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45" windowHeight="9225"/>
  </bookViews>
  <sheets>
    <sheet name="加工单" sheetId="2" r:id="rId1"/>
  </sheets>
  <externalReferences>
    <externalReference r:id="rId2"/>
  </externalReferences>
  <definedNames>
    <definedName name="_xlnm._FilterDatabase" localSheetId="0" hidden="1">加工单!$A$3:$BB$3</definedName>
    <definedName name="_xlnm.Print_Area" localSheetId="0">加工单!$D$1:$AT$47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<sst xmlns="http://schemas.openxmlformats.org/spreadsheetml/2006/main" count="194" uniqueCount="41">
  <si>
    <t>序号</t>
  </si>
  <si>
    <t>图号</t>
  </si>
  <si>
    <t>单台数量</t>
  </si>
  <si>
    <t>周转单</t>
  </si>
  <si>
    <t>加工单</t>
  </si>
  <si>
    <t>毛坯领料单</t>
  </si>
  <si>
    <t>电话料</t>
  </si>
  <si>
    <t>共</t>
  </si>
  <si>
    <t>台</t>
  </si>
  <si>
    <t>通知单号</t>
  </si>
  <si>
    <t>产品名称</t>
  </si>
  <si>
    <r>
      <rPr>
        <sz val="12"/>
        <rFont val="宋体"/>
        <charset val="134"/>
      </rPr>
      <t xml:space="preserve"> </t>
    </r>
    <r>
      <rPr>
        <sz val="11"/>
        <color theme="1"/>
        <rFont val="等线"/>
        <charset val="134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</si>
  <si>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名称</t>
  </si>
  <si>
    <t>料别</t>
  </si>
  <si>
    <t>计划数</t>
  </si>
  <si>
    <t>完成日期</t>
  </si>
  <si>
    <t>周转工序</t>
  </si>
  <si>
    <t>工序代码</t>
  </si>
  <si>
    <t>单件重量</t>
  </si>
  <si>
    <t>工序</t>
  </si>
  <si>
    <t>工时</t>
  </si>
  <si>
    <t>单件工时</t>
  </si>
  <si>
    <t>单件下料尺寸</t>
  </si>
  <si>
    <t>人员代码</t>
  </si>
  <si>
    <t>人员姓名</t>
  </si>
  <si>
    <t>代用前材料</t>
  </si>
  <si>
    <t>首件检验</t>
  </si>
  <si>
    <t>合格件数</t>
  </si>
  <si>
    <t>外协完工日期</t>
  </si>
  <si>
    <t>回用件数</t>
  </si>
  <si>
    <t>起始时间</t>
  </si>
  <si>
    <t>结束时间</t>
  </si>
  <si>
    <t>出库重</t>
  </si>
  <si>
    <t>检验员</t>
  </si>
  <si>
    <r>
      <rPr>
        <sz val="11"/>
        <rFont val="宋体"/>
        <charset val="134"/>
      </rPr>
      <t>备注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一</t>
    </r>
    <r>
      <rPr>
        <sz val="11"/>
        <rFont val="Times New Roman"/>
        <charset val="134"/>
      </rPr>
      <t>)</t>
    </r>
  </si>
  <si>
    <t>零件属性</t>
  </si>
  <si>
    <t>批次号</t>
  </si>
  <si>
    <r>
      <rPr>
        <sz val="11"/>
        <rFont val="宋体"/>
        <charset val="134"/>
      </rPr>
      <t>备注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二</t>
    </r>
    <r>
      <rPr>
        <sz val="11"/>
        <rFont val="Times New Roman"/>
        <charset val="134"/>
      </rPr>
      <t>)</t>
    </r>
  </si>
  <si>
    <t>转外备注</t>
  </si>
  <si>
    <t>1980/1根</t>
  </si>
  <si>
    <t>2003-0106030805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</si>
</sst>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=\I\F\(&quot;&quot;\,&quot;&quot;\,&quot;0&quot;\)"/>
    <numFmt numFmtId="177" formatCode="\=\I\F\(&quot;&quot;\,&quot;&quot;\,&quot;-&quot;\)"/>
    <numFmt numFmtId="178" formatCode="0.00_ "/>
    <numFmt numFmtId="179" formatCode="0_ "/>
    <numFmt numFmtId="180" formatCode="0.0_);[Red]\(0.0\)"/>
    <numFmt numFmtId="181" formatCode="0.0_ "/>
  </numFmts>
  <fonts count="49">
    <font>
      <sz val="11"/>
      <color theme="1"/>
      <name val="等线"/>
      <charset val="134"/>
      <scheme val="minor"/>
    </font>
    <font>
      <sz val="11"/>
      <name val="宋体"/>
      <charset val="134"/>
    </font>
    <font>
      <sz val="7"/>
      <name val="宋体"/>
      <charset val="134"/>
    </font>
    <font>
      <sz val="12"/>
      <name val="宋体"/>
      <charset val="134"/>
    </font>
    <font>
      <sz val="14"/>
      <name val="宋体"/>
      <charset val="134"/>
    </font>
    <font>
      <sz val="20"/>
      <name val="隶书"/>
      <charset val="134"/>
    </font>
    <font>
      <sz val="22"/>
      <name val="隶书"/>
      <charset val="134"/>
    </font>
    <font>
      <b/>
      <sz val="10"/>
      <name val="宋体"/>
      <charset val="134"/>
    </font>
    <font>
      <sz val="12"/>
      <name val="Times New Roman"/>
      <charset val="134"/>
    </font>
    <font>
      <sz val="11"/>
      <name val="Times New Roman"/>
      <charset val="134"/>
    </font>
    <font>
      <sz val="11"/>
      <color rgb="FFFF0000"/>
      <name val="宋体"/>
      <charset val="134"/>
    </font>
    <font>
      <sz val="7"/>
      <name val="Times New Roman"/>
      <charset val="134"/>
    </font>
    <font>
      <sz val="10"/>
      <color indexed="8"/>
      <name val="Times New Roman"/>
      <charset val="134"/>
    </font>
    <font>
      <sz val="10"/>
      <name val="Times New Roman"/>
      <charset val="134"/>
    </font>
    <font>
      <sz val="16"/>
      <name val="Times New Roman"/>
      <charset val="134"/>
    </font>
    <font>
      <sz val="16"/>
      <name val="宋体"/>
      <charset val="134"/>
    </font>
    <font>
      <b/>
      <sz val="11"/>
      <name val="Times New Roman"/>
      <charset val="134"/>
    </font>
    <font>
      <b/>
      <sz val="16"/>
      <color indexed="8"/>
      <name val="隶书"/>
      <charset val="134"/>
    </font>
    <font>
      <sz val="12"/>
      <color rgb="FFFF0000"/>
      <name val="宋体"/>
      <charset val="134"/>
    </font>
    <font>
      <sz val="10"/>
      <name val="宋体"/>
      <charset val="134"/>
    </font>
    <font>
      <b/>
      <sz val="12"/>
      <name val="仿宋"/>
      <charset val="134"/>
    </font>
    <font>
      <b/>
      <sz val="16"/>
      <name val="仿宋"/>
      <charset val="134"/>
    </font>
    <font>
      <sz val="9"/>
      <name val="宋体"/>
      <charset val="134"/>
    </font>
    <font>
      <sz val="9"/>
      <name val="Times New Roman"/>
      <charset val="134"/>
    </font>
    <font>
      <sz val="14"/>
      <name val="隶书"/>
      <charset val="134"/>
    </font>
    <font>
      <sz val="14"/>
      <name val="Times New Roman"/>
      <charset val="134"/>
    </font>
    <font>
      <b/>
      <sz val="11"/>
      <name val="宋体"/>
      <charset val="134"/>
    </font>
    <font>
      <b/>
      <sz val="28"/>
      <name val="隶书"/>
      <charset val="134"/>
    </font>
    <font>
      <sz val="10"/>
      <color indexed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Dashed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5" borderId="15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6" borderId="18" applyNumberFormat="0" applyAlignment="0" applyProtection="0">
      <alignment vertical="center"/>
    </xf>
    <xf numFmtId="0" fontId="39" fillId="7" borderId="19" applyNumberFormat="0" applyAlignment="0" applyProtection="0">
      <alignment vertical="center"/>
    </xf>
    <xf numFmtId="0" fontId="40" fillId="7" borderId="18" applyNumberFormat="0" applyAlignment="0" applyProtection="0">
      <alignment vertical="center"/>
    </xf>
    <xf numFmtId="0" fontId="41" fillId="8" borderId="20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3" fillId="0" borderId="0"/>
  </cellStyleXfs>
  <cellXfs count="229">
    <xf numFmtId="0" fontId="0" fillId="0" borderId="0" xfId="0"/>
    <xf numFmtId="0" fontId="1" fillId="2" borderId="0" xfId="49" applyFont="1" applyFill="1" applyAlignment="1">
      <alignment wrapText="1"/>
    </xf>
    <xf numFmtId="0" fontId="2" fillId="2" borderId="0" xfId="49" applyFont="1" applyFill="1" applyAlignment="1">
      <alignment wrapText="1"/>
    </xf>
    <xf numFmtId="0" fontId="3" fillId="2" borderId="0" xfId="49" applyFont="1" applyFill="1" applyAlignment="1">
      <alignment wrapText="1"/>
    </xf>
    <xf numFmtId="0" fontId="3" fillId="0" borderId="0" xfId="49" applyAlignment="1">
      <alignment horizontal="center"/>
    </xf>
    <xf numFmtId="0" fontId="3" fillId="0" borderId="0" xfId="49" applyAlignment="1">
      <alignment horizontal="left"/>
    </xf>
    <xf numFmtId="0" fontId="3" fillId="0" borderId="0" xfId="49" applyAlignment="1"/>
    <xf numFmtId="0" fontId="1" fillId="0" borderId="0" xfId="49" applyFont="1"/>
    <xf numFmtId="0" fontId="3" fillId="0" borderId="0" xfId="49" applyBorder="1"/>
    <xf numFmtId="0" fontId="1" fillId="0" borderId="0" xfId="49" applyFont="1" applyBorder="1"/>
    <xf numFmtId="0" fontId="3" fillId="0" borderId="0" xfId="49"/>
    <xf numFmtId="0" fontId="4" fillId="2" borderId="1" xfId="49" applyFont="1" applyFill="1" applyBorder="1" applyAlignment="1">
      <alignment horizontal="center" wrapText="1"/>
    </xf>
    <xf numFmtId="0" fontId="4" fillId="2" borderId="1" xfId="49" applyFont="1" applyFill="1" applyBorder="1" applyAlignment="1">
      <alignment horizontal="left" wrapText="1"/>
    </xf>
    <xf numFmtId="0" fontId="3" fillId="2" borderId="1" xfId="49" applyFont="1" applyFill="1" applyBorder="1" applyAlignment="1">
      <alignment horizontal="center" wrapText="1"/>
    </xf>
    <xf numFmtId="0" fontId="5" fillId="2" borderId="0" xfId="49" applyFont="1" applyFill="1" applyBorder="1" applyAlignment="1">
      <alignment horizontal="center" vertical="center" wrapText="1"/>
    </xf>
    <xf numFmtId="0" fontId="6" fillId="2" borderId="0" xfId="49" applyFont="1" applyFill="1" applyBorder="1" applyAlignment="1">
      <alignment horizontal="center" vertical="center" wrapText="1"/>
    </xf>
    <xf numFmtId="0" fontId="6" fillId="2" borderId="2" xfId="49" applyFont="1" applyFill="1" applyBorder="1" applyAlignment="1">
      <alignment horizontal="center" vertical="center" wrapText="1"/>
    </xf>
    <xf numFmtId="0" fontId="4" fillId="2" borderId="3" xfId="49" applyFont="1" applyFill="1" applyBorder="1" applyAlignment="1">
      <alignment horizontal="center" wrapText="1"/>
    </xf>
    <xf numFmtId="0" fontId="4" fillId="2" borderId="3" xfId="49" applyFont="1" applyFill="1" applyBorder="1" applyAlignment="1">
      <alignment horizontal="left" wrapText="1"/>
    </xf>
    <xf numFmtId="0" fontId="3" fillId="2" borderId="3" xfId="49" applyFont="1" applyFill="1" applyBorder="1" applyAlignment="1">
      <alignment horizontal="center" wrapText="1"/>
    </xf>
    <xf numFmtId="0" fontId="4" fillId="2" borderId="4" xfId="49" applyFont="1" applyFill="1" applyBorder="1" applyAlignment="1">
      <alignment horizontal="center" wrapText="1"/>
    </xf>
    <xf numFmtId="0" fontId="4" fillId="2" borderId="4" xfId="49" applyFont="1" applyFill="1" applyBorder="1" applyAlignment="1">
      <alignment horizontal="left" wrapText="1"/>
    </xf>
    <xf numFmtId="0" fontId="3" fillId="2" borderId="4" xfId="49" applyFont="1" applyFill="1" applyBorder="1" applyAlignment="1">
      <alignment horizontal="center" wrapText="1"/>
    </xf>
    <xf numFmtId="31" fontId="7" fillId="2" borderId="0" xfId="49" applyNumberFormat="1" applyFont="1" applyFill="1" applyBorder="1" applyAlignment="1">
      <alignment horizontal="center" vertical="center" wrapText="1"/>
    </xf>
    <xf numFmtId="0" fontId="8" fillId="2" borderId="1" xfId="49" applyNumberFormat="1" applyFont="1" applyFill="1" applyBorder="1" applyAlignment="1" applyProtection="1">
      <alignment horizontal="center" shrinkToFit="1"/>
      <protection locked="0"/>
    </xf>
    <xf numFmtId="0" fontId="8" fillId="2" borderId="5" xfId="49" applyFont="1" applyFill="1" applyBorder="1" applyAlignment="1">
      <alignment horizontal="left" shrinkToFit="1"/>
    </xf>
    <xf numFmtId="0" fontId="8" fillId="2" borderId="3" xfId="49" applyNumberFormat="1" applyFont="1" applyFill="1" applyBorder="1" applyAlignment="1" applyProtection="1">
      <alignment horizontal="center" shrinkToFit="1"/>
      <protection locked="0"/>
    </xf>
    <xf numFmtId="0" fontId="1" fillId="2" borderId="0" xfId="49" applyFont="1" applyFill="1" applyBorder="1" applyAlignment="1">
      <alignment horizontal="right" vertical="center" wrapText="1"/>
    </xf>
    <xf numFmtId="0" fontId="9" fillId="3" borderId="0" xfId="49" applyFont="1" applyFill="1" applyBorder="1" applyAlignment="1" applyProtection="1">
      <alignment horizontal="center" vertical="center" wrapText="1"/>
      <protection locked="0"/>
    </xf>
    <xf numFmtId="0" fontId="1" fillId="2" borderId="0" xfId="49" applyFont="1" applyFill="1" applyBorder="1" applyAlignment="1">
      <alignment horizontal="left" vertical="center" wrapText="1"/>
    </xf>
    <xf numFmtId="0" fontId="1" fillId="2" borderId="0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8" fillId="2" borderId="4" xfId="49" applyNumberFormat="1" applyFont="1" applyFill="1" applyBorder="1" applyAlignment="1" applyProtection="1">
      <alignment horizontal="center" shrinkToFit="1"/>
      <protection locked="0"/>
    </xf>
    <xf numFmtId="0" fontId="9" fillId="2" borderId="0" xfId="49" applyFont="1" applyFill="1" applyBorder="1" applyAlignment="1">
      <alignment horizontal="right" vertical="center" wrapText="1"/>
    </xf>
    <xf numFmtId="0" fontId="9" fillId="3" borderId="6" xfId="49" applyFont="1" applyFill="1" applyBorder="1" applyAlignment="1" applyProtection="1">
      <alignment horizontal="center" vertical="center" wrapText="1"/>
      <protection locked="0"/>
    </xf>
    <xf numFmtId="0" fontId="9" fillId="2" borderId="6" xfId="49" applyFont="1" applyFill="1" applyBorder="1" applyAlignment="1">
      <alignment horizontal="left" vertical="center" wrapText="1"/>
    </xf>
    <xf numFmtId="0" fontId="9" fillId="2" borderId="0" xfId="49" applyFont="1" applyFill="1" applyBorder="1" applyAlignment="1">
      <alignment horizontal="center" vertical="center" wrapText="1"/>
    </xf>
    <xf numFmtId="0" fontId="9" fillId="2" borderId="2" xfId="49" applyFont="1" applyFill="1" applyBorder="1" applyAlignment="1">
      <alignment horizontal="center" vertical="center" wrapText="1"/>
    </xf>
    <xf numFmtId="0" fontId="10" fillId="2" borderId="0" xfId="49" applyFont="1" applyFill="1" applyAlignment="1">
      <alignment horizontal="center" wrapText="1"/>
    </xf>
    <xf numFmtId="0" fontId="8" fillId="2" borderId="0" xfId="49" applyFont="1" applyFill="1" applyBorder="1" applyAlignment="1">
      <alignment horizontal="left" shrinkToFit="1"/>
    </xf>
    <xf numFmtId="0" fontId="3" fillId="2" borderId="0" xfId="49" applyFont="1" applyFill="1" applyAlignment="1">
      <alignment horizontal="left" wrapText="1"/>
    </xf>
    <xf numFmtId="0" fontId="1" fillId="4" borderId="5" xfId="49" applyFont="1" applyFill="1" applyBorder="1" applyAlignment="1">
      <alignment horizontal="center" vertical="center" wrapText="1"/>
    </xf>
    <xf numFmtId="0" fontId="1" fillId="3" borderId="7" xfId="49" applyNumberFormat="1" applyFont="1" applyFill="1" applyBorder="1" applyAlignment="1" applyProtection="1">
      <alignment horizontal="center" vertical="center" wrapText="1"/>
      <protection locked="0"/>
    </xf>
    <xf numFmtId="0" fontId="1" fillId="3" borderId="8" xfId="49" applyNumberFormat="1" applyFont="1" applyFill="1" applyBorder="1" applyAlignment="1" applyProtection="1">
      <alignment horizontal="center" vertical="center" wrapText="1"/>
      <protection locked="0"/>
    </xf>
    <xf numFmtId="49" fontId="11" fillId="2" borderId="0" xfId="49" applyNumberFormat="1" applyFont="1" applyFill="1" applyBorder="1" applyAlignment="1">
      <alignment horizontal="center" vertical="center" wrapText="1"/>
    </xf>
    <xf numFmtId="49" fontId="11" fillId="2" borderId="2" xfId="49" applyNumberFormat="1" applyFont="1" applyFill="1" applyBorder="1" applyAlignment="1">
      <alignment horizontal="center" vertical="center" wrapText="1"/>
    </xf>
    <xf numFmtId="0" fontId="9" fillId="4" borderId="5" xfId="49" applyFont="1" applyFill="1" applyBorder="1" applyAlignment="1">
      <alignment horizontal="center" vertical="center" wrapText="1"/>
    </xf>
    <xf numFmtId="0" fontId="1" fillId="3" borderId="9" xfId="49" applyNumberFormat="1" applyFont="1" applyFill="1" applyBorder="1" applyAlignment="1" applyProtection="1">
      <alignment horizontal="center" vertical="center" wrapText="1"/>
      <protection locked="0"/>
    </xf>
    <xf numFmtId="0" fontId="1" fillId="3" borderId="10" xfId="49" applyNumberFormat="1" applyFont="1" applyFill="1" applyBorder="1" applyAlignment="1" applyProtection="1">
      <alignment horizontal="center" vertical="center" wrapText="1"/>
      <protection locked="0"/>
    </xf>
    <xf numFmtId="0" fontId="1" fillId="4" borderId="1" xfId="49" applyFont="1" applyFill="1" applyBorder="1" applyAlignment="1">
      <alignment horizontal="center" vertical="center" wrapText="1"/>
    </xf>
    <xf numFmtId="0" fontId="1" fillId="2" borderId="7" xfId="49" applyNumberFormat="1" applyFont="1" applyFill="1" applyBorder="1" applyAlignment="1">
      <alignment horizontal="center" vertical="center" wrapText="1"/>
    </xf>
    <xf numFmtId="0" fontId="9" fillId="2" borderId="8" xfId="49" applyNumberFormat="1" applyFont="1" applyFill="1" applyBorder="1" applyAlignment="1">
      <alignment horizontal="center" vertical="center" wrapText="1"/>
    </xf>
    <xf numFmtId="0" fontId="9" fillId="4" borderId="4" xfId="49" applyFont="1" applyFill="1" applyBorder="1" applyAlignment="1">
      <alignment horizontal="center" vertical="center" wrapText="1"/>
    </xf>
    <xf numFmtId="0" fontId="9" fillId="2" borderId="9" xfId="49" applyNumberFormat="1" applyFont="1" applyFill="1" applyBorder="1" applyAlignment="1">
      <alignment horizontal="center" vertical="center" wrapText="1"/>
    </xf>
    <xf numFmtId="0" fontId="9" fillId="2" borderId="10" xfId="49" applyNumberFormat="1" applyFont="1" applyFill="1" applyBorder="1" applyAlignment="1">
      <alignment horizontal="center" vertical="center" wrapText="1"/>
    </xf>
    <xf numFmtId="0" fontId="9" fillId="2" borderId="7" xfId="49" applyNumberFormat="1" applyFont="1" applyFill="1" applyBorder="1" applyAlignment="1">
      <alignment horizontal="center" vertical="center" wrapText="1"/>
    </xf>
    <xf numFmtId="0" fontId="12" fillId="2" borderId="5" xfId="49" applyNumberFormat="1" applyFont="1" applyFill="1" applyBorder="1" applyAlignment="1">
      <alignment horizontal="center" vertical="center" wrapText="1"/>
    </xf>
    <xf numFmtId="0" fontId="13" fillId="2" borderId="0" xfId="49" applyFont="1" applyFill="1" applyBorder="1" applyAlignment="1">
      <alignment horizontal="center" vertical="center" wrapText="1"/>
    </xf>
    <xf numFmtId="0" fontId="13" fillId="2" borderId="2" xfId="49" applyFont="1" applyFill="1" applyBorder="1" applyAlignment="1">
      <alignment horizontal="center" vertical="center" wrapText="1"/>
    </xf>
    <xf numFmtId="0" fontId="13" fillId="2" borderId="7" xfId="49" applyFont="1" applyFill="1" applyBorder="1" applyAlignment="1">
      <alignment horizontal="center" vertical="center" wrapText="1"/>
    </xf>
    <xf numFmtId="0" fontId="13" fillId="2" borderId="8" xfId="49" applyFont="1" applyFill="1" applyBorder="1" applyAlignment="1">
      <alignment horizontal="center" vertical="center" wrapText="1"/>
    </xf>
    <xf numFmtId="0" fontId="8" fillId="2" borderId="0" xfId="49" applyFont="1" applyFill="1" applyBorder="1" applyAlignment="1">
      <alignment horizontal="center" vertical="center" wrapText="1"/>
    </xf>
    <xf numFmtId="0" fontId="8" fillId="2" borderId="2" xfId="49" applyFont="1" applyFill="1" applyBorder="1" applyAlignment="1">
      <alignment horizontal="center" vertical="center" wrapText="1"/>
    </xf>
    <xf numFmtId="0" fontId="3" fillId="0" borderId="4" xfId="49" applyBorder="1"/>
    <xf numFmtId="0" fontId="13" fillId="2" borderId="9" xfId="49" applyFont="1" applyFill="1" applyBorder="1" applyAlignment="1">
      <alignment horizontal="center" vertical="center" wrapText="1"/>
    </xf>
    <xf numFmtId="0" fontId="13" fillId="2" borderId="10" xfId="49" applyFont="1" applyFill="1" applyBorder="1" applyAlignment="1">
      <alignment horizontal="center" vertical="center" wrapText="1"/>
    </xf>
    <xf numFmtId="0" fontId="14" fillId="2" borderId="5" xfId="49" applyFont="1" applyFill="1" applyBorder="1" applyAlignment="1">
      <alignment horizontal="center" vertical="center" wrapText="1"/>
    </xf>
    <xf numFmtId="0" fontId="14" fillId="2" borderId="0" xfId="49" applyFont="1" applyFill="1" applyBorder="1" applyAlignment="1">
      <alignment horizontal="center" vertical="center" wrapText="1"/>
    </xf>
    <xf numFmtId="0" fontId="14" fillId="2" borderId="2" xfId="49" applyFont="1" applyFill="1" applyBorder="1" applyAlignment="1">
      <alignment horizontal="center" vertical="center" wrapText="1"/>
    </xf>
    <xf numFmtId="0" fontId="1" fillId="4" borderId="4" xfId="49" applyFont="1" applyFill="1" applyBorder="1" applyAlignment="1">
      <alignment horizontal="center" vertical="center" wrapText="1"/>
    </xf>
    <xf numFmtId="0" fontId="15" fillId="2" borderId="0" xfId="49" applyFont="1" applyFill="1" applyBorder="1" applyAlignment="1">
      <alignment horizontal="center" wrapText="1"/>
    </xf>
    <xf numFmtId="0" fontId="15" fillId="2" borderId="2" xfId="49" applyFont="1" applyFill="1" applyBorder="1" applyAlignment="1">
      <alignment horizontal="center" wrapText="1"/>
    </xf>
    <xf numFmtId="58" fontId="16" fillId="2" borderId="7" xfId="49" applyNumberFormat="1" applyFont="1" applyFill="1" applyBorder="1" applyAlignment="1">
      <alignment horizontal="center" vertical="center" shrinkToFit="1"/>
    </xf>
    <xf numFmtId="58" fontId="16" fillId="2" borderId="8" xfId="49" applyNumberFormat="1" applyFont="1" applyFill="1" applyBorder="1" applyAlignment="1">
      <alignment horizontal="center" vertical="center" shrinkToFit="1"/>
    </xf>
    <xf numFmtId="0" fontId="3" fillId="2" borderId="0" xfId="49" applyFont="1" applyFill="1" applyBorder="1" applyAlignment="1">
      <alignment horizontal="center" wrapText="1"/>
    </xf>
    <xf numFmtId="0" fontId="3" fillId="2" borderId="2" xfId="49" applyFont="1" applyFill="1" applyBorder="1" applyAlignment="1">
      <alignment horizontal="center" wrapText="1"/>
    </xf>
    <xf numFmtId="0" fontId="3" fillId="2" borderId="11" xfId="49" applyFont="1" applyFill="1" applyBorder="1" applyAlignment="1">
      <alignment horizontal="left" wrapText="1"/>
    </xf>
    <xf numFmtId="58" fontId="16" fillId="2" borderId="9" xfId="49" applyNumberFormat="1" applyFont="1" applyFill="1" applyBorder="1" applyAlignment="1">
      <alignment horizontal="center" vertical="center" shrinkToFit="1"/>
    </xf>
    <xf numFmtId="58" fontId="16" fillId="2" borderId="10" xfId="49" applyNumberFormat="1" applyFont="1" applyFill="1" applyBorder="1" applyAlignment="1">
      <alignment horizontal="center" vertical="center" shrinkToFit="1"/>
    </xf>
    <xf numFmtId="0" fontId="3" fillId="2" borderId="11" xfId="49" applyFont="1" applyFill="1" applyBorder="1" applyAlignment="1">
      <alignment horizontal="center" wrapText="1"/>
    </xf>
    <xf numFmtId="58" fontId="9" fillId="2" borderId="9" xfId="49" applyNumberFormat="1" applyFont="1" applyFill="1" applyBorder="1" applyAlignment="1">
      <alignment horizontal="center" vertical="center" wrapText="1"/>
    </xf>
    <xf numFmtId="58" fontId="9" fillId="2" borderId="10" xfId="49" applyNumberFormat="1" applyFont="1" applyFill="1" applyBorder="1" applyAlignment="1">
      <alignment horizontal="center" vertical="center" wrapText="1"/>
    </xf>
    <xf numFmtId="0" fontId="3" fillId="0" borderId="0" xfId="49" applyFont="1" applyFill="1" applyBorder="1" applyAlignment="1">
      <alignment horizontal="center" wrapText="1"/>
    </xf>
    <xf numFmtId="0" fontId="17" fillId="4" borderId="5" xfId="49" applyFont="1" applyFill="1" applyBorder="1" applyAlignment="1">
      <alignment horizontal="center" vertical="center" wrapText="1"/>
    </xf>
    <xf numFmtId="0" fontId="1" fillId="4" borderId="5" xfId="49" applyFont="1" applyFill="1" applyBorder="1" applyAlignment="1">
      <alignment horizontal="center" wrapText="1"/>
    </xf>
    <xf numFmtId="0" fontId="18" fillId="2" borderId="0" xfId="49" applyFont="1" applyFill="1" applyAlignment="1">
      <alignment wrapText="1"/>
    </xf>
    <xf numFmtId="0" fontId="1" fillId="0" borderId="0" xfId="49" applyFont="1" applyFill="1" applyBorder="1" applyAlignment="1">
      <alignment horizontal="center"/>
    </xf>
    <xf numFmtId="0" fontId="19" fillId="3" borderId="5" xfId="49" applyFont="1" applyFill="1" applyBorder="1" applyAlignment="1">
      <alignment horizontal="center" wrapText="1"/>
    </xf>
    <xf numFmtId="0" fontId="1" fillId="3" borderId="5" xfId="49" applyFont="1" applyFill="1" applyBorder="1" applyAlignment="1">
      <alignment horizontal="center" wrapText="1"/>
    </xf>
    <xf numFmtId="0" fontId="1" fillId="3" borderId="5" xfId="49" applyFont="1" applyFill="1" applyBorder="1" applyAlignment="1">
      <alignment horizontal="center"/>
    </xf>
    <xf numFmtId="176" fontId="19" fillId="3" borderId="5" xfId="49" applyNumberFormat="1" applyFont="1" applyFill="1" applyBorder="1" applyAlignment="1">
      <alignment horizontal="center" wrapText="1"/>
    </xf>
    <xf numFmtId="177" fontId="1" fillId="3" borderId="5" xfId="49" applyNumberFormat="1" applyFont="1" applyFill="1" applyBorder="1" applyAlignment="1">
      <alignment horizontal="center" wrapText="1"/>
    </xf>
    <xf numFmtId="0" fontId="1" fillId="3" borderId="1" xfId="49" applyFont="1" applyFill="1" applyBorder="1" applyAlignment="1">
      <alignment horizontal="center"/>
    </xf>
    <xf numFmtId="0" fontId="1" fillId="3" borderId="4" xfId="49" applyFont="1" applyFill="1" applyBorder="1" applyAlignment="1">
      <alignment horizontal="center"/>
    </xf>
    <xf numFmtId="0" fontId="1" fillId="3" borderId="5" xfId="49" applyFont="1" applyFill="1" applyBorder="1" applyAlignment="1">
      <alignment horizontal="center" wrapText="1" shrinkToFit="1"/>
    </xf>
    <xf numFmtId="0" fontId="1" fillId="2" borderId="5" xfId="49" applyNumberFormat="1" applyFont="1" applyFill="1" applyBorder="1" applyAlignment="1">
      <alignment horizontal="center" vertical="center" wrapText="1"/>
    </xf>
    <xf numFmtId="0" fontId="9" fillId="2" borderId="5" xfId="49" applyNumberFormat="1" applyFont="1" applyFill="1" applyBorder="1" applyAlignment="1">
      <alignment horizontal="center" vertical="center" wrapText="1"/>
    </xf>
    <xf numFmtId="0" fontId="3" fillId="2" borderId="0" xfId="49" applyFont="1" applyFill="1" applyBorder="1" applyAlignment="1">
      <alignment wrapText="1"/>
    </xf>
    <xf numFmtId="0" fontId="1" fillId="3" borderId="7" xfId="49" applyFont="1" applyFill="1" applyBorder="1" applyAlignment="1">
      <alignment horizontal="left" vertical="center" wrapText="1"/>
    </xf>
    <xf numFmtId="0" fontId="1" fillId="3" borderId="8" xfId="49" applyFont="1" applyFill="1" applyBorder="1" applyAlignment="1">
      <alignment horizontal="left" vertical="center" wrapText="1"/>
    </xf>
    <xf numFmtId="0" fontId="1" fillId="3" borderId="12" xfId="49" applyFont="1" applyFill="1" applyBorder="1" applyAlignment="1">
      <alignment wrapText="1"/>
    </xf>
    <xf numFmtId="49" fontId="8" fillId="2" borderId="2" xfId="49" applyNumberFormat="1" applyFont="1" applyFill="1" applyBorder="1" applyAlignment="1" applyProtection="1">
      <alignment horizontal="center" vertical="center" wrapText="1"/>
      <protection locked="0"/>
    </xf>
    <xf numFmtId="0" fontId="1" fillId="3" borderId="9" xfId="49" applyFont="1" applyFill="1" applyBorder="1" applyAlignment="1">
      <alignment horizontal="left" vertical="center" wrapText="1"/>
    </xf>
    <xf numFmtId="0" fontId="1" fillId="3" borderId="10" xfId="49" applyFont="1" applyFill="1" applyBorder="1" applyAlignment="1">
      <alignment horizontal="left" vertical="center" wrapText="1"/>
    </xf>
    <xf numFmtId="49" fontId="8" fillId="2" borderId="13" xfId="49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49" applyFont="1" applyAlignment="1">
      <alignment horizontal="left"/>
    </xf>
    <xf numFmtId="0" fontId="3" fillId="0" borderId="0" xfId="49" applyFont="1" applyAlignment="1"/>
    <xf numFmtId="0" fontId="9" fillId="2" borderId="6" xfId="49" applyFont="1" applyFill="1" applyBorder="1" applyAlignment="1">
      <alignment horizontal="right" vertical="center" wrapText="1"/>
    </xf>
    <xf numFmtId="0" fontId="9" fillId="2" borderId="6" xfId="49" applyFont="1" applyFill="1" applyBorder="1" applyAlignment="1">
      <alignment horizontal="center" vertical="center" wrapText="1"/>
    </xf>
    <xf numFmtId="49" fontId="9" fillId="2" borderId="0" xfId="49" applyNumberFormat="1" applyFont="1" applyFill="1" applyBorder="1" applyAlignment="1">
      <alignment horizontal="center" vertical="center" wrapText="1"/>
    </xf>
    <xf numFmtId="49" fontId="9" fillId="2" borderId="7" xfId="49" applyNumberFormat="1" applyFont="1" applyFill="1" applyBorder="1" applyAlignment="1">
      <alignment horizontal="center" vertical="center" wrapText="1"/>
    </xf>
    <xf numFmtId="49" fontId="9" fillId="2" borderId="8" xfId="49" applyNumberFormat="1" applyFont="1" applyFill="1" applyBorder="1" applyAlignment="1">
      <alignment horizontal="center" vertical="center" wrapText="1"/>
    </xf>
    <xf numFmtId="49" fontId="9" fillId="2" borderId="9" xfId="49" applyNumberFormat="1" applyFont="1" applyFill="1" applyBorder="1" applyAlignment="1">
      <alignment horizontal="center" vertical="center" wrapText="1"/>
    </xf>
    <xf numFmtId="49" fontId="9" fillId="2" borderId="10" xfId="49" applyNumberFormat="1" applyFont="1" applyFill="1" applyBorder="1" applyAlignment="1">
      <alignment horizontal="center" vertical="center" wrapText="1"/>
    </xf>
    <xf numFmtId="0" fontId="19" fillId="4" borderId="5" xfId="49" applyFont="1" applyFill="1" applyBorder="1" applyAlignment="1">
      <alignment horizontal="center" vertical="center" wrapText="1"/>
    </xf>
    <xf numFmtId="0" fontId="13" fillId="2" borderId="14" xfId="49" applyFont="1" applyFill="1" applyBorder="1" applyAlignment="1">
      <alignment horizontal="center" vertical="center" wrapText="1"/>
    </xf>
    <xf numFmtId="0" fontId="13" fillId="2" borderId="11" xfId="49" applyFont="1" applyFill="1" applyBorder="1" applyAlignment="1">
      <alignment horizontal="center" vertical="center" wrapText="1"/>
    </xf>
    <xf numFmtId="0" fontId="13" fillId="2" borderId="7" xfId="49" applyFont="1" applyFill="1" applyBorder="1" applyAlignment="1">
      <alignment horizontal="center" vertical="center" shrinkToFit="1"/>
    </xf>
    <xf numFmtId="0" fontId="19" fillId="0" borderId="8" xfId="49" applyFont="1" applyBorder="1" applyAlignment="1">
      <alignment shrinkToFit="1"/>
    </xf>
    <xf numFmtId="0" fontId="13" fillId="2" borderId="7" xfId="49" applyFont="1" applyFill="1" applyBorder="1" applyAlignment="1">
      <alignment horizontal="center" vertical="center" wrapText="1" shrinkToFit="1"/>
    </xf>
    <xf numFmtId="0" fontId="19" fillId="0" borderId="8" xfId="49" applyFont="1" applyBorder="1" applyAlignment="1">
      <alignment wrapText="1" shrinkToFit="1"/>
    </xf>
    <xf numFmtId="0" fontId="19" fillId="0" borderId="9" xfId="49" applyFont="1" applyBorder="1" applyAlignment="1">
      <alignment shrinkToFit="1"/>
    </xf>
    <xf numFmtId="0" fontId="19" fillId="0" borderId="10" xfId="49" applyFont="1" applyBorder="1" applyAlignment="1">
      <alignment shrinkToFit="1"/>
    </xf>
    <xf numFmtId="0" fontId="19" fillId="0" borderId="9" xfId="49" applyFont="1" applyBorder="1" applyAlignment="1">
      <alignment wrapText="1" shrinkToFit="1"/>
    </xf>
    <xf numFmtId="0" fontId="19" fillId="0" borderId="10" xfId="49" applyFont="1" applyBorder="1" applyAlignment="1">
      <alignment wrapText="1" shrinkToFit="1"/>
    </xf>
    <xf numFmtId="0" fontId="14" fillId="2" borderId="7" xfId="49" applyFont="1" applyFill="1" applyBorder="1" applyAlignment="1">
      <alignment horizontal="center" vertical="center" wrapText="1"/>
    </xf>
    <xf numFmtId="0" fontId="14" fillId="2" borderId="8" xfId="49" applyFont="1" applyFill="1" applyBorder="1" applyAlignment="1">
      <alignment horizontal="center" vertical="center" wrapText="1"/>
    </xf>
    <xf numFmtId="0" fontId="14" fillId="2" borderId="9" xfId="49" applyFont="1" applyFill="1" applyBorder="1" applyAlignment="1">
      <alignment horizontal="center" vertical="center" wrapText="1"/>
    </xf>
    <xf numFmtId="0" fontId="14" fillId="2" borderId="10" xfId="49" applyFont="1" applyFill="1" applyBorder="1" applyAlignment="1">
      <alignment horizontal="center" vertical="center" wrapText="1"/>
    </xf>
    <xf numFmtId="58" fontId="9" fillId="2" borderId="7" xfId="49" applyNumberFormat="1" applyFont="1" applyFill="1" applyBorder="1" applyAlignment="1">
      <alignment horizontal="left" vertical="center" shrinkToFit="1"/>
    </xf>
    <xf numFmtId="58" fontId="9" fillId="2" borderId="8" xfId="49" applyNumberFormat="1" applyFont="1" applyFill="1" applyBorder="1" applyAlignment="1">
      <alignment horizontal="left" vertical="center" shrinkToFit="1"/>
    </xf>
    <xf numFmtId="0" fontId="1" fillId="2" borderId="0" xfId="49" applyFont="1" applyFill="1" applyBorder="1" applyAlignment="1">
      <alignment horizontal="center" wrapText="1"/>
    </xf>
    <xf numFmtId="0" fontId="19" fillId="4" borderId="1" xfId="49" applyFont="1" applyFill="1" applyBorder="1" applyAlignment="1">
      <alignment horizontal="center" vertical="center" wrapText="1"/>
    </xf>
    <xf numFmtId="58" fontId="9" fillId="2" borderId="9" xfId="49" applyNumberFormat="1" applyFont="1" applyFill="1" applyBorder="1" applyAlignment="1">
      <alignment horizontal="left" vertical="center" shrinkToFit="1"/>
    </xf>
    <xf numFmtId="58" fontId="9" fillId="2" borderId="10" xfId="49" applyNumberFormat="1" applyFont="1" applyFill="1" applyBorder="1" applyAlignment="1">
      <alignment horizontal="left" vertical="center" shrinkToFit="1"/>
    </xf>
    <xf numFmtId="0" fontId="19" fillId="4" borderId="4" xfId="49" applyFont="1" applyFill="1" applyBorder="1" applyAlignment="1">
      <alignment horizontal="center" vertical="center" wrapText="1"/>
    </xf>
    <xf numFmtId="0" fontId="9" fillId="4" borderId="1" xfId="49" applyFont="1" applyFill="1" applyBorder="1" applyAlignment="1">
      <alignment horizontal="center" vertical="center" wrapText="1"/>
    </xf>
    <xf numFmtId="0" fontId="9" fillId="2" borderId="14" xfId="49" applyNumberFormat="1" applyFont="1" applyFill="1" applyBorder="1" applyAlignment="1">
      <alignment horizontal="left" vertical="center" shrinkToFit="1"/>
    </xf>
    <xf numFmtId="178" fontId="9" fillId="2" borderId="11" xfId="49" applyNumberFormat="1" applyFont="1" applyFill="1" applyBorder="1" applyAlignment="1">
      <alignment horizontal="left" vertical="center" shrinkToFit="1"/>
    </xf>
    <xf numFmtId="0" fontId="9" fillId="2" borderId="7" xfId="49" applyFont="1" applyFill="1" applyBorder="1" applyAlignment="1">
      <alignment horizontal="center" vertical="center" wrapText="1"/>
    </xf>
    <xf numFmtId="0" fontId="9" fillId="2" borderId="8" xfId="49" applyFont="1" applyFill="1" applyBorder="1" applyAlignment="1">
      <alignment horizontal="center" vertical="center" wrapText="1"/>
    </xf>
    <xf numFmtId="0" fontId="9" fillId="2" borderId="9" xfId="49" applyFont="1" applyFill="1" applyBorder="1" applyAlignment="1">
      <alignment horizontal="center" vertical="center" wrapText="1"/>
    </xf>
    <xf numFmtId="0" fontId="9" fillId="2" borderId="10" xfId="49" applyFont="1" applyFill="1" applyBorder="1" applyAlignment="1">
      <alignment horizontal="center" vertical="center" wrapText="1"/>
    </xf>
    <xf numFmtId="0" fontId="1" fillId="4" borderId="5" xfId="49" applyNumberFormat="1" applyFont="1" applyFill="1" applyBorder="1" applyAlignment="1">
      <alignment horizontal="center" vertical="center" wrapText="1"/>
    </xf>
    <xf numFmtId="0" fontId="20" fillId="2" borderId="7" xfId="49" applyNumberFormat="1" applyFont="1" applyFill="1" applyBorder="1" applyAlignment="1">
      <alignment horizontal="left" vertical="center" wrapText="1"/>
    </xf>
    <xf numFmtId="0" fontId="20" fillId="2" borderId="8" xfId="49" applyNumberFormat="1" applyFont="1" applyFill="1" applyBorder="1" applyAlignment="1">
      <alignment horizontal="left" vertical="center" wrapText="1"/>
    </xf>
    <xf numFmtId="0" fontId="15" fillId="2" borderId="0" xfId="49" applyNumberFormat="1" applyFont="1" applyFill="1" applyBorder="1" applyAlignment="1">
      <alignment horizontal="left" wrapText="1"/>
    </xf>
    <xf numFmtId="0" fontId="15" fillId="2" borderId="2" xfId="49" applyNumberFormat="1" applyFont="1" applyFill="1" applyBorder="1" applyAlignment="1">
      <alignment horizontal="left" wrapText="1"/>
    </xf>
    <xf numFmtId="0" fontId="1" fillId="4" borderId="1" xfId="49" applyNumberFormat="1" applyFont="1" applyFill="1" applyBorder="1" applyAlignment="1">
      <alignment horizontal="left" vertical="center" wrapText="1"/>
    </xf>
    <xf numFmtId="0" fontId="21" fillId="2" borderId="7" xfId="49" applyNumberFormat="1" applyFont="1" applyFill="1" applyBorder="1" applyAlignment="1">
      <alignment horizontal="left" vertical="center" wrapText="1"/>
    </xf>
    <xf numFmtId="0" fontId="21" fillId="2" borderId="8" xfId="49" applyNumberFormat="1" applyFont="1" applyFill="1" applyBorder="1" applyAlignment="1">
      <alignment horizontal="left" vertical="center" wrapText="1"/>
    </xf>
    <xf numFmtId="0" fontId="9" fillId="4" borderId="5" xfId="49" applyNumberFormat="1" applyFont="1" applyFill="1" applyBorder="1" applyAlignment="1">
      <alignment horizontal="center" vertical="center" wrapText="1"/>
    </xf>
    <xf numFmtId="0" fontId="20" fillId="2" borderId="9" xfId="49" applyNumberFormat="1" applyFont="1" applyFill="1" applyBorder="1" applyAlignment="1">
      <alignment horizontal="left" vertical="center" wrapText="1"/>
    </xf>
    <xf numFmtId="0" fontId="20" fillId="2" borderId="10" xfId="49" applyNumberFormat="1" applyFont="1" applyFill="1" applyBorder="1" applyAlignment="1">
      <alignment horizontal="left" vertical="center" wrapText="1"/>
    </xf>
    <xf numFmtId="0" fontId="1" fillId="4" borderId="4" xfId="49" applyNumberFormat="1" applyFont="1" applyFill="1" applyBorder="1" applyAlignment="1">
      <alignment horizontal="left" vertical="center" wrapText="1"/>
    </xf>
    <xf numFmtId="0" fontId="21" fillId="2" borderId="9" xfId="49" applyNumberFormat="1" applyFont="1" applyFill="1" applyBorder="1" applyAlignment="1">
      <alignment horizontal="left" vertical="center" wrapText="1"/>
    </xf>
    <xf numFmtId="0" fontId="21" fillId="2" borderId="10" xfId="49" applyNumberFormat="1" applyFont="1" applyFill="1" applyBorder="1" applyAlignment="1">
      <alignment horizontal="left" vertical="center" wrapText="1"/>
    </xf>
    <xf numFmtId="0" fontId="8" fillId="2" borderId="7" xfId="49" applyFont="1" applyFill="1" applyBorder="1" applyAlignment="1">
      <alignment horizontal="center" vertical="center" wrapText="1"/>
    </xf>
    <xf numFmtId="0" fontId="8" fillId="2" borderId="8" xfId="49" applyFont="1" applyFill="1" applyBorder="1" applyAlignment="1">
      <alignment horizontal="center" vertical="center" wrapText="1"/>
    </xf>
    <xf numFmtId="0" fontId="8" fillId="2" borderId="9" xfId="49" applyFont="1" applyFill="1" applyBorder="1" applyAlignment="1">
      <alignment horizontal="center" vertical="center" wrapText="1"/>
    </xf>
    <xf numFmtId="0" fontId="8" fillId="2" borderId="10" xfId="49" applyFont="1" applyFill="1" applyBorder="1" applyAlignment="1">
      <alignment horizontal="center" vertical="center" wrapText="1"/>
    </xf>
    <xf numFmtId="0" fontId="13" fillId="2" borderId="5" xfId="49" applyFont="1" applyFill="1" applyBorder="1" applyAlignment="1">
      <alignment horizontal="center" vertical="center" wrapText="1"/>
    </xf>
    <xf numFmtId="0" fontId="22" fillId="3" borderId="7" xfId="49" applyFont="1" applyFill="1" applyBorder="1" applyAlignment="1">
      <alignment horizontal="center" vertical="center" wrapText="1"/>
    </xf>
    <xf numFmtId="0" fontId="22" fillId="3" borderId="8" xfId="49" applyFont="1" applyFill="1" applyBorder="1" applyAlignment="1">
      <alignment horizontal="center" vertical="center" wrapText="1"/>
    </xf>
    <xf numFmtId="0" fontId="22" fillId="3" borderId="14" xfId="49" applyFont="1" applyFill="1" applyBorder="1" applyAlignment="1">
      <alignment horizontal="center" vertical="center" wrapText="1"/>
    </xf>
    <xf numFmtId="0" fontId="22" fillId="3" borderId="11" xfId="49" applyFont="1" applyFill="1" applyBorder="1" applyAlignment="1">
      <alignment horizontal="center" vertical="center" wrapText="1"/>
    </xf>
    <xf numFmtId="0" fontId="22" fillId="3" borderId="9" xfId="49" applyFont="1" applyFill="1" applyBorder="1" applyAlignment="1">
      <alignment horizontal="center" vertical="center" wrapText="1"/>
    </xf>
    <xf numFmtId="0" fontId="22" fillId="3" borderId="10" xfId="49" applyFont="1" applyFill="1" applyBorder="1" applyAlignment="1">
      <alignment horizontal="center" vertical="center" wrapText="1"/>
    </xf>
    <xf numFmtId="0" fontId="23" fillId="2" borderId="14" xfId="49" applyFont="1" applyFill="1" applyBorder="1" applyAlignment="1">
      <alignment horizontal="center" vertical="center" wrapText="1"/>
    </xf>
    <xf numFmtId="0" fontId="23" fillId="2" borderId="11" xfId="49" applyFont="1" applyFill="1" applyBorder="1" applyAlignment="1">
      <alignment horizontal="center" vertical="center" wrapText="1"/>
    </xf>
    <xf numFmtId="49" fontId="9" fillId="2" borderId="0" xfId="49" applyNumberFormat="1" applyFont="1" applyFill="1" applyBorder="1" applyAlignment="1" applyProtection="1">
      <alignment horizontal="center" vertical="center" wrapText="1"/>
      <protection locked="0"/>
    </xf>
    <xf numFmtId="0" fontId="23" fillId="2" borderId="9" xfId="49" applyFont="1" applyFill="1" applyBorder="1" applyAlignment="1">
      <alignment horizontal="center" vertical="center" wrapText="1"/>
    </xf>
    <xf numFmtId="0" fontId="23" fillId="2" borderId="10" xfId="49" applyFont="1" applyFill="1" applyBorder="1" applyAlignment="1">
      <alignment horizontal="center" vertical="center" wrapText="1"/>
    </xf>
    <xf numFmtId="31" fontId="7" fillId="2" borderId="2" xfId="49" applyNumberFormat="1" applyFont="1" applyFill="1" applyBorder="1" applyAlignment="1">
      <alignment horizontal="center" vertical="center" wrapText="1"/>
    </xf>
    <xf numFmtId="49" fontId="9" fillId="2" borderId="2" xfId="49" applyNumberFormat="1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wrapText="1"/>
    </xf>
    <xf numFmtId="0" fontId="1" fillId="4" borderId="5" xfId="49" applyNumberFormat="1" applyFont="1" applyFill="1" applyBorder="1" applyAlignment="1">
      <alignment horizontal="left" vertical="center" wrapText="1"/>
    </xf>
    <xf numFmtId="0" fontId="9" fillId="4" borderId="5" xfId="49" applyNumberFormat="1" applyFont="1" applyFill="1" applyBorder="1" applyAlignment="1">
      <alignment horizontal="left" vertical="center" wrapText="1"/>
    </xf>
    <xf numFmtId="0" fontId="9" fillId="2" borderId="14" xfId="49" applyFont="1" applyFill="1" applyBorder="1" applyAlignment="1">
      <alignment horizontal="center" vertical="center" wrapText="1"/>
    </xf>
    <xf numFmtId="0" fontId="9" fillId="2" borderId="11" xfId="49" applyFont="1" applyFill="1" applyBorder="1" applyAlignment="1">
      <alignment horizontal="center" vertical="center" wrapText="1"/>
    </xf>
    <xf numFmtId="0" fontId="23" fillId="2" borderId="5" xfId="49" applyNumberFormat="1" applyFont="1" applyFill="1" applyBorder="1" applyAlignment="1">
      <alignment horizontal="center" vertical="center" wrapText="1"/>
    </xf>
    <xf numFmtId="49" fontId="23" fillId="2" borderId="7" xfId="49" applyNumberFormat="1" applyFont="1" applyFill="1" applyBorder="1" applyAlignment="1">
      <alignment horizontal="center" vertical="center" wrapText="1"/>
    </xf>
    <xf numFmtId="49" fontId="23" fillId="2" borderId="8" xfId="49" applyNumberFormat="1" applyFont="1" applyFill="1" applyBorder="1" applyAlignment="1">
      <alignment horizontal="center" vertical="center" wrapText="1"/>
    </xf>
    <xf numFmtId="49" fontId="9" fillId="2" borderId="2" xfId="49" applyNumberFormat="1" applyFont="1" applyFill="1" applyBorder="1" applyAlignment="1" applyProtection="1">
      <alignment horizontal="center" vertical="center" wrapText="1"/>
      <protection locked="0"/>
    </xf>
    <xf numFmtId="49" fontId="23" fillId="2" borderId="14" xfId="49" applyNumberFormat="1" applyFont="1" applyFill="1" applyBorder="1" applyAlignment="1">
      <alignment horizontal="center" vertical="center" wrapText="1"/>
    </xf>
    <xf numFmtId="49" fontId="23" fillId="2" borderId="11" xfId="49" applyNumberFormat="1" applyFont="1" applyFill="1" applyBorder="1" applyAlignment="1">
      <alignment horizontal="center" vertical="center" wrapText="1"/>
    </xf>
    <xf numFmtId="49" fontId="9" fillId="2" borderId="13" xfId="49" applyNumberFormat="1" applyFont="1" applyFill="1" applyBorder="1" applyAlignment="1" applyProtection="1">
      <alignment horizontal="center" vertical="center" wrapText="1"/>
      <protection locked="0"/>
    </xf>
    <xf numFmtId="49" fontId="23" fillId="2" borderId="9" xfId="49" applyNumberFormat="1" applyFont="1" applyFill="1" applyBorder="1" applyAlignment="1">
      <alignment horizontal="center" vertical="center" wrapText="1"/>
    </xf>
    <xf numFmtId="49" fontId="23" fillId="2" borderId="10" xfId="49" applyNumberFormat="1" applyFont="1" applyFill="1" applyBorder="1" applyAlignment="1">
      <alignment horizontal="center" vertical="center" wrapText="1"/>
    </xf>
    <xf numFmtId="31" fontId="7" fillId="2" borderId="12" xfId="49" applyNumberFormat="1" applyFont="1" applyFill="1" applyBorder="1" applyAlignment="1">
      <alignment horizontal="center" vertical="center" wrapText="1"/>
    </xf>
    <xf numFmtId="179" fontId="9" fillId="2" borderId="7" xfId="49" applyNumberFormat="1" applyFont="1" applyFill="1" applyBorder="1" applyAlignment="1">
      <alignment horizontal="center" vertical="center" wrapText="1"/>
    </xf>
    <xf numFmtId="179" fontId="9" fillId="2" borderId="8" xfId="49" applyNumberFormat="1" applyFont="1" applyFill="1" applyBorder="1" applyAlignment="1">
      <alignment horizontal="center" vertical="center" wrapText="1"/>
    </xf>
    <xf numFmtId="179" fontId="9" fillId="2" borderId="9" xfId="49" applyNumberFormat="1" applyFont="1" applyFill="1" applyBorder="1" applyAlignment="1">
      <alignment horizontal="center" vertical="center" wrapText="1"/>
    </xf>
    <xf numFmtId="179" fontId="9" fillId="2" borderId="10" xfId="49" applyNumberFormat="1" applyFont="1" applyFill="1" applyBorder="1" applyAlignment="1">
      <alignment horizontal="center" vertical="center" wrapText="1"/>
    </xf>
    <xf numFmtId="49" fontId="23" fillId="2" borderId="5" xfId="49" applyNumberFormat="1" applyFont="1" applyFill="1" applyBorder="1" applyAlignment="1">
      <alignment horizontal="center" vertical="center" wrapText="1"/>
    </xf>
    <xf numFmtId="0" fontId="24" fillId="2" borderId="2" xfId="49" applyFont="1" applyFill="1" applyBorder="1" applyAlignment="1">
      <alignment horizontal="center" vertical="center" wrapText="1"/>
    </xf>
    <xf numFmtId="0" fontId="24" fillId="2" borderId="0" xfId="49" applyFont="1" applyFill="1" applyBorder="1" applyAlignment="1">
      <alignment horizontal="center" vertical="center" wrapText="1"/>
    </xf>
    <xf numFmtId="0" fontId="9" fillId="2" borderId="7" xfId="49" applyFont="1" applyFill="1" applyBorder="1" applyAlignment="1">
      <alignment horizontal="center" vertical="center" wrapText="1" shrinkToFit="1"/>
    </xf>
    <xf numFmtId="0" fontId="9" fillId="2" borderId="8" xfId="49" applyFont="1" applyFill="1" applyBorder="1" applyAlignment="1">
      <alignment horizontal="center" vertical="center" wrapText="1" shrinkToFit="1"/>
    </xf>
    <xf numFmtId="0" fontId="9" fillId="2" borderId="9" xfId="49" applyFont="1" applyFill="1" applyBorder="1" applyAlignment="1">
      <alignment horizontal="center" vertical="center" wrapText="1" shrinkToFit="1"/>
    </xf>
    <xf numFmtId="0" fontId="9" fillId="2" borderId="10" xfId="49" applyFont="1" applyFill="1" applyBorder="1" applyAlignment="1">
      <alignment horizontal="center" vertical="center" wrapText="1" shrinkToFit="1"/>
    </xf>
    <xf numFmtId="58" fontId="9" fillId="2" borderId="7" xfId="49" applyNumberFormat="1" applyFont="1" applyFill="1" applyBorder="1" applyAlignment="1">
      <alignment horizontal="center" vertical="center" wrapText="1"/>
    </xf>
    <xf numFmtId="180" fontId="9" fillId="3" borderId="7" xfId="49" applyNumberFormat="1" applyFont="1" applyFill="1" applyBorder="1" applyAlignment="1">
      <alignment horizontal="center" vertical="center" wrapText="1"/>
    </xf>
    <xf numFmtId="180" fontId="9" fillId="3" borderId="8" xfId="49" applyNumberFormat="1" applyFont="1" applyFill="1" applyBorder="1" applyAlignment="1">
      <alignment horizontal="center" vertical="center" wrapText="1"/>
    </xf>
    <xf numFmtId="180" fontId="9" fillId="3" borderId="9" xfId="49" applyNumberFormat="1" applyFont="1" applyFill="1" applyBorder="1" applyAlignment="1">
      <alignment horizontal="center" vertical="center" wrapText="1"/>
    </xf>
    <xf numFmtId="180" fontId="9" fillId="3" borderId="10" xfId="49" applyNumberFormat="1" applyFont="1" applyFill="1" applyBorder="1" applyAlignment="1">
      <alignment horizontal="center" vertical="center" wrapText="1"/>
    </xf>
    <xf numFmtId="0" fontId="1" fillId="4" borderId="8" xfId="49" applyFont="1" applyFill="1" applyBorder="1" applyAlignment="1">
      <alignment horizontal="center" vertical="center" wrapText="1"/>
    </xf>
    <xf numFmtId="0" fontId="25" fillId="3" borderId="7" xfId="49" applyNumberFormat="1" applyFont="1" applyFill="1" applyBorder="1" applyAlignment="1">
      <alignment horizontal="center" vertical="center" wrapText="1"/>
    </xf>
    <xf numFmtId="0" fontId="25" fillId="3" borderId="8" xfId="49" applyNumberFormat="1" applyFont="1" applyFill="1" applyBorder="1" applyAlignment="1">
      <alignment horizontal="center" vertical="center" wrapText="1"/>
    </xf>
    <xf numFmtId="0" fontId="1" fillId="4" borderId="11" xfId="49" applyFont="1" applyFill="1" applyBorder="1" applyAlignment="1">
      <alignment horizontal="center" vertical="center" wrapText="1"/>
    </xf>
    <xf numFmtId="0" fontId="25" fillId="3" borderId="14" xfId="49" applyNumberFormat="1" applyFont="1" applyFill="1" applyBorder="1" applyAlignment="1">
      <alignment horizontal="center" vertical="center" wrapText="1"/>
    </xf>
    <xf numFmtId="0" fontId="25" fillId="3" borderId="11" xfId="49" applyNumberFormat="1" applyFont="1" applyFill="1" applyBorder="1" applyAlignment="1">
      <alignment horizontal="center" vertical="center" wrapText="1"/>
    </xf>
    <xf numFmtId="0" fontId="1" fillId="4" borderId="10" xfId="49" applyFont="1" applyFill="1" applyBorder="1" applyAlignment="1">
      <alignment horizontal="center" vertical="center" wrapText="1"/>
    </xf>
    <xf numFmtId="0" fontId="25" fillId="3" borderId="5" xfId="49" applyNumberFormat="1" applyFont="1" applyFill="1" applyBorder="1" applyAlignment="1">
      <alignment horizontal="center" vertical="center" wrapText="1"/>
    </xf>
    <xf numFmtId="0" fontId="26" fillId="4" borderId="8" xfId="49" applyFont="1" applyFill="1" applyBorder="1" applyAlignment="1">
      <alignment horizontal="center" vertical="center" wrapText="1"/>
    </xf>
    <xf numFmtId="181" fontId="4" fillId="2" borderId="7" xfId="49" applyNumberFormat="1" applyFont="1" applyFill="1" applyBorder="1" applyAlignment="1">
      <alignment horizontal="center" vertical="center" wrapText="1"/>
    </xf>
    <xf numFmtId="181" fontId="4" fillId="2" borderId="8" xfId="49" applyNumberFormat="1" applyFont="1" applyFill="1" applyBorder="1" applyAlignment="1">
      <alignment horizontal="center" vertical="center" wrapText="1"/>
    </xf>
    <xf numFmtId="0" fontId="26" fillId="4" borderId="11" xfId="49" applyFont="1" applyFill="1" applyBorder="1" applyAlignment="1">
      <alignment horizontal="center" vertical="center" wrapText="1"/>
    </xf>
    <xf numFmtId="181" fontId="4" fillId="2" borderId="14" xfId="49" applyNumberFormat="1" applyFont="1" applyFill="1" applyBorder="1" applyAlignment="1">
      <alignment horizontal="center" vertical="center" wrapText="1"/>
    </xf>
    <xf numFmtId="181" fontId="4" fillId="2" borderId="11" xfId="49" applyNumberFormat="1" applyFont="1" applyFill="1" applyBorder="1" applyAlignment="1">
      <alignment horizontal="center" vertical="center" wrapText="1"/>
    </xf>
    <xf numFmtId="0" fontId="26" fillId="4" borderId="10" xfId="49" applyFont="1" applyFill="1" applyBorder="1" applyAlignment="1">
      <alignment horizontal="center" vertical="center" wrapText="1"/>
    </xf>
    <xf numFmtId="181" fontId="4" fillId="2" borderId="5" xfId="49" applyNumberFormat="1" applyFont="1" applyFill="1" applyBorder="1" applyAlignment="1">
      <alignment horizontal="center" vertical="center" wrapText="1"/>
    </xf>
    <xf numFmtId="0" fontId="1" fillId="4" borderId="3" xfId="49" applyFont="1" applyFill="1" applyBorder="1" applyAlignment="1">
      <alignment horizontal="center" vertical="center" wrapText="1"/>
    </xf>
    <xf numFmtId="0" fontId="3" fillId="2" borderId="5" xfId="49" applyFont="1" applyFill="1" applyBorder="1" applyAlignment="1">
      <alignment horizontal="center" wrapText="1"/>
    </xf>
    <xf numFmtId="0" fontId="27" fillId="2" borderId="0" xfId="49" applyFont="1" applyFill="1" applyBorder="1" applyAlignment="1">
      <alignment horizontal="center" vertical="center" wrapText="1"/>
    </xf>
    <xf numFmtId="0" fontId="3" fillId="0" borderId="0" xfId="49" applyFont="1"/>
    <xf numFmtId="14" fontId="3" fillId="0" borderId="0" xfId="49" applyNumberFormat="1" applyAlignment="1"/>
    <xf numFmtId="0" fontId="28" fillId="0" borderId="0" xfId="49" applyFont="1"/>
    <xf numFmtId="0" fontId="3" fillId="0" borderId="0" xfId="49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numFmt numFmtId="178" formatCode="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428625</xdr:colOff>
          <xdr:row>6</xdr:row>
          <xdr:rowOff>123825</xdr:rowOff>
        </xdr:from>
        <xdr:to>
          <xdr:col>1</xdr:col>
          <xdr:colOff>828675</xdr:colOff>
          <xdr:row>8</xdr:row>
          <xdr:rowOff>85725</xdr:rowOff>
        </xdr:to>
        <xdr:sp macro="[0]!加工单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428625" y="981075"/>
              <a:ext cx="971550" cy="323850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打印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36335;&#32447;&#21333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待投产明细"/>
      <sheetName val="计划表"/>
      <sheetName val="空白单"/>
      <sheetName val="临时明细"/>
      <sheetName val="临时补"/>
      <sheetName val="Sheet1"/>
      <sheetName val="Sheet2"/>
    </sheetNames>
    <sheetDataSet>
      <sheetData sheetId="0"/>
      <sheetData sheetId="1">
        <row r="2">
          <cell r="A2">
            <v>1</v>
          </cell>
          <cell r="B2">
            <v>16</v>
          </cell>
          <cell r="C2">
            <v>45659</v>
          </cell>
        </row>
        <row r="2">
          <cell r="E2" t="str">
            <v>3809-020103</v>
          </cell>
          <cell r="F2" t="str">
            <v>中间轴</v>
          </cell>
          <cell r="G2">
            <v>112</v>
          </cell>
          <cell r="H2" t="str">
            <v>用3809-022103改制</v>
          </cell>
        </row>
        <row r="2">
          <cell r="J2" t="str">
            <v>车</v>
          </cell>
        </row>
        <row r="2">
          <cell r="L2" t="str">
            <v>钻φ4孔</v>
          </cell>
        </row>
        <row r="2">
          <cell r="AN2" t="str">
            <v>按蓝图加工</v>
          </cell>
          <cell r="AO2">
            <v>3809</v>
          </cell>
          <cell r="AP2" t="str">
            <v>1+1+2</v>
          </cell>
          <cell r="AQ2">
            <v>23067</v>
          </cell>
        </row>
        <row r="3">
          <cell r="A3">
            <v>2</v>
          </cell>
          <cell r="B3">
            <v>1</v>
          </cell>
          <cell r="C3">
            <v>45659</v>
          </cell>
        </row>
        <row r="3">
          <cell r="E3" t="str">
            <v>2335C-010100</v>
          </cell>
          <cell r="F3" t="str">
            <v>骨架焊合</v>
          </cell>
        </row>
        <row r="3">
          <cell r="J3" t="str">
            <v>喷砂</v>
          </cell>
          <cell r="K3">
            <v>194</v>
          </cell>
          <cell r="L3" t="str">
            <v>喷铝</v>
          </cell>
          <cell r="M3">
            <v>1860</v>
          </cell>
          <cell r="N3" t="str">
            <v>磨铝面</v>
          </cell>
          <cell r="O3">
            <v>165</v>
          </cell>
          <cell r="P3" t="str">
            <v>喷底漆</v>
          </cell>
          <cell r="Q3">
            <v>280</v>
          </cell>
        </row>
        <row r="3">
          <cell r="AO3" t="str">
            <v>2335C</v>
          </cell>
          <cell r="AP3" t="str">
            <v>1 /25</v>
          </cell>
          <cell r="AQ3">
            <v>24058</v>
          </cell>
        </row>
        <row r="4">
          <cell r="A4">
            <v>3</v>
          </cell>
          <cell r="B4">
            <v>1</v>
          </cell>
          <cell r="C4">
            <v>45659</v>
          </cell>
        </row>
        <row r="4">
          <cell r="E4" t="str">
            <v>2335C-010100</v>
          </cell>
          <cell r="F4" t="str">
            <v>骨架焊合</v>
          </cell>
        </row>
        <row r="4">
          <cell r="J4" t="str">
            <v>喷砂</v>
          </cell>
          <cell r="K4">
            <v>194</v>
          </cell>
          <cell r="L4" t="str">
            <v>喷铝</v>
          </cell>
          <cell r="M4">
            <v>1860</v>
          </cell>
          <cell r="N4" t="str">
            <v>磨铝面</v>
          </cell>
          <cell r="O4">
            <v>165</v>
          </cell>
          <cell r="P4" t="str">
            <v>喷底漆</v>
          </cell>
          <cell r="Q4">
            <v>280</v>
          </cell>
        </row>
        <row r="4">
          <cell r="AO4" t="str">
            <v>2335C</v>
          </cell>
          <cell r="AP4" t="str">
            <v>2 /25</v>
          </cell>
          <cell r="AQ4">
            <v>24058</v>
          </cell>
        </row>
        <row r="5">
          <cell r="A5">
            <v>4</v>
          </cell>
          <cell r="B5">
            <v>12</v>
          </cell>
          <cell r="C5">
            <v>45659</v>
          </cell>
        </row>
        <row r="5">
          <cell r="E5" t="str">
            <v>GZ-3960Ⅱ-010701</v>
          </cell>
          <cell r="F5" t="str">
            <v>焊接板</v>
          </cell>
          <cell r="G5">
            <v>12</v>
          </cell>
          <cell r="H5" t="str">
            <v>钢板t12/Q550D</v>
          </cell>
        </row>
        <row r="5">
          <cell r="J5" t="str">
            <v>激光作业</v>
          </cell>
          <cell r="K5">
            <v>1.5</v>
          </cell>
          <cell r="L5" t="str">
            <v>激光拾件</v>
          </cell>
          <cell r="M5">
            <v>0.5</v>
          </cell>
        </row>
        <row r="5">
          <cell r="AH5" t="str">
            <v>430×380</v>
          </cell>
        </row>
        <row r="5">
          <cell r="AO5" t="str">
            <v>3960I</v>
          </cell>
          <cell r="AP5">
            <v>1</v>
          </cell>
          <cell r="AQ5">
            <v>24077</v>
          </cell>
        </row>
        <row r="6">
          <cell r="A6">
            <v>5</v>
          </cell>
          <cell r="B6">
            <v>2</v>
          </cell>
          <cell r="C6">
            <v>45659</v>
          </cell>
        </row>
        <row r="6">
          <cell r="E6" t="str">
            <v>2335C-020101</v>
          </cell>
          <cell r="F6" t="str">
            <v>弯板</v>
          </cell>
          <cell r="G6">
            <v>1</v>
          </cell>
          <cell r="H6" t="str">
            <v>钢板t2/304</v>
          </cell>
        </row>
        <row r="6">
          <cell r="J6" t="str">
            <v>激光作业</v>
          </cell>
          <cell r="K6">
            <v>14.7</v>
          </cell>
          <cell r="L6" t="str">
            <v>激光拾件</v>
          </cell>
          <cell r="M6">
            <v>3.8</v>
          </cell>
          <cell r="N6" t="str">
            <v>倒钝</v>
          </cell>
          <cell r="O6">
            <v>13.3</v>
          </cell>
          <cell r="P6" t="str">
            <v>折弯</v>
          </cell>
          <cell r="Q6">
            <v>27.52</v>
          </cell>
          <cell r="R6" t="str">
            <v>焊接</v>
          </cell>
          <cell r="S6">
            <v>10</v>
          </cell>
          <cell r="T6" t="str">
            <v>打磨</v>
          </cell>
          <cell r="U6">
            <v>6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</row>
        <row r="6">
          <cell r="AN6" t="str">
            <v>工艺附图</v>
          </cell>
          <cell r="AO6" t="str">
            <v>2335B</v>
          </cell>
          <cell r="AP6">
            <v>25</v>
          </cell>
          <cell r="AQ6">
            <v>24058</v>
          </cell>
        </row>
        <row r="7">
          <cell r="A7">
            <v>6</v>
          </cell>
          <cell r="B7">
            <v>2</v>
          </cell>
          <cell r="C7">
            <v>45659</v>
          </cell>
        </row>
        <row r="7">
          <cell r="E7" t="str">
            <v>2335C-100101</v>
          </cell>
          <cell r="F7" t="str">
            <v>门板</v>
          </cell>
          <cell r="G7">
            <v>1</v>
          </cell>
          <cell r="H7" t="str">
            <v>钢板t2/304</v>
          </cell>
        </row>
        <row r="7">
          <cell r="J7" t="str">
            <v>激光作业</v>
          </cell>
          <cell r="K7">
            <v>10.26</v>
          </cell>
          <cell r="L7" t="str">
            <v>激光拾件</v>
          </cell>
          <cell r="M7">
            <v>4.56</v>
          </cell>
          <cell r="N7" t="str">
            <v>倒钝</v>
          </cell>
          <cell r="O7">
            <v>9.5</v>
          </cell>
          <cell r="P7" t="str">
            <v>折弯</v>
          </cell>
          <cell r="Q7">
            <v>35</v>
          </cell>
          <cell r="R7" t="str">
            <v>焊接</v>
          </cell>
          <cell r="S7">
            <v>10</v>
          </cell>
          <cell r="T7" t="str">
            <v>打磨</v>
          </cell>
          <cell r="U7">
            <v>6</v>
          </cell>
        </row>
        <row r="7">
          <cell r="Z7">
            <v>0</v>
          </cell>
        </row>
        <row r="7">
          <cell r="AN7" t="str">
            <v>工艺附图</v>
          </cell>
          <cell r="AO7" t="str">
            <v>2335B</v>
          </cell>
          <cell r="AP7">
            <v>25</v>
          </cell>
          <cell r="AQ7">
            <v>24058</v>
          </cell>
        </row>
        <row r="8">
          <cell r="A8">
            <v>7</v>
          </cell>
          <cell r="B8">
            <v>2</v>
          </cell>
          <cell r="C8">
            <v>45659</v>
          </cell>
        </row>
        <row r="8">
          <cell r="E8" t="str">
            <v>2335C-110101</v>
          </cell>
          <cell r="F8" t="str">
            <v>弯板</v>
          </cell>
          <cell r="G8">
            <v>1</v>
          </cell>
          <cell r="H8" t="str">
            <v>钢板t2/304</v>
          </cell>
        </row>
        <row r="8">
          <cell r="J8" t="str">
            <v>激光作业</v>
          </cell>
          <cell r="K8">
            <v>12.95</v>
          </cell>
          <cell r="L8" t="str">
            <v>激光拾件</v>
          </cell>
          <cell r="M8">
            <v>3.8</v>
          </cell>
          <cell r="N8" t="str">
            <v>倒钝</v>
          </cell>
          <cell r="O8">
            <v>12.95</v>
          </cell>
          <cell r="P8" t="str">
            <v>折弯</v>
          </cell>
          <cell r="Q8">
            <v>27.52</v>
          </cell>
          <cell r="R8" t="str">
            <v>焊接</v>
          </cell>
          <cell r="S8">
            <v>10</v>
          </cell>
          <cell r="T8" t="str">
            <v>打磨</v>
          </cell>
          <cell r="U8">
            <v>6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</row>
        <row r="8">
          <cell r="AN8" t="str">
            <v>工艺附图</v>
          </cell>
          <cell r="AO8" t="str">
            <v>2335B</v>
          </cell>
          <cell r="AP8">
            <v>25</v>
          </cell>
          <cell r="AQ8">
            <v>24058</v>
          </cell>
        </row>
        <row r="9">
          <cell r="A9">
            <v>8</v>
          </cell>
          <cell r="B9">
            <v>2</v>
          </cell>
          <cell r="C9">
            <v>45659</v>
          </cell>
        </row>
        <row r="9">
          <cell r="E9" t="str">
            <v>2335C-1201</v>
          </cell>
          <cell r="F9" t="str">
            <v>门板</v>
          </cell>
          <cell r="G9">
            <v>1</v>
          </cell>
          <cell r="H9" t="str">
            <v>铝板t2/3A21</v>
          </cell>
        </row>
        <row r="9">
          <cell r="J9" t="str">
            <v>激光作业</v>
          </cell>
          <cell r="K9">
            <v>11.2</v>
          </cell>
          <cell r="L9" t="str">
            <v>激光拾件</v>
          </cell>
          <cell r="M9">
            <v>3.8</v>
          </cell>
          <cell r="N9" t="str">
            <v>倒钝</v>
          </cell>
          <cell r="O9">
            <v>7.6</v>
          </cell>
          <cell r="P9" t="str">
            <v>折弯</v>
          </cell>
          <cell r="Q9">
            <v>33.6</v>
          </cell>
          <cell r="R9" t="str">
            <v>划线钻</v>
          </cell>
          <cell r="S9">
            <v>4</v>
          </cell>
          <cell r="T9" t="str">
            <v>焊接</v>
          </cell>
          <cell r="U9">
            <v>10</v>
          </cell>
          <cell r="V9" t="str">
            <v>打磨</v>
          </cell>
          <cell r="W9">
            <v>6</v>
          </cell>
          <cell r="X9" t="str">
            <v>喷砂</v>
          </cell>
          <cell r="Y9">
            <v>5</v>
          </cell>
          <cell r="Z9" t="str">
            <v>喷漆</v>
          </cell>
          <cell r="AA9">
            <v>14.5</v>
          </cell>
        </row>
        <row r="9">
          <cell r="AO9" t="str">
            <v>2335B</v>
          </cell>
          <cell r="AP9">
            <v>25</v>
          </cell>
          <cell r="AQ9">
            <v>24058</v>
          </cell>
        </row>
        <row r="10">
          <cell r="A10">
            <v>9</v>
          </cell>
          <cell r="B10">
            <v>2</v>
          </cell>
          <cell r="C10">
            <v>45659</v>
          </cell>
        </row>
        <row r="10">
          <cell r="E10" t="str">
            <v>2335C-1201</v>
          </cell>
          <cell r="F10" t="str">
            <v>门板</v>
          </cell>
          <cell r="G10">
            <v>1</v>
          </cell>
          <cell r="H10" t="str">
            <v>铝板t2/3A21</v>
          </cell>
        </row>
        <row r="10">
          <cell r="J10" t="str">
            <v>喷砂</v>
          </cell>
          <cell r="K10">
            <v>5</v>
          </cell>
          <cell r="L10" t="str">
            <v>喷漆</v>
          </cell>
          <cell r="M10">
            <v>14.5</v>
          </cell>
        </row>
        <row r="10">
          <cell r="AA10">
            <v>1.35</v>
          </cell>
        </row>
        <row r="10">
          <cell r="AO10" t="str">
            <v>2335B</v>
          </cell>
          <cell r="AP10">
            <v>25</v>
          </cell>
          <cell r="AQ10">
            <v>24058</v>
          </cell>
        </row>
        <row r="11">
          <cell r="A11">
            <v>10</v>
          </cell>
          <cell r="B11">
            <v>1</v>
          </cell>
          <cell r="C11">
            <v>45659</v>
          </cell>
        </row>
        <row r="11">
          <cell r="E11" t="str">
            <v>3934Ⅲ-01010404</v>
          </cell>
          <cell r="F11" t="str">
            <v>板1</v>
          </cell>
          <cell r="G11">
            <v>1</v>
          </cell>
        </row>
        <row r="11">
          <cell r="J11" t="str">
            <v>定位焊</v>
          </cell>
          <cell r="K11">
            <v>27.2</v>
          </cell>
          <cell r="L11" t="str">
            <v>焊接</v>
          </cell>
          <cell r="M11">
            <v>20.4</v>
          </cell>
          <cell r="N11" t="str">
            <v>打磨</v>
          </cell>
          <cell r="O11">
            <v>6</v>
          </cell>
          <cell r="P11" t="str">
            <v>校正</v>
          </cell>
          <cell r="Q11">
            <v>6</v>
          </cell>
          <cell r="R11" t="str">
            <v>喷砂</v>
          </cell>
          <cell r="S11">
            <v>2</v>
          </cell>
          <cell r="T11" t="str">
            <v>喷漆</v>
          </cell>
          <cell r="U11">
            <v>6</v>
          </cell>
          <cell r="V11">
            <v>0</v>
          </cell>
        </row>
        <row r="11">
          <cell r="AN11" t="str">
            <v>按更改后图纸制作</v>
          </cell>
          <cell r="AO11" t="str">
            <v>3934III</v>
          </cell>
          <cell r="AP11">
            <v>1</v>
          </cell>
          <cell r="AQ11">
            <v>24022</v>
          </cell>
        </row>
        <row r="12">
          <cell r="A12">
            <v>11</v>
          </cell>
          <cell r="B12">
            <v>2</v>
          </cell>
          <cell r="C12">
            <v>45659</v>
          </cell>
        </row>
        <row r="12">
          <cell r="E12" t="str">
            <v>3934Ⅲ-01010404-1</v>
          </cell>
          <cell r="F12" t="str">
            <v>件1</v>
          </cell>
          <cell r="G12">
            <v>2</v>
          </cell>
          <cell r="H12" t="str">
            <v>铝板t2/3A21</v>
          </cell>
        </row>
        <row r="12">
          <cell r="J12" t="str">
            <v>激光作业</v>
          </cell>
          <cell r="K12">
            <v>4.94</v>
          </cell>
          <cell r="L12" t="str">
            <v>激光拾件</v>
          </cell>
          <cell r="M12">
            <v>1.9</v>
          </cell>
          <cell r="N12" t="str">
            <v>倒钝</v>
          </cell>
          <cell r="O12">
            <v>1.9</v>
          </cell>
          <cell r="P12" t="str">
            <v>折弯</v>
          </cell>
          <cell r="Q12">
            <v>4.56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2">
          <cell r="AN12" t="str">
            <v>按新工艺附图制作</v>
          </cell>
          <cell r="AO12" t="str">
            <v>3934III</v>
          </cell>
          <cell r="AP12">
            <v>1</v>
          </cell>
          <cell r="AQ12">
            <v>24022</v>
          </cell>
        </row>
        <row r="13">
          <cell r="A13">
            <v>12</v>
          </cell>
          <cell r="B13">
            <v>2</v>
          </cell>
          <cell r="C13">
            <v>45659</v>
          </cell>
        </row>
        <row r="13">
          <cell r="E13" t="str">
            <v>3934Ⅲ-01010404-2</v>
          </cell>
          <cell r="F13" t="str">
            <v>件2</v>
          </cell>
          <cell r="G13">
            <v>2</v>
          </cell>
          <cell r="H13" t="str">
            <v>铝板t2/3A21</v>
          </cell>
        </row>
        <row r="13">
          <cell r="J13" t="str">
            <v>激光作业</v>
          </cell>
          <cell r="K13">
            <v>4.18</v>
          </cell>
          <cell r="L13" t="str">
            <v>激光拾件</v>
          </cell>
          <cell r="M13">
            <v>1.9</v>
          </cell>
          <cell r="N13" t="str">
            <v>倒钝</v>
          </cell>
          <cell r="O13">
            <v>1.9</v>
          </cell>
          <cell r="P13" t="str">
            <v>折弯</v>
          </cell>
          <cell r="Q13">
            <v>4.18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3">
          <cell r="AN13" t="str">
            <v>按新工艺附图制作</v>
          </cell>
          <cell r="AO13" t="str">
            <v>3934III</v>
          </cell>
          <cell r="AP13">
            <v>1</v>
          </cell>
          <cell r="AQ13">
            <v>24022</v>
          </cell>
        </row>
        <row r="14">
          <cell r="A14">
            <v>13</v>
          </cell>
          <cell r="B14">
            <v>1</v>
          </cell>
          <cell r="C14">
            <v>45659</v>
          </cell>
        </row>
        <row r="14">
          <cell r="E14" t="str">
            <v>GZ-2335-3401</v>
          </cell>
          <cell r="F14" t="str">
            <v>压板1</v>
          </cell>
          <cell r="G14">
            <v>1</v>
          </cell>
          <cell r="H14" t="str">
            <v>胶合板t15</v>
          </cell>
        </row>
        <row r="14">
          <cell r="J14" t="str">
            <v>木工锯</v>
          </cell>
          <cell r="K14">
            <v>7</v>
          </cell>
          <cell r="L14" t="str">
            <v>钳工</v>
          </cell>
          <cell r="M14">
            <v>8</v>
          </cell>
        </row>
        <row r="14">
          <cell r="AH14" t="str">
            <v>2018×730</v>
          </cell>
        </row>
        <row r="14">
          <cell r="AN14" t="str">
            <v>无图</v>
          </cell>
          <cell r="AO14" t="str">
            <v>2335B工装</v>
          </cell>
          <cell r="AP14">
            <v>25</v>
          </cell>
          <cell r="AQ14">
            <v>24058</v>
          </cell>
        </row>
        <row r="15">
          <cell r="A15">
            <v>14</v>
          </cell>
          <cell r="B15">
            <v>1</v>
          </cell>
          <cell r="C15">
            <v>45659</v>
          </cell>
        </row>
        <row r="15">
          <cell r="E15" t="str">
            <v>GZ-2335-3402</v>
          </cell>
          <cell r="F15" t="str">
            <v>压板2</v>
          </cell>
          <cell r="G15">
            <v>1</v>
          </cell>
          <cell r="H15" t="str">
            <v>胶合板t15</v>
          </cell>
          <cell r="I15" t="str">
            <v> </v>
          </cell>
          <cell r="J15" t="str">
            <v>木工锯</v>
          </cell>
          <cell r="K15">
            <v>6</v>
          </cell>
          <cell r="L15" t="str">
            <v>钳工</v>
          </cell>
          <cell r="M15">
            <v>6</v>
          </cell>
        </row>
        <row r="15">
          <cell r="AH15" t="str">
            <v>1661×696</v>
          </cell>
        </row>
        <row r="15">
          <cell r="AN15" t="str">
            <v>无图</v>
          </cell>
          <cell r="AO15" t="str">
            <v>2335B工装</v>
          </cell>
          <cell r="AP15">
            <v>25</v>
          </cell>
          <cell r="AQ15">
            <v>24058</v>
          </cell>
        </row>
        <row r="16">
          <cell r="A16">
            <v>15</v>
          </cell>
          <cell r="B16">
            <v>1</v>
          </cell>
          <cell r="C16">
            <v>45659</v>
          </cell>
        </row>
        <row r="16">
          <cell r="E16" t="str">
            <v>GZ-2335-3403</v>
          </cell>
          <cell r="F16" t="str">
            <v>压板3</v>
          </cell>
          <cell r="G16">
            <v>1</v>
          </cell>
          <cell r="H16" t="str">
            <v>胶合板t15</v>
          </cell>
        </row>
        <row r="16">
          <cell r="J16" t="str">
            <v>木工锯</v>
          </cell>
          <cell r="K16">
            <v>4</v>
          </cell>
        </row>
        <row r="16">
          <cell r="AH16" t="str">
            <v>935×696</v>
          </cell>
        </row>
        <row r="16">
          <cell r="AN16" t="str">
            <v>无图</v>
          </cell>
          <cell r="AO16" t="str">
            <v>2335B工装</v>
          </cell>
          <cell r="AP16">
            <v>25</v>
          </cell>
          <cell r="AQ16">
            <v>24058</v>
          </cell>
        </row>
        <row r="17">
          <cell r="A17">
            <v>16</v>
          </cell>
          <cell r="B17">
            <v>1</v>
          </cell>
          <cell r="C17">
            <v>45659</v>
          </cell>
        </row>
        <row r="17">
          <cell r="E17" t="str">
            <v>GZ-2335-3404</v>
          </cell>
          <cell r="F17" t="str">
            <v>压板4</v>
          </cell>
          <cell r="G17">
            <v>1</v>
          </cell>
          <cell r="H17" t="str">
            <v>胶合板t15</v>
          </cell>
        </row>
        <row r="17">
          <cell r="J17" t="str">
            <v>木工锯</v>
          </cell>
          <cell r="K17">
            <v>6</v>
          </cell>
          <cell r="L17" t="str">
            <v>钳工</v>
          </cell>
          <cell r="M17">
            <v>8</v>
          </cell>
        </row>
        <row r="17">
          <cell r="AH17" t="str">
            <v>1661×716</v>
          </cell>
        </row>
        <row r="17">
          <cell r="AN17" t="str">
            <v>无图</v>
          </cell>
          <cell r="AO17" t="str">
            <v>2335B工装</v>
          </cell>
          <cell r="AP17">
            <v>25</v>
          </cell>
          <cell r="AQ17">
            <v>24058</v>
          </cell>
        </row>
        <row r="18">
          <cell r="A18">
            <v>17</v>
          </cell>
          <cell r="B18">
            <v>1</v>
          </cell>
          <cell r="C18">
            <v>45659</v>
          </cell>
        </row>
        <row r="18">
          <cell r="E18" t="str">
            <v>GZ-2335-3405</v>
          </cell>
          <cell r="F18" t="str">
            <v>压板5</v>
          </cell>
          <cell r="G18">
            <v>1</v>
          </cell>
          <cell r="H18" t="str">
            <v>胶合板t15</v>
          </cell>
        </row>
        <row r="18">
          <cell r="J18" t="str">
            <v>木工锯</v>
          </cell>
          <cell r="K18">
            <v>8</v>
          </cell>
          <cell r="L18" t="str">
            <v>钳工</v>
          </cell>
          <cell r="M18">
            <v>8</v>
          </cell>
        </row>
        <row r="18">
          <cell r="AH18" t="str">
            <v>2392×745</v>
          </cell>
        </row>
        <row r="18">
          <cell r="AN18" t="str">
            <v>无图</v>
          </cell>
          <cell r="AO18" t="str">
            <v>2335B工装</v>
          </cell>
          <cell r="AP18">
            <v>25</v>
          </cell>
          <cell r="AQ18">
            <v>24058</v>
          </cell>
        </row>
        <row r="19">
          <cell r="A19">
            <v>18</v>
          </cell>
          <cell r="B19">
            <v>7</v>
          </cell>
          <cell r="C19">
            <v>45660</v>
          </cell>
        </row>
        <row r="19">
          <cell r="E19" t="str">
            <v>3809-0303020100</v>
          </cell>
          <cell r="F19" t="str">
            <v>插销油缸座（镀锌）</v>
          </cell>
          <cell r="G19">
            <v>7</v>
          </cell>
        </row>
        <row r="19">
          <cell r="J19" t="str">
            <v>挂件</v>
          </cell>
          <cell r="K19">
            <v>0.5</v>
          </cell>
          <cell r="L19" t="str">
            <v>喷漆</v>
          </cell>
          <cell r="M19">
            <v>1.3</v>
          </cell>
        </row>
        <row r="19">
          <cell r="AO19">
            <v>3809</v>
          </cell>
          <cell r="AP19" t="str">
            <v>1+1+2</v>
          </cell>
          <cell r="AQ19" t="str">
            <v>23067</v>
          </cell>
        </row>
        <row r="20">
          <cell r="A20">
            <v>19</v>
          </cell>
          <cell r="B20">
            <v>7</v>
          </cell>
          <cell r="C20">
            <v>45660</v>
          </cell>
        </row>
        <row r="20">
          <cell r="E20" t="str">
            <v>3809-0304020100</v>
          </cell>
          <cell r="F20" t="str">
            <v>插销油缸座（镀锌）</v>
          </cell>
          <cell r="G20">
            <v>7</v>
          </cell>
        </row>
        <row r="20">
          <cell r="J20" t="str">
            <v>挂件</v>
          </cell>
          <cell r="K20">
            <v>0.5</v>
          </cell>
          <cell r="L20" t="str">
            <v>喷漆</v>
          </cell>
          <cell r="M20">
            <v>1.3</v>
          </cell>
        </row>
        <row r="20">
          <cell r="AO20">
            <v>3809</v>
          </cell>
          <cell r="AP20" t="str">
            <v>1+1+2</v>
          </cell>
          <cell r="AQ20" t="str">
            <v>23067</v>
          </cell>
        </row>
        <row r="21">
          <cell r="A21">
            <v>20</v>
          </cell>
          <cell r="B21">
            <v>3</v>
          </cell>
          <cell r="C21">
            <v>45660</v>
          </cell>
        </row>
        <row r="21">
          <cell r="E21" t="str">
            <v>3809-0305010100</v>
          </cell>
          <cell r="F21" t="str">
            <v>插销油缸座（镀锌）</v>
          </cell>
          <cell r="G21">
            <v>3</v>
          </cell>
        </row>
        <row r="21">
          <cell r="J21" t="str">
            <v>挂件</v>
          </cell>
          <cell r="K21">
            <v>0.5</v>
          </cell>
          <cell r="L21" t="str">
            <v>喷漆</v>
          </cell>
          <cell r="M21">
            <v>1.3</v>
          </cell>
        </row>
        <row r="21">
          <cell r="AO21">
            <v>3809</v>
          </cell>
          <cell r="AP21" t="str">
            <v>1+1+2</v>
          </cell>
          <cell r="AQ21" t="str">
            <v>23067</v>
          </cell>
        </row>
        <row r="22">
          <cell r="A22">
            <v>21</v>
          </cell>
          <cell r="B22">
            <v>3</v>
          </cell>
          <cell r="C22">
            <v>45660</v>
          </cell>
        </row>
        <row r="22">
          <cell r="E22" t="str">
            <v>3809-0306010100</v>
          </cell>
          <cell r="F22" t="str">
            <v>插销油缸座（镀锌）</v>
          </cell>
          <cell r="G22">
            <v>3</v>
          </cell>
        </row>
        <row r="22">
          <cell r="J22" t="str">
            <v>挂件</v>
          </cell>
          <cell r="K22">
            <v>0.5</v>
          </cell>
          <cell r="L22" t="str">
            <v>喷漆</v>
          </cell>
          <cell r="M22">
            <v>1.3</v>
          </cell>
        </row>
        <row r="22">
          <cell r="AO22">
            <v>3809</v>
          </cell>
          <cell r="AP22" t="str">
            <v>1+1+2</v>
          </cell>
          <cell r="AQ22" t="str">
            <v>23067</v>
          </cell>
        </row>
        <row r="23">
          <cell r="A23">
            <v>22</v>
          </cell>
          <cell r="B23">
            <v>4</v>
          </cell>
          <cell r="C23">
            <v>45660</v>
          </cell>
        </row>
        <row r="23">
          <cell r="E23" t="str">
            <v>3809-05010100</v>
          </cell>
          <cell r="F23" t="str">
            <v>六级列骨架固定座（镀锌）</v>
          </cell>
          <cell r="G23">
            <v>4</v>
          </cell>
        </row>
        <row r="23">
          <cell r="J23" t="str">
            <v>挂件</v>
          </cell>
          <cell r="K23">
            <v>0.5</v>
          </cell>
          <cell r="L23" t="str">
            <v>喷漆</v>
          </cell>
          <cell r="M23">
            <v>1.4</v>
          </cell>
        </row>
        <row r="23">
          <cell r="AO23">
            <v>3809</v>
          </cell>
          <cell r="AP23" t="str">
            <v>1+1+2</v>
          </cell>
          <cell r="AQ23" t="str">
            <v>23067</v>
          </cell>
        </row>
        <row r="24">
          <cell r="A24">
            <v>23</v>
          </cell>
          <cell r="B24">
            <v>4</v>
          </cell>
          <cell r="C24">
            <v>45660</v>
          </cell>
        </row>
        <row r="24">
          <cell r="E24" t="str">
            <v>3809-05020100</v>
          </cell>
          <cell r="F24" t="str">
            <v>六级列骨架固定座（镀锌）</v>
          </cell>
          <cell r="G24">
            <v>4</v>
          </cell>
        </row>
        <row r="24">
          <cell r="J24" t="str">
            <v>挂件</v>
          </cell>
          <cell r="K24">
            <v>0.5</v>
          </cell>
          <cell r="L24" t="str">
            <v>喷漆</v>
          </cell>
          <cell r="M24">
            <v>1.4</v>
          </cell>
        </row>
        <row r="24">
          <cell r="AO24">
            <v>3809</v>
          </cell>
          <cell r="AP24" t="str">
            <v>1+1+2</v>
          </cell>
          <cell r="AQ24" t="str">
            <v>23067</v>
          </cell>
        </row>
        <row r="25">
          <cell r="A25">
            <v>24</v>
          </cell>
          <cell r="B25">
            <v>4</v>
          </cell>
          <cell r="C25">
            <v>45660</v>
          </cell>
        </row>
        <row r="25">
          <cell r="E25" t="str">
            <v>3809-05030100</v>
          </cell>
          <cell r="F25" t="str">
            <v>六级列骨架固定座（镀锌）</v>
          </cell>
          <cell r="G25">
            <v>4</v>
          </cell>
        </row>
        <row r="25">
          <cell r="J25" t="str">
            <v>挂件</v>
          </cell>
          <cell r="K25">
            <v>0.5</v>
          </cell>
          <cell r="L25" t="str">
            <v>喷漆</v>
          </cell>
          <cell r="M25">
            <v>1.4</v>
          </cell>
        </row>
        <row r="25">
          <cell r="AO25">
            <v>3809</v>
          </cell>
          <cell r="AP25" t="str">
            <v>1+1+2</v>
          </cell>
          <cell r="AQ25" t="str">
            <v>23067</v>
          </cell>
        </row>
        <row r="26">
          <cell r="A26">
            <v>25</v>
          </cell>
          <cell r="B26">
            <v>4</v>
          </cell>
          <cell r="C26">
            <v>45660</v>
          </cell>
        </row>
        <row r="26">
          <cell r="E26" t="str">
            <v>3809-05040100</v>
          </cell>
          <cell r="F26" t="str">
            <v>六级列骨架固定座（镀锌）</v>
          </cell>
          <cell r="G26">
            <v>4</v>
          </cell>
        </row>
        <row r="26">
          <cell r="J26" t="str">
            <v>挂件</v>
          </cell>
          <cell r="K26">
            <v>0.5</v>
          </cell>
          <cell r="L26" t="str">
            <v>喷漆</v>
          </cell>
          <cell r="M26">
            <v>1.4</v>
          </cell>
        </row>
        <row r="26">
          <cell r="AO26">
            <v>3809</v>
          </cell>
          <cell r="AP26" t="str">
            <v>1+1+2</v>
          </cell>
          <cell r="AQ26" t="str">
            <v>23067</v>
          </cell>
        </row>
        <row r="27">
          <cell r="A27">
            <v>26</v>
          </cell>
          <cell r="B27">
            <v>4</v>
          </cell>
          <cell r="C27">
            <v>45660</v>
          </cell>
        </row>
        <row r="27">
          <cell r="E27" t="str">
            <v>3809-05050100</v>
          </cell>
          <cell r="F27" t="str">
            <v>二级列骨架固定座（镀锌）</v>
          </cell>
          <cell r="G27">
            <v>4</v>
          </cell>
        </row>
        <row r="27">
          <cell r="J27" t="str">
            <v>挂件</v>
          </cell>
          <cell r="K27">
            <v>0.5</v>
          </cell>
          <cell r="L27" t="str">
            <v>喷漆</v>
          </cell>
          <cell r="M27">
            <v>1.4</v>
          </cell>
        </row>
        <row r="27">
          <cell r="AO27">
            <v>3809</v>
          </cell>
          <cell r="AP27" t="str">
            <v>1+1+2</v>
          </cell>
          <cell r="AQ27" t="str">
            <v>23067</v>
          </cell>
        </row>
        <row r="28">
          <cell r="A28">
            <v>27</v>
          </cell>
          <cell r="B28">
            <v>4</v>
          </cell>
          <cell r="C28">
            <v>45660</v>
          </cell>
        </row>
        <row r="28">
          <cell r="E28" t="str">
            <v>3809-05060100</v>
          </cell>
          <cell r="F28" t="str">
            <v>二级列骨架固定座（镀锌）</v>
          </cell>
          <cell r="G28">
            <v>4</v>
          </cell>
        </row>
        <row r="28">
          <cell r="J28" t="str">
            <v>挂件</v>
          </cell>
          <cell r="K28">
            <v>0.5</v>
          </cell>
          <cell r="L28" t="str">
            <v>喷漆</v>
          </cell>
          <cell r="M28">
            <v>1.4</v>
          </cell>
        </row>
        <row r="28">
          <cell r="AO28">
            <v>3809</v>
          </cell>
          <cell r="AP28" t="str">
            <v>1+1+2</v>
          </cell>
          <cell r="AQ28" t="str">
            <v>23067</v>
          </cell>
        </row>
        <row r="29">
          <cell r="A29">
            <v>28</v>
          </cell>
          <cell r="B29">
            <v>4</v>
          </cell>
          <cell r="C29">
            <v>45660</v>
          </cell>
        </row>
        <row r="29">
          <cell r="E29" t="str">
            <v>3809-05080100</v>
          </cell>
          <cell r="F29" t="str">
            <v>二级列骨架固定座（镀锌）</v>
          </cell>
          <cell r="G29">
            <v>4</v>
          </cell>
        </row>
        <row r="29">
          <cell r="J29" t="str">
            <v>挂件</v>
          </cell>
          <cell r="K29">
            <v>0.5</v>
          </cell>
          <cell r="L29" t="str">
            <v>喷漆</v>
          </cell>
          <cell r="M29">
            <v>1.4</v>
          </cell>
        </row>
        <row r="29">
          <cell r="AO29">
            <v>3809</v>
          </cell>
          <cell r="AP29" t="str">
            <v>1+1+2</v>
          </cell>
          <cell r="AQ29" t="str">
            <v>23067</v>
          </cell>
        </row>
        <row r="30">
          <cell r="A30">
            <v>29</v>
          </cell>
          <cell r="B30">
            <v>4</v>
          </cell>
          <cell r="C30">
            <v>45660</v>
          </cell>
        </row>
        <row r="30">
          <cell r="E30" t="str">
            <v>3809-05130100</v>
          </cell>
          <cell r="F30" t="str">
            <v>二级列骨架固定座（镀锌）</v>
          </cell>
          <cell r="G30">
            <v>4</v>
          </cell>
        </row>
        <row r="30">
          <cell r="J30" t="str">
            <v>挂件</v>
          </cell>
          <cell r="K30">
            <v>0.5</v>
          </cell>
          <cell r="L30" t="str">
            <v>喷漆</v>
          </cell>
          <cell r="M30">
            <v>1.4</v>
          </cell>
        </row>
        <row r="30">
          <cell r="AO30">
            <v>3809</v>
          </cell>
          <cell r="AP30" t="str">
            <v>1+1+2</v>
          </cell>
          <cell r="AQ30" t="str">
            <v>23067</v>
          </cell>
        </row>
        <row r="31">
          <cell r="A31">
            <v>30</v>
          </cell>
          <cell r="B31">
            <v>12</v>
          </cell>
          <cell r="C31">
            <v>45660</v>
          </cell>
        </row>
        <row r="31">
          <cell r="E31" t="str">
            <v>3809-01050100</v>
          </cell>
          <cell r="F31" t="str">
            <v>同步摆杆</v>
          </cell>
          <cell r="G31">
            <v>4</v>
          </cell>
        </row>
        <row r="31">
          <cell r="J31" t="str">
            <v>喷砂</v>
          </cell>
          <cell r="K31">
            <v>1.4</v>
          </cell>
          <cell r="L31" t="str">
            <v>喷铝</v>
          </cell>
          <cell r="M31">
            <v>6.6</v>
          </cell>
          <cell r="N31" t="str">
            <v>磨铝面</v>
          </cell>
          <cell r="O31">
            <v>0.8</v>
          </cell>
          <cell r="P31" t="str">
            <v>挂件</v>
          </cell>
          <cell r="Q31">
            <v>0.5</v>
          </cell>
          <cell r="R31" t="str">
            <v>喷漆</v>
          </cell>
          <cell r="S31">
            <v>1.8</v>
          </cell>
        </row>
        <row r="31">
          <cell r="AO31">
            <v>3809</v>
          </cell>
          <cell r="AP31" t="str">
            <v>567/9</v>
          </cell>
          <cell r="AQ31">
            <v>23067</v>
          </cell>
        </row>
        <row r="32">
          <cell r="A32">
            <v>31</v>
          </cell>
          <cell r="B32">
            <v>9</v>
          </cell>
          <cell r="C32">
            <v>45660</v>
          </cell>
        </row>
        <row r="32">
          <cell r="E32" t="str">
            <v>3934Ⅱ-590112</v>
          </cell>
          <cell r="F32" t="str">
            <v>旋锁连接板</v>
          </cell>
          <cell r="G32">
            <v>1</v>
          </cell>
          <cell r="H32" t="str">
            <v>钢板t5/Q550D</v>
          </cell>
        </row>
        <row r="32">
          <cell r="J32" t="str">
            <v>激光作业</v>
          </cell>
          <cell r="K32">
            <v>1.68</v>
          </cell>
          <cell r="L32" t="str">
            <v>激光拾件</v>
          </cell>
          <cell r="M32">
            <v>1.4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2">
          <cell r="AH32" t="str">
            <v>200*160</v>
          </cell>
        </row>
        <row r="32">
          <cell r="AO32" t="str">
            <v>3934I+II+III</v>
          </cell>
          <cell r="AP32" t="str">
            <v>1+1+1</v>
          </cell>
          <cell r="AQ32">
            <v>24022</v>
          </cell>
        </row>
        <row r="33">
          <cell r="A33">
            <v>32</v>
          </cell>
          <cell r="B33">
            <v>10</v>
          </cell>
          <cell r="C33">
            <v>45660</v>
          </cell>
        </row>
        <row r="33">
          <cell r="E33" t="str">
            <v>3954-0202020301</v>
          </cell>
          <cell r="F33" t="str">
            <v>弯板1</v>
          </cell>
          <cell r="G33">
            <v>10</v>
          </cell>
          <cell r="H33" t="str">
            <v>钢板t2/ST12</v>
          </cell>
          <cell r="I33" t="str">
            <v>钢板t2/Q235B</v>
          </cell>
          <cell r="J33" t="str">
            <v>手工等离子</v>
          </cell>
        </row>
        <row r="33"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3">
          <cell r="AH33" t="str">
            <v>538.5×164</v>
          </cell>
        </row>
        <row r="33">
          <cell r="AN33" t="str">
            <v>新增工序</v>
          </cell>
          <cell r="AO33">
            <v>3954</v>
          </cell>
          <cell r="AP33">
            <v>1</v>
          </cell>
          <cell r="AQ33">
            <v>24068</v>
          </cell>
        </row>
        <row r="34">
          <cell r="A34">
            <v>33</v>
          </cell>
          <cell r="B34">
            <v>1.35</v>
          </cell>
          <cell r="C34">
            <v>45660</v>
          </cell>
        </row>
        <row r="34">
          <cell r="E34" t="str">
            <v>GZ-2335C-2902</v>
          </cell>
          <cell r="F34" t="str">
            <v>角钢1</v>
          </cell>
          <cell r="G34">
            <v>2</v>
          </cell>
          <cell r="H34" t="str">
            <v>钢板t5/Q2325B</v>
          </cell>
        </row>
        <row r="34">
          <cell r="J34" t="str">
            <v>激光作业</v>
          </cell>
          <cell r="K34">
            <v>7.22</v>
          </cell>
          <cell r="L34" t="str">
            <v>激光拾件</v>
          </cell>
          <cell r="M34">
            <v>1.9</v>
          </cell>
          <cell r="N34" t="str">
            <v>折弯</v>
          </cell>
          <cell r="O34">
            <v>4.18</v>
          </cell>
        </row>
        <row r="34">
          <cell r="AH34" t="str">
            <v>793×70</v>
          </cell>
        </row>
        <row r="34">
          <cell r="AN34" t="str">
            <v>丢重干</v>
          </cell>
          <cell r="AO34" t="str">
            <v>2335B工装</v>
          </cell>
          <cell r="AP34">
            <v>25</v>
          </cell>
          <cell r="AQ34">
            <v>24058</v>
          </cell>
        </row>
        <row r="35">
          <cell r="A35">
            <v>34</v>
          </cell>
          <cell r="B35">
            <v>2</v>
          </cell>
          <cell r="C35">
            <v>45660</v>
          </cell>
        </row>
        <row r="35">
          <cell r="E35" t="str">
            <v>3949-0123</v>
          </cell>
          <cell r="F35" t="str">
            <v>上封板</v>
          </cell>
          <cell r="G35">
            <v>1</v>
          </cell>
          <cell r="H35" t="str">
            <v>3号花纹铝板t3/3003</v>
          </cell>
          <cell r="I35" t="str">
            <v>3号花纹铝板t4/3003</v>
          </cell>
          <cell r="J35" t="str">
            <v>激光作业</v>
          </cell>
          <cell r="K35">
            <v>6.84</v>
          </cell>
          <cell r="L35" t="str">
            <v>激光拾件</v>
          </cell>
          <cell r="M35">
            <v>2.28</v>
          </cell>
          <cell r="N35" t="str">
            <v>倒钝</v>
          </cell>
          <cell r="O35">
            <v>4.56</v>
          </cell>
          <cell r="P35" t="str">
            <v>划线钻</v>
          </cell>
          <cell r="Q35">
            <v>5.7</v>
          </cell>
          <cell r="R35" t="str">
            <v>喷砂</v>
          </cell>
          <cell r="S35">
            <v>3</v>
          </cell>
          <cell r="T35" t="str">
            <v>喷漆</v>
          </cell>
          <cell r="U35">
            <v>8.5</v>
          </cell>
          <cell r="V35">
            <v>0</v>
          </cell>
          <cell r="W35">
            <v>0</v>
          </cell>
        </row>
        <row r="35">
          <cell r="AH35" t="str">
            <v>935×500</v>
          </cell>
        </row>
        <row r="35">
          <cell r="AN35" t="str">
            <v>按更改后图纸制作</v>
          </cell>
          <cell r="AO35">
            <v>3949</v>
          </cell>
          <cell r="AP35">
            <v>2</v>
          </cell>
          <cell r="AQ35">
            <v>24054</v>
          </cell>
        </row>
        <row r="36">
          <cell r="A36">
            <v>35</v>
          </cell>
          <cell r="B36">
            <v>1</v>
          </cell>
          <cell r="C36">
            <v>45660</v>
          </cell>
        </row>
        <row r="36">
          <cell r="E36" t="str">
            <v>3954-02200120</v>
          </cell>
          <cell r="F36" t="str">
            <v>折弯件16</v>
          </cell>
          <cell r="G36">
            <v>1</v>
          </cell>
          <cell r="H36" t="str">
            <v>冷板t1.5/ST12</v>
          </cell>
          <cell r="I36" t="str">
            <v>冷板t1.5/Q235B</v>
          </cell>
          <cell r="J36" t="str">
            <v>手工等离子</v>
          </cell>
          <cell r="K36">
            <v>24</v>
          </cell>
        </row>
        <row r="36"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6">
          <cell r="AH36" t="str">
            <v>1800×152</v>
          </cell>
        </row>
        <row r="36">
          <cell r="AN36" t="str">
            <v>增加工序</v>
          </cell>
          <cell r="AO36">
            <v>3954</v>
          </cell>
          <cell r="AP36">
            <v>1</v>
          </cell>
          <cell r="AQ36">
            <v>24068</v>
          </cell>
        </row>
        <row r="37">
          <cell r="A37">
            <v>36</v>
          </cell>
          <cell r="B37">
            <v>1</v>
          </cell>
          <cell r="C37">
            <v>45661</v>
          </cell>
        </row>
        <row r="37">
          <cell r="E37" t="str">
            <v>GZ-3960Ⅱ-010702</v>
          </cell>
          <cell r="F37" t="str">
            <v>焊接板</v>
          </cell>
          <cell r="G37">
            <v>1</v>
          </cell>
          <cell r="H37" t="str">
            <v>钢板t8/Q355D</v>
          </cell>
        </row>
        <row r="37">
          <cell r="J37" t="str">
            <v>激光作业</v>
          </cell>
          <cell r="K37">
            <v>12</v>
          </cell>
          <cell r="L37" t="str">
            <v>激光拾件</v>
          </cell>
          <cell r="M37">
            <v>6</v>
          </cell>
        </row>
        <row r="37">
          <cell r="AH37" t="str">
            <v>495×</v>
          </cell>
        </row>
        <row r="37">
          <cell r="AO37" t="str">
            <v>3960II</v>
          </cell>
          <cell r="AP37">
            <v>1</v>
          </cell>
          <cell r="AQ37">
            <v>24077</v>
          </cell>
        </row>
        <row r="38">
          <cell r="A38">
            <v>37</v>
          </cell>
          <cell r="B38">
            <v>2</v>
          </cell>
          <cell r="C38">
            <v>45661</v>
          </cell>
        </row>
        <row r="38">
          <cell r="E38" t="str">
            <v>GZ-3960Ⅱ-010703</v>
          </cell>
          <cell r="F38" t="str">
            <v>焊接板</v>
          </cell>
          <cell r="G38">
            <v>2</v>
          </cell>
          <cell r="H38" t="str">
            <v>钢板t6/Q355D</v>
          </cell>
        </row>
        <row r="38">
          <cell r="J38" t="str">
            <v>激光作业</v>
          </cell>
          <cell r="K38">
            <v>1.9</v>
          </cell>
          <cell r="L38" t="str">
            <v>激光拾件</v>
          </cell>
          <cell r="M38">
            <v>1.9</v>
          </cell>
        </row>
        <row r="38">
          <cell r="AH38" t="str">
            <v>152×12</v>
          </cell>
        </row>
        <row r="38">
          <cell r="AO38" t="str">
            <v>3960II</v>
          </cell>
          <cell r="AP38">
            <v>1</v>
          </cell>
          <cell r="AQ38">
            <v>24077</v>
          </cell>
        </row>
        <row r="39">
          <cell r="A39">
            <v>38</v>
          </cell>
          <cell r="B39">
            <v>4</v>
          </cell>
          <cell r="C39">
            <v>45661</v>
          </cell>
        </row>
        <row r="39">
          <cell r="E39" t="str">
            <v>3949-020404</v>
          </cell>
          <cell r="F39" t="str">
            <v>横梁</v>
          </cell>
          <cell r="G39">
            <v>4</v>
          </cell>
          <cell r="H39" t="str">
            <v>钢板t5/Q960E</v>
          </cell>
        </row>
        <row r="39">
          <cell r="J39" t="str">
            <v>激光作业</v>
          </cell>
          <cell r="K39">
            <v>4.18</v>
          </cell>
          <cell r="L39" t="str">
            <v>激光拾件</v>
          </cell>
          <cell r="M39">
            <v>1.54</v>
          </cell>
          <cell r="N39" t="str">
            <v>折弯</v>
          </cell>
          <cell r="O39">
            <v>5.94</v>
          </cell>
          <cell r="P39" t="str">
            <v>打坡口</v>
          </cell>
          <cell r="Q39">
            <v>4.4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</row>
        <row r="39">
          <cell r="AH39" t="str">
            <v>840×302</v>
          </cell>
        </row>
        <row r="39">
          <cell r="AN39">
            <v>0</v>
          </cell>
          <cell r="AO39">
            <v>3949</v>
          </cell>
          <cell r="AP39">
            <v>2</v>
          </cell>
          <cell r="AQ39">
            <v>24054</v>
          </cell>
        </row>
        <row r="40">
          <cell r="A40">
            <v>39</v>
          </cell>
          <cell r="B40">
            <v>8</v>
          </cell>
          <cell r="C40">
            <v>45661</v>
          </cell>
        </row>
        <row r="40">
          <cell r="E40" t="str">
            <v>3949-020407</v>
          </cell>
          <cell r="F40" t="str">
            <v>筋板</v>
          </cell>
          <cell r="G40">
            <v>16</v>
          </cell>
          <cell r="H40" t="str">
            <v>钢板t5/Q960E</v>
          </cell>
        </row>
        <row r="40">
          <cell r="J40" t="str">
            <v>激光作业</v>
          </cell>
          <cell r="K40">
            <v>0.39</v>
          </cell>
          <cell r="L40" t="str">
            <v>激光拾件</v>
          </cell>
          <cell r="M40">
            <v>0.65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</row>
        <row r="40">
          <cell r="AH40" t="str">
            <v>150×75</v>
          </cell>
        </row>
        <row r="40">
          <cell r="AN40">
            <v>0</v>
          </cell>
          <cell r="AO40">
            <v>3949</v>
          </cell>
          <cell r="AP40">
            <v>2</v>
          </cell>
          <cell r="AQ40">
            <v>24054</v>
          </cell>
        </row>
        <row r="41">
          <cell r="A41">
            <v>40</v>
          </cell>
          <cell r="B41">
            <v>16</v>
          </cell>
          <cell r="C41">
            <v>45661</v>
          </cell>
        </row>
        <row r="41">
          <cell r="E41" t="str">
            <v>3949-0212</v>
          </cell>
          <cell r="F41" t="str">
            <v>垫圈</v>
          </cell>
          <cell r="G41">
            <v>8</v>
          </cell>
          <cell r="H41" t="str">
            <v>钢板t5/304</v>
          </cell>
        </row>
        <row r="41">
          <cell r="J41" t="str">
            <v>激光作业</v>
          </cell>
          <cell r="K41">
            <v>0.2</v>
          </cell>
          <cell r="L41" t="str">
            <v>激光拾件</v>
          </cell>
          <cell r="M41">
            <v>0.5</v>
          </cell>
          <cell r="N41" t="str">
            <v>激光拾件</v>
          </cell>
          <cell r="O41">
            <v>0.5</v>
          </cell>
        </row>
        <row r="41">
          <cell r="AH41" t="str">
            <v>35*35</v>
          </cell>
        </row>
        <row r="41">
          <cell r="AO41">
            <v>3949</v>
          </cell>
          <cell r="AP41">
            <v>2</v>
          </cell>
          <cell r="AQ41">
            <v>24054</v>
          </cell>
        </row>
        <row r="42">
          <cell r="A42">
            <v>41</v>
          </cell>
          <cell r="B42">
            <v>4</v>
          </cell>
          <cell r="C42">
            <v>45661</v>
          </cell>
        </row>
        <row r="42">
          <cell r="E42" t="str">
            <v>3949-021100</v>
          </cell>
          <cell r="F42" t="str">
            <v>横梁</v>
          </cell>
          <cell r="G42">
            <v>2</v>
          </cell>
        </row>
        <row r="42">
          <cell r="J42" t="str">
            <v>定位焊</v>
          </cell>
          <cell r="K42">
            <v>8</v>
          </cell>
          <cell r="L42" t="str">
            <v>焊接</v>
          </cell>
          <cell r="M42">
            <v>5.1</v>
          </cell>
          <cell r="N42" t="str">
            <v>打磨</v>
          </cell>
          <cell r="O42">
            <v>3</v>
          </cell>
          <cell r="P42" t="str">
            <v>划钻</v>
          </cell>
          <cell r="Q42">
            <v>16</v>
          </cell>
          <cell r="R42" t="str">
            <v>铰孔</v>
          </cell>
          <cell r="S42">
            <v>8</v>
          </cell>
          <cell r="T42" t="str">
            <v>喷砂</v>
          </cell>
          <cell r="U42">
            <v>4</v>
          </cell>
          <cell r="V42" t="str">
            <v>喷铝</v>
          </cell>
          <cell r="W42">
            <v>16</v>
          </cell>
          <cell r="X42">
            <v>0</v>
          </cell>
          <cell r="Y42">
            <v>0</v>
          </cell>
          <cell r="Z42">
            <v>0</v>
          </cell>
        </row>
        <row r="42">
          <cell r="AN42">
            <v>0</v>
          </cell>
          <cell r="AO42">
            <v>3949</v>
          </cell>
          <cell r="AP42">
            <v>2</v>
          </cell>
          <cell r="AQ42">
            <v>24054</v>
          </cell>
        </row>
        <row r="43">
          <cell r="A43">
            <v>42</v>
          </cell>
          <cell r="B43">
            <v>4</v>
          </cell>
          <cell r="C43">
            <v>45661</v>
          </cell>
        </row>
        <row r="43">
          <cell r="E43" t="str">
            <v>3949-021100</v>
          </cell>
          <cell r="F43" t="str">
            <v>横梁</v>
          </cell>
          <cell r="G43">
            <v>2</v>
          </cell>
        </row>
        <row r="43">
          <cell r="J43" t="str">
            <v>磨铝面</v>
          </cell>
          <cell r="K43">
            <v>3</v>
          </cell>
          <cell r="L43" t="str">
            <v>挂件</v>
          </cell>
          <cell r="M43">
            <v>0.5</v>
          </cell>
          <cell r="N43" t="str">
            <v>喷漆</v>
          </cell>
          <cell r="O43">
            <v>5.5</v>
          </cell>
        </row>
        <row r="43">
          <cell r="W43">
            <v>0</v>
          </cell>
          <cell r="X43">
            <v>0</v>
          </cell>
          <cell r="Y43">
            <v>0</v>
          </cell>
          <cell r="Z43">
            <v>0</v>
          </cell>
        </row>
        <row r="43">
          <cell r="AN43">
            <v>0</v>
          </cell>
          <cell r="AO43">
            <v>3949</v>
          </cell>
          <cell r="AP43">
            <v>2</v>
          </cell>
          <cell r="AQ43">
            <v>24054</v>
          </cell>
        </row>
        <row r="44">
          <cell r="A44">
            <v>43</v>
          </cell>
          <cell r="B44">
            <v>8</v>
          </cell>
          <cell r="C44">
            <v>45663</v>
          </cell>
        </row>
        <row r="44">
          <cell r="E44" t="str">
            <v>3949-020407</v>
          </cell>
          <cell r="F44" t="str">
            <v>筋板</v>
          </cell>
          <cell r="G44">
            <v>16</v>
          </cell>
          <cell r="H44" t="str">
            <v>钢板t5/Q960E</v>
          </cell>
        </row>
        <row r="44">
          <cell r="J44" t="str">
            <v>激光作业</v>
          </cell>
          <cell r="K44">
            <v>0.39</v>
          </cell>
          <cell r="L44" t="str">
            <v>激光拾件</v>
          </cell>
          <cell r="M44">
            <v>0.65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</row>
        <row r="44">
          <cell r="AH44" t="str">
            <v>150×75</v>
          </cell>
        </row>
        <row r="44">
          <cell r="AN44">
            <v>0</v>
          </cell>
          <cell r="AO44">
            <v>3949</v>
          </cell>
          <cell r="AP44">
            <v>2</v>
          </cell>
          <cell r="AQ44">
            <v>24054</v>
          </cell>
        </row>
        <row r="45">
          <cell r="A45">
            <v>44</v>
          </cell>
          <cell r="B45">
            <v>2</v>
          </cell>
          <cell r="C45">
            <v>45663</v>
          </cell>
        </row>
        <row r="45">
          <cell r="E45" t="str">
            <v>3949-010316</v>
          </cell>
          <cell r="F45" t="str">
            <v>装饰板</v>
          </cell>
          <cell r="G45">
            <v>1</v>
          </cell>
          <cell r="H45" t="str">
            <v>铝板t2/3A21</v>
          </cell>
        </row>
        <row r="45">
          <cell r="J45" t="str">
            <v>激光作业</v>
          </cell>
        </row>
        <row r="45">
          <cell r="L45" t="str">
            <v>激光拾件</v>
          </cell>
        </row>
        <row r="45">
          <cell r="N45" t="str">
            <v>成型</v>
          </cell>
        </row>
        <row r="45">
          <cell r="AO45">
            <v>3949</v>
          </cell>
          <cell r="AP45">
            <v>2</v>
          </cell>
          <cell r="AQ45">
            <v>24054</v>
          </cell>
        </row>
        <row r="46">
          <cell r="A46">
            <v>45</v>
          </cell>
          <cell r="B46">
            <v>24</v>
          </cell>
          <cell r="C46">
            <v>45663</v>
          </cell>
        </row>
        <row r="46">
          <cell r="E46" t="str">
            <v>2332-01020101</v>
          </cell>
          <cell r="F46" t="str">
            <v>槽钢1</v>
          </cell>
          <cell r="G46">
            <v>12</v>
          </cell>
          <cell r="H46" t="str">
            <v>钢板t5/Q355D</v>
          </cell>
        </row>
        <row r="46">
          <cell r="J46" t="str">
            <v>激光作业</v>
          </cell>
          <cell r="K46">
            <v>0.9</v>
          </cell>
          <cell r="L46" t="str">
            <v>激光拾件</v>
          </cell>
          <cell r="M46">
            <v>0.5</v>
          </cell>
          <cell r="N46" t="str">
            <v>打坡口</v>
          </cell>
          <cell r="O46">
            <v>6.7</v>
          </cell>
          <cell r="P46" t="str">
            <v>折弯</v>
          </cell>
          <cell r="Q46">
            <v>2.3</v>
          </cell>
        </row>
        <row r="46">
          <cell r="AH46" t="str">
            <v>758×182</v>
          </cell>
        </row>
        <row r="46">
          <cell r="AN46" t="str">
            <v>附图</v>
          </cell>
          <cell r="AO46">
            <v>2332</v>
          </cell>
          <cell r="AP46">
            <v>2</v>
          </cell>
          <cell r="AQ46">
            <v>24076</v>
          </cell>
        </row>
        <row r="47">
          <cell r="A47">
            <v>46</v>
          </cell>
          <cell r="B47">
            <v>24</v>
          </cell>
          <cell r="C47">
            <v>45663</v>
          </cell>
        </row>
        <row r="47">
          <cell r="E47" t="str">
            <v>2332-01020102</v>
          </cell>
          <cell r="F47" t="str">
            <v>槽钢2</v>
          </cell>
          <cell r="G47">
            <v>12</v>
          </cell>
          <cell r="H47" t="str">
            <v>钢板t5/Q355D</v>
          </cell>
        </row>
        <row r="47">
          <cell r="J47" t="str">
            <v>激光作业</v>
          </cell>
          <cell r="K47">
            <v>0.9</v>
          </cell>
          <cell r="L47" t="str">
            <v>激光拾件</v>
          </cell>
          <cell r="M47">
            <v>0.5</v>
          </cell>
          <cell r="N47" t="str">
            <v>打坡口</v>
          </cell>
          <cell r="O47">
            <v>5.8</v>
          </cell>
          <cell r="P47" t="str">
            <v>折弯</v>
          </cell>
          <cell r="Q47">
            <v>2.3</v>
          </cell>
        </row>
        <row r="47">
          <cell r="AH47" t="str">
            <v>758×182</v>
          </cell>
        </row>
        <row r="47">
          <cell r="AN47" t="str">
            <v>附图</v>
          </cell>
          <cell r="AO47">
            <v>2332</v>
          </cell>
          <cell r="AP47">
            <v>2</v>
          </cell>
          <cell r="AQ47">
            <v>24076</v>
          </cell>
        </row>
        <row r="48">
          <cell r="A48">
            <v>47</v>
          </cell>
          <cell r="B48">
            <v>96</v>
          </cell>
          <cell r="C48">
            <v>45663</v>
          </cell>
        </row>
        <row r="48">
          <cell r="E48" t="str">
            <v>2332-01020201</v>
          </cell>
          <cell r="F48" t="str">
            <v>槽钢</v>
          </cell>
          <cell r="G48">
            <v>48</v>
          </cell>
          <cell r="H48" t="str">
            <v>钢板t5/Q355D</v>
          </cell>
        </row>
        <row r="48">
          <cell r="J48" t="str">
            <v>激光作业</v>
          </cell>
          <cell r="K48">
            <v>0.38</v>
          </cell>
          <cell r="L48" t="str">
            <v>激光拾件</v>
          </cell>
          <cell r="M48">
            <v>0.475</v>
          </cell>
          <cell r="N48" t="str">
            <v>打坡口</v>
          </cell>
          <cell r="O48">
            <v>1.33</v>
          </cell>
          <cell r="P48" t="str">
            <v>折弯</v>
          </cell>
          <cell r="Q48">
            <v>0.475</v>
          </cell>
        </row>
        <row r="48">
          <cell r="AH48" t="str">
            <v>167×182</v>
          </cell>
        </row>
        <row r="48">
          <cell r="AN48" t="str">
            <v>附图</v>
          </cell>
          <cell r="AO48">
            <v>2332</v>
          </cell>
          <cell r="AP48">
            <v>2</v>
          </cell>
          <cell r="AQ48">
            <v>24076</v>
          </cell>
        </row>
        <row r="49">
          <cell r="A49">
            <v>48</v>
          </cell>
          <cell r="B49">
            <v>8</v>
          </cell>
          <cell r="C49">
            <v>45663</v>
          </cell>
        </row>
        <row r="49">
          <cell r="E49" t="str">
            <v>2332-010301</v>
          </cell>
          <cell r="F49" t="str">
            <v>板</v>
          </cell>
          <cell r="G49">
            <v>4</v>
          </cell>
          <cell r="H49" t="str">
            <v>钢板t20/Q355D</v>
          </cell>
        </row>
        <row r="49">
          <cell r="J49" t="str">
            <v>激光作业</v>
          </cell>
          <cell r="K49">
            <v>1.3</v>
          </cell>
          <cell r="L49" t="str">
            <v>激光拾件</v>
          </cell>
          <cell r="M49">
            <v>0.65</v>
          </cell>
          <cell r="N49" t="str">
            <v>打坡口</v>
          </cell>
          <cell r="O49">
            <v>5.04</v>
          </cell>
          <cell r="P49">
            <v>0</v>
          </cell>
          <cell r="Q49">
            <v>0</v>
          </cell>
        </row>
        <row r="49">
          <cell r="AH49" t="str">
            <v>200×170</v>
          </cell>
        </row>
        <row r="49">
          <cell r="AO49">
            <v>2332</v>
          </cell>
          <cell r="AP49">
            <v>2</v>
          </cell>
          <cell r="AQ49">
            <v>24076</v>
          </cell>
        </row>
        <row r="50">
          <cell r="A50">
            <v>49</v>
          </cell>
          <cell r="B50">
            <v>8</v>
          </cell>
          <cell r="C50">
            <v>45663</v>
          </cell>
        </row>
        <row r="50">
          <cell r="E50" t="str">
            <v>2332-010302</v>
          </cell>
          <cell r="F50" t="str">
            <v>板</v>
          </cell>
          <cell r="G50">
            <v>4</v>
          </cell>
          <cell r="H50" t="str">
            <v>钢板t40/Q355D</v>
          </cell>
        </row>
        <row r="50">
          <cell r="J50" t="str">
            <v>数等作业</v>
          </cell>
          <cell r="K50">
            <v>7.37</v>
          </cell>
          <cell r="L50" t="str">
            <v>倒钝</v>
          </cell>
          <cell r="M50">
            <v>1.95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0">
          <cell r="AH50" t="str">
            <v>200×100</v>
          </cell>
        </row>
        <row r="50">
          <cell r="AO50">
            <v>2332</v>
          </cell>
          <cell r="AP50">
            <v>2</v>
          </cell>
          <cell r="AQ50">
            <v>24076</v>
          </cell>
        </row>
        <row r="51">
          <cell r="A51">
            <v>50</v>
          </cell>
          <cell r="B51">
            <v>24</v>
          </cell>
          <cell r="C51">
            <v>45663</v>
          </cell>
        </row>
        <row r="51">
          <cell r="E51" t="str">
            <v>2332-010303</v>
          </cell>
          <cell r="F51" t="str">
            <v>筋板</v>
          </cell>
          <cell r="G51">
            <v>12</v>
          </cell>
          <cell r="H51" t="str">
            <v>钢板t20/Q355D</v>
          </cell>
        </row>
        <row r="51">
          <cell r="J51" t="str">
            <v>激光作业</v>
          </cell>
          <cell r="K51">
            <v>0.6</v>
          </cell>
          <cell r="L51" t="str">
            <v>激光拾件</v>
          </cell>
          <cell r="M51">
            <v>0.5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1">
          <cell r="AH51" t="str">
            <v>100×72</v>
          </cell>
        </row>
        <row r="51">
          <cell r="AO51">
            <v>2332</v>
          </cell>
          <cell r="AP51">
            <v>2</v>
          </cell>
          <cell r="AQ51">
            <v>24076</v>
          </cell>
        </row>
        <row r="52">
          <cell r="A52">
            <v>51</v>
          </cell>
          <cell r="B52">
            <v>8</v>
          </cell>
          <cell r="C52">
            <v>45663</v>
          </cell>
        </row>
        <row r="52">
          <cell r="E52" t="str">
            <v>2332-010304</v>
          </cell>
          <cell r="F52" t="str">
            <v>板</v>
          </cell>
          <cell r="G52">
            <v>4</v>
          </cell>
          <cell r="H52" t="str">
            <v>钢板t8/Q355D</v>
          </cell>
        </row>
        <row r="52">
          <cell r="J52" t="str">
            <v>激光作业</v>
          </cell>
          <cell r="K52">
            <v>0.65</v>
          </cell>
          <cell r="L52" t="str">
            <v>激光拾件</v>
          </cell>
          <cell r="M52">
            <v>0.65</v>
          </cell>
          <cell r="N52" t="str">
            <v>打坡口</v>
          </cell>
          <cell r="O52">
            <v>2.34</v>
          </cell>
          <cell r="P52">
            <v>0</v>
          </cell>
          <cell r="Q52">
            <v>0</v>
          </cell>
        </row>
        <row r="52">
          <cell r="AH52" t="str">
            <v>200×100</v>
          </cell>
        </row>
        <row r="52">
          <cell r="AO52">
            <v>2332</v>
          </cell>
          <cell r="AP52">
            <v>2</v>
          </cell>
          <cell r="AQ52">
            <v>24076</v>
          </cell>
        </row>
        <row r="53">
          <cell r="A53">
            <v>52</v>
          </cell>
          <cell r="B53">
            <v>4</v>
          </cell>
          <cell r="C53">
            <v>45663</v>
          </cell>
        </row>
        <row r="53">
          <cell r="E53" t="str">
            <v>2332-010401</v>
          </cell>
          <cell r="F53" t="str">
            <v>板</v>
          </cell>
          <cell r="G53">
            <v>2</v>
          </cell>
          <cell r="H53" t="str">
            <v>钢板t40/Q355D</v>
          </cell>
        </row>
        <row r="53">
          <cell r="J53" t="str">
            <v>数等作业</v>
          </cell>
          <cell r="K53">
            <v>15.66</v>
          </cell>
          <cell r="L53" t="str">
            <v>倒钝</v>
          </cell>
          <cell r="M53">
            <v>4.62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3">
          <cell r="AH53" t="str">
            <v>220×195</v>
          </cell>
        </row>
        <row r="53">
          <cell r="AO53">
            <v>2332</v>
          </cell>
          <cell r="AP53">
            <v>2</v>
          </cell>
          <cell r="AQ53">
            <v>24076</v>
          </cell>
        </row>
        <row r="54">
          <cell r="A54">
            <v>53</v>
          </cell>
          <cell r="B54">
            <v>8</v>
          </cell>
          <cell r="C54">
            <v>45663</v>
          </cell>
        </row>
        <row r="54">
          <cell r="E54" t="str">
            <v>2332-010402</v>
          </cell>
          <cell r="F54" t="str">
            <v>板</v>
          </cell>
          <cell r="G54">
            <v>4</v>
          </cell>
          <cell r="H54" t="str">
            <v>钢板t8/Q355D</v>
          </cell>
        </row>
        <row r="54">
          <cell r="J54" t="str">
            <v>激光作业</v>
          </cell>
          <cell r="K54">
            <v>0.52</v>
          </cell>
          <cell r="L54" t="str">
            <v>激光拾件</v>
          </cell>
          <cell r="M54">
            <v>0.65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4">
          <cell r="AH54" t="str">
            <v>100×70</v>
          </cell>
        </row>
        <row r="54">
          <cell r="AO54">
            <v>2332</v>
          </cell>
          <cell r="AP54">
            <v>2</v>
          </cell>
          <cell r="AQ54">
            <v>24076</v>
          </cell>
        </row>
        <row r="55">
          <cell r="A55">
            <v>54</v>
          </cell>
          <cell r="B55">
            <v>4</v>
          </cell>
          <cell r="C55">
            <v>45663</v>
          </cell>
        </row>
        <row r="55">
          <cell r="E55" t="str">
            <v>2332-010403</v>
          </cell>
          <cell r="F55" t="str">
            <v>板</v>
          </cell>
          <cell r="G55">
            <v>2</v>
          </cell>
          <cell r="H55" t="str">
            <v>钢板t20/Q355D</v>
          </cell>
        </row>
        <row r="55">
          <cell r="J55" t="str">
            <v>激光作业</v>
          </cell>
          <cell r="K55">
            <v>2.2</v>
          </cell>
          <cell r="L55" t="str">
            <v>激光拾件</v>
          </cell>
          <cell r="M55">
            <v>1.1</v>
          </cell>
          <cell r="N55" t="str">
            <v>打坡口</v>
          </cell>
          <cell r="O55">
            <v>9</v>
          </cell>
          <cell r="P55">
            <v>0</v>
          </cell>
          <cell r="Q55">
            <v>0</v>
          </cell>
        </row>
        <row r="55">
          <cell r="AH55" t="str">
            <v>220×170</v>
          </cell>
        </row>
        <row r="55">
          <cell r="AO55">
            <v>2332</v>
          </cell>
          <cell r="AP55">
            <v>2</v>
          </cell>
          <cell r="AQ55">
            <v>24076</v>
          </cell>
        </row>
        <row r="56">
          <cell r="A56">
            <v>55</v>
          </cell>
          <cell r="B56">
            <v>4</v>
          </cell>
          <cell r="C56">
            <v>45663</v>
          </cell>
        </row>
        <row r="56">
          <cell r="E56" t="str">
            <v>2332-010404</v>
          </cell>
          <cell r="F56" t="str">
            <v>板</v>
          </cell>
          <cell r="G56">
            <v>2</v>
          </cell>
          <cell r="H56" t="str">
            <v>钢板t10/Q355D</v>
          </cell>
        </row>
        <row r="56">
          <cell r="J56" t="str">
            <v>激光作业</v>
          </cell>
          <cell r="K56">
            <v>0.88</v>
          </cell>
          <cell r="L56" t="str">
            <v>激光拾件</v>
          </cell>
          <cell r="M56">
            <v>1.1</v>
          </cell>
          <cell r="N56" t="str">
            <v>打坡口</v>
          </cell>
          <cell r="O56">
            <v>4.4</v>
          </cell>
          <cell r="P56">
            <v>0</v>
          </cell>
          <cell r="Q56">
            <v>0</v>
          </cell>
        </row>
        <row r="56">
          <cell r="AH56" t="str">
            <v>220×100</v>
          </cell>
        </row>
        <row r="56">
          <cell r="AO56">
            <v>2332</v>
          </cell>
          <cell r="AP56">
            <v>2</v>
          </cell>
          <cell r="AQ56">
            <v>24076</v>
          </cell>
        </row>
        <row r="57">
          <cell r="A57">
            <v>56</v>
          </cell>
          <cell r="B57">
            <v>84</v>
          </cell>
          <cell r="C57">
            <v>45663</v>
          </cell>
        </row>
        <row r="57">
          <cell r="E57" t="str">
            <v>2332-010405</v>
          </cell>
          <cell r="F57" t="str">
            <v>筋板</v>
          </cell>
          <cell r="G57">
            <v>42</v>
          </cell>
          <cell r="H57" t="str">
            <v>钢板t16/Q355D</v>
          </cell>
        </row>
        <row r="57">
          <cell r="J57" t="str">
            <v>激光作业</v>
          </cell>
          <cell r="K57">
            <v>0.475</v>
          </cell>
          <cell r="L57" t="str">
            <v>激光拾件</v>
          </cell>
          <cell r="M57">
            <v>0.475</v>
          </cell>
          <cell r="N57" t="str">
            <v>打坡口</v>
          </cell>
          <cell r="O57">
            <v>1.71</v>
          </cell>
          <cell r="P57">
            <v>0</v>
          </cell>
          <cell r="Q57">
            <v>0</v>
          </cell>
        </row>
        <row r="57">
          <cell r="AH57" t="str">
            <v>120×80</v>
          </cell>
        </row>
        <row r="57">
          <cell r="AO57">
            <v>2332</v>
          </cell>
          <cell r="AP57">
            <v>2</v>
          </cell>
          <cell r="AQ57">
            <v>24076</v>
          </cell>
        </row>
        <row r="58">
          <cell r="A58">
            <v>57</v>
          </cell>
          <cell r="B58">
            <v>2</v>
          </cell>
          <cell r="C58">
            <v>45663</v>
          </cell>
        </row>
        <row r="58">
          <cell r="E58" t="str">
            <v>2332-010501</v>
          </cell>
          <cell r="F58" t="str">
            <v>板</v>
          </cell>
          <cell r="G58">
            <v>1</v>
          </cell>
          <cell r="H58" t="str">
            <v>钢板t20/Q355D</v>
          </cell>
        </row>
        <row r="58">
          <cell r="J58" t="str">
            <v>激光作业</v>
          </cell>
          <cell r="K58">
            <v>4.56</v>
          </cell>
          <cell r="L58" t="str">
            <v>激光拾件</v>
          </cell>
          <cell r="M58">
            <v>2.66</v>
          </cell>
          <cell r="N58" t="str">
            <v>铣</v>
          </cell>
          <cell r="O58">
            <v>0</v>
          </cell>
          <cell r="P58" t="str">
            <v>打坡口</v>
          </cell>
          <cell r="Q58">
            <v>23.36</v>
          </cell>
        </row>
        <row r="58">
          <cell r="AH58" t="str">
            <v>370×150</v>
          </cell>
        </row>
        <row r="58">
          <cell r="AO58">
            <v>2332</v>
          </cell>
          <cell r="AP58">
            <v>2</v>
          </cell>
          <cell r="AQ58">
            <v>24076</v>
          </cell>
        </row>
        <row r="59">
          <cell r="A59">
            <v>58</v>
          </cell>
          <cell r="B59">
            <v>2</v>
          </cell>
          <cell r="C59">
            <v>45663</v>
          </cell>
        </row>
        <row r="59">
          <cell r="E59" t="str">
            <v>2332-010502</v>
          </cell>
          <cell r="F59" t="str">
            <v>板</v>
          </cell>
          <cell r="G59">
            <v>1</v>
          </cell>
          <cell r="H59" t="str">
            <v>钢板t40/Q355D</v>
          </cell>
        </row>
        <row r="59">
          <cell r="J59" t="str">
            <v>数等作业</v>
          </cell>
          <cell r="K59">
            <v>29.4</v>
          </cell>
          <cell r="L59" t="str">
            <v>倒钝</v>
          </cell>
          <cell r="M59">
            <v>11.4</v>
          </cell>
          <cell r="N59" t="str">
            <v>打坡口</v>
          </cell>
          <cell r="O59">
            <v>10.85</v>
          </cell>
          <cell r="P59">
            <v>0</v>
          </cell>
          <cell r="Q59">
            <v>0</v>
          </cell>
        </row>
        <row r="59">
          <cell r="AH59" t="str">
            <v>410×195</v>
          </cell>
        </row>
        <row r="59">
          <cell r="AO59">
            <v>2332</v>
          </cell>
          <cell r="AP59">
            <v>2</v>
          </cell>
          <cell r="AQ59">
            <v>24076</v>
          </cell>
        </row>
        <row r="60">
          <cell r="A60">
            <v>59</v>
          </cell>
          <cell r="B60">
            <v>4</v>
          </cell>
          <cell r="C60">
            <v>45663</v>
          </cell>
        </row>
        <row r="60">
          <cell r="E60" t="str">
            <v>2332-010601</v>
          </cell>
          <cell r="F60" t="str">
            <v>板</v>
          </cell>
          <cell r="G60">
            <v>2</v>
          </cell>
          <cell r="H60" t="str">
            <v>钢板t10/Q355D</v>
          </cell>
        </row>
        <row r="60">
          <cell r="J60" t="str">
            <v>激光作业</v>
          </cell>
          <cell r="K60">
            <v>1.32</v>
          </cell>
          <cell r="L60" t="str">
            <v>激光拾件</v>
          </cell>
          <cell r="M60">
            <v>1.1</v>
          </cell>
          <cell r="N60" t="str">
            <v>折弯</v>
          </cell>
          <cell r="O60">
            <v>6.16</v>
          </cell>
          <cell r="P60" t="str">
            <v>手工等离子</v>
          </cell>
          <cell r="Q60">
            <v>3.3</v>
          </cell>
          <cell r="R60" t="str">
            <v>打磨</v>
          </cell>
          <cell r="S60">
            <v>0.5</v>
          </cell>
        </row>
        <row r="60">
          <cell r="AH60" t="str">
            <v>444×95</v>
          </cell>
        </row>
        <row r="60">
          <cell r="AO60">
            <v>2332</v>
          </cell>
          <cell r="AP60">
            <v>2</v>
          </cell>
          <cell r="AQ60">
            <v>24076</v>
          </cell>
        </row>
        <row r="61">
          <cell r="A61">
            <v>60</v>
          </cell>
          <cell r="B61">
            <v>2</v>
          </cell>
          <cell r="C61">
            <v>45663</v>
          </cell>
        </row>
        <row r="61">
          <cell r="E61" t="str">
            <v>2332-010602</v>
          </cell>
          <cell r="F61" t="str">
            <v>板</v>
          </cell>
          <cell r="G61">
            <v>1</v>
          </cell>
          <cell r="H61" t="str">
            <v>钢板t10/Q355D</v>
          </cell>
        </row>
        <row r="61">
          <cell r="J61" t="str">
            <v>激光作业</v>
          </cell>
          <cell r="K61">
            <v>2.28</v>
          </cell>
          <cell r="L61" t="str">
            <v>激光拾件</v>
          </cell>
          <cell r="M61">
            <v>1.9</v>
          </cell>
          <cell r="N61" t="str">
            <v>打坡口</v>
          </cell>
          <cell r="O61">
            <v>9.88</v>
          </cell>
          <cell r="P61">
            <v>0</v>
          </cell>
          <cell r="Q61">
            <v>0</v>
          </cell>
        </row>
        <row r="61">
          <cell r="AH61" t="str">
            <v>330×150</v>
          </cell>
        </row>
        <row r="61">
          <cell r="AO61">
            <v>2332</v>
          </cell>
          <cell r="AP61">
            <v>2</v>
          </cell>
          <cell r="AQ61">
            <v>24076</v>
          </cell>
        </row>
        <row r="62">
          <cell r="A62">
            <v>61</v>
          </cell>
          <cell r="B62">
            <v>2</v>
          </cell>
          <cell r="C62">
            <v>45663</v>
          </cell>
        </row>
        <row r="62">
          <cell r="E62" t="str">
            <v>2332-010603</v>
          </cell>
          <cell r="F62" t="str">
            <v>板</v>
          </cell>
          <cell r="G62">
            <v>1</v>
          </cell>
          <cell r="H62" t="str">
            <v>钢板t10/Q355D</v>
          </cell>
        </row>
        <row r="62">
          <cell r="J62" t="str">
            <v>激光作业</v>
          </cell>
          <cell r="K62">
            <v>1.52</v>
          </cell>
          <cell r="L62" t="str">
            <v>激光拾件</v>
          </cell>
          <cell r="M62">
            <v>1.9</v>
          </cell>
          <cell r="N62" t="str">
            <v>打坡口</v>
          </cell>
          <cell r="O62">
            <v>8.36</v>
          </cell>
          <cell r="P62">
            <v>0</v>
          </cell>
          <cell r="Q62">
            <v>0</v>
          </cell>
        </row>
        <row r="62">
          <cell r="AH62" t="str">
            <v>150×100</v>
          </cell>
        </row>
        <row r="62">
          <cell r="AO62">
            <v>2332</v>
          </cell>
          <cell r="AP62">
            <v>2</v>
          </cell>
          <cell r="AQ62">
            <v>24076</v>
          </cell>
        </row>
        <row r="63">
          <cell r="A63">
            <v>62</v>
          </cell>
          <cell r="B63">
            <v>2</v>
          </cell>
          <cell r="C63">
            <v>45663</v>
          </cell>
        </row>
        <row r="63">
          <cell r="E63" t="str">
            <v>2332-010901</v>
          </cell>
          <cell r="F63" t="str">
            <v>板</v>
          </cell>
          <cell r="G63">
            <v>1</v>
          </cell>
          <cell r="H63" t="str">
            <v>钢板t20/Q355D</v>
          </cell>
        </row>
        <row r="63">
          <cell r="J63" t="str">
            <v>激光作业</v>
          </cell>
          <cell r="K63">
            <v>4.56</v>
          </cell>
          <cell r="L63" t="str">
            <v>激光拾件</v>
          </cell>
          <cell r="M63">
            <v>2.66</v>
          </cell>
          <cell r="N63" t="str">
            <v>铣</v>
          </cell>
          <cell r="O63">
            <v>16</v>
          </cell>
          <cell r="P63" t="str">
            <v>打坡口</v>
          </cell>
          <cell r="Q63">
            <v>23.36</v>
          </cell>
        </row>
        <row r="63">
          <cell r="AH63" t="str">
            <v>370×150</v>
          </cell>
        </row>
        <row r="63">
          <cell r="AO63">
            <v>2332</v>
          </cell>
          <cell r="AP63">
            <v>2</v>
          </cell>
          <cell r="AQ63">
            <v>24076</v>
          </cell>
        </row>
        <row r="64">
          <cell r="A64">
            <v>63</v>
          </cell>
          <cell r="B64">
            <v>2</v>
          </cell>
          <cell r="C64">
            <v>45663</v>
          </cell>
        </row>
        <row r="64">
          <cell r="E64" t="str">
            <v>2332-010902</v>
          </cell>
          <cell r="F64" t="str">
            <v>板</v>
          </cell>
          <cell r="G64">
            <v>1</v>
          </cell>
          <cell r="H64" t="str">
            <v>钢板t40/Q355D</v>
          </cell>
        </row>
        <row r="64">
          <cell r="J64" t="str">
            <v>数等作业</v>
          </cell>
          <cell r="K64">
            <v>33.6</v>
          </cell>
          <cell r="L64" t="str">
            <v>倒钝</v>
          </cell>
          <cell r="M64">
            <v>11.4</v>
          </cell>
          <cell r="N64" t="str">
            <v>打坡口</v>
          </cell>
          <cell r="O64">
            <v>10.85</v>
          </cell>
          <cell r="P64">
            <v>0</v>
          </cell>
          <cell r="Q64">
            <v>0</v>
          </cell>
        </row>
        <row r="64">
          <cell r="AH64" t="str">
            <v>410×195</v>
          </cell>
        </row>
        <row r="64">
          <cell r="AO64">
            <v>2332</v>
          </cell>
          <cell r="AP64">
            <v>2</v>
          </cell>
          <cell r="AQ64">
            <v>24076</v>
          </cell>
        </row>
        <row r="65">
          <cell r="A65">
            <v>64</v>
          </cell>
          <cell r="B65">
            <v>2</v>
          </cell>
          <cell r="C65">
            <v>45663</v>
          </cell>
        </row>
        <row r="65">
          <cell r="E65" t="str">
            <v>2332-011001</v>
          </cell>
          <cell r="F65" t="str">
            <v>板</v>
          </cell>
          <cell r="G65">
            <v>1</v>
          </cell>
          <cell r="H65" t="str">
            <v>钢板t10/Q355D</v>
          </cell>
        </row>
        <row r="65">
          <cell r="J65" t="str">
            <v>激光作业</v>
          </cell>
          <cell r="K65">
            <v>2.28</v>
          </cell>
          <cell r="L65" t="str">
            <v>激光拾件</v>
          </cell>
          <cell r="M65">
            <v>1.9</v>
          </cell>
          <cell r="N65" t="str">
            <v>打坡口</v>
          </cell>
          <cell r="O65">
            <v>9.88</v>
          </cell>
          <cell r="P65">
            <v>0</v>
          </cell>
          <cell r="Q65">
            <v>0</v>
          </cell>
        </row>
        <row r="65">
          <cell r="AH65" t="str">
            <v>330×150</v>
          </cell>
        </row>
        <row r="65">
          <cell r="AO65">
            <v>2332</v>
          </cell>
          <cell r="AP65">
            <v>2</v>
          </cell>
          <cell r="AQ65">
            <v>24076</v>
          </cell>
        </row>
        <row r="66">
          <cell r="A66">
            <v>65</v>
          </cell>
          <cell r="B66">
            <v>2</v>
          </cell>
          <cell r="C66">
            <v>45663</v>
          </cell>
        </row>
        <row r="66">
          <cell r="E66" t="str">
            <v>2332-011002</v>
          </cell>
          <cell r="F66" t="str">
            <v>板</v>
          </cell>
          <cell r="G66">
            <v>1</v>
          </cell>
          <cell r="H66" t="str">
            <v>钢板t10/Q355D</v>
          </cell>
        </row>
        <row r="66">
          <cell r="J66" t="str">
            <v>激光作业</v>
          </cell>
          <cell r="K66">
            <v>1.52</v>
          </cell>
          <cell r="L66" t="str">
            <v>激光拾件</v>
          </cell>
          <cell r="M66">
            <v>1.9</v>
          </cell>
          <cell r="N66" t="str">
            <v>打坡口</v>
          </cell>
          <cell r="O66">
            <v>8.36</v>
          </cell>
          <cell r="P66">
            <v>0</v>
          </cell>
          <cell r="Q66">
            <v>0</v>
          </cell>
        </row>
        <row r="66">
          <cell r="AH66" t="str">
            <v>150×100</v>
          </cell>
        </row>
        <row r="66">
          <cell r="AO66">
            <v>2332</v>
          </cell>
          <cell r="AP66">
            <v>2</v>
          </cell>
          <cell r="AQ66">
            <v>24076</v>
          </cell>
        </row>
        <row r="67">
          <cell r="A67">
            <v>66</v>
          </cell>
          <cell r="B67">
            <v>2</v>
          </cell>
          <cell r="C67">
            <v>45663</v>
          </cell>
        </row>
        <row r="67">
          <cell r="E67" t="str">
            <v>2332-011101</v>
          </cell>
          <cell r="F67" t="str">
            <v>板</v>
          </cell>
          <cell r="G67">
            <v>1</v>
          </cell>
          <cell r="H67" t="str">
            <v>钢板t20/Q355D</v>
          </cell>
        </row>
        <row r="67">
          <cell r="J67" t="str">
            <v>激光作业</v>
          </cell>
          <cell r="K67">
            <v>3.8</v>
          </cell>
          <cell r="L67" t="str">
            <v>激光拾件</v>
          </cell>
          <cell r="M67">
            <v>1.9</v>
          </cell>
          <cell r="N67" t="str">
            <v>铣</v>
          </cell>
          <cell r="O67">
            <v>24</v>
          </cell>
          <cell r="P67" t="str">
            <v>打坡口</v>
          </cell>
          <cell r="Q67">
            <v>16.1</v>
          </cell>
        </row>
        <row r="67">
          <cell r="AH67" t="str">
            <v>220×150</v>
          </cell>
        </row>
        <row r="67">
          <cell r="AO67">
            <v>2332</v>
          </cell>
          <cell r="AP67">
            <v>2</v>
          </cell>
          <cell r="AQ67">
            <v>24076</v>
          </cell>
        </row>
        <row r="68">
          <cell r="A68">
            <v>67</v>
          </cell>
          <cell r="B68">
            <v>2</v>
          </cell>
          <cell r="C68">
            <v>45663</v>
          </cell>
        </row>
        <row r="68">
          <cell r="E68" t="str">
            <v>2332-011102</v>
          </cell>
          <cell r="F68" t="str">
            <v>板</v>
          </cell>
          <cell r="G68">
            <v>1</v>
          </cell>
          <cell r="H68" t="str">
            <v>钢板t30/Q355D</v>
          </cell>
        </row>
        <row r="68">
          <cell r="J68" t="str">
            <v>激光作业</v>
          </cell>
          <cell r="K68">
            <v>7.22</v>
          </cell>
          <cell r="L68" t="str">
            <v>激光拾件</v>
          </cell>
          <cell r="M68">
            <v>4.18</v>
          </cell>
          <cell r="N68" t="str">
            <v>打坡口</v>
          </cell>
          <cell r="O68">
            <v>7.98</v>
          </cell>
          <cell r="P68">
            <v>0</v>
          </cell>
          <cell r="Q68">
            <v>0</v>
          </cell>
        </row>
        <row r="68">
          <cell r="AH68" t="str">
            <v>260×185</v>
          </cell>
        </row>
        <row r="68">
          <cell r="AO68">
            <v>2332</v>
          </cell>
          <cell r="AP68">
            <v>2</v>
          </cell>
          <cell r="AQ68">
            <v>24076</v>
          </cell>
        </row>
        <row r="69">
          <cell r="A69">
            <v>68</v>
          </cell>
          <cell r="B69">
            <v>8</v>
          </cell>
          <cell r="C69">
            <v>45663</v>
          </cell>
        </row>
        <row r="69">
          <cell r="E69" t="str">
            <v>2332-011103</v>
          </cell>
          <cell r="F69" t="str">
            <v>销</v>
          </cell>
          <cell r="G69">
            <v>4</v>
          </cell>
          <cell r="H69" t="str">
            <v>圆钢φ55/20</v>
          </cell>
        </row>
        <row r="69">
          <cell r="J69" t="str">
            <v>切割锯</v>
          </cell>
          <cell r="K69">
            <v>5.04</v>
          </cell>
          <cell r="L69" t="str">
            <v>车</v>
          </cell>
          <cell r="M69">
            <v>20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69">
          <cell r="AH69">
            <v>115</v>
          </cell>
        </row>
        <row r="69">
          <cell r="AO69">
            <v>2332</v>
          </cell>
          <cell r="AP69">
            <v>2</v>
          </cell>
          <cell r="AQ69">
            <v>24076</v>
          </cell>
        </row>
        <row r="70">
          <cell r="A70">
            <v>69</v>
          </cell>
          <cell r="B70">
            <v>2</v>
          </cell>
          <cell r="C70">
            <v>45663</v>
          </cell>
        </row>
        <row r="70">
          <cell r="E70" t="str">
            <v>2332-011201</v>
          </cell>
          <cell r="F70" t="str">
            <v>板</v>
          </cell>
          <cell r="G70">
            <v>1</v>
          </cell>
          <cell r="H70" t="str">
            <v>钢板t20/Q355D</v>
          </cell>
        </row>
        <row r="70">
          <cell r="J70" t="str">
            <v>激光作业</v>
          </cell>
          <cell r="K70">
            <v>3.8</v>
          </cell>
          <cell r="L70" t="str">
            <v>激光拾件</v>
          </cell>
          <cell r="M70">
            <v>1.9</v>
          </cell>
          <cell r="N70" t="str">
            <v>铣</v>
          </cell>
          <cell r="O70">
            <v>24</v>
          </cell>
          <cell r="P70" t="str">
            <v>打坡口</v>
          </cell>
          <cell r="Q70">
            <v>16.1</v>
          </cell>
        </row>
        <row r="70">
          <cell r="AH70" t="str">
            <v>220×150</v>
          </cell>
        </row>
        <row r="70">
          <cell r="AO70">
            <v>2332</v>
          </cell>
          <cell r="AP70">
            <v>2</v>
          </cell>
          <cell r="AQ70">
            <v>24076</v>
          </cell>
        </row>
        <row r="71">
          <cell r="A71">
            <v>70</v>
          </cell>
          <cell r="B71">
            <v>2</v>
          </cell>
          <cell r="C71">
            <v>45663</v>
          </cell>
        </row>
        <row r="71">
          <cell r="E71" t="str">
            <v>2332-011202</v>
          </cell>
          <cell r="F71" t="str">
            <v>板</v>
          </cell>
          <cell r="G71">
            <v>1</v>
          </cell>
          <cell r="H71" t="str">
            <v>钢板t30/Q355D</v>
          </cell>
        </row>
        <row r="71">
          <cell r="J71" t="str">
            <v>数等作业</v>
          </cell>
          <cell r="K71">
            <v>20.8</v>
          </cell>
          <cell r="L71" t="str">
            <v>倒钝</v>
          </cell>
          <cell r="M71">
            <v>5.7</v>
          </cell>
          <cell r="N71" t="str">
            <v>打坡口</v>
          </cell>
          <cell r="O71">
            <v>7.98</v>
          </cell>
          <cell r="P71">
            <v>0</v>
          </cell>
          <cell r="Q71">
            <v>0</v>
          </cell>
        </row>
        <row r="71">
          <cell r="AH71" t="str">
            <v>260×185</v>
          </cell>
        </row>
        <row r="71">
          <cell r="AO71">
            <v>2332</v>
          </cell>
          <cell r="AP71">
            <v>2</v>
          </cell>
          <cell r="AQ71">
            <v>24076</v>
          </cell>
        </row>
        <row r="72">
          <cell r="A72">
            <v>71</v>
          </cell>
          <cell r="B72">
            <v>48</v>
          </cell>
          <cell r="C72">
            <v>45663</v>
          </cell>
        </row>
        <row r="72">
          <cell r="E72" t="str">
            <v>2332-011301</v>
          </cell>
          <cell r="F72" t="str">
            <v>螺柱</v>
          </cell>
          <cell r="G72">
            <v>24</v>
          </cell>
          <cell r="H72" t="str">
            <v>圆钢φ60/20</v>
          </cell>
        </row>
        <row r="72">
          <cell r="J72" t="str">
            <v>切割锯</v>
          </cell>
          <cell r="K72">
            <v>4.6</v>
          </cell>
          <cell r="L72" t="str">
            <v>车</v>
          </cell>
          <cell r="M72">
            <v>20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2">
          <cell r="AH72">
            <v>115</v>
          </cell>
        </row>
        <row r="72">
          <cell r="AO72">
            <v>2332</v>
          </cell>
          <cell r="AP72">
            <v>2</v>
          </cell>
          <cell r="AQ72">
            <v>24076</v>
          </cell>
        </row>
        <row r="73">
          <cell r="A73">
            <v>72</v>
          </cell>
          <cell r="B73">
            <v>16</v>
          </cell>
          <cell r="C73">
            <v>45663</v>
          </cell>
        </row>
        <row r="73">
          <cell r="E73" t="str">
            <v>2332-011401</v>
          </cell>
          <cell r="F73" t="str">
            <v>螺柱</v>
          </cell>
          <cell r="G73">
            <v>8</v>
          </cell>
          <cell r="H73" t="str">
            <v>圆钢φ60/20</v>
          </cell>
        </row>
        <row r="73">
          <cell r="J73" t="str">
            <v>切割锯</v>
          </cell>
          <cell r="K73">
            <v>4.6</v>
          </cell>
          <cell r="L73" t="str">
            <v>车</v>
          </cell>
          <cell r="M73">
            <v>33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3">
          <cell r="AH73">
            <v>175</v>
          </cell>
        </row>
        <row r="73">
          <cell r="AO73">
            <v>2332</v>
          </cell>
          <cell r="AP73">
            <v>2</v>
          </cell>
          <cell r="AQ73">
            <v>24076</v>
          </cell>
        </row>
        <row r="74">
          <cell r="A74">
            <v>73</v>
          </cell>
          <cell r="B74">
            <v>2</v>
          </cell>
          <cell r="C74">
            <v>45663</v>
          </cell>
        </row>
        <row r="74">
          <cell r="E74" t="str">
            <v>2332-011701</v>
          </cell>
          <cell r="F74" t="str">
            <v>板</v>
          </cell>
          <cell r="G74">
            <v>1</v>
          </cell>
          <cell r="H74" t="str">
            <v>钢板t16/Q355D</v>
          </cell>
        </row>
        <row r="74">
          <cell r="J74" t="str">
            <v>激光作业</v>
          </cell>
          <cell r="K74">
            <v>22.72</v>
          </cell>
          <cell r="L74" t="str">
            <v>激光拾件</v>
          </cell>
          <cell r="M74">
            <v>16.8</v>
          </cell>
          <cell r="N74" t="str">
            <v>校直</v>
          </cell>
          <cell r="O74">
            <v>13</v>
          </cell>
          <cell r="P74">
            <v>0</v>
          </cell>
          <cell r="Q74">
            <v>0</v>
          </cell>
        </row>
        <row r="74">
          <cell r="AH74" t="str">
            <v>4218×200</v>
          </cell>
        </row>
        <row r="74">
          <cell r="AO74">
            <v>2332</v>
          </cell>
          <cell r="AP74">
            <v>2</v>
          </cell>
          <cell r="AQ74">
            <v>24076</v>
          </cell>
        </row>
        <row r="75">
          <cell r="A75">
            <v>74</v>
          </cell>
          <cell r="B75">
            <v>2</v>
          </cell>
          <cell r="C75">
            <v>45663</v>
          </cell>
        </row>
        <row r="75">
          <cell r="E75" t="str">
            <v>2332-011702</v>
          </cell>
          <cell r="F75" t="str">
            <v>板</v>
          </cell>
          <cell r="G75">
            <v>1</v>
          </cell>
          <cell r="H75" t="str">
            <v>钢板t16/Q355D</v>
          </cell>
        </row>
        <row r="75">
          <cell r="J75" t="str">
            <v>激光作业</v>
          </cell>
          <cell r="K75">
            <v>23.36</v>
          </cell>
          <cell r="L75" t="str">
            <v>激光拾件</v>
          </cell>
          <cell r="M75">
            <v>17.5</v>
          </cell>
          <cell r="N75" t="str">
            <v>校直</v>
          </cell>
          <cell r="O75">
            <v>13</v>
          </cell>
          <cell r="P75">
            <v>0</v>
          </cell>
          <cell r="Q75">
            <v>0</v>
          </cell>
        </row>
        <row r="75">
          <cell r="AH75" t="str">
            <v>4360×200</v>
          </cell>
        </row>
        <row r="75">
          <cell r="AO75">
            <v>2332</v>
          </cell>
          <cell r="AP75">
            <v>2</v>
          </cell>
          <cell r="AQ75">
            <v>24076</v>
          </cell>
        </row>
        <row r="76">
          <cell r="A76">
            <v>75</v>
          </cell>
          <cell r="B76">
            <v>2</v>
          </cell>
          <cell r="C76">
            <v>45663</v>
          </cell>
        </row>
        <row r="76">
          <cell r="E76" t="str">
            <v>2332-011703</v>
          </cell>
          <cell r="F76" t="str">
            <v>板</v>
          </cell>
          <cell r="G76">
            <v>1</v>
          </cell>
          <cell r="H76" t="str">
            <v>钢板t10/Q355D</v>
          </cell>
        </row>
        <row r="76">
          <cell r="J76" t="str">
            <v>激光作业</v>
          </cell>
          <cell r="K76">
            <v>21</v>
          </cell>
          <cell r="L76" t="str">
            <v>激光拾件</v>
          </cell>
          <cell r="M76">
            <v>11.02</v>
          </cell>
          <cell r="N76" t="str">
            <v>校直</v>
          </cell>
          <cell r="O76">
            <v>15</v>
          </cell>
          <cell r="P76">
            <v>0</v>
          </cell>
          <cell r="Q76">
            <v>0</v>
          </cell>
        </row>
        <row r="76">
          <cell r="AH76" t="str">
            <v>4398×518</v>
          </cell>
        </row>
        <row r="76">
          <cell r="AO76">
            <v>2332</v>
          </cell>
          <cell r="AP76">
            <v>2</v>
          </cell>
          <cell r="AQ76">
            <v>24076</v>
          </cell>
        </row>
        <row r="77">
          <cell r="A77">
            <v>76</v>
          </cell>
          <cell r="B77">
            <v>2</v>
          </cell>
          <cell r="C77">
            <v>45663</v>
          </cell>
        </row>
        <row r="77">
          <cell r="E77" t="str">
            <v>2332-0118</v>
          </cell>
          <cell r="F77" t="str">
            <v>左梁</v>
          </cell>
          <cell r="G77">
            <v>1</v>
          </cell>
          <cell r="H77" t="str">
            <v>钢板t12/Q235B</v>
          </cell>
        </row>
        <row r="77">
          <cell r="J77" t="str">
            <v>激光作业</v>
          </cell>
          <cell r="K77">
            <v>16.8</v>
          </cell>
          <cell r="L77" t="str">
            <v>激光拾件</v>
          </cell>
          <cell r="M77">
            <v>11.55</v>
          </cell>
          <cell r="N77" t="str">
            <v>校直</v>
          </cell>
          <cell r="O77">
            <v>16</v>
          </cell>
          <cell r="P77" t="str">
            <v>打坡口</v>
          </cell>
          <cell r="Q77">
            <v>20.65</v>
          </cell>
          <cell r="R77" t="str">
            <v>折弯</v>
          </cell>
          <cell r="S77">
            <v>71.85</v>
          </cell>
          <cell r="T77" t="str">
            <v>定位焊</v>
          </cell>
          <cell r="U77">
            <v>5.7</v>
          </cell>
          <cell r="V77" t="str">
            <v>焊接</v>
          </cell>
          <cell r="W77">
            <v>13.6</v>
          </cell>
          <cell r="X77" t="str">
            <v>打磨</v>
          </cell>
          <cell r="Y77">
            <v>4</v>
          </cell>
        </row>
        <row r="77">
          <cell r="AH77" t="str">
            <v>4865×710</v>
          </cell>
        </row>
        <row r="77">
          <cell r="AO77">
            <v>2332</v>
          </cell>
          <cell r="AP77">
            <v>2</v>
          </cell>
          <cell r="AQ77">
            <v>24076</v>
          </cell>
        </row>
        <row r="78">
          <cell r="A78">
            <v>77</v>
          </cell>
          <cell r="B78">
            <v>2</v>
          </cell>
          <cell r="C78">
            <v>45663</v>
          </cell>
        </row>
        <row r="78">
          <cell r="E78" t="str">
            <v>2332-0118</v>
          </cell>
          <cell r="F78" t="str">
            <v>左梁</v>
          </cell>
          <cell r="G78">
            <v>1</v>
          </cell>
          <cell r="H78" t="str">
            <v>钢板t12/Q235B</v>
          </cell>
        </row>
        <row r="78">
          <cell r="J78" t="str">
            <v>打磨</v>
          </cell>
          <cell r="K78">
            <v>4</v>
          </cell>
        </row>
        <row r="78">
          <cell r="AH78" t="str">
            <v>4865×710</v>
          </cell>
        </row>
        <row r="78">
          <cell r="AO78">
            <v>2332</v>
          </cell>
          <cell r="AP78">
            <v>2</v>
          </cell>
          <cell r="AQ78">
            <v>24076</v>
          </cell>
        </row>
        <row r="79">
          <cell r="A79">
            <v>78</v>
          </cell>
          <cell r="B79">
            <v>2</v>
          </cell>
          <cell r="C79">
            <v>45663</v>
          </cell>
        </row>
        <row r="79">
          <cell r="E79" t="str">
            <v>2332-0119</v>
          </cell>
          <cell r="F79" t="str">
            <v>右梁</v>
          </cell>
          <cell r="G79">
            <v>1</v>
          </cell>
          <cell r="H79" t="str">
            <v>钢板t12/Q355D</v>
          </cell>
        </row>
        <row r="79">
          <cell r="J79" t="str">
            <v>激光作业</v>
          </cell>
          <cell r="K79">
            <v>16.8</v>
          </cell>
          <cell r="L79" t="str">
            <v>激光拾件</v>
          </cell>
          <cell r="M79">
            <v>11.55</v>
          </cell>
          <cell r="N79" t="str">
            <v>校直</v>
          </cell>
          <cell r="O79">
            <v>16</v>
          </cell>
          <cell r="P79" t="str">
            <v>打坡口</v>
          </cell>
          <cell r="Q79">
            <v>20.65</v>
          </cell>
          <cell r="R79" t="str">
            <v>折弯</v>
          </cell>
          <cell r="S79">
            <v>71.85</v>
          </cell>
          <cell r="T79" t="str">
            <v>定位焊</v>
          </cell>
          <cell r="U79">
            <v>5.7</v>
          </cell>
          <cell r="V79" t="str">
            <v>焊接</v>
          </cell>
          <cell r="W79">
            <v>13.6</v>
          </cell>
          <cell r="X79" t="str">
            <v>打磨</v>
          </cell>
          <cell r="Y79">
            <v>4</v>
          </cell>
        </row>
        <row r="79">
          <cell r="AH79" t="str">
            <v>4865×710</v>
          </cell>
        </row>
        <row r="79">
          <cell r="AO79">
            <v>2332</v>
          </cell>
          <cell r="AP79">
            <v>2</v>
          </cell>
          <cell r="AQ79">
            <v>24076</v>
          </cell>
        </row>
        <row r="80">
          <cell r="A80">
            <v>79</v>
          </cell>
          <cell r="B80">
            <v>2</v>
          </cell>
          <cell r="C80">
            <v>45663</v>
          </cell>
        </row>
        <row r="80">
          <cell r="E80" t="str">
            <v>2332-0119</v>
          </cell>
          <cell r="F80" t="str">
            <v>右梁</v>
          </cell>
          <cell r="G80">
            <v>1</v>
          </cell>
          <cell r="H80" t="str">
            <v>钢板t12/Q355D</v>
          </cell>
        </row>
        <row r="80">
          <cell r="J80" t="str">
            <v>打磨</v>
          </cell>
          <cell r="K80">
            <v>4</v>
          </cell>
        </row>
        <row r="80">
          <cell r="AH80" t="str">
            <v>4865×710</v>
          </cell>
        </row>
        <row r="80">
          <cell r="AO80">
            <v>2332</v>
          </cell>
          <cell r="AP80">
            <v>2</v>
          </cell>
          <cell r="AQ80">
            <v>24076</v>
          </cell>
        </row>
        <row r="81">
          <cell r="A81">
            <v>80</v>
          </cell>
          <cell r="B81">
            <v>4</v>
          </cell>
          <cell r="C81">
            <v>45663</v>
          </cell>
        </row>
        <row r="81">
          <cell r="E81" t="str">
            <v>2332-0120</v>
          </cell>
          <cell r="F81" t="str">
            <v>板</v>
          </cell>
          <cell r="G81">
            <v>2</v>
          </cell>
          <cell r="H81" t="str">
            <v>钢板t12/Q355D</v>
          </cell>
        </row>
        <row r="81">
          <cell r="J81" t="str">
            <v>激光作业</v>
          </cell>
          <cell r="K81">
            <v>2.86</v>
          </cell>
          <cell r="L81" t="str">
            <v>激光拾件</v>
          </cell>
          <cell r="M81">
            <v>1.76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1">
          <cell r="AH81" t="str">
            <v>758×580</v>
          </cell>
        </row>
        <row r="81">
          <cell r="AO81">
            <v>2332</v>
          </cell>
          <cell r="AP81">
            <v>2</v>
          </cell>
          <cell r="AQ81">
            <v>24076</v>
          </cell>
        </row>
        <row r="82">
          <cell r="A82">
            <v>81</v>
          </cell>
          <cell r="B82">
            <v>2</v>
          </cell>
          <cell r="C82">
            <v>45663</v>
          </cell>
        </row>
        <row r="82">
          <cell r="E82" t="str">
            <v>2332-0122</v>
          </cell>
          <cell r="F82" t="str">
            <v>板</v>
          </cell>
          <cell r="G82">
            <v>1</v>
          </cell>
          <cell r="H82" t="str">
            <v>钢板t12/Q355D</v>
          </cell>
        </row>
        <row r="82">
          <cell r="J82" t="str">
            <v>激光作业</v>
          </cell>
          <cell r="K82">
            <v>7.98</v>
          </cell>
          <cell r="L82" t="str">
            <v>激光拾件</v>
          </cell>
          <cell r="M82">
            <v>5.32</v>
          </cell>
          <cell r="N82" t="str">
            <v>折弯</v>
          </cell>
          <cell r="O82">
            <v>51.12</v>
          </cell>
          <cell r="P82">
            <v>0</v>
          </cell>
          <cell r="Q82">
            <v>0</v>
          </cell>
        </row>
        <row r="82">
          <cell r="AH82" t="str">
            <v>1570×778.5</v>
          </cell>
        </row>
        <row r="82">
          <cell r="AO82">
            <v>2332</v>
          </cell>
          <cell r="AP82">
            <v>2</v>
          </cell>
          <cell r="AQ82">
            <v>24076</v>
          </cell>
        </row>
        <row r="83">
          <cell r="A83">
            <v>82</v>
          </cell>
          <cell r="B83">
            <v>2</v>
          </cell>
          <cell r="C83">
            <v>45663</v>
          </cell>
        </row>
        <row r="83">
          <cell r="E83" t="str">
            <v>2332-0123</v>
          </cell>
          <cell r="F83" t="str">
            <v>板</v>
          </cell>
          <cell r="G83">
            <v>1</v>
          </cell>
          <cell r="H83" t="str">
            <v>钢板t12/Q355D</v>
          </cell>
        </row>
        <row r="83">
          <cell r="J83" t="str">
            <v>激光作业</v>
          </cell>
          <cell r="K83">
            <v>7.6</v>
          </cell>
          <cell r="L83" t="str">
            <v>激光拾件</v>
          </cell>
          <cell r="M83">
            <v>4.94</v>
          </cell>
          <cell r="N83" t="str">
            <v>折弯</v>
          </cell>
          <cell r="O83">
            <v>55.16</v>
          </cell>
          <cell r="P83">
            <v>0</v>
          </cell>
          <cell r="Q83">
            <v>0</v>
          </cell>
        </row>
        <row r="83">
          <cell r="AH83" t="str">
            <v>1772.4×379</v>
          </cell>
        </row>
        <row r="83">
          <cell r="AO83">
            <v>2332</v>
          </cell>
          <cell r="AP83">
            <v>2</v>
          </cell>
          <cell r="AQ83">
            <v>24076</v>
          </cell>
        </row>
        <row r="84">
          <cell r="A84">
            <v>83</v>
          </cell>
          <cell r="B84">
            <v>4</v>
          </cell>
          <cell r="C84">
            <v>45663</v>
          </cell>
        </row>
        <row r="84">
          <cell r="E84" t="str">
            <v>2332-0125</v>
          </cell>
          <cell r="F84" t="str">
            <v>板</v>
          </cell>
          <cell r="G84">
            <v>2</v>
          </cell>
          <cell r="H84" t="str">
            <v>钢板t16/Q355D</v>
          </cell>
        </row>
        <row r="84">
          <cell r="J84" t="str">
            <v>激光作业</v>
          </cell>
          <cell r="K84">
            <v>24.8</v>
          </cell>
          <cell r="L84" t="str">
            <v>激光拾件</v>
          </cell>
          <cell r="M84">
            <v>10.8</v>
          </cell>
          <cell r="N84" t="str">
            <v>校直</v>
          </cell>
          <cell r="O84">
            <v>15</v>
          </cell>
          <cell r="P84">
            <v>0</v>
          </cell>
          <cell r="Q84">
            <v>0</v>
          </cell>
        </row>
        <row r="84">
          <cell r="AH84" t="str">
            <v>4206×758</v>
          </cell>
        </row>
        <row r="84">
          <cell r="AO84">
            <v>2332</v>
          </cell>
          <cell r="AP84">
            <v>2</v>
          </cell>
          <cell r="AQ84">
            <v>24076</v>
          </cell>
        </row>
        <row r="85">
          <cell r="A85">
            <v>84</v>
          </cell>
          <cell r="B85">
            <v>2</v>
          </cell>
          <cell r="C85">
            <v>45663</v>
          </cell>
        </row>
        <row r="85">
          <cell r="E85" t="str">
            <v>2332-0126</v>
          </cell>
          <cell r="F85" t="str">
            <v>筋板</v>
          </cell>
          <cell r="G85">
            <v>1</v>
          </cell>
          <cell r="H85" t="str">
            <v>钢板t12/Q355D</v>
          </cell>
        </row>
        <row r="85">
          <cell r="J85" t="str">
            <v>激光作业</v>
          </cell>
          <cell r="K85">
            <v>5.32</v>
          </cell>
          <cell r="L85" t="str">
            <v>激光拾件</v>
          </cell>
          <cell r="M85">
            <v>1.9</v>
          </cell>
          <cell r="N85" t="str">
            <v>折弯</v>
          </cell>
          <cell r="O85">
            <v>5.32</v>
          </cell>
          <cell r="P85">
            <v>0</v>
          </cell>
          <cell r="Q85">
            <v>0</v>
          </cell>
        </row>
        <row r="85">
          <cell r="AH85" t="str">
            <v>497×367</v>
          </cell>
        </row>
        <row r="85">
          <cell r="AO85">
            <v>2332</v>
          </cell>
          <cell r="AP85">
            <v>2</v>
          </cell>
          <cell r="AQ85">
            <v>24076</v>
          </cell>
        </row>
        <row r="86">
          <cell r="A86">
            <v>85</v>
          </cell>
          <cell r="B86">
            <v>2</v>
          </cell>
          <cell r="C86">
            <v>45663</v>
          </cell>
        </row>
        <row r="86">
          <cell r="E86" t="str">
            <v>2332-0127</v>
          </cell>
          <cell r="F86" t="str">
            <v>筋板</v>
          </cell>
          <cell r="G86">
            <v>1</v>
          </cell>
          <cell r="H86" t="str">
            <v>钢板t12/Q355D</v>
          </cell>
        </row>
        <row r="86">
          <cell r="J86" t="str">
            <v>激光作业</v>
          </cell>
          <cell r="K86">
            <v>5.32</v>
          </cell>
          <cell r="L86" t="str">
            <v>激光拾件</v>
          </cell>
          <cell r="M86">
            <v>1.9</v>
          </cell>
          <cell r="N86" t="str">
            <v>折弯</v>
          </cell>
          <cell r="O86">
            <v>5.32</v>
          </cell>
          <cell r="P86">
            <v>0</v>
          </cell>
          <cell r="Q86">
            <v>0</v>
          </cell>
        </row>
        <row r="86">
          <cell r="AH86" t="str">
            <v>497×367</v>
          </cell>
        </row>
        <row r="86">
          <cell r="AO86">
            <v>2332</v>
          </cell>
          <cell r="AP86">
            <v>2</v>
          </cell>
          <cell r="AQ86">
            <v>24076</v>
          </cell>
        </row>
        <row r="87">
          <cell r="A87">
            <v>86</v>
          </cell>
          <cell r="B87">
            <v>4</v>
          </cell>
          <cell r="C87">
            <v>45663</v>
          </cell>
        </row>
        <row r="87">
          <cell r="E87" t="str">
            <v>2332-0128</v>
          </cell>
          <cell r="F87" t="str">
            <v>筋板</v>
          </cell>
          <cell r="G87">
            <v>2</v>
          </cell>
          <cell r="H87" t="str">
            <v>钢板t10/Q355D</v>
          </cell>
        </row>
        <row r="87">
          <cell r="J87" t="str">
            <v>激光作业</v>
          </cell>
          <cell r="K87">
            <v>1.32</v>
          </cell>
          <cell r="L87" t="str">
            <v>激光拾件</v>
          </cell>
          <cell r="M87">
            <v>1.1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7">
          <cell r="AH87" t="str">
            <v>286.7×260</v>
          </cell>
        </row>
        <row r="87">
          <cell r="AO87">
            <v>2332</v>
          </cell>
          <cell r="AP87">
            <v>2</v>
          </cell>
          <cell r="AQ87">
            <v>24076</v>
          </cell>
        </row>
        <row r="88">
          <cell r="A88">
            <v>87</v>
          </cell>
          <cell r="B88">
            <v>2</v>
          </cell>
          <cell r="C88">
            <v>45663</v>
          </cell>
        </row>
        <row r="88">
          <cell r="E88" t="str">
            <v>2332-0129</v>
          </cell>
          <cell r="F88" t="str">
            <v>板</v>
          </cell>
          <cell r="G88">
            <v>1</v>
          </cell>
          <cell r="H88" t="str">
            <v>钢板t12/Q355D</v>
          </cell>
        </row>
        <row r="88">
          <cell r="J88" t="str">
            <v>激光作业</v>
          </cell>
          <cell r="K88">
            <v>4.56</v>
          </cell>
          <cell r="L88" t="str">
            <v>激光拾件</v>
          </cell>
          <cell r="M88">
            <v>2.66</v>
          </cell>
          <cell r="N88" t="str">
            <v>折弯</v>
          </cell>
          <cell r="O88">
            <v>8.36</v>
          </cell>
          <cell r="P88" t="str">
            <v>打坡口</v>
          </cell>
          <cell r="Q88">
            <v>8.74</v>
          </cell>
        </row>
        <row r="88">
          <cell r="AH88" t="str">
            <v>758×447</v>
          </cell>
        </row>
        <row r="88">
          <cell r="AO88">
            <v>2332</v>
          </cell>
          <cell r="AP88">
            <v>2</v>
          </cell>
          <cell r="AQ88">
            <v>24076</v>
          </cell>
        </row>
        <row r="89">
          <cell r="A89">
            <v>88</v>
          </cell>
          <cell r="B89">
            <v>2</v>
          </cell>
          <cell r="C89">
            <v>45663</v>
          </cell>
        </row>
        <row r="89">
          <cell r="E89" t="str">
            <v>2332-0130</v>
          </cell>
          <cell r="F89" t="str">
            <v>板</v>
          </cell>
          <cell r="G89">
            <v>1</v>
          </cell>
          <cell r="H89" t="str">
            <v>钢板t12/Q355D</v>
          </cell>
        </row>
        <row r="89">
          <cell r="J89" t="str">
            <v>激光作业</v>
          </cell>
          <cell r="K89">
            <v>4.56</v>
          </cell>
          <cell r="L89" t="str">
            <v>激光拾件</v>
          </cell>
          <cell r="M89">
            <v>2.66</v>
          </cell>
          <cell r="N89" t="str">
            <v>折弯</v>
          </cell>
          <cell r="O89">
            <v>8.36</v>
          </cell>
          <cell r="P89" t="str">
            <v>打坡口</v>
          </cell>
          <cell r="Q89">
            <v>8.74</v>
          </cell>
        </row>
        <row r="89">
          <cell r="AH89" t="str">
            <v>758×447</v>
          </cell>
        </row>
        <row r="89">
          <cell r="AO89">
            <v>2332</v>
          </cell>
          <cell r="AP89">
            <v>2</v>
          </cell>
          <cell r="AQ89">
            <v>24076</v>
          </cell>
        </row>
        <row r="90">
          <cell r="A90">
            <v>89</v>
          </cell>
          <cell r="B90">
            <v>2</v>
          </cell>
          <cell r="C90">
            <v>45663</v>
          </cell>
        </row>
        <row r="90">
          <cell r="E90" t="str">
            <v>2332-0131</v>
          </cell>
          <cell r="F90" t="str">
            <v>板</v>
          </cell>
          <cell r="G90">
            <v>1</v>
          </cell>
          <cell r="H90" t="str">
            <v>钢板t12/Q355D</v>
          </cell>
        </row>
        <row r="90">
          <cell r="J90" t="str">
            <v>激光作业</v>
          </cell>
          <cell r="K90">
            <v>7.6</v>
          </cell>
          <cell r="L90" t="str">
            <v>激光拾件</v>
          </cell>
          <cell r="M90">
            <v>4.94</v>
          </cell>
          <cell r="N90" t="str">
            <v>折弯</v>
          </cell>
          <cell r="O90">
            <v>31.68</v>
          </cell>
          <cell r="P90">
            <v>0</v>
          </cell>
          <cell r="Q90">
            <v>0</v>
          </cell>
        </row>
        <row r="90">
          <cell r="AH90" t="str">
            <v>1502×710</v>
          </cell>
        </row>
        <row r="90">
          <cell r="AO90">
            <v>2332</v>
          </cell>
          <cell r="AP90">
            <v>2</v>
          </cell>
          <cell r="AQ90">
            <v>24076</v>
          </cell>
        </row>
        <row r="91">
          <cell r="A91">
            <v>90</v>
          </cell>
          <cell r="B91">
            <v>4</v>
          </cell>
          <cell r="C91">
            <v>45663</v>
          </cell>
        </row>
        <row r="91">
          <cell r="E91" t="str">
            <v>2332-0132</v>
          </cell>
          <cell r="F91" t="str">
            <v>埋铁</v>
          </cell>
          <cell r="G91">
            <v>2</v>
          </cell>
          <cell r="H91" t="str">
            <v>钢板t80/Q355D</v>
          </cell>
        </row>
        <row r="91">
          <cell r="J91" t="str">
            <v>数等作业</v>
          </cell>
          <cell r="K91">
            <v>22.56</v>
          </cell>
          <cell r="L91" t="str">
            <v>倒钝</v>
          </cell>
          <cell r="M91">
            <v>3.96</v>
          </cell>
          <cell r="N91" t="str">
            <v>铣</v>
          </cell>
          <cell r="O91">
            <v>70</v>
          </cell>
          <cell r="P91">
            <v>0</v>
          </cell>
          <cell r="Q91">
            <v>0</v>
          </cell>
        </row>
        <row r="91">
          <cell r="AH91" t="str">
            <v>255×100</v>
          </cell>
        </row>
        <row r="91">
          <cell r="AO91">
            <v>2332</v>
          </cell>
          <cell r="AP91">
            <v>2</v>
          </cell>
          <cell r="AQ91">
            <v>24076</v>
          </cell>
        </row>
        <row r="92">
          <cell r="A92">
            <v>91</v>
          </cell>
          <cell r="B92">
            <v>12</v>
          </cell>
          <cell r="C92">
            <v>45663</v>
          </cell>
        </row>
        <row r="92">
          <cell r="E92" t="str">
            <v>2332-0134</v>
          </cell>
          <cell r="F92" t="str">
            <v>板</v>
          </cell>
          <cell r="G92">
            <v>6</v>
          </cell>
          <cell r="H92" t="str">
            <v>钢板t12/QQ355D</v>
          </cell>
        </row>
        <row r="92">
          <cell r="J92" t="str">
            <v>激光作业</v>
          </cell>
          <cell r="K92">
            <v>1</v>
          </cell>
          <cell r="L92" t="str">
            <v>激光拾件</v>
          </cell>
          <cell r="M92">
            <v>0.6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2">
          <cell r="AH92" t="str">
            <v>758×255</v>
          </cell>
        </row>
        <row r="92">
          <cell r="AO92">
            <v>2332</v>
          </cell>
          <cell r="AP92">
            <v>2</v>
          </cell>
          <cell r="AQ92">
            <v>24076</v>
          </cell>
        </row>
        <row r="93">
          <cell r="A93">
            <v>92</v>
          </cell>
          <cell r="B93">
            <v>12</v>
          </cell>
          <cell r="C93">
            <v>45663</v>
          </cell>
        </row>
        <row r="93">
          <cell r="E93" t="str">
            <v>2332-0135</v>
          </cell>
          <cell r="F93" t="str">
            <v>板</v>
          </cell>
          <cell r="G93">
            <v>6</v>
          </cell>
          <cell r="H93" t="str">
            <v>钢板t12/Q355D</v>
          </cell>
        </row>
        <row r="93">
          <cell r="J93" t="str">
            <v>激光作业</v>
          </cell>
          <cell r="K93">
            <v>1.1</v>
          </cell>
          <cell r="L93" t="str">
            <v>激光拾件</v>
          </cell>
          <cell r="M93">
            <v>0.6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3">
          <cell r="AH93" t="str">
            <v>758×355</v>
          </cell>
        </row>
        <row r="93">
          <cell r="AO93">
            <v>2332</v>
          </cell>
          <cell r="AP93">
            <v>2</v>
          </cell>
          <cell r="AQ93">
            <v>24076</v>
          </cell>
        </row>
        <row r="94">
          <cell r="A94">
            <v>93</v>
          </cell>
          <cell r="B94">
            <v>4</v>
          </cell>
          <cell r="C94">
            <v>45663</v>
          </cell>
        </row>
        <row r="94">
          <cell r="E94" t="str">
            <v>2332-0138</v>
          </cell>
          <cell r="F94" t="str">
            <v>板</v>
          </cell>
          <cell r="G94">
            <v>2</v>
          </cell>
          <cell r="H94" t="str">
            <v>钢板t10/Q355D</v>
          </cell>
        </row>
        <row r="94">
          <cell r="J94" t="str">
            <v>激光作业</v>
          </cell>
          <cell r="K94">
            <v>1.76</v>
          </cell>
          <cell r="L94" t="str">
            <v>激光拾件</v>
          </cell>
          <cell r="M94">
            <v>1.1</v>
          </cell>
          <cell r="N94" t="str">
            <v>折弯</v>
          </cell>
          <cell r="O94">
            <v>3.08</v>
          </cell>
          <cell r="P94">
            <v>0</v>
          </cell>
          <cell r="Q94">
            <v>0</v>
          </cell>
        </row>
        <row r="94">
          <cell r="AH94" t="str">
            <v>650×156.5</v>
          </cell>
        </row>
        <row r="94">
          <cell r="AO94">
            <v>2332</v>
          </cell>
          <cell r="AP94">
            <v>2</v>
          </cell>
          <cell r="AQ94">
            <v>24076</v>
          </cell>
        </row>
        <row r="95">
          <cell r="A95">
            <v>94</v>
          </cell>
          <cell r="B95">
            <v>4</v>
          </cell>
          <cell r="C95">
            <v>45663</v>
          </cell>
        </row>
        <row r="95">
          <cell r="E95" t="str">
            <v>2332-0156</v>
          </cell>
          <cell r="F95" t="str">
            <v>板</v>
          </cell>
          <cell r="G95">
            <v>2</v>
          </cell>
          <cell r="H95" t="str">
            <v>钢板t12/Q355D</v>
          </cell>
        </row>
        <row r="95">
          <cell r="J95" t="str">
            <v>激光作业</v>
          </cell>
          <cell r="K95">
            <v>2.64</v>
          </cell>
          <cell r="L95" t="str">
            <v>激光拾件</v>
          </cell>
          <cell r="M95">
            <v>1.54</v>
          </cell>
          <cell r="N95" t="str">
            <v>折弯</v>
          </cell>
          <cell r="O95">
            <v>8.8</v>
          </cell>
          <cell r="P95">
            <v>0</v>
          </cell>
          <cell r="Q95">
            <v>0</v>
          </cell>
        </row>
        <row r="95">
          <cell r="AH95" t="str">
            <v>736×526</v>
          </cell>
        </row>
        <row r="95">
          <cell r="AO95">
            <v>2332</v>
          </cell>
          <cell r="AP95">
            <v>2</v>
          </cell>
          <cell r="AQ95">
            <v>24076</v>
          </cell>
        </row>
        <row r="96">
          <cell r="A96">
            <v>95</v>
          </cell>
          <cell r="B96">
            <v>2</v>
          </cell>
          <cell r="C96">
            <v>45663</v>
          </cell>
        </row>
        <row r="96">
          <cell r="E96" t="str">
            <v>2332-0157</v>
          </cell>
          <cell r="F96" t="str">
            <v>板</v>
          </cell>
          <cell r="G96">
            <v>1</v>
          </cell>
          <cell r="H96" t="str">
            <v>钢板t12/Q355D</v>
          </cell>
        </row>
        <row r="96">
          <cell r="J96" t="str">
            <v>激光作业</v>
          </cell>
          <cell r="K96">
            <v>3.8</v>
          </cell>
          <cell r="L96" t="str">
            <v>激光拾件</v>
          </cell>
          <cell r="M96">
            <v>2.28</v>
          </cell>
          <cell r="N96" t="str">
            <v>打坡口</v>
          </cell>
          <cell r="O96">
            <v>11.55</v>
          </cell>
          <cell r="P96">
            <v>0</v>
          </cell>
          <cell r="Q96">
            <v>0</v>
          </cell>
        </row>
        <row r="96">
          <cell r="AH96" t="str">
            <v>615×400</v>
          </cell>
        </row>
        <row r="96">
          <cell r="AO96">
            <v>2332</v>
          </cell>
          <cell r="AP96">
            <v>2</v>
          </cell>
          <cell r="AQ96">
            <v>24076</v>
          </cell>
        </row>
        <row r="97">
          <cell r="A97">
            <v>96</v>
          </cell>
          <cell r="B97">
            <v>8</v>
          </cell>
          <cell r="C97">
            <v>45663</v>
          </cell>
        </row>
        <row r="97">
          <cell r="E97" t="str">
            <v>2332-0159</v>
          </cell>
          <cell r="F97" t="str">
            <v>板</v>
          </cell>
          <cell r="G97">
            <v>4</v>
          </cell>
          <cell r="H97" t="str">
            <v>钢板t16/Q355D</v>
          </cell>
        </row>
        <row r="97">
          <cell r="J97" t="str">
            <v>激光作业</v>
          </cell>
          <cell r="K97">
            <v>1.04</v>
          </cell>
          <cell r="L97" t="str">
            <v>激光拾件</v>
          </cell>
          <cell r="M97">
            <v>0.65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7">
          <cell r="AH97" t="str">
            <v>255×100</v>
          </cell>
        </row>
        <row r="97">
          <cell r="AO97">
            <v>2332</v>
          </cell>
          <cell r="AP97">
            <v>2</v>
          </cell>
          <cell r="AQ97">
            <v>24076</v>
          </cell>
        </row>
        <row r="98">
          <cell r="A98">
            <v>97</v>
          </cell>
          <cell r="B98">
            <v>8</v>
          </cell>
          <cell r="C98">
            <v>45663</v>
          </cell>
        </row>
        <row r="98">
          <cell r="E98" t="str">
            <v>2332-0160</v>
          </cell>
          <cell r="F98" t="str">
            <v>板</v>
          </cell>
          <cell r="G98">
            <v>4</v>
          </cell>
          <cell r="H98" t="str">
            <v>钢板t30/Q355D</v>
          </cell>
        </row>
        <row r="98">
          <cell r="J98" t="str">
            <v>激光作业</v>
          </cell>
          <cell r="K98">
            <v>1.69</v>
          </cell>
          <cell r="L98" t="str">
            <v>激光拾件</v>
          </cell>
          <cell r="M98">
            <v>0.91</v>
          </cell>
          <cell r="N98" t="str">
            <v>打坡口</v>
          </cell>
          <cell r="O98">
            <v>3.84</v>
          </cell>
          <cell r="P98">
            <v>0</v>
          </cell>
          <cell r="Q98">
            <v>0</v>
          </cell>
        </row>
        <row r="98">
          <cell r="AH98" t="str">
            <v>200×80</v>
          </cell>
        </row>
        <row r="98">
          <cell r="AO98">
            <v>2332</v>
          </cell>
          <cell r="AP98">
            <v>2</v>
          </cell>
          <cell r="AQ98">
            <v>24076</v>
          </cell>
        </row>
        <row r="99">
          <cell r="A99">
            <v>98</v>
          </cell>
          <cell r="B99">
            <v>4</v>
          </cell>
          <cell r="C99">
            <v>45663</v>
          </cell>
        </row>
        <row r="99">
          <cell r="E99" t="str">
            <v>2332-0161</v>
          </cell>
          <cell r="F99" t="str">
            <v>板</v>
          </cell>
          <cell r="G99">
            <v>2</v>
          </cell>
          <cell r="H99" t="str">
            <v>钢板t20/Q355D</v>
          </cell>
        </row>
        <row r="99">
          <cell r="J99" t="str">
            <v>激光作业</v>
          </cell>
          <cell r="K99">
            <v>2.2</v>
          </cell>
          <cell r="L99" t="str">
            <v>激光拾件</v>
          </cell>
          <cell r="M99">
            <v>1.1</v>
          </cell>
          <cell r="N99" t="str">
            <v>打坡口</v>
          </cell>
          <cell r="O99">
            <v>9</v>
          </cell>
          <cell r="P99">
            <v>0</v>
          </cell>
          <cell r="Q99">
            <v>0</v>
          </cell>
        </row>
        <row r="99">
          <cell r="AH99" t="str">
            <v>205×200</v>
          </cell>
        </row>
        <row r="99">
          <cell r="AO99">
            <v>2332</v>
          </cell>
          <cell r="AP99">
            <v>2</v>
          </cell>
          <cell r="AQ99">
            <v>24076</v>
          </cell>
        </row>
        <row r="100">
          <cell r="A100">
            <v>99</v>
          </cell>
          <cell r="B100">
            <v>8</v>
          </cell>
          <cell r="C100">
            <v>45663</v>
          </cell>
        </row>
        <row r="100">
          <cell r="E100" t="str">
            <v>2332-0162</v>
          </cell>
          <cell r="F100" t="str">
            <v>板</v>
          </cell>
          <cell r="G100">
            <v>4</v>
          </cell>
          <cell r="H100" t="str">
            <v>钢板t10/Q355D</v>
          </cell>
        </row>
        <row r="100">
          <cell r="J100" t="str">
            <v>激光作业</v>
          </cell>
          <cell r="K100">
            <v>0.52</v>
          </cell>
          <cell r="L100" t="str">
            <v>激光拾件</v>
          </cell>
          <cell r="M100">
            <v>0.65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0">
          <cell r="AH100" t="str">
            <v>140×140</v>
          </cell>
        </row>
        <row r="100">
          <cell r="AO100">
            <v>2332</v>
          </cell>
          <cell r="AP100">
            <v>2</v>
          </cell>
          <cell r="AQ100">
            <v>24076</v>
          </cell>
        </row>
        <row r="101">
          <cell r="A101">
            <v>100</v>
          </cell>
          <cell r="B101">
            <v>4</v>
          </cell>
          <cell r="C101">
            <v>45663</v>
          </cell>
        </row>
        <row r="101">
          <cell r="E101" t="str">
            <v>2332-016301</v>
          </cell>
          <cell r="F101" t="str">
            <v>板</v>
          </cell>
          <cell r="G101">
            <v>2</v>
          </cell>
          <cell r="H101" t="str">
            <v>钢板t30/Q355D</v>
          </cell>
        </row>
        <row r="101">
          <cell r="J101" t="str">
            <v>激光作业</v>
          </cell>
          <cell r="K101">
            <v>3.74</v>
          </cell>
          <cell r="L101" t="str">
            <v>激光拾件</v>
          </cell>
          <cell r="M101">
            <v>2.2</v>
          </cell>
          <cell r="N101" t="str">
            <v>打坡口</v>
          </cell>
          <cell r="O101">
            <v>5.5</v>
          </cell>
          <cell r="P101">
            <v>0</v>
          </cell>
          <cell r="Q101">
            <v>0</v>
          </cell>
        </row>
        <row r="101">
          <cell r="AH101" t="str">
            <v>220×185</v>
          </cell>
        </row>
        <row r="101">
          <cell r="AO101">
            <v>2332</v>
          </cell>
          <cell r="AP101">
            <v>2</v>
          </cell>
          <cell r="AQ101">
            <v>24076</v>
          </cell>
        </row>
        <row r="102">
          <cell r="A102">
            <v>101</v>
          </cell>
          <cell r="B102">
            <v>4</v>
          </cell>
          <cell r="C102">
            <v>45663</v>
          </cell>
        </row>
        <row r="102">
          <cell r="E102" t="str">
            <v>2332-0164</v>
          </cell>
          <cell r="F102" t="str">
            <v>筋板</v>
          </cell>
          <cell r="G102">
            <v>2</v>
          </cell>
          <cell r="H102" t="str">
            <v>钢板t20/Q355D</v>
          </cell>
        </row>
        <row r="102">
          <cell r="J102" t="str">
            <v>激光作业</v>
          </cell>
          <cell r="K102">
            <v>1.54</v>
          </cell>
          <cell r="L102" t="str">
            <v>激光拾件</v>
          </cell>
          <cell r="M102">
            <v>1.1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2">
          <cell r="AH102" t="str">
            <v>135×105</v>
          </cell>
        </row>
        <row r="102">
          <cell r="AO102">
            <v>2332</v>
          </cell>
          <cell r="AP102">
            <v>2</v>
          </cell>
          <cell r="AQ102">
            <v>24076</v>
          </cell>
        </row>
        <row r="103">
          <cell r="A103">
            <v>102</v>
          </cell>
          <cell r="B103">
            <v>40</v>
          </cell>
          <cell r="C103">
            <v>45663</v>
          </cell>
        </row>
        <row r="103">
          <cell r="E103" t="str">
            <v>2332-0165</v>
          </cell>
          <cell r="F103" t="str">
            <v>筋板</v>
          </cell>
          <cell r="G103">
            <v>20</v>
          </cell>
          <cell r="H103" t="str">
            <v>钢板t12/Q355D</v>
          </cell>
        </row>
        <row r="103">
          <cell r="J103" t="str">
            <v>激光作业</v>
          </cell>
          <cell r="K103">
            <v>0.4</v>
          </cell>
          <cell r="L103" t="str">
            <v>激光拾件</v>
          </cell>
          <cell r="M103">
            <v>0.5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3">
          <cell r="AH103" t="str">
            <v>150×75</v>
          </cell>
        </row>
        <row r="103">
          <cell r="AO103">
            <v>2332</v>
          </cell>
          <cell r="AP103">
            <v>2</v>
          </cell>
          <cell r="AQ103">
            <v>24076</v>
          </cell>
        </row>
        <row r="104">
          <cell r="A104">
            <v>103</v>
          </cell>
          <cell r="B104">
            <v>8</v>
          </cell>
          <cell r="C104">
            <v>45663</v>
          </cell>
        </row>
        <row r="104">
          <cell r="E104" t="str">
            <v>2332-0166</v>
          </cell>
          <cell r="F104" t="str">
            <v>筋板</v>
          </cell>
          <cell r="G104">
            <v>4</v>
          </cell>
          <cell r="H104" t="str">
            <v>钢板t16/Q355D</v>
          </cell>
        </row>
        <row r="104">
          <cell r="J104" t="str">
            <v>激光作业</v>
          </cell>
          <cell r="K104">
            <v>0.78</v>
          </cell>
          <cell r="L104" t="str">
            <v>激光拾件</v>
          </cell>
          <cell r="M104">
            <v>0.65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4">
          <cell r="AH104" t="str">
            <v>150×130</v>
          </cell>
        </row>
        <row r="104">
          <cell r="AO104">
            <v>2332</v>
          </cell>
          <cell r="AP104">
            <v>2</v>
          </cell>
          <cell r="AQ104">
            <v>24076</v>
          </cell>
        </row>
        <row r="105">
          <cell r="A105">
            <v>104</v>
          </cell>
          <cell r="B105">
            <v>2</v>
          </cell>
          <cell r="C105">
            <v>45663</v>
          </cell>
        </row>
        <row r="105">
          <cell r="E105" t="str">
            <v>2332-0167</v>
          </cell>
          <cell r="F105" t="str">
            <v>筋板</v>
          </cell>
          <cell r="G105">
            <v>1</v>
          </cell>
          <cell r="H105" t="str">
            <v>钢板t16/Q355D</v>
          </cell>
        </row>
        <row r="105">
          <cell r="J105" t="str">
            <v>激光作业</v>
          </cell>
          <cell r="K105">
            <v>2.28</v>
          </cell>
          <cell r="L105" t="str">
            <v>激光拾件</v>
          </cell>
          <cell r="M105">
            <v>1.9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5">
          <cell r="AH105" t="str">
            <v>150×130</v>
          </cell>
        </row>
        <row r="105">
          <cell r="AO105">
            <v>2332</v>
          </cell>
          <cell r="AP105">
            <v>2</v>
          </cell>
          <cell r="AQ105">
            <v>24076</v>
          </cell>
        </row>
        <row r="106">
          <cell r="A106">
            <v>105</v>
          </cell>
          <cell r="B106">
            <v>2</v>
          </cell>
          <cell r="C106">
            <v>45663</v>
          </cell>
        </row>
        <row r="106">
          <cell r="E106" t="str">
            <v>2332-0171</v>
          </cell>
          <cell r="F106" t="str">
            <v>板</v>
          </cell>
          <cell r="G106">
            <v>1</v>
          </cell>
          <cell r="H106" t="str">
            <v>钢板t12/Q355D</v>
          </cell>
        </row>
        <row r="106">
          <cell r="J106" t="str">
            <v>激光作业</v>
          </cell>
          <cell r="K106">
            <v>4.18</v>
          </cell>
          <cell r="L106" t="str">
            <v>激光拾件</v>
          </cell>
          <cell r="M106">
            <v>2.28</v>
          </cell>
          <cell r="N106" t="str">
            <v>打坡口</v>
          </cell>
          <cell r="O106">
            <v>6.46</v>
          </cell>
          <cell r="P106" t="str">
            <v>折弯</v>
          </cell>
          <cell r="Q106">
            <v>7.98</v>
          </cell>
        </row>
        <row r="106">
          <cell r="AH106" t="str">
            <v>758×347</v>
          </cell>
        </row>
        <row r="106">
          <cell r="AO106">
            <v>2332</v>
          </cell>
          <cell r="AP106">
            <v>2</v>
          </cell>
          <cell r="AQ106">
            <v>24076</v>
          </cell>
        </row>
        <row r="107">
          <cell r="A107">
            <v>106</v>
          </cell>
          <cell r="B107">
            <v>2</v>
          </cell>
          <cell r="C107">
            <v>45663</v>
          </cell>
        </row>
        <row r="107">
          <cell r="E107" t="str">
            <v>2332-0172</v>
          </cell>
          <cell r="F107" t="str">
            <v>板</v>
          </cell>
          <cell r="G107">
            <v>1</v>
          </cell>
          <cell r="H107" t="str">
            <v>钢板t12/Q355D</v>
          </cell>
        </row>
        <row r="107">
          <cell r="J107" t="str">
            <v>激光作业</v>
          </cell>
          <cell r="K107">
            <v>4.18</v>
          </cell>
          <cell r="L107" t="str">
            <v>激光拾件</v>
          </cell>
          <cell r="M107">
            <v>2.28</v>
          </cell>
          <cell r="N107" t="str">
            <v>打坡口</v>
          </cell>
          <cell r="O107">
            <v>6.46</v>
          </cell>
          <cell r="P107" t="str">
            <v>折弯</v>
          </cell>
          <cell r="Q107">
            <v>7.98</v>
          </cell>
        </row>
        <row r="107">
          <cell r="AH107" t="str">
            <v>758×347</v>
          </cell>
        </row>
        <row r="107">
          <cell r="AO107">
            <v>2332</v>
          </cell>
          <cell r="AP107">
            <v>2</v>
          </cell>
          <cell r="AQ107">
            <v>24076</v>
          </cell>
        </row>
        <row r="108">
          <cell r="A108">
            <v>107</v>
          </cell>
          <cell r="B108">
            <v>2</v>
          </cell>
          <cell r="C108">
            <v>45663</v>
          </cell>
        </row>
        <row r="108">
          <cell r="E108" t="str">
            <v>2332-0173</v>
          </cell>
          <cell r="F108" t="str">
            <v>板</v>
          </cell>
          <cell r="G108">
            <v>1</v>
          </cell>
          <cell r="H108" t="str">
            <v>钢板t12/Q355D</v>
          </cell>
        </row>
        <row r="108">
          <cell r="J108" t="str">
            <v>激光作业</v>
          </cell>
          <cell r="K108">
            <v>3.8</v>
          </cell>
          <cell r="L108" t="str">
            <v>激光拾件</v>
          </cell>
          <cell r="M108">
            <v>2.28</v>
          </cell>
          <cell r="N108" t="str">
            <v>打坡口</v>
          </cell>
          <cell r="O108">
            <v>11.55</v>
          </cell>
          <cell r="P108">
            <v>0</v>
          </cell>
          <cell r="Q108">
            <v>0</v>
          </cell>
        </row>
        <row r="108">
          <cell r="AH108" t="str">
            <v>615×400</v>
          </cell>
        </row>
        <row r="108">
          <cell r="AO108">
            <v>2332</v>
          </cell>
          <cell r="AP108">
            <v>2</v>
          </cell>
          <cell r="AQ108">
            <v>24076</v>
          </cell>
        </row>
        <row r="109">
          <cell r="A109">
            <v>108</v>
          </cell>
          <cell r="B109">
            <v>2</v>
          </cell>
          <cell r="C109">
            <v>45663</v>
          </cell>
        </row>
        <row r="109">
          <cell r="E109" t="str">
            <v>2332-0174</v>
          </cell>
          <cell r="F109" t="str">
            <v>板</v>
          </cell>
          <cell r="G109">
            <v>1</v>
          </cell>
          <cell r="H109" t="str">
            <v>钢板t12/Q355D</v>
          </cell>
        </row>
        <row r="109">
          <cell r="J109" t="str">
            <v>激光作业</v>
          </cell>
          <cell r="K109">
            <v>4.56</v>
          </cell>
          <cell r="L109" t="str">
            <v>激光拾件</v>
          </cell>
          <cell r="M109">
            <v>2.66</v>
          </cell>
          <cell r="N109" t="str">
            <v>打坡口</v>
          </cell>
          <cell r="O109">
            <v>16.1</v>
          </cell>
          <cell r="P109">
            <v>0</v>
          </cell>
          <cell r="Q109">
            <v>0</v>
          </cell>
        </row>
        <row r="109">
          <cell r="AH109" t="str">
            <v>650×615</v>
          </cell>
        </row>
        <row r="109">
          <cell r="AO109">
            <v>2332</v>
          </cell>
          <cell r="AP109">
            <v>2</v>
          </cell>
          <cell r="AQ109">
            <v>24076</v>
          </cell>
        </row>
        <row r="110">
          <cell r="A110">
            <v>109</v>
          </cell>
          <cell r="B110">
            <v>2</v>
          </cell>
          <cell r="C110">
            <v>45663</v>
          </cell>
        </row>
        <row r="110">
          <cell r="E110" t="str">
            <v>2332-0175</v>
          </cell>
          <cell r="F110" t="str">
            <v>板</v>
          </cell>
          <cell r="G110">
            <v>1</v>
          </cell>
          <cell r="H110" t="str">
            <v>钢板t12/Q355D</v>
          </cell>
        </row>
        <row r="110">
          <cell r="J110" t="str">
            <v>激光作业</v>
          </cell>
          <cell r="K110">
            <v>4.56</v>
          </cell>
          <cell r="L110" t="str">
            <v>激光拾件</v>
          </cell>
          <cell r="M110">
            <v>2.66</v>
          </cell>
          <cell r="N110" t="str">
            <v>打坡口</v>
          </cell>
          <cell r="O110">
            <v>16.1</v>
          </cell>
          <cell r="P110">
            <v>0</v>
          </cell>
          <cell r="Q110">
            <v>0</v>
          </cell>
        </row>
        <row r="110">
          <cell r="AH110" t="str">
            <v>650×615</v>
          </cell>
        </row>
        <row r="110">
          <cell r="AO110">
            <v>2332</v>
          </cell>
          <cell r="AP110">
            <v>2</v>
          </cell>
          <cell r="AQ110">
            <v>24076</v>
          </cell>
        </row>
        <row r="111">
          <cell r="A111">
            <v>110</v>
          </cell>
          <cell r="B111">
            <v>8</v>
          </cell>
          <cell r="C111">
            <v>45663</v>
          </cell>
        </row>
        <row r="111">
          <cell r="E111" t="str">
            <v>2332-0176</v>
          </cell>
          <cell r="F111" t="str">
            <v>筋板</v>
          </cell>
          <cell r="G111">
            <v>4</v>
          </cell>
          <cell r="H111" t="str">
            <v>钢板t10/Q355D</v>
          </cell>
        </row>
        <row r="111">
          <cell r="J111" t="str">
            <v>激光作业</v>
          </cell>
          <cell r="K111">
            <v>0.39</v>
          </cell>
          <cell r="L111" t="str">
            <v>激光拾件</v>
          </cell>
          <cell r="M111">
            <v>0.65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</row>
        <row r="111">
          <cell r="AH111" t="str">
            <v>120×80</v>
          </cell>
        </row>
        <row r="111">
          <cell r="AO111">
            <v>2332</v>
          </cell>
          <cell r="AP111">
            <v>2</v>
          </cell>
          <cell r="AQ111">
            <v>24076</v>
          </cell>
        </row>
        <row r="112">
          <cell r="A112">
            <v>111</v>
          </cell>
          <cell r="B112">
            <v>14</v>
          </cell>
          <cell r="C112">
            <v>45663</v>
          </cell>
        </row>
        <row r="112">
          <cell r="E112" t="str">
            <v>2332-0177</v>
          </cell>
          <cell r="F112" t="str">
            <v>埋铁</v>
          </cell>
          <cell r="G112">
            <v>7</v>
          </cell>
          <cell r="H112" t="str">
            <v>钢板t25/Q355D</v>
          </cell>
        </row>
        <row r="112">
          <cell r="J112" t="str">
            <v>数等作业</v>
          </cell>
          <cell r="K112">
            <v>6.2</v>
          </cell>
          <cell r="L112" t="str">
            <v>倒钝</v>
          </cell>
          <cell r="M112">
            <v>1.3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2">
          <cell r="AH112" t="str">
            <v>200×180</v>
          </cell>
        </row>
        <row r="112">
          <cell r="AN112" t="str">
            <v>无图180×200</v>
          </cell>
          <cell r="AO112">
            <v>2332</v>
          </cell>
          <cell r="AP112">
            <v>2</v>
          </cell>
          <cell r="AQ112">
            <v>24076</v>
          </cell>
        </row>
        <row r="113">
          <cell r="A113">
            <v>112</v>
          </cell>
          <cell r="B113">
            <v>4</v>
          </cell>
          <cell r="C113">
            <v>45663</v>
          </cell>
        </row>
        <row r="113">
          <cell r="E113" t="str">
            <v>2332-017801</v>
          </cell>
          <cell r="F113" t="str">
            <v>槽钢1</v>
          </cell>
          <cell r="G113">
            <v>2</v>
          </cell>
          <cell r="H113" t="str">
            <v>钢板t5/Q355D</v>
          </cell>
        </row>
        <row r="113">
          <cell r="J113" t="str">
            <v>激光作业</v>
          </cell>
          <cell r="K113">
            <v>1.1</v>
          </cell>
          <cell r="L113" t="str">
            <v>激光拾件</v>
          </cell>
          <cell r="M113">
            <v>1.1</v>
          </cell>
          <cell r="N113" t="str">
            <v>打坡口</v>
          </cell>
          <cell r="O113">
            <v>4.4</v>
          </cell>
          <cell r="P113" t="str">
            <v>折弯</v>
          </cell>
          <cell r="Q113">
            <v>1.76</v>
          </cell>
        </row>
        <row r="113">
          <cell r="AH113" t="str">
            <v>255×162</v>
          </cell>
        </row>
        <row r="113">
          <cell r="AO113">
            <v>2332</v>
          </cell>
          <cell r="AP113">
            <v>2</v>
          </cell>
          <cell r="AQ113">
            <v>24076</v>
          </cell>
        </row>
        <row r="114">
          <cell r="A114">
            <v>113</v>
          </cell>
          <cell r="B114">
            <v>4</v>
          </cell>
          <cell r="C114">
            <v>45663</v>
          </cell>
        </row>
        <row r="114">
          <cell r="E114" t="str">
            <v>2332-017802</v>
          </cell>
          <cell r="F114" t="str">
            <v>槽钢2</v>
          </cell>
          <cell r="G114">
            <v>2</v>
          </cell>
          <cell r="H114" t="str">
            <v>钢板t5/Q355D</v>
          </cell>
        </row>
        <row r="114">
          <cell r="J114" t="str">
            <v>激光作业</v>
          </cell>
          <cell r="K114">
            <v>1.1</v>
          </cell>
          <cell r="L114" t="str">
            <v>激光拾件</v>
          </cell>
          <cell r="M114">
            <v>1.1</v>
          </cell>
          <cell r="N114" t="str">
            <v>打坡口</v>
          </cell>
          <cell r="O114">
            <v>4.4</v>
          </cell>
          <cell r="P114" t="str">
            <v>折弯</v>
          </cell>
          <cell r="Q114">
            <v>1.76</v>
          </cell>
        </row>
        <row r="114">
          <cell r="AH114" t="str">
            <v>255×162</v>
          </cell>
        </row>
        <row r="114">
          <cell r="AO114">
            <v>2332</v>
          </cell>
          <cell r="AP114">
            <v>2</v>
          </cell>
          <cell r="AQ114">
            <v>24076</v>
          </cell>
        </row>
        <row r="115">
          <cell r="A115">
            <v>114</v>
          </cell>
          <cell r="B115">
            <v>12</v>
          </cell>
          <cell r="C115">
            <v>45663</v>
          </cell>
        </row>
        <row r="115">
          <cell r="E115" t="str">
            <v>2332-017901</v>
          </cell>
          <cell r="F115" t="str">
            <v>槽钢1</v>
          </cell>
          <cell r="G115">
            <v>6</v>
          </cell>
          <cell r="H115" t="str">
            <v>钢板t5/Q355D</v>
          </cell>
        </row>
        <row r="115">
          <cell r="J115" t="str">
            <v>激光作业</v>
          </cell>
          <cell r="K115">
            <v>1.1</v>
          </cell>
          <cell r="L115" t="str">
            <v>激光拾件</v>
          </cell>
          <cell r="M115">
            <v>0.7</v>
          </cell>
          <cell r="N115" t="str">
            <v>打坡口</v>
          </cell>
          <cell r="O115">
            <v>6.8</v>
          </cell>
          <cell r="P115" t="str">
            <v>折弯</v>
          </cell>
          <cell r="Q115">
            <v>2.9</v>
          </cell>
        </row>
        <row r="115">
          <cell r="AH115" t="str">
            <v>959.7×182</v>
          </cell>
        </row>
        <row r="115">
          <cell r="AO115">
            <v>2332</v>
          </cell>
          <cell r="AP115">
            <v>2</v>
          </cell>
          <cell r="AQ115">
            <v>24076</v>
          </cell>
        </row>
        <row r="116">
          <cell r="A116">
            <v>115</v>
          </cell>
          <cell r="B116">
            <v>12</v>
          </cell>
          <cell r="C116">
            <v>45663</v>
          </cell>
        </row>
        <row r="116">
          <cell r="E116" t="str">
            <v>2332-017902</v>
          </cell>
          <cell r="F116" t="str">
            <v>槽钢2</v>
          </cell>
          <cell r="G116">
            <v>6</v>
          </cell>
          <cell r="H116" t="str">
            <v>钢板t5/Q355D</v>
          </cell>
        </row>
        <row r="116">
          <cell r="J116" t="str">
            <v>激光作业</v>
          </cell>
          <cell r="K116">
            <v>1.1</v>
          </cell>
          <cell r="L116" t="str">
            <v>激光拾件</v>
          </cell>
          <cell r="M116">
            <v>0.7</v>
          </cell>
          <cell r="N116" t="str">
            <v>打坡口</v>
          </cell>
          <cell r="O116">
            <v>6.8</v>
          </cell>
          <cell r="P116" t="str">
            <v>折弯</v>
          </cell>
          <cell r="Q116">
            <v>2.9</v>
          </cell>
        </row>
        <row r="116">
          <cell r="AH116" t="str">
            <v>969.8×182</v>
          </cell>
        </row>
        <row r="116">
          <cell r="AO116">
            <v>2332</v>
          </cell>
          <cell r="AP116">
            <v>2</v>
          </cell>
          <cell r="AQ116">
            <v>24076</v>
          </cell>
        </row>
        <row r="117">
          <cell r="A117">
            <v>116</v>
          </cell>
          <cell r="B117">
            <v>12</v>
          </cell>
          <cell r="C117">
            <v>45663</v>
          </cell>
        </row>
        <row r="117">
          <cell r="E117" t="str">
            <v>2332-018001</v>
          </cell>
          <cell r="F117" t="str">
            <v>槽钢1</v>
          </cell>
          <cell r="G117">
            <v>6</v>
          </cell>
          <cell r="H117" t="str">
            <v>钢板t5/Q355D</v>
          </cell>
        </row>
        <row r="117">
          <cell r="J117" t="str">
            <v>激光作业</v>
          </cell>
          <cell r="K117">
            <v>1.1</v>
          </cell>
          <cell r="L117" t="str">
            <v>激光拾件</v>
          </cell>
          <cell r="M117">
            <v>0.7</v>
          </cell>
          <cell r="N117" t="str">
            <v>打坡口</v>
          </cell>
          <cell r="O117">
            <v>6.8</v>
          </cell>
          <cell r="P117" t="str">
            <v>折弯</v>
          </cell>
          <cell r="Q117">
            <v>2.9</v>
          </cell>
        </row>
        <row r="117">
          <cell r="AH117" t="str">
            <v>959.7×182</v>
          </cell>
        </row>
        <row r="117">
          <cell r="AO117">
            <v>2332</v>
          </cell>
          <cell r="AP117">
            <v>2</v>
          </cell>
          <cell r="AQ117">
            <v>24076</v>
          </cell>
        </row>
        <row r="118">
          <cell r="A118">
            <v>117</v>
          </cell>
          <cell r="B118">
            <v>12</v>
          </cell>
          <cell r="C118">
            <v>45663</v>
          </cell>
        </row>
        <row r="118">
          <cell r="E118" t="str">
            <v>2332-018002</v>
          </cell>
          <cell r="F118" t="str">
            <v>槽钢2</v>
          </cell>
          <cell r="G118">
            <v>6</v>
          </cell>
          <cell r="H118" t="str">
            <v>钢板t5/Q355D</v>
          </cell>
        </row>
        <row r="118">
          <cell r="J118" t="str">
            <v>激光作业</v>
          </cell>
          <cell r="K118">
            <v>1.1</v>
          </cell>
          <cell r="L118" t="str">
            <v>激光拾件</v>
          </cell>
          <cell r="M118">
            <v>0.7</v>
          </cell>
          <cell r="N118" t="str">
            <v>打坡口</v>
          </cell>
          <cell r="O118">
            <v>6.8</v>
          </cell>
          <cell r="P118" t="str">
            <v>折弯</v>
          </cell>
          <cell r="Q118">
            <v>2.9</v>
          </cell>
        </row>
        <row r="118">
          <cell r="AH118" t="str">
            <v>969.8×182</v>
          </cell>
        </row>
        <row r="118">
          <cell r="AO118">
            <v>2332</v>
          </cell>
          <cell r="AP118">
            <v>2</v>
          </cell>
          <cell r="AQ118">
            <v>24076</v>
          </cell>
        </row>
        <row r="119">
          <cell r="A119">
            <v>118</v>
          </cell>
          <cell r="B119">
            <v>8</v>
          </cell>
          <cell r="C119">
            <v>45663</v>
          </cell>
        </row>
        <row r="119">
          <cell r="E119" t="str">
            <v>2332-018101</v>
          </cell>
          <cell r="F119" t="str">
            <v>槽钢1</v>
          </cell>
          <cell r="G119">
            <v>4</v>
          </cell>
          <cell r="H119" t="str">
            <v>钢板t5/Q355D</v>
          </cell>
        </row>
        <row r="119">
          <cell r="J119" t="str">
            <v>激光作业</v>
          </cell>
          <cell r="K119">
            <v>1.69</v>
          </cell>
          <cell r="L119" t="str">
            <v>激光拾件</v>
          </cell>
          <cell r="M119">
            <v>1.04</v>
          </cell>
          <cell r="N119" t="str">
            <v>打坡口</v>
          </cell>
          <cell r="O119">
            <v>9.46</v>
          </cell>
          <cell r="P119" t="str">
            <v>折弯</v>
          </cell>
          <cell r="Q119">
            <v>4.44</v>
          </cell>
        </row>
        <row r="119">
          <cell r="AH119" t="str">
            <v>1212.5×182</v>
          </cell>
        </row>
        <row r="119">
          <cell r="AO119">
            <v>2332</v>
          </cell>
          <cell r="AP119">
            <v>2</v>
          </cell>
          <cell r="AQ119">
            <v>24076</v>
          </cell>
        </row>
        <row r="120">
          <cell r="A120">
            <v>119</v>
          </cell>
          <cell r="B120">
            <v>8</v>
          </cell>
          <cell r="C120">
            <v>45663</v>
          </cell>
        </row>
        <row r="120">
          <cell r="E120" t="str">
            <v>2332-018102</v>
          </cell>
          <cell r="F120" t="str">
            <v>槽钢2</v>
          </cell>
          <cell r="G120">
            <v>4</v>
          </cell>
          <cell r="H120" t="str">
            <v>钢板t5/Q355D</v>
          </cell>
        </row>
        <row r="120">
          <cell r="J120" t="str">
            <v>激光作业</v>
          </cell>
          <cell r="K120">
            <v>1.69</v>
          </cell>
          <cell r="L120" t="str">
            <v>激光拾件</v>
          </cell>
          <cell r="M120">
            <v>1.04</v>
          </cell>
          <cell r="N120" t="str">
            <v>打坡口</v>
          </cell>
          <cell r="O120">
            <v>9.46</v>
          </cell>
          <cell r="P120" t="str">
            <v>折弯</v>
          </cell>
          <cell r="Q120">
            <v>4.44</v>
          </cell>
        </row>
        <row r="120">
          <cell r="AH120" t="str">
            <v>1212.5×182</v>
          </cell>
        </row>
        <row r="120">
          <cell r="AO120">
            <v>2332</v>
          </cell>
          <cell r="AP120">
            <v>2</v>
          </cell>
          <cell r="AQ120">
            <v>24076</v>
          </cell>
        </row>
        <row r="121">
          <cell r="A121">
            <v>120</v>
          </cell>
          <cell r="B121">
            <v>8</v>
          </cell>
          <cell r="C121">
            <v>45663</v>
          </cell>
        </row>
        <row r="121">
          <cell r="E121" t="str">
            <v>2322-020101</v>
          </cell>
          <cell r="F121" t="str">
            <v>板</v>
          </cell>
          <cell r="G121">
            <v>4</v>
          </cell>
          <cell r="H121" t="str">
            <v>钢板t12/Q355D</v>
          </cell>
        </row>
        <row r="121">
          <cell r="J121" t="str">
            <v>激光作业</v>
          </cell>
          <cell r="K121">
            <v>0.52</v>
          </cell>
          <cell r="L121" t="str">
            <v>激光拾件</v>
          </cell>
          <cell r="M121">
            <v>0.65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1">
          <cell r="AH121" t="str">
            <v>150×120</v>
          </cell>
        </row>
        <row r="121">
          <cell r="AO121">
            <v>2332</v>
          </cell>
          <cell r="AP121">
            <v>2</v>
          </cell>
          <cell r="AQ121">
            <v>24076</v>
          </cell>
        </row>
        <row r="122">
          <cell r="A122">
            <v>121</v>
          </cell>
          <cell r="B122">
            <v>4</v>
          </cell>
          <cell r="C122">
            <v>45663</v>
          </cell>
        </row>
        <row r="122">
          <cell r="E122" t="str">
            <v>2322-020103</v>
          </cell>
          <cell r="F122" t="str">
            <v>板</v>
          </cell>
          <cell r="G122">
            <v>2</v>
          </cell>
          <cell r="H122" t="str">
            <v>钢板t25/Q355D</v>
          </cell>
        </row>
        <row r="122">
          <cell r="J122" t="str">
            <v>激光作业</v>
          </cell>
          <cell r="K122">
            <v>3.74</v>
          </cell>
          <cell r="L122" t="str">
            <v>激光拾件</v>
          </cell>
          <cell r="M122">
            <v>2.2</v>
          </cell>
          <cell r="N122" t="str">
            <v>铣床</v>
          </cell>
          <cell r="O122">
            <v>60</v>
          </cell>
          <cell r="P122">
            <v>0</v>
          </cell>
          <cell r="Q122">
            <v>0</v>
          </cell>
        </row>
        <row r="122">
          <cell r="AH122" t="str">
            <v>175×162.5</v>
          </cell>
        </row>
        <row r="122">
          <cell r="AO122">
            <v>2332</v>
          </cell>
          <cell r="AP122">
            <v>2</v>
          </cell>
          <cell r="AQ122">
            <v>24076</v>
          </cell>
        </row>
        <row r="123">
          <cell r="A123">
            <v>122</v>
          </cell>
          <cell r="B123">
            <v>16</v>
          </cell>
          <cell r="C123">
            <v>45663</v>
          </cell>
        </row>
        <row r="123">
          <cell r="E123" t="str">
            <v>2322-020104</v>
          </cell>
          <cell r="F123" t="str">
            <v>板</v>
          </cell>
          <cell r="G123">
            <v>8</v>
          </cell>
          <cell r="H123" t="str">
            <v>钢板t5/Q355D</v>
          </cell>
        </row>
        <row r="123">
          <cell r="J123" t="str">
            <v>激光作业</v>
          </cell>
          <cell r="K123">
            <v>0.3</v>
          </cell>
          <cell r="L123" t="str">
            <v>激光拾件</v>
          </cell>
          <cell r="M123">
            <v>0.5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3">
          <cell r="AH123" t="str">
            <v>120×50</v>
          </cell>
        </row>
        <row r="123">
          <cell r="AO123">
            <v>2332</v>
          </cell>
          <cell r="AP123">
            <v>2</v>
          </cell>
          <cell r="AQ123">
            <v>24076</v>
          </cell>
        </row>
        <row r="124">
          <cell r="A124">
            <v>123</v>
          </cell>
          <cell r="B124">
            <v>8</v>
          </cell>
          <cell r="C124">
            <v>45663</v>
          </cell>
        </row>
        <row r="124">
          <cell r="E124" t="str">
            <v>2322-020105</v>
          </cell>
          <cell r="F124" t="str">
            <v>板</v>
          </cell>
          <cell r="G124">
            <v>4</v>
          </cell>
          <cell r="H124" t="str">
            <v>钢板t5/Q355D</v>
          </cell>
        </row>
        <row r="124">
          <cell r="J124" t="str">
            <v>激光作业</v>
          </cell>
          <cell r="K124">
            <v>0.52</v>
          </cell>
          <cell r="L124" t="str">
            <v>激光拾件</v>
          </cell>
          <cell r="M124">
            <v>0.65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4">
          <cell r="AH124" t="str">
            <v>150×90</v>
          </cell>
        </row>
        <row r="124">
          <cell r="AO124">
            <v>2332</v>
          </cell>
          <cell r="AP124">
            <v>2</v>
          </cell>
          <cell r="AQ124">
            <v>24076</v>
          </cell>
        </row>
        <row r="125">
          <cell r="A125">
            <v>124</v>
          </cell>
          <cell r="B125">
            <v>4</v>
          </cell>
          <cell r="C125">
            <v>45663</v>
          </cell>
        </row>
        <row r="125">
          <cell r="E125" t="str">
            <v>2332-020106</v>
          </cell>
          <cell r="F125" t="str">
            <v>弯角件</v>
          </cell>
          <cell r="G125">
            <v>2</v>
          </cell>
          <cell r="H125" t="str">
            <v>钢板t10/Q355D</v>
          </cell>
        </row>
        <row r="125">
          <cell r="J125" t="str">
            <v>激光作业</v>
          </cell>
          <cell r="K125">
            <v>0.88</v>
          </cell>
          <cell r="L125" t="str">
            <v>激光拾件</v>
          </cell>
          <cell r="M125">
            <v>1.1</v>
          </cell>
          <cell r="N125" t="str">
            <v>折弯</v>
          </cell>
          <cell r="O125">
            <v>6.6</v>
          </cell>
          <cell r="P125" t="str">
            <v>打磨圆角</v>
          </cell>
          <cell r="Q125">
            <v>3</v>
          </cell>
        </row>
        <row r="125">
          <cell r="AH125" t="str">
            <v>270×40</v>
          </cell>
        </row>
        <row r="125">
          <cell r="AO125">
            <v>2332</v>
          </cell>
          <cell r="AP125">
            <v>2</v>
          </cell>
          <cell r="AQ125">
            <v>24076</v>
          </cell>
        </row>
        <row r="126">
          <cell r="A126">
            <v>125</v>
          </cell>
          <cell r="B126">
            <v>8</v>
          </cell>
          <cell r="C126">
            <v>45663</v>
          </cell>
        </row>
        <row r="126">
          <cell r="E126" t="str">
            <v>2332-02010701</v>
          </cell>
          <cell r="F126" t="str">
            <v>板</v>
          </cell>
          <cell r="G126">
            <v>4</v>
          </cell>
          <cell r="H126" t="str">
            <v>钢板t3/Q355D</v>
          </cell>
        </row>
        <row r="126">
          <cell r="J126" t="str">
            <v>激光作业</v>
          </cell>
          <cell r="K126">
            <v>2.86</v>
          </cell>
          <cell r="L126" t="str">
            <v>激光拾件</v>
          </cell>
          <cell r="M126">
            <v>1.69</v>
          </cell>
          <cell r="N126" t="str">
            <v>打坡口</v>
          </cell>
          <cell r="O126">
            <v>13.3</v>
          </cell>
          <cell r="P126" t="str">
            <v>折弯</v>
          </cell>
          <cell r="Q126">
            <v>5.28</v>
          </cell>
        </row>
        <row r="126">
          <cell r="AH126" t="str">
            <v>1813×160</v>
          </cell>
        </row>
        <row r="126">
          <cell r="AO126">
            <v>2332</v>
          </cell>
          <cell r="AP126">
            <v>2</v>
          </cell>
          <cell r="AQ126">
            <v>24076</v>
          </cell>
        </row>
        <row r="127">
          <cell r="A127">
            <v>126</v>
          </cell>
          <cell r="B127">
            <v>4</v>
          </cell>
          <cell r="C127">
            <v>45663</v>
          </cell>
        </row>
        <row r="127">
          <cell r="E127" t="str">
            <v>2332-02010801</v>
          </cell>
          <cell r="F127" t="str">
            <v>板</v>
          </cell>
          <cell r="G127">
            <v>2</v>
          </cell>
          <cell r="H127" t="str">
            <v>钢板t3/Q355D</v>
          </cell>
        </row>
        <row r="127">
          <cell r="J127" t="str">
            <v>激光作业</v>
          </cell>
          <cell r="K127">
            <v>1.76</v>
          </cell>
          <cell r="L127" t="str">
            <v>激光拾件</v>
          </cell>
          <cell r="M127">
            <v>1.1</v>
          </cell>
          <cell r="N127" t="str">
            <v>打坡口</v>
          </cell>
          <cell r="O127">
            <v>7.2</v>
          </cell>
          <cell r="P127" t="str">
            <v>折弯</v>
          </cell>
          <cell r="Q127">
            <v>2.86</v>
          </cell>
        </row>
        <row r="127">
          <cell r="AH127" t="str">
            <v>532×160</v>
          </cell>
        </row>
        <row r="127">
          <cell r="AO127">
            <v>2332</v>
          </cell>
          <cell r="AP127">
            <v>2</v>
          </cell>
          <cell r="AQ127">
            <v>24076</v>
          </cell>
        </row>
        <row r="128">
          <cell r="A128">
            <v>127</v>
          </cell>
          <cell r="B128">
            <v>4</v>
          </cell>
          <cell r="C128">
            <v>45663</v>
          </cell>
        </row>
        <row r="128">
          <cell r="E128" t="str">
            <v>2332-02010802</v>
          </cell>
          <cell r="F128" t="str">
            <v>板</v>
          </cell>
          <cell r="G128">
            <v>2</v>
          </cell>
          <cell r="H128" t="str">
            <v>钢板t3/Q355D</v>
          </cell>
        </row>
        <row r="128">
          <cell r="J128" t="str">
            <v>激光作业</v>
          </cell>
          <cell r="K128">
            <v>1.76</v>
          </cell>
          <cell r="L128" t="str">
            <v>激光拾件</v>
          </cell>
          <cell r="M128">
            <v>1.1</v>
          </cell>
          <cell r="N128" t="str">
            <v>打坡口</v>
          </cell>
          <cell r="O128">
            <v>7.2</v>
          </cell>
          <cell r="P128" t="str">
            <v>折弯</v>
          </cell>
          <cell r="Q128">
            <v>2.86</v>
          </cell>
        </row>
        <row r="128">
          <cell r="AH128" t="str">
            <v>532×160</v>
          </cell>
        </row>
        <row r="128">
          <cell r="AO128">
            <v>2332</v>
          </cell>
          <cell r="AP128">
            <v>2</v>
          </cell>
          <cell r="AQ128">
            <v>24076</v>
          </cell>
        </row>
        <row r="129">
          <cell r="A129">
            <v>128</v>
          </cell>
          <cell r="B129">
            <v>4</v>
          </cell>
          <cell r="C129">
            <v>45663</v>
          </cell>
        </row>
        <row r="129">
          <cell r="E129" t="str">
            <v>2332-02010901</v>
          </cell>
          <cell r="F129" t="str">
            <v>板</v>
          </cell>
          <cell r="G129">
            <v>2</v>
          </cell>
          <cell r="H129" t="str">
            <v>钢板t3/Q355D</v>
          </cell>
        </row>
        <row r="129">
          <cell r="J129" t="str">
            <v>激光作业</v>
          </cell>
          <cell r="K129">
            <v>5.06</v>
          </cell>
          <cell r="L129" t="str">
            <v>激光拾件</v>
          </cell>
          <cell r="M129">
            <v>2.86</v>
          </cell>
          <cell r="N129" t="str">
            <v>打坡口</v>
          </cell>
          <cell r="O129">
            <v>20.8</v>
          </cell>
          <cell r="P129" t="str">
            <v>折弯</v>
          </cell>
          <cell r="Q129">
            <v>9.2</v>
          </cell>
        </row>
        <row r="129">
          <cell r="AH129" t="str">
            <v>1911.3×160</v>
          </cell>
        </row>
        <row r="129">
          <cell r="AO129">
            <v>2332</v>
          </cell>
          <cell r="AP129">
            <v>2</v>
          </cell>
          <cell r="AQ129">
            <v>24076</v>
          </cell>
        </row>
        <row r="130">
          <cell r="A130">
            <v>129</v>
          </cell>
          <cell r="B130">
            <v>4</v>
          </cell>
          <cell r="C130">
            <v>45663</v>
          </cell>
        </row>
        <row r="130">
          <cell r="E130" t="str">
            <v>2332-02010902</v>
          </cell>
          <cell r="F130" t="str">
            <v>板</v>
          </cell>
          <cell r="G130">
            <v>2</v>
          </cell>
          <cell r="H130" t="str">
            <v>钢板t3/Q355D</v>
          </cell>
        </row>
        <row r="130">
          <cell r="J130" t="str">
            <v>激光作业</v>
          </cell>
          <cell r="K130">
            <v>5.06</v>
          </cell>
          <cell r="L130" t="str">
            <v>激光拾件</v>
          </cell>
          <cell r="M130">
            <v>2.86</v>
          </cell>
          <cell r="N130" t="str">
            <v>打坡口</v>
          </cell>
          <cell r="O130">
            <v>20.8</v>
          </cell>
          <cell r="P130" t="str">
            <v>折弯</v>
          </cell>
          <cell r="Q130">
            <v>9.2</v>
          </cell>
        </row>
        <row r="130">
          <cell r="AH130" t="str">
            <v>1911.3×160</v>
          </cell>
        </row>
        <row r="130">
          <cell r="AO130">
            <v>2332</v>
          </cell>
          <cell r="AP130">
            <v>2</v>
          </cell>
          <cell r="AQ130">
            <v>24076</v>
          </cell>
        </row>
        <row r="131">
          <cell r="A131">
            <v>130</v>
          </cell>
          <cell r="B131">
            <v>4</v>
          </cell>
          <cell r="C131">
            <v>45663</v>
          </cell>
        </row>
        <row r="131">
          <cell r="E131" t="str">
            <v>2332-02011001</v>
          </cell>
          <cell r="F131" t="str">
            <v>板</v>
          </cell>
          <cell r="G131">
            <v>2</v>
          </cell>
          <cell r="H131" t="str">
            <v>钢板t3/Q355D</v>
          </cell>
        </row>
        <row r="131">
          <cell r="J131" t="str">
            <v>激光作业</v>
          </cell>
          <cell r="K131">
            <v>1.32</v>
          </cell>
          <cell r="L131" t="str">
            <v>激光拾件</v>
          </cell>
          <cell r="M131">
            <v>1.1</v>
          </cell>
          <cell r="N131" t="str">
            <v>打坡口</v>
          </cell>
          <cell r="O131">
            <v>4.4</v>
          </cell>
          <cell r="P131" t="str">
            <v>折弯</v>
          </cell>
          <cell r="Q131">
            <v>1.54</v>
          </cell>
        </row>
        <row r="131">
          <cell r="AH131" t="str">
            <v>303.9×160</v>
          </cell>
        </row>
        <row r="131">
          <cell r="AO131">
            <v>2332</v>
          </cell>
          <cell r="AP131">
            <v>2</v>
          </cell>
          <cell r="AQ131">
            <v>24076</v>
          </cell>
        </row>
        <row r="132">
          <cell r="A132">
            <v>131</v>
          </cell>
          <cell r="B132">
            <v>4</v>
          </cell>
          <cell r="C132">
            <v>45663</v>
          </cell>
        </row>
        <row r="132">
          <cell r="E132" t="str">
            <v>2332-02011002</v>
          </cell>
          <cell r="F132" t="str">
            <v>板</v>
          </cell>
          <cell r="G132">
            <v>2</v>
          </cell>
          <cell r="H132" t="str">
            <v>钢板t3/Q355D</v>
          </cell>
        </row>
        <row r="132">
          <cell r="J132" t="str">
            <v>激光作业</v>
          </cell>
          <cell r="K132">
            <v>1.32</v>
          </cell>
          <cell r="L132" t="str">
            <v>激光拾件</v>
          </cell>
          <cell r="M132">
            <v>1.1</v>
          </cell>
          <cell r="N132" t="str">
            <v>打坡口</v>
          </cell>
          <cell r="O132">
            <v>4.4</v>
          </cell>
          <cell r="P132" t="str">
            <v>折弯</v>
          </cell>
          <cell r="Q132">
            <v>1.54</v>
          </cell>
        </row>
        <row r="132">
          <cell r="AH132" t="str">
            <v>303.9×160</v>
          </cell>
        </row>
        <row r="132">
          <cell r="AO132">
            <v>2332</v>
          </cell>
          <cell r="AP132">
            <v>2</v>
          </cell>
          <cell r="AQ132">
            <v>24076</v>
          </cell>
        </row>
        <row r="133">
          <cell r="A133">
            <v>132</v>
          </cell>
          <cell r="B133">
            <v>14</v>
          </cell>
          <cell r="C133">
            <v>45663</v>
          </cell>
        </row>
        <row r="133">
          <cell r="E133" t="str">
            <v>2332-0301</v>
          </cell>
          <cell r="F133" t="str">
            <v>板</v>
          </cell>
          <cell r="G133">
            <v>7</v>
          </cell>
          <cell r="H133" t="str">
            <v>钢板t20/Q355D</v>
          </cell>
        </row>
        <row r="133">
          <cell r="J133" t="str">
            <v>激光作业</v>
          </cell>
          <cell r="K133">
            <v>4.1</v>
          </cell>
          <cell r="L133" t="str">
            <v>激光拾件</v>
          </cell>
          <cell r="M133">
            <v>0.5</v>
          </cell>
          <cell r="N133" t="str">
            <v>锪</v>
          </cell>
          <cell r="O133">
            <v>2</v>
          </cell>
        </row>
        <row r="133">
          <cell r="AH133" t="str">
            <v>200×180</v>
          </cell>
        </row>
        <row r="133">
          <cell r="AO133">
            <v>2332</v>
          </cell>
          <cell r="AP133">
            <v>2</v>
          </cell>
          <cell r="AQ133">
            <v>24076</v>
          </cell>
        </row>
        <row r="134">
          <cell r="A134">
            <v>133</v>
          </cell>
          <cell r="B134">
            <v>32</v>
          </cell>
          <cell r="C134">
            <v>45663</v>
          </cell>
        </row>
        <row r="134">
          <cell r="E134" t="str">
            <v>2332-11</v>
          </cell>
          <cell r="F134" t="str">
            <v>板</v>
          </cell>
          <cell r="G134">
            <v>16</v>
          </cell>
          <cell r="H134" t="str">
            <v>钢板t20/Q355D</v>
          </cell>
        </row>
        <row r="134">
          <cell r="J134" t="str">
            <v>激光作业</v>
          </cell>
          <cell r="K134">
            <v>3.7</v>
          </cell>
          <cell r="L134" t="str">
            <v>激光拾件</v>
          </cell>
          <cell r="M134">
            <v>1</v>
          </cell>
          <cell r="N134" t="str">
            <v>喷砂</v>
          </cell>
          <cell r="O134">
            <v>2.5</v>
          </cell>
          <cell r="P134" t="str">
            <v>喷铝</v>
          </cell>
          <cell r="Q134">
            <v>13</v>
          </cell>
          <cell r="R134" t="str">
            <v>磨铝面</v>
          </cell>
          <cell r="S134">
            <v>2</v>
          </cell>
          <cell r="T134" t="str">
            <v>挂件</v>
          </cell>
          <cell r="U134">
            <v>0.5</v>
          </cell>
          <cell r="V134" t="str">
            <v>喷漆</v>
          </cell>
          <cell r="W134">
            <v>4.5</v>
          </cell>
          <cell r="X134">
            <v>0</v>
          </cell>
          <cell r="Y134">
            <v>0</v>
          </cell>
        </row>
        <row r="134">
          <cell r="AH134" t="str">
            <v>550×210</v>
          </cell>
        </row>
        <row r="134">
          <cell r="AO134">
            <v>2332</v>
          </cell>
          <cell r="AP134">
            <v>2</v>
          </cell>
          <cell r="AQ134">
            <v>24076</v>
          </cell>
        </row>
        <row r="135">
          <cell r="A135">
            <v>134</v>
          </cell>
          <cell r="B135">
            <v>20</v>
          </cell>
          <cell r="C135">
            <v>45663</v>
          </cell>
        </row>
        <row r="135">
          <cell r="E135" t="str">
            <v>2332-20</v>
          </cell>
          <cell r="F135" t="str">
            <v>压板</v>
          </cell>
          <cell r="G135">
            <v>10</v>
          </cell>
          <cell r="H135" t="str">
            <v>钢板t5/Q355D</v>
          </cell>
        </row>
        <row r="135">
          <cell r="J135" t="str">
            <v>激光作业</v>
          </cell>
          <cell r="K135">
            <v>1.6</v>
          </cell>
          <cell r="L135" t="str">
            <v>激光拾件</v>
          </cell>
          <cell r="M135">
            <v>0.5</v>
          </cell>
          <cell r="N135" t="str">
            <v>喷砂</v>
          </cell>
          <cell r="O135">
            <v>2.5</v>
          </cell>
          <cell r="P135" t="str">
            <v>喷铝</v>
          </cell>
          <cell r="Q135">
            <v>11.5</v>
          </cell>
          <cell r="R135" t="str">
            <v>磨铝面</v>
          </cell>
          <cell r="S135">
            <v>2</v>
          </cell>
          <cell r="T135" t="str">
            <v>挂件</v>
          </cell>
          <cell r="U135">
            <v>0.5</v>
          </cell>
          <cell r="V135" t="str">
            <v>喷漆</v>
          </cell>
          <cell r="W135">
            <v>3.5</v>
          </cell>
          <cell r="X135">
            <v>0</v>
          </cell>
          <cell r="Y135">
            <v>0</v>
          </cell>
        </row>
        <row r="135">
          <cell r="AH135" t="str">
            <v>550×210</v>
          </cell>
        </row>
        <row r="135">
          <cell r="AO135">
            <v>2332</v>
          </cell>
          <cell r="AP135">
            <v>2</v>
          </cell>
          <cell r="AQ135">
            <v>24076</v>
          </cell>
        </row>
        <row r="136">
          <cell r="A136">
            <v>135</v>
          </cell>
          <cell r="B136">
            <v>64</v>
          </cell>
          <cell r="C136">
            <v>45663</v>
          </cell>
        </row>
        <row r="136">
          <cell r="E136" t="str">
            <v>2332-2301</v>
          </cell>
          <cell r="F136" t="str">
            <v>螺柱</v>
          </cell>
          <cell r="G136">
            <v>32</v>
          </cell>
          <cell r="H136" t="str">
            <v>圆钢φ32/20</v>
          </cell>
        </row>
        <row r="136">
          <cell r="J136" t="str">
            <v>切割锯</v>
          </cell>
          <cell r="K136">
            <v>2.755</v>
          </cell>
          <cell r="L136" t="str">
            <v>车</v>
          </cell>
          <cell r="M136">
            <v>34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6">
          <cell r="AH136">
            <v>655</v>
          </cell>
        </row>
        <row r="136">
          <cell r="AO136">
            <v>2332</v>
          </cell>
          <cell r="AP136">
            <v>2</v>
          </cell>
          <cell r="AQ136">
            <v>24076</v>
          </cell>
        </row>
        <row r="137">
          <cell r="A137">
            <v>136</v>
          </cell>
          <cell r="B137">
            <v>64</v>
          </cell>
          <cell r="C137">
            <v>45663</v>
          </cell>
        </row>
        <row r="137">
          <cell r="E137" t="str">
            <v>2332-2302</v>
          </cell>
          <cell r="F137" t="str">
            <v>板</v>
          </cell>
          <cell r="G137">
            <v>32</v>
          </cell>
          <cell r="H137" t="str">
            <v>钢板t10/Q355D</v>
          </cell>
        </row>
        <row r="137">
          <cell r="J137" t="str">
            <v>激光作业</v>
          </cell>
          <cell r="K137">
            <v>0.475</v>
          </cell>
          <cell r="L137" t="str">
            <v>激光拾件</v>
          </cell>
          <cell r="M137">
            <v>0.475</v>
          </cell>
          <cell r="N137" t="str">
            <v>锪</v>
          </cell>
          <cell r="O137">
            <v>0.95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7">
          <cell r="AH137" t="str">
            <v>48×68</v>
          </cell>
        </row>
        <row r="137">
          <cell r="AO137">
            <v>2332</v>
          </cell>
          <cell r="AP137">
            <v>2</v>
          </cell>
          <cell r="AQ137">
            <v>24076</v>
          </cell>
        </row>
        <row r="138">
          <cell r="A138">
            <v>137</v>
          </cell>
          <cell r="B138">
            <v>8</v>
          </cell>
          <cell r="C138">
            <v>45663</v>
          </cell>
        </row>
        <row r="138">
          <cell r="E138" t="str">
            <v>2332-24</v>
          </cell>
          <cell r="F138" t="str">
            <v>端盖</v>
          </cell>
          <cell r="G138">
            <v>4</v>
          </cell>
          <cell r="H138" t="str">
            <v>圆钢φ65/316L</v>
          </cell>
          <cell r="I138" t="str">
            <v>钢板t5/316</v>
          </cell>
          <cell r="J138" t="str">
            <v>下料</v>
          </cell>
        </row>
        <row r="138">
          <cell r="L138" t="str">
            <v>车</v>
          </cell>
          <cell r="M138">
            <v>3.5</v>
          </cell>
          <cell r="N138" t="str">
            <v>画钻</v>
          </cell>
          <cell r="O138">
            <v>9.1</v>
          </cell>
          <cell r="P138" t="str">
            <v>喷砂</v>
          </cell>
          <cell r="Q138">
            <v>0.5</v>
          </cell>
          <cell r="R138" t="str">
            <v>挂件</v>
          </cell>
          <cell r="S138">
            <v>0.3</v>
          </cell>
          <cell r="T138" t="str">
            <v>喷漆</v>
          </cell>
          <cell r="U138">
            <v>0.5</v>
          </cell>
        </row>
        <row r="138">
          <cell r="AO138">
            <v>2332</v>
          </cell>
          <cell r="AP138">
            <v>2</v>
          </cell>
          <cell r="AQ138">
            <v>24076</v>
          </cell>
        </row>
        <row r="139">
          <cell r="A139">
            <v>138</v>
          </cell>
          <cell r="B139">
            <v>24</v>
          </cell>
          <cell r="C139">
            <v>45663</v>
          </cell>
        </row>
        <row r="139">
          <cell r="E139" t="str">
            <v>2332-010200</v>
          </cell>
          <cell r="F139" t="str">
            <v>框</v>
          </cell>
          <cell r="G139">
            <v>12</v>
          </cell>
        </row>
        <row r="139">
          <cell r="J139" t="str">
            <v>定位焊</v>
          </cell>
          <cell r="K139">
            <v>4</v>
          </cell>
          <cell r="L139" t="str">
            <v>焊接</v>
          </cell>
          <cell r="M139">
            <v>6</v>
          </cell>
          <cell r="N139" t="str">
            <v>打磨</v>
          </cell>
          <cell r="O139">
            <v>6</v>
          </cell>
          <cell r="P139">
            <v>0</v>
          </cell>
          <cell r="Q139">
            <v>0</v>
          </cell>
        </row>
        <row r="139">
          <cell r="AO139">
            <v>2332</v>
          </cell>
          <cell r="AP139">
            <v>2</v>
          </cell>
          <cell r="AQ139">
            <v>24076</v>
          </cell>
        </row>
        <row r="140">
          <cell r="A140">
            <v>139</v>
          </cell>
          <cell r="B140">
            <v>24</v>
          </cell>
          <cell r="C140">
            <v>45663</v>
          </cell>
        </row>
        <row r="140">
          <cell r="E140" t="str">
            <v>2332-01020100</v>
          </cell>
          <cell r="F140" t="str">
            <v>管</v>
          </cell>
          <cell r="G140">
            <v>12</v>
          </cell>
        </row>
        <row r="140">
          <cell r="J140" t="str">
            <v>定位焊</v>
          </cell>
          <cell r="K140">
            <v>4</v>
          </cell>
          <cell r="L140" t="str">
            <v>焊接</v>
          </cell>
          <cell r="M140">
            <v>7</v>
          </cell>
          <cell r="N140" t="str">
            <v>打磨</v>
          </cell>
          <cell r="O140">
            <v>5</v>
          </cell>
          <cell r="P140">
            <v>0</v>
          </cell>
          <cell r="Q140">
            <v>0</v>
          </cell>
        </row>
        <row r="140">
          <cell r="AO140">
            <v>2332</v>
          </cell>
          <cell r="AP140">
            <v>2</v>
          </cell>
          <cell r="AQ140">
            <v>24076</v>
          </cell>
        </row>
        <row r="141">
          <cell r="A141">
            <v>140</v>
          </cell>
          <cell r="B141">
            <v>48</v>
          </cell>
          <cell r="C141">
            <v>45663</v>
          </cell>
        </row>
        <row r="141">
          <cell r="E141" t="str">
            <v>2332-01020200</v>
          </cell>
          <cell r="F141" t="str">
            <v>管</v>
          </cell>
          <cell r="G141">
            <v>24</v>
          </cell>
        </row>
        <row r="141">
          <cell r="J141" t="str">
            <v>定位焊</v>
          </cell>
          <cell r="K141">
            <v>1.5</v>
          </cell>
          <cell r="L141" t="str">
            <v>焊接</v>
          </cell>
          <cell r="M141">
            <v>2</v>
          </cell>
          <cell r="N141" t="str">
            <v>打磨</v>
          </cell>
          <cell r="O141">
            <v>1</v>
          </cell>
          <cell r="P141">
            <v>0</v>
          </cell>
          <cell r="Q141">
            <v>0</v>
          </cell>
        </row>
        <row r="141">
          <cell r="AO141">
            <v>2332</v>
          </cell>
          <cell r="AP141">
            <v>2</v>
          </cell>
          <cell r="AQ141">
            <v>24076</v>
          </cell>
        </row>
        <row r="142">
          <cell r="A142">
            <v>141</v>
          </cell>
          <cell r="B142">
            <v>8</v>
          </cell>
          <cell r="C142">
            <v>45663</v>
          </cell>
        </row>
        <row r="142">
          <cell r="E142" t="str">
            <v>2332-010300</v>
          </cell>
          <cell r="F142" t="str">
            <v>支撑座</v>
          </cell>
          <cell r="G142">
            <v>4</v>
          </cell>
        </row>
        <row r="142">
          <cell r="J142" t="str">
            <v>定位焊</v>
          </cell>
          <cell r="K142">
            <v>12</v>
          </cell>
          <cell r="L142" t="str">
            <v>焊接</v>
          </cell>
          <cell r="M142">
            <v>18</v>
          </cell>
          <cell r="N142" t="str">
            <v>打磨</v>
          </cell>
          <cell r="O142">
            <v>15</v>
          </cell>
          <cell r="P142">
            <v>0</v>
          </cell>
          <cell r="Q142">
            <v>0</v>
          </cell>
        </row>
        <row r="142">
          <cell r="AO142">
            <v>2332</v>
          </cell>
          <cell r="AP142">
            <v>2</v>
          </cell>
          <cell r="AQ142">
            <v>24076</v>
          </cell>
        </row>
        <row r="143">
          <cell r="A143">
            <v>142</v>
          </cell>
          <cell r="B143">
            <v>4</v>
          </cell>
          <cell r="C143">
            <v>45663</v>
          </cell>
        </row>
        <row r="143">
          <cell r="E143" t="str">
            <v>2332-010400</v>
          </cell>
          <cell r="F143" t="str">
            <v>支撑座</v>
          </cell>
          <cell r="G143">
            <v>2</v>
          </cell>
        </row>
        <row r="143">
          <cell r="J143" t="str">
            <v>定位焊</v>
          </cell>
          <cell r="K143">
            <v>19.6</v>
          </cell>
          <cell r="L143" t="str">
            <v>焊接</v>
          </cell>
          <cell r="M143">
            <v>28</v>
          </cell>
          <cell r="N143" t="str">
            <v>打磨</v>
          </cell>
          <cell r="O143">
            <v>15</v>
          </cell>
          <cell r="P143">
            <v>0</v>
          </cell>
          <cell r="Q143">
            <v>0</v>
          </cell>
        </row>
        <row r="143">
          <cell r="AO143">
            <v>2332</v>
          </cell>
          <cell r="AP143">
            <v>2</v>
          </cell>
          <cell r="AQ143">
            <v>24076</v>
          </cell>
        </row>
        <row r="144">
          <cell r="A144">
            <v>143</v>
          </cell>
          <cell r="B144">
            <v>2</v>
          </cell>
          <cell r="C144">
            <v>45663</v>
          </cell>
        </row>
        <row r="144">
          <cell r="E144" t="str">
            <v>2332-010500</v>
          </cell>
          <cell r="F144" t="str">
            <v>支撑座</v>
          </cell>
          <cell r="G144">
            <v>1</v>
          </cell>
        </row>
        <row r="144">
          <cell r="J144" t="str">
            <v>定位焊</v>
          </cell>
          <cell r="K144">
            <v>17</v>
          </cell>
          <cell r="L144" t="str">
            <v>焊接</v>
          </cell>
          <cell r="M144">
            <v>19.2</v>
          </cell>
          <cell r="N144" t="str">
            <v>打磨</v>
          </cell>
          <cell r="O144">
            <v>10</v>
          </cell>
          <cell r="P144">
            <v>0</v>
          </cell>
          <cell r="Q144">
            <v>0</v>
          </cell>
        </row>
        <row r="144">
          <cell r="AO144">
            <v>2332</v>
          </cell>
          <cell r="AP144">
            <v>2</v>
          </cell>
          <cell r="AQ144">
            <v>24076</v>
          </cell>
        </row>
        <row r="145">
          <cell r="A145">
            <v>144</v>
          </cell>
          <cell r="B145">
            <v>2</v>
          </cell>
          <cell r="C145">
            <v>45663</v>
          </cell>
        </row>
        <row r="145">
          <cell r="E145" t="str">
            <v>2332-010600</v>
          </cell>
          <cell r="F145" t="str">
            <v>支撑座</v>
          </cell>
          <cell r="G145">
            <v>1</v>
          </cell>
        </row>
        <row r="145">
          <cell r="J145" t="str">
            <v>定位焊</v>
          </cell>
          <cell r="K145">
            <v>13.6</v>
          </cell>
          <cell r="L145" t="str">
            <v>焊接</v>
          </cell>
          <cell r="M145">
            <v>17</v>
          </cell>
          <cell r="N145" t="str">
            <v>打磨</v>
          </cell>
          <cell r="O145">
            <v>8</v>
          </cell>
          <cell r="P145">
            <v>0</v>
          </cell>
          <cell r="Q145">
            <v>0</v>
          </cell>
        </row>
        <row r="145">
          <cell r="AO145">
            <v>2332</v>
          </cell>
          <cell r="AP145">
            <v>2</v>
          </cell>
          <cell r="AQ145">
            <v>24076</v>
          </cell>
        </row>
        <row r="146">
          <cell r="A146">
            <v>145</v>
          </cell>
          <cell r="B146">
            <v>2</v>
          </cell>
          <cell r="C146">
            <v>45663</v>
          </cell>
        </row>
        <row r="146">
          <cell r="E146" t="str">
            <v>2332-010900</v>
          </cell>
          <cell r="F146" t="str">
            <v>支撑座</v>
          </cell>
          <cell r="G146">
            <v>1</v>
          </cell>
        </row>
        <row r="146">
          <cell r="J146" t="str">
            <v>定位焊</v>
          </cell>
          <cell r="K146">
            <v>17</v>
          </cell>
          <cell r="L146" t="str">
            <v>焊接</v>
          </cell>
          <cell r="M146">
            <v>19.2</v>
          </cell>
          <cell r="N146" t="str">
            <v>打磨</v>
          </cell>
          <cell r="O146">
            <v>10</v>
          </cell>
          <cell r="P146">
            <v>0</v>
          </cell>
          <cell r="Q146">
            <v>0</v>
          </cell>
        </row>
        <row r="146">
          <cell r="AO146">
            <v>2332</v>
          </cell>
          <cell r="AP146">
            <v>2</v>
          </cell>
          <cell r="AQ146">
            <v>24076</v>
          </cell>
        </row>
        <row r="147">
          <cell r="A147">
            <v>146</v>
          </cell>
          <cell r="B147">
            <v>2</v>
          </cell>
          <cell r="C147">
            <v>45663</v>
          </cell>
        </row>
        <row r="147">
          <cell r="E147" t="str">
            <v>2332-011000</v>
          </cell>
          <cell r="F147" t="str">
            <v>支撑座</v>
          </cell>
          <cell r="G147">
            <v>1</v>
          </cell>
        </row>
        <row r="147">
          <cell r="J147" t="str">
            <v>定位焊</v>
          </cell>
          <cell r="K147">
            <v>13.6</v>
          </cell>
          <cell r="L147" t="str">
            <v>焊接</v>
          </cell>
          <cell r="M147">
            <v>17</v>
          </cell>
          <cell r="N147" t="str">
            <v>打磨</v>
          </cell>
          <cell r="O147">
            <v>8</v>
          </cell>
          <cell r="P147">
            <v>0</v>
          </cell>
          <cell r="Q147">
            <v>0</v>
          </cell>
        </row>
        <row r="147">
          <cell r="AO147">
            <v>2332</v>
          </cell>
          <cell r="AP147">
            <v>2</v>
          </cell>
          <cell r="AQ147">
            <v>24076</v>
          </cell>
        </row>
        <row r="148">
          <cell r="A148">
            <v>147</v>
          </cell>
          <cell r="B148">
            <v>2</v>
          </cell>
          <cell r="C148">
            <v>45663</v>
          </cell>
        </row>
        <row r="148">
          <cell r="E148" t="str">
            <v>2332-011100</v>
          </cell>
          <cell r="F148" t="str">
            <v>支撑座</v>
          </cell>
          <cell r="G148">
            <v>1</v>
          </cell>
        </row>
        <row r="148">
          <cell r="J148" t="str">
            <v>定位焊</v>
          </cell>
          <cell r="K148">
            <v>15.3</v>
          </cell>
          <cell r="L148" t="str">
            <v>焊接</v>
          </cell>
          <cell r="M148">
            <v>13.6</v>
          </cell>
          <cell r="N148" t="str">
            <v>打磨</v>
          </cell>
          <cell r="O148">
            <v>8</v>
          </cell>
          <cell r="P148">
            <v>0</v>
          </cell>
          <cell r="Q148">
            <v>0</v>
          </cell>
        </row>
        <row r="148">
          <cell r="AO148">
            <v>2332</v>
          </cell>
          <cell r="AP148">
            <v>2</v>
          </cell>
          <cell r="AQ148">
            <v>24076</v>
          </cell>
        </row>
        <row r="149">
          <cell r="A149">
            <v>148</v>
          </cell>
          <cell r="B149">
            <v>2</v>
          </cell>
          <cell r="C149">
            <v>45663</v>
          </cell>
        </row>
        <row r="149">
          <cell r="E149" t="str">
            <v>2332-011200</v>
          </cell>
          <cell r="F149" t="str">
            <v>支撑座</v>
          </cell>
          <cell r="G149">
            <v>1</v>
          </cell>
        </row>
        <row r="149">
          <cell r="J149" t="str">
            <v>定位焊</v>
          </cell>
          <cell r="K149">
            <v>15.3</v>
          </cell>
          <cell r="L149" t="str">
            <v>焊接</v>
          </cell>
          <cell r="M149">
            <v>13.6</v>
          </cell>
          <cell r="N149" t="str">
            <v>打磨</v>
          </cell>
          <cell r="O149">
            <v>8</v>
          </cell>
          <cell r="P149">
            <v>0</v>
          </cell>
          <cell r="Q149">
            <v>0</v>
          </cell>
        </row>
        <row r="149">
          <cell r="AO149">
            <v>2332</v>
          </cell>
          <cell r="AP149">
            <v>2</v>
          </cell>
          <cell r="AQ149">
            <v>24076</v>
          </cell>
        </row>
        <row r="150">
          <cell r="A150">
            <v>149</v>
          </cell>
          <cell r="B150">
            <v>2</v>
          </cell>
          <cell r="C150">
            <v>45663</v>
          </cell>
        </row>
        <row r="150">
          <cell r="E150" t="str">
            <v>2332-011700</v>
          </cell>
          <cell r="F150" t="str">
            <v>中梁</v>
          </cell>
          <cell r="G150">
            <v>1</v>
          </cell>
        </row>
        <row r="150">
          <cell r="J150" t="str">
            <v>定位焊</v>
          </cell>
          <cell r="K150">
            <v>72</v>
          </cell>
          <cell r="L150" t="str">
            <v>焊接</v>
          </cell>
          <cell r="M150">
            <v>90</v>
          </cell>
          <cell r="N150" t="str">
            <v>打磨</v>
          </cell>
          <cell r="O150">
            <v>90</v>
          </cell>
          <cell r="P150" t="str">
            <v>校直</v>
          </cell>
          <cell r="Q150">
            <v>120</v>
          </cell>
        </row>
        <row r="150">
          <cell r="AO150">
            <v>2332</v>
          </cell>
          <cell r="AP150">
            <v>2</v>
          </cell>
          <cell r="AQ150">
            <v>24076</v>
          </cell>
        </row>
        <row r="151">
          <cell r="A151">
            <v>150</v>
          </cell>
          <cell r="B151">
            <v>4</v>
          </cell>
          <cell r="C151">
            <v>45663</v>
          </cell>
        </row>
        <row r="151">
          <cell r="E151" t="str">
            <v>2332-017800</v>
          </cell>
          <cell r="F151" t="str">
            <v>管</v>
          </cell>
          <cell r="G151">
            <v>2</v>
          </cell>
        </row>
        <row r="151">
          <cell r="J151" t="str">
            <v>定位焊</v>
          </cell>
          <cell r="K151">
            <v>3.4</v>
          </cell>
          <cell r="L151" t="str">
            <v>焊接</v>
          </cell>
          <cell r="M151">
            <v>6.4</v>
          </cell>
          <cell r="N151" t="str">
            <v>打磨</v>
          </cell>
          <cell r="O151">
            <v>2</v>
          </cell>
          <cell r="P151">
            <v>0</v>
          </cell>
          <cell r="Q151">
            <v>0</v>
          </cell>
        </row>
        <row r="151">
          <cell r="AO151">
            <v>2332</v>
          </cell>
          <cell r="AP151">
            <v>2</v>
          </cell>
          <cell r="AQ151">
            <v>24076</v>
          </cell>
        </row>
        <row r="152">
          <cell r="A152">
            <v>151</v>
          </cell>
          <cell r="B152">
            <v>12</v>
          </cell>
          <cell r="C152">
            <v>45663</v>
          </cell>
        </row>
        <row r="152">
          <cell r="E152" t="str">
            <v>2332-017900</v>
          </cell>
          <cell r="F152" t="str">
            <v>管</v>
          </cell>
          <cell r="G152">
            <v>6</v>
          </cell>
        </row>
        <row r="152">
          <cell r="J152" t="str">
            <v>定位焊</v>
          </cell>
          <cell r="K152">
            <v>4</v>
          </cell>
          <cell r="L152" t="str">
            <v>焊接</v>
          </cell>
          <cell r="M152">
            <v>8</v>
          </cell>
          <cell r="N152" t="str">
            <v>打磨</v>
          </cell>
          <cell r="O152">
            <v>4</v>
          </cell>
          <cell r="P152">
            <v>0</v>
          </cell>
          <cell r="Q152">
            <v>0</v>
          </cell>
        </row>
        <row r="152">
          <cell r="AO152">
            <v>2332</v>
          </cell>
          <cell r="AP152">
            <v>2</v>
          </cell>
          <cell r="AQ152">
            <v>24076</v>
          </cell>
        </row>
        <row r="153">
          <cell r="A153">
            <v>152</v>
          </cell>
          <cell r="B153">
            <v>12</v>
          </cell>
          <cell r="C153">
            <v>45663</v>
          </cell>
        </row>
        <row r="153">
          <cell r="E153" t="str">
            <v>2332-018000</v>
          </cell>
          <cell r="F153" t="str">
            <v>管</v>
          </cell>
          <cell r="G153">
            <v>6</v>
          </cell>
        </row>
        <row r="153">
          <cell r="J153" t="str">
            <v>定位焊</v>
          </cell>
          <cell r="K153">
            <v>4</v>
          </cell>
          <cell r="L153" t="str">
            <v>焊接</v>
          </cell>
          <cell r="M153">
            <v>8</v>
          </cell>
          <cell r="N153" t="str">
            <v>打磨</v>
          </cell>
          <cell r="O153">
            <v>4</v>
          </cell>
          <cell r="P153">
            <v>0</v>
          </cell>
          <cell r="Q153">
            <v>0</v>
          </cell>
        </row>
        <row r="153">
          <cell r="AO153">
            <v>2332</v>
          </cell>
          <cell r="AP153">
            <v>2</v>
          </cell>
          <cell r="AQ153">
            <v>24076</v>
          </cell>
        </row>
        <row r="154">
          <cell r="A154">
            <v>153</v>
          </cell>
          <cell r="B154">
            <v>4</v>
          </cell>
          <cell r="C154">
            <v>45663</v>
          </cell>
        </row>
        <row r="154">
          <cell r="E154" t="str">
            <v>2332-018100</v>
          </cell>
          <cell r="F154" t="str">
            <v>管</v>
          </cell>
          <cell r="G154">
            <v>2</v>
          </cell>
        </row>
        <row r="154">
          <cell r="J154" t="str">
            <v>定位焊</v>
          </cell>
          <cell r="K154">
            <v>6.4</v>
          </cell>
          <cell r="L154" t="str">
            <v>焊接</v>
          </cell>
          <cell r="M154">
            <v>12</v>
          </cell>
          <cell r="N154" t="str">
            <v>打磨</v>
          </cell>
          <cell r="O154">
            <v>4</v>
          </cell>
          <cell r="P154">
            <v>0</v>
          </cell>
          <cell r="Q154">
            <v>0</v>
          </cell>
        </row>
        <row r="154">
          <cell r="AO154">
            <v>2332</v>
          </cell>
          <cell r="AP154">
            <v>2</v>
          </cell>
          <cell r="AQ154">
            <v>24076</v>
          </cell>
        </row>
        <row r="155">
          <cell r="A155">
            <v>154</v>
          </cell>
          <cell r="B155">
            <v>4</v>
          </cell>
          <cell r="C155">
            <v>45663</v>
          </cell>
        </row>
        <row r="155">
          <cell r="E155" t="str">
            <v>2332-018200</v>
          </cell>
          <cell r="F155" t="str">
            <v>管</v>
          </cell>
          <cell r="G155">
            <v>2</v>
          </cell>
        </row>
        <row r="155">
          <cell r="J155" t="str">
            <v>定位焊</v>
          </cell>
          <cell r="K155">
            <v>6.4</v>
          </cell>
          <cell r="L155" t="str">
            <v>焊接</v>
          </cell>
          <cell r="M155">
            <v>12</v>
          </cell>
          <cell r="N155" t="str">
            <v>打磨</v>
          </cell>
          <cell r="O155">
            <v>4</v>
          </cell>
          <cell r="P155">
            <v>0</v>
          </cell>
          <cell r="Q155">
            <v>0</v>
          </cell>
        </row>
        <row r="155">
          <cell r="AO155">
            <v>2332</v>
          </cell>
          <cell r="AP155">
            <v>2</v>
          </cell>
          <cell r="AQ155">
            <v>24076</v>
          </cell>
        </row>
        <row r="156">
          <cell r="A156">
            <v>155</v>
          </cell>
          <cell r="B156">
            <v>4</v>
          </cell>
          <cell r="C156">
            <v>45663</v>
          </cell>
        </row>
        <row r="156">
          <cell r="E156" t="str">
            <v>2332-0200</v>
          </cell>
          <cell r="F156" t="str">
            <v>斜撑</v>
          </cell>
          <cell r="G156">
            <v>2</v>
          </cell>
        </row>
        <row r="156">
          <cell r="J156" t="str">
            <v>装配</v>
          </cell>
          <cell r="K156">
            <v>60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6">
          <cell r="AO156">
            <v>2332</v>
          </cell>
          <cell r="AP156">
            <v>2</v>
          </cell>
          <cell r="AQ156">
            <v>24076</v>
          </cell>
        </row>
        <row r="157">
          <cell r="A157">
            <v>156</v>
          </cell>
          <cell r="B157">
            <v>4</v>
          </cell>
          <cell r="C157">
            <v>45663</v>
          </cell>
        </row>
        <row r="157">
          <cell r="E157" t="str">
            <v>2332-020100</v>
          </cell>
          <cell r="F157" t="str">
            <v>框架</v>
          </cell>
          <cell r="G157">
            <v>2</v>
          </cell>
        </row>
        <row r="157">
          <cell r="J157" t="str">
            <v>定位焊</v>
          </cell>
          <cell r="K157">
            <v>32.5</v>
          </cell>
          <cell r="L157" t="str">
            <v>焊接</v>
          </cell>
          <cell r="M157">
            <v>39</v>
          </cell>
          <cell r="N157" t="str">
            <v>打磨</v>
          </cell>
          <cell r="O157">
            <v>30</v>
          </cell>
          <cell r="P157" t="str">
            <v>振动时效</v>
          </cell>
          <cell r="Q157">
            <v>10</v>
          </cell>
          <cell r="R157" t="str">
            <v>喷砂</v>
          </cell>
          <cell r="S157">
            <v>35</v>
          </cell>
          <cell r="T157" t="str">
            <v>喷铝</v>
          </cell>
          <cell r="U157">
            <v>162</v>
          </cell>
          <cell r="V157" t="str">
            <v>磨铝面</v>
          </cell>
          <cell r="W157">
            <v>17</v>
          </cell>
          <cell r="X157" t="str">
            <v>喷底漆</v>
          </cell>
          <cell r="Y157">
            <v>16</v>
          </cell>
          <cell r="Z157" t="str">
            <v>加工</v>
          </cell>
          <cell r="AA157">
            <v>0</v>
          </cell>
          <cell r="AB157" t="str">
            <v>喷面漆</v>
          </cell>
          <cell r="AC157">
            <v>67</v>
          </cell>
        </row>
        <row r="157">
          <cell r="AO157">
            <v>2332</v>
          </cell>
          <cell r="AP157">
            <v>2</v>
          </cell>
          <cell r="AQ157">
            <v>24076</v>
          </cell>
        </row>
        <row r="158">
          <cell r="A158">
            <v>157</v>
          </cell>
          <cell r="B158">
            <v>4</v>
          </cell>
          <cell r="C158">
            <v>45663</v>
          </cell>
        </row>
        <row r="158">
          <cell r="E158" t="str">
            <v>2332-02010700</v>
          </cell>
          <cell r="F158" t="str">
            <v>管</v>
          </cell>
          <cell r="G158">
            <v>2</v>
          </cell>
        </row>
        <row r="158">
          <cell r="J158" t="str">
            <v>定位焊</v>
          </cell>
          <cell r="K158">
            <v>12</v>
          </cell>
          <cell r="L158" t="str">
            <v>焊接</v>
          </cell>
          <cell r="M158">
            <v>28</v>
          </cell>
          <cell r="N158" t="str">
            <v>打磨</v>
          </cell>
          <cell r="O158">
            <v>10</v>
          </cell>
          <cell r="P158">
            <v>0</v>
          </cell>
          <cell r="Q158">
            <v>0</v>
          </cell>
        </row>
        <row r="158">
          <cell r="AO158">
            <v>2332</v>
          </cell>
          <cell r="AP158">
            <v>2</v>
          </cell>
          <cell r="AQ158">
            <v>24076</v>
          </cell>
        </row>
        <row r="159">
          <cell r="A159">
            <v>158</v>
          </cell>
          <cell r="B159">
            <v>4</v>
          </cell>
          <cell r="C159">
            <v>45663</v>
          </cell>
        </row>
        <row r="159">
          <cell r="E159" t="str">
            <v>2332-02010800</v>
          </cell>
          <cell r="F159" t="str">
            <v>管</v>
          </cell>
          <cell r="G159">
            <v>2</v>
          </cell>
        </row>
        <row r="159">
          <cell r="J159" t="str">
            <v>定位焊</v>
          </cell>
          <cell r="K159">
            <v>5.1</v>
          </cell>
          <cell r="L159" t="str">
            <v>焊接</v>
          </cell>
          <cell r="M159">
            <v>6.4</v>
          </cell>
          <cell r="N159" t="str">
            <v>打磨</v>
          </cell>
          <cell r="O159">
            <v>2</v>
          </cell>
          <cell r="P159">
            <v>0</v>
          </cell>
          <cell r="Q159">
            <v>0</v>
          </cell>
        </row>
        <row r="159">
          <cell r="AO159">
            <v>2332</v>
          </cell>
          <cell r="AP159">
            <v>2</v>
          </cell>
          <cell r="AQ159">
            <v>24076</v>
          </cell>
        </row>
        <row r="160">
          <cell r="A160">
            <v>159</v>
          </cell>
          <cell r="B160">
            <v>4</v>
          </cell>
          <cell r="C160">
            <v>45663</v>
          </cell>
        </row>
        <row r="160">
          <cell r="E160" t="str">
            <v>2332-02010900</v>
          </cell>
          <cell r="F160" t="str">
            <v>管</v>
          </cell>
          <cell r="G160">
            <v>2</v>
          </cell>
        </row>
        <row r="160">
          <cell r="J160" t="str">
            <v>定位焊</v>
          </cell>
          <cell r="K160">
            <v>12</v>
          </cell>
          <cell r="L160" t="str">
            <v>焊接</v>
          </cell>
          <cell r="M160">
            <v>28</v>
          </cell>
          <cell r="N160" t="str">
            <v>打磨</v>
          </cell>
          <cell r="O160">
            <v>10</v>
          </cell>
          <cell r="P160">
            <v>0</v>
          </cell>
          <cell r="Q160">
            <v>0</v>
          </cell>
        </row>
        <row r="160">
          <cell r="AO160">
            <v>2332</v>
          </cell>
          <cell r="AP160">
            <v>2</v>
          </cell>
          <cell r="AQ160">
            <v>24076</v>
          </cell>
        </row>
        <row r="161">
          <cell r="A161">
            <v>160</v>
          </cell>
          <cell r="B161">
            <v>4</v>
          </cell>
          <cell r="C161">
            <v>45663</v>
          </cell>
        </row>
        <row r="161">
          <cell r="E161" t="str">
            <v>2332-02011000</v>
          </cell>
          <cell r="F161" t="str">
            <v>管</v>
          </cell>
          <cell r="G161">
            <v>2</v>
          </cell>
        </row>
        <row r="161">
          <cell r="J161" t="str">
            <v>定位焊</v>
          </cell>
          <cell r="K161">
            <v>3.4</v>
          </cell>
          <cell r="L161" t="str">
            <v>焊接</v>
          </cell>
          <cell r="M161">
            <v>6.4</v>
          </cell>
          <cell r="N161" t="str">
            <v>打磨</v>
          </cell>
          <cell r="O161">
            <v>6</v>
          </cell>
          <cell r="P161">
            <v>0</v>
          </cell>
          <cell r="Q161">
            <v>0</v>
          </cell>
        </row>
        <row r="161">
          <cell r="AO161">
            <v>2332</v>
          </cell>
          <cell r="AP161">
            <v>2</v>
          </cell>
          <cell r="AQ161">
            <v>24076</v>
          </cell>
        </row>
        <row r="162">
          <cell r="A162">
            <v>161</v>
          </cell>
          <cell r="B162">
            <v>14</v>
          </cell>
          <cell r="C162">
            <v>45663</v>
          </cell>
        </row>
        <row r="162">
          <cell r="E162" t="str">
            <v>2332-0300</v>
          </cell>
          <cell r="F162" t="str">
            <v>系固环</v>
          </cell>
          <cell r="G162">
            <v>7</v>
          </cell>
        </row>
        <row r="162">
          <cell r="J162" t="str">
            <v>定位焊</v>
          </cell>
          <cell r="K162">
            <v>6</v>
          </cell>
          <cell r="L162" t="str">
            <v>焊接</v>
          </cell>
          <cell r="M162">
            <v>8</v>
          </cell>
          <cell r="N162" t="str">
            <v>打磨</v>
          </cell>
          <cell r="O162">
            <v>6</v>
          </cell>
          <cell r="P162" t="str">
            <v>铣</v>
          </cell>
          <cell r="Q162">
            <v>16</v>
          </cell>
          <cell r="R162" t="str">
            <v>镀彩锌</v>
          </cell>
          <cell r="S162">
            <v>0</v>
          </cell>
          <cell r="T162" t="str">
            <v>挂件</v>
          </cell>
          <cell r="U162">
            <v>0.5</v>
          </cell>
          <cell r="V162" t="str">
            <v>喷漆</v>
          </cell>
          <cell r="W162">
            <v>2.5</v>
          </cell>
        </row>
        <row r="162">
          <cell r="AO162">
            <v>2332</v>
          </cell>
          <cell r="AP162">
            <v>2</v>
          </cell>
          <cell r="AQ162">
            <v>24076</v>
          </cell>
        </row>
        <row r="163">
          <cell r="A163">
            <v>162</v>
          </cell>
          <cell r="B163">
            <v>14</v>
          </cell>
          <cell r="C163">
            <v>45663</v>
          </cell>
        </row>
        <row r="163">
          <cell r="E163" t="str">
            <v>2332-0302</v>
          </cell>
          <cell r="F163" t="str">
            <v>圆环</v>
          </cell>
          <cell r="G163">
            <v>7</v>
          </cell>
          <cell r="H163" t="str">
            <v>圆钢φ30/40Cr</v>
          </cell>
        </row>
        <row r="163">
          <cell r="J163" t="str">
            <v>切割锯</v>
          </cell>
          <cell r="K163">
            <v>2.5</v>
          </cell>
          <cell r="L163" t="str">
            <v>钳工</v>
          </cell>
          <cell r="M163">
            <v>20</v>
          </cell>
          <cell r="N163">
            <v>0</v>
          </cell>
          <cell r="O163">
            <v>0</v>
          </cell>
        </row>
        <row r="163">
          <cell r="AH163">
            <v>268.4</v>
          </cell>
        </row>
        <row r="163">
          <cell r="AO163">
            <v>2332</v>
          </cell>
          <cell r="AP163">
            <v>2</v>
          </cell>
          <cell r="AQ163">
            <v>24076</v>
          </cell>
        </row>
        <row r="164">
          <cell r="A164">
            <v>163</v>
          </cell>
          <cell r="B164">
            <v>4</v>
          </cell>
          <cell r="C164">
            <v>45663</v>
          </cell>
        </row>
        <row r="164">
          <cell r="E164" t="str">
            <v>2332-0400</v>
          </cell>
          <cell r="F164" t="str">
            <v>轴承组</v>
          </cell>
          <cell r="G164">
            <v>2</v>
          </cell>
        </row>
        <row r="164">
          <cell r="J164" t="str">
            <v>装配</v>
          </cell>
          <cell r="K164">
            <v>5</v>
          </cell>
          <cell r="L164" t="str">
            <v>车</v>
          </cell>
          <cell r="M164">
            <v>5</v>
          </cell>
          <cell r="N164">
            <v>0</v>
          </cell>
          <cell r="O164">
            <v>0</v>
          </cell>
        </row>
        <row r="164">
          <cell r="AO164">
            <v>2332</v>
          </cell>
          <cell r="AP164">
            <v>2</v>
          </cell>
          <cell r="AQ164">
            <v>24076</v>
          </cell>
        </row>
        <row r="165">
          <cell r="A165">
            <v>164</v>
          </cell>
          <cell r="B165">
            <v>64</v>
          </cell>
          <cell r="C165">
            <v>45663</v>
          </cell>
        </row>
        <row r="165">
          <cell r="E165" t="str">
            <v>2332-2300</v>
          </cell>
          <cell r="F165" t="str">
            <v>螺柱</v>
          </cell>
          <cell r="G165">
            <v>32</v>
          </cell>
        </row>
        <row r="165">
          <cell r="J165" t="str">
            <v>定位焊</v>
          </cell>
          <cell r="K165">
            <v>1.9</v>
          </cell>
          <cell r="L165" t="str">
            <v>焊接</v>
          </cell>
          <cell r="M165">
            <v>2.85</v>
          </cell>
          <cell r="N165" t="str">
            <v>打磨</v>
          </cell>
          <cell r="O165">
            <v>2</v>
          </cell>
          <cell r="P165" t="str">
            <v>镀锌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</row>
        <row r="165">
          <cell r="AO165">
            <v>2332</v>
          </cell>
          <cell r="AP165">
            <v>2</v>
          </cell>
          <cell r="AQ165">
            <v>24076</v>
          </cell>
        </row>
        <row r="166">
          <cell r="A166">
            <v>165</v>
          </cell>
          <cell r="B166">
            <v>2</v>
          </cell>
          <cell r="C166">
            <v>45663</v>
          </cell>
        </row>
        <row r="166">
          <cell r="E166" t="str">
            <v>3949-010316</v>
          </cell>
          <cell r="F166" t="str">
            <v>装饰板</v>
          </cell>
          <cell r="G166">
            <v>2</v>
          </cell>
        </row>
        <row r="166">
          <cell r="J166" t="str">
            <v>定位焊</v>
          </cell>
          <cell r="K166">
            <v>7.2</v>
          </cell>
          <cell r="L166" t="str">
            <v>焊接</v>
          </cell>
          <cell r="M166">
            <v>19.2</v>
          </cell>
          <cell r="N166" t="str">
            <v>打磨</v>
          </cell>
          <cell r="O166">
            <v>21</v>
          </cell>
          <cell r="P166" t="str">
            <v>打胶</v>
          </cell>
          <cell r="Q166">
            <v>17.5</v>
          </cell>
        </row>
        <row r="166">
          <cell r="AO166">
            <v>3949</v>
          </cell>
          <cell r="AP166">
            <v>2</v>
          </cell>
          <cell r="AQ166">
            <v>24054</v>
          </cell>
        </row>
        <row r="167">
          <cell r="A167">
            <v>166</v>
          </cell>
          <cell r="B167">
            <v>2</v>
          </cell>
          <cell r="C167">
            <v>45663</v>
          </cell>
        </row>
        <row r="167">
          <cell r="E167" t="str">
            <v>3949-010316-2</v>
          </cell>
          <cell r="F167" t="str">
            <v>装饰板-2</v>
          </cell>
          <cell r="G167">
            <v>2</v>
          </cell>
        </row>
        <row r="167">
          <cell r="J167" t="str">
            <v>定位焊</v>
          </cell>
          <cell r="K167">
            <v>32</v>
          </cell>
          <cell r="L167" t="str">
            <v>焊接</v>
          </cell>
          <cell r="M167">
            <v>24</v>
          </cell>
          <cell r="N167" t="str">
            <v>打磨</v>
          </cell>
          <cell r="O167">
            <v>42</v>
          </cell>
        </row>
        <row r="167">
          <cell r="AO167">
            <v>3949</v>
          </cell>
          <cell r="AP167">
            <v>2</v>
          </cell>
          <cell r="AQ167">
            <v>24054</v>
          </cell>
        </row>
        <row r="168">
          <cell r="A168">
            <v>167</v>
          </cell>
          <cell r="B168">
            <v>2</v>
          </cell>
          <cell r="C168">
            <v>45663</v>
          </cell>
        </row>
        <row r="168">
          <cell r="E168" t="str">
            <v>3949-010316-1</v>
          </cell>
          <cell r="F168" t="str">
            <v>装饰板-1</v>
          </cell>
          <cell r="G168">
            <v>2</v>
          </cell>
          <cell r="H168" t="str">
            <v>铝板t2/3A21</v>
          </cell>
        </row>
        <row r="168">
          <cell r="J168" t="str">
            <v>激光作业</v>
          </cell>
          <cell r="K168">
            <v>6.84</v>
          </cell>
          <cell r="L168" t="str">
            <v>激光拾件</v>
          </cell>
          <cell r="M168">
            <v>1.9</v>
          </cell>
          <cell r="N168" t="str">
            <v>倒钝</v>
          </cell>
          <cell r="O168">
            <v>4.18</v>
          </cell>
          <cell r="P168" t="str">
            <v>划线钻</v>
          </cell>
          <cell r="Q168">
            <v>5.7</v>
          </cell>
        </row>
        <row r="168">
          <cell r="AN168" t="str">
            <v>已干完补计划</v>
          </cell>
          <cell r="AO168">
            <v>3949</v>
          </cell>
          <cell r="AP168">
            <v>2</v>
          </cell>
          <cell r="AQ168">
            <v>24054</v>
          </cell>
        </row>
        <row r="169">
          <cell r="A169">
            <v>168</v>
          </cell>
          <cell r="B169">
            <v>2</v>
          </cell>
          <cell r="C169">
            <v>45663</v>
          </cell>
        </row>
        <row r="169">
          <cell r="E169" t="str">
            <v>3949-010316-2-1</v>
          </cell>
          <cell r="F169" t="str">
            <v>装饰板-2-1</v>
          </cell>
          <cell r="G169">
            <v>2</v>
          </cell>
          <cell r="H169" t="str">
            <v>铝板t2/3A21</v>
          </cell>
        </row>
        <row r="169">
          <cell r="J169" t="str">
            <v>激光作业</v>
          </cell>
          <cell r="K169">
            <v>2.28</v>
          </cell>
          <cell r="L169" t="str">
            <v>激光拾件</v>
          </cell>
          <cell r="M169">
            <v>1.9</v>
          </cell>
          <cell r="N169" t="str">
            <v>倒钝</v>
          </cell>
          <cell r="O169">
            <v>1.9</v>
          </cell>
          <cell r="P169" t="str">
            <v>折弯</v>
          </cell>
          <cell r="Q169">
            <v>10.26</v>
          </cell>
        </row>
        <row r="169">
          <cell r="AN169" t="str">
            <v>已干完补计划</v>
          </cell>
          <cell r="AO169">
            <v>3949</v>
          </cell>
          <cell r="AP169">
            <v>2</v>
          </cell>
          <cell r="AQ169">
            <v>24054</v>
          </cell>
        </row>
        <row r="170">
          <cell r="A170">
            <v>169</v>
          </cell>
          <cell r="B170">
            <v>8</v>
          </cell>
          <cell r="C170">
            <v>45663</v>
          </cell>
        </row>
        <row r="170">
          <cell r="E170" t="str">
            <v>3949-010316-2-2</v>
          </cell>
          <cell r="F170" t="str">
            <v>装饰板-2-2</v>
          </cell>
          <cell r="G170">
            <v>8</v>
          </cell>
          <cell r="H170" t="str">
            <v>铝板t2/3A21</v>
          </cell>
        </row>
        <row r="170">
          <cell r="J170" t="str">
            <v>激光作业</v>
          </cell>
          <cell r="K170">
            <v>0.26</v>
          </cell>
          <cell r="L170" t="str">
            <v>激光拾件</v>
          </cell>
          <cell r="M170">
            <v>0.65</v>
          </cell>
          <cell r="N170" t="str">
            <v>倒钝</v>
          </cell>
          <cell r="O170">
            <v>0.65</v>
          </cell>
        </row>
        <row r="170">
          <cell r="AN170" t="str">
            <v>已干完补计划</v>
          </cell>
          <cell r="AO170">
            <v>3949</v>
          </cell>
          <cell r="AP170">
            <v>2</v>
          </cell>
          <cell r="AQ170">
            <v>24054</v>
          </cell>
        </row>
        <row r="171">
          <cell r="A171">
            <v>170</v>
          </cell>
          <cell r="B171">
            <v>2</v>
          </cell>
          <cell r="C171">
            <v>45664</v>
          </cell>
        </row>
        <row r="171">
          <cell r="E171" t="str">
            <v>GZ-2335-3401</v>
          </cell>
          <cell r="F171" t="str">
            <v>压板1</v>
          </cell>
          <cell r="G171">
            <v>1</v>
          </cell>
          <cell r="H171" t="str">
            <v>胶合板t15</v>
          </cell>
        </row>
        <row r="171">
          <cell r="J171" t="str">
            <v>木工锯</v>
          </cell>
          <cell r="K171">
            <v>7</v>
          </cell>
          <cell r="L171" t="str">
            <v>钳工</v>
          </cell>
          <cell r="M171">
            <v>8</v>
          </cell>
        </row>
        <row r="171">
          <cell r="AH171" t="str">
            <v>2018×730</v>
          </cell>
        </row>
        <row r="171">
          <cell r="AN171" t="str">
            <v>无图</v>
          </cell>
          <cell r="AO171" t="str">
            <v>2335B工装</v>
          </cell>
          <cell r="AP171">
            <v>25</v>
          </cell>
          <cell r="AQ171">
            <v>24058</v>
          </cell>
        </row>
        <row r="172">
          <cell r="A172">
            <v>171</v>
          </cell>
          <cell r="B172">
            <v>2</v>
          </cell>
          <cell r="C172">
            <v>45664</v>
          </cell>
        </row>
        <row r="172">
          <cell r="E172" t="str">
            <v>GZ-2335-3402</v>
          </cell>
          <cell r="F172" t="str">
            <v>压板2</v>
          </cell>
          <cell r="G172">
            <v>1</v>
          </cell>
          <cell r="H172" t="str">
            <v>胶合板t15</v>
          </cell>
        </row>
        <row r="172">
          <cell r="J172" t="str">
            <v>木工锯</v>
          </cell>
          <cell r="K172">
            <v>6</v>
          </cell>
          <cell r="L172" t="str">
            <v>钳工</v>
          </cell>
          <cell r="M172">
            <v>6</v>
          </cell>
        </row>
        <row r="172">
          <cell r="AH172" t="str">
            <v>1661×696</v>
          </cell>
        </row>
        <row r="172">
          <cell r="AN172" t="str">
            <v>无图</v>
          </cell>
          <cell r="AO172" t="str">
            <v>2335B工装</v>
          </cell>
          <cell r="AP172">
            <v>25</v>
          </cell>
          <cell r="AQ172">
            <v>24058</v>
          </cell>
        </row>
        <row r="173">
          <cell r="A173">
            <v>172</v>
          </cell>
          <cell r="B173">
            <v>2</v>
          </cell>
          <cell r="C173">
            <v>45664</v>
          </cell>
        </row>
        <row r="173">
          <cell r="E173" t="str">
            <v>GZ-2335-3403</v>
          </cell>
          <cell r="F173" t="str">
            <v>压板3</v>
          </cell>
          <cell r="G173">
            <v>1</v>
          </cell>
          <cell r="H173" t="str">
            <v>胶合板t15</v>
          </cell>
        </row>
        <row r="173">
          <cell r="J173" t="str">
            <v>木工锯</v>
          </cell>
          <cell r="K173">
            <v>4</v>
          </cell>
        </row>
        <row r="173">
          <cell r="AH173" t="str">
            <v>935×696</v>
          </cell>
        </row>
        <row r="173">
          <cell r="AN173" t="str">
            <v>无图</v>
          </cell>
          <cell r="AO173" t="str">
            <v>2335B工装</v>
          </cell>
          <cell r="AP173">
            <v>25</v>
          </cell>
          <cell r="AQ173">
            <v>24058</v>
          </cell>
        </row>
        <row r="174">
          <cell r="A174">
            <v>173</v>
          </cell>
          <cell r="B174">
            <v>2</v>
          </cell>
          <cell r="C174">
            <v>45664</v>
          </cell>
        </row>
        <row r="174">
          <cell r="E174" t="str">
            <v>GZ-2335-3404</v>
          </cell>
          <cell r="F174" t="str">
            <v>压板4</v>
          </cell>
          <cell r="G174">
            <v>1</v>
          </cell>
          <cell r="H174" t="str">
            <v>胶合板t15</v>
          </cell>
        </row>
        <row r="174">
          <cell r="J174" t="str">
            <v>木工锯</v>
          </cell>
          <cell r="K174">
            <v>6</v>
          </cell>
          <cell r="L174" t="str">
            <v>钳工</v>
          </cell>
          <cell r="M174">
            <v>8</v>
          </cell>
        </row>
        <row r="174">
          <cell r="AH174" t="str">
            <v>1661×716</v>
          </cell>
        </row>
        <row r="174">
          <cell r="AN174" t="str">
            <v>无图</v>
          </cell>
          <cell r="AO174" t="str">
            <v>2335B工装</v>
          </cell>
          <cell r="AP174">
            <v>25</v>
          </cell>
          <cell r="AQ174">
            <v>24058</v>
          </cell>
        </row>
        <row r="175">
          <cell r="A175">
            <v>174</v>
          </cell>
          <cell r="B175">
            <v>2</v>
          </cell>
          <cell r="C175">
            <v>45664</v>
          </cell>
        </row>
        <row r="175">
          <cell r="E175" t="str">
            <v>GZ-2335-3405</v>
          </cell>
          <cell r="F175" t="str">
            <v>压板5</v>
          </cell>
          <cell r="G175">
            <v>1</v>
          </cell>
          <cell r="H175" t="str">
            <v>胶合板t15</v>
          </cell>
        </row>
        <row r="175">
          <cell r="J175" t="str">
            <v>木工锯</v>
          </cell>
          <cell r="K175">
            <v>8</v>
          </cell>
          <cell r="L175" t="str">
            <v>钳工</v>
          </cell>
          <cell r="M175">
            <v>8</v>
          </cell>
        </row>
        <row r="175">
          <cell r="AH175" t="str">
            <v>2392×745</v>
          </cell>
        </row>
        <row r="175">
          <cell r="AN175" t="str">
            <v>无图</v>
          </cell>
          <cell r="AO175" t="str">
            <v>2335B工装</v>
          </cell>
          <cell r="AP175">
            <v>25</v>
          </cell>
          <cell r="AQ175">
            <v>24058</v>
          </cell>
        </row>
        <row r="176">
          <cell r="A176">
            <v>175</v>
          </cell>
          <cell r="B176">
            <v>8</v>
          </cell>
          <cell r="C176">
            <v>45664</v>
          </cell>
        </row>
        <row r="176">
          <cell r="E176" t="str">
            <v>3949-0304-F</v>
          </cell>
          <cell r="F176" t="str">
            <v>垫块</v>
          </cell>
          <cell r="G176">
            <v>4</v>
          </cell>
          <cell r="H176" t="str">
            <v>钢板t5/304</v>
          </cell>
        </row>
        <row r="176">
          <cell r="J176" t="str">
            <v>激光作业</v>
          </cell>
          <cell r="K176">
            <v>0.65</v>
          </cell>
          <cell r="L176" t="str">
            <v>激光拾件</v>
          </cell>
          <cell r="M176">
            <v>0.65</v>
          </cell>
          <cell r="N176" t="str">
            <v>倒钝</v>
          </cell>
          <cell r="O176">
            <v>0.65</v>
          </cell>
          <cell r="P176" t="str">
            <v>划线钻</v>
          </cell>
          <cell r="Q176">
            <v>0.65</v>
          </cell>
          <cell r="R176" t="str">
            <v>喷砂</v>
          </cell>
          <cell r="S176">
            <v>0.5</v>
          </cell>
        </row>
        <row r="176">
          <cell r="AO176">
            <v>3949</v>
          </cell>
          <cell r="AP176">
            <v>2</v>
          </cell>
          <cell r="AQ176">
            <v>24054</v>
          </cell>
        </row>
        <row r="177">
          <cell r="A177">
            <v>176</v>
          </cell>
          <cell r="B177">
            <v>4</v>
          </cell>
          <cell r="C177">
            <v>45664</v>
          </cell>
        </row>
        <row r="177">
          <cell r="E177" t="str">
            <v>3949-0300-F</v>
          </cell>
          <cell r="F177" t="str">
            <v>蹬车梯垫板安装</v>
          </cell>
          <cell r="G177">
            <v>2</v>
          </cell>
        </row>
        <row r="177">
          <cell r="J177" t="str">
            <v>铆接</v>
          </cell>
          <cell r="K177">
            <v>6</v>
          </cell>
          <cell r="L177" t="str">
            <v>定位焊</v>
          </cell>
          <cell r="M177">
            <v>6.4</v>
          </cell>
          <cell r="N177" t="str">
            <v>焊接</v>
          </cell>
          <cell r="O177">
            <v>8</v>
          </cell>
          <cell r="P177" t="str">
            <v>打磨</v>
          </cell>
          <cell r="Q177">
            <v>3</v>
          </cell>
          <cell r="R177" t="str">
            <v>喷漆</v>
          </cell>
          <cell r="S177">
            <v>5</v>
          </cell>
        </row>
        <row r="177">
          <cell r="AO177">
            <v>3949</v>
          </cell>
          <cell r="AP177">
            <v>2</v>
          </cell>
          <cell r="AQ177">
            <v>24054</v>
          </cell>
        </row>
        <row r="178">
          <cell r="A178">
            <v>177</v>
          </cell>
          <cell r="B178">
            <v>2</v>
          </cell>
          <cell r="C178">
            <v>45664</v>
          </cell>
        </row>
        <row r="178">
          <cell r="E178" t="str">
            <v>3934Ⅲ-01011804</v>
          </cell>
          <cell r="F178" t="str">
            <v>螺钉</v>
          </cell>
          <cell r="G178">
            <v>4</v>
          </cell>
          <cell r="H178" t="str">
            <v>圆钢φ8/304</v>
          </cell>
        </row>
        <row r="178">
          <cell r="J178" t="str">
            <v>锯床</v>
          </cell>
          <cell r="K178">
            <v>0.76</v>
          </cell>
          <cell r="L178" t="str">
            <v>车</v>
          </cell>
          <cell r="M178">
            <v>10</v>
          </cell>
          <cell r="N178" t="str">
            <v>钳工</v>
          </cell>
          <cell r="O178">
            <v>1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</row>
        <row r="178">
          <cell r="AH178">
            <v>23</v>
          </cell>
        </row>
        <row r="178">
          <cell r="AO178" t="str">
            <v>3934III</v>
          </cell>
          <cell r="AP178">
            <v>1</v>
          </cell>
          <cell r="AQ178">
            <v>24022</v>
          </cell>
        </row>
        <row r="179">
          <cell r="A179">
            <v>178</v>
          </cell>
          <cell r="B179">
            <v>1</v>
          </cell>
          <cell r="C179">
            <v>45664</v>
          </cell>
        </row>
        <row r="179">
          <cell r="E179" t="str">
            <v>ATL38-071300</v>
          </cell>
          <cell r="F179" t="str">
            <v>轴3焊合</v>
          </cell>
          <cell r="G179">
            <v>2</v>
          </cell>
        </row>
        <row r="179">
          <cell r="J179" t="str">
            <v>定位焊</v>
          </cell>
          <cell r="K179">
            <v>3</v>
          </cell>
          <cell r="L179" t="str">
            <v>焊接</v>
          </cell>
          <cell r="M179">
            <v>6</v>
          </cell>
          <cell r="N179" t="str">
            <v>打磨</v>
          </cell>
          <cell r="O179">
            <v>3</v>
          </cell>
          <cell r="P179" t="str">
            <v>车</v>
          </cell>
        </row>
        <row r="179">
          <cell r="R179" t="str">
            <v>镀铬</v>
          </cell>
        </row>
        <row r="179">
          <cell r="AO179">
            <v>307</v>
          </cell>
          <cell r="AP179">
            <v>1</v>
          </cell>
          <cell r="AQ179">
            <v>25500</v>
          </cell>
        </row>
        <row r="180">
          <cell r="A180">
            <v>179</v>
          </cell>
          <cell r="B180">
            <v>1</v>
          </cell>
          <cell r="C180">
            <v>45664</v>
          </cell>
        </row>
        <row r="180">
          <cell r="E180" t="str">
            <v>ATL38-071301</v>
          </cell>
          <cell r="F180" t="str">
            <v>轴3</v>
          </cell>
          <cell r="G180">
            <v>2</v>
          </cell>
          <cell r="H180" t="str">
            <v>调制圆钢φ38/45</v>
          </cell>
        </row>
        <row r="180">
          <cell r="J180" t="str">
            <v>锯床</v>
          </cell>
        </row>
        <row r="180">
          <cell r="L180" t="str">
            <v>车</v>
          </cell>
        </row>
        <row r="180">
          <cell r="N180" t="str">
            <v>转</v>
          </cell>
        </row>
        <row r="180">
          <cell r="AO180">
            <v>307</v>
          </cell>
          <cell r="AP180">
            <v>1</v>
          </cell>
          <cell r="AQ180">
            <v>25500</v>
          </cell>
        </row>
        <row r="181">
          <cell r="A181">
            <v>180</v>
          </cell>
          <cell r="B181">
            <v>1</v>
          </cell>
          <cell r="C181">
            <v>45664</v>
          </cell>
        </row>
        <row r="181">
          <cell r="E181" t="str">
            <v>ATL38-073900</v>
          </cell>
          <cell r="F181" t="str">
            <v>铰轴</v>
          </cell>
          <cell r="G181">
            <v>2</v>
          </cell>
        </row>
        <row r="181">
          <cell r="J181" t="str">
            <v>定位焊</v>
          </cell>
          <cell r="K181">
            <v>3</v>
          </cell>
          <cell r="L181" t="str">
            <v>焊接</v>
          </cell>
          <cell r="M181">
            <v>6</v>
          </cell>
          <cell r="N181" t="str">
            <v>打磨</v>
          </cell>
          <cell r="O181">
            <v>3</v>
          </cell>
          <cell r="P181" t="str">
            <v>镀铬</v>
          </cell>
        </row>
        <row r="181">
          <cell r="R181" t="str">
            <v>入</v>
          </cell>
        </row>
        <row r="181">
          <cell r="AO181">
            <v>307</v>
          </cell>
          <cell r="AP181">
            <v>1</v>
          </cell>
          <cell r="AQ181">
            <v>25500</v>
          </cell>
        </row>
        <row r="182">
          <cell r="A182">
            <v>181</v>
          </cell>
          <cell r="B182">
            <v>1</v>
          </cell>
          <cell r="C182">
            <v>45664</v>
          </cell>
        </row>
        <row r="182">
          <cell r="E182" t="str">
            <v>ATL38-073901</v>
          </cell>
          <cell r="F182" t="str">
            <v>轴</v>
          </cell>
          <cell r="G182">
            <v>2</v>
          </cell>
          <cell r="H182" t="str">
            <v>调制圆钢φ38/45</v>
          </cell>
        </row>
        <row r="182">
          <cell r="J182" t="str">
            <v>锯床</v>
          </cell>
        </row>
        <row r="182">
          <cell r="L182" t="str">
            <v>车</v>
          </cell>
        </row>
        <row r="182">
          <cell r="N182" t="str">
            <v>转</v>
          </cell>
        </row>
        <row r="182">
          <cell r="AO182">
            <v>307</v>
          </cell>
          <cell r="AP182">
            <v>1</v>
          </cell>
          <cell r="AQ182">
            <v>25500</v>
          </cell>
        </row>
        <row r="183">
          <cell r="A183">
            <v>182</v>
          </cell>
          <cell r="B183">
            <v>1</v>
          </cell>
          <cell r="C183">
            <v>45664</v>
          </cell>
        </row>
        <row r="183">
          <cell r="E183" t="str">
            <v>ATL38-07080901</v>
          </cell>
          <cell r="F183" t="str">
            <v>铰耳</v>
          </cell>
          <cell r="G183">
            <v>6</v>
          </cell>
          <cell r="H183" t="str">
            <v>钢板t6/Q345C</v>
          </cell>
        </row>
        <row r="183">
          <cell r="J183" t="str">
            <v>激光作业</v>
          </cell>
          <cell r="K183">
            <v>3</v>
          </cell>
          <cell r="L183" t="str">
            <v>倒钝</v>
          </cell>
          <cell r="M183">
            <v>3</v>
          </cell>
          <cell r="N183" t="str">
            <v>转</v>
          </cell>
        </row>
        <row r="183">
          <cell r="AO183">
            <v>307</v>
          </cell>
          <cell r="AP183">
            <v>1</v>
          </cell>
          <cell r="AQ183">
            <v>25500</v>
          </cell>
        </row>
        <row r="184">
          <cell r="A184">
            <v>183</v>
          </cell>
          <cell r="B184">
            <v>1</v>
          </cell>
          <cell r="C184">
            <v>45664</v>
          </cell>
        </row>
        <row r="184">
          <cell r="E184" t="str">
            <v>ATL38-071302</v>
          </cell>
          <cell r="F184" t="str">
            <v>板3</v>
          </cell>
          <cell r="G184">
            <v>2</v>
          </cell>
          <cell r="H184" t="str">
            <v>钢板t10/Q345C</v>
          </cell>
        </row>
        <row r="184">
          <cell r="J184" t="str">
            <v>激光作业</v>
          </cell>
          <cell r="K184">
            <v>3</v>
          </cell>
          <cell r="L184" t="str">
            <v>倒钝</v>
          </cell>
          <cell r="M184">
            <v>3</v>
          </cell>
        </row>
        <row r="184">
          <cell r="AO184">
            <v>307</v>
          </cell>
          <cell r="AP184">
            <v>1</v>
          </cell>
          <cell r="AQ184">
            <v>25500</v>
          </cell>
        </row>
        <row r="185">
          <cell r="A185">
            <v>184</v>
          </cell>
          <cell r="B185">
            <v>5</v>
          </cell>
          <cell r="C185">
            <v>45664</v>
          </cell>
        </row>
        <row r="185">
          <cell r="E185" t="str">
            <v>LD232-3026</v>
          </cell>
          <cell r="F185" t="str">
            <v>倾角传感器安装过渡板</v>
          </cell>
          <cell r="G185">
            <v>2</v>
          </cell>
          <cell r="H185" t="str">
            <v>钢板t4/Q235B</v>
          </cell>
        </row>
        <row r="185">
          <cell r="J185" t="str">
            <v>激光作业</v>
          </cell>
          <cell r="K185">
            <v>2.52</v>
          </cell>
          <cell r="L185" t="str">
            <v>折弯</v>
          </cell>
          <cell r="M185">
            <v>0.9</v>
          </cell>
          <cell r="N185" t="str">
            <v>扩攻</v>
          </cell>
          <cell r="O185">
            <v>3.6</v>
          </cell>
          <cell r="P185" t="str">
            <v>喷砂</v>
          </cell>
          <cell r="Q185">
            <v>0.5</v>
          </cell>
          <cell r="R185" t="str">
            <v>挂件</v>
          </cell>
          <cell r="S185">
            <v>0.5</v>
          </cell>
          <cell r="T185" t="str">
            <v>喷漆</v>
          </cell>
          <cell r="U185">
            <v>0.5</v>
          </cell>
        </row>
        <row r="185">
          <cell r="AO185">
            <v>232</v>
          </cell>
          <cell r="AP185">
            <v>1</v>
          </cell>
          <cell r="AQ185">
            <v>25502</v>
          </cell>
        </row>
        <row r="186">
          <cell r="A186">
            <v>185</v>
          </cell>
          <cell r="B186">
            <v>5</v>
          </cell>
          <cell r="C186">
            <v>45664</v>
          </cell>
        </row>
        <row r="186">
          <cell r="E186" t="str">
            <v>LD232-3026L</v>
          </cell>
          <cell r="F186" t="str">
            <v>倾角传感器安装过渡板</v>
          </cell>
          <cell r="G186">
            <v>2</v>
          </cell>
          <cell r="H186" t="str">
            <v>钢板t5/Q235B</v>
          </cell>
        </row>
        <row r="186">
          <cell r="J186" t="str">
            <v>激光作业</v>
          </cell>
          <cell r="K186">
            <v>2.6</v>
          </cell>
          <cell r="L186" t="str">
            <v>扩攻</v>
          </cell>
          <cell r="M186">
            <v>3.6</v>
          </cell>
          <cell r="N186" t="str">
            <v>喷砂</v>
          </cell>
          <cell r="O186">
            <v>0.5</v>
          </cell>
          <cell r="P186" t="str">
            <v>挂件</v>
          </cell>
          <cell r="Q186">
            <v>0.5</v>
          </cell>
          <cell r="R186" t="str">
            <v>喷漆</v>
          </cell>
          <cell r="S186">
            <v>0.5</v>
          </cell>
        </row>
        <row r="186">
          <cell r="AO186">
            <v>232</v>
          </cell>
          <cell r="AP186">
            <v>1</v>
          </cell>
          <cell r="AQ186">
            <v>25502</v>
          </cell>
        </row>
        <row r="187">
          <cell r="A187">
            <v>186</v>
          </cell>
          <cell r="B187">
            <v>10</v>
          </cell>
          <cell r="C187">
            <v>45665</v>
          </cell>
        </row>
        <row r="187">
          <cell r="E187" t="str">
            <v>3949-010266</v>
          </cell>
          <cell r="F187" t="str">
            <v>角件1</v>
          </cell>
          <cell r="G187">
            <v>10</v>
          </cell>
          <cell r="H187" t="str">
            <v>铝板t2/3A21</v>
          </cell>
        </row>
        <row r="187">
          <cell r="J187" t="str">
            <v>激光作业</v>
          </cell>
          <cell r="K187">
            <v>0.8</v>
          </cell>
          <cell r="L187" t="str">
            <v>激光拾件</v>
          </cell>
          <cell r="M187">
            <v>0.5</v>
          </cell>
          <cell r="N187" t="str">
            <v>倒钝</v>
          </cell>
          <cell r="O187">
            <v>0.5</v>
          </cell>
          <cell r="P187" t="str">
            <v>折弯</v>
          </cell>
          <cell r="Q187">
            <v>0.5</v>
          </cell>
        </row>
        <row r="187">
          <cell r="AH187" t="str">
            <v>160×80</v>
          </cell>
        </row>
        <row r="187">
          <cell r="AO187">
            <v>3949</v>
          </cell>
          <cell r="AP187">
            <v>2</v>
          </cell>
          <cell r="AQ187">
            <v>24054</v>
          </cell>
        </row>
        <row r="188">
          <cell r="A188">
            <v>187</v>
          </cell>
          <cell r="B188">
            <v>2</v>
          </cell>
          <cell r="C188">
            <v>45665</v>
          </cell>
        </row>
        <row r="188">
          <cell r="E188" t="str">
            <v>3949-010268</v>
          </cell>
          <cell r="F188" t="str">
            <v>角件3</v>
          </cell>
          <cell r="G188">
            <v>2</v>
          </cell>
          <cell r="H188" t="str">
            <v>铝板t2/3A21</v>
          </cell>
        </row>
        <row r="188">
          <cell r="J188" t="str">
            <v>激光作业</v>
          </cell>
          <cell r="K188">
            <v>1.76</v>
          </cell>
          <cell r="L188" t="str">
            <v>激光拾件</v>
          </cell>
          <cell r="M188">
            <v>1.1</v>
          </cell>
          <cell r="N188" t="str">
            <v>倒钝</v>
          </cell>
          <cell r="O188">
            <v>1.1</v>
          </cell>
          <cell r="P188" t="str">
            <v>折弯</v>
          </cell>
          <cell r="Q188">
            <v>1.1</v>
          </cell>
        </row>
        <row r="188">
          <cell r="AH188" t="str">
            <v>147×80</v>
          </cell>
        </row>
        <row r="188">
          <cell r="AO188">
            <v>3949</v>
          </cell>
          <cell r="AP188">
            <v>2</v>
          </cell>
          <cell r="AQ188">
            <v>24054</v>
          </cell>
        </row>
        <row r="189">
          <cell r="A189">
            <v>188</v>
          </cell>
          <cell r="B189">
            <v>6</v>
          </cell>
          <cell r="C189">
            <v>45665</v>
          </cell>
        </row>
        <row r="189">
          <cell r="E189" t="str">
            <v>3949-010269</v>
          </cell>
          <cell r="F189" t="str">
            <v>角件2</v>
          </cell>
          <cell r="G189">
            <v>6</v>
          </cell>
          <cell r="H189" t="str">
            <v>铝板t2/3A21</v>
          </cell>
        </row>
        <row r="189">
          <cell r="J189" t="str">
            <v>激光作业</v>
          </cell>
          <cell r="K189">
            <v>0.8</v>
          </cell>
          <cell r="L189" t="str">
            <v>激光拾件</v>
          </cell>
          <cell r="M189">
            <v>0.5</v>
          </cell>
          <cell r="N189" t="str">
            <v>倒钝</v>
          </cell>
          <cell r="O189">
            <v>0.5</v>
          </cell>
          <cell r="P189" t="str">
            <v>折弯</v>
          </cell>
          <cell r="Q189">
            <v>0.5</v>
          </cell>
        </row>
        <row r="189">
          <cell r="AH189" t="str">
            <v>160×70</v>
          </cell>
        </row>
        <row r="189">
          <cell r="AO189">
            <v>3949</v>
          </cell>
          <cell r="AP189">
            <v>2</v>
          </cell>
          <cell r="AQ189">
            <v>24054</v>
          </cell>
        </row>
        <row r="190">
          <cell r="A190">
            <v>189</v>
          </cell>
          <cell r="B190">
            <v>2</v>
          </cell>
          <cell r="C190">
            <v>45665</v>
          </cell>
        </row>
        <row r="190">
          <cell r="E190" t="str">
            <v>3949-010270</v>
          </cell>
          <cell r="F190" t="str">
            <v>角件4</v>
          </cell>
          <cell r="G190">
            <v>2</v>
          </cell>
          <cell r="H190" t="str">
            <v>铝板t2/3A21</v>
          </cell>
        </row>
        <row r="190">
          <cell r="J190" t="str">
            <v>激光作业</v>
          </cell>
          <cell r="K190">
            <v>1.76</v>
          </cell>
          <cell r="L190" t="str">
            <v>激光拾件</v>
          </cell>
          <cell r="M190">
            <v>1.1</v>
          </cell>
          <cell r="N190" t="str">
            <v>倒钝</v>
          </cell>
          <cell r="O190">
            <v>1.1</v>
          </cell>
          <cell r="P190" t="str">
            <v>折弯</v>
          </cell>
          <cell r="Q190">
            <v>1.1</v>
          </cell>
        </row>
        <row r="190">
          <cell r="AH190" t="str">
            <v>147×70</v>
          </cell>
        </row>
        <row r="190">
          <cell r="AO190">
            <v>3949</v>
          </cell>
          <cell r="AP190">
            <v>2</v>
          </cell>
          <cell r="AQ190">
            <v>24054</v>
          </cell>
        </row>
        <row r="191">
          <cell r="A191">
            <v>190</v>
          </cell>
          <cell r="B191">
            <v>2</v>
          </cell>
          <cell r="C191">
            <v>45665</v>
          </cell>
        </row>
        <row r="191">
          <cell r="E191" t="str">
            <v>3949-010271</v>
          </cell>
          <cell r="F191" t="str">
            <v>包角5</v>
          </cell>
          <cell r="G191">
            <v>2</v>
          </cell>
          <cell r="H191" t="str">
            <v>铝板t2/3A21</v>
          </cell>
        </row>
        <row r="191">
          <cell r="J191" t="str">
            <v>激光作业</v>
          </cell>
          <cell r="K191">
            <v>1.76</v>
          </cell>
          <cell r="L191" t="str">
            <v>激光拾件</v>
          </cell>
          <cell r="M191">
            <v>1.1</v>
          </cell>
          <cell r="N191" t="str">
            <v>倒钝</v>
          </cell>
          <cell r="O191">
            <v>1.1</v>
          </cell>
          <cell r="P191" t="str">
            <v>折弯</v>
          </cell>
          <cell r="Q191">
            <v>1.1</v>
          </cell>
        </row>
        <row r="191">
          <cell r="AH191" t="str">
            <v>157.23×76.63</v>
          </cell>
        </row>
        <row r="191">
          <cell r="AO191">
            <v>3949</v>
          </cell>
          <cell r="AP191">
            <v>2</v>
          </cell>
          <cell r="AQ191">
            <v>24054</v>
          </cell>
        </row>
        <row r="192">
          <cell r="A192">
            <v>191</v>
          </cell>
          <cell r="B192">
            <v>2</v>
          </cell>
          <cell r="C192">
            <v>45665</v>
          </cell>
        </row>
        <row r="192">
          <cell r="E192" t="str">
            <v>3949-010272</v>
          </cell>
          <cell r="F192" t="str">
            <v>包角6</v>
          </cell>
          <cell r="G192">
            <v>2</v>
          </cell>
          <cell r="H192" t="str">
            <v>铝板t2/3A21</v>
          </cell>
        </row>
        <row r="192">
          <cell r="J192" t="str">
            <v>激光作业</v>
          </cell>
          <cell r="K192">
            <v>1.76</v>
          </cell>
          <cell r="L192" t="str">
            <v>激光拾件</v>
          </cell>
          <cell r="M192">
            <v>1.1</v>
          </cell>
          <cell r="N192" t="str">
            <v>倒钝</v>
          </cell>
          <cell r="O192">
            <v>1.1</v>
          </cell>
          <cell r="P192" t="str">
            <v>折弯</v>
          </cell>
          <cell r="Q192">
            <v>1.1</v>
          </cell>
        </row>
        <row r="192">
          <cell r="AH192" t="str">
            <v>157.23×76.63</v>
          </cell>
        </row>
        <row r="192">
          <cell r="AO192">
            <v>3949</v>
          </cell>
          <cell r="AP192">
            <v>2</v>
          </cell>
          <cell r="AQ192">
            <v>24054</v>
          </cell>
        </row>
        <row r="193">
          <cell r="A193">
            <v>192</v>
          </cell>
          <cell r="B193">
            <v>4</v>
          </cell>
          <cell r="C193">
            <v>45665</v>
          </cell>
        </row>
        <row r="193">
          <cell r="E193" t="str">
            <v>3949-010273</v>
          </cell>
          <cell r="F193" t="str">
            <v>包角7</v>
          </cell>
          <cell r="G193">
            <v>4</v>
          </cell>
          <cell r="H193" t="str">
            <v>铝板t2/3A21</v>
          </cell>
        </row>
        <row r="193">
          <cell r="J193" t="str">
            <v>激光作业</v>
          </cell>
          <cell r="K193">
            <v>0.78</v>
          </cell>
          <cell r="L193" t="str">
            <v>激光拾件</v>
          </cell>
          <cell r="M193">
            <v>0.65</v>
          </cell>
          <cell r="N193" t="str">
            <v>倒钝</v>
          </cell>
          <cell r="O193">
            <v>0.65</v>
          </cell>
          <cell r="P193" t="str">
            <v>折弯</v>
          </cell>
          <cell r="Q193">
            <v>0.65</v>
          </cell>
          <cell r="R193" t="str">
            <v>定位焊</v>
          </cell>
          <cell r="S193">
            <v>0</v>
          </cell>
          <cell r="T193" t="str">
            <v>焊接</v>
          </cell>
          <cell r="U193">
            <v>7.2</v>
          </cell>
          <cell r="V193" t="str">
            <v>打磨</v>
          </cell>
          <cell r="W193">
            <v>3</v>
          </cell>
        </row>
        <row r="193">
          <cell r="AH193" t="str">
            <v>137.88×71.4</v>
          </cell>
        </row>
        <row r="193">
          <cell r="AO193">
            <v>3949</v>
          </cell>
          <cell r="AP193">
            <v>2</v>
          </cell>
          <cell r="AQ193">
            <v>24054</v>
          </cell>
        </row>
        <row r="194">
          <cell r="A194">
            <v>193</v>
          </cell>
          <cell r="B194">
            <v>1</v>
          </cell>
          <cell r="C194">
            <v>45665</v>
          </cell>
        </row>
        <row r="194">
          <cell r="E194" t="str">
            <v>3954-02020501</v>
          </cell>
          <cell r="F194" t="str">
            <v>安装板</v>
          </cell>
          <cell r="G194">
            <v>4</v>
          </cell>
          <cell r="H194" t="str">
            <v>钢板t2/ST12</v>
          </cell>
        </row>
        <row r="194">
          <cell r="J194" t="str">
            <v>激光作业</v>
          </cell>
          <cell r="K194">
            <v>39.6</v>
          </cell>
          <cell r="L194" t="str">
            <v>激光拾件</v>
          </cell>
          <cell r="M194">
            <v>5.4</v>
          </cell>
          <cell r="N194" t="str">
            <v>折弯</v>
          </cell>
          <cell r="O194">
            <v>32</v>
          </cell>
          <cell r="P194" t="str">
            <v>划线钻</v>
          </cell>
          <cell r="Q194">
            <v>9</v>
          </cell>
          <cell r="R194" t="str">
            <v>定位焊</v>
          </cell>
          <cell r="S194">
            <v>0</v>
          </cell>
          <cell r="T194" t="str">
            <v>焊接</v>
          </cell>
          <cell r="U194">
            <v>14.4</v>
          </cell>
          <cell r="V194" t="str">
            <v>打磨</v>
          </cell>
          <cell r="W194">
            <v>6</v>
          </cell>
          <cell r="X194">
            <v>0</v>
          </cell>
          <cell r="Y194">
            <v>0</v>
          </cell>
        </row>
        <row r="194">
          <cell r="AN194" t="str">
            <v>按新工艺图制作</v>
          </cell>
          <cell r="AO194">
            <v>3954</v>
          </cell>
          <cell r="AP194">
            <v>1</v>
          </cell>
          <cell r="AQ194">
            <v>24068</v>
          </cell>
        </row>
        <row r="195">
          <cell r="A195">
            <v>194</v>
          </cell>
          <cell r="B195">
            <v>1</v>
          </cell>
          <cell r="C195">
            <v>45665</v>
          </cell>
        </row>
        <row r="195">
          <cell r="E195" t="str">
            <v>GZ-3949-0902</v>
          </cell>
          <cell r="F195" t="str">
            <v>立板</v>
          </cell>
          <cell r="G195">
            <v>1</v>
          </cell>
          <cell r="H195" t="str">
            <v>钢板t10/Q355B</v>
          </cell>
        </row>
        <row r="195">
          <cell r="J195" t="str">
            <v>激光作业</v>
          </cell>
          <cell r="K195">
            <v>27</v>
          </cell>
          <cell r="L195" t="str">
            <v>激光拾件</v>
          </cell>
          <cell r="M195">
            <v>18.5</v>
          </cell>
        </row>
        <row r="195">
          <cell r="AH195" t="str">
            <v>WT 6820×275</v>
          </cell>
        </row>
        <row r="195">
          <cell r="AO195" t="str">
            <v>3949工装</v>
          </cell>
          <cell r="AP195">
            <v>2</v>
          </cell>
          <cell r="AQ195">
            <v>24054</v>
          </cell>
        </row>
        <row r="196">
          <cell r="A196">
            <v>195</v>
          </cell>
          <cell r="B196">
            <v>2</v>
          </cell>
          <cell r="C196">
            <v>45665</v>
          </cell>
        </row>
        <row r="196">
          <cell r="E196" t="str">
            <v>GZ-3949-0903</v>
          </cell>
          <cell r="F196" t="str">
            <v>吊装板1</v>
          </cell>
          <cell r="G196">
            <v>2</v>
          </cell>
          <cell r="H196" t="str">
            <v>钢板t32/Q355B</v>
          </cell>
        </row>
        <row r="196">
          <cell r="J196" t="str">
            <v>激光作业</v>
          </cell>
          <cell r="K196">
            <v>21</v>
          </cell>
          <cell r="L196" t="str">
            <v>激光拾件</v>
          </cell>
          <cell r="M196">
            <v>10.64</v>
          </cell>
        </row>
        <row r="196">
          <cell r="AH196" t="str">
            <v>470×400</v>
          </cell>
        </row>
        <row r="196">
          <cell r="AO196" t="str">
            <v>3949工装</v>
          </cell>
          <cell r="AP196">
            <v>2</v>
          </cell>
          <cell r="AQ196">
            <v>24054</v>
          </cell>
        </row>
        <row r="197">
          <cell r="A197">
            <v>196</v>
          </cell>
          <cell r="B197">
            <v>2</v>
          </cell>
          <cell r="C197">
            <v>45665</v>
          </cell>
        </row>
        <row r="197">
          <cell r="E197" t="str">
            <v>GZ-3949-0904</v>
          </cell>
          <cell r="F197" t="str">
            <v>吊装板2</v>
          </cell>
          <cell r="G197">
            <v>2</v>
          </cell>
          <cell r="H197" t="str">
            <v>钢板t40/Q355B</v>
          </cell>
        </row>
        <row r="197">
          <cell r="J197" t="str">
            <v>数等作业</v>
          </cell>
          <cell r="K197">
            <v>49.28</v>
          </cell>
          <cell r="L197" t="str">
            <v>倒钝</v>
          </cell>
          <cell r="M197">
            <v>7.6</v>
          </cell>
          <cell r="N197" t="str">
            <v>打坡口</v>
          </cell>
          <cell r="O197">
            <v>30.08</v>
          </cell>
        </row>
        <row r="197">
          <cell r="AH197" t="str">
            <v>400×200</v>
          </cell>
        </row>
        <row r="197">
          <cell r="AO197" t="str">
            <v>3949工装</v>
          </cell>
          <cell r="AP197">
            <v>2</v>
          </cell>
          <cell r="AQ197">
            <v>24054</v>
          </cell>
        </row>
        <row r="198">
          <cell r="A198">
            <v>197</v>
          </cell>
          <cell r="B198">
            <v>8</v>
          </cell>
          <cell r="C198">
            <v>45665</v>
          </cell>
        </row>
        <row r="198">
          <cell r="E198" t="str">
            <v>GZ-3949-0905</v>
          </cell>
          <cell r="F198" t="str">
            <v>筋板</v>
          </cell>
          <cell r="G198">
            <v>8</v>
          </cell>
          <cell r="H198" t="str">
            <v>钢板t20/Q355C</v>
          </cell>
        </row>
        <row r="198">
          <cell r="J198" t="str">
            <v>激光作业</v>
          </cell>
          <cell r="K198">
            <v>0.26</v>
          </cell>
          <cell r="L198" t="str">
            <v>激光拾件</v>
          </cell>
          <cell r="M198">
            <v>0.65</v>
          </cell>
        </row>
        <row r="198">
          <cell r="AH198" t="str">
            <v>100×25</v>
          </cell>
        </row>
        <row r="198">
          <cell r="AO198" t="str">
            <v>3949工装</v>
          </cell>
          <cell r="AP198">
            <v>2</v>
          </cell>
          <cell r="AQ198">
            <v>24054</v>
          </cell>
        </row>
        <row r="199">
          <cell r="A199">
            <v>198</v>
          </cell>
          <cell r="B199">
            <v>2</v>
          </cell>
          <cell r="C199">
            <v>45665</v>
          </cell>
        </row>
        <row r="199">
          <cell r="E199" t="str">
            <v>GZ-3949-0906</v>
          </cell>
          <cell r="F199" t="str">
            <v>垫板</v>
          </cell>
          <cell r="G199">
            <v>2</v>
          </cell>
          <cell r="H199" t="str">
            <v>钢板t20/Q355C</v>
          </cell>
        </row>
        <row r="199">
          <cell r="J199" t="str">
            <v>激光作业</v>
          </cell>
          <cell r="K199">
            <v>5.32</v>
          </cell>
          <cell r="L199" t="str">
            <v>激光拾件</v>
          </cell>
          <cell r="M199">
            <v>3.04</v>
          </cell>
          <cell r="N199" t="str">
            <v>打坡口</v>
          </cell>
          <cell r="O199">
            <v>5.7</v>
          </cell>
        </row>
        <row r="199">
          <cell r="AH199" t="str">
            <v>500×100</v>
          </cell>
        </row>
        <row r="199">
          <cell r="AO199" t="str">
            <v>3949工装</v>
          </cell>
          <cell r="AP199">
            <v>2</v>
          </cell>
          <cell r="AQ199">
            <v>24054</v>
          </cell>
        </row>
        <row r="200">
          <cell r="A200">
            <v>199</v>
          </cell>
          <cell r="B200">
            <v>1</v>
          </cell>
          <cell r="C200">
            <v>45665</v>
          </cell>
        </row>
        <row r="200">
          <cell r="E200" t="str">
            <v>GZ-3949-0900</v>
          </cell>
          <cell r="F200" t="str">
            <v>平台吊装工装</v>
          </cell>
          <cell r="G200">
            <v>1</v>
          </cell>
        </row>
        <row r="200">
          <cell r="J200" t="str">
            <v>定位焊</v>
          </cell>
          <cell r="K200">
            <v>78</v>
          </cell>
          <cell r="L200" t="str">
            <v>焊接</v>
          </cell>
          <cell r="M200">
            <v>70</v>
          </cell>
          <cell r="N200" t="str">
            <v>打磨</v>
          </cell>
          <cell r="O200">
            <v>50</v>
          </cell>
        </row>
        <row r="200">
          <cell r="AO200" t="str">
            <v>3949工装</v>
          </cell>
          <cell r="AP200">
            <v>2</v>
          </cell>
          <cell r="AQ200">
            <v>24054</v>
          </cell>
        </row>
        <row r="201">
          <cell r="A201">
            <v>200</v>
          </cell>
          <cell r="B201">
            <v>1</v>
          </cell>
          <cell r="C201">
            <v>45665</v>
          </cell>
        </row>
        <row r="201">
          <cell r="E201" t="str">
            <v>GZ-3949-0901</v>
          </cell>
          <cell r="F201" t="str">
            <v>槽钢</v>
          </cell>
          <cell r="G201">
            <v>1</v>
          </cell>
          <cell r="H201" t="str">
            <v>槽钢300×87×9.5/Q235B</v>
          </cell>
        </row>
        <row r="201">
          <cell r="J201" t="str">
            <v>锯床</v>
          </cell>
          <cell r="K201">
            <v>58</v>
          </cell>
        </row>
        <row r="201">
          <cell r="AH201" t="str">
            <v>WT.L=6820</v>
          </cell>
        </row>
        <row r="201">
          <cell r="AO201" t="str">
            <v>3949工装</v>
          </cell>
          <cell r="AP201">
            <v>2</v>
          </cell>
          <cell r="AQ201">
            <v>24054</v>
          </cell>
        </row>
        <row r="202">
          <cell r="A202">
            <v>201</v>
          </cell>
          <cell r="B202">
            <v>1</v>
          </cell>
          <cell r="C202">
            <v>45665</v>
          </cell>
        </row>
        <row r="202">
          <cell r="E202" t="str">
            <v>3949-010258</v>
          </cell>
          <cell r="F202" t="str">
            <v>板2</v>
          </cell>
          <cell r="G202">
            <v>2</v>
          </cell>
          <cell r="H202" t="str">
            <v>铝板t3/3A21</v>
          </cell>
        </row>
        <row r="202">
          <cell r="J202" t="str">
            <v>激光作业</v>
          </cell>
          <cell r="K202">
            <v>7.4</v>
          </cell>
          <cell r="L202" t="str">
            <v>激光拾件</v>
          </cell>
          <cell r="M202">
            <v>2.2</v>
          </cell>
          <cell r="N202" t="str">
            <v>倒钝</v>
          </cell>
          <cell r="O202">
            <v>3.52</v>
          </cell>
          <cell r="P202" t="str">
            <v>折弯</v>
          </cell>
          <cell r="Q202">
            <v>4.62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</row>
        <row r="202">
          <cell r="AH202" t="str">
            <v>1849×56</v>
          </cell>
        </row>
        <row r="202">
          <cell r="AO202">
            <v>3949</v>
          </cell>
          <cell r="AP202">
            <v>2</v>
          </cell>
          <cell r="AQ202">
            <v>24054</v>
          </cell>
        </row>
        <row r="203">
          <cell r="A203">
            <v>202</v>
          </cell>
          <cell r="B203">
            <v>2</v>
          </cell>
          <cell r="C203">
            <v>45665</v>
          </cell>
        </row>
        <row r="203">
          <cell r="E203" t="str">
            <v>3949-010265</v>
          </cell>
          <cell r="F203" t="str">
            <v>外包边14</v>
          </cell>
          <cell r="G203">
            <v>2</v>
          </cell>
          <cell r="H203" t="str">
            <v>铝板t4/3A21</v>
          </cell>
        </row>
        <row r="203">
          <cell r="J203" t="str">
            <v>激光作业</v>
          </cell>
          <cell r="K203">
            <v>22.4</v>
          </cell>
          <cell r="L203" t="str">
            <v>激光拾件</v>
          </cell>
          <cell r="M203">
            <v>2.28</v>
          </cell>
          <cell r="N203" t="str">
            <v>倒钝</v>
          </cell>
          <cell r="O203">
            <v>5.32</v>
          </cell>
          <cell r="P203" t="str">
            <v>折弯</v>
          </cell>
          <cell r="Q203">
            <v>6.08</v>
          </cell>
        </row>
        <row r="203">
          <cell r="AH203" t="str">
            <v>1207*108</v>
          </cell>
        </row>
        <row r="203">
          <cell r="AO203">
            <v>3949</v>
          </cell>
          <cell r="AP203">
            <v>2</v>
          </cell>
          <cell r="AQ203">
            <v>24054</v>
          </cell>
        </row>
        <row r="204">
          <cell r="A204">
            <v>203</v>
          </cell>
          <cell r="B204">
            <v>12</v>
          </cell>
          <cell r="C204">
            <v>45666</v>
          </cell>
        </row>
        <row r="204">
          <cell r="E204" t="str">
            <v>3949-010107</v>
          </cell>
          <cell r="F204" t="str">
            <v>支撑件</v>
          </cell>
          <cell r="G204">
            <v>26</v>
          </cell>
          <cell r="H204" t="str">
            <v>钢板t5/Q355B</v>
          </cell>
        </row>
        <row r="204">
          <cell r="J204" t="str">
            <v>激光作业</v>
          </cell>
          <cell r="K204">
            <v>0.285</v>
          </cell>
          <cell r="L204" t="str">
            <v>激光拾件</v>
          </cell>
          <cell r="M204">
            <v>0.475</v>
          </cell>
          <cell r="N204" t="str">
            <v>折弯</v>
          </cell>
          <cell r="O204">
            <v>0.475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</row>
        <row r="204">
          <cell r="AH204" t="str">
            <v>91×50</v>
          </cell>
        </row>
        <row r="204">
          <cell r="AO204">
            <v>3949</v>
          </cell>
          <cell r="AP204">
            <v>2</v>
          </cell>
          <cell r="AQ204">
            <v>24054</v>
          </cell>
        </row>
        <row r="205">
          <cell r="A205">
            <v>204</v>
          </cell>
          <cell r="B205">
            <v>4</v>
          </cell>
          <cell r="C205">
            <v>45666</v>
          </cell>
        </row>
        <row r="205">
          <cell r="E205" t="str">
            <v>3949-0115</v>
          </cell>
          <cell r="F205" t="str">
            <v>封板1</v>
          </cell>
          <cell r="G205">
            <v>2</v>
          </cell>
          <cell r="H205" t="str">
            <v>铝板t5/5A06</v>
          </cell>
        </row>
        <row r="205">
          <cell r="J205" t="str">
            <v>激光作业</v>
          </cell>
          <cell r="K205">
            <v>5.28</v>
          </cell>
          <cell r="L205" t="str">
            <v>激光拾件</v>
          </cell>
          <cell r="M205">
            <v>1.76</v>
          </cell>
          <cell r="N205" t="str">
            <v>倒钝</v>
          </cell>
          <cell r="O205">
            <v>2.64</v>
          </cell>
          <cell r="P205" t="str">
            <v>喷砂</v>
          </cell>
          <cell r="Q205">
            <v>1</v>
          </cell>
          <cell r="R205" t="str">
            <v>喷漆</v>
          </cell>
          <cell r="S205">
            <v>4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</row>
        <row r="205">
          <cell r="AH205" t="str">
            <v>350×350</v>
          </cell>
        </row>
        <row r="205">
          <cell r="AO205">
            <v>3949</v>
          </cell>
          <cell r="AP205">
            <v>2</v>
          </cell>
          <cell r="AQ205">
            <v>24054</v>
          </cell>
        </row>
        <row r="206">
          <cell r="A206">
            <v>205</v>
          </cell>
          <cell r="B206">
            <v>2</v>
          </cell>
          <cell r="C206">
            <v>45666</v>
          </cell>
        </row>
        <row r="206">
          <cell r="E206" t="str">
            <v>3949-0117</v>
          </cell>
          <cell r="F206" t="str">
            <v>封板2</v>
          </cell>
          <cell r="G206">
            <v>1</v>
          </cell>
          <cell r="H206" t="str">
            <v>铝板t5/5A06</v>
          </cell>
        </row>
        <row r="206">
          <cell r="J206" t="str">
            <v>激光作业</v>
          </cell>
          <cell r="K206">
            <v>7.98</v>
          </cell>
          <cell r="L206" t="str">
            <v>激光拾件</v>
          </cell>
          <cell r="M206">
            <v>3.8</v>
          </cell>
          <cell r="N206" t="str">
            <v>倒钝</v>
          </cell>
          <cell r="O206">
            <v>5.32</v>
          </cell>
          <cell r="P206" t="str">
            <v>喷砂</v>
          </cell>
          <cell r="Q206">
            <v>1.5</v>
          </cell>
          <cell r="R206" t="str">
            <v>喷漆</v>
          </cell>
          <cell r="S206">
            <v>6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</row>
        <row r="206">
          <cell r="AH206" t="str">
            <v>450×450</v>
          </cell>
        </row>
        <row r="206">
          <cell r="AO206">
            <v>3949</v>
          </cell>
          <cell r="AP206">
            <v>2</v>
          </cell>
          <cell r="AQ206">
            <v>24054</v>
          </cell>
        </row>
        <row r="207">
          <cell r="A207">
            <v>206</v>
          </cell>
          <cell r="B207">
            <v>2</v>
          </cell>
          <cell r="C207">
            <v>45666</v>
          </cell>
        </row>
        <row r="207">
          <cell r="E207" t="str">
            <v>3949-02070100</v>
          </cell>
          <cell r="F207" t="str">
            <v>踏板</v>
          </cell>
          <cell r="G207">
            <v>1</v>
          </cell>
        </row>
        <row r="207">
          <cell r="J207" t="str">
            <v>定位焊</v>
          </cell>
          <cell r="K207">
            <v>5.7</v>
          </cell>
          <cell r="L207" t="str">
            <v>焊接</v>
          </cell>
          <cell r="M207">
            <v>5.7</v>
          </cell>
          <cell r="N207" t="str">
            <v>打磨</v>
          </cell>
          <cell r="O207">
            <v>3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</row>
        <row r="207">
          <cell r="AN207">
            <v>0</v>
          </cell>
          <cell r="AO207">
            <v>3949</v>
          </cell>
          <cell r="AP207">
            <v>2</v>
          </cell>
          <cell r="AQ207">
            <v>24054</v>
          </cell>
        </row>
        <row r="208">
          <cell r="A208">
            <v>207</v>
          </cell>
          <cell r="B208">
            <v>2</v>
          </cell>
          <cell r="C208">
            <v>45666</v>
          </cell>
        </row>
        <row r="208">
          <cell r="E208" t="str">
            <v>3949-02070101</v>
          </cell>
          <cell r="F208" t="str">
            <v>围板</v>
          </cell>
          <cell r="G208">
            <v>1</v>
          </cell>
          <cell r="H208" t="str">
            <v>钢板t3/304</v>
          </cell>
        </row>
        <row r="208">
          <cell r="J208" t="str">
            <v>激光作业</v>
          </cell>
          <cell r="K208">
            <v>4.18</v>
          </cell>
          <cell r="L208" t="str">
            <v>激光拾件</v>
          </cell>
          <cell r="M208">
            <v>2.28</v>
          </cell>
          <cell r="N208" t="str">
            <v>倒钝</v>
          </cell>
          <cell r="O208">
            <v>4.56</v>
          </cell>
          <cell r="P208" t="str">
            <v>折弯</v>
          </cell>
          <cell r="Q208">
            <v>14</v>
          </cell>
          <cell r="R208" t="str">
            <v>定位焊</v>
          </cell>
          <cell r="S208">
            <v>3.8</v>
          </cell>
          <cell r="T208" t="str">
            <v>焊接</v>
          </cell>
          <cell r="U208">
            <v>3.8</v>
          </cell>
          <cell r="V208" t="str">
            <v>打磨</v>
          </cell>
          <cell r="W208">
            <v>1</v>
          </cell>
          <cell r="X208">
            <v>0</v>
          </cell>
          <cell r="Y208">
            <v>0</v>
          </cell>
          <cell r="Z208">
            <v>0</v>
          </cell>
        </row>
        <row r="208">
          <cell r="AH208" t="str">
            <v>17×916</v>
          </cell>
        </row>
        <row r="208">
          <cell r="AN208" t="str">
            <v>工艺附图</v>
          </cell>
          <cell r="AO208">
            <v>3949</v>
          </cell>
          <cell r="AP208">
            <v>2</v>
          </cell>
          <cell r="AQ208">
            <v>24054</v>
          </cell>
        </row>
        <row r="209">
          <cell r="A209">
            <v>208</v>
          </cell>
          <cell r="B209">
            <v>2</v>
          </cell>
          <cell r="C209">
            <v>45666</v>
          </cell>
        </row>
        <row r="209">
          <cell r="E209" t="str">
            <v>3949-02070102</v>
          </cell>
          <cell r="F209" t="str">
            <v>底板</v>
          </cell>
          <cell r="G209">
            <v>1</v>
          </cell>
          <cell r="H209" t="str">
            <v>钢板t3/304</v>
          </cell>
        </row>
        <row r="209">
          <cell r="J209" t="str">
            <v>激光作业</v>
          </cell>
          <cell r="K209">
            <v>31.68</v>
          </cell>
          <cell r="L209" t="str">
            <v>激光拾件</v>
          </cell>
          <cell r="M209">
            <v>1.9</v>
          </cell>
          <cell r="N209" t="str">
            <v>倒钝</v>
          </cell>
          <cell r="O209">
            <v>12.6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</row>
        <row r="209">
          <cell r="AH209" t="str">
            <v>300×180</v>
          </cell>
        </row>
        <row r="209">
          <cell r="AO209">
            <v>3949</v>
          </cell>
          <cell r="AP209">
            <v>2</v>
          </cell>
          <cell r="AQ209">
            <v>24054</v>
          </cell>
        </row>
        <row r="210">
          <cell r="A210">
            <v>209</v>
          </cell>
          <cell r="B210">
            <v>150</v>
          </cell>
          <cell r="C210">
            <v>45666</v>
          </cell>
        </row>
        <row r="210">
          <cell r="E210" t="str">
            <v>2335C-60-GY</v>
          </cell>
          <cell r="F210" t="str">
            <v>调整垫片</v>
          </cell>
          <cell r="G210">
            <v>15</v>
          </cell>
          <cell r="H210" t="str">
            <v>钢板t0.5/304</v>
          </cell>
        </row>
        <row r="210">
          <cell r="J210" t="str">
            <v>激光作业</v>
          </cell>
          <cell r="K210">
            <v>0.18</v>
          </cell>
          <cell r="L210" t="str">
            <v>激光拾件</v>
          </cell>
          <cell r="M210">
            <v>0.45</v>
          </cell>
          <cell r="N210" t="str">
            <v>倒钝</v>
          </cell>
          <cell r="O210">
            <v>0.45</v>
          </cell>
        </row>
        <row r="210">
          <cell r="AH210" t="str">
            <v>26.2*30</v>
          </cell>
        </row>
        <row r="210">
          <cell r="AN210" t="str">
            <v>工艺附图</v>
          </cell>
          <cell r="AO210" t="str">
            <v>2335B</v>
          </cell>
          <cell r="AP210">
            <v>25</v>
          </cell>
          <cell r="AQ210">
            <v>24058</v>
          </cell>
        </row>
        <row r="211">
          <cell r="A211">
            <v>210</v>
          </cell>
          <cell r="B211">
            <v>150</v>
          </cell>
          <cell r="C211">
            <v>45666</v>
          </cell>
        </row>
        <row r="211">
          <cell r="E211" t="str">
            <v>2335C-60-GY</v>
          </cell>
          <cell r="F211" t="str">
            <v>调整垫片</v>
          </cell>
          <cell r="G211">
            <v>15</v>
          </cell>
          <cell r="H211" t="str">
            <v>钢板t1/304</v>
          </cell>
        </row>
        <row r="211">
          <cell r="J211" t="str">
            <v>激光作业</v>
          </cell>
          <cell r="K211">
            <v>0.18</v>
          </cell>
          <cell r="L211" t="str">
            <v>激光拾件</v>
          </cell>
          <cell r="M211">
            <v>0.45</v>
          </cell>
          <cell r="N211" t="str">
            <v>倒钝</v>
          </cell>
          <cell r="O211">
            <v>0.45</v>
          </cell>
        </row>
        <row r="211">
          <cell r="AH211" t="str">
            <v>26.2*30</v>
          </cell>
        </row>
        <row r="211">
          <cell r="AN211" t="str">
            <v>工艺附图</v>
          </cell>
          <cell r="AO211" t="str">
            <v>2335B</v>
          </cell>
          <cell r="AP211">
            <v>25</v>
          </cell>
          <cell r="AQ211">
            <v>24058</v>
          </cell>
        </row>
        <row r="212">
          <cell r="A212">
            <v>211</v>
          </cell>
          <cell r="B212">
            <v>4</v>
          </cell>
          <cell r="C212">
            <v>45666</v>
          </cell>
        </row>
        <row r="212">
          <cell r="E212" t="str">
            <v>3949-02070501</v>
          </cell>
          <cell r="F212" t="str">
            <v>固定板</v>
          </cell>
          <cell r="G212">
            <v>2</v>
          </cell>
          <cell r="H212" t="str">
            <v>钢板t5/304</v>
          </cell>
        </row>
        <row r="212">
          <cell r="J212" t="str">
            <v>激光作业</v>
          </cell>
          <cell r="K212">
            <v>1.1</v>
          </cell>
          <cell r="L212" t="str">
            <v>激光拾件</v>
          </cell>
          <cell r="M212">
            <v>1.1</v>
          </cell>
          <cell r="N212" t="str">
            <v>倒钝</v>
          </cell>
          <cell r="O212">
            <v>1.1</v>
          </cell>
        </row>
        <row r="212">
          <cell r="AH212" t="str">
            <v>240*200</v>
          </cell>
        </row>
        <row r="212">
          <cell r="AO212">
            <v>3949</v>
          </cell>
          <cell r="AP212">
            <v>2</v>
          </cell>
          <cell r="AQ212">
            <v>24054</v>
          </cell>
        </row>
        <row r="213">
          <cell r="A213">
            <v>212</v>
          </cell>
          <cell r="B213">
            <v>2</v>
          </cell>
          <cell r="C213">
            <v>45666</v>
          </cell>
        </row>
        <row r="213">
          <cell r="E213" t="str">
            <v>3949-02070502</v>
          </cell>
          <cell r="F213" t="str">
            <v>背板</v>
          </cell>
          <cell r="G213">
            <v>1</v>
          </cell>
          <cell r="H213" t="str">
            <v>钢板t5/304</v>
          </cell>
        </row>
        <row r="213">
          <cell r="J213" t="str">
            <v>激光作业</v>
          </cell>
          <cell r="K213">
            <v>1.9</v>
          </cell>
          <cell r="L213" t="str">
            <v>激光拾件</v>
          </cell>
          <cell r="M213">
            <v>1.9</v>
          </cell>
          <cell r="N213" t="str">
            <v>倒钝</v>
          </cell>
          <cell r="O213">
            <v>1.9</v>
          </cell>
        </row>
        <row r="213">
          <cell r="AH213" t="str">
            <v>100*300</v>
          </cell>
        </row>
        <row r="213">
          <cell r="AN213" t="str">
            <v>无图 100*300</v>
          </cell>
          <cell r="AO213">
            <v>3949</v>
          </cell>
          <cell r="AP213">
            <v>2</v>
          </cell>
          <cell r="AQ213">
            <v>24054</v>
          </cell>
        </row>
        <row r="214">
          <cell r="A214">
            <v>213</v>
          </cell>
          <cell r="B214">
            <v>4</v>
          </cell>
          <cell r="C214">
            <v>45666</v>
          </cell>
        </row>
        <row r="214">
          <cell r="E214" t="str">
            <v>3949-F010180</v>
          </cell>
          <cell r="F214" t="str">
            <v>安装板1</v>
          </cell>
          <cell r="G214">
            <v>2</v>
          </cell>
          <cell r="H214" t="str">
            <v>钢板t5/Q355D</v>
          </cell>
          <cell r="I214">
            <v>0</v>
          </cell>
          <cell r="J214" t="str">
            <v>激光作业</v>
          </cell>
          <cell r="K214">
            <v>2.2</v>
          </cell>
          <cell r="L214" t="str">
            <v>激光拾件</v>
          </cell>
          <cell r="M214">
            <v>1.1</v>
          </cell>
          <cell r="N214" t="str">
            <v>折弯</v>
          </cell>
          <cell r="O214">
            <v>1.1</v>
          </cell>
          <cell r="P214" t="str">
            <v>划线钻</v>
          </cell>
          <cell r="Q214">
            <v>10</v>
          </cell>
          <cell r="R214" t="str">
            <v>喷砂</v>
          </cell>
          <cell r="S214">
            <v>1.5</v>
          </cell>
          <cell r="T214" t="str">
            <v>喷铝</v>
          </cell>
          <cell r="U214">
            <v>2</v>
          </cell>
          <cell r="V214" t="str">
            <v>挂件+喷漆</v>
          </cell>
          <cell r="W214" t="str">
            <v>0.3+1.5</v>
          </cell>
        </row>
        <row r="214">
          <cell r="AO214">
            <v>3949</v>
          </cell>
          <cell r="AP214">
            <v>2</v>
          </cell>
          <cell r="AQ214">
            <v>24054</v>
          </cell>
        </row>
        <row r="215">
          <cell r="A215">
            <v>214</v>
          </cell>
          <cell r="B215">
            <v>4</v>
          </cell>
          <cell r="C215">
            <v>45666</v>
          </cell>
        </row>
        <row r="215">
          <cell r="E215" t="str">
            <v>3949-F010181</v>
          </cell>
          <cell r="F215" t="str">
            <v>安装板2</v>
          </cell>
          <cell r="G215">
            <v>2</v>
          </cell>
          <cell r="H215" t="str">
            <v>钢板t5/Q355D</v>
          </cell>
          <cell r="I215">
            <v>0</v>
          </cell>
          <cell r="J215" t="str">
            <v>激光作业</v>
          </cell>
          <cell r="K215">
            <v>2.64</v>
          </cell>
          <cell r="L215" t="str">
            <v>激光拾件</v>
          </cell>
          <cell r="M215">
            <v>1.1</v>
          </cell>
          <cell r="N215" t="str">
            <v>折弯</v>
          </cell>
          <cell r="O215">
            <v>2.42</v>
          </cell>
          <cell r="P215" t="str">
            <v>划线钻</v>
          </cell>
          <cell r="Q215">
            <v>3.3</v>
          </cell>
          <cell r="R215" t="str">
            <v>喷砂</v>
          </cell>
          <cell r="S215">
            <v>1.5</v>
          </cell>
          <cell r="T215" t="str">
            <v>挂件</v>
          </cell>
          <cell r="U215">
            <v>0.5</v>
          </cell>
          <cell r="V215" t="str">
            <v>喷漆</v>
          </cell>
          <cell r="W215">
            <v>1.5</v>
          </cell>
        </row>
        <row r="215">
          <cell r="AO215">
            <v>3949</v>
          </cell>
          <cell r="AP215">
            <v>2</v>
          </cell>
          <cell r="AQ215">
            <v>24054</v>
          </cell>
        </row>
        <row r="216">
          <cell r="A216">
            <v>215</v>
          </cell>
          <cell r="B216">
            <v>4</v>
          </cell>
          <cell r="C216">
            <v>45666</v>
          </cell>
        </row>
        <row r="216">
          <cell r="E216" t="str">
            <v>3949-F010182</v>
          </cell>
          <cell r="F216" t="str">
            <v>安装板3</v>
          </cell>
          <cell r="G216">
            <v>2</v>
          </cell>
          <cell r="H216" t="str">
            <v>钢板t5/Q355D</v>
          </cell>
          <cell r="I216">
            <v>0</v>
          </cell>
          <cell r="J216" t="str">
            <v>激光作业</v>
          </cell>
          <cell r="K216">
            <v>2.2</v>
          </cell>
          <cell r="L216" t="str">
            <v>激光拾件</v>
          </cell>
          <cell r="M216">
            <v>1.1</v>
          </cell>
          <cell r="N216" t="str">
            <v>折弯</v>
          </cell>
          <cell r="O216">
            <v>1.1</v>
          </cell>
          <cell r="P216" t="str">
            <v>划线钻</v>
          </cell>
          <cell r="Q216">
            <v>10</v>
          </cell>
          <cell r="R216" t="str">
            <v>喷砂</v>
          </cell>
          <cell r="S216">
            <v>1.5</v>
          </cell>
          <cell r="T216" t="str">
            <v>喷铝</v>
          </cell>
          <cell r="U216">
            <v>2</v>
          </cell>
          <cell r="V216" t="str">
            <v>挂件+喷漆</v>
          </cell>
          <cell r="W216" t="str">
            <v>0.3+1.5</v>
          </cell>
        </row>
        <row r="216">
          <cell r="AO216">
            <v>3949</v>
          </cell>
          <cell r="AP216">
            <v>2</v>
          </cell>
          <cell r="AQ216">
            <v>24054</v>
          </cell>
        </row>
        <row r="217">
          <cell r="A217">
            <v>216</v>
          </cell>
          <cell r="B217">
            <v>4</v>
          </cell>
          <cell r="C217">
            <v>45666</v>
          </cell>
        </row>
        <row r="217">
          <cell r="E217" t="str">
            <v>3949-0215</v>
          </cell>
          <cell r="F217" t="str">
            <v>尾灯过渡板</v>
          </cell>
          <cell r="G217">
            <v>2</v>
          </cell>
          <cell r="H217" t="str">
            <v>钢板t10/Q235B</v>
          </cell>
          <cell r="I217">
            <v>0</v>
          </cell>
          <cell r="J217" t="str">
            <v>激光作业</v>
          </cell>
          <cell r="K217">
            <v>3.74</v>
          </cell>
          <cell r="L217" t="str">
            <v>激光拾件</v>
          </cell>
          <cell r="M217">
            <v>1.1</v>
          </cell>
          <cell r="N217" t="str">
            <v>喷砂</v>
          </cell>
          <cell r="O217">
            <v>2</v>
          </cell>
          <cell r="P217" t="str">
            <v>喷铝</v>
          </cell>
          <cell r="Q217">
            <v>3</v>
          </cell>
          <cell r="R217" t="str">
            <v>挂件</v>
          </cell>
          <cell r="S217">
            <v>0.5</v>
          </cell>
          <cell r="T217" t="str">
            <v>喷漆</v>
          </cell>
          <cell r="U217">
            <v>2</v>
          </cell>
        </row>
        <row r="217">
          <cell r="AO217">
            <v>3949</v>
          </cell>
          <cell r="AP217">
            <v>2</v>
          </cell>
          <cell r="AQ217">
            <v>24054</v>
          </cell>
        </row>
        <row r="218">
          <cell r="A218">
            <v>217</v>
          </cell>
          <cell r="B218">
            <v>2</v>
          </cell>
          <cell r="C218">
            <v>45666</v>
          </cell>
        </row>
        <row r="218">
          <cell r="E218" t="str">
            <v>3949-08</v>
          </cell>
          <cell r="F218" t="str">
            <v>底部护罩</v>
          </cell>
          <cell r="G218">
            <v>1</v>
          </cell>
          <cell r="H218" t="str">
            <v>铝板t3/5A06</v>
          </cell>
          <cell r="I218" t="str">
            <v>工艺附图</v>
          </cell>
          <cell r="J218" t="str">
            <v>激光作业</v>
          </cell>
          <cell r="K218">
            <v>30.4</v>
          </cell>
          <cell r="L218" t="str">
            <v>激光拾件</v>
          </cell>
          <cell r="M218">
            <v>14.35</v>
          </cell>
          <cell r="N218" t="str">
            <v>倒钝</v>
          </cell>
          <cell r="O218">
            <v>19.25</v>
          </cell>
          <cell r="P218" t="str">
            <v>折弯</v>
          </cell>
          <cell r="Q218">
            <v>51.52</v>
          </cell>
          <cell r="R218" t="str">
            <v>喷砂</v>
          </cell>
          <cell r="S218">
            <v>30</v>
          </cell>
          <cell r="T218" t="str">
            <v>喷漆</v>
          </cell>
          <cell r="U218">
            <v>60</v>
          </cell>
        </row>
        <row r="218">
          <cell r="AO218">
            <v>3949</v>
          </cell>
          <cell r="AP218">
            <v>2</v>
          </cell>
          <cell r="AQ218">
            <v>24054</v>
          </cell>
        </row>
        <row r="219">
          <cell r="A219">
            <v>218</v>
          </cell>
          <cell r="B219">
            <v>2</v>
          </cell>
          <cell r="C219">
            <v>45666</v>
          </cell>
        </row>
        <row r="219">
          <cell r="E219" t="str">
            <v>3949-10</v>
          </cell>
          <cell r="F219" t="str">
            <v>底部护罩2</v>
          </cell>
          <cell r="G219">
            <v>1</v>
          </cell>
          <cell r="H219" t="str">
            <v>铝板t3/5A06</v>
          </cell>
          <cell r="I219">
            <v>0</v>
          </cell>
          <cell r="J219" t="str">
            <v>激光作业</v>
          </cell>
          <cell r="K219">
            <v>28.8</v>
          </cell>
          <cell r="L219" t="str">
            <v>激光拾件</v>
          </cell>
          <cell r="M219">
            <v>14.35</v>
          </cell>
          <cell r="N219" t="str">
            <v>倒钝</v>
          </cell>
          <cell r="O219">
            <v>19.25</v>
          </cell>
          <cell r="P219" t="str">
            <v>折弯</v>
          </cell>
          <cell r="Q219">
            <v>51.52</v>
          </cell>
          <cell r="R219" t="str">
            <v>喷砂</v>
          </cell>
          <cell r="S219">
            <v>30</v>
          </cell>
          <cell r="T219" t="str">
            <v>喷漆</v>
          </cell>
          <cell r="U219">
            <v>60</v>
          </cell>
        </row>
        <row r="219">
          <cell r="AO219">
            <v>3949</v>
          </cell>
          <cell r="AP219">
            <v>2</v>
          </cell>
          <cell r="AQ219">
            <v>24054</v>
          </cell>
        </row>
        <row r="220">
          <cell r="A220">
            <v>219</v>
          </cell>
          <cell r="B220">
            <v>1</v>
          </cell>
          <cell r="C220">
            <v>45666</v>
          </cell>
        </row>
        <row r="220">
          <cell r="E220" t="str">
            <v>3954-02020218</v>
          </cell>
          <cell r="F220" t="str">
            <v>槽型板</v>
          </cell>
          <cell r="G220">
            <v>1</v>
          </cell>
          <cell r="H220" t="str">
            <v>钢板t3/Q235B</v>
          </cell>
        </row>
        <row r="220">
          <cell r="J220" t="str">
            <v>激光作业</v>
          </cell>
          <cell r="K220">
            <v>3.6</v>
          </cell>
          <cell r="L220" t="str">
            <v>激光拾件</v>
          </cell>
          <cell r="M220">
            <v>3</v>
          </cell>
          <cell r="N220" t="str">
            <v>折弯</v>
          </cell>
          <cell r="O220">
            <v>6.6</v>
          </cell>
          <cell r="P220" t="str">
            <v>喷砂</v>
          </cell>
          <cell r="Q220">
            <v>1</v>
          </cell>
          <cell r="R220" t="str">
            <v>挂件</v>
          </cell>
          <cell r="S220">
            <v>0.5</v>
          </cell>
          <cell r="T220" t="str">
            <v>喷漆</v>
          </cell>
          <cell r="U220">
            <v>1.5</v>
          </cell>
        </row>
        <row r="220">
          <cell r="AH220" t="str">
            <v>234×98</v>
          </cell>
        </row>
        <row r="220">
          <cell r="AN220" t="str">
            <v>工艺附图</v>
          </cell>
          <cell r="AO220">
            <v>3954</v>
          </cell>
          <cell r="AP220">
            <v>1</v>
          </cell>
          <cell r="AQ220">
            <v>24068</v>
          </cell>
        </row>
        <row r="221">
          <cell r="A221">
            <v>220</v>
          </cell>
          <cell r="B221">
            <v>2</v>
          </cell>
          <cell r="C221">
            <v>45666</v>
          </cell>
        </row>
        <row r="221">
          <cell r="E221" t="str">
            <v>3949-02070500</v>
          </cell>
          <cell r="F221" t="str">
            <v>二级踏板</v>
          </cell>
          <cell r="G221">
            <v>1</v>
          </cell>
        </row>
        <row r="221">
          <cell r="J221" t="str">
            <v>定位焊</v>
          </cell>
          <cell r="K221">
            <v>9</v>
          </cell>
          <cell r="L221" t="str">
            <v>焊接</v>
          </cell>
          <cell r="M221">
            <v>10.8</v>
          </cell>
          <cell r="N221" t="str">
            <v>打磨</v>
          </cell>
          <cell r="O221">
            <v>4</v>
          </cell>
          <cell r="P221" t="str">
            <v>喷砂</v>
          </cell>
          <cell r="Q221">
            <v>2.5</v>
          </cell>
          <cell r="R221" t="str">
            <v>挂件</v>
          </cell>
          <cell r="S221">
            <v>0.5</v>
          </cell>
          <cell r="T221" t="str">
            <v>喷漆</v>
          </cell>
          <cell r="U221">
            <v>3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</row>
        <row r="221">
          <cell r="AN221">
            <v>0</v>
          </cell>
          <cell r="AO221">
            <v>3949</v>
          </cell>
          <cell r="AP221">
            <v>2</v>
          </cell>
          <cell r="AQ221">
            <v>24054</v>
          </cell>
        </row>
        <row r="222">
          <cell r="A222">
            <v>221</v>
          </cell>
          <cell r="B222">
            <v>2</v>
          </cell>
          <cell r="C222">
            <v>45666</v>
          </cell>
        </row>
        <row r="222">
          <cell r="E222" t="str">
            <v>3949-010100-F</v>
          </cell>
          <cell r="F222" t="str">
            <v>平台更改示意图</v>
          </cell>
          <cell r="G222">
            <v>1</v>
          </cell>
        </row>
        <row r="222">
          <cell r="I222">
            <v>0</v>
          </cell>
          <cell r="J222" t="str">
            <v>定位焊</v>
          </cell>
          <cell r="K222">
            <v>28.8</v>
          </cell>
          <cell r="L222" t="str">
            <v>焊接</v>
          </cell>
          <cell r="M222">
            <v>24</v>
          </cell>
          <cell r="N222" t="str">
            <v>打磨</v>
          </cell>
          <cell r="O222">
            <v>15</v>
          </cell>
          <cell r="P222" t="str">
            <v>喷漆</v>
          </cell>
          <cell r="Q222">
            <v>0</v>
          </cell>
          <cell r="R222" t="str">
            <v>装配</v>
          </cell>
          <cell r="S222">
            <v>20</v>
          </cell>
        </row>
        <row r="222">
          <cell r="AO222">
            <v>3949</v>
          </cell>
          <cell r="AP222">
            <v>2</v>
          </cell>
          <cell r="AQ222">
            <v>24054</v>
          </cell>
        </row>
        <row r="223">
          <cell r="A223">
            <v>222</v>
          </cell>
          <cell r="B223">
            <v>4</v>
          </cell>
          <cell r="C223">
            <v>45666</v>
          </cell>
        </row>
        <row r="223">
          <cell r="E223" t="str">
            <v>3949-040100-F</v>
          </cell>
          <cell r="F223" t="str">
            <v>支架1</v>
          </cell>
          <cell r="G223">
            <v>2</v>
          </cell>
        </row>
        <row r="223">
          <cell r="I223">
            <v>0</v>
          </cell>
          <cell r="J223" t="str">
            <v>定位焊</v>
          </cell>
          <cell r="K223">
            <v>9.6</v>
          </cell>
          <cell r="L223" t="str">
            <v>焊接</v>
          </cell>
          <cell r="M223">
            <v>13.5</v>
          </cell>
          <cell r="N223" t="str">
            <v>打磨</v>
          </cell>
          <cell r="O223">
            <v>6</v>
          </cell>
          <cell r="P223" t="str">
            <v>挂件</v>
          </cell>
          <cell r="Q223">
            <v>0.5</v>
          </cell>
          <cell r="R223" t="str">
            <v>喷漆</v>
          </cell>
          <cell r="S223">
            <v>2</v>
          </cell>
        </row>
        <row r="223">
          <cell r="AO223">
            <v>3949</v>
          </cell>
          <cell r="AP223">
            <v>2</v>
          </cell>
          <cell r="AQ223">
            <v>24054</v>
          </cell>
        </row>
        <row r="224">
          <cell r="A224">
            <v>223</v>
          </cell>
          <cell r="B224">
            <v>10</v>
          </cell>
          <cell r="C224">
            <v>45666</v>
          </cell>
        </row>
        <row r="224">
          <cell r="E224" t="str">
            <v>3949-F040104</v>
          </cell>
          <cell r="F224" t="str">
            <v>把手</v>
          </cell>
          <cell r="G224">
            <v>4</v>
          </cell>
          <cell r="H224" t="str">
            <v>圆钢φ8/304</v>
          </cell>
          <cell r="I224">
            <v>0</v>
          </cell>
          <cell r="J224" t="str">
            <v>锯床</v>
          </cell>
          <cell r="K224">
            <v>0.52</v>
          </cell>
          <cell r="L224" t="str">
            <v>车</v>
          </cell>
          <cell r="M224">
            <v>1.5</v>
          </cell>
          <cell r="N224" t="str">
            <v>钳工</v>
          </cell>
          <cell r="O224">
            <v>4.8</v>
          </cell>
          <cell r="P224" t="str">
            <v>喷砂</v>
          </cell>
          <cell r="Q224">
            <v>1</v>
          </cell>
        </row>
        <row r="224">
          <cell r="AO224">
            <v>3949</v>
          </cell>
          <cell r="AP224">
            <v>2</v>
          </cell>
          <cell r="AQ224">
            <v>24054</v>
          </cell>
        </row>
        <row r="225">
          <cell r="A225">
            <v>224</v>
          </cell>
          <cell r="B225">
            <v>4</v>
          </cell>
          <cell r="C225">
            <v>45666</v>
          </cell>
        </row>
        <row r="225">
          <cell r="E225" t="str">
            <v>3949-040200-F</v>
          </cell>
          <cell r="F225" t="str">
            <v>支架2</v>
          </cell>
          <cell r="G225">
            <v>2</v>
          </cell>
        </row>
        <row r="225">
          <cell r="I225">
            <v>0</v>
          </cell>
          <cell r="J225" t="str">
            <v>定位焊</v>
          </cell>
          <cell r="K225">
            <v>16.8</v>
          </cell>
          <cell r="L225" t="str">
            <v>焊接</v>
          </cell>
          <cell r="M225">
            <v>22.4</v>
          </cell>
          <cell r="N225" t="str">
            <v>打磨</v>
          </cell>
          <cell r="O225">
            <v>12</v>
          </cell>
          <cell r="P225" t="str">
            <v>挂件</v>
          </cell>
          <cell r="Q225">
            <v>0.5</v>
          </cell>
          <cell r="R225" t="str">
            <v>喷漆</v>
          </cell>
          <cell r="S225">
            <v>2</v>
          </cell>
        </row>
        <row r="225">
          <cell r="AO225">
            <v>3949</v>
          </cell>
          <cell r="AP225">
            <v>2</v>
          </cell>
          <cell r="AQ225">
            <v>24054</v>
          </cell>
        </row>
        <row r="226">
          <cell r="A226">
            <v>225</v>
          </cell>
          <cell r="B226">
            <v>1</v>
          </cell>
          <cell r="C226">
            <v>45666</v>
          </cell>
        </row>
        <row r="226">
          <cell r="E226" t="str">
            <v>3954-02020219</v>
          </cell>
          <cell r="F226" t="str">
            <v>方管</v>
          </cell>
          <cell r="G226">
            <v>1</v>
          </cell>
          <cell r="H226" t="str">
            <v>方管30×30×2/Q235B</v>
          </cell>
        </row>
        <row r="226">
          <cell r="J226" t="str">
            <v>下料</v>
          </cell>
        </row>
        <row r="226">
          <cell r="L226" t="str">
            <v>喷砂</v>
          </cell>
          <cell r="M226">
            <v>1.5</v>
          </cell>
          <cell r="N226" t="str">
            <v>挂件</v>
          </cell>
          <cell r="O226">
            <v>0.5</v>
          </cell>
          <cell r="P226" t="str">
            <v>喷漆</v>
          </cell>
          <cell r="Q226">
            <v>1.5</v>
          </cell>
        </row>
        <row r="226">
          <cell r="AH226">
            <v>538.5</v>
          </cell>
        </row>
        <row r="226">
          <cell r="AO226">
            <v>3954</v>
          </cell>
          <cell r="AP226">
            <v>1</v>
          </cell>
          <cell r="AQ226">
            <v>24068</v>
          </cell>
        </row>
        <row r="227">
          <cell r="A227">
            <v>226</v>
          </cell>
          <cell r="B227">
            <v>16</v>
          </cell>
          <cell r="C227">
            <v>45667</v>
          </cell>
        </row>
        <row r="227">
          <cell r="E227" t="str">
            <v>3934Ⅰ-012016</v>
          </cell>
          <cell r="F227" t="str">
            <v>固定板</v>
          </cell>
          <cell r="G227">
            <v>16</v>
          </cell>
          <cell r="H227" t="str">
            <v>铝板t8/6101</v>
          </cell>
        </row>
        <row r="227">
          <cell r="J227" t="str">
            <v>激光作业</v>
          </cell>
          <cell r="K227">
            <v>0.6</v>
          </cell>
          <cell r="L227" t="str">
            <v>激光拾件</v>
          </cell>
          <cell r="M227">
            <v>0.5</v>
          </cell>
          <cell r="N227" t="str">
            <v>倒钝</v>
          </cell>
          <cell r="O227">
            <v>0.5</v>
          </cell>
          <cell r="P227" t="str">
            <v>折弯</v>
          </cell>
          <cell r="Q227">
            <v>0.5</v>
          </cell>
          <cell r="R227" t="str">
            <v>喷砂</v>
          </cell>
          <cell r="S227">
            <v>0.5</v>
          </cell>
          <cell r="T227" t="str">
            <v>挂件</v>
          </cell>
          <cell r="U227">
            <v>0.3</v>
          </cell>
          <cell r="V227" t="str">
            <v>喷漆</v>
          </cell>
          <cell r="W227">
            <v>1</v>
          </cell>
        </row>
        <row r="227">
          <cell r="AO227" t="str">
            <v>3934I</v>
          </cell>
          <cell r="AP227">
            <v>1</v>
          </cell>
          <cell r="AQ227">
            <v>24022</v>
          </cell>
        </row>
        <row r="228">
          <cell r="A228">
            <v>227</v>
          </cell>
          <cell r="B228">
            <v>2</v>
          </cell>
          <cell r="C228">
            <v>45667</v>
          </cell>
        </row>
        <row r="228">
          <cell r="E228" t="str">
            <v>3965-0112010103</v>
          </cell>
          <cell r="F228" t="str">
            <v>三叉锁外垫板</v>
          </cell>
          <cell r="G228">
            <v>2</v>
          </cell>
          <cell r="H228" t="str">
            <v>铝板t3/5A06</v>
          </cell>
          <cell r="I228" t="str">
            <v>铝板t3/2A12</v>
          </cell>
          <cell r="J228" t="str">
            <v>激光作业</v>
          </cell>
          <cell r="K228">
            <v>0.76</v>
          </cell>
          <cell r="L228" t="str">
            <v>激光拾件</v>
          </cell>
          <cell r="M228">
            <v>1.9</v>
          </cell>
          <cell r="N228" t="str">
            <v>倒钝</v>
          </cell>
          <cell r="O228">
            <v>1.9</v>
          </cell>
          <cell r="P228" t="str">
            <v>转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8">
          <cell r="AH228" t="str">
            <v>45×45</v>
          </cell>
        </row>
        <row r="228">
          <cell r="AN228" t="str">
            <v>WT 45×45</v>
          </cell>
          <cell r="AO228">
            <v>3965</v>
          </cell>
          <cell r="AP228">
            <v>1</v>
          </cell>
          <cell r="AQ228">
            <v>24086</v>
          </cell>
        </row>
        <row r="229">
          <cell r="A229">
            <v>228</v>
          </cell>
          <cell r="B229">
            <v>1</v>
          </cell>
          <cell r="C229">
            <v>45667</v>
          </cell>
        </row>
        <row r="229">
          <cell r="E229" t="str">
            <v>3965-01120102</v>
          </cell>
          <cell r="F229" t="str">
            <v>外蒙皮</v>
          </cell>
          <cell r="G229">
            <v>1</v>
          </cell>
          <cell r="H229" t="str">
            <v>铝板t1.2/5052</v>
          </cell>
        </row>
        <row r="229">
          <cell r="J229" t="str">
            <v>激光作业</v>
          </cell>
          <cell r="K229">
            <v>14.4</v>
          </cell>
          <cell r="L229" t="str">
            <v>激光拾件</v>
          </cell>
          <cell r="M229">
            <v>9</v>
          </cell>
          <cell r="N229" t="str">
            <v>倒钝</v>
          </cell>
          <cell r="O229">
            <v>13.2</v>
          </cell>
          <cell r="P229" t="str">
            <v>磨砂</v>
          </cell>
          <cell r="Q229">
            <v>6</v>
          </cell>
          <cell r="R229" t="str">
            <v>转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29">
          <cell r="AH229" t="str">
            <v>1926×876</v>
          </cell>
        </row>
        <row r="229">
          <cell r="AO229">
            <v>3965</v>
          </cell>
          <cell r="AP229">
            <v>1</v>
          </cell>
          <cell r="AQ229">
            <v>24086</v>
          </cell>
        </row>
        <row r="230">
          <cell r="A230">
            <v>229</v>
          </cell>
          <cell r="B230">
            <v>1</v>
          </cell>
          <cell r="C230">
            <v>45667</v>
          </cell>
        </row>
        <row r="230">
          <cell r="E230" t="str">
            <v>3965-01120104</v>
          </cell>
          <cell r="F230" t="str">
            <v>内蒙皮</v>
          </cell>
          <cell r="G230">
            <v>1</v>
          </cell>
          <cell r="H230" t="str">
            <v>铝板t1.2/5052</v>
          </cell>
        </row>
        <row r="230">
          <cell r="J230" t="str">
            <v>激光作业</v>
          </cell>
          <cell r="K230">
            <v>14.4</v>
          </cell>
          <cell r="L230" t="str">
            <v>激光拾件</v>
          </cell>
          <cell r="M230">
            <v>9</v>
          </cell>
          <cell r="N230" t="str">
            <v>倒钝</v>
          </cell>
          <cell r="O230">
            <v>13.2</v>
          </cell>
          <cell r="P230" t="str">
            <v>磨砂</v>
          </cell>
          <cell r="Q230">
            <v>6</v>
          </cell>
          <cell r="R230" t="str">
            <v>转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0">
          <cell r="AH230" t="str">
            <v>1872×822</v>
          </cell>
        </row>
        <row r="230">
          <cell r="AO230">
            <v>3965</v>
          </cell>
          <cell r="AP230">
            <v>1</v>
          </cell>
          <cell r="AQ230">
            <v>24086</v>
          </cell>
        </row>
        <row r="231">
          <cell r="A231">
            <v>230</v>
          </cell>
          <cell r="B231">
            <v>2</v>
          </cell>
          <cell r="C231">
            <v>45667</v>
          </cell>
        </row>
        <row r="231">
          <cell r="E231" t="str">
            <v>3965-0113010103</v>
          </cell>
          <cell r="F231" t="str">
            <v>三叉锁外垫板</v>
          </cell>
          <cell r="G231">
            <v>2</v>
          </cell>
          <cell r="H231" t="str">
            <v>铝板t3/5A06</v>
          </cell>
          <cell r="I231" t="str">
            <v>铝板t3/2A12</v>
          </cell>
          <cell r="J231" t="str">
            <v>激光作业</v>
          </cell>
          <cell r="K231">
            <v>0.76</v>
          </cell>
          <cell r="L231" t="str">
            <v>激光拾件</v>
          </cell>
          <cell r="M231">
            <v>1.9</v>
          </cell>
          <cell r="N231" t="str">
            <v>倒钝</v>
          </cell>
          <cell r="O231">
            <v>1.9</v>
          </cell>
          <cell r="P231" t="str">
            <v>转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1">
          <cell r="AH231" t="str">
            <v>45×45</v>
          </cell>
        </row>
        <row r="231">
          <cell r="AN231" t="str">
            <v>WT 45×45</v>
          </cell>
          <cell r="AO231">
            <v>3965</v>
          </cell>
          <cell r="AP231">
            <v>1</v>
          </cell>
          <cell r="AQ231">
            <v>24086</v>
          </cell>
        </row>
        <row r="232">
          <cell r="A232">
            <v>231</v>
          </cell>
          <cell r="B232">
            <v>1</v>
          </cell>
          <cell r="C232">
            <v>45667</v>
          </cell>
        </row>
        <row r="232">
          <cell r="E232" t="str">
            <v>3965-01130102</v>
          </cell>
          <cell r="F232" t="str">
            <v>外蒙皮</v>
          </cell>
          <cell r="G232">
            <v>1</v>
          </cell>
          <cell r="H232" t="str">
            <v>铝板t1.2/5052</v>
          </cell>
        </row>
        <row r="232">
          <cell r="J232" t="str">
            <v>激光作业</v>
          </cell>
          <cell r="K232">
            <v>10.8</v>
          </cell>
          <cell r="L232" t="str">
            <v>激光拾件</v>
          </cell>
          <cell r="M232">
            <v>6</v>
          </cell>
          <cell r="N232" t="str">
            <v>倒钝</v>
          </cell>
          <cell r="O232">
            <v>9</v>
          </cell>
          <cell r="P232" t="str">
            <v>磨砂</v>
          </cell>
          <cell r="Q232">
            <v>4</v>
          </cell>
          <cell r="R232" t="str">
            <v>转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</row>
        <row r="232">
          <cell r="AH232" t="str">
            <v>1026×876</v>
          </cell>
        </row>
        <row r="232">
          <cell r="AO232">
            <v>3965</v>
          </cell>
          <cell r="AP232">
            <v>1</v>
          </cell>
          <cell r="AQ232">
            <v>24086</v>
          </cell>
        </row>
        <row r="233">
          <cell r="A233">
            <v>232</v>
          </cell>
          <cell r="B233">
            <v>1</v>
          </cell>
          <cell r="C233">
            <v>45667</v>
          </cell>
        </row>
        <row r="233">
          <cell r="E233" t="str">
            <v>3965-01130104</v>
          </cell>
          <cell r="F233" t="str">
            <v>内蒙皮</v>
          </cell>
          <cell r="G233">
            <v>1</v>
          </cell>
          <cell r="H233" t="str">
            <v>铝板t1.2/5052</v>
          </cell>
        </row>
        <row r="233">
          <cell r="J233" t="str">
            <v>激光作业</v>
          </cell>
          <cell r="K233">
            <v>10.2</v>
          </cell>
          <cell r="L233" t="str">
            <v>激光拾件</v>
          </cell>
          <cell r="M233">
            <v>6</v>
          </cell>
          <cell r="N233" t="str">
            <v>倒钝</v>
          </cell>
          <cell r="O233">
            <v>8.4</v>
          </cell>
          <cell r="P233" t="str">
            <v>磨砂</v>
          </cell>
          <cell r="Q233">
            <v>4</v>
          </cell>
          <cell r="R233" t="str">
            <v>转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</row>
        <row r="233">
          <cell r="AH233" t="str">
            <v>972×822</v>
          </cell>
        </row>
        <row r="233">
          <cell r="AO233">
            <v>3965</v>
          </cell>
          <cell r="AP233">
            <v>1</v>
          </cell>
          <cell r="AQ233">
            <v>24086</v>
          </cell>
        </row>
        <row r="234">
          <cell r="A234">
            <v>233</v>
          </cell>
          <cell r="B234">
            <v>2</v>
          </cell>
          <cell r="C234">
            <v>45667</v>
          </cell>
        </row>
        <row r="234">
          <cell r="E234" t="str">
            <v>3965-0114010103</v>
          </cell>
          <cell r="F234" t="str">
            <v>三叉锁外垫板</v>
          </cell>
          <cell r="G234">
            <v>2</v>
          </cell>
          <cell r="H234" t="str">
            <v>铝板t3/5A06</v>
          </cell>
          <cell r="I234" t="str">
            <v>铝板t3/2A12</v>
          </cell>
          <cell r="J234" t="str">
            <v>激光作业</v>
          </cell>
          <cell r="K234">
            <v>0.76</v>
          </cell>
          <cell r="L234" t="str">
            <v>激光拾件</v>
          </cell>
          <cell r="M234">
            <v>1.9</v>
          </cell>
          <cell r="N234" t="str">
            <v>倒钝</v>
          </cell>
          <cell r="O234">
            <v>1.9</v>
          </cell>
          <cell r="P234" t="str">
            <v>转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</row>
        <row r="234">
          <cell r="AH234" t="str">
            <v>45×45</v>
          </cell>
        </row>
        <row r="234">
          <cell r="AN234" t="str">
            <v>WT 45×45</v>
          </cell>
          <cell r="AO234">
            <v>3965</v>
          </cell>
          <cell r="AP234">
            <v>1</v>
          </cell>
          <cell r="AQ234">
            <v>24086</v>
          </cell>
        </row>
        <row r="235">
          <cell r="A235">
            <v>234</v>
          </cell>
          <cell r="B235">
            <v>1</v>
          </cell>
          <cell r="C235">
            <v>45667</v>
          </cell>
        </row>
        <row r="235">
          <cell r="E235" t="str">
            <v>3965-01140102</v>
          </cell>
          <cell r="F235" t="str">
            <v>外蒙皮</v>
          </cell>
          <cell r="G235">
            <v>1</v>
          </cell>
          <cell r="H235" t="str">
            <v>铝板t1.2/5052</v>
          </cell>
        </row>
        <row r="235">
          <cell r="J235" t="str">
            <v>激光作业</v>
          </cell>
          <cell r="K235">
            <v>15</v>
          </cell>
          <cell r="L235" t="str">
            <v>激光拾件</v>
          </cell>
          <cell r="M235">
            <v>9.6</v>
          </cell>
          <cell r="N235" t="str">
            <v>倒钝</v>
          </cell>
          <cell r="O235">
            <v>13.8</v>
          </cell>
          <cell r="P235" t="str">
            <v>磨砂</v>
          </cell>
          <cell r="Q235">
            <v>7</v>
          </cell>
          <cell r="R235" t="str">
            <v>转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</row>
        <row r="235">
          <cell r="AH235" t="str">
            <v>1926×976</v>
          </cell>
        </row>
        <row r="235">
          <cell r="AO235">
            <v>3965</v>
          </cell>
          <cell r="AP235">
            <v>1</v>
          </cell>
          <cell r="AQ235">
            <v>24086</v>
          </cell>
        </row>
        <row r="236">
          <cell r="A236">
            <v>235</v>
          </cell>
          <cell r="B236">
            <v>1</v>
          </cell>
          <cell r="C236">
            <v>45667</v>
          </cell>
        </row>
        <row r="236">
          <cell r="E236" t="str">
            <v>3965-01140104</v>
          </cell>
          <cell r="F236" t="str">
            <v>内蒙皮</v>
          </cell>
          <cell r="G236">
            <v>1</v>
          </cell>
          <cell r="H236" t="str">
            <v>铝板t1.2/5052</v>
          </cell>
        </row>
        <row r="236">
          <cell r="J236" t="str">
            <v>激光作业</v>
          </cell>
          <cell r="K236">
            <v>15</v>
          </cell>
          <cell r="L236" t="str">
            <v>激光拾件</v>
          </cell>
          <cell r="M236">
            <v>9</v>
          </cell>
          <cell r="N236" t="str">
            <v>倒钝</v>
          </cell>
          <cell r="O236">
            <v>13.2</v>
          </cell>
          <cell r="P236" t="str">
            <v>磨砂</v>
          </cell>
          <cell r="Q236">
            <v>6</v>
          </cell>
          <cell r="R236" t="str">
            <v>转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</row>
        <row r="236">
          <cell r="AH236" t="str">
            <v>1872×922</v>
          </cell>
        </row>
        <row r="236">
          <cell r="AO236">
            <v>3965</v>
          </cell>
          <cell r="AP236">
            <v>1</v>
          </cell>
          <cell r="AQ236">
            <v>24086</v>
          </cell>
        </row>
        <row r="237">
          <cell r="A237">
            <v>236</v>
          </cell>
          <cell r="B237">
            <v>1</v>
          </cell>
          <cell r="C237">
            <v>45667</v>
          </cell>
        </row>
        <row r="237">
          <cell r="E237" t="str">
            <v>3965-01150102</v>
          </cell>
          <cell r="F237" t="str">
            <v>外蒙皮</v>
          </cell>
          <cell r="G237">
            <v>1</v>
          </cell>
          <cell r="H237" t="str">
            <v>铝板t1.2/5052</v>
          </cell>
        </row>
        <row r="237">
          <cell r="J237" t="str">
            <v>激光作业</v>
          </cell>
          <cell r="K237">
            <v>15.6</v>
          </cell>
          <cell r="L237" t="str">
            <v>激光拾件</v>
          </cell>
          <cell r="M237">
            <v>9.6</v>
          </cell>
          <cell r="N237" t="str">
            <v>倒钝</v>
          </cell>
          <cell r="O237">
            <v>11.4</v>
          </cell>
          <cell r="P237" t="str">
            <v>磨砂</v>
          </cell>
          <cell r="Q237">
            <v>4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</row>
        <row r="237">
          <cell r="AH237" t="str">
            <v>1626×726</v>
          </cell>
        </row>
        <row r="237">
          <cell r="AO237">
            <v>3965</v>
          </cell>
          <cell r="AP237">
            <v>1</v>
          </cell>
          <cell r="AQ237">
            <v>24086</v>
          </cell>
        </row>
        <row r="238">
          <cell r="A238">
            <v>237</v>
          </cell>
          <cell r="B238">
            <v>1</v>
          </cell>
          <cell r="C238">
            <v>45667</v>
          </cell>
        </row>
        <row r="238">
          <cell r="E238" t="str">
            <v>3965-01150104</v>
          </cell>
          <cell r="F238" t="str">
            <v>内蒙皮</v>
          </cell>
          <cell r="G238">
            <v>1</v>
          </cell>
          <cell r="H238" t="str">
            <v>铝板t1.2/5052</v>
          </cell>
        </row>
        <row r="238">
          <cell r="J238" t="str">
            <v>激光作业</v>
          </cell>
          <cell r="K238">
            <v>15</v>
          </cell>
          <cell r="L238" t="str">
            <v>激光拾件</v>
          </cell>
          <cell r="M238">
            <v>9.6</v>
          </cell>
          <cell r="N238" t="str">
            <v>倒钝</v>
          </cell>
          <cell r="O238">
            <v>10.8</v>
          </cell>
          <cell r="P238" t="str">
            <v>磨砂</v>
          </cell>
          <cell r="Q238">
            <v>4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</row>
        <row r="238">
          <cell r="AH238" t="str">
            <v>1572×672</v>
          </cell>
        </row>
        <row r="238">
          <cell r="AO238">
            <v>3965</v>
          </cell>
          <cell r="AP238">
            <v>1</v>
          </cell>
          <cell r="AQ238">
            <v>24086</v>
          </cell>
        </row>
        <row r="239">
          <cell r="A239">
            <v>238</v>
          </cell>
          <cell r="B239">
            <v>4</v>
          </cell>
          <cell r="C239">
            <v>45667</v>
          </cell>
        </row>
        <row r="239">
          <cell r="E239" t="str">
            <v>3965-0116010104</v>
          </cell>
          <cell r="F239" t="str">
            <v>三叉锁外垫板</v>
          </cell>
          <cell r="G239">
            <v>4</v>
          </cell>
          <cell r="H239" t="str">
            <v>铝板t3/5A06</v>
          </cell>
          <cell r="I239" t="str">
            <v>铝板t3/2A12</v>
          </cell>
          <cell r="J239" t="str">
            <v>激光作业</v>
          </cell>
          <cell r="K239">
            <v>0.44</v>
          </cell>
          <cell r="L239" t="str">
            <v>激光拾件</v>
          </cell>
          <cell r="M239">
            <v>1.1</v>
          </cell>
          <cell r="N239" t="str">
            <v>倒钝</v>
          </cell>
          <cell r="O239">
            <v>1.1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</row>
        <row r="239">
          <cell r="AH239" t="str">
            <v>45×45</v>
          </cell>
        </row>
        <row r="239">
          <cell r="AN239" t="str">
            <v>WT 45×45</v>
          </cell>
          <cell r="AO239">
            <v>3965</v>
          </cell>
          <cell r="AP239">
            <v>1</v>
          </cell>
          <cell r="AQ239">
            <v>24086</v>
          </cell>
        </row>
        <row r="240">
          <cell r="A240">
            <v>239</v>
          </cell>
          <cell r="B240">
            <v>9</v>
          </cell>
          <cell r="C240">
            <v>45667</v>
          </cell>
        </row>
        <row r="240">
          <cell r="E240" t="str">
            <v>3965-0116010108</v>
          </cell>
          <cell r="F240" t="str">
            <v>锁套</v>
          </cell>
          <cell r="G240">
            <v>9</v>
          </cell>
          <cell r="H240" t="str">
            <v>铝管φ22×3/2A12</v>
          </cell>
        </row>
        <row r="240">
          <cell r="J240" t="str">
            <v>锯床</v>
          </cell>
          <cell r="K240">
            <v>0.96</v>
          </cell>
          <cell r="L240" t="str">
            <v>车</v>
          </cell>
          <cell r="M240">
            <v>3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</row>
        <row r="240">
          <cell r="AH240">
            <v>53</v>
          </cell>
        </row>
        <row r="240">
          <cell r="AO240">
            <v>3965</v>
          </cell>
          <cell r="AP240">
            <v>1</v>
          </cell>
          <cell r="AQ240">
            <v>24086</v>
          </cell>
        </row>
        <row r="241">
          <cell r="A241">
            <v>240</v>
          </cell>
          <cell r="B241">
            <v>18</v>
          </cell>
          <cell r="C241">
            <v>45667</v>
          </cell>
        </row>
        <row r="241">
          <cell r="E241" t="str">
            <v>3965-0116010109</v>
          </cell>
          <cell r="F241" t="str">
            <v>垫板</v>
          </cell>
          <cell r="G241">
            <v>18</v>
          </cell>
          <cell r="H241" t="str">
            <v>钢板t6/Q235B</v>
          </cell>
        </row>
        <row r="241">
          <cell r="J241" t="str">
            <v>激光作业</v>
          </cell>
          <cell r="K241">
            <v>0.9</v>
          </cell>
          <cell r="L241" t="str">
            <v>激光拾件</v>
          </cell>
          <cell r="M241">
            <v>0.5</v>
          </cell>
          <cell r="N241" t="str">
            <v>铣床</v>
          </cell>
          <cell r="O241">
            <v>1.5</v>
          </cell>
          <cell r="P241" t="str">
            <v>喷砂</v>
          </cell>
          <cell r="Q241">
            <v>0.5</v>
          </cell>
          <cell r="R241" t="str">
            <v>挂件</v>
          </cell>
          <cell r="S241">
            <v>0.3</v>
          </cell>
          <cell r="T241" t="str">
            <v>喷漆</v>
          </cell>
          <cell r="U241">
            <v>0.5</v>
          </cell>
          <cell r="V241">
            <v>0</v>
          </cell>
        </row>
        <row r="241">
          <cell r="AH241" t="str">
            <v>75.5×32</v>
          </cell>
        </row>
        <row r="241">
          <cell r="AO241">
            <v>3965</v>
          </cell>
          <cell r="AP241">
            <v>1</v>
          </cell>
          <cell r="AQ241">
            <v>24086</v>
          </cell>
        </row>
        <row r="242">
          <cell r="A242">
            <v>241</v>
          </cell>
          <cell r="B242">
            <v>2</v>
          </cell>
          <cell r="C242">
            <v>45667</v>
          </cell>
        </row>
        <row r="242">
          <cell r="E242" t="str">
            <v>3965-01160102</v>
          </cell>
          <cell r="F242" t="str">
            <v>外蒙皮</v>
          </cell>
          <cell r="G242">
            <v>2</v>
          </cell>
          <cell r="H242" t="str">
            <v>铝板t1.2/5052</v>
          </cell>
        </row>
        <row r="242">
          <cell r="J242" t="str">
            <v>激光作业</v>
          </cell>
          <cell r="K242">
            <v>11.4</v>
          </cell>
          <cell r="L242" t="str">
            <v>激光拾件</v>
          </cell>
          <cell r="M242">
            <v>7.22</v>
          </cell>
          <cell r="N242" t="str">
            <v>倒钝</v>
          </cell>
          <cell r="O242">
            <v>8.36</v>
          </cell>
          <cell r="P242" t="str">
            <v>磨砂</v>
          </cell>
          <cell r="Q242">
            <v>6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</row>
        <row r="242">
          <cell r="AH242" t="str">
            <v>1926×826</v>
          </cell>
        </row>
        <row r="242">
          <cell r="AO242">
            <v>3965</v>
          </cell>
          <cell r="AP242">
            <v>1</v>
          </cell>
          <cell r="AQ242">
            <v>24086</v>
          </cell>
        </row>
        <row r="243">
          <cell r="A243">
            <v>242</v>
          </cell>
          <cell r="B243">
            <v>9</v>
          </cell>
          <cell r="C243">
            <v>45667</v>
          </cell>
        </row>
        <row r="243">
          <cell r="E243" t="str">
            <v>3965-01160103</v>
          </cell>
          <cell r="F243" t="str">
            <v>套</v>
          </cell>
          <cell r="G243">
            <v>9</v>
          </cell>
          <cell r="H243" t="str">
            <v>铝棒φ40/2A12</v>
          </cell>
        </row>
        <row r="243">
          <cell r="J243" t="str">
            <v>锯床</v>
          </cell>
          <cell r="K243">
            <v>2.52</v>
          </cell>
          <cell r="L243" t="str">
            <v>车床</v>
          </cell>
          <cell r="M243">
            <v>5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</row>
        <row r="243">
          <cell r="AH243">
            <v>54</v>
          </cell>
        </row>
        <row r="243">
          <cell r="AO243">
            <v>3965</v>
          </cell>
          <cell r="AP243">
            <v>1</v>
          </cell>
          <cell r="AQ243">
            <v>24086</v>
          </cell>
        </row>
        <row r="244">
          <cell r="A244">
            <v>243</v>
          </cell>
          <cell r="B244">
            <v>2</v>
          </cell>
          <cell r="C244">
            <v>45667</v>
          </cell>
        </row>
        <row r="244">
          <cell r="E244" t="str">
            <v>3965-01160105</v>
          </cell>
          <cell r="F244" t="str">
            <v>内蒙皮</v>
          </cell>
          <cell r="G244">
            <v>2</v>
          </cell>
          <cell r="H244" t="str">
            <v>铝板t1.2/5052</v>
          </cell>
        </row>
        <row r="244">
          <cell r="J244" t="str">
            <v>激光作业</v>
          </cell>
          <cell r="K244">
            <v>11.02</v>
          </cell>
          <cell r="L244" t="str">
            <v>激光拾件</v>
          </cell>
          <cell r="M244">
            <v>6.84</v>
          </cell>
          <cell r="N244" t="str">
            <v>倒钝</v>
          </cell>
          <cell r="O244">
            <v>7.98</v>
          </cell>
          <cell r="P244" t="str">
            <v>磨砂</v>
          </cell>
          <cell r="Q244">
            <v>5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</row>
        <row r="244">
          <cell r="AH244" t="str">
            <v>1872×772</v>
          </cell>
        </row>
        <row r="244">
          <cell r="AO244">
            <v>3965</v>
          </cell>
          <cell r="AP244">
            <v>1</v>
          </cell>
          <cell r="AQ244">
            <v>24086</v>
          </cell>
        </row>
        <row r="245">
          <cell r="A245">
            <v>244</v>
          </cell>
          <cell r="B245">
            <v>2</v>
          </cell>
          <cell r="C245">
            <v>45667</v>
          </cell>
        </row>
        <row r="245">
          <cell r="E245" t="str">
            <v>3965-0118010103</v>
          </cell>
          <cell r="F245" t="str">
            <v>三叉锁外垫板</v>
          </cell>
          <cell r="G245">
            <v>2</v>
          </cell>
          <cell r="H245" t="str">
            <v>铝板t3/5A06</v>
          </cell>
          <cell r="I245" t="str">
            <v>铝板t3/2A12</v>
          </cell>
          <cell r="J245" t="str">
            <v>激光作业</v>
          </cell>
          <cell r="K245">
            <v>0.76</v>
          </cell>
          <cell r="L245" t="str">
            <v>激光拾件</v>
          </cell>
          <cell r="M245">
            <v>1.9</v>
          </cell>
          <cell r="N245" t="str">
            <v>倒钝</v>
          </cell>
          <cell r="O245">
            <v>1.9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</row>
        <row r="245">
          <cell r="AH245" t="str">
            <v>45×45</v>
          </cell>
        </row>
        <row r="245">
          <cell r="AN245" t="str">
            <v>WT 45×45</v>
          </cell>
          <cell r="AO245">
            <v>3965</v>
          </cell>
          <cell r="AP245">
            <v>1</v>
          </cell>
          <cell r="AQ245">
            <v>24086</v>
          </cell>
        </row>
        <row r="246">
          <cell r="A246">
            <v>245</v>
          </cell>
          <cell r="B246">
            <v>1</v>
          </cell>
          <cell r="C246">
            <v>45667</v>
          </cell>
        </row>
        <row r="246">
          <cell r="E246" t="str">
            <v>3965-01180102</v>
          </cell>
          <cell r="F246" t="str">
            <v>外蒙皮</v>
          </cell>
          <cell r="G246">
            <v>1</v>
          </cell>
          <cell r="H246" t="str">
            <v>铝板t1.2/5052</v>
          </cell>
        </row>
        <row r="246">
          <cell r="J246" t="str">
            <v>激光作业</v>
          </cell>
          <cell r="K246">
            <v>16.2</v>
          </cell>
          <cell r="L246" t="str">
            <v>激光拾件</v>
          </cell>
          <cell r="M246">
            <v>10.2</v>
          </cell>
          <cell r="N246" t="str">
            <v>倒钝</v>
          </cell>
          <cell r="O246">
            <v>12</v>
          </cell>
          <cell r="P246" t="str">
            <v>磨砂</v>
          </cell>
          <cell r="Q246">
            <v>4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</row>
        <row r="246">
          <cell r="AH246" t="str">
            <v>1926×526</v>
          </cell>
        </row>
        <row r="246">
          <cell r="AO246">
            <v>3965</v>
          </cell>
          <cell r="AP246">
            <v>1</v>
          </cell>
          <cell r="AQ246">
            <v>24086</v>
          </cell>
        </row>
        <row r="247">
          <cell r="A247">
            <v>246</v>
          </cell>
          <cell r="B247">
            <v>1</v>
          </cell>
          <cell r="C247">
            <v>45667</v>
          </cell>
        </row>
        <row r="247">
          <cell r="E247" t="str">
            <v>3965-01180104</v>
          </cell>
          <cell r="F247" t="str">
            <v>内蒙皮</v>
          </cell>
          <cell r="G247">
            <v>1</v>
          </cell>
          <cell r="H247" t="str">
            <v>铝板t1.2/5052</v>
          </cell>
        </row>
        <row r="247">
          <cell r="J247" t="str">
            <v>激光作业</v>
          </cell>
          <cell r="K247">
            <v>15.6</v>
          </cell>
          <cell r="L247" t="str">
            <v>激光拾件</v>
          </cell>
          <cell r="M247">
            <v>9.6</v>
          </cell>
          <cell r="N247" t="str">
            <v>倒钝</v>
          </cell>
          <cell r="O247">
            <v>11.4</v>
          </cell>
          <cell r="P247" t="str">
            <v>磨砂</v>
          </cell>
          <cell r="Q247">
            <v>4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</row>
        <row r="247">
          <cell r="AH247" t="str">
            <v>1872×472</v>
          </cell>
        </row>
        <row r="247">
          <cell r="AO247">
            <v>3965</v>
          </cell>
          <cell r="AP247">
            <v>1</v>
          </cell>
          <cell r="AQ247">
            <v>24086</v>
          </cell>
        </row>
        <row r="248">
          <cell r="A248">
            <v>247</v>
          </cell>
          <cell r="B248">
            <v>2</v>
          </cell>
          <cell r="C248">
            <v>45667</v>
          </cell>
        </row>
        <row r="248">
          <cell r="E248" t="str">
            <v>3965-0119010105</v>
          </cell>
          <cell r="F248" t="str">
            <v>三叉锁外垫板</v>
          </cell>
          <cell r="G248">
            <v>2</v>
          </cell>
          <cell r="H248" t="str">
            <v>铝板t3/5A06</v>
          </cell>
          <cell r="I248" t="str">
            <v>铝板t3/2A12</v>
          </cell>
          <cell r="J248" t="str">
            <v>激光作业</v>
          </cell>
          <cell r="K248">
            <v>0.76</v>
          </cell>
          <cell r="L248" t="str">
            <v>激光拾件</v>
          </cell>
          <cell r="M248">
            <v>1.9</v>
          </cell>
          <cell r="N248" t="str">
            <v>倒钝</v>
          </cell>
          <cell r="O248">
            <v>1.9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</row>
        <row r="248">
          <cell r="AH248" t="str">
            <v>65×42</v>
          </cell>
        </row>
        <row r="248">
          <cell r="AN248" t="str">
            <v>WT 65×42</v>
          </cell>
          <cell r="AO248">
            <v>3965</v>
          </cell>
          <cell r="AP248">
            <v>1</v>
          </cell>
          <cell r="AQ248">
            <v>24086</v>
          </cell>
        </row>
        <row r="249">
          <cell r="A249">
            <v>248</v>
          </cell>
          <cell r="B249">
            <v>1</v>
          </cell>
          <cell r="C249">
            <v>45667</v>
          </cell>
        </row>
        <row r="249">
          <cell r="E249" t="str">
            <v>3965-01190102</v>
          </cell>
          <cell r="F249" t="str">
            <v>内蒙皮</v>
          </cell>
          <cell r="G249">
            <v>1</v>
          </cell>
          <cell r="H249" t="str">
            <v>铝板t1.2/5052</v>
          </cell>
        </row>
        <row r="249">
          <cell r="J249" t="str">
            <v>激光作业</v>
          </cell>
          <cell r="K249">
            <v>12</v>
          </cell>
          <cell r="L249" t="str">
            <v>激光拾件</v>
          </cell>
          <cell r="M249">
            <v>8.4</v>
          </cell>
          <cell r="N249" t="str">
            <v>倒钝</v>
          </cell>
          <cell r="O249">
            <v>11.4</v>
          </cell>
          <cell r="P249" t="str">
            <v>磨砂</v>
          </cell>
          <cell r="Q249">
            <v>4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</row>
        <row r="249">
          <cell r="AH249" t="str">
            <v>552×1872</v>
          </cell>
        </row>
        <row r="249">
          <cell r="AN249" t="str">
            <v>WT 552×1872</v>
          </cell>
          <cell r="AO249">
            <v>3965</v>
          </cell>
          <cell r="AP249">
            <v>1</v>
          </cell>
          <cell r="AQ249">
            <v>24086</v>
          </cell>
        </row>
        <row r="250">
          <cell r="A250">
            <v>249</v>
          </cell>
          <cell r="B250">
            <v>1</v>
          </cell>
          <cell r="C250">
            <v>45667</v>
          </cell>
        </row>
        <row r="250">
          <cell r="E250" t="str">
            <v>3965-01190104</v>
          </cell>
          <cell r="F250" t="str">
            <v>外蒙皮</v>
          </cell>
          <cell r="G250">
            <v>1</v>
          </cell>
          <cell r="H250" t="str">
            <v>铝板t1.2/5052</v>
          </cell>
        </row>
        <row r="250">
          <cell r="J250" t="str">
            <v>激光作业</v>
          </cell>
          <cell r="K250">
            <v>12</v>
          </cell>
          <cell r="L250" t="str">
            <v>激光拾件</v>
          </cell>
          <cell r="M250">
            <v>8.4</v>
          </cell>
          <cell r="N250" t="str">
            <v>倒钝</v>
          </cell>
          <cell r="O250">
            <v>12</v>
          </cell>
          <cell r="P250" t="str">
            <v>磨砂</v>
          </cell>
          <cell r="Q250">
            <v>4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</row>
        <row r="250">
          <cell r="AH250" t="str">
            <v>554×1928</v>
          </cell>
        </row>
        <row r="250">
          <cell r="AN250" t="str">
            <v>WT 554×1928</v>
          </cell>
          <cell r="AO250">
            <v>3965</v>
          </cell>
          <cell r="AP250">
            <v>1</v>
          </cell>
          <cell r="AQ250">
            <v>24086</v>
          </cell>
        </row>
        <row r="251">
          <cell r="A251">
            <v>250</v>
          </cell>
          <cell r="B251">
            <v>2</v>
          </cell>
          <cell r="C251">
            <v>45667</v>
          </cell>
        </row>
        <row r="251">
          <cell r="E251" t="str">
            <v>3965-0119020103</v>
          </cell>
          <cell r="F251" t="str">
            <v>三叉锁外垫板</v>
          </cell>
          <cell r="G251">
            <v>2</v>
          </cell>
          <cell r="H251" t="str">
            <v>铝板t3/5A06</v>
          </cell>
          <cell r="I251" t="str">
            <v>铝板t3/2A12</v>
          </cell>
          <cell r="J251" t="str">
            <v>激光作业</v>
          </cell>
          <cell r="K251">
            <v>0.76</v>
          </cell>
          <cell r="L251" t="str">
            <v>激光拾件</v>
          </cell>
          <cell r="M251">
            <v>1.9</v>
          </cell>
          <cell r="N251" t="str">
            <v>倒钝</v>
          </cell>
          <cell r="O251">
            <v>1.9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</row>
        <row r="251">
          <cell r="AH251" t="str">
            <v>45×45</v>
          </cell>
        </row>
        <row r="251">
          <cell r="AN251" t="str">
            <v>WT 45×45</v>
          </cell>
          <cell r="AO251">
            <v>3965</v>
          </cell>
          <cell r="AP251">
            <v>1</v>
          </cell>
          <cell r="AQ251">
            <v>24086</v>
          </cell>
        </row>
        <row r="252">
          <cell r="A252">
            <v>251</v>
          </cell>
          <cell r="B252">
            <v>1</v>
          </cell>
          <cell r="C252">
            <v>45667</v>
          </cell>
        </row>
        <row r="252">
          <cell r="E252" t="str">
            <v>3965-01190202</v>
          </cell>
          <cell r="F252" t="str">
            <v>外蒙皮</v>
          </cell>
          <cell r="G252">
            <v>1</v>
          </cell>
          <cell r="H252" t="str">
            <v>铝板t1.2/5052</v>
          </cell>
        </row>
        <row r="252">
          <cell r="J252" t="str">
            <v>激光作业</v>
          </cell>
          <cell r="K252">
            <v>13.2</v>
          </cell>
          <cell r="L252" t="str">
            <v>激光拾件</v>
          </cell>
          <cell r="M252">
            <v>8.4</v>
          </cell>
          <cell r="N252" t="str">
            <v>倒钝</v>
          </cell>
          <cell r="O252">
            <v>12</v>
          </cell>
          <cell r="P252" t="str">
            <v>磨砂</v>
          </cell>
          <cell r="Q252">
            <v>4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</row>
        <row r="252">
          <cell r="AH252" t="str">
            <v>601×1926</v>
          </cell>
        </row>
        <row r="252">
          <cell r="AO252">
            <v>3965</v>
          </cell>
          <cell r="AP252">
            <v>1</v>
          </cell>
          <cell r="AQ252">
            <v>24086</v>
          </cell>
        </row>
        <row r="253">
          <cell r="A253">
            <v>252</v>
          </cell>
          <cell r="B253">
            <v>1</v>
          </cell>
          <cell r="C253">
            <v>45667</v>
          </cell>
        </row>
        <row r="253">
          <cell r="E253" t="str">
            <v>3965-01190204</v>
          </cell>
          <cell r="F253" t="str">
            <v>内蒙皮</v>
          </cell>
          <cell r="G253">
            <v>1</v>
          </cell>
          <cell r="H253" t="str">
            <v>铝板t1.2/5052</v>
          </cell>
        </row>
        <row r="253">
          <cell r="J253" t="str">
            <v>激光作业</v>
          </cell>
          <cell r="K253">
            <v>13.2</v>
          </cell>
          <cell r="L253" t="str">
            <v>激光拾件</v>
          </cell>
          <cell r="M253">
            <v>8.4</v>
          </cell>
          <cell r="N253" t="str">
            <v>倒钝</v>
          </cell>
          <cell r="O253">
            <v>11.4</v>
          </cell>
          <cell r="P253" t="str">
            <v>磨砂</v>
          </cell>
          <cell r="Q253">
            <v>4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</row>
        <row r="253">
          <cell r="AH253" t="str">
            <v>1872×547</v>
          </cell>
        </row>
        <row r="253">
          <cell r="AO253">
            <v>3965</v>
          </cell>
          <cell r="AP253">
            <v>1</v>
          </cell>
          <cell r="AQ253">
            <v>24086</v>
          </cell>
        </row>
        <row r="254">
          <cell r="A254">
            <v>253</v>
          </cell>
          <cell r="B254">
            <v>2</v>
          </cell>
          <cell r="C254">
            <v>45667</v>
          </cell>
        </row>
        <row r="254">
          <cell r="E254" t="str">
            <v>3965-011903</v>
          </cell>
          <cell r="F254" t="str">
            <v>垫板</v>
          </cell>
          <cell r="G254">
            <v>2</v>
          </cell>
          <cell r="H254" t="str">
            <v>钢板t2/304</v>
          </cell>
        </row>
        <row r="254">
          <cell r="J254" t="str">
            <v>激光作业</v>
          </cell>
          <cell r="K254">
            <v>1.14</v>
          </cell>
          <cell r="L254" t="str">
            <v>激光拾件</v>
          </cell>
          <cell r="M254">
            <v>1.9</v>
          </cell>
          <cell r="N254" t="str">
            <v>打磨</v>
          </cell>
          <cell r="O254">
            <v>1.5</v>
          </cell>
          <cell r="P254" t="str">
            <v>抛光</v>
          </cell>
          <cell r="Q254">
            <v>15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</row>
        <row r="254">
          <cell r="AH254" t="str">
            <v>68×17</v>
          </cell>
        </row>
        <row r="254">
          <cell r="AO254">
            <v>3965</v>
          </cell>
          <cell r="AP254">
            <v>1</v>
          </cell>
          <cell r="AQ254">
            <v>24086</v>
          </cell>
        </row>
        <row r="255">
          <cell r="A255">
            <v>254</v>
          </cell>
          <cell r="B255">
            <v>7</v>
          </cell>
          <cell r="C255">
            <v>45667</v>
          </cell>
        </row>
        <row r="255">
          <cell r="E255" t="str">
            <v>3965-01200202</v>
          </cell>
          <cell r="F255" t="str">
            <v>内蒙皮</v>
          </cell>
          <cell r="G255">
            <v>7</v>
          </cell>
          <cell r="H255" t="str">
            <v>铝板t1.2/5052</v>
          </cell>
          <cell r="I255" t="str">
            <v>铝板t1.2/3A21</v>
          </cell>
          <cell r="J255" t="str">
            <v>激光作业</v>
          </cell>
          <cell r="K255">
            <v>1.68</v>
          </cell>
          <cell r="L255" t="str">
            <v>激光拾件</v>
          </cell>
          <cell r="M255">
            <v>0.7</v>
          </cell>
          <cell r="N255" t="str">
            <v>倒钝</v>
          </cell>
          <cell r="O255">
            <v>0.7</v>
          </cell>
          <cell r="P255" t="str">
            <v>钻</v>
          </cell>
          <cell r="Q255">
            <v>2.8</v>
          </cell>
          <cell r="R255" t="str">
            <v>磨砂</v>
          </cell>
          <cell r="S255">
            <v>0.5</v>
          </cell>
          <cell r="T255">
            <v>0</v>
          </cell>
          <cell r="U255">
            <v>0</v>
          </cell>
          <cell r="V255">
            <v>0</v>
          </cell>
        </row>
        <row r="255">
          <cell r="AH255" t="str">
            <v>166×166</v>
          </cell>
        </row>
        <row r="255">
          <cell r="AO255">
            <v>3965</v>
          </cell>
          <cell r="AP255">
            <v>1</v>
          </cell>
          <cell r="AQ255">
            <v>24086</v>
          </cell>
        </row>
        <row r="256">
          <cell r="A256">
            <v>255</v>
          </cell>
          <cell r="B256">
            <v>14</v>
          </cell>
          <cell r="C256">
            <v>45667</v>
          </cell>
        </row>
        <row r="256">
          <cell r="E256" t="str">
            <v>3965-01200203</v>
          </cell>
          <cell r="F256" t="str">
            <v>垫板</v>
          </cell>
          <cell r="G256">
            <v>14</v>
          </cell>
          <cell r="H256" t="str">
            <v>钢板t3/Q235B</v>
          </cell>
        </row>
        <row r="256">
          <cell r="J256" t="str">
            <v>激光作业</v>
          </cell>
          <cell r="K256">
            <v>0.2</v>
          </cell>
          <cell r="L256" t="str">
            <v>激光拾件</v>
          </cell>
          <cell r="M256">
            <v>0.5</v>
          </cell>
          <cell r="N256" t="str">
            <v>喷砂</v>
          </cell>
          <cell r="O256">
            <v>0.5</v>
          </cell>
          <cell r="P256" t="str">
            <v>喷漆</v>
          </cell>
          <cell r="Q256">
            <v>0.5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</row>
        <row r="256">
          <cell r="AH256" t="str">
            <v>20×20</v>
          </cell>
        </row>
        <row r="256">
          <cell r="AN256" t="str">
            <v>WT 20×20</v>
          </cell>
          <cell r="AO256">
            <v>3965</v>
          </cell>
          <cell r="AP256">
            <v>1</v>
          </cell>
          <cell r="AQ256">
            <v>24086</v>
          </cell>
        </row>
        <row r="257">
          <cell r="A257">
            <v>256</v>
          </cell>
          <cell r="B257">
            <v>7</v>
          </cell>
          <cell r="C257">
            <v>45667</v>
          </cell>
        </row>
        <row r="257">
          <cell r="E257" t="str">
            <v>3965-01200207</v>
          </cell>
          <cell r="F257" t="str">
            <v>外蒙皮</v>
          </cell>
          <cell r="G257">
            <v>7</v>
          </cell>
          <cell r="H257" t="str">
            <v>铝板t1.2/5052</v>
          </cell>
          <cell r="I257" t="str">
            <v>铝板t1.2/3A21</v>
          </cell>
          <cell r="J257" t="str">
            <v>激光作业</v>
          </cell>
          <cell r="K257">
            <v>1.96</v>
          </cell>
          <cell r="L257" t="str">
            <v>激光拾件</v>
          </cell>
          <cell r="M257">
            <v>0.7</v>
          </cell>
          <cell r="N257" t="str">
            <v>倒钝</v>
          </cell>
          <cell r="O257">
            <v>0.7</v>
          </cell>
          <cell r="P257" t="str">
            <v>钻</v>
          </cell>
          <cell r="Q257">
            <v>3.5</v>
          </cell>
          <cell r="R257" t="str">
            <v>磨砂</v>
          </cell>
          <cell r="S257">
            <v>0.5</v>
          </cell>
          <cell r="T257">
            <v>0</v>
          </cell>
          <cell r="U257">
            <v>0</v>
          </cell>
          <cell r="V257">
            <v>0</v>
          </cell>
        </row>
        <row r="257">
          <cell r="AH257" t="str">
            <v>166×166</v>
          </cell>
        </row>
        <row r="257">
          <cell r="AO257">
            <v>3965</v>
          </cell>
          <cell r="AP257">
            <v>1</v>
          </cell>
          <cell r="AQ257">
            <v>24086</v>
          </cell>
        </row>
        <row r="258">
          <cell r="A258">
            <v>257</v>
          </cell>
          <cell r="B258">
            <v>9</v>
          </cell>
          <cell r="C258">
            <v>45667</v>
          </cell>
        </row>
        <row r="258">
          <cell r="E258" t="str">
            <v>3965-012004</v>
          </cell>
          <cell r="F258" t="str">
            <v>弯角件</v>
          </cell>
          <cell r="G258">
            <v>9</v>
          </cell>
          <cell r="H258" t="str">
            <v>钢板t3/304</v>
          </cell>
        </row>
        <row r="258">
          <cell r="J258" t="str">
            <v>激光作业</v>
          </cell>
          <cell r="K258">
            <v>0.6</v>
          </cell>
          <cell r="L258" t="str">
            <v>激光拾件</v>
          </cell>
          <cell r="M258">
            <v>0.6</v>
          </cell>
          <cell r="N258" t="str">
            <v>打磨R</v>
          </cell>
          <cell r="O258">
            <v>1</v>
          </cell>
          <cell r="P258" t="str">
            <v>折弯</v>
          </cell>
          <cell r="Q258">
            <v>0.6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</row>
        <row r="258">
          <cell r="AH258" t="str">
            <v>27×30</v>
          </cell>
        </row>
        <row r="258">
          <cell r="AO258">
            <v>3965</v>
          </cell>
          <cell r="AP258">
            <v>1</v>
          </cell>
          <cell r="AQ258">
            <v>24086</v>
          </cell>
        </row>
        <row r="259">
          <cell r="A259">
            <v>258</v>
          </cell>
          <cell r="B259">
            <v>7</v>
          </cell>
          <cell r="C259">
            <v>45667</v>
          </cell>
        </row>
        <row r="259">
          <cell r="E259" t="str">
            <v>3965-01200502</v>
          </cell>
          <cell r="F259" t="str">
            <v>挡板1</v>
          </cell>
          <cell r="G259">
            <v>7</v>
          </cell>
          <cell r="H259" t="str">
            <v>铝板t2/5A06</v>
          </cell>
          <cell r="I259" t="str">
            <v>铝板t2/2A12</v>
          </cell>
          <cell r="J259" t="str">
            <v>激光作业</v>
          </cell>
          <cell r="K259">
            <v>0.42</v>
          </cell>
          <cell r="L259" t="str">
            <v>激光拾件</v>
          </cell>
          <cell r="M259">
            <v>0.7</v>
          </cell>
          <cell r="N259" t="str">
            <v>倒钝</v>
          </cell>
          <cell r="O259">
            <v>0.7</v>
          </cell>
          <cell r="P259" t="str">
            <v>磨砂</v>
          </cell>
          <cell r="Q259">
            <v>0.5</v>
          </cell>
          <cell r="R259" t="str">
            <v>挂件</v>
          </cell>
          <cell r="S259">
            <v>0.3</v>
          </cell>
          <cell r="T259" t="str">
            <v>喷漆</v>
          </cell>
          <cell r="U259">
            <v>1</v>
          </cell>
          <cell r="V259">
            <v>0</v>
          </cell>
        </row>
        <row r="259">
          <cell r="AH259" t="str">
            <v>110×121.5</v>
          </cell>
        </row>
        <row r="259">
          <cell r="AO259">
            <v>3965</v>
          </cell>
          <cell r="AP259">
            <v>1</v>
          </cell>
          <cell r="AQ259">
            <v>24086</v>
          </cell>
        </row>
        <row r="260">
          <cell r="A260">
            <v>259</v>
          </cell>
          <cell r="B260">
            <v>7</v>
          </cell>
          <cell r="C260">
            <v>45667</v>
          </cell>
        </row>
        <row r="260">
          <cell r="E260" t="str">
            <v>3965-01200601</v>
          </cell>
          <cell r="F260" t="str">
            <v>挡板1</v>
          </cell>
          <cell r="G260">
            <v>7</v>
          </cell>
          <cell r="H260" t="str">
            <v>铝板t2/5A06</v>
          </cell>
          <cell r="I260" t="str">
            <v>铝板t2/2A12</v>
          </cell>
          <cell r="J260" t="str">
            <v>激光作业</v>
          </cell>
          <cell r="K260">
            <v>0.42</v>
          </cell>
          <cell r="L260" t="str">
            <v>激光拾件</v>
          </cell>
          <cell r="M260">
            <v>0.7</v>
          </cell>
          <cell r="N260" t="str">
            <v>倒钝</v>
          </cell>
          <cell r="O260">
            <v>0.7</v>
          </cell>
          <cell r="P260" t="str">
            <v>磨砂</v>
          </cell>
          <cell r="Q260">
            <v>0.5</v>
          </cell>
          <cell r="R260" t="str">
            <v>挂件</v>
          </cell>
          <cell r="S260">
            <v>0.3</v>
          </cell>
          <cell r="T260" t="str">
            <v>喷漆</v>
          </cell>
          <cell r="U260">
            <v>1</v>
          </cell>
          <cell r="V260">
            <v>0</v>
          </cell>
        </row>
        <row r="260">
          <cell r="AH260" t="str">
            <v>110×121.5</v>
          </cell>
        </row>
        <row r="260">
          <cell r="AO260">
            <v>3965</v>
          </cell>
          <cell r="AP260">
            <v>1</v>
          </cell>
          <cell r="AQ260">
            <v>24086</v>
          </cell>
        </row>
        <row r="261">
          <cell r="A261">
            <v>260</v>
          </cell>
          <cell r="B261">
            <v>1</v>
          </cell>
          <cell r="C261">
            <v>45667</v>
          </cell>
        </row>
        <row r="261">
          <cell r="E261" t="str">
            <v>3965-01210202</v>
          </cell>
          <cell r="F261" t="str">
            <v>内蒙皮</v>
          </cell>
          <cell r="G261">
            <v>1</v>
          </cell>
          <cell r="H261" t="str">
            <v>铝板t1.2/5052</v>
          </cell>
          <cell r="I261" t="str">
            <v>铝板t1.2/3A21</v>
          </cell>
          <cell r="J261" t="str">
            <v>激光作业</v>
          </cell>
          <cell r="K261">
            <v>16.2</v>
          </cell>
          <cell r="L261" t="str">
            <v>激光拾件</v>
          </cell>
          <cell r="M261">
            <v>3</v>
          </cell>
          <cell r="N261" t="str">
            <v>倒钝</v>
          </cell>
          <cell r="O261">
            <v>4.8</v>
          </cell>
          <cell r="P261" t="str">
            <v>钻</v>
          </cell>
          <cell r="Q261">
            <v>20</v>
          </cell>
          <cell r="R261" t="str">
            <v>磨砂</v>
          </cell>
          <cell r="S261">
            <v>1</v>
          </cell>
          <cell r="T261">
            <v>0</v>
          </cell>
          <cell r="U261">
            <v>0</v>
          </cell>
          <cell r="V261">
            <v>0</v>
          </cell>
        </row>
        <row r="261">
          <cell r="AH261" t="str">
            <v>406×406</v>
          </cell>
        </row>
        <row r="261">
          <cell r="AO261">
            <v>3965</v>
          </cell>
          <cell r="AP261">
            <v>1</v>
          </cell>
          <cell r="AQ261">
            <v>24086</v>
          </cell>
        </row>
        <row r="262">
          <cell r="A262">
            <v>261</v>
          </cell>
          <cell r="B262">
            <v>4</v>
          </cell>
          <cell r="C262">
            <v>45667</v>
          </cell>
        </row>
        <row r="262">
          <cell r="E262" t="str">
            <v>3965-01210203</v>
          </cell>
          <cell r="F262" t="str">
            <v>垫板</v>
          </cell>
          <cell r="G262">
            <v>4</v>
          </cell>
          <cell r="H262" t="str">
            <v>钢板t3/Q235B</v>
          </cell>
        </row>
        <row r="262">
          <cell r="J262" t="str">
            <v>激光作业</v>
          </cell>
          <cell r="K262">
            <v>0.44</v>
          </cell>
          <cell r="L262" t="str">
            <v>激光拾件</v>
          </cell>
          <cell r="M262">
            <v>1.1</v>
          </cell>
          <cell r="N262" t="str">
            <v>喷砂</v>
          </cell>
          <cell r="O262">
            <v>0.5</v>
          </cell>
          <cell r="P262" t="str">
            <v>喷漆</v>
          </cell>
          <cell r="Q262">
            <v>0.5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</row>
        <row r="262">
          <cell r="AH262" t="str">
            <v>20×20</v>
          </cell>
        </row>
        <row r="262">
          <cell r="AN262" t="str">
            <v>WT 20×20</v>
          </cell>
          <cell r="AO262">
            <v>3965</v>
          </cell>
          <cell r="AP262">
            <v>1</v>
          </cell>
          <cell r="AQ262">
            <v>24086</v>
          </cell>
        </row>
        <row r="263">
          <cell r="A263">
            <v>262</v>
          </cell>
          <cell r="B263">
            <v>1</v>
          </cell>
          <cell r="C263">
            <v>45667</v>
          </cell>
        </row>
        <row r="263">
          <cell r="E263" t="str">
            <v>3965-01210207</v>
          </cell>
          <cell r="F263" t="str">
            <v>外蒙皮</v>
          </cell>
          <cell r="G263">
            <v>1</v>
          </cell>
          <cell r="H263" t="str">
            <v>铝板t1.2/5052</v>
          </cell>
          <cell r="I263" t="str">
            <v>铝板t1.2/3A21</v>
          </cell>
          <cell r="J263" t="str">
            <v>激光作业</v>
          </cell>
          <cell r="K263">
            <v>18</v>
          </cell>
          <cell r="L263" t="str">
            <v>激光拾件</v>
          </cell>
          <cell r="M263">
            <v>3</v>
          </cell>
          <cell r="N263" t="str">
            <v>倒钝</v>
          </cell>
          <cell r="O263">
            <v>6</v>
          </cell>
          <cell r="P263" t="str">
            <v>钻</v>
          </cell>
          <cell r="Q263">
            <v>22.5</v>
          </cell>
          <cell r="R263" t="str">
            <v>磨砂</v>
          </cell>
          <cell r="S263">
            <v>1</v>
          </cell>
          <cell r="T263">
            <v>0</v>
          </cell>
          <cell r="U263">
            <v>0</v>
          </cell>
          <cell r="V263">
            <v>0</v>
          </cell>
        </row>
        <row r="263">
          <cell r="AH263" t="str">
            <v>406×406</v>
          </cell>
        </row>
        <row r="263">
          <cell r="AO263">
            <v>3965</v>
          </cell>
          <cell r="AP263">
            <v>1</v>
          </cell>
          <cell r="AQ263">
            <v>24086</v>
          </cell>
        </row>
        <row r="264">
          <cell r="A264">
            <v>263</v>
          </cell>
          <cell r="B264">
            <v>1</v>
          </cell>
          <cell r="C264">
            <v>45667</v>
          </cell>
        </row>
        <row r="264">
          <cell r="E264" t="str">
            <v>3965-01210402</v>
          </cell>
          <cell r="F264" t="str">
            <v>挡板1</v>
          </cell>
          <cell r="G264">
            <v>1</v>
          </cell>
          <cell r="H264" t="str">
            <v>铝板t2/5A06</v>
          </cell>
          <cell r="I264" t="str">
            <v>铝板t2/2A12</v>
          </cell>
          <cell r="J264" t="str">
            <v>激光作业</v>
          </cell>
          <cell r="K264">
            <v>4.2</v>
          </cell>
          <cell r="L264" t="str">
            <v>激光拾件</v>
          </cell>
          <cell r="M264">
            <v>3</v>
          </cell>
          <cell r="N264" t="str">
            <v>倒钝</v>
          </cell>
          <cell r="O264">
            <v>3.6</v>
          </cell>
          <cell r="P264" t="str">
            <v>磨砂</v>
          </cell>
          <cell r="Q264">
            <v>2</v>
          </cell>
          <cell r="R264" t="str">
            <v>挂件</v>
          </cell>
          <cell r="S264">
            <v>0.3</v>
          </cell>
          <cell r="T264" t="str">
            <v>喷漆</v>
          </cell>
          <cell r="U264">
            <v>3.5</v>
          </cell>
          <cell r="V264">
            <v>0</v>
          </cell>
        </row>
        <row r="264">
          <cell r="AH264" t="str">
            <v>350×341</v>
          </cell>
        </row>
        <row r="264">
          <cell r="AO264">
            <v>3965</v>
          </cell>
          <cell r="AP264">
            <v>1</v>
          </cell>
          <cell r="AQ264">
            <v>24086</v>
          </cell>
        </row>
        <row r="265">
          <cell r="A265">
            <v>264</v>
          </cell>
          <cell r="B265">
            <v>1</v>
          </cell>
          <cell r="C265">
            <v>45667</v>
          </cell>
        </row>
        <row r="265">
          <cell r="E265" t="str">
            <v>3965-01210501</v>
          </cell>
          <cell r="F265" t="str">
            <v>挡板2</v>
          </cell>
          <cell r="G265">
            <v>1</v>
          </cell>
          <cell r="H265" t="str">
            <v>铝板t2/5A06</v>
          </cell>
          <cell r="I265" t="str">
            <v>铝板t2/2A12</v>
          </cell>
          <cell r="J265" t="str">
            <v>激光作业</v>
          </cell>
          <cell r="K265">
            <v>4.2</v>
          </cell>
          <cell r="L265" t="str">
            <v>激光拾件</v>
          </cell>
          <cell r="M265">
            <v>3</v>
          </cell>
          <cell r="N265" t="str">
            <v>倒钝</v>
          </cell>
          <cell r="O265">
            <v>3.6</v>
          </cell>
          <cell r="P265" t="str">
            <v>磨砂</v>
          </cell>
          <cell r="Q265">
            <v>2</v>
          </cell>
          <cell r="R265" t="str">
            <v>挂件</v>
          </cell>
          <cell r="S265">
            <v>0.3</v>
          </cell>
          <cell r="T265" t="str">
            <v>喷漆</v>
          </cell>
          <cell r="U265">
            <v>3.5</v>
          </cell>
          <cell r="V265">
            <v>0</v>
          </cell>
        </row>
        <row r="265">
          <cell r="AH265" t="str">
            <v>350×341</v>
          </cell>
        </row>
        <row r="265">
          <cell r="AO265">
            <v>3965</v>
          </cell>
          <cell r="AP265">
            <v>1</v>
          </cell>
          <cell r="AQ265">
            <v>24086</v>
          </cell>
        </row>
        <row r="266">
          <cell r="A266">
            <v>265</v>
          </cell>
          <cell r="B266">
            <v>10</v>
          </cell>
          <cell r="C266">
            <v>45667</v>
          </cell>
        </row>
        <row r="266">
          <cell r="E266" t="str">
            <v>3965-0516010101</v>
          </cell>
          <cell r="F266" t="str">
            <v>板</v>
          </cell>
          <cell r="G266">
            <v>10</v>
          </cell>
          <cell r="H266" t="str">
            <v>钢板t5/304</v>
          </cell>
        </row>
        <row r="266">
          <cell r="J266" t="str">
            <v>激光作业</v>
          </cell>
          <cell r="K266">
            <v>0.77</v>
          </cell>
          <cell r="L266" t="str">
            <v>激光拾件</v>
          </cell>
          <cell r="M266">
            <v>0.55</v>
          </cell>
          <cell r="N266" t="str">
            <v>倒钝</v>
          </cell>
          <cell r="O266">
            <v>0.55</v>
          </cell>
          <cell r="P266" t="str">
            <v>转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</row>
        <row r="266">
          <cell r="AH266" t="str">
            <v>70×35</v>
          </cell>
        </row>
        <row r="266">
          <cell r="AO266">
            <v>3965</v>
          </cell>
          <cell r="AP266">
            <v>1</v>
          </cell>
          <cell r="AQ266">
            <v>24086</v>
          </cell>
        </row>
        <row r="267">
          <cell r="A267">
            <v>266</v>
          </cell>
          <cell r="B267">
            <v>10</v>
          </cell>
          <cell r="C267">
            <v>45667</v>
          </cell>
        </row>
        <row r="267">
          <cell r="E267" t="str">
            <v>3965-0516010201</v>
          </cell>
          <cell r="F267" t="str">
            <v>轴1</v>
          </cell>
          <cell r="G267">
            <v>10</v>
          </cell>
          <cell r="H267" t="str">
            <v>圆钢φ14/304</v>
          </cell>
        </row>
        <row r="267">
          <cell r="J267" t="str">
            <v>切割锯</v>
          </cell>
          <cell r="K267">
            <v>0.66</v>
          </cell>
          <cell r="L267" t="str">
            <v>车</v>
          </cell>
          <cell r="M267">
            <v>9</v>
          </cell>
          <cell r="N267" t="str">
            <v>转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</row>
        <row r="267">
          <cell r="AH267">
            <v>67</v>
          </cell>
        </row>
        <row r="267">
          <cell r="AO267">
            <v>3965</v>
          </cell>
          <cell r="AP267">
            <v>1</v>
          </cell>
          <cell r="AQ267">
            <v>24086</v>
          </cell>
        </row>
        <row r="268">
          <cell r="A268">
            <v>267</v>
          </cell>
          <cell r="B268">
            <v>10</v>
          </cell>
          <cell r="C268">
            <v>45667</v>
          </cell>
        </row>
        <row r="268">
          <cell r="E268" t="str">
            <v>3965-0516010203</v>
          </cell>
          <cell r="F268" t="str">
            <v>轴2</v>
          </cell>
          <cell r="G268">
            <v>10</v>
          </cell>
          <cell r="H268" t="str">
            <v>圆钢φ22/304</v>
          </cell>
        </row>
        <row r="268">
          <cell r="J268" t="str">
            <v>切割锯</v>
          </cell>
          <cell r="K268">
            <v>1.65</v>
          </cell>
          <cell r="L268" t="str">
            <v>车</v>
          </cell>
          <cell r="M268">
            <v>10</v>
          </cell>
          <cell r="N268" t="str">
            <v>转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</row>
        <row r="268">
          <cell r="AH268">
            <v>48</v>
          </cell>
        </row>
        <row r="268">
          <cell r="AO268">
            <v>3965</v>
          </cell>
          <cell r="AP268">
            <v>1</v>
          </cell>
          <cell r="AQ268">
            <v>24086</v>
          </cell>
        </row>
        <row r="269">
          <cell r="A269">
            <v>268</v>
          </cell>
          <cell r="B269">
            <v>10</v>
          </cell>
          <cell r="C269">
            <v>45667</v>
          </cell>
        </row>
        <row r="269">
          <cell r="E269" t="str">
            <v>3965-05160103</v>
          </cell>
          <cell r="F269" t="str">
            <v>垫圈</v>
          </cell>
          <cell r="G269">
            <v>10</v>
          </cell>
          <cell r="H269" t="str">
            <v>钢板t4/304</v>
          </cell>
        </row>
        <row r="269">
          <cell r="J269" t="str">
            <v>激光作业</v>
          </cell>
          <cell r="K269">
            <v>0.33</v>
          </cell>
          <cell r="L269" t="str">
            <v>激光拾件</v>
          </cell>
          <cell r="M269">
            <v>0.55</v>
          </cell>
          <cell r="N269" t="str">
            <v>倒钝</v>
          </cell>
          <cell r="O269">
            <v>0.55</v>
          </cell>
          <cell r="P269" t="str">
            <v>划线钻</v>
          </cell>
          <cell r="Q269">
            <v>0.55</v>
          </cell>
          <cell r="R269" t="str">
            <v>转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</row>
        <row r="269">
          <cell r="AH269" t="str">
            <v>15×15</v>
          </cell>
        </row>
        <row r="269">
          <cell r="AO269">
            <v>3965</v>
          </cell>
          <cell r="AP269">
            <v>1</v>
          </cell>
          <cell r="AQ269">
            <v>24086</v>
          </cell>
        </row>
        <row r="270">
          <cell r="A270">
            <v>269</v>
          </cell>
          <cell r="B270">
            <v>10</v>
          </cell>
          <cell r="C270">
            <v>45667</v>
          </cell>
        </row>
        <row r="270">
          <cell r="E270" t="str">
            <v>3965-051602</v>
          </cell>
          <cell r="F270" t="str">
            <v>导槽</v>
          </cell>
          <cell r="G270">
            <v>10</v>
          </cell>
          <cell r="H270" t="str">
            <v>钢板t4/304</v>
          </cell>
        </row>
        <row r="270">
          <cell r="J270" t="str">
            <v>激光作业</v>
          </cell>
          <cell r="K270">
            <v>1.43</v>
          </cell>
          <cell r="L270" t="str">
            <v>激光拾件</v>
          </cell>
          <cell r="M270">
            <v>0.55</v>
          </cell>
          <cell r="N270" t="str">
            <v>倒钝</v>
          </cell>
          <cell r="O270">
            <v>1.1</v>
          </cell>
          <cell r="P270" t="str">
            <v>折弯</v>
          </cell>
          <cell r="Q270">
            <v>0.55</v>
          </cell>
          <cell r="R270" t="str">
            <v>划线钻</v>
          </cell>
          <cell r="S270">
            <v>2.2</v>
          </cell>
          <cell r="T270" t="str">
            <v>抛光</v>
          </cell>
          <cell r="U270">
            <v>15</v>
          </cell>
          <cell r="V270" t="str">
            <v>转</v>
          </cell>
        </row>
        <row r="270">
          <cell r="AH270" t="str">
            <v>310×50</v>
          </cell>
        </row>
        <row r="270">
          <cell r="AO270">
            <v>3965</v>
          </cell>
          <cell r="AP270">
            <v>1</v>
          </cell>
          <cell r="AQ270">
            <v>24086</v>
          </cell>
        </row>
        <row r="271">
          <cell r="A271">
            <v>270</v>
          </cell>
          <cell r="B271">
            <v>2</v>
          </cell>
          <cell r="C271">
            <v>45667</v>
          </cell>
        </row>
        <row r="271">
          <cell r="E271" t="str">
            <v>3965-0115010104</v>
          </cell>
          <cell r="F271" t="str">
            <v>三叉锁外垫板</v>
          </cell>
          <cell r="G271">
            <v>2</v>
          </cell>
          <cell r="H271" t="str">
            <v>铝板t3/5A06</v>
          </cell>
          <cell r="I271" t="str">
            <v>铝板t3/2A12</v>
          </cell>
          <cell r="J271" t="str">
            <v>激光作业</v>
          </cell>
          <cell r="K271">
            <v>0.76</v>
          </cell>
          <cell r="L271" t="str">
            <v>激光拾件</v>
          </cell>
          <cell r="M271">
            <v>1.9</v>
          </cell>
          <cell r="N271" t="str">
            <v>倒钝</v>
          </cell>
          <cell r="O271">
            <v>1.9</v>
          </cell>
        </row>
        <row r="271">
          <cell r="AH271" t="str">
            <v>WT 45×45</v>
          </cell>
        </row>
        <row r="271">
          <cell r="AN271" t="str">
            <v>WT 45×45</v>
          </cell>
          <cell r="AO271">
            <v>3965</v>
          </cell>
          <cell r="AP271">
            <v>1</v>
          </cell>
          <cell r="AQ271">
            <v>24086</v>
          </cell>
        </row>
        <row r="272">
          <cell r="A272">
            <v>271</v>
          </cell>
          <cell r="B272">
            <v>10</v>
          </cell>
          <cell r="C272">
            <v>45667</v>
          </cell>
        </row>
        <row r="272">
          <cell r="E272" t="str">
            <v>3965-0516010202</v>
          </cell>
          <cell r="F272" t="str">
            <v>板</v>
          </cell>
          <cell r="G272">
            <v>10</v>
          </cell>
          <cell r="H272" t="str">
            <v>钢板t10/304</v>
          </cell>
        </row>
        <row r="272">
          <cell r="J272" t="str">
            <v>激光作业</v>
          </cell>
          <cell r="K272">
            <v>0.44</v>
          </cell>
          <cell r="L272" t="str">
            <v>激光拾件</v>
          </cell>
          <cell r="M272">
            <v>0.55</v>
          </cell>
          <cell r="N272" t="str">
            <v>倒钝</v>
          </cell>
          <cell r="O272">
            <v>0.55</v>
          </cell>
          <cell r="P272" t="str">
            <v>打破口</v>
          </cell>
          <cell r="Q272">
            <v>2.75</v>
          </cell>
          <cell r="R272" t="str">
            <v>划线钻</v>
          </cell>
          <cell r="S272">
            <v>5</v>
          </cell>
          <cell r="T272" t="str">
            <v>抛光</v>
          </cell>
          <cell r="U272">
            <v>15</v>
          </cell>
          <cell r="V272" t="str">
            <v>转</v>
          </cell>
        </row>
        <row r="272">
          <cell r="AH272" t="str">
            <v>289×20</v>
          </cell>
        </row>
        <row r="272">
          <cell r="AO272">
            <v>3965</v>
          </cell>
          <cell r="AP272">
            <v>1</v>
          </cell>
          <cell r="AQ272">
            <v>24086</v>
          </cell>
        </row>
        <row r="273">
          <cell r="A273">
            <v>272</v>
          </cell>
          <cell r="B273">
            <v>4</v>
          </cell>
          <cell r="C273">
            <v>45667</v>
          </cell>
        </row>
        <row r="273">
          <cell r="E273" t="str">
            <v>3965-0112010101</v>
          </cell>
          <cell r="F273" t="str">
            <v>边框1</v>
          </cell>
          <cell r="G273">
            <v>4</v>
          </cell>
          <cell r="H273" t="str">
            <v>铝型材YHCX6-16/6063T5</v>
          </cell>
        </row>
        <row r="273">
          <cell r="J273" t="str">
            <v>锯床</v>
          </cell>
          <cell r="K273">
            <v>4.84</v>
          </cell>
          <cell r="L273" t="str">
            <v>转</v>
          </cell>
          <cell r="M273">
            <v>0</v>
          </cell>
          <cell r="N273">
            <v>0</v>
          </cell>
        </row>
        <row r="273">
          <cell r="AH273">
            <v>894</v>
          </cell>
        </row>
        <row r="273">
          <cell r="AO273">
            <v>3965</v>
          </cell>
          <cell r="AP273">
            <v>1</v>
          </cell>
          <cell r="AQ273">
            <v>24086</v>
          </cell>
        </row>
        <row r="274">
          <cell r="A274">
            <v>273</v>
          </cell>
          <cell r="B274">
            <v>2</v>
          </cell>
          <cell r="C274">
            <v>45667</v>
          </cell>
        </row>
        <row r="274">
          <cell r="E274" t="str">
            <v>3965-0112010102</v>
          </cell>
          <cell r="F274" t="str">
            <v>横梁</v>
          </cell>
          <cell r="G274">
            <v>2</v>
          </cell>
          <cell r="H274" t="str">
            <v>铝型材YHCX10-41/6063T5</v>
          </cell>
        </row>
        <row r="274">
          <cell r="J274" t="str">
            <v>锯床</v>
          </cell>
          <cell r="K274">
            <v>6.08</v>
          </cell>
          <cell r="L274" t="str">
            <v>转</v>
          </cell>
          <cell r="M274">
            <v>0</v>
          </cell>
          <cell r="N274">
            <v>0</v>
          </cell>
        </row>
        <row r="274">
          <cell r="AH274">
            <v>744</v>
          </cell>
        </row>
        <row r="274">
          <cell r="AN274" t="str">
            <v>WT L744</v>
          </cell>
          <cell r="AO274">
            <v>3965</v>
          </cell>
          <cell r="AP274">
            <v>1</v>
          </cell>
          <cell r="AQ274">
            <v>24086</v>
          </cell>
        </row>
        <row r="275">
          <cell r="A275">
            <v>274</v>
          </cell>
          <cell r="B275">
            <v>2</v>
          </cell>
          <cell r="C275">
            <v>45667</v>
          </cell>
        </row>
        <row r="275">
          <cell r="E275" t="str">
            <v>3965-0112010104</v>
          </cell>
          <cell r="F275" t="str">
            <v>三叉锁垫梁</v>
          </cell>
          <cell r="G275">
            <v>2</v>
          </cell>
          <cell r="H275" t="str">
            <v>铝型材YHCX10-41/6063T5</v>
          </cell>
        </row>
        <row r="275">
          <cell r="J275" t="str">
            <v>锯床</v>
          </cell>
          <cell r="K275">
            <v>4.18</v>
          </cell>
          <cell r="L275" t="str">
            <v>转</v>
          </cell>
          <cell r="M275">
            <v>0</v>
          </cell>
          <cell r="N275">
            <v>0</v>
          </cell>
        </row>
        <row r="275">
          <cell r="AH275">
            <v>45</v>
          </cell>
        </row>
        <row r="275">
          <cell r="AN275" t="str">
            <v>WT L45</v>
          </cell>
          <cell r="AO275">
            <v>3965</v>
          </cell>
          <cell r="AP275">
            <v>1</v>
          </cell>
          <cell r="AQ275">
            <v>24086</v>
          </cell>
        </row>
        <row r="276">
          <cell r="A276">
            <v>275</v>
          </cell>
          <cell r="B276">
            <v>2</v>
          </cell>
          <cell r="C276">
            <v>45667</v>
          </cell>
        </row>
        <row r="276">
          <cell r="E276" t="str">
            <v>3965-0113010101</v>
          </cell>
          <cell r="F276" t="str">
            <v>横梁</v>
          </cell>
          <cell r="G276">
            <v>2</v>
          </cell>
          <cell r="H276" t="str">
            <v>铝型材YHCX10-41/6063T5</v>
          </cell>
        </row>
        <row r="276">
          <cell r="J276" t="str">
            <v>锯床</v>
          </cell>
          <cell r="K276">
            <v>6.08</v>
          </cell>
          <cell r="L276" t="str">
            <v>转</v>
          </cell>
          <cell r="M276">
            <v>0</v>
          </cell>
          <cell r="N276">
            <v>0</v>
          </cell>
        </row>
        <row r="276">
          <cell r="AH276">
            <v>744</v>
          </cell>
        </row>
        <row r="276">
          <cell r="AN276" t="str">
            <v>WT L744</v>
          </cell>
          <cell r="AO276">
            <v>3965</v>
          </cell>
          <cell r="AP276">
            <v>1</v>
          </cell>
          <cell r="AQ276">
            <v>24086</v>
          </cell>
        </row>
        <row r="277">
          <cell r="A277">
            <v>276</v>
          </cell>
          <cell r="B277">
            <v>1</v>
          </cell>
          <cell r="C277">
            <v>45667</v>
          </cell>
        </row>
        <row r="277">
          <cell r="E277" t="str">
            <v>3965-0113010102</v>
          </cell>
          <cell r="F277" t="str">
            <v>边框3</v>
          </cell>
          <cell r="G277">
            <v>1</v>
          </cell>
          <cell r="H277" t="str">
            <v>铝型材YHCX6-16/6063T5</v>
          </cell>
        </row>
        <row r="277">
          <cell r="J277" t="str">
            <v>锯床</v>
          </cell>
          <cell r="K277">
            <v>13.8</v>
          </cell>
          <cell r="L277" t="str">
            <v>转</v>
          </cell>
          <cell r="M277">
            <v>0</v>
          </cell>
          <cell r="N277">
            <v>0</v>
          </cell>
        </row>
        <row r="277">
          <cell r="AH277">
            <v>1044</v>
          </cell>
        </row>
        <row r="277">
          <cell r="AO277">
            <v>3965</v>
          </cell>
          <cell r="AP277">
            <v>1</v>
          </cell>
          <cell r="AQ277">
            <v>24086</v>
          </cell>
        </row>
        <row r="278">
          <cell r="A278">
            <v>277</v>
          </cell>
          <cell r="B278">
            <v>2</v>
          </cell>
          <cell r="C278">
            <v>45667</v>
          </cell>
        </row>
        <row r="278">
          <cell r="E278" t="str">
            <v>3965-0113010104</v>
          </cell>
          <cell r="F278" t="str">
            <v>三叉锁垫梁</v>
          </cell>
          <cell r="G278">
            <v>2</v>
          </cell>
          <cell r="H278" t="str">
            <v>铝型材YHCX10-41/6063T5</v>
          </cell>
        </row>
        <row r="278">
          <cell r="J278" t="str">
            <v>锯床</v>
          </cell>
          <cell r="K278">
            <v>4.18</v>
          </cell>
          <cell r="L278" t="str">
            <v>转</v>
          </cell>
          <cell r="M278">
            <v>0</v>
          </cell>
          <cell r="N278">
            <v>0</v>
          </cell>
        </row>
        <row r="278">
          <cell r="AH278">
            <v>45</v>
          </cell>
        </row>
        <row r="278">
          <cell r="AN278" t="str">
            <v>WT L45</v>
          </cell>
          <cell r="AO278">
            <v>3965</v>
          </cell>
          <cell r="AP278">
            <v>1</v>
          </cell>
          <cell r="AQ278">
            <v>24086</v>
          </cell>
        </row>
        <row r="279">
          <cell r="A279">
            <v>278</v>
          </cell>
          <cell r="B279">
            <v>1</v>
          </cell>
          <cell r="C279">
            <v>45667</v>
          </cell>
        </row>
        <row r="279">
          <cell r="E279" t="str">
            <v>3965-0113010105</v>
          </cell>
          <cell r="F279" t="str">
            <v>边框2</v>
          </cell>
          <cell r="G279">
            <v>1</v>
          </cell>
          <cell r="H279" t="str">
            <v>铝型材YHCX6-16/6063T5</v>
          </cell>
        </row>
        <row r="279">
          <cell r="J279" t="str">
            <v>锯床</v>
          </cell>
          <cell r="K279">
            <v>13.8</v>
          </cell>
          <cell r="L279" t="str">
            <v>铣</v>
          </cell>
          <cell r="M279">
            <v>10</v>
          </cell>
          <cell r="N279" t="str">
            <v>转</v>
          </cell>
        </row>
        <row r="279">
          <cell r="AH279">
            <v>1044</v>
          </cell>
        </row>
        <row r="279">
          <cell r="AO279">
            <v>3965</v>
          </cell>
          <cell r="AP279">
            <v>1</v>
          </cell>
          <cell r="AQ279">
            <v>24086</v>
          </cell>
        </row>
        <row r="280">
          <cell r="A280">
            <v>279</v>
          </cell>
          <cell r="B280">
            <v>2</v>
          </cell>
          <cell r="C280">
            <v>45667</v>
          </cell>
        </row>
        <row r="280">
          <cell r="E280" t="str">
            <v>3965-0114010101</v>
          </cell>
          <cell r="F280" t="str">
            <v>边框1</v>
          </cell>
          <cell r="G280">
            <v>2</v>
          </cell>
          <cell r="H280" t="str">
            <v>铝型材YHCX6-16/6063T5</v>
          </cell>
        </row>
        <row r="280">
          <cell r="J280" t="str">
            <v>锯床</v>
          </cell>
          <cell r="K280">
            <v>8.74</v>
          </cell>
          <cell r="L280" t="str">
            <v>转</v>
          </cell>
          <cell r="M280">
            <v>0</v>
          </cell>
          <cell r="N280">
            <v>0</v>
          </cell>
        </row>
        <row r="280">
          <cell r="AH280">
            <v>994</v>
          </cell>
        </row>
        <row r="280">
          <cell r="AO280">
            <v>3965</v>
          </cell>
          <cell r="AP280">
            <v>1</v>
          </cell>
          <cell r="AQ280">
            <v>24086</v>
          </cell>
        </row>
        <row r="281">
          <cell r="A281">
            <v>280</v>
          </cell>
          <cell r="B281">
            <v>2</v>
          </cell>
          <cell r="C281">
            <v>45667</v>
          </cell>
        </row>
        <row r="281">
          <cell r="E281" t="str">
            <v>3965-0114010102</v>
          </cell>
          <cell r="F281" t="str">
            <v>横梁</v>
          </cell>
          <cell r="G281">
            <v>2</v>
          </cell>
          <cell r="H281" t="str">
            <v>铝型材YHCX10-41/6063T5</v>
          </cell>
        </row>
        <row r="281">
          <cell r="J281" t="str">
            <v>锯床</v>
          </cell>
          <cell r="K281">
            <v>6.46</v>
          </cell>
          <cell r="L281" t="str">
            <v>转</v>
          </cell>
          <cell r="M281">
            <v>0</v>
          </cell>
          <cell r="N281">
            <v>0</v>
          </cell>
        </row>
        <row r="281">
          <cell r="AH281">
            <v>844</v>
          </cell>
        </row>
        <row r="281">
          <cell r="AN281" t="str">
            <v>WT L844</v>
          </cell>
          <cell r="AO281">
            <v>3965</v>
          </cell>
          <cell r="AP281">
            <v>1</v>
          </cell>
          <cell r="AQ281">
            <v>24086</v>
          </cell>
        </row>
        <row r="282">
          <cell r="A282">
            <v>281</v>
          </cell>
          <cell r="B282">
            <v>2</v>
          </cell>
          <cell r="C282">
            <v>45667</v>
          </cell>
        </row>
        <row r="282">
          <cell r="E282" t="str">
            <v>3965-0114010104</v>
          </cell>
          <cell r="F282" t="str">
            <v>三叉锁垫梁</v>
          </cell>
          <cell r="G282">
            <v>2</v>
          </cell>
          <cell r="H282" t="str">
            <v>铝型材YHCX10-41/6063T5</v>
          </cell>
        </row>
        <row r="282">
          <cell r="J282" t="str">
            <v>锯床</v>
          </cell>
          <cell r="K282">
            <v>4.18</v>
          </cell>
          <cell r="L282" t="str">
            <v>转</v>
          </cell>
          <cell r="M282">
            <v>0</v>
          </cell>
          <cell r="N282">
            <v>0</v>
          </cell>
        </row>
        <row r="282">
          <cell r="AH282">
            <v>45</v>
          </cell>
        </row>
        <row r="282">
          <cell r="AN282" t="str">
            <v>WT L45</v>
          </cell>
          <cell r="AO282">
            <v>3965</v>
          </cell>
          <cell r="AP282">
            <v>1</v>
          </cell>
          <cell r="AQ282">
            <v>24086</v>
          </cell>
        </row>
        <row r="283">
          <cell r="A283">
            <v>282</v>
          </cell>
          <cell r="B283">
            <v>2</v>
          </cell>
          <cell r="C283">
            <v>45667</v>
          </cell>
        </row>
        <row r="283">
          <cell r="E283" t="str">
            <v>3965-0114010105</v>
          </cell>
          <cell r="F283" t="str">
            <v>边框2</v>
          </cell>
          <cell r="G283">
            <v>2</v>
          </cell>
          <cell r="H283" t="str">
            <v>铝型材YHCX6-16/6063T5</v>
          </cell>
        </row>
        <row r="283">
          <cell r="J283" t="str">
            <v>锯床</v>
          </cell>
          <cell r="K283">
            <v>11.4</v>
          </cell>
          <cell r="L283" t="str">
            <v>铣</v>
          </cell>
          <cell r="M283">
            <v>10</v>
          </cell>
          <cell r="N283" t="str">
            <v>转</v>
          </cell>
        </row>
        <row r="283">
          <cell r="AH283">
            <v>1944</v>
          </cell>
        </row>
        <row r="283">
          <cell r="AO283">
            <v>3965</v>
          </cell>
          <cell r="AP283">
            <v>1</v>
          </cell>
          <cell r="AQ283">
            <v>24086</v>
          </cell>
        </row>
        <row r="284">
          <cell r="A284">
            <v>283</v>
          </cell>
          <cell r="B284">
            <v>2</v>
          </cell>
          <cell r="C284">
            <v>45667</v>
          </cell>
        </row>
        <row r="284">
          <cell r="E284" t="str">
            <v>3965-0115010101</v>
          </cell>
          <cell r="F284" t="str">
            <v>边框1</v>
          </cell>
          <cell r="G284">
            <v>2</v>
          </cell>
          <cell r="H284" t="str">
            <v>铝型材YHCX6-16/6063T5</v>
          </cell>
        </row>
        <row r="284">
          <cell r="J284" t="str">
            <v>双斜锯</v>
          </cell>
          <cell r="K284">
            <v>7.98</v>
          </cell>
          <cell r="L284">
            <v>0</v>
          </cell>
          <cell r="M284">
            <v>0</v>
          </cell>
          <cell r="N284">
            <v>0</v>
          </cell>
        </row>
        <row r="284">
          <cell r="AH284">
            <v>744</v>
          </cell>
        </row>
        <row r="284">
          <cell r="AO284">
            <v>3965</v>
          </cell>
          <cell r="AP284">
            <v>1</v>
          </cell>
          <cell r="AQ284">
            <v>24086</v>
          </cell>
        </row>
        <row r="285">
          <cell r="A285">
            <v>284</v>
          </cell>
          <cell r="B285">
            <v>2</v>
          </cell>
          <cell r="C285">
            <v>45667</v>
          </cell>
        </row>
        <row r="285">
          <cell r="E285" t="str">
            <v>3965-0115010102</v>
          </cell>
          <cell r="F285" t="str">
            <v>横梁</v>
          </cell>
          <cell r="G285">
            <v>2</v>
          </cell>
          <cell r="H285" t="str">
            <v>铝型材YHCX10-41/6063T5</v>
          </cell>
        </row>
        <row r="285">
          <cell r="J285" t="str">
            <v>双斜锯</v>
          </cell>
          <cell r="K285">
            <v>5.7</v>
          </cell>
          <cell r="L285">
            <v>0</v>
          </cell>
          <cell r="M285">
            <v>0</v>
          </cell>
          <cell r="N285">
            <v>0</v>
          </cell>
        </row>
        <row r="285">
          <cell r="AH285">
            <v>594</v>
          </cell>
        </row>
        <row r="285">
          <cell r="AN285" t="str">
            <v>WT L594</v>
          </cell>
          <cell r="AO285">
            <v>3965</v>
          </cell>
          <cell r="AP285">
            <v>1</v>
          </cell>
          <cell r="AQ285">
            <v>24086</v>
          </cell>
        </row>
        <row r="286">
          <cell r="A286">
            <v>285</v>
          </cell>
          <cell r="B286">
            <v>1</v>
          </cell>
          <cell r="C286">
            <v>45667</v>
          </cell>
        </row>
        <row r="286">
          <cell r="E286" t="str">
            <v>3965-0115010103</v>
          </cell>
          <cell r="F286" t="str">
            <v>边框3</v>
          </cell>
          <cell r="G286">
            <v>1</v>
          </cell>
          <cell r="H286" t="str">
            <v>铝型材YHCX6-16/6063T5</v>
          </cell>
        </row>
        <row r="286">
          <cell r="J286" t="str">
            <v>双斜锯</v>
          </cell>
          <cell r="K286">
            <v>16.8</v>
          </cell>
          <cell r="L286">
            <v>0</v>
          </cell>
          <cell r="M286">
            <v>0</v>
          </cell>
          <cell r="N286">
            <v>0</v>
          </cell>
        </row>
        <row r="286">
          <cell r="AH286">
            <v>1644</v>
          </cell>
        </row>
        <row r="286">
          <cell r="AO286">
            <v>3965</v>
          </cell>
          <cell r="AP286">
            <v>1</v>
          </cell>
          <cell r="AQ286">
            <v>24086</v>
          </cell>
        </row>
        <row r="287">
          <cell r="A287">
            <v>286</v>
          </cell>
          <cell r="B287">
            <v>2</v>
          </cell>
          <cell r="C287">
            <v>45667</v>
          </cell>
        </row>
        <row r="287">
          <cell r="E287" t="str">
            <v>3965-0115010105</v>
          </cell>
          <cell r="F287" t="str">
            <v>三叉锁外垫梁</v>
          </cell>
          <cell r="G287">
            <v>2</v>
          </cell>
          <cell r="H287" t="str">
            <v>铝型材YHCX10-41/6063T5</v>
          </cell>
        </row>
        <row r="287">
          <cell r="J287" t="str">
            <v>双斜锯</v>
          </cell>
          <cell r="K287">
            <v>4.18</v>
          </cell>
          <cell r="L287">
            <v>0</v>
          </cell>
          <cell r="M287">
            <v>0</v>
          </cell>
          <cell r="N287">
            <v>0</v>
          </cell>
        </row>
        <row r="287">
          <cell r="AH287">
            <v>45</v>
          </cell>
        </row>
        <row r="287">
          <cell r="AN287" t="str">
            <v>WT L45</v>
          </cell>
          <cell r="AO287">
            <v>3965</v>
          </cell>
          <cell r="AP287">
            <v>1</v>
          </cell>
          <cell r="AQ287">
            <v>24086</v>
          </cell>
        </row>
        <row r="288">
          <cell r="A288">
            <v>287</v>
          </cell>
          <cell r="B288">
            <v>1</v>
          </cell>
          <cell r="C288">
            <v>45667</v>
          </cell>
        </row>
        <row r="288">
          <cell r="E288" t="str">
            <v>3965-0115010106</v>
          </cell>
          <cell r="F288" t="str">
            <v>边框2</v>
          </cell>
          <cell r="G288">
            <v>1</v>
          </cell>
          <cell r="H288" t="str">
            <v>铝型材YHCX6-16/6063T5</v>
          </cell>
        </row>
        <row r="288">
          <cell r="J288" t="str">
            <v>双斜锯</v>
          </cell>
          <cell r="K288">
            <v>16.8</v>
          </cell>
          <cell r="L288" t="str">
            <v>铣</v>
          </cell>
          <cell r="M288">
            <v>10</v>
          </cell>
          <cell r="N288">
            <v>0</v>
          </cell>
        </row>
        <row r="288">
          <cell r="AH288">
            <v>1644</v>
          </cell>
        </row>
        <row r="288">
          <cell r="AO288">
            <v>3965</v>
          </cell>
          <cell r="AP288">
            <v>1</v>
          </cell>
          <cell r="AQ288">
            <v>24086</v>
          </cell>
        </row>
        <row r="289">
          <cell r="A289">
            <v>288</v>
          </cell>
          <cell r="B289">
            <v>4</v>
          </cell>
          <cell r="C289">
            <v>45667</v>
          </cell>
        </row>
        <row r="289">
          <cell r="E289" t="str">
            <v>3965-0116010101</v>
          </cell>
          <cell r="F289" t="str">
            <v>边框1</v>
          </cell>
          <cell r="G289">
            <v>4</v>
          </cell>
          <cell r="H289" t="str">
            <v>铝型材YHCX6-16/6063T5</v>
          </cell>
        </row>
        <row r="289">
          <cell r="J289" t="str">
            <v>双斜锯</v>
          </cell>
          <cell r="K289">
            <v>4.84</v>
          </cell>
          <cell r="L289">
            <v>0</v>
          </cell>
          <cell r="M289">
            <v>0</v>
          </cell>
          <cell r="N289">
            <v>0</v>
          </cell>
        </row>
        <row r="289">
          <cell r="AH289">
            <v>844</v>
          </cell>
        </row>
        <row r="289">
          <cell r="AO289">
            <v>3965</v>
          </cell>
          <cell r="AP289">
            <v>1</v>
          </cell>
          <cell r="AQ289">
            <v>24086</v>
          </cell>
        </row>
        <row r="290">
          <cell r="A290">
            <v>289</v>
          </cell>
          <cell r="B290">
            <v>4</v>
          </cell>
          <cell r="C290">
            <v>45667</v>
          </cell>
        </row>
        <row r="290">
          <cell r="E290" t="str">
            <v>3965-0116010102</v>
          </cell>
          <cell r="F290" t="str">
            <v>横梁</v>
          </cell>
          <cell r="G290">
            <v>4</v>
          </cell>
          <cell r="H290" t="str">
            <v>铝型材YHCX10-41/6063T5</v>
          </cell>
        </row>
        <row r="290">
          <cell r="J290" t="str">
            <v>双斜锯</v>
          </cell>
          <cell r="K290">
            <v>3.52</v>
          </cell>
          <cell r="L290">
            <v>0</v>
          </cell>
          <cell r="M290">
            <v>0</v>
          </cell>
          <cell r="N290">
            <v>0</v>
          </cell>
        </row>
        <row r="290">
          <cell r="AH290">
            <v>694</v>
          </cell>
        </row>
        <row r="290">
          <cell r="AN290" t="str">
            <v>WT L694</v>
          </cell>
          <cell r="AO290">
            <v>3965</v>
          </cell>
          <cell r="AP290">
            <v>1</v>
          </cell>
          <cell r="AQ290">
            <v>24086</v>
          </cell>
        </row>
        <row r="291">
          <cell r="A291">
            <v>290</v>
          </cell>
          <cell r="B291">
            <v>6</v>
          </cell>
          <cell r="C291">
            <v>45667</v>
          </cell>
        </row>
        <row r="291">
          <cell r="E291" t="str">
            <v>3965-0116010103</v>
          </cell>
          <cell r="F291" t="str">
            <v>边框3</v>
          </cell>
          <cell r="G291">
            <v>6</v>
          </cell>
          <cell r="H291" t="str">
            <v>铝型材YHCX6-16/6063T5</v>
          </cell>
        </row>
        <row r="291">
          <cell r="J291" t="str">
            <v>双斜锯</v>
          </cell>
          <cell r="K291">
            <v>4.65</v>
          </cell>
          <cell r="L291">
            <v>0</v>
          </cell>
          <cell r="M291">
            <v>0</v>
          </cell>
          <cell r="N291">
            <v>0</v>
          </cell>
        </row>
        <row r="291">
          <cell r="AH291">
            <v>1944</v>
          </cell>
        </row>
        <row r="291">
          <cell r="AO291">
            <v>3965</v>
          </cell>
          <cell r="AP291">
            <v>1</v>
          </cell>
          <cell r="AQ291">
            <v>24086</v>
          </cell>
        </row>
        <row r="292">
          <cell r="A292">
            <v>291</v>
          </cell>
          <cell r="B292">
            <v>9</v>
          </cell>
          <cell r="C292">
            <v>45667</v>
          </cell>
        </row>
        <row r="292">
          <cell r="E292" t="str">
            <v>3965-0116010105</v>
          </cell>
          <cell r="F292" t="str">
            <v>把手固定梁</v>
          </cell>
          <cell r="G292">
            <v>9</v>
          </cell>
          <cell r="H292" t="str">
            <v>铝型材YHCX10-41/6063T5</v>
          </cell>
        </row>
        <row r="292">
          <cell r="J292" t="str">
            <v>双斜锯</v>
          </cell>
          <cell r="K292">
            <v>1.44</v>
          </cell>
          <cell r="L292" t="str">
            <v>铣</v>
          </cell>
          <cell r="M292">
            <v>4</v>
          </cell>
          <cell r="N292">
            <v>0</v>
          </cell>
        </row>
        <row r="292">
          <cell r="AH292">
            <v>146</v>
          </cell>
        </row>
        <row r="292">
          <cell r="AO292">
            <v>3965</v>
          </cell>
          <cell r="AP292">
            <v>1</v>
          </cell>
          <cell r="AQ292">
            <v>24086</v>
          </cell>
        </row>
        <row r="293">
          <cell r="A293">
            <v>292</v>
          </cell>
          <cell r="B293">
            <v>2</v>
          </cell>
          <cell r="C293">
            <v>45667</v>
          </cell>
        </row>
        <row r="293">
          <cell r="E293" t="str">
            <v>3965-0116010106</v>
          </cell>
          <cell r="F293" t="str">
            <v>三叉锁垫梁</v>
          </cell>
          <cell r="G293">
            <v>2</v>
          </cell>
          <cell r="H293" t="str">
            <v>铝型材YHCX10-41/6063T5</v>
          </cell>
        </row>
        <row r="293">
          <cell r="J293" t="str">
            <v>双斜锯</v>
          </cell>
          <cell r="K293">
            <v>4.18</v>
          </cell>
          <cell r="L293">
            <v>0</v>
          </cell>
          <cell r="M293">
            <v>0</v>
          </cell>
          <cell r="N293">
            <v>0</v>
          </cell>
        </row>
        <row r="293">
          <cell r="AH293">
            <v>45</v>
          </cell>
        </row>
        <row r="293">
          <cell r="AN293" t="str">
            <v>WT L45</v>
          </cell>
          <cell r="AO293">
            <v>3965</v>
          </cell>
          <cell r="AP293">
            <v>1</v>
          </cell>
          <cell r="AQ293">
            <v>24086</v>
          </cell>
        </row>
        <row r="294">
          <cell r="A294">
            <v>293</v>
          </cell>
          <cell r="B294">
            <v>4</v>
          </cell>
          <cell r="C294">
            <v>45667</v>
          </cell>
        </row>
        <row r="294">
          <cell r="E294" t="str">
            <v>3965-0116010107</v>
          </cell>
          <cell r="F294" t="str">
            <v>边框2</v>
          </cell>
          <cell r="G294">
            <v>4</v>
          </cell>
          <cell r="H294" t="str">
            <v>铝型材YHCX6-16/6063T5</v>
          </cell>
        </row>
        <row r="294">
          <cell r="J294" t="str">
            <v>双斜锯</v>
          </cell>
          <cell r="K294">
            <v>6.2</v>
          </cell>
          <cell r="L294" t="str">
            <v>铣</v>
          </cell>
          <cell r="M294">
            <v>10</v>
          </cell>
          <cell r="N294">
            <v>0</v>
          </cell>
        </row>
        <row r="294">
          <cell r="AH294">
            <v>1944</v>
          </cell>
        </row>
        <row r="294">
          <cell r="AO294">
            <v>3965</v>
          </cell>
          <cell r="AP294">
            <v>1</v>
          </cell>
          <cell r="AQ294">
            <v>24086</v>
          </cell>
        </row>
        <row r="295">
          <cell r="A295">
            <v>294</v>
          </cell>
          <cell r="B295">
            <v>2</v>
          </cell>
          <cell r="C295">
            <v>45667</v>
          </cell>
        </row>
        <row r="295">
          <cell r="E295" t="str">
            <v>3965-0118010101</v>
          </cell>
          <cell r="F295" t="str">
            <v>边框1</v>
          </cell>
          <cell r="G295">
            <v>2</v>
          </cell>
          <cell r="H295" t="str">
            <v>铝型材YHCX6-16/6063T5</v>
          </cell>
        </row>
        <row r="295">
          <cell r="J295" t="str">
            <v>双斜锯</v>
          </cell>
          <cell r="K295">
            <v>7.22</v>
          </cell>
          <cell r="L295">
            <v>0</v>
          </cell>
          <cell r="M295">
            <v>0</v>
          </cell>
          <cell r="N295">
            <v>0</v>
          </cell>
        </row>
        <row r="295">
          <cell r="AH295">
            <v>544</v>
          </cell>
        </row>
        <row r="295">
          <cell r="AO295">
            <v>3965</v>
          </cell>
          <cell r="AP295">
            <v>1</v>
          </cell>
          <cell r="AQ295">
            <v>24086</v>
          </cell>
        </row>
        <row r="296">
          <cell r="A296">
            <v>295</v>
          </cell>
          <cell r="B296">
            <v>2</v>
          </cell>
          <cell r="C296">
            <v>45667</v>
          </cell>
        </row>
        <row r="296">
          <cell r="E296" t="str">
            <v>3965-0118010102</v>
          </cell>
          <cell r="F296" t="str">
            <v>横梁</v>
          </cell>
          <cell r="G296">
            <v>2</v>
          </cell>
          <cell r="H296" t="str">
            <v>铝型材YHCX10-41/6063T5</v>
          </cell>
        </row>
        <row r="296">
          <cell r="J296" t="str">
            <v>双斜锯</v>
          </cell>
          <cell r="K296">
            <v>5.32</v>
          </cell>
          <cell r="L296">
            <v>0</v>
          </cell>
          <cell r="M296">
            <v>0</v>
          </cell>
          <cell r="N296">
            <v>0</v>
          </cell>
        </row>
        <row r="296">
          <cell r="AH296">
            <v>394</v>
          </cell>
        </row>
        <row r="296">
          <cell r="AN296" t="str">
            <v>WT L394</v>
          </cell>
          <cell r="AO296">
            <v>3965</v>
          </cell>
          <cell r="AP296">
            <v>1</v>
          </cell>
          <cell r="AQ296">
            <v>24086</v>
          </cell>
        </row>
        <row r="297">
          <cell r="A297">
            <v>296</v>
          </cell>
          <cell r="B297">
            <v>2</v>
          </cell>
          <cell r="C297">
            <v>45667</v>
          </cell>
        </row>
        <row r="297">
          <cell r="E297" t="str">
            <v>3965-0118010104</v>
          </cell>
          <cell r="F297" t="str">
            <v>三叉锁垫梁</v>
          </cell>
          <cell r="G297">
            <v>2</v>
          </cell>
          <cell r="H297" t="str">
            <v>铝型材YHCX10-41/6063T5</v>
          </cell>
        </row>
        <row r="297">
          <cell r="J297" t="str">
            <v>双斜锯</v>
          </cell>
          <cell r="K297">
            <v>4.18</v>
          </cell>
          <cell r="L297">
            <v>0</v>
          </cell>
          <cell r="M297">
            <v>0</v>
          </cell>
          <cell r="N297">
            <v>0</v>
          </cell>
        </row>
        <row r="297">
          <cell r="AH297">
            <v>45</v>
          </cell>
        </row>
        <row r="297">
          <cell r="AN297" t="str">
            <v>WT L45</v>
          </cell>
          <cell r="AO297">
            <v>3965</v>
          </cell>
          <cell r="AP297">
            <v>1</v>
          </cell>
          <cell r="AQ297">
            <v>24086</v>
          </cell>
        </row>
        <row r="298">
          <cell r="A298">
            <v>297</v>
          </cell>
          <cell r="B298">
            <v>1</v>
          </cell>
          <cell r="C298">
            <v>45667</v>
          </cell>
        </row>
        <row r="298">
          <cell r="E298" t="str">
            <v>3965-0119010101</v>
          </cell>
          <cell r="F298" t="str">
            <v>底边框</v>
          </cell>
          <cell r="G298">
            <v>1</v>
          </cell>
          <cell r="H298" t="str">
            <v>铝型材YHCX6-16/6063T5</v>
          </cell>
        </row>
        <row r="298">
          <cell r="J298" t="str">
            <v>双角锯</v>
          </cell>
          <cell r="K298">
            <v>11.4</v>
          </cell>
          <cell r="L298" t="str">
            <v>铣</v>
          </cell>
          <cell r="M298">
            <v>20</v>
          </cell>
          <cell r="N298">
            <v>0</v>
          </cell>
        </row>
        <row r="298">
          <cell r="AH298">
            <v>597</v>
          </cell>
        </row>
        <row r="298">
          <cell r="AO298">
            <v>3965</v>
          </cell>
          <cell r="AP298">
            <v>1</v>
          </cell>
          <cell r="AQ298">
            <v>24086</v>
          </cell>
        </row>
        <row r="299">
          <cell r="A299">
            <v>298</v>
          </cell>
          <cell r="B299">
            <v>1</v>
          </cell>
          <cell r="C299">
            <v>45667</v>
          </cell>
        </row>
        <row r="299">
          <cell r="E299" t="str">
            <v>3965-0119010102</v>
          </cell>
          <cell r="F299" t="str">
            <v>左边框</v>
          </cell>
          <cell r="G299">
            <v>1</v>
          </cell>
          <cell r="H299" t="str">
            <v>铝型材YHCX6-16/6063T5</v>
          </cell>
        </row>
        <row r="299">
          <cell r="J299" t="str">
            <v>双角锯</v>
          </cell>
          <cell r="K299">
            <v>18</v>
          </cell>
          <cell r="L299">
            <v>0</v>
          </cell>
          <cell r="M299">
            <v>0</v>
          </cell>
          <cell r="N299">
            <v>0</v>
          </cell>
        </row>
        <row r="299">
          <cell r="AH299">
            <v>1944.3</v>
          </cell>
        </row>
        <row r="299">
          <cell r="AO299">
            <v>3965</v>
          </cell>
          <cell r="AP299">
            <v>1</v>
          </cell>
          <cell r="AQ299">
            <v>24086</v>
          </cell>
        </row>
        <row r="300">
          <cell r="A300">
            <v>299</v>
          </cell>
          <cell r="B300">
            <v>2</v>
          </cell>
          <cell r="C300">
            <v>45667</v>
          </cell>
        </row>
        <row r="300">
          <cell r="E300" t="str">
            <v>3965-0119010103</v>
          </cell>
          <cell r="F300" t="str">
            <v>横梁</v>
          </cell>
          <cell r="G300">
            <v>2</v>
          </cell>
          <cell r="H300" t="str">
            <v>铝型材YHCX10-41/6063T5</v>
          </cell>
        </row>
        <row r="300">
          <cell r="J300" t="str">
            <v>双角锯</v>
          </cell>
          <cell r="K300">
            <v>5.32</v>
          </cell>
          <cell r="L300">
            <v>0</v>
          </cell>
          <cell r="M300">
            <v>0</v>
          </cell>
          <cell r="N300">
            <v>0</v>
          </cell>
        </row>
        <row r="300">
          <cell r="AH300">
            <v>457</v>
          </cell>
        </row>
        <row r="300">
          <cell r="AN300" t="str">
            <v>WT L457</v>
          </cell>
          <cell r="AO300">
            <v>3965</v>
          </cell>
          <cell r="AP300">
            <v>1</v>
          </cell>
          <cell r="AQ300">
            <v>24086</v>
          </cell>
        </row>
        <row r="301">
          <cell r="A301">
            <v>300</v>
          </cell>
          <cell r="B301">
            <v>2</v>
          </cell>
          <cell r="C301">
            <v>45667</v>
          </cell>
        </row>
        <row r="301">
          <cell r="E301" t="str">
            <v>3965-0119020101</v>
          </cell>
          <cell r="F301" t="str">
            <v>上下边框</v>
          </cell>
          <cell r="G301">
            <v>2</v>
          </cell>
          <cell r="H301" t="str">
            <v>铝型材YHCX6-16/6063T5</v>
          </cell>
        </row>
        <row r="301">
          <cell r="J301" t="str">
            <v>双角锯</v>
          </cell>
          <cell r="K301">
            <v>7.6</v>
          </cell>
          <cell r="L301">
            <v>0</v>
          </cell>
          <cell r="M301">
            <v>0</v>
          </cell>
          <cell r="N301">
            <v>0</v>
          </cell>
        </row>
        <row r="301">
          <cell r="AH301">
            <v>619.3</v>
          </cell>
        </row>
        <row r="301">
          <cell r="AO301">
            <v>3965</v>
          </cell>
          <cell r="AP301">
            <v>1</v>
          </cell>
          <cell r="AQ301">
            <v>24086</v>
          </cell>
        </row>
        <row r="302">
          <cell r="A302">
            <v>301</v>
          </cell>
          <cell r="B302">
            <v>2</v>
          </cell>
          <cell r="C302">
            <v>45667</v>
          </cell>
        </row>
        <row r="302">
          <cell r="E302" t="str">
            <v>3965-0119020102</v>
          </cell>
          <cell r="F302" t="str">
            <v>横梁</v>
          </cell>
          <cell r="G302">
            <v>2</v>
          </cell>
          <cell r="H302" t="str">
            <v>铝型材YHCX10-41/6063T5</v>
          </cell>
        </row>
        <row r="302">
          <cell r="J302" t="str">
            <v>双角锯</v>
          </cell>
          <cell r="K302">
            <v>5.32</v>
          </cell>
          <cell r="L302">
            <v>0</v>
          </cell>
          <cell r="M302">
            <v>0</v>
          </cell>
          <cell r="N302">
            <v>0</v>
          </cell>
        </row>
        <row r="302">
          <cell r="AH302">
            <v>469</v>
          </cell>
        </row>
        <row r="302">
          <cell r="AN302" t="str">
            <v>WT L469</v>
          </cell>
          <cell r="AO302">
            <v>3965</v>
          </cell>
          <cell r="AP302">
            <v>1</v>
          </cell>
          <cell r="AQ302">
            <v>24086</v>
          </cell>
        </row>
        <row r="303">
          <cell r="A303">
            <v>302</v>
          </cell>
          <cell r="B303">
            <v>2</v>
          </cell>
          <cell r="C303">
            <v>45667</v>
          </cell>
        </row>
        <row r="303">
          <cell r="E303" t="str">
            <v>3965-0119020104</v>
          </cell>
          <cell r="F303" t="str">
            <v>三叉锁垫梁</v>
          </cell>
          <cell r="G303">
            <v>2</v>
          </cell>
          <cell r="H303" t="str">
            <v>铝型材YHCX10-41/6063T5</v>
          </cell>
        </row>
        <row r="303">
          <cell r="J303" t="str">
            <v>双角锯</v>
          </cell>
          <cell r="K303">
            <v>4.18</v>
          </cell>
          <cell r="L303">
            <v>0</v>
          </cell>
          <cell r="M303">
            <v>0</v>
          </cell>
          <cell r="N303">
            <v>0</v>
          </cell>
        </row>
        <row r="303">
          <cell r="AH303">
            <v>45</v>
          </cell>
        </row>
        <row r="303">
          <cell r="AN303" t="str">
            <v>WT L45</v>
          </cell>
          <cell r="AO303">
            <v>3965</v>
          </cell>
          <cell r="AP303">
            <v>1</v>
          </cell>
          <cell r="AQ303">
            <v>24086</v>
          </cell>
        </row>
        <row r="304">
          <cell r="A304">
            <v>303</v>
          </cell>
          <cell r="B304">
            <v>28</v>
          </cell>
          <cell r="C304">
            <v>45667</v>
          </cell>
        </row>
        <row r="304">
          <cell r="E304" t="str">
            <v>3965-0120020101</v>
          </cell>
          <cell r="F304" t="str">
            <v>边框</v>
          </cell>
          <cell r="G304">
            <v>28</v>
          </cell>
          <cell r="H304" t="str">
            <v>铝型材YHCX9-1/6063T5</v>
          </cell>
        </row>
        <row r="304">
          <cell r="J304" t="str">
            <v>双角锯</v>
          </cell>
          <cell r="K304">
            <v>1.1</v>
          </cell>
          <cell r="L304">
            <v>0</v>
          </cell>
          <cell r="M304">
            <v>0</v>
          </cell>
          <cell r="N304">
            <v>0</v>
          </cell>
        </row>
        <row r="304">
          <cell r="AH304">
            <v>200</v>
          </cell>
        </row>
        <row r="304">
          <cell r="AO304">
            <v>3965</v>
          </cell>
          <cell r="AP304">
            <v>1</v>
          </cell>
          <cell r="AQ304">
            <v>24086</v>
          </cell>
        </row>
        <row r="305">
          <cell r="A305">
            <v>304</v>
          </cell>
          <cell r="B305">
            <v>21</v>
          </cell>
          <cell r="C305">
            <v>45667</v>
          </cell>
        </row>
        <row r="305">
          <cell r="E305" t="str">
            <v>3965-01200301</v>
          </cell>
          <cell r="F305" t="str">
            <v>边框1</v>
          </cell>
          <cell r="G305">
            <v>21</v>
          </cell>
          <cell r="H305" t="str">
            <v>铝型材YHCX8-3/6063T5</v>
          </cell>
        </row>
        <row r="305">
          <cell r="J305" t="str">
            <v>双角锯</v>
          </cell>
          <cell r="K305">
            <v>1.8</v>
          </cell>
          <cell r="L305">
            <v>0</v>
          </cell>
          <cell r="M305">
            <v>0</v>
          </cell>
          <cell r="N305">
            <v>0</v>
          </cell>
        </row>
        <row r="305">
          <cell r="AH305">
            <v>250</v>
          </cell>
        </row>
        <row r="305">
          <cell r="AO305">
            <v>3965</v>
          </cell>
          <cell r="AP305">
            <v>1</v>
          </cell>
          <cell r="AQ305">
            <v>24086</v>
          </cell>
        </row>
        <row r="306">
          <cell r="A306">
            <v>305</v>
          </cell>
          <cell r="B306">
            <v>7</v>
          </cell>
          <cell r="C306">
            <v>45667</v>
          </cell>
        </row>
        <row r="306">
          <cell r="E306" t="str">
            <v>3965-01200302</v>
          </cell>
          <cell r="F306" t="str">
            <v>边框2</v>
          </cell>
          <cell r="G306">
            <v>7</v>
          </cell>
          <cell r="H306" t="str">
            <v>铝型材YHCX8-3/6063T5</v>
          </cell>
        </row>
        <row r="306">
          <cell r="J306" t="str">
            <v>双角锯</v>
          </cell>
          <cell r="K306">
            <v>2.52</v>
          </cell>
          <cell r="L306" t="str">
            <v>钻</v>
          </cell>
          <cell r="M306">
            <v>3.5</v>
          </cell>
          <cell r="N306">
            <v>0</v>
          </cell>
        </row>
        <row r="306">
          <cell r="AH306">
            <v>250</v>
          </cell>
        </row>
        <row r="306">
          <cell r="AO306">
            <v>3965</v>
          </cell>
          <cell r="AP306">
            <v>1</v>
          </cell>
          <cell r="AQ306">
            <v>24086</v>
          </cell>
        </row>
        <row r="307">
          <cell r="A307">
            <v>306</v>
          </cell>
          <cell r="B307">
            <v>4</v>
          </cell>
          <cell r="C307">
            <v>45667</v>
          </cell>
        </row>
        <row r="307">
          <cell r="E307" t="str">
            <v>3965-0121020101</v>
          </cell>
          <cell r="F307" t="str">
            <v>边框1</v>
          </cell>
          <cell r="G307">
            <v>4</v>
          </cell>
          <cell r="H307" t="str">
            <v>铝型材YHCX9-1/6063T5</v>
          </cell>
        </row>
        <row r="307">
          <cell r="J307" t="str">
            <v>双角锯</v>
          </cell>
          <cell r="K307">
            <v>2.86</v>
          </cell>
          <cell r="L307">
            <v>0</v>
          </cell>
          <cell r="M307">
            <v>0</v>
          </cell>
          <cell r="N307">
            <v>0</v>
          </cell>
        </row>
        <row r="307">
          <cell r="AH307">
            <v>440</v>
          </cell>
        </row>
        <row r="307">
          <cell r="AO307">
            <v>3965</v>
          </cell>
          <cell r="AP307">
            <v>1</v>
          </cell>
          <cell r="AQ307">
            <v>24086</v>
          </cell>
        </row>
        <row r="308">
          <cell r="A308">
            <v>307</v>
          </cell>
          <cell r="B308">
            <v>3</v>
          </cell>
          <cell r="C308">
            <v>45667</v>
          </cell>
        </row>
        <row r="308">
          <cell r="E308" t="str">
            <v>3965-01210301</v>
          </cell>
          <cell r="F308" t="str">
            <v>边框1</v>
          </cell>
          <cell r="G308">
            <v>3</v>
          </cell>
          <cell r="H308" t="str">
            <v>铝型材YHCX8-3/6063T5</v>
          </cell>
        </row>
        <row r="308">
          <cell r="J308" t="str">
            <v>双角锯</v>
          </cell>
          <cell r="K308">
            <v>5.6</v>
          </cell>
          <cell r="L308">
            <v>0</v>
          </cell>
          <cell r="M308">
            <v>0</v>
          </cell>
          <cell r="N308">
            <v>0</v>
          </cell>
        </row>
        <row r="308">
          <cell r="AH308">
            <v>490</v>
          </cell>
        </row>
        <row r="308">
          <cell r="AO308">
            <v>3965</v>
          </cell>
          <cell r="AP308">
            <v>1</v>
          </cell>
          <cell r="AQ308">
            <v>24086</v>
          </cell>
        </row>
        <row r="309">
          <cell r="A309">
            <v>308</v>
          </cell>
          <cell r="B309">
            <v>1</v>
          </cell>
          <cell r="C309">
            <v>45667</v>
          </cell>
        </row>
        <row r="309">
          <cell r="E309" t="str">
            <v>3965-01210302</v>
          </cell>
          <cell r="F309" t="str">
            <v>边框2</v>
          </cell>
          <cell r="G309">
            <v>1</v>
          </cell>
          <cell r="H309" t="str">
            <v>铝型材YHCX8-3/6063T5</v>
          </cell>
        </row>
        <row r="309">
          <cell r="J309" t="str">
            <v>双角锯</v>
          </cell>
          <cell r="K309">
            <v>12</v>
          </cell>
          <cell r="L309" t="str">
            <v>钻</v>
          </cell>
          <cell r="M309">
            <v>25</v>
          </cell>
          <cell r="N309">
            <v>0</v>
          </cell>
        </row>
        <row r="309">
          <cell r="AH309">
            <v>490</v>
          </cell>
        </row>
        <row r="309">
          <cell r="AO309">
            <v>3965</v>
          </cell>
          <cell r="AP309">
            <v>1</v>
          </cell>
          <cell r="AQ309">
            <v>24086</v>
          </cell>
        </row>
        <row r="310">
          <cell r="A310">
            <v>309</v>
          </cell>
          <cell r="B310">
            <v>12</v>
          </cell>
          <cell r="C310">
            <v>45667</v>
          </cell>
        </row>
        <row r="310">
          <cell r="E310" t="str">
            <v>3934Ⅲ-F5920</v>
          </cell>
          <cell r="F310" t="str">
            <v>旋锁轴改制</v>
          </cell>
          <cell r="G310">
            <v>12</v>
          </cell>
          <cell r="H310" t="str">
            <v>改31110980041B</v>
          </cell>
        </row>
        <row r="310">
          <cell r="J310" t="str">
            <v>车</v>
          </cell>
          <cell r="K310">
            <v>20</v>
          </cell>
          <cell r="L310" t="str">
            <v>镀锌</v>
          </cell>
        </row>
        <row r="310">
          <cell r="AO310">
            <v>3949</v>
          </cell>
          <cell r="AP310">
            <v>2</v>
          </cell>
          <cell r="AQ310">
            <v>24054</v>
          </cell>
        </row>
        <row r="311">
          <cell r="A311">
            <v>310</v>
          </cell>
          <cell r="B311">
            <v>4</v>
          </cell>
          <cell r="C311">
            <v>45667</v>
          </cell>
        </row>
        <row r="311">
          <cell r="E311" t="str">
            <v>3949-010280-1</v>
          </cell>
          <cell r="F311" t="str">
            <v>防护罩-1</v>
          </cell>
          <cell r="G311">
            <v>2</v>
          </cell>
          <cell r="H311" t="str">
            <v>钢板t1.5/304</v>
          </cell>
        </row>
        <row r="311">
          <cell r="J311" t="str">
            <v>激光作业</v>
          </cell>
          <cell r="K311">
            <v>2.42</v>
          </cell>
          <cell r="L311" t="str">
            <v>激光拾件</v>
          </cell>
          <cell r="M311">
            <v>1.1</v>
          </cell>
          <cell r="N311" t="str">
            <v>倒钝</v>
          </cell>
          <cell r="O311">
            <v>1.32</v>
          </cell>
          <cell r="P311" t="str">
            <v>折弯</v>
          </cell>
          <cell r="Q311">
            <v>1.54</v>
          </cell>
          <cell r="R311" t="str">
            <v>转</v>
          </cell>
          <cell r="S311">
            <v>0</v>
          </cell>
        </row>
        <row r="311">
          <cell r="AO311">
            <v>3949</v>
          </cell>
          <cell r="AP311">
            <v>2</v>
          </cell>
          <cell r="AQ311">
            <v>24054</v>
          </cell>
        </row>
        <row r="312">
          <cell r="A312">
            <v>311</v>
          </cell>
          <cell r="B312">
            <v>8</v>
          </cell>
          <cell r="C312">
            <v>45667</v>
          </cell>
        </row>
        <row r="312">
          <cell r="E312" t="str">
            <v>3949-010280-2</v>
          </cell>
          <cell r="F312" t="str">
            <v>防护罩-2</v>
          </cell>
          <cell r="G312">
            <v>4</v>
          </cell>
          <cell r="H312" t="str">
            <v>钢板t1.5/304</v>
          </cell>
        </row>
        <row r="312">
          <cell r="J312" t="str">
            <v>激光作业</v>
          </cell>
          <cell r="K312">
            <v>0.39</v>
          </cell>
          <cell r="L312" t="str">
            <v>激光拾件</v>
          </cell>
          <cell r="M312">
            <v>0.65</v>
          </cell>
          <cell r="N312" t="str">
            <v>倒钝</v>
          </cell>
          <cell r="O312">
            <v>0.65</v>
          </cell>
          <cell r="P312" t="str">
            <v>转</v>
          </cell>
          <cell r="Q312">
            <v>0</v>
          </cell>
        </row>
        <row r="312">
          <cell r="AO312">
            <v>3949</v>
          </cell>
          <cell r="AP312">
            <v>2</v>
          </cell>
          <cell r="AQ312">
            <v>24054</v>
          </cell>
        </row>
        <row r="313">
          <cell r="A313">
            <v>312</v>
          </cell>
          <cell r="B313">
            <v>12</v>
          </cell>
          <cell r="C313">
            <v>45667</v>
          </cell>
        </row>
        <row r="313">
          <cell r="E313" t="str">
            <v>3949-021601</v>
          </cell>
          <cell r="F313" t="str">
            <v>挡板</v>
          </cell>
          <cell r="G313">
            <v>6</v>
          </cell>
          <cell r="H313" t="str">
            <v>钢板t5/304</v>
          </cell>
        </row>
        <row r="313">
          <cell r="J313" t="str">
            <v>激光作业</v>
          </cell>
          <cell r="K313">
            <v>0.4</v>
          </cell>
          <cell r="L313" t="str">
            <v>激光拾件</v>
          </cell>
          <cell r="M313">
            <v>0.5</v>
          </cell>
          <cell r="N313" t="str">
            <v>倒钝</v>
          </cell>
          <cell r="O313">
            <v>0.5</v>
          </cell>
          <cell r="P313" t="str">
            <v>喷砂</v>
          </cell>
          <cell r="Q313">
            <v>0.5</v>
          </cell>
          <cell r="R313" t="str">
            <v>挂件</v>
          </cell>
          <cell r="S313">
            <v>0.3</v>
          </cell>
          <cell r="T313" t="str">
            <v>喷漆</v>
          </cell>
          <cell r="U313">
            <v>0.5</v>
          </cell>
        </row>
        <row r="313">
          <cell r="AO313">
            <v>3949</v>
          </cell>
          <cell r="AP313">
            <v>2</v>
          </cell>
          <cell r="AQ313">
            <v>24054</v>
          </cell>
        </row>
        <row r="314">
          <cell r="A314">
            <v>313</v>
          </cell>
          <cell r="B314">
            <v>2</v>
          </cell>
          <cell r="C314">
            <v>45667</v>
          </cell>
        </row>
        <row r="314">
          <cell r="E314" t="str">
            <v>3949-07</v>
          </cell>
          <cell r="F314" t="str">
            <v>水平传感器护罩</v>
          </cell>
          <cell r="G314">
            <v>1</v>
          </cell>
          <cell r="H314" t="str">
            <v>铝板t2/3A21</v>
          </cell>
        </row>
        <row r="314">
          <cell r="J314" t="str">
            <v>激光作业</v>
          </cell>
          <cell r="K314">
            <v>3.8</v>
          </cell>
          <cell r="L314" t="str">
            <v>激光拾件</v>
          </cell>
          <cell r="M314">
            <v>1.9</v>
          </cell>
          <cell r="N314" t="str">
            <v>倒钝</v>
          </cell>
          <cell r="O314">
            <v>2.66</v>
          </cell>
          <cell r="P314" t="str">
            <v>折弯</v>
          </cell>
          <cell r="Q314">
            <v>11.4</v>
          </cell>
          <cell r="R314" t="str">
            <v>焊接</v>
          </cell>
          <cell r="S314">
            <v>10.8</v>
          </cell>
          <cell r="T314" t="str">
            <v>打磨</v>
          </cell>
          <cell r="U314">
            <v>4</v>
          </cell>
          <cell r="V314" t="str">
            <v>喷砂</v>
          </cell>
          <cell r="W314">
            <v>1.5</v>
          </cell>
          <cell r="X314" t="str">
            <v>挂件</v>
          </cell>
          <cell r="Y314">
            <v>0.5</v>
          </cell>
          <cell r="Z314" t="str">
            <v>喷漆</v>
          </cell>
          <cell r="AA314">
            <v>3.5</v>
          </cell>
          <cell r="AB314" t="str">
            <v>转</v>
          </cell>
        </row>
        <row r="314">
          <cell r="AO314">
            <v>3949</v>
          </cell>
          <cell r="AP314">
            <v>2</v>
          </cell>
          <cell r="AQ314">
            <v>24054</v>
          </cell>
        </row>
        <row r="315">
          <cell r="A315">
            <v>314</v>
          </cell>
          <cell r="B315">
            <v>2</v>
          </cell>
          <cell r="C315">
            <v>45667</v>
          </cell>
        </row>
        <row r="315">
          <cell r="E315" t="str">
            <v>3949-07</v>
          </cell>
          <cell r="F315" t="str">
            <v>水平传感器护罩</v>
          </cell>
          <cell r="G315">
            <v>1</v>
          </cell>
          <cell r="H315" t="str">
            <v>铝板t2/3A21</v>
          </cell>
        </row>
        <row r="315">
          <cell r="J315" t="str">
            <v>挂件</v>
          </cell>
          <cell r="K315">
            <v>0.5</v>
          </cell>
          <cell r="L315" t="str">
            <v>喷漆</v>
          </cell>
          <cell r="M315">
            <v>3.5</v>
          </cell>
          <cell r="N315" t="str">
            <v>转</v>
          </cell>
        </row>
        <row r="315">
          <cell r="AO315">
            <v>3949</v>
          </cell>
          <cell r="AP315">
            <v>2</v>
          </cell>
          <cell r="AQ315">
            <v>24054</v>
          </cell>
        </row>
        <row r="316">
          <cell r="A316">
            <v>315</v>
          </cell>
          <cell r="B316">
            <v>4</v>
          </cell>
          <cell r="C316">
            <v>45667</v>
          </cell>
        </row>
        <row r="316">
          <cell r="E316" t="str">
            <v>3949-40</v>
          </cell>
          <cell r="F316" t="str">
            <v>线缆护罩</v>
          </cell>
          <cell r="G316">
            <v>2</v>
          </cell>
          <cell r="H316" t="str">
            <v>铝板t2/3A21</v>
          </cell>
        </row>
        <row r="316">
          <cell r="J316" t="str">
            <v>激光作业</v>
          </cell>
          <cell r="K316">
            <v>3.96</v>
          </cell>
          <cell r="L316" t="str">
            <v>激光拾件</v>
          </cell>
          <cell r="M316">
            <v>1.76</v>
          </cell>
          <cell r="N316" t="str">
            <v>倒钝</v>
          </cell>
          <cell r="O316">
            <v>2.64</v>
          </cell>
          <cell r="P316" t="str">
            <v>折弯</v>
          </cell>
          <cell r="Q316">
            <v>14.22</v>
          </cell>
          <cell r="R316" t="str">
            <v>焊接</v>
          </cell>
          <cell r="S316">
            <v>9.6</v>
          </cell>
          <cell r="T316" t="str">
            <v>打磨</v>
          </cell>
          <cell r="U316">
            <v>4</v>
          </cell>
          <cell r="V316" t="str">
            <v>喷砂</v>
          </cell>
          <cell r="W316">
            <v>2.5</v>
          </cell>
          <cell r="X316" t="str">
            <v>挂件</v>
          </cell>
          <cell r="Y316">
            <v>0.5</v>
          </cell>
          <cell r="Z316" t="str">
            <v>喷漆</v>
          </cell>
          <cell r="AA316">
            <v>5</v>
          </cell>
          <cell r="AB316" t="str">
            <v>转</v>
          </cell>
        </row>
        <row r="316">
          <cell r="AO316">
            <v>3949</v>
          </cell>
          <cell r="AP316">
            <v>2</v>
          </cell>
          <cell r="AQ316">
            <v>24054</v>
          </cell>
        </row>
        <row r="317">
          <cell r="A317">
            <v>316</v>
          </cell>
          <cell r="B317">
            <v>4</v>
          </cell>
          <cell r="C317">
            <v>45667</v>
          </cell>
        </row>
        <row r="317">
          <cell r="E317" t="str">
            <v>3949-40</v>
          </cell>
          <cell r="F317" t="str">
            <v>线缆护罩</v>
          </cell>
          <cell r="G317">
            <v>2</v>
          </cell>
          <cell r="H317" t="str">
            <v>铝板t2/3A21</v>
          </cell>
        </row>
        <row r="317">
          <cell r="J317" t="str">
            <v>挂件</v>
          </cell>
          <cell r="K317">
            <v>0.5</v>
          </cell>
          <cell r="L317" t="str">
            <v>喷漆</v>
          </cell>
          <cell r="M317">
            <v>5</v>
          </cell>
          <cell r="N317" t="str">
            <v>转</v>
          </cell>
        </row>
        <row r="317">
          <cell r="AO317">
            <v>3949</v>
          </cell>
          <cell r="AP317">
            <v>2</v>
          </cell>
          <cell r="AQ317">
            <v>24054</v>
          </cell>
        </row>
        <row r="318">
          <cell r="A318">
            <v>317</v>
          </cell>
          <cell r="B318">
            <v>2</v>
          </cell>
          <cell r="C318">
            <v>45667</v>
          </cell>
        </row>
        <row r="318">
          <cell r="E318" t="str">
            <v>3949-41</v>
          </cell>
          <cell r="F318" t="str">
            <v>机箱隔板</v>
          </cell>
          <cell r="G318">
            <v>1</v>
          </cell>
          <cell r="H318" t="str">
            <v>钢板t3/304</v>
          </cell>
        </row>
        <row r="318">
          <cell r="J318" t="str">
            <v>激光作业</v>
          </cell>
          <cell r="K318">
            <v>3.8</v>
          </cell>
          <cell r="L318" t="str">
            <v>激光拾件</v>
          </cell>
          <cell r="M318">
            <v>2.28</v>
          </cell>
          <cell r="N318" t="str">
            <v>倒钝</v>
          </cell>
          <cell r="O318">
            <v>3.42</v>
          </cell>
          <cell r="P318" t="str">
            <v>折弯</v>
          </cell>
          <cell r="Q318">
            <v>9.88</v>
          </cell>
          <cell r="R318" t="str">
            <v>喷砂</v>
          </cell>
          <cell r="S318">
            <v>2</v>
          </cell>
          <cell r="T318" t="str">
            <v>挂件</v>
          </cell>
          <cell r="U318">
            <v>0.5</v>
          </cell>
          <cell r="V318" t="str">
            <v>喷漆</v>
          </cell>
          <cell r="W318">
            <v>4.5</v>
          </cell>
        </row>
        <row r="318">
          <cell r="AO318">
            <v>3949</v>
          </cell>
          <cell r="AP318">
            <v>2</v>
          </cell>
          <cell r="AQ318">
            <v>24054</v>
          </cell>
        </row>
        <row r="319">
          <cell r="A319">
            <v>318</v>
          </cell>
          <cell r="B319">
            <v>16</v>
          </cell>
          <cell r="C319">
            <v>45667</v>
          </cell>
        </row>
        <row r="319">
          <cell r="E319" t="str">
            <v>3949-010279</v>
          </cell>
          <cell r="F319" t="str">
            <v>板</v>
          </cell>
          <cell r="G319">
            <v>8</v>
          </cell>
          <cell r="H319" t="str">
            <v>铝板t3/3A21</v>
          </cell>
        </row>
        <row r="319">
          <cell r="J319" t="str">
            <v>激光作业</v>
          </cell>
          <cell r="K319">
            <v>0.5</v>
          </cell>
          <cell r="L319" t="str">
            <v>激光拾件</v>
          </cell>
          <cell r="M319">
            <v>0.5</v>
          </cell>
          <cell r="N319" t="str">
            <v>倒钝</v>
          </cell>
          <cell r="O319">
            <v>0.5</v>
          </cell>
          <cell r="P319" t="str">
            <v>喷砂</v>
          </cell>
          <cell r="Q319">
            <v>0.5</v>
          </cell>
          <cell r="R319" t="str">
            <v>挂件</v>
          </cell>
          <cell r="S319">
            <v>0.3</v>
          </cell>
          <cell r="T319" t="str">
            <v>喷漆</v>
          </cell>
          <cell r="U319">
            <v>1</v>
          </cell>
          <cell r="V319" t="str">
            <v>转</v>
          </cell>
          <cell r="W319">
            <v>0</v>
          </cell>
        </row>
        <row r="319">
          <cell r="AO319">
            <v>3949</v>
          </cell>
          <cell r="AP319">
            <v>2</v>
          </cell>
          <cell r="AQ319">
            <v>24054</v>
          </cell>
        </row>
        <row r="320">
          <cell r="A320">
            <v>319</v>
          </cell>
          <cell r="B320">
            <v>4</v>
          </cell>
          <cell r="C320">
            <v>45667</v>
          </cell>
        </row>
        <row r="320">
          <cell r="E320" t="str">
            <v>3949-010280</v>
          </cell>
          <cell r="F320" t="str">
            <v>防护罩</v>
          </cell>
          <cell r="G320">
            <v>2</v>
          </cell>
        </row>
        <row r="320">
          <cell r="J320" t="str">
            <v>定位焊</v>
          </cell>
          <cell r="K320">
            <v>9.6</v>
          </cell>
          <cell r="L320" t="str">
            <v>焊接</v>
          </cell>
          <cell r="M320">
            <v>8</v>
          </cell>
          <cell r="N320" t="str">
            <v>打磨</v>
          </cell>
          <cell r="O320">
            <v>3</v>
          </cell>
          <cell r="P320" t="str">
            <v>喷砂</v>
          </cell>
          <cell r="Q320">
            <v>2.5</v>
          </cell>
          <cell r="R320" t="str">
            <v>挂件</v>
          </cell>
          <cell r="S320">
            <v>0.5</v>
          </cell>
          <cell r="T320" t="str">
            <v>喷漆</v>
          </cell>
          <cell r="U320">
            <v>3.5</v>
          </cell>
          <cell r="V320" t="str">
            <v>转</v>
          </cell>
          <cell r="W320">
            <v>0</v>
          </cell>
        </row>
        <row r="320">
          <cell r="AO320">
            <v>3949</v>
          </cell>
          <cell r="AP320">
            <v>2</v>
          </cell>
          <cell r="AQ320">
            <v>24054</v>
          </cell>
        </row>
        <row r="321">
          <cell r="A321">
            <v>320</v>
          </cell>
          <cell r="B321">
            <v>12</v>
          </cell>
          <cell r="C321">
            <v>45667</v>
          </cell>
        </row>
        <row r="321">
          <cell r="E321" t="str">
            <v>3949-021600</v>
          </cell>
          <cell r="F321" t="str">
            <v>旋锁挡板安装</v>
          </cell>
          <cell r="G321">
            <v>6</v>
          </cell>
        </row>
        <row r="321">
          <cell r="J321" t="str">
            <v>装配</v>
          </cell>
          <cell r="K321">
            <v>5</v>
          </cell>
        </row>
        <row r="321">
          <cell r="AO321">
            <v>3949</v>
          </cell>
          <cell r="AP321">
            <v>2</v>
          </cell>
          <cell r="AQ321">
            <v>24054</v>
          </cell>
        </row>
        <row r="322">
          <cell r="A322">
            <v>321</v>
          </cell>
          <cell r="B322">
            <v>1</v>
          </cell>
          <cell r="C322">
            <v>45667</v>
          </cell>
        </row>
        <row r="322">
          <cell r="E322" t="str">
            <v>3965-011200</v>
          </cell>
          <cell r="F322" t="str">
            <v>左手门及安装</v>
          </cell>
          <cell r="G322">
            <v>1</v>
          </cell>
        </row>
        <row r="322">
          <cell r="J322" t="str">
            <v>装配</v>
          </cell>
          <cell r="K322">
            <v>70</v>
          </cell>
          <cell r="L322" t="str">
            <v>转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</row>
        <row r="322">
          <cell r="AO322">
            <v>3965</v>
          </cell>
          <cell r="AP322">
            <v>1</v>
          </cell>
          <cell r="AQ322">
            <v>24086</v>
          </cell>
        </row>
        <row r="323">
          <cell r="A323">
            <v>322</v>
          </cell>
          <cell r="B323">
            <v>1</v>
          </cell>
          <cell r="C323">
            <v>45667</v>
          </cell>
        </row>
        <row r="323">
          <cell r="E323" t="str">
            <v>3965-01120100</v>
          </cell>
          <cell r="F323" t="str">
            <v>左手门总成</v>
          </cell>
          <cell r="G323">
            <v>1</v>
          </cell>
        </row>
        <row r="323">
          <cell r="J323" t="str">
            <v>粘接</v>
          </cell>
          <cell r="K323">
            <v>130</v>
          </cell>
          <cell r="L323" t="str">
            <v>除胶</v>
          </cell>
          <cell r="M323">
            <v>30</v>
          </cell>
          <cell r="N323" t="str">
            <v>铆接</v>
          </cell>
          <cell r="O323">
            <v>180</v>
          </cell>
          <cell r="P323" t="str">
            <v>磨砂</v>
          </cell>
          <cell r="Q323">
            <v>17.5</v>
          </cell>
          <cell r="R323" t="str">
            <v>打腻子</v>
          </cell>
          <cell r="S323">
            <v>50</v>
          </cell>
          <cell r="T323" t="str">
            <v>打胶</v>
          </cell>
          <cell r="U323">
            <v>5</v>
          </cell>
          <cell r="V323" t="str">
            <v>喷漆</v>
          </cell>
          <cell r="W323">
            <v>25</v>
          </cell>
          <cell r="X323" t="str">
            <v>转</v>
          </cell>
          <cell r="Y323">
            <v>0</v>
          </cell>
        </row>
        <row r="323">
          <cell r="AO323">
            <v>3965</v>
          </cell>
          <cell r="AP323">
            <v>1</v>
          </cell>
          <cell r="AQ323">
            <v>24086</v>
          </cell>
        </row>
        <row r="324">
          <cell r="A324">
            <v>323</v>
          </cell>
          <cell r="B324">
            <v>1</v>
          </cell>
          <cell r="C324">
            <v>45667</v>
          </cell>
        </row>
        <row r="324">
          <cell r="E324" t="str">
            <v>3965-0112010100</v>
          </cell>
          <cell r="F324" t="str">
            <v>左手门骨架</v>
          </cell>
          <cell r="G324">
            <v>1</v>
          </cell>
        </row>
        <row r="324">
          <cell r="J324" t="str">
            <v>定位焊</v>
          </cell>
          <cell r="K324">
            <v>67.2</v>
          </cell>
          <cell r="L324" t="str">
            <v>焊接</v>
          </cell>
          <cell r="M324">
            <v>52.5</v>
          </cell>
          <cell r="N324" t="str">
            <v>打磨</v>
          </cell>
          <cell r="O324">
            <v>20</v>
          </cell>
          <cell r="P324" t="str">
            <v>校正</v>
          </cell>
          <cell r="Q324">
            <v>8</v>
          </cell>
          <cell r="R324" t="str">
            <v>喷砂</v>
          </cell>
          <cell r="S324">
            <v>7</v>
          </cell>
          <cell r="T324" t="str">
            <v>转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</row>
        <row r="324">
          <cell r="AO324">
            <v>3965</v>
          </cell>
          <cell r="AP324">
            <v>1</v>
          </cell>
          <cell r="AQ324">
            <v>24086</v>
          </cell>
        </row>
        <row r="325">
          <cell r="A325">
            <v>324</v>
          </cell>
          <cell r="B325">
            <v>1</v>
          </cell>
          <cell r="C325">
            <v>45667</v>
          </cell>
        </row>
        <row r="325">
          <cell r="E325" t="str">
            <v>3965-01120103</v>
          </cell>
          <cell r="F325" t="str">
            <v>聚氨酯板</v>
          </cell>
          <cell r="G325">
            <v>1</v>
          </cell>
          <cell r="H325" t="str">
            <v>聚氨酯板t49</v>
          </cell>
        </row>
        <row r="325">
          <cell r="J325" t="str">
            <v>木工锯</v>
          </cell>
          <cell r="K325">
            <v>9</v>
          </cell>
          <cell r="L325" t="str">
            <v>转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</row>
        <row r="325">
          <cell r="AH325" t="str">
            <v> 744×486</v>
          </cell>
        </row>
        <row r="325">
          <cell r="AN325" t="str">
            <v>WT 744×486</v>
          </cell>
          <cell r="AO325">
            <v>3965</v>
          </cell>
          <cell r="AP325">
            <v>1</v>
          </cell>
          <cell r="AQ325">
            <v>24086</v>
          </cell>
        </row>
        <row r="326">
          <cell r="A326">
            <v>325</v>
          </cell>
          <cell r="B326">
            <v>2</v>
          </cell>
          <cell r="C326">
            <v>45667</v>
          </cell>
        </row>
        <row r="326">
          <cell r="E326" t="str">
            <v>3965-01120105</v>
          </cell>
          <cell r="F326" t="str">
            <v>聚氨酯板</v>
          </cell>
          <cell r="G326">
            <v>2</v>
          </cell>
          <cell r="H326" t="str">
            <v>聚氨酯板t49</v>
          </cell>
        </row>
        <row r="326">
          <cell r="J326" t="str">
            <v>木工锯</v>
          </cell>
          <cell r="K326">
            <v>9</v>
          </cell>
          <cell r="L326" t="str">
            <v>转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</row>
        <row r="326">
          <cell r="AH326" t="str">
            <v>744×614</v>
          </cell>
        </row>
        <row r="326">
          <cell r="AN326" t="str">
            <v>WT 744×614</v>
          </cell>
          <cell r="AO326">
            <v>3965</v>
          </cell>
          <cell r="AP326">
            <v>1</v>
          </cell>
          <cell r="AQ326">
            <v>24086</v>
          </cell>
        </row>
        <row r="327">
          <cell r="A327">
            <v>326</v>
          </cell>
          <cell r="B327">
            <v>1</v>
          </cell>
          <cell r="C327">
            <v>45667</v>
          </cell>
        </row>
        <row r="327">
          <cell r="E327" t="str">
            <v>3965-011300</v>
          </cell>
          <cell r="F327" t="str">
            <v>右手门及安装</v>
          </cell>
          <cell r="G327">
            <v>1</v>
          </cell>
        </row>
        <row r="327">
          <cell r="J327" t="str">
            <v>装配</v>
          </cell>
          <cell r="K327">
            <v>70</v>
          </cell>
          <cell r="L327" t="str">
            <v>转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</row>
        <row r="327">
          <cell r="AO327">
            <v>3965</v>
          </cell>
          <cell r="AP327">
            <v>1</v>
          </cell>
          <cell r="AQ327">
            <v>24086</v>
          </cell>
        </row>
        <row r="328">
          <cell r="A328">
            <v>327</v>
          </cell>
          <cell r="B328">
            <v>1</v>
          </cell>
          <cell r="C328">
            <v>45667</v>
          </cell>
        </row>
        <row r="328">
          <cell r="E328" t="str">
            <v>3965-01130100</v>
          </cell>
          <cell r="F328" t="str">
            <v>右手门总成</v>
          </cell>
          <cell r="G328">
            <v>1</v>
          </cell>
        </row>
        <row r="328">
          <cell r="J328" t="str">
            <v>粘接</v>
          </cell>
          <cell r="K328">
            <v>70</v>
          </cell>
          <cell r="L328" t="str">
            <v>除胶</v>
          </cell>
          <cell r="M328">
            <v>20</v>
          </cell>
          <cell r="N328" t="str">
            <v>铆接</v>
          </cell>
          <cell r="O328">
            <v>120</v>
          </cell>
          <cell r="P328" t="str">
            <v>磨砂</v>
          </cell>
          <cell r="Q328">
            <v>13.5</v>
          </cell>
          <cell r="R328" t="str">
            <v>打腻子</v>
          </cell>
          <cell r="S328">
            <v>38</v>
          </cell>
          <cell r="T328" t="str">
            <v>打胶</v>
          </cell>
          <cell r="U328">
            <v>4</v>
          </cell>
          <cell r="V328" t="str">
            <v>喷漆</v>
          </cell>
          <cell r="W328">
            <v>25</v>
          </cell>
          <cell r="X328" t="str">
            <v>转</v>
          </cell>
          <cell r="Y328">
            <v>0</v>
          </cell>
        </row>
        <row r="328">
          <cell r="AO328">
            <v>3965</v>
          </cell>
          <cell r="AP328">
            <v>1</v>
          </cell>
          <cell r="AQ328">
            <v>24086</v>
          </cell>
        </row>
        <row r="329">
          <cell r="A329">
            <v>328</v>
          </cell>
          <cell r="B329">
            <v>1</v>
          </cell>
          <cell r="C329">
            <v>45667</v>
          </cell>
        </row>
        <row r="329">
          <cell r="E329" t="str">
            <v>3965-0113010100</v>
          </cell>
          <cell r="F329" t="str">
            <v>右手门骨架</v>
          </cell>
          <cell r="G329">
            <v>1</v>
          </cell>
        </row>
        <row r="329">
          <cell r="J329" t="str">
            <v>铆接</v>
          </cell>
          <cell r="K329">
            <v>48</v>
          </cell>
          <cell r="L329" t="str">
            <v>定位焊</v>
          </cell>
          <cell r="M329">
            <v>67.2</v>
          </cell>
          <cell r="N329" t="str">
            <v>焊接</v>
          </cell>
          <cell r="O329">
            <v>49</v>
          </cell>
          <cell r="P329" t="str">
            <v>打磨</v>
          </cell>
          <cell r="Q329">
            <v>20</v>
          </cell>
          <cell r="R329" t="str">
            <v>喷砂</v>
          </cell>
          <cell r="S329">
            <v>7</v>
          </cell>
          <cell r="T329" t="str">
            <v>转</v>
          </cell>
        </row>
        <row r="329">
          <cell r="AO329">
            <v>3965</v>
          </cell>
          <cell r="AP329">
            <v>1</v>
          </cell>
          <cell r="AQ329">
            <v>24086</v>
          </cell>
        </row>
        <row r="330">
          <cell r="A330">
            <v>329</v>
          </cell>
          <cell r="B330">
            <v>1</v>
          </cell>
          <cell r="C330">
            <v>45667</v>
          </cell>
        </row>
        <row r="330">
          <cell r="E330" t="str">
            <v>3965-01130103</v>
          </cell>
          <cell r="F330" t="str">
            <v>聚氨酯板</v>
          </cell>
          <cell r="G330">
            <v>1</v>
          </cell>
          <cell r="H330" t="str">
            <v>聚氨酯板t49</v>
          </cell>
        </row>
        <row r="330">
          <cell r="J330" t="str">
            <v>木工锯</v>
          </cell>
          <cell r="K330">
            <v>9</v>
          </cell>
          <cell r="L330" t="str">
            <v>转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</row>
        <row r="330">
          <cell r="AH330" t="str">
            <v>744×486</v>
          </cell>
        </row>
        <row r="330">
          <cell r="AN330" t="str">
            <v>WT 744×486</v>
          </cell>
          <cell r="AO330">
            <v>3965</v>
          </cell>
          <cell r="AP330">
            <v>1</v>
          </cell>
          <cell r="AQ330">
            <v>24086</v>
          </cell>
        </row>
        <row r="331">
          <cell r="A331">
            <v>330</v>
          </cell>
          <cell r="B331">
            <v>2</v>
          </cell>
          <cell r="C331">
            <v>45667</v>
          </cell>
        </row>
        <row r="331">
          <cell r="E331" t="str">
            <v>3965-01130105</v>
          </cell>
          <cell r="F331" t="str">
            <v>聚氨酯板</v>
          </cell>
          <cell r="G331">
            <v>2</v>
          </cell>
          <cell r="H331" t="str">
            <v>聚氨酯板t49</v>
          </cell>
        </row>
        <row r="331">
          <cell r="J331" t="str">
            <v>木工锯</v>
          </cell>
          <cell r="K331">
            <v>9</v>
          </cell>
          <cell r="L331" t="str">
            <v>转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</row>
        <row r="331">
          <cell r="AH331" t="str">
            <v>744×164</v>
          </cell>
        </row>
        <row r="331">
          <cell r="AN331" t="str">
            <v>WT 744×164</v>
          </cell>
          <cell r="AO331">
            <v>3965</v>
          </cell>
          <cell r="AP331">
            <v>1</v>
          </cell>
          <cell r="AQ331">
            <v>24086</v>
          </cell>
        </row>
        <row r="332">
          <cell r="A332">
            <v>331</v>
          </cell>
          <cell r="B332">
            <v>1</v>
          </cell>
          <cell r="C332">
            <v>45667</v>
          </cell>
        </row>
        <row r="332">
          <cell r="E332" t="str">
            <v>3965-011400</v>
          </cell>
          <cell r="F332" t="str">
            <v>左手门及安装</v>
          </cell>
          <cell r="G332">
            <v>1</v>
          </cell>
        </row>
        <row r="332">
          <cell r="J332" t="str">
            <v>装配</v>
          </cell>
          <cell r="K332">
            <v>70</v>
          </cell>
          <cell r="L332" t="str">
            <v>转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</row>
        <row r="332">
          <cell r="AO332">
            <v>3965</v>
          </cell>
          <cell r="AP332">
            <v>1</v>
          </cell>
          <cell r="AQ332">
            <v>24086</v>
          </cell>
        </row>
        <row r="333">
          <cell r="A333">
            <v>332</v>
          </cell>
          <cell r="B333">
            <v>1</v>
          </cell>
          <cell r="C333">
            <v>45667</v>
          </cell>
        </row>
        <row r="333">
          <cell r="E333" t="str">
            <v>3965-01140100</v>
          </cell>
          <cell r="F333" t="str">
            <v>左手门总成</v>
          </cell>
          <cell r="G333">
            <v>1</v>
          </cell>
        </row>
        <row r="333">
          <cell r="J333" t="str">
            <v>粘接</v>
          </cell>
          <cell r="K333">
            <v>145</v>
          </cell>
          <cell r="L333" t="str">
            <v>除胶</v>
          </cell>
          <cell r="M333">
            <v>35</v>
          </cell>
          <cell r="N333" t="str">
            <v>铆接</v>
          </cell>
          <cell r="O333">
            <v>192</v>
          </cell>
          <cell r="P333" t="str">
            <v>磨砂</v>
          </cell>
          <cell r="Q333">
            <v>17.5</v>
          </cell>
          <cell r="R333" t="str">
            <v>打腻子</v>
          </cell>
          <cell r="S333">
            <v>50</v>
          </cell>
          <cell r="T333" t="str">
            <v>打胶</v>
          </cell>
          <cell r="U333">
            <v>5</v>
          </cell>
          <cell r="V333" t="str">
            <v>喷漆</v>
          </cell>
          <cell r="W333">
            <v>25</v>
          </cell>
          <cell r="X333" t="str">
            <v>转</v>
          </cell>
          <cell r="Y333">
            <v>0</v>
          </cell>
        </row>
        <row r="333">
          <cell r="AO333">
            <v>3965</v>
          </cell>
          <cell r="AP333">
            <v>1</v>
          </cell>
          <cell r="AQ333">
            <v>24086</v>
          </cell>
        </row>
        <row r="334">
          <cell r="A334">
            <v>333</v>
          </cell>
          <cell r="B334">
            <v>1</v>
          </cell>
          <cell r="C334">
            <v>45667</v>
          </cell>
        </row>
        <row r="334">
          <cell r="E334" t="str">
            <v>3965-0114010100</v>
          </cell>
          <cell r="F334" t="str">
            <v>左手门骨架</v>
          </cell>
          <cell r="G334">
            <v>1</v>
          </cell>
        </row>
        <row r="334">
          <cell r="J334" t="str">
            <v>定位焊</v>
          </cell>
          <cell r="K334">
            <v>67.2</v>
          </cell>
          <cell r="L334" t="str">
            <v>焊接</v>
          </cell>
          <cell r="M334">
            <v>52.5</v>
          </cell>
          <cell r="N334" t="str">
            <v>打磨</v>
          </cell>
          <cell r="O334">
            <v>20</v>
          </cell>
          <cell r="P334" t="str">
            <v>校正</v>
          </cell>
          <cell r="Q334">
            <v>8</v>
          </cell>
          <cell r="R334" t="str">
            <v>喷砂</v>
          </cell>
          <cell r="S334">
            <v>7</v>
          </cell>
          <cell r="T334" t="str">
            <v>转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</row>
        <row r="334">
          <cell r="AO334">
            <v>3965</v>
          </cell>
          <cell r="AP334">
            <v>1</v>
          </cell>
          <cell r="AQ334">
            <v>24086</v>
          </cell>
        </row>
        <row r="335">
          <cell r="A335">
            <v>334</v>
          </cell>
          <cell r="B335">
            <v>1</v>
          </cell>
          <cell r="C335">
            <v>45667</v>
          </cell>
        </row>
        <row r="335">
          <cell r="E335" t="str">
            <v>3965-01140103</v>
          </cell>
          <cell r="F335" t="str">
            <v>聚氨酯板</v>
          </cell>
          <cell r="G335">
            <v>1</v>
          </cell>
          <cell r="H335" t="str">
            <v>聚氨酯板t49</v>
          </cell>
        </row>
        <row r="335">
          <cell r="J335" t="str">
            <v>木工锯</v>
          </cell>
          <cell r="K335">
            <v>9</v>
          </cell>
          <cell r="L335" t="str">
            <v>转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</row>
        <row r="335">
          <cell r="AH335" t="str">
            <v>844×486</v>
          </cell>
        </row>
        <row r="335">
          <cell r="AN335" t="str">
            <v>WT 844×486</v>
          </cell>
          <cell r="AO335">
            <v>3965</v>
          </cell>
          <cell r="AP335">
            <v>1</v>
          </cell>
          <cell r="AQ335">
            <v>24086</v>
          </cell>
        </row>
        <row r="336">
          <cell r="A336">
            <v>335</v>
          </cell>
          <cell r="B336">
            <v>2</v>
          </cell>
          <cell r="C336">
            <v>45667</v>
          </cell>
        </row>
        <row r="336">
          <cell r="E336" t="str">
            <v>3965-01140105</v>
          </cell>
          <cell r="F336" t="str">
            <v>聚氨酯板</v>
          </cell>
          <cell r="G336">
            <v>2</v>
          </cell>
          <cell r="H336" t="str">
            <v>聚氨酯板t49</v>
          </cell>
        </row>
        <row r="336">
          <cell r="J336" t="str">
            <v>木工锯</v>
          </cell>
          <cell r="K336">
            <v>9</v>
          </cell>
          <cell r="L336" t="str">
            <v>转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</row>
        <row r="336">
          <cell r="AH336" t="str">
            <v>844×614</v>
          </cell>
        </row>
        <row r="336">
          <cell r="AN336" t="str">
            <v>WT 844×614</v>
          </cell>
          <cell r="AO336">
            <v>3965</v>
          </cell>
          <cell r="AP336">
            <v>1</v>
          </cell>
          <cell r="AQ336">
            <v>24086</v>
          </cell>
        </row>
        <row r="337">
          <cell r="A337">
            <v>336</v>
          </cell>
          <cell r="B337">
            <v>1</v>
          </cell>
          <cell r="C337">
            <v>45667</v>
          </cell>
        </row>
        <row r="337">
          <cell r="E337" t="str">
            <v>3965-011500</v>
          </cell>
          <cell r="F337" t="str">
            <v>右手门及安装</v>
          </cell>
          <cell r="G337">
            <v>1</v>
          </cell>
        </row>
        <row r="337">
          <cell r="J337" t="str">
            <v>装配</v>
          </cell>
          <cell r="K337">
            <v>70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</row>
        <row r="337">
          <cell r="AO337">
            <v>3965</v>
          </cell>
          <cell r="AP337">
            <v>1</v>
          </cell>
          <cell r="AQ337">
            <v>24086</v>
          </cell>
        </row>
        <row r="338">
          <cell r="A338">
            <v>337</v>
          </cell>
          <cell r="B338">
            <v>1</v>
          </cell>
          <cell r="C338">
            <v>45667</v>
          </cell>
        </row>
        <row r="338">
          <cell r="E338" t="str">
            <v>3965-01150100</v>
          </cell>
          <cell r="F338" t="str">
            <v>右手门总成</v>
          </cell>
          <cell r="G338">
            <v>1</v>
          </cell>
        </row>
        <row r="338">
          <cell r="J338" t="str">
            <v>粘板</v>
          </cell>
          <cell r="K338">
            <v>92</v>
          </cell>
          <cell r="L338" t="str">
            <v>除胶</v>
          </cell>
          <cell r="M338">
            <v>40</v>
          </cell>
          <cell r="N338" t="str">
            <v>划线、钻</v>
          </cell>
          <cell r="O338">
            <v>105</v>
          </cell>
          <cell r="P338" t="str">
            <v>铆接</v>
          </cell>
          <cell r="Q338">
            <v>55</v>
          </cell>
          <cell r="R338" t="str">
            <v>磨砂</v>
          </cell>
          <cell r="S338">
            <v>17.5</v>
          </cell>
          <cell r="T338" t="str">
            <v>打腻子</v>
          </cell>
          <cell r="U338">
            <v>50</v>
          </cell>
          <cell r="V338" t="str">
            <v>打胶</v>
          </cell>
          <cell r="W338">
            <v>5</v>
          </cell>
          <cell r="X338" t="str">
            <v>喷漆</v>
          </cell>
          <cell r="Y338">
            <v>25</v>
          </cell>
        </row>
        <row r="338">
          <cell r="AO338">
            <v>3965</v>
          </cell>
          <cell r="AP338">
            <v>1</v>
          </cell>
          <cell r="AQ338">
            <v>24086</v>
          </cell>
        </row>
        <row r="339">
          <cell r="A339">
            <v>338</v>
          </cell>
          <cell r="B339">
            <v>1</v>
          </cell>
          <cell r="C339">
            <v>45667</v>
          </cell>
        </row>
        <row r="339">
          <cell r="E339" t="str">
            <v>3965-01150100</v>
          </cell>
          <cell r="F339" t="str">
            <v>右手门总成</v>
          </cell>
          <cell r="G339">
            <v>1</v>
          </cell>
        </row>
        <row r="339">
          <cell r="J339" t="str">
            <v>喷漆</v>
          </cell>
          <cell r="K339">
            <v>25</v>
          </cell>
        </row>
        <row r="339">
          <cell r="AO339">
            <v>3965</v>
          </cell>
          <cell r="AP339">
            <v>1</v>
          </cell>
          <cell r="AQ339">
            <v>24086</v>
          </cell>
        </row>
        <row r="340">
          <cell r="A340">
            <v>339</v>
          </cell>
          <cell r="B340">
            <v>1</v>
          </cell>
          <cell r="C340">
            <v>45667</v>
          </cell>
        </row>
        <row r="340">
          <cell r="E340" t="str">
            <v>3965-0115010100</v>
          </cell>
          <cell r="F340" t="str">
            <v>右手门骨架</v>
          </cell>
          <cell r="G340">
            <v>1</v>
          </cell>
        </row>
        <row r="340">
          <cell r="J340" t="str">
            <v>定位焊</v>
          </cell>
          <cell r="K340">
            <v>67.2</v>
          </cell>
          <cell r="L340" t="str">
            <v>焊接</v>
          </cell>
          <cell r="M340">
            <v>52.5</v>
          </cell>
          <cell r="N340" t="str">
            <v>打磨</v>
          </cell>
          <cell r="O340">
            <v>20</v>
          </cell>
          <cell r="P340" t="str">
            <v>划线、钻</v>
          </cell>
          <cell r="Q340">
            <v>62.5</v>
          </cell>
          <cell r="R340" t="str">
            <v>铆接</v>
          </cell>
          <cell r="S340">
            <v>35</v>
          </cell>
          <cell r="T340" t="str">
            <v>喷砂</v>
          </cell>
          <cell r="U340">
            <v>7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</row>
        <row r="340">
          <cell r="AO340">
            <v>3965</v>
          </cell>
          <cell r="AP340">
            <v>1</v>
          </cell>
          <cell r="AQ340">
            <v>24086</v>
          </cell>
        </row>
        <row r="341">
          <cell r="A341">
            <v>340</v>
          </cell>
          <cell r="B341">
            <v>1</v>
          </cell>
          <cell r="C341">
            <v>45667</v>
          </cell>
        </row>
        <row r="341">
          <cell r="E341" t="str">
            <v>3965-01150103</v>
          </cell>
          <cell r="F341" t="str">
            <v>聚氨酯板</v>
          </cell>
          <cell r="G341">
            <v>1</v>
          </cell>
          <cell r="H341" t="str">
            <v>聚氨酯板t49</v>
          </cell>
        </row>
        <row r="341">
          <cell r="J341" t="str">
            <v>木工锯</v>
          </cell>
          <cell r="K341">
            <v>10.6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</row>
        <row r="341">
          <cell r="AH341" t="str">
            <v>594×486</v>
          </cell>
        </row>
        <row r="341">
          <cell r="AN341" t="str">
            <v>WT 594×486</v>
          </cell>
          <cell r="AO341">
            <v>3965</v>
          </cell>
          <cell r="AP341">
            <v>1</v>
          </cell>
          <cell r="AQ341">
            <v>24086</v>
          </cell>
        </row>
        <row r="342">
          <cell r="A342">
            <v>341</v>
          </cell>
          <cell r="B342">
            <v>2</v>
          </cell>
          <cell r="C342">
            <v>45667</v>
          </cell>
        </row>
        <row r="342">
          <cell r="E342" t="str">
            <v>3965-01150105</v>
          </cell>
          <cell r="F342" t="str">
            <v>聚氨酯板</v>
          </cell>
          <cell r="G342">
            <v>2</v>
          </cell>
          <cell r="H342" t="str">
            <v>聚氨酯板t49</v>
          </cell>
        </row>
        <row r="342">
          <cell r="J342" t="str">
            <v>木工锯</v>
          </cell>
          <cell r="K342">
            <v>10.4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</row>
        <row r="342">
          <cell r="AH342" t="str">
            <v>594×464</v>
          </cell>
        </row>
        <row r="342">
          <cell r="AN342" t="str">
            <v>WT 594×464</v>
          </cell>
          <cell r="AO342">
            <v>3965</v>
          </cell>
          <cell r="AP342">
            <v>1</v>
          </cell>
          <cell r="AQ342">
            <v>24086</v>
          </cell>
        </row>
        <row r="343">
          <cell r="A343">
            <v>342</v>
          </cell>
          <cell r="B343">
            <v>1</v>
          </cell>
          <cell r="C343">
            <v>45667</v>
          </cell>
        </row>
        <row r="343">
          <cell r="E343" t="str">
            <v>3965-011600</v>
          </cell>
          <cell r="F343" t="str">
            <v>右手门及安装</v>
          </cell>
          <cell r="G343">
            <v>1</v>
          </cell>
        </row>
        <row r="343">
          <cell r="J343" t="str">
            <v>装配</v>
          </cell>
          <cell r="K343">
            <v>70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</row>
        <row r="343">
          <cell r="AO343">
            <v>3965</v>
          </cell>
          <cell r="AP343">
            <v>1</v>
          </cell>
          <cell r="AQ343">
            <v>24086</v>
          </cell>
        </row>
        <row r="344">
          <cell r="A344">
            <v>343</v>
          </cell>
          <cell r="B344">
            <v>2</v>
          </cell>
          <cell r="C344">
            <v>45667</v>
          </cell>
        </row>
        <row r="344">
          <cell r="E344" t="str">
            <v>3965-01160100</v>
          </cell>
          <cell r="F344" t="str">
            <v>右手门总成</v>
          </cell>
          <cell r="G344">
            <v>2</v>
          </cell>
        </row>
        <row r="344">
          <cell r="J344" t="str">
            <v>粘板</v>
          </cell>
          <cell r="K344">
            <v>92</v>
          </cell>
          <cell r="L344" t="str">
            <v>除胶</v>
          </cell>
          <cell r="M344">
            <v>40</v>
          </cell>
          <cell r="N344" t="str">
            <v>划线、钻</v>
          </cell>
          <cell r="O344">
            <v>120</v>
          </cell>
          <cell r="P344" t="str">
            <v>铆接</v>
          </cell>
          <cell r="Q344">
            <v>60</v>
          </cell>
          <cell r="R344" t="str">
            <v>磨砂</v>
          </cell>
          <cell r="S344">
            <v>17.5</v>
          </cell>
          <cell r="T344" t="str">
            <v>打胶</v>
          </cell>
          <cell r="U344">
            <v>5</v>
          </cell>
          <cell r="V344" t="str">
            <v>打腻子</v>
          </cell>
          <cell r="W344">
            <v>50</v>
          </cell>
          <cell r="X344" t="str">
            <v>喷漆</v>
          </cell>
          <cell r="Y344">
            <v>25</v>
          </cell>
        </row>
        <row r="344">
          <cell r="AO344">
            <v>3965</v>
          </cell>
          <cell r="AP344">
            <v>1</v>
          </cell>
          <cell r="AQ344">
            <v>24086</v>
          </cell>
        </row>
        <row r="345">
          <cell r="A345">
            <v>344</v>
          </cell>
          <cell r="B345">
            <v>2</v>
          </cell>
          <cell r="C345">
            <v>45667</v>
          </cell>
        </row>
        <row r="345">
          <cell r="E345" t="str">
            <v>3965-01160100</v>
          </cell>
          <cell r="F345" t="str">
            <v>右手门总成</v>
          </cell>
          <cell r="G345">
            <v>2</v>
          </cell>
        </row>
        <row r="345">
          <cell r="J345" t="str">
            <v>喷漆</v>
          </cell>
          <cell r="K345">
            <v>25</v>
          </cell>
        </row>
        <row r="345">
          <cell r="AO345">
            <v>3965</v>
          </cell>
          <cell r="AP345">
            <v>1</v>
          </cell>
          <cell r="AQ345">
            <v>24086</v>
          </cell>
        </row>
        <row r="346">
          <cell r="A346">
            <v>345</v>
          </cell>
          <cell r="B346">
            <v>2</v>
          </cell>
          <cell r="C346">
            <v>45667</v>
          </cell>
        </row>
        <row r="346">
          <cell r="E346" t="str">
            <v>3965-0116010100</v>
          </cell>
          <cell r="F346" t="str">
            <v>右手门骨架</v>
          </cell>
          <cell r="G346">
            <v>2</v>
          </cell>
        </row>
        <row r="346">
          <cell r="J346" t="str">
            <v>定位焊</v>
          </cell>
          <cell r="K346">
            <v>62.4</v>
          </cell>
          <cell r="L346" t="str">
            <v>焊接</v>
          </cell>
          <cell r="M346">
            <v>49</v>
          </cell>
          <cell r="N346" t="str">
            <v>打磨</v>
          </cell>
          <cell r="O346">
            <v>20</v>
          </cell>
          <cell r="P346" t="str">
            <v>划线、钻</v>
          </cell>
          <cell r="Q346">
            <v>60</v>
          </cell>
          <cell r="R346" t="str">
            <v>铆接</v>
          </cell>
          <cell r="S346">
            <v>35</v>
          </cell>
          <cell r="T346" t="str">
            <v>喷砂</v>
          </cell>
          <cell r="U346">
            <v>7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</row>
        <row r="346">
          <cell r="AO346">
            <v>3965</v>
          </cell>
          <cell r="AP346">
            <v>1</v>
          </cell>
          <cell r="AQ346">
            <v>24086</v>
          </cell>
        </row>
        <row r="347">
          <cell r="A347">
            <v>346</v>
          </cell>
          <cell r="B347">
            <v>2</v>
          </cell>
          <cell r="C347">
            <v>45667</v>
          </cell>
        </row>
        <row r="347">
          <cell r="E347" t="str">
            <v>3965-01160104</v>
          </cell>
          <cell r="F347" t="str">
            <v>聚氨酯板</v>
          </cell>
          <cell r="G347">
            <v>2</v>
          </cell>
          <cell r="H347" t="str">
            <v>聚氨酯板t49</v>
          </cell>
        </row>
        <row r="347">
          <cell r="J347" t="str">
            <v>木工锯</v>
          </cell>
          <cell r="K347">
            <v>11.6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</row>
        <row r="347">
          <cell r="AH347" t="str">
            <v> 694×486</v>
          </cell>
        </row>
        <row r="347">
          <cell r="AN347" t="str">
            <v>WT 694×486</v>
          </cell>
          <cell r="AO347">
            <v>3965</v>
          </cell>
          <cell r="AP347">
            <v>1</v>
          </cell>
          <cell r="AQ347">
            <v>24086</v>
          </cell>
        </row>
        <row r="348">
          <cell r="A348">
            <v>347</v>
          </cell>
          <cell r="B348">
            <v>4</v>
          </cell>
          <cell r="C348">
            <v>45667</v>
          </cell>
        </row>
        <row r="348">
          <cell r="E348" t="str">
            <v>3965-01160106</v>
          </cell>
          <cell r="F348" t="str">
            <v>聚氨酯板</v>
          </cell>
          <cell r="G348">
            <v>4</v>
          </cell>
          <cell r="H348" t="str">
            <v>聚氨酯板t49</v>
          </cell>
        </row>
        <row r="348">
          <cell r="J348" t="str">
            <v>木工锯</v>
          </cell>
          <cell r="K348">
            <v>2.2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</row>
        <row r="348">
          <cell r="AH348" t="str">
            <v>694×614</v>
          </cell>
        </row>
        <row r="348">
          <cell r="AN348" t="str">
            <v>WT 694×614</v>
          </cell>
          <cell r="AO348">
            <v>3965</v>
          </cell>
          <cell r="AP348">
            <v>1</v>
          </cell>
          <cell r="AQ348">
            <v>24086</v>
          </cell>
        </row>
        <row r="349">
          <cell r="A349">
            <v>348</v>
          </cell>
          <cell r="B349">
            <v>1</v>
          </cell>
          <cell r="C349">
            <v>45667</v>
          </cell>
        </row>
        <row r="349">
          <cell r="E349" t="str">
            <v>3965-011800</v>
          </cell>
          <cell r="F349" t="str">
            <v>右手门及安装</v>
          </cell>
          <cell r="G349">
            <v>1</v>
          </cell>
        </row>
        <row r="349">
          <cell r="J349" t="str">
            <v>装配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</row>
        <row r="349">
          <cell r="AO349">
            <v>3965</v>
          </cell>
          <cell r="AP349">
            <v>1</v>
          </cell>
          <cell r="AQ349">
            <v>24086</v>
          </cell>
        </row>
        <row r="350">
          <cell r="A350">
            <v>349</v>
          </cell>
          <cell r="B350">
            <v>1</v>
          </cell>
          <cell r="C350">
            <v>45667</v>
          </cell>
        </row>
        <row r="350">
          <cell r="E350" t="str">
            <v>3965-01180100</v>
          </cell>
          <cell r="F350" t="str">
            <v>右手门总成</v>
          </cell>
          <cell r="G350">
            <v>1</v>
          </cell>
        </row>
        <row r="350">
          <cell r="J350" t="str">
            <v>粘板</v>
          </cell>
          <cell r="K350">
            <v>80</v>
          </cell>
          <cell r="L350" t="str">
            <v>除胶</v>
          </cell>
          <cell r="M350">
            <v>30</v>
          </cell>
          <cell r="N350" t="str">
            <v>划线、钻</v>
          </cell>
          <cell r="O350">
            <v>112</v>
          </cell>
          <cell r="P350" t="str">
            <v>铆接</v>
          </cell>
          <cell r="Q350">
            <v>56</v>
          </cell>
          <cell r="R350" t="str">
            <v>磨砂</v>
          </cell>
          <cell r="S350">
            <v>17.5</v>
          </cell>
          <cell r="T350" t="str">
            <v>打腻子</v>
          </cell>
          <cell r="U350">
            <v>50</v>
          </cell>
          <cell r="V350" t="str">
            <v>打胶</v>
          </cell>
          <cell r="W350">
            <v>5</v>
          </cell>
          <cell r="X350" t="str">
            <v>喷漆</v>
          </cell>
          <cell r="Y350">
            <v>25</v>
          </cell>
        </row>
        <row r="350">
          <cell r="AO350">
            <v>3965</v>
          </cell>
          <cell r="AP350">
            <v>1</v>
          </cell>
          <cell r="AQ350">
            <v>24086</v>
          </cell>
        </row>
        <row r="351">
          <cell r="A351">
            <v>350</v>
          </cell>
          <cell r="B351">
            <v>1</v>
          </cell>
          <cell r="C351">
            <v>45667</v>
          </cell>
        </row>
        <row r="351">
          <cell r="E351" t="str">
            <v>3965-01180100</v>
          </cell>
          <cell r="F351" t="str">
            <v>右手门总成</v>
          </cell>
          <cell r="G351">
            <v>1</v>
          </cell>
        </row>
        <row r="351">
          <cell r="J351" t="str">
            <v>喷漆</v>
          </cell>
          <cell r="K351">
            <v>25</v>
          </cell>
        </row>
        <row r="351">
          <cell r="AO351">
            <v>3965</v>
          </cell>
          <cell r="AP351">
            <v>1</v>
          </cell>
          <cell r="AQ351">
            <v>24086</v>
          </cell>
        </row>
        <row r="352">
          <cell r="A352">
            <v>351</v>
          </cell>
          <cell r="B352">
            <v>1</v>
          </cell>
          <cell r="C352">
            <v>45667</v>
          </cell>
        </row>
        <row r="352">
          <cell r="E352" t="str">
            <v>3965-0118010100</v>
          </cell>
          <cell r="F352" t="str">
            <v>右手门骨架</v>
          </cell>
          <cell r="G352">
            <v>1</v>
          </cell>
        </row>
        <row r="352">
          <cell r="J352" t="str">
            <v>定位焊</v>
          </cell>
          <cell r="K352">
            <v>67.2</v>
          </cell>
          <cell r="L352" t="str">
            <v>焊接</v>
          </cell>
          <cell r="M352">
            <v>52.5</v>
          </cell>
          <cell r="N352" t="str">
            <v>打磨</v>
          </cell>
          <cell r="O352">
            <v>20</v>
          </cell>
          <cell r="P352" t="str">
            <v>划线、钻</v>
          </cell>
          <cell r="Q352">
            <v>57.5</v>
          </cell>
          <cell r="R352" t="str">
            <v>铆接</v>
          </cell>
          <cell r="S352">
            <v>35</v>
          </cell>
          <cell r="T352" t="str">
            <v>喷砂</v>
          </cell>
          <cell r="U352">
            <v>7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2">
          <cell r="AO352">
            <v>3965</v>
          </cell>
          <cell r="AP352">
            <v>1</v>
          </cell>
          <cell r="AQ352">
            <v>24086</v>
          </cell>
        </row>
        <row r="353">
          <cell r="A353">
            <v>352</v>
          </cell>
          <cell r="B353">
            <v>1</v>
          </cell>
          <cell r="C353">
            <v>45667</v>
          </cell>
        </row>
        <row r="353">
          <cell r="E353" t="str">
            <v>3965-01180103</v>
          </cell>
          <cell r="F353" t="str">
            <v>聚氨酯板</v>
          </cell>
          <cell r="G353">
            <v>1</v>
          </cell>
          <cell r="H353" t="str">
            <v>聚氨酯板t49</v>
          </cell>
        </row>
        <row r="353">
          <cell r="J353" t="str">
            <v>木工锯</v>
          </cell>
          <cell r="K353">
            <v>8.7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</row>
        <row r="353">
          <cell r="AH353" t="str">
            <v>394×486</v>
          </cell>
        </row>
        <row r="353">
          <cell r="AN353" t="str">
            <v>WT 394×486</v>
          </cell>
          <cell r="AO353">
            <v>3965</v>
          </cell>
          <cell r="AP353">
            <v>1</v>
          </cell>
          <cell r="AQ353">
            <v>24086</v>
          </cell>
        </row>
        <row r="354">
          <cell r="A354">
            <v>353</v>
          </cell>
          <cell r="B354">
            <v>2</v>
          </cell>
          <cell r="C354">
            <v>45667</v>
          </cell>
        </row>
        <row r="354">
          <cell r="E354" t="str">
            <v>3965-01180105</v>
          </cell>
          <cell r="F354" t="str">
            <v>聚氨酯板</v>
          </cell>
          <cell r="G354">
            <v>2</v>
          </cell>
          <cell r="H354" t="str">
            <v>聚氨酯板t49</v>
          </cell>
        </row>
        <row r="354">
          <cell r="J354" t="str">
            <v>木工锯</v>
          </cell>
          <cell r="K354">
            <v>9.9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  <row r="354">
          <cell r="AH354" t="str">
            <v>394×614</v>
          </cell>
        </row>
        <row r="354">
          <cell r="AN354" t="str">
            <v>WT 394×614</v>
          </cell>
          <cell r="AO354">
            <v>3965</v>
          </cell>
          <cell r="AP354">
            <v>1</v>
          </cell>
          <cell r="AQ354">
            <v>24086</v>
          </cell>
        </row>
        <row r="355">
          <cell r="A355">
            <v>354</v>
          </cell>
          <cell r="B355">
            <v>1</v>
          </cell>
          <cell r="C355">
            <v>45667</v>
          </cell>
        </row>
        <row r="355">
          <cell r="E355" t="str">
            <v>3965-011900</v>
          </cell>
          <cell r="F355" t="str">
            <v>对开门及安装</v>
          </cell>
          <cell r="G355">
            <v>1</v>
          </cell>
        </row>
        <row r="355">
          <cell r="J355" t="str">
            <v>安装</v>
          </cell>
          <cell r="K355">
            <v>130</v>
          </cell>
          <cell r="L355" t="str">
            <v>喷漆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</row>
        <row r="355">
          <cell r="AO355">
            <v>3965</v>
          </cell>
          <cell r="AP355">
            <v>1</v>
          </cell>
          <cell r="AQ355">
            <v>24086</v>
          </cell>
        </row>
        <row r="356">
          <cell r="A356">
            <v>355</v>
          </cell>
          <cell r="B356">
            <v>1</v>
          </cell>
          <cell r="C356">
            <v>45667</v>
          </cell>
        </row>
        <row r="356">
          <cell r="E356" t="str">
            <v>3965-01190100</v>
          </cell>
          <cell r="F356" t="str">
            <v>左门体</v>
          </cell>
          <cell r="G356">
            <v>1</v>
          </cell>
        </row>
        <row r="356">
          <cell r="J356" t="str">
            <v>粘板</v>
          </cell>
          <cell r="K356">
            <v>85</v>
          </cell>
          <cell r="L356" t="str">
            <v>除胶</v>
          </cell>
          <cell r="M356">
            <v>35</v>
          </cell>
          <cell r="N356" t="str">
            <v>铆接</v>
          </cell>
          <cell r="O356">
            <v>162</v>
          </cell>
          <cell r="P356" t="str">
            <v>磨砂</v>
          </cell>
          <cell r="Q356">
            <v>17.5</v>
          </cell>
          <cell r="R356" t="str">
            <v>打腻子</v>
          </cell>
          <cell r="S356">
            <v>50</v>
          </cell>
          <cell r="T356" t="str">
            <v>打胶</v>
          </cell>
          <cell r="U356">
            <v>5</v>
          </cell>
          <cell r="V356" t="str">
            <v>喷漆</v>
          </cell>
          <cell r="W356">
            <v>25</v>
          </cell>
          <cell r="X356">
            <v>0</v>
          </cell>
          <cell r="Y356">
            <v>0</v>
          </cell>
        </row>
        <row r="356">
          <cell r="AO356">
            <v>3965</v>
          </cell>
          <cell r="AP356">
            <v>1</v>
          </cell>
          <cell r="AQ356">
            <v>24086</v>
          </cell>
        </row>
        <row r="357">
          <cell r="A357">
            <v>356</v>
          </cell>
          <cell r="B357">
            <v>1</v>
          </cell>
          <cell r="C357">
            <v>45667</v>
          </cell>
        </row>
        <row r="357">
          <cell r="E357" t="str">
            <v>3965-0119010100</v>
          </cell>
          <cell r="F357" t="str">
            <v>左门骨架</v>
          </cell>
          <cell r="G357">
            <v>1</v>
          </cell>
        </row>
        <row r="357">
          <cell r="J357" t="str">
            <v>铆接</v>
          </cell>
          <cell r="K357">
            <v>38</v>
          </cell>
          <cell r="L357" t="str">
            <v>定位焊</v>
          </cell>
          <cell r="M357">
            <v>48</v>
          </cell>
          <cell r="N357" t="str">
            <v>焊接</v>
          </cell>
          <cell r="O357">
            <v>40</v>
          </cell>
          <cell r="P357" t="str">
            <v>打磨</v>
          </cell>
          <cell r="Q357">
            <v>20</v>
          </cell>
          <cell r="R357" t="str">
            <v>正形</v>
          </cell>
          <cell r="S357">
            <v>8</v>
          </cell>
          <cell r="T357" t="str">
            <v>喷砂</v>
          </cell>
          <cell r="U357">
            <v>7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</row>
        <row r="357">
          <cell r="AO357">
            <v>3965</v>
          </cell>
          <cell r="AP357">
            <v>1</v>
          </cell>
          <cell r="AQ357">
            <v>24086</v>
          </cell>
        </row>
        <row r="358">
          <cell r="A358">
            <v>357</v>
          </cell>
          <cell r="B358">
            <v>1</v>
          </cell>
          <cell r="C358">
            <v>45667</v>
          </cell>
        </row>
        <row r="358">
          <cell r="E358" t="str">
            <v>3965-01190103</v>
          </cell>
          <cell r="F358" t="str">
            <v>泡沫板</v>
          </cell>
          <cell r="G358">
            <v>1</v>
          </cell>
          <cell r="H358" t="str">
            <v>聚氨酯板t49</v>
          </cell>
        </row>
        <row r="358">
          <cell r="J358" t="str">
            <v>木工锯</v>
          </cell>
          <cell r="K358">
            <v>9.3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</row>
        <row r="358">
          <cell r="AH358" t="str">
            <v>457×486</v>
          </cell>
        </row>
        <row r="358">
          <cell r="AN358" t="str">
            <v>WT 457×486</v>
          </cell>
          <cell r="AO358">
            <v>3965</v>
          </cell>
          <cell r="AP358">
            <v>1</v>
          </cell>
          <cell r="AQ358">
            <v>24086</v>
          </cell>
        </row>
        <row r="359">
          <cell r="A359">
            <v>358</v>
          </cell>
          <cell r="B359">
            <v>2</v>
          </cell>
          <cell r="C359">
            <v>45667</v>
          </cell>
        </row>
        <row r="359">
          <cell r="E359" t="str">
            <v>3965-01190105</v>
          </cell>
          <cell r="F359" t="str">
            <v>泡沫板2</v>
          </cell>
          <cell r="G359">
            <v>2</v>
          </cell>
          <cell r="H359" t="str">
            <v>聚氨酯板t49</v>
          </cell>
        </row>
        <row r="359">
          <cell r="J359" t="str">
            <v>木工锯</v>
          </cell>
          <cell r="K359">
            <v>10.5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</row>
        <row r="359">
          <cell r="AH359" t="str">
            <v>457×614</v>
          </cell>
        </row>
        <row r="359">
          <cell r="AN359" t="str">
            <v>WT 457×614</v>
          </cell>
          <cell r="AO359">
            <v>3965</v>
          </cell>
          <cell r="AP359">
            <v>1</v>
          </cell>
          <cell r="AQ359">
            <v>24086</v>
          </cell>
        </row>
        <row r="360">
          <cell r="A360">
            <v>359</v>
          </cell>
          <cell r="B360">
            <v>1</v>
          </cell>
          <cell r="C360">
            <v>45667</v>
          </cell>
        </row>
        <row r="360">
          <cell r="E360" t="str">
            <v>3965-01190200</v>
          </cell>
          <cell r="F360" t="str">
            <v>右门体</v>
          </cell>
          <cell r="G360">
            <v>1</v>
          </cell>
        </row>
        <row r="360">
          <cell r="J360" t="str">
            <v>粘板</v>
          </cell>
          <cell r="K360">
            <v>90</v>
          </cell>
          <cell r="L360" t="str">
            <v>除胶</v>
          </cell>
          <cell r="M360">
            <v>35</v>
          </cell>
          <cell r="N360" t="str">
            <v>铆接</v>
          </cell>
          <cell r="O360">
            <v>168</v>
          </cell>
          <cell r="P360" t="str">
            <v>磨砂</v>
          </cell>
          <cell r="Q360">
            <v>17.5</v>
          </cell>
          <cell r="R360" t="str">
            <v>打腻子</v>
          </cell>
          <cell r="S360">
            <v>50</v>
          </cell>
          <cell r="T360" t="str">
            <v>打胶</v>
          </cell>
          <cell r="U360">
            <v>5</v>
          </cell>
          <cell r="V360" t="str">
            <v>喷漆</v>
          </cell>
          <cell r="W360">
            <v>25</v>
          </cell>
          <cell r="X360">
            <v>0</v>
          </cell>
          <cell r="Y360">
            <v>0</v>
          </cell>
        </row>
        <row r="360">
          <cell r="AO360">
            <v>3965</v>
          </cell>
          <cell r="AP360">
            <v>1</v>
          </cell>
          <cell r="AQ360">
            <v>24086</v>
          </cell>
        </row>
        <row r="361">
          <cell r="A361">
            <v>360</v>
          </cell>
          <cell r="B361">
            <v>1</v>
          </cell>
          <cell r="C361">
            <v>45667</v>
          </cell>
        </row>
        <row r="361">
          <cell r="E361" t="str">
            <v>3965-0119020100</v>
          </cell>
          <cell r="F361" t="str">
            <v>右门骨架</v>
          </cell>
          <cell r="G361">
            <v>1</v>
          </cell>
        </row>
        <row r="361">
          <cell r="J361" t="str">
            <v>铆接</v>
          </cell>
          <cell r="K361">
            <v>58</v>
          </cell>
          <cell r="L361" t="str">
            <v>定位焊</v>
          </cell>
          <cell r="M361">
            <v>67.2</v>
          </cell>
          <cell r="N361" t="str">
            <v>焊接</v>
          </cell>
          <cell r="O361">
            <v>52.5</v>
          </cell>
          <cell r="P361" t="str">
            <v>打磨</v>
          </cell>
          <cell r="Q361">
            <v>20</v>
          </cell>
          <cell r="R361" t="str">
            <v>正形</v>
          </cell>
          <cell r="S361">
            <v>5</v>
          </cell>
          <cell r="T361" t="str">
            <v>喷砂</v>
          </cell>
          <cell r="U361">
            <v>7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</row>
        <row r="361">
          <cell r="AO361">
            <v>3965</v>
          </cell>
          <cell r="AP361">
            <v>1</v>
          </cell>
          <cell r="AQ361">
            <v>24086</v>
          </cell>
        </row>
        <row r="362">
          <cell r="A362">
            <v>361</v>
          </cell>
          <cell r="B362">
            <v>1</v>
          </cell>
          <cell r="C362">
            <v>45667</v>
          </cell>
        </row>
        <row r="362">
          <cell r="E362" t="str">
            <v>3965-01190203</v>
          </cell>
          <cell r="F362" t="str">
            <v>泡沫板</v>
          </cell>
          <cell r="G362">
            <v>1</v>
          </cell>
          <cell r="H362" t="str">
            <v>聚氨酯板t49</v>
          </cell>
        </row>
        <row r="362">
          <cell r="J362" t="str">
            <v>木工锯</v>
          </cell>
          <cell r="K362">
            <v>9.4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</row>
        <row r="362">
          <cell r="AH362" t="str">
            <v>469×486</v>
          </cell>
        </row>
        <row r="362">
          <cell r="AN362" t="str">
            <v>WT 469×486</v>
          </cell>
          <cell r="AO362">
            <v>3965</v>
          </cell>
          <cell r="AP362">
            <v>1</v>
          </cell>
          <cell r="AQ362">
            <v>24086</v>
          </cell>
        </row>
        <row r="363">
          <cell r="A363">
            <v>362</v>
          </cell>
          <cell r="B363">
            <v>2</v>
          </cell>
          <cell r="C363">
            <v>45667</v>
          </cell>
        </row>
        <row r="363">
          <cell r="E363" t="str">
            <v>3965-01190205</v>
          </cell>
          <cell r="F363" t="str">
            <v>泡沫板2</v>
          </cell>
          <cell r="G363">
            <v>2</v>
          </cell>
          <cell r="H363" t="str">
            <v>聚氨酯板t49</v>
          </cell>
        </row>
        <row r="363">
          <cell r="J363" t="str">
            <v>木工锯</v>
          </cell>
          <cell r="K363">
            <v>10.6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</row>
        <row r="363">
          <cell r="AH363" t="str">
            <v>469×613.5</v>
          </cell>
        </row>
        <row r="363">
          <cell r="AN363" t="str">
            <v>WT 469×613.5</v>
          </cell>
          <cell r="AO363">
            <v>3965</v>
          </cell>
          <cell r="AP363">
            <v>1</v>
          </cell>
          <cell r="AQ363">
            <v>24086</v>
          </cell>
        </row>
        <row r="364">
          <cell r="A364">
            <v>363</v>
          </cell>
          <cell r="B364">
            <v>7</v>
          </cell>
          <cell r="C364">
            <v>45667</v>
          </cell>
        </row>
        <row r="364">
          <cell r="E364" t="str">
            <v>3965-012000</v>
          </cell>
          <cell r="F364" t="str">
            <v>小门及安装</v>
          </cell>
          <cell r="G364">
            <v>7</v>
          </cell>
        </row>
        <row r="364">
          <cell r="J364" t="str">
            <v>安装</v>
          </cell>
          <cell r="K364">
            <v>30</v>
          </cell>
          <cell r="L364" t="str">
            <v>铆接</v>
          </cell>
          <cell r="M364">
            <v>58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</row>
        <row r="364">
          <cell r="AO364">
            <v>3965</v>
          </cell>
          <cell r="AP364">
            <v>1</v>
          </cell>
          <cell r="AQ364">
            <v>24086</v>
          </cell>
        </row>
        <row r="365">
          <cell r="A365">
            <v>364</v>
          </cell>
          <cell r="B365">
            <v>7</v>
          </cell>
          <cell r="C365">
            <v>45667</v>
          </cell>
        </row>
        <row r="365">
          <cell r="E365" t="str">
            <v>3965-012001</v>
          </cell>
          <cell r="F365" t="str">
            <v>铰链</v>
          </cell>
          <cell r="G365">
            <v>7</v>
          </cell>
          <cell r="H365" t="str">
            <v>改_31107020077</v>
          </cell>
        </row>
        <row r="365">
          <cell r="J365" t="str">
            <v>钳</v>
          </cell>
          <cell r="K365">
            <v>3</v>
          </cell>
          <cell r="L365" t="str">
            <v>钻</v>
          </cell>
          <cell r="M365">
            <v>7.8</v>
          </cell>
          <cell r="N365" t="str">
            <v>喷砂</v>
          </cell>
          <cell r="O365">
            <v>1</v>
          </cell>
          <cell r="P365" t="str">
            <v>挂件</v>
          </cell>
          <cell r="Q365">
            <v>0.3</v>
          </cell>
          <cell r="R365" t="str">
            <v>喷漆</v>
          </cell>
          <cell r="S365">
            <v>1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</row>
        <row r="365">
          <cell r="AN365" t="str">
            <v>改制件:31107020077</v>
          </cell>
          <cell r="AO365">
            <v>3965</v>
          </cell>
          <cell r="AP365">
            <v>1</v>
          </cell>
          <cell r="AQ365">
            <v>24086</v>
          </cell>
        </row>
        <row r="366">
          <cell r="A366">
            <v>365</v>
          </cell>
          <cell r="B366">
            <v>7</v>
          </cell>
          <cell r="C366">
            <v>45667</v>
          </cell>
        </row>
        <row r="366">
          <cell r="E366" t="str">
            <v>3965-01200200</v>
          </cell>
          <cell r="F366" t="str">
            <v>门体</v>
          </cell>
          <cell r="G366">
            <v>7</v>
          </cell>
        </row>
        <row r="366">
          <cell r="J366" t="str">
            <v>粘板</v>
          </cell>
          <cell r="K366">
            <v>35</v>
          </cell>
          <cell r="L366" t="str">
            <v>除胶</v>
          </cell>
          <cell r="M366">
            <v>15</v>
          </cell>
          <cell r="N366" t="str">
            <v>铆接</v>
          </cell>
          <cell r="O366">
            <v>42</v>
          </cell>
          <cell r="P366" t="str">
            <v>磨砂</v>
          </cell>
          <cell r="Q366">
            <v>2</v>
          </cell>
          <cell r="R366" t="str">
            <v>底漆</v>
          </cell>
          <cell r="S366">
            <v>1</v>
          </cell>
          <cell r="T366" t="str">
            <v>挂件</v>
          </cell>
          <cell r="U366">
            <v>0.5</v>
          </cell>
          <cell r="V366" t="str">
            <v>喷漆</v>
          </cell>
          <cell r="W366">
            <v>3</v>
          </cell>
          <cell r="X366">
            <v>0</v>
          </cell>
          <cell r="Y366">
            <v>0</v>
          </cell>
        </row>
        <row r="366">
          <cell r="AO366">
            <v>3965</v>
          </cell>
          <cell r="AP366">
            <v>1</v>
          </cell>
          <cell r="AQ366">
            <v>24086</v>
          </cell>
        </row>
        <row r="367">
          <cell r="A367">
            <v>366</v>
          </cell>
          <cell r="B367">
            <v>7</v>
          </cell>
          <cell r="C367">
            <v>45667</v>
          </cell>
        </row>
        <row r="367">
          <cell r="E367" t="str">
            <v>3965-0120020100</v>
          </cell>
          <cell r="F367" t="str">
            <v>门骨架</v>
          </cell>
          <cell r="G367">
            <v>7</v>
          </cell>
        </row>
        <row r="367">
          <cell r="J367" t="str">
            <v>开坡口</v>
          </cell>
          <cell r="K367">
            <v>2.8</v>
          </cell>
          <cell r="L367" t="str">
            <v>定位焊</v>
          </cell>
          <cell r="M367">
            <v>17.6</v>
          </cell>
          <cell r="N367" t="str">
            <v>焊接</v>
          </cell>
          <cell r="O367">
            <v>16.5</v>
          </cell>
          <cell r="P367" t="str">
            <v>打磨</v>
          </cell>
          <cell r="Q367">
            <v>10</v>
          </cell>
          <cell r="R367" t="str">
            <v>正形</v>
          </cell>
          <cell r="S367">
            <v>5</v>
          </cell>
          <cell r="T367" t="str">
            <v>喷砂</v>
          </cell>
          <cell r="U367">
            <v>1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</row>
        <row r="367">
          <cell r="AO367">
            <v>3965</v>
          </cell>
          <cell r="AP367">
            <v>1</v>
          </cell>
          <cell r="AQ367">
            <v>24086</v>
          </cell>
        </row>
        <row r="368">
          <cell r="A368">
            <v>367</v>
          </cell>
          <cell r="B368">
            <v>7</v>
          </cell>
          <cell r="C368">
            <v>45667</v>
          </cell>
        </row>
        <row r="368">
          <cell r="E368" t="str">
            <v>3965-01200204</v>
          </cell>
          <cell r="F368" t="str">
            <v>泡沫板</v>
          </cell>
          <cell r="G368">
            <v>7</v>
          </cell>
          <cell r="H368" t="str">
            <v>聚氨酯板t10</v>
          </cell>
        </row>
        <row r="368">
          <cell r="J368" t="str">
            <v>木工锯</v>
          </cell>
          <cell r="K368">
            <v>0.9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</row>
        <row r="368">
          <cell r="AH368" t="str">
            <v>140×140</v>
          </cell>
        </row>
        <row r="368">
          <cell r="AN368" t="str">
            <v>WT 140×140</v>
          </cell>
          <cell r="AO368">
            <v>3965</v>
          </cell>
          <cell r="AP368">
            <v>1</v>
          </cell>
          <cell r="AQ368">
            <v>24086</v>
          </cell>
        </row>
        <row r="369">
          <cell r="A369">
            <v>368</v>
          </cell>
          <cell r="B369">
            <v>14</v>
          </cell>
          <cell r="C369">
            <v>45667</v>
          </cell>
        </row>
        <row r="369">
          <cell r="E369" t="str">
            <v>3965-01200205</v>
          </cell>
          <cell r="F369" t="str">
            <v>PVC板1</v>
          </cell>
          <cell r="G369">
            <v>14</v>
          </cell>
          <cell r="H369" t="str">
            <v>PVC板t6</v>
          </cell>
        </row>
        <row r="369">
          <cell r="J369" t="str">
            <v>木工锯</v>
          </cell>
          <cell r="K369">
            <v>0.5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</row>
        <row r="369">
          <cell r="AH369" t="str">
            <v>140×14</v>
          </cell>
        </row>
        <row r="369">
          <cell r="AN369" t="str">
            <v>WT 140×14</v>
          </cell>
          <cell r="AO369">
            <v>3965</v>
          </cell>
          <cell r="AP369">
            <v>1</v>
          </cell>
          <cell r="AQ369">
            <v>24086</v>
          </cell>
        </row>
        <row r="370">
          <cell r="A370">
            <v>369</v>
          </cell>
          <cell r="B370">
            <v>14</v>
          </cell>
          <cell r="C370">
            <v>45667</v>
          </cell>
        </row>
        <row r="370">
          <cell r="E370" t="str">
            <v>3965-01200206</v>
          </cell>
          <cell r="F370" t="str">
            <v>PVC板2</v>
          </cell>
          <cell r="G370">
            <v>14</v>
          </cell>
          <cell r="H370" t="str">
            <v>PVC板t6</v>
          </cell>
        </row>
        <row r="370">
          <cell r="J370" t="str">
            <v>木工锯</v>
          </cell>
          <cell r="K370">
            <v>0.5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</row>
        <row r="370">
          <cell r="AH370" t="str">
            <v>168×14</v>
          </cell>
        </row>
        <row r="370">
          <cell r="AN370" t="str">
            <v>WT 168×14</v>
          </cell>
          <cell r="AO370">
            <v>3965</v>
          </cell>
          <cell r="AP370">
            <v>1</v>
          </cell>
          <cell r="AQ370">
            <v>24086</v>
          </cell>
        </row>
        <row r="371">
          <cell r="A371">
            <v>370</v>
          </cell>
          <cell r="B371">
            <v>7</v>
          </cell>
          <cell r="C371">
            <v>45667</v>
          </cell>
        </row>
        <row r="371">
          <cell r="E371" t="str">
            <v>3965-01200300</v>
          </cell>
          <cell r="F371" t="str">
            <v>门口框</v>
          </cell>
          <cell r="G371">
            <v>7</v>
          </cell>
        </row>
        <row r="371">
          <cell r="J371" t="str">
            <v>开坡口</v>
          </cell>
          <cell r="K371">
            <v>2.8</v>
          </cell>
          <cell r="L371" t="str">
            <v>定位焊</v>
          </cell>
          <cell r="M371">
            <v>17.6</v>
          </cell>
          <cell r="N371" t="str">
            <v>焊接</v>
          </cell>
          <cell r="O371">
            <v>16.5</v>
          </cell>
          <cell r="P371" t="str">
            <v>打磨</v>
          </cell>
          <cell r="Q371">
            <v>12</v>
          </cell>
          <cell r="R371" t="str">
            <v>正形</v>
          </cell>
          <cell r="S371">
            <v>5</v>
          </cell>
          <cell r="T371" t="str">
            <v>划线钻</v>
          </cell>
          <cell r="U371">
            <v>7.8</v>
          </cell>
          <cell r="V371" t="str">
            <v>喷砂</v>
          </cell>
          <cell r="W371">
            <v>1</v>
          </cell>
          <cell r="X371">
            <v>0</v>
          </cell>
          <cell r="Y371">
            <v>0</v>
          </cell>
        </row>
        <row r="371">
          <cell r="AO371">
            <v>3965</v>
          </cell>
          <cell r="AP371">
            <v>1</v>
          </cell>
          <cell r="AQ371">
            <v>24086</v>
          </cell>
        </row>
        <row r="372">
          <cell r="A372">
            <v>371</v>
          </cell>
          <cell r="B372">
            <v>7</v>
          </cell>
          <cell r="C372">
            <v>45667</v>
          </cell>
        </row>
        <row r="372">
          <cell r="E372" t="str">
            <v>3965-01200500</v>
          </cell>
          <cell r="F372" t="str">
            <v>支撑板1</v>
          </cell>
          <cell r="G372">
            <v>7</v>
          </cell>
        </row>
        <row r="372">
          <cell r="J372" t="str">
            <v>安装</v>
          </cell>
          <cell r="K372">
            <v>6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</row>
        <row r="372">
          <cell r="AO372">
            <v>3965</v>
          </cell>
          <cell r="AP372">
            <v>1</v>
          </cell>
          <cell r="AQ372">
            <v>24086</v>
          </cell>
        </row>
        <row r="373">
          <cell r="A373">
            <v>372</v>
          </cell>
          <cell r="B373">
            <v>14</v>
          </cell>
          <cell r="C373">
            <v>45667</v>
          </cell>
        </row>
        <row r="373">
          <cell r="E373" t="str">
            <v>3965-01200501</v>
          </cell>
          <cell r="F373" t="str">
            <v>铰链</v>
          </cell>
          <cell r="G373">
            <v>14</v>
          </cell>
          <cell r="H373" t="str">
            <v>改_31107020077</v>
          </cell>
        </row>
        <row r="373">
          <cell r="J373" t="str">
            <v>钳</v>
          </cell>
          <cell r="K373">
            <v>3</v>
          </cell>
          <cell r="L373" t="str">
            <v>钻</v>
          </cell>
          <cell r="M373">
            <v>3.5</v>
          </cell>
          <cell r="N373" t="str">
            <v>喷砂</v>
          </cell>
          <cell r="O373">
            <v>0.5</v>
          </cell>
          <cell r="P373" t="str">
            <v>挂件</v>
          </cell>
          <cell r="Q373">
            <v>0.3</v>
          </cell>
          <cell r="R373" t="str">
            <v>喷漆</v>
          </cell>
          <cell r="S373">
            <v>0.5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</row>
        <row r="373">
          <cell r="AN373" t="str">
            <v>改制件:31107020077</v>
          </cell>
          <cell r="AO373">
            <v>3965</v>
          </cell>
          <cell r="AP373">
            <v>1</v>
          </cell>
          <cell r="AQ373">
            <v>24086</v>
          </cell>
        </row>
        <row r="374">
          <cell r="A374">
            <v>373</v>
          </cell>
          <cell r="B374">
            <v>7</v>
          </cell>
          <cell r="C374">
            <v>45667</v>
          </cell>
        </row>
        <row r="374">
          <cell r="E374" t="str">
            <v>3965-01200600</v>
          </cell>
          <cell r="F374" t="str">
            <v>支撑板2</v>
          </cell>
          <cell r="G374">
            <v>7</v>
          </cell>
        </row>
        <row r="374">
          <cell r="J374" t="str">
            <v>安装</v>
          </cell>
          <cell r="K374">
            <v>6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</row>
        <row r="374">
          <cell r="AO374">
            <v>3965</v>
          </cell>
          <cell r="AP374">
            <v>1</v>
          </cell>
          <cell r="AQ374">
            <v>24086</v>
          </cell>
        </row>
        <row r="375">
          <cell r="A375">
            <v>374</v>
          </cell>
          <cell r="B375">
            <v>1</v>
          </cell>
          <cell r="C375">
            <v>45667</v>
          </cell>
        </row>
        <row r="375">
          <cell r="E375" t="str">
            <v>3965-012100</v>
          </cell>
          <cell r="F375" t="str">
            <v>小门及安装</v>
          </cell>
          <cell r="G375">
            <v>1</v>
          </cell>
        </row>
        <row r="375">
          <cell r="J375" t="str">
            <v>安装</v>
          </cell>
          <cell r="K375">
            <v>30</v>
          </cell>
          <cell r="L375" t="str">
            <v>铆接</v>
          </cell>
          <cell r="M375">
            <v>86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</row>
        <row r="375">
          <cell r="AO375">
            <v>3965</v>
          </cell>
          <cell r="AP375">
            <v>1</v>
          </cell>
          <cell r="AQ375">
            <v>24086</v>
          </cell>
        </row>
        <row r="376">
          <cell r="A376">
            <v>375</v>
          </cell>
          <cell r="B376">
            <v>1</v>
          </cell>
          <cell r="C376">
            <v>45667</v>
          </cell>
        </row>
        <row r="376">
          <cell r="E376" t="str">
            <v>3965-012101</v>
          </cell>
          <cell r="F376" t="str">
            <v>铰链</v>
          </cell>
          <cell r="G376">
            <v>1</v>
          </cell>
          <cell r="H376" t="str">
            <v>改_31107020077</v>
          </cell>
        </row>
        <row r="376">
          <cell r="J376" t="str">
            <v>钳</v>
          </cell>
          <cell r="K376">
            <v>3</v>
          </cell>
          <cell r="L376" t="str">
            <v>钻</v>
          </cell>
          <cell r="M376">
            <v>38</v>
          </cell>
          <cell r="N376" t="str">
            <v>喷砂</v>
          </cell>
          <cell r="O376">
            <v>1</v>
          </cell>
          <cell r="P376" t="str">
            <v>挂件</v>
          </cell>
          <cell r="Q376">
            <v>0.5</v>
          </cell>
          <cell r="R376" t="str">
            <v>喷漆</v>
          </cell>
          <cell r="S376">
            <v>1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</row>
        <row r="376">
          <cell r="AN376" t="str">
            <v>改制件:31107020077</v>
          </cell>
          <cell r="AO376">
            <v>3965</v>
          </cell>
          <cell r="AP376">
            <v>1</v>
          </cell>
          <cell r="AQ376">
            <v>24086</v>
          </cell>
        </row>
        <row r="377">
          <cell r="A377">
            <v>376</v>
          </cell>
          <cell r="B377">
            <v>1</v>
          </cell>
          <cell r="C377">
            <v>45667</v>
          </cell>
        </row>
        <row r="377">
          <cell r="E377" t="str">
            <v>3965-01210200</v>
          </cell>
          <cell r="F377" t="str">
            <v>门体</v>
          </cell>
          <cell r="G377">
            <v>1</v>
          </cell>
        </row>
        <row r="377">
          <cell r="J377" t="str">
            <v>粘板</v>
          </cell>
          <cell r="K377">
            <v>35</v>
          </cell>
          <cell r="L377" t="str">
            <v>除胶</v>
          </cell>
          <cell r="M377">
            <v>15</v>
          </cell>
          <cell r="N377" t="str">
            <v>铆接</v>
          </cell>
          <cell r="O377">
            <v>90</v>
          </cell>
          <cell r="P377" t="str">
            <v>磨砂</v>
          </cell>
          <cell r="Q377">
            <v>4</v>
          </cell>
          <cell r="R377" t="str">
            <v>打腻子</v>
          </cell>
          <cell r="S377">
            <v>10</v>
          </cell>
          <cell r="T377" t="str">
            <v>打胶</v>
          </cell>
          <cell r="U377">
            <v>1</v>
          </cell>
          <cell r="V377" t="str">
            <v>喷漆</v>
          </cell>
          <cell r="W377">
            <v>5</v>
          </cell>
          <cell r="X377">
            <v>0</v>
          </cell>
          <cell r="Y377">
            <v>0</v>
          </cell>
        </row>
        <row r="377">
          <cell r="AO377">
            <v>3965</v>
          </cell>
          <cell r="AP377">
            <v>1</v>
          </cell>
          <cell r="AQ377">
            <v>24086</v>
          </cell>
        </row>
        <row r="378">
          <cell r="A378">
            <v>377</v>
          </cell>
          <cell r="B378">
            <v>1</v>
          </cell>
          <cell r="C378">
            <v>45667</v>
          </cell>
        </row>
        <row r="378">
          <cell r="E378" t="str">
            <v>3965-0121020100</v>
          </cell>
          <cell r="F378" t="str">
            <v>门骨架</v>
          </cell>
          <cell r="G378">
            <v>1</v>
          </cell>
        </row>
        <row r="378">
          <cell r="J378" t="str">
            <v>开坡口</v>
          </cell>
          <cell r="K378">
            <v>12</v>
          </cell>
          <cell r="L378" t="str">
            <v>定位焊</v>
          </cell>
          <cell r="M378">
            <v>27.2</v>
          </cell>
          <cell r="N378" t="str">
            <v>焊接</v>
          </cell>
          <cell r="O378">
            <v>25.5</v>
          </cell>
          <cell r="P378" t="str">
            <v>打磨</v>
          </cell>
          <cell r="Q378">
            <v>10</v>
          </cell>
          <cell r="R378" t="str">
            <v>正形</v>
          </cell>
          <cell r="S378">
            <v>5</v>
          </cell>
          <cell r="T378" t="str">
            <v>喷砂</v>
          </cell>
          <cell r="U378">
            <v>1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</row>
        <row r="378">
          <cell r="AO378">
            <v>3965</v>
          </cell>
          <cell r="AP378">
            <v>1</v>
          </cell>
          <cell r="AQ378">
            <v>24086</v>
          </cell>
        </row>
        <row r="379">
          <cell r="A379">
            <v>378</v>
          </cell>
          <cell r="B379">
            <v>1</v>
          </cell>
          <cell r="C379">
            <v>45667</v>
          </cell>
        </row>
        <row r="379">
          <cell r="E379" t="str">
            <v>3965-01210204</v>
          </cell>
          <cell r="F379" t="str">
            <v>泡沫板</v>
          </cell>
          <cell r="G379">
            <v>1</v>
          </cell>
          <cell r="H379" t="str">
            <v>聚氨酯板t10</v>
          </cell>
        </row>
        <row r="379">
          <cell r="J379" t="str">
            <v>木工锯</v>
          </cell>
          <cell r="K379">
            <v>2.5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</row>
        <row r="379">
          <cell r="AH379" t="str">
            <v>380×380</v>
          </cell>
        </row>
        <row r="379">
          <cell r="AN379" t="str">
            <v>WT 380×380</v>
          </cell>
          <cell r="AO379">
            <v>3965</v>
          </cell>
          <cell r="AP379">
            <v>1</v>
          </cell>
          <cell r="AQ379">
            <v>24086</v>
          </cell>
        </row>
        <row r="380">
          <cell r="A380">
            <v>379</v>
          </cell>
          <cell r="B380">
            <v>2</v>
          </cell>
          <cell r="C380">
            <v>45667</v>
          </cell>
        </row>
        <row r="380">
          <cell r="E380" t="str">
            <v>3965-01210205</v>
          </cell>
          <cell r="F380" t="str">
            <v>PVC板</v>
          </cell>
          <cell r="G380">
            <v>2</v>
          </cell>
          <cell r="H380" t="str">
            <v>PVC板t6</v>
          </cell>
        </row>
        <row r="380">
          <cell r="J380" t="str">
            <v>木工锯</v>
          </cell>
          <cell r="K380">
            <v>1.1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</row>
        <row r="380">
          <cell r="AH380" t="str">
            <v>380×14</v>
          </cell>
        </row>
        <row r="380">
          <cell r="AN380" t="str">
            <v>WT 380×14</v>
          </cell>
          <cell r="AO380">
            <v>3965</v>
          </cell>
          <cell r="AP380">
            <v>1</v>
          </cell>
          <cell r="AQ380">
            <v>24086</v>
          </cell>
        </row>
        <row r="381">
          <cell r="A381">
            <v>380</v>
          </cell>
          <cell r="B381">
            <v>2</v>
          </cell>
          <cell r="C381">
            <v>45667</v>
          </cell>
        </row>
        <row r="381">
          <cell r="E381" t="str">
            <v>3965-01210206</v>
          </cell>
          <cell r="F381" t="str">
            <v>PVC板</v>
          </cell>
          <cell r="G381">
            <v>2</v>
          </cell>
          <cell r="H381" t="str">
            <v>PVC板t6</v>
          </cell>
        </row>
        <row r="381">
          <cell r="J381" t="str">
            <v>木工锯</v>
          </cell>
          <cell r="K381">
            <v>1.1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</row>
        <row r="381">
          <cell r="AH381" t="str">
            <v>408×14</v>
          </cell>
        </row>
        <row r="381">
          <cell r="AN381" t="str">
            <v>WT 408×14</v>
          </cell>
          <cell r="AO381">
            <v>3965</v>
          </cell>
          <cell r="AP381">
            <v>1</v>
          </cell>
          <cell r="AQ381">
            <v>24086</v>
          </cell>
        </row>
        <row r="382">
          <cell r="A382">
            <v>381</v>
          </cell>
          <cell r="B382">
            <v>1</v>
          </cell>
          <cell r="C382">
            <v>45667</v>
          </cell>
        </row>
        <row r="382">
          <cell r="E382" t="str">
            <v>3965-01210300</v>
          </cell>
          <cell r="F382" t="str">
            <v>门口框</v>
          </cell>
          <cell r="G382">
            <v>1</v>
          </cell>
        </row>
        <row r="382">
          <cell r="J382" t="str">
            <v>开坡口</v>
          </cell>
          <cell r="K382">
            <v>12</v>
          </cell>
          <cell r="L382" t="str">
            <v>定位焊</v>
          </cell>
          <cell r="M382">
            <v>27.2</v>
          </cell>
          <cell r="N382" t="str">
            <v>焊接</v>
          </cell>
          <cell r="O382">
            <v>25.5</v>
          </cell>
          <cell r="P382" t="str">
            <v>打磨</v>
          </cell>
          <cell r="Q382">
            <v>12</v>
          </cell>
          <cell r="R382" t="str">
            <v>正形</v>
          </cell>
          <cell r="S382">
            <v>5</v>
          </cell>
          <cell r="T382" t="str">
            <v>钻</v>
          </cell>
          <cell r="U382">
            <v>33</v>
          </cell>
          <cell r="V382" t="str">
            <v>喷砂</v>
          </cell>
          <cell r="W382">
            <v>2</v>
          </cell>
          <cell r="X382">
            <v>0</v>
          </cell>
          <cell r="Y382">
            <v>0</v>
          </cell>
        </row>
        <row r="382">
          <cell r="AO382">
            <v>3965</v>
          </cell>
          <cell r="AP382">
            <v>1</v>
          </cell>
          <cell r="AQ382">
            <v>24086</v>
          </cell>
        </row>
        <row r="383">
          <cell r="A383">
            <v>382</v>
          </cell>
          <cell r="B383">
            <v>1</v>
          </cell>
          <cell r="C383">
            <v>45667</v>
          </cell>
        </row>
        <row r="383">
          <cell r="E383" t="str">
            <v>3965-01210400</v>
          </cell>
          <cell r="F383" t="str">
            <v>支撑板1</v>
          </cell>
          <cell r="G383">
            <v>1</v>
          </cell>
        </row>
        <row r="383">
          <cell r="J383" t="str">
            <v>安装</v>
          </cell>
          <cell r="K383">
            <v>10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</row>
        <row r="383">
          <cell r="AO383">
            <v>3965</v>
          </cell>
          <cell r="AP383">
            <v>1</v>
          </cell>
          <cell r="AQ383">
            <v>24086</v>
          </cell>
        </row>
        <row r="384">
          <cell r="A384">
            <v>383</v>
          </cell>
          <cell r="B384">
            <v>2</v>
          </cell>
          <cell r="C384">
            <v>45667</v>
          </cell>
        </row>
        <row r="384">
          <cell r="E384" t="str">
            <v>3965-01210401</v>
          </cell>
          <cell r="F384" t="str">
            <v>铰链</v>
          </cell>
          <cell r="G384">
            <v>2</v>
          </cell>
          <cell r="H384" t="str">
            <v>改_31107020077</v>
          </cell>
        </row>
        <row r="384">
          <cell r="J384" t="str">
            <v>钳</v>
          </cell>
          <cell r="K384">
            <v>4</v>
          </cell>
          <cell r="L384" t="str">
            <v>钻</v>
          </cell>
          <cell r="M384">
            <v>24</v>
          </cell>
          <cell r="N384" t="str">
            <v>喷砂</v>
          </cell>
          <cell r="O384">
            <v>1</v>
          </cell>
          <cell r="P384" t="str">
            <v>挂件</v>
          </cell>
          <cell r="Q384">
            <v>0.5</v>
          </cell>
          <cell r="R384" t="str">
            <v>喷漆</v>
          </cell>
          <cell r="S384">
            <v>1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</row>
        <row r="384">
          <cell r="AN384" t="str">
            <v>改制件:31107020077</v>
          </cell>
          <cell r="AO384">
            <v>3965</v>
          </cell>
          <cell r="AP384">
            <v>1</v>
          </cell>
          <cell r="AQ384">
            <v>24086</v>
          </cell>
        </row>
        <row r="385">
          <cell r="A385">
            <v>384</v>
          </cell>
          <cell r="B385">
            <v>1</v>
          </cell>
          <cell r="C385">
            <v>45667</v>
          </cell>
        </row>
        <row r="385">
          <cell r="E385" t="str">
            <v>3965-01210500</v>
          </cell>
          <cell r="F385" t="str">
            <v>支撑板2</v>
          </cell>
          <cell r="G385">
            <v>1</v>
          </cell>
        </row>
        <row r="385">
          <cell r="J385" t="str">
            <v>安装</v>
          </cell>
          <cell r="K385">
            <v>10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</row>
        <row r="385">
          <cell r="AO385">
            <v>3965</v>
          </cell>
          <cell r="AP385">
            <v>1</v>
          </cell>
          <cell r="AQ385">
            <v>24086</v>
          </cell>
        </row>
        <row r="386">
          <cell r="A386">
            <v>385</v>
          </cell>
          <cell r="B386">
            <v>8</v>
          </cell>
          <cell r="C386">
            <v>45667</v>
          </cell>
        </row>
        <row r="386">
          <cell r="E386" t="str">
            <v>3965-051500</v>
          </cell>
          <cell r="F386" t="str">
            <v>限位装置及安装</v>
          </cell>
          <cell r="G386">
            <v>8</v>
          </cell>
        </row>
        <row r="386">
          <cell r="J386" t="str">
            <v>装配</v>
          </cell>
          <cell r="K386">
            <v>15</v>
          </cell>
          <cell r="L386" t="str">
            <v>转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</row>
        <row r="386">
          <cell r="AO386">
            <v>3965</v>
          </cell>
          <cell r="AP386">
            <v>1</v>
          </cell>
          <cell r="AQ386">
            <v>24086</v>
          </cell>
        </row>
        <row r="387">
          <cell r="A387">
            <v>386</v>
          </cell>
          <cell r="B387">
            <v>2</v>
          </cell>
          <cell r="C387">
            <v>45667</v>
          </cell>
        </row>
        <row r="387">
          <cell r="E387" t="str">
            <v>3965-051600</v>
          </cell>
          <cell r="F387" t="str">
            <v>限位装置及安装</v>
          </cell>
          <cell r="G387">
            <v>2</v>
          </cell>
        </row>
        <row r="387">
          <cell r="J387" t="str">
            <v>装配</v>
          </cell>
          <cell r="K387">
            <v>15</v>
          </cell>
          <cell r="L387" t="str">
            <v>转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</row>
        <row r="387">
          <cell r="AO387">
            <v>3965</v>
          </cell>
          <cell r="AP387">
            <v>1</v>
          </cell>
          <cell r="AQ387">
            <v>24086</v>
          </cell>
        </row>
        <row r="388">
          <cell r="A388">
            <v>387</v>
          </cell>
          <cell r="B388">
            <v>10</v>
          </cell>
          <cell r="C388">
            <v>45667</v>
          </cell>
        </row>
        <row r="388">
          <cell r="E388" t="str">
            <v>3965-05160100</v>
          </cell>
          <cell r="F388" t="str">
            <v>支撑杆</v>
          </cell>
          <cell r="G388">
            <v>10</v>
          </cell>
        </row>
        <row r="388">
          <cell r="J388" t="str">
            <v>装配</v>
          </cell>
          <cell r="K388">
            <v>2</v>
          </cell>
          <cell r="L388" t="str">
            <v>转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</row>
        <row r="388">
          <cell r="AO388">
            <v>3965</v>
          </cell>
          <cell r="AP388">
            <v>1</v>
          </cell>
          <cell r="AQ388">
            <v>24086</v>
          </cell>
        </row>
        <row r="389">
          <cell r="A389">
            <v>388</v>
          </cell>
          <cell r="B389">
            <v>10</v>
          </cell>
          <cell r="C389">
            <v>45667</v>
          </cell>
        </row>
        <row r="389">
          <cell r="E389" t="str">
            <v>3965-0516010100</v>
          </cell>
          <cell r="F389" t="str">
            <v>支座</v>
          </cell>
          <cell r="G389">
            <v>10</v>
          </cell>
        </row>
        <row r="389">
          <cell r="J389" t="str">
            <v>定位焊</v>
          </cell>
          <cell r="K389">
            <v>1.1</v>
          </cell>
          <cell r="L389" t="str">
            <v>焊接</v>
          </cell>
          <cell r="M389">
            <v>1.1</v>
          </cell>
          <cell r="N389" t="str">
            <v>打磨</v>
          </cell>
          <cell r="O389">
            <v>1</v>
          </cell>
          <cell r="P389" t="str">
            <v>校正</v>
          </cell>
          <cell r="Q389">
            <v>0</v>
          </cell>
          <cell r="R389" t="str">
            <v>划线钻</v>
          </cell>
          <cell r="S389">
            <v>2.75</v>
          </cell>
          <cell r="T389" t="str">
            <v>转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</row>
        <row r="389">
          <cell r="AO389">
            <v>3965</v>
          </cell>
          <cell r="AP389">
            <v>1</v>
          </cell>
          <cell r="AQ389">
            <v>24086</v>
          </cell>
        </row>
        <row r="390">
          <cell r="A390">
            <v>389</v>
          </cell>
          <cell r="B390">
            <v>10</v>
          </cell>
          <cell r="C390">
            <v>45667</v>
          </cell>
        </row>
        <row r="390">
          <cell r="E390" t="str">
            <v>3965-0516010200</v>
          </cell>
          <cell r="F390" t="str">
            <v>支撑杆</v>
          </cell>
          <cell r="G390">
            <v>10</v>
          </cell>
        </row>
        <row r="390">
          <cell r="J390" t="str">
            <v>定位焊</v>
          </cell>
          <cell r="K390">
            <v>2.2</v>
          </cell>
          <cell r="L390" t="str">
            <v>焊接</v>
          </cell>
          <cell r="M390">
            <v>2.75</v>
          </cell>
          <cell r="N390" t="str">
            <v>打磨</v>
          </cell>
          <cell r="O390">
            <v>2</v>
          </cell>
          <cell r="P390" t="str">
            <v>校正</v>
          </cell>
          <cell r="Q390">
            <v>2</v>
          </cell>
          <cell r="R390" t="str">
            <v>转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</row>
        <row r="390">
          <cell r="AO390">
            <v>3965</v>
          </cell>
          <cell r="AP390">
            <v>1</v>
          </cell>
          <cell r="AQ390">
            <v>24086</v>
          </cell>
        </row>
        <row r="391">
          <cell r="A391">
            <v>390</v>
          </cell>
          <cell r="B391">
            <v>10</v>
          </cell>
          <cell r="C391">
            <v>45668</v>
          </cell>
        </row>
        <row r="391">
          <cell r="E391" t="str">
            <v>3965-0516010102</v>
          </cell>
          <cell r="F391" t="str">
            <v>柱</v>
          </cell>
          <cell r="G391">
            <v>10</v>
          </cell>
          <cell r="H391" t="str">
            <v>钢板t20/304</v>
          </cell>
        </row>
        <row r="391">
          <cell r="J391" t="str">
            <v>激光作业</v>
          </cell>
          <cell r="K391">
            <v>0.44</v>
          </cell>
          <cell r="L391" t="str">
            <v>激光拾件</v>
          </cell>
          <cell r="M391">
            <v>0.55</v>
          </cell>
          <cell r="N391" t="str">
            <v>倒钝</v>
          </cell>
          <cell r="O391">
            <v>0.55</v>
          </cell>
          <cell r="P391" t="str">
            <v>铣</v>
          </cell>
          <cell r="Q391">
            <v>2</v>
          </cell>
          <cell r="R391" t="str">
            <v>转</v>
          </cell>
        </row>
        <row r="391">
          <cell r="AO391">
            <v>3965</v>
          </cell>
          <cell r="AP391">
            <v>1</v>
          </cell>
          <cell r="AQ391">
            <v>24086</v>
          </cell>
        </row>
        <row r="392">
          <cell r="A392">
            <v>391</v>
          </cell>
          <cell r="B392">
            <v>3</v>
          </cell>
          <cell r="C392">
            <v>45668</v>
          </cell>
        </row>
        <row r="392">
          <cell r="E392" t="str">
            <v>2335C-0102</v>
          </cell>
          <cell r="F392" t="str">
            <v>外包板1</v>
          </cell>
          <cell r="G392">
            <v>1</v>
          </cell>
          <cell r="H392" t="str">
            <v>钢板t1.2/304</v>
          </cell>
        </row>
        <row r="392">
          <cell r="J392" t="str">
            <v>激光编程</v>
          </cell>
          <cell r="K392">
            <v>6</v>
          </cell>
          <cell r="L392" t="str">
            <v>激光作业</v>
          </cell>
          <cell r="M392">
            <v>19.2</v>
          </cell>
          <cell r="N392" t="str">
            <v>激光拾件</v>
          </cell>
          <cell r="O392">
            <v>4.2</v>
          </cell>
          <cell r="P392" t="str">
            <v>倒钝</v>
          </cell>
          <cell r="Q392">
            <v>14.88</v>
          </cell>
          <cell r="R392" t="str">
            <v>磨砂</v>
          </cell>
          <cell r="S392">
            <v>7.5</v>
          </cell>
          <cell r="T392" t="str">
            <v>折弯</v>
          </cell>
          <cell r="U392">
            <v>10.14</v>
          </cell>
        </row>
        <row r="392">
          <cell r="AN392" t="str">
            <v>工艺附图</v>
          </cell>
          <cell r="AO392" t="str">
            <v>2335B</v>
          </cell>
          <cell r="AP392">
            <v>25</v>
          </cell>
          <cell r="AQ392">
            <v>24058</v>
          </cell>
        </row>
        <row r="393">
          <cell r="A393">
            <v>392</v>
          </cell>
          <cell r="B393">
            <v>3</v>
          </cell>
          <cell r="C393">
            <v>45668</v>
          </cell>
        </row>
        <row r="393">
          <cell r="E393" t="str">
            <v>2335C-0103</v>
          </cell>
          <cell r="F393" t="str">
            <v>外包板2</v>
          </cell>
          <cell r="G393">
            <v>1</v>
          </cell>
          <cell r="H393" t="str">
            <v>钢板t1.2/304</v>
          </cell>
        </row>
        <row r="393">
          <cell r="J393" t="str">
            <v>激光编程</v>
          </cell>
          <cell r="K393">
            <v>6</v>
          </cell>
          <cell r="L393" t="str">
            <v>激光作业</v>
          </cell>
          <cell r="M393">
            <v>19.2</v>
          </cell>
          <cell r="N393" t="str">
            <v>激光拾件</v>
          </cell>
          <cell r="O393">
            <v>4.2</v>
          </cell>
          <cell r="P393" t="str">
            <v>倒钝</v>
          </cell>
          <cell r="Q393">
            <v>14.88</v>
          </cell>
          <cell r="R393" t="str">
            <v>磨砂</v>
          </cell>
          <cell r="S393">
            <v>7.5</v>
          </cell>
          <cell r="T393" t="str">
            <v>折弯</v>
          </cell>
          <cell r="U393">
            <v>10.14</v>
          </cell>
        </row>
        <row r="393">
          <cell r="AN393" t="str">
            <v>工艺附图</v>
          </cell>
          <cell r="AO393" t="str">
            <v>2335B</v>
          </cell>
          <cell r="AP393">
            <v>25</v>
          </cell>
          <cell r="AQ393">
            <v>24058</v>
          </cell>
        </row>
        <row r="394">
          <cell r="A394">
            <v>393</v>
          </cell>
          <cell r="B394">
            <v>3</v>
          </cell>
          <cell r="C394">
            <v>45668</v>
          </cell>
        </row>
        <row r="394">
          <cell r="E394" t="str">
            <v>2335C-010501</v>
          </cell>
          <cell r="F394" t="str">
            <v>外包板4</v>
          </cell>
          <cell r="G394">
            <v>1</v>
          </cell>
          <cell r="H394" t="str">
            <v>钢板t1.2/304</v>
          </cell>
        </row>
        <row r="394">
          <cell r="J394" t="str">
            <v>定位焊</v>
          </cell>
          <cell r="K394">
            <v>12.8</v>
          </cell>
          <cell r="L394" t="str">
            <v>焊接</v>
          </cell>
          <cell r="M394">
            <v>19.5</v>
          </cell>
          <cell r="N394" t="str">
            <v>打磨</v>
          </cell>
          <cell r="O394">
            <v>6</v>
          </cell>
          <cell r="P394" t="str">
            <v>磨砂</v>
          </cell>
          <cell r="Q394">
            <v>13.5</v>
          </cell>
          <cell r="R394" t="str">
            <v>折弯</v>
          </cell>
          <cell r="S394">
            <v>16.56</v>
          </cell>
        </row>
        <row r="394">
          <cell r="AN394" t="str">
            <v>工艺附图</v>
          </cell>
          <cell r="AO394" t="str">
            <v>2335B</v>
          </cell>
          <cell r="AP394">
            <v>25</v>
          </cell>
          <cell r="AQ394">
            <v>24058</v>
          </cell>
        </row>
        <row r="395">
          <cell r="A395">
            <v>394</v>
          </cell>
          <cell r="B395">
            <v>3</v>
          </cell>
          <cell r="C395">
            <v>45668</v>
          </cell>
        </row>
        <row r="395">
          <cell r="E395" t="str">
            <v>2335C-010501-01</v>
          </cell>
          <cell r="F395" t="str">
            <v>外包板4</v>
          </cell>
          <cell r="G395">
            <v>1</v>
          </cell>
          <cell r="H395" t="str">
            <v>钢板t1.2/304</v>
          </cell>
        </row>
        <row r="395">
          <cell r="J395" t="str">
            <v>激光作业</v>
          </cell>
          <cell r="K395">
            <v>22.44</v>
          </cell>
          <cell r="L395" t="str">
            <v>激光拾件</v>
          </cell>
          <cell r="M395">
            <v>6.16</v>
          </cell>
          <cell r="N395" t="str">
            <v>倒钝</v>
          </cell>
          <cell r="O395">
            <v>18</v>
          </cell>
          <cell r="P395" t="str">
            <v>磨砂</v>
          </cell>
          <cell r="Q395">
            <v>13.5</v>
          </cell>
          <cell r="R395" t="str">
            <v>折弯</v>
          </cell>
          <cell r="S395">
            <v>16.56</v>
          </cell>
        </row>
        <row r="395">
          <cell r="AN395" t="str">
            <v>WT</v>
          </cell>
          <cell r="AO395" t="str">
            <v>2335B</v>
          </cell>
          <cell r="AP395">
            <v>25</v>
          </cell>
          <cell r="AQ395">
            <v>24058</v>
          </cell>
        </row>
        <row r="396">
          <cell r="A396">
            <v>395</v>
          </cell>
          <cell r="B396">
            <v>6</v>
          </cell>
          <cell r="C396">
            <v>45668</v>
          </cell>
        </row>
        <row r="396">
          <cell r="E396" t="str">
            <v>2335C-010501-02</v>
          </cell>
          <cell r="F396" t="str">
            <v>外包板4</v>
          </cell>
          <cell r="G396">
            <v>2</v>
          </cell>
          <cell r="H396" t="str">
            <v>钢板t1.2/304</v>
          </cell>
        </row>
        <row r="396">
          <cell r="J396" t="str">
            <v>激光作业</v>
          </cell>
          <cell r="K396">
            <v>1.12</v>
          </cell>
          <cell r="L396" t="str">
            <v>激光拾件</v>
          </cell>
          <cell r="M396">
            <v>0.64</v>
          </cell>
          <cell r="N396" t="str">
            <v>倒钝</v>
          </cell>
          <cell r="O396">
            <v>1.28</v>
          </cell>
          <cell r="P396" t="str">
            <v>磨砂</v>
          </cell>
          <cell r="Q396">
            <v>1</v>
          </cell>
        </row>
        <row r="396">
          <cell r="AN396" t="str">
            <v>WT</v>
          </cell>
          <cell r="AO396" t="str">
            <v>2335B</v>
          </cell>
          <cell r="AP396">
            <v>25</v>
          </cell>
          <cell r="AQ396">
            <v>24058</v>
          </cell>
        </row>
        <row r="397">
          <cell r="A397">
            <v>396</v>
          </cell>
          <cell r="B397">
            <v>3</v>
          </cell>
          <cell r="C397">
            <v>45668</v>
          </cell>
        </row>
        <row r="397">
          <cell r="E397" t="str">
            <v>2335C-0111</v>
          </cell>
          <cell r="F397" t="str">
            <v>外包板10</v>
          </cell>
          <cell r="G397">
            <v>1</v>
          </cell>
          <cell r="H397" t="str">
            <v>钢板t1.2/304</v>
          </cell>
        </row>
        <row r="397">
          <cell r="J397" t="str">
            <v>激光作业</v>
          </cell>
          <cell r="K397">
            <v>9.88</v>
          </cell>
          <cell r="L397" t="str">
            <v>激光拾件</v>
          </cell>
          <cell r="M397">
            <v>4.76</v>
          </cell>
          <cell r="N397" t="str">
            <v>倒钝</v>
          </cell>
          <cell r="O397">
            <v>9.88</v>
          </cell>
          <cell r="P397" t="str">
            <v>磨砂</v>
          </cell>
          <cell r="Q397">
            <v>9.5</v>
          </cell>
          <cell r="R397" t="str">
            <v>折弯</v>
          </cell>
          <cell r="S397">
            <v>12.74</v>
          </cell>
          <cell r="T397" t="str">
            <v>焊接</v>
          </cell>
          <cell r="U397">
            <v>10.2</v>
          </cell>
          <cell r="V397" t="str">
            <v>打磨</v>
          </cell>
          <cell r="W397">
            <v>3</v>
          </cell>
        </row>
        <row r="397">
          <cell r="AN397" t="str">
            <v>工艺附图</v>
          </cell>
          <cell r="AO397" t="str">
            <v>2335B</v>
          </cell>
          <cell r="AP397">
            <v>25</v>
          </cell>
          <cell r="AQ397">
            <v>24058</v>
          </cell>
        </row>
        <row r="398">
          <cell r="A398">
            <v>397</v>
          </cell>
          <cell r="B398">
            <v>3</v>
          </cell>
          <cell r="C398">
            <v>45668</v>
          </cell>
        </row>
        <row r="398">
          <cell r="E398" t="str">
            <v>2335C-0113</v>
          </cell>
          <cell r="F398" t="str">
            <v>外包板12</v>
          </cell>
          <cell r="G398">
            <v>1</v>
          </cell>
          <cell r="H398" t="str">
            <v>钢板t1.2/304</v>
          </cell>
        </row>
        <row r="398">
          <cell r="J398" t="str">
            <v>激光作业</v>
          </cell>
          <cell r="K398">
            <v>9.36</v>
          </cell>
          <cell r="L398" t="str">
            <v>激光拾件</v>
          </cell>
          <cell r="M398">
            <v>4.76</v>
          </cell>
          <cell r="N398" t="str">
            <v>倒钝</v>
          </cell>
          <cell r="O398">
            <v>10.4</v>
          </cell>
          <cell r="P398" t="str">
            <v>磨砂</v>
          </cell>
          <cell r="Q398">
            <v>9.5</v>
          </cell>
          <cell r="R398" t="str">
            <v>折弯</v>
          </cell>
          <cell r="S398">
            <v>12.74</v>
          </cell>
          <cell r="T398" t="str">
            <v>焊接</v>
          </cell>
          <cell r="U398">
            <v>10.2</v>
          </cell>
          <cell r="V398" t="str">
            <v>打磨</v>
          </cell>
          <cell r="W398">
            <v>3</v>
          </cell>
        </row>
        <row r="398">
          <cell r="AN398" t="str">
            <v>工艺附图</v>
          </cell>
          <cell r="AO398" t="str">
            <v>2335B</v>
          </cell>
          <cell r="AP398">
            <v>25</v>
          </cell>
          <cell r="AQ398">
            <v>24058</v>
          </cell>
        </row>
        <row r="399">
          <cell r="A399">
            <v>398</v>
          </cell>
          <cell r="B399">
            <v>3</v>
          </cell>
          <cell r="C399">
            <v>45668</v>
          </cell>
        </row>
        <row r="399">
          <cell r="E399" t="str">
            <v>2335C-100101</v>
          </cell>
          <cell r="F399" t="str">
            <v>门板</v>
          </cell>
          <cell r="G399">
            <v>1</v>
          </cell>
          <cell r="H399" t="str">
            <v>钢板t2/304</v>
          </cell>
        </row>
        <row r="399">
          <cell r="J399" t="str">
            <v>激光作业</v>
          </cell>
          <cell r="K399">
            <v>6.72</v>
          </cell>
          <cell r="L399" t="str">
            <v>激光拾件</v>
          </cell>
          <cell r="M399">
            <v>3.36</v>
          </cell>
          <cell r="N399" t="str">
            <v>倒钝</v>
          </cell>
          <cell r="O399">
            <v>7</v>
          </cell>
          <cell r="P399" t="str">
            <v>折弯</v>
          </cell>
          <cell r="Q399">
            <v>27.06</v>
          </cell>
          <cell r="R399" t="str">
            <v>定位焊</v>
          </cell>
          <cell r="S399">
            <v>0</v>
          </cell>
          <cell r="T399" t="str">
            <v>焊接</v>
          </cell>
          <cell r="U399">
            <v>16</v>
          </cell>
          <cell r="V399" t="str">
            <v>打磨</v>
          </cell>
          <cell r="W399">
            <v>6</v>
          </cell>
          <cell r="X399" t="str">
            <v>喷砂</v>
          </cell>
          <cell r="Y399">
            <v>5.5</v>
          </cell>
        </row>
        <row r="399">
          <cell r="AN399" t="str">
            <v>工艺附图</v>
          </cell>
          <cell r="AO399" t="str">
            <v>2335B</v>
          </cell>
          <cell r="AP399">
            <v>25</v>
          </cell>
          <cell r="AQ399">
            <v>24058</v>
          </cell>
        </row>
        <row r="400">
          <cell r="A400">
            <v>399</v>
          </cell>
          <cell r="B400">
            <v>3</v>
          </cell>
          <cell r="C400">
            <v>45668</v>
          </cell>
        </row>
        <row r="400">
          <cell r="E400" t="str">
            <v>2335C-100101</v>
          </cell>
          <cell r="F400" t="str">
            <v>门板</v>
          </cell>
          <cell r="G400">
            <v>1</v>
          </cell>
          <cell r="H400" t="str">
            <v>钢板t2/304</v>
          </cell>
        </row>
        <row r="400">
          <cell r="J400" t="str">
            <v>喷砂</v>
          </cell>
          <cell r="K400">
            <v>5.5</v>
          </cell>
        </row>
        <row r="400">
          <cell r="AN400" t="str">
            <v>工艺附图</v>
          </cell>
          <cell r="AO400" t="str">
            <v>2335B</v>
          </cell>
          <cell r="AP400">
            <v>25</v>
          </cell>
          <cell r="AQ400">
            <v>24058</v>
          </cell>
        </row>
        <row r="401">
          <cell r="A401">
            <v>400</v>
          </cell>
          <cell r="B401">
            <v>3</v>
          </cell>
          <cell r="C401">
            <v>45668</v>
          </cell>
        </row>
        <row r="401">
          <cell r="E401" t="str">
            <v>2335C-110101</v>
          </cell>
          <cell r="F401" t="str">
            <v>弯板</v>
          </cell>
          <cell r="G401">
            <v>1</v>
          </cell>
          <cell r="H401" t="str">
            <v>钢板t2/304</v>
          </cell>
        </row>
        <row r="401">
          <cell r="J401" t="str">
            <v>激光作业</v>
          </cell>
          <cell r="K401">
            <v>9.62</v>
          </cell>
          <cell r="L401" t="str">
            <v>激光拾件</v>
          </cell>
          <cell r="M401">
            <v>2.8</v>
          </cell>
          <cell r="N401" t="str">
            <v>倒钝</v>
          </cell>
          <cell r="O401">
            <v>9.62</v>
          </cell>
          <cell r="P401" t="str">
            <v>折弯</v>
          </cell>
          <cell r="Q401">
            <v>22.08</v>
          </cell>
          <cell r="R401" t="str">
            <v>焊接</v>
          </cell>
          <cell r="S401">
            <v>16</v>
          </cell>
          <cell r="T401" t="str">
            <v>打磨</v>
          </cell>
          <cell r="U401">
            <v>6</v>
          </cell>
          <cell r="V401" t="str">
            <v>喷砂</v>
          </cell>
          <cell r="W401">
            <v>4</v>
          </cell>
        </row>
        <row r="401">
          <cell r="AN401" t="str">
            <v>工艺附图</v>
          </cell>
          <cell r="AO401" t="str">
            <v>2335B</v>
          </cell>
          <cell r="AP401">
            <v>25</v>
          </cell>
          <cell r="AQ401">
            <v>24058</v>
          </cell>
        </row>
        <row r="402">
          <cell r="A402">
            <v>401</v>
          </cell>
          <cell r="B402">
            <v>3</v>
          </cell>
          <cell r="C402">
            <v>45668</v>
          </cell>
        </row>
        <row r="402">
          <cell r="E402" t="str">
            <v>2335C-1201</v>
          </cell>
          <cell r="F402" t="str">
            <v>门板</v>
          </cell>
          <cell r="G402">
            <v>1</v>
          </cell>
          <cell r="H402" t="str">
            <v>铝板t2/3A21</v>
          </cell>
        </row>
        <row r="402">
          <cell r="J402" t="str">
            <v>激光作业</v>
          </cell>
          <cell r="K402">
            <v>8.32</v>
          </cell>
          <cell r="L402" t="str">
            <v>激光拾件</v>
          </cell>
          <cell r="M402">
            <v>2.8</v>
          </cell>
          <cell r="N402" t="str">
            <v>倒钝</v>
          </cell>
          <cell r="O402">
            <v>5.6</v>
          </cell>
          <cell r="P402" t="str">
            <v>折弯</v>
          </cell>
          <cell r="Q402">
            <v>26.4</v>
          </cell>
          <cell r="R402" t="str">
            <v>钻</v>
          </cell>
          <cell r="S402">
            <v>0</v>
          </cell>
          <cell r="T402" t="str">
            <v>焊接</v>
          </cell>
          <cell r="U402">
            <v>18</v>
          </cell>
          <cell r="V402" t="str">
            <v>打磨</v>
          </cell>
          <cell r="W402">
            <v>6</v>
          </cell>
          <cell r="X402" t="str">
            <v>喷砂</v>
          </cell>
          <cell r="Y402">
            <v>5</v>
          </cell>
          <cell r="Z402" t="str">
            <v>挂件</v>
          </cell>
          <cell r="AA402">
            <v>0.5</v>
          </cell>
          <cell r="AB402" t="str">
            <v>喷漆</v>
          </cell>
          <cell r="AC402">
            <v>14</v>
          </cell>
        </row>
        <row r="402">
          <cell r="AN402">
            <v>0</v>
          </cell>
          <cell r="AO402" t="str">
            <v>2335B</v>
          </cell>
          <cell r="AP402">
            <v>25</v>
          </cell>
          <cell r="AQ402">
            <v>24058</v>
          </cell>
        </row>
        <row r="403">
          <cell r="A403">
            <v>402</v>
          </cell>
          <cell r="B403">
            <v>3</v>
          </cell>
          <cell r="C403">
            <v>45668</v>
          </cell>
        </row>
        <row r="403">
          <cell r="E403" t="str">
            <v>2335C-1201</v>
          </cell>
          <cell r="F403" t="str">
            <v>门板</v>
          </cell>
          <cell r="G403">
            <v>1</v>
          </cell>
          <cell r="H403" t="str">
            <v>铝板t2/3A21</v>
          </cell>
        </row>
        <row r="403">
          <cell r="J403" t="str">
            <v>喷砂</v>
          </cell>
          <cell r="K403">
            <v>5</v>
          </cell>
          <cell r="L403" t="str">
            <v>挂件</v>
          </cell>
          <cell r="M403">
            <v>0.5</v>
          </cell>
          <cell r="N403" t="str">
            <v>喷漆</v>
          </cell>
          <cell r="O403">
            <v>14</v>
          </cell>
        </row>
        <row r="403">
          <cell r="AN403">
            <v>0</v>
          </cell>
          <cell r="AO403" t="str">
            <v>2335B</v>
          </cell>
          <cell r="AP403">
            <v>25</v>
          </cell>
          <cell r="AQ403">
            <v>24058</v>
          </cell>
        </row>
        <row r="404">
          <cell r="A404">
            <v>403</v>
          </cell>
          <cell r="B404">
            <v>3</v>
          </cell>
          <cell r="C404">
            <v>45668</v>
          </cell>
        </row>
        <row r="404">
          <cell r="E404" t="str">
            <v>2335C-020101</v>
          </cell>
          <cell r="F404" t="str">
            <v>弯板</v>
          </cell>
          <cell r="G404">
            <v>1</v>
          </cell>
          <cell r="H404" t="str">
            <v>钢板t2/304</v>
          </cell>
        </row>
        <row r="404">
          <cell r="J404" t="str">
            <v>激光作业</v>
          </cell>
          <cell r="K404">
            <v>9.62</v>
          </cell>
          <cell r="L404" t="str">
            <v>激光拾件</v>
          </cell>
          <cell r="M404">
            <v>2.8</v>
          </cell>
          <cell r="N404" t="str">
            <v>倒钝</v>
          </cell>
          <cell r="O404">
            <v>9.62</v>
          </cell>
          <cell r="P404" t="str">
            <v>折弯</v>
          </cell>
          <cell r="Q404">
            <v>22.08</v>
          </cell>
          <cell r="R404" t="str">
            <v>焊接</v>
          </cell>
          <cell r="S404">
            <v>16</v>
          </cell>
          <cell r="T404" t="str">
            <v>打磨</v>
          </cell>
          <cell r="U404">
            <v>6</v>
          </cell>
          <cell r="V404" t="str">
            <v>喷砂</v>
          </cell>
          <cell r="W404">
            <v>7.5</v>
          </cell>
        </row>
        <row r="404">
          <cell r="AN404" t="str">
            <v>工艺附图</v>
          </cell>
          <cell r="AO404" t="str">
            <v>2335B</v>
          </cell>
          <cell r="AP404">
            <v>25</v>
          </cell>
          <cell r="AQ404">
            <v>24058</v>
          </cell>
        </row>
        <row r="405">
          <cell r="A405">
            <v>404</v>
          </cell>
          <cell r="B405">
            <v>12</v>
          </cell>
          <cell r="C405">
            <v>45670</v>
          </cell>
        </row>
        <row r="405">
          <cell r="E405" t="str">
            <v>3949-F02162</v>
          </cell>
          <cell r="F405" t="str">
            <v>螺柱</v>
          </cell>
          <cell r="G405">
            <v>6</v>
          </cell>
          <cell r="H405" t="str">
            <v>φ5/304</v>
          </cell>
        </row>
        <row r="405">
          <cell r="J405" t="str">
            <v>车</v>
          </cell>
          <cell r="K405">
            <v>3.5</v>
          </cell>
        </row>
        <row r="405">
          <cell r="AN405" t="str">
            <v>件已干完补工时</v>
          </cell>
          <cell r="AO405">
            <v>3949</v>
          </cell>
          <cell r="AP405">
            <v>2</v>
          </cell>
          <cell r="AQ405">
            <v>24054</v>
          </cell>
        </row>
        <row r="406">
          <cell r="A406">
            <v>405</v>
          </cell>
          <cell r="B406">
            <v>12</v>
          </cell>
          <cell r="C406">
            <v>45670</v>
          </cell>
        </row>
        <row r="406">
          <cell r="E406" t="str">
            <v>3949-F029901</v>
          </cell>
          <cell r="F406" t="str">
            <v>板</v>
          </cell>
          <cell r="G406">
            <v>6</v>
          </cell>
          <cell r="H406" t="str">
            <v>钢板t10/304</v>
          </cell>
        </row>
        <row r="406">
          <cell r="J406" t="str">
            <v>激光作业</v>
          </cell>
          <cell r="K406">
            <v>0.7</v>
          </cell>
          <cell r="L406" t="str">
            <v>激光拾件</v>
          </cell>
          <cell r="M406">
            <v>0.5</v>
          </cell>
          <cell r="N406" t="str">
            <v>倒钝</v>
          </cell>
          <cell r="O406">
            <v>0.5</v>
          </cell>
        </row>
        <row r="406">
          <cell r="AN406" t="str">
            <v>件已干完补工时</v>
          </cell>
          <cell r="AO406">
            <v>3949</v>
          </cell>
          <cell r="AP406">
            <v>2</v>
          </cell>
          <cell r="AQ406">
            <v>24054</v>
          </cell>
        </row>
        <row r="407">
          <cell r="A407">
            <v>406</v>
          </cell>
          <cell r="B407">
            <v>12</v>
          </cell>
          <cell r="C407">
            <v>45670</v>
          </cell>
        </row>
        <row r="407">
          <cell r="E407" t="str">
            <v>3949-F029900</v>
          </cell>
          <cell r="F407" t="str">
            <v>旋锁改制</v>
          </cell>
          <cell r="G407">
            <v>6</v>
          </cell>
        </row>
        <row r="407">
          <cell r="J407" t="str">
            <v>定位焊</v>
          </cell>
          <cell r="K407">
            <v>2</v>
          </cell>
          <cell r="L407" t="str">
            <v>焊接</v>
          </cell>
          <cell r="M407">
            <v>3</v>
          </cell>
          <cell r="N407" t="str">
            <v>打磨</v>
          </cell>
          <cell r="O407">
            <v>2</v>
          </cell>
          <cell r="P407" t="str">
            <v>喷砂</v>
          </cell>
          <cell r="Q407">
            <v>1</v>
          </cell>
          <cell r="R407" t="str">
            <v>挂件</v>
          </cell>
          <cell r="S407">
            <v>0.5</v>
          </cell>
          <cell r="T407" t="str">
            <v>喷漆</v>
          </cell>
          <cell r="U407">
            <v>1</v>
          </cell>
        </row>
        <row r="407">
          <cell r="AN407" t="str">
            <v>件已干完补工时</v>
          </cell>
          <cell r="AO407">
            <v>3949</v>
          </cell>
          <cell r="AP407">
            <v>2</v>
          </cell>
          <cell r="AQ407">
            <v>24054</v>
          </cell>
        </row>
        <row r="408">
          <cell r="A408">
            <v>407</v>
          </cell>
          <cell r="B408">
            <v>2</v>
          </cell>
          <cell r="C408">
            <v>45670</v>
          </cell>
        </row>
        <row r="408">
          <cell r="E408" t="str">
            <v>3954-020306</v>
          </cell>
          <cell r="F408" t="str">
            <v>角件</v>
          </cell>
          <cell r="G408">
            <v>2</v>
          </cell>
          <cell r="H408" t="str">
            <v>钢板t2/Q235B</v>
          </cell>
        </row>
        <row r="408">
          <cell r="J408" t="str">
            <v>激光作业</v>
          </cell>
          <cell r="K408">
            <v>4.56</v>
          </cell>
          <cell r="L408" t="str">
            <v>激光拾件</v>
          </cell>
          <cell r="M408">
            <v>1.9</v>
          </cell>
          <cell r="N408" t="str">
            <v>折弯</v>
          </cell>
          <cell r="O408">
            <v>2.66</v>
          </cell>
          <cell r="P408" t="str">
            <v>钻</v>
          </cell>
          <cell r="Q408">
            <v>5.7</v>
          </cell>
          <cell r="R408" t="str">
            <v>喷砂</v>
          </cell>
          <cell r="S408">
            <v>1.5</v>
          </cell>
          <cell r="T408" t="str">
            <v>挂件</v>
          </cell>
          <cell r="U408">
            <v>0.5</v>
          </cell>
          <cell r="V408" t="str">
            <v>喷漆</v>
          </cell>
          <cell r="W408">
            <v>2</v>
          </cell>
        </row>
        <row r="408">
          <cell r="AH408" t="str">
            <v>76×700</v>
          </cell>
        </row>
        <row r="408">
          <cell r="AO408">
            <v>3954</v>
          </cell>
          <cell r="AP408">
            <v>1</v>
          </cell>
          <cell r="AQ408">
            <v>24068</v>
          </cell>
        </row>
        <row r="409">
          <cell r="A409">
            <v>408</v>
          </cell>
          <cell r="B409">
            <v>12</v>
          </cell>
          <cell r="C409">
            <v>45670</v>
          </cell>
        </row>
        <row r="409">
          <cell r="E409" t="str">
            <v>3954-020405</v>
          </cell>
          <cell r="F409" t="str">
            <v>钢板</v>
          </cell>
          <cell r="G409">
            <v>12</v>
          </cell>
          <cell r="H409" t="str">
            <v>钢板t3/Q235B</v>
          </cell>
        </row>
        <row r="409">
          <cell r="J409" t="str">
            <v>激光作业</v>
          </cell>
          <cell r="K409">
            <v>1.2</v>
          </cell>
          <cell r="L409" t="str">
            <v>激光拾件</v>
          </cell>
          <cell r="M409">
            <v>0.5</v>
          </cell>
          <cell r="N409" t="str">
            <v>钻</v>
          </cell>
          <cell r="O409">
            <v>1.5</v>
          </cell>
          <cell r="P409" t="str">
            <v>喷砂</v>
          </cell>
          <cell r="Q409">
            <v>1</v>
          </cell>
          <cell r="R409" t="str">
            <v>挂件</v>
          </cell>
          <cell r="S409">
            <v>0.5</v>
          </cell>
          <cell r="T409" t="str">
            <v>喷漆</v>
          </cell>
          <cell r="U409">
            <v>1.5</v>
          </cell>
        </row>
        <row r="409">
          <cell r="AH409" t="str">
            <v>500×40</v>
          </cell>
        </row>
        <row r="409">
          <cell r="AO409">
            <v>3954</v>
          </cell>
          <cell r="AP409">
            <v>1</v>
          </cell>
          <cell r="AQ409">
            <v>24068</v>
          </cell>
        </row>
        <row r="410">
          <cell r="A410">
            <v>409</v>
          </cell>
          <cell r="B410">
            <v>1</v>
          </cell>
          <cell r="C410">
            <v>45670</v>
          </cell>
        </row>
        <row r="410">
          <cell r="E410" t="str">
            <v>3954-022202</v>
          </cell>
          <cell r="F410" t="str">
            <v>捆绑带固定件</v>
          </cell>
          <cell r="G410">
            <v>1</v>
          </cell>
          <cell r="H410" t="str">
            <v>钢板t3/304</v>
          </cell>
        </row>
        <row r="410">
          <cell r="J410" t="str">
            <v>激光作业</v>
          </cell>
          <cell r="K410">
            <v>3.6</v>
          </cell>
          <cell r="L410" t="str">
            <v>激光拾件</v>
          </cell>
          <cell r="M410">
            <v>3</v>
          </cell>
          <cell r="N410" t="str">
            <v>倒钝</v>
          </cell>
          <cell r="O410">
            <v>3</v>
          </cell>
          <cell r="P410" t="str">
            <v>折弯</v>
          </cell>
          <cell r="Q410">
            <v>3</v>
          </cell>
          <cell r="R410" t="str">
            <v>钻</v>
          </cell>
          <cell r="S410">
            <v>3.6</v>
          </cell>
          <cell r="T410" t="str">
            <v>喷砂</v>
          </cell>
          <cell r="U410">
            <v>0.5</v>
          </cell>
          <cell r="V410" t="str">
            <v>挂件+喷漆</v>
          </cell>
          <cell r="W410" t="str">
            <v>0.3+0.5</v>
          </cell>
        </row>
        <row r="410">
          <cell r="AH410" t="str">
            <v>30×50</v>
          </cell>
        </row>
        <row r="410">
          <cell r="AO410">
            <v>3954</v>
          </cell>
          <cell r="AP410">
            <v>1</v>
          </cell>
          <cell r="AQ410">
            <v>24068</v>
          </cell>
        </row>
        <row r="411">
          <cell r="A411">
            <v>410</v>
          </cell>
          <cell r="B411">
            <v>1</v>
          </cell>
          <cell r="C411">
            <v>45670</v>
          </cell>
        </row>
        <row r="411">
          <cell r="E411" t="str">
            <v>3954-02220300</v>
          </cell>
          <cell r="F411" t="str">
            <v>打印机限位框</v>
          </cell>
          <cell r="G411">
            <v>1</v>
          </cell>
        </row>
        <row r="411">
          <cell r="J411" t="str">
            <v>定位焊</v>
          </cell>
          <cell r="K411">
            <v>9.5</v>
          </cell>
          <cell r="L411" t="str">
            <v>焊接</v>
          </cell>
          <cell r="M411">
            <v>11.4</v>
          </cell>
          <cell r="N411" t="str">
            <v>打磨</v>
          </cell>
          <cell r="O411">
            <v>4</v>
          </cell>
          <cell r="P411" t="str">
            <v>喷砂</v>
          </cell>
          <cell r="Q411">
            <v>1.5</v>
          </cell>
          <cell r="R411" t="str">
            <v>挂件</v>
          </cell>
          <cell r="S411">
            <v>0.5</v>
          </cell>
          <cell r="T411" t="str">
            <v>喷漆</v>
          </cell>
          <cell r="U411">
            <v>2</v>
          </cell>
        </row>
        <row r="411">
          <cell r="AO411">
            <v>3954</v>
          </cell>
          <cell r="AP411">
            <v>1</v>
          </cell>
          <cell r="AQ411">
            <v>24068</v>
          </cell>
        </row>
        <row r="412">
          <cell r="A412">
            <v>411</v>
          </cell>
          <cell r="B412">
            <v>1</v>
          </cell>
          <cell r="C412">
            <v>45670</v>
          </cell>
        </row>
        <row r="412">
          <cell r="E412" t="str">
            <v>3954-02220301</v>
          </cell>
          <cell r="F412" t="str">
            <v>角件1</v>
          </cell>
          <cell r="G412">
            <v>1</v>
          </cell>
          <cell r="H412" t="str">
            <v>钢板t2/304</v>
          </cell>
        </row>
        <row r="412">
          <cell r="J412" t="str">
            <v>激光作业</v>
          </cell>
          <cell r="K412">
            <v>4.2</v>
          </cell>
          <cell r="L412" t="str">
            <v>激光拾件</v>
          </cell>
          <cell r="M412">
            <v>3</v>
          </cell>
          <cell r="N412" t="str">
            <v>倒钝</v>
          </cell>
          <cell r="O412">
            <v>3</v>
          </cell>
          <cell r="P412" t="str">
            <v>折弯</v>
          </cell>
          <cell r="Q412">
            <v>3</v>
          </cell>
          <cell r="R412" t="str">
            <v>钻</v>
          </cell>
          <cell r="S412">
            <v>6</v>
          </cell>
        </row>
        <row r="412">
          <cell r="AH412" t="str">
            <v>304×51</v>
          </cell>
        </row>
        <row r="412">
          <cell r="AO412">
            <v>3954</v>
          </cell>
          <cell r="AP412">
            <v>1</v>
          </cell>
          <cell r="AQ412">
            <v>24068</v>
          </cell>
        </row>
        <row r="413">
          <cell r="A413">
            <v>412</v>
          </cell>
          <cell r="B413">
            <v>1</v>
          </cell>
          <cell r="C413">
            <v>45670</v>
          </cell>
        </row>
        <row r="413">
          <cell r="E413" t="str">
            <v>3954-02220302</v>
          </cell>
          <cell r="F413" t="str">
            <v>板</v>
          </cell>
          <cell r="G413">
            <v>1</v>
          </cell>
          <cell r="H413" t="str">
            <v>钢板t2/304</v>
          </cell>
        </row>
        <row r="413">
          <cell r="J413" t="str">
            <v>激光作业</v>
          </cell>
          <cell r="K413">
            <v>4.2</v>
          </cell>
          <cell r="L413" t="str">
            <v>激光拾件</v>
          </cell>
          <cell r="M413">
            <v>3</v>
          </cell>
          <cell r="N413" t="str">
            <v>倒钝</v>
          </cell>
          <cell r="O413">
            <v>3</v>
          </cell>
          <cell r="P413" t="str">
            <v>钻</v>
          </cell>
          <cell r="Q413">
            <v>6</v>
          </cell>
        </row>
        <row r="413">
          <cell r="AH413" t="str">
            <v>305×30</v>
          </cell>
        </row>
        <row r="413">
          <cell r="AO413">
            <v>3954</v>
          </cell>
          <cell r="AP413">
            <v>1</v>
          </cell>
          <cell r="AQ413">
            <v>24068</v>
          </cell>
        </row>
        <row r="414">
          <cell r="A414">
            <v>413</v>
          </cell>
          <cell r="B414">
            <v>1</v>
          </cell>
          <cell r="C414">
            <v>45670</v>
          </cell>
        </row>
        <row r="414">
          <cell r="E414" t="str">
            <v>3954-02220303</v>
          </cell>
          <cell r="F414" t="str">
            <v>角件2</v>
          </cell>
          <cell r="G414">
            <v>1</v>
          </cell>
          <cell r="H414" t="str">
            <v>钢板t2/304</v>
          </cell>
        </row>
        <row r="414">
          <cell r="J414" t="str">
            <v>激光作业</v>
          </cell>
          <cell r="K414">
            <v>4.8</v>
          </cell>
          <cell r="L414" t="str">
            <v>激光拾件</v>
          </cell>
          <cell r="M414">
            <v>3</v>
          </cell>
          <cell r="N414" t="str">
            <v>倒钝</v>
          </cell>
          <cell r="O414">
            <v>3</v>
          </cell>
          <cell r="P414" t="str">
            <v>折弯</v>
          </cell>
          <cell r="Q414">
            <v>3</v>
          </cell>
          <cell r="R414" t="str">
            <v>钻</v>
          </cell>
          <cell r="S414">
            <v>6</v>
          </cell>
        </row>
        <row r="414">
          <cell r="AH414" t="str">
            <v>361×51</v>
          </cell>
        </row>
        <row r="414">
          <cell r="AO414">
            <v>3954</v>
          </cell>
          <cell r="AP414">
            <v>1</v>
          </cell>
          <cell r="AQ414">
            <v>24068</v>
          </cell>
        </row>
        <row r="415">
          <cell r="A415">
            <v>414</v>
          </cell>
          <cell r="B415">
            <v>1</v>
          </cell>
          <cell r="C415">
            <v>45670</v>
          </cell>
        </row>
        <row r="415">
          <cell r="E415" t="str">
            <v>3954-02220304</v>
          </cell>
          <cell r="F415" t="str">
            <v>角件3</v>
          </cell>
          <cell r="G415">
            <v>1</v>
          </cell>
          <cell r="H415" t="str">
            <v>钢板t2/304</v>
          </cell>
        </row>
        <row r="415">
          <cell r="J415" t="str">
            <v>激光作业</v>
          </cell>
          <cell r="K415">
            <v>4.2</v>
          </cell>
          <cell r="L415" t="str">
            <v>激光拾件</v>
          </cell>
          <cell r="M415">
            <v>3</v>
          </cell>
          <cell r="N415" t="str">
            <v>倒钝</v>
          </cell>
          <cell r="O415">
            <v>3</v>
          </cell>
          <cell r="P415" t="str">
            <v>折弯</v>
          </cell>
          <cell r="Q415">
            <v>3</v>
          </cell>
          <cell r="R415" t="str">
            <v>钻</v>
          </cell>
          <cell r="S415">
            <v>6</v>
          </cell>
        </row>
        <row r="415">
          <cell r="AH415" t="str">
            <v>304×51</v>
          </cell>
        </row>
        <row r="415">
          <cell r="AO415">
            <v>3954</v>
          </cell>
          <cell r="AP415">
            <v>1</v>
          </cell>
          <cell r="AQ415">
            <v>24068</v>
          </cell>
        </row>
        <row r="416">
          <cell r="A416">
            <v>415</v>
          </cell>
          <cell r="B416">
            <v>1</v>
          </cell>
          <cell r="C416">
            <v>45670</v>
          </cell>
        </row>
        <row r="416">
          <cell r="E416" t="str">
            <v>3954-022301</v>
          </cell>
          <cell r="F416" t="str">
            <v>盆型件</v>
          </cell>
          <cell r="G416">
            <v>1</v>
          </cell>
          <cell r="H416" t="str">
            <v>钢板t2/304</v>
          </cell>
        </row>
        <row r="416">
          <cell r="J416" t="str">
            <v>激光作业</v>
          </cell>
          <cell r="K416">
            <v>4.2</v>
          </cell>
          <cell r="L416" t="str">
            <v>激光拾件</v>
          </cell>
          <cell r="M416">
            <v>3</v>
          </cell>
          <cell r="N416" t="str">
            <v>倒钝</v>
          </cell>
          <cell r="O416">
            <v>3</v>
          </cell>
          <cell r="P416" t="str">
            <v>折弯</v>
          </cell>
          <cell r="Q416">
            <v>5.4</v>
          </cell>
          <cell r="R416" t="str">
            <v>喷砂</v>
          </cell>
          <cell r="S416">
            <v>0.5</v>
          </cell>
          <cell r="T416" t="str">
            <v>挂件</v>
          </cell>
          <cell r="U416">
            <v>0.3</v>
          </cell>
          <cell r="V416" t="str">
            <v>喷漆</v>
          </cell>
          <cell r="W416">
            <v>1</v>
          </cell>
        </row>
        <row r="416">
          <cell r="AH416" t="str">
            <v>50×220</v>
          </cell>
        </row>
        <row r="416">
          <cell r="AO416">
            <v>3954</v>
          </cell>
          <cell r="AP416">
            <v>1</v>
          </cell>
          <cell r="AQ416">
            <v>24068</v>
          </cell>
        </row>
        <row r="417">
          <cell r="A417">
            <v>416</v>
          </cell>
          <cell r="B417">
            <v>1</v>
          </cell>
          <cell r="C417">
            <v>45670</v>
          </cell>
        </row>
        <row r="417">
          <cell r="E417" t="str">
            <v>3954-022500</v>
          </cell>
          <cell r="F417" t="str">
            <v>电源板安装框</v>
          </cell>
          <cell r="G417">
            <v>1</v>
          </cell>
        </row>
        <row r="417">
          <cell r="J417" t="str">
            <v>定位焊</v>
          </cell>
          <cell r="K417">
            <v>20.4</v>
          </cell>
          <cell r="L417" t="str">
            <v>焊接</v>
          </cell>
          <cell r="M417">
            <v>25.5</v>
          </cell>
          <cell r="N417" t="str">
            <v>打磨</v>
          </cell>
          <cell r="O417">
            <v>10</v>
          </cell>
          <cell r="P417" t="str">
            <v>钻</v>
          </cell>
          <cell r="Q417">
            <v>68.75</v>
          </cell>
          <cell r="R417" t="str">
            <v>喷砂</v>
          </cell>
          <cell r="S417">
            <v>3</v>
          </cell>
          <cell r="T417" t="str">
            <v>挂件</v>
          </cell>
          <cell r="U417">
            <v>0.5</v>
          </cell>
          <cell r="V417" t="str">
            <v>喷漆</v>
          </cell>
          <cell r="W417">
            <v>4</v>
          </cell>
        </row>
        <row r="417">
          <cell r="AO417">
            <v>3954</v>
          </cell>
          <cell r="AP417">
            <v>1</v>
          </cell>
          <cell r="AQ417">
            <v>24068</v>
          </cell>
        </row>
        <row r="418">
          <cell r="A418">
            <v>417</v>
          </cell>
          <cell r="B418">
            <v>3</v>
          </cell>
          <cell r="C418">
            <v>45670</v>
          </cell>
        </row>
        <row r="418">
          <cell r="E418" t="str">
            <v>3954-022501</v>
          </cell>
          <cell r="F418" t="str">
            <v>弯角件</v>
          </cell>
          <cell r="G418">
            <v>3</v>
          </cell>
          <cell r="H418" t="str">
            <v>冷板t1.5/Q235B</v>
          </cell>
        </row>
        <row r="418">
          <cell r="J418" t="str">
            <v>激光作业</v>
          </cell>
          <cell r="K418">
            <v>3.36</v>
          </cell>
          <cell r="L418" t="str">
            <v>激光拾件</v>
          </cell>
          <cell r="M418">
            <v>1.4</v>
          </cell>
          <cell r="N418" t="str">
            <v>折弯</v>
          </cell>
          <cell r="O418">
            <v>2.24</v>
          </cell>
        </row>
        <row r="418">
          <cell r="AH418" t="str">
            <v>424×64</v>
          </cell>
        </row>
        <row r="418">
          <cell r="AO418">
            <v>3954</v>
          </cell>
          <cell r="AP418">
            <v>1</v>
          </cell>
          <cell r="AQ418">
            <v>24068</v>
          </cell>
        </row>
        <row r="419">
          <cell r="A419">
            <v>418</v>
          </cell>
          <cell r="B419">
            <v>4</v>
          </cell>
          <cell r="C419">
            <v>45670</v>
          </cell>
        </row>
        <row r="419">
          <cell r="E419" t="str">
            <v>3954-022502</v>
          </cell>
          <cell r="F419" t="str">
            <v>垫板</v>
          </cell>
          <cell r="G419">
            <v>4</v>
          </cell>
          <cell r="H419" t="str">
            <v>钢板t4/Q235B</v>
          </cell>
        </row>
        <row r="419">
          <cell r="J419" t="str">
            <v>激光作业</v>
          </cell>
          <cell r="K419">
            <v>1.1</v>
          </cell>
          <cell r="L419" t="str">
            <v>激光拾件</v>
          </cell>
          <cell r="M419">
            <v>1.1</v>
          </cell>
        </row>
        <row r="419">
          <cell r="AH419" t="str">
            <v>13×378</v>
          </cell>
        </row>
        <row r="419">
          <cell r="AN419" t="str">
            <v>WT 13×378</v>
          </cell>
          <cell r="AO419">
            <v>3954</v>
          </cell>
          <cell r="AP419">
            <v>1</v>
          </cell>
          <cell r="AQ419">
            <v>24068</v>
          </cell>
        </row>
        <row r="420">
          <cell r="A420">
            <v>419</v>
          </cell>
          <cell r="B420">
            <v>1</v>
          </cell>
          <cell r="C420">
            <v>45670</v>
          </cell>
        </row>
        <row r="420">
          <cell r="E420" t="str">
            <v>3954-022503</v>
          </cell>
          <cell r="F420" t="str">
            <v>弯角件</v>
          </cell>
          <cell r="G420">
            <v>1</v>
          </cell>
          <cell r="H420" t="str">
            <v>冷板t1.5/Q235B</v>
          </cell>
        </row>
        <row r="420">
          <cell r="J420" t="str">
            <v>激光作业</v>
          </cell>
          <cell r="K420">
            <v>7.8</v>
          </cell>
          <cell r="L420" t="str">
            <v>激光拾件</v>
          </cell>
          <cell r="M420">
            <v>3</v>
          </cell>
          <cell r="N420" t="str">
            <v>倒钝</v>
          </cell>
          <cell r="O420">
            <v>4.2</v>
          </cell>
          <cell r="P420" t="str">
            <v>折弯</v>
          </cell>
          <cell r="Q420">
            <v>4.8</v>
          </cell>
        </row>
        <row r="420">
          <cell r="AH420" t="str">
            <v>424×64</v>
          </cell>
        </row>
        <row r="420">
          <cell r="AO420">
            <v>3954</v>
          </cell>
          <cell r="AP420">
            <v>1</v>
          </cell>
          <cell r="AQ420">
            <v>24068</v>
          </cell>
        </row>
        <row r="421">
          <cell r="A421">
            <v>420</v>
          </cell>
          <cell r="B421">
            <v>1</v>
          </cell>
          <cell r="C421">
            <v>45670</v>
          </cell>
        </row>
        <row r="421">
          <cell r="E421" t="str">
            <v>3954-240100</v>
          </cell>
          <cell r="F421" t="str">
            <v>下支座</v>
          </cell>
          <cell r="G421">
            <v>1</v>
          </cell>
        </row>
        <row r="421">
          <cell r="J421" t="str">
            <v>定位焊</v>
          </cell>
          <cell r="K421">
            <v>6</v>
          </cell>
          <cell r="L421" t="str">
            <v>焊接</v>
          </cell>
          <cell r="M421">
            <v>5</v>
          </cell>
          <cell r="N421" t="str">
            <v>打磨</v>
          </cell>
          <cell r="O421">
            <v>2</v>
          </cell>
          <cell r="P421" t="str">
            <v>喷砂</v>
          </cell>
          <cell r="Q421">
            <v>2</v>
          </cell>
          <cell r="R421" t="str">
            <v>挂件</v>
          </cell>
          <cell r="S421">
            <v>0.5</v>
          </cell>
          <cell r="T421" t="str">
            <v>喷漆</v>
          </cell>
          <cell r="U421">
            <v>2.5</v>
          </cell>
        </row>
        <row r="421">
          <cell r="AO421">
            <v>3954</v>
          </cell>
          <cell r="AP421">
            <v>1</v>
          </cell>
          <cell r="AQ421">
            <v>24068</v>
          </cell>
        </row>
        <row r="422">
          <cell r="A422">
            <v>421</v>
          </cell>
          <cell r="B422">
            <v>1</v>
          </cell>
          <cell r="C422">
            <v>45670</v>
          </cell>
        </row>
        <row r="422">
          <cell r="E422" t="str">
            <v>3954-240101</v>
          </cell>
          <cell r="F422" t="str">
            <v>折弯板</v>
          </cell>
          <cell r="G422">
            <v>1</v>
          </cell>
          <cell r="H422" t="str">
            <v>钢板t4/304</v>
          </cell>
        </row>
        <row r="422">
          <cell r="J422" t="str">
            <v>激光作业</v>
          </cell>
          <cell r="K422">
            <v>11.4</v>
          </cell>
          <cell r="L422" t="str">
            <v>激光拾件</v>
          </cell>
          <cell r="M422">
            <v>3</v>
          </cell>
          <cell r="N422" t="str">
            <v>倒钝</v>
          </cell>
          <cell r="O422">
            <v>3.6</v>
          </cell>
          <cell r="P422" t="str">
            <v>折弯</v>
          </cell>
          <cell r="Q422">
            <v>5.4</v>
          </cell>
        </row>
        <row r="422">
          <cell r="AH422" t="str">
            <v>100×346</v>
          </cell>
        </row>
        <row r="422">
          <cell r="AO422">
            <v>3954</v>
          </cell>
          <cell r="AP422">
            <v>1</v>
          </cell>
          <cell r="AQ422">
            <v>24068</v>
          </cell>
        </row>
        <row r="423">
          <cell r="A423">
            <v>422</v>
          </cell>
          <cell r="B423">
            <v>2</v>
          </cell>
          <cell r="C423">
            <v>45670</v>
          </cell>
        </row>
        <row r="423">
          <cell r="E423" t="str">
            <v>3954-240102</v>
          </cell>
          <cell r="F423" t="str">
            <v>圆钢</v>
          </cell>
          <cell r="G423">
            <v>2</v>
          </cell>
          <cell r="H423" t="str">
            <v>圆钢φ30/304</v>
          </cell>
        </row>
        <row r="423">
          <cell r="J423" t="str">
            <v>锯</v>
          </cell>
          <cell r="K423">
            <v>2.7</v>
          </cell>
          <cell r="L423" t="str">
            <v>车</v>
          </cell>
          <cell r="M423">
            <v>5</v>
          </cell>
        </row>
        <row r="423">
          <cell r="AH423">
            <v>14</v>
          </cell>
        </row>
        <row r="423">
          <cell r="AO423">
            <v>3954</v>
          </cell>
          <cell r="AP423">
            <v>1</v>
          </cell>
          <cell r="AQ423">
            <v>24068</v>
          </cell>
        </row>
        <row r="424">
          <cell r="A424">
            <v>423</v>
          </cell>
          <cell r="B424">
            <v>1</v>
          </cell>
          <cell r="C424">
            <v>45670</v>
          </cell>
        </row>
        <row r="424">
          <cell r="E424" t="str">
            <v>3954-240200</v>
          </cell>
          <cell r="F424" t="str">
            <v>上支座</v>
          </cell>
          <cell r="G424">
            <v>1</v>
          </cell>
        </row>
        <row r="424">
          <cell r="J424" t="str">
            <v>定位焊</v>
          </cell>
          <cell r="K424">
            <v>4</v>
          </cell>
          <cell r="L424" t="str">
            <v>焊接</v>
          </cell>
          <cell r="M424">
            <v>6</v>
          </cell>
          <cell r="N424" t="str">
            <v>打磨</v>
          </cell>
          <cell r="O424">
            <v>2</v>
          </cell>
          <cell r="P424" t="str">
            <v>喷砂</v>
          </cell>
          <cell r="Q424">
            <v>1.5</v>
          </cell>
          <cell r="R424" t="str">
            <v>挂件</v>
          </cell>
          <cell r="S424">
            <v>0.5</v>
          </cell>
          <cell r="T424" t="str">
            <v>喷漆</v>
          </cell>
          <cell r="U424">
            <v>2</v>
          </cell>
        </row>
        <row r="424">
          <cell r="AO424">
            <v>3954</v>
          </cell>
          <cell r="AP424">
            <v>1</v>
          </cell>
          <cell r="AQ424">
            <v>24068</v>
          </cell>
        </row>
        <row r="425">
          <cell r="A425">
            <v>424</v>
          </cell>
          <cell r="B425">
            <v>1</v>
          </cell>
          <cell r="C425">
            <v>45670</v>
          </cell>
        </row>
        <row r="425">
          <cell r="E425" t="str">
            <v>3954-240201</v>
          </cell>
          <cell r="F425" t="str">
            <v>槽型件</v>
          </cell>
          <cell r="G425">
            <v>1</v>
          </cell>
          <cell r="H425" t="str">
            <v>钢板t2/304</v>
          </cell>
        </row>
        <row r="425">
          <cell r="J425" t="str">
            <v>激光作业</v>
          </cell>
          <cell r="K425">
            <v>1.8</v>
          </cell>
          <cell r="L425" t="str">
            <v>激光拾件</v>
          </cell>
          <cell r="M425">
            <v>3</v>
          </cell>
          <cell r="N425" t="str">
            <v>倒钝</v>
          </cell>
          <cell r="O425">
            <v>3</v>
          </cell>
          <cell r="P425" t="str">
            <v>折弯</v>
          </cell>
          <cell r="Q425">
            <v>3</v>
          </cell>
        </row>
        <row r="425">
          <cell r="AH425" t="str">
            <v>132×100</v>
          </cell>
        </row>
        <row r="425">
          <cell r="AO425">
            <v>3954</v>
          </cell>
          <cell r="AP425">
            <v>1</v>
          </cell>
          <cell r="AQ425">
            <v>24068</v>
          </cell>
        </row>
        <row r="426">
          <cell r="A426">
            <v>425</v>
          </cell>
          <cell r="B426">
            <v>1</v>
          </cell>
          <cell r="C426">
            <v>45670</v>
          </cell>
        </row>
        <row r="426">
          <cell r="E426" t="str">
            <v>3954-240202</v>
          </cell>
          <cell r="F426" t="str">
            <v>折弯板</v>
          </cell>
          <cell r="G426">
            <v>1</v>
          </cell>
          <cell r="H426" t="str">
            <v>钢板t4/304</v>
          </cell>
        </row>
        <row r="426">
          <cell r="J426" t="str">
            <v>激光作业</v>
          </cell>
          <cell r="K426">
            <v>10.2</v>
          </cell>
          <cell r="L426" t="str">
            <v>激光拾件</v>
          </cell>
          <cell r="M426">
            <v>3</v>
          </cell>
          <cell r="N426" t="str">
            <v>倒钝</v>
          </cell>
          <cell r="O426">
            <v>3.6</v>
          </cell>
          <cell r="P426" t="str">
            <v>折弯</v>
          </cell>
          <cell r="Q426">
            <v>5.4</v>
          </cell>
        </row>
        <row r="426">
          <cell r="AH426" t="str">
            <v>332×100</v>
          </cell>
        </row>
        <row r="426">
          <cell r="AO426">
            <v>3954</v>
          </cell>
          <cell r="AP426">
            <v>1</v>
          </cell>
          <cell r="AQ426">
            <v>24068</v>
          </cell>
        </row>
        <row r="427">
          <cell r="A427">
            <v>426</v>
          </cell>
          <cell r="B427">
            <v>1</v>
          </cell>
          <cell r="C427">
            <v>45670</v>
          </cell>
        </row>
        <row r="427">
          <cell r="E427" t="str">
            <v>3954-240300</v>
          </cell>
          <cell r="F427" t="str">
            <v>辅助支座</v>
          </cell>
          <cell r="G427">
            <v>1</v>
          </cell>
        </row>
        <row r="427">
          <cell r="J427" t="str">
            <v>定位焊</v>
          </cell>
          <cell r="K427">
            <v>4</v>
          </cell>
          <cell r="L427" t="str">
            <v>焊接</v>
          </cell>
          <cell r="M427">
            <v>6</v>
          </cell>
          <cell r="N427" t="str">
            <v>打磨</v>
          </cell>
          <cell r="O427">
            <v>2</v>
          </cell>
          <cell r="P427" t="str">
            <v>喷砂</v>
          </cell>
          <cell r="Q427">
            <v>1</v>
          </cell>
          <cell r="R427" t="str">
            <v>挂件</v>
          </cell>
          <cell r="S427">
            <v>0.5</v>
          </cell>
          <cell r="T427" t="str">
            <v>喷漆</v>
          </cell>
          <cell r="U427">
            <v>1.5</v>
          </cell>
        </row>
        <row r="427">
          <cell r="AO427">
            <v>3954</v>
          </cell>
          <cell r="AP427">
            <v>1</v>
          </cell>
          <cell r="AQ427">
            <v>24068</v>
          </cell>
        </row>
        <row r="428">
          <cell r="A428">
            <v>427</v>
          </cell>
          <cell r="B428">
            <v>1</v>
          </cell>
          <cell r="C428">
            <v>45670</v>
          </cell>
        </row>
        <row r="428">
          <cell r="E428" t="str">
            <v>3954-240301</v>
          </cell>
          <cell r="F428" t="str">
            <v>槽型件</v>
          </cell>
          <cell r="G428">
            <v>1</v>
          </cell>
          <cell r="H428" t="str">
            <v>钢板t3/304</v>
          </cell>
        </row>
        <row r="428">
          <cell r="J428" t="str">
            <v>激光作业</v>
          </cell>
          <cell r="K428">
            <v>2.4</v>
          </cell>
          <cell r="L428" t="str">
            <v>激光拾件</v>
          </cell>
          <cell r="M428">
            <v>3</v>
          </cell>
          <cell r="N428" t="str">
            <v>倒钝</v>
          </cell>
          <cell r="O428">
            <v>3</v>
          </cell>
          <cell r="P428" t="str">
            <v>折弯</v>
          </cell>
          <cell r="Q428">
            <v>3</v>
          </cell>
        </row>
        <row r="428">
          <cell r="AH428" t="str">
            <v>138×102</v>
          </cell>
        </row>
        <row r="428">
          <cell r="AO428">
            <v>3954</v>
          </cell>
          <cell r="AP428">
            <v>1</v>
          </cell>
          <cell r="AQ428">
            <v>24068</v>
          </cell>
        </row>
        <row r="429">
          <cell r="A429">
            <v>428</v>
          </cell>
          <cell r="B429">
            <v>1</v>
          </cell>
          <cell r="C429">
            <v>45670</v>
          </cell>
        </row>
        <row r="429">
          <cell r="E429" t="str">
            <v>3954-240302</v>
          </cell>
          <cell r="F429" t="str">
            <v>板</v>
          </cell>
          <cell r="G429">
            <v>1</v>
          </cell>
          <cell r="H429" t="str">
            <v>钢板t3/304</v>
          </cell>
        </row>
        <row r="429">
          <cell r="J429" t="str">
            <v>激光作业</v>
          </cell>
          <cell r="K429">
            <v>5.4</v>
          </cell>
          <cell r="L429" t="str">
            <v>激光拾件</v>
          </cell>
          <cell r="M429">
            <v>3</v>
          </cell>
          <cell r="N429" t="str">
            <v>倒钝</v>
          </cell>
          <cell r="O429">
            <v>3</v>
          </cell>
        </row>
        <row r="429">
          <cell r="AH429" t="str">
            <v>120×80</v>
          </cell>
        </row>
        <row r="429">
          <cell r="AO429">
            <v>3954</v>
          </cell>
          <cell r="AP429">
            <v>1</v>
          </cell>
          <cell r="AQ429">
            <v>24068</v>
          </cell>
        </row>
        <row r="430">
          <cell r="A430">
            <v>429</v>
          </cell>
          <cell r="B430">
            <v>1</v>
          </cell>
          <cell r="C430">
            <v>45670</v>
          </cell>
        </row>
        <row r="430">
          <cell r="E430" t="str">
            <v>3954-2404</v>
          </cell>
          <cell r="F430" t="str">
            <v>轴</v>
          </cell>
          <cell r="G430">
            <v>1</v>
          </cell>
          <cell r="H430" t="str">
            <v>圆钢φ25/304</v>
          </cell>
        </row>
        <row r="430">
          <cell r="J430" t="str">
            <v>锯</v>
          </cell>
          <cell r="K430">
            <v>2</v>
          </cell>
          <cell r="L430" t="str">
            <v>车</v>
          </cell>
          <cell r="M430">
            <v>24</v>
          </cell>
          <cell r="N430" t="str">
            <v>铣</v>
          </cell>
          <cell r="O430">
            <v>2</v>
          </cell>
        </row>
        <row r="430">
          <cell r="AH430">
            <v>150</v>
          </cell>
        </row>
        <row r="430">
          <cell r="AO430">
            <v>3954</v>
          </cell>
          <cell r="AP430">
            <v>1</v>
          </cell>
          <cell r="AQ430">
            <v>24068</v>
          </cell>
        </row>
        <row r="431">
          <cell r="A431">
            <v>430</v>
          </cell>
          <cell r="B431">
            <v>2</v>
          </cell>
          <cell r="C431">
            <v>45670</v>
          </cell>
        </row>
        <row r="431">
          <cell r="E431" t="str">
            <v>3954-2405</v>
          </cell>
          <cell r="F431" t="str">
            <v>垫板</v>
          </cell>
          <cell r="G431">
            <v>2</v>
          </cell>
          <cell r="H431" t="str">
            <v>聚四氟乙烯棒φ30</v>
          </cell>
          <cell r="I431" t="str">
            <v>聚四氟乙烯板t3</v>
          </cell>
          <cell r="J431" t="str">
            <v>车</v>
          </cell>
        </row>
        <row r="431">
          <cell r="AH431" t="str">
            <v>30×30</v>
          </cell>
        </row>
        <row r="431">
          <cell r="AO431">
            <v>3954</v>
          </cell>
          <cell r="AP431">
            <v>1</v>
          </cell>
          <cell r="AQ431">
            <v>24068</v>
          </cell>
        </row>
        <row r="432">
          <cell r="A432">
            <v>431</v>
          </cell>
          <cell r="B432">
            <v>1</v>
          </cell>
          <cell r="C432">
            <v>45670</v>
          </cell>
        </row>
        <row r="432">
          <cell r="E432" t="str">
            <v>3954-02020501</v>
          </cell>
          <cell r="F432" t="str">
            <v>安装板</v>
          </cell>
          <cell r="G432">
            <v>4</v>
          </cell>
          <cell r="H432" t="str">
            <v>钢板t2/ST12</v>
          </cell>
        </row>
        <row r="432">
          <cell r="J432" t="str">
            <v>激光作业</v>
          </cell>
          <cell r="K432">
            <v>39.6</v>
          </cell>
          <cell r="L432" t="str">
            <v>激光拾件</v>
          </cell>
          <cell r="M432">
            <v>5.4</v>
          </cell>
          <cell r="N432" t="str">
            <v>折弯</v>
          </cell>
          <cell r="O432">
            <v>32</v>
          </cell>
          <cell r="P432" t="str">
            <v>划线钻</v>
          </cell>
          <cell r="Q432">
            <v>9</v>
          </cell>
          <cell r="R432" t="str">
            <v>焊接</v>
          </cell>
          <cell r="S432">
            <v>14.4</v>
          </cell>
          <cell r="T432" t="str">
            <v>打磨</v>
          </cell>
          <cell r="U432">
            <v>6</v>
          </cell>
        </row>
        <row r="432">
          <cell r="X432">
            <v>0</v>
          </cell>
          <cell r="Y432">
            <v>0</v>
          </cell>
        </row>
        <row r="432">
          <cell r="AO432">
            <v>3954</v>
          </cell>
          <cell r="AP432">
            <v>1</v>
          </cell>
          <cell r="AQ432">
            <v>24068</v>
          </cell>
        </row>
        <row r="433">
          <cell r="A433">
            <v>432</v>
          </cell>
          <cell r="B433">
            <v>12</v>
          </cell>
          <cell r="C433">
            <v>45670</v>
          </cell>
        </row>
        <row r="433">
          <cell r="E433" t="str">
            <v>3949-F0298</v>
          </cell>
          <cell r="F433" t="str">
            <v>旋锁改制</v>
          </cell>
          <cell r="G433">
            <v>6</v>
          </cell>
        </row>
        <row r="433">
          <cell r="J433" t="str">
            <v>划线钻</v>
          </cell>
          <cell r="K433">
            <v>16</v>
          </cell>
        </row>
        <row r="433">
          <cell r="AO433">
            <v>3949</v>
          </cell>
          <cell r="AP433">
            <v>2</v>
          </cell>
          <cell r="AQ433">
            <v>24054</v>
          </cell>
        </row>
        <row r="434">
          <cell r="A434">
            <v>433</v>
          </cell>
          <cell r="B434">
            <v>2</v>
          </cell>
          <cell r="C434">
            <v>45670</v>
          </cell>
        </row>
        <row r="434">
          <cell r="E434" t="str">
            <v>3949-4200</v>
          </cell>
          <cell r="F434" t="str">
            <v>扳手</v>
          </cell>
          <cell r="G434">
            <v>1</v>
          </cell>
        </row>
        <row r="434">
          <cell r="J434" t="str">
            <v>定位焊</v>
          </cell>
          <cell r="K434">
            <v>3.8</v>
          </cell>
          <cell r="L434" t="str">
            <v>焊接</v>
          </cell>
          <cell r="M434">
            <v>4.75</v>
          </cell>
          <cell r="N434" t="str">
            <v>打磨</v>
          </cell>
          <cell r="O434">
            <v>7.6</v>
          </cell>
          <cell r="P434" t="str">
            <v>喷砂</v>
          </cell>
          <cell r="Q434">
            <v>1.9</v>
          </cell>
          <cell r="R434" t="str">
            <v>挂件</v>
          </cell>
          <cell r="S434">
            <v>1.9</v>
          </cell>
          <cell r="T434" t="str">
            <v>喷漆</v>
          </cell>
          <cell r="U434">
            <v>1.9</v>
          </cell>
        </row>
        <row r="434">
          <cell r="AO434">
            <v>3949</v>
          </cell>
          <cell r="AP434">
            <v>2</v>
          </cell>
          <cell r="AQ434">
            <v>24054</v>
          </cell>
        </row>
        <row r="435">
          <cell r="A435">
            <v>434</v>
          </cell>
          <cell r="B435">
            <v>2</v>
          </cell>
          <cell r="C435">
            <v>45670</v>
          </cell>
        </row>
        <row r="435">
          <cell r="E435" t="str">
            <v>3949-4201</v>
          </cell>
          <cell r="F435" t="str">
            <v>板</v>
          </cell>
          <cell r="G435">
            <v>1</v>
          </cell>
          <cell r="H435" t="str">
            <v>钢板t8/304</v>
          </cell>
        </row>
        <row r="435">
          <cell r="J435" t="str">
            <v>激光作业</v>
          </cell>
          <cell r="K435">
            <v>3.04</v>
          </cell>
          <cell r="L435" t="str">
            <v>激光拾件</v>
          </cell>
          <cell r="M435">
            <v>1.9</v>
          </cell>
          <cell r="N435" t="str">
            <v>倒钝</v>
          </cell>
          <cell r="O435">
            <v>1.9</v>
          </cell>
        </row>
        <row r="435">
          <cell r="AO435">
            <v>3949</v>
          </cell>
          <cell r="AP435">
            <v>2</v>
          </cell>
          <cell r="AQ435">
            <v>24054</v>
          </cell>
        </row>
        <row r="436">
          <cell r="A436">
            <v>435</v>
          </cell>
          <cell r="B436">
            <v>2</v>
          </cell>
          <cell r="C436">
            <v>45670</v>
          </cell>
        </row>
        <row r="436">
          <cell r="E436" t="str">
            <v>3949-4202</v>
          </cell>
          <cell r="F436" t="str">
            <v>柱</v>
          </cell>
          <cell r="G436">
            <v>1</v>
          </cell>
          <cell r="H436" t="str">
            <v>圆钢φ10/304</v>
          </cell>
        </row>
        <row r="436">
          <cell r="J436" t="str">
            <v>锯床</v>
          </cell>
          <cell r="K436">
            <v>1.14</v>
          </cell>
          <cell r="L436" t="str">
            <v>车</v>
          </cell>
          <cell r="M436">
            <v>0</v>
          </cell>
        </row>
        <row r="436">
          <cell r="AO436">
            <v>3949</v>
          </cell>
          <cell r="AP436">
            <v>2</v>
          </cell>
          <cell r="AQ436">
            <v>24054</v>
          </cell>
        </row>
        <row r="437">
          <cell r="A437">
            <v>436</v>
          </cell>
          <cell r="B437">
            <v>1</v>
          </cell>
          <cell r="C437">
            <v>45670</v>
          </cell>
        </row>
        <row r="437">
          <cell r="E437" t="str">
            <v>3965-010201</v>
          </cell>
          <cell r="F437" t="str">
            <v>外蒙皮</v>
          </cell>
          <cell r="G437">
            <v>1</v>
          </cell>
          <cell r="H437" t="str">
            <v>铝板t1.2/5052</v>
          </cell>
        </row>
        <row r="437">
          <cell r="J437" t="str">
            <v>激光作业</v>
          </cell>
          <cell r="K437">
            <v>25.5</v>
          </cell>
          <cell r="L437" t="str">
            <v>激光拾件</v>
          </cell>
          <cell r="M437">
            <v>14.4</v>
          </cell>
          <cell r="N437" t="str">
            <v>倒钝</v>
          </cell>
          <cell r="O437">
            <v>25.5</v>
          </cell>
          <cell r="P437" t="str">
            <v>磨砂</v>
          </cell>
          <cell r="Q437">
            <v>17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</row>
        <row r="437">
          <cell r="AH437" t="str">
            <v>2276×2116</v>
          </cell>
        </row>
        <row r="437">
          <cell r="AO437">
            <v>3965</v>
          </cell>
          <cell r="AP437">
            <v>1</v>
          </cell>
          <cell r="AQ437">
            <v>24086</v>
          </cell>
        </row>
        <row r="438">
          <cell r="A438">
            <v>437</v>
          </cell>
          <cell r="B438">
            <v>6</v>
          </cell>
          <cell r="C438">
            <v>45670</v>
          </cell>
        </row>
        <row r="438">
          <cell r="E438" t="str">
            <v>3965-01020312</v>
          </cell>
          <cell r="F438" t="str">
            <v>垫板1</v>
          </cell>
          <cell r="G438">
            <v>6</v>
          </cell>
          <cell r="H438" t="str">
            <v>钢板t3/Q235B</v>
          </cell>
        </row>
        <row r="438">
          <cell r="J438" t="str">
            <v>激光作业</v>
          </cell>
          <cell r="K438">
            <v>1.6</v>
          </cell>
          <cell r="L438" t="str">
            <v>激光拾件</v>
          </cell>
          <cell r="M438">
            <v>0.8</v>
          </cell>
          <cell r="N438" t="str">
            <v>喷砂</v>
          </cell>
          <cell r="O438">
            <v>0.5</v>
          </cell>
          <cell r="P438" t="str">
            <v>挂件</v>
          </cell>
          <cell r="Q438">
            <v>0.3</v>
          </cell>
          <cell r="R438" t="str">
            <v>喷底漆</v>
          </cell>
          <cell r="S438">
            <v>0.5</v>
          </cell>
          <cell r="T438">
            <v>0</v>
          </cell>
          <cell r="U438">
            <v>0</v>
          </cell>
        </row>
        <row r="438">
          <cell r="AH438" t="str">
            <v>150×150</v>
          </cell>
        </row>
        <row r="438">
          <cell r="AO438">
            <v>3965</v>
          </cell>
          <cell r="AP438">
            <v>1</v>
          </cell>
          <cell r="AQ438">
            <v>24086</v>
          </cell>
        </row>
        <row r="439">
          <cell r="A439">
            <v>438</v>
          </cell>
          <cell r="B439">
            <v>6</v>
          </cell>
          <cell r="C439">
            <v>45670</v>
          </cell>
        </row>
        <row r="439">
          <cell r="E439" t="str">
            <v>3965-01020317</v>
          </cell>
          <cell r="F439" t="str">
            <v>垫板5</v>
          </cell>
          <cell r="G439">
            <v>6</v>
          </cell>
          <cell r="H439" t="str">
            <v>钢板t8/Q235B</v>
          </cell>
        </row>
        <row r="439">
          <cell r="J439" t="str">
            <v>激光作业</v>
          </cell>
          <cell r="K439">
            <v>1.76</v>
          </cell>
          <cell r="L439" t="str">
            <v>激光拾件</v>
          </cell>
          <cell r="M439">
            <v>0.8</v>
          </cell>
          <cell r="N439" t="str">
            <v>喷砂</v>
          </cell>
          <cell r="O439">
            <v>0.5</v>
          </cell>
          <cell r="P439" t="str">
            <v>挂件</v>
          </cell>
          <cell r="Q439">
            <v>0.3</v>
          </cell>
          <cell r="R439" t="str">
            <v>喷底漆</v>
          </cell>
          <cell r="S439">
            <v>0.5</v>
          </cell>
          <cell r="T439">
            <v>0</v>
          </cell>
          <cell r="U439">
            <v>0</v>
          </cell>
        </row>
        <row r="439">
          <cell r="AH439" t="str">
            <v>135×80</v>
          </cell>
        </row>
        <row r="439">
          <cell r="AO439">
            <v>3965</v>
          </cell>
          <cell r="AP439">
            <v>1</v>
          </cell>
          <cell r="AQ439">
            <v>24086</v>
          </cell>
        </row>
        <row r="440">
          <cell r="A440">
            <v>439</v>
          </cell>
          <cell r="B440">
            <v>2</v>
          </cell>
          <cell r="C440">
            <v>45670</v>
          </cell>
        </row>
        <row r="440">
          <cell r="E440" t="str">
            <v>3965-01020318</v>
          </cell>
          <cell r="F440" t="str">
            <v>下弯板</v>
          </cell>
          <cell r="G440">
            <v>2</v>
          </cell>
          <cell r="H440" t="str">
            <v>铝板t2/3A21</v>
          </cell>
        </row>
        <row r="440">
          <cell r="J440" t="str">
            <v>激光作业</v>
          </cell>
          <cell r="K440">
            <v>3.42</v>
          </cell>
          <cell r="L440" t="str">
            <v>激光拾件</v>
          </cell>
          <cell r="M440">
            <v>2.28</v>
          </cell>
          <cell r="N440" t="str">
            <v>倒钝</v>
          </cell>
          <cell r="O440">
            <v>3.42</v>
          </cell>
          <cell r="P440" t="str">
            <v>折弯</v>
          </cell>
          <cell r="Q440">
            <v>7.6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</row>
        <row r="440">
          <cell r="AH440" t="str">
            <v>102×972</v>
          </cell>
        </row>
        <row r="440">
          <cell r="AO440">
            <v>3965</v>
          </cell>
          <cell r="AP440">
            <v>1</v>
          </cell>
          <cell r="AQ440">
            <v>24086</v>
          </cell>
        </row>
        <row r="441">
          <cell r="A441">
            <v>440</v>
          </cell>
          <cell r="B441">
            <v>6</v>
          </cell>
          <cell r="C441">
            <v>45670</v>
          </cell>
        </row>
        <row r="441">
          <cell r="E441" t="str">
            <v>3965-01020319</v>
          </cell>
          <cell r="F441" t="str">
            <v>垫板6</v>
          </cell>
          <cell r="G441">
            <v>6</v>
          </cell>
          <cell r="H441" t="str">
            <v>铝板t2/3A21</v>
          </cell>
        </row>
        <row r="441">
          <cell r="J441" t="str">
            <v>激光作业</v>
          </cell>
          <cell r="K441">
            <v>0.48</v>
          </cell>
          <cell r="L441" t="str">
            <v>激光拾件</v>
          </cell>
          <cell r="M441">
            <v>0.8</v>
          </cell>
          <cell r="N441" t="str">
            <v>倒钝</v>
          </cell>
          <cell r="O441">
            <v>0.8</v>
          </cell>
          <cell r="P441" t="str">
            <v>喷砂</v>
          </cell>
          <cell r="Q441">
            <v>0.5</v>
          </cell>
          <cell r="R441" t="str">
            <v>挂件</v>
          </cell>
          <cell r="S441">
            <v>0.3</v>
          </cell>
          <cell r="T441" t="str">
            <v>喷底漆</v>
          </cell>
          <cell r="U441">
            <v>0.5</v>
          </cell>
        </row>
        <row r="441">
          <cell r="AH441" t="str">
            <v>108×57</v>
          </cell>
        </row>
        <row r="441">
          <cell r="AO441">
            <v>3965</v>
          </cell>
          <cell r="AP441">
            <v>1</v>
          </cell>
          <cell r="AQ441">
            <v>24086</v>
          </cell>
        </row>
        <row r="442">
          <cell r="A442">
            <v>441</v>
          </cell>
          <cell r="B442">
            <v>1</v>
          </cell>
          <cell r="C442">
            <v>45670</v>
          </cell>
        </row>
        <row r="442">
          <cell r="E442" t="str">
            <v>3965-010206</v>
          </cell>
          <cell r="F442" t="str">
            <v>内蒙皮</v>
          </cell>
          <cell r="G442">
            <v>1</v>
          </cell>
          <cell r="H442" t="str">
            <v>铝板t1.2/5052</v>
          </cell>
        </row>
        <row r="442">
          <cell r="J442" t="str">
            <v>激光作业</v>
          </cell>
          <cell r="K442">
            <v>25.5</v>
          </cell>
          <cell r="L442" t="str">
            <v>激光拾件</v>
          </cell>
          <cell r="M442">
            <v>14.4</v>
          </cell>
          <cell r="N442" t="str">
            <v>倒钝</v>
          </cell>
          <cell r="O442">
            <v>25.5</v>
          </cell>
          <cell r="P442" t="str">
            <v>磨砂</v>
          </cell>
          <cell r="Q442">
            <v>17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</row>
        <row r="442">
          <cell r="AH442" t="str">
            <v>2276×2116</v>
          </cell>
        </row>
        <row r="442">
          <cell r="AO442">
            <v>3965</v>
          </cell>
          <cell r="AP442">
            <v>1</v>
          </cell>
          <cell r="AQ442">
            <v>24086</v>
          </cell>
        </row>
        <row r="443">
          <cell r="A443">
            <v>442</v>
          </cell>
          <cell r="B443" t="str">
            <v>4+2</v>
          </cell>
          <cell r="C443">
            <v>45670</v>
          </cell>
        </row>
        <row r="443">
          <cell r="E443" t="str">
            <v>3965-01030115</v>
          </cell>
          <cell r="F443" t="str">
            <v>梁内垫板1</v>
          </cell>
          <cell r="G443" t="str">
            <v>4+2</v>
          </cell>
          <cell r="H443" t="str">
            <v>钢板t8/Q235B</v>
          </cell>
        </row>
        <row r="443">
          <cell r="J443" t="str">
            <v>激光作业</v>
          </cell>
          <cell r="K443">
            <v>1.54</v>
          </cell>
          <cell r="L443" t="str">
            <v>激光拾件</v>
          </cell>
          <cell r="M443">
            <v>1.1</v>
          </cell>
          <cell r="N443" t="str">
            <v>喷砂</v>
          </cell>
          <cell r="O443">
            <v>0.5</v>
          </cell>
          <cell r="P443" t="str">
            <v>挂件</v>
          </cell>
          <cell r="Q443">
            <v>0.3</v>
          </cell>
          <cell r="R443" t="str">
            <v>喷漆</v>
          </cell>
          <cell r="S443">
            <v>0.5</v>
          </cell>
          <cell r="T443" t="str">
            <v>转</v>
          </cell>
          <cell r="U443">
            <v>0</v>
          </cell>
        </row>
        <row r="443">
          <cell r="AH443" t="str">
            <v>120×40</v>
          </cell>
        </row>
        <row r="443">
          <cell r="AO443">
            <v>3965</v>
          </cell>
          <cell r="AP443">
            <v>1</v>
          </cell>
          <cell r="AQ443">
            <v>24086</v>
          </cell>
        </row>
        <row r="444">
          <cell r="A444">
            <v>443</v>
          </cell>
          <cell r="B444">
            <v>1</v>
          </cell>
          <cell r="C444">
            <v>45670</v>
          </cell>
        </row>
        <row r="444">
          <cell r="E444" t="str">
            <v>3965-01030116</v>
          </cell>
          <cell r="F444" t="str">
            <v>下弯板</v>
          </cell>
          <cell r="G444">
            <v>1</v>
          </cell>
          <cell r="H444" t="str">
            <v>铝板t2/3A21</v>
          </cell>
        </row>
        <row r="444">
          <cell r="J444" t="str">
            <v>激光作业</v>
          </cell>
          <cell r="K444">
            <v>8.4</v>
          </cell>
          <cell r="L444" t="str">
            <v>激光拾件</v>
          </cell>
          <cell r="M444">
            <v>6</v>
          </cell>
          <cell r="N444" t="str">
            <v>倒钝</v>
          </cell>
          <cell r="O444">
            <v>6.6</v>
          </cell>
          <cell r="P444" t="str">
            <v>折弯</v>
          </cell>
          <cell r="Q444">
            <v>15.6</v>
          </cell>
          <cell r="R444" t="str">
            <v>转</v>
          </cell>
          <cell r="S444">
            <v>0</v>
          </cell>
          <cell r="T444">
            <v>0</v>
          </cell>
          <cell r="U444">
            <v>0</v>
          </cell>
        </row>
        <row r="444">
          <cell r="AH444" t="str">
            <v>1272×102</v>
          </cell>
        </row>
        <row r="444">
          <cell r="AO444">
            <v>3965</v>
          </cell>
          <cell r="AP444">
            <v>1</v>
          </cell>
          <cell r="AQ444">
            <v>24086</v>
          </cell>
        </row>
        <row r="445">
          <cell r="A445">
            <v>444</v>
          </cell>
          <cell r="B445">
            <v>2</v>
          </cell>
          <cell r="C445">
            <v>45670</v>
          </cell>
        </row>
        <row r="445">
          <cell r="E445" t="str">
            <v>3965-01030118</v>
          </cell>
          <cell r="F445" t="str">
            <v>垫板6</v>
          </cell>
          <cell r="G445">
            <v>2</v>
          </cell>
          <cell r="H445" t="str">
            <v>铝板t2/3A21</v>
          </cell>
        </row>
        <row r="445">
          <cell r="J445" t="str">
            <v>激光作业</v>
          </cell>
          <cell r="K445">
            <v>0.76</v>
          </cell>
          <cell r="L445" t="str">
            <v>激光拾件</v>
          </cell>
          <cell r="M445">
            <v>1.9</v>
          </cell>
          <cell r="N445" t="str">
            <v>倒钝</v>
          </cell>
          <cell r="O445">
            <v>1.9</v>
          </cell>
          <cell r="P445" t="str">
            <v>转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</row>
        <row r="445">
          <cell r="AH445" t="str">
            <v>57×108</v>
          </cell>
        </row>
        <row r="445">
          <cell r="AN445" t="str">
            <v>WT 57×108</v>
          </cell>
          <cell r="AO445">
            <v>3965</v>
          </cell>
          <cell r="AP445">
            <v>1</v>
          </cell>
          <cell r="AQ445">
            <v>24086</v>
          </cell>
        </row>
        <row r="446">
          <cell r="A446">
            <v>445</v>
          </cell>
          <cell r="B446">
            <v>1</v>
          </cell>
          <cell r="C446">
            <v>45670</v>
          </cell>
        </row>
        <row r="446">
          <cell r="E446" t="str">
            <v>3965-010302</v>
          </cell>
          <cell r="F446" t="str">
            <v>内蒙皮</v>
          </cell>
          <cell r="G446">
            <v>1</v>
          </cell>
          <cell r="H446" t="str">
            <v>铝板t1.2/5052</v>
          </cell>
        </row>
        <row r="446">
          <cell r="J446" t="str">
            <v>激光作业</v>
          </cell>
          <cell r="K446">
            <v>30</v>
          </cell>
          <cell r="L446" t="str">
            <v>激光拾件</v>
          </cell>
          <cell r="M446">
            <v>18</v>
          </cell>
          <cell r="N446" t="str">
            <v>倒钝</v>
          </cell>
          <cell r="O446">
            <v>30</v>
          </cell>
          <cell r="P446" t="str">
            <v>磨砂</v>
          </cell>
          <cell r="Q446">
            <v>9</v>
          </cell>
          <cell r="R446" t="str">
            <v>转</v>
          </cell>
          <cell r="S446">
            <v>0</v>
          </cell>
          <cell r="T446">
            <v>0</v>
          </cell>
          <cell r="U446">
            <v>0</v>
          </cell>
        </row>
        <row r="446">
          <cell r="AH446" t="str">
            <v>2276×2116</v>
          </cell>
        </row>
        <row r="446">
          <cell r="AO446">
            <v>3965</v>
          </cell>
          <cell r="AP446">
            <v>1</v>
          </cell>
          <cell r="AQ446">
            <v>24086</v>
          </cell>
        </row>
        <row r="447">
          <cell r="A447">
            <v>446</v>
          </cell>
          <cell r="B447">
            <v>1</v>
          </cell>
          <cell r="C447">
            <v>45670</v>
          </cell>
        </row>
        <row r="447">
          <cell r="E447" t="str">
            <v>3965-010303</v>
          </cell>
          <cell r="F447" t="str">
            <v>外蒙皮</v>
          </cell>
          <cell r="G447">
            <v>1</v>
          </cell>
          <cell r="H447" t="str">
            <v>铝板t1.2/5052</v>
          </cell>
        </row>
        <row r="447">
          <cell r="J447" t="str">
            <v>激光作业</v>
          </cell>
          <cell r="K447">
            <v>30.4</v>
          </cell>
          <cell r="L447" t="str">
            <v>激光拾件</v>
          </cell>
          <cell r="M447">
            <v>18</v>
          </cell>
          <cell r="N447" t="str">
            <v>倒钝</v>
          </cell>
          <cell r="O447">
            <v>30</v>
          </cell>
          <cell r="P447" t="str">
            <v>磨砂</v>
          </cell>
          <cell r="Q447">
            <v>9</v>
          </cell>
          <cell r="R447" t="str">
            <v>转</v>
          </cell>
          <cell r="S447">
            <v>0</v>
          </cell>
          <cell r="T447">
            <v>0</v>
          </cell>
          <cell r="U447">
            <v>0</v>
          </cell>
        </row>
        <row r="447">
          <cell r="AH447" t="str">
            <v>2276×2116</v>
          </cell>
        </row>
        <row r="447">
          <cell r="AO447">
            <v>3965</v>
          </cell>
          <cell r="AP447">
            <v>1</v>
          </cell>
          <cell r="AQ447">
            <v>24086</v>
          </cell>
        </row>
        <row r="448">
          <cell r="A448">
            <v>447</v>
          </cell>
          <cell r="B448">
            <v>1</v>
          </cell>
          <cell r="C448">
            <v>45670</v>
          </cell>
        </row>
        <row r="448">
          <cell r="E448" t="str">
            <v>3965-010801</v>
          </cell>
          <cell r="F448" t="str">
            <v>外蒙皮</v>
          </cell>
          <cell r="G448">
            <v>1</v>
          </cell>
          <cell r="H448" t="str">
            <v>铝板t1.2/5052</v>
          </cell>
        </row>
        <row r="448">
          <cell r="J448" t="str">
            <v>激光作业</v>
          </cell>
          <cell r="K448">
            <v>18</v>
          </cell>
          <cell r="L448" t="str">
            <v>激光拾件</v>
          </cell>
          <cell r="M448">
            <v>14.4</v>
          </cell>
          <cell r="N448" t="str">
            <v>倒钝</v>
          </cell>
          <cell r="O448">
            <v>18</v>
          </cell>
          <cell r="P448" t="str">
            <v>磨砂</v>
          </cell>
          <cell r="Q448">
            <v>17</v>
          </cell>
          <cell r="R448" t="str">
            <v>转</v>
          </cell>
          <cell r="S448">
            <v>0</v>
          </cell>
          <cell r="T448">
            <v>0</v>
          </cell>
          <cell r="U448">
            <v>0</v>
          </cell>
        </row>
        <row r="448">
          <cell r="AH448" t="str">
            <v>2132×2231</v>
          </cell>
        </row>
        <row r="448">
          <cell r="AO448">
            <v>3965</v>
          </cell>
          <cell r="AP448">
            <v>1</v>
          </cell>
          <cell r="AQ448">
            <v>24086</v>
          </cell>
        </row>
        <row r="449">
          <cell r="A449">
            <v>448</v>
          </cell>
          <cell r="B449">
            <v>3</v>
          </cell>
          <cell r="C449">
            <v>45670</v>
          </cell>
        </row>
        <row r="449">
          <cell r="E449" t="str">
            <v>3965-01080210</v>
          </cell>
          <cell r="F449" t="str">
            <v>垫板</v>
          </cell>
          <cell r="G449">
            <v>3</v>
          </cell>
          <cell r="H449" t="str">
            <v>钢板t8/Q235B</v>
          </cell>
        </row>
        <row r="449">
          <cell r="J449" t="str">
            <v>激光作业</v>
          </cell>
          <cell r="K449">
            <v>3.08</v>
          </cell>
          <cell r="L449" t="str">
            <v>激光拾件</v>
          </cell>
          <cell r="M449">
            <v>1.4</v>
          </cell>
          <cell r="N449" t="str">
            <v>喷砂</v>
          </cell>
          <cell r="O449">
            <v>0.5</v>
          </cell>
          <cell r="P449" t="str">
            <v>挂件</v>
          </cell>
          <cell r="Q449">
            <v>0.3</v>
          </cell>
          <cell r="R449" t="str">
            <v>喷底漆</v>
          </cell>
          <cell r="S449">
            <v>0.5</v>
          </cell>
          <cell r="T449" t="str">
            <v>转</v>
          </cell>
          <cell r="U449">
            <v>0</v>
          </cell>
        </row>
        <row r="449">
          <cell r="AH449" t="str">
            <v>100×80</v>
          </cell>
        </row>
        <row r="449">
          <cell r="AO449">
            <v>3965</v>
          </cell>
          <cell r="AP449">
            <v>1</v>
          </cell>
          <cell r="AQ449">
            <v>24086</v>
          </cell>
        </row>
        <row r="450">
          <cell r="A450">
            <v>449</v>
          </cell>
          <cell r="B450">
            <v>1</v>
          </cell>
          <cell r="C450">
            <v>45670</v>
          </cell>
        </row>
        <row r="450">
          <cell r="E450" t="str">
            <v>3965-010809</v>
          </cell>
          <cell r="F450" t="str">
            <v>内蒙皮</v>
          </cell>
          <cell r="G450">
            <v>1</v>
          </cell>
          <cell r="H450" t="str">
            <v>铝板t1.2/5052</v>
          </cell>
        </row>
        <row r="450">
          <cell r="J450" t="str">
            <v>激光作业</v>
          </cell>
          <cell r="K450">
            <v>18</v>
          </cell>
          <cell r="L450" t="str">
            <v>激光拾件</v>
          </cell>
          <cell r="M450">
            <v>14.4</v>
          </cell>
          <cell r="N450" t="str">
            <v>倒钝</v>
          </cell>
          <cell r="O450">
            <v>18</v>
          </cell>
          <cell r="P450" t="str">
            <v>磨砂</v>
          </cell>
          <cell r="Q450">
            <v>17</v>
          </cell>
          <cell r="R450" t="str">
            <v>转</v>
          </cell>
          <cell r="S450">
            <v>0</v>
          </cell>
          <cell r="T450">
            <v>0</v>
          </cell>
          <cell r="U450">
            <v>0</v>
          </cell>
        </row>
        <row r="450">
          <cell r="AH450" t="str">
            <v>2132×2231</v>
          </cell>
        </row>
        <row r="450">
          <cell r="AO450">
            <v>3965</v>
          </cell>
          <cell r="AP450">
            <v>1</v>
          </cell>
          <cell r="AQ450">
            <v>24086</v>
          </cell>
        </row>
        <row r="451">
          <cell r="A451">
            <v>450</v>
          </cell>
          <cell r="B451">
            <v>2</v>
          </cell>
          <cell r="C451">
            <v>45670</v>
          </cell>
        </row>
        <row r="451">
          <cell r="E451" t="str">
            <v>3965-010901</v>
          </cell>
          <cell r="F451" t="str">
            <v>蒙皮</v>
          </cell>
          <cell r="G451">
            <v>2</v>
          </cell>
          <cell r="H451" t="str">
            <v>铝板t1.2/5052</v>
          </cell>
        </row>
        <row r="451">
          <cell r="J451" t="str">
            <v>激光作业</v>
          </cell>
          <cell r="K451">
            <v>12.25</v>
          </cell>
          <cell r="L451" t="str">
            <v>激光拾件</v>
          </cell>
          <cell r="M451">
            <v>9.12</v>
          </cell>
          <cell r="N451" t="str">
            <v>倒钝</v>
          </cell>
          <cell r="O451">
            <v>12.25</v>
          </cell>
          <cell r="P451" t="str">
            <v>磨砂</v>
          </cell>
          <cell r="Q451">
            <v>17</v>
          </cell>
          <cell r="R451" t="str">
            <v>转</v>
          </cell>
          <cell r="S451">
            <v>0</v>
          </cell>
          <cell r="T451">
            <v>0</v>
          </cell>
          <cell r="U451">
            <v>0</v>
          </cell>
        </row>
        <row r="451">
          <cell r="AH451" t="str">
            <v>2132×2231</v>
          </cell>
        </row>
        <row r="451">
          <cell r="AO451">
            <v>3965</v>
          </cell>
          <cell r="AP451">
            <v>1</v>
          </cell>
          <cell r="AQ451">
            <v>24086</v>
          </cell>
        </row>
        <row r="452">
          <cell r="A452">
            <v>451</v>
          </cell>
          <cell r="B452">
            <v>2</v>
          </cell>
          <cell r="C452">
            <v>45670</v>
          </cell>
        </row>
        <row r="452">
          <cell r="E452" t="str">
            <v>3965-011001</v>
          </cell>
          <cell r="F452" t="str">
            <v>蒙皮</v>
          </cell>
          <cell r="G452">
            <v>2</v>
          </cell>
          <cell r="H452" t="str">
            <v>铝板t1.2/5052</v>
          </cell>
        </row>
        <row r="452">
          <cell r="J452" t="str">
            <v>激光作业</v>
          </cell>
          <cell r="K452">
            <v>11.02</v>
          </cell>
          <cell r="L452" t="str">
            <v>激光拾件</v>
          </cell>
          <cell r="M452">
            <v>7.6</v>
          </cell>
          <cell r="N452" t="str">
            <v>倒钝</v>
          </cell>
          <cell r="O452">
            <v>11.02</v>
          </cell>
          <cell r="P452" t="str">
            <v>磨砂</v>
          </cell>
          <cell r="Q452">
            <v>11</v>
          </cell>
          <cell r="R452" t="str">
            <v>转</v>
          </cell>
          <cell r="S452">
            <v>0</v>
          </cell>
          <cell r="T452">
            <v>0</v>
          </cell>
          <cell r="U452">
            <v>0</v>
          </cell>
        </row>
        <row r="452">
          <cell r="AH452" t="str">
            <v> 1355×2231</v>
          </cell>
        </row>
        <row r="452">
          <cell r="AN452" t="str">
            <v>WT 1355×2231</v>
          </cell>
          <cell r="AO452">
            <v>3965</v>
          </cell>
          <cell r="AP452">
            <v>1</v>
          </cell>
          <cell r="AQ452">
            <v>24086</v>
          </cell>
        </row>
        <row r="453">
          <cell r="A453">
            <v>452</v>
          </cell>
          <cell r="B453">
            <v>2</v>
          </cell>
          <cell r="C453">
            <v>45670</v>
          </cell>
        </row>
        <row r="453">
          <cell r="E453" t="str">
            <v>3965-01100704</v>
          </cell>
          <cell r="F453" t="str">
            <v>垫板</v>
          </cell>
          <cell r="G453">
            <v>2</v>
          </cell>
          <cell r="H453" t="str">
            <v>钢板t8/Q235B</v>
          </cell>
        </row>
        <row r="453">
          <cell r="J453" t="str">
            <v>激光作业</v>
          </cell>
          <cell r="K453">
            <v>3.8</v>
          </cell>
          <cell r="L453" t="str">
            <v>激光拾件</v>
          </cell>
          <cell r="M453">
            <v>1.9</v>
          </cell>
          <cell r="N453" t="str">
            <v>喷砂</v>
          </cell>
          <cell r="O453">
            <v>0.5</v>
          </cell>
          <cell r="P453" t="str">
            <v>挂件</v>
          </cell>
          <cell r="Q453">
            <v>0.3</v>
          </cell>
          <cell r="R453" t="str">
            <v>喷底漆</v>
          </cell>
          <cell r="S453">
            <v>0.5</v>
          </cell>
          <cell r="T453" t="str">
            <v>转</v>
          </cell>
          <cell r="U453">
            <v>0</v>
          </cell>
        </row>
        <row r="453">
          <cell r="AH453" t="str">
            <v>100×42</v>
          </cell>
        </row>
        <row r="453">
          <cell r="AO453">
            <v>3965</v>
          </cell>
          <cell r="AP453">
            <v>1</v>
          </cell>
          <cell r="AQ453">
            <v>24086</v>
          </cell>
        </row>
        <row r="454">
          <cell r="A454">
            <v>453</v>
          </cell>
          <cell r="B454">
            <v>1</v>
          </cell>
          <cell r="C454">
            <v>45670</v>
          </cell>
        </row>
        <row r="454">
          <cell r="E454" t="str">
            <v>3965-011101</v>
          </cell>
          <cell r="F454" t="str">
            <v>外蒙皮</v>
          </cell>
          <cell r="G454">
            <v>1</v>
          </cell>
          <cell r="H454" t="str">
            <v>铝板t1.2/5052</v>
          </cell>
        </row>
        <row r="454">
          <cell r="J454" t="str">
            <v>激光作业</v>
          </cell>
          <cell r="K454">
            <v>15.6</v>
          </cell>
          <cell r="L454" t="str">
            <v>激光拾件</v>
          </cell>
          <cell r="M454">
            <v>10.8</v>
          </cell>
          <cell r="N454" t="str">
            <v>倒钝</v>
          </cell>
          <cell r="O454">
            <v>15</v>
          </cell>
          <cell r="P454" t="str">
            <v>磨砂</v>
          </cell>
          <cell r="Q454">
            <v>8</v>
          </cell>
          <cell r="R454" t="str">
            <v>转</v>
          </cell>
          <cell r="S454">
            <v>0</v>
          </cell>
          <cell r="T454">
            <v>0</v>
          </cell>
          <cell r="U454">
            <v>0</v>
          </cell>
        </row>
        <row r="454">
          <cell r="AH454" t="str">
            <v>948×2231</v>
          </cell>
        </row>
        <row r="454">
          <cell r="AO454">
            <v>3965</v>
          </cell>
          <cell r="AP454">
            <v>1</v>
          </cell>
          <cell r="AQ454">
            <v>24086</v>
          </cell>
        </row>
        <row r="455">
          <cell r="A455">
            <v>454</v>
          </cell>
          <cell r="B455">
            <v>1</v>
          </cell>
          <cell r="C455">
            <v>45670</v>
          </cell>
        </row>
        <row r="455">
          <cell r="E455" t="str">
            <v>3965-011106</v>
          </cell>
          <cell r="F455" t="str">
            <v>内蒙皮</v>
          </cell>
          <cell r="G455">
            <v>1</v>
          </cell>
          <cell r="H455" t="str">
            <v>铝板t1.2/5052</v>
          </cell>
        </row>
        <row r="455">
          <cell r="J455" t="str">
            <v>激光作业</v>
          </cell>
          <cell r="K455">
            <v>15.6</v>
          </cell>
          <cell r="L455" t="str">
            <v>激光拾件</v>
          </cell>
          <cell r="M455">
            <v>10.8</v>
          </cell>
          <cell r="N455" t="str">
            <v>倒钝</v>
          </cell>
          <cell r="O455">
            <v>15.6</v>
          </cell>
          <cell r="P455" t="str">
            <v>磨砂</v>
          </cell>
          <cell r="Q455">
            <v>8</v>
          </cell>
          <cell r="R455" t="str">
            <v>转</v>
          </cell>
          <cell r="S455">
            <v>0</v>
          </cell>
          <cell r="T455">
            <v>0</v>
          </cell>
          <cell r="U455">
            <v>0</v>
          </cell>
        </row>
        <row r="455">
          <cell r="AH455" t="str">
            <v>990×2231</v>
          </cell>
        </row>
        <row r="455">
          <cell r="AO455">
            <v>3965</v>
          </cell>
          <cell r="AP455">
            <v>1</v>
          </cell>
          <cell r="AQ455">
            <v>24086</v>
          </cell>
        </row>
        <row r="456">
          <cell r="A456">
            <v>455</v>
          </cell>
          <cell r="B456">
            <v>1</v>
          </cell>
          <cell r="C456">
            <v>45670</v>
          </cell>
        </row>
        <row r="456">
          <cell r="E456" t="str">
            <v>3965-012501</v>
          </cell>
          <cell r="F456" t="str">
            <v>外蒙皮</v>
          </cell>
          <cell r="G456">
            <v>1</v>
          </cell>
          <cell r="H456" t="str">
            <v>铝板t1.2/5052</v>
          </cell>
        </row>
        <row r="456">
          <cell r="J456" t="str">
            <v>激光作业</v>
          </cell>
          <cell r="K456">
            <v>15.6</v>
          </cell>
          <cell r="L456" t="str">
            <v>激光拾件</v>
          </cell>
          <cell r="M456">
            <v>10.8</v>
          </cell>
          <cell r="N456" t="str">
            <v>倒钝</v>
          </cell>
          <cell r="O456">
            <v>15</v>
          </cell>
          <cell r="P456" t="str">
            <v>磨砂</v>
          </cell>
          <cell r="Q456">
            <v>8</v>
          </cell>
          <cell r="R456" t="str">
            <v>转</v>
          </cell>
          <cell r="S456">
            <v>0</v>
          </cell>
          <cell r="T456">
            <v>0</v>
          </cell>
          <cell r="U456">
            <v>0</v>
          </cell>
        </row>
        <row r="456">
          <cell r="AH456" t="str">
            <v>946×2231</v>
          </cell>
        </row>
        <row r="456">
          <cell r="AO456">
            <v>3965</v>
          </cell>
          <cell r="AP456">
            <v>1</v>
          </cell>
          <cell r="AQ456">
            <v>24086</v>
          </cell>
        </row>
        <row r="457">
          <cell r="A457">
            <v>456</v>
          </cell>
          <cell r="B457">
            <v>1</v>
          </cell>
          <cell r="C457">
            <v>45670</v>
          </cell>
        </row>
        <row r="457">
          <cell r="E457" t="str">
            <v>3965-012504</v>
          </cell>
          <cell r="F457" t="str">
            <v>内蒙皮</v>
          </cell>
          <cell r="G457">
            <v>1</v>
          </cell>
          <cell r="H457" t="str">
            <v>铝板t1.2/5052</v>
          </cell>
        </row>
        <row r="457">
          <cell r="J457" t="str">
            <v>激光作业</v>
          </cell>
          <cell r="K457">
            <v>15.6</v>
          </cell>
          <cell r="L457" t="str">
            <v>激光拾件</v>
          </cell>
          <cell r="M457">
            <v>10.8</v>
          </cell>
          <cell r="N457" t="str">
            <v>倒钝</v>
          </cell>
          <cell r="O457">
            <v>15</v>
          </cell>
          <cell r="P457" t="str">
            <v>磨砂</v>
          </cell>
          <cell r="Q457">
            <v>8</v>
          </cell>
          <cell r="R457" t="str">
            <v>转</v>
          </cell>
          <cell r="S457">
            <v>0</v>
          </cell>
          <cell r="T457">
            <v>0</v>
          </cell>
          <cell r="U457">
            <v>0</v>
          </cell>
        </row>
        <row r="457">
          <cell r="AH457" t="str">
            <v>946×2231</v>
          </cell>
        </row>
        <row r="457">
          <cell r="AO457">
            <v>3965</v>
          </cell>
          <cell r="AP457">
            <v>1</v>
          </cell>
          <cell r="AQ457">
            <v>24086</v>
          </cell>
        </row>
        <row r="458">
          <cell r="A458">
            <v>457</v>
          </cell>
          <cell r="B458">
            <v>2</v>
          </cell>
          <cell r="C458">
            <v>45670</v>
          </cell>
        </row>
        <row r="458">
          <cell r="E458" t="str">
            <v>3965-01020301</v>
          </cell>
          <cell r="F458" t="str">
            <v>边框1</v>
          </cell>
          <cell r="G458">
            <v>2</v>
          </cell>
          <cell r="H458" t="str">
            <v>铝型材YHCX10-51/6063T5</v>
          </cell>
        </row>
        <row r="458">
          <cell r="J458" t="str">
            <v>锯床</v>
          </cell>
          <cell r="K458">
            <v>10.26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</row>
        <row r="458">
          <cell r="AH458">
            <v>2234</v>
          </cell>
        </row>
        <row r="458">
          <cell r="AN458" t="str">
            <v>WT L2234</v>
          </cell>
          <cell r="AO458">
            <v>3965</v>
          </cell>
          <cell r="AP458">
            <v>1</v>
          </cell>
          <cell r="AQ458">
            <v>24086</v>
          </cell>
        </row>
        <row r="459">
          <cell r="A459">
            <v>458</v>
          </cell>
          <cell r="B459">
            <v>1</v>
          </cell>
          <cell r="C459">
            <v>45670</v>
          </cell>
        </row>
        <row r="459">
          <cell r="E459" t="str">
            <v>3965-01020302</v>
          </cell>
          <cell r="F459" t="str">
            <v>边框2</v>
          </cell>
          <cell r="G459">
            <v>1</v>
          </cell>
          <cell r="H459" t="str">
            <v>铝型材YHCX10-41/6063T5</v>
          </cell>
        </row>
        <row r="459">
          <cell r="J459" t="str">
            <v>锯床</v>
          </cell>
          <cell r="K459">
            <v>16.2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</row>
        <row r="459">
          <cell r="AH459">
            <v>2104</v>
          </cell>
        </row>
        <row r="459">
          <cell r="AN459" t="str">
            <v>WT L2104</v>
          </cell>
          <cell r="AO459">
            <v>3965</v>
          </cell>
          <cell r="AP459">
            <v>1</v>
          </cell>
          <cell r="AQ459">
            <v>24086</v>
          </cell>
        </row>
        <row r="460">
          <cell r="A460">
            <v>459</v>
          </cell>
          <cell r="B460">
            <v>3</v>
          </cell>
          <cell r="C460">
            <v>45670</v>
          </cell>
        </row>
        <row r="460">
          <cell r="E460" t="str">
            <v>3965-01020303</v>
          </cell>
          <cell r="F460" t="str">
            <v>斜撑</v>
          </cell>
          <cell r="G460">
            <v>3</v>
          </cell>
          <cell r="H460" t="str">
            <v>铝型材YHCX10-41/6063T5</v>
          </cell>
        </row>
        <row r="460">
          <cell r="J460" t="str">
            <v>锯床</v>
          </cell>
          <cell r="K460">
            <v>7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</row>
        <row r="460">
          <cell r="AH460">
            <v>283</v>
          </cell>
        </row>
        <row r="460">
          <cell r="AO460">
            <v>3965</v>
          </cell>
          <cell r="AP460">
            <v>1</v>
          </cell>
          <cell r="AQ460">
            <v>24086</v>
          </cell>
        </row>
        <row r="461">
          <cell r="A461">
            <v>460</v>
          </cell>
          <cell r="B461">
            <v>2</v>
          </cell>
          <cell r="C461">
            <v>45670</v>
          </cell>
        </row>
        <row r="461">
          <cell r="E461" t="str">
            <v>3965-01020304</v>
          </cell>
          <cell r="F461" t="str">
            <v>竖撑2</v>
          </cell>
          <cell r="G461">
            <v>2</v>
          </cell>
          <cell r="H461" t="str">
            <v>铝型材YHCX10-53/6063T5</v>
          </cell>
        </row>
        <row r="461">
          <cell r="J461" t="str">
            <v>锯床</v>
          </cell>
          <cell r="K461">
            <v>12.25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</row>
        <row r="461">
          <cell r="AH461">
            <v>219</v>
          </cell>
        </row>
        <row r="461">
          <cell r="AO461">
            <v>3965</v>
          </cell>
          <cell r="AP461">
            <v>1</v>
          </cell>
          <cell r="AQ461">
            <v>24086</v>
          </cell>
        </row>
        <row r="462">
          <cell r="A462">
            <v>461</v>
          </cell>
          <cell r="B462">
            <v>1</v>
          </cell>
          <cell r="C462">
            <v>45670</v>
          </cell>
        </row>
        <row r="462">
          <cell r="E462" t="str">
            <v>3965-01020305</v>
          </cell>
          <cell r="F462" t="str">
            <v>横撑1</v>
          </cell>
          <cell r="G462">
            <v>1</v>
          </cell>
          <cell r="H462" t="str">
            <v>铝型材YHCX10-41/6063T5</v>
          </cell>
        </row>
        <row r="462">
          <cell r="J462" t="str">
            <v>锯床</v>
          </cell>
          <cell r="K462">
            <v>11.4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</row>
        <row r="462">
          <cell r="AH462">
            <v>1066</v>
          </cell>
        </row>
        <row r="462">
          <cell r="AN462" t="str">
            <v>WT L1066</v>
          </cell>
          <cell r="AO462">
            <v>3965</v>
          </cell>
          <cell r="AP462">
            <v>1</v>
          </cell>
          <cell r="AQ462">
            <v>24086</v>
          </cell>
        </row>
        <row r="463">
          <cell r="A463">
            <v>462</v>
          </cell>
          <cell r="B463">
            <v>1</v>
          </cell>
          <cell r="C463">
            <v>45670</v>
          </cell>
        </row>
        <row r="463">
          <cell r="E463" t="str">
            <v>3965-01020306</v>
          </cell>
          <cell r="F463" t="str">
            <v>竖撑3</v>
          </cell>
          <cell r="G463">
            <v>1</v>
          </cell>
          <cell r="H463" t="str">
            <v>铝型材YHCX10-53/6063T5</v>
          </cell>
        </row>
        <row r="463">
          <cell r="J463" t="str">
            <v>锯床</v>
          </cell>
          <cell r="K463">
            <v>11.4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</row>
        <row r="463">
          <cell r="AH463">
            <v>219</v>
          </cell>
        </row>
        <row r="463">
          <cell r="AN463" t="str">
            <v>WT L219</v>
          </cell>
          <cell r="AO463">
            <v>3965</v>
          </cell>
          <cell r="AP463">
            <v>1</v>
          </cell>
          <cell r="AQ463">
            <v>24086</v>
          </cell>
        </row>
        <row r="464">
          <cell r="A464">
            <v>463</v>
          </cell>
          <cell r="B464">
            <v>1</v>
          </cell>
          <cell r="C464">
            <v>45670</v>
          </cell>
        </row>
        <row r="464">
          <cell r="E464" t="str">
            <v>3965-01020307</v>
          </cell>
          <cell r="F464" t="str">
            <v>竖撑1</v>
          </cell>
          <cell r="G464">
            <v>1</v>
          </cell>
          <cell r="H464" t="str">
            <v>铝型材YHCX10-41/6063T5</v>
          </cell>
        </row>
        <row r="464">
          <cell r="J464" t="str">
            <v>锯床</v>
          </cell>
          <cell r="K464">
            <v>7.2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</row>
        <row r="464">
          <cell r="AH464">
            <v>219</v>
          </cell>
        </row>
        <row r="464">
          <cell r="AN464" t="str">
            <v>WT L219</v>
          </cell>
          <cell r="AO464">
            <v>3965</v>
          </cell>
          <cell r="AP464">
            <v>1</v>
          </cell>
          <cell r="AQ464">
            <v>24086</v>
          </cell>
        </row>
        <row r="465">
          <cell r="A465">
            <v>464</v>
          </cell>
          <cell r="B465">
            <v>1</v>
          </cell>
          <cell r="C465">
            <v>45670</v>
          </cell>
        </row>
        <row r="465">
          <cell r="E465" t="str">
            <v>3965-01020308</v>
          </cell>
          <cell r="F465" t="str">
            <v>左门框2</v>
          </cell>
          <cell r="G465">
            <v>1</v>
          </cell>
          <cell r="H465" t="str">
            <v>铝型材YHCX5-18/6063T5</v>
          </cell>
        </row>
        <row r="465">
          <cell r="J465" t="str">
            <v>锯床</v>
          </cell>
          <cell r="K465">
            <v>27.5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</row>
        <row r="465">
          <cell r="AH465">
            <v>2015</v>
          </cell>
        </row>
        <row r="465">
          <cell r="AO465">
            <v>3965</v>
          </cell>
          <cell r="AP465">
            <v>1</v>
          </cell>
          <cell r="AQ465">
            <v>24086</v>
          </cell>
        </row>
        <row r="466">
          <cell r="A466">
            <v>465</v>
          </cell>
          <cell r="B466">
            <v>2</v>
          </cell>
          <cell r="C466">
            <v>45670</v>
          </cell>
        </row>
        <row r="466">
          <cell r="E466" t="str">
            <v>3965-01020309</v>
          </cell>
          <cell r="F466" t="str">
            <v>上门框</v>
          </cell>
          <cell r="G466">
            <v>2</v>
          </cell>
          <cell r="H466" t="str">
            <v>铝型材YHCX5-18/6063T5</v>
          </cell>
        </row>
        <row r="466">
          <cell r="J466" t="str">
            <v>锯床</v>
          </cell>
          <cell r="K466">
            <v>9.12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</row>
        <row r="466">
          <cell r="AH466">
            <v>980</v>
          </cell>
        </row>
        <row r="466">
          <cell r="AO466">
            <v>3965</v>
          </cell>
          <cell r="AP466">
            <v>1</v>
          </cell>
          <cell r="AQ466">
            <v>24086</v>
          </cell>
        </row>
        <row r="467">
          <cell r="A467">
            <v>466</v>
          </cell>
          <cell r="B467">
            <v>2</v>
          </cell>
          <cell r="C467">
            <v>45670</v>
          </cell>
        </row>
        <row r="467">
          <cell r="E467" t="str">
            <v>3965-01020310</v>
          </cell>
          <cell r="F467" t="str">
            <v>右门框2</v>
          </cell>
          <cell r="G467">
            <v>2</v>
          </cell>
          <cell r="H467" t="str">
            <v>铝型材YHCX5-18/6063T5</v>
          </cell>
        </row>
        <row r="467">
          <cell r="J467" t="str">
            <v>锯床</v>
          </cell>
          <cell r="K467">
            <v>19.25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</row>
        <row r="467">
          <cell r="AH467">
            <v>2015</v>
          </cell>
        </row>
        <row r="467">
          <cell r="AO467">
            <v>3965</v>
          </cell>
          <cell r="AP467">
            <v>1</v>
          </cell>
          <cell r="AQ467">
            <v>24086</v>
          </cell>
        </row>
        <row r="468">
          <cell r="A468">
            <v>467</v>
          </cell>
          <cell r="B468">
            <v>2</v>
          </cell>
          <cell r="C468">
            <v>45670</v>
          </cell>
        </row>
        <row r="468">
          <cell r="E468" t="str">
            <v>3965-01020320</v>
          </cell>
          <cell r="F468" t="str">
            <v>底门框</v>
          </cell>
          <cell r="G468">
            <v>2</v>
          </cell>
          <cell r="H468" t="str">
            <v>铝型材YHCX5-18/6063T5</v>
          </cell>
        </row>
        <row r="468">
          <cell r="J468" t="str">
            <v>锯床</v>
          </cell>
          <cell r="K468">
            <v>8.74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</row>
        <row r="468">
          <cell r="AH468">
            <v>950</v>
          </cell>
        </row>
        <row r="468">
          <cell r="AO468">
            <v>3965</v>
          </cell>
          <cell r="AP468">
            <v>1</v>
          </cell>
          <cell r="AQ468">
            <v>24086</v>
          </cell>
        </row>
        <row r="469">
          <cell r="A469">
            <v>468</v>
          </cell>
          <cell r="B469">
            <v>2</v>
          </cell>
          <cell r="C469">
            <v>45670</v>
          </cell>
        </row>
        <row r="469">
          <cell r="E469" t="str">
            <v>3965-01020321</v>
          </cell>
          <cell r="F469" t="str">
            <v>横撑3</v>
          </cell>
          <cell r="G469">
            <v>2</v>
          </cell>
          <cell r="H469" t="str">
            <v>铝型材YHCX10-41/6063T5</v>
          </cell>
        </row>
        <row r="469">
          <cell r="J469" t="str">
            <v>锯床</v>
          </cell>
          <cell r="K469">
            <v>4.18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</row>
        <row r="469">
          <cell r="AH469">
            <v>36</v>
          </cell>
        </row>
        <row r="469">
          <cell r="AN469" t="str">
            <v>WT L36</v>
          </cell>
          <cell r="AO469">
            <v>3965</v>
          </cell>
          <cell r="AP469">
            <v>1</v>
          </cell>
          <cell r="AQ469">
            <v>24086</v>
          </cell>
        </row>
        <row r="470">
          <cell r="A470">
            <v>469</v>
          </cell>
          <cell r="B470">
            <v>1</v>
          </cell>
          <cell r="C470">
            <v>45670</v>
          </cell>
        </row>
        <row r="470">
          <cell r="E470" t="str">
            <v>3965-01020322</v>
          </cell>
          <cell r="F470" t="str">
            <v>右门框1</v>
          </cell>
          <cell r="G470">
            <v>1</v>
          </cell>
          <cell r="H470" t="str">
            <v>铝型材YHCX5-18/6063T5</v>
          </cell>
        </row>
        <row r="470">
          <cell r="J470" t="str">
            <v>锯床</v>
          </cell>
          <cell r="K470">
            <v>22.5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</row>
        <row r="470">
          <cell r="AH470">
            <v>1115</v>
          </cell>
        </row>
        <row r="470">
          <cell r="AO470">
            <v>3965</v>
          </cell>
          <cell r="AP470">
            <v>1</v>
          </cell>
          <cell r="AQ470">
            <v>24086</v>
          </cell>
        </row>
        <row r="471">
          <cell r="A471">
            <v>470</v>
          </cell>
          <cell r="B471">
            <v>1</v>
          </cell>
          <cell r="C471">
            <v>45670</v>
          </cell>
        </row>
        <row r="471">
          <cell r="E471" t="str">
            <v>3965-01020323</v>
          </cell>
          <cell r="F471" t="str">
            <v>左门框1</v>
          </cell>
          <cell r="G471">
            <v>1</v>
          </cell>
          <cell r="H471" t="str">
            <v>铝型材YHCX5-18/6063T5</v>
          </cell>
        </row>
        <row r="471">
          <cell r="J471" t="str">
            <v>锯床</v>
          </cell>
          <cell r="K471">
            <v>22.5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</row>
        <row r="471">
          <cell r="AH471">
            <v>1115</v>
          </cell>
        </row>
        <row r="471">
          <cell r="AO471">
            <v>3965</v>
          </cell>
          <cell r="AP471">
            <v>1</v>
          </cell>
          <cell r="AQ471">
            <v>24086</v>
          </cell>
        </row>
        <row r="472">
          <cell r="A472">
            <v>471</v>
          </cell>
          <cell r="B472">
            <v>2</v>
          </cell>
          <cell r="C472">
            <v>45670</v>
          </cell>
        </row>
        <row r="472">
          <cell r="E472" t="str">
            <v>3965-01020324</v>
          </cell>
          <cell r="F472" t="str">
            <v>横撑2</v>
          </cell>
          <cell r="G472">
            <v>2</v>
          </cell>
          <cell r="H472" t="str">
            <v>铝型材YHCX10-41/6063T5</v>
          </cell>
        </row>
        <row r="472">
          <cell r="J472" t="str">
            <v>锯床</v>
          </cell>
          <cell r="K472">
            <v>4.18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</row>
        <row r="472">
          <cell r="AH472">
            <v>50</v>
          </cell>
        </row>
        <row r="472">
          <cell r="AN472" t="str">
            <v>WT L50</v>
          </cell>
          <cell r="AO472">
            <v>3965</v>
          </cell>
          <cell r="AP472">
            <v>1</v>
          </cell>
          <cell r="AQ472">
            <v>24086</v>
          </cell>
        </row>
        <row r="473">
          <cell r="A473">
            <v>472</v>
          </cell>
          <cell r="B473">
            <v>2</v>
          </cell>
          <cell r="C473">
            <v>45670</v>
          </cell>
        </row>
        <row r="473">
          <cell r="E473" t="str">
            <v>3965-01030101</v>
          </cell>
          <cell r="F473" t="str">
            <v>边框1</v>
          </cell>
          <cell r="G473">
            <v>2</v>
          </cell>
          <cell r="H473" t="str">
            <v>铝型材YHCX10-51/6063T5</v>
          </cell>
        </row>
        <row r="473">
          <cell r="J473" t="str">
            <v>锯床</v>
          </cell>
          <cell r="K473">
            <v>10.26</v>
          </cell>
          <cell r="L473" t="str">
            <v>转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</row>
        <row r="473">
          <cell r="AH473">
            <v>2234</v>
          </cell>
        </row>
        <row r="473">
          <cell r="AN473" t="str">
            <v>WT L2234</v>
          </cell>
          <cell r="AO473">
            <v>3965</v>
          </cell>
          <cell r="AP473">
            <v>1</v>
          </cell>
          <cell r="AQ473">
            <v>24086</v>
          </cell>
        </row>
        <row r="474">
          <cell r="A474">
            <v>473</v>
          </cell>
          <cell r="B474">
            <v>1</v>
          </cell>
          <cell r="C474">
            <v>45670</v>
          </cell>
        </row>
        <row r="474">
          <cell r="E474" t="str">
            <v>3965-01030102</v>
          </cell>
          <cell r="F474" t="str">
            <v>边框2</v>
          </cell>
          <cell r="G474">
            <v>1</v>
          </cell>
          <cell r="H474" t="str">
            <v>铝型材YHCX10-41/6063T5</v>
          </cell>
        </row>
        <row r="474">
          <cell r="J474" t="str">
            <v>锯床</v>
          </cell>
          <cell r="K474">
            <v>16.2</v>
          </cell>
          <cell r="L474" t="str">
            <v>转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</row>
        <row r="474">
          <cell r="AH474">
            <v>2104</v>
          </cell>
        </row>
        <row r="474">
          <cell r="AN474" t="str">
            <v>WT L2104</v>
          </cell>
          <cell r="AO474">
            <v>3965</v>
          </cell>
          <cell r="AP474">
            <v>1</v>
          </cell>
          <cell r="AQ474">
            <v>24086</v>
          </cell>
        </row>
        <row r="475">
          <cell r="A475">
            <v>474</v>
          </cell>
          <cell r="B475">
            <v>1</v>
          </cell>
          <cell r="C475">
            <v>45670</v>
          </cell>
        </row>
        <row r="475">
          <cell r="E475" t="str">
            <v>3965-01030103</v>
          </cell>
          <cell r="F475" t="str">
            <v>竖撑1</v>
          </cell>
          <cell r="G475">
            <v>1</v>
          </cell>
          <cell r="H475" t="str">
            <v>铝型材YHCX10-53/6063T5</v>
          </cell>
        </row>
        <row r="475">
          <cell r="J475" t="str">
            <v>锯床</v>
          </cell>
          <cell r="K475">
            <v>11.4</v>
          </cell>
          <cell r="L475" t="str">
            <v>转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</row>
        <row r="475">
          <cell r="AH475">
            <v>286</v>
          </cell>
        </row>
        <row r="475">
          <cell r="AN475" t="str">
            <v>WT L286</v>
          </cell>
          <cell r="AO475">
            <v>3965</v>
          </cell>
          <cell r="AP475">
            <v>1</v>
          </cell>
          <cell r="AQ475">
            <v>24086</v>
          </cell>
        </row>
        <row r="476">
          <cell r="A476">
            <v>475</v>
          </cell>
          <cell r="B476">
            <v>4</v>
          </cell>
          <cell r="C476">
            <v>45670</v>
          </cell>
        </row>
        <row r="476">
          <cell r="E476" t="str">
            <v>3965-01030104</v>
          </cell>
          <cell r="F476" t="str">
            <v>横撑</v>
          </cell>
          <cell r="G476">
            <v>4</v>
          </cell>
          <cell r="H476" t="str">
            <v>铝型材YHCX10-41/6063T5</v>
          </cell>
        </row>
        <row r="476">
          <cell r="J476" t="str">
            <v>锯床</v>
          </cell>
          <cell r="K476">
            <v>3.08</v>
          </cell>
          <cell r="L476" t="str">
            <v>转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</row>
        <row r="476">
          <cell r="AH476">
            <v>458</v>
          </cell>
        </row>
        <row r="476">
          <cell r="AN476" t="str">
            <v>WT L458</v>
          </cell>
          <cell r="AO476">
            <v>3965</v>
          </cell>
          <cell r="AP476">
            <v>1</v>
          </cell>
          <cell r="AQ476">
            <v>24086</v>
          </cell>
        </row>
        <row r="477">
          <cell r="A477">
            <v>476</v>
          </cell>
          <cell r="B477">
            <v>2</v>
          </cell>
          <cell r="C477">
            <v>45670</v>
          </cell>
        </row>
        <row r="477">
          <cell r="E477" t="str">
            <v>3965-01030105</v>
          </cell>
          <cell r="F477" t="str">
            <v>竖撑2</v>
          </cell>
          <cell r="G477">
            <v>2</v>
          </cell>
          <cell r="H477" t="str">
            <v>铝型材YHCX10-41/6063T5</v>
          </cell>
        </row>
        <row r="477">
          <cell r="J477" t="str">
            <v>锯床</v>
          </cell>
          <cell r="K477">
            <v>4.94</v>
          </cell>
          <cell r="L477" t="str">
            <v>转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</row>
        <row r="477">
          <cell r="AH477">
            <v>286</v>
          </cell>
        </row>
        <row r="477">
          <cell r="AN477" t="str">
            <v>WT L286</v>
          </cell>
          <cell r="AO477">
            <v>3965</v>
          </cell>
          <cell r="AP477">
            <v>1</v>
          </cell>
          <cell r="AQ477">
            <v>24086</v>
          </cell>
        </row>
        <row r="478">
          <cell r="A478">
            <v>477</v>
          </cell>
          <cell r="B478">
            <v>1</v>
          </cell>
          <cell r="C478">
            <v>45670</v>
          </cell>
        </row>
        <row r="478">
          <cell r="E478" t="str">
            <v>3965-01030106</v>
          </cell>
          <cell r="F478" t="str">
            <v>竖撑3</v>
          </cell>
          <cell r="G478">
            <v>1</v>
          </cell>
          <cell r="H478" t="str">
            <v>铝型材YHCX10-41/6063T5</v>
          </cell>
        </row>
        <row r="478">
          <cell r="J478" t="str">
            <v>锯床</v>
          </cell>
          <cell r="K478">
            <v>7.2</v>
          </cell>
          <cell r="L478" t="str">
            <v>划线钻</v>
          </cell>
          <cell r="M478">
            <v>9</v>
          </cell>
          <cell r="N478" t="str">
            <v>转</v>
          </cell>
          <cell r="O478">
            <v>0</v>
          </cell>
          <cell r="P478">
            <v>0</v>
          </cell>
          <cell r="Q478">
            <v>0</v>
          </cell>
        </row>
        <row r="478">
          <cell r="AH478">
            <v>219</v>
          </cell>
        </row>
        <row r="478">
          <cell r="AO478">
            <v>3965</v>
          </cell>
          <cell r="AP478">
            <v>1</v>
          </cell>
          <cell r="AQ478">
            <v>24086</v>
          </cell>
        </row>
        <row r="479">
          <cell r="A479">
            <v>478</v>
          </cell>
          <cell r="B479">
            <v>1</v>
          </cell>
          <cell r="C479">
            <v>45670</v>
          </cell>
        </row>
        <row r="479">
          <cell r="E479" t="str">
            <v>3965-01030107</v>
          </cell>
          <cell r="F479" t="str">
            <v>短梁</v>
          </cell>
          <cell r="G479">
            <v>1</v>
          </cell>
          <cell r="H479" t="str">
            <v>铝型材YHCX10-53/6063T5</v>
          </cell>
        </row>
        <row r="479">
          <cell r="J479" t="str">
            <v>锯床</v>
          </cell>
          <cell r="K479">
            <v>10.2</v>
          </cell>
          <cell r="L479" t="str">
            <v>划线钻</v>
          </cell>
          <cell r="M479">
            <v>9</v>
          </cell>
          <cell r="N479" t="str">
            <v>转</v>
          </cell>
          <cell r="O479">
            <v>0</v>
          </cell>
          <cell r="P479">
            <v>0</v>
          </cell>
          <cell r="Q479">
            <v>0</v>
          </cell>
        </row>
        <row r="479">
          <cell r="AH479">
            <v>70</v>
          </cell>
        </row>
        <row r="479">
          <cell r="AO479">
            <v>3965</v>
          </cell>
          <cell r="AP479">
            <v>1</v>
          </cell>
          <cell r="AQ479">
            <v>24086</v>
          </cell>
        </row>
        <row r="480">
          <cell r="A480">
            <v>479</v>
          </cell>
          <cell r="B480">
            <v>1</v>
          </cell>
          <cell r="C480">
            <v>45670</v>
          </cell>
        </row>
        <row r="480">
          <cell r="E480" t="str">
            <v>3965-01030108</v>
          </cell>
          <cell r="F480" t="str">
            <v>左门框</v>
          </cell>
          <cell r="G480">
            <v>1</v>
          </cell>
          <cell r="H480" t="str">
            <v>铝型材YHCX5-18/6063T5</v>
          </cell>
        </row>
        <row r="480">
          <cell r="J480" t="str">
            <v>锯床</v>
          </cell>
          <cell r="K480">
            <v>16</v>
          </cell>
          <cell r="L480" t="str">
            <v>铣</v>
          </cell>
          <cell r="M480">
            <v>8</v>
          </cell>
          <cell r="N480" t="str">
            <v>转</v>
          </cell>
          <cell r="O480">
            <v>0</v>
          </cell>
          <cell r="P480">
            <v>0</v>
          </cell>
          <cell r="Q480">
            <v>0</v>
          </cell>
        </row>
        <row r="480">
          <cell r="AH480">
            <v>2030</v>
          </cell>
        </row>
        <row r="480">
          <cell r="AO480">
            <v>3965</v>
          </cell>
          <cell r="AP480">
            <v>1</v>
          </cell>
          <cell r="AQ480">
            <v>24086</v>
          </cell>
        </row>
        <row r="481">
          <cell r="A481">
            <v>480</v>
          </cell>
          <cell r="B481">
            <v>1</v>
          </cell>
          <cell r="C481">
            <v>45670</v>
          </cell>
        </row>
        <row r="481">
          <cell r="E481" t="str">
            <v>3965-01030109</v>
          </cell>
          <cell r="F481" t="str">
            <v>上门框</v>
          </cell>
          <cell r="G481">
            <v>1</v>
          </cell>
          <cell r="H481" t="str">
            <v>铝型材YHCX5-18/6063T5</v>
          </cell>
        </row>
        <row r="481">
          <cell r="J481" t="str">
            <v>锯床</v>
          </cell>
          <cell r="K481">
            <v>15.6</v>
          </cell>
          <cell r="L481" t="str">
            <v>铣</v>
          </cell>
          <cell r="M481">
            <v>5</v>
          </cell>
          <cell r="N481" t="str">
            <v>转</v>
          </cell>
          <cell r="O481">
            <v>0</v>
          </cell>
          <cell r="P481">
            <v>0</v>
          </cell>
          <cell r="Q481">
            <v>0</v>
          </cell>
        </row>
        <row r="481">
          <cell r="AH481">
            <v>1280</v>
          </cell>
        </row>
        <row r="481">
          <cell r="AO481">
            <v>3965</v>
          </cell>
          <cell r="AP481">
            <v>1</v>
          </cell>
          <cell r="AQ481">
            <v>24086</v>
          </cell>
        </row>
        <row r="482">
          <cell r="A482">
            <v>481</v>
          </cell>
          <cell r="B482">
            <v>1</v>
          </cell>
          <cell r="C482">
            <v>45670</v>
          </cell>
        </row>
        <row r="482">
          <cell r="E482" t="str">
            <v>3965-01030110</v>
          </cell>
          <cell r="F482" t="str">
            <v>竖撑4</v>
          </cell>
          <cell r="G482">
            <v>1</v>
          </cell>
          <cell r="H482" t="str">
            <v>铝型材YHCX10-53/6063T5</v>
          </cell>
        </row>
        <row r="482">
          <cell r="J482" t="str">
            <v>锯床</v>
          </cell>
          <cell r="K482">
            <v>11.4</v>
          </cell>
          <cell r="L482" t="str">
            <v>转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</row>
        <row r="482">
          <cell r="AH482">
            <v>219</v>
          </cell>
        </row>
        <row r="482">
          <cell r="AN482" t="str">
            <v>WT L219</v>
          </cell>
          <cell r="AO482">
            <v>3965</v>
          </cell>
          <cell r="AP482">
            <v>1</v>
          </cell>
          <cell r="AQ482">
            <v>24086</v>
          </cell>
        </row>
        <row r="483">
          <cell r="A483">
            <v>482</v>
          </cell>
          <cell r="B483">
            <v>1</v>
          </cell>
          <cell r="C483">
            <v>45670</v>
          </cell>
        </row>
        <row r="483">
          <cell r="E483" t="str">
            <v>3965-01030111</v>
          </cell>
          <cell r="F483" t="str">
            <v>下门框</v>
          </cell>
          <cell r="G483">
            <v>1</v>
          </cell>
          <cell r="H483" t="str">
            <v>铝型材YHCX5-18/6063T5</v>
          </cell>
        </row>
        <row r="483">
          <cell r="J483" t="str">
            <v>锯床</v>
          </cell>
          <cell r="K483">
            <v>15.6</v>
          </cell>
          <cell r="L483" t="str">
            <v>铣</v>
          </cell>
          <cell r="M483">
            <v>30</v>
          </cell>
          <cell r="N483" t="str">
            <v>转</v>
          </cell>
          <cell r="O483">
            <v>0</v>
          </cell>
          <cell r="P483">
            <v>0</v>
          </cell>
          <cell r="Q483">
            <v>0</v>
          </cell>
        </row>
        <row r="483">
          <cell r="AH483">
            <v>1280</v>
          </cell>
        </row>
        <row r="483">
          <cell r="AO483">
            <v>3965</v>
          </cell>
          <cell r="AP483">
            <v>1</v>
          </cell>
          <cell r="AQ483">
            <v>24086</v>
          </cell>
        </row>
        <row r="484">
          <cell r="A484">
            <v>483</v>
          </cell>
          <cell r="B484">
            <v>1</v>
          </cell>
          <cell r="C484">
            <v>45670</v>
          </cell>
        </row>
        <row r="484">
          <cell r="E484" t="str">
            <v>3965-01030112</v>
          </cell>
          <cell r="F484" t="str">
            <v>竖撑5</v>
          </cell>
          <cell r="G484">
            <v>1</v>
          </cell>
          <cell r="H484" t="str">
            <v>铝型材YHCX10-41/6063T5</v>
          </cell>
        </row>
        <row r="484">
          <cell r="J484" t="str">
            <v>锯床</v>
          </cell>
          <cell r="K484">
            <v>7.2</v>
          </cell>
          <cell r="L484" t="str">
            <v>转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</row>
        <row r="484">
          <cell r="AH484">
            <v>219</v>
          </cell>
        </row>
        <row r="484">
          <cell r="AN484" t="str">
            <v>WT L219</v>
          </cell>
          <cell r="AO484">
            <v>3965</v>
          </cell>
          <cell r="AP484">
            <v>1</v>
          </cell>
          <cell r="AQ484">
            <v>24086</v>
          </cell>
        </row>
        <row r="485">
          <cell r="A485">
            <v>484</v>
          </cell>
          <cell r="B485">
            <v>1</v>
          </cell>
          <cell r="C485">
            <v>45670</v>
          </cell>
        </row>
        <row r="485">
          <cell r="E485" t="str">
            <v>3965-01030113</v>
          </cell>
          <cell r="F485" t="str">
            <v>竖撑6</v>
          </cell>
          <cell r="G485">
            <v>1</v>
          </cell>
          <cell r="H485" t="str">
            <v>铝型材YHCX10-53/6063T5</v>
          </cell>
        </row>
        <row r="485">
          <cell r="J485" t="str">
            <v>锯床</v>
          </cell>
          <cell r="K485">
            <v>17.5</v>
          </cell>
          <cell r="L485" t="str">
            <v>转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</row>
        <row r="485">
          <cell r="AH485">
            <v>286</v>
          </cell>
        </row>
        <row r="485">
          <cell r="AO485">
            <v>3965</v>
          </cell>
          <cell r="AP485">
            <v>1</v>
          </cell>
          <cell r="AQ485">
            <v>24086</v>
          </cell>
        </row>
        <row r="486">
          <cell r="A486">
            <v>485</v>
          </cell>
          <cell r="B486">
            <v>4</v>
          </cell>
          <cell r="C486">
            <v>45670</v>
          </cell>
        </row>
        <row r="486">
          <cell r="E486" t="str">
            <v>3965-01030114</v>
          </cell>
          <cell r="F486" t="str">
            <v>横撑2</v>
          </cell>
          <cell r="G486">
            <v>4</v>
          </cell>
          <cell r="H486" t="str">
            <v>铝型材YHCX10-41/6063T5</v>
          </cell>
        </row>
        <row r="486">
          <cell r="J486" t="str">
            <v>锯床</v>
          </cell>
          <cell r="K486">
            <v>2.86</v>
          </cell>
          <cell r="L486" t="str">
            <v>转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</row>
        <row r="486">
          <cell r="AH486">
            <v>308</v>
          </cell>
        </row>
        <row r="486">
          <cell r="AN486" t="str">
            <v>WT L308</v>
          </cell>
          <cell r="AO486">
            <v>3965</v>
          </cell>
          <cell r="AP486">
            <v>1</v>
          </cell>
          <cell r="AQ486">
            <v>24086</v>
          </cell>
        </row>
        <row r="487">
          <cell r="A487">
            <v>486</v>
          </cell>
          <cell r="B487">
            <v>2</v>
          </cell>
          <cell r="C487">
            <v>45670</v>
          </cell>
        </row>
        <row r="487">
          <cell r="E487" t="str">
            <v>3965-01030117</v>
          </cell>
          <cell r="F487" t="str">
            <v>竖撑7</v>
          </cell>
          <cell r="G487">
            <v>2</v>
          </cell>
          <cell r="H487" t="str">
            <v>铝型材YHCX10-41/6063T5</v>
          </cell>
        </row>
        <row r="487">
          <cell r="J487" t="str">
            <v>锯床</v>
          </cell>
          <cell r="K487">
            <v>4.94</v>
          </cell>
          <cell r="L487" t="str">
            <v>转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</row>
        <row r="487">
          <cell r="AH487">
            <v>343</v>
          </cell>
        </row>
        <row r="487">
          <cell r="AN487" t="str">
            <v>WT L343</v>
          </cell>
          <cell r="AO487">
            <v>3965</v>
          </cell>
          <cell r="AP487">
            <v>1</v>
          </cell>
          <cell r="AQ487">
            <v>24086</v>
          </cell>
        </row>
        <row r="488">
          <cell r="A488">
            <v>487</v>
          </cell>
          <cell r="B488">
            <v>1</v>
          </cell>
          <cell r="C488">
            <v>45670</v>
          </cell>
        </row>
        <row r="488">
          <cell r="E488" t="str">
            <v>3965-01080201</v>
          </cell>
          <cell r="F488" t="str">
            <v>梁1</v>
          </cell>
          <cell r="G488">
            <v>1</v>
          </cell>
          <cell r="H488" t="str">
            <v>铝型材YHCX10-31/6063T5</v>
          </cell>
        </row>
        <row r="488">
          <cell r="J488" t="str">
            <v>锯床</v>
          </cell>
          <cell r="K488">
            <v>15.6</v>
          </cell>
          <cell r="L488" t="str">
            <v>转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</row>
        <row r="488">
          <cell r="AH488">
            <v>2066</v>
          </cell>
        </row>
        <row r="488">
          <cell r="AN488" t="str">
            <v>WT L2066</v>
          </cell>
          <cell r="AO488">
            <v>3965</v>
          </cell>
          <cell r="AP488">
            <v>1</v>
          </cell>
          <cell r="AQ488">
            <v>24086</v>
          </cell>
        </row>
        <row r="489">
          <cell r="A489">
            <v>488</v>
          </cell>
          <cell r="B489">
            <v>1</v>
          </cell>
          <cell r="C489">
            <v>45670</v>
          </cell>
        </row>
        <row r="489">
          <cell r="E489" t="str">
            <v>3965-01080202</v>
          </cell>
          <cell r="F489" t="str">
            <v>梁2</v>
          </cell>
          <cell r="G489">
            <v>1</v>
          </cell>
          <cell r="H489" t="str">
            <v>铝型材YHCX10-31/6063T5</v>
          </cell>
        </row>
        <row r="489">
          <cell r="J489" t="str">
            <v>锯床</v>
          </cell>
          <cell r="K489">
            <v>15.6</v>
          </cell>
          <cell r="L489" t="str">
            <v>转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</row>
        <row r="489">
          <cell r="AH489">
            <v>2048</v>
          </cell>
        </row>
        <row r="489">
          <cell r="AN489" t="str">
            <v>WT L2048</v>
          </cell>
          <cell r="AO489">
            <v>3965</v>
          </cell>
          <cell r="AP489">
            <v>1</v>
          </cell>
          <cell r="AQ489">
            <v>24086</v>
          </cell>
        </row>
        <row r="490">
          <cell r="A490">
            <v>489</v>
          </cell>
          <cell r="B490">
            <v>3</v>
          </cell>
          <cell r="C490">
            <v>45670</v>
          </cell>
        </row>
        <row r="490">
          <cell r="E490" t="str">
            <v>3965-01080203</v>
          </cell>
          <cell r="F490" t="str">
            <v>梁3</v>
          </cell>
          <cell r="G490">
            <v>3</v>
          </cell>
          <cell r="H490" t="str">
            <v>铝型材YHCX10-53/6063T5</v>
          </cell>
        </row>
        <row r="490">
          <cell r="J490" t="str">
            <v>锯床</v>
          </cell>
          <cell r="K490">
            <v>5.6</v>
          </cell>
          <cell r="L490" t="str">
            <v>转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</row>
        <row r="490">
          <cell r="AH490">
            <v>398</v>
          </cell>
        </row>
        <row r="490">
          <cell r="AN490" t="str">
            <v>WT L398</v>
          </cell>
          <cell r="AO490">
            <v>3965</v>
          </cell>
          <cell r="AP490">
            <v>1</v>
          </cell>
          <cell r="AQ490">
            <v>24086</v>
          </cell>
        </row>
        <row r="491">
          <cell r="A491">
            <v>490</v>
          </cell>
          <cell r="B491">
            <v>1</v>
          </cell>
          <cell r="C491">
            <v>45670</v>
          </cell>
        </row>
        <row r="491">
          <cell r="E491" t="str">
            <v>3965-01080204</v>
          </cell>
          <cell r="F491" t="str">
            <v>梁4</v>
          </cell>
          <cell r="G491">
            <v>1</v>
          </cell>
          <cell r="H491" t="str">
            <v>铝型材YHCX10-31/6063T5</v>
          </cell>
        </row>
        <row r="491">
          <cell r="J491" t="str">
            <v>锯床</v>
          </cell>
          <cell r="K491">
            <v>14.4</v>
          </cell>
          <cell r="L491" t="str">
            <v>转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</row>
        <row r="491">
          <cell r="AH491">
            <v>1749</v>
          </cell>
        </row>
        <row r="491">
          <cell r="AN491" t="str">
            <v>WT L1749</v>
          </cell>
          <cell r="AO491">
            <v>3965</v>
          </cell>
          <cell r="AP491">
            <v>1</v>
          </cell>
          <cell r="AQ491">
            <v>24086</v>
          </cell>
        </row>
        <row r="492">
          <cell r="A492">
            <v>491</v>
          </cell>
          <cell r="B492">
            <v>4</v>
          </cell>
          <cell r="C492">
            <v>45670</v>
          </cell>
        </row>
        <row r="492">
          <cell r="E492" t="str">
            <v>3965-01080205</v>
          </cell>
          <cell r="F492" t="str">
            <v>梁5</v>
          </cell>
          <cell r="G492">
            <v>4</v>
          </cell>
          <cell r="H492" t="str">
            <v>铝型材YHCX10-31/6063T5</v>
          </cell>
        </row>
        <row r="492">
          <cell r="J492" t="str">
            <v>锯床</v>
          </cell>
          <cell r="K492">
            <v>5.94</v>
          </cell>
          <cell r="L492" t="str">
            <v>手工登离子</v>
          </cell>
          <cell r="M492">
            <v>7</v>
          </cell>
          <cell r="N492" t="str">
            <v>打磨</v>
          </cell>
          <cell r="O492">
            <v>1</v>
          </cell>
          <cell r="P492" t="str">
            <v>转</v>
          </cell>
          <cell r="Q492">
            <v>0</v>
          </cell>
        </row>
        <row r="492">
          <cell r="AH492">
            <v>2191</v>
          </cell>
        </row>
        <row r="492">
          <cell r="AO492">
            <v>3965</v>
          </cell>
          <cell r="AP492">
            <v>1</v>
          </cell>
          <cell r="AQ492">
            <v>24086</v>
          </cell>
        </row>
        <row r="493">
          <cell r="A493">
            <v>492</v>
          </cell>
          <cell r="B493">
            <v>1</v>
          </cell>
          <cell r="C493">
            <v>45670</v>
          </cell>
        </row>
        <row r="493">
          <cell r="E493" t="str">
            <v>3965-01080206</v>
          </cell>
          <cell r="F493" t="str">
            <v>梁6</v>
          </cell>
          <cell r="G493">
            <v>1</v>
          </cell>
          <cell r="H493" t="str">
            <v>铝型材YHCX10-31/6063T5</v>
          </cell>
        </row>
        <row r="493">
          <cell r="J493" t="str">
            <v>锯床</v>
          </cell>
          <cell r="K493">
            <v>10.8</v>
          </cell>
          <cell r="L493" t="str">
            <v>转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</row>
        <row r="493">
          <cell r="AH493">
            <v>1002</v>
          </cell>
        </row>
        <row r="493">
          <cell r="AN493" t="str">
            <v>WT L1002</v>
          </cell>
          <cell r="AO493">
            <v>3965</v>
          </cell>
          <cell r="AP493">
            <v>1</v>
          </cell>
          <cell r="AQ493">
            <v>24086</v>
          </cell>
        </row>
        <row r="494">
          <cell r="A494">
            <v>493</v>
          </cell>
          <cell r="B494">
            <v>1</v>
          </cell>
          <cell r="C494">
            <v>45670</v>
          </cell>
        </row>
        <row r="494">
          <cell r="E494" t="str">
            <v>3965-01080207</v>
          </cell>
          <cell r="F494" t="str">
            <v>梁7</v>
          </cell>
          <cell r="G494">
            <v>1</v>
          </cell>
          <cell r="H494" t="str">
            <v>铝型材YHCX10-31/6063T5</v>
          </cell>
        </row>
        <row r="494">
          <cell r="J494" t="str">
            <v>锯床</v>
          </cell>
          <cell r="K494">
            <v>8.4</v>
          </cell>
          <cell r="L494" t="str">
            <v>转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</row>
        <row r="494">
          <cell r="AH494">
            <v>500</v>
          </cell>
        </row>
        <row r="494">
          <cell r="AN494" t="str">
            <v>WT L500</v>
          </cell>
          <cell r="AO494">
            <v>3965</v>
          </cell>
          <cell r="AP494">
            <v>1</v>
          </cell>
          <cell r="AQ494">
            <v>24086</v>
          </cell>
        </row>
        <row r="495">
          <cell r="A495">
            <v>494</v>
          </cell>
          <cell r="B495">
            <v>1</v>
          </cell>
          <cell r="C495">
            <v>45670</v>
          </cell>
        </row>
        <row r="495">
          <cell r="E495" t="str">
            <v>3965-01080208</v>
          </cell>
          <cell r="F495" t="str">
            <v>梁8</v>
          </cell>
          <cell r="G495">
            <v>1</v>
          </cell>
          <cell r="H495" t="str">
            <v>铝型材YHCX10-31/6063T5</v>
          </cell>
        </row>
        <row r="495">
          <cell r="J495" t="str">
            <v>锯床</v>
          </cell>
          <cell r="K495">
            <v>6.6</v>
          </cell>
          <cell r="L495" t="str">
            <v>转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</row>
        <row r="495">
          <cell r="AH495">
            <v>114</v>
          </cell>
        </row>
        <row r="495">
          <cell r="AN495" t="str">
            <v>WT L114</v>
          </cell>
          <cell r="AO495">
            <v>3965</v>
          </cell>
          <cell r="AP495">
            <v>1</v>
          </cell>
          <cell r="AQ495">
            <v>24086</v>
          </cell>
        </row>
        <row r="496">
          <cell r="A496">
            <v>495</v>
          </cell>
          <cell r="B496">
            <v>1</v>
          </cell>
          <cell r="C496">
            <v>45670</v>
          </cell>
        </row>
        <row r="496">
          <cell r="E496" t="str">
            <v>3965-01080209</v>
          </cell>
          <cell r="F496" t="str">
            <v>梁9</v>
          </cell>
          <cell r="G496">
            <v>1</v>
          </cell>
          <cell r="H496" t="str">
            <v>铝型材YHCX10-31/6063T5</v>
          </cell>
        </row>
        <row r="496">
          <cell r="J496" t="str">
            <v>锯床</v>
          </cell>
          <cell r="K496">
            <v>8.4</v>
          </cell>
          <cell r="L496" t="str">
            <v>转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</row>
        <row r="496">
          <cell r="AH496">
            <v>458</v>
          </cell>
        </row>
        <row r="496">
          <cell r="AN496" t="str">
            <v>WT L458</v>
          </cell>
          <cell r="AO496">
            <v>3965</v>
          </cell>
          <cell r="AP496">
            <v>1</v>
          </cell>
          <cell r="AQ496">
            <v>24086</v>
          </cell>
        </row>
        <row r="497">
          <cell r="A497">
            <v>496</v>
          </cell>
          <cell r="B497">
            <v>1</v>
          </cell>
          <cell r="C497">
            <v>45670</v>
          </cell>
        </row>
        <row r="497">
          <cell r="E497" t="str">
            <v>3965-01090201</v>
          </cell>
          <cell r="F497" t="str">
            <v>梁1</v>
          </cell>
          <cell r="G497">
            <v>1</v>
          </cell>
          <cell r="H497" t="str">
            <v>铝型材YHCX10-31/6063T5</v>
          </cell>
        </row>
        <row r="497">
          <cell r="J497" t="str">
            <v>锯床</v>
          </cell>
          <cell r="K497">
            <v>15.6</v>
          </cell>
          <cell r="L497" t="str">
            <v>转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</row>
        <row r="497">
          <cell r="AH497">
            <v>2066</v>
          </cell>
        </row>
        <row r="497">
          <cell r="AN497" t="str">
            <v>WT L2066</v>
          </cell>
          <cell r="AO497">
            <v>3965</v>
          </cell>
          <cell r="AP497">
            <v>1</v>
          </cell>
          <cell r="AQ497">
            <v>24086</v>
          </cell>
        </row>
        <row r="498">
          <cell r="A498">
            <v>497</v>
          </cell>
          <cell r="B498">
            <v>1</v>
          </cell>
          <cell r="C498">
            <v>45670</v>
          </cell>
        </row>
        <row r="498">
          <cell r="E498" t="str">
            <v>3965-01090202</v>
          </cell>
          <cell r="F498" t="str">
            <v>梁2</v>
          </cell>
          <cell r="G498">
            <v>1</v>
          </cell>
          <cell r="H498" t="str">
            <v>铝型材YHCX10-31/6063T5</v>
          </cell>
        </row>
        <row r="498">
          <cell r="J498" t="str">
            <v>锯床</v>
          </cell>
          <cell r="K498">
            <v>16.2</v>
          </cell>
          <cell r="L498" t="str">
            <v>转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</row>
        <row r="498">
          <cell r="AH498">
            <v>2147</v>
          </cell>
        </row>
        <row r="498">
          <cell r="AN498" t="str">
            <v>WT L2147</v>
          </cell>
          <cell r="AO498">
            <v>3965</v>
          </cell>
          <cell r="AP498">
            <v>1</v>
          </cell>
          <cell r="AQ498">
            <v>24086</v>
          </cell>
        </row>
        <row r="499">
          <cell r="A499">
            <v>498</v>
          </cell>
          <cell r="B499">
            <v>1</v>
          </cell>
          <cell r="C499">
            <v>45670</v>
          </cell>
        </row>
        <row r="499">
          <cell r="E499" t="str">
            <v>3965-01090203</v>
          </cell>
          <cell r="F499" t="str">
            <v>梁3</v>
          </cell>
          <cell r="G499">
            <v>1</v>
          </cell>
          <cell r="H499" t="str">
            <v>铝型材YHCX10-31/6063T5</v>
          </cell>
        </row>
        <row r="499">
          <cell r="J499" t="str">
            <v>锯床</v>
          </cell>
          <cell r="K499">
            <v>15.6</v>
          </cell>
          <cell r="L499" t="str">
            <v>转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</row>
        <row r="499">
          <cell r="AH499">
            <v>2048</v>
          </cell>
        </row>
        <row r="499">
          <cell r="AN499" t="str">
            <v>WT L2048</v>
          </cell>
          <cell r="AO499">
            <v>3965</v>
          </cell>
          <cell r="AP499">
            <v>1</v>
          </cell>
          <cell r="AQ499">
            <v>24086</v>
          </cell>
        </row>
        <row r="500">
          <cell r="A500">
            <v>499</v>
          </cell>
          <cell r="B500">
            <v>1</v>
          </cell>
          <cell r="C500">
            <v>45670</v>
          </cell>
        </row>
        <row r="500">
          <cell r="E500" t="str">
            <v>3965-01090204</v>
          </cell>
          <cell r="F500" t="str">
            <v>梁4</v>
          </cell>
          <cell r="G500">
            <v>1</v>
          </cell>
          <cell r="H500" t="str">
            <v>铝型材YHCX10-31/6063T5</v>
          </cell>
        </row>
        <row r="500">
          <cell r="J500" t="str">
            <v>锯床</v>
          </cell>
          <cell r="K500">
            <v>6.6</v>
          </cell>
          <cell r="L500" t="str">
            <v>转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</row>
        <row r="500">
          <cell r="AH500">
            <v>100</v>
          </cell>
        </row>
        <row r="500">
          <cell r="AN500" t="str">
            <v>WT L100</v>
          </cell>
          <cell r="AO500">
            <v>3965</v>
          </cell>
          <cell r="AP500">
            <v>1</v>
          </cell>
          <cell r="AQ500">
            <v>24086</v>
          </cell>
        </row>
        <row r="501">
          <cell r="A501">
            <v>500</v>
          </cell>
          <cell r="B501">
            <v>2</v>
          </cell>
          <cell r="C501">
            <v>45670</v>
          </cell>
        </row>
        <row r="501">
          <cell r="E501" t="str">
            <v>3965-01100701</v>
          </cell>
          <cell r="F501" t="str">
            <v>梁1</v>
          </cell>
          <cell r="G501">
            <v>2</v>
          </cell>
          <cell r="H501" t="str">
            <v>铝型材YHCX10-96/6063T5</v>
          </cell>
        </row>
        <row r="501">
          <cell r="J501" t="str">
            <v>锯床</v>
          </cell>
          <cell r="K501">
            <v>7.6</v>
          </cell>
          <cell r="L501" t="str">
            <v>转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</row>
        <row r="501">
          <cell r="AH501">
            <v>1359</v>
          </cell>
        </row>
        <row r="501">
          <cell r="AN501" t="str">
            <v>WT L1359</v>
          </cell>
          <cell r="AO501">
            <v>3965</v>
          </cell>
          <cell r="AP501">
            <v>1</v>
          </cell>
          <cell r="AQ501">
            <v>24086</v>
          </cell>
        </row>
        <row r="502">
          <cell r="A502">
            <v>501</v>
          </cell>
          <cell r="B502">
            <v>2</v>
          </cell>
          <cell r="C502">
            <v>45670</v>
          </cell>
        </row>
        <row r="502">
          <cell r="E502" t="str">
            <v>3965-01100702</v>
          </cell>
          <cell r="F502" t="str">
            <v>梁2</v>
          </cell>
          <cell r="G502">
            <v>2</v>
          </cell>
          <cell r="H502" t="str">
            <v>铝型材YHCX10-95/6063T5</v>
          </cell>
        </row>
        <row r="502">
          <cell r="J502" t="str">
            <v>锯床</v>
          </cell>
          <cell r="K502">
            <v>5.7</v>
          </cell>
          <cell r="L502" t="str">
            <v>转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</row>
        <row r="502">
          <cell r="AH502">
            <v>627</v>
          </cell>
        </row>
        <row r="502">
          <cell r="AN502" t="str">
            <v>WT 627</v>
          </cell>
          <cell r="AO502">
            <v>3965</v>
          </cell>
          <cell r="AP502">
            <v>1</v>
          </cell>
          <cell r="AQ502">
            <v>24086</v>
          </cell>
        </row>
        <row r="503">
          <cell r="A503">
            <v>502</v>
          </cell>
          <cell r="B503">
            <v>3</v>
          </cell>
          <cell r="C503">
            <v>45670</v>
          </cell>
        </row>
        <row r="503">
          <cell r="E503" t="str">
            <v>3965-01100703</v>
          </cell>
          <cell r="F503" t="str">
            <v>梁3</v>
          </cell>
          <cell r="G503">
            <v>3</v>
          </cell>
          <cell r="H503" t="str">
            <v>铝型材YHCX10-96/6063T5</v>
          </cell>
        </row>
        <row r="503">
          <cell r="J503" t="str">
            <v>锯床</v>
          </cell>
          <cell r="K503">
            <v>7.28</v>
          </cell>
          <cell r="L503" t="str">
            <v>转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</row>
        <row r="503">
          <cell r="AH503">
            <v>2165</v>
          </cell>
        </row>
        <row r="503">
          <cell r="AN503" t="str">
            <v>WT L2165</v>
          </cell>
          <cell r="AO503">
            <v>3965</v>
          </cell>
          <cell r="AP503">
            <v>1</v>
          </cell>
          <cell r="AQ503">
            <v>24086</v>
          </cell>
        </row>
        <row r="504">
          <cell r="A504">
            <v>503</v>
          </cell>
          <cell r="B504">
            <v>1</v>
          </cell>
          <cell r="C504">
            <v>45670</v>
          </cell>
        </row>
        <row r="504">
          <cell r="E504" t="str">
            <v>3965-01110201</v>
          </cell>
          <cell r="F504" t="str">
            <v>梁1</v>
          </cell>
          <cell r="G504">
            <v>1</v>
          </cell>
          <cell r="H504" t="str">
            <v>铝型材YHCX10-96/6063T5</v>
          </cell>
        </row>
        <row r="504">
          <cell r="J504" t="str">
            <v>锯床</v>
          </cell>
          <cell r="K504">
            <v>6</v>
          </cell>
          <cell r="L504" t="str">
            <v>转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</row>
        <row r="504">
          <cell r="AH504">
            <v>80</v>
          </cell>
        </row>
        <row r="504">
          <cell r="AN504" t="str">
            <v>WT L80</v>
          </cell>
          <cell r="AO504">
            <v>3965</v>
          </cell>
          <cell r="AP504">
            <v>1</v>
          </cell>
          <cell r="AQ504">
            <v>24086</v>
          </cell>
        </row>
        <row r="505">
          <cell r="A505">
            <v>504</v>
          </cell>
          <cell r="B505">
            <v>1</v>
          </cell>
          <cell r="C505">
            <v>45670</v>
          </cell>
        </row>
        <row r="505">
          <cell r="E505" t="str">
            <v>3965-01110202</v>
          </cell>
          <cell r="F505" t="str">
            <v>梁2</v>
          </cell>
          <cell r="G505">
            <v>1</v>
          </cell>
          <cell r="H505" t="str">
            <v>铝型材YHCX10-96/6063T5</v>
          </cell>
        </row>
        <row r="505">
          <cell r="J505" t="str">
            <v>锯床</v>
          </cell>
          <cell r="K505">
            <v>9.6</v>
          </cell>
          <cell r="L505" t="str">
            <v>转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</row>
        <row r="505">
          <cell r="AH505">
            <v>917</v>
          </cell>
        </row>
        <row r="505">
          <cell r="AN505" t="str">
            <v>WT L917</v>
          </cell>
          <cell r="AO505">
            <v>3965</v>
          </cell>
          <cell r="AP505">
            <v>1</v>
          </cell>
          <cell r="AQ505">
            <v>24086</v>
          </cell>
        </row>
        <row r="506">
          <cell r="A506">
            <v>505</v>
          </cell>
          <cell r="B506">
            <v>1</v>
          </cell>
          <cell r="C506">
            <v>45670</v>
          </cell>
        </row>
        <row r="506">
          <cell r="E506" t="str">
            <v>3965-01110203</v>
          </cell>
          <cell r="F506" t="str">
            <v>梁3</v>
          </cell>
          <cell r="G506">
            <v>1</v>
          </cell>
          <cell r="H506" t="str">
            <v>铝型材YHCX10-96/6063T5</v>
          </cell>
        </row>
        <row r="506">
          <cell r="J506" t="str">
            <v>锯床</v>
          </cell>
          <cell r="K506">
            <v>15.6</v>
          </cell>
          <cell r="L506" t="str">
            <v>转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</row>
        <row r="506">
          <cell r="AH506">
            <v>2165</v>
          </cell>
        </row>
        <row r="506">
          <cell r="AN506" t="str">
            <v>WT L2165</v>
          </cell>
          <cell r="AO506">
            <v>3965</v>
          </cell>
          <cell r="AP506">
            <v>1</v>
          </cell>
          <cell r="AQ506">
            <v>24086</v>
          </cell>
        </row>
        <row r="507">
          <cell r="A507">
            <v>506</v>
          </cell>
          <cell r="B507">
            <v>1</v>
          </cell>
          <cell r="C507">
            <v>45670</v>
          </cell>
        </row>
        <row r="507">
          <cell r="E507" t="str">
            <v>3965-01110204</v>
          </cell>
          <cell r="F507" t="str">
            <v>梁4</v>
          </cell>
          <cell r="G507">
            <v>1</v>
          </cell>
          <cell r="H507" t="str">
            <v>铝型材YHCX10-96/6063T5</v>
          </cell>
        </row>
        <row r="507">
          <cell r="J507" t="str">
            <v>锯床</v>
          </cell>
          <cell r="K507">
            <v>10.2</v>
          </cell>
          <cell r="L507" t="str">
            <v>转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</row>
        <row r="507">
          <cell r="AH507">
            <v>952</v>
          </cell>
        </row>
        <row r="507">
          <cell r="AN507" t="str">
            <v>WT L952</v>
          </cell>
          <cell r="AO507">
            <v>3965</v>
          </cell>
          <cell r="AP507">
            <v>1</v>
          </cell>
          <cell r="AQ507">
            <v>24086</v>
          </cell>
        </row>
        <row r="508">
          <cell r="A508">
            <v>507</v>
          </cell>
          <cell r="B508">
            <v>1</v>
          </cell>
          <cell r="C508">
            <v>45670</v>
          </cell>
        </row>
        <row r="508">
          <cell r="E508" t="str">
            <v>3965-01110205</v>
          </cell>
          <cell r="F508" t="str">
            <v>梁5</v>
          </cell>
          <cell r="G508">
            <v>1</v>
          </cell>
          <cell r="H508" t="str">
            <v>铝型材YHCX10-96/6063T5</v>
          </cell>
        </row>
        <row r="508">
          <cell r="J508" t="str">
            <v>锯床</v>
          </cell>
          <cell r="K508">
            <v>15.6</v>
          </cell>
          <cell r="L508" t="str">
            <v>转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</row>
        <row r="508">
          <cell r="AH508">
            <v>2120</v>
          </cell>
        </row>
        <row r="508">
          <cell r="AN508" t="str">
            <v>WT L2120</v>
          </cell>
          <cell r="AO508">
            <v>3965</v>
          </cell>
          <cell r="AP508">
            <v>1</v>
          </cell>
          <cell r="AQ508">
            <v>24086</v>
          </cell>
        </row>
        <row r="509">
          <cell r="A509">
            <v>508</v>
          </cell>
          <cell r="B509">
            <v>1</v>
          </cell>
          <cell r="C509">
            <v>45670</v>
          </cell>
        </row>
        <row r="509">
          <cell r="E509" t="str">
            <v>3965-01250201</v>
          </cell>
          <cell r="F509" t="str">
            <v>梁1</v>
          </cell>
          <cell r="G509">
            <v>1</v>
          </cell>
          <cell r="H509" t="str">
            <v>铝型材YHCX10-96/6063T5</v>
          </cell>
        </row>
        <row r="509">
          <cell r="J509" t="str">
            <v>锯床</v>
          </cell>
          <cell r="K509">
            <v>6</v>
          </cell>
          <cell r="L509" t="str">
            <v>转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</row>
        <row r="509">
          <cell r="AH509">
            <v>80</v>
          </cell>
        </row>
        <row r="509">
          <cell r="AN509" t="str">
            <v>WT L80</v>
          </cell>
          <cell r="AO509">
            <v>3965</v>
          </cell>
          <cell r="AP509">
            <v>1</v>
          </cell>
          <cell r="AQ509">
            <v>24086</v>
          </cell>
        </row>
        <row r="510">
          <cell r="A510">
            <v>509</v>
          </cell>
          <cell r="B510">
            <v>1</v>
          </cell>
          <cell r="C510">
            <v>45670</v>
          </cell>
        </row>
        <row r="510">
          <cell r="E510" t="str">
            <v>3965-01250202</v>
          </cell>
          <cell r="F510" t="str">
            <v>梁2</v>
          </cell>
          <cell r="G510">
            <v>1</v>
          </cell>
          <cell r="H510" t="str">
            <v>铝型材YHCX10-96/6063T5</v>
          </cell>
        </row>
        <row r="510">
          <cell r="J510" t="str">
            <v>锯床</v>
          </cell>
          <cell r="K510">
            <v>9.6</v>
          </cell>
          <cell r="L510" t="str">
            <v>转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</row>
        <row r="510">
          <cell r="AH510">
            <v>915</v>
          </cell>
        </row>
        <row r="510">
          <cell r="AN510" t="str">
            <v>WT L915</v>
          </cell>
          <cell r="AO510">
            <v>3965</v>
          </cell>
          <cell r="AP510">
            <v>1</v>
          </cell>
          <cell r="AQ510">
            <v>24086</v>
          </cell>
        </row>
        <row r="511">
          <cell r="A511">
            <v>510</v>
          </cell>
          <cell r="B511">
            <v>1</v>
          </cell>
          <cell r="C511">
            <v>45670</v>
          </cell>
        </row>
        <row r="511">
          <cell r="E511" t="str">
            <v>3965-01250203</v>
          </cell>
          <cell r="F511" t="str">
            <v>梁3</v>
          </cell>
          <cell r="G511">
            <v>1</v>
          </cell>
          <cell r="H511" t="str">
            <v>铝型材YHCX10-96/6063T5</v>
          </cell>
        </row>
        <row r="511">
          <cell r="J511" t="str">
            <v>锯床</v>
          </cell>
          <cell r="K511">
            <v>15.6</v>
          </cell>
          <cell r="L511" t="str">
            <v>转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</row>
        <row r="511">
          <cell r="AH511">
            <v>2165</v>
          </cell>
        </row>
        <row r="511">
          <cell r="AN511" t="str">
            <v>WT L2165</v>
          </cell>
          <cell r="AO511">
            <v>3965</v>
          </cell>
          <cell r="AP511">
            <v>1</v>
          </cell>
          <cell r="AQ511">
            <v>24086</v>
          </cell>
        </row>
        <row r="512">
          <cell r="A512">
            <v>511</v>
          </cell>
          <cell r="B512">
            <v>1</v>
          </cell>
          <cell r="C512">
            <v>45670</v>
          </cell>
        </row>
        <row r="512">
          <cell r="E512" t="str">
            <v>3965-01250204</v>
          </cell>
          <cell r="F512" t="str">
            <v>梁4</v>
          </cell>
          <cell r="G512">
            <v>1</v>
          </cell>
          <cell r="H512" t="str">
            <v>铝型材YHCX10-96/6063T5</v>
          </cell>
        </row>
        <row r="512">
          <cell r="J512" t="str">
            <v>锯床</v>
          </cell>
          <cell r="K512">
            <v>10.2</v>
          </cell>
          <cell r="L512" t="str">
            <v>转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</row>
        <row r="512">
          <cell r="AH512">
            <v>950</v>
          </cell>
        </row>
        <row r="512">
          <cell r="AN512" t="str">
            <v>WT L950</v>
          </cell>
          <cell r="AO512">
            <v>3965</v>
          </cell>
          <cell r="AP512">
            <v>1</v>
          </cell>
          <cell r="AQ512">
            <v>24086</v>
          </cell>
        </row>
        <row r="513">
          <cell r="A513">
            <v>512</v>
          </cell>
          <cell r="B513">
            <v>1</v>
          </cell>
          <cell r="C513">
            <v>45670</v>
          </cell>
        </row>
        <row r="513">
          <cell r="E513" t="str">
            <v>3965-01250205</v>
          </cell>
          <cell r="F513" t="str">
            <v>梁5</v>
          </cell>
          <cell r="G513">
            <v>1</v>
          </cell>
          <cell r="H513" t="str">
            <v>铝型材YHCX10-96/6063T5</v>
          </cell>
        </row>
        <row r="513">
          <cell r="J513" t="str">
            <v>锯床</v>
          </cell>
          <cell r="K513">
            <v>15.6</v>
          </cell>
          <cell r="L513" t="str">
            <v>转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</row>
        <row r="513">
          <cell r="AH513">
            <v>2120</v>
          </cell>
        </row>
        <row r="513">
          <cell r="AN513" t="str">
            <v>WT L2120</v>
          </cell>
          <cell r="AO513">
            <v>3965</v>
          </cell>
          <cell r="AP513">
            <v>1</v>
          </cell>
          <cell r="AQ513">
            <v>24086</v>
          </cell>
        </row>
        <row r="514">
          <cell r="A514">
            <v>513</v>
          </cell>
          <cell r="B514">
            <v>1</v>
          </cell>
          <cell r="C514">
            <v>45671</v>
          </cell>
        </row>
        <row r="514">
          <cell r="E514" t="str">
            <v>3965-010200</v>
          </cell>
          <cell r="F514" t="str">
            <v>前壁</v>
          </cell>
          <cell r="G514">
            <v>1</v>
          </cell>
        </row>
        <row r="514">
          <cell r="J514" t="str">
            <v>粘结</v>
          </cell>
          <cell r="K514">
            <v>363</v>
          </cell>
          <cell r="L514" t="str">
            <v>除胶</v>
          </cell>
          <cell r="M514">
            <v>72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</row>
        <row r="514">
          <cell r="AO514">
            <v>3965</v>
          </cell>
          <cell r="AP514">
            <v>1</v>
          </cell>
          <cell r="AQ514">
            <v>24086</v>
          </cell>
        </row>
        <row r="515">
          <cell r="A515">
            <v>514</v>
          </cell>
          <cell r="B515">
            <v>1</v>
          </cell>
          <cell r="C515">
            <v>45671</v>
          </cell>
        </row>
        <row r="515">
          <cell r="E515" t="str">
            <v>3965-010202</v>
          </cell>
          <cell r="F515" t="str">
            <v>断热桥1</v>
          </cell>
          <cell r="G515">
            <v>1</v>
          </cell>
          <cell r="H515" t="str">
            <v>pvc发泡板t9</v>
          </cell>
        </row>
        <row r="515">
          <cell r="J515" t="str">
            <v>木工锯</v>
          </cell>
          <cell r="K515">
            <v>11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</row>
        <row r="515">
          <cell r="AH515" t="str">
            <v> 35×4500</v>
          </cell>
        </row>
        <row r="515">
          <cell r="AN515" t="str">
            <v>WT 35×4500</v>
          </cell>
          <cell r="AO515">
            <v>3965</v>
          </cell>
          <cell r="AP515">
            <v>1</v>
          </cell>
          <cell r="AQ515">
            <v>24086</v>
          </cell>
        </row>
        <row r="516">
          <cell r="A516">
            <v>515</v>
          </cell>
          <cell r="B516">
            <v>1</v>
          </cell>
          <cell r="C516">
            <v>45671</v>
          </cell>
        </row>
        <row r="516">
          <cell r="E516" t="str">
            <v>3965-01020300</v>
          </cell>
          <cell r="F516" t="str">
            <v>前壁骨架</v>
          </cell>
          <cell r="G516">
            <v>1</v>
          </cell>
        </row>
        <row r="516">
          <cell r="J516" t="str">
            <v>铆接</v>
          </cell>
          <cell r="K516">
            <v>210</v>
          </cell>
          <cell r="L516" t="str">
            <v>定位焊</v>
          </cell>
          <cell r="M516">
            <v>100</v>
          </cell>
          <cell r="N516" t="str">
            <v>焊接</v>
          </cell>
          <cell r="O516">
            <v>84</v>
          </cell>
          <cell r="P516" t="str">
            <v>打磨</v>
          </cell>
          <cell r="Q516">
            <v>45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</row>
        <row r="516">
          <cell r="AO516">
            <v>3965</v>
          </cell>
          <cell r="AP516">
            <v>1</v>
          </cell>
          <cell r="AQ516">
            <v>24086</v>
          </cell>
        </row>
        <row r="517">
          <cell r="A517">
            <v>516</v>
          </cell>
          <cell r="B517">
            <v>1</v>
          </cell>
          <cell r="C517">
            <v>45671</v>
          </cell>
        </row>
        <row r="517">
          <cell r="E517" t="str">
            <v>3965-010204</v>
          </cell>
          <cell r="F517" t="str">
            <v>断热桥2</v>
          </cell>
          <cell r="G517">
            <v>1</v>
          </cell>
          <cell r="H517" t="str">
            <v>pvc发泡板t9</v>
          </cell>
        </row>
        <row r="517">
          <cell r="J517" t="str">
            <v>木工锯</v>
          </cell>
          <cell r="K517">
            <v>6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</row>
        <row r="517">
          <cell r="AH517" t="str">
            <v> 49×2000</v>
          </cell>
        </row>
        <row r="517">
          <cell r="AN517" t="str">
            <v>WT 49×2000</v>
          </cell>
          <cell r="AO517">
            <v>3965</v>
          </cell>
          <cell r="AP517">
            <v>1</v>
          </cell>
          <cell r="AQ517">
            <v>24086</v>
          </cell>
        </row>
        <row r="518">
          <cell r="A518">
            <v>517</v>
          </cell>
          <cell r="B518">
            <v>0</v>
          </cell>
          <cell r="C518">
            <v>45671</v>
          </cell>
        </row>
        <row r="518">
          <cell r="E518" t="str">
            <v>3965-010205</v>
          </cell>
          <cell r="F518" t="str">
            <v>泡沫板</v>
          </cell>
        </row>
        <row r="518">
          <cell r="H518" t="str">
            <v>聚氨酯板t49</v>
          </cell>
        </row>
        <row r="518">
          <cell r="J518" t="str">
            <v>无序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</row>
        <row r="518">
          <cell r="AO518">
            <v>3965</v>
          </cell>
          <cell r="AP518">
            <v>1</v>
          </cell>
          <cell r="AQ518">
            <v>24086</v>
          </cell>
        </row>
        <row r="519">
          <cell r="A519">
            <v>518</v>
          </cell>
          <cell r="B519">
            <v>1</v>
          </cell>
          <cell r="C519">
            <v>45671</v>
          </cell>
        </row>
        <row r="519">
          <cell r="E519" t="str">
            <v>3965-010205-1</v>
          </cell>
          <cell r="F519" t="str">
            <v>泡沫板</v>
          </cell>
          <cell r="G519">
            <v>1</v>
          </cell>
          <cell r="H519" t="str">
            <v>聚氨酯板t49</v>
          </cell>
        </row>
        <row r="519">
          <cell r="J519" t="str">
            <v>木工锯</v>
          </cell>
          <cell r="K519">
            <v>6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</row>
        <row r="519">
          <cell r="AH519" t="str">
            <v>1065×865</v>
          </cell>
        </row>
        <row r="519">
          <cell r="AN519" t="str">
            <v>无图</v>
          </cell>
          <cell r="AO519">
            <v>3965</v>
          </cell>
          <cell r="AP519">
            <v>1</v>
          </cell>
          <cell r="AQ519">
            <v>24086</v>
          </cell>
        </row>
        <row r="520">
          <cell r="A520">
            <v>519</v>
          </cell>
          <cell r="B520">
            <v>1</v>
          </cell>
          <cell r="C520">
            <v>45671</v>
          </cell>
        </row>
        <row r="520">
          <cell r="E520" t="str">
            <v>3965-010205-2</v>
          </cell>
          <cell r="F520" t="str">
            <v>泡沫板</v>
          </cell>
          <cell r="G520">
            <v>1</v>
          </cell>
          <cell r="H520" t="str">
            <v>聚氨酯板t49</v>
          </cell>
        </row>
        <row r="520">
          <cell r="J520" t="str">
            <v>木工锯</v>
          </cell>
          <cell r="K520">
            <v>6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</row>
        <row r="520">
          <cell r="AH520" t="str">
            <v>1065×203.5</v>
          </cell>
        </row>
        <row r="520">
          <cell r="AN520" t="str">
            <v>无图</v>
          </cell>
          <cell r="AO520">
            <v>3965</v>
          </cell>
          <cell r="AP520">
            <v>1</v>
          </cell>
          <cell r="AQ520">
            <v>24086</v>
          </cell>
        </row>
        <row r="521">
          <cell r="A521">
            <v>520</v>
          </cell>
          <cell r="B521">
            <v>1</v>
          </cell>
          <cell r="C521">
            <v>45671</v>
          </cell>
        </row>
        <row r="521">
          <cell r="E521" t="str">
            <v>3965-010205-3</v>
          </cell>
          <cell r="F521" t="str">
            <v>泡沫板</v>
          </cell>
          <cell r="G521">
            <v>1</v>
          </cell>
          <cell r="H521" t="str">
            <v>聚氨酯板t49</v>
          </cell>
        </row>
        <row r="521">
          <cell r="J521" t="str">
            <v>木工锯</v>
          </cell>
          <cell r="K521">
            <v>6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</row>
        <row r="521">
          <cell r="AH521" t="str">
            <v>1016×50</v>
          </cell>
        </row>
        <row r="521">
          <cell r="AN521" t="str">
            <v>无图</v>
          </cell>
          <cell r="AO521">
            <v>3965</v>
          </cell>
          <cell r="AP521">
            <v>1</v>
          </cell>
          <cell r="AQ521">
            <v>24086</v>
          </cell>
        </row>
        <row r="522">
          <cell r="A522">
            <v>521</v>
          </cell>
          <cell r="B522">
            <v>1</v>
          </cell>
          <cell r="C522">
            <v>45671</v>
          </cell>
        </row>
        <row r="522">
          <cell r="E522" t="str">
            <v>3965-010205-4</v>
          </cell>
          <cell r="F522" t="str">
            <v>泡沫板</v>
          </cell>
          <cell r="G522">
            <v>1</v>
          </cell>
          <cell r="H522" t="str">
            <v>聚氨酯板t49</v>
          </cell>
        </row>
        <row r="522">
          <cell r="J522" t="str">
            <v>木工锯</v>
          </cell>
          <cell r="K522">
            <v>6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</row>
        <row r="522">
          <cell r="AH522" t="str">
            <v>1016×35</v>
          </cell>
        </row>
        <row r="522">
          <cell r="AN522" t="str">
            <v>无图</v>
          </cell>
          <cell r="AO522">
            <v>3965</v>
          </cell>
          <cell r="AP522">
            <v>1</v>
          </cell>
          <cell r="AQ522">
            <v>24086</v>
          </cell>
        </row>
        <row r="523">
          <cell r="A523">
            <v>522</v>
          </cell>
          <cell r="B523">
            <v>1</v>
          </cell>
          <cell r="C523">
            <v>45671</v>
          </cell>
        </row>
        <row r="523">
          <cell r="E523" t="str">
            <v>3965-010205-5</v>
          </cell>
          <cell r="F523" t="str">
            <v>泡沫板</v>
          </cell>
          <cell r="G523">
            <v>1</v>
          </cell>
          <cell r="H523" t="str">
            <v>聚氨酯板t49</v>
          </cell>
        </row>
        <row r="523">
          <cell r="J523" t="str">
            <v>木工锯</v>
          </cell>
          <cell r="K523">
            <v>6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</row>
        <row r="523">
          <cell r="AH523" t="str">
            <v>930×219</v>
          </cell>
        </row>
        <row r="523">
          <cell r="AN523" t="str">
            <v>无图</v>
          </cell>
          <cell r="AO523">
            <v>3965</v>
          </cell>
          <cell r="AP523">
            <v>1</v>
          </cell>
          <cell r="AQ523">
            <v>24086</v>
          </cell>
        </row>
        <row r="524">
          <cell r="A524">
            <v>523</v>
          </cell>
          <cell r="B524">
            <v>1</v>
          </cell>
          <cell r="C524">
            <v>45671</v>
          </cell>
        </row>
        <row r="524">
          <cell r="E524" t="str">
            <v>3965-010207</v>
          </cell>
          <cell r="F524" t="str">
            <v>断热桥3</v>
          </cell>
          <cell r="G524">
            <v>1</v>
          </cell>
          <cell r="H524" t="str">
            <v>PVC发泡板t9</v>
          </cell>
        </row>
        <row r="524">
          <cell r="J524" t="str">
            <v>木工锯</v>
          </cell>
          <cell r="K524">
            <v>6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</row>
        <row r="524">
          <cell r="AH524" t="str">
            <v> 90×680</v>
          </cell>
        </row>
        <row r="524">
          <cell r="AN524" t="str">
            <v>WT 90×680</v>
          </cell>
          <cell r="AO524">
            <v>3965</v>
          </cell>
          <cell r="AP524">
            <v>1</v>
          </cell>
          <cell r="AQ524">
            <v>24086</v>
          </cell>
        </row>
        <row r="525">
          <cell r="A525">
            <v>524</v>
          </cell>
          <cell r="B525">
            <v>1</v>
          </cell>
          <cell r="C525">
            <v>45671</v>
          </cell>
        </row>
        <row r="525">
          <cell r="E525" t="str">
            <v>3965-010208</v>
          </cell>
          <cell r="F525" t="str">
            <v>断热桥4</v>
          </cell>
          <cell r="G525">
            <v>1</v>
          </cell>
          <cell r="H525" t="str">
            <v>PVC发泡板t9</v>
          </cell>
        </row>
        <row r="525">
          <cell r="J525" t="str">
            <v>木工锯</v>
          </cell>
          <cell r="K525">
            <v>6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</row>
        <row r="525">
          <cell r="AH525" t="str">
            <v> 47×2200</v>
          </cell>
        </row>
        <row r="525">
          <cell r="AN525" t="str">
            <v>WT 47×2200</v>
          </cell>
          <cell r="AO525">
            <v>3965</v>
          </cell>
          <cell r="AP525">
            <v>1</v>
          </cell>
          <cell r="AQ525">
            <v>24086</v>
          </cell>
        </row>
        <row r="526">
          <cell r="A526">
            <v>525</v>
          </cell>
          <cell r="B526">
            <v>1</v>
          </cell>
          <cell r="C526">
            <v>45671</v>
          </cell>
        </row>
        <row r="526">
          <cell r="E526" t="str">
            <v>3965-010209</v>
          </cell>
          <cell r="F526" t="str">
            <v>断热桥5</v>
          </cell>
          <cell r="G526">
            <v>1</v>
          </cell>
          <cell r="H526" t="str">
            <v>PVC发泡板t9</v>
          </cell>
        </row>
        <row r="526">
          <cell r="J526" t="str">
            <v>木工锯</v>
          </cell>
          <cell r="K526">
            <v>6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</row>
        <row r="526">
          <cell r="AH526" t="str">
            <v> 44×100</v>
          </cell>
        </row>
        <row r="526">
          <cell r="AN526" t="str">
            <v>WT 44×100</v>
          </cell>
          <cell r="AO526">
            <v>3965</v>
          </cell>
          <cell r="AP526">
            <v>1</v>
          </cell>
          <cell r="AQ526">
            <v>24086</v>
          </cell>
        </row>
        <row r="527">
          <cell r="A527">
            <v>526</v>
          </cell>
          <cell r="B527">
            <v>1</v>
          </cell>
          <cell r="C527">
            <v>45671</v>
          </cell>
        </row>
        <row r="527">
          <cell r="E527" t="str">
            <v>3965-010300</v>
          </cell>
          <cell r="F527" t="str">
            <v>后壁</v>
          </cell>
          <cell r="G527">
            <v>1</v>
          </cell>
        </row>
        <row r="527">
          <cell r="J527" t="str">
            <v>粘接</v>
          </cell>
          <cell r="K527">
            <v>363</v>
          </cell>
          <cell r="L527" t="str">
            <v>除胶</v>
          </cell>
          <cell r="M527">
            <v>72</v>
          </cell>
          <cell r="N527" t="str">
            <v>转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</row>
        <row r="527">
          <cell r="AO527">
            <v>3965</v>
          </cell>
          <cell r="AP527">
            <v>1</v>
          </cell>
          <cell r="AQ527">
            <v>24086</v>
          </cell>
        </row>
        <row r="528">
          <cell r="A528">
            <v>527</v>
          </cell>
          <cell r="B528">
            <v>1</v>
          </cell>
          <cell r="C528">
            <v>45671</v>
          </cell>
        </row>
        <row r="528">
          <cell r="E528" t="str">
            <v>3965-01030100</v>
          </cell>
          <cell r="F528" t="str">
            <v>后壁骨架</v>
          </cell>
          <cell r="G528">
            <v>1</v>
          </cell>
        </row>
        <row r="528">
          <cell r="J528" t="str">
            <v>铆接</v>
          </cell>
          <cell r="K528">
            <v>163</v>
          </cell>
          <cell r="L528" t="str">
            <v>定位焊</v>
          </cell>
          <cell r="M528">
            <v>110</v>
          </cell>
          <cell r="N528" t="str">
            <v>焊接</v>
          </cell>
          <cell r="O528">
            <v>88</v>
          </cell>
          <cell r="P528" t="str">
            <v>打磨</v>
          </cell>
          <cell r="Q528">
            <v>45</v>
          </cell>
          <cell r="R528" t="str">
            <v>校正</v>
          </cell>
          <cell r="S528">
            <v>0</v>
          </cell>
          <cell r="T528" t="str">
            <v>喷砂</v>
          </cell>
          <cell r="U528">
            <v>8</v>
          </cell>
          <cell r="V528" t="str">
            <v>转</v>
          </cell>
        </row>
        <row r="528">
          <cell r="AO528">
            <v>3965</v>
          </cell>
          <cell r="AP528">
            <v>1</v>
          </cell>
          <cell r="AQ528">
            <v>24086</v>
          </cell>
        </row>
        <row r="529">
          <cell r="A529">
            <v>528</v>
          </cell>
          <cell r="B529">
            <v>1</v>
          </cell>
          <cell r="C529">
            <v>45671</v>
          </cell>
        </row>
        <row r="529">
          <cell r="E529" t="str">
            <v>3965-010304</v>
          </cell>
          <cell r="F529" t="str">
            <v>断热桥2</v>
          </cell>
          <cell r="G529">
            <v>1</v>
          </cell>
          <cell r="H529" t="str">
            <v>PVC发泡板t9</v>
          </cell>
        </row>
        <row r="529">
          <cell r="J529" t="str">
            <v>木工锯</v>
          </cell>
          <cell r="K529">
            <v>12</v>
          </cell>
          <cell r="L529" t="str">
            <v>转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</row>
        <row r="529">
          <cell r="AH529" t="str">
            <v>49×4500</v>
          </cell>
        </row>
        <row r="529">
          <cell r="AN529" t="str">
            <v>WT 49×4500</v>
          </cell>
          <cell r="AO529">
            <v>3965</v>
          </cell>
          <cell r="AP529">
            <v>1</v>
          </cell>
          <cell r="AQ529">
            <v>24086</v>
          </cell>
        </row>
        <row r="530">
          <cell r="A530">
            <v>529</v>
          </cell>
          <cell r="B530">
            <v>1</v>
          </cell>
          <cell r="C530">
            <v>45671</v>
          </cell>
        </row>
        <row r="530">
          <cell r="E530" t="str">
            <v>3965-010305</v>
          </cell>
          <cell r="F530" t="str">
            <v>泡沫板</v>
          </cell>
          <cell r="G530">
            <v>1</v>
          </cell>
          <cell r="H530" t="str">
            <v>聚氨酯板t49</v>
          </cell>
        </row>
        <row r="530">
          <cell r="J530" t="str">
            <v>木工锯</v>
          </cell>
          <cell r="K530">
            <v>0</v>
          </cell>
          <cell r="L530" t="str">
            <v>转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</row>
        <row r="530">
          <cell r="AO530">
            <v>3965</v>
          </cell>
          <cell r="AP530">
            <v>1</v>
          </cell>
          <cell r="AQ530">
            <v>24086</v>
          </cell>
        </row>
        <row r="531">
          <cell r="A531">
            <v>530</v>
          </cell>
          <cell r="B531">
            <v>1</v>
          </cell>
          <cell r="C531">
            <v>45671</v>
          </cell>
        </row>
        <row r="531">
          <cell r="E531" t="str">
            <v>3965-010305-1</v>
          </cell>
          <cell r="F531" t="str">
            <v>泡沫板</v>
          </cell>
          <cell r="G531">
            <v>1</v>
          </cell>
          <cell r="H531" t="str">
            <v>聚氨酯板t49</v>
          </cell>
        </row>
        <row r="531">
          <cell r="J531" t="str">
            <v>木工锯</v>
          </cell>
          <cell r="K531">
            <v>6</v>
          </cell>
          <cell r="L531" t="str">
            <v>转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</row>
        <row r="531">
          <cell r="AH531" t="str">
            <v>286×38</v>
          </cell>
        </row>
        <row r="531">
          <cell r="AN531" t="str">
            <v>WT </v>
          </cell>
          <cell r="AO531">
            <v>3965</v>
          </cell>
          <cell r="AP531">
            <v>1</v>
          </cell>
          <cell r="AQ531">
            <v>24086</v>
          </cell>
        </row>
        <row r="532">
          <cell r="A532">
            <v>531</v>
          </cell>
          <cell r="B532">
            <v>1</v>
          </cell>
          <cell r="C532">
            <v>45671</v>
          </cell>
        </row>
        <row r="532">
          <cell r="E532" t="str">
            <v>3965-010305-2</v>
          </cell>
          <cell r="F532" t="str">
            <v>泡沫板</v>
          </cell>
          <cell r="G532">
            <v>1</v>
          </cell>
          <cell r="H532" t="str">
            <v>聚氨酯板t49</v>
          </cell>
        </row>
        <row r="532">
          <cell r="J532" t="str">
            <v>木工锯</v>
          </cell>
          <cell r="K532">
            <v>6</v>
          </cell>
          <cell r="L532" t="str">
            <v>转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</row>
        <row r="532">
          <cell r="AH532" t="str">
            <v>286×55</v>
          </cell>
        </row>
        <row r="532">
          <cell r="AN532" t="str">
            <v>WT </v>
          </cell>
          <cell r="AO532">
            <v>3965</v>
          </cell>
          <cell r="AP532">
            <v>1</v>
          </cell>
          <cell r="AQ532">
            <v>24086</v>
          </cell>
        </row>
        <row r="533">
          <cell r="A533">
            <v>532</v>
          </cell>
          <cell r="B533">
            <v>1</v>
          </cell>
          <cell r="C533">
            <v>45671</v>
          </cell>
        </row>
        <row r="533">
          <cell r="E533" t="str">
            <v>3965-010305-3</v>
          </cell>
          <cell r="F533" t="str">
            <v>泡沫板</v>
          </cell>
          <cell r="G533">
            <v>1</v>
          </cell>
          <cell r="H533" t="str">
            <v>聚氨酯板t49</v>
          </cell>
        </row>
        <row r="533">
          <cell r="J533" t="str">
            <v>木工锯</v>
          </cell>
          <cell r="K533">
            <v>6</v>
          </cell>
          <cell r="L533" t="str">
            <v>转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</row>
        <row r="533">
          <cell r="AH533" t="str">
            <v>286×115</v>
          </cell>
        </row>
        <row r="533">
          <cell r="AN533" t="str">
            <v>WT </v>
          </cell>
          <cell r="AO533">
            <v>3965</v>
          </cell>
          <cell r="AP533">
            <v>1</v>
          </cell>
          <cell r="AQ533">
            <v>24086</v>
          </cell>
        </row>
        <row r="534">
          <cell r="A534">
            <v>533</v>
          </cell>
          <cell r="B534">
            <v>1</v>
          </cell>
          <cell r="C534">
            <v>45671</v>
          </cell>
        </row>
        <row r="534">
          <cell r="E534" t="str">
            <v>3965-010305-4</v>
          </cell>
          <cell r="F534" t="str">
            <v>泡沫板</v>
          </cell>
          <cell r="G534">
            <v>1</v>
          </cell>
          <cell r="H534" t="str">
            <v>聚氨酯板t49</v>
          </cell>
        </row>
        <row r="534">
          <cell r="J534" t="str">
            <v>木工锯</v>
          </cell>
          <cell r="K534">
            <v>6</v>
          </cell>
          <cell r="L534" t="str">
            <v>转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</row>
        <row r="534">
          <cell r="AH534" t="str">
            <v>286×60</v>
          </cell>
        </row>
        <row r="534">
          <cell r="AN534" t="str">
            <v>WT </v>
          </cell>
          <cell r="AO534">
            <v>3965</v>
          </cell>
          <cell r="AP534">
            <v>1</v>
          </cell>
          <cell r="AQ534">
            <v>24086</v>
          </cell>
        </row>
        <row r="535">
          <cell r="A535">
            <v>534</v>
          </cell>
          <cell r="B535">
            <v>1</v>
          </cell>
          <cell r="C535">
            <v>45671</v>
          </cell>
        </row>
        <row r="535">
          <cell r="E535" t="str">
            <v>3965-010305-5</v>
          </cell>
          <cell r="F535" t="str">
            <v>泡沫板</v>
          </cell>
          <cell r="G535">
            <v>1</v>
          </cell>
          <cell r="H535" t="str">
            <v>聚氨酯板t49</v>
          </cell>
        </row>
        <row r="535">
          <cell r="J535" t="str">
            <v>木工锯</v>
          </cell>
          <cell r="K535">
            <v>6</v>
          </cell>
          <cell r="L535" t="str">
            <v>转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</row>
        <row r="535">
          <cell r="AH535" t="str">
            <v>219×471</v>
          </cell>
        </row>
        <row r="535">
          <cell r="AN535" t="str">
            <v>WT </v>
          </cell>
          <cell r="AO535">
            <v>3965</v>
          </cell>
          <cell r="AP535">
            <v>1</v>
          </cell>
          <cell r="AQ535">
            <v>24086</v>
          </cell>
        </row>
        <row r="536">
          <cell r="A536">
            <v>535</v>
          </cell>
          <cell r="B536">
            <v>1</v>
          </cell>
          <cell r="C536">
            <v>45671</v>
          </cell>
        </row>
        <row r="536">
          <cell r="E536" t="str">
            <v>3965-010305-6</v>
          </cell>
          <cell r="F536" t="str">
            <v>泡沫板</v>
          </cell>
          <cell r="G536">
            <v>1</v>
          </cell>
          <cell r="H536" t="str">
            <v>聚氨酯板t49</v>
          </cell>
        </row>
        <row r="536">
          <cell r="J536" t="str">
            <v>木工锯</v>
          </cell>
          <cell r="K536">
            <v>6</v>
          </cell>
          <cell r="L536" t="str">
            <v>转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</row>
        <row r="536">
          <cell r="AH536" t="str">
            <v>219×621</v>
          </cell>
        </row>
        <row r="536">
          <cell r="AN536" t="str">
            <v>WT </v>
          </cell>
          <cell r="AO536">
            <v>3965</v>
          </cell>
          <cell r="AP536">
            <v>1</v>
          </cell>
          <cell r="AQ536">
            <v>24086</v>
          </cell>
        </row>
        <row r="537">
          <cell r="A537">
            <v>536</v>
          </cell>
          <cell r="B537">
            <v>1</v>
          </cell>
          <cell r="C537">
            <v>45671</v>
          </cell>
        </row>
        <row r="537">
          <cell r="E537" t="str">
            <v>3965-010305-7</v>
          </cell>
          <cell r="F537" t="str">
            <v>泡沫板</v>
          </cell>
          <cell r="G537">
            <v>1</v>
          </cell>
          <cell r="H537" t="str">
            <v>聚氨酯板t49</v>
          </cell>
        </row>
        <row r="537">
          <cell r="J537" t="str">
            <v>木工锯</v>
          </cell>
          <cell r="K537">
            <v>6</v>
          </cell>
          <cell r="L537" t="str">
            <v>转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</row>
        <row r="537">
          <cell r="AH537" t="str">
            <v>286×75</v>
          </cell>
        </row>
        <row r="537">
          <cell r="AN537" t="str">
            <v>WT </v>
          </cell>
          <cell r="AO537">
            <v>3965</v>
          </cell>
          <cell r="AP537">
            <v>1</v>
          </cell>
          <cell r="AQ537">
            <v>24086</v>
          </cell>
        </row>
        <row r="538">
          <cell r="A538">
            <v>537</v>
          </cell>
          <cell r="B538">
            <v>1</v>
          </cell>
          <cell r="C538">
            <v>45671</v>
          </cell>
        </row>
        <row r="538">
          <cell r="E538" t="str">
            <v>3965-010305-8</v>
          </cell>
          <cell r="F538" t="str">
            <v>泡沫板</v>
          </cell>
          <cell r="G538">
            <v>1</v>
          </cell>
          <cell r="H538" t="str">
            <v>聚氨酯板t49</v>
          </cell>
        </row>
        <row r="538">
          <cell r="J538" t="str">
            <v>木工锯</v>
          </cell>
          <cell r="K538">
            <v>6</v>
          </cell>
          <cell r="L538" t="str">
            <v>转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</row>
        <row r="538">
          <cell r="AH538" t="str">
            <v>286×143</v>
          </cell>
        </row>
        <row r="538">
          <cell r="AN538" t="str">
            <v>WT </v>
          </cell>
          <cell r="AO538">
            <v>3965</v>
          </cell>
          <cell r="AP538">
            <v>1</v>
          </cell>
          <cell r="AQ538">
            <v>24086</v>
          </cell>
        </row>
        <row r="539">
          <cell r="A539">
            <v>538</v>
          </cell>
          <cell r="B539">
            <v>1</v>
          </cell>
          <cell r="C539">
            <v>45671</v>
          </cell>
        </row>
        <row r="539">
          <cell r="E539" t="str">
            <v>3965-010305-9</v>
          </cell>
          <cell r="F539" t="str">
            <v>泡沫板</v>
          </cell>
          <cell r="G539">
            <v>1</v>
          </cell>
          <cell r="H539" t="str">
            <v>聚氨酯板t49</v>
          </cell>
        </row>
        <row r="539">
          <cell r="J539" t="str">
            <v>木工锯</v>
          </cell>
          <cell r="K539">
            <v>6</v>
          </cell>
          <cell r="L539" t="str">
            <v>转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</row>
        <row r="539">
          <cell r="AH539" t="str">
            <v>872×458</v>
          </cell>
        </row>
        <row r="539">
          <cell r="AN539" t="str">
            <v>WT </v>
          </cell>
          <cell r="AO539">
            <v>3965</v>
          </cell>
          <cell r="AP539">
            <v>1</v>
          </cell>
          <cell r="AQ539">
            <v>24086</v>
          </cell>
        </row>
        <row r="540">
          <cell r="A540">
            <v>539</v>
          </cell>
          <cell r="B540">
            <v>1</v>
          </cell>
          <cell r="C540">
            <v>45671</v>
          </cell>
        </row>
        <row r="540">
          <cell r="E540" t="str">
            <v>3965-010305-10</v>
          </cell>
          <cell r="F540" t="str">
            <v>泡沫板</v>
          </cell>
          <cell r="G540">
            <v>1</v>
          </cell>
          <cell r="H540" t="str">
            <v>聚氨酯板t49</v>
          </cell>
        </row>
        <row r="540">
          <cell r="J540" t="str">
            <v>木工锯</v>
          </cell>
          <cell r="K540">
            <v>6</v>
          </cell>
          <cell r="L540" t="str">
            <v>转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</row>
        <row r="540">
          <cell r="AH540" t="str">
            <v>872×308</v>
          </cell>
        </row>
        <row r="540">
          <cell r="AN540" t="str">
            <v>WT </v>
          </cell>
          <cell r="AO540">
            <v>3965</v>
          </cell>
          <cell r="AP540">
            <v>1</v>
          </cell>
          <cell r="AQ540">
            <v>24086</v>
          </cell>
        </row>
        <row r="541">
          <cell r="A541">
            <v>540</v>
          </cell>
          <cell r="B541">
            <v>1</v>
          </cell>
          <cell r="C541">
            <v>45671</v>
          </cell>
        </row>
        <row r="541">
          <cell r="E541" t="str">
            <v>3965-010305-11</v>
          </cell>
          <cell r="F541" t="str">
            <v>泡沫板</v>
          </cell>
          <cell r="G541">
            <v>1</v>
          </cell>
          <cell r="H541" t="str">
            <v>聚氨酯板t49</v>
          </cell>
        </row>
        <row r="541">
          <cell r="J541" t="str">
            <v>木工锯</v>
          </cell>
          <cell r="K541">
            <v>6</v>
          </cell>
          <cell r="L541" t="str">
            <v>转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</row>
        <row r="541">
          <cell r="AH541" t="str">
            <v>536×458</v>
          </cell>
        </row>
        <row r="541">
          <cell r="AN541" t="str">
            <v>WT </v>
          </cell>
          <cell r="AO541">
            <v>3965</v>
          </cell>
          <cell r="AP541">
            <v>1</v>
          </cell>
          <cell r="AQ541">
            <v>24086</v>
          </cell>
        </row>
        <row r="542">
          <cell r="A542">
            <v>541</v>
          </cell>
          <cell r="B542">
            <v>1</v>
          </cell>
          <cell r="C542">
            <v>45671</v>
          </cell>
        </row>
        <row r="542">
          <cell r="E542" t="str">
            <v>3965-010305-12</v>
          </cell>
          <cell r="F542" t="str">
            <v>泡沫板</v>
          </cell>
          <cell r="G542">
            <v>1</v>
          </cell>
          <cell r="H542" t="str">
            <v>聚氨酯板t49</v>
          </cell>
        </row>
        <row r="542">
          <cell r="J542" t="str">
            <v>木工锯</v>
          </cell>
          <cell r="K542">
            <v>6</v>
          </cell>
          <cell r="L542" t="str">
            <v>转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</row>
        <row r="542">
          <cell r="AH542" t="str">
            <v>536×308</v>
          </cell>
        </row>
        <row r="542">
          <cell r="AN542" t="str">
            <v>WT </v>
          </cell>
          <cell r="AO542">
            <v>3965</v>
          </cell>
          <cell r="AP542">
            <v>1</v>
          </cell>
          <cell r="AQ542">
            <v>24086</v>
          </cell>
        </row>
        <row r="543">
          <cell r="A543">
            <v>542</v>
          </cell>
          <cell r="B543">
            <v>1</v>
          </cell>
          <cell r="C543">
            <v>45671</v>
          </cell>
        </row>
        <row r="543">
          <cell r="E543" t="str">
            <v>3965-010305-13</v>
          </cell>
          <cell r="F543" t="str">
            <v>泡沫板</v>
          </cell>
          <cell r="G543">
            <v>1</v>
          </cell>
          <cell r="H543" t="str">
            <v>聚氨酯板t49</v>
          </cell>
        </row>
        <row r="543">
          <cell r="J543" t="str">
            <v>木工锯</v>
          </cell>
          <cell r="K543">
            <v>6</v>
          </cell>
          <cell r="L543" t="str">
            <v>转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</row>
        <row r="543">
          <cell r="AH543" t="str">
            <v>343×38</v>
          </cell>
        </row>
        <row r="543">
          <cell r="AN543" t="str">
            <v>WT </v>
          </cell>
          <cell r="AO543">
            <v>3965</v>
          </cell>
          <cell r="AP543">
            <v>1</v>
          </cell>
          <cell r="AQ543">
            <v>24086</v>
          </cell>
        </row>
        <row r="544">
          <cell r="A544">
            <v>543</v>
          </cell>
          <cell r="B544">
            <v>1</v>
          </cell>
          <cell r="C544">
            <v>45671</v>
          </cell>
        </row>
        <row r="544">
          <cell r="E544" t="str">
            <v>3965-010305-14</v>
          </cell>
          <cell r="F544" t="str">
            <v>泡沫板</v>
          </cell>
          <cell r="G544">
            <v>1</v>
          </cell>
          <cell r="H544" t="str">
            <v>聚氨酯板t49</v>
          </cell>
        </row>
        <row r="544">
          <cell r="J544" t="str">
            <v>木工锯</v>
          </cell>
          <cell r="K544">
            <v>6</v>
          </cell>
          <cell r="L544" t="str">
            <v>转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</row>
        <row r="544">
          <cell r="AH544" t="str">
            <v>343×261</v>
          </cell>
        </row>
        <row r="544">
          <cell r="AN544" t="str">
            <v>WT </v>
          </cell>
          <cell r="AO544">
            <v>3965</v>
          </cell>
          <cell r="AP544">
            <v>1</v>
          </cell>
          <cell r="AQ544">
            <v>24086</v>
          </cell>
        </row>
        <row r="545">
          <cell r="A545">
            <v>544</v>
          </cell>
          <cell r="B545">
            <v>1</v>
          </cell>
          <cell r="C545">
            <v>45671</v>
          </cell>
        </row>
        <row r="545">
          <cell r="E545" t="str">
            <v>3965-010305-15</v>
          </cell>
          <cell r="F545" t="str">
            <v>泡沫板</v>
          </cell>
          <cell r="G545">
            <v>1</v>
          </cell>
          <cell r="H545" t="str">
            <v>聚氨酯板t49</v>
          </cell>
        </row>
        <row r="545">
          <cell r="J545" t="str">
            <v>木工锯</v>
          </cell>
          <cell r="K545">
            <v>6</v>
          </cell>
          <cell r="L545" t="str">
            <v>转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</row>
        <row r="545">
          <cell r="AH545" t="str">
            <v>343×60</v>
          </cell>
        </row>
        <row r="545">
          <cell r="AN545" t="str">
            <v>WT </v>
          </cell>
          <cell r="AO545">
            <v>3965</v>
          </cell>
          <cell r="AP545">
            <v>1</v>
          </cell>
          <cell r="AQ545">
            <v>24086</v>
          </cell>
        </row>
        <row r="546">
          <cell r="A546">
            <v>545</v>
          </cell>
          <cell r="B546">
            <v>1</v>
          </cell>
          <cell r="C546">
            <v>45671</v>
          </cell>
        </row>
        <row r="546">
          <cell r="E546" t="str">
            <v>3965-010305-16</v>
          </cell>
          <cell r="F546" t="str">
            <v>泡沫板</v>
          </cell>
          <cell r="G546">
            <v>1</v>
          </cell>
          <cell r="H546" t="str">
            <v>聚氨酯板t49</v>
          </cell>
        </row>
        <row r="546">
          <cell r="J546" t="str">
            <v>木工锯</v>
          </cell>
          <cell r="K546">
            <v>6</v>
          </cell>
          <cell r="L546" t="str">
            <v>转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</row>
        <row r="546">
          <cell r="AH546" t="str">
            <v>343×308</v>
          </cell>
        </row>
        <row r="546">
          <cell r="AN546" t="str">
            <v>WT </v>
          </cell>
          <cell r="AO546">
            <v>3965</v>
          </cell>
          <cell r="AP546">
            <v>1</v>
          </cell>
          <cell r="AQ546">
            <v>24086</v>
          </cell>
        </row>
        <row r="547">
          <cell r="A547">
            <v>546</v>
          </cell>
          <cell r="B547">
            <v>1</v>
          </cell>
          <cell r="C547">
            <v>45671</v>
          </cell>
        </row>
        <row r="547">
          <cell r="E547" t="str">
            <v>3965-010306</v>
          </cell>
          <cell r="F547" t="str">
            <v>断热桥3</v>
          </cell>
          <cell r="G547">
            <v>1</v>
          </cell>
          <cell r="H547" t="str">
            <v>PVC发泡板t9</v>
          </cell>
        </row>
        <row r="547">
          <cell r="J547" t="str">
            <v>木工锯</v>
          </cell>
          <cell r="K547">
            <v>6</v>
          </cell>
          <cell r="L547" t="str">
            <v>转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</row>
        <row r="547">
          <cell r="AH547" t="str">
            <v>90×800</v>
          </cell>
        </row>
        <row r="547">
          <cell r="AN547" t="str">
            <v>WT 90×800</v>
          </cell>
          <cell r="AO547">
            <v>3965</v>
          </cell>
          <cell r="AP547">
            <v>1</v>
          </cell>
          <cell r="AQ547">
            <v>24086</v>
          </cell>
        </row>
        <row r="548">
          <cell r="A548">
            <v>547</v>
          </cell>
          <cell r="B548">
            <v>1</v>
          </cell>
          <cell r="C548">
            <v>45671</v>
          </cell>
        </row>
        <row r="548">
          <cell r="E548" t="str">
            <v>3965-010307</v>
          </cell>
          <cell r="F548" t="str">
            <v>断热桥4</v>
          </cell>
          <cell r="G548">
            <v>1</v>
          </cell>
          <cell r="H548" t="str">
            <v>PVC发泡板t9</v>
          </cell>
        </row>
        <row r="548">
          <cell r="J548" t="str">
            <v>木工锯</v>
          </cell>
          <cell r="K548">
            <v>6</v>
          </cell>
          <cell r="L548" t="str">
            <v>转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</row>
        <row r="548">
          <cell r="AH548" t="str">
            <v>47×2100</v>
          </cell>
        </row>
        <row r="548">
          <cell r="AN548" t="str">
            <v>WT 47×2100</v>
          </cell>
          <cell r="AO548">
            <v>3965</v>
          </cell>
          <cell r="AP548">
            <v>1</v>
          </cell>
          <cell r="AQ548">
            <v>24086</v>
          </cell>
        </row>
        <row r="549">
          <cell r="A549">
            <v>548</v>
          </cell>
          <cell r="B549">
            <v>1</v>
          </cell>
          <cell r="C549">
            <v>45671</v>
          </cell>
        </row>
        <row r="549">
          <cell r="E549" t="str">
            <v>3965-010308</v>
          </cell>
          <cell r="F549" t="str">
            <v>断热桥5</v>
          </cell>
          <cell r="G549">
            <v>1</v>
          </cell>
          <cell r="H549" t="str">
            <v>PVC发泡板t9</v>
          </cell>
        </row>
        <row r="549">
          <cell r="J549" t="str">
            <v>木工锯</v>
          </cell>
          <cell r="K549">
            <v>6</v>
          </cell>
          <cell r="L549" t="str">
            <v>转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</row>
        <row r="549">
          <cell r="AH549" t="str">
            <v>44×800</v>
          </cell>
        </row>
        <row r="549">
          <cell r="AN549" t="str">
            <v>WT 44×800</v>
          </cell>
          <cell r="AO549">
            <v>3965</v>
          </cell>
          <cell r="AP549">
            <v>1</v>
          </cell>
          <cell r="AQ549">
            <v>24086</v>
          </cell>
        </row>
        <row r="550">
          <cell r="A550">
            <v>549</v>
          </cell>
          <cell r="B550">
            <v>1</v>
          </cell>
          <cell r="C550">
            <v>45671</v>
          </cell>
        </row>
        <row r="550">
          <cell r="E550" t="str">
            <v>3965-010309</v>
          </cell>
          <cell r="F550" t="str">
            <v>断热桥1</v>
          </cell>
          <cell r="G550">
            <v>1</v>
          </cell>
          <cell r="H550" t="str">
            <v>PVC发泡板t9</v>
          </cell>
        </row>
        <row r="550">
          <cell r="J550" t="str">
            <v>木工锯</v>
          </cell>
          <cell r="K550">
            <v>12</v>
          </cell>
          <cell r="L550" t="str">
            <v>转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</row>
        <row r="550">
          <cell r="AH550" t="str">
            <v>35×4600</v>
          </cell>
        </row>
        <row r="550">
          <cell r="AN550" t="str">
            <v>WT 35×4600</v>
          </cell>
          <cell r="AO550">
            <v>3965</v>
          </cell>
          <cell r="AP550">
            <v>1</v>
          </cell>
          <cell r="AQ550">
            <v>24086</v>
          </cell>
        </row>
        <row r="551">
          <cell r="A551">
            <v>550</v>
          </cell>
          <cell r="B551">
            <v>1</v>
          </cell>
          <cell r="C551">
            <v>45671</v>
          </cell>
        </row>
        <row r="551">
          <cell r="E551" t="str">
            <v>3965-010800</v>
          </cell>
          <cell r="F551" t="str">
            <v>间壁1</v>
          </cell>
          <cell r="G551">
            <v>1</v>
          </cell>
        </row>
        <row r="551">
          <cell r="J551" t="str">
            <v>粘接</v>
          </cell>
          <cell r="K551">
            <v>358</v>
          </cell>
          <cell r="L551" t="str">
            <v>除胶</v>
          </cell>
          <cell r="M551">
            <v>70</v>
          </cell>
          <cell r="N551" t="str">
            <v>转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</row>
        <row r="551">
          <cell r="AO551">
            <v>3965</v>
          </cell>
          <cell r="AP551">
            <v>1</v>
          </cell>
          <cell r="AQ551">
            <v>24086</v>
          </cell>
        </row>
        <row r="552">
          <cell r="A552">
            <v>551</v>
          </cell>
          <cell r="B552">
            <v>1</v>
          </cell>
          <cell r="C552">
            <v>45671</v>
          </cell>
        </row>
        <row r="552">
          <cell r="E552" t="str">
            <v>3965-01080200</v>
          </cell>
          <cell r="F552" t="str">
            <v>间壁1骨架</v>
          </cell>
          <cell r="G552">
            <v>1</v>
          </cell>
        </row>
        <row r="552">
          <cell r="J552" t="str">
            <v>铆接</v>
          </cell>
          <cell r="K552">
            <v>30</v>
          </cell>
          <cell r="L552" t="str">
            <v>定位焊</v>
          </cell>
          <cell r="M552">
            <v>67.2</v>
          </cell>
          <cell r="N552" t="str">
            <v>焊接</v>
          </cell>
          <cell r="O552">
            <v>52.5</v>
          </cell>
          <cell r="P552" t="str">
            <v>打磨</v>
          </cell>
          <cell r="Q552">
            <v>20</v>
          </cell>
          <cell r="R552" t="str">
            <v>校正</v>
          </cell>
          <cell r="S552">
            <v>0</v>
          </cell>
          <cell r="T552" t="str">
            <v>喷砂</v>
          </cell>
          <cell r="U552">
            <v>6</v>
          </cell>
          <cell r="V552" t="str">
            <v>转</v>
          </cell>
        </row>
        <row r="552">
          <cell r="AO552">
            <v>3965</v>
          </cell>
          <cell r="AP552">
            <v>1</v>
          </cell>
          <cell r="AQ552">
            <v>24086</v>
          </cell>
        </row>
        <row r="553">
          <cell r="A553">
            <v>552</v>
          </cell>
          <cell r="B553">
            <v>1</v>
          </cell>
          <cell r="C553">
            <v>45671</v>
          </cell>
        </row>
        <row r="553">
          <cell r="E553" t="str">
            <v>3965-010803</v>
          </cell>
          <cell r="F553" t="str">
            <v>断热桥1</v>
          </cell>
          <cell r="G553">
            <v>1</v>
          </cell>
          <cell r="H553" t="str">
            <v>PVC发泡板t9</v>
          </cell>
        </row>
        <row r="553">
          <cell r="J553" t="str">
            <v>木工锯</v>
          </cell>
          <cell r="K553">
            <v>22</v>
          </cell>
          <cell r="L553" t="str">
            <v>转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</row>
        <row r="553">
          <cell r="AH553" t="str">
            <v>42×8900</v>
          </cell>
        </row>
        <row r="553">
          <cell r="AN553" t="str">
            <v>WT 42×8900</v>
          </cell>
          <cell r="AO553">
            <v>3965</v>
          </cell>
          <cell r="AP553">
            <v>1</v>
          </cell>
          <cell r="AQ553">
            <v>24086</v>
          </cell>
        </row>
        <row r="554">
          <cell r="A554">
            <v>553</v>
          </cell>
          <cell r="B554">
            <v>2</v>
          </cell>
          <cell r="C554">
            <v>45671</v>
          </cell>
        </row>
        <row r="554">
          <cell r="E554" t="str">
            <v>3965-010804</v>
          </cell>
          <cell r="F554" t="str">
            <v>断热桥2</v>
          </cell>
          <cell r="G554">
            <v>2</v>
          </cell>
          <cell r="H554" t="str">
            <v>PVC发泡板t4</v>
          </cell>
        </row>
        <row r="554">
          <cell r="J554" t="str">
            <v>木工锯</v>
          </cell>
          <cell r="K554">
            <v>6</v>
          </cell>
          <cell r="L554" t="str">
            <v>转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</row>
        <row r="554">
          <cell r="AH554" t="str">
            <v>49×398</v>
          </cell>
        </row>
        <row r="554">
          <cell r="AN554" t="str">
            <v>WT 49×398</v>
          </cell>
          <cell r="AO554">
            <v>3965</v>
          </cell>
          <cell r="AP554">
            <v>1</v>
          </cell>
          <cell r="AQ554">
            <v>24086</v>
          </cell>
        </row>
        <row r="555">
          <cell r="A555">
            <v>554</v>
          </cell>
          <cell r="B555">
            <v>3</v>
          </cell>
          <cell r="C555">
            <v>45671</v>
          </cell>
        </row>
        <row r="555">
          <cell r="E555" t="str">
            <v>3965-010805</v>
          </cell>
          <cell r="F555" t="str">
            <v>断热桥3</v>
          </cell>
          <cell r="G555">
            <v>3</v>
          </cell>
          <cell r="H555" t="str">
            <v>PVC发泡板t9</v>
          </cell>
        </row>
        <row r="555">
          <cell r="J555" t="str">
            <v>木工锯</v>
          </cell>
          <cell r="K555">
            <v>6</v>
          </cell>
          <cell r="L555" t="str">
            <v>转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</row>
        <row r="555">
          <cell r="AH555" t="str">
            <v>90×398</v>
          </cell>
        </row>
        <row r="555">
          <cell r="AN555" t="str">
            <v>WT 90×398</v>
          </cell>
          <cell r="AO555">
            <v>3965</v>
          </cell>
          <cell r="AP555">
            <v>1</v>
          </cell>
          <cell r="AQ555">
            <v>24086</v>
          </cell>
        </row>
        <row r="556">
          <cell r="A556">
            <v>555</v>
          </cell>
          <cell r="B556">
            <v>2</v>
          </cell>
          <cell r="C556">
            <v>45671</v>
          </cell>
        </row>
        <row r="556">
          <cell r="E556" t="str">
            <v>3965-010806</v>
          </cell>
          <cell r="F556" t="str">
            <v>泡沫板1</v>
          </cell>
          <cell r="G556">
            <v>2</v>
          </cell>
          <cell r="H556" t="str">
            <v>聚氨酯板t49</v>
          </cell>
        </row>
        <row r="556">
          <cell r="J556" t="str">
            <v>木工锯</v>
          </cell>
          <cell r="K556">
            <v>6</v>
          </cell>
          <cell r="L556" t="str">
            <v>转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6">
          <cell r="AH556" t="str">
            <v>398×885</v>
          </cell>
        </row>
        <row r="556">
          <cell r="AN556" t="str">
            <v>WT 398×885</v>
          </cell>
          <cell r="AO556">
            <v>3965</v>
          </cell>
          <cell r="AP556">
            <v>1</v>
          </cell>
          <cell r="AQ556">
            <v>24086</v>
          </cell>
        </row>
        <row r="557">
          <cell r="A557">
            <v>556</v>
          </cell>
          <cell r="B557">
            <v>1</v>
          </cell>
          <cell r="C557">
            <v>45671</v>
          </cell>
        </row>
        <row r="557">
          <cell r="E557" t="str">
            <v>3965-010807</v>
          </cell>
          <cell r="F557" t="str">
            <v>断热桥4</v>
          </cell>
          <cell r="G557">
            <v>1</v>
          </cell>
          <cell r="H557" t="str">
            <v>PVC发泡板t9</v>
          </cell>
        </row>
        <row r="557">
          <cell r="J557" t="str">
            <v>木工锯</v>
          </cell>
          <cell r="K557">
            <v>9.5</v>
          </cell>
          <cell r="L557" t="str">
            <v>转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</row>
        <row r="557">
          <cell r="AH557" t="str">
            <v>44×3800</v>
          </cell>
        </row>
        <row r="557">
          <cell r="AN557" t="str">
            <v>WT 44×3800</v>
          </cell>
          <cell r="AO557">
            <v>3965</v>
          </cell>
          <cell r="AP557">
            <v>1</v>
          </cell>
          <cell r="AQ557">
            <v>24086</v>
          </cell>
        </row>
        <row r="558">
          <cell r="A558">
            <v>557</v>
          </cell>
          <cell r="B558">
            <v>2</v>
          </cell>
          <cell r="C558">
            <v>45671</v>
          </cell>
        </row>
        <row r="558">
          <cell r="E558" t="str">
            <v>3965-010808</v>
          </cell>
          <cell r="F558" t="str">
            <v>泡沫板2</v>
          </cell>
          <cell r="G558">
            <v>2</v>
          </cell>
          <cell r="H558" t="str">
            <v>聚氨酯板t49</v>
          </cell>
        </row>
        <row r="558">
          <cell r="J558" t="str">
            <v>钳工</v>
          </cell>
          <cell r="K558">
            <v>10.8</v>
          </cell>
          <cell r="L558" t="str">
            <v>转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</row>
        <row r="558">
          <cell r="AH558" t="str">
            <v>1705×1002</v>
          </cell>
        </row>
        <row r="558">
          <cell r="AN558" t="str">
            <v>WT 1705×1002</v>
          </cell>
          <cell r="AO558">
            <v>3965</v>
          </cell>
          <cell r="AP558">
            <v>1</v>
          </cell>
          <cell r="AQ558">
            <v>24086</v>
          </cell>
        </row>
        <row r="559">
          <cell r="A559">
            <v>558</v>
          </cell>
          <cell r="B559">
            <v>1</v>
          </cell>
          <cell r="C559">
            <v>45671</v>
          </cell>
        </row>
        <row r="559">
          <cell r="E559" t="str">
            <v>3965-010900</v>
          </cell>
          <cell r="F559" t="str">
            <v>间壁2</v>
          </cell>
          <cell r="G559">
            <v>1</v>
          </cell>
        </row>
        <row r="559">
          <cell r="J559" t="str">
            <v>粘接</v>
          </cell>
          <cell r="K559">
            <v>358</v>
          </cell>
          <cell r="L559" t="str">
            <v>除胶</v>
          </cell>
          <cell r="M559">
            <v>70</v>
          </cell>
          <cell r="N559" t="str">
            <v>转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</row>
        <row r="559">
          <cell r="AO559">
            <v>3965</v>
          </cell>
          <cell r="AP559">
            <v>1</v>
          </cell>
          <cell r="AQ559">
            <v>24086</v>
          </cell>
        </row>
        <row r="560">
          <cell r="A560">
            <v>559</v>
          </cell>
          <cell r="B560">
            <v>1</v>
          </cell>
          <cell r="C560">
            <v>45671</v>
          </cell>
        </row>
        <row r="560">
          <cell r="E560" t="str">
            <v>3965-01090200</v>
          </cell>
          <cell r="F560" t="str">
            <v>间壁2骨架</v>
          </cell>
          <cell r="G560">
            <v>1</v>
          </cell>
        </row>
        <row r="560">
          <cell r="J560" t="str">
            <v>定位焊</v>
          </cell>
          <cell r="K560">
            <v>48</v>
          </cell>
          <cell r="L560" t="str">
            <v>焊接</v>
          </cell>
          <cell r="M560">
            <v>34</v>
          </cell>
          <cell r="N560" t="str">
            <v>打磨</v>
          </cell>
          <cell r="O560">
            <v>10</v>
          </cell>
          <cell r="P560" t="str">
            <v>校正</v>
          </cell>
          <cell r="Q560">
            <v>0</v>
          </cell>
          <cell r="R560" t="str">
            <v>喷砂</v>
          </cell>
          <cell r="S560">
            <v>4</v>
          </cell>
          <cell r="T560" t="str">
            <v>转</v>
          </cell>
          <cell r="U560">
            <v>0</v>
          </cell>
          <cell r="V560">
            <v>0</v>
          </cell>
        </row>
        <row r="560">
          <cell r="AO560">
            <v>3965</v>
          </cell>
          <cell r="AP560">
            <v>1</v>
          </cell>
          <cell r="AQ560">
            <v>24086</v>
          </cell>
        </row>
        <row r="561">
          <cell r="A561">
            <v>560</v>
          </cell>
          <cell r="B561">
            <v>1</v>
          </cell>
          <cell r="C561">
            <v>45671</v>
          </cell>
        </row>
        <row r="561">
          <cell r="E561" t="str">
            <v>3965-010903</v>
          </cell>
          <cell r="F561" t="str">
            <v>断热桥1</v>
          </cell>
          <cell r="G561">
            <v>1</v>
          </cell>
          <cell r="H561" t="str">
            <v>PVC发泡板t9</v>
          </cell>
        </row>
        <row r="561">
          <cell r="J561" t="str">
            <v>木工锯</v>
          </cell>
          <cell r="K561">
            <v>22</v>
          </cell>
          <cell r="L561" t="str">
            <v>转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</row>
        <row r="561">
          <cell r="AH561" t="str">
            <v>42×8900</v>
          </cell>
        </row>
        <row r="561">
          <cell r="AN561" t="str">
            <v>WT 42×8900</v>
          </cell>
          <cell r="AO561">
            <v>3965</v>
          </cell>
          <cell r="AP561">
            <v>1</v>
          </cell>
          <cell r="AQ561">
            <v>24086</v>
          </cell>
        </row>
        <row r="562">
          <cell r="A562">
            <v>561</v>
          </cell>
          <cell r="B562">
            <v>1</v>
          </cell>
          <cell r="C562">
            <v>45671</v>
          </cell>
        </row>
        <row r="562">
          <cell r="E562" t="str">
            <v>3965-010904</v>
          </cell>
          <cell r="F562" t="str">
            <v>断热桥2</v>
          </cell>
          <cell r="G562">
            <v>1</v>
          </cell>
          <cell r="H562" t="str">
            <v>PVC发泡板t9</v>
          </cell>
        </row>
        <row r="562">
          <cell r="J562" t="str">
            <v>木工锯</v>
          </cell>
          <cell r="K562">
            <v>6</v>
          </cell>
          <cell r="L562" t="str">
            <v>转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</row>
        <row r="562">
          <cell r="AH562" t="str">
            <v>44×2400</v>
          </cell>
        </row>
        <row r="562">
          <cell r="AN562" t="str">
            <v>WT 44×2400</v>
          </cell>
          <cell r="AO562">
            <v>3965</v>
          </cell>
          <cell r="AP562">
            <v>1</v>
          </cell>
          <cell r="AQ562">
            <v>24086</v>
          </cell>
        </row>
        <row r="563">
          <cell r="A563">
            <v>562</v>
          </cell>
          <cell r="B563">
            <v>2</v>
          </cell>
          <cell r="C563">
            <v>45671</v>
          </cell>
        </row>
        <row r="563">
          <cell r="E563" t="str">
            <v>3965-010905</v>
          </cell>
          <cell r="F563" t="str">
            <v>泡沫板</v>
          </cell>
          <cell r="G563">
            <v>2</v>
          </cell>
          <cell r="H563" t="str">
            <v>聚氨酯板t49</v>
          </cell>
        </row>
        <row r="563">
          <cell r="J563" t="str">
            <v>木工锯</v>
          </cell>
          <cell r="K563">
            <v>6</v>
          </cell>
          <cell r="L563" t="str">
            <v>转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</row>
        <row r="563">
          <cell r="AH563" t="str">
            <v>1002×2147</v>
          </cell>
        </row>
        <row r="563">
          <cell r="AN563" t="str">
            <v>WT 1002×2147</v>
          </cell>
          <cell r="AO563">
            <v>3965</v>
          </cell>
          <cell r="AP563">
            <v>1</v>
          </cell>
          <cell r="AQ563">
            <v>24086</v>
          </cell>
        </row>
        <row r="564">
          <cell r="A564">
            <v>563</v>
          </cell>
          <cell r="B564">
            <v>1</v>
          </cell>
          <cell r="C564">
            <v>45671</v>
          </cell>
        </row>
        <row r="564">
          <cell r="E564" t="str">
            <v>3965-011000</v>
          </cell>
          <cell r="F564" t="str">
            <v>间壁3</v>
          </cell>
          <cell r="G564">
            <v>1</v>
          </cell>
        </row>
        <row r="564">
          <cell r="J564" t="str">
            <v>粘接</v>
          </cell>
          <cell r="K564">
            <v>228</v>
          </cell>
          <cell r="L564" t="str">
            <v>除胶</v>
          </cell>
          <cell r="M564">
            <v>46</v>
          </cell>
          <cell r="N564" t="str">
            <v>转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</row>
        <row r="564">
          <cell r="AO564">
            <v>3965</v>
          </cell>
          <cell r="AP564">
            <v>1</v>
          </cell>
          <cell r="AQ564">
            <v>24086</v>
          </cell>
        </row>
        <row r="565">
          <cell r="A565">
            <v>564</v>
          </cell>
          <cell r="B565">
            <v>1</v>
          </cell>
          <cell r="C565">
            <v>45671</v>
          </cell>
        </row>
        <row r="565">
          <cell r="E565" t="str">
            <v>3965-011002</v>
          </cell>
          <cell r="F565" t="str">
            <v>断热桥1</v>
          </cell>
          <cell r="G565">
            <v>1</v>
          </cell>
          <cell r="H565" t="str">
            <v>PVC发泡板t5</v>
          </cell>
        </row>
        <row r="565">
          <cell r="J565" t="str">
            <v>木工锯</v>
          </cell>
          <cell r="K565">
            <v>18</v>
          </cell>
          <cell r="L565" t="str">
            <v>转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</row>
        <row r="565">
          <cell r="AH565" t="str">
            <v>33×7300</v>
          </cell>
        </row>
        <row r="565">
          <cell r="AN565" t="str">
            <v>WT 33×7300</v>
          </cell>
          <cell r="AO565">
            <v>3965</v>
          </cell>
          <cell r="AP565">
            <v>1</v>
          </cell>
          <cell r="AQ565">
            <v>24086</v>
          </cell>
        </row>
        <row r="566">
          <cell r="A566">
            <v>565</v>
          </cell>
          <cell r="B566">
            <v>1</v>
          </cell>
          <cell r="C566">
            <v>45671</v>
          </cell>
        </row>
        <row r="566">
          <cell r="E566" t="str">
            <v>3965-011003</v>
          </cell>
          <cell r="F566" t="str">
            <v>泡沫板1</v>
          </cell>
          <cell r="G566">
            <v>1</v>
          </cell>
          <cell r="H566" t="str">
            <v>聚氨酯板t40</v>
          </cell>
        </row>
        <row r="566">
          <cell r="J566" t="str">
            <v>木工锯</v>
          </cell>
          <cell r="K566">
            <v>6</v>
          </cell>
          <cell r="L566" t="str">
            <v>转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</row>
        <row r="566">
          <cell r="AH566" t="str">
            <v>627×360</v>
          </cell>
        </row>
        <row r="566">
          <cell r="AN566" t="str">
            <v>WT 627×360</v>
          </cell>
          <cell r="AO566">
            <v>3965</v>
          </cell>
          <cell r="AP566">
            <v>1</v>
          </cell>
          <cell r="AQ566">
            <v>24086</v>
          </cell>
        </row>
        <row r="567">
          <cell r="A567">
            <v>566</v>
          </cell>
          <cell r="B567">
            <v>1</v>
          </cell>
          <cell r="C567">
            <v>45671</v>
          </cell>
        </row>
        <row r="567">
          <cell r="E567" t="str">
            <v>3965-011004</v>
          </cell>
          <cell r="F567" t="str">
            <v>断热桥2</v>
          </cell>
          <cell r="G567">
            <v>1</v>
          </cell>
          <cell r="H567" t="str">
            <v>PVC发泡板t5</v>
          </cell>
        </row>
        <row r="567">
          <cell r="J567" t="str">
            <v>木工锯</v>
          </cell>
          <cell r="K567">
            <v>6</v>
          </cell>
          <cell r="L567" t="str">
            <v>转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</row>
        <row r="567">
          <cell r="AH567" t="str">
            <v> 35×2200</v>
          </cell>
        </row>
        <row r="567">
          <cell r="AN567" t="str">
            <v>WT 35×2200</v>
          </cell>
          <cell r="AO567">
            <v>3965</v>
          </cell>
          <cell r="AP567">
            <v>1</v>
          </cell>
          <cell r="AQ567">
            <v>24086</v>
          </cell>
        </row>
        <row r="568">
          <cell r="A568">
            <v>567</v>
          </cell>
          <cell r="B568">
            <v>1</v>
          </cell>
          <cell r="C568">
            <v>45671</v>
          </cell>
        </row>
        <row r="568">
          <cell r="E568" t="str">
            <v>3965-011005</v>
          </cell>
          <cell r="F568" t="str">
            <v>泡沫板2</v>
          </cell>
          <cell r="G568">
            <v>1</v>
          </cell>
          <cell r="H568" t="str">
            <v>聚氨酯板t40</v>
          </cell>
        </row>
        <row r="568">
          <cell r="J568" t="str">
            <v>木工锯</v>
          </cell>
          <cell r="K568">
            <v>6</v>
          </cell>
          <cell r="L568" t="str">
            <v>转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</row>
        <row r="568">
          <cell r="AH568" t="str">
            <v>627×1707</v>
          </cell>
        </row>
        <row r="568">
          <cell r="AN568" t="str">
            <v>WT 627×1707</v>
          </cell>
          <cell r="AO568">
            <v>3965</v>
          </cell>
          <cell r="AP568">
            <v>1</v>
          </cell>
          <cell r="AQ568">
            <v>24086</v>
          </cell>
        </row>
        <row r="569">
          <cell r="A569">
            <v>568</v>
          </cell>
          <cell r="B569">
            <v>1</v>
          </cell>
          <cell r="C569">
            <v>45671</v>
          </cell>
        </row>
        <row r="569">
          <cell r="E569" t="str">
            <v>3965-011006</v>
          </cell>
          <cell r="F569" t="str">
            <v>泡沫板3</v>
          </cell>
          <cell r="G569">
            <v>1</v>
          </cell>
          <cell r="H569" t="str">
            <v>聚氨酯板t40</v>
          </cell>
        </row>
        <row r="569">
          <cell r="J569" t="str">
            <v>木工锯</v>
          </cell>
          <cell r="K569">
            <v>6</v>
          </cell>
          <cell r="L569" t="str">
            <v>转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</row>
        <row r="569">
          <cell r="AH569" t="str">
            <v>627×2165</v>
          </cell>
        </row>
        <row r="569">
          <cell r="AN569" t="str">
            <v>WT 627×2165</v>
          </cell>
          <cell r="AO569">
            <v>3965</v>
          </cell>
          <cell r="AP569">
            <v>1</v>
          </cell>
          <cell r="AQ569">
            <v>24086</v>
          </cell>
        </row>
        <row r="570">
          <cell r="A570">
            <v>569</v>
          </cell>
          <cell r="B570">
            <v>1</v>
          </cell>
          <cell r="C570">
            <v>45671</v>
          </cell>
        </row>
        <row r="570">
          <cell r="E570" t="str">
            <v>3965-01100700</v>
          </cell>
          <cell r="F570" t="str">
            <v>间壁3骨架</v>
          </cell>
          <cell r="G570">
            <v>1</v>
          </cell>
        </row>
        <row r="570">
          <cell r="J570" t="str">
            <v>铆接</v>
          </cell>
          <cell r="K570">
            <v>20</v>
          </cell>
          <cell r="L570" t="str">
            <v>定位焊</v>
          </cell>
          <cell r="M570">
            <v>48</v>
          </cell>
          <cell r="N570" t="str">
            <v>焊接</v>
          </cell>
          <cell r="O570">
            <v>34</v>
          </cell>
          <cell r="P570" t="str">
            <v>打磨</v>
          </cell>
          <cell r="Q570">
            <v>10</v>
          </cell>
          <cell r="R570" t="str">
            <v>校正</v>
          </cell>
          <cell r="S570">
            <v>0</v>
          </cell>
          <cell r="T570" t="str">
            <v>喷砂</v>
          </cell>
          <cell r="U570">
            <v>4</v>
          </cell>
          <cell r="V570" t="str">
            <v>转</v>
          </cell>
        </row>
        <row r="570">
          <cell r="AO570">
            <v>3965</v>
          </cell>
          <cell r="AP570">
            <v>1</v>
          </cell>
          <cell r="AQ570">
            <v>24086</v>
          </cell>
        </row>
        <row r="571">
          <cell r="A571">
            <v>570</v>
          </cell>
          <cell r="B571">
            <v>1</v>
          </cell>
          <cell r="C571">
            <v>45671</v>
          </cell>
        </row>
        <row r="571">
          <cell r="E571" t="str">
            <v>3965-011008</v>
          </cell>
          <cell r="F571" t="str">
            <v>断热桥3</v>
          </cell>
          <cell r="G571">
            <v>1</v>
          </cell>
          <cell r="H571" t="str">
            <v>PVC发泡板t5</v>
          </cell>
        </row>
        <row r="571">
          <cell r="J571" t="str">
            <v>木工锯</v>
          </cell>
          <cell r="K571">
            <v>6</v>
          </cell>
          <cell r="L571" t="str">
            <v>转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</row>
        <row r="571">
          <cell r="AH571" t="str">
            <v>98×627</v>
          </cell>
        </row>
        <row r="571">
          <cell r="AN571" t="str">
            <v>WT 98×627</v>
          </cell>
          <cell r="AO571">
            <v>3965</v>
          </cell>
          <cell r="AP571">
            <v>1</v>
          </cell>
          <cell r="AQ571">
            <v>24086</v>
          </cell>
        </row>
        <row r="572">
          <cell r="A572">
            <v>571</v>
          </cell>
          <cell r="B572">
            <v>1</v>
          </cell>
          <cell r="C572">
            <v>45671</v>
          </cell>
        </row>
        <row r="572">
          <cell r="E572" t="str">
            <v>3965-011100</v>
          </cell>
          <cell r="F572" t="str">
            <v>间壁4</v>
          </cell>
          <cell r="G572">
            <v>1</v>
          </cell>
        </row>
        <row r="572">
          <cell r="J572" t="str">
            <v>粘接</v>
          </cell>
          <cell r="K572">
            <v>166</v>
          </cell>
          <cell r="L572" t="str">
            <v>除胶</v>
          </cell>
          <cell r="M572">
            <v>33</v>
          </cell>
          <cell r="N572" t="str">
            <v>转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</row>
        <row r="572">
          <cell r="AO572">
            <v>3965</v>
          </cell>
          <cell r="AP572">
            <v>1</v>
          </cell>
          <cell r="AQ572">
            <v>24086</v>
          </cell>
        </row>
        <row r="573">
          <cell r="A573">
            <v>572</v>
          </cell>
          <cell r="B573">
            <v>1</v>
          </cell>
          <cell r="C573">
            <v>45671</v>
          </cell>
        </row>
        <row r="573">
          <cell r="E573" t="str">
            <v>3965-01110200</v>
          </cell>
          <cell r="F573" t="str">
            <v>间壁4骨架</v>
          </cell>
          <cell r="G573">
            <v>1</v>
          </cell>
        </row>
        <row r="573">
          <cell r="J573" t="str">
            <v>定位焊</v>
          </cell>
          <cell r="K573">
            <v>34</v>
          </cell>
          <cell r="L573" t="str">
            <v>焊接</v>
          </cell>
          <cell r="M573">
            <v>25.5</v>
          </cell>
          <cell r="N573" t="str">
            <v>打磨</v>
          </cell>
          <cell r="O573">
            <v>8</v>
          </cell>
          <cell r="P573" t="str">
            <v>校正</v>
          </cell>
          <cell r="Q573">
            <v>0</v>
          </cell>
          <cell r="R573" t="str">
            <v>喷砂</v>
          </cell>
          <cell r="S573">
            <v>2</v>
          </cell>
          <cell r="T573" t="str">
            <v>转</v>
          </cell>
          <cell r="U573">
            <v>0</v>
          </cell>
          <cell r="V573">
            <v>0</v>
          </cell>
        </row>
        <row r="573">
          <cell r="AO573">
            <v>3965</v>
          </cell>
          <cell r="AP573">
            <v>1</v>
          </cell>
          <cell r="AQ573">
            <v>24086</v>
          </cell>
        </row>
        <row r="574">
          <cell r="A574">
            <v>573</v>
          </cell>
          <cell r="B574">
            <v>1</v>
          </cell>
          <cell r="C574">
            <v>45671</v>
          </cell>
        </row>
        <row r="574">
          <cell r="E574" t="str">
            <v>3965-011103</v>
          </cell>
          <cell r="F574" t="str">
            <v>断热桥1</v>
          </cell>
          <cell r="G574">
            <v>1</v>
          </cell>
          <cell r="H574" t="str">
            <v>PVC发泡板t5</v>
          </cell>
        </row>
        <row r="574">
          <cell r="J574" t="str">
            <v>木工锯</v>
          </cell>
          <cell r="K574">
            <v>11</v>
          </cell>
          <cell r="L574" t="str">
            <v>转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</row>
        <row r="574">
          <cell r="AH574" t="str">
            <v>33×4400</v>
          </cell>
        </row>
        <row r="574">
          <cell r="AN574" t="str">
            <v>WT 33×4400</v>
          </cell>
          <cell r="AO574">
            <v>3965</v>
          </cell>
          <cell r="AP574">
            <v>1</v>
          </cell>
          <cell r="AQ574">
            <v>24086</v>
          </cell>
        </row>
        <row r="575">
          <cell r="A575">
            <v>574</v>
          </cell>
          <cell r="B575">
            <v>1</v>
          </cell>
          <cell r="C575">
            <v>45671</v>
          </cell>
        </row>
        <row r="575">
          <cell r="E575" t="str">
            <v>3965-011104</v>
          </cell>
          <cell r="F575" t="str">
            <v>泡沫板</v>
          </cell>
          <cell r="G575">
            <v>1</v>
          </cell>
          <cell r="H575" t="str">
            <v>聚氨酯板t40</v>
          </cell>
        </row>
        <row r="575">
          <cell r="J575" t="str">
            <v>木工锯</v>
          </cell>
          <cell r="K575">
            <v>6</v>
          </cell>
          <cell r="L575" t="str">
            <v>转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</row>
        <row r="575">
          <cell r="AH575" t="str">
            <v>882×2165</v>
          </cell>
        </row>
        <row r="575">
          <cell r="AN575" t="str">
            <v>WT 882×2165</v>
          </cell>
          <cell r="AO575">
            <v>3965</v>
          </cell>
          <cell r="AP575">
            <v>1</v>
          </cell>
          <cell r="AQ575">
            <v>24086</v>
          </cell>
        </row>
        <row r="576">
          <cell r="A576">
            <v>575</v>
          </cell>
          <cell r="B576">
            <v>1</v>
          </cell>
          <cell r="C576">
            <v>45671</v>
          </cell>
        </row>
        <row r="576">
          <cell r="E576" t="str">
            <v>3965-011105</v>
          </cell>
          <cell r="F576" t="str">
            <v>断热桥2</v>
          </cell>
          <cell r="G576">
            <v>1</v>
          </cell>
          <cell r="H576" t="str">
            <v>PVC发泡板t5</v>
          </cell>
        </row>
        <row r="576">
          <cell r="J576" t="str">
            <v>木工锯</v>
          </cell>
          <cell r="K576">
            <v>6</v>
          </cell>
          <cell r="L576" t="str">
            <v>转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</row>
        <row r="576">
          <cell r="AH576" t="str">
            <v> 75×2231</v>
          </cell>
        </row>
        <row r="576">
          <cell r="AN576" t="str">
            <v>WT 75×2231</v>
          </cell>
          <cell r="AO576">
            <v>3965</v>
          </cell>
          <cell r="AP576">
            <v>1</v>
          </cell>
          <cell r="AQ576">
            <v>24086</v>
          </cell>
        </row>
        <row r="577">
          <cell r="A577">
            <v>576</v>
          </cell>
          <cell r="B577">
            <v>1</v>
          </cell>
          <cell r="C577">
            <v>45671</v>
          </cell>
        </row>
        <row r="577">
          <cell r="E577" t="str">
            <v>3965-012500</v>
          </cell>
          <cell r="F577" t="str">
            <v>间壁5</v>
          </cell>
          <cell r="G577">
            <v>1</v>
          </cell>
        </row>
        <row r="577">
          <cell r="J577" t="str">
            <v>粘接</v>
          </cell>
          <cell r="K577">
            <v>159</v>
          </cell>
          <cell r="L577" t="str">
            <v>除胶</v>
          </cell>
          <cell r="M577">
            <v>32</v>
          </cell>
          <cell r="N577" t="str">
            <v>转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</row>
        <row r="577">
          <cell r="AO577">
            <v>3965</v>
          </cell>
          <cell r="AP577">
            <v>1</v>
          </cell>
          <cell r="AQ577">
            <v>24086</v>
          </cell>
        </row>
        <row r="578">
          <cell r="A578">
            <v>577</v>
          </cell>
          <cell r="B578">
            <v>1</v>
          </cell>
          <cell r="C578">
            <v>45671</v>
          </cell>
        </row>
        <row r="578">
          <cell r="E578" t="str">
            <v>3965-01250200</v>
          </cell>
          <cell r="F578" t="str">
            <v>间壁5骨架</v>
          </cell>
          <cell r="G578">
            <v>1</v>
          </cell>
        </row>
        <row r="578">
          <cell r="J578" t="str">
            <v>定位焊</v>
          </cell>
          <cell r="K578">
            <v>34</v>
          </cell>
          <cell r="L578" t="str">
            <v>焊接</v>
          </cell>
          <cell r="M578">
            <v>25.5</v>
          </cell>
          <cell r="N578" t="str">
            <v>打磨</v>
          </cell>
          <cell r="O578">
            <v>8</v>
          </cell>
          <cell r="P578" t="str">
            <v>校正</v>
          </cell>
          <cell r="Q578">
            <v>0</v>
          </cell>
          <cell r="R578" t="str">
            <v>喷砂</v>
          </cell>
          <cell r="S578">
            <v>2</v>
          </cell>
          <cell r="T578" t="str">
            <v>转</v>
          </cell>
          <cell r="U578">
            <v>0</v>
          </cell>
          <cell r="V578">
            <v>0</v>
          </cell>
        </row>
        <row r="578">
          <cell r="AO578">
            <v>3965</v>
          </cell>
          <cell r="AP578">
            <v>1</v>
          </cell>
          <cell r="AQ578">
            <v>24086</v>
          </cell>
        </row>
        <row r="579">
          <cell r="A579">
            <v>578</v>
          </cell>
          <cell r="B579">
            <v>1</v>
          </cell>
          <cell r="C579">
            <v>45671</v>
          </cell>
        </row>
        <row r="579">
          <cell r="E579" t="str">
            <v>3965-012503</v>
          </cell>
          <cell r="F579" t="str">
            <v>断热桥</v>
          </cell>
          <cell r="G579">
            <v>1</v>
          </cell>
          <cell r="H579" t="str">
            <v>PVC发泡板t5</v>
          </cell>
        </row>
        <row r="579">
          <cell r="J579" t="str">
            <v>木工锯</v>
          </cell>
          <cell r="K579">
            <v>16</v>
          </cell>
          <cell r="L579" t="str">
            <v>转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</row>
        <row r="579">
          <cell r="AH579" t="str">
            <v>33×6500</v>
          </cell>
        </row>
        <row r="579">
          <cell r="AN579" t="str">
            <v>WT 33×6500</v>
          </cell>
          <cell r="AO579">
            <v>3965</v>
          </cell>
          <cell r="AP579">
            <v>1</v>
          </cell>
          <cell r="AQ579">
            <v>24086</v>
          </cell>
        </row>
        <row r="580">
          <cell r="A580">
            <v>579</v>
          </cell>
          <cell r="B580">
            <v>1</v>
          </cell>
          <cell r="C580">
            <v>45671</v>
          </cell>
        </row>
        <row r="580">
          <cell r="E580" t="str">
            <v>3965-012505</v>
          </cell>
          <cell r="F580" t="str">
            <v>泡沫板</v>
          </cell>
          <cell r="G580">
            <v>1</v>
          </cell>
          <cell r="H580" t="str">
            <v>聚氨酯板t40</v>
          </cell>
        </row>
        <row r="580">
          <cell r="J580" t="str">
            <v>木工锯</v>
          </cell>
          <cell r="K580">
            <v>6</v>
          </cell>
          <cell r="L580" t="str">
            <v>转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</row>
        <row r="580">
          <cell r="AH580" t="str">
            <v>2165×880</v>
          </cell>
        </row>
        <row r="580">
          <cell r="AN580" t="str">
            <v>WT 2165×880</v>
          </cell>
          <cell r="AO580">
            <v>3965</v>
          </cell>
          <cell r="AP580">
            <v>1</v>
          </cell>
          <cell r="AQ580">
            <v>24086</v>
          </cell>
        </row>
        <row r="581">
          <cell r="A581">
            <v>580</v>
          </cell>
          <cell r="B581">
            <v>26</v>
          </cell>
          <cell r="C581">
            <v>45671</v>
          </cell>
        </row>
        <row r="581">
          <cell r="E581" t="str">
            <v>3960Ⅰ-38</v>
          </cell>
          <cell r="F581" t="str">
            <v>管路支撑5</v>
          </cell>
          <cell r="G581">
            <v>26</v>
          </cell>
          <cell r="H581" t="str">
            <v>钢板t40/Q355D</v>
          </cell>
        </row>
        <row r="581">
          <cell r="J581" t="str">
            <v>数等作业</v>
          </cell>
          <cell r="K581">
            <v>6.7</v>
          </cell>
          <cell r="L581" t="str">
            <v>倒钝</v>
          </cell>
          <cell r="M581">
            <v>1</v>
          </cell>
          <cell r="N581" t="str">
            <v>划线钻</v>
          </cell>
          <cell r="O581">
            <v>10</v>
          </cell>
          <cell r="P581" t="str">
            <v>镀彩锌</v>
          </cell>
        </row>
        <row r="581">
          <cell r="AH581" t="str">
            <v>用转外料制作</v>
          </cell>
        </row>
        <row r="581">
          <cell r="AN581" t="str">
            <v>工艺更改工序</v>
          </cell>
          <cell r="AO581" t="str">
            <v>3960I</v>
          </cell>
          <cell r="AP581">
            <v>1</v>
          </cell>
          <cell r="AQ581">
            <v>24077</v>
          </cell>
        </row>
        <row r="582">
          <cell r="A582">
            <v>581</v>
          </cell>
          <cell r="B582">
            <v>24</v>
          </cell>
          <cell r="C582">
            <v>45671</v>
          </cell>
        </row>
        <row r="582">
          <cell r="E582" t="str">
            <v>3949-5002</v>
          </cell>
          <cell r="F582" t="str">
            <v>滑块</v>
          </cell>
          <cell r="G582">
            <v>12</v>
          </cell>
          <cell r="H582" t="str">
            <v>尼龙板t5/MC尼龙黑色</v>
          </cell>
          <cell r="I582">
            <v>0</v>
          </cell>
          <cell r="J582" t="str">
            <v>木工锯</v>
          </cell>
          <cell r="K582">
            <v>1.1</v>
          </cell>
          <cell r="L582" t="str">
            <v>划线钻</v>
          </cell>
          <cell r="M582">
            <v>2.5</v>
          </cell>
        </row>
        <row r="582">
          <cell r="AH582" t="str">
            <v>400×20</v>
          </cell>
        </row>
        <row r="582">
          <cell r="AO582">
            <v>3949</v>
          </cell>
          <cell r="AP582">
            <v>2</v>
          </cell>
          <cell r="AQ582">
            <v>24054</v>
          </cell>
        </row>
        <row r="583">
          <cell r="A583">
            <v>582</v>
          </cell>
          <cell r="B583">
            <v>4</v>
          </cell>
          <cell r="C583">
            <v>45671</v>
          </cell>
        </row>
        <row r="583">
          <cell r="E583" t="str">
            <v>3949-500103</v>
          </cell>
          <cell r="F583" t="str">
            <v>折弯件</v>
          </cell>
          <cell r="G583">
            <v>2</v>
          </cell>
          <cell r="H583" t="str">
            <v>钢板t4/304</v>
          </cell>
          <cell r="I583">
            <v>0</v>
          </cell>
          <cell r="J583" t="str">
            <v>激光作业</v>
          </cell>
          <cell r="K583">
            <v>0.44</v>
          </cell>
          <cell r="L583" t="str">
            <v>激光拾件</v>
          </cell>
          <cell r="M583">
            <v>1.1</v>
          </cell>
          <cell r="N583" t="str">
            <v>倒钝</v>
          </cell>
          <cell r="O583">
            <v>1.1</v>
          </cell>
          <cell r="P583" t="str">
            <v>折弯</v>
          </cell>
          <cell r="Q583">
            <v>1.1</v>
          </cell>
        </row>
        <row r="583">
          <cell r="AH583" t="str">
            <v>60×44</v>
          </cell>
        </row>
        <row r="583">
          <cell r="AO583">
            <v>3949</v>
          </cell>
          <cell r="AP583">
            <v>2</v>
          </cell>
          <cell r="AQ583">
            <v>24054</v>
          </cell>
        </row>
        <row r="584">
          <cell r="A584">
            <v>583</v>
          </cell>
          <cell r="B584">
            <v>4</v>
          </cell>
          <cell r="C584">
            <v>45671</v>
          </cell>
        </row>
        <row r="584">
          <cell r="E584" t="str">
            <v>3949-500102</v>
          </cell>
          <cell r="F584" t="str">
            <v>折弯件</v>
          </cell>
          <cell r="G584">
            <v>2</v>
          </cell>
          <cell r="H584" t="str">
            <v>钢板t4/304</v>
          </cell>
          <cell r="I584">
            <v>0</v>
          </cell>
          <cell r="J584" t="str">
            <v>激光作业</v>
          </cell>
          <cell r="K584">
            <v>1.76</v>
          </cell>
          <cell r="L584" t="str">
            <v>激光拾件</v>
          </cell>
          <cell r="M584">
            <v>1.1</v>
          </cell>
          <cell r="N584" t="str">
            <v>倒钝</v>
          </cell>
          <cell r="O584">
            <v>2.2</v>
          </cell>
          <cell r="P584" t="str">
            <v>折弯</v>
          </cell>
          <cell r="Q584">
            <v>7.2</v>
          </cell>
        </row>
        <row r="584">
          <cell r="AH584" t="str">
            <v>690×94</v>
          </cell>
        </row>
        <row r="584">
          <cell r="AO584">
            <v>3949</v>
          </cell>
          <cell r="AP584">
            <v>2</v>
          </cell>
          <cell r="AQ584">
            <v>24054</v>
          </cell>
        </row>
        <row r="585">
          <cell r="A585">
            <v>584</v>
          </cell>
          <cell r="B585">
            <v>12</v>
          </cell>
          <cell r="C585">
            <v>45671</v>
          </cell>
        </row>
        <row r="585">
          <cell r="E585" t="str">
            <v>3949-50010101</v>
          </cell>
          <cell r="F585" t="str">
            <v>围板1</v>
          </cell>
          <cell r="G585">
            <v>6</v>
          </cell>
          <cell r="H585" t="str">
            <v>钢板t4/304</v>
          </cell>
          <cell r="I585">
            <v>0</v>
          </cell>
          <cell r="J585" t="str">
            <v>激光作业</v>
          </cell>
          <cell r="K585">
            <v>1.3</v>
          </cell>
          <cell r="L585" t="str">
            <v>激光拾件</v>
          </cell>
          <cell r="M585">
            <v>0.5</v>
          </cell>
          <cell r="N585" t="str">
            <v>倒钝</v>
          </cell>
          <cell r="O585">
            <v>0.8</v>
          </cell>
          <cell r="P585" t="str">
            <v>折弯</v>
          </cell>
          <cell r="Q585">
            <v>1.1</v>
          </cell>
        </row>
        <row r="585">
          <cell r="AH585" t="str">
            <v>412×159</v>
          </cell>
        </row>
        <row r="585">
          <cell r="AO585">
            <v>3949</v>
          </cell>
          <cell r="AP585">
            <v>2</v>
          </cell>
          <cell r="AQ585">
            <v>24054</v>
          </cell>
        </row>
        <row r="586">
          <cell r="A586">
            <v>585</v>
          </cell>
          <cell r="B586">
            <v>24</v>
          </cell>
          <cell r="C586">
            <v>45671</v>
          </cell>
        </row>
        <row r="586">
          <cell r="E586" t="str">
            <v>3949-50010102</v>
          </cell>
          <cell r="F586" t="str">
            <v>围板2</v>
          </cell>
          <cell r="G586">
            <v>12</v>
          </cell>
          <cell r="H586" t="str">
            <v>钢板t4/304</v>
          </cell>
          <cell r="I586">
            <v>0</v>
          </cell>
          <cell r="J586" t="str">
            <v>激光作业</v>
          </cell>
          <cell r="K586">
            <v>1.3</v>
          </cell>
          <cell r="L586" t="str">
            <v>激光拾件</v>
          </cell>
          <cell r="M586">
            <v>0.5</v>
          </cell>
          <cell r="N586" t="str">
            <v>倒钝</v>
          </cell>
          <cell r="O586">
            <v>0.8</v>
          </cell>
          <cell r="P586" t="str">
            <v>折弯</v>
          </cell>
          <cell r="Q586">
            <v>1.1</v>
          </cell>
        </row>
        <row r="586">
          <cell r="AH586" t="str">
            <v>411×159</v>
          </cell>
        </row>
        <row r="586">
          <cell r="AO586">
            <v>3949</v>
          </cell>
          <cell r="AP586">
            <v>2</v>
          </cell>
          <cell r="AQ586">
            <v>24054</v>
          </cell>
        </row>
        <row r="587">
          <cell r="A587">
            <v>586</v>
          </cell>
          <cell r="B587">
            <v>24</v>
          </cell>
          <cell r="C587">
            <v>45671</v>
          </cell>
        </row>
        <row r="587">
          <cell r="E587" t="str">
            <v>3949-50010103</v>
          </cell>
          <cell r="F587" t="str">
            <v>板</v>
          </cell>
          <cell r="G587">
            <v>12</v>
          </cell>
          <cell r="H587" t="str">
            <v>钢板t4/304</v>
          </cell>
          <cell r="I587">
            <v>0</v>
          </cell>
          <cell r="J587" t="str">
            <v>激光作业</v>
          </cell>
          <cell r="K587">
            <v>0.3</v>
          </cell>
          <cell r="L587" t="str">
            <v>激光拾件</v>
          </cell>
          <cell r="M587">
            <v>0.5</v>
          </cell>
          <cell r="N587" t="str">
            <v>倒钝</v>
          </cell>
          <cell r="O587">
            <v>0.5</v>
          </cell>
        </row>
        <row r="587">
          <cell r="AH587" t="str">
            <v>360×40</v>
          </cell>
        </row>
        <row r="587">
          <cell r="AN587" t="str">
            <v>WT 360×40</v>
          </cell>
          <cell r="AO587">
            <v>3949</v>
          </cell>
          <cell r="AP587">
            <v>2</v>
          </cell>
          <cell r="AQ587">
            <v>24054</v>
          </cell>
        </row>
        <row r="588">
          <cell r="A588">
            <v>587</v>
          </cell>
          <cell r="B588">
            <v>2</v>
          </cell>
          <cell r="C588">
            <v>45671</v>
          </cell>
        </row>
        <row r="588">
          <cell r="E588" t="str">
            <v>3949-500302</v>
          </cell>
          <cell r="F588" t="str">
            <v>挡板</v>
          </cell>
          <cell r="G588">
            <v>1</v>
          </cell>
          <cell r="H588" t="str">
            <v>钢板t5/304</v>
          </cell>
          <cell r="I588">
            <v>0</v>
          </cell>
          <cell r="J588" t="str">
            <v>激光作业</v>
          </cell>
          <cell r="K588">
            <v>4.18</v>
          </cell>
          <cell r="L588" t="str">
            <v>激光拾件</v>
          </cell>
          <cell r="M588">
            <v>1.9</v>
          </cell>
          <cell r="N588" t="str">
            <v>倒钝</v>
          </cell>
          <cell r="O588">
            <v>3.8</v>
          </cell>
        </row>
        <row r="588">
          <cell r="AH588" t="str">
            <v>748×30</v>
          </cell>
        </row>
        <row r="588">
          <cell r="AO588">
            <v>3949</v>
          </cell>
          <cell r="AP588">
            <v>2</v>
          </cell>
          <cell r="AQ588">
            <v>24054</v>
          </cell>
        </row>
        <row r="589">
          <cell r="A589">
            <v>588</v>
          </cell>
          <cell r="B589">
            <v>4</v>
          </cell>
          <cell r="C589">
            <v>45671</v>
          </cell>
        </row>
        <row r="589">
          <cell r="E589" t="str">
            <v>3949-5004</v>
          </cell>
          <cell r="F589" t="str">
            <v>安装板</v>
          </cell>
          <cell r="G589">
            <v>2</v>
          </cell>
          <cell r="H589" t="str">
            <v>钢板t6/304</v>
          </cell>
          <cell r="I589">
            <v>0</v>
          </cell>
          <cell r="J589" t="str">
            <v>激光作业</v>
          </cell>
          <cell r="K589">
            <v>1.76</v>
          </cell>
          <cell r="L589" t="str">
            <v>激光拾件</v>
          </cell>
          <cell r="M589">
            <v>1.1</v>
          </cell>
          <cell r="N589" t="str">
            <v>倒钝</v>
          </cell>
          <cell r="O589">
            <v>1.98</v>
          </cell>
          <cell r="P589" t="str">
            <v>折弯</v>
          </cell>
          <cell r="Q589">
            <v>6.8</v>
          </cell>
          <cell r="R589" t="str">
            <v>划线钻</v>
          </cell>
          <cell r="S589">
            <v>21.6</v>
          </cell>
          <cell r="T589" t="str">
            <v>喷砂</v>
          </cell>
          <cell r="U589">
            <v>4</v>
          </cell>
          <cell r="V589" t="str">
            <v>挂件+喷漆</v>
          </cell>
          <cell r="W589" t="str">
            <v>0.5+5</v>
          </cell>
        </row>
        <row r="589">
          <cell r="AH589" t="str">
            <v>500×186</v>
          </cell>
        </row>
        <row r="589">
          <cell r="AO589">
            <v>3949</v>
          </cell>
          <cell r="AP589">
            <v>2</v>
          </cell>
          <cell r="AQ589">
            <v>24054</v>
          </cell>
        </row>
        <row r="590">
          <cell r="A590">
            <v>589</v>
          </cell>
          <cell r="B590">
            <v>4</v>
          </cell>
          <cell r="C590">
            <v>45671</v>
          </cell>
        </row>
        <row r="590">
          <cell r="E590" t="str">
            <v>3949-5006</v>
          </cell>
          <cell r="F590" t="str">
            <v>垫片</v>
          </cell>
          <cell r="G590">
            <v>2</v>
          </cell>
          <cell r="H590" t="str">
            <v>铜板t1/H68</v>
          </cell>
          <cell r="I590">
            <v>0</v>
          </cell>
          <cell r="J590" t="str">
            <v>激光作业</v>
          </cell>
          <cell r="K590">
            <v>0.44</v>
          </cell>
          <cell r="L590" t="str">
            <v>激光拾件</v>
          </cell>
          <cell r="M590">
            <v>1.1</v>
          </cell>
          <cell r="N590" t="str">
            <v>倒钝</v>
          </cell>
          <cell r="O590">
            <v>1.1</v>
          </cell>
        </row>
        <row r="590">
          <cell r="AH590" t="str">
            <v>17×17</v>
          </cell>
        </row>
        <row r="590">
          <cell r="AO590">
            <v>3949</v>
          </cell>
          <cell r="AP590">
            <v>2</v>
          </cell>
          <cell r="AQ590">
            <v>24054</v>
          </cell>
        </row>
        <row r="591">
          <cell r="A591">
            <v>590</v>
          </cell>
          <cell r="B591">
            <v>2</v>
          </cell>
          <cell r="C591">
            <v>45671</v>
          </cell>
        </row>
        <row r="591">
          <cell r="E591" t="str">
            <v>3949-500301</v>
          </cell>
          <cell r="F591" t="str">
            <v>螺套</v>
          </cell>
          <cell r="G591">
            <v>1</v>
          </cell>
          <cell r="H591" t="str">
            <v>圆钢φ14/304</v>
          </cell>
          <cell r="I591">
            <v>0</v>
          </cell>
          <cell r="J591" t="str">
            <v>锯床</v>
          </cell>
          <cell r="K591">
            <v>2.28</v>
          </cell>
          <cell r="L591" t="str">
            <v>车</v>
          </cell>
        </row>
        <row r="591">
          <cell r="AH591" t="str">
            <v>14×</v>
          </cell>
        </row>
        <row r="591">
          <cell r="AO591">
            <v>3949</v>
          </cell>
          <cell r="AP591">
            <v>2</v>
          </cell>
          <cell r="AQ591">
            <v>24054</v>
          </cell>
        </row>
        <row r="592">
          <cell r="A592">
            <v>591</v>
          </cell>
          <cell r="B592">
            <v>2</v>
          </cell>
          <cell r="C592">
            <v>45671</v>
          </cell>
        </row>
        <row r="592">
          <cell r="E592" t="str">
            <v>3949-500501</v>
          </cell>
          <cell r="F592" t="str">
            <v>螺钉改制</v>
          </cell>
          <cell r="G592">
            <v>1</v>
          </cell>
          <cell r="H592" t="str">
            <v>改_30103410008</v>
          </cell>
          <cell r="I592">
            <v>0</v>
          </cell>
          <cell r="J592" t="str">
            <v>铣床</v>
          </cell>
        </row>
        <row r="592">
          <cell r="AO592">
            <v>3949</v>
          </cell>
          <cell r="AP592">
            <v>2</v>
          </cell>
          <cell r="AQ592">
            <v>24054</v>
          </cell>
        </row>
        <row r="593">
          <cell r="A593">
            <v>592</v>
          </cell>
          <cell r="B593">
            <v>2</v>
          </cell>
          <cell r="C593">
            <v>45671</v>
          </cell>
        </row>
        <row r="593">
          <cell r="E593" t="str">
            <v>3949-5007</v>
          </cell>
          <cell r="F593" t="str">
            <v>小轴</v>
          </cell>
          <cell r="G593">
            <v>1</v>
          </cell>
          <cell r="H593" t="str">
            <v>圆钢φ16/304</v>
          </cell>
          <cell r="I593">
            <v>0</v>
          </cell>
          <cell r="J593" t="str">
            <v>锯床</v>
          </cell>
          <cell r="K593">
            <v>3.04</v>
          </cell>
          <cell r="L593" t="str">
            <v>车</v>
          </cell>
        </row>
        <row r="593">
          <cell r="N593" t="str">
            <v>铣床</v>
          </cell>
        </row>
        <row r="593">
          <cell r="AH593" t="str">
            <v>33×</v>
          </cell>
        </row>
        <row r="593">
          <cell r="AO593">
            <v>3949</v>
          </cell>
          <cell r="AP593">
            <v>2</v>
          </cell>
          <cell r="AQ593">
            <v>24054</v>
          </cell>
        </row>
        <row r="594">
          <cell r="A594">
            <v>593</v>
          </cell>
          <cell r="B594">
            <v>2</v>
          </cell>
          <cell r="C594">
            <v>45671</v>
          </cell>
        </row>
        <row r="594">
          <cell r="E594" t="str">
            <v>3949-500502</v>
          </cell>
          <cell r="F594" t="str">
            <v>翼板</v>
          </cell>
          <cell r="G594">
            <v>1</v>
          </cell>
          <cell r="H594" t="str">
            <v>钢板t2/304</v>
          </cell>
          <cell r="I594">
            <v>0</v>
          </cell>
          <cell r="J594" t="str">
            <v>激光作业</v>
          </cell>
          <cell r="K594">
            <v>0.76</v>
          </cell>
          <cell r="L594" t="str">
            <v>激光拾件</v>
          </cell>
          <cell r="M594">
            <v>1.9</v>
          </cell>
          <cell r="N594" t="str">
            <v>倒钝</v>
          </cell>
          <cell r="O594">
            <v>1.9</v>
          </cell>
        </row>
        <row r="594">
          <cell r="AH594" t="str">
            <v>24×12</v>
          </cell>
        </row>
        <row r="594">
          <cell r="AO594">
            <v>3949</v>
          </cell>
          <cell r="AP594">
            <v>2</v>
          </cell>
          <cell r="AQ594">
            <v>24054</v>
          </cell>
        </row>
        <row r="595">
          <cell r="A595">
            <v>594</v>
          </cell>
          <cell r="B595">
            <v>2</v>
          </cell>
          <cell r="C595">
            <v>45671</v>
          </cell>
        </row>
        <row r="595">
          <cell r="E595" t="str">
            <v>3949-5000</v>
          </cell>
          <cell r="F595" t="str">
            <v>垫木箱</v>
          </cell>
          <cell r="G595">
            <v>1</v>
          </cell>
        </row>
        <row r="595">
          <cell r="J595" t="str">
            <v>装配</v>
          </cell>
          <cell r="K595">
            <v>120</v>
          </cell>
        </row>
        <row r="595">
          <cell r="AO595">
            <v>3949</v>
          </cell>
          <cell r="AP595">
            <v>2</v>
          </cell>
          <cell r="AQ595">
            <v>24054</v>
          </cell>
        </row>
        <row r="596">
          <cell r="A596">
            <v>595</v>
          </cell>
          <cell r="B596">
            <v>2</v>
          </cell>
          <cell r="C596">
            <v>45671</v>
          </cell>
        </row>
        <row r="596">
          <cell r="E596" t="str">
            <v>3949-500100</v>
          </cell>
          <cell r="F596" t="str">
            <v>垫木箱框架</v>
          </cell>
          <cell r="G596">
            <v>1</v>
          </cell>
        </row>
        <row r="596">
          <cell r="J596" t="str">
            <v>定位焊</v>
          </cell>
          <cell r="K596">
            <v>45</v>
          </cell>
          <cell r="L596" t="str">
            <v>焊接</v>
          </cell>
          <cell r="M596">
            <v>49</v>
          </cell>
          <cell r="N596" t="str">
            <v>打磨</v>
          </cell>
          <cell r="O596">
            <v>30</v>
          </cell>
          <cell r="P596" t="str">
            <v>喷砂</v>
          </cell>
          <cell r="Q596">
            <v>4.5</v>
          </cell>
          <cell r="R596" t="str">
            <v>喷漆</v>
          </cell>
          <cell r="S596">
            <v>6.5</v>
          </cell>
        </row>
        <row r="596">
          <cell r="AO596">
            <v>3949</v>
          </cell>
          <cell r="AP596">
            <v>2</v>
          </cell>
          <cell r="AQ596">
            <v>24054</v>
          </cell>
        </row>
        <row r="597">
          <cell r="A597">
            <v>596</v>
          </cell>
          <cell r="B597">
            <v>2</v>
          </cell>
          <cell r="C597">
            <v>45671</v>
          </cell>
        </row>
        <row r="597">
          <cell r="E597" t="str">
            <v>3949-500300</v>
          </cell>
          <cell r="F597" t="str">
            <v>挡块</v>
          </cell>
          <cell r="G597">
            <v>1</v>
          </cell>
        </row>
        <row r="597">
          <cell r="J597" t="str">
            <v>定位焊</v>
          </cell>
          <cell r="K597">
            <v>2.85</v>
          </cell>
          <cell r="L597" t="str">
            <v>焊接</v>
          </cell>
          <cell r="M597">
            <v>3.8</v>
          </cell>
          <cell r="N597" t="str">
            <v>打磨</v>
          </cell>
          <cell r="O597">
            <v>1.5</v>
          </cell>
          <cell r="P597" t="str">
            <v>喷砂</v>
          </cell>
          <cell r="Q597">
            <v>1</v>
          </cell>
          <cell r="R597" t="str">
            <v>挂件</v>
          </cell>
          <cell r="S597">
            <v>0.5</v>
          </cell>
          <cell r="T597" t="str">
            <v>喷漆</v>
          </cell>
          <cell r="U597">
            <v>1</v>
          </cell>
        </row>
        <row r="597">
          <cell r="AO597">
            <v>3949</v>
          </cell>
          <cell r="AP597">
            <v>2</v>
          </cell>
          <cell r="AQ597">
            <v>24054</v>
          </cell>
        </row>
        <row r="598">
          <cell r="A598">
            <v>597</v>
          </cell>
          <cell r="B598">
            <v>2</v>
          </cell>
          <cell r="C598">
            <v>45671</v>
          </cell>
        </row>
        <row r="598">
          <cell r="E598" t="str">
            <v>3949-500500</v>
          </cell>
          <cell r="F598" t="str">
            <v>螺钉</v>
          </cell>
          <cell r="G598">
            <v>1</v>
          </cell>
        </row>
        <row r="598">
          <cell r="J598" t="str">
            <v>定位焊</v>
          </cell>
          <cell r="K598">
            <v>2.85</v>
          </cell>
          <cell r="L598" t="str">
            <v>焊接</v>
          </cell>
          <cell r="M598">
            <v>3.8</v>
          </cell>
          <cell r="N598" t="str">
            <v>打磨</v>
          </cell>
          <cell r="O598">
            <v>1.5</v>
          </cell>
          <cell r="P598" t="str">
            <v>喷砂</v>
          </cell>
          <cell r="Q598">
            <v>0.5</v>
          </cell>
          <cell r="R598" t="str">
            <v>喷漆</v>
          </cell>
          <cell r="S598">
            <v>0.5</v>
          </cell>
        </row>
        <row r="598">
          <cell r="AO598">
            <v>3949</v>
          </cell>
          <cell r="AP598">
            <v>2</v>
          </cell>
          <cell r="AQ598">
            <v>24054</v>
          </cell>
        </row>
        <row r="599">
          <cell r="A599">
            <v>598</v>
          </cell>
          <cell r="B599">
            <v>12</v>
          </cell>
          <cell r="C599">
            <v>45671</v>
          </cell>
        </row>
        <row r="599">
          <cell r="E599" t="str">
            <v>3949-50010100</v>
          </cell>
          <cell r="F599" t="str">
            <v>单垫木框架</v>
          </cell>
          <cell r="G599">
            <v>6</v>
          </cell>
        </row>
        <row r="599">
          <cell r="J599" t="str">
            <v>定位焊</v>
          </cell>
        </row>
        <row r="599">
          <cell r="L599" t="str">
            <v>焊接</v>
          </cell>
          <cell r="M599">
            <v>18</v>
          </cell>
          <cell r="N599" t="str">
            <v>打磨</v>
          </cell>
          <cell r="O599">
            <v>15</v>
          </cell>
        </row>
        <row r="599">
          <cell r="AO599">
            <v>3949</v>
          </cell>
          <cell r="AP599">
            <v>2</v>
          </cell>
          <cell r="AQ599">
            <v>24054</v>
          </cell>
        </row>
        <row r="600">
          <cell r="A600">
            <v>599</v>
          </cell>
          <cell r="B600">
            <v>1</v>
          </cell>
          <cell r="C600">
            <v>45671</v>
          </cell>
        </row>
        <row r="600">
          <cell r="E600" t="str">
            <v>3954-02020501</v>
          </cell>
          <cell r="F600" t="str">
            <v>安装板</v>
          </cell>
          <cell r="G600">
            <v>4</v>
          </cell>
          <cell r="H600" t="str">
            <v>钢板t1.5/ST12</v>
          </cell>
        </row>
        <row r="600">
          <cell r="J600" t="str">
            <v>激光作业</v>
          </cell>
          <cell r="K600">
            <v>39.6</v>
          </cell>
          <cell r="L600" t="str">
            <v>激光拾件</v>
          </cell>
          <cell r="M600">
            <v>5.4</v>
          </cell>
          <cell r="N600" t="str">
            <v>折弯</v>
          </cell>
          <cell r="O600">
            <v>32</v>
          </cell>
          <cell r="P600" t="str">
            <v>划线钻</v>
          </cell>
          <cell r="Q600">
            <v>9</v>
          </cell>
          <cell r="R600" t="str">
            <v>焊接</v>
          </cell>
          <cell r="S600">
            <v>14.4</v>
          </cell>
          <cell r="T600" t="str">
            <v>打磨</v>
          </cell>
          <cell r="U600">
            <v>6</v>
          </cell>
        </row>
        <row r="600">
          <cell r="X600">
            <v>0</v>
          </cell>
          <cell r="Y600">
            <v>0</v>
          </cell>
        </row>
        <row r="600">
          <cell r="AN600" t="str">
            <v>按新工艺图制作</v>
          </cell>
          <cell r="AO600">
            <v>3954</v>
          </cell>
          <cell r="AP600">
            <v>1</v>
          </cell>
          <cell r="AQ600">
            <v>24068</v>
          </cell>
        </row>
        <row r="601">
          <cell r="A601">
            <v>600</v>
          </cell>
          <cell r="B601">
            <v>2</v>
          </cell>
          <cell r="C601">
            <v>45671</v>
          </cell>
        </row>
        <row r="601">
          <cell r="E601" t="str">
            <v>3954-F02200123</v>
          </cell>
          <cell r="F601" t="str">
            <v>方钢</v>
          </cell>
          <cell r="G601">
            <v>2</v>
          </cell>
          <cell r="H601" t="str">
            <v>钢板t6/Q235B</v>
          </cell>
        </row>
        <row r="601">
          <cell r="J601" t="str">
            <v>数等作业</v>
          </cell>
          <cell r="K601">
            <v>0.76</v>
          </cell>
          <cell r="L601" t="str">
            <v>倒钝</v>
          </cell>
          <cell r="M601">
            <v>1.9</v>
          </cell>
        </row>
        <row r="601">
          <cell r="AH601" t="str">
            <v>6*50</v>
          </cell>
        </row>
        <row r="601">
          <cell r="AN601" t="str">
            <v>WT6*50</v>
          </cell>
          <cell r="AO601">
            <v>3954</v>
          </cell>
          <cell r="AP601">
            <v>1</v>
          </cell>
          <cell r="AQ601">
            <v>24068</v>
          </cell>
        </row>
        <row r="602">
          <cell r="A602">
            <v>601</v>
          </cell>
          <cell r="B602">
            <v>1</v>
          </cell>
          <cell r="C602">
            <v>45671</v>
          </cell>
        </row>
        <row r="602">
          <cell r="E602" t="str">
            <v>3954-02200100-F</v>
          </cell>
          <cell r="F602" t="str">
            <v>储物柜框架改制</v>
          </cell>
          <cell r="G602">
            <v>1</v>
          </cell>
        </row>
        <row r="602">
          <cell r="J602" t="str">
            <v>改制</v>
          </cell>
        </row>
        <row r="602">
          <cell r="L602" t="str">
            <v>补漆</v>
          </cell>
        </row>
        <row r="602">
          <cell r="AO602">
            <v>3954</v>
          </cell>
          <cell r="AP602">
            <v>1</v>
          </cell>
          <cell r="AQ602">
            <v>24068</v>
          </cell>
        </row>
        <row r="603">
          <cell r="A603">
            <v>602</v>
          </cell>
          <cell r="B603">
            <v>1</v>
          </cell>
          <cell r="C603">
            <v>45672</v>
          </cell>
        </row>
        <row r="603">
          <cell r="E603" t="str">
            <v>3949-010300f</v>
          </cell>
          <cell r="F603" t="str">
            <v>放舱改制</v>
          </cell>
          <cell r="G603">
            <v>1</v>
          </cell>
        </row>
        <row r="603">
          <cell r="J603" t="str">
            <v>装配</v>
          </cell>
          <cell r="K603">
            <v>20</v>
          </cell>
        </row>
        <row r="603">
          <cell r="AO603">
            <v>3949</v>
          </cell>
          <cell r="AP603">
            <v>2</v>
          </cell>
          <cell r="AQ603">
            <v>24054</v>
          </cell>
        </row>
        <row r="604">
          <cell r="A604">
            <v>603</v>
          </cell>
          <cell r="B604">
            <v>1</v>
          </cell>
          <cell r="C604">
            <v>45672</v>
          </cell>
        </row>
        <row r="604">
          <cell r="E604" t="str">
            <v>3949-F0101</v>
          </cell>
          <cell r="F604" t="str">
            <v>垫板</v>
          </cell>
          <cell r="G604">
            <v>1</v>
          </cell>
          <cell r="H604" t="str">
            <v>钢板t8/Q235B</v>
          </cell>
        </row>
        <row r="604">
          <cell r="J604" t="str">
            <v>激光作业</v>
          </cell>
          <cell r="K604">
            <v>6.46</v>
          </cell>
          <cell r="L604" t="str">
            <v>激光拾件</v>
          </cell>
          <cell r="M604">
            <v>2.66</v>
          </cell>
          <cell r="N604" t="str">
            <v>划线钻</v>
          </cell>
          <cell r="O604">
            <v>5.7</v>
          </cell>
          <cell r="P604" t="str">
            <v>喷砂</v>
          </cell>
          <cell r="Q604">
            <v>1.5</v>
          </cell>
          <cell r="R604" t="str">
            <v>挂件</v>
          </cell>
          <cell r="S604">
            <v>0.5</v>
          </cell>
          <cell r="T604" t="str">
            <v>喷漆</v>
          </cell>
          <cell r="U604">
            <v>2</v>
          </cell>
        </row>
        <row r="604">
          <cell r="AO604">
            <v>3949</v>
          </cell>
          <cell r="AP604">
            <v>2</v>
          </cell>
          <cell r="AQ604">
            <v>24054</v>
          </cell>
        </row>
        <row r="605">
          <cell r="A605">
            <v>604</v>
          </cell>
          <cell r="B605">
            <v>1</v>
          </cell>
          <cell r="C605">
            <v>45672</v>
          </cell>
        </row>
        <row r="605">
          <cell r="E605" t="str">
            <v>2329-010114L</v>
          </cell>
          <cell r="F605" t="str">
            <v>中板</v>
          </cell>
          <cell r="G605">
            <v>1</v>
          </cell>
          <cell r="H605" t="str">
            <v>钢板t2/ST12</v>
          </cell>
        </row>
        <row r="605">
          <cell r="J605" t="str">
            <v>激光作业</v>
          </cell>
          <cell r="K605">
            <v>9</v>
          </cell>
          <cell r="L605" t="str">
            <v>激光拾件</v>
          </cell>
          <cell r="M605">
            <v>3</v>
          </cell>
        </row>
        <row r="605">
          <cell r="AO605" t="str">
            <v>2329样板</v>
          </cell>
          <cell r="AP605">
            <v>1</v>
          </cell>
          <cell r="AQ605">
            <v>24075</v>
          </cell>
        </row>
        <row r="606">
          <cell r="A606">
            <v>605</v>
          </cell>
          <cell r="B606">
            <v>5</v>
          </cell>
          <cell r="C606">
            <v>45672</v>
          </cell>
        </row>
        <row r="606">
          <cell r="E606" t="str">
            <v>2335C-5101</v>
          </cell>
          <cell r="F606" t="str">
            <v>舱顶门固定板</v>
          </cell>
          <cell r="G606">
            <v>1</v>
          </cell>
          <cell r="H606" t="str">
            <v>铝板t22/3A21</v>
          </cell>
        </row>
        <row r="606">
          <cell r="J606" t="str">
            <v>喷砂</v>
          </cell>
          <cell r="K606">
            <v>1.5</v>
          </cell>
          <cell r="L606" t="str">
            <v>喷漆</v>
          </cell>
          <cell r="M606">
            <v>5</v>
          </cell>
        </row>
        <row r="606">
          <cell r="Q606">
            <v>0</v>
          </cell>
        </row>
        <row r="606"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</row>
        <row r="606">
          <cell r="AN606" t="str">
            <v>工艺附图</v>
          </cell>
          <cell r="AO606" t="str">
            <v>2335B</v>
          </cell>
          <cell r="AP606">
            <v>25</v>
          </cell>
          <cell r="AQ606">
            <v>24058</v>
          </cell>
        </row>
        <row r="607">
          <cell r="A607">
            <v>606</v>
          </cell>
          <cell r="B607">
            <v>5</v>
          </cell>
          <cell r="C607">
            <v>45672</v>
          </cell>
        </row>
        <row r="607">
          <cell r="E607" t="str">
            <v>2335C-5201</v>
          </cell>
          <cell r="F607" t="str">
            <v>前门固定板</v>
          </cell>
          <cell r="G607">
            <v>1</v>
          </cell>
          <cell r="H607" t="str">
            <v>铝板t22/3A21</v>
          </cell>
        </row>
        <row r="607">
          <cell r="J607" t="str">
            <v>喷砂</v>
          </cell>
          <cell r="K607">
            <v>1.5</v>
          </cell>
          <cell r="L607" t="str">
            <v>喷漆</v>
          </cell>
          <cell r="M607">
            <v>3.5</v>
          </cell>
        </row>
        <row r="607">
          <cell r="Q607">
            <v>0</v>
          </cell>
        </row>
        <row r="607"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</row>
        <row r="607">
          <cell r="AO607" t="str">
            <v>2335B</v>
          </cell>
          <cell r="AP607">
            <v>25</v>
          </cell>
          <cell r="AQ607">
            <v>24058</v>
          </cell>
        </row>
        <row r="608">
          <cell r="A608">
            <v>607</v>
          </cell>
          <cell r="B608">
            <v>5</v>
          </cell>
          <cell r="C608">
            <v>45672</v>
          </cell>
        </row>
        <row r="608">
          <cell r="E608" t="str">
            <v>2335C-5301</v>
          </cell>
          <cell r="F608" t="str">
            <v>侧门固定板</v>
          </cell>
          <cell r="G608">
            <v>2</v>
          </cell>
          <cell r="H608" t="str">
            <v>铝板t22/3A21</v>
          </cell>
        </row>
        <row r="608">
          <cell r="J608" t="str">
            <v>喷砂</v>
          </cell>
          <cell r="K608">
            <v>1.5</v>
          </cell>
          <cell r="L608" t="str">
            <v>喷漆</v>
          </cell>
          <cell r="M608">
            <v>5</v>
          </cell>
        </row>
        <row r="608">
          <cell r="Q608">
            <v>0</v>
          </cell>
        </row>
        <row r="608"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</row>
        <row r="608">
          <cell r="AO608" t="str">
            <v>2335B</v>
          </cell>
          <cell r="AP608">
            <v>25</v>
          </cell>
          <cell r="AQ608">
            <v>24058</v>
          </cell>
        </row>
        <row r="609">
          <cell r="A609">
            <v>608</v>
          </cell>
          <cell r="B609">
            <v>5</v>
          </cell>
          <cell r="C609">
            <v>45672</v>
          </cell>
        </row>
        <row r="609">
          <cell r="E609" t="str">
            <v>2335C-5401</v>
          </cell>
          <cell r="F609" t="str">
            <v>固定板1</v>
          </cell>
          <cell r="G609">
            <v>1</v>
          </cell>
          <cell r="H609" t="str">
            <v>铝板t18/3A21</v>
          </cell>
        </row>
        <row r="609">
          <cell r="J609" t="str">
            <v>喷砂</v>
          </cell>
          <cell r="K609">
            <v>1.5</v>
          </cell>
          <cell r="L609" t="str">
            <v>喷漆</v>
          </cell>
          <cell r="M609">
            <v>5</v>
          </cell>
        </row>
        <row r="609">
          <cell r="Q609">
            <v>0</v>
          </cell>
        </row>
        <row r="609"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</row>
        <row r="609">
          <cell r="AO609" t="str">
            <v>2335B</v>
          </cell>
          <cell r="AP609">
            <v>25</v>
          </cell>
          <cell r="AQ609">
            <v>24058</v>
          </cell>
        </row>
        <row r="610">
          <cell r="A610">
            <v>609</v>
          </cell>
          <cell r="B610">
            <v>5</v>
          </cell>
          <cell r="C610">
            <v>45672</v>
          </cell>
        </row>
        <row r="610">
          <cell r="E610" t="str">
            <v>2335C-5801</v>
          </cell>
          <cell r="F610" t="str">
            <v>固定板2</v>
          </cell>
          <cell r="G610">
            <v>1</v>
          </cell>
          <cell r="H610" t="str">
            <v>铝板t18/3A21</v>
          </cell>
        </row>
        <row r="610">
          <cell r="J610" t="str">
            <v>喷砂</v>
          </cell>
          <cell r="K610">
            <v>1.5</v>
          </cell>
          <cell r="L610" t="str">
            <v>喷漆</v>
          </cell>
          <cell r="M610">
            <v>4.5</v>
          </cell>
        </row>
        <row r="610">
          <cell r="Q610">
            <v>0</v>
          </cell>
        </row>
        <row r="610"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</row>
        <row r="610">
          <cell r="AO610" t="str">
            <v>2335B</v>
          </cell>
          <cell r="AP610">
            <v>25</v>
          </cell>
          <cell r="AQ610">
            <v>24058</v>
          </cell>
        </row>
        <row r="611">
          <cell r="A611">
            <v>610</v>
          </cell>
          <cell r="B611">
            <v>1</v>
          </cell>
          <cell r="C611">
            <v>45672</v>
          </cell>
        </row>
        <row r="611">
          <cell r="E611" t="str">
            <v>3965-010100</v>
          </cell>
          <cell r="F611" t="str">
            <v>承载平台总成</v>
          </cell>
          <cell r="G611">
            <v>1</v>
          </cell>
        </row>
        <row r="611">
          <cell r="J611" t="str">
            <v>定位焊</v>
          </cell>
          <cell r="K611">
            <v>1510</v>
          </cell>
          <cell r="L611" t="str">
            <v>焊接</v>
          </cell>
          <cell r="M611">
            <v>960</v>
          </cell>
          <cell r="N611" t="str">
            <v>打磨</v>
          </cell>
          <cell r="O611">
            <v>960</v>
          </cell>
          <cell r="P611" t="str">
            <v>校形</v>
          </cell>
          <cell r="Q611">
            <v>480</v>
          </cell>
          <cell r="R611" t="str">
            <v>喷砂</v>
          </cell>
          <cell r="S611">
            <v>648</v>
          </cell>
          <cell r="T611" t="str">
            <v>喷铝</v>
          </cell>
          <cell r="U611">
            <v>1800</v>
          </cell>
          <cell r="V611" t="str">
            <v>磨铝面</v>
          </cell>
          <cell r="W611">
            <v>300</v>
          </cell>
          <cell r="X611" t="str">
            <v>打胶</v>
          </cell>
          <cell r="Y611">
            <v>240</v>
          </cell>
          <cell r="Z611" t="str">
            <v>喷底漆</v>
          </cell>
          <cell r="AA611">
            <v>240</v>
          </cell>
        </row>
        <row r="611">
          <cell r="AO611">
            <v>3965</v>
          </cell>
          <cell r="AP611">
            <v>1</v>
          </cell>
          <cell r="AQ611">
            <v>24086</v>
          </cell>
        </row>
        <row r="612">
          <cell r="A612">
            <v>611</v>
          </cell>
          <cell r="B612">
            <v>1</v>
          </cell>
          <cell r="C612">
            <v>45672</v>
          </cell>
        </row>
        <row r="612">
          <cell r="E612" t="str">
            <v>3965-010100</v>
          </cell>
          <cell r="F612" t="str">
            <v>承载平台总成</v>
          </cell>
          <cell r="G612">
            <v>1</v>
          </cell>
        </row>
        <row r="612">
          <cell r="J612" t="str">
            <v>打胶</v>
          </cell>
          <cell r="K612">
            <v>240</v>
          </cell>
          <cell r="L612" t="str">
            <v>喷底漆</v>
          </cell>
          <cell r="M612">
            <v>240</v>
          </cell>
        </row>
        <row r="612">
          <cell r="AO612">
            <v>3965</v>
          </cell>
          <cell r="AP612">
            <v>1</v>
          </cell>
          <cell r="AQ612">
            <v>24086</v>
          </cell>
        </row>
        <row r="613">
          <cell r="A613">
            <v>612</v>
          </cell>
          <cell r="B613">
            <v>4</v>
          </cell>
          <cell r="C613">
            <v>45672</v>
          </cell>
        </row>
        <row r="613">
          <cell r="E613" t="str">
            <v>3965-01010100</v>
          </cell>
          <cell r="F613" t="str">
            <v>竖边梁</v>
          </cell>
          <cell r="G613">
            <v>4</v>
          </cell>
        </row>
        <row r="613">
          <cell r="J613" t="str">
            <v>定位焊</v>
          </cell>
          <cell r="K613">
            <v>21</v>
          </cell>
          <cell r="L613" t="str">
            <v>焊接</v>
          </cell>
          <cell r="M613">
            <v>32.5</v>
          </cell>
          <cell r="N613" t="str">
            <v>打磨</v>
          </cell>
          <cell r="O613">
            <v>20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3">
          <cell r="AO613">
            <v>3965</v>
          </cell>
          <cell r="AP613">
            <v>1</v>
          </cell>
          <cell r="AQ613">
            <v>24086</v>
          </cell>
        </row>
        <row r="614">
          <cell r="A614">
            <v>613</v>
          </cell>
          <cell r="B614">
            <v>4</v>
          </cell>
          <cell r="C614">
            <v>45672</v>
          </cell>
        </row>
        <row r="614">
          <cell r="E614" t="str">
            <v>3965-01010200</v>
          </cell>
          <cell r="F614" t="str">
            <v>斜撑</v>
          </cell>
          <cell r="G614">
            <v>4</v>
          </cell>
        </row>
        <row r="614">
          <cell r="J614" t="str">
            <v>定位焊</v>
          </cell>
          <cell r="K614">
            <v>15</v>
          </cell>
          <cell r="L614" t="str">
            <v>焊接</v>
          </cell>
          <cell r="M614">
            <v>21</v>
          </cell>
          <cell r="N614" t="str">
            <v>打磨</v>
          </cell>
          <cell r="O614">
            <v>12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4">
          <cell r="AO614">
            <v>3965</v>
          </cell>
          <cell r="AP614">
            <v>1</v>
          </cell>
          <cell r="AQ614">
            <v>24086</v>
          </cell>
        </row>
        <row r="615">
          <cell r="A615">
            <v>614</v>
          </cell>
          <cell r="B615">
            <v>2</v>
          </cell>
          <cell r="C615">
            <v>45672</v>
          </cell>
        </row>
        <row r="615">
          <cell r="E615" t="str">
            <v>3965-01010300</v>
          </cell>
          <cell r="F615" t="str">
            <v>上边梁1</v>
          </cell>
          <cell r="G615">
            <v>2</v>
          </cell>
        </row>
        <row r="615">
          <cell r="J615" t="str">
            <v>定位焊</v>
          </cell>
          <cell r="K615">
            <v>37.5</v>
          </cell>
          <cell r="L615" t="str">
            <v>焊接</v>
          </cell>
          <cell r="M615">
            <v>80</v>
          </cell>
          <cell r="N615" t="str">
            <v>打磨</v>
          </cell>
          <cell r="O615">
            <v>60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5">
          <cell r="AO615">
            <v>3965</v>
          </cell>
          <cell r="AP615">
            <v>1</v>
          </cell>
          <cell r="AQ615">
            <v>24086</v>
          </cell>
        </row>
        <row r="616">
          <cell r="A616">
            <v>615</v>
          </cell>
          <cell r="B616">
            <v>10</v>
          </cell>
          <cell r="C616">
            <v>45672</v>
          </cell>
        </row>
        <row r="616">
          <cell r="E616" t="str">
            <v>3965-01010400</v>
          </cell>
          <cell r="F616" t="str">
            <v>竖撑</v>
          </cell>
          <cell r="G616">
            <v>10</v>
          </cell>
        </row>
        <row r="616">
          <cell r="J616" t="str">
            <v>定位焊</v>
          </cell>
          <cell r="K616">
            <v>6</v>
          </cell>
          <cell r="L616" t="str">
            <v>焊接</v>
          </cell>
          <cell r="M616">
            <v>20</v>
          </cell>
          <cell r="N616" t="str">
            <v>打磨</v>
          </cell>
          <cell r="O616">
            <v>15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6">
          <cell r="AO616">
            <v>3965</v>
          </cell>
          <cell r="AP616">
            <v>1</v>
          </cell>
          <cell r="AQ616">
            <v>24086</v>
          </cell>
        </row>
        <row r="617">
          <cell r="A617">
            <v>616</v>
          </cell>
          <cell r="B617">
            <v>2</v>
          </cell>
          <cell r="C617">
            <v>45672</v>
          </cell>
        </row>
        <row r="617">
          <cell r="E617" t="str">
            <v>3965-01010500</v>
          </cell>
          <cell r="F617" t="str">
            <v>上边梁2</v>
          </cell>
          <cell r="G617">
            <v>2</v>
          </cell>
        </row>
        <row r="617">
          <cell r="J617" t="str">
            <v>定位焊</v>
          </cell>
          <cell r="K617">
            <v>24</v>
          </cell>
          <cell r="L617" t="str">
            <v>焊接</v>
          </cell>
          <cell r="M617">
            <v>37.5</v>
          </cell>
          <cell r="N617" t="str">
            <v>打磨</v>
          </cell>
          <cell r="O617">
            <v>20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7">
          <cell r="AO617">
            <v>3965</v>
          </cell>
          <cell r="AP617">
            <v>1</v>
          </cell>
          <cell r="AQ617">
            <v>24086</v>
          </cell>
        </row>
        <row r="618">
          <cell r="A618">
            <v>617</v>
          </cell>
          <cell r="B618">
            <v>2</v>
          </cell>
          <cell r="C618">
            <v>45672</v>
          </cell>
        </row>
        <row r="618">
          <cell r="E618" t="str">
            <v>3965-01010600</v>
          </cell>
          <cell r="F618" t="str">
            <v>下边梁1</v>
          </cell>
          <cell r="G618">
            <v>2</v>
          </cell>
        </row>
        <row r="618">
          <cell r="J618" t="str">
            <v>定位焊</v>
          </cell>
          <cell r="K618">
            <v>37.5</v>
          </cell>
          <cell r="L618" t="str">
            <v>焊接</v>
          </cell>
          <cell r="M618">
            <v>65</v>
          </cell>
          <cell r="N618" t="str">
            <v>打磨</v>
          </cell>
          <cell r="O618">
            <v>40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</row>
        <row r="618">
          <cell r="AO618">
            <v>3965</v>
          </cell>
          <cell r="AP618">
            <v>1</v>
          </cell>
          <cell r="AQ618">
            <v>24086</v>
          </cell>
        </row>
        <row r="619">
          <cell r="A619">
            <v>618</v>
          </cell>
          <cell r="B619">
            <v>1</v>
          </cell>
          <cell r="C619">
            <v>45672</v>
          </cell>
        </row>
        <row r="619">
          <cell r="E619" t="str">
            <v>3965-01010700</v>
          </cell>
          <cell r="F619" t="str">
            <v>下边梁2</v>
          </cell>
          <cell r="G619">
            <v>1</v>
          </cell>
        </row>
        <row r="619">
          <cell r="J619" t="str">
            <v>定位焊</v>
          </cell>
          <cell r="K619">
            <v>78</v>
          </cell>
          <cell r="L619" t="str">
            <v>焊接</v>
          </cell>
          <cell r="M619">
            <v>120</v>
          </cell>
          <cell r="N619" t="str">
            <v>打磨</v>
          </cell>
          <cell r="O619">
            <v>60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</row>
        <row r="619">
          <cell r="AO619">
            <v>3965</v>
          </cell>
          <cell r="AP619">
            <v>1</v>
          </cell>
          <cell r="AQ619">
            <v>24086</v>
          </cell>
        </row>
        <row r="620">
          <cell r="A620">
            <v>619</v>
          </cell>
          <cell r="B620">
            <v>22</v>
          </cell>
          <cell r="C620">
            <v>45672</v>
          </cell>
        </row>
        <row r="620">
          <cell r="E620" t="str">
            <v>3965-01010800</v>
          </cell>
          <cell r="F620" t="str">
            <v>横梁1</v>
          </cell>
          <cell r="G620">
            <v>22</v>
          </cell>
        </row>
        <row r="620">
          <cell r="J620" t="str">
            <v>定位焊</v>
          </cell>
          <cell r="K620">
            <v>6</v>
          </cell>
          <cell r="L620" t="str">
            <v>焊接</v>
          </cell>
          <cell r="M620">
            <v>7</v>
          </cell>
          <cell r="N620" t="str">
            <v>打磨</v>
          </cell>
          <cell r="O620">
            <v>5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</row>
        <row r="620">
          <cell r="AO620">
            <v>3965</v>
          </cell>
          <cell r="AP620">
            <v>1</v>
          </cell>
          <cell r="AQ620">
            <v>24086</v>
          </cell>
        </row>
        <row r="621">
          <cell r="A621">
            <v>620</v>
          </cell>
          <cell r="B621">
            <v>16</v>
          </cell>
          <cell r="C621">
            <v>45672</v>
          </cell>
        </row>
        <row r="621">
          <cell r="E621" t="str">
            <v>3965-01010900</v>
          </cell>
          <cell r="F621" t="str">
            <v>横梁2</v>
          </cell>
          <cell r="G621">
            <v>16</v>
          </cell>
        </row>
        <row r="621">
          <cell r="J621" t="str">
            <v>定位焊</v>
          </cell>
          <cell r="K621">
            <v>6</v>
          </cell>
          <cell r="L621" t="str">
            <v>焊接</v>
          </cell>
          <cell r="M621">
            <v>7</v>
          </cell>
          <cell r="N621" t="str">
            <v>打磨</v>
          </cell>
          <cell r="O621">
            <v>6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</row>
        <row r="621">
          <cell r="AO621">
            <v>3965</v>
          </cell>
          <cell r="AP621">
            <v>1</v>
          </cell>
          <cell r="AQ621">
            <v>24086</v>
          </cell>
        </row>
        <row r="622">
          <cell r="A622">
            <v>621</v>
          </cell>
          <cell r="B622">
            <v>1</v>
          </cell>
          <cell r="C622">
            <v>45672</v>
          </cell>
        </row>
        <row r="622">
          <cell r="E622" t="str">
            <v>3965-01011000</v>
          </cell>
          <cell r="F622" t="str">
            <v>纵梁1</v>
          </cell>
          <cell r="G622">
            <v>1</v>
          </cell>
        </row>
        <row r="622">
          <cell r="J622" t="str">
            <v>定位焊</v>
          </cell>
          <cell r="K622">
            <v>40</v>
          </cell>
          <cell r="L622" t="str">
            <v>焊接</v>
          </cell>
          <cell r="M622">
            <v>88</v>
          </cell>
          <cell r="N622" t="str">
            <v>打磨</v>
          </cell>
          <cell r="O622">
            <v>60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2">
          <cell r="AO622">
            <v>3965</v>
          </cell>
          <cell r="AP622">
            <v>1</v>
          </cell>
          <cell r="AQ622">
            <v>24086</v>
          </cell>
        </row>
        <row r="623">
          <cell r="A623">
            <v>622</v>
          </cell>
          <cell r="B623">
            <v>1</v>
          </cell>
          <cell r="C623">
            <v>45672</v>
          </cell>
        </row>
        <row r="623">
          <cell r="E623" t="str">
            <v>3965-01011100</v>
          </cell>
          <cell r="F623" t="str">
            <v>纵梁3</v>
          </cell>
          <cell r="G623">
            <v>1</v>
          </cell>
        </row>
        <row r="623">
          <cell r="J623" t="str">
            <v>定位焊</v>
          </cell>
          <cell r="K623">
            <v>60</v>
          </cell>
          <cell r="L623" t="str">
            <v>焊接</v>
          </cell>
          <cell r="M623">
            <v>99</v>
          </cell>
          <cell r="N623" t="str">
            <v>打磨</v>
          </cell>
          <cell r="O623">
            <v>60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3">
          <cell r="AO623">
            <v>3965</v>
          </cell>
          <cell r="AP623">
            <v>1</v>
          </cell>
          <cell r="AQ623">
            <v>24086</v>
          </cell>
        </row>
        <row r="624">
          <cell r="A624">
            <v>623</v>
          </cell>
          <cell r="B624">
            <v>6</v>
          </cell>
          <cell r="C624">
            <v>45672</v>
          </cell>
        </row>
        <row r="624">
          <cell r="E624" t="str">
            <v>3965-01011200</v>
          </cell>
          <cell r="F624" t="str">
            <v>横梁3</v>
          </cell>
          <cell r="G624">
            <v>6</v>
          </cell>
        </row>
        <row r="624">
          <cell r="J624" t="str">
            <v>定位焊</v>
          </cell>
          <cell r="K624">
            <v>13</v>
          </cell>
          <cell r="L624" t="str">
            <v>焊接</v>
          </cell>
          <cell r="M624">
            <v>14.4</v>
          </cell>
          <cell r="N624" t="str">
            <v>打磨</v>
          </cell>
          <cell r="O624">
            <v>8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4">
          <cell r="AO624">
            <v>3965</v>
          </cell>
          <cell r="AP624">
            <v>1</v>
          </cell>
          <cell r="AQ624">
            <v>24086</v>
          </cell>
        </row>
        <row r="625">
          <cell r="A625">
            <v>624</v>
          </cell>
          <cell r="B625">
            <v>22</v>
          </cell>
          <cell r="C625">
            <v>45672</v>
          </cell>
        </row>
        <row r="625">
          <cell r="E625" t="str">
            <v>3965-01011300</v>
          </cell>
          <cell r="F625" t="str">
            <v>槽型件1</v>
          </cell>
          <cell r="G625">
            <v>22</v>
          </cell>
        </row>
        <row r="625">
          <cell r="J625" t="str">
            <v>定位焊</v>
          </cell>
          <cell r="K625">
            <v>3</v>
          </cell>
          <cell r="L625" t="str">
            <v>焊接</v>
          </cell>
          <cell r="M625">
            <v>4</v>
          </cell>
          <cell r="N625" t="str">
            <v>打磨</v>
          </cell>
          <cell r="O625">
            <v>6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5">
          <cell r="AO625">
            <v>3965</v>
          </cell>
          <cell r="AP625">
            <v>1</v>
          </cell>
          <cell r="AQ625">
            <v>24086</v>
          </cell>
        </row>
        <row r="626">
          <cell r="A626">
            <v>625</v>
          </cell>
          <cell r="B626">
            <v>1</v>
          </cell>
          <cell r="C626">
            <v>45672</v>
          </cell>
        </row>
        <row r="626">
          <cell r="E626" t="str">
            <v>3965-01011400</v>
          </cell>
          <cell r="F626" t="str">
            <v>下边梁3</v>
          </cell>
          <cell r="G626">
            <v>1</v>
          </cell>
        </row>
        <row r="626">
          <cell r="J626" t="str">
            <v>定位焊</v>
          </cell>
          <cell r="K626">
            <v>78</v>
          </cell>
          <cell r="L626" t="str">
            <v>焊接</v>
          </cell>
          <cell r="M626">
            <v>120</v>
          </cell>
          <cell r="N626" t="str">
            <v>打磨</v>
          </cell>
          <cell r="O626">
            <v>60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6">
          <cell r="AO626">
            <v>3965</v>
          </cell>
          <cell r="AP626">
            <v>1</v>
          </cell>
          <cell r="AQ626">
            <v>24086</v>
          </cell>
        </row>
        <row r="627">
          <cell r="A627">
            <v>626</v>
          </cell>
          <cell r="B627">
            <v>18</v>
          </cell>
          <cell r="C627">
            <v>45672</v>
          </cell>
        </row>
        <row r="627">
          <cell r="E627" t="str">
            <v>3965-01011500</v>
          </cell>
          <cell r="F627" t="str">
            <v>槽型件2</v>
          </cell>
          <cell r="G627">
            <v>18</v>
          </cell>
        </row>
        <row r="627">
          <cell r="J627" t="str">
            <v>定位焊</v>
          </cell>
          <cell r="K627">
            <v>3</v>
          </cell>
          <cell r="L627" t="str">
            <v>焊接</v>
          </cell>
          <cell r="M627">
            <v>4</v>
          </cell>
          <cell r="N627" t="str">
            <v>打磨</v>
          </cell>
          <cell r="O627">
            <v>6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7">
          <cell r="AO627">
            <v>3965</v>
          </cell>
          <cell r="AP627">
            <v>1</v>
          </cell>
          <cell r="AQ627">
            <v>24086</v>
          </cell>
        </row>
        <row r="628">
          <cell r="A628">
            <v>627</v>
          </cell>
          <cell r="B628">
            <v>1</v>
          </cell>
          <cell r="C628">
            <v>45672</v>
          </cell>
        </row>
        <row r="628">
          <cell r="E628" t="str">
            <v>3965-01012400</v>
          </cell>
          <cell r="F628" t="str">
            <v>纵梁2</v>
          </cell>
          <cell r="G628">
            <v>1</v>
          </cell>
        </row>
        <row r="628">
          <cell r="J628" t="str">
            <v>定位焊</v>
          </cell>
          <cell r="K628">
            <v>40</v>
          </cell>
          <cell r="L628" t="str">
            <v>焊接</v>
          </cell>
          <cell r="M628">
            <v>88</v>
          </cell>
          <cell r="N628" t="str">
            <v>打磨</v>
          </cell>
          <cell r="O628">
            <v>60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8">
          <cell r="AO628">
            <v>3965</v>
          </cell>
          <cell r="AP628">
            <v>1</v>
          </cell>
          <cell r="AQ628">
            <v>24086</v>
          </cell>
        </row>
        <row r="629">
          <cell r="A629">
            <v>628</v>
          </cell>
          <cell r="B629">
            <v>8</v>
          </cell>
          <cell r="C629">
            <v>45672</v>
          </cell>
        </row>
        <row r="629">
          <cell r="E629" t="str">
            <v>3965-01010101</v>
          </cell>
          <cell r="F629" t="str">
            <v>槽型件1</v>
          </cell>
          <cell r="G629">
            <v>8</v>
          </cell>
          <cell r="H629" t="str">
            <v>钢板t6/Q550D</v>
          </cell>
        </row>
        <row r="629">
          <cell r="J629" t="str">
            <v>激光作业</v>
          </cell>
          <cell r="K629">
            <v>3.25</v>
          </cell>
          <cell r="L629" t="str">
            <v>激光拾件</v>
          </cell>
          <cell r="M629">
            <v>2.08</v>
          </cell>
          <cell r="N629" t="str">
            <v>打坡口</v>
          </cell>
          <cell r="O629">
            <v>21.8</v>
          </cell>
          <cell r="P629" t="str">
            <v>折弯</v>
          </cell>
          <cell r="Q629">
            <v>9.13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</row>
        <row r="629">
          <cell r="AH629" t="str">
            <v>2355×258</v>
          </cell>
        </row>
        <row r="629">
          <cell r="AO629">
            <v>3965</v>
          </cell>
          <cell r="AP629">
            <v>1</v>
          </cell>
          <cell r="AQ629">
            <v>24086</v>
          </cell>
        </row>
        <row r="630">
          <cell r="A630">
            <v>629</v>
          </cell>
          <cell r="B630">
            <v>4</v>
          </cell>
          <cell r="C630">
            <v>45672</v>
          </cell>
        </row>
        <row r="630">
          <cell r="E630" t="str">
            <v>3965-01010201</v>
          </cell>
          <cell r="F630" t="str">
            <v>板</v>
          </cell>
          <cell r="G630">
            <v>4</v>
          </cell>
          <cell r="H630" t="str">
            <v>钢板t4/Q355D</v>
          </cell>
        </row>
        <row r="630">
          <cell r="J630" t="str">
            <v>激光作业</v>
          </cell>
          <cell r="K630">
            <v>1.1</v>
          </cell>
          <cell r="L630" t="str">
            <v>激光拾件</v>
          </cell>
          <cell r="M630">
            <v>1.1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</row>
        <row r="630">
          <cell r="AH630" t="str">
            <v>414×30</v>
          </cell>
        </row>
        <row r="630">
          <cell r="AO630">
            <v>3965</v>
          </cell>
          <cell r="AP630">
            <v>1</v>
          </cell>
          <cell r="AQ630">
            <v>24086</v>
          </cell>
        </row>
        <row r="631">
          <cell r="A631">
            <v>630</v>
          </cell>
          <cell r="B631">
            <v>4</v>
          </cell>
          <cell r="C631">
            <v>45672</v>
          </cell>
        </row>
        <row r="631">
          <cell r="E631" t="str">
            <v>3965-01010202</v>
          </cell>
          <cell r="F631" t="str">
            <v>板</v>
          </cell>
          <cell r="G631">
            <v>4</v>
          </cell>
          <cell r="H631" t="str">
            <v>钢板t4/Q355D</v>
          </cell>
        </row>
        <row r="631">
          <cell r="J631" t="str">
            <v>激光作业</v>
          </cell>
          <cell r="K631">
            <v>0.88</v>
          </cell>
          <cell r="L631" t="str">
            <v>激光拾件</v>
          </cell>
          <cell r="M631">
            <v>1.1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</row>
        <row r="631">
          <cell r="AH631" t="str">
            <v>274×30</v>
          </cell>
        </row>
        <row r="631">
          <cell r="AO631">
            <v>3965</v>
          </cell>
          <cell r="AP631">
            <v>1</v>
          </cell>
          <cell r="AQ631">
            <v>24086</v>
          </cell>
        </row>
        <row r="632">
          <cell r="A632">
            <v>631</v>
          </cell>
          <cell r="B632">
            <v>4</v>
          </cell>
          <cell r="C632">
            <v>45672</v>
          </cell>
        </row>
        <row r="632">
          <cell r="E632" t="str">
            <v>3965-01010203</v>
          </cell>
          <cell r="F632" t="str">
            <v>槽型件</v>
          </cell>
          <cell r="G632">
            <v>4</v>
          </cell>
          <cell r="H632" t="str">
            <v>钢板t4/Q355D</v>
          </cell>
        </row>
        <row r="632">
          <cell r="J632" t="str">
            <v>激光作业</v>
          </cell>
          <cell r="K632">
            <v>1.32</v>
          </cell>
          <cell r="L632" t="str">
            <v>激光拾件</v>
          </cell>
          <cell r="M632">
            <v>1.1</v>
          </cell>
          <cell r="N632" t="str">
            <v>打坡口</v>
          </cell>
          <cell r="O632">
            <v>6.8</v>
          </cell>
          <cell r="P632" t="str">
            <v>折弯</v>
          </cell>
          <cell r="Q632">
            <v>2.64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</row>
        <row r="632">
          <cell r="AH632" t="str">
            <v>106×445.5</v>
          </cell>
        </row>
        <row r="632">
          <cell r="AO632">
            <v>3965</v>
          </cell>
          <cell r="AP632">
            <v>1</v>
          </cell>
          <cell r="AQ632">
            <v>24086</v>
          </cell>
        </row>
        <row r="633">
          <cell r="A633">
            <v>632</v>
          </cell>
          <cell r="B633">
            <v>4</v>
          </cell>
          <cell r="C633">
            <v>45672</v>
          </cell>
        </row>
        <row r="633">
          <cell r="E633" t="str">
            <v>3965-01010204</v>
          </cell>
          <cell r="F633" t="str">
            <v>槽型件</v>
          </cell>
          <cell r="G633">
            <v>4</v>
          </cell>
          <cell r="H633" t="str">
            <v>钢板t4/Q355D</v>
          </cell>
        </row>
        <row r="633">
          <cell r="J633" t="str">
            <v>激光作业</v>
          </cell>
          <cell r="K633">
            <v>1.32</v>
          </cell>
          <cell r="L633" t="str">
            <v>激光拾件</v>
          </cell>
          <cell r="M633">
            <v>1.1</v>
          </cell>
          <cell r="N633" t="str">
            <v>打坡口</v>
          </cell>
          <cell r="O633">
            <v>6.2</v>
          </cell>
          <cell r="P633" t="str">
            <v>折弯</v>
          </cell>
          <cell r="Q633">
            <v>2.42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</row>
        <row r="633">
          <cell r="AH633" t="str">
            <v>405.5×106</v>
          </cell>
        </row>
        <row r="633">
          <cell r="AO633">
            <v>3965</v>
          </cell>
          <cell r="AP633">
            <v>1</v>
          </cell>
          <cell r="AQ633">
            <v>24086</v>
          </cell>
        </row>
        <row r="634">
          <cell r="A634">
            <v>633</v>
          </cell>
          <cell r="B634">
            <v>4</v>
          </cell>
          <cell r="C634">
            <v>45672</v>
          </cell>
        </row>
        <row r="634">
          <cell r="E634" t="str">
            <v>3965-01010301</v>
          </cell>
          <cell r="F634" t="str">
            <v>槽型件2</v>
          </cell>
          <cell r="G634">
            <v>4</v>
          </cell>
          <cell r="H634" t="str">
            <v>钢板t6/Q550D</v>
          </cell>
        </row>
        <row r="634">
          <cell r="J634" t="str">
            <v>激光作业</v>
          </cell>
          <cell r="K634">
            <v>14.76</v>
          </cell>
          <cell r="L634" t="str">
            <v>激光拾件</v>
          </cell>
          <cell r="M634">
            <v>11.2</v>
          </cell>
          <cell r="N634" t="str">
            <v>打坡口</v>
          </cell>
          <cell r="O634">
            <v>103.9</v>
          </cell>
          <cell r="P634" t="str">
            <v>折弯</v>
          </cell>
          <cell r="Q634">
            <v>60</v>
          </cell>
          <cell r="R634" t="str">
            <v>焊接</v>
          </cell>
          <cell r="S634">
            <v>15</v>
          </cell>
          <cell r="T634" t="str">
            <v>打磨</v>
          </cell>
          <cell r="U634">
            <v>6</v>
          </cell>
          <cell r="V634">
            <v>0</v>
          </cell>
          <cell r="W634">
            <v>0</v>
          </cell>
        </row>
        <row r="634">
          <cell r="AH634" t="str">
            <v>8797×218</v>
          </cell>
        </row>
        <row r="634">
          <cell r="AO634">
            <v>3965</v>
          </cell>
          <cell r="AP634">
            <v>1</v>
          </cell>
          <cell r="AQ634">
            <v>24086</v>
          </cell>
        </row>
        <row r="635">
          <cell r="A635">
            <v>634</v>
          </cell>
          <cell r="B635">
            <v>10</v>
          </cell>
          <cell r="C635">
            <v>45672</v>
          </cell>
        </row>
        <row r="635">
          <cell r="E635" t="str">
            <v>3965-01010401</v>
          </cell>
          <cell r="F635" t="str">
            <v>板</v>
          </cell>
          <cell r="G635">
            <v>10</v>
          </cell>
          <cell r="H635" t="str">
            <v>钢板t4/Q355D</v>
          </cell>
        </row>
        <row r="635">
          <cell r="J635" t="str">
            <v>激光作业</v>
          </cell>
          <cell r="K635">
            <v>15.5</v>
          </cell>
          <cell r="L635" t="str">
            <v>激光拾件</v>
          </cell>
          <cell r="M635">
            <v>1.43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</row>
        <row r="635">
          <cell r="AH635" t="str">
            <v>2117×140</v>
          </cell>
        </row>
        <row r="635">
          <cell r="AO635">
            <v>3965</v>
          </cell>
          <cell r="AP635">
            <v>1</v>
          </cell>
          <cell r="AQ635">
            <v>24086</v>
          </cell>
        </row>
        <row r="636">
          <cell r="A636">
            <v>635</v>
          </cell>
          <cell r="B636">
            <v>10</v>
          </cell>
          <cell r="C636">
            <v>45672</v>
          </cell>
        </row>
        <row r="636">
          <cell r="E636" t="str">
            <v>3965-01010402</v>
          </cell>
          <cell r="F636" t="str">
            <v>槽型件</v>
          </cell>
          <cell r="G636">
            <v>10</v>
          </cell>
          <cell r="H636" t="str">
            <v>钢板t4/Q355D</v>
          </cell>
        </row>
        <row r="636">
          <cell r="J636" t="str">
            <v>激光作业</v>
          </cell>
          <cell r="K636">
            <v>2.42</v>
          </cell>
          <cell r="L636" t="str">
            <v>激光拾件</v>
          </cell>
          <cell r="M636">
            <v>1.54</v>
          </cell>
          <cell r="N636" t="str">
            <v>折弯</v>
          </cell>
          <cell r="O636">
            <v>6.1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</row>
        <row r="636">
          <cell r="AH636" t="str">
            <v>2191×218</v>
          </cell>
        </row>
        <row r="636">
          <cell r="AO636">
            <v>3965</v>
          </cell>
          <cell r="AP636">
            <v>1</v>
          </cell>
          <cell r="AQ636">
            <v>24086</v>
          </cell>
        </row>
        <row r="637">
          <cell r="A637">
            <v>636</v>
          </cell>
          <cell r="B637">
            <v>4</v>
          </cell>
          <cell r="C637">
            <v>45672</v>
          </cell>
        </row>
        <row r="637">
          <cell r="E637" t="str">
            <v>3965-01010501</v>
          </cell>
          <cell r="F637" t="str">
            <v>槽型件3</v>
          </cell>
          <cell r="G637">
            <v>4</v>
          </cell>
          <cell r="H637" t="str">
            <v>钢板t6/Q550D</v>
          </cell>
        </row>
        <row r="637">
          <cell r="J637" t="str">
            <v>激光作业</v>
          </cell>
          <cell r="K637">
            <v>5.06</v>
          </cell>
          <cell r="L637" t="str">
            <v>激光拾件</v>
          </cell>
          <cell r="M637">
            <v>3.3</v>
          </cell>
          <cell r="N637" t="str">
            <v>打坡口</v>
          </cell>
          <cell r="O637">
            <v>31.52</v>
          </cell>
          <cell r="P637" t="str">
            <v>折弯</v>
          </cell>
          <cell r="Q637">
            <v>13.32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</row>
        <row r="637">
          <cell r="AH637" t="str">
            <v>2134×238</v>
          </cell>
        </row>
        <row r="637">
          <cell r="AO637">
            <v>3965</v>
          </cell>
          <cell r="AP637">
            <v>1</v>
          </cell>
          <cell r="AQ637">
            <v>24086</v>
          </cell>
        </row>
        <row r="638">
          <cell r="A638">
            <v>637</v>
          </cell>
          <cell r="B638">
            <v>4</v>
          </cell>
          <cell r="C638">
            <v>45672</v>
          </cell>
        </row>
        <row r="638">
          <cell r="E638" t="str">
            <v>3965-01010601</v>
          </cell>
          <cell r="F638" t="str">
            <v>槽型件4</v>
          </cell>
          <cell r="G638">
            <v>4</v>
          </cell>
          <cell r="H638" t="str">
            <v>钢板t8/Q550D</v>
          </cell>
        </row>
        <row r="638">
          <cell r="J638" t="str">
            <v>激光作业</v>
          </cell>
          <cell r="K638">
            <v>5.94</v>
          </cell>
          <cell r="L638" t="str">
            <v>激光拾件</v>
          </cell>
          <cell r="M638">
            <v>3.96</v>
          </cell>
          <cell r="N638" t="str">
            <v>打坡口</v>
          </cell>
          <cell r="O638">
            <v>31.52</v>
          </cell>
          <cell r="P638" t="str">
            <v>折弯</v>
          </cell>
          <cell r="Q638">
            <v>16.2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</row>
        <row r="638">
          <cell r="AH638" t="str">
            <v>2134×334</v>
          </cell>
        </row>
        <row r="638">
          <cell r="AO638">
            <v>3965</v>
          </cell>
          <cell r="AP638">
            <v>1</v>
          </cell>
          <cell r="AQ638">
            <v>24086</v>
          </cell>
        </row>
        <row r="639">
          <cell r="A639">
            <v>638</v>
          </cell>
          <cell r="B639">
            <v>2</v>
          </cell>
          <cell r="C639">
            <v>45672</v>
          </cell>
        </row>
        <row r="639">
          <cell r="E639" t="str">
            <v>3965-01010602</v>
          </cell>
          <cell r="F639" t="str">
            <v>板</v>
          </cell>
          <cell r="G639">
            <v>2</v>
          </cell>
          <cell r="H639" t="str">
            <v>钢板t8/Q550D</v>
          </cell>
        </row>
        <row r="639">
          <cell r="J639" t="str">
            <v>激光作业</v>
          </cell>
          <cell r="K639">
            <v>9.88</v>
          </cell>
          <cell r="L639" t="str">
            <v>激光拾件</v>
          </cell>
          <cell r="M639">
            <v>6.46</v>
          </cell>
          <cell r="N639" t="str">
            <v>打坡口</v>
          </cell>
          <cell r="O639">
            <v>72.45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</row>
        <row r="639">
          <cell r="AH639" t="str">
            <v>2134×230</v>
          </cell>
        </row>
        <row r="639">
          <cell r="AO639">
            <v>3965</v>
          </cell>
          <cell r="AP639">
            <v>1</v>
          </cell>
          <cell r="AQ639">
            <v>24086</v>
          </cell>
        </row>
        <row r="640">
          <cell r="A640">
            <v>639</v>
          </cell>
          <cell r="B640">
            <v>1</v>
          </cell>
          <cell r="C640">
            <v>45672</v>
          </cell>
        </row>
        <row r="640">
          <cell r="E640" t="str">
            <v>3965-01010701</v>
          </cell>
          <cell r="F640" t="str">
            <v>槽型件5</v>
          </cell>
          <cell r="G640">
            <v>1</v>
          </cell>
          <cell r="H640" t="str">
            <v>钢板t8/Q550D</v>
          </cell>
        </row>
        <row r="640">
          <cell r="J640" t="str">
            <v>激光作业</v>
          </cell>
          <cell r="K640">
            <v>38.8</v>
          </cell>
          <cell r="L640" t="str">
            <v>激光拾件</v>
          </cell>
          <cell r="M640">
            <v>26.8</v>
          </cell>
          <cell r="N640" t="str">
            <v>打坡口</v>
          </cell>
          <cell r="O640">
            <v>101</v>
          </cell>
          <cell r="P640" t="str">
            <v>折弯</v>
          </cell>
          <cell r="Q640">
            <v>90</v>
          </cell>
          <cell r="R640" t="str">
            <v>焊接</v>
          </cell>
          <cell r="S640">
            <v>18</v>
          </cell>
          <cell r="T640" t="str">
            <v>打磨</v>
          </cell>
          <cell r="U640">
            <v>6</v>
          </cell>
          <cell r="V640">
            <v>0</v>
          </cell>
          <cell r="W640">
            <v>0</v>
          </cell>
        </row>
        <row r="640">
          <cell r="AH640" t="str">
            <v>8797×362</v>
          </cell>
        </row>
        <row r="640">
          <cell r="AO640">
            <v>3965</v>
          </cell>
          <cell r="AP640">
            <v>1</v>
          </cell>
          <cell r="AQ640">
            <v>24086</v>
          </cell>
        </row>
        <row r="641">
          <cell r="A641">
            <v>640</v>
          </cell>
          <cell r="B641">
            <v>2</v>
          </cell>
          <cell r="C641">
            <v>45672</v>
          </cell>
        </row>
        <row r="641">
          <cell r="E641" t="str">
            <v>3965-01010702</v>
          </cell>
          <cell r="F641" t="str">
            <v>板</v>
          </cell>
          <cell r="G641">
            <v>2</v>
          </cell>
          <cell r="H641" t="str">
            <v>钢板t8/Q550D</v>
          </cell>
        </row>
        <row r="641">
          <cell r="J641" t="str">
            <v>激光作业</v>
          </cell>
          <cell r="K641">
            <v>30.72</v>
          </cell>
          <cell r="L641" t="str">
            <v>激光拾件</v>
          </cell>
          <cell r="M641">
            <v>21.12</v>
          </cell>
          <cell r="N641" t="str">
            <v>打坡口</v>
          </cell>
          <cell r="O641">
            <v>193.2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</row>
        <row r="641">
          <cell r="AH641" t="str">
            <v>8797×230</v>
          </cell>
        </row>
        <row r="641">
          <cell r="AO641">
            <v>3965</v>
          </cell>
          <cell r="AP641">
            <v>1</v>
          </cell>
          <cell r="AQ641">
            <v>24086</v>
          </cell>
        </row>
        <row r="642">
          <cell r="A642">
            <v>641</v>
          </cell>
          <cell r="B642">
            <v>1</v>
          </cell>
          <cell r="C642">
            <v>45672</v>
          </cell>
        </row>
        <row r="642">
          <cell r="E642" t="str">
            <v>3965-01010703</v>
          </cell>
          <cell r="F642" t="str">
            <v>槽型件</v>
          </cell>
          <cell r="G642">
            <v>1</v>
          </cell>
          <cell r="H642" t="str">
            <v>钢板t8/Q550D</v>
          </cell>
        </row>
        <row r="642">
          <cell r="J642" t="str">
            <v>激光作业</v>
          </cell>
          <cell r="K642">
            <v>38.8</v>
          </cell>
          <cell r="L642" t="str">
            <v>激光拾件</v>
          </cell>
          <cell r="M642">
            <v>26.8</v>
          </cell>
          <cell r="N642" t="str">
            <v>打坡口</v>
          </cell>
          <cell r="O642">
            <v>101</v>
          </cell>
          <cell r="P642" t="str">
            <v>折弯</v>
          </cell>
          <cell r="Q642">
            <v>90</v>
          </cell>
          <cell r="R642" t="str">
            <v>手等</v>
          </cell>
          <cell r="S642">
            <v>39.6</v>
          </cell>
          <cell r="T642" t="str">
            <v>焊接</v>
          </cell>
          <cell r="U642">
            <v>18</v>
          </cell>
          <cell r="V642" t="str">
            <v>打磨</v>
          </cell>
          <cell r="W642">
            <v>6</v>
          </cell>
        </row>
        <row r="642">
          <cell r="AH642" t="str">
            <v>8797×362</v>
          </cell>
        </row>
        <row r="642">
          <cell r="AO642">
            <v>3965</v>
          </cell>
          <cell r="AP642">
            <v>1</v>
          </cell>
          <cell r="AQ642">
            <v>24086</v>
          </cell>
        </row>
        <row r="643">
          <cell r="A643">
            <v>642</v>
          </cell>
          <cell r="B643">
            <v>44</v>
          </cell>
          <cell r="C643">
            <v>45672</v>
          </cell>
        </row>
        <row r="643">
          <cell r="E643" t="str">
            <v>3965-01010801</v>
          </cell>
          <cell r="F643" t="str">
            <v>槽型件6</v>
          </cell>
          <cell r="G643">
            <v>44</v>
          </cell>
          <cell r="H643" t="str">
            <v>钢板t4/Q550D</v>
          </cell>
        </row>
        <row r="643">
          <cell r="J643" t="str">
            <v>激光作业</v>
          </cell>
          <cell r="K643">
            <v>0.8</v>
          </cell>
          <cell r="L643" t="str">
            <v>激光拾件</v>
          </cell>
          <cell r="M643">
            <v>0.5</v>
          </cell>
          <cell r="N643" t="str">
            <v>打坡口</v>
          </cell>
          <cell r="O643">
            <v>3.3</v>
          </cell>
          <cell r="P643" t="str">
            <v>折弯</v>
          </cell>
          <cell r="Q643">
            <v>1.2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</row>
        <row r="643">
          <cell r="AH643" t="str">
            <v>424×296</v>
          </cell>
        </row>
        <row r="643">
          <cell r="AO643">
            <v>3965</v>
          </cell>
          <cell r="AP643">
            <v>1</v>
          </cell>
          <cell r="AQ643">
            <v>24086</v>
          </cell>
        </row>
        <row r="644">
          <cell r="A644">
            <v>643</v>
          </cell>
          <cell r="B644">
            <v>44</v>
          </cell>
          <cell r="C644">
            <v>45672</v>
          </cell>
        </row>
        <row r="644">
          <cell r="E644" t="str">
            <v>3965-01010901</v>
          </cell>
          <cell r="F644" t="str">
            <v>槽型件7</v>
          </cell>
          <cell r="G644">
            <v>44</v>
          </cell>
          <cell r="H644" t="str">
            <v>钢板t4/Q550D</v>
          </cell>
        </row>
        <row r="644">
          <cell r="J644" t="str">
            <v>激光作业</v>
          </cell>
          <cell r="K644">
            <v>0.8</v>
          </cell>
          <cell r="L644" t="str">
            <v>激光拾件</v>
          </cell>
          <cell r="M644">
            <v>0.5</v>
          </cell>
          <cell r="N644" t="str">
            <v>打坡口</v>
          </cell>
          <cell r="O644">
            <v>3.7</v>
          </cell>
          <cell r="P644" t="str">
            <v>折弯</v>
          </cell>
          <cell r="Q644">
            <v>1.4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</row>
        <row r="644">
          <cell r="AH644" t="str">
            <v>485×296</v>
          </cell>
        </row>
        <row r="644">
          <cell r="AO644">
            <v>3965</v>
          </cell>
          <cell r="AP644">
            <v>1</v>
          </cell>
          <cell r="AQ644">
            <v>24086</v>
          </cell>
        </row>
        <row r="645">
          <cell r="A645">
            <v>644</v>
          </cell>
          <cell r="B645">
            <v>2</v>
          </cell>
          <cell r="C645">
            <v>45672</v>
          </cell>
        </row>
        <row r="645">
          <cell r="E645" t="str">
            <v>3965-01011001</v>
          </cell>
          <cell r="F645" t="str">
            <v>槽型件8</v>
          </cell>
          <cell r="G645">
            <v>2</v>
          </cell>
          <cell r="H645" t="str">
            <v>钢板t8/Q550D</v>
          </cell>
        </row>
        <row r="645">
          <cell r="J645" t="str">
            <v>激光作业</v>
          </cell>
          <cell r="K645">
            <v>30.72</v>
          </cell>
          <cell r="L645" t="str">
            <v>激光拾件</v>
          </cell>
          <cell r="M645">
            <v>21.12</v>
          </cell>
          <cell r="N645" t="str">
            <v>打坡口</v>
          </cell>
          <cell r="O645">
            <v>103.9</v>
          </cell>
          <cell r="P645" t="str">
            <v>折弯</v>
          </cell>
          <cell r="Q645">
            <v>79.2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</row>
        <row r="645">
          <cell r="AH645" t="str">
            <v>8797×282</v>
          </cell>
        </row>
        <row r="645">
          <cell r="AO645">
            <v>3965</v>
          </cell>
          <cell r="AP645">
            <v>1</v>
          </cell>
          <cell r="AQ645">
            <v>24086</v>
          </cell>
        </row>
        <row r="646">
          <cell r="A646">
            <v>645</v>
          </cell>
          <cell r="B646">
            <v>1</v>
          </cell>
          <cell r="C646">
            <v>45672</v>
          </cell>
        </row>
        <row r="646">
          <cell r="E646" t="str">
            <v>3965-01011101</v>
          </cell>
          <cell r="F646" t="str">
            <v>槽型件9</v>
          </cell>
          <cell r="G646">
            <v>1</v>
          </cell>
          <cell r="H646" t="str">
            <v>钢板t8/Q550D</v>
          </cell>
        </row>
        <row r="646">
          <cell r="J646" t="str">
            <v>激光作业</v>
          </cell>
          <cell r="K646">
            <v>38.4</v>
          </cell>
          <cell r="L646" t="str">
            <v>激光拾件</v>
          </cell>
          <cell r="M646">
            <v>26.4</v>
          </cell>
          <cell r="N646" t="str">
            <v>打坡口</v>
          </cell>
          <cell r="O646">
            <v>98.5</v>
          </cell>
          <cell r="P646" t="str">
            <v>折弯</v>
          </cell>
          <cell r="Q646">
            <v>86.4</v>
          </cell>
          <cell r="R646" t="str">
            <v>手等</v>
          </cell>
          <cell r="S646">
            <v>39.6</v>
          </cell>
          <cell r="T646" t="str">
            <v>焊接</v>
          </cell>
          <cell r="U646">
            <v>18</v>
          </cell>
          <cell r="V646" t="str">
            <v>打磨</v>
          </cell>
          <cell r="W646">
            <v>6</v>
          </cell>
        </row>
        <row r="646">
          <cell r="AH646" t="str">
            <v>8797×282</v>
          </cell>
        </row>
        <row r="646">
          <cell r="AO646">
            <v>3965</v>
          </cell>
          <cell r="AP646">
            <v>1</v>
          </cell>
          <cell r="AQ646">
            <v>24086</v>
          </cell>
        </row>
        <row r="647">
          <cell r="A647">
            <v>646</v>
          </cell>
          <cell r="B647">
            <v>1</v>
          </cell>
          <cell r="C647">
            <v>45672</v>
          </cell>
        </row>
        <row r="647">
          <cell r="E647" t="str">
            <v>3965-01011102</v>
          </cell>
          <cell r="F647" t="str">
            <v>槽型件10</v>
          </cell>
          <cell r="G647">
            <v>1</v>
          </cell>
          <cell r="H647" t="str">
            <v>钢板t8/Q550D</v>
          </cell>
        </row>
        <row r="647">
          <cell r="J647" t="str">
            <v>激光作业</v>
          </cell>
          <cell r="K647">
            <v>38.4</v>
          </cell>
          <cell r="L647" t="str">
            <v>激光拾件</v>
          </cell>
          <cell r="M647">
            <v>26.4</v>
          </cell>
          <cell r="N647" t="str">
            <v>打坡口</v>
          </cell>
          <cell r="O647">
            <v>101.2</v>
          </cell>
          <cell r="P647" t="str">
            <v>折弯</v>
          </cell>
          <cell r="Q647">
            <v>86.4</v>
          </cell>
          <cell r="R647" t="str">
            <v>手等</v>
          </cell>
          <cell r="S647">
            <v>39.6</v>
          </cell>
          <cell r="T647" t="str">
            <v>焊接</v>
          </cell>
          <cell r="U647">
            <v>18</v>
          </cell>
          <cell r="V647" t="str">
            <v>打磨</v>
          </cell>
          <cell r="W647">
            <v>6</v>
          </cell>
        </row>
        <row r="647">
          <cell r="AH647" t="str">
            <v>8797×282</v>
          </cell>
        </row>
        <row r="647">
          <cell r="AO647">
            <v>3965</v>
          </cell>
          <cell r="AP647">
            <v>1</v>
          </cell>
          <cell r="AQ647">
            <v>24086</v>
          </cell>
        </row>
        <row r="648">
          <cell r="A648">
            <v>647</v>
          </cell>
          <cell r="B648">
            <v>5</v>
          </cell>
          <cell r="C648">
            <v>45672</v>
          </cell>
        </row>
        <row r="648">
          <cell r="E648" t="str">
            <v>3965-01011103</v>
          </cell>
          <cell r="F648" t="str">
            <v>垫板</v>
          </cell>
          <cell r="G648">
            <v>5</v>
          </cell>
          <cell r="H648" t="str">
            <v>钢板t20/Q355D</v>
          </cell>
        </row>
        <row r="648">
          <cell r="J648" t="str">
            <v>激光作业</v>
          </cell>
          <cell r="K648">
            <v>0.9</v>
          </cell>
          <cell r="L648" t="str">
            <v>激光拾件</v>
          </cell>
          <cell r="M648">
            <v>0.9</v>
          </cell>
          <cell r="N648" t="str">
            <v>打坡口</v>
          </cell>
          <cell r="O648">
            <v>5.4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</row>
        <row r="648">
          <cell r="AH648" t="str">
            <v>98×46</v>
          </cell>
        </row>
        <row r="648">
          <cell r="AO648">
            <v>3965</v>
          </cell>
          <cell r="AP648">
            <v>1</v>
          </cell>
          <cell r="AQ648">
            <v>24086</v>
          </cell>
        </row>
        <row r="649">
          <cell r="A649">
            <v>648</v>
          </cell>
          <cell r="B649">
            <v>6</v>
          </cell>
          <cell r="C649">
            <v>45672</v>
          </cell>
        </row>
        <row r="649">
          <cell r="E649" t="str">
            <v>3965-01011201</v>
          </cell>
          <cell r="F649" t="str">
            <v>垫板</v>
          </cell>
          <cell r="G649">
            <v>6</v>
          </cell>
          <cell r="H649" t="str">
            <v>钢板t16/Q355D</v>
          </cell>
        </row>
        <row r="649">
          <cell r="J649" t="str">
            <v>激光作业</v>
          </cell>
          <cell r="K649">
            <v>0.64</v>
          </cell>
          <cell r="L649" t="str">
            <v>激光拾件</v>
          </cell>
          <cell r="M649">
            <v>0.8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</row>
        <row r="649">
          <cell r="AH649" t="str">
            <v>WT64×80</v>
          </cell>
        </row>
        <row r="649">
          <cell r="AN649" t="str">
            <v>WT64*80</v>
          </cell>
          <cell r="AO649">
            <v>3965</v>
          </cell>
          <cell r="AP649">
            <v>1</v>
          </cell>
          <cell r="AQ649">
            <v>24086</v>
          </cell>
        </row>
        <row r="650">
          <cell r="A650">
            <v>649</v>
          </cell>
          <cell r="B650">
            <v>22</v>
          </cell>
          <cell r="C650">
            <v>45672</v>
          </cell>
        </row>
        <row r="650">
          <cell r="E650" t="str">
            <v>3965-01011301</v>
          </cell>
          <cell r="F650" t="str">
            <v>角件</v>
          </cell>
          <cell r="G650">
            <v>22</v>
          </cell>
          <cell r="H650" t="str">
            <v>钢板t4/Q355D</v>
          </cell>
        </row>
        <row r="650">
          <cell r="J650" t="str">
            <v>激光作业</v>
          </cell>
          <cell r="K650">
            <v>0.5</v>
          </cell>
          <cell r="L650" t="str">
            <v>激光拾件</v>
          </cell>
          <cell r="M650">
            <v>0.5</v>
          </cell>
          <cell r="N650" t="str">
            <v>折弯</v>
          </cell>
          <cell r="O650">
            <v>0.5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</row>
        <row r="650">
          <cell r="AH650" t="str">
            <v>103×70</v>
          </cell>
        </row>
        <row r="650">
          <cell r="AO650">
            <v>3965</v>
          </cell>
          <cell r="AP650">
            <v>1</v>
          </cell>
          <cell r="AQ650">
            <v>24086</v>
          </cell>
        </row>
        <row r="651">
          <cell r="A651">
            <v>650</v>
          </cell>
          <cell r="B651">
            <v>22</v>
          </cell>
          <cell r="C651">
            <v>45672</v>
          </cell>
        </row>
        <row r="651">
          <cell r="E651" t="str">
            <v>3965-01011302</v>
          </cell>
          <cell r="F651" t="str">
            <v>板</v>
          </cell>
          <cell r="G651">
            <v>22</v>
          </cell>
          <cell r="H651" t="str">
            <v>钢板t4/Q355D</v>
          </cell>
        </row>
        <row r="651">
          <cell r="J651" t="str">
            <v>激光作业</v>
          </cell>
          <cell r="K651">
            <v>0.2</v>
          </cell>
          <cell r="L651" t="str">
            <v>激光拾件</v>
          </cell>
          <cell r="M651">
            <v>0.5</v>
          </cell>
          <cell r="N651" t="str">
            <v>打坡口</v>
          </cell>
          <cell r="O651">
            <v>1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</row>
        <row r="651">
          <cell r="AH651" t="str">
            <v>56×46</v>
          </cell>
        </row>
        <row r="651">
          <cell r="AO651">
            <v>3965</v>
          </cell>
          <cell r="AP651">
            <v>1</v>
          </cell>
          <cell r="AQ651">
            <v>24086</v>
          </cell>
        </row>
        <row r="652">
          <cell r="A652">
            <v>651</v>
          </cell>
          <cell r="B652">
            <v>22</v>
          </cell>
          <cell r="C652">
            <v>45672</v>
          </cell>
        </row>
        <row r="652">
          <cell r="E652" t="str">
            <v>3965-01011303</v>
          </cell>
          <cell r="F652" t="str">
            <v>板</v>
          </cell>
          <cell r="G652">
            <v>22</v>
          </cell>
          <cell r="H652" t="str">
            <v>钢板t4/Q355D</v>
          </cell>
        </row>
        <row r="652">
          <cell r="J652" t="str">
            <v>激光作业</v>
          </cell>
          <cell r="K652">
            <v>0.2</v>
          </cell>
          <cell r="L652" t="str">
            <v>激光拾件</v>
          </cell>
          <cell r="M652">
            <v>0.5</v>
          </cell>
          <cell r="N652" t="str">
            <v>打坡口</v>
          </cell>
          <cell r="O652">
            <v>1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</row>
        <row r="652">
          <cell r="AH652" t="str">
            <v>56×46</v>
          </cell>
        </row>
        <row r="652">
          <cell r="AO652">
            <v>3965</v>
          </cell>
          <cell r="AP652">
            <v>1</v>
          </cell>
          <cell r="AQ652">
            <v>24086</v>
          </cell>
        </row>
        <row r="653">
          <cell r="A653">
            <v>652</v>
          </cell>
          <cell r="B653">
            <v>1</v>
          </cell>
          <cell r="C653">
            <v>45672</v>
          </cell>
        </row>
        <row r="653">
          <cell r="E653" t="str">
            <v>3965-01011401</v>
          </cell>
          <cell r="F653" t="str">
            <v>槽型件13</v>
          </cell>
          <cell r="G653">
            <v>1</v>
          </cell>
          <cell r="H653" t="str">
            <v>钢板t8/Q550D</v>
          </cell>
        </row>
        <row r="653">
          <cell r="J653" t="str">
            <v>激光作业</v>
          </cell>
          <cell r="K653">
            <v>38.8</v>
          </cell>
          <cell r="L653" t="str">
            <v>激光拾件</v>
          </cell>
          <cell r="M653">
            <v>26.8</v>
          </cell>
          <cell r="N653" t="str">
            <v>打坡口</v>
          </cell>
          <cell r="O653">
            <v>101</v>
          </cell>
          <cell r="P653" t="str">
            <v>折弯</v>
          </cell>
          <cell r="Q653">
            <v>90</v>
          </cell>
          <cell r="R653" t="str">
            <v>焊接</v>
          </cell>
          <cell r="S653">
            <v>18</v>
          </cell>
          <cell r="T653" t="str">
            <v>打磨</v>
          </cell>
          <cell r="U653">
            <v>6</v>
          </cell>
          <cell r="V653">
            <v>0</v>
          </cell>
          <cell r="W653">
            <v>0</v>
          </cell>
        </row>
        <row r="653">
          <cell r="AH653" t="str">
            <v>8797×362</v>
          </cell>
        </row>
        <row r="653">
          <cell r="AO653">
            <v>3965</v>
          </cell>
          <cell r="AP653">
            <v>1</v>
          </cell>
          <cell r="AQ653">
            <v>24086</v>
          </cell>
        </row>
        <row r="654">
          <cell r="A654">
            <v>653</v>
          </cell>
          <cell r="B654">
            <v>1</v>
          </cell>
          <cell r="C654">
            <v>45672</v>
          </cell>
        </row>
        <row r="654">
          <cell r="E654" t="str">
            <v>3965-01011402</v>
          </cell>
          <cell r="F654" t="str">
            <v>槽型件14</v>
          </cell>
          <cell r="G654">
            <v>1</v>
          </cell>
          <cell r="H654" t="str">
            <v>钢板t8/Q550D</v>
          </cell>
        </row>
        <row r="654">
          <cell r="J654" t="str">
            <v>激光作业</v>
          </cell>
          <cell r="K654">
            <v>38.8</v>
          </cell>
          <cell r="L654" t="str">
            <v>激光拾件</v>
          </cell>
          <cell r="M654">
            <v>26.8</v>
          </cell>
          <cell r="N654" t="str">
            <v>打坡口</v>
          </cell>
          <cell r="O654">
            <v>101</v>
          </cell>
          <cell r="P654" t="str">
            <v>折弯</v>
          </cell>
          <cell r="Q654">
            <v>75.4</v>
          </cell>
          <cell r="R654" t="str">
            <v>手等</v>
          </cell>
          <cell r="S654">
            <v>39.6</v>
          </cell>
          <cell r="T654" t="str">
            <v>焊接</v>
          </cell>
          <cell r="U654">
            <v>18</v>
          </cell>
          <cell r="V654" t="str">
            <v>打磨</v>
          </cell>
          <cell r="W654">
            <v>6</v>
          </cell>
        </row>
        <row r="654">
          <cell r="AH654" t="str">
            <v>8797×362</v>
          </cell>
        </row>
        <row r="654">
          <cell r="AO654">
            <v>3965</v>
          </cell>
          <cell r="AP654">
            <v>1</v>
          </cell>
          <cell r="AQ654">
            <v>24086</v>
          </cell>
        </row>
        <row r="655">
          <cell r="A655">
            <v>654</v>
          </cell>
          <cell r="B655">
            <v>18</v>
          </cell>
          <cell r="C655">
            <v>45672</v>
          </cell>
        </row>
        <row r="655">
          <cell r="E655" t="str">
            <v>3965-01011501</v>
          </cell>
          <cell r="F655" t="str">
            <v>角件</v>
          </cell>
          <cell r="G655">
            <v>18</v>
          </cell>
          <cell r="H655" t="str">
            <v>钢板t4/Q355D</v>
          </cell>
        </row>
        <row r="655">
          <cell r="J655" t="str">
            <v>激光作业</v>
          </cell>
          <cell r="K655">
            <v>0.4</v>
          </cell>
          <cell r="L655" t="str">
            <v>激光拾件</v>
          </cell>
          <cell r="M655">
            <v>0.5</v>
          </cell>
          <cell r="N655" t="str">
            <v>折弯</v>
          </cell>
          <cell r="O655">
            <v>0.5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</row>
        <row r="655">
          <cell r="AH655" t="str">
            <v>83×70</v>
          </cell>
        </row>
        <row r="655">
          <cell r="AO655">
            <v>3965</v>
          </cell>
          <cell r="AP655">
            <v>1</v>
          </cell>
          <cell r="AQ655">
            <v>24086</v>
          </cell>
        </row>
        <row r="656">
          <cell r="A656">
            <v>655</v>
          </cell>
          <cell r="B656">
            <v>18</v>
          </cell>
          <cell r="C656">
            <v>45672</v>
          </cell>
        </row>
        <row r="656">
          <cell r="E656" t="str">
            <v>3965-01011502</v>
          </cell>
          <cell r="F656" t="str">
            <v>板</v>
          </cell>
          <cell r="G656">
            <v>18</v>
          </cell>
          <cell r="H656" t="str">
            <v>钢板t4/Q355D</v>
          </cell>
        </row>
        <row r="656">
          <cell r="J656" t="str">
            <v>激光作业</v>
          </cell>
          <cell r="K656">
            <v>0.2</v>
          </cell>
          <cell r="L656" t="str">
            <v>激光拾件</v>
          </cell>
          <cell r="M656">
            <v>0.5</v>
          </cell>
          <cell r="N656" t="str">
            <v>打坡口</v>
          </cell>
          <cell r="O656">
            <v>1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</row>
        <row r="656">
          <cell r="AH656" t="str">
            <v>46×36</v>
          </cell>
        </row>
        <row r="656">
          <cell r="AO656">
            <v>3965</v>
          </cell>
          <cell r="AP656">
            <v>1</v>
          </cell>
          <cell r="AQ656">
            <v>24086</v>
          </cell>
        </row>
        <row r="657">
          <cell r="A657">
            <v>656</v>
          </cell>
          <cell r="B657">
            <v>18</v>
          </cell>
          <cell r="C657">
            <v>45672</v>
          </cell>
        </row>
        <row r="657">
          <cell r="E657" t="str">
            <v>3965-01011503</v>
          </cell>
          <cell r="F657" t="str">
            <v>板</v>
          </cell>
          <cell r="G657">
            <v>18</v>
          </cell>
          <cell r="H657" t="str">
            <v>钢板t4/Q355D</v>
          </cell>
        </row>
        <row r="657">
          <cell r="J657" t="str">
            <v>激光作业</v>
          </cell>
          <cell r="K657">
            <v>0.2</v>
          </cell>
          <cell r="L657" t="str">
            <v>激光拾件</v>
          </cell>
          <cell r="M657">
            <v>0.5</v>
          </cell>
          <cell r="N657" t="str">
            <v>打坡口</v>
          </cell>
          <cell r="O657">
            <v>1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</row>
        <row r="657">
          <cell r="AH657" t="str">
            <v>46×36</v>
          </cell>
        </row>
        <row r="657">
          <cell r="AO657">
            <v>3965</v>
          </cell>
          <cell r="AP657">
            <v>1</v>
          </cell>
          <cell r="AQ657">
            <v>24086</v>
          </cell>
        </row>
        <row r="658">
          <cell r="A658">
            <v>657</v>
          </cell>
          <cell r="B658">
            <v>8</v>
          </cell>
          <cell r="C658">
            <v>45672</v>
          </cell>
        </row>
        <row r="658">
          <cell r="E658" t="str">
            <v>3965-010116</v>
          </cell>
          <cell r="F658" t="str">
            <v>角件1</v>
          </cell>
          <cell r="G658">
            <v>8</v>
          </cell>
          <cell r="H658" t="str">
            <v>钢板t4/Q355D</v>
          </cell>
        </row>
        <row r="658">
          <cell r="J658" t="str">
            <v>激光作业</v>
          </cell>
          <cell r="K658">
            <v>9.79</v>
          </cell>
          <cell r="L658" t="str">
            <v>激光拾件</v>
          </cell>
          <cell r="M658">
            <v>1.69</v>
          </cell>
          <cell r="N658" t="str">
            <v>折弯</v>
          </cell>
          <cell r="O658">
            <v>3.64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</row>
        <row r="658">
          <cell r="AH658" t="str">
            <v>2191×63</v>
          </cell>
        </row>
        <row r="658">
          <cell r="AO658">
            <v>3965</v>
          </cell>
          <cell r="AP658">
            <v>1</v>
          </cell>
          <cell r="AQ658">
            <v>24086</v>
          </cell>
        </row>
        <row r="659">
          <cell r="A659">
            <v>658</v>
          </cell>
          <cell r="B659">
            <v>16</v>
          </cell>
          <cell r="C659">
            <v>45672</v>
          </cell>
        </row>
        <row r="659">
          <cell r="E659" t="str">
            <v>3809-02110100</v>
          </cell>
          <cell r="F659" t="str">
            <v>三四级内杆焊合</v>
          </cell>
          <cell r="G659">
            <v>16</v>
          </cell>
          <cell r="H659" t="str">
            <v>羊亭钻孔后喷漆</v>
          </cell>
        </row>
        <row r="659">
          <cell r="J659" t="str">
            <v>喷砂</v>
          </cell>
          <cell r="K659">
            <v>9.9</v>
          </cell>
          <cell r="L659" t="str">
            <v>喷铝</v>
          </cell>
          <cell r="M659">
            <v>42</v>
          </cell>
          <cell r="N659" t="str">
            <v>磨铝面</v>
          </cell>
          <cell r="O659">
            <v>13</v>
          </cell>
          <cell r="P659" t="str">
            <v>打腻子</v>
          </cell>
          <cell r="Q659">
            <v>15</v>
          </cell>
          <cell r="R659" t="str">
            <v>喷漆</v>
          </cell>
          <cell r="S659">
            <v>11.5</v>
          </cell>
          <cell r="T659" t="str">
            <v>入库</v>
          </cell>
        </row>
        <row r="659">
          <cell r="AO659">
            <v>3809</v>
          </cell>
          <cell r="AP659" t="str">
            <v>1+1+2</v>
          </cell>
          <cell r="AQ659">
            <v>23067</v>
          </cell>
          <cell r="AR659">
            <v>2</v>
          </cell>
        </row>
        <row r="660">
          <cell r="A660">
            <v>659</v>
          </cell>
          <cell r="B660">
            <v>2</v>
          </cell>
          <cell r="C660">
            <v>45672</v>
          </cell>
        </row>
        <row r="660">
          <cell r="E660" t="str">
            <v>3809-02030100</v>
          </cell>
          <cell r="F660" t="str">
            <v>一级内杆框架焊合</v>
          </cell>
          <cell r="G660">
            <v>4</v>
          </cell>
        </row>
        <row r="660">
          <cell r="J660" t="str">
            <v>喷砂</v>
          </cell>
          <cell r="K660">
            <v>9.9</v>
          </cell>
          <cell r="L660" t="str">
            <v>喷铝</v>
          </cell>
          <cell r="M660">
            <v>42</v>
          </cell>
          <cell r="N660" t="str">
            <v>磨铝面</v>
          </cell>
          <cell r="O660">
            <v>4.5</v>
          </cell>
          <cell r="P660" t="str">
            <v>喷面漆</v>
          </cell>
          <cell r="Q660">
            <v>11.5</v>
          </cell>
        </row>
        <row r="660">
          <cell r="AO660">
            <v>3809</v>
          </cell>
          <cell r="AP660" t="str">
            <v>1+1+2</v>
          </cell>
          <cell r="AQ660">
            <v>23067</v>
          </cell>
          <cell r="AR660">
            <v>2</v>
          </cell>
        </row>
        <row r="661">
          <cell r="A661">
            <v>660</v>
          </cell>
          <cell r="B661">
            <v>11</v>
          </cell>
          <cell r="C661">
            <v>45673</v>
          </cell>
        </row>
        <row r="661">
          <cell r="E661" t="str">
            <v>3954-02040100</v>
          </cell>
          <cell r="F661" t="str">
            <v>托板</v>
          </cell>
          <cell r="G661">
            <v>11</v>
          </cell>
        </row>
        <row r="661">
          <cell r="J661" t="str">
            <v>定位焊</v>
          </cell>
          <cell r="K661">
            <v>15</v>
          </cell>
          <cell r="L661" t="str">
            <v>焊接</v>
          </cell>
          <cell r="M661">
            <v>12</v>
          </cell>
          <cell r="N661" t="str">
            <v>打磨</v>
          </cell>
          <cell r="O661">
            <v>10</v>
          </cell>
          <cell r="P661" t="str">
            <v>校正</v>
          </cell>
          <cell r="Q661">
            <v>5</v>
          </cell>
          <cell r="R661" t="str">
            <v>喷砂</v>
          </cell>
          <cell r="S661">
            <v>4.5</v>
          </cell>
          <cell r="T661" t="str">
            <v>喷漆</v>
          </cell>
          <cell r="U661">
            <v>6</v>
          </cell>
        </row>
        <row r="661">
          <cell r="AO661">
            <v>3954</v>
          </cell>
          <cell r="AP661">
            <v>1</v>
          </cell>
          <cell r="AQ661">
            <v>24068</v>
          </cell>
        </row>
        <row r="662">
          <cell r="A662">
            <v>661</v>
          </cell>
          <cell r="B662">
            <v>2</v>
          </cell>
          <cell r="C662">
            <v>45673</v>
          </cell>
        </row>
        <row r="662">
          <cell r="E662" t="str">
            <v>3965-010117</v>
          </cell>
          <cell r="F662" t="str">
            <v>板2</v>
          </cell>
          <cell r="G662">
            <v>2</v>
          </cell>
        </row>
        <row r="662">
          <cell r="J662" t="str">
            <v>定位焊</v>
          </cell>
          <cell r="K662">
            <v>10.8</v>
          </cell>
          <cell r="L662" t="str">
            <v>焊接</v>
          </cell>
          <cell r="M662">
            <v>7.2</v>
          </cell>
          <cell r="N662" t="str">
            <v>打磨</v>
          </cell>
          <cell r="O662">
            <v>4</v>
          </cell>
        </row>
        <row r="662">
          <cell r="AN662" t="str">
            <v>板副不够改拼焊</v>
          </cell>
          <cell r="AO662">
            <v>3965</v>
          </cell>
          <cell r="AP662">
            <v>1</v>
          </cell>
          <cell r="AQ662">
            <v>24086</v>
          </cell>
        </row>
        <row r="663">
          <cell r="A663">
            <v>662</v>
          </cell>
          <cell r="B663">
            <v>2</v>
          </cell>
          <cell r="C663">
            <v>45673</v>
          </cell>
        </row>
        <row r="663">
          <cell r="E663" t="str">
            <v>3965-010120</v>
          </cell>
          <cell r="F663" t="str">
            <v>角件3</v>
          </cell>
          <cell r="G663">
            <v>2</v>
          </cell>
        </row>
        <row r="663">
          <cell r="J663" t="str">
            <v>定位焊</v>
          </cell>
          <cell r="K663">
            <v>10.8</v>
          </cell>
          <cell r="L663" t="str">
            <v>焊接</v>
          </cell>
          <cell r="M663">
            <v>7.2</v>
          </cell>
          <cell r="N663" t="str">
            <v>打磨</v>
          </cell>
          <cell r="O663">
            <v>4</v>
          </cell>
        </row>
        <row r="663">
          <cell r="AO663">
            <v>3965</v>
          </cell>
          <cell r="AP663">
            <v>1</v>
          </cell>
          <cell r="AQ663">
            <v>24086</v>
          </cell>
        </row>
        <row r="664">
          <cell r="A664">
            <v>663</v>
          </cell>
          <cell r="B664">
            <v>1</v>
          </cell>
          <cell r="C664">
            <v>45673</v>
          </cell>
        </row>
        <row r="664">
          <cell r="E664" t="str">
            <v>3965-010121</v>
          </cell>
          <cell r="F664" t="str">
            <v>角件4</v>
          </cell>
          <cell r="G664">
            <v>1</v>
          </cell>
        </row>
        <row r="664">
          <cell r="J664" t="str">
            <v>定位焊</v>
          </cell>
          <cell r="K664">
            <v>11.4</v>
          </cell>
          <cell r="L664" t="str">
            <v>焊接</v>
          </cell>
          <cell r="M664">
            <v>7.6</v>
          </cell>
          <cell r="N664" t="str">
            <v>打磨</v>
          </cell>
          <cell r="O664">
            <v>4</v>
          </cell>
        </row>
        <row r="664">
          <cell r="AO664">
            <v>3965</v>
          </cell>
          <cell r="AP664">
            <v>1</v>
          </cell>
          <cell r="AQ664">
            <v>24086</v>
          </cell>
        </row>
        <row r="665">
          <cell r="A665">
            <v>664</v>
          </cell>
          <cell r="B665">
            <v>1</v>
          </cell>
          <cell r="C665">
            <v>45673</v>
          </cell>
        </row>
        <row r="665">
          <cell r="E665" t="str">
            <v>3965-010125</v>
          </cell>
          <cell r="F665" t="str">
            <v>角件6</v>
          </cell>
          <cell r="G665">
            <v>1</v>
          </cell>
        </row>
        <row r="665">
          <cell r="J665" t="str">
            <v>定位焊</v>
          </cell>
          <cell r="K665">
            <v>11.4</v>
          </cell>
          <cell r="L665" t="str">
            <v>焊接</v>
          </cell>
          <cell r="M665">
            <v>7.6</v>
          </cell>
          <cell r="N665" t="str">
            <v>打磨</v>
          </cell>
          <cell r="O665">
            <v>4</v>
          </cell>
        </row>
        <row r="665">
          <cell r="AO665">
            <v>3965</v>
          </cell>
          <cell r="AP665">
            <v>1</v>
          </cell>
          <cell r="AQ665">
            <v>24086</v>
          </cell>
        </row>
        <row r="666">
          <cell r="A666">
            <v>665</v>
          </cell>
          <cell r="B666">
            <v>11</v>
          </cell>
          <cell r="C666">
            <v>45673</v>
          </cell>
        </row>
        <row r="666">
          <cell r="E666" t="str">
            <v>3954-02040101</v>
          </cell>
          <cell r="F666" t="str">
            <v>托板</v>
          </cell>
          <cell r="G666">
            <v>11</v>
          </cell>
          <cell r="H666" t="str">
            <v>钢板t2/Q235B</v>
          </cell>
        </row>
        <row r="666">
          <cell r="J666" t="str">
            <v>激光作业</v>
          </cell>
          <cell r="K666">
            <v>1.7</v>
          </cell>
          <cell r="L666" t="str">
            <v>激光拾件</v>
          </cell>
          <cell r="M666">
            <v>0.8</v>
          </cell>
          <cell r="N666" t="str">
            <v>折弯</v>
          </cell>
          <cell r="O666">
            <v>3.1</v>
          </cell>
        </row>
        <row r="666">
          <cell r="AO666">
            <v>3954</v>
          </cell>
          <cell r="AP666">
            <v>1</v>
          </cell>
          <cell r="AQ666">
            <v>24068</v>
          </cell>
        </row>
        <row r="667">
          <cell r="A667">
            <v>666</v>
          </cell>
          <cell r="B667">
            <v>12</v>
          </cell>
          <cell r="C667">
            <v>45673</v>
          </cell>
        </row>
        <row r="667">
          <cell r="E667" t="str">
            <v>3954-02040102</v>
          </cell>
          <cell r="F667" t="str">
            <v>加强梁</v>
          </cell>
          <cell r="G667">
            <v>12</v>
          </cell>
          <cell r="H667" t="str">
            <v>钢板t1.5/Q235B</v>
          </cell>
        </row>
        <row r="667">
          <cell r="J667" t="str">
            <v>激光作业</v>
          </cell>
          <cell r="K667">
            <v>0.5</v>
          </cell>
          <cell r="L667" t="str">
            <v>激光拾件</v>
          </cell>
          <cell r="M667">
            <v>0.5</v>
          </cell>
          <cell r="N667" t="str">
            <v>折弯</v>
          </cell>
          <cell r="O667">
            <v>1.6</v>
          </cell>
        </row>
        <row r="667">
          <cell r="AO667">
            <v>3954</v>
          </cell>
          <cell r="AP667">
            <v>1</v>
          </cell>
          <cell r="AQ667">
            <v>24068</v>
          </cell>
        </row>
        <row r="668">
          <cell r="A668">
            <v>667</v>
          </cell>
          <cell r="B668">
            <v>66</v>
          </cell>
          <cell r="C668">
            <v>45673</v>
          </cell>
        </row>
        <row r="668">
          <cell r="E668" t="str">
            <v>3954-02040103</v>
          </cell>
          <cell r="F668" t="str">
            <v>垫板</v>
          </cell>
          <cell r="G668">
            <v>66</v>
          </cell>
          <cell r="H668" t="str">
            <v>钢板t3/Q235B</v>
          </cell>
        </row>
        <row r="668">
          <cell r="J668" t="str">
            <v>激光作业</v>
          </cell>
          <cell r="K668">
            <v>0.19</v>
          </cell>
          <cell r="L668" t="str">
            <v>激光拾件</v>
          </cell>
          <cell r="M668">
            <v>0.475</v>
          </cell>
        </row>
        <row r="668">
          <cell r="AN668" t="str">
            <v>WT30×50</v>
          </cell>
          <cell r="AO668">
            <v>3954</v>
          </cell>
          <cell r="AP668">
            <v>1</v>
          </cell>
          <cell r="AQ668">
            <v>24068</v>
          </cell>
        </row>
        <row r="669">
          <cell r="A669">
            <v>668</v>
          </cell>
          <cell r="B669">
            <v>1</v>
          </cell>
          <cell r="C669">
            <v>45673</v>
          </cell>
        </row>
        <row r="669">
          <cell r="E669" t="str">
            <v>3954-02021101</v>
          </cell>
          <cell r="F669" t="str">
            <v>安装板</v>
          </cell>
          <cell r="G669">
            <v>1</v>
          </cell>
          <cell r="H669" t="str">
            <v>钢板t2/ST12</v>
          </cell>
          <cell r="I669" t="str">
            <v>钢板t2/Q235B</v>
          </cell>
          <cell r="J669" t="str">
            <v>激光作业</v>
          </cell>
          <cell r="K669">
            <v>18.5</v>
          </cell>
          <cell r="L669" t="str">
            <v>激光拾件</v>
          </cell>
          <cell r="M669">
            <v>4.2</v>
          </cell>
          <cell r="N669" t="str">
            <v>折弯</v>
          </cell>
          <cell r="O669">
            <v>27</v>
          </cell>
          <cell r="P669" t="str">
            <v>划线钻</v>
          </cell>
          <cell r="Q669">
            <v>9</v>
          </cell>
          <cell r="R669" t="str">
            <v>定位焊</v>
          </cell>
          <cell r="S669">
            <v>0</v>
          </cell>
          <cell r="T669" t="str">
            <v>焊接</v>
          </cell>
          <cell r="U669">
            <v>14.4</v>
          </cell>
          <cell r="V669" t="str">
            <v>打磨</v>
          </cell>
          <cell r="W669">
            <v>6</v>
          </cell>
          <cell r="X669">
            <v>0</v>
          </cell>
          <cell r="Y669">
            <v>0</v>
          </cell>
        </row>
        <row r="669">
          <cell r="AH669" t="str">
            <v>518×495</v>
          </cell>
        </row>
        <row r="669">
          <cell r="AO669">
            <v>3954</v>
          </cell>
          <cell r="AP669">
            <v>1</v>
          </cell>
          <cell r="AQ669">
            <v>24068</v>
          </cell>
        </row>
        <row r="670">
          <cell r="A670">
            <v>669</v>
          </cell>
          <cell r="B670">
            <v>4</v>
          </cell>
          <cell r="C670">
            <v>45673</v>
          </cell>
        </row>
        <row r="670">
          <cell r="E670" t="str">
            <v>3954-02020501</v>
          </cell>
          <cell r="F670" t="str">
            <v>安装板</v>
          </cell>
          <cell r="G670">
            <v>4</v>
          </cell>
          <cell r="H670" t="str">
            <v>钢板t1.5/ST12</v>
          </cell>
        </row>
        <row r="670">
          <cell r="J670" t="str">
            <v>激光作业</v>
          </cell>
          <cell r="K670">
            <v>23.76</v>
          </cell>
          <cell r="L670" t="str">
            <v>激光拾件</v>
          </cell>
          <cell r="M670">
            <v>2.52</v>
          </cell>
          <cell r="N670" t="str">
            <v>折弯</v>
          </cell>
          <cell r="O670">
            <v>19.2</v>
          </cell>
          <cell r="P670" t="str">
            <v>划线钻</v>
          </cell>
          <cell r="Q670">
            <v>4.2</v>
          </cell>
          <cell r="R670" t="str">
            <v>焊接</v>
          </cell>
          <cell r="S670">
            <v>12.8</v>
          </cell>
          <cell r="T670" t="str">
            <v>打磨</v>
          </cell>
          <cell r="U670">
            <v>9.6</v>
          </cell>
        </row>
        <row r="670">
          <cell r="X670">
            <v>0</v>
          </cell>
        </row>
        <row r="670">
          <cell r="AN670" t="str">
            <v>按新工艺图制作</v>
          </cell>
          <cell r="AO670">
            <v>3954</v>
          </cell>
          <cell r="AP670">
            <v>1</v>
          </cell>
          <cell r="AQ670">
            <v>24068</v>
          </cell>
        </row>
        <row r="671">
          <cell r="A671">
            <v>670</v>
          </cell>
          <cell r="B671">
            <v>2</v>
          </cell>
          <cell r="C671">
            <v>45670</v>
          </cell>
        </row>
        <row r="671">
          <cell r="E671" t="str">
            <v>3949-4201</v>
          </cell>
          <cell r="F671" t="str">
            <v>板</v>
          </cell>
          <cell r="G671">
            <v>1</v>
          </cell>
          <cell r="H671" t="str">
            <v>钢板t8/304</v>
          </cell>
        </row>
        <row r="671">
          <cell r="J671" t="str">
            <v>激光作业</v>
          </cell>
          <cell r="K671">
            <v>4.04</v>
          </cell>
          <cell r="L671" t="str">
            <v>激光拾件</v>
          </cell>
          <cell r="M671">
            <v>1.9</v>
          </cell>
          <cell r="N671" t="str">
            <v>倒钝</v>
          </cell>
          <cell r="O671">
            <v>1.9</v>
          </cell>
        </row>
        <row r="671">
          <cell r="AN671" t="str">
            <v>按更改后图纸制作</v>
          </cell>
          <cell r="AO671">
            <v>3949</v>
          </cell>
          <cell r="AP671">
            <v>2</v>
          </cell>
          <cell r="AQ671">
            <v>24054</v>
          </cell>
        </row>
        <row r="672">
          <cell r="A672">
            <v>671</v>
          </cell>
          <cell r="B672">
            <v>2</v>
          </cell>
          <cell r="C672">
            <v>45670</v>
          </cell>
        </row>
        <row r="672">
          <cell r="E672" t="str">
            <v>3949-4202</v>
          </cell>
          <cell r="F672" t="str">
            <v>柱</v>
          </cell>
          <cell r="G672">
            <v>1</v>
          </cell>
          <cell r="H672" t="str">
            <v>圆钢φ10/304</v>
          </cell>
        </row>
        <row r="672">
          <cell r="J672" t="str">
            <v>锯床</v>
          </cell>
          <cell r="K672">
            <v>1.14</v>
          </cell>
          <cell r="L672" t="str">
            <v>车</v>
          </cell>
          <cell r="M672">
            <v>0</v>
          </cell>
        </row>
        <row r="672">
          <cell r="AN672" t="str">
            <v>按更改后图纸制作</v>
          </cell>
          <cell r="AO672">
            <v>3949</v>
          </cell>
          <cell r="AP672">
            <v>2</v>
          </cell>
          <cell r="AQ672">
            <v>24054</v>
          </cell>
        </row>
        <row r="673">
          <cell r="A673">
            <v>672</v>
          </cell>
          <cell r="B673">
            <v>2</v>
          </cell>
          <cell r="C673">
            <v>45670</v>
          </cell>
        </row>
        <row r="673">
          <cell r="E673" t="str">
            <v>3949-4200</v>
          </cell>
          <cell r="F673" t="str">
            <v>扳手</v>
          </cell>
          <cell r="G673">
            <v>1</v>
          </cell>
        </row>
        <row r="673">
          <cell r="J673" t="str">
            <v>定位焊</v>
          </cell>
          <cell r="K673">
            <v>3.8</v>
          </cell>
          <cell r="L673" t="str">
            <v>焊接</v>
          </cell>
          <cell r="M673">
            <v>4.75</v>
          </cell>
          <cell r="N673" t="str">
            <v>打磨</v>
          </cell>
          <cell r="O673">
            <v>7.6</v>
          </cell>
          <cell r="P673" t="str">
            <v>喷砂</v>
          </cell>
          <cell r="Q673">
            <v>1.9</v>
          </cell>
          <cell r="R673" t="str">
            <v>挂件</v>
          </cell>
          <cell r="S673">
            <v>1.9</v>
          </cell>
          <cell r="T673" t="str">
            <v>喷漆</v>
          </cell>
          <cell r="U673">
            <v>1.9</v>
          </cell>
        </row>
        <row r="673">
          <cell r="AN673" t="str">
            <v>按更改后图纸制作</v>
          </cell>
          <cell r="AO673">
            <v>3949</v>
          </cell>
          <cell r="AP673">
            <v>2</v>
          </cell>
          <cell r="AQ673">
            <v>24054</v>
          </cell>
        </row>
        <row r="674">
          <cell r="A674">
            <v>673</v>
          </cell>
          <cell r="B674">
            <v>2</v>
          </cell>
          <cell r="C674">
            <v>45673</v>
          </cell>
        </row>
        <row r="674">
          <cell r="E674" t="str">
            <v>3965-010117-A</v>
          </cell>
          <cell r="F674" t="str">
            <v>板2</v>
          </cell>
          <cell r="G674">
            <v>2</v>
          </cell>
          <cell r="H674" t="str">
            <v>钢板t4/Q355D</v>
          </cell>
          <cell r="I674">
            <v>0</v>
          </cell>
          <cell r="J674" t="str">
            <v>激光作业</v>
          </cell>
          <cell r="K674">
            <v>63.36</v>
          </cell>
          <cell r="L674" t="str">
            <v>激光拾件</v>
          </cell>
          <cell r="M674">
            <v>11.9</v>
          </cell>
          <cell r="N674" t="str">
            <v>打坡口</v>
          </cell>
          <cell r="O674">
            <v>52.8</v>
          </cell>
        </row>
        <row r="674">
          <cell r="AO674">
            <v>3965</v>
          </cell>
          <cell r="AP674">
            <v>1</v>
          </cell>
          <cell r="AQ674">
            <v>24086</v>
          </cell>
        </row>
        <row r="675">
          <cell r="A675">
            <v>674</v>
          </cell>
          <cell r="B675">
            <v>2</v>
          </cell>
          <cell r="C675">
            <v>45673</v>
          </cell>
        </row>
        <row r="675">
          <cell r="E675" t="str">
            <v>3965-010117-B</v>
          </cell>
          <cell r="F675" t="str">
            <v>板2</v>
          </cell>
          <cell r="G675">
            <v>2</v>
          </cell>
          <cell r="H675" t="str">
            <v>钢板t4/Q355D</v>
          </cell>
          <cell r="I675">
            <v>0</v>
          </cell>
          <cell r="J675" t="str">
            <v>激光作业</v>
          </cell>
          <cell r="K675">
            <v>27.84</v>
          </cell>
          <cell r="L675" t="str">
            <v>激光拾件</v>
          </cell>
          <cell r="M675">
            <v>6.84</v>
          </cell>
          <cell r="N675" t="str">
            <v>打坡口</v>
          </cell>
          <cell r="O675">
            <v>33.04</v>
          </cell>
        </row>
        <row r="675">
          <cell r="AO675">
            <v>3965</v>
          </cell>
          <cell r="AP675">
            <v>1</v>
          </cell>
          <cell r="AQ675">
            <v>24086</v>
          </cell>
        </row>
        <row r="676">
          <cell r="A676">
            <v>675</v>
          </cell>
          <cell r="B676">
            <v>2</v>
          </cell>
          <cell r="C676">
            <v>45673</v>
          </cell>
        </row>
        <row r="676">
          <cell r="E676" t="str">
            <v>3965-010118</v>
          </cell>
          <cell r="F676" t="str">
            <v>板3</v>
          </cell>
          <cell r="G676">
            <v>2</v>
          </cell>
          <cell r="H676" t="str">
            <v>钢板t4/Q355D</v>
          </cell>
        </row>
        <row r="676">
          <cell r="J676" t="str">
            <v>激光作业</v>
          </cell>
          <cell r="K676">
            <v>27.2</v>
          </cell>
          <cell r="L676" t="str">
            <v>激光拾件</v>
          </cell>
          <cell r="M676">
            <v>4.56</v>
          </cell>
          <cell r="N676" t="str">
            <v>打坡口</v>
          </cell>
          <cell r="O676">
            <v>25.28</v>
          </cell>
          <cell r="P676">
            <v>0</v>
          </cell>
          <cell r="Q676">
            <v>0</v>
          </cell>
          <cell r="R676">
            <v>0.147894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</row>
        <row r="676">
          <cell r="AH676" t="str">
            <v>2064×35</v>
          </cell>
        </row>
        <row r="676">
          <cell r="AO676">
            <v>3965</v>
          </cell>
          <cell r="AP676">
            <v>1</v>
          </cell>
          <cell r="AQ676">
            <v>24086</v>
          </cell>
        </row>
        <row r="677">
          <cell r="A677">
            <v>676</v>
          </cell>
          <cell r="B677">
            <v>2</v>
          </cell>
          <cell r="C677">
            <v>45673</v>
          </cell>
        </row>
        <row r="677">
          <cell r="E677" t="str">
            <v>3965-010119</v>
          </cell>
          <cell r="F677" t="str">
            <v>角件2</v>
          </cell>
          <cell r="G677">
            <v>2</v>
          </cell>
          <cell r="H677" t="str">
            <v>钢板t4/Q355D</v>
          </cell>
        </row>
        <row r="677">
          <cell r="J677" t="str">
            <v>激光作业</v>
          </cell>
          <cell r="K677">
            <v>27.2</v>
          </cell>
          <cell r="L677" t="str">
            <v>激光拾件</v>
          </cell>
          <cell r="M677">
            <v>4.94</v>
          </cell>
          <cell r="N677" t="str">
            <v>折弯</v>
          </cell>
          <cell r="O677">
            <v>10.26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</row>
        <row r="677">
          <cell r="AH677" t="str">
            <v>2114×63</v>
          </cell>
        </row>
        <row r="677">
          <cell r="AO677">
            <v>3965</v>
          </cell>
          <cell r="AP677">
            <v>1</v>
          </cell>
          <cell r="AQ677">
            <v>24086</v>
          </cell>
        </row>
        <row r="678">
          <cell r="A678">
            <v>677</v>
          </cell>
          <cell r="B678">
            <v>2</v>
          </cell>
          <cell r="C678">
            <v>45673</v>
          </cell>
        </row>
        <row r="678">
          <cell r="E678" t="str">
            <v>3965-010120-A</v>
          </cell>
          <cell r="F678" t="str">
            <v>角件3</v>
          </cell>
          <cell r="G678">
            <v>2</v>
          </cell>
          <cell r="H678" t="str">
            <v>钢板t4/Q355D</v>
          </cell>
          <cell r="I678">
            <v>0</v>
          </cell>
          <cell r="J678" t="str">
            <v>激光作业</v>
          </cell>
          <cell r="K678">
            <v>63.6</v>
          </cell>
          <cell r="L678" t="str">
            <v>激光拾件</v>
          </cell>
          <cell r="M678">
            <v>11.9</v>
          </cell>
          <cell r="N678" t="str">
            <v>打坡口</v>
          </cell>
          <cell r="O678">
            <v>17.5</v>
          </cell>
          <cell r="P678" t="str">
            <v>折弯</v>
          </cell>
          <cell r="Q678">
            <v>52.8</v>
          </cell>
        </row>
        <row r="678">
          <cell r="AO678">
            <v>3965</v>
          </cell>
          <cell r="AP678">
            <v>1</v>
          </cell>
          <cell r="AQ678">
            <v>24086</v>
          </cell>
        </row>
        <row r="679">
          <cell r="A679">
            <v>678</v>
          </cell>
          <cell r="B679">
            <v>2</v>
          </cell>
          <cell r="C679">
            <v>45673</v>
          </cell>
        </row>
        <row r="679">
          <cell r="E679" t="str">
            <v>3965-010120-B</v>
          </cell>
          <cell r="F679" t="str">
            <v>角件3</v>
          </cell>
          <cell r="G679">
            <v>2</v>
          </cell>
          <cell r="H679" t="str">
            <v>钢板t4/Q355D</v>
          </cell>
          <cell r="I679">
            <v>0</v>
          </cell>
          <cell r="J679" t="str">
            <v>激光作业</v>
          </cell>
          <cell r="K679">
            <v>27.84</v>
          </cell>
          <cell r="L679" t="str">
            <v>激光拾件</v>
          </cell>
          <cell r="M679">
            <v>6.84</v>
          </cell>
          <cell r="N679" t="str">
            <v>打坡口</v>
          </cell>
          <cell r="O679">
            <v>10.26</v>
          </cell>
          <cell r="P679" t="str">
            <v>折弯</v>
          </cell>
          <cell r="Q679">
            <v>52.8</v>
          </cell>
        </row>
        <row r="679">
          <cell r="AO679">
            <v>3965</v>
          </cell>
          <cell r="AP679">
            <v>1</v>
          </cell>
          <cell r="AQ679">
            <v>24086</v>
          </cell>
        </row>
        <row r="680">
          <cell r="A680">
            <v>679</v>
          </cell>
          <cell r="B680">
            <v>1</v>
          </cell>
          <cell r="C680">
            <v>45673</v>
          </cell>
        </row>
        <row r="680">
          <cell r="E680" t="str">
            <v>3965-010121-A</v>
          </cell>
          <cell r="F680" t="str">
            <v>角件4</v>
          </cell>
          <cell r="G680">
            <v>1</v>
          </cell>
          <cell r="H680" t="str">
            <v>钢板t4/Q355D</v>
          </cell>
          <cell r="I680">
            <v>0</v>
          </cell>
          <cell r="J680" t="str">
            <v>激光作业</v>
          </cell>
          <cell r="K680">
            <v>66.25</v>
          </cell>
          <cell r="L680" t="str">
            <v>激光拾件</v>
          </cell>
          <cell r="M680">
            <v>17</v>
          </cell>
          <cell r="N680" t="str">
            <v>打坡口</v>
          </cell>
          <cell r="O680">
            <v>25</v>
          </cell>
          <cell r="P680" t="str">
            <v>折弯</v>
          </cell>
          <cell r="Q680">
            <v>55</v>
          </cell>
        </row>
        <row r="680">
          <cell r="AO680">
            <v>3965</v>
          </cell>
          <cell r="AP680">
            <v>1</v>
          </cell>
          <cell r="AQ680">
            <v>24086</v>
          </cell>
        </row>
        <row r="681">
          <cell r="A681">
            <v>680</v>
          </cell>
          <cell r="B681">
            <v>1</v>
          </cell>
          <cell r="C681">
            <v>45673</v>
          </cell>
        </row>
        <row r="681">
          <cell r="E681" t="str">
            <v>3965-010121-B</v>
          </cell>
          <cell r="F681" t="str">
            <v>角件4</v>
          </cell>
          <cell r="G681">
            <v>1</v>
          </cell>
          <cell r="H681" t="str">
            <v>钢板t4/Q355D</v>
          </cell>
          <cell r="I681">
            <v>0</v>
          </cell>
          <cell r="J681" t="str">
            <v>激光作业</v>
          </cell>
          <cell r="K681">
            <v>34.4</v>
          </cell>
          <cell r="L681" t="str">
            <v>激光拾件</v>
          </cell>
          <cell r="M681">
            <v>10.8</v>
          </cell>
          <cell r="N681" t="str">
            <v>打坡口</v>
          </cell>
          <cell r="O681">
            <v>15.6</v>
          </cell>
          <cell r="P681" t="str">
            <v>折弯</v>
          </cell>
          <cell r="Q681">
            <v>55</v>
          </cell>
        </row>
        <row r="681">
          <cell r="AO681">
            <v>3965</v>
          </cell>
          <cell r="AP681">
            <v>1</v>
          </cell>
          <cell r="AQ681">
            <v>24086</v>
          </cell>
        </row>
        <row r="682">
          <cell r="A682">
            <v>681</v>
          </cell>
          <cell r="B682">
            <v>2</v>
          </cell>
          <cell r="C682">
            <v>45673</v>
          </cell>
        </row>
        <row r="682">
          <cell r="E682" t="str">
            <v>3965-010122</v>
          </cell>
          <cell r="F682" t="str">
            <v>角件5</v>
          </cell>
          <cell r="G682">
            <v>2</v>
          </cell>
          <cell r="H682" t="str">
            <v>钢板t4/Q355D</v>
          </cell>
        </row>
        <row r="682">
          <cell r="J682" t="str">
            <v>激光作业</v>
          </cell>
          <cell r="K682">
            <v>27.2</v>
          </cell>
          <cell r="L682" t="str">
            <v>激光拾件</v>
          </cell>
          <cell r="M682">
            <v>4.56</v>
          </cell>
          <cell r="N682" t="str">
            <v>折弯</v>
          </cell>
          <cell r="O682">
            <v>9.88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</row>
        <row r="682">
          <cell r="AH682" t="str">
            <v>2064×63</v>
          </cell>
        </row>
        <row r="682">
          <cell r="AO682">
            <v>3965</v>
          </cell>
          <cell r="AP682">
            <v>1</v>
          </cell>
          <cell r="AQ682">
            <v>24086</v>
          </cell>
        </row>
        <row r="683">
          <cell r="A683">
            <v>682</v>
          </cell>
          <cell r="B683">
            <v>4</v>
          </cell>
          <cell r="C683">
            <v>45673</v>
          </cell>
        </row>
        <row r="683">
          <cell r="E683" t="str">
            <v>3965-010123</v>
          </cell>
          <cell r="F683" t="str">
            <v>角板</v>
          </cell>
          <cell r="G683">
            <v>4</v>
          </cell>
          <cell r="H683" t="str">
            <v>钢板t4/Q355D</v>
          </cell>
        </row>
        <row r="683">
          <cell r="J683" t="str">
            <v>激光作业</v>
          </cell>
          <cell r="K683">
            <v>1.32</v>
          </cell>
          <cell r="L683" t="str">
            <v>激光拾件</v>
          </cell>
          <cell r="M683">
            <v>1.1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</row>
        <row r="683">
          <cell r="AH683" t="str">
            <v>190×190</v>
          </cell>
        </row>
        <row r="683">
          <cell r="AO683">
            <v>3965</v>
          </cell>
          <cell r="AP683">
            <v>1</v>
          </cell>
          <cell r="AQ683">
            <v>24086</v>
          </cell>
        </row>
        <row r="684">
          <cell r="A684">
            <v>683</v>
          </cell>
          <cell r="B684">
            <v>1</v>
          </cell>
          <cell r="C684">
            <v>45673</v>
          </cell>
        </row>
        <row r="684">
          <cell r="E684" t="str">
            <v>3965-01012401</v>
          </cell>
          <cell r="F684" t="str">
            <v>槽型件11</v>
          </cell>
          <cell r="G684">
            <v>1</v>
          </cell>
          <cell r="H684" t="str">
            <v>钢板t8/Q550D</v>
          </cell>
        </row>
        <row r="684">
          <cell r="J684" t="str">
            <v>激光作业</v>
          </cell>
          <cell r="K684">
            <v>38.8</v>
          </cell>
          <cell r="L684" t="str">
            <v>激光拾件</v>
          </cell>
          <cell r="M684">
            <v>26.4</v>
          </cell>
          <cell r="N684" t="str">
            <v>打坡口</v>
          </cell>
          <cell r="O684">
            <v>101.2</v>
          </cell>
          <cell r="P684" t="str">
            <v>折弯</v>
          </cell>
          <cell r="Q684">
            <v>87.6</v>
          </cell>
          <cell r="R684" t="str">
            <v>手等</v>
          </cell>
          <cell r="S684">
            <v>39.6</v>
          </cell>
          <cell r="T684" t="str">
            <v>焊接</v>
          </cell>
          <cell r="U684">
            <v>18</v>
          </cell>
          <cell r="V684" t="str">
            <v>打磨</v>
          </cell>
          <cell r="W684">
            <v>6</v>
          </cell>
        </row>
        <row r="684">
          <cell r="AH684" t="str">
            <v>8797×302</v>
          </cell>
        </row>
        <row r="684">
          <cell r="AO684">
            <v>3965</v>
          </cell>
          <cell r="AP684">
            <v>1</v>
          </cell>
          <cell r="AQ684">
            <v>24086</v>
          </cell>
        </row>
        <row r="685">
          <cell r="A685">
            <v>684</v>
          </cell>
          <cell r="B685">
            <v>1</v>
          </cell>
          <cell r="C685">
            <v>45673</v>
          </cell>
        </row>
        <row r="685">
          <cell r="E685" t="str">
            <v>3965-01012402</v>
          </cell>
          <cell r="F685" t="str">
            <v>槽型件12</v>
          </cell>
          <cell r="G685">
            <v>1</v>
          </cell>
          <cell r="H685" t="str">
            <v>钢板t8/Q550D</v>
          </cell>
        </row>
        <row r="685">
          <cell r="J685" t="str">
            <v>激光作业</v>
          </cell>
          <cell r="K685">
            <v>38.8</v>
          </cell>
          <cell r="L685" t="str">
            <v>激光拾件</v>
          </cell>
          <cell r="M685">
            <v>26.4</v>
          </cell>
          <cell r="N685" t="str">
            <v>打坡口</v>
          </cell>
          <cell r="O685">
            <v>101.2</v>
          </cell>
          <cell r="P685" t="str">
            <v>折弯</v>
          </cell>
          <cell r="Q685">
            <v>87.6</v>
          </cell>
          <cell r="R685" t="str">
            <v>手等</v>
          </cell>
          <cell r="S685">
            <v>39.6</v>
          </cell>
          <cell r="T685" t="str">
            <v>焊接</v>
          </cell>
          <cell r="U685">
            <v>18</v>
          </cell>
          <cell r="V685" t="str">
            <v>打磨</v>
          </cell>
          <cell r="W685">
            <v>6</v>
          </cell>
        </row>
        <row r="685">
          <cell r="AH685" t="str">
            <v>8797×302</v>
          </cell>
        </row>
        <row r="685">
          <cell r="AO685">
            <v>3965</v>
          </cell>
          <cell r="AP685">
            <v>1</v>
          </cell>
          <cell r="AQ685">
            <v>24086</v>
          </cell>
        </row>
        <row r="686">
          <cell r="A686">
            <v>685</v>
          </cell>
          <cell r="B686">
            <v>5</v>
          </cell>
          <cell r="C686">
            <v>45673</v>
          </cell>
        </row>
        <row r="686">
          <cell r="E686" t="str">
            <v>3965-01012403</v>
          </cell>
          <cell r="F686" t="str">
            <v>垫板</v>
          </cell>
          <cell r="G686">
            <v>5</v>
          </cell>
          <cell r="H686" t="str">
            <v>钢板t20/Q355D</v>
          </cell>
        </row>
        <row r="686">
          <cell r="J686" t="str">
            <v>激光作业</v>
          </cell>
          <cell r="K686">
            <v>1.08</v>
          </cell>
          <cell r="L686" t="str">
            <v>激光拾件</v>
          </cell>
          <cell r="M686">
            <v>0.9</v>
          </cell>
          <cell r="N686" t="str">
            <v>打坡口</v>
          </cell>
          <cell r="O686">
            <v>5.4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</row>
        <row r="686">
          <cell r="AH686" t="str">
            <v>98×66</v>
          </cell>
        </row>
        <row r="686">
          <cell r="AO686">
            <v>3965</v>
          </cell>
          <cell r="AP686">
            <v>1</v>
          </cell>
          <cell r="AQ686">
            <v>24086</v>
          </cell>
        </row>
        <row r="687">
          <cell r="A687">
            <v>686</v>
          </cell>
          <cell r="B687">
            <v>1</v>
          </cell>
          <cell r="C687">
            <v>45673</v>
          </cell>
        </row>
        <row r="687">
          <cell r="E687" t="str">
            <v>3965-010125-A</v>
          </cell>
          <cell r="F687" t="str">
            <v>角件6</v>
          </cell>
          <cell r="G687">
            <v>1</v>
          </cell>
          <cell r="H687" t="str">
            <v>钢板t4/Q355D</v>
          </cell>
        </row>
        <row r="687">
          <cell r="J687" t="str">
            <v>激光作业</v>
          </cell>
          <cell r="K687">
            <v>66.25</v>
          </cell>
          <cell r="L687" t="str">
            <v>激光拾件</v>
          </cell>
          <cell r="M687">
            <v>17</v>
          </cell>
          <cell r="N687" t="str">
            <v>打坡口</v>
          </cell>
          <cell r="O687">
            <v>25</v>
          </cell>
          <cell r="P687" t="str">
            <v>折弯</v>
          </cell>
          <cell r="Q687">
            <v>55</v>
          </cell>
        </row>
        <row r="687">
          <cell r="AO687">
            <v>3965</v>
          </cell>
          <cell r="AP687">
            <v>1</v>
          </cell>
          <cell r="AQ687">
            <v>24086</v>
          </cell>
        </row>
        <row r="688">
          <cell r="A688">
            <v>687</v>
          </cell>
          <cell r="B688">
            <v>1</v>
          </cell>
          <cell r="C688">
            <v>45673</v>
          </cell>
        </row>
        <row r="688">
          <cell r="E688" t="str">
            <v>3965-010125-B</v>
          </cell>
          <cell r="F688" t="str">
            <v>角件6</v>
          </cell>
          <cell r="G688">
            <v>1</v>
          </cell>
          <cell r="H688" t="str">
            <v>钢板t4/Q355D</v>
          </cell>
          <cell r="I688">
            <v>0</v>
          </cell>
          <cell r="J688" t="str">
            <v>激光作业</v>
          </cell>
          <cell r="K688">
            <v>34.8</v>
          </cell>
          <cell r="L688" t="str">
            <v>激光拾件</v>
          </cell>
          <cell r="M688">
            <v>10.8</v>
          </cell>
          <cell r="N688" t="str">
            <v>打坡口</v>
          </cell>
          <cell r="O688">
            <v>16.2</v>
          </cell>
          <cell r="P688" t="str">
            <v>折弯</v>
          </cell>
          <cell r="Q688">
            <v>55</v>
          </cell>
        </row>
        <row r="688">
          <cell r="AO688">
            <v>3965</v>
          </cell>
          <cell r="AP688">
            <v>1</v>
          </cell>
          <cell r="AQ688">
            <v>24086</v>
          </cell>
        </row>
        <row r="689">
          <cell r="A689">
            <v>688</v>
          </cell>
          <cell r="B689">
            <v>44</v>
          </cell>
          <cell r="C689">
            <v>45673</v>
          </cell>
        </row>
        <row r="689">
          <cell r="E689" t="str">
            <v>3965-01070120</v>
          </cell>
          <cell r="F689" t="str">
            <v>垫板1</v>
          </cell>
          <cell r="G689">
            <v>44</v>
          </cell>
          <cell r="H689" t="str">
            <v>钢板t10/Q235B</v>
          </cell>
        </row>
        <row r="689">
          <cell r="J689" t="str">
            <v>激光作业</v>
          </cell>
          <cell r="K689">
            <v>1</v>
          </cell>
          <cell r="L689" t="str">
            <v>激光拾件</v>
          </cell>
          <cell r="M689">
            <v>0.5</v>
          </cell>
          <cell r="N689" t="str">
            <v>喷砂</v>
          </cell>
          <cell r="O689">
            <v>0.5</v>
          </cell>
          <cell r="P689" t="str">
            <v>挂件</v>
          </cell>
          <cell r="Q689">
            <v>0.3</v>
          </cell>
          <cell r="R689" t="str">
            <v>喷漆</v>
          </cell>
          <cell r="S689">
            <v>0.5</v>
          </cell>
          <cell r="T689" t="str">
            <v>转</v>
          </cell>
        </row>
        <row r="689">
          <cell r="AH689" t="str">
            <v>60×42</v>
          </cell>
        </row>
        <row r="689">
          <cell r="AO689">
            <v>3965</v>
          </cell>
          <cell r="AP689">
            <v>1</v>
          </cell>
          <cell r="AQ689">
            <v>24086</v>
          </cell>
        </row>
        <row r="690">
          <cell r="A690">
            <v>689</v>
          </cell>
          <cell r="B690">
            <v>20</v>
          </cell>
          <cell r="C690">
            <v>45673</v>
          </cell>
        </row>
        <row r="690">
          <cell r="E690" t="str">
            <v>3965-01070121</v>
          </cell>
          <cell r="F690" t="str">
            <v>垫板2</v>
          </cell>
          <cell r="G690">
            <v>20</v>
          </cell>
          <cell r="H690" t="str">
            <v>钢板t8/Q235B</v>
          </cell>
        </row>
        <row r="690">
          <cell r="J690" t="str">
            <v>激光作业</v>
          </cell>
          <cell r="K690">
            <v>1.1</v>
          </cell>
          <cell r="L690" t="str">
            <v>激光拾件</v>
          </cell>
          <cell r="M690">
            <v>0.5</v>
          </cell>
          <cell r="N690" t="str">
            <v>喷砂</v>
          </cell>
          <cell r="O690">
            <v>0.5</v>
          </cell>
          <cell r="P690" t="str">
            <v>挂件</v>
          </cell>
          <cell r="Q690">
            <v>0.3</v>
          </cell>
          <cell r="R690" t="str">
            <v>喷漆</v>
          </cell>
          <cell r="S690">
            <v>0.5</v>
          </cell>
          <cell r="T690" t="str">
            <v>转</v>
          </cell>
        </row>
        <row r="690">
          <cell r="AH690" t="str">
            <v>120×42</v>
          </cell>
        </row>
        <row r="690">
          <cell r="AO690">
            <v>3965</v>
          </cell>
          <cell r="AP690">
            <v>1</v>
          </cell>
          <cell r="AQ690">
            <v>24086</v>
          </cell>
        </row>
        <row r="691">
          <cell r="A691">
            <v>690</v>
          </cell>
          <cell r="B691">
            <v>1</v>
          </cell>
          <cell r="C691">
            <v>45673</v>
          </cell>
        </row>
        <row r="691">
          <cell r="E691" t="str">
            <v>3965-010705</v>
          </cell>
          <cell r="F691" t="str">
            <v>内蒙皮</v>
          </cell>
          <cell r="G691">
            <v>1</v>
          </cell>
          <cell r="H691" t="str">
            <v>铝板t1.2/5052</v>
          </cell>
        </row>
        <row r="691">
          <cell r="J691" t="str">
            <v>激光作业</v>
          </cell>
          <cell r="K691">
            <v>34.5</v>
          </cell>
          <cell r="L691" t="str">
            <v>激光拾件</v>
          </cell>
          <cell r="M691">
            <v>30</v>
          </cell>
          <cell r="N691" t="str">
            <v>倒钝</v>
          </cell>
          <cell r="O691">
            <v>34.8</v>
          </cell>
          <cell r="P691" t="str">
            <v>磨砂</v>
          </cell>
          <cell r="Q691">
            <v>65</v>
          </cell>
          <cell r="R691" t="str">
            <v>转</v>
          </cell>
        </row>
        <row r="691">
          <cell r="AH691" t="str">
            <v>8742×2132</v>
          </cell>
        </row>
        <row r="691">
          <cell r="AO691">
            <v>3965</v>
          </cell>
          <cell r="AP691">
            <v>1</v>
          </cell>
          <cell r="AQ691">
            <v>24086</v>
          </cell>
        </row>
        <row r="692">
          <cell r="A692">
            <v>691</v>
          </cell>
          <cell r="B692">
            <v>36</v>
          </cell>
          <cell r="C692">
            <v>45673</v>
          </cell>
        </row>
        <row r="692">
          <cell r="E692" t="str">
            <v>3965-01070901</v>
          </cell>
          <cell r="F692" t="str">
            <v>板</v>
          </cell>
          <cell r="G692">
            <v>36</v>
          </cell>
          <cell r="H692" t="str">
            <v>铝板t3/3A21</v>
          </cell>
        </row>
        <row r="692">
          <cell r="J692" t="str">
            <v>激光作业</v>
          </cell>
          <cell r="K692">
            <v>0.5</v>
          </cell>
          <cell r="L692" t="str">
            <v>激光拾件</v>
          </cell>
          <cell r="M692">
            <v>0.5</v>
          </cell>
          <cell r="N692" t="str">
            <v>倒钝</v>
          </cell>
          <cell r="O692">
            <v>0.5</v>
          </cell>
          <cell r="P692" t="str">
            <v>转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</row>
        <row r="692">
          <cell r="AH692" t="str">
            <v>80×80</v>
          </cell>
        </row>
        <row r="692">
          <cell r="AO692">
            <v>3965</v>
          </cell>
          <cell r="AP692">
            <v>1</v>
          </cell>
          <cell r="AQ692">
            <v>24086</v>
          </cell>
        </row>
        <row r="693">
          <cell r="A693">
            <v>692</v>
          </cell>
          <cell r="B693">
            <v>18</v>
          </cell>
          <cell r="C693">
            <v>45673</v>
          </cell>
        </row>
        <row r="693">
          <cell r="E693" t="str">
            <v>3965-01070902</v>
          </cell>
          <cell r="F693" t="str">
            <v>管</v>
          </cell>
          <cell r="G693">
            <v>18</v>
          </cell>
          <cell r="H693" t="str">
            <v>铝管φ45×3.5/2A12</v>
          </cell>
        </row>
        <row r="693">
          <cell r="J693" t="str">
            <v>锯床</v>
          </cell>
          <cell r="K693">
            <v>1.5</v>
          </cell>
          <cell r="L693" t="str">
            <v>转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</row>
        <row r="693">
          <cell r="AH693">
            <v>51.4</v>
          </cell>
        </row>
        <row r="693">
          <cell r="AO693">
            <v>3965</v>
          </cell>
          <cell r="AP693">
            <v>1</v>
          </cell>
          <cell r="AQ693">
            <v>24086</v>
          </cell>
        </row>
        <row r="694">
          <cell r="A694">
            <v>693</v>
          </cell>
          <cell r="B694">
            <v>1</v>
          </cell>
          <cell r="C694">
            <v>45673</v>
          </cell>
        </row>
        <row r="694">
          <cell r="E694" t="str">
            <v>3965-017501</v>
          </cell>
          <cell r="F694" t="str">
            <v>板</v>
          </cell>
          <cell r="G694">
            <v>1</v>
          </cell>
          <cell r="H694" t="str">
            <v>钢板t2/304</v>
          </cell>
        </row>
        <row r="694">
          <cell r="J694" t="str">
            <v>激光作业</v>
          </cell>
          <cell r="K694">
            <v>4.2</v>
          </cell>
          <cell r="L694" t="str">
            <v>激光拾件</v>
          </cell>
          <cell r="M694">
            <v>3</v>
          </cell>
          <cell r="N694" t="str">
            <v>倒钝</v>
          </cell>
          <cell r="O694">
            <v>3</v>
          </cell>
          <cell r="P694" t="str">
            <v>转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</row>
        <row r="694">
          <cell r="AH694" t="str">
            <v>257.5×30</v>
          </cell>
        </row>
        <row r="694">
          <cell r="AO694">
            <v>3965</v>
          </cell>
          <cell r="AP694">
            <v>1</v>
          </cell>
          <cell r="AQ694">
            <v>24086</v>
          </cell>
        </row>
        <row r="695">
          <cell r="A695">
            <v>694</v>
          </cell>
          <cell r="B695">
            <v>1</v>
          </cell>
          <cell r="C695">
            <v>45673</v>
          </cell>
        </row>
        <row r="695">
          <cell r="E695" t="str">
            <v>3965-017502</v>
          </cell>
          <cell r="F695" t="str">
            <v>封板</v>
          </cell>
          <cell r="G695">
            <v>1</v>
          </cell>
          <cell r="H695" t="str">
            <v>钢板t2/304</v>
          </cell>
        </row>
        <row r="695">
          <cell r="J695" t="str">
            <v>激光作业</v>
          </cell>
          <cell r="K695">
            <v>1.2</v>
          </cell>
          <cell r="L695" t="str">
            <v>激光拾件</v>
          </cell>
          <cell r="M695">
            <v>3</v>
          </cell>
          <cell r="N695" t="str">
            <v>倒钝</v>
          </cell>
          <cell r="O695">
            <v>3</v>
          </cell>
          <cell r="P695" t="str">
            <v>转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</row>
        <row r="695">
          <cell r="AH695" t="str">
            <v>28×54</v>
          </cell>
        </row>
        <row r="695">
          <cell r="AO695">
            <v>3965</v>
          </cell>
          <cell r="AP695">
            <v>1</v>
          </cell>
          <cell r="AQ695">
            <v>24086</v>
          </cell>
        </row>
        <row r="696">
          <cell r="A696">
            <v>695</v>
          </cell>
          <cell r="B696">
            <v>1</v>
          </cell>
          <cell r="C696">
            <v>45673</v>
          </cell>
        </row>
        <row r="696">
          <cell r="E696" t="str">
            <v>3965-0199</v>
          </cell>
          <cell r="F696" t="str">
            <v>护条</v>
          </cell>
          <cell r="G696">
            <v>1</v>
          </cell>
          <cell r="H696" t="str">
            <v>磨砂板t0.8/304</v>
          </cell>
        </row>
        <row r="696">
          <cell r="J696" t="str">
            <v>激光作业（拉丝方向见图纸）</v>
          </cell>
          <cell r="K696">
            <v>12</v>
          </cell>
          <cell r="L696" t="str">
            <v>激光拾件</v>
          </cell>
          <cell r="M696">
            <v>4.8</v>
          </cell>
          <cell r="N696" t="str">
            <v>倒钝</v>
          </cell>
          <cell r="O696">
            <v>12</v>
          </cell>
          <cell r="P696" t="str">
            <v>折弯</v>
          </cell>
          <cell r="Q696">
            <v>6</v>
          </cell>
          <cell r="R696" t="str">
            <v>转</v>
          </cell>
          <cell r="S696">
            <v>0</v>
          </cell>
          <cell r="T696">
            <v>0</v>
          </cell>
        </row>
        <row r="696">
          <cell r="AH696" t="str">
            <v>1148×71.9</v>
          </cell>
        </row>
        <row r="696">
          <cell r="AO696">
            <v>3965</v>
          </cell>
          <cell r="AP696">
            <v>1</v>
          </cell>
          <cell r="AQ696">
            <v>24086</v>
          </cell>
        </row>
        <row r="697">
          <cell r="A697">
            <v>696</v>
          </cell>
          <cell r="B697">
            <v>1</v>
          </cell>
          <cell r="C697">
            <v>45673</v>
          </cell>
        </row>
        <row r="697">
          <cell r="E697" t="str">
            <v>3965-01A2</v>
          </cell>
          <cell r="F697" t="str">
            <v>护条</v>
          </cell>
          <cell r="G697">
            <v>1</v>
          </cell>
          <cell r="H697" t="str">
            <v>磨砂板t0.8/304</v>
          </cell>
        </row>
        <row r="697">
          <cell r="J697" t="str">
            <v>激光作业（拉丝方向见图纸）</v>
          </cell>
          <cell r="K697">
            <v>9.6</v>
          </cell>
          <cell r="L697" t="str">
            <v>激光拾件</v>
          </cell>
          <cell r="M697">
            <v>3.6</v>
          </cell>
          <cell r="N697" t="str">
            <v>倒钝</v>
          </cell>
          <cell r="O697">
            <v>9</v>
          </cell>
          <cell r="P697" t="str">
            <v>折弯</v>
          </cell>
          <cell r="Q697">
            <v>4.8</v>
          </cell>
          <cell r="R697" t="str">
            <v>转</v>
          </cell>
          <cell r="S697">
            <v>0</v>
          </cell>
          <cell r="T697">
            <v>0</v>
          </cell>
        </row>
        <row r="697">
          <cell r="AH697" t="str">
            <v>948×71.9</v>
          </cell>
        </row>
        <row r="697">
          <cell r="AO697">
            <v>3965</v>
          </cell>
          <cell r="AP697">
            <v>1</v>
          </cell>
          <cell r="AQ697">
            <v>24086</v>
          </cell>
        </row>
        <row r="698">
          <cell r="A698">
            <v>697</v>
          </cell>
          <cell r="B698">
            <v>1</v>
          </cell>
          <cell r="C698">
            <v>45673</v>
          </cell>
        </row>
        <row r="698">
          <cell r="E698" t="str">
            <v>3965-01A4</v>
          </cell>
          <cell r="F698" t="str">
            <v>护条</v>
          </cell>
          <cell r="G698">
            <v>1</v>
          </cell>
          <cell r="H698" t="str">
            <v>磨砂板t0.8/304</v>
          </cell>
        </row>
        <row r="698">
          <cell r="J698" t="str">
            <v>激光作业（拉丝方向见图纸）</v>
          </cell>
          <cell r="K698">
            <v>7.8</v>
          </cell>
          <cell r="L698" t="str">
            <v>激光拾件</v>
          </cell>
          <cell r="M698">
            <v>3</v>
          </cell>
          <cell r="N698" t="str">
            <v>倒钝</v>
          </cell>
          <cell r="O698">
            <v>9</v>
          </cell>
          <cell r="P698" t="str">
            <v>折弯</v>
          </cell>
          <cell r="Q698">
            <v>3.6</v>
          </cell>
          <cell r="R698" t="str">
            <v>转</v>
          </cell>
          <cell r="S698">
            <v>0</v>
          </cell>
          <cell r="T698">
            <v>0</v>
          </cell>
        </row>
        <row r="698">
          <cell r="AH698" t="str">
            <v>698×71.9</v>
          </cell>
        </row>
        <row r="698">
          <cell r="AO698">
            <v>3965</v>
          </cell>
          <cell r="AP698">
            <v>1</v>
          </cell>
          <cell r="AQ698">
            <v>24086</v>
          </cell>
        </row>
        <row r="699">
          <cell r="A699">
            <v>698</v>
          </cell>
          <cell r="B699">
            <v>2</v>
          </cell>
          <cell r="C699">
            <v>45673</v>
          </cell>
        </row>
        <row r="699">
          <cell r="E699" t="str">
            <v>3965-01A6</v>
          </cell>
          <cell r="F699" t="str">
            <v>护条</v>
          </cell>
          <cell r="G699">
            <v>2</v>
          </cell>
          <cell r="H699" t="str">
            <v>磨砂板t0.8/304</v>
          </cell>
        </row>
        <row r="699">
          <cell r="J699" t="str">
            <v>激光作业（拉丝方向见图纸）</v>
          </cell>
          <cell r="K699">
            <v>5.7</v>
          </cell>
          <cell r="L699" t="str">
            <v>激光拾件</v>
          </cell>
          <cell r="M699">
            <v>1.9</v>
          </cell>
          <cell r="N699" t="str">
            <v>倒钝</v>
          </cell>
          <cell r="O699">
            <v>5.7</v>
          </cell>
          <cell r="P699" t="str">
            <v>折弯</v>
          </cell>
          <cell r="Q699">
            <v>2.66</v>
          </cell>
          <cell r="R699" t="str">
            <v>转</v>
          </cell>
          <cell r="S699">
            <v>0</v>
          </cell>
          <cell r="T699">
            <v>0</v>
          </cell>
        </row>
        <row r="699">
          <cell r="AH699" t="str">
            <v>798×71.9</v>
          </cell>
        </row>
        <row r="699">
          <cell r="AO699">
            <v>3965</v>
          </cell>
          <cell r="AP699">
            <v>1</v>
          </cell>
          <cell r="AQ699">
            <v>24086</v>
          </cell>
        </row>
        <row r="700">
          <cell r="A700">
            <v>699</v>
          </cell>
          <cell r="B700">
            <v>2</v>
          </cell>
          <cell r="C700">
            <v>45673</v>
          </cell>
        </row>
        <row r="700">
          <cell r="E700" t="str">
            <v>3965-01A8</v>
          </cell>
          <cell r="F700" t="str">
            <v>护条</v>
          </cell>
          <cell r="G700">
            <v>2</v>
          </cell>
          <cell r="H700" t="str">
            <v>磨砂板t0.8/304</v>
          </cell>
        </row>
        <row r="700">
          <cell r="J700" t="str">
            <v>激光作业（拉丝方向见图纸）</v>
          </cell>
          <cell r="K700">
            <v>4.18</v>
          </cell>
          <cell r="L700" t="str">
            <v>激光拾件</v>
          </cell>
          <cell r="M700">
            <v>1.9</v>
          </cell>
          <cell r="N700" t="str">
            <v>倒钝</v>
          </cell>
          <cell r="O700">
            <v>5.7</v>
          </cell>
          <cell r="P700" t="str">
            <v>折弯</v>
          </cell>
          <cell r="Q700">
            <v>1.9</v>
          </cell>
          <cell r="R700" t="str">
            <v>转</v>
          </cell>
          <cell r="S700">
            <v>0</v>
          </cell>
          <cell r="T700">
            <v>0</v>
          </cell>
        </row>
        <row r="700">
          <cell r="AH700" t="str">
            <v>498×71.9</v>
          </cell>
        </row>
        <row r="700">
          <cell r="AO700">
            <v>3965</v>
          </cell>
          <cell r="AP700">
            <v>1</v>
          </cell>
          <cell r="AQ700">
            <v>24086</v>
          </cell>
        </row>
        <row r="701">
          <cell r="A701">
            <v>700</v>
          </cell>
          <cell r="B701">
            <v>1</v>
          </cell>
          <cell r="C701">
            <v>45673</v>
          </cell>
        </row>
        <row r="701">
          <cell r="E701" t="str">
            <v>3965-01B2</v>
          </cell>
          <cell r="F701" t="str">
            <v>护条</v>
          </cell>
          <cell r="G701">
            <v>1</v>
          </cell>
          <cell r="H701" t="str">
            <v>磨砂板t0.8/304</v>
          </cell>
        </row>
        <row r="701">
          <cell r="J701" t="str">
            <v>激光作业（拉丝方向见图纸）</v>
          </cell>
          <cell r="K701">
            <v>8.4</v>
          </cell>
          <cell r="L701" t="str">
            <v>激光拾件</v>
          </cell>
          <cell r="M701">
            <v>3.6</v>
          </cell>
          <cell r="N701" t="str">
            <v>倒钝</v>
          </cell>
          <cell r="O701">
            <v>9</v>
          </cell>
          <cell r="P701" t="str">
            <v>折弯</v>
          </cell>
          <cell r="Q701">
            <v>4.2</v>
          </cell>
          <cell r="R701" t="str">
            <v>转</v>
          </cell>
          <cell r="S701">
            <v>0</v>
          </cell>
          <cell r="T701">
            <v>0</v>
          </cell>
        </row>
        <row r="701">
          <cell r="AH701" t="str">
            <v>848×71.9</v>
          </cell>
        </row>
        <row r="701">
          <cell r="AO701">
            <v>3965</v>
          </cell>
          <cell r="AP701">
            <v>1</v>
          </cell>
          <cell r="AQ701">
            <v>24086</v>
          </cell>
        </row>
        <row r="702">
          <cell r="A702">
            <v>701</v>
          </cell>
          <cell r="B702">
            <v>1</v>
          </cell>
          <cell r="C702">
            <v>45673</v>
          </cell>
        </row>
        <row r="702">
          <cell r="E702" t="str">
            <v>3965-01B3</v>
          </cell>
          <cell r="F702" t="str">
            <v>护条</v>
          </cell>
          <cell r="G702">
            <v>1</v>
          </cell>
          <cell r="H702" t="str">
            <v>磨砂板t0.8/304</v>
          </cell>
        </row>
        <row r="702">
          <cell r="J702" t="str">
            <v>激光作业（拉丝方向见图纸）</v>
          </cell>
          <cell r="K702">
            <v>8.4</v>
          </cell>
          <cell r="L702" t="str">
            <v>激光拾件</v>
          </cell>
          <cell r="M702">
            <v>3.6</v>
          </cell>
          <cell r="N702" t="str">
            <v>倒钝</v>
          </cell>
          <cell r="O702">
            <v>9</v>
          </cell>
          <cell r="P702" t="str">
            <v>折弯</v>
          </cell>
          <cell r="Q702">
            <v>4.2</v>
          </cell>
          <cell r="R702" t="str">
            <v>转</v>
          </cell>
          <cell r="S702">
            <v>0</v>
          </cell>
          <cell r="T702">
            <v>0</v>
          </cell>
        </row>
        <row r="702">
          <cell r="AH702" t="str">
            <v>848×71.9</v>
          </cell>
        </row>
        <row r="702">
          <cell r="AO702">
            <v>3965</v>
          </cell>
          <cell r="AP702">
            <v>1</v>
          </cell>
          <cell r="AQ702">
            <v>24086</v>
          </cell>
        </row>
        <row r="703">
          <cell r="A703">
            <v>702</v>
          </cell>
          <cell r="B703">
            <v>1</v>
          </cell>
          <cell r="C703">
            <v>45673</v>
          </cell>
        </row>
        <row r="703">
          <cell r="E703" t="str">
            <v>3965-010700</v>
          </cell>
          <cell r="F703" t="str">
            <v>底壁</v>
          </cell>
          <cell r="G703">
            <v>1</v>
          </cell>
        </row>
        <row r="703">
          <cell r="J703" t="str">
            <v>粘接</v>
          </cell>
          <cell r="K703">
            <v>1401</v>
          </cell>
          <cell r="L703" t="str">
            <v>除胶</v>
          </cell>
          <cell r="M703">
            <v>300</v>
          </cell>
          <cell r="N703" t="str">
            <v>铆接</v>
          </cell>
          <cell r="O703">
            <v>60</v>
          </cell>
          <cell r="P703" t="str">
            <v>转</v>
          </cell>
        </row>
        <row r="703">
          <cell r="AO703">
            <v>3965</v>
          </cell>
          <cell r="AP703">
            <v>1</v>
          </cell>
          <cell r="AQ703">
            <v>24086</v>
          </cell>
        </row>
        <row r="704">
          <cell r="A704">
            <v>703</v>
          </cell>
          <cell r="B704">
            <v>1</v>
          </cell>
          <cell r="C704">
            <v>45673</v>
          </cell>
        </row>
        <row r="704">
          <cell r="E704" t="str">
            <v>3965-01070100</v>
          </cell>
          <cell r="F704" t="str">
            <v>底壁骨架</v>
          </cell>
          <cell r="G704">
            <v>1</v>
          </cell>
        </row>
        <row r="704">
          <cell r="J704" t="str">
            <v>铆接</v>
          </cell>
          <cell r="K704">
            <v>1280</v>
          </cell>
          <cell r="L704" t="str">
            <v>定位焊</v>
          </cell>
          <cell r="M704">
            <v>720</v>
          </cell>
          <cell r="N704" t="str">
            <v>焊接</v>
          </cell>
          <cell r="O704">
            <v>360</v>
          </cell>
          <cell r="P704" t="str">
            <v>打磨</v>
          </cell>
          <cell r="Q704">
            <v>420</v>
          </cell>
          <cell r="R704" t="str">
            <v>校正</v>
          </cell>
          <cell r="S704">
            <v>0</v>
          </cell>
          <cell r="T704" t="str">
            <v>喷砂</v>
          </cell>
          <cell r="U704">
            <v>55</v>
          </cell>
          <cell r="V704" t="str">
            <v>转</v>
          </cell>
        </row>
        <row r="704">
          <cell r="AO704">
            <v>3965</v>
          </cell>
          <cell r="AP704">
            <v>1</v>
          </cell>
          <cell r="AQ704">
            <v>24086</v>
          </cell>
        </row>
        <row r="705">
          <cell r="A705">
            <v>704</v>
          </cell>
          <cell r="B705">
            <v>1</v>
          </cell>
          <cell r="C705">
            <v>45673</v>
          </cell>
        </row>
        <row r="705">
          <cell r="E705" t="str">
            <v>3965-010702</v>
          </cell>
          <cell r="F705" t="str">
            <v>外蒙皮</v>
          </cell>
          <cell r="G705">
            <v>1</v>
          </cell>
          <cell r="H705" t="str">
            <v>铝板t1.2/5052</v>
          </cell>
        </row>
        <row r="705">
          <cell r="J705" t="str">
            <v>激光作业</v>
          </cell>
          <cell r="K705">
            <v>34.5</v>
          </cell>
          <cell r="L705" t="str">
            <v>激光拾件</v>
          </cell>
          <cell r="M705">
            <v>30</v>
          </cell>
          <cell r="N705" t="str">
            <v>倒钝</v>
          </cell>
          <cell r="O705">
            <v>34.8</v>
          </cell>
          <cell r="P705" t="str">
            <v>磨砂</v>
          </cell>
          <cell r="Q705">
            <v>65</v>
          </cell>
          <cell r="R705" t="str">
            <v>转</v>
          </cell>
        </row>
        <row r="705">
          <cell r="AH705" t="str">
            <v>8742×2132</v>
          </cell>
        </row>
        <row r="705">
          <cell r="AO705">
            <v>3965</v>
          </cell>
          <cell r="AP705">
            <v>1</v>
          </cell>
          <cell r="AQ705">
            <v>24086</v>
          </cell>
        </row>
        <row r="706">
          <cell r="A706">
            <v>705</v>
          </cell>
          <cell r="B706">
            <v>1</v>
          </cell>
          <cell r="C706">
            <v>45673</v>
          </cell>
        </row>
        <row r="706">
          <cell r="E706" t="str">
            <v>3965-010703-1</v>
          </cell>
          <cell r="F706" t="str">
            <v>泡沫板</v>
          </cell>
          <cell r="G706">
            <v>1</v>
          </cell>
          <cell r="H706" t="str">
            <v>聚氨酯板t49</v>
          </cell>
        </row>
        <row r="706">
          <cell r="J706" t="str">
            <v>木工锯</v>
          </cell>
          <cell r="K706">
            <v>9</v>
          </cell>
          <cell r="L706" t="str">
            <v>转</v>
          </cell>
        </row>
        <row r="706">
          <cell r="AH706" t="str">
            <v>613×15</v>
          </cell>
        </row>
        <row r="706">
          <cell r="AN706" t="str">
            <v>无图</v>
          </cell>
          <cell r="AO706">
            <v>3965</v>
          </cell>
          <cell r="AP706">
            <v>1</v>
          </cell>
          <cell r="AQ706">
            <v>24086</v>
          </cell>
        </row>
        <row r="707">
          <cell r="A707">
            <v>706</v>
          </cell>
          <cell r="B707">
            <v>1</v>
          </cell>
          <cell r="C707">
            <v>45673</v>
          </cell>
        </row>
        <row r="707">
          <cell r="E707" t="str">
            <v>3965-010703-2</v>
          </cell>
          <cell r="F707" t="str">
            <v>泡沫板</v>
          </cell>
          <cell r="G707">
            <v>1</v>
          </cell>
          <cell r="H707" t="str">
            <v>聚氨酯板t49</v>
          </cell>
        </row>
        <row r="707">
          <cell r="J707" t="str">
            <v>木工锯</v>
          </cell>
          <cell r="K707">
            <v>9</v>
          </cell>
          <cell r="L707" t="str">
            <v>转</v>
          </cell>
        </row>
        <row r="707">
          <cell r="AH707" t="str">
            <v>613×28</v>
          </cell>
        </row>
        <row r="707">
          <cell r="AN707" t="str">
            <v>无图</v>
          </cell>
          <cell r="AO707">
            <v>3965</v>
          </cell>
          <cell r="AP707">
            <v>1</v>
          </cell>
          <cell r="AQ707">
            <v>24086</v>
          </cell>
        </row>
        <row r="708">
          <cell r="A708">
            <v>707</v>
          </cell>
          <cell r="B708">
            <v>1</v>
          </cell>
          <cell r="C708">
            <v>45673</v>
          </cell>
        </row>
        <row r="708">
          <cell r="E708" t="str">
            <v>3965-010703-3</v>
          </cell>
          <cell r="F708" t="str">
            <v>泡沫板</v>
          </cell>
          <cell r="G708">
            <v>1</v>
          </cell>
          <cell r="H708" t="str">
            <v>聚氨酯板t49</v>
          </cell>
        </row>
        <row r="708">
          <cell r="J708" t="str">
            <v>木工锯</v>
          </cell>
          <cell r="K708">
            <v>9</v>
          </cell>
          <cell r="L708" t="str">
            <v>转</v>
          </cell>
        </row>
        <row r="708">
          <cell r="AH708" t="str">
            <v>613×194</v>
          </cell>
        </row>
        <row r="708">
          <cell r="AN708" t="str">
            <v>无图</v>
          </cell>
          <cell r="AO708">
            <v>3965</v>
          </cell>
          <cell r="AP708">
            <v>1</v>
          </cell>
          <cell r="AQ708">
            <v>24086</v>
          </cell>
        </row>
        <row r="709">
          <cell r="A709">
            <v>708</v>
          </cell>
          <cell r="B709">
            <v>1</v>
          </cell>
          <cell r="C709">
            <v>45673</v>
          </cell>
        </row>
        <row r="709">
          <cell r="E709" t="str">
            <v>3965-010703-4</v>
          </cell>
          <cell r="F709" t="str">
            <v>泡沫板</v>
          </cell>
          <cell r="G709">
            <v>1</v>
          </cell>
          <cell r="H709" t="str">
            <v>聚氨酯板t49</v>
          </cell>
        </row>
        <row r="709">
          <cell r="J709" t="str">
            <v>木工锯</v>
          </cell>
          <cell r="K709">
            <v>9</v>
          </cell>
          <cell r="L709" t="str">
            <v>转</v>
          </cell>
        </row>
        <row r="709">
          <cell r="AH709" t="str">
            <v>613×28</v>
          </cell>
        </row>
        <row r="709">
          <cell r="AN709" t="str">
            <v>无图</v>
          </cell>
          <cell r="AO709">
            <v>3965</v>
          </cell>
          <cell r="AP709">
            <v>1</v>
          </cell>
          <cell r="AQ709">
            <v>24086</v>
          </cell>
        </row>
        <row r="710">
          <cell r="A710">
            <v>709</v>
          </cell>
          <cell r="B710">
            <v>1</v>
          </cell>
          <cell r="C710">
            <v>45673</v>
          </cell>
        </row>
        <row r="710">
          <cell r="E710" t="str">
            <v>3965-010703-5</v>
          </cell>
          <cell r="F710" t="str">
            <v>泡沫板</v>
          </cell>
          <cell r="G710">
            <v>1</v>
          </cell>
          <cell r="H710" t="str">
            <v>聚氨酯板t49</v>
          </cell>
        </row>
        <row r="710">
          <cell r="J710" t="str">
            <v>木工锯</v>
          </cell>
          <cell r="K710">
            <v>9</v>
          </cell>
          <cell r="L710" t="str">
            <v>转</v>
          </cell>
        </row>
        <row r="710">
          <cell r="AH710" t="str">
            <v>613×1577</v>
          </cell>
        </row>
        <row r="710">
          <cell r="AN710" t="str">
            <v>无图</v>
          </cell>
          <cell r="AO710">
            <v>3965</v>
          </cell>
          <cell r="AP710">
            <v>1</v>
          </cell>
          <cell r="AQ710">
            <v>24086</v>
          </cell>
        </row>
        <row r="711">
          <cell r="A711">
            <v>710</v>
          </cell>
          <cell r="B711">
            <v>1</v>
          </cell>
          <cell r="C711">
            <v>45673</v>
          </cell>
        </row>
        <row r="711">
          <cell r="E711" t="str">
            <v>3965-010703-6</v>
          </cell>
          <cell r="F711" t="str">
            <v>泡沫板</v>
          </cell>
          <cell r="G711">
            <v>1</v>
          </cell>
          <cell r="H711" t="str">
            <v>聚氨酯板t49</v>
          </cell>
        </row>
        <row r="711">
          <cell r="J711" t="str">
            <v>木工锯</v>
          </cell>
          <cell r="K711">
            <v>9</v>
          </cell>
          <cell r="L711" t="str">
            <v>转</v>
          </cell>
        </row>
        <row r="711">
          <cell r="AH711" t="str">
            <v>751×2038</v>
          </cell>
        </row>
        <row r="711">
          <cell r="AN711" t="str">
            <v>无图</v>
          </cell>
          <cell r="AO711">
            <v>3965</v>
          </cell>
          <cell r="AP711">
            <v>1</v>
          </cell>
          <cell r="AQ711">
            <v>24086</v>
          </cell>
        </row>
        <row r="712">
          <cell r="A712">
            <v>711</v>
          </cell>
          <cell r="B712">
            <v>1</v>
          </cell>
          <cell r="C712">
            <v>45673</v>
          </cell>
        </row>
        <row r="712">
          <cell r="E712" t="str">
            <v>3965-010703-7</v>
          </cell>
          <cell r="F712" t="str">
            <v>泡沫板</v>
          </cell>
          <cell r="G712">
            <v>1</v>
          </cell>
          <cell r="H712" t="str">
            <v>聚氨酯板t49</v>
          </cell>
        </row>
        <row r="712">
          <cell r="J712" t="str">
            <v>木工锯</v>
          </cell>
          <cell r="K712">
            <v>9</v>
          </cell>
          <cell r="L712" t="str">
            <v>转</v>
          </cell>
        </row>
        <row r="712">
          <cell r="AH712" t="str">
            <v>201×844</v>
          </cell>
        </row>
        <row r="712">
          <cell r="AN712" t="str">
            <v>无图</v>
          </cell>
          <cell r="AO712">
            <v>3965</v>
          </cell>
          <cell r="AP712">
            <v>1</v>
          </cell>
          <cell r="AQ712">
            <v>24086</v>
          </cell>
        </row>
        <row r="713">
          <cell r="A713">
            <v>712</v>
          </cell>
          <cell r="B713">
            <v>1</v>
          </cell>
          <cell r="C713">
            <v>45673</v>
          </cell>
        </row>
        <row r="713">
          <cell r="E713" t="str">
            <v>3965-010703-8</v>
          </cell>
          <cell r="F713" t="str">
            <v>泡沫板</v>
          </cell>
          <cell r="G713">
            <v>1</v>
          </cell>
          <cell r="H713" t="str">
            <v>聚氨酯板t49</v>
          </cell>
        </row>
        <row r="713">
          <cell r="J713" t="str">
            <v>木工锯</v>
          </cell>
          <cell r="K713">
            <v>9</v>
          </cell>
          <cell r="L713" t="str">
            <v>转</v>
          </cell>
        </row>
        <row r="713">
          <cell r="AH713" t="str">
            <v>311×844</v>
          </cell>
        </row>
        <row r="713">
          <cell r="AN713" t="str">
            <v>无图</v>
          </cell>
          <cell r="AO713">
            <v>3965</v>
          </cell>
          <cell r="AP713">
            <v>1</v>
          </cell>
          <cell r="AQ713">
            <v>24086</v>
          </cell>
        </row>
        <row r="714">
          <cell r="A714">
            <v>713</v>
          </cell>
          <cell r="B714">
            <v>1</v>
          </cell>
          <cell r="C714">
            <v>45673</v>
          </cell>
        </row>
        <row r="714">
          <cell r="E714" t="str">
            <v>3965-010703-9</v>
          </cell>
          <cell r="F714" t="str">
            <v>泡沫板</v>
          </cell>
          <cell r="G714">
            <v>1</v>
          </cell>
          <cell r="H714" t="str">
            <v>聚氨酯板t49</v>
          </cell>
        </row>
        <row r="714">
          <cell r="J714" t="str">
            <v>木工锯</v>
          </cell>
          <cell r="K714">
            <v>9</v>
          </cell>
          <cell r="L714" t="str">
            <v>转</v>
          </cell>
        </row>
        <row r="714">
          <cell r="AH714" t="str">
            <v>201×844</v>
          </cell>
        </row>
        <row r="714">
          <cell r="AN714" t="str">
            <v>无图</v>
          </cell>
          <cell r="AO714">
            <v>3965</v>
          </cell>
          <cell r="AP714">
            <v>1</v>
          </cell>
          <cell r="AQ714">
            <v>24086</v>
          </cell>
        </row>
        <row r="715">
          <cell r="A715">
            <v>714</v>
          </cell>
          <cell r="B715">
            <v>1</v>
          </cell>
          <cell r="C715">
            <v>45673</v>
          </cell>
        </row>
        <row r="715">
          <cell r="E715" t="str">
            <v>3965-010703-10</v>
          </cell>
          <cell r="F715" t="str">
            <v>泡沫板</v>
          </cell>
          <cell r="G715">
            <v>1</v>
          </cell>
          <cell r="H715" t="str">
            <v>聚氨酯板t49</v>
          </cell>
        </row>
        <row r="715">
          <cell r="J715" t="str">
            <v>木工锯</v>
          </cell>
          <cell r="K715">
            <v>9</v>
          </cell>
          <cell r="L715" t="str">
            <v>转</v>
          </cell>
        </row>
        <row r="715">
          <cell r="AH715" t="str">
            <v>41×844</v>
          </cell>
        </row>
        <row r="715">
          <cell r="AN715" t="str">
            <v>无图</v>
          </cell>
          <cell r="AO715">
            <v>3965</v>
          </cell>
          <cell r="AP715">
            <v>1</v>
          </cell>
          <cell r="AQ715">
            <v>24086</v>
          </cell>
        </row>
        <row r="716">
          <cell r="A716">
            <v>715</v>
          </cell>
          <cell r="B716">
            <v>1</v>
          </cell>
          <cell r="C716">
            <v>45673</v>
          </cell>
        </row>
        <row r="716">
          <cell r="E716" t="str">
            <v>3965-010703-11</v>
          </cell>
          <cell r="F716" t="str">
            <v>泡沫板</v>
          </cell>
          <cell r="G716">
            <v>1</v>
          </cell>
          <cell r="H716" t="str">
            <v>聚氨酯板t49</v>
          </cell>
        </row>
        <row r="716">
          <cell r="J716" t="str">
            <v>木工锯</v>
          </cell>
          <cell r="K716">
            <v>9</v>
          </cell>
          <cell r="L716" t="str">
            <v>转</v>
          </cell>
        </row>
        <row r="716">
          <cell r="AH716" t="str">
            <v>221×844</v>
          </cell>
        </row>
        <row r="716">
          <cell r="AN716" t="str">
            <v>无图</v>
          </cell>
          <cell r="AO716">
            <v>3965</v>
          </cell>
          <cell r="AP716">
            <v>1</v>
          </cell>
          <cell r="AQ716">
            <v>24086</v>
          </cell>
        </row>
        <row r="717">
          <cell r="A717">
            <v>716</v>
          </cell>
          <cell r="B717">
            <v>1</v>
          </cell>
          <cell r="C717">
            <v>45673</v>
          </cell>
        </row>
        <row r="717">
          <cell r="E717" t="str">
            <v>3965-010703-12</v>
          </cell>
          <cell r="F717" t="str">
            <v>泡沫板</v>
          </cell>
          <cell r="G717">
            <v>1</v>
          </cell>
          <cell r="H717" t="str">
            <v>聚氨酯板t49</v>
          </cell>
        </row>
        <row r="717">
          <cell r="J717" t="str">
            <v>木工锯</v>
          </cell>
          <cell r="K717">
            <v>9</v>
          </cell>
          <cell r="L717" t="str">
            <v>转</v>
          </cell>
        </row>
        <row r="717">
          <cell r="AH717" t="str">
            <v>501×844</v>
          </cell>
        </row>
        <row r="717">
          <cell r="AN717" t="str">
            <v>无图</v>
          </cell>
          <cell r="AO717">
            <v>3965</v>
          </cell>
          <cell r="AP717">
            <v>1</v>
          </cell>
          <cell r="AQ717">
            <v>24086</v>
          </cell>
        </row>
        <row r="718">
          <cell r="A718">
            <v>717</v>
          </cell>
          <cell r="B718">
            <v>1</v>
          </cell>
          <cell r="C718">
            <v>45673</v>
          </cell>
        </row>
        <row r="718">
          <cell r="E718" t="str">
            <v>3965-010703-13</v>
          </cell>
          <cell r="F718" t="str">
            <v>泡沫板</v>
          </cell>
          <cell r="G718">
            <v>1</v>
          </cell>
          <cell r="H718" t="str">
            <v>聚氨酯板t49</v>
          </cell>
        </row>
        <row r="718">
          <cell r="J718" t="str">
            <v>木工锯</v>
          </cell>
          <cell r="K718">
            <v>9</v>
          </cell>
          <cell r="L718" t="str">
            <v>转</v>
          </cell>
        </row>
        <row r="718">
          <cell r="AH718" t="str">
            <v>612×901</v>
          </cell>
        </row>
        <row r="718">
          <cell r="AN718" t="str">
            <v>无图</v>
          </cell>
          <cell r="AO718">
            <v>3965</v>
          </cell>
          <cell r="AP718">
            <v>1</v>
          </cell>
          <cell r="AQ718">
            <v>24086</v>
          </cell>
        </row>
        <row r="719">
          <cell r="A719">
            <v>718</v>
          </cell>
          <cell r="B719">
            <v>1</v>
          </cell>
          <cell r="C719">
            <v>45673</v>
          </cell>
        </row>
        <row r="719">
          <cell r="E719" t="str">
            <v>3965-010703-14</v>
          </cell>
          <cell r="F719" t="str">
            <v>泡沫板</v>
          </cell>
          <cell r="G719">
            <v>1</v>
          </cell>
          <cell r="H719" t="str">
            <v>聚氨酯板t49</v>
          </cell>
        </row>
        <row r="719">
          <cell r="J719" t="str">
            <v>木工锯</v>
          </cell>
          <cell r="K719">
            <v>9</v>
          </cell>
          <cell r="L719" t="str">
            <v>转</v>
          </cell>
        </row>
        <row r="719">
          <cell r="AH719" t="str">
            <v>609×729</v>
          </cell>
        </row>
        <row r="719">
          <cell r="AN719" t="str">
            <v>无图</v>
          </cell>
          <cell r="AO719">
            <v>3965</v>
          </cell>
          <cell r="AP719">
            <v>1</v>
          </cell>
          <cell r="AQ719">
            <v>24086</v>
          </cell>
        </row>
        <row r="720">
          <cell r="A720">
            <v>719</v>
          </cell>
          <cell r="B720">
            <v>1</v>
          </cell>
          <cell r="C720">
            <v>45673</v>
          </cell>
        </row>
        <row r="720">
          <cell r="E720" t="str">
            <v>3965-010703-15</v>
          </cell>
          <cell r="F720" t="str">
            <v>泡沫板</v>
          </cell>
          <cell r="G720">
            <v>1</v>
          </cell>
          <cell r="H720" t="str">
            <v>聚氨酯板t49</v>
          </cell>
        </row>
        <row r="720">
          <cell r="J720" t="str">
            <v>木工锯</v>
          </cell>
          <cell r="K720">
            <v>9</v>
          </cell>
          <cell r="L720" t="str">
            <v>转</v>
          </cell>
        </row>
        <row r="720">
          <cell r="AH720" t="str">
            <v>1145×112</v>
          </cell>
        </row>
        <row r="720">
          <cell r="AN720" t="str">
            <v>无图</v>
          </cell>
          <cell r="AO720">
            <v>3965</v>
          </cell>
          <cell r="AP720">
            <v>1</v>
          </cell>
          <cell r="AQ720">
            <v>24086</v>
          </cell>
        </row>
        <row r="721">
          <cell r="A721">
            <v>720</v>
          </cell>
          <cell r="B721">
            <v>1</v>
          </cell>
          <cell r="C721">
            <v>45673</v>
          </cell>
        </row>
        <row r="721">
          <cell r="E721" t="str">
            <v>3965-010703-16</v>
          </cell>
          <cell r="F721" t="str">
            <v>泡沫板</v>
          </cell>
          <cell r="G721">
            <v>1</v>
          </cell>
          <cell r="H721" t="str">
            <v>聚氨酯板t49</v>
          </cell>
        </row>
        <row r="721">
          <cell r="J721" t="str">
            <v>木工锯</v>
          </cell>
          <cell r="K721">
            <v>9</v>
          </cell>
          <cell r="L721" t="str">
            <v>转</v>
          </cell>
        </row>
        <row r="721">
          <cell r="AH721" t="str">
            <v>483×657</v>
          </cell>
        </row>
        <row r="721">
          <cell r="AN721" t="str">
            <v>无图</v>
          </cell>
          <cell r="AO721">
            <v>3965</v>
          </cell>
          <cell r="AP721">
            <v>1</v>
          </cell>
          <cell r="AQ721">
            <v>24086</v>
          </cell>
        </row>
        <row r="722">
          <cell r="A722">
            <v>721</v>
          </cell>
          <cell r="B722">
            <v>1</v>
          </cell>
          <cell r="C722">
            <v>45673</v>
          </cell>
        </row>
        <row r="722">
          <cell r="E722" t="str">
            <v>3965-010703-17</v>
          </cell>
          <cell r="F722" t="str">
            <v>泡沫板</v>
          </cell>
          <cell r="G722">
            <v>1</v>
          </cell>
          <cell r="H722" t="str">
            <v>聚氨酯板t49</v>
          </cell>
        </row>
        <row r="722">
          <cell r="J722" t="str">
            <v>木工锯</v>
          </cell>
          <cell r="K722">
            <v>9</v>
          </cell>
          <cell r="L722" t="str">
            <v>转</v>
          </cell>
        </row>
        <row r="722">
          <cell r="AH722" t="str">
            <v>68×195</v>
          </cell>
        </row>
        <row r="722">
          <cell r="AN722" t="str">
            <v>无图</v>
          </cell>
          <cell r="AO722">
            <v>3965</v>
          </cell>
          <cell r="AP722">
            <v>1</v>
          </cell>
          <cell r="AQ722">
            <v>24086</v>
          </cell>
        </row>
        <row r="723">
          <cell r="A723">
            <v>722</v>
          </cell>
          <cell r="B723">
            <v>1</v>
          </cell>
          <cell r="C723">
            <v>45673</v>
          </cell>
        </row>
        <row r="723">
          <cell r="E723" t="str">
            <v>3965-010703-18</v>
          </cell>
          <cell r="F723" t="str">
            <v>泡沫板</v>
          </cell>
          <cell r="G723">
            <v>1</v>
          </cell>
          <cell r="H723" t="str">
            <v>聚氨酯板t49</v>
          </cell>
        </row>
        <row r="723">
          <cell r="J723" t="str">
            <v>木工锯</v>
          </cell>
          <cell r="K723">
            <v>9</v>
          </cell>
          <cell r="L723" t="str">
            <v>转</v>
          </cell>
        </row>
        <row r="723">
          <cell r="AH723" t="str">
            <v>317×195</v>
          </cell>
        </row>
        <row r="723">
          <cell r="AN723" t="str">
            <v>无图</v>
          </cell>
          <cell r="AO723">
            <v>3965</v>
          </cell>
          <cell r="AP723">
            <v>1</v>
          </cell>
          <cell r="AQ723">
            <v>24086</v>
          </cell>
        </row>
        <row r="724">
          <cell r="A724">
            <v>723</v>
          </cell>
          <cell r="B724">
            <v>1</v>
          </cell>
          <cell r="C724">
            <v>45673</v>
          </cell>
        </row>
        <row r="724">
          <cell r="E724" t="str">
            <v>3965-010703-19</v>
          </cell>
          <cell r="F724" t="str">
            <v>泡沫板</v>
          </cell>
          <cell r="G724">
            <v>1</v>
          </cell>
          <cell r="H724" t="str">
            <v>聚氨酯板t49</v>
          </cell>
        </row>
        <row r="724">
          <cell r="J724" t="str">
            <v>木工锯</v>
          </cell>
          <cell r="K724">
            <v>9</v>
          </cell>
          <cell r="L724" t="str">
            <v>转</v>
          </cell>
        </row>
        <row r="724">
          <cell r="AH724" t="str">
            <v>609×317</v>
          </cell>
        </row>
        <row r="724">
          <cell r="AN724" t="str">
            <v>无图</v>
          </cell>
          <cell r="AO724">
            <v>3965</v>
          </cell>
          <cell r="AP724">
            <v>1</v>
          </cell>
          <cell r="AQ724">
            <v>24086</v>
          </cell>
        </row>
        <row r="725">
          <cell r="A725">
            <v>724</v>
          </cell>
          <cell r="B725">
            <v>1</v>
          </cell>
          <cell r="C725">
            <v>45673</v>
          </cell>
        </row>
        <row r="725">
          <cell r="E725" t="str">
            <v>3965-010703-20</v>
          </cell>
          <cell r="F725" t="str">
            <v>泡沫板</v>
          </cell>
          <cell r="G725">
            <v>1</v>
          </cell>
          <cell r="H725" t="str">
            <v>聚氨酯板t49</v>
          </cell>
        </row>
        <row r="725">
          <cell r="J725" t="str">
            <v>木工锯</v>
          </cell>
          <cell r="K725">
            <v>9</v>
          </cell>
          <cell r="L725" t="str">
            <v>转</v>
          </cell>
        </row>
        <row r="725">
          <cell r="AH725" t="str">
            <v>881×2038</v>
          </cell>
        </row>
        <row r="725">
          <cell r="AN725" t="str">
            <v>无图</v>
          </cell>
          <cell r="AO725">
            <v>3965</v>
          </cell>
          <cell r="AP725">
            <v>1</v>
          </cell>
          <cell r="AQ725">
            <v>24086</v>
          </cell>
        </row>
        <row r="726">
          <cell r="A726">
            <v>725</v>
          </cell>
          <cell r="B726">
            <v>1</v>
          </cell>
          <cell r="C726">
            <v>45673</v>
          </cell>
        </row>
        <row r="726">
          <cell r="E726" t="str">
            <v>3965-010703-21</v>
          </cell>
          <cell r="F726" t="str">
            <v>泡沫板</v>
          </cell>
          <cell r="G726">
            <v>1</v>
          </cell>
          <cell r="H726" t="str">
            <v>聚氨酯板t49</v>
          </cell>
        </row>
        <row r="726">
          <cell r="J726" t="str">
            <v>木工锯</v>
          </cell>
          <cell r="K726">
            <v>9</v>
          </cell>
          <cell r="L726" t="str">
            <v>转</v>
          </cell>
        </row>
        <row r="726">
          <cell r="AH726" t="str">
            <v>921×2038</v>
          </cell>
        </row>
        <row r="726">
          <cell r="AN726" t="str">
            <v>无图</v>
          </cell>
          <cell r="AO726">
            <v>3965</v>
          </cell>
          <cell r="AP726">
            <v>1</v>
          </cell>
          <cell r="AQ726">
            <v>24086</v>
          </cell>
        </row>
        <row r="727">
          <cell r="A727">
            <v>726</v>
          </cell>
          <cell r="B727">
            <v>1</v>
          </cell>
          <cell r="C727">
            <v>45673</v>
          </cell>
        </row>
        <row r="727">
          <cell r="E727" t="str">
            <v>3965-010703-22</v>
          </cell>
          <cell r="F727" t="str">
            <v>泡沫板</v>
          </cell>
          <cell r="G727">
            <v>1</v>
          </cell>
          <cell r="H727" t="str">
            <v>聚氨酯板t49</v>
          </cell>
        </row>
        <row r="727">
          <cell r="J727" t="str">
            <v>木工锯</v>
          </cell>
          <cell r="K727">
            <v>9</v>
          </cell>
          <cell r="L727" t="str">
            <v>转</v>
          </cell>
        </row>
        <row r="727">
          <cell r="AH727" t="str">
            <v>483×389</v>
          </cell>
        </row>
        <row r="727">
          <cell r="AN727" t="str">
            <v>无图</v>
          </cell>
          <cell r="AO727">
            <v>3965</v>
          </cell>
          <cell r="AP727">
            <v>1</v>
          </cell>
          <cell r="AQ727">
            <v>24086</v>
          </cell>
        </row>
        <row r="728">
          <cell r="A728">
            <v>727</v>
          </cell>
          <cell r="B728">
            <v>1</v>
          </cell>
          <cell r="C728">
            <v>45673</v>
          </cell>
        </row>
        <row r="728">
          <cell r="E728" t="str">
            <v>3965-010703-23</v>
          </cell>
          <cell r="F728" t="str">
            <v>泡沫板</v>
          </cell>
          <cell r="G728">
            <v>1</v>
          </cell>
          <cell r="H728" t="str">
            <v>聚氨酯板t49</v>
          </cell>
        </row>
        <row r="728">
          <cell r="J728" t="str">
            <v>木工锯</v>
          </cell>
          <cell r="K728">
            <v>9</v>
          </cell>
          <cell r="L728" t="str">
            <v>转</v>
          </cell>
        </row>
        <row r="728">
          <cell r="AH728" t="str">
            <v>483×442</v>
          </cell>
        </row>
        <row r="728">
          <cell r="AN728" t="str">
            <v>无图</v>
          </cell>
          <cell r="AO728">
            <v>3965</v>
          </cell>
          <cell r="AP728">
            <v>1</v>
          </cell>
          <cell r="AQ728">
            <v>24086</v>
          </cell>
        </row>
        <row r="729">
          <cell r="A729">
            <v>728</v>
          </cell>
          <cell r="B729">
            <v>1</v>
          </cell>
          <cell r="C729">
            <v>45673</v>
          </cell>
        </row>
        <row r="729">
          <cell r="E729" t="str">
            <v>3965-010703-24</v>
          </cell>
          <cell r="F729" t="str">
            <v>泡沫板</v>
          </cell>
          <cell r="G729">
            <v>1</v>
          </cell>
          <cell r="H729" t="str">
            <v>聚氨酯板t49</v>
          </cell>
        </row>
        <row r="729">
          <cell r="J729" t="str">
            <v>木工锯</v>
          </cell>
          <cell r="K729">
            <v>9</v>
          </cell>
          <cell r="L729" t="str">
            <v>转</v>
          </cell>
        </row>
        <row r="729">
          <cell r="AH729" t="str">
            <v>483×178</v>
          </cell>
        </row>
        <row r="729">
          <cell r="AN729" t="str">
            <v>无图</v>
          </cell>
          <cell r="AO729">
            <v>3965</v>
          </cell>
          <cell r="AP729">
            <v>1</v>
          </cell>
          <cell r="AQ729">
            <v>24086</v>
          </cell>
        </row>
        <row r="730">
          <cell r="A730">
            <v>729</v>
          </cell>
          <cell r="B730">
            <v>1</v>
          </cell>
          <cell r="C730">
            <v>45673</v>
          </cell>
        </row>
        <row r="730">
          <cell r="E730" t="str">
            <v>3965-010703-25</v>
          </cell>
          <cell r="F730" t="str">
            <v>泡沫板</v>
          </cell>
          <cell r="G730">
            <v>1</v>
          </cell>
          <cell r="H730" t="str">
            <v>聚氨酯板t49</v>
          </cell>
        </row>
        <row r="730">
          <cell r="J730" t="str">
            <v>木工锯</v>
          </cell>
          <cell r="K730">
            <v>9</v>
          </cell>
          <cell r="L730" t="str">
            <v>转</v>
          </cell>
        </row>
        <row r="730">
          <cell r="AH730" t="str">
            <v>1505×881</v>
          </cell>
        </row>
        <row r="730">
          <cell r="AN730" t="str">
            <v>无图</v>
          </cell>
          <cell r="AO730">
            <v>3965</v>
          </cell>
          <cell r="AP730">
            <v>1</v>
          </cell>
          <cell r="AQ730">
            <v>24086</v>
          </cell>
        </row>
        <row r="731">
          <cell r="A731">
            <v>730</v>
          </cell>
          <cell r="B731">
            <v>1</v>
          </cell>
          <cell r="C731">
            <v>45673</v>
          </cell>
        </row>
        <row r="731">
          <cell r="E731" t="str">
            <v>3965-010703-26</v>
          </cell>
          <cell r="F731" t="str">
            <v>泡沫板</v>
          </cell>
          <cell r="G731">
            <v>1</v>
          </cell>
          <cell r="H731" t="str">
            <v>聚氨酯板t49</v>
          </cell>
        </row>
        <row r="731">
          <cell r="J731" t="str">
            <v>木工锯</v>
          </cell>
          <cell r="K731">
            <v>9</v>
          </cell>
          <cell r="L731" t="str">
            <v>转</v>
          </cell>
        </row>
        <row r="731">
          <cell r="AH731" t="str">
            <v>1505×117</v>
          </cell>
        </row>
        <row r="731">
          <cell r="AN731" t="str">
            <v>无图</v>
          </cell>
          <cell r="AO731">
            <v>3965</v>
          </cell>
          <cell r="AP731">
            <v>1</v>
          </cell>
          <cell r="AQ731">
            <v>24086</v>
          </cell>
        </row>
        <row r="732">
          <cell r="A732">
            <v>731</v>
          </cell>
          <cell r="B732">
            <v>1</v>
          </cell>
          <cell r="C732">
            <v>45673</v>
          </cell>
        </row>
        <row r="732">
          <cell r="E732" t="str">
            <v>3965-010703-27</v>
          </cell>
          <cell r="F732" t="str">
            <v>泡沫板</v>
          </cell>
          <cell r="G732">
            <v>1</v>
          </cell>
          <cell r="H732" t="str">
            <v>聚氨酯板t49</v>
          </cell>
        </row>
        <row r="732">
          <cell r="J732" t="str">
            <v>木工锯</v>
          </cell>
          <cell r="K732">
            <v>9</v>
          </cell>
          <cell r="L732" t="str">
            <v>转</v>
          </cell>
        </row>
        <row r="732">
          <cell r="AH732" t="str">
            <v>28×749</v>
          </cell>
        </row>
        <row r="732">
          <cell r="AN732" t="str">
            <v>无图</v>
          </cell>
          <cell r="AO732">
            <v>3965</v>
          </cell>
          <cell r="AP732">
            <v>1</v>
          </cell>
          <cell r="AQ732">
            <v>24086</v>
          </cell>
        </row>
        <row r="733">
          <cell r="A733">
            <v>732</v>
          </cell>
          <cell r="B733">
            <v>1</v>
          </cell>
          <cell r="C733">
            <v>45673</v>
          </cell>
        </row>
        <row r="733">
          <cell r="E733" t="str">
            <v>3965-010703-28</v>
          </cell>
          <cell r="F733" t="str">
            <v>泡沫板</v>
          </cell>
          <cell r="G733">
            <v>1</v>
          </cell>
          <cell r="H733" t="str">
            <v>聚氨酯板t49</v>
          </cell>
        </row>
        <row r="733">
          <cell r="J733" t="str">
            <v>木工锯</v>
          </cell>
          <cell r="K733">
            <v>9</v>
          </cell>
          <cell r="L733" t="str">
            <v>转</v>
          </cell>
        </row>
        <row r="733">
          <cell r="AH733" t="str">
            <v>357×749</v>
          </cell>
        </row>
        <row r="733">
          <cell r="AN733" t="str">
            <v>无图</v>
          </cell>
          <cell r="AO733">
            <v>3965</v>
          </cell>
          <cell r="AP733">
            <v>1</v>
          </cell>
          <cell r="AQ733">
            <v>24086</v>
          </cell>
        </row>
        <row r="734">
          <cell r="A734">
            <v>733</v>
          </cell>
          <cell r="B734">
            <v>1</v>
          </cell>
          <cell r="C734">
            <v>45673</v>
          </cell>
        </row>
        <row r="734">
          <cell r="E734" t="str">
            <v>3965-010703-29</v>
          </cell>
          <cell r="F734" t="str">
            <v>泡沫板</v>
          </cell>
          <cell r="G734">
            <v>1</v>
          </cell>
          <cell r="H734" t="str">
            <v>聚氨酯板t49</v>
          </cell>
        </row>
        <row r="734">
          <cell r="J734" t="str">
            <v>木工锯</v>
          </cell>
          <cell r="K734">
            <v>9</v>
          </cell>
          <cell r="L734" t="str">
            <v>转</v>
          </cell>
        </row>
        <row r="734">
          <cell r="AH734" t="str">
            <v>809×423</v>
          </cell>
        </row>
        <row r="734">
          <cell r="AN734" t="str">
            <v>无图</v>
          </cell>
          <cell r="AO734">
            <v>3965</v>
          </cell>
          <cell r="AP734">
            <v>1</v>
          </cell>
          <cell r="AQ734">
            <v>24086</v>
          </cell>
        </row>
        <row r="735">
          <cell r="A735">
            <v>734</v>
          </cell>
          <cell r="B735">
            <v>1</v>
          </cell>
          <cell r="C735">
            <v>45673</v>
          </cell>
        </row>
        <row r="735">
          <cell r="E735" t="str">
            <v>3965-010703-30</v>
          </cell>
          <cell r="F735" t="str">
            <v>泡沫板</v>
          </cell>
          <cell r="G735">
            <v>1</v>
          </cell>
          <cell r="H735" t="str">
            <v>聚氨酯板t49</v>
          </cell>
        </row>
        <row r="735">
          <cell r="J735" t="str">
            <v>木工锯</v>
          </cell>
          <cell r="K735">
            <v>9</v>
          </cell>
          <cell r="L735" t="str">
            <v>转</v>
          </cell>
        </row>
        <row r="735">
          <cell r="AH735" t="str">
            <v>809×28</v>
          </cell>
        </row>
        <row r="735">
          <cell r="AN735" t="str">
            <v>无图</v>
          </cell>
          <cell r="AO735">
            <v>3965</v>
          </cell>
          <cell r="AP735">
            <v>1</v>
          </cell>
          <cell r="AQ735">
            <v>24086</v>
          </cell>
        </row>
        <row r="736">
          <cell r="A736">
            <v>735</v>
          </cell>
          <cell r="B736">
            <v>1</v>
          </cell>
          <cell r="C736">
            <v>45673</v>
          </cell>
        </row>
        <row r="736">
          <cell r="E736" t="str">
            <v>3965-010703-31</v>
          </cell>
          <cell r="F736" t="str">
            <v>泡沫板</v>
          </cell>
          <cell r="G736">
            <v>1</v>
          </cell>
          <cell r="H736" t="str">
            <v>聚氨酯板t49</v>
          </cell>
        </row>
        <row r="736">
          <cell r="J736" t="str">
            <v>木工锯</v>
          </cell>
          <cell r="K736">
            <v>9</v>
          </cell>
          <cell r="L736" t="str">
            <v>转</v>
          </cell>
        </row>
        <row r="736">
          <cell r="AH736" t="str">
            <v>809×830</v>
          </cell>
        </row>
        <row r="736">
          <cell r="AN736" t="str">
            <v>无图</v>
          </cell>
          <cell r="AO736">
            <v>3965</v>
          </cell>
          <cell r="AP736">
            <v>1</v>
          </cell>
          <cell r="AQ736">
            <v>24086</v>
          </cell>
        </row>
        <row r="737">
          <cell r="A737">
            <v>736</v>
          </cell>
          <cell r="B737">
            <v>1</v>
          </cell>
          <cell r="C737">
            <v>45673</v>
          </cell>
        </row>
        <row r="737">
          <cell r="E737" t="str">
            <v>3965-010703-32</v>
          </cell>
          <cell r="F737" t="str">
            <v>泡沫板</v>
          </cell>
          <cell r="G737">
            <v>1</v>
          </cell>
          <cell r="H737" t="str">
            <v>聚氨酯板t49</v>
          </cell>
        </row>
        <row r="737">
          <cell r="J737" t="str">
            <v>木工锯</v>
          </cell>
          <cell r="K737">
            <v>9</v>
          </cell>
          <cell r="L737" t="str">
            <v>转</v>
          </cell>
        </row>
        <row r="737">
          <cell r="AH737" t="str">
            <v>809×28</v>
          </cell>
        </row>
        <row r="737">
          <cell r="AN737" t="str">
            <v>无图</v>
          </cell>
          <cell r="AO737">
            <v>3965</v>
          </cell>
          <cell r="AP737">
            <v>1</v>
          </cell>
          <cell r="AQ737">
            <v>24086</v>
          </cell>
        </row>
        <row r="738">
          <cell r="A738">
            <v>737</v>
          </cell>
          <cell r="B738">
            <v>1</v>
          </cell>
          <cell r="C738">
            <v>45673</v>
          </cell>
        </row>
        <row r="738">
          <cell r="E738" t="str">
            <v>3965-010703-33</v>
          </cell>
          <cell r="F738" t="str">
            <v>泡沫板</v>
          </cell>
          <cell r="G738">
            <v>1</v>
          </cell>
          <cell r="H738" t="str">
            <v>聚氨酯板t49</v>
          </cell>
        </row>
        <row r="738">
          <cell r="J738" t="str">
            <v>木工锯</v>
          </cell>
          <cell r="K738">
            <v>9</v>
          </cell>
          <cell r="L738" t="str">
            <v>转</v>
          </cell>
        </row>
        <row r="738">
          <cell r="AH738" t="str">
            <v>740×2038</v>
          </cell>
        </row>
        <row r="738">
          <cell r="AN738" t="str">
            <v>无图</v>
          </cell>
          <cell r="AO738">
            <v>3965</v>
          </cell>
          <cell r="AP738">
            <v>1</v>
          </cell>
          <cell r="AQ738">
            <v>24086</v>
          </cell>
        </row>
        <row r="739">
          <cell r="A739">
            <v>738</v>
          </cell>
          <cell r="B739">
            <v>1</v>
          </cell>
          <cell r="C739">
            <v>45673</v>
          </cell>
        </row>
        <row r="739">
          <cell r="E739" t="str">
            <v>3965-010703-34</v>
          </cell>
          <cell r="F739" t="str">
            <v>泡沫板</v>
          </cell>
          <cell r="G739">
            <v>1</v>
          </cell>
          <cell r="H739" t="str">
            <v>聚氨酯板t49</v>
          </cell>
        </row>
        <row r="739">
          <cell r="J739" t="str">
            <v>木工锯</v>
          </cell>
          <cell r="K739">
            <v>9</v>
          </cell>
          <cell r="L739" t="str">
            <v>转</v>
          </cell>
        </row>
        <row r="739">
          <cell r="AH739" t="str">
            <v>35×2038</v>
          </cell>
        </row>
        <row r="739">
          <cell r="AN739" t="str">
            <v>无图</v>
          </cell>
          <cell r="AO739">
            <v>3965</v>
          </cell>
          <cell r="AP739">
            <v>1</v>
          </cell>
          <cell r="AQ739">
            <v>24086</v>
          </cell>
        </row>
        <row r="740">
          <cell r="A740">
            <v>739</v>
          </cell>
          <cell r="B740">
            <v>1</v>
          </cell>
          <cell r="C740">
            <v>45673</v>
          </cell>
        </row>
        <row r="740">
          <cell r="E740" t="str">
            <v>3965-010703-35</v>
          </cell>
          <cell r="F740" t="str">
            <v>泡沫板</v>
          </cell>
          <cell r="G740">
            <v>1</v>
          </cell>
          <cell r="H740" t="str">
            <v>聚氨酯板t49</v>
          </cell>
        </row>
        <row r="740">
          <cell r="J740" t="str">
            <v>木工锯</v>
          </cell>
          <cell r="K740">
            <v>9</v>
          </cell>
          <cell r="L740" t="str">
            <v>转</v>
          </cell>
        </row>
        <row r="740">
          <cell r="AH740" t="str">
            <v>242×2038</v>
          </cell>
        </row>
        <row r="740">
          <cell r="AN740" t="str">
            <v>无图</v>
          </cell>
          <cell r="AO740">
            <v>3965</v>
          </cell>
          <cell r="AP740">
            <v>1</v>
          </cell>
          <cell r="AQ740">
            <v>24086</v>
          </cell>
        </row>
        <row r="741">
          <cell r="A741">
            <v>740</v>
          </cell>
          <cell r="B741">
            <v>1</v>
          </cell>
          <cell r="C741">
            <v>45673</v>
          </cell>
        </row>
        <row r="741">
          <cell r="E741" t="str">
            <v>3965-010703-36</v>
          </cell>
          <cell r="F741" t="str">
            <v>泡沫板</v>
          </cell>
          <cell r="G741">
            <v>1</v>
          </cell>
          <cell r="H741" t="str">
            <v>聚氨酯板t49</v>
          </cell>
        </row>
        <row r="741">
          <cell r="J741" t="str">
            <v>木工锯</v>
          </cell>
          <cell r="K741">
            <v>9</v>
          </cell>
          <cell r="L741" t="str">
            <v>转</v>
          </cell>
        </row>
        <row r="741">
          <cell r="AH741" t="str">
            <v>326×2038</v>
          </cell>
        </row>
        <row r="741">
          <cell r="AN741" t="str">
            <v>无图</v>
          </cell>
          <cell r="AO741">
            <v>3965</v>
          </cell>
          <cell r="AP741">
            <v>1</v>
          </cell>
          <cell r="AQ741">
            <v>24086</v>
          </cell>
        </row>
        <row r="742">
          <cell r="A742">
            <v>741</v>
          </cell>
          <cell r="B742">
            <v>1</v>
          </cell>
          <cell r="C742">
            <v>45673</v>
          </cell>
        </row>
        <row r="742">
          <cell r="E742" t="str">
            <v>3965-010703-37</v>
          </cell>
          <cell r="F742" t="str">
            <v>泡沫板</v>
          </cell>
          <cell r="G742">
            <v>1</v>
          </cell>
          <cell r="H742" t="str">
            <v>聚氨酯板t49</v>
          </cell>
        </row>
        <row r="742">
          <cell r="J742" t="str">
            <v>木工锯</v>
          </cell>
          <cell r="K742">
            <v>9</v>
          </cell>
          <cell r="L742" t="str">
            <v>转</v>
          </cell>
        </row>
        <row r="742">
          <cell r="AH742" t="str">
            <v>22×2038</v>
          </cell>
        </row>
        <row r="742">
          <cell r="AN742" t="str">
            <v>无图</v>
          </cell>
          <cell r="AO742">
            <v>3965</v>
          </cell>
          <cell r="AP742">
            <v>1</v>
          </cell>
          <cell r="AQ742">
            <v>24086</v>
          </cell>
        </row>
        <row r="743">
          <cell r="A743">
            <v>742</v>
          </cell>
          <cell r="B743">
            <v>1</v>
          </cell>
          <cell r="C743">
            <v>45673</v>
          </cell>
        </row>
        <row r="743">
          <cell r="E743" t="str">
            <v>3965-010704</v>
          </cell>
          <cell r="F743" t="str">
            <v>断热桥1</v>
          </cell>
          <cell r="G743">
            <v>1</v>
          </cell>
          <cell r="H743" t="str">
            <v>PVC发泡板t9</v>
          </cell>
        </row>
        <row r="743">
          <cell r="J743" t="str">
            <v>木工锯</v>
          </cell>
          <cell r="K743">
            <v>70</v>
          </cell>
          <cell r="L743" t="str">
            <v>转</v>
          </cell>
        </row>
        <row r="743">
          <cell r="AH743" t="str">
            <v>47×22000</v>
          </cell>
        </row>
        <row r="743">
          <cell r="AN743" t="str">
            <v>WT 47×22000</v>
          </cell>
          <cell r="AO743">
            <v>3965</v>
          </cell>
          <cell r="AP743">
            <v>1</v>
          </cell>
          <cell r="AQ743">
            <v>24086</v>
          </cell>
        </row>
        <row r="744">
          <cell r="A744">
            <v>743</v>
          </cell>
          <cell r="B744">
            <v>1</v>
          </cell>
          <cell r="C744">
            <v>45673</v>
          </cell>
        </row>
        <row r="744">
          <cell r="E744" t="str">
            <v>3965-010706</v>
          </cell>
          <cell r="F744" t="str">
            <v>断热桥2</v>
          </cell>
          <cell r="G744">
            <v>1</v>
          </cell>
          <cell r="H744" t="str">
            <v>PVC发泡板t9</v>
          </cell>
        </row>
        <row r="744">
          <cell r="J744" t="str">
            <v>木工锯</v>
          </cell>
          <cell r="K744">
            <v>144</v>
          </cell>
          <cell r="L744" t="str">
            <v>转</v>
          </cell>
        </row>
        <row r="744">
          <cell r="AH744" t="str">
            <v>49×45300</v>
          </cell>
        </row>
        <row r="744">
          <cell r="AN744" t="str">
            <v>WT 49×45300</v>
          </cell>
          <cell r="AO744">
            <v>3965</v>
          </cell>
          <cell r="AP744">
            <v>1</v>
          </cell>
          <cell r="AQ744">
            <v>24086</v>
          </cell>
        </row>
        <row r="745">
          <cell r="A745">
            <v>744</v>
          </cell>
          <cell r="B745">
            <v>18</v>
          </cell>
          <cell r="C745">
            <v>45673</v>
          </cell>
        </row>
        <row r="745">
          <cell r="E745" t="str">
            <v>3965-01070900</v>
          </cell>
          <cell r="F745" t="str">
            <v>套</v>
          </cell>
          <cell r="G745">
            <v>18</v>
          </cell>
        </row>
        <row r="745">
          <cell r="J745" t="str">
            <v>定位焊</v>
          </cell>
          <cell r="K745">
            <v>4</v>
          </cell>
          <cell r="L745" t="str">
            <v>焊接</v>
          </cell>
          <cell r="M745">
            <v>5</v>
          </cell>
          <cell r="N745" t="str">
            <v>打磨</v>
          </cell>
          <cell r="O745">
            <v>3</v>
          </cell>
          <cell r="P745" t="str">
            <v>校正</v>
          </cell>
          <cell r="Q745">
            <v>2</v>
          </cell>
          <cell r="R745" t="str">
            <v>喷砂</v>
          </cell>
          <cell r="S745">
            <v>0.5</v>
          </cell>
          <cell r="T745" t="str">
            <v>转</v>
          </cell>
        </row>
        <row r="745">
          <cell r="AO745">
            <v>3965</v>
          </cell>
          <cell r="AP745">
            <v>1</v>
          </cell>
          <cell r="AQ745">
            <v>24086</v>
          </cell>
        </row>
        <row r="746">
          <cell r="A746">
            <v>745</v>
          </cell>
          <cell r="B746">
            <v>1</v>
          </cell>
          <cell r="C746">
            <v>45673</v>
          </cell>
        </row>
        <row r="746">
          <cell r="E746" t="str">
            <v>3965-0100</v>
          </cell>
          <cell r="F746" t="str">
            <v>舱体总成</v>
          </cell>
          <cell r="G746">
            <v>1</v>
          </cell>
        </row>
        <row r="746">
          <cell r="J746" t="str">
            <v>铆接</v>
          </cell>
          <cell r="K746">
            <v>8400</v>
          </cell>
          <cell r="L746" t="str">
            <v>装配</v>
          </cell>
          <cell r="M746">
            <v>1620</v>
          </cell>
          <cell r="N746" t="str">
            <v>喷砂</v>
          </cell>
          <cell r="O746">
            <v>0</v>
          </cell>
          <cell r="P746" t="str">
            <v>喷漆</v>
          </cell>
          <cell r="Q746">
            <v>0</v>
          </cell>
          <cell r="R746" t="str">
            <v>淋雨试验</v>
          </cell>
          <cell r="S746">
            <v>60</v>
          </cell>
          <cell r="T746" t="str">
            <v>转</v>
          </cell>
        </row>
        <row r="746">
          <cell r="AO746">
            <v>3965</v>
          </cell>
          <cell r="AP746">
            <v>1</v>
          </cell>
          <cell r="AQ746">
            <v>24086</v>
          </cell>
        </row>
        <row r="747">
          <cell r="A747">
            <v>746</v>
          </cell>
          <cell r="B747">
            <v>1</v>
          </cell>
          <cell r="C747">
            <v>45673</v>
          </cell>
        </row>
        <row r="747">
          <cell r="E747" t="str">
            <v>3965-017500</v>
          </cell>
          <cell r="F747" t="str">
            <v>锁座</v>
          </cell>
          <cell r="G747">
            <v>1</v>
          </cell>
        </row>
        <row r="747">
          <cell r="J747" t="str">
            <v>定位焊</v>
          </cell>
          <cell r="K747">
            <v>23.8</v>
          </cell>
          <cell r="L747" t="str">
            <v>焊接</v>
          </cell>
          <cell r="M747">
            <v>27.2</v>
          </cell>
          <cell r="N747" t="str">
            <v>打磨</v>
          </cell>
          <cell r="O747">
            <v>15</v>
          </cell>
          <cell r="P747" t="str">
            <v>校正</v>
          </cell>
          <cell r="Q747">
            <v>8</v>
          </cell>
          <cell r="R747" t="str">
            <v>转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</row>
        <row r="747">
          <cell r="AO747">
            <v>3965</v>
          </cell>
          <cell r="AP747">
            <v>1</v>
          </cell>
          <cell r="AQ747">
            <v>24086</v>
          </cell>
        </row>
        <row r="748">
          <cell r="A748">
            <v>747</v>
          </cell>
          <cell r="B748">
            <v>1</v>
          </cell>
          <cell r="C748">
            <v>45673</v>
          </cell>
        </row>
        <row r="748">
          <cell r="E748" t="str">
            <v>3965-0193</v>
          </cell>
          <cell r="F748" t="str">
            <v>调整板</v>
          </cell>
          <cell r="G748">
            <v>1</v>
          </cell>
          <cell r="H748" t="str">
            <v>PVC发泡板t5</v>
          </cell>
        </row>
        <row r="748">
          <cell r="J748" t="str">
            <v>木工锯</v>
          </cell>
          <cell r="K748">
            <v>57.6</v>
          </cell>
          <cell r="L748" t="str">
            <v>转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</row>
        <row r="748">
          <cell r="AH748" t="str">
            <v>46×23000</v>
          </cell>
        </row>
        <row r="748">
          <cell r="AO748">
            <v>3965</v>
          </cell>
          <cell r="AP748">
            <v>1</v>
          </cell>
          <cell r="AQ748">
            <v>24086</v>
          </cell>
        </row>
        <row r="749">
          <cell r="A749">
            <v>748</v>
          </cell>
          <cell r="B749">
            <v>1</v>
          </cell>
          <cell r="C749">
            <v>45673</v>
          </cell>
        </row>
        <row r="749">
          <cell r="E749" t="str">
            <v>3965-0194</v>
          </cell>
          <cell r="F749" t="str">
            <v>调整板</v>
          </cell>
          <cell r="G749">
            <v>1</v>
          </cell>
          <cell r="H749" t="str">
            <v>PVC发泡板t9</v>
          </cell>
        </row>
        <row r="749">
          <cell r="J749" t="str">
            <v>木工锯</v>
          </cell>
          <cell r="K749">
            <v>69.8</v>
          </cell>
          <cell r="L749" t="str">
            <v>转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</row>
        <row r="749">
          <cell r="AH749" t="str">
            <v>50×22000</v>
          </cell>
        </row>
        <row r="749">
          <cell r="AO749">
            <v>3965</v>
          </cell>
          <cell r="AP749">
            <v>1</v>
          </cell>
          <cell r="AQ749">
            <v>24086</v>
          </cell>
        </row>
        <row r="750">
          <cell r="A750">
            <v>749</v>
          </cell>
          <cell r="B750">
            <v>1</v>
          </cell>
          <cell r="C750">
            <v>45673</v>
          </cell>
        </row>
        <row r="750">
          <cell r="E750" t="str">
            <v>3965-0195</v>
          </cell>
          <cell r="F750" t="str">
            <v>调整板</v>
          </cell>
          <cell r="G750">
            <v>1</v>
          </cell>
          <cell r="H750" t="str">
            <v>PVC发泡板t5</v>
          </cell>
        </row>
        <row r="750">
          <cell r="J750" t="str">
            <v>木工锯</v>
          </cell>
          <cell r="K750">
            <v>130</v>
          </cell>
          <cell r="L750" t="str">
            <v>转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</row>
        <row r="750">
          <cell r="AH750" t="str">
            <v>50×41000</v>
          </cell>
        </row>
        <row r="750">
          <cell r="AO750">
            <v>3965</v>
          </cell>
          <cell r="AP750">
            <v>1</v>
          </cell>
          <cell r="AQ750">
            <v>24086</v>
          </cell>
        </row>
        <row r="751">
          <cell r="A751">
            <v>750</v>
          </cell>
          <cell r="B751">
            <v>1</v>
          </cell>
          <cell r="C751">
            <v>45673</v>
          </cell>
        </row>
        <row r="751">
          <cell r="E751" t="str">
            <v>3965-01070101</v>
          </cell>
          <cell r="F751" t="str">
            <v>梁1</v>
          </cell>
          <cell r="G751">
            <v>1</v>
          </cell>
          <cell r="H751" t="str">
            <v>铝型材YHCX10-41/6063T5</v>
          </cell>
        </row>
        <row r="751">
          <cell r="J751" t="str">
            <v>激光作业</v>
          </cell>
          <cell r="K751">
            <v>17.4</v>
          </cell>
          <cell r="L751" t="str">
            <v>倒钝</v>
          </cell>
          <cell r="M751">
            <v>15</v>
          </cell>
          <cell r="N751" t="str">
            <v>转</v>
          </cell>
        </row>
        <row r="751">
          <cell r="AH751">
            <v>2136</v>
          </cell>
        </row>
        <row r="751">
          <cell r="AO751">
            <v>3965</v>
          </cell>
          <cell r="AP751">
            <v>1</v>
          </cell>
          <cell r="AQ751">
            <v>24086</v>
          </cell>
        </row>
        <row r="752">
          <cell r="A752">
            <v>751</v>
          </cell>
          <cell r="B752">
            <v>4</v>
          </cell>
          <cell r="C752">
            <v>45673</v>
          </cell>
        </row>
        <row r="752">
          <cell r="E752" t="str">
            <v>3965-01070102</v>
          </cell>
          <cell r="F752" t="str">
            <v>梁2</v>
          </cell>
          <cell r="G752">
            <v>4</v>
          </cell>
          <cell r="H752" t="str">
            <v>铝型材YHCX10-41/6063T5</v>
          </cell>
        </row>
        <row r="752">
          <cell r="J752" t="str">
            <v>锯床</v>
          </cell>
          <cell r="K752">
            <v>3.3</v>
          </cell>
          <cell r="L752" t="str">
            <v>转</v>
          </cell>
        </row>
        <row r="752">
          <cell r="AH752">
            <v>613</v>
          </cell>
        </row>
        <row r="752">
          <cell r="AN752" t="str">
            <v>WT L613</v>
          </cell>
          <cell r="AO752">
            <v>3965</v>
          </cell>
          <cell r="AP752">
            <v>1</v>
          </cell>
          <cell r="AQ752">
            <v>24086</v>
          </cell>
        </row>
        <row r="753">
          <cell r="A753">
            <v>752</v>
          </cell>
          <cell r="B753">
            <v>12</v>
          </cell>
          <cell r="C753">
            <v>45673</v>
          </cell>
        </row>
        <row r="753">
          <cell r="E753" t="str">
            <v>3965-01070103</v>
          </cell>
          <cell r="F753" t="str">
            <v>梁3</v>
          </cell>
          <cell r="G753">
            <v>12</v>
          </cell>
          <cell r="H753" t="str">
            <v>铝型材YHCX10-41/6063T5</v>
          </cell>
        </row>
        <row r="753">
          <cell r="J753" t="str">
            <v>锯床</v>
          </cell>
          <cell r="K753">
            <v>2.7</v>
          </cell>
          <cell r="L753" t="str">
            <v>转</v>
          </cell>
        </row>
        <row r="753">
          <cell r="AH753">
            <v>2038</v>
          </cell>
        </row>
        <row r="753">
          <cell r="AN753" t="str">
            <v>WT L2038</v>
          </cell>
          <cell r="AO753">
            <v>3965</v>
          </cell>
          <cell r="AP753">
            <v>1</v>
          </cell>
          <cell r="AQ753">
            <v>24086</v>
          </cell>
        </row>
        <row r="754">
          <cell r="A754">
            <v>753</v>
          </cell>
          <cell r="B754">
            <v>1</v>
          </cell>
          <cell r="C754">
            <v>45673</v>
          </cell>
        </row>
        <row r="754">
          <cell r="E754" t="str">
            <v>3965-01070104</v>
          </cell>
          <cell r="F754" t="str">
            <v>梁4</v>
          </cell>
          <cell r="G754">
            <v>1</v>
          </cell>
          <cell r="H754" t="str">
            <v>铝型材YHCX10-41/6063T5</v>
          </cell>
        </row>
        <row r="754">
          <cell r="J754" t="str">
            <v>激光作业</v>
          </cell>
          <cell r="K754">
            <v>26</v>
          </cell>
          <cell r="L754" t="str">
            <v>倒钝</v>
          </cell>
          <cell r="M754">
            <v>26</v>
          </cell>
          <cell r="N754" t="str">
            <v>转</v>
          </cell>
        </row>
        <row r="754">
          <cell r="AH754">
            <v>8648</v>
          </cell>
        </row>
        <row r="754">
          <cell r="AO754">
            <v>3965</v>
          </cell>
          <cell r="AP754">
            <v>1</v>
          </cell>
          <cell r="AQ754">
            <v>24086</v>
          </cell>
        </row>
        <row r="755">
          <cell r="A755">
            <v>754</v>
          </cell>
          <cell r="B755">
            <v>4</v>
          </cell>
          <cell r="C755">
            <v>45673</v>
          </cell>
        </row>
        <row r="755">
          <cell r="E755" t="str">
            <v>3965-01070105</v>
          </cell>
          <cell r="F755" t="str">
            <v>梁5</v>
          </cell>
          <cell r="G755">
            <v>4</v>
          </cell>
          <cell r="H755" t="str">
            <v>铝型材YHCX10-41/6063T5</v>
          </cell>
        </row>
        <row r="755">
          <cell r="J755" t="str">
            <v>锯床</v>
          </cell>
          <cell r="K755">
            <v>3.74</v>
          </cell>
          <cell r="L755" t="str">
            <v>转</v>
          </cell>
        </row>
        <row r="755">
          <cell r="AH755">
            <v>844</v>
          </cell>
        </row>
        <row r="755">
          <cell r="AN755" t="str">
            <v>WT L844</v>
          </cell>
          <cell r="AO755">
            <v>3965</v>
          </cell>
          <cell r="AP755">
            <v>1</v>
          </cell>
          <cell r="AQ755">
            <v>24086</v>
          </cell>
        </row>
        <row r="756">
          <cell r="A756">
            <v>755</v>
          </cell>
          <cell r="B756">
            <v>2</v>
          </cell>
          <cell r="C756">
            <v>45673</v>
          </cell>
        </row>
        <row r="756">
          <cell r="E756" t="str">
            <v>3965-01070106</v>
          </cell>
          <cell r="F756" t="str">
            <v>梁6</v>
          </cell>
          <cell r="G756">
            <v>2</v>
          </cell>
          <cell r="H756" t="str">
            <v>铝型材YHCX10-41/6063T5</v>
          </cell>
        </row>
        <row r="756">
          <cell r="J756" t="str">
            <v>锯床</v>
          </cell>
          <cell r="K756">
            <v>6.84</v>
          </cell>
          <cell r="L756" t="str">
            <v>转</v>
          </cell>
        </row>
        <row r="756">
          <cell r="AH756">
            <v>901</v>
          </cell>
        </row>
        <row r="756">
          <cell r="AN756" t="str">
            <v>WT L901</v>
          </cell>
          <cell r="AO756">
            <v>3965</v>
          </cell>
          <cell r="AP756">
            <v>1</v>
          </cell>
          <cell r="AQ756">
            <v>24086</v>
          </cell>
        </row>
        <row r="757">
          <cell r="A757">
            <v>756</v>
          </cell>
          <cell r="B757">
            <v>1</v>
          </cell>
          <cell r="C757">
            <v>45673</v>
          </cell>
        </row>
        <row r="757">
          <cell r="E757" t="str">
            <v>3965-01070107</v>
          </cell>
          <cell r="F757" t="str">
            <v>梁7</v>
          </cell>
          <cell r="G757">
            <v>1</v>
          </cell>
          <cell r="H757" t="str">
            <v>铝型材YHCX10-41/6063T5</v>
          </cell>
        </row>
        <row r="757">
          <cell r="J757" t="str">
            <v>锯床</v>
          </cell>
          <cell r="K757">
            <v>10.2</v>
          </cell>
          <cell r="L757" t="str">
            <v>转</v>
          </cell>
        </row>
        <row r="757">
          <cell r="AH757">
            <v>771</v>
          </cell>
        </row>
        <row r="757">
          <cell r="AN757" t="str">
            <v>WT L771</v>
          </cell>
          <cell r="AO757">
            <v>3965</v>
          </cell>
          <cell r="AP757">
            <v>1</v>
          </cell>
          <cell r="AQ757">
            <v>24086</v>
          </cell>
        </row>
        <row r="758">
          <cell r="A758">
            <v>757</v>
          </cell>
          <cell r="B758">
            <v>1</v>
          </cell>
          <cell r="C758">
            <v>45673</v>
          </cell>
        </row>
        <row r="758">
          <cell r="E758" t="str">
            <v>3965-01070108</v>
          </cell>
          <cell r="F758" t="str">
            <v>梁8</v>
          </cell>
          <cell r="G758">
            <v>1</v>
          </cell>
          <cell r="H758" t="str">
            <v>铝型材YHCX10-41/6063T5</v>
          </cell>
        </row>
        <row r="758">
          <cell r="J758" t="str">
            <v>锯床</v>
          </cell>
          <cell r="K758">
            <v>10.2</v>
          </cell>
          <cell r="L758" t="str">
            <v>转</v>
          </cell>
        </row>
        <row r="758">
          <cell r="AH758">
            <v>881</v>
          </cell>
        </row>
        <row r="758">
          <cell r="AN758" t="str">
            <v>WT L881</v>
          </cell>
          <cell r="AO758">
            <v>3965</v>
          </cell>
          <cell r="AP758">
            <v>1</v>
          </cell>
          <cell r="AQ758">
            <v>24086</v>
          </cell>
        </row>
        <row r="759">
          <cell r="A759">
            <v>758</v>
          </cell>
          <cell r="B759">
            <v>1</v>
          </cell>
          <cell r="C759">
            <v>45673</v>
          </cell>
        </row>
        <row r="759">
          <cell r="E759" t="str">
            <v>3965-01070109</v>
          </cell>
          <cell r="F759" t="str">
            <v>梁9</v>
          </cell>
          <cell r="G759">
            <v>1</v>
          </cell>
          <cell r="H759" t="str">
            <v>铝型材YHCX10-41/6063T5</v>
          </cell>
        </row>
        <row r="759">
          <cell r="J759" t="str">
            <v>锯床</v>
          </cell>
          <cell r="K759">
            <v>10.8</v>
          </cell>
          <cell r="L759" t="str">
            <v>转</v>
          </cell>
        </row>
        <row r="759">
          <cell r="AH759">
            <v>976</v>
          </cell>
        </row>
        <row r="759">
          <cell r="AN759" t="str">
            <v>WT L976</v>
          </cell>
          <cell r="AO759">
            <v>3965</v>
          </cell>
          <cell r="AP759">
            <v>1</v>
          </cell>
          <cell r="AQ759">
            <v>24086</v>
          </cell>
        </row>
        <row r="760">
          <cell r="A760">
            <v>759</v>
          </cell>
          <cell r="B760">
            <v>3</v>
          </cell>
          <cell r="C760">
            <v>45673</v>
          </cell>
        </row>
        <row r="760">
          <cell r="E760" t="str">
            <v>3965-01070110</v>
          </cell>
          <cell r="F760" t="str">
            <v>梁10</v>
          </cell>
          <cell r="G760">
            <v>3</v>
          </cell>
          <cell r="H760" t="str">
            <v>铝型材YHCX10-41/6063T5</v>
          </cell>
        </row>
        <row r="760">
          <cell r="J760" t="str">
            <v>锯床</v>
          </cell>
          <cell r="K760">
            <v>3.92</v>
          </cell>
          <cell r="L760" t="str">
            <v>转</v>
          </cell>
        </row>
        <row r="760">
          <cell r="AH760">
            <v>483.5</v>
          </cell>
        </row>
        <row r="760">
          <cell r="AN760" t="str">
            <v>WT L483.5</v>
          </cell>
          <cell r="AO760">
            <v>3965</v>
          </cell>
          <cell r="AP760">
            <v>1</v>
          </cell>
          <cell r="AQ760">
            <v>24086</v>
          </cell>
        </row>
        <row r="761">
          <cell r="A761">
            <v>760</v>
          </cell>
          <cell r="B761">
            <v>2</v>
          </cell>
          <cell r="C761">
            <v>45673</v>
          </cell>
        </row>
        <row r="761">
          <cell r="E761" t="str">
            <v>3965-01070111</v>
          </cell>
          <cell r="F761" t="str">
            <v>梁11</v>
          </cell>
          <cell r="G761">
            <v>2</v>
          </cell>
          <cell r="H761" t="str">
            <v>铝型材YHCX10-41/6063T5</v>
          </cell>
        </row>
        <row r="761">
          <cell r="J761" t="str">
            <v>锯床</v>
          </cell>
          <cell r="K761">
            <v>6.08</v>
          </cell>
          <cell r="L761" t="str">
            <v>转</v>
          </cell>
        </row>
        <row r="761">
          <cell r="AH761">
            <v>749</v>
          </cell>
        </row>
        <row r="761">
          <cell r="AN761" t="str">
            <v>WT L749</v>
          </cell>
          <cell r="AO761">
            <v>3965</v>
          </cell>
          <cell r="AP761">
            <v>1</v>
          </cell>
          <cell r="AQ761">
            <v>24086</v>
          </cell>
        </row>
        <row r="762">
          <cell r="A762">
            <v>761</v>
          </cell>
          <cell r="B762">
            <v>1</v>
          </cell>
          <cell r="C762">
            <v>45673</v>
          </cell>
        </row>
        <row r="762">
          <cell r="E762" t="str">
            <v>3965-01070112</v>
          </cell>
          <cell r="F762" t="str">
            <v>梁12</v>
          </cell>
          <cell r="G762">
            <v>1</v>
          </cell>
          <cell r="H762" t="str">
            <v>铝型材YHCX10-41/6063T5</v>
          </cell>
        </row>
        <row r="762">
          <cell r="J762" t="str">
            <v>激光作业</v>
          </cell>
          <cell r="K762">
            <v>17.4</v>
          </cell>
          <cell r="L762" t="str">
            <v>倒钝</v>
          </cell>
          <cell r="M762">
            <v>15</v>
          </cell>
          <cell r="N762" t="str">
            <v>转</v>
          </cell>
        </row>
        <row r="762">
          <cell r="AH762">
            <v>2136</v>
          </cell>
        </row>
        <row r="762">
          <cell r="AO762">
            <v>3965</v>
          </cell>
          <cell r="AP762">
            <v>1</v>
          </cell>
          <cell r="AQ762">
            <v>24086</v>
          </cell>
        </row>
        <row r="763">
          <cell r="A763">
            <v>762</v>
          </cell>
          <cell r="B763">
            <v>4</v>
          </cell>
          <cell r="C763">
            <v>45673</v>
          </cell>
        </row>
        <row r="763">
          <cell r="E763" t="str">
            <v>3965-01070113</v>
          </cell>
          <cell r="F763" t="str">
            <v>梁13</v>
          </cell>
          <cell r="G763">
            <v>4</v>
          </cell>
          <cell r="H763" t="str">
            <v>铝型材YHCX10-41/6063T5</v>
          </cell>
        </row>
        <row r="763">
          <cell r="J763" t="str">
            <v>锯床</v>
          </cell>
          <cell r="K763">
            <v>3.74</v>
          </cell>
          <cell r="L763" t="str">
            <v>转</v>
          </cell>
        </row>
        <row r="763">
          <cell r="AH763">
            <v>809.5</v>
          </cell>
        </row>
        <row r="763">
          <cell r="AN763" t="str">
            <v>WT L809.5</v>
          </cell>
          <cell r="AO763">
            <v>3965</v>
          </cell>
          <cell r="AP763">
            <v>1</v>
          </cell>
          <cell r="AQ763">
            <v>24086</v>
          </cell>
        </row>
        <row r="764">
          <cell r="A764">
            <v>763</v>
          </cell>
          <cell r="B764">
            <v>1</v>
          </cell>
          <cell r="C764">
            <v>45673</v>
          </cell>
        </row>
        <row r="764">
          <cell r="E764" t="str">
            <v>3965-01070114</v>
          </cell>
          <cell r="F764" t="str">
            <v>梁15</v>
          </cell>
          <cell r="G764">
            <v>1</v>
          </cell>
          <cell r="H764" t="str">
            <v>铝型材YHCX10-41/6063T5</v>
          </cell>
        </row>
        <row r="764">
          <cell r="J764" t="str">
            <v>锯床</v>
          </cell>
          <cell r="K764">
            <v>13.2</v>
          </cell>
          <cell r="L764" t="str">
            <v>转</v>
          </cell>
        </row>
        <row r="764">
          <cell r="AH764">
            <v>1505.5</v>
          </cell>
        </row>
        <row r="764">
          <cell r="AN764" t="str">
            <v>WT L1505.5</v>
          </cell>
          <cell r="AO764">
            <v>3965</v>
          </cell>
          <cell r="AP764">
            <v>1</v>
          </cell>
          <cell r="AQ764">
            <v>24086</v>
          </cell>
        </row>
        <row r="765">
          <cell r="A765">
            <v>764</v>
          </cell>
          <cell r="B765">
            <v>1</v>
          </cell>
          <cell r="C765">
            <v>45673</v>
          </cell>
        </row>
        <row r="765">
          <cell r="E765" t="str">
            <v>3965-01070115</v>
          </cell>
          <cell r="F765" t="str">
            <v>梁15</v>
          </cell>
          <cell r="G765">
            <v>1</v>
          </cell>
          <cell r="H765" t="str">
            <v>铝型材YHCX10-41/6063T5</v>
          </cell>
        </row>
        <row r="765">
          <cell r="J765" t="str">
            <v>锯床</v>
          </cell>
          <cell r="K765">
            <v>12</v>
          </cell>
          <cell r="L765" t="str">
            <v>转</v>
          </cell>
        </row>
        <row r="765">
          <cell r="AH765">
            <v>1145</v>
          </cell>
        </row>
        <row r="765">
          <cell r="AN765" t="str">
            <v>WT L1145</v>
          </cell>
          <cell r="AO765">
            <v>3965</v>
          </cell>
          <cell r="AP765">
            <v>1</v>
          </cell>
          <cell r="AQ765">
            <v>24086</v>
          </cell>
        </row>
        <row r="766">
          <cell r="A766">
            <v>765</v>
          </cell>
          <cell r="B766">
            <v>2</v>
          </cell>
          <cell r="C766">
            <v>45673</v>
          </cell>
        </row>
        <row r="766">
          <cell r="E766" t="str">
            <v>3965-01070116</v>
          </cell>
          <cell r="F766" t="str">
            <v>梁16</v>
          </cell>
          <cell r="G766">
            <v>2</v>
          </cell>
          <cell r="H766" t="str">
            <v>铝型材YHCX10-41/6063T5</v>
          </cell>
        </row>
        <row r="766">
          <cell r="J766" t="str">
            <v>锯床</v>
          </cell>
          <cell r="K766">
            <v>5.7</v>
          </cell>
          <cell r="L766" t="str">
            <v>转</v>
          </cell>
        </row>
        <row r="766">
          <cell r="AH766">
            <v>609.5</v>
          </cell>
        </row>
        <row r="766">
          <cell r="AN766" t="str">
            <v>WT L609.5</v>
          </cell>
          <cell r="AO766">
            <v>3965</v>
          </cell>
          <cell r="AP766">
            <v>1</v>
          </cell>
          <cell r="AQ766">
            <v>24086</v>
          </cell>
        </row>
        <row r="767">
          <cell r="A767">
            <v>766</v>
          </cell>
          <cell r="B767">
            <v>2</v>
          </cell>
          <cell r="C767">
            <v>45673</v>
          </cell>
        </row>
        <row r="767">
          <cell r="E767" t="str">
            <v>3965-01070117</v>
          </cell>
          <cell r="F767" t="str">
            <v>梁17</v>
          </cell>
          <cell r="G767">
            <v>2</v>
          </cell>
          <cell r="H767" t="str">
            <v>铝型材YHCX10-41/6063T5</v>
          </cell>
        </row>
        <row r="767">
          <cell r="J767" t="str">
            <v>锯床</v>
          </cell>
          <cell r="K767">
            <v>4.56</v>
          </cell>
          <cell r="L767" t="str">
            <v>转</v>
          </cell>
        </row>
        <row r="767">
          <cell r="AH767">
            <v>195</v>
          </cell>
        </row>
        <row r="767">
          <cell r="AN767" t="str">
            <v>WT L195</v>
          </cell>
          <cell r="AO767">
            <v>3965</v>
          </cell>
          <cell r="AP767">
            <v>1</v>
          </cell>
          <cell r="AQ767">
            <v>24086</v>
          </cell>
        </row>
        <row r="768">
          <cell r="A768">
            <v>767</v>
          </cell>
          <cell r="B768">
            <v>2</v>
          </cell>
          <cell r="C768">
            <v>45673</v>
          </cell>
        </row>
        <row r="768">
          <cell r="E768" t="str">
            <v>3965-01070118</v>
          </cell>
          <cell r="F768" t="str">
            <v>梁18</v>
          </cell>
          <cell r="G768">
            <v>2</v>
          </cell>
          <cell r="H768" t="str">
            <v>铝型材YHCX10-41/6063T5</v>
          </cell>
        </row>
        <row r="768">
          <cell r="J768" t="str">
            <v>锯床</v>
          </cell>
          <cell r="K768">
            <v>4.18</v>
          </cell>
          <cell r="L768" t="str">
            <v>转</v>
          </cell>
        </row>
        <row r="768">
          <cell r="AH768">
            <v>70</v>
          </cell>
        </row>
        <row r="768">
          <cell r="AN768" t="str">
            <v>WT L70</v>
          </cell>
          <cell r="AO768">
            <v>3965</v>
          </cell>
          <cell r="AP768">
            <v>1</v>
          </cell>
          <cell r="AQ768">
            <v>24086</v>
          </cell>
        </row>
        <row r="769">
          <cell r="A769">
            <v>768</v>
          </cell>
          <cell r="B769">
            <v>1</v>
          </cell>
          <cell r="C769">
            <v>45673</v>
          </cell>
        </row>
        <row r="769">
          <cell r="E769" t="str">
            <v>3965-01070119</v>
          </cell>
          <cell r="F769" t="str">
            <v>梁19</v>
          </cell>
          <cell r="G769">
            <v>1</v>
          </cell>
          <cell r="H769" t="str">
            <v>铝型材YHCX10-41/6063T5</v>
          </cell>
        </row>
        <row r="769">
          <cell r="J769" t="str">
            <v>锯床</v>
          </cell>
          <cell r="K769">
            <v>32</v>
          </cell>
          <cell r="L769" t="str">
            <v>转</v>
          </cell>
        </row>
        <row r="769">
          <cell r="AH769">
            <v>8648</v>
          </cell>
        </row>
        <row r="769">
          <cell r="AN769" t="str">
            <v>WT L8648</v>
          </cell>
          <cell r="AO769">
            <v>3965</v>
          </cell>
          <cell r="AP769">
            <v>1</v>
          </cell>
          <cell r="AQ769">
            <v>24086</v>
          </cell>
        </row>
        <row r="770">
          <cell r="A770">
            <v>769</v>
          </cell>
          <cell r="B770">
            <v>1</v>
          </cell>
          <cell r="C770">
            <v>45673</v>
          </cell>
        </row>
        <row r="770">
          <cell r="E770" t="str">
            <v>3965-0176</v>
          </cell>
          <cell r="F770" t="str">
            <v>内包边</v>
          </cell>
          <cell r="G770">
            <v>1</v>
          </cell>
          <cell r="H770" t="str">
            <v>铝型材YHCX3-5/6063T5</v>
          </cell>
        </row>
        <row r="770">
          <cell r="J770" t="str">
            <v>锯床</v>
          </cell>
          <cell r="K770">
            <v>10.2</v>
          </cell>
          <cell r="L770" t="str">
            <v>划线钻</v>
          </cell>
          <cell r="M770">
            <v>55.5</v>
          </cell>
          <cell r="N770" t="str">
            <v>转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</row>
        <row r="770">
          <cell r="AH770">
            <v>2150</v>
          </cell>
        </row>
        <row r="770">
          <cell r="AO770">
            <v>3965</v>
          </cell>
          <cell r="AP770">
            <v>1</v>
          </cell>
          <cell r="AQ770">
            <v>24086</v>
          </cell>
        </row>
        <row r="771">
          <cell r="A771">
            <v>770</v>
          </cell>
          <cell r="B771">
            <v>1</v>
          </cell>
          <cell r="C771">
            <v>45673</v>
          </cell>
        </row>
        <row r="771">
          <cell r="E771" t="str">
            <v>3965-0177</v>
          </cell>
          <cell r="F771" t="str">
            <v>内包边</v>
          </cell>
          <cell r="G771">
            <v>1</v>
          </cell>
          <cell r="H771" t="str">
            <v>铝型材YHCX3-5/6063T5</v>
          </cell>
        </row>
        <row r="771">
          <cell r="J771" t="str">
            <v>锯床</v>
          </cell>
          <cell r="K771">
            <v>12.6</v>
          </cell>
          <cell r="L771" t="str">
            <v>划线钻</v>
          </cell>
          <cell r="M771">
            <v>62.5</v>
          </cell>
          <cell r="N771" t="str">
            <v>转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</row>
        <row r="771">
          <cell r="AH771">
            <v>2978</v>
          </cell>
        </row>
        <row r="771">
          <cell r="AO771">
            <v>3965</v>
          </cell>
          <cell r="AP771">
            <v>1</v>
          </cell>
          <cell r="AQ771">
            <v>24086</v>
          </cell>
        </row>
        <row r="772">
          <cell r="A772">
            <v>771</v>
          </cell>
          <cell r="B772">
            <v>1</v>
          </cell>
          <cell r="C772">
            <v>45673</v>
          </cell>
        </row>
        <row r="772">
          <cell r="E772" t="str">
            <v>3965-0178</v>
          </cell>
          <cell r="F772" t="str">
            <v>内包边</v>
          </cell>
          <cell r="G772">
            <v>1</v>
          </cell>
          <cell r="H772" t="str">
            <v>铝型材YHCX3-5/6063T5</v>
          </cell>
        </row>
        <row r="772">
          <cell r="J772" t="str">
            <v>锯床</v>
          </cell>
          <cell r="K772">
            <v>7.8</v>
          </cell>
          <cell r="L772" t="str">
            <v>划线钻</v>
          </cell>
          <cell r="M772">
            <v>26</v>
          </cell>
          <cell r="N772" t="str">
            <v>铣</v>
          </cell>
          <cell r="O772">
            <v>4</v>
          </cell>
          <cell r="P772" t="str">
            <v>转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</row>
        <row r="772">
          <cell r="AH772">
            <v>1152</v>
          </cell>
        </row>
        <row r="772">
          <cell r="AO772">
            <v>3965</v>
          </cell>
          <cell r="AP772">
            <v>1</v>
          </cell>
          <cell r="AQ772">
            <v>24086</v>
          </cell>
        </row>
        <row r="773">
          <cell r="A773">
            <v>772</v>
          </cell>
          <cell r="B773">
            <v>2</v>
          </cell>
          <cell r="C773">
            <v>45673</v>
          </cell>
        </row>
        <row r="773">
          <cell r="E773" t="str">
            <v>3965-0179</v>
          </cell>
          <cell r="F773" t="str">
            <v>内包边</v>
          </cell>
          <cell r="G773">
            <v>2</v>
          </cell>
          <cell r="H773" t="str">
            <v>铝型材YHCX3-5/6063T5</v>
          </cell>
        </row>
        <row r="773">
          <cell r="J773" t="str">
            <v>锯床</v>
          </cell>
          <cell r="K773">
            <v>6.46</v>
          </cell>
          <cell r="L773" t="str">
            <v>划线钻</v>
          </cell>
          <cell r="M773">
            <v>32</v>
          </cell>
          <cell r="N773" t="str">
            <v>铣</v>
          </cell>
          <cell r="O773">
            <v>8</v>
          </cell>
          <cell r="P773" t="str">
            <v>转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</row>
        <row r="773">
          <cell r="AH773">
            <v>2150</v>
          </cell>
        </row>
        <row r="773">
          <cell r="AO773">
            <v>3965</v>
          </cell>
          <cell r="AP773">
            <v>1</v>
          </cell>
          <cell r="AQ773">
            <v>24086</v>
          </cell>
        </row>
        <row r="774">
          <cell r="A774">
            <v>773</v>
          </cell>
          <cell r="B774">
            <v>2</v>
          </cell>
          <cell r="C774">
            <v>45673</v>
          </cell>
        </row>
        <row r="774">
          <cell r="E774" t="str">
            <v>3965-0180</v>
          </cell>
          <cell r="F774" t="str">
            <v>内包边</v>
          </cell>
          <cell r="G774">
            <v>2</v>
          </cell>
          <cell r="H774" t="str">
            <v>铝型材YHCX3-5/6063T5</v>
          </cell>
        </row>
        <row r="774">
          <cell r="J774" t="str">
            <v>锯床</v>
          </cell>
          <cell r="K774">
            <v>8.36</v>
          </cell>
          <cell r="L774" t="str">
            <v>划线钻</v>
          </cell>
          <cell r="M774">
            <v>67.2</v>
          </cell>
          <cell r="N774" t="str">
            <v>转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</row>
        <row r="774">
          <cell r="AH774">
            <v>3360</v>
          </cell>
        </row>
        <row r="774">
          <cell r="AO774">
            <v>3965</v>
          </cell>
          <cell r="AP774">
            <v>1</v>
          </cell>
          <cell r="AQ774">
            <v>24086</v>
          </cell>
        </row>
        <row r="775">
          <cell r="A775">
            <v>774</v>
          </cell>
          <cell r="B775">
            <v>1</v>
          </cell>
          <cell r="C775">
            <v>45673</v>
          </cell>
        </row>
        <row r="775">
          <cell r="E775" t="str">
            <v>3965-0181</v>
          </cell>
          <cell r="F775" t="str">
            <v>内包边</v>
          </cell>
          <cell r="G775">
            <v>1</v>
          </cell>
          <cell r="H775" t="str">
            <v>铝型材YHCX3-5/6063T5</v>
          </cell>
        </row>
        <row r="775">
          <cell r="J775" t="str">
            <v>锯床</v>
          </cell>
          <cell r="K775">
            <v>10.2</v>
          </cell>
          <cell r="L775" t="str">
            <v>划线钻</v>
          </cell>
          <cell r="M775">
            <v>54</v>
          </cell>
          <cell r="N775" t="str">
            <v>铣</v>
          </cell>
          <cell r="O775">
            <v>8</v>
          </cell>
          <cell r="P775" t="str">
            <v>转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</row>
        <row r="775">
          <cell r="AH775">
            <v>2150</v>
          </cell>
        </row>
        <row r="775">
          <cell r="AO775">
            <v>3965</v>
          </cell>
          <cell r="AP775">
            <v>1</v>
          </cell>
          <cell r="AQ775">
            <v>24086</v>
          </cell>
        </row>
        <row r="776">
          <cell r="A776">
            <v>775</v>
          </cell>
          <cell r="B776">
            <v>2</v>
          </cell>
          <cell r="C776">
            <v>45673</v>
          </cell>
        </row>
        <row r="776">
          <cell r="E776" t="str">
            <v>3965-0182</v>
          </cell>
          <cell r="F776" t="str">
            <v>内包边</v>
          </cell>
          <cell r="G776">
            <v>2</v>
          </cell>
          <cell r="H776" t="str">
            <v>铝型材YHCX3-5/6063T5</v>
          </cell>
        </row>
        <row r="776">
          <cell r="J776" t="str">
            <v>锯床</v>
          </cell>
          <cell r="K776">
            <v>6.84</v>
          </cell>
          <cell r="L776" t="str">
            <v>划线钻</v>
          </cell>
          <cell r="M776">
            <v>56</v>
          </cell>
          <cell r="N776" t="str">
            <v>转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</row>
        <row r="776">
          <cell r="AH776">
            <v>2323</v>
          </cell>
        </row>
        <row r="776">
          <cell r="AO776">
            <v>3965</v>
          </cell>
          <cell r="AP776">
            <v>1</v>
          </cell>
          <cell r="AQ776">
            <v>24086</v>
          </cell>
        </row>
        <row r="777">
          <cell r="A777">
            <v>776</v>
          </cell>
          <cell r="B777">
            <v>1</v>
          </cell>
          <cell r="C777">
            <v>45673</v>
          </cell>
        </row>
        <row r="777">
          <cell r="E777" t="str">
            <v>3965-0183</v>
          </cell>
          <cell r="F777" t="str">
            <v>内包边</v>
          </cell>
          <cell r="G777">
            <v>1</v>
          </cell>
          <cell r="H777" t="str">
            <v>铝型材YHCX3-5/6063T5</v>
          </cell>
        </row>
        <row r="777">
          <cell r="J777" t="str">
            <v>锯床</v>
          </cell>
          <cell r="K777">
            <v>10.2</v>
          </cell>
          <cell r="L777" t="str">
            <v>划线钻</v>
          </cell>
          <cell r="M777">
            <v>43.5</v>
          </cell>
          <cell r="N777" t="str">
            <v>转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</row>
        <row r="777">
          <cell r="AH777">
            <v>2150</v>
          </cell>
        </row>
        <row r="777">
          <cell r="AO777">
            <v>3965</v>
          </cell>
          <cell r="AP777">
            <v>1</v>
          </cell>
          <cell r="AQ777">
            <v>24086</v>
          </cell>
        </row>
        <row r="778">
          <cell r="A778">
            <v>777</v>
          </cell>
          <cell r="B778">
            <v>2</v>
          </cell>
          <cell r="C778">
            <v>45673</v>
          </cell>
        </row>
        <row r="778">
          <cell r="E778" t="str">
            <v>3965-0184</v>
          </cell>
          <cell r="F778" t="str">
            <v>内包边</v>
          </cell>
          <cell r="G778">
            <v>2</v>
          </cell>
          <cell r="H778" t="str">
            <v>铝型材YHCX3-5/6063T5</v>
          </cell>
        </row>
        <row r="778">
          <cell r="J778" t="str">
            <v>锯床</v>
          </cell>
          <cell r="K778">
            <v>4.94</v>
          </cell>
          <cell r="L778" t="str">
            <v>划线钻</v>
          </cell>
          <cell r="M778">
            <v>17.5</v>
          </cell>
          <cell r="N778" t="str">
            <v>铣</v>
          </cell>
          <cell r="O778">
            <v>4</v>
          </cell>
          <cell r="P778" t="str">
            <v>转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</row>
        <row r="778">
          <cell r="AH778">
            <v>955</v>
          </cell>
        </row>
        <row r="778">
          <cell r="AO778">
            <v>3965</v>
          </cell>
          <cell r="AP778">
            <v>1</v>
          </cell>
          <cell r="AQ778">
            <v>24086</v>
          </cell>
        </row>
        <row r="779">
          <cell r="A779">
            <v>778</v>
          </cell>
          <cell r="B779">
            <v>1</v>
          </cell>
          <cell r="C779">
            <v>45673</v>
          </cell>
        </row>
        <row r="779">
          <cell r="E779" t="str">
            <v>3965-0185</v>
          </cell>
          <cell r="F779" t="str">
            <v>内包边</v>
          </cell>
          <cell r="G779">
            <v>1</v>
          </cell>
          <cell r="H779" t="str">
            <v>铝型材YHCX3-5/6063T5</v>
          </cell>
        </row>
        <row r="779">
          <cell r="J779" t="str">
            <v>锯床</v>
          </cell>
          <cell r="K779">
            <v>7.2</v>
          </cell>
          <cell r="L779" t="str">
            <v>划线钻</v>
          </cell>
          <cell r="M779">
            <v>17.5</v>
          </cell>
          <cell r="N779" t="str">
            <v>转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</row>
        <row r="779">
          <cell r="AH779">
            <v>699</v>
          </cell>
        </row>
        <row r="779">
          <cell r="AO779">
            <v>3965</v>
          </cell>
          <cell r="AP779">
            <v>1</v>
          </cell>
          <cell r="AQ779">
            <v>24086</v>
          </cell>
        </row>
        <row r="780">
          <cell r="A780">
            <v>779</v>
          </cell>
          <cell r="B780">
            <v>1</v>
          </cell>
          <cell r="C780">
            <v>45673</v>
          </cell>
        </row>
        <row r="780">
          <cell r="E780" t="str">
            <v>3965-0186</v>
          </cell>
          <cell r="F780" t="str">
            <v>内包边</v>
          </cell>
          <cell r="G780">
            <v>1</v>
          </cell>
          <cell r="H780" t="str">
            <v>铝型材YHCX3-5/6063T5</v>
          </cell>
        </row>
        <row r="780">
          <cell r="J780" t="str">
            <v>锯床</v>
          </cell>
          <cell r="K780">
            <v>7.2</v>
          </cell>
          <cell r="L780" t="str">
            <v>划线钻</v>
          </cell>
          <cell r="M780">
            <v>30</v>
          </cell>
          <cell r="N780" t="str">
            <v>转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</row>
        <row r="780">
          <cell r="AH780">
            <v>699</v>
          </cell>
        </row>
        <row r="780">
          <cell r="AO780">
            <v>3965</v>
          </cell>
          <cell r="AP780">
            <v>1</v>
          </cell>
          <cell r="AQ780">
            <v>24086</v>
          </cell>
        </row>
        <row r="781">
          <cell r="A781">
            <v>780</v>
          </cell>
          <cell r="B781">
            <v>2</v>
          </cell>
          <cell r="C781">
            <v>45673</v>
          </cell>
        </row>
        <row r="781">
          <cell r="E781" t="str">
            <v>3965-0187</v>
          </cell>
          <cell r="F781" t="str">
            <v>内包边</v>
          </cell>
          <cell r="G781">
            <v>2</v>
          </cell>
          <cell r="H781" t="str">
            <v>铝型材YHCX3-5/6063T5</v>
          </cell>
        </row>
        <row r="781">
          <cell r="J781" t="str">
            <v>锯床</v>
          </cell>
          <cell r="K781">
            <v>4.94</v>
          </cell>
          <cell r="L781" t="str">
            <v>划线钻</v>
          </cell>
          <cell r="M781">
            <v>17.5</v>
          </cell>
          <cell r="N781" t="str">
            <v>铣</v>
          </cell>
          <cell r="O781">
            <v>4</v>
          </cell>
          <cell r="P781" t="str">
            <v>转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</row>
        <row r="781">
          <cell r="AH781">
            <v>955</v>
          </cell>
        </row>
        <row r="781">
          <cell r="AO781">
            <v>3965</v>
          </cell>
          <cell r="AP781">
            <v>1</v>
          </cell>
          <cell r="AQ781">
            <v>24086</v>
          </cell>
        </row>
        <row r="782">
          <cell r="A782">
            <v>781</v>
          </cell>
          <cell r="B782">
            <v>1</v>
          </cell>
          <cell r="C782">
            <v>45673</v>
          </cell>
        </row>
        <row r="782">
          <cell r="E782" t="str">
            <v>3965-0188</v>
          </cell>
          <cell r="F782" t="str">
            <v>内包边</v>
          </cell>
          <cell r="G782">
            <v>1</v>
          </cell>
          <cell r="H782" t="str">
            <v>铝型材YHCX3-5/6063T5</v>
          </cell>
        </row>
        <row r="782">
          <cell r="J782" t="str">
            <v>锯床</v>
          </cell>
          <cell r="K782">
            <v>6.6</v>
          </cell>
          <cell r="L782" t="str">
            <v>划线钻</v>
          </cell>
          <cell r="M782">
            <v>18</v>
          </cell>
          <cell r="N782" t="str">
            <v>转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</row>
        <row r="782">
          <cell r="AH782">
            <v>588</v>
          </cell>
        </row>
        <row r="782">
          <cell r="AO782">
            <v>3965</v>
          </cell>
          <cell r="AP782">
            <v>1</v>
          </cell>
          <cell r="AQ782">
            <v>24086</v>
          </cell>
        </row>
        <row r="783">
          <cell r="A783">
            <v>782</v>
          </cell>
          <cell r="B783">
            <v>1</v>
          </cell>
          <cell r="C783">
            <v>45673</v>
          </cell>
        </row>
        <row r="783">
          <cell r="E783" t="str">
            <v>3965-0189</v>
          </cell>
          <cell r="F783" t="str">
            <v>内包边</v>
          </cell>
          <cell r="G783">
            <v>1</v>
          </cell>
          <cell r="H783" t="str">
            <v>铝型材YHCX3-5/6063T5</v>
          </cell>
        </row>
        <row r="783">
          <cell r="J783" t="str">
            <v>锯床</v>
          </cell>
          <cell r="K783">
            <v>6.6</v>
          </cell>
          <cell r="L783" t="str">
            <v>划线钻</v>
          </cell>
          <cell r="M783">
            <v>25</v>
          </cell>
          <cell r="N783" t="str">
            <v>转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</row>
        <row r="783">
          <cell r="AH783">
            <v>588</v>
          </cell>
        </row>
        <row r="783">
          <cell r="AO783">
            <v>3965</v>
          </cell>
          <cell r="AP783">
            <v>1</v>
          </cell>
          <cell r="AQ783">
            <v>24086</v>
          </cell>
        </row>
        <row r="784">
          <cell r="A784">
            <v>783</v>
          </cell>
          <cell r="B784">
            <v>1</v>
          </cell>
          <cell r="C784">
            <v>45673</v>
          </cell>
        </row>
        <row r="784">
          <cell r="E784" t="str">
            <v>3965-0190</v>
          </cell>
          <cell r="F784" t="str">
            <v>内包边</v>
          </cell>
          <cell r="G784">
            <v>1</v>
          </cell>
          <cell r="H784" t="str">
            <v>铝型材YHCX3-5/6063T5</v>
          </cell>
        </row>
        <row r="784">
          <cell r="J784" t="str">
            <v>锯床</v>
          </cell>
          <cell r="K784">
            <v>9</v>
          </cell>
          <cell r="L784" t="str">
            <v>划线钻</v>
          </cell>
          <cell r="M784">
            <v>30</v>
          </cell>
          <cell r="N784" t="str">
            <v>转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</row>
        <row r="784">
          <cell r="AH784">
            <v>1403</v>
          </cell>
        </row>
        <row r="784">
          <cell r="AO784">
            <v>3965</v>
          </cell>
          <cell r="AP784">
            <v>1</v>
          </cell>
          <cell r="AQ784">
            <v>24086</v>
          </cell>
        </row>
        <row r="785">
          <cell r="A785">
            <v>784</v>
          </cell>
          <cell r="B785">
            <v>1</v>
          </cell>
          <cell r="C785">
            <v>45673</v>
          </cell>
        </row>
        <row r="785">
          <cell r="E785" t="str">
            <v>3965-0191</v>
          </cell>
          <cell r="F785" t="str">
            <v>内包边</v>
          </cell>
          <cell r="G785">
            <v>1</v>
          </cell>
          <cell r="H785" t="str">
            <v>铝型材YHCX3-5/6063T5</v>
          </cell>
        </row>
        <row r="785">
          <cell r="J785" t="str">
            <v>锯床</v>
          </cell>
          <cell r="K785">
            <v>7.8</v>
          </cell>
          <cell r="L785" t="str">
            <v>划线钻</v>
          </cell>
          <cell r="M785">
            <v>27.5</v>
          </cell>
          <cell r="N785" t="str">
            <v>铣</v>
          </cell>
          <cell r="O785">
            <v>4</v>
          </cell>
          <cell r="P785" t="str">
            <v>转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</row>
        <row r="785">
          <cell r="AH785">
            <v>1026</v>
          </cell>
        </row>
        <row r="785">
          <cell r="AO785">
            <v>3965</v>
          </cell>
          <cell r="AP785">
            <v>1</v>
          </cell>
          <cell r="AQ785">
            <v>24086</v>
          </cell>
        </row>
        <row r="786">
          <cell r="A786">
            <v>785</v>
          </cell>
          <cell r="B786">
            <v>1</v>
          </cell>
          <cell r="C786">
            <v>45673</v>
          </cell>
        </row>
        <row r="786">
          <cell r="E786" t="str">
            <v>3965-0192</v>
          </cell>
          <cell r="F786" t="str">
            <v>内包边</v>
          </cell>
          <cell r="G786">
            <v>1</v>
          </cell>
          <cell r="H786" t="str">
            <v>铝型材YHCX3-5/6063T5</v>
          </cell>
        </row>
        <row r="786">
          <cell r="J786" t="str">
            <v>锯床</v>
          </cell>
          <cell r="K786">
            <v>9</v>
          </cell>
          <cell r="L786" t="str">
            <v>划线钻</v>
          </cell>
          <cell r="M786">
            <v>40.5</v>
          </cell>
          <cell r="N786" t="str">
            <v>转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</row>
        <row r="786">
          <cell r="AH786">
            <v>1605</v>
          </cell>
        </row>
        <row r="786">
          <cell r="AO786">
            <v>3965</v>
          </cell>
          <cell r="AP786">
            <v>1</v>
          </cell>
          <cell r="AQ786">
            <v>24086</v>
          </cell>
        </row>
        <row r="787">
          <cell r="A787">
            <v>786</v>
          </cell>
          <cell r="B787">
            <v>2</v>
          </cell>
          <cell r="C787">
            <v>45673</v>
          </cell>
        </row>
        <row r="787">
          <cell r="E787" t="str">
            <v>3965-0196</v>
          </cell>
          <cell r="F787" t="str">
            <v>雨檐</v>
          </cell>
          <cell r="G787">
            <v>2</v>
          </cell>
          <cell r="H787" t="str">
            <v>铝型材YHCX10-23/6063T5</v>
          </cell>
        </row>
        <row r="787">
          <cell r="J787" t="str">
            <v>锯床</v>
          </cell>
          <cell r="K787">
            <v>4.94</v>
          </cell>
          <cell r="L787" t="str">
            <v>划线钻</v>
          </cell>
          <cell r="M787">
            <v>3.8</v>
          </cell>
          <cell r="N787" t="str">
            <v>钳工</v>
          </cell>
          <cell r="O787">
            <v>9</v>
          </cell>
          <cell r="P787" t="str">
            <v>喷砂</v>
          </cell>
          <cell r="Q787">
            <v>1</v>
          </cell>
          <cell r="R787" t="str">
            <v>挂件</v>
          </cell>
          <cell r="S787">
            <v>0.5</v>
          </cell>
          <cell r="T787" t="str">
            <v>喷漆</v>
          </cell>
          <cell r="U787">
            <v>2</v>
          </cell>
          <cell r="V787" t="str">
            <v>转</v>
          </cell>
        </row>
        <row r="787">
          <cell r="AH787">
            <v>675</v>
          </cell>
        </row>
        <row r="787">
          <cell r="AO787">
            <v>3965</v>
          </cell>
          <cell r="AP787">
            <v>1</v>
          </cell>
          <cell r="AQ787">
            <v>24086</v>
          </cell>
        </row>
        <row r="788">
          <cell r="A788">
            <v>787</v>
          </cell>
          <cell r="B788">
            <v>7</v>
          </cell>
          <cell r="C788">
            <v>45673</v>
          </cell>
        </row>
        <row r="788">
          <cell r="E788" t="str">
            <v>3965-0197</v>
          </cell>
          <cell r="F788" t="str">
            <v>雨檐</v>
          </cell>
          <cell r="G788">
            <v>7</v>
          </cell>
          <cell r="H788" t="str">
            <v>铝型材YHCX10-23/6063T5</v>
          </cell>
        </row>
        <row r="788">
          <cell r="J788" t="str">
            <v>锯床</v>
          </cell>
          <cell r="K788">
            <v>1.54</v>
          </cell>
          <cell r="L788" t="str">
            <v>划线钻</v>
          </cell>
          <cell r="M788">
            <v>1.4</v>
          </cell>
          <cell r="N788" t="str">
            <v>钳工</v>
          </cell>
          <cell r="O788">
            <v>6.5</v>
          </cell>
          <cell r="P788" t="str">
            <v>喷砂</v>
          </cell>
          <cell r="Q788">
            <v>0.5</v>
          </cell>
          <cell r="R788" t="str">
            <v>挂件</v>
          </cell>
          <cell r="S788">
            <v>0.5</v>
          </cell>
          <cell r="T788" t="str">
            <v>喷漆</v>
          </cell>
          <cell r="U788">
            <v>1</v>
          </cell>
          <cell r="V788" t="str">
            <v>转</v>
          </cell>
        </row>
        <row r="788">
          <cell r="AH788">
            <v>270</v>
          </cell>
        </row>
        <row r="788">
          <cell r="AO788">
            <v>3965</v>
          </cell>
          <cell r="AP788">
            <v>1</v>
          </cell>
          <cell r="AQ788">
            <v>24086</v>
          </cell>
        </row>
        <row r="789">
          <cell r="A789">
            <v>788</v>
          </cell>
          <cell r="B789">
            <v>1</v>
          </cell>
          <cell r="C789">
            <v>45673</v>
          </cell>
        </row>
        <row r="789">
          <cell r="E789" t="str">
            <v>3965-0198</v>
          </cell>
          <cell r="F789" t="str">
            <v>雨檐</v>
          </cell>
          <cell r="G789">
            <v>1</v>
          </cell>
          <cell r="H789" t="str">
            <v>铝型材YHCX10-23/6063T5</v>
          </cell>
        </row>
        <row r="789">
          <cell r="J789" t="str">
            <v>锯床</v>
          </cell>
          <cell r="K789">
            <v>9</v>
          </cell>
          <cell r="L789" t="str">
            <v>划线钻</v>
          </cell>
          <cell r="M789">
            <v>9</v>
          </cell>
          <cell r="N789" t="str">
            <v>钳工</v>
          </cell>
          <cell r="O789">
            <v>9.5</v>
          </cell>
          <cell r="P789" t="str">
            <v>喷砂</v>
          </cell>
          <cell r="Q789">
            <v>1</v>
          </cell>
          <cell r="R789" t="str">
            <v>挂件</v>
          </cell>
          <cell r="S789">
            <v>0.5</v>
          </cell>
          <cell r="T789" t="str">
            <v>喷漆</v>
          </cell>
          <cell r="U789">
            <v>2</v>
          </cell>
          <cell r="V789" t="str">
            <v>转</v>
          </cell>
        </row>
        <row r="789">
          <cell r="AH789">
            <v>1300</v>
          </cell>
        </row>
        <row r="789">
          <cell r="AO789">
            <v>3965</v>
          </cell>
          <cell r="AP789">
            <v>1</v>
          </cell>
          <cell r="AQ789">
            <v>24086</v>
          </cell>
        </row>
        <row r="790">
          <cell r="A790">
            <v>789</v>
          </cell>
          <cell r="B790">
            <v>1</v>
          </cell>
          <cell r="C790">
            <v>45673</v>
          </cell>
        </row>
        <row r="790">
          <cell r="E790" t="str">
            <v>3965-01A1</v>
          </cell>
          <cell r="F790" t="str">
            <v>雨檐</v>
          </cell>
          <cell r="G790">
            <v>1</v>
          </cell>
          <cell r="H790" t="str">
            <v>铝型材YHCX10-23/6063T5</v>
          </cell>
        </row>
        <row r="790">
          <cell r="J790" t="str">
            <v>锯床</v>
          </cell>
          <cell r="K790">
            <v>8.4</v>
          </cell>
          <cell r="L790" t="str">
            <v>划线钻</v>
          </cell>
          <cell r="M790">
            <v>9</v>
          </cell>
          <cell r="N790" t="str">
            <v>钳工</v>
          </cell>
          <cell r="O790">
            <v>9.5</v>
          </cell>
          <cell r="P790" t="str">
            <v>喷砂</v>
          </cell>
          <cell r="Q790">
            <v>1</v>
          </cell>
          <cell r="R790" t="str">
            <v>挂件</v>
          </cell>
          <cell r="S790">
            <v>0.5</v>
          </cell>
          <cell r="T790" t="str">
            <v>喷漆</v>
          </cell>
          <cell r="U790">
            <v>2</v>
          </cell>
          <cell r="V790" t="str">
            <v>转</v>
          </cell>
        </row>
        <row r="790">
          <cell r="AH790">
            <v>1100</v>
          </cell>
        </row>
        <row r="790">
          <cell r="AO790">
            <v>3965</v>
          </cell>
          <cell r="AP790">
            <v>1</v>
          </cell>
          <cell r="AQ790">
            <v>24086</v>
          </cell>
        </row>
        <row r="791">
          <cell r="A791">
            <v>790</v>
          </cell>
          <cell r="B791">
            <v>1</v>
          </cell>
          <cell r="C791">
            <v>45673</v>
          </cell>
        </row>
        <row r="791">
          <cell r="E791" t="str">
            <v>3965-01A3</v>
          </cell>
          <cell r="F791" t="str">
            <v>雨檐</v>
          </cell>
          <cell r="G791">
            <v>1</v>
          </cell>
          <cell r="H791" t="str">
            <v>铝型材YHCX10-23/6063T5</v>
          </cell>
        </row>
        <row r="791">
          <cell r="J791" t="str">
            <v>锯床</v>
          </cell>
          <cell r="K791">
            <v>7.8</v>
          </cell>
          <cell r="L791" t="str">
            <v>划线钻</v>
          </cell>
          <cell r="M791">
            <v>9</v>
          </cell>
          <cell r="N791" t="str">
            <v>钳工</v>
          </cell>
          <cell r="O791">
            <v>9.5</v>
          </cell>
          <cell r="P791" t="str">
            <v>喷砂</v>
          </cell>
          <cell r="Q791">
            <v>1</v>
          </cell>
          <cell r="R791" t="str">
            <v>挂件</v>
          </cell>
          <cell r="S791">
            <v>0.5</v>
          </cell>
          <cell r="T791" t="str">
            <v>喷漆</v>
          </cell>
          <cell r="U791">
            <v>2</v>
          </cell>
          <cell r="V791" t="str">
            <v>转</v>
          </cell>
        </row>
        <row r="791">
          <cell r="AH791">
            <v>850</v>
          </cell>
        </row>
        <row r="791">
          <cell r="AO791">
            <v>3965</v>
          </cell>
          <cell r="AP791">
            <v>1</v>
          </cell>
          <cell r="AQ791">
            <v>24086</v>
          </cell>
        </row>
        <row r="792">
          <cell r="A792">
            <v>791</v>
          </cell>
          <cell r="B792">
            <v>1</v>
          </cell>
          <cell r="C792">
            <v>45673</v>
          </cell>
        </row>
        <row r="792">
          <cell r="E792" t="str">
            <v>3965-01A5</v>
          </cell>
          <cell r="F792" t="str">
            <v>雨檐</v>
          </cell>
          <cell r="G792">
            <v>1</v>
          </cell>
          <cell r="H792" t="str">
            <v>铝型材YHCX10-23/6063T5</v>
          </cell>
        </row>
        <row r="792">
          <cell r="J792" t="str">
            <v>锯床</v>
          </cell>
          <cell r="K792">
            <v>8.4</v>
          </cell>
          <cell r="L792" t="str">
            <v>划线钻</v>
          </cell>
          <cell r="M792">
            <v>9</v>
          </cell>
          <cell r="N792" t="str">
            <v>钳工</v>
          </cell>
          <cell r="O792">
            <v>9.5</v>
          </cell>
          <cell r="P792" t="str">
            <v>喷砂</v>
          </cell>
          <cell r="Q792">
            <v>1</v>
          </cell>
          <cell r="R792" t="str">
            <v>挂件</v>
          </cell>
          <cell r="S792">
            <v>0.5</v>
          </cell>
          <cell r="T792" t="str">
            <v>喷漆</v>
          </cell>
          <cell r="U792">
            <v>2</v>
          </cell>
          <cell r="V792" t="str">
            <v>转</v>
          </cell>
        </row>
        <row r="792">
          <cell r="AH792">
            <v>950</v>
          </cell>
        </row>
        <row r="792">
          <cell r="AO792">
            <v>3965</v>
          </cell>
          <cell r="AP792">
            <v>1</v>
          </cell>
          <cell r="AQ792">
            <v>24086</v>
          </cell>
        </row>
        <row r="793">
          <cell r="A793">
            <v>792</v>
          </cell>
          <cell r="B793">
            <v>1</v>
          </cell>
          <cell r="C793">
            <v>45673</v>
          </cell>
        </row>
        <row r="793">
          <cell r="E793" t="str">
            <v>3965-01A7</v>
          </cell>
          <cell r="F793" t="str">
            <v>雨檐</v>
          </cell>
          <cell r="G793">
            <v>1</v>
          </cell>
          <cell r="H793" t="str">
            <v>铝型材YHCX10-23/6063T5</v>
          </cell>
        </row>
        <row r="793">
          <cell r="J793" t="str">
            <v>锯床</v>
          </cell>
          <cell r="K793">
            <v>11.4</v>
          </cell>
          <cell r="L793" t="str">
            <v>划线钻</v>
          </cell>
          <cell r="M793">
            <v>15</v>
          </cell>
          <cell r="N793" t="str">
            <v>钳工</v>
          </cell>
          <cell r="O793">
            <v>9.5</v>
          </cell>
          <cell r="P793" t="str">
            <v>喷砂</v>
          </cell>
          <cell r="Q793">
            <v>1.5</v>
          </cell>
          <cell r="R793" t="str">
            <v>挂件</v>
          </cell>
          <cell r="S793">
            <v>0.5</v>
          </cell>
          <cell r="T793" t="str">
            <v>喷漆</v>
          </cell>
          <cell r="U793">
            <v>5</v>
          </cell>
          <cell r="V793" t="str">
            <v>转</v>
          </cell>
        </row>
        <row r="793">
          <cell r="AH793">
            <v>2210</v>
          </cell>
        </row>
        <row r="793">
          <cell r="AO793">
            <v>3965</v>
          </cell>
          <cell r="AP793">
            <v>1</v>
          </cell>
          <cell r="AQ793">
            <v>24086</v>
          </cell>
        </row>
        <row r="794">
          <cell r="A794">
            <v>793</v>
          </cell>
          <cell r="B794">
            <v>1</v>
          </cell>
          <cell r="C794">
            <v>45673</v>
          </cell>
        </row>
        <row r="794">
          <cell r="E794" t="str">
            <v>3965-01A9</v>
          </cell>
          <cell r="F794" t="str">
            <v>雨檐</v>
          </cell>
          <cell r="G794">
            <v>1</v>
          </cell>
          <cell r="H794" t="str">
            <v>铝型材YHCX10-23/6063T5</v>
          </cell>
        </row>
        <row r="794">
          <cell r="J794" t="str">
            <v>锯床</v>
          </cell>
          <cell r="K794">
            <v>7.2</v>
          </cell>
          <cell r="L794" t="str">
            <v>划线钻</v>
          </cell>
          <cell r="M794">
            <v>6</v>
          </cell>
          <cell r="N794" t="str">
            <v>钳工</v>
          </cell>
          <cell r="O794">
            <v>9.5</v>
          </cell>
          <cell r="P794" t="str">
            <v>喷砂</v>
          </cell>
          <cell r="Q794">
            <v>1</v>
          </cell>
          <cell r="R794" t="str">
            <v>挂件</v>
          </cell>
          <cell r="S794">
            <v>0.5</v>
          </cell>
          <cell r="T794" t="str">
            <v>喷漆</v>
          </cell>
          <cell r="U794">
            <v>2</v>
          </cell>
          <cell r="V794" t="str">
            <v>转</v>
          </cell>
        </row>
        <row r="794">
          <cell r="AH794">
            <v>510</v>
          </cell>
        </row>
        <row r="794">
          <cell r="AO794">
            <v>3965</v>
          </cell>
          <cell r="AP794">
            <v>1</v>
          </cell>
          <cell r="AQ794">
            <v>24086</v>
          </cell>
        </row>
        <row r="795">
          <cell r="A795">
            <v>794</v>
          </cell>
          <cell r="B795">
            <v>2</v>
          </cell>
          <cell r="C795">
            <v>45673</v>
          </cell>
        </row>
        <row r="795">
          <cell r="E795" t="str">
            <v>3965-01B1</v>
          </cell>
          <cell r="F795" t="str">
            <v>雨檐</v>
          </cell>
          <cell r="G795">
            <v>2</v>
          </cell>
          <cell r="H795" t="str">
            <v>铝型材YHCX10-23/6063T5</v>
          </cell>
        </row>
        <row r="795">
          <cell r="J795" t="str">
            <v>锯床</v>
          </cell>
          <cell r="K795">
            <v>5.32</v>
          </cell>
          <cell r="L795" t="str">
            <v>划线钻</v>
          </cell>
          <cell r="M795">
            <v>5.7</v>
          </cell>
          <cell r="N795" t="str">
            <v>钳工</v>
          </cell>
          <cell r="O795">
            <v>9</v>
          </cell>
          <cell r="P795" t="str">
            <v>喷砂</v>
          </cell>
          <cell r="Q795">
            <v>1</v>
          </cell>
          <cell r="R795" t="str">
            <v>挂件</v>
          </cell>
          <cell r="S795">
            <v>0.5</v>
          </cell>
          <cell r="T795" t="str">
            <v>喷漆</v>
          </cell>
          <cell r="U795">
            <v>2</v>
          </cell>
          <cell r="V795" t="str">
            <v>转</v>
          </cell>
        </row>
        <row r="795">
          <cell r="AH795">
            <v>1000</v>
          </cell>
        </row>
        <row r="795">
          <cell r="AO795">
            <v>3965</v>
          </cell>
          <cell r="AP795">
            <v>1</v>
          </cell>
          <cell r="AQ795">
            <v>24086</v>
          </cell>
        </row>
        <row r="796">
          <cell r="A796">
            <v>795</v>
          </cell>
          <cell r="B796">
            <v>4</v>
          </cell>
          <cell r="C796">
            <v>45673</v>
          </cell>
        </row>
        <row r="796">
          <cell r="E796" t="str">
            <v>2335C-0501</v>
          </cell>
          <cell r="F796" t="str">
            <v>固定板1</v>
          </cell>
          <cell r="G796">
            <v>4</v>
          </cell>
          <cell r="H796" t="str">
            <v>钢板t2/304</v>
          </cell>
        </row>
        <row r="796">
          <cell r="J796" t="str">
            <v>定位焊</v>
          </cell>
          <cell r="K796">
            <v>4.75</v>
          </cell>
          <cell r="L796" t="str">
            <v>焊接</v>
          </cell>
          <cell r="M796">
            <v>5.7</v>
          </cell>
          <cell r="N796" t="str">
            <v>打磨</v>
          </cell>
          <cell r="O796">
            <v>3.8</v>
          </cell>
          <cell r="P796" t="str">
            <v>喷砂</v>
          </cell>
          <cell r="Q796">
            <v>3.325</v>
          </cell>
          <cell r="R796" t="str">
            <v>喷漆</v>
          </cell>
          <cell r="S796">
            <v>4.275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</row>
        <row r="796">
          <cell r="AN796" t="str">
            <v>工艺附图</v>
          </cell>
          <cell r="AO796" t="str">
            <v>2335B</v>
          </cell>
          <cell r="AP796">
            <v>25</v>
          </cell>
          <cell r="AQ796">
            <v>24058</v>
          </cell>
        </row>
        <row r="797">
          <cell r="A797">
            <v>796</v>
          </cell>
          <cell r="B797">
            <v>4</v>
          </cell>
          <cell r="C797">
            <v>45673</v>
          </cell>
        </row>
        <row r="797">
          <cell r="E797" t="str">
            <v>2335C-0502</v>
          </cell>
          <cell r="F797" t="str">
            <v>固定板2</v>
          </cell>
          <cell r="G797">
            <v>4</v>
          </cell>
          <cell r="H797" t="str">
            <v>钢板t2/304</v>
          </cell>
        </row>
        <row r="797">
          <cell r="J797" t="str">
            <v>定位焊</v>
          </cell>
          <cell r="K797">
            <v>4.75</v>
          </cell>
          <cell r="L797" t="str">
            <v>焊接</v>
          </cell>
          <cell r="M797">
            <v>5.7</v>
          </cell>
          <cell r="N797" t="str">
            <v>打磨</v>
          </cell>
          <cell r="O797">
            <v>3.8</v>
          </cell>
          <cell r="P797" t="str">
            <v>喷砂</v>
          </cell>
          <cell r="Q797">
            <v>3.325</v>
          </cell>
          <cell r="R797" t="str">
            <v>喷漆</v>
          </cell>
          <cell r="S797">
            <v>4.275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</row>
        <row r="797">
          <cell r="AN797" t="str">
            <v>工艺附图</v>
          </cell>
          <cell r="AO797" t="str">
            <v>2335B</v>
          </cell>
          <cell r="AP797">
            <v>25</v>
          </cell>
          <cell r="AQ797">
            <v>24058</v>
          </cell>
        </row>
        <row r="798">
          <cell r="A798">
            <v>797</v>
          </cell>
          <cell r="B798">
            <v>4</v>
          </cell>
          <cell r="C798">
            <v>45673</v>
          </cell>
        </row>
        <row r="798">
          <cell r="E798" t="str">
            <v>2335C-0501-01</v>
          </cell>
          <cell r="F798" t="str">
            <v>固定板1</v>
          </cell>
          <cell r="G798">
            <v>4</v>
          </cell>
          <cell r="H798" t="str">
            <v>钢板t2/304</v>
          </cell>
        </row>
        <row r="798">
          <cell r="J798" t="str">
            <v>激光作业</v>
          </cell>
          <cell r="K798">
            <v>7.5</v>
          </cell>
          <cell r="L798" t="str">
            <v>激光拾件</v>
          </cell>
          <cell r="M798">
            <v>0.5</v>
          </cell>
          <cell r="N798" t="str">
            <v>倒钝</v>
          </cell>
          <cell r="O798">
            <v>3</v>
          </cell>
          <cell r="P798" t="str">
            <v>折弯</v>
          </cell>
          <cell r="Q798">
            <v>2.9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</row>
        <row r="798">
          <cell r="AO798" t="str">
            <v>2335B</v>
          </cell>
          <cell r="AP798">
            <v>25</v>
          </cell>
          <cell r="AQ798">
            <v>24058</v>
          </cell>
        </row>
        <row r="799">
          <cell r="A799">
            <v>798</v>
          </cell>
          <cell r="B799">
            <v>8</v>
          </cell>
          <cell r="C799">
            <v>45673</v>
          </cell>
        </row>
        <row r="799">
          <cell r="E799" t="str">
            <v>2335C-0501-02</v>
          </cell>
          <cell r="F799" t="str">
            <v>固定板1</v>
          </cell>
          <cell r="G799">
            <v>8</v>
          </cell>
          <cell r="H799" t="str">
            <v>钢板t2/304</v>
          </cell>
        </row>
        <row r="799">
          <cell r="J799" t="str">
            <v>激光作业</v>
          </cell>
          <cell r="K799">
            <v>0.2</v>
          </cell>
          <cell r="L799" t="str">
            <v>激光拾件</v>
          </cell>
          <cell r="M799">
            <v>0.5</v>
          </cell>
          <cell r="N799" t="str">
            <v>倒钝</v>
          </cell>
          <cell r="O799">
            <v>0.5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</row>
        <row r="799">
          <cell r="AO799" t="str">
            <v>2335B</v>
          </cell>
          <cell r="AP799">
            <v>25</v>
          </cell>
          <cell r="AQ799">
            <v>24058</v>
          </cell>
        </row>
        <row r="800">
          <cell r="A800">
            <v>799</v>
          </cell>
          <cell r="B800">
            <v>4</v>
          </cell>
          <cell r="C800">
            <v>45673</v>
          </cell>
        </row>
        <row r="800">
          <cell r="E800" t="str">
            <v>2335C-0502-01</v>
          </cell>
          <cell r="F800" t="str">
            <v>固定板2</v>
          </cell>
          <cell r="G800">
            <v>4</v>
          </cell>
          <cell r="H800" t="str">
            <v>钢板t2/304</v>
          </cell>
        </row>
        <row r="800">
          <cell r="J800" t="str">
            <v>激光作业</v>
          </cell>
          <cell r="K800">
            <v>7.5</v>
          </cell>
          <cell r="L800" t="str">
            <v>激光拾件</v>
          </cell>
          <cell r="M800">
            <v>0.5</v>
          </cell>
          <cell r="N800" t="str">
            <v>倒钝</v>
          </cell>
          <cell r="O800">
            <v>3</v>
          </cell>
          <cell r="P800" t="str">
            <v>折弯</v>
          </cell>
          <cell r="Q800">
            <v>2.9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</row>
        <row r="800">
          <cell r="AO800" t="str">
            <v>2335B</v>
          </cell>
          <cell r="AP800">
            <v>25</v>
          </cell>
          <cell r="AQ800">
            <v>24058</v>
          </cell>
        </row>
        <row r="801">
          <cell r="A801">
            <v>800</v>
          </cell>
          <cell r="B801">
            <v>8</v>
          </cell>
          <cell r="C801">
            <v>45673</v>
          </cell>
        </row>
        <row r="801">
          <cell r="E801" t="str">
            <v>2335C-0502-02</v>
          </cell>
          <cell r="F801" t="str">
            <v>固定板2</v>
          </cell>
          <cell r="G801">
            <v>8</v>
          </cell>
          <cell r="H801" t="str">
            <v>钢板t2/304</v>
          </cell>
        </row>
        <row r="801">
          <cell r="J801" t="str">
            <v>激光作业</v>
          </cell>
          <cell r="K801">
            <v>0.2</v>
          </cell>
          <cell r="L801" t="str">
            <v>激光拾件</v>
          </cell>
          <cell r="M801">
            <v>0.5</v>
          </cell>
          <cell r="N801" t="str">
            <v>倒钝</v>
          </cell>
          <cell r="O801">
            <v>0.5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</row>
        <row r="801">
          <cell r="AO801" t="str">
            <v>2335B</v>
          </cell>
          <cell r="AP801">
            <v>25</v>
          </cell>
          <cell r="AQ801">
            <v>24058</v>
          </cell>
        </row>
        <row r="802">
          <cell r="A802">
            <v>801</v>
          </cell>
          <cell r="B802">
            <v>2</v>
          </cell>
          <cell r="C802">
            <v>45673</v>
          </cell>
        </row>
        <row r="802">
          <cell r="E802" t="str">
            <v>GZ-2335-3100</v>
          </cell>
          <cell r="F802" t="str">
            <v>舱体侧漏实验工装1</v>
          </cell>
          <cell r="G802">
            <v>2</v>
          </cell>
        </row>
        <row r="802">
          <cell r="J802" t="str">
            <v>定位焊</v>
          </cell>
          <cell r="K802">
            <v>17</v>
          </cell>
          <cell r="L802" t="str">
            <v>焊接</v>
          </cell>
          <cell r="M802">
            <v>10.8</v>
          </cell>
          <cell r="N802" t="str">
            <v>打磨</v>
          </cell>
          <cell r="O802">
            <v>4</v>
          </cell>
          <cell r="P802" t="str">
            <v>喷砂</v>
          </cell>
          <cell r="Q802">
            <v>3.5</v>
          </cell>
          <cell r="R802" t="str">
            <v>喷漆</v>
          </cell>
          <cell r="S802">
            <v>3.5</v>
          </cell>
          <cell r="T802" t="str">
            <v>装配</v>
          </cell>
          <cell r="U802">
            <v>5</v>
          </cell>
        </row>
        <row r="802">
          <cell r="AO802" t="str">
            <v>2335工装</v>
          </cell>
          <cell r="AP802">
            <v>25</v>
          </cell>
          <cell r="AQ802">
            <v>24058</v>
          </cell>
        </row>
        <row r="803">
          <cell r="A803">
            <v>802</v>
          </cell>
          <cell r="B803">
            <v>2</v>
          </cell>
          <cell r="C803">
            <v>45673</v>
          </cell>
        </row>
        <row r="803">
          <cell r="E803" t="str">
            <v>GZ-2335-3200</v>
          </cell>
          <cell r="F803" t="str">
            <v>舱体侧漏实验工装2</v>
          </cell>
          <cell r="G803">
            <v>2</v>
          </cell>
        </row>
        <row r="803">
          <cell r="J803" t="str">
            <v>定位焊</v>
          </cell>
          <cell r="K803">
            <v>19.2</v>
          </cell>
          <cell r="L803" t="str">
            <v>焊接</v>
          </cell>
          <cell r="M803">
            <v>13.6</v>
          </cell>
          <cell r="N803" t="str">
            <v>打磨</v>
          </cell>
          <cell r="O803">
            <v>6</v>
          </cell>
          <cell r="P803" t="str">
            <v>喷砂</v>
          </cell>
          <cell r="Q803">
            <v>3.5</v>
          </cell>
          <cell r="R803" t="str">
            <v>喷漆</v>
          </cell>
          <cell r="S803">
            <v>3.5</v>
          </cell>
          <cell r="T803" t="str">
            <v>装配</v>
          </cell>
          <cell r="U803">
            <v>10</v>
          </cell>
        </row>
        <row r="803">
          <cell r="AO803" t="str">
            <v>2335工装</v>
          </cell>
          <cell r="AP803">
            <v>25</v>
          </cell>
          <cell r="AQ803">
            <v>24058</v>
          </cell>
        </row>
        <row r="804">
          <cell r="A804">
            <v>803</v>
          </cell>
          <cell r="B804">
            <v>1</v>
          </cell>
          <cell r="C804">
            <v>45673</v>
          </cell>
        </row>
        <row r="804">
          <cell r="E804" t="str">
            <v>GZ-2335-3300</v>
          </cell>
          <cell r="F804" t="str">
            <v>舱体侧漏实验工装3</v>
          </cell>
          <cell r="G804">
            <v>1</v>
          </cell>
        </row>
        <row r="804">
          <cell r="J804" t="str">
            <v>装配</v>
          </cell>
          <cell r="K804">
            <v>15</v>
          </cell>
        </row>
        <row r="804">
          <cell r="AO804" t="str">
            <v>2335工装</v>
          </cell>
          <cell r="AP804">
            <v>25</v>
          </cell>
          <cell r="AQ804">
            <v>24058</v>
          </cell>
        </row>
        <row r="805">
          <cell r="A805">
            <v>804</v>
          </cell>
          <cell r="B805">
            <v>1</v>
          </cell>
          <cell r="C805">
            <v>45673</v>
          </cell>
        </row>
        <row r="805">
          <cell r="E805" t="str">
            <v>GZ-JY-2335-0500-00</v>
          </cell>
          <cell r="F805" t="str">
            <v>安装组件检验工装1</v>
          </cell>
          <cell r="G805">
            <v>1</v>
          </cell>
        </row>
        <row r="805">
          <cell r="J805" t="str">
            <v>定位焊</v>
          </cell>
          <cell r="K805">
            <v>34</v>
          </cell>
          <cell r="L805" t="str">
            <v>焊接</v>
          </cell>
          <cell r="M805">
            <v>25.5</v>
          </cell>
          <cell r="N805" t="str">
            <v>打磨</v>
          </cell>
          <cell r="O805">
            <v>10</v>
          </cell>
        </row>
        <row r="805">
          <cell r="AO805" t="str">
            <v>2335工装</v>
          </cell>
          <cell r="AP805">
            <v>25</v>
          </cell>
          <cell r="AQ805">
            <v>24058</v>
          </cell>
        </row>
        <row r="806">
          <cell r="A806">
            <v>805</v>
          </cell>
          <cell r="B806">
            <v>1</v>
          </cell>
          <cell r="C806">
            <v>45673</v>
          </cell>
        </row>
        <row r="806">
          <cell r="E806" t="str">
            <v>GZ-JY-2335-0500-0100</v>
          </cell>
          <cell r="F806" t="str">
            <v>安装组件检验工装2</v>
          </cell>
          <cell r="G806">
            <v>1</v>
          </cell>
        </row>
        <row r="806">
          <cell r="J806" t="str">
            <v>定位焊</v>
          </cell>
          <cell r="K806">
            <v>18</v>
          </cell>
          <cell r="L806" t="str">
            <v>焊接</v>
          </cell>
          <cell r="M806">
            <v>14.4</v>
          </cell>
          <cell r="N806" t="str">
            <v>打磨</v>
          </cell>
          <cell r="O806">
            <v>6</v>
          </cell>
        </row>
        <row r="806">
          <cell r="AO806" t="str">
            <v>2335工装</v>
          </cell>
          <cell r="AP806">
            <v>25</v>
          </cell>
          <cell r="AQ806">
            <v>24058</v>
          </cell>
        </row>
        <row r="807">
          <cell r="A807">
            <v>806</v>
          </cell>
          <cell r="B807">
            <v>12</v>
          </cell>
          <cell r="C807">
            <v>45673</v>
          </cell>
        </row>
        <row r="807">
          <cell r="E807" t="str">
            <v>2335C-50020700</v>
          </cell>
          <cell r="F807" t="str">
            <v>连接铰耳</v>
          </cell>
          <cell r="G807">
            <v>2</v>
          </cell>
        </row>
        <row r="807">
          <cell r="J807" t="str">
            <v>定位焊</v>
          </cell>
          <cell r="K807">
            <v>4</v>
          </cell>
          <cell r="L807" t="str">
            <v>焊接</v>
          </cell>
          <cell r="M807">
            <v>5</v>
          </cell>
          <cell r="N807" t="str">
            <v>打磨</v>
          </cell>
          <cell r="O807">
            <v>4</v>
          </cell>
        </row>
        <row r="807">
          <cell r="AO807">
            <v>2335</v>
          </cell>
          <cell r="AP807">
            <v>25</v>
          </cell>
          <cell r="AQ807">
            <v>24058</v>
          </cell>
        </row>
        <row r="808">
          <cell r="A808">
            <v>807</v>
          </cell>
          <cell r="B808">
            <v>12</v>
          </cell>
          <cell r="C808">
            <v>45673</v>
          </cell>
        </row>
        <row r="808">
          <cell r="E808" t="str">
            <v>2335C-50020702</v>
          </cell>
          <cell r="F808" t="str">
            <v>耳板</v>
          </cell>
          <cell r="G808">
            <v>2</v>
          </cell>
        </row>
        <row r="808">
          <cell r="J808" t="str">
            <v>定位焊</v>
          </cell>
          <cell r="K808">
            <v>6</v>
          </cell>
          <cell r="L808" t="str">
            <v>焊接</v>
          </cell>
          <cell r="M808">
            <v>8.5</v>
          </cell>
          <cell r="N808" t="str">
            <v>打磨</v>
          </cell>
          <cell r="O808">
            <v>6</v>
          </cell>
          <cell r="P808" t="str">
            <v>划线钻</v>
          </cell>
          <cell r="Q808">
            <v>1</v>
          </cell>
        </row>
        <row r="808">
          <cell r="AN808" t="str">
            <v>按工艺附图制作</v>
          </cell>
          <cell r="AO808">
            <v>2335</v>
          </cell>
          <cell r="AP808">
            <v>25</v>
          </cell>
          <cell r="AQ808">
            <v>24058</v>
          </cell>
        </row>
        <row r="809">
          <cell r="A809">
            <v>808</v>
          </cell>
          <cell r="B809">
            <v>2</v>
          </cell>
          <cell r="C809">
            <v>45673</v>
          </cell>
        </row>
        <row r="809">
          <cell r="E809" t="str">
            <v>3934Ⅰ-F0120020600</v>
          </cell>
          <cell r="F809" t="str">
            <v>固定座</v>
          </cell>
          <cell r="G809">
            <v>2</v>
          </cell>
        </row>
        <row r="809">
          <cell r="J809" t="str">
            <v>定位焊</v>
          </cell>
          <cell r="K809">
            <v>3.8</v>
          </cell>
          <cell r="L809" t="str">
            <v>焊接</v>
          </cell>
          <cell r="M809">
            <v>5.7</v>
          </cell>
          <cell r="N809" t="str">
            <v>打磨</v>
          </cell>
          <cell r="O809">
            <v>2</v>
          </cell>
          <cell r="P809" t="str">
            <v>补漆</v>
          </cell>
          <cell r="Q809">
            <v>3</v>
          </cell>
        </row>
        <row r="809">
          <cell r="AO809" t="str">
            <v>3934I</v>
          </cell>
          <cell r="AP809">
            <v>1</v>
          </cell>
          <cell r="AQ809">
            <v>24022</v>
          </cell>
        </row>
        <row r="810">
          <cell r="A810">
            <v>809</v>
          </cell>
          <cell r="B810">
            <v>2</v>
          </cell>
          <cell r="C810">
            <v>45673</v>
          </cell>
        </row>
        <row r="810">
          <cell r="E810" t="str">
            <v>GZ-2335-3101</v>
          </cell>
          <cell r="F810" t="str">
            <v>外板</v>
          </cell>
          <cell r="G810">
            <v>2</v>
          </cell>
          <cell r="H810" t="str">
            <v>钢板t6/Q235B</v>
          </cell>
        </row>
        <row r="810">
          <cell r="J810" t="str">
            <v>激光作业</v>
          </cell>
          <cell r="K810">
            <v>6.08</v>
          </cell>
          <cell r="L810" t="str">
            <v>激光拾件</v>
          </cell>
          <cell r="M810">
            <v>1.9</v>
          </cell>
          <cell r="N810" t="str">
            <v>折弯</v>
          </cell>
          <cell r="O810">
            <v>9.12</v>
          </cell>
        </row>
        <row r="810">
          <cell r="AH810" t="str">
            <v>713×153</v>
          </cell>
        </row>
        <row r="810">
          <cell r="AO810" t="str">
            <v>2335工装</v>
          </cell>
          <cell r="AP810">
            <v>25</v>
          </cell>
          <cell r="AQ810">
            <v>24058</v>
          </cell>
        </row>
        <row r="811">
          <cell r="A811">
            <v>810</v>
          </cell>
          <cell r="B811">
            <v>2</v>
          </cell>
          <cell r="C811">
            <v>45673</v>
          </cell>
        </row>
        <row r="811">
          <cell r="E811" t="str">
            <v>GZ-2335-3102</v>
          </cell>
          <cell r="F811" t="str">
            <v>内板</v>
          </cell>
          <cell r="G811">
            <v>2</v>
          </cell>
          <cell r="H811" t="str">
            <v>钢板t2/ST12</v>
          </cell>
          <cell r="I811" t="str">
            <v>钢板t2/Q235B</v>
          </cell>
          <cell r="J811" t="str">
            <v>激光作业</v>
          </cell>
          <cell r="K811">
            <v>4.18</v>
          </cell>
          <cell r="L811" t="str">
            <v>激光拾件</v>
          </cell>
          <cell r="M811">
            <v>2.66</v>
          </cell>
          <cell r="N811" t="str">
            <v>折弯</v>
          </cell>
          <cell r="O811">
            <v>17.5</v>
          </cell>
          <cell r="P811" t="str">
            <v>定位焊</v>
          </cell>
          <cell r="Q811">
            <v>3.8</v>
          </cell>
          <cell r="R811" t="str">
            <v>焊接</v>
          </cell>
          <cell r="S811">
            <v>5.7</v>
          </cell>
          <cell r="T811" t="str">
            <v>打磨</v>
          </cell>
          <cell r="U811">
            <v>2</v>
          </cell>
        </row>
        <row r="811">
          <cell r="AH811" t="str">
            <v>820.6×172</v>
          </cell>
        </row>
        <row r="811">
          <cell r="AO811" t="str">
            <v>2335工装</v>
          </cell>
          <cell r="AP811">
            <v>25</v>
          </cell>
          <cell r="AQ811">
            <v>24058</v>
          </cell>
        </row>
        <row r="812">
          <cell r="A812">
            <v>811</v>
          </cell>
          <cell r="B812">
            <v>2</v>
          </cell>
          <cell r="C812">
            <v>45673</v>
          </cell>
        </row>
        <row r="812">
          <cell r="E812" t="str">
            <v>GZ-2335-3103</v>
          </cell>
          <cell r="F812" t="str">
            <v>铭牌</v>
          </cell>
          <cell r="G812">
            <v>2</v>
          </cell>
          <cell r="H812" t="str">
            <v>铝板t1/3A21</v>
          </cell>
        </row>
        <row r="812">
          <cell r="J812" t="str">
            <v>激光作业</v>
          </cell>
          <cell r="K812">
            <v>1.9</v>
          </cell>
          <cell r="L812" t="str">
            <v>激光拾件</v>
          </cell>
          <cell r="M812">
            <v>1.9</v>
          </cell>
          <cell r="N812" t="str">
            <v>倒钝</v>
          </cell>
          <cell r="O812">
            <v>1.9</v>
          </cell>
          <cell r="P812" t="str">
            <v>刻字</v>
          </cell>
        </row>
        <row r="812">
          <cell r="AH812" t="str">
            <v>120×52</v>
          </cell>
        </row>
        <row r="812">
          <cell r="AO812" t="str">
            <v>2335工装</v>
          </cell>
          <cell r="AP812">
            <v>25</v>
          </cell>
          <cell r="AQ812">
            <v>24058</v>
          </cell>
        </row>
        <row r="813">
          <cell r="A813">
            <v>812</v>
          </cell>
          <cell r="B813">
            <v>2</v>
          </cell>
          <cell r="C813">
            <v>45673</v>
          </cell>
        </row>
        <row r="813">
          <cell r="E813" t="str">
            <v>GZ-2335-3201</v>
          </cell>
          <cell r="F813" t="str">
            <v>外板</v>
          </cell>
          <cell r="G813">
            <v>2</v>
          </cell>
          <cell r="H813" t="str">
            <v>钢板t2/ST12</v>
          </cell>
          <cell r="I813" t="str">
            <v>钢板t2/Q235B</v>
          </cell>
          <cell r="J813" t="str">
            <v>激光作业</v>
          </cell>
          <cell r="K813">
            <v>4.18</v>
          </cell>
          <cell r="L813" t="str">
            <v>激光拾件</v>
          </cell>
          <cell r="M813">
            <v>2.66</v>
          </cell>
          <cell r="N813" t="str">
            <v>折弯</v>
          </cell>
          <cell r="O813">
            <v>17.5</v>
          </cell>
          <cell r="P813" t="str">
            <v>定位焊</v>
          </cell>
          <cell r="Q813">
            <v>3.8</v>
          </cell>
          <cell r="R813" t="str">
            <v>焊接</v>
          </cell>
          <cell r="S813">
            <v>5.7</v>
          </cell>
          <cell r="T813" t="str">
            <v>打磨</v>
          </cell>
          <cell r="U813">
            <v>2</v>
          </cell>
        </row>
        <row r="813">
          <cell r="AH813" t="str">
            <v>884.6×172</v>
          </cell>
        </row>
        <row r="813">
          <cell r="AO813" t="str">
            <v>2335工装</v>
          </cell>
          <cell r="AP813">
            <v>25</v>
          </cell>
          <cell r="AQ813">
            <v>24058</v>
          </cell>
        </row>
        <row r="814">
          <cell r="A814">
            <v>813</v>
          </cell>
          <cell r="B814">
            <v>2</v>
          </cell>
          <cell r="C814">
            <v>45673</v>
          </cell>
        </row>
        <row r="814">
          <cell r="E814" t="str">
            <v>GZ-2335-3202</v>
          </cell>
          <cell r="F814" t="str">
            <v>内板</v>
          </cell>
          <cell r="G814">
            <v>2</v>
          </cell>
          <cell r="H814" t="str">
            <v>钢板t3/Q235B</v>
          </cell>
        </row>
        <row r="814">
          <cell r="J814" t="str">
            <v>激光作业</v>
          </cell>
          <cell r="K814">
            <v>4.18</v>
          </cell>
          <cell r="L814" t="str">
            <v>激光拾件</v>
          </cell>
          <cell r="M814">
            <v>1.9</v>
          </cell>
          <cell r="N814" t="str">
            <v>折弯</v>
          </cell>
          <cell r="O814">
            <v>9.88</v>
          </cell>
          <cell r="P814" t="str">
            <v>定位焊</v>
          </cell>
        </row>
        <row r="814">
          <cell r="R814" t="str">
            <v>焊接</v>
          </cell>
          <cell r="S814">
            <v>10.8</v>
          </cell>
          <cell r="T814" t="str">
            <v>打磨</v>
          </cell>
          <cell r="U814">
            <v>4</v>
          </cell>
        </row>
        <row r="814">
          <cell r="AH814" t="str">
            <v>534×160</v>
          </cell>
        </row>
        <row r="814">
          <cell r="AO814" t="str">
            <v>2335工装</v>
          </cell>
          <cell r="AP814">
            <v>25</v>
          </cell>
          <cell r="AQ814">
            <v>24058</v>
          </cell>
        </row>
        <row r="815">
          <cell r="A815">
            <v>814</v>
          </cell>
          <cell r="B815">
            <v>4</v>
          </cell>
          <cell r="C815">
            <v>45673</v>
          </cell>
        </row>
        <row r="815">
          <cell r="E815" t="str">
            <v>GZ-2335-3203</v>
          </cell>
          <cell r="F815" t="str">
            <v>垫板</v>
          </cell>
          <cell r="G815">
            <v>4</v>
          </cell>
          <cell r="H815" t="str">
            <v>钢板t10/Q235B</v>
          </cell>
        </row>
        <row r="815">
          <cell r="J815" t="str">
            <v>激光作业</v>
          </cell>
          <cell r="K815">
            <v>2.64</v>
          </cell>
          <cell r="L815" t="str">
            <v>激光拾件</v>
          </cell>
          <cell r="M815">
            <v>1.32</v>
          </cell>
        </row>
        <row r="815">
          <cell r="AH815" t="str">
            <v>820.6×172</v>
          </cell>
        </row>
        <row r="815">
          <cell r="AO815" t="str">
            <v>2335工装</v>
          </cell>
          <cell r="AP815">
            <v>25</v>
          </cell>
          <cell r="AQ815">
            <v>24058</v>
          </cell>
        </row>
        <row r="816">
          <cell r="A816">
            <v>815</v>
          </cell>
          <cell r="B816">
            <v>2</v>
          </cell>
          <cell r="C816">
            <v>45673</v>
          </cell>
        </row>
        <row r="816">
          <cell r="E816" t="str">
            <v>GZ-2335-3204</v>
          </cell>
          <cell r="F816" t="str">
            <v>铭牌</v>
          </cell>
          <cell r="G816">
            <v>2</v>
          </cell>
          <cell r="H816" t="str">
            <v>铝板t1/3A21</v>
          </cell>
        </row>
        <row r="816">
          <cell r="J816" t="str">
            <v>激光作业</v>
          </cell>
          <cell r="K816">
            <v>1.9</v>
          </cell>
          <cell r="L816" t="str">
            <v>激光拾件</v>
          </cell>
          <cell r="M816">
            <v>1.9</v>
          </cell>
          <cell r="N816" t="str">
            <v>倒钝</v>
          </cell>
          <cell r="O816">
            <v>1.9</v>
          </cell>
          <cell r="P816" t="str">
            <v>刻字</v>
          </cell>
        </row>
        <row r="816">
          <cell r="AH816" t="str">
            <v>120×52</v>
          </cell>
        </row>
        <row r="816">
          <cell r="AO816" t="str">
            <v>2335工装</v>
          </cell>
          <cell r="AP816">
            <v>25</v>
          </cell>
          <cell r="AQ816">
            <v>24058</v>
          </cell>
        </row>
        <row r="817">
          <cell r="A817">
            <v>816</v>
          </cell>
          <cell r="B817">
            <v>1</v>
          </cell>
          <cell r="C817">
            <v>45673</v>
          </cell>
        </row>
        <row r="817">
          <cell r="E817" t="str">
            <v>GZ-2335-3301</v>
          </cell>
          <cell r="F817" t="str">
            <v>堵板</v>
          </cell>
          <cell r="G817">
            <v>1</v>
          </cell>
          <cell r="H817" t="str">
            <v>钢板t6/Q235B</v>
          </cell>
        </row>
        <row r="817">
          <cell r="J817" t="str">
            <v>激光作业</v>
          </cell>
          <cell r="K817">
            <v>22</v>
          </cell>
          <cell r="L817" t="str">
            <v>激光拾件</v>
          </cell>
          <cell r="M817">
            <v>3</v>
          </cell>
          <cell r="N817" t="str">
            <v>喷砂</v>
          </cell>
          <cell r="O817">
            <v>3</v>
          </cell>
          <cell r="P817" t="str">
            <v>喷漆</v>
          </cell>
          <cell r="Q817">
            <v>3.5</v>
          </cell>
        </row>
        <row r="817">
          <cell r="AH817" t="str">
            <v>661×216</v>
          </cell>
        </row>
        <row r="817">
          <cell r="AO817" t="str">
            <v>2335工装</v>
          </cell>
          <cell r="AP817">
            <v>25</v>
          </cell>
          <cell r="AQ817">
            <v>24058</v>
          </cell>
        </row>
        <row r="818">
          <cell r="A818">
            <v>817</v>
          </cell>
          <cell r="B818">
            <v>1</v>
          </cell>
          <cell r="C818">
            <v>45673</v>
          </cell>
        </row>
        <row r="818">
          <cell r="E818" t="str">
            <v>GZ-2335-3302</v>
          </cell>
          <cell r="F818" t="str">
            <v>铭牌</v>
          </cell>
          <cell r="G818">
            <v>1</v>
          </cell>
          <cell r="H818" t="str">
            <v>铝板t1/3A21</v>
          </cell>
        </row>
        <row r="818">
          <cell r="J818" t="str">
            <v>激光作业</v>
          </cell>
          <cell r="K818">
            <v>3</v>
          </cell>
          <cell r="L818" t="str">
            <v>激光拾件</v>
          </cell>
          <cell r="M818">
            <v>3</v>
          </cell>
          <cell r="N818" t="str">
            <v>倒钝</v>
          </cell>
          <cell r="O818">
            <v>3</v>
          </cell>
          <cell r="P818" t="str">
            <v>刻字</v>
          </cell>
        </row>
        <row r="818">
          <cell r="AH818" t="str">
            <v>120×52</v>
          </cell>
        </row>
        <row r="818">
          <cell r="AO818" t="str">
            <v>2335工装</v>
          </cell>
          <cell r="AP818">
            <v>25</v>
          </cell>
          <cell r="AQ818">
            <v>24058</v>
          </cell>
        </row>
        <row r="819">
          <cell r="A819">
            <v>818</v>
          </cell>
          <cell r="B819">
            <v>1</v>
          </cell>
          <cell r="C819">
            <v>45673</v>
          </cell>
        </row>
        <row r="819">
          <cell r="E819" t="str">
            <v>GZ-JY-2335-0500-01</v>
          </cell>
          <cell r="F819" t="str">
            <v>面板</v>
          </cell>
          <cell r="G819">
            <v>1</v>
          </cell>
          <cell r="H819" t="str">
            <v>钢板t3/Q235B</v>
          </cell>
        </row>
        <row r="819">
          <cell r="J819" t="str">
            <v>激光作业</v>
          </cell>
          <cell r="K819">
            <v>16</v>
          </cell>
          <cell r="L819" t="str">
            <v>激光拾件</v>
          </cell>
          <cell r="M819">
            <v>3</v>
          </cell>
        </row>
        <row r="819">
          <cell r="AH819" t="str">
            <v>482.6×354.8</v>
          </cell>
        </row>
        <row r="819">
          <cell r="AO819" t="str">
            <v>2335工装</v>
          </cell>
          <cell r="AP819">
            <v>25</v>
          </cell>
          <cell r="AQ819">
            <v>24058</v>
          </cell>
        </row>
        <row r="820">
          <cell r="A820">
            <v>819</v>
          </cell>
          <cell r="B820">
            <v>1</v>
          </cell>
          <cell r="C820">
            <v>45673</v>
          </cell>
        </row>
        <row r="820">
          <cell r="E820" t="str">
            <v>GZ-JY-2335-0500-03</v>
          </cell>
          <cell r="F820" t="str">
            <v>侧板</v>
          </cell>
          <cell r="G820">
            <v>1</v>
          </cell>
          <cell r="H820" t="str">
            <v>钢板t3/Q235B</v>
          </cell>
        </row>
        <row r="820">
          <cell r="J820" t="str">
            <v>激光作业</v>
          </cell>
          <cell r="K820">
            <v>10.2</v>
          </cell>
          <cell r="L820" t="str">
            <v>激光拾件</v>
          </cell>
          <cell r="M820">
            <v>3.6</v>
          </cell>
          <cell r="N820" t="str">
            <v>折弯</v>
          </cell>
          <cell r="O820">
            <v>3.6</v>
          </cell>
        </row>
        <row r="820">
          <cell r="AH820" t="str">
            <v>414×507</v>
          </cell>
        </row>
        <row r="820">
          <cell r="AO820" t="str">
            <v>2335工装</v>
          </cell>
          <cell r="AP820">
            <v>25</v>
          </cell>
          <cell r="AQ820">
            <v>24058</v>
          </cell>
        </row>
        <row r="821">
          <cell r="A821">
            <v>820</v>
          </cell>
          <cell r="B821">
            <v>2</v>
          </cell>
          <cell r="C821">
            <v>45673</v>
          </cell>
        </row>
        <row r="821">
          <cell r="E821" t="str">
            <v>GZ-JY-2335-0500-04</v>
          </cell>
          <cell r="F821" t="str">
            <v>加强板</v>
          </cell>
          <cell r="G821">
            <v>2</v>
          </cell>
          <cell r="H821" t="str">
            <v>钢板t3/Q235B</v>
          </cell>
        </row>
        <row r="821">
          <cell r="J821" t="str">
            <v>激光作业</v>
          </cell>
          <cell r="K821">
            <v>4.18</v>
          </cell>
          <cell r="L821" t="str">
            <v>激光拾件</v>
          </cell>
          <cell r="M821">
            <v>1.9</v>
          </cell>
        </row>
        <row r="821">
          <cell r="AH821" t="str">
            <v>300×250</v>
          </cell>
        </row>
        <row r="821">
          <cell r="AO821" t="str">
            <v>2335工装</v>
          </cell>
          <cell r="AP821">
            <v>25</v>
          </cell>
          <cell r="AQ821">
            <v>24058</v>
          </cell>
        </row>
        <row r="822">
          <cell r="A822">
            <v>821</v>
          </cell>
          <cell r="B822">
            <v>1</v>
          </cell>
          <cell r="C822">
            <v>45673</v>
          </cell>
        </row>
        <row r="822">
          <cell r="E822" t="str">
            <v>GZ-JY-2335-0500-05</v>
          </cell>
          <cell r="F822" t="str">
            <v>连接板1</v>
          </cell>
          <cell r="G822">
            <v>1</v>
          </cell>
          <cell r="H822" t="str">
            <v>钢板t3/Q235B</v>
          </cell>
        </row>
        <row r="822">
          <cell r="J822" t="str">
            <v>激光作业</v>
          </cell>
          <cell r="K822">
            <v>9</v>
          </cell>
          <cell r="L822" t="str">
            <v>激光拾件</v>
          </cell>
          <cell r="M822">
            <v>3</v>
          </cell>
          <cell r="N822" t="str">
            <v>折弯</v>
          </cell>
          <cell r="O822">
            <v>3</v>
          </cell>
        </row>
        <row r="822">
          <cell r="AH822" t="str">
            <v>463.26×88.8</v>
          </cell>
        </row>
        <row r="822">
          <cell r="AO822" t="str">
            <v>2335工装</v>
          </cell>
          <cell r="AP822">
            <v>25</v>
          </cell>
          <cell r="AQ822">
            <v>24058</v>
          </cell>
        </row>
        <row r="823">
          <cell r="A823">
            <v>822</v>
          </cell>
          <cell r="B823">
            <v>1</v>
          </cell>
          <cell r="C823">
            <v>45673</v>
          </cell>
        </row>
        <row r="823">
          <cell r="E823" t="str">
            <v>GZ-JY-2335-0500-06</v>
          </cell>
          <cell r="F823" t="str">
            <v>连接板2</v>
          </cell>
          <cell r="G823">
            <v>1</v>
          </cell>
          <cell r="H823" t="str">
            <v>钢板t3/Q235B</v>
          </cell>
        </row>
        <row r="823">
          <cell r="J823" t="str">
            <v>激光作业</v>
          </cell>
          <cell r="K823">
            <v>9</v>
          </cell>
          <cell r="L823" t="str">
            <v>激光拾件</v>
          </cell>
          <cell r="M823">
            <v>3</v>
          </cell>
          <cell r="N823" t="str">
            <v>折弯</v>
          </cell>
          <cell r="O823">
            <v>3</v>
          </cell>
        </row>
        <row r="823">
          <cell r="AH823" t="str">
            <v>463.26×88.8</v>
          </cell>
        </row>
        <row r="823">
          <cell r="AO823" t="str">
            <v>2335工装</v>
          </cell>
          <cell r="AP823">
            <v>25</v>
          </cell>
          <cell r="AQ823">
            <v>24058</v>
          </cell>
        </row>
        <row r="824">
          <cell r="A824">
            <v>823</v>
          </cell>
          <cell r="B824">
            <v>1</v>
          </cell>
          <cell r="C824">
            <v>45673</v>
          </cell>
        </row>
        <row r="824">
          <cell r="E824" t="str">
            <v>GZ-JY-2335-0500-0101</v>
          </cell>
          <cell r="F824" t="str">
            <v>面板</v>
          </cell>
          <cell r="G824">
            <v>1</v>
          </cell>
          <cell r="H824" t="str">
            <v>钢板t3/Q235B</v>
          </cell>
        </row>
        <row r="824">
          <cell r="J824" t="str">
            <v>激光作业</v>
          </cell>
          <cell r="K824">
            <v>11.4</v>
          </cell>
          <cell r="L824" t="str">
            <v>激光拾件</v>
          </cell>
          <cell r="M824">
            <v>3</v>
          </cell>
        </row>
        <row r="824">
          <cell r="AH824" t="str">
            <v>482.6×88.1</v>
          </cell>
        </row>
        <row r="824">
          <cell r="AO824" t="str">
            <v>2335工装</v>
          </cell>
          <cell r="AP824">
            <v>25</v>
          </cell>
          <cell r="AQ824">
            <v>24058</v>
          </cell>
        </row>
        <row r="825">
          <cell r="A825">
            <v>824</v>
          </cell>
          <cell r="B825">
            <v>1</v>
          </cell>
          <cell r="C825">
            <v>45673</v>
          </cell>
        </row>
        <row r="825">
          <cell r="E825" t="str">
            <v>GZ-JY-2335-0500-0102</v>
          </cell>
          <cell r="F825" t="str">
            <v>角钢1</v>
          </cell>
          <cell r="G825">
            <v>1</v>
          </cell>
          <cell r="H825" t="str">
            <v>钢板t3/Q235B</v>
          </cell>
        </row>
        <row r="825">
          <cell r="J825" t="str">
            <v>激光作业</v>
          </cell>
          <cell r="K825">
            <v>7.2</v>
          </cell>
          <cell r="L825" t="str">
            <v>激光拾件</v>
          </cell>
          <cell r="M825">
            <v>3</v>
          </cell>
          <cell r="N825" t="str">
            <v>折弯</v>
          </cell>
          <cell r="O825">
            <v>3</v>
          </cell>
        </row>
        <row r="825">
          <cell r="AH825" t="str">
            <v>453×112</v>
          </cell>
        </row>
        <row r="825">
          <cell r="AO825" t="str">
            <v>2335工装</v>
          </cell>
          <cell r="AP825">
            <v>25</v>
          </cell>
          <cell r="AQ825">
            <v>24058</v>
          </cell>
        </row>
        <row r="826">
          <cell r="A826">
            <v>825</v>
          </cell>
          <cell r="B826">
            <v>1</v>
          </cell>
          <cell r="C826">
            <v>45673</v>
          </cell>
        </row>
        <row r="826">
          <cell r="E826" t="str">
            <v>GZ-JY-2335-0500-0103</v>
          </cell>
          <cell r="F826" t="str">
            <v>侧板</v>
          </cell>
          <cell r="G826">
            <v>1</v>
          </cell>
          <cell r="H826" t="str">
            <v>钢板t3/Q235B</v>
          </cell>
        </row>
        <row r="826">
          <cell r="J826" t="str">
            <v>激光作业</v>
          </cell>
          <cell r="K826">
            <v>10.8</v>
          </cell>
          <cell r="L826" t="str">
            <v>激光拾件</v>
          </cell>
          <cell r="M826">
            <v>3.6</v>
          </cell>
          <cell r="N826" t="str">
            <v>折弯</v>
          </cell>
          <cell r="O826">
            <v>4.2</v>
          </cell>
        </row>
        <row r="826">
          <cell r="AH826" t="str">
            <v>517×414</v>
          </cell>
        </row>
        <row r="826">
          <cell r="AO826" t="str">
            <v>2335工装</v>
          </cell>
          <cell r="AP826">
            <v>25</v>
          </cell>
          <cell r="AQ826">
            <v>24058</v>
          </cell>
        </row>
        <row r="827">
          <cell r="A827">
            <v>826</v>
          </cell>
          <cell r="B827">
            <v>1</v>
          </cell>
          <cell r="C827">
            <v>45673</v>
          </cell>
        </row>
        <row r="827">
          <cell r="E827" t="str">
            <v>GZ-JY-2335-0500-0104</v>
          </cell>
          <cell r="F827" t="str">
            <v>角钢2</v>
          </cell>
          <cell r="G827">
            <v>1</v>
          </cell>
          <cell r="H827" t="str">
            <v>钢板t3/Q235B</v>
          </cell>
        </row>
        <row r="827">
          <cell r="J827" t="str">
            <v>激光作业</v>
          </cell>
          <cell r="K827">
            <v>7.2</v>
          </cell>
          <cell r="L827" t="str">
            <v>激光拾件</v>
          </cell>
          <cell r="M827">
            <v>3</v>
          </cell>
          <cell r="N827" t="str">
            <v>折弯</v>
          </cell>
          <cell r="O827">
            <v>3</v>
          </cell>
        </row>
        <row r="827">
          <cell r="AH827" t="str">
            <v>453×112</v>
          </cell>
        </row>
        <row r="827">
          <cell r="AO827" t="str">
            <v>2335工装</v>
          </cell>
          <cell r="AP827">
            <v>25</v>
          </cell>
          <cell r="AQ827">
            <v>24058</v>
          </cell>
        </row>
        <row r="828">
          <cell r="A828">
            <v>827</v>
          </cell>
          <cell r="B828">
            <v>12</v>
          </cell>
          <cell r="C828">
            <v>45673</v>
          </cell>
        </row>
        <row r="828">
          <cell r="E828" t="str">
            <v>2335C-50020701</v>
          </cell>
          <cell r="F828" t="str">
            <v>垫板</v>
          </cell>
          <cell r="G828">
            <v>2</v>
          </cell>
          <cell r="H828" t="str">
            <v>钢板t12/Q355D</v>
          </cell>
        </row>
        <row r="828">
          <cell r="J828" t="str">
            <v>激光作业</v>
          </cell>
          <cell r="K828">
            <v>0.3</v>
          </cell>
          <cell r="L828" t="str">
            <v>激光拾件</v>
          </cell>
          <cell r="M828">
            <v>0.5</v>
          </cell>
          <cell r="N828" t="str">
            <v>打坡口</v>
          </cell>
          <cell r="O828">
            <v>1.8</v>
          </cell>
        </row>
        <row r="828">
          <cell r="AH828" t="str">
            <v>140×63</v>
          </cell>
        </row>
        <row r="828">
          <cell r="AO828">
            <v>2335</v>
          </cell>
          <cell r="AP828">
            <v>25</v>
          </cell>
          <cell r="AQ828">
            <v>24058</v>
          </cell>
        </row>
        <row r="829">
          <cell r="A829">
            <v>828</v>
          </cell>
          <cell r="B829">
            <v>12</v>
          </cell>
          <cell r="C829">
            <v>45673</v>
          </cell>
        </row>
        <row r="829">
          <cell r="E829" t="str">
            <v>2335C-50020702-1</v>
          </cell>
          <cell r="F829" t="str">
            <v>件1</v>
          </cell>
          <cell r="G829">
            <v>2</v>
          </cell>
          <cell r="H829" t="str">
            <v>钢板t20/Q355D</v>
          </cell>
        </row>
        <row r="829">
          <cell r="J829" t="str">
            <v>激光作业</v>
          </cell>
          <cell r="K829">
            <v>0.7</v>
          </cell>
          <cell r="L829" t="str">
            <v>激光拾件</v>
          </cell>
          <cell r="M829">
            <v>0.5</v>
          </cell>
          <cell r="N829" t="str">
            <v>打坡口</v>
          </cell>
          <cell r="O829">
            <v>3.4</v>
          </cell>
        </row>
        <row r="829">
          <cell r="AH829" t="str">
            <v>170×48.5</v>
          </cell>
        </row>
        <row r="829">
          <cell r="AO829">
            <v>2335</v>
          </cell>
          <cell r="AP829">
            <v>25</v>
          </cell>
          <cell r="AQ829">
            <v>24058</v>
          </cell>
        </row>
        <row r="830">
          <cell r="A830">
            <v>829</v>
          </cell>
          <cell r="B830">
            <v>24</v>
          </cell>
          <cell r="C830">
            <v>45673</v>
          </cell>
        </row>
        <row r="830">
          <cell r="E830" t="str">
            <v>2335C-50020702-2</v>
          </cell>
          <cell r="F830" t="str">
            <v>件2</v>
          </cell>
          <cell r="G830">
            <v>4</v>
          </cell>
          <cell r="H830" t="str">
            <v>钢板t12/Q355D</v>
          </cell>
        </row>
        <row r="830">
          <cell r="J830" t="str">
            <v>激光作业</v>
          </cell>
          <cell r="K830">
            <v>0.4</v>
          </cell>
          <cell r="L830" t="str">
            <v>激光拾件</v>
          </cell>
          <cell r="M830">
            <v>0.5</v>
          </cell>
          <cell r="N830" t="str">
            <v>打坡口</v>
          </cell>
          <cell r="O830">
            <v>0.9</v>
          </cell>
          <cell r="P830" t="str">
            <v>划线钻</v>
          </cell>
          <cell r="Q830">
            <v>0.5</v>
          </cell>
        </row>
        <row r="830">
          <cell r="AH830" t="str">
            <v>237.5×48.5</v>
          </cell>
        </row>
        <row r="830">
          <cell r="AO830">
            <v>2335</v>
          </cell>
          <cell r="AP830">
            <v>25</v>
          </cell>
          <cell r="AQ830">
            <v>24058</v>
          </cell>
        </row>
        <row r="831">
          <cell r="A831">
            <v>830</v>
          </cell>
          <cell r="B831">
            <v>12</v>
          </cell>
          <cell r="C831">
            <v>45673</v>
          </cell>
        </row>
        <row r="831">
          <cell r="E831" t="str">
            <v>2335C-500208</v>
          </cell>
          <cell r="F831" t="str">
            <v>加强板</v>
          </cell>
          <cell r="G831">
            <v>2</v>
          </cell>
          <cell r="H831" t="str">
            <v>钢板t4/Q355D</v>
          </cell>
        </row>
        <row r="831">
          <cell r="J831" t="str">
            <v>激光作业</v>
          </cell>
          <cell r="K831">
            <v>0.7</v>
          </cell>
          <cell r="L831" t="str">
            <v>激光拾件</v>
          </cell>
          <cell r="M831">
            <v>0.5</v>
          </cell>
          <cell r="N831" t="str">
            <v>折弯</v>
          </cell>
          <cell r="O831">
            <v>0.7</v>
          </cell>
        </row>
        <row r="831">
          <cell r="AH831" t="str">
            <v>550×93</v>
          </cell>
        </row>
        <row r="831">
          <cell r="AO831">
            <v>2335</v>
          </cell>
          <cell r="AP831">
            <v>25</v>
          </cell>
          <cell r="AQ831">
            <v>24058</v>
          </cell>
        </row>
        <row r="832">
          <cell r="A832">
            <v>831</v>
          </cell>
          <cell r="B832">
            <v>8</v>
          </cell>
          <cell r="C832">
            <v>45673</v>
          </cell>
        </row>
        <row r="832">
          <cell r="E832" t="str">
            <v>2335C-F0510</v>
          </cell>
          <cell r="F832" t="str">
            <v>调整垫片</v>
          </cell>
          <cell r="G832">
            <v>8</v>
          </cell>
          <cell r="H832" t="str">
            <v>钢板t1/304</v>
          </cell>
        </row>
        <row r="832">
          <cell r="J832" t="str">
            <v>激光作业</v>
          </cell>
          <cell r="K832">
            <v>0.3</v>
          </cell>
          <cell r="L832" t="str">
            <v>激光拾件</v>
          </cell>
          <cell r="M832">
            <v>0.5</v>
          </cell>
          <cell r="N832" t="str">
            <v>倒钝</v>
          </cell>
          <cell r="O832">
            <v>0.5</v>
          </cell>
          <cell r="P832" t="str">
            <v>转</v>
          </cell>
        </row>
        <row r="832">
          <cell r="AO832">
            <v>2335</v>
          </cell>
          <cell r="AP832">
            <v>25</v>
          </cell>
          <cell r="AQ832">
            <v>24058</v>
          </cell>
        </row>
        <row r="833">
          <cell r="A833">
            <v>832</v>
          </cell>
          <cell r="B833">
            <v>2</v>
          </cell>
          <cell r="C833">
            <v>45673</v>
          </cell>
        </row>
        <row r="833">
          <cell r="E833" t="str">
            <v>3934Ⅰ-F0120020601</v>
          </cell>
          <cell r="F833" t="str">
            <v>固定板</v>
          </cell>
          <cell r="G833">
            <v>2</v>
          </cell>
          <cell r="H833" t="str">
            <v>钢板t10/304</v>
          </cell>
        </row>
        <row r="833">
          <cell r="J833" t="str">
            <v>激光作业</v>
          </cell>
          <cell r="K833">
            <v>4.94</v>
          </cell>
          <cell r="L833" t="str">
            <v>激光拾件</v>
          </cell>
          <cell r="M833">
            <v>1.9</v>
          </cell>
          <cell r="N833" t="str">
            <v>倒钝</v>
          </cell>
          <cell r="O833">
            <v>3.8</v>
          </cell>
          <cell r="P833" t="str">
            <v>喷砂</v>
          </cell>
          <cell r="Q833">
            <v>1</v>
          </cell>
          <cell r="R833" t="str">
            <v>挂件</v>
          </cell>
          <cell r="S833">
            <v>0.5</v>
          </cell>
          <cell r="T833" t="str">
            <v>喷漆</v>
          </cell>
          <cell r="U833">
            <v>1</v>
          </cell>
        </row>
        <row r="833">
          <cell r="AO833" t="str">
            <v>3934I</v>
          </cell>
          <cell r="AP833">
            <v>1</v>
          </cell>
          <cell r="AQ833">
            <v>24022</v>
          </cell>
        </row>
        <row r="834">
          <cell r="A834">
            <v>833</v>
          </cell>
          <cell r="B834">
            <v>2</v>
          </cell>
          <cell r="C834">
            <v>45673</v>
          </cell>
        </row>
        <row r="834">
          <cell r="E834" t="str">
            <v>3934Ⅰ-F0120020602</v>
          </cell>
          <cell r="F834" t="str">
            <v>固定座1改制</v>
          </cell>
          <cell r="G834">
            <v>2</v>
          </cell>
          <cell r="H834" t="str">
            <v>3934Ⅰ-0120020300</v>
          </cell>
        </row>
        <row r="834">
          <cell r="J834" t="str">
            <v>手等</v>
          </cell>
          <cell r="K834">
            <v>17.5</v>
          </cell>
          <cell r="L834" t="str">
            <v>打磨</v>
          </cell>
          <cell r="M834">
            <v>2.5</v>
          </cell>
        </row>
        <row r="834">
          <cell r="AO834" t="str">
            <v>3934I</v>
          </cell>
          <cell r="AP834">
            <v>1</v>
          </cell>
          <cell r="AQ834">
            <v>24022</v>
          </cell>
        </row>
        <row r="835">
          <cell r="A835">
            <v>834</v>
          </cell>
          <cell r="B835">
            <v>2</v>
          </cell>
          <cell r="C835">
            <v>45673</v>
          </cell>
        </row>
        <row r="835">
          <cell r="E835" t="str">
            <v>GZ-JY-2335-0500-02</v>
          </cell>
          <cell r="F835" t="str">
            <v>方管1</v>
          </cell>
          <cell r="G835">
            <v>2</v>
          </cell>
          <cell r="H835" t="str">
            <v>方管20×20×2/Q235B</v>
          </cell>
          <cell r="I835" t="str">
            <v>方管20X20X1.5/Q235B</v>
          </cell>
          <cell r="J835" t="str">
            <v>锯床</v>
          </cell>
          <cell r="K835">
            <v>4.56</v>
          </cell>
        </row>
        <row r="835">
          <cell r="AH835">
            <v>333</v>
          </cell>
        </row>
        <row r="835">
          <cell r="AN835" t="str">
            <v>WT,L=333</v>
          </cell>
          <cell r="AO835" t="str">
            <v>2335工装</v>
          </cell>
          <cell r="AP835">
            <v>25</v>
          </cell>
          <cell r="AQ835">
            <v>24058</v>
          </cell>
        </row>
        <row r="836">
          <cell r="A836">
            <v>835</v>
          </cell>
          <cell r="B836">
            <v>2</v>
          </cell>
          <cell r="C836">
            <v>45673</v>
          </cell>
        </row>
        <row r="836">
          <cell r="E836" t="str">
            <v>GZ-JY-2335-0500-07</v>
          </cell>
          <cell r="F836" t="str">
            <v>方管2</v>
          </cell>
          <cell r="G836">
            <v>2</v>
          </cell>
          <cell r="H836" t="str">
            <v>方管20×20×2/Q235B</v>
          </cell>
          <cell r="I836" t="str">
            <v>方管20X20X1.5/Q235B</v>
          </cell>
          <cell r="J836" t="str">
            <v>锯床</v>
          </cell>
          <cell r="K836">
            <v>4.94</v>
          </cell>
        </row>
        <row r="836">
          <cell r="AH836">
            <v>400</v>
          </cell>
        </row>
        <row r="836">
          <cell r="AN836" t="str">
            <v>WT,L=400</v>
          </cell>
          <cell r="AO836" t="str">
            <v>2335工装</v>
          </cell>
          <cell r="AP836">
            <v>25</v>
          </cell>
          <cell r="AQ836">
            <v>24058</v>
          </cell>
        </row>
        <row r="837">
          <cell r="A837">
            <v>836</v>
          </cell>
          <cell r="B837">
            <v>8</v>
          </cell>
          <cell r="C837">
            <v>45674</v>
          </cell>
        </row>
        <row r="837">
          <cell r="E837" t="str">
            <v>3965-015501</v>
          </cell>
          <cell r="F837" t="str">
            <v>板</v>
          </cell>
          <cell r="G837">
            <v>8</v>
          </cell>
          <cell r="H837" t="str">
            <v>钢板t2/304</v>
          </cell>
        </row>
        <row r="837">
          <cell r="J837" t="str">
            <v>激光作业</v>
          </cell>
          <cell r="K837">
            <v>0.52</v>
          </cell>
          <cell r="L837" t="str">
            <v>激光拾件</v>
          </cell>
          <cell r="M837">
            <v>0.65</v>
          </cell>
          <cell r="N837" t="str">
            <v>倒钝</v>
          </cell>
          <cell r="O837">
            <v>0.65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</row>
        <row r="837">
          <cell r="AH837" t="str">
            <v>100×30</v>
          </cell>
        </row>
        <row r="837">
          <cell r="AO837">
            <v>3965</v>
          </cell>
          <cell r="AP837">
            <v>1</v>
          </cell>
          <cell r="AQ837">
            <v>24086</v>
          </cell>
        </row>
        <row r="838">
          <cell r="A838">
            <v>837</v>
          </cell>
          <cell r="B838">
            <v>9</v>
          </cell>
          <cell r="C838">
            <v>45674</v>
          </cell>
        </row>
        <row r="838">
          <cell r="E838" t="str">
            <v>3965-015502</v>
          </cell>
          <cell r="F838" t="str">
            <v>板</v>
          </cell>
          <cell r="G838">
            <v>9</v>
          </cell>
          <cell r="H838" t="str">
            <v>钢板t5/304</v>
          </cell>
        </row>
        <row r="838">
          <cell r="J838" t="str">
            <v>激光作业</v>
          </cell>
          <cell r="K838">
            <v>0.24</v>
          </cell>
          <cell r="L838" t="str">
            <v>激光拾件</v>
          </cell>
          <cell r="M838">
            <v>0.6</v>
          </cell>
          <cell r="N838" t="str">
            <v>倒钝</v>
          </cell>
          <cell r="O838">
            <v>0.6</v>
          </cell>
          <cell r="P838" t="str">
            <v>打磨</v>
          </cell>
          <cell r="Q838">
            <v>1.5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</row>
        <row r="838">
          <cell r="AH838" t="str">
            <v>50×28</v>
          </cell>
        </row>
        <row r="838">
          <cell r="AO838">
            <v>3965</v>
          </cell>
          <cell r="AP838">
            <v>1</v>
          </cell>
          <cell r="AQ838">
            <v>24086</v>
          </cell>
        </row>
        <row r="839">
          <cell r="A839">
            <v>838</v>
          </cell>
          <cell r="B839">
            <v>10</v>
          </cell>
          <cell r="C839">
            <v>45674</v>
          </cell>
        </row>
        <row r="839">
          <cell r="E839" t="str">
            <v>3965-015503</v>
          </cell>
          <cell r="F839" t="str">
            <v>折弯板</v>
          </cell>
          <cell r="G839">
            <v>10</v>
          </cell>
          <cell r="H839" t="str">
            <v>钢板t2/304</v>
          </cell>
        </row>
        <row r="839">
          <cell r="J839" t="str">
            <v>激光作业</v>
          </cell>
          <cell r="K839">
            <v>0.22</v>
          </cell>
          <cell r="L839" t="str">
            <v>激光拾件</v>
          </cell>
          <cell r="M839">
            <v>0.55</v>
          </cell>
          <cell r="N839" t="str">
            <v>倒钝</v>
          </cell>
          <cell r="O839">
            <v>0.55</v>
          </cell>
          <cell r="P839" t="str">
            <v>折弯</v>
          </cell>
          <cell r="Q839">
            <v>0.55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</row>
        <row r="839">
          <cell r="AH839" t="str">
            <v>26×100</v>
          </cell>
        </row>
        <row r="839">
          <cell r="AO839">
            <v>3965</v>
          </cell>
          <cell r="AP839">
            <v>1</v>
          </cell>
          <cell r="AQ839">
            <v>24086</v>
          </cell>
        </row>
        <row r="840">
          <cell r="A840">
            <v>839</v>
          </cell>
          <cell r="B840">
            <v>10</v>
          </cell>
          <cell r="C840">
            <v>45674</v>
          </cell>
        </row>
        <row r="840">
          <cell r="E840" t="str">
            <v>3965-015504</v>
          </cell>
          <cell r="F840" t="str">
            <v>板</v>
          </cell>
          <cell r="G840">
            <v>10</v>
          </cell>
          <cell r="H840" t="str">
            <v>钢板t2/304</v>
          </cell>
        </row>
        <row r="840">
          <cell r="J840" t="str">
            <v>激光作业</v>
          </cell>
          <cell r="K840">
            <v>0.22</v>
          </cell>
          <cell r="L840" t="str">
            <v>激光拾件</v>
          </cell>
          <cell r="M840">
            <v>0.55</v>
          </cell>
          <cell r="N840" t="str">
            <v>倒钝</v>
          </cell>
          <cell r="O840">
            <v>0.55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</row>
        <row r="840">
          <cell r="AH840" t="str">
            <v>54×27</v>
          </cell>
        </row>
        <row r="840">
          <cell r="AO840">
            <v>3965</v>
          </cell>
          <cell r="AP840">
            <v>1</v>
          </cell>
          <cell r="AQ840">
            <v>24086</v>
          </cell>
        </row>
        <row r="841">
          <cell r="A841">
            <v>840</v>
          </cell>
          <cell r="B841">
            <v>1</v>
          </cell>
          <cell r="C841">
            <v>45674</v>
          </cell>
        </row>
        <row r="841">
          <cell r="E841" t="str">
            <v>3965-0172</v>
          </cell>
          <cell r="F841" t="str">
            <v>内包边</v>
          </cell>
          <cell r="G841">
            <v>1</v>
          </cell>
          <cell r="H841" t="str">
            <v>铝板t2/3A21</v>
          </cell>
        </row>
        <row r="841">
          <cell r="J841" t="str">
            <v>激光作业</v>
          </cell>
          <cell r="K841">
            <v>32</v>
          </cell>
          <cell r="L841" t="str">
            <v>激光拾件</v>
          </cell>
          <cell r="M841">
            <v>9.6</v>
          </cell>
          <cell r="N841" t="str">
            <v>倒钝</v>
          </cell>
          <cell r="O841">
            <v>13.2</v>
          </cell>
          <cell r="P841" t="str">
            <v>折弯</v>
          </cell>
          <cell r="Q841">
            <v>13.2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</row>
        <row r="841">
          <cell r="AH841" t="str">
            <v>2187.5×86</v>
          </cell>
        </row>
        <row r="841">
          <cell r="AO841">
            <v>3965</v>
          </cell>
          <cell r="AP841">
            <v>1</v>
          </cell>
          <cell r="AQ841">
            <v>24086</v>
          </cell>
        </row>
        <row r="842">
          <cell r="A842">
            <v>841</v>
          </cell>
          <cell r="B842">
            <v>1</v>
          </cell>
          <cell r="C842">
            <v>45674</v>
          </cell>
        </row>
        <row r="842">
          <cell r="E842" t="str">
            <v>3965-05040101</v>
          </cell>
          <cell r="F842" t="str">
            <v>铺板1</v>
          </cell>
          <cell r="G842">
            <v>1</v>
          </cell>
          <cell r="H842" t="str">
            <v>3号花纹铝板t1.5/3003</v>
          </cell>
        </row>
        <row r="842">
          <cell r="J842" t="str">
            <v>激光作业</v>
          </cell>
          <cell r="K842">
            <v>24.5</v>
          </cell>
          <cell r="L842" t="str">
            <v>激光拾件</v>
          </cell>
          <cell r="M842">
            <v>10.8</v>
          </cell>
          <cell r="N842" t="str">
            <v>倒钝</v>
          </cell>
          <cell r="O842">
            <v>14.4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</row>
        <row r="842">
          <cell r="AH842" t="str">
            <v>2096×496</v>
          </cell>
        </row>
        <row r="842">
          <cell r="AO842">
            <v>3965</v>
          </cell>
          <cell r="AP842">
            <v>1</v>
          </cell>
          <cell r="AQ842">
            <v>24086</v>
          </cell>
        </row>
        <row r="843">
          <cell r="A843">
            <v>842</v>
          </cell>
          <cell r="B843">
            <v>1</v>
          </cell>
          <cell r="C843">
            <v>45674</v>
          </cell>
        </row>
        <row r="843">
          <cell r="E843" t="str">
            <v>3965-05040102</v>
          </cell>
          <cell r="F843" t="str">
            <v>铺板2</v>
          </cell>
          <cell r="G843">
            <v>1</v>
          </cell>
          <cell r="H843" t="str">
            <v>3号花纹铝板t1.5/3003</v>
          </cell>
        </row>
        <row r="843">
          <cell r="J843" t="str">
            <v>激光作业</v>
          </cell>
          <cell r="K843">
            <v>21</v>
          </cell>
          <cell r="L843" t="str">
            <v>激光拾件</v>
          </cell>
          <cell r="M843">
            <v>10.8</v>
          </cell>
          <cell r="N843" t="str">
            <v>倒钝</v>
          </cell>
          <cell r="O843">
            <v>13.2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</row>
        <row r="843">
          <cell r="AH843" t="str">
            <v>2096×496</v>
          </cell>
        </row>
        <row r="843">
          <cell r="AO843">
            <v>3965</v>
          </cell>
          <cell r="AP843">
            <v>1</v>
          </cell>
          <cell r="AQ843">
            <v>24086</v>
          </cell>
        </row>
        <row r="844">
          <cell r="A844">
            <v>843</v>
          </cell>
          <cell r="B844">
            <v>1</v>
          </cell>
          <cell r="C844">
            <v>45674</v>
          </cell>
        </row>
        <row r="844">
          <cell r="E844" t="str">
            <v>3965-05040103</v>
          </cell>
          <cell r="F844" t="str">
            <v>铺板3</v>
          </cell>
          <cell r="G844">
            <v>1</v>
          </cell>
          <cell r="H844" t="str">
            <v>3号花纹铝板t1.5/3003</v>
          </cell>
        </row>
        <row r="844">
          <cell r="J844" t="str">
            <v>激光作业</v>
          </cell>
          <cell r="K844">
            <v>21</v>
          </cell>
          <cell r="L844" t="str">
            <v>激光拾件</v>
          </cell>
          <cell r="M844">
            <v>10.8</v>
          </cell>
          <cell r="N844" t="str">
            <v>倒钝</v>
          </cell>
          <cell r="O844">
            <v>13.2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</row>
        <row r="844">
          <cell r="AH844" t="str">
            <v>2096×496</v>
          </cell>
        </row>
        <row r="844">
          <cell r="AO844">
            <v>3965</v>
          </cell>
          <cell r="AP844">
            <v>1</v>
          </cell>
          <cell r="AQ844">
            <v>24086</v>
          </cell>
        </row>
        <row r="845">
          <cell r="A845">
            <v>844</v>
          </cell>
          <cell r="B845">
            <v>14</v>
          </cell>
          <cell r="C845">
            <v>45674</v>
          </cell>
        </row>
        <row r="845">
          <cell r="E845" t="str">
            <v>3965-05040104</v>
          </cell>
          <cell r="F845" t="str">
            <v>直角连接件</v>
          </cell>
          <cell r="G845">
            <v>14</v>
          </cell>
          <cell r="H845" t="str">
            <v>钢板t4/304</v>
          </cell>
        </row>
        <row r="845">
          <cell r="J845" t="str">
            <v>激光作业</v>
          </cell>
          <cell r="K845">
            <v>1</v>
          </cell>
          <cell r="L845" t="str">
            <v>激光拾件</v>
          </cell>
          <cell r="M845">
            <v>0.5</v>
          </cell>
          <cell r="N845" t="str">
            <v>倒钝</v>
          </cell>
          <cell r="O845">
            <v>0.5</v>
          </cell>
          <cell r="P845" t="str">
            <v>抛光</v>
          </cell>
          <cell r="Q845">
            <v>15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</row>
        <row r="845">
          <cell r="AH845" t="str">
            <v>110×110</v>
          </cell>
        </row>
        <row r="845">
          <cell r="AO845">
            <v>3965</v>
          </cell>
          <cell r="AP845">
            <v>1</v>
          </cell>
          <cell r="AQ845">
            <v>24086</v>
          </cell>
        </row>
        <row r="846">
          <cell r="A846">
            <v>845</v>
          </cell>
          <cell r="B846">
            <v>16</v>
          </cell>
          <cell r="C846">
            <v>45674</v>
          </cell>
        </row>
        <row r="846">
          <cell r="E846" t="str">
            <v>3965-05040105</v>
          </cell>
          <cell r="F846" t="str">
            <v>T型连接件</v>
          </cell>
          <cell r="G846">
            <v>16</v>
          </cell>
          <cell r="H846" t="str">
            <v>钢板t4/304</v>
          </cell>
        </row>
        <row r="846">
          <cell r="J846" t="str">
            <v>激光作业</v>
          </cell>
          <cell r="K846">
            <v>1</v>
          </cell>
          <cell r="L846" t="str">
            <v>激光拾件</v>
          </cell>
          <cell r="M846">
            <v>0.5</v>
          </cell>
          <cell r="N846" t="str">
            <v>倒钝</v>
          </cell>
          <cell r="O846">
            <v>0.5</v>
          </cell>
          <cell r="P846" t="str">
            <v>抛光</v>
          </cell>
          <cell r="Q846">
            <v>10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</row>
        <row r="846">
          <cell r="AH846" t="str">
            <v>110×85</v>
          </cell>
        </row>
        <row r="846">
          <cell r="AO846">
            <v>3965</v>
          </cell>
          <cell r="AP846">
            <v>1</v>
          </cell>
          <cell r="AQ846">
            <v>24086</v>
          </cell>
        </row>
        <row r="847">
          <cell r="A847">
            <v>846</v>
          </cell>
          <cell r="B847">
            <v>24</v>
          </cell>
          <cell r="C847">
            <v>45674</v>
          </cell>
        </row>
        <row r="847">
          <cell r="E847" t="str">
            <v>3965-0504010601</v>
          </cell>
          <cell r="F847" t="str">
            <v>固定板</v>
          </cell>
          <cell r="G847">
            <v>24</v>
          </cell>
          <cell r="H847" t="str">
            <v>钢板t4/304</v>
          </cell>
        </row>
        <row r="847">
          <cell r="J847" t="str">
            <v>激光作业</v>
          </cell>
          <cell r="K847">
            <v>0.9</v>
          </cell>
          <cell r="L847" t="str">
            <v>激光拾件</v>
          </cell>
          <cell r="M847">
            <v>0.5</v>
          </cell>
          <cell r="N847" t="str">
            <v>倒钝</v>
          </cell>
          <cell r="O847">
            <v>0.5</v>
          </cell>
          <cell r="P847" t="str">
            <v>抛光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</row>
        <row r="847">
          <cell r="AH847" t="str">
            <v>90×36</v>
          </cell>
        </row>
        <row r="847">
          <cell r="AO847">
            <v>3965</v>
          </cell>
          <cell r="AP847">
            <v>1</v>
          </cell>
          <cell r="AQ847">
            <v>24086</v>
          </cell>
        </row>
        <row r="848">
          <cell r="A848">
            <v>847</v>
          </cell>
          <cell r="B848">
            <v>1</v>
          </cell>
          <cell r="C848">
            <v>45674</v>
          </cell>
        </row>
        <row r="848">
          <cell r="E848" t="str">
            <v>3965-05040108</v>
          </cell>
          <cell r="F848" t="str">
            <v>铺板4</v>
          </cell>
          <cell r="G848">
            <v>1</v>
          </cell>
          <cell r="H848" t="str">
            <v>3号花纹铝板t1.5/3003</v>
          </cell>
        </row>
        <row r="848">
          <cell r="J848" t="str">
            <v>激光作业</v>
          </cell>
          <cell r="K848">
            <v>17.5</v>
          </cell>
          <cell r="L848" t="str">
            <v>激光拾件</v>
          </cell>
          <cell r="M848">
            <v>10.8</v>
          </cell>
          <cell r="N848" t="str">
            <v>倒钝</v>
          </cell>
          <cell r="O848">
            <v>12.6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</row>
        <row r="848">
          <cell r="AH848" t="str">
            <v>2096×496</v>
          </cell>
        </row>
        <row r="848">
          <cell r="AO848">
            <v>3965</v>
          </cell>
          <cell r="AP848">
            <v>1</v>
          </cell>
          <cell r="AQ848">
            <v>24086</v>
          </cell>
        </row>
        <row r="849">
          <cell r="A849">
            <v>848</v>
          </cell>
          <cell r="B849">
            <v>9</v>
          </cell>
          <cell r="C849">
            <v>45674</v>
          </cell>
        </row>
        <row r="849">
          <cell r="E849" t="str">
            <v>3965-050402</v>
          </cell>
          <cell r="F849" t="str">
            <v>隔振器固定板</v>
          </cell>
          <cell r="G849">
            <v>9</v>
          </cell>
          <cell r="H849" t="str">
            <v>钢板t4/304</v>
          </cell>
        </row>
        <row r="849">
          <cell r="J849" t="str">
            <v>激光作业</v>
          </cell>
          <cell r="K849">
            <v>2.7</v>
          </cell>
          <cell r="L849" t="str">
            <v>激光拾件</v>
          </cell>
          <cell r="M849">
            <v>0.9</v>
          </cell>
          <cell r="N849" t="str">
            <v>倒钝</v>
          </cell>
          <cell r="O849">
            <v>0.9</v>
          </cell>
          <cell r="P849" t="str">
            <v>抛光</v>
          </cell>
          <cell r="Q849">
            <v>15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</row>
        <row r="849">
          <cell r="AH849" t="str">
            <v>150×150</v>
          </cell>
        </row>
        <row r="849">
          <cell r="AO849">
            <v>3965</v>
          </cell>
          <cell r="AP849">
            <v>1</v>
          </cell>
          <cell r="AQ849">
            <v>24086</v>
          </cell>
        </row>
        <row r="850">
          <cell r="A850">
            <v>849</v>
          </cell>
          <cell r="B850">
            <v>2</v>
          </cell>
          <cell r="C850">
            <v>45674</v>
          </cell>
        </row>
        <row r="850">
          <cell r="E850" t="str">
            <v>3965-2701</v>
          </cell>
          <cell r="F850" t="str">
            <v>水平仪安装件</v>
          </cell>
          <cell r="G850">
            <v>2</v>
          </cell>
          <cell r="H850" t="str">
            <v>钢板t2.5/304</v>
          </cell>
        </row>
        <row r="850">
          <cell r="J850" t="str">
            <v>激光作业</v>
          </cell>
          <cell r="K850">
            <v>2.28</v>
          </cell>
          <cell r="L850" t="str">
            <v>激光拾件</v>
          </cell>
          <cell r="M850">
            <v>1.9</v>
          </cell>
          <cell r="N850" t="str">
            <v>倒钝</v>
          </cell>
          <cell r="O850">
            <v>1.9</v>
          </cell>
          <cell r="P850" t="str">
            <v>喷砂</v>
          </cell>
          <cell r="Q850">
            <v>0.5</v>
          </cell>
          <cell r="R850" t="str">
            <v>挂件</v>
          </cell>
          <cell r="S850">
            <v>0.3</v>
          </cell>
          <cell r="T850" t="str">
            <v>喷漆</v>
          </cell>
          <cell r="U850">
            <v>0.5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</row>
        <row r="850">
          <cell r="AH850" t="str">
            <v>120×52</v>
          </cell>
        </row>
        <row r="850">
          <cell r="AO850">
            <v>3965</v>
          </cell>
          <cell r="AP850">
            <v>1</v>
          </cell>
          <cell r="AQ850">
            <v>24086</v>
          </cell>
        </row>
        <row r="851">
          <cell r="A851">
            <v>850</v>
          </cell>
          <cell r="B851">
            <v>1</v>
          </cell>
          <cell r="C851">
            <v>45674</v>
          </cell>
        </row>
        <row r="851">
          <cell r="E851" t="str">
            <v>3965-01060132</v>
          </cell>
          <cell r="F851" t="str">
            <v>垫板1</v>
          </cell>
          <cell r="G851">
            <v>1</v>
          </cell>
          <cell r="H851" t="str">
            <v>钢板t8/Q235B</v>
          </cell>
        </row>
        <row r="851">
          <cell r="J851" t="str">
            <v>激光作业</v>
          </cell>
          <cell r="K851">
            <v>8.4</v>
          </cell>
          <cell r="L851" t="str">
            <v>激光拾件</v>
          </cell>
          <cell r="M851">
            <v>3</v>
          </cell>
          <cell r="N851" t="str">
            <v>喷砂</v>
          </cell>
          <cell r="O851">
            <v>0.5</v>
          </cell>
          <cell r="P851" t="str">
            <v>挂件</v>
          </cell>
          <cell r="Q851">
            <v>0.3</v>
          </cell>
          <cell r="R851" t="str">
            <v>喷底漆</v>
          </cell>
          <cell r="S851">
            <v>0.5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</row>
        <row r="851">
          <cell r="AH851" t="str">
            <v>42×120</v>
          </cell>
        </row>
        <row r="851">
          <cell r="AO851">
            <v>3965</v>
          </cell>
          <cell r="AP851">
            <v>1</v>
          </cell>
          <cell r="AQ851">
            <v>24086</v>
          </cell>
        </row>
        <row r="852">
          <cell r="A852">
            <v>851</v>
          </cell>
          <cell r="B852">
            <v>4</v>
          </cell>
          <cell r="C852">
            <v>45674</v>
          </cell>
        </row>
        <row r="852">
          <cell r="E852" t="str">
            <v>3965-01060133</v>
          </cell>
          <cell r="F852" t="str">
            <v>垫板2</v>
          </cell>
          <cell r="G852">
            <v>4</v>
          </cell>
          <cell r="H852" t="str">
            <v>钢板t8/Q235B</v>
          </cell>
        </row>
        <row r="852">
          <cell r="J852" t="str">
            <v>激光作业</v>
          </cell>
          <cell r="K852">
            <v>5.28</v>
          </cell>
          <cell r="L852" t="str">
            <v>激光拾件</v>
          </cell>
          <cell r="M852">
            <v>1.1</v>
          </cell>
          <cell r="N852" t="str">
            <v>喷砂</v>
          </cell>
          <cell r="O852">
            <v>1</v>
          </cell>
          <cell r="P852" t="str">
            <v>挂件</v>
          </cell>
          <cell r="Q852">
            <v>0.5</v>
          </cell>
          <cell r="R852" t="str">
            <v>喷底漆</v>
          </cell>
          <cell r="S852">
            <v>1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</row>
        <row r="852">
          <cell r="AH852" t="str">
            <v>400×42</v>
          </cell>
        </row>
        <row r="852">
          <cell r="AO852">
            <v>3965</v>
          </cell>
          <cell r="AP852">
            <v>1</v>
          </cell>
          <cell r="AQ852">
            <v>24086</v>
          </cell>
        </row>
        <row r="853">
          <cell r="A853">
            <v>852</v>
          </cell>
          <cell r="B853">
            <v>6</v>
          </cell>
          <cell r="C853">
            <v>45674</v>
          </cell>
        </row>
        <row r="853">
          <cell r="E853" t="str">
            <v>3965-01060134</v>
          </cell>
          <cell r="F853" t="str">
            <v>垫板3</v>
          </cell>
          <cell r="G853">
            <v>6</v>
          </cell>
          <cell r="H853" t="str">
            <v>钢板t8/Q235B</v>
          </cell>
        </row>
        <row r="853">
          <cell r="J853" t="str">
            <v>激光作业</v>
          </cell>
          <cell r="K853">
            <v>2.4</v>
          </cell>
          <cell r="L853" t="str">
            <v>激光拾件</v>
          </cell>
          <cell r="M853">
            <v>0.8</v>
          </cell>
          <cell r="N853" t="str">
            <v>喷砂</v>
          </cell>
          <cell r="O853">
            <v>0.5</v>
          </cell>
          <cell r="P853" t="str">
            <v>挂件</v>
          </cell>
          <cell r="Q853">
            <v>0.3</v>
          </cell>
          <cell r="R853" t="str">
            <v>喷底漆</v>
          </cell>
          <cell r="S853">
            <v>0.5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</row>
        <row r="853">
          <cell r="AH853" t="str">
            <v>216×42</v>
          </cell>
        </row>
        <row r="853">
          <cell r="AO853">
            <v>3965</v>
          </cell>
          <cell r="AP853">
            <v>1</v>
          </cell>
          <cell r="AQ853">
            <v>24086</v>
          </cell>
        </row>
        <row r="854">
          <cell r="A854">
            <v>853</v>
          </cell>
          <cell r="B854">
            <v>2</v>
          </cell>
          <cell r="C854">
            <v>45674</v>
          </cell>
        </row>
        <row r="854">
          <cell r="E854" t="str">
            <v>3965-01060136</v>
          </cell>
          <cell r="F854" t="str">
            <v>垫板4</v>
          </cell>
          <cell r="G854">
            <v>2</v>
          </cell>
          <cell r="H854" t="str">
            <v>钢板t8/Q235B</v>
          </cell>
        </row>
        <row r="854">
          <cell r="J854" t="str">
            <v>激光作业</v>
          </cell>
          <cell r="K854">
            <v>3.8</v>
          </cell>
          <cell r="L854" t="str">
            <v>激光拾件</v>
          </cell>
          <cell r="M854">
            <v>1.9</v>
          </cell>
          <cell r="N854" t="str">
            <v>喷砂</v>
          </cell>
          <cell r="O854">
            <v>0.5</v>
          </cell>
          <cell r="P854" t="str">
            <v>挂件</v>
          </cell>
          <cell r="Q854">
            <v>0.3</v>
          </cell>
          <cell r="R854" t="str">
            <v>喷底漆</v>
          </cell>
          <cell r="S854">
            <v>0.5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</row>
        <row r="854">
          <cell r="AH854" t="str">
            <v>216×33</v>
          </cell>
        </row>
        <row r="854">
          <cell r="AO854">
            <v>3965</v>
          </cell>
          <cell r="AP854">
            <v>1</v>
          </cell>
          <cell r="AQ854">
            <v>24086</v>
          </cell>
        </row>
        <row r="855">
          <cell r="A855">
            <v>854</v>
          </cell>
          <cell r="B855">
            <v>1</v>
          </cell>
          <cell r="C855">
            <v>45674</v>
          </cell>
        </row>
        <row r="855">
          <cell r="E855" t="str">
            <v>3965-010603</v>
          </cell>
          <cell r="F855" t="str">
            <v>外蒙皮</v>
          </cell>
          <cell r="G855">
            <v>1</v>
          </cell>
          <cell r="H855" t="str">
            <v>铝板t1.2/5052</v>
          </cell>
        </row>
        <row r="855">
          <cell r="J855" t="str">
            <v>激光作业</v>
          </cell>
          <cell r="K855">
            <v>48.6</v>
          </cell>
          <cell r="L855" t="str">
            <v>激光拾件</v>
          </cell>
          <cell r="M855">
            <v>30.8</v>
          </cell>
          <cell r="N855" t="str">
            <v>倒钝</v>
          </cell>
          <cell r="O855">
            <v>37.2</v>
          </cell>
          <cell r="P855" t="str">
            <v>磨铝面</v>
          </cell>
          <cell r="Q855">
            <v>70</v>
          </cell>
          <cell r="R855" t="str">
            <v>折弯</v>
          </cell>
          <cell r="S855">
            <v>390</v>
          </cell>
          <cell r="T855" t="str">
            <v>焊接</v>
          </cell>
          <cell r="U855">
            <v>0</v>
          </cell>
          <cell r="V855" t="str">
            <v>打磨</v>
          </cell>
          <cell r="W855">
            <v>0</v>
          </cell>
          <cell r="X855" t="str">
            <v>校正</v>
          </cell>
          <cell r="Y855">
            <v>0</v>
          </cell>
        </row>
        <row r="855">
          <cell r="AH855" t="str">
            <v>8846.2×2231.2</v>
          </cell>
        </row>
        <row r="855">
          <cell r="AN855" t="str">
            <v>附图</v>
          </cell>
          <cell r="AO855">
            <v>3965</v>
          </cell>
          <cell r="AP855">
            <v>1</v>
          </cell>
          <cell r="AQ855">
            <v>24086</v>
          </cell>
        </row>
        <row r="856">
          <cell r="A856">
            <v>855</v>
          </cell>
          <cell r="B856">
            <v>1</v>
          </cell>
          <cell r="C856">
            <v>45674</v>
          </cell>
        </row>
        <row r="856">
          <cell r="E856" t="str">
            <v>3965-010604</v>
          </cell>
          <cell r="F856" t="str">
            <v>内蒙皮</v>
          </cell>
          <cell r="G856">
            <v>1</v>
          </cell>
          <cell r="H856" t="str">
            <v>铝板t1.2/5052</v>
          </cell>
        </row>
        <row r="856">
          <cell r="J856" t="str">
            <v>激光作业</v>
          </cell>
          <cell r="K856">
            <v>48.6</v>
          </cell>
          <cell r="L856" t="str">
            <v>激光拾件</v>
          </cell>
          <cell r="M856">
            <v>30.8</v>
          </cell>
          <cell r="N856" t="str">
            <v>倒钝</v>
          </cell>
          <cell r="O856">
            <v>37.2</v>
          </cell>
          <cell r="P856" t="str">
            <v>磨铝面</v>
          </cell>
          <cell r="Q856">
            <v>70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</row>
        <row r="856">
          <cell r="AH856" t="str">
            <v>8843×2228</v>
          </cell>
        </row>
        <row r="856">
          <cell r="AO856">
            <v>3965</v>
          </cell>
          <cell r="AP856">
            <v>1</v>
          </cell>
          <cell r="AQ856">
            <v>24086</v>
          </cell>
        </row>
        <row r="857">
          <cell r="A857">
            <v>856</v>
          </cell>
          <cell r="B857">
            <v>8</v>
          </cell>
          <cell r="C857">
            <v>45674</v>
          </cell>
        </row>
        <row r="857">
          <cell r="E857" t="str">
            <v>3965-01061101</v>
          </cell>
          <cell r="F857" t="str">
            <v>角件</v>
          </cell>
          <cell r="G857">
            <v>8</v>
          </cell>
          <cell r="H857" t="str">
            <v>铝板t2/3A21</v>
          </cell>
        </row>
        <row r="857">
          <cell r="J857" t="str">
            <v>激光作业</v>
          </cell>
          <cell r="K857">
            <v>1.04</v>
          </cell>
          <cell r="L857" t="str">
            <v>激光拾件</v>
          </cell>
          <cell r="M857">
            <v>0.65</v>
          </cell>
          <cell r="N857" t="str">
            <v>倒钝</v>
          </cell>
          <cell r="O857">
            <v>0.65</v>
          </cell>
          <cell r="P857" t="str">
            <v>折弯</v>
          </cell>
          <cell r="Q857">
            <v>0.65</v>
          </cell>
          <cell r="R857" t="str">
            <v>钻</v>
          </cell>
          <cell r="S857">
            <v>1.3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</row>
        <row r="857">
          <cell r="AH857" t="str">
            <v>349×74.5</v>
          </cell>
        </row>
        <row r="857">
          <cell r="AO857">
            <v>3965</v>
          </cell>
          <cell r="AP857">
            <v>1</v>
          </cell>
          <cell r="AQ857">
            <v>24086</v>
          </cell>
        </row>
        <row r="858">
          <cell r="A858">
            <v>857</v>
          </cell>
          <cell r="B858">
            <v>2</v>
          </cell>
          <cell r="C858">
            <v>45674</v>
          </cell>
        </row>
        <row r="858">
          <cell r="E858" t="str">
            <v>3965-01061201</v>
          </cell>
          <cell r="F858" t="str">
            <v>角件1</v>
          </cell>
          <cell r="G858">
            <v>2</v>
          </cell>
          <cell r="H858" t="str">
            <v>铝板t2/3A21</v>
          </cell>
        </row>
        <row r="858">
          <cell r="J858" t="str">
            <v>激光作业</v>
          </cell>
          <cell r="K858">
            <v>3.42</v>
          </cell>
          <cell r="L858" t="str">
            <v>激光拾件</v>
          </cell>
          <cell r="M858">
            <v>1.9</v>
          </cell>
          <cell r="N858" t="str">
            <v>倒钝</v>
          </cell>
          <cell r="O858">
            <v>1.9</v>
          </cell>
          <cell r="P858" t="str">
            <v>折弯</v>
          </cell>
          <cell r="Q858">
            <v>1.9</v>
          </cell>
          <cell r="R858" t="str">
            <v>钻</v>
          </cell>
          <cell r="S858">
            <v>3.8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</row>
        <row r="858">
          <cell r="AH858" t="str">
            <v>385×74.5</v>
          </cell>
        </row>
        <row r="858">
          <cell r="AO858">
            <v>3965</v>
          </cell>
          <cell r="AP858">
            <v>1</v>
          </cell>
          <cell r="AQ858">
            <v>24086</v>
          </cell>
        </row>
        <row r="859">
          <cell r="A859">
            <v>858</v>
          </cell>
          <cell r="B859">
            <v>2</v>
          </cell>
          <cell r="C859">
            <v>45674</v>
          </cell>
        </row>
        <row r="859">
          <cell r="E859" t="str">
            <v>3965-01061202</v>
          </cell>
          <cell r="F859" t="str">
            <v>角件2</v>
          </cell>
          <cell r="G859">
            <v>2</v>
          </cell>
          <cell r="H859" t="str">
            <v>铝板t2/3A21</v>
          </cell>
        </row>
        <row r="859">
          <cell r="J859" t="str">
            <v>激光作业</v>
          </cell>
          <cell r="K859">
            <v>1.52</v>
          </cell>
          <cell r="L859" t="str">
            <v>激光拾件</v>
          </cell>
          <cell r="M859">
            <v>1.9</v>
          </cell>
          <cell r="N859" t="str">
            <v>倒钝</v>
          </cell>
          <cell r="O859">
            <v>1.9</v>
          </cell>
          <cell r="P859" t="str">
            <v>折弯</v>
          </cell>
          <cell r="Q859">
            <v>1.9</v>
          </cell>
          <cell r="R859" t="str">
            <v>钻</v>
          </cell>
          <cell r="S859">
            <v>1.9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</row>
        <row r="859">
          <cell r="AH859" t="str">
            <v>95×76.5</v>
          </cell>
        </row>
        <row r="859">
          <cell r="AO859">
            <v>3965</v>
          </cell>
          <cell r="AP859">
            <v>1</v>
          </cell>
          <cell r="AQ859">
            <v>24086</v>
          </cell>
        </row>
        <row r="860">
          <cell r="A860">
            <v>859</v>
          </cell>
          <cell r="B860">
            <v>2</v>
          </cell>
          <cell r="C860">
            <v>45674</v>
          </cell>
        </row>
        <row r="860">
          <cell r="E860" t="str">
            <v>3965-01061203</v>
          </cell>
          <cell r="F860" t="str">
            <v>角件3</v>
          </cell>
          <cell r="G860">
            <v>2</v>
          </cell>
          <cell r="H860" t="str">
            <v>铝板t2/3A21</v>
          </cell>
        </row>
        <row r="860">
          <cell r="J860" t="str">
            <v>激光作业</v>
          </cell>
          <cell r="K860">
            <v>1.9</v>
          </cell>
          <cell r="L860" t="str">
            <v>激光拾件</v>
          </cell>
          <cell r="M860">
            <v>1.9</v>
          </cell>
          <cell r="N860" t="str">
            <v>倒钝</v>
          </cell>
          <cell r="O860">
            <v>1.9</v>
          </cell>
          <cell r="P860" t="str">
            <v>折弯</v>
          </cell>
          <cell r="Q860">
            <v>1.9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</row>
        <row r="860">
          <cell r="AH860" t="str">
            <v>359×61.5</v>
          </cell>
        </row>
        <row r="860">
          <cell r="AO860">
            <v>3965</v>
          </cell>
          <cell r="AP860">
            <v>1</v>
          </cell>
          <cell r="AQ860">
            <v>24086</v>
          </cell>
        </row>
        <row r="861">
          <cell r="A861">
            <v>860</v>
          </cell>
          <cell r="B861">
            <v>2</v>
          </cell>
          <cell r="C861">
            <v>45674</v>
          </cell>
        </row>
        <row r="861">
          <cell r="E861" t="str">
            <v>3965-01061204</v>
          </cell>
          <cell r="F861" t="str">
            <v>角件4</v>
          </cell>
          <cell r="G861">
            <v>2</v>
          </cell>
          <cell r="H861" t="str">
            <v>铝板t2/3A21</v>
          </cell>
        </row>
        <row r="861">
          <cell r="J861" t="str">
            <v>激光作业</v>
          </cell>
          <cell r="K861">
            <v>1.52</v>
          </cell>
          <cell r="L861" t="str">
            <v>激光拾件</v>
          </cell>
          <cell r="M861">
            <v>1.9</v>
          </cell>
          <cell r="N861" t="str">
            <v>倒钝</v>
          </cell>
          <cell r="O861">
            <v>1.9</v>
          </cell>
          <cell r="P861" t="str">
            <v>折弯</v>
          </cell>
          <cell r="Q861">
            <v>1.9</v>
          </cell>
          <cell r="R861" t="str">
            <v>钻</v>
          </cell>
          <cell r="S861">
            <v>1.9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</row>
        <row r="861">
          <cell r="AH861" t="str">
            <v>96×76.5</v>
          </cell>
        </row>
        <row r="861">
          <cell r="AO861">
            <v>3965</v>
          </cell>
          <cell r="AP861">
            <v>1</v>
          </cell>
          <cell r="AQ861">
            <v>24086</v>
          </cell>
        </row>
        <row r="862">
          <cell r="A862">
            <v>861</v>
          </cell>
          <cell r="B862">
            <v>1</v>
          </cell>
          <cell r="C862">
            <v>45674</v>
          </cell>
        </row>
        <row r="862">
          <cell r="E862" t="str">
            <v>3965-0126</v>
          </cell>
          <cell r="F862" t="str">
            <v>内包边</v>
          </cell>
          <cell r="G862">
            <v>1</v>
          </cell>
          <cell r="H862" t="str">
            <v>铝型材YHCX3-5/6063T5</v>
          </cell>
        </row>
        <row r="862">
          <cell r="J862" t="str">
            <v>双角锯</v>
          </cell>
          <cell r="K862">
            <v>10.8</v>
          </cell>
          <cell r="L862" t="str">
            <v>钻</v>
          </cell>
          <cell r="M862">
            <v>42</v>
          </cell>
          <cell r="N862">
            <v>0</v>
          </cell>
          <cell r="O862">
            <v>0</v>
          </cell>
          <cell r="P862">
            <v>0</v>
          </cell>
        </row>
        <row r="862">
          <cell r="AH862">
            <v>2187</v>
          </cell>
        </row>
        <row r="862">
          <cell r="AO862">
            <v>3965</v>
          </cell>
          <cell r="AP862">
            <v>1</v>
          </cell>
          <cell r="AQ862">
            <v>24086</v>
          </cell>
        </row>
        <row r="863">
          <cell r="A863">
            <v>862</v>
          </cell>
          <cell r="B863">
            <v>1</v>
          </cell>
          <cell r="C863">
            <v>45674</v>
          </cell>
        </row>
        <row r="863">
          <cell r="E863" t="str">
            <v>3965-0127</v>
          </cell>
          <cell r="F863" t="str">
            <v>内包边</v>
          </cell>
          <cell r="G863">
            <v>1</v>
          </cell>
          <cell r="H863" t="str">
            <v>铝型材YHCX3-5/6063T5</v>
          </cell>
        </row>
        <row r="863">
          <cell r="J863" t="str">
            <v>双角锯</v>
          </cell>
          <cell r="K863">
            <v>6.6</v>
          </cell>
          <cell r="L863" t="str">
            <v>钻</v>
          </cell>
          <cell r="M863">
            <v>17.5</v>
          </cell>
          <cell r="N863" t="str">
            <v>铣</v>
          </cell>
          <cell r="O863">
            <v>2.5</v>
          </cell>
          <cell r="P863">
            <v>0</v>
          </cell>
        </row>
        <row r="863">
          <cell r="AH863">
            <v>425</v>
          </cell>
        </row>
        <row r="863">
          <cell r="AO863">
            <v>3965</v>
          </cell>
          <cell r="AP863">
            <v>1</v>
          </cell>
          <cell r="AQ863">
            <v>24086</v>
          </cell>
        </row>
        <row r="864">
          <cell r="A864">
            <v>863</v>
          </cell>
          <cell r="B864">
            <v>1</v>
          </cell>
          <cell r="C864">
            <v>45674</v>
          </cell>
        </row>
        <row r="864">
          <cell r="E864" t="str">
            <v>3965-0128</v>
          </cell>
          <cell r="F864" t="str">
            <v>内包边</v>
          </cell>
          <cell r="G864">
            <v>1</v>
          </cell>
          <cell r="H864" t="str">
            <v>铝型材YHCX3-5/6063T5</v>
          </cell>
        </row>
        <row r="864">
          <cell r="J864" t="str">
            <v>双角锯</v>
          </cell>
          <cell r="K864">
            <v>6.6</v>
          </cell>
          <cell r="L864" t="str">
            <v>钻</v>
          </cell>
          <cell r="M864">
            <v>15</v>
          </cell>
          <cell r="N864">
            <v>0</v>
          </cell>
          <cell r="O864">
            <v>0</v>
          </cell>
          <cell r="P864">
            <v>0</v>
          </cell>
        </row>
        <row r="864">
          <cell r="AH864">
            <v>425</v>
          </cell>
        </row>
        <row r="864">
          <cell r="AO864">
            <v>3965</v>
          </cell>
          <cell r="AP864">
            <v>1</v>
          </cell>
          <cell r="AQ864">
            <v>24086</v>
          </cell>
        </row>
        <row r="865">
          <cell r="A865">
            <v>864</v>
          </cell>
          <cell r="B865">
            <v>1</v>
          </cell>
          <cell r="C865">
            <v>45674</v>
          </cell>
        </row>
        <row r="865">
          <cell r="E865" t="str">
            <v>3965-0129</v>
          </cell>
          <cell r="F865" t="str">
            <v>内包边</v>
          </cell>
          <cell r="G865">
            <v>1</v>
          </cell>
          <cell r="H865" t="str">
            <v>铝型材YHCX3-5/6063T5</v>
          </cell>
        </row>
        <row r="865">
          <cell r="J865" t="str">
            <v>双角锯</v>
          </cell>
          <cell r="K865">
            <v>6.6</v>
          </cell>
          <cell r="L865" t="str">
            <v>钻</v>
          </cell>
          <cell r="M865">
            <v>15</v>
          </cell>
          <cell r="N865">
            <v>0</v>
          </cell>
          <cell r="O865">
            <v>0</v>
          </cell>
          <cell r="P865">
            <v>0</v>
          </cell>
        </row>
        <row r="865">
          <cell r="AH865">
            <v>467.5</v>
          </cell>
        </row>
        <row r="865">
          <cell r="AO865">
            <v>3965</v>
          </cell>
          <cell r="AP865">
            <v>1</v>
          </cell>
          <cell r="AQ865">
            <v>24086</v>
          </cell>
        </row>
        <row r="866">
          <cell r="A866">
            <v>865</v>
          </cell>
          <cell r="B866">
            <v>1</v>
          </cell>
          <cell r="C866">
            <v>45674</v>
          </cell>
        </row>
        <row r="866">
          <cell r="E866" t="str">
            <v>3965-0130</v>
          </cell>
          <cell r="F866" t="str">
            <v>内包边</v>
          </cell>
          <cell r="G866">
            <v>1</v>
          </cell>
          <cell r="H866" t="str">
            <v>铝型材YHCX3-5/6063T5</v>
          </cell>
        </row>
        <row r="866">
          <cell r="J866" t="str">
            <v>双角锯</v>
          </cell>
          <cell r="K866">
            <v>6.6</v>
          </cell>
          <cell r="L866" t="str">
            <v>钻</v>
          </cell>
          <cell r="M866">
            <v>22.5</v>
          </cell>
          <cell r="N866" t="str">
            <v>铣</v>
          </cell>
          <cell r="O866">
            <v>2.5</v>
          </cell>
          <cell r="P866">
            <v>0</v>
          </cell>
        </row>
        <row r="866">
          <cell r="AH866">
            <v>575.5</v>
          </cell>
        </row>
        <row r="866">
          <cell r="AO866">
            <v>3965</v>
          </cell>
          <cell r="AP866">
            <v>1</v>
          </cell>
          <cell r="AQ866">
            <v>24086</v>
          </cell>
        </row>
        <row r="867">
          <cell r="A867">
            <v>866</v>
          </cell>
          <cell r="B867">
            <v>1</v>
          </cell>
          <cell r="C867">
            <v>45674</v>
          </cell>
        </row>
        <row r="867">
          <cell r="E867" t="str">
            <v>3965-0131</v>
          </cell>
          <cell r="F867" t="str">
            <v>内包边</v>
          </cell>
          <cell r="G867">
            <v>1</v>
          </cell>
          <cell r="H867" t="str">
            <v>铝型材YHCX3-5/6063T5</v>
          </cell>
        </row>
        <row r="867">
          <cell r="J867" t="str">
            <v>双角锯</v>
          </cell>
          <cell r="K867">
            <v>7.2</v>
          </cell>
          <cell r="L867" t="str">
            <v>钻</v>
          </cell>
          <cell r="M867">
            <v>27.5</v>
          </cell>
          <cell r="N867" t="str">
            <v>铣</v>
          </cell>
          <cell r="O867">
            <v>2.5</v>
          </cell>
          <cell r="P867">
            <v>0</v>
          </cell>
        </row>
        <row r="867">
          <cell r="AH867">
            <v>736.5</v>
          </cell>
        </row>
        <row r="867">
          <cell r="AO867">
            <v>3965</v>
          </cell>
          <cell r="AP867">
            <v>1</v>
          </cell>
          <cell r="AQ867">
            <v>24086</v>
          </cell>
        </row>
        <row r="868">
          <cell r="A868">
            <v>867</v>
          </cell>
          <cell r="B868">
            <v>2</v>
          </cell>
          <cell r="C868">
            <v>45674</v>
          </cell>
        </row>
        <row r="868">
          <cell r="E868" t="str">
            <v>3965-0132</v>
          </cell>
          <cell r="F868" t="str">
            <v>内包边</v>
          </cell>
          <cell r="G868">
            <v>2</v>
          </cell>
          <cell r="H868" t="str">
            <v>铝型材YHCX3-5/6063T5</v>
          </cell>
        </row>
        <row r="868">
          <cell r="J868" t="str">
            <v>双角锯</v>
          </cell>
          <cell r="K868">
            <v>4.56</v>
          </cell>
          <cell r="L868" t="str">
            <v>钻</v>
          </cell>
          <cell r="M868">
            <v>12.25</v>
          </cell>
          <cell r="N868">
            <v>0</v>
          </cell>
          <cell r="O868">
            <v>0</v>
          </cell>
          <cell r="P868">
            <v>0</v>
          </cell>
        </row>
        <row r="868">
          <cell r="AH868">
            <v>693</v>
          </cell>
        </row>
        <row r="868">
          <cell r="AO868">
            <v>3965</v>
          </cell>
          <cell r="AP868">
            <v>1</v>
          </cell>
          <cell r="AQ868">
            <v>24086</v>
          </cell>
        </row>
        <row r="869">
          <cell r="A869">
            <v>868</v>
          </cell>
          <cell r="B869">
            <v>1</v>
          </cell>
          <cell r="C869">
            <v>45674</v>
          </cell>
        </row>
        <row r="869">
          <cell r="E869" t="str">
            <v>3965-0133</v>
          </cell>
          <cell r="F869" t="str">
            <v>内包边</v>
          </cell>
          <cell r="G869">
            <v>1</v>
          </cell>
          <cell r="H869" t="str">
            <v>铝型材YHCX3-5/6063T5</v>
          </cell>
        </row>
        <row r="869">
          <cell r="J869" t="str">
            <v>双角锯</v>
          </cell>
          <cell r="K869">
            <v>5.4</v>
          </cell>
          <cell r="L869" t="str">
            <v>钻</v>
          </cell>
          <cell r="M869">
            <v>9</v>
          </cell>
          <cell r="N869" t="str">
            <v>铣</v>
          </cell>
          <cell r="O869">
            <v>2.5</v>
          </cell>
          <cell r="P869">
            <v>0</v>
          </cell>
        </row>
        <row r="869">
          <cell r="AH869">
            <v>76.5</v>
          </cell>
        </row>
        <row r="869">
          <cell r="AO869">
            <v>3965</v>
          </cell>
          <cell r="AP869">
            <v>1</v>
          </cell>
          <cell r="AQ869">
            <v>24086</v>
          </cell>
        </row>
        <row r="870">
          <cell r="A870">
            <v>869</v>
          </cell>
          <cell r="B870">
            <v>5</v>
          </cell>
          <cell r="C870">
            <v>45674</v>
          </cell>
        </row>
        <row r="870">
          <cell r="E870" t="str">
            <v>3965-0134</v>
          </cell>
          <cell r="F870" t="str">
            <v>内包边</v>
          </cell>
          <cell r="G870">
            <v>5</v>
          </cell>
          <cell r="H870" t="str">
            <v>铝型材YHCX3-5/6063T5</v>
          </cell>
        </row>
        <row r="870">
          <cell r="J870" t="str">
            <v>双角锯</v>
          </cell>
          <cell r="K870">
            <v>3.24</v>
          </cell>
          <cell r="L870" t="str">
            <v>钻</v>
          </cell>
          <cell r="M870">
            <v>14.4</v>
          </cell>
          <cell r="N870" t="str">
            <v>铣</v>
          </cell>
          <cell r="O870">
            <v>5</v>
          </cell>
          <cell r="P870">
            <v>0</v>
          </cell>
        </row>
        <row r="870">
          <cell r="AH870">
            <v>2187.5</v>
          </cell>
        </row>
        <row r="870">
          <cell r="AO870">
            <v>3965</v>
          </cell>
          <cell r="AP870">
            <v>1</v>
          </cell>
          <cell r="AQ870">
            <v>24086</v>
          </cell>
        </row>
        <row r="871">
          <cell r="A871">
            <v>870</v>
          </cell>
          <cell r="B871">
            <v>1</v>
          </cell>
          <cell r="C871">
            <v>45674</v>
          </cell>
        </row>
        <row r="871">
          <cell r="E871" t="str">
            <v>3965-0135</v>
          </cell>
          <cell r="F871" t="str">
            <v>内包边</v>
          </cell>
          <cell r="G871">
            <v>1</v>
          </cell>
          <cell r="H871" t="str">
            <v>铝型材YHCX3-5/6063T5</v>
          </cell>
        </row>
        <row r="871">
          <cell r="J871" t="str">
            <v>双角锯</v>
          </cell>
          <cell r="K871">
            <v>7.8</v>
          </cell>
          <cell r="L871" t="str">
            <v>钻</v>
          </cell>
          <cell r="M871">
            <v>30</v>
          </cell>
          <cell r="N871">
            <v>0</v>
          </cell>
          <cell r="O871">
            <v>0</v>
          </cell>
          <cell r="P871">
            <v>0</v>
          </cell>
        </row>
        <row r="871">
          <cell r="AH871">
            <v>1026.5</v>
          </cell>
        </row>
        <row r="871">
          <cell r="AO871">
            <v>3965</v>
          </cell>
          <cell r="AP871">
            <v>1</v>
          </cell>
          <cell r="AQ871">
            <v>24086</v>
          </cell>
        </row>
        <row r="872">
          <cell r="A872">
            <v>871</v>
          </cell>
          <cell r="B872">
            <v>4</v>
          </cell>
          <cell r="C872">
            <v>45674</v>
          </cell>
        </row>
        <row r="872">
          <cell r="E872" t="str">
            <v>3965-0136</v>
          </cell>
          <cell r="F872" t="str">
            <v>内包边</v>
          </cell>
          <cell r="G872">
            <v>4</v>
          </cell>
          <cell r="H872" t="str">
            <v>铝型材YHCX3-5/6063T5</v>
          </cell>
        </row>
        <row r="872">
          <cell r="J872" t="str">
            <v>双角锯</v>
          </cell>
          <cell r="K872">
            <v>3.96</v>
          </cell>
          <cell r="L872" t="str">
            <v>钻</v>
          </cell>
          <cell r="M872">
            <v>19.2</v>
          </cell>
          <cell r="N872" t="str">
            <v>铣</v>
          </cell>
          <cell r="O872">
            <v>8</v>
          </cell>
          <cell r="P872">
            <v>0</v>
          </cell>
        </row>
        <row r="872">
          <cell r="AH872">
            <v>2187.5</v>
          </cell>
        </row>
        <row r="872">
          <cell r="AO872">
            <v>3965</v>
          </cell>
          <cell r="AP872">
            <v>1</v>
          </cell>
          <cell r="AQ872">
            <v>24086</v>
          </cell>
        </row>
        <row r="873">
          <cell r="A873">
            <v>872</v>
          </cell>
          <cell r="B873">
            <v>4</v>
          </cell>
          <cell r="C873">
            <v>45674</v>
          </cell>
        </row>
        <row r="873">
          <cell r="E873" t="str">
            <v>3965-0137</v>
          </cell>
          <cell r="F873" t="str">
            <v>内包边</v>
          </cell>
          <cell r="G873">
            <v>4</v>
          </cell>
          <cell r="H873" t="str">
            <v>铝型材YHCX3-5/6063T5</v>
          </cell>
        </row>
        <row r="873">
          <cell r="J873" t="str">
            <v>双角锯</v>
          </cell>
          <cell r="K873">
            <v>2.86</v>
          </cell>
          <cell r="L873" t="str">
            <v>钻</v>
          </cell>
          <cell r="M873">
            <v>10</v>
          </cell>
          <cell r="N873">
            <v>0</v>
          </cell>
          <cell r="O873">
            <v>0</v>
          </cell>
          <cell r="P873">
            <v>0</v>
          </cell>
        </row>
        <row r="873">
          <cell r="AH873">
            <v>955.5</v>
          </cell>
        </row>
        <row r="873">
          <cell r="AO873">
            <v>3965</v>
          </cell>
          <cell r="AP873">
            <v>1</v>
          </cell>
          <cell r="AQ873">
            <v>24086</v>
          </cell>
        </row>
        <row r="874">
          <cell r="A874">
            <v>873</v>
          </cell>
          <cell r="B874">
            <v>1</v>
          </cell>
          <cell r="C874">
            <v>45674</v>
          </cell>
        </row>
        <row r="874">
          <cell r="E874" t="str">
            <v>3965-0138</v>
          </cell>
          <cell r="F874" t="str">
            <v>内包边</v>
          </cell>
          <cell r="G874">
            <v>1</v>
          </cell>
          <cell r="H874" t="str">
            <v>铝型材YHCX3-5/6063T5</v>
          </cell>
        </row>
        <row r="874">
          <cell r="J874" t="str">
            <v>双角锯</v>
          </cell>
          <cell r="K874">
            <v>6.6</v>
          </cell>
          <cell r="L874" t="str">
            <v>钻</v>
          </cell>
          <cell r="M874">
            <v>15</v>
          </cell>
          <cell r="N874">
            <v>0</v>
          </cell>
          <cell r="O874">
            <v>0</v>
          </cell>
          <cell r="P874">
            <v>0</v>
          </cell>
        </row>
        <row r="874">
          <cell r="AH874">
            <v>431</v>
          </cell>
        </row>
        <row r="874">
          <cell r="AO874">
            <v>3965</v>
          </cell>
          <cell r="AP874">
            <v>1</v>
          </cell>
          <cell r="AQ874">
            <v>24086</v>
          </cell>
        </row>
        <row r="875">
          <cell r="A875">
            <v>874</v>
          </cell>
          <cell r="B875">
            <v>1</v>
          </cell>
          <cell r="C875">
            <v>45674</v>
          </cell>
        </row>
        <row r="875">
          <cell r="E875" t="str">
            <v>3965-0139</v>
          </cell>
          <cell r="F875" t="str">
            <v>内包边</v>
          </cell>
          <cell r="G875">
            <v>1</v>
          </cell>
          <cell r="H875" t="str">
            <v>铝型材YHCX3-5/6063T5</v>
          </cell>
        </row>
        <row r="875">
          <cell r="J875" t="str">
            <v>双角锯</v>
          </cell>
          <cell r="K875">
            <v>6.6</v>
          </cell>
          <cell r="L875" t="str">
            <v>钻</v>
          </cell>
          <cell r="M875">
            <v>22.5</v>
          </cell>
          <cell r="N875">
            <v>0</v>
          </cell>
          <cell r="O875">
            <v>0</v>
          </cell>
          <cell r="P875">
            <v>0</v>
          </cell>
        </row>
        <row r="875">
          <cell r="AH875">
            <v>588.5</v>
          </cell>
        </row>
        <row r="875">
          <cell r="AO875">
            <v>3965</v>
          </cell>
          <cell r="AP875">
            <v>1</v>
          </cell>
          <cell r="AQ875">
            <v>24086</v>
          </cell>
        </row>
        <row r="876">
          <cell r="A876">
            <v>875</v>
          </cell>
          <cell r="B876">
            <v>1</v>
          </cell>
          <cell r="C876">
            <v>45674</v>
          </cell>
        </row>
        <row r="876">
          <cell r="E876" t="str">
            <v>3965-0140</v>
          </cell>
          <cell r="F876" t="str">
            <v>内包边</v>
          </cell>
          <cell r="G876">
            <v>1</v>
          </cell>
          <cell r="H876" t="str">
            <v>铝型材YHCX3-5/6063T5</v>
          </cell>
        </row>
        <row r="876">
          <cell r="J876" t="str">
            <v>双角锯</v>
          </cell>
          <cell r="K876">
            <v>5.4</v>
          </cell>
          <cell r="L876" t="str">
            <v>钻</v>
          </cell>
          <cell r="M876">
            <v>6</v>
          </cell>
          <cell r="N876" t="str">
            <v>铣</v>
          </cell>
          <cell r="O876">
            <v>2.5</v>
          </cell>
          <cell r="P876">
            <v>0</v>
          </cell>
        </row>
        <row r="876">
          <cell r="AH876">
            <v>57.5</v>
          </cell>
        </row>
        <row r="876">
          <cell r="AO876">
            <v>3965</v>
          </cell>
          <cell r="AP876">
            <v>1</v>
          </cell>
          <cell r="AQ876">
            <v>24086</v>
          </cell>
        </row>
        <row r="877">
          <cell r="A877">
            <v>876</v>
          </cell>
          <cell r="B877">
            <v>1</v>
          </cell>
          <cell r="C877">
            <v>45674</v>
          </cell>
        </row>
        <row r="877">
          <cell r="E877" t="str">
            <v>3965-0141</v>
          </cell>
          <cell r="F877" t="str">
            <v>内包边</v>
          </cell>
          <cell r="G877">
            <v>1</v>
          </cell>
          <cell r="H877" t="str">
            <v>铝型材YHCX3-5/6063T5</v>
          </cell>
        </row>
        <row r="877">
          <cell r="J877" t="str">
            <v>双角锯</v>
          </cell>
          <cell r="K877">
            <v>10.8</v>
          </cell>
          <cell r="L877" t="str">
            <v>钻</v>
          </cell>
          <cell r="M877">
            <v>46.5</v>
          </cell>
          <cell r="N877" t="str">
            <v>铣</v>
          </cell>
          <cell r="O877">
            <v>10</v>
          </cell>
          <cell r="P877">
            <v>0</v>
          </cell>
        </row>
        <row r="877">
          <cell r="AH877">
            <v>2243</v>
          </cell>
        </row>
        <row r="877">
          <cell r="AO877">
            <v>3965</v>
          </cell>
          <cell r="AP877">
            <v>1</v>
          </cell>
          <cell r="AQ877">
            <v>24086</v>
          </cell>
        </row>
        <row r="878">
          <cell r="A878">
            <v>877</v>
          </cell>
          <cell r="B878">
            <v>1</v>
          </cell>
          <cell r="C878">
            <v>45674</v>
          </cell>
        </row>
        <row r="878">
          <cell r="E878" t="str">
            <v>3965-0142</v>
          </cell>
          <cell r="F878" t="str">
            <v>内包边</v>
          </cell>
          <cell r="G878">
            <v>1</v>
          </cell>
          <cell r="H878" t="str">
            <v>铝型材YHCX3-5/6063T5</v>
          </cell>
        </row>
        <row r="878">
          <cell r="J878" t="str">
            <v>双角锯</v>
          </cell>
          <cell r="K878">
            <v>6.6</v>
          </cell>
          <cell r="L878" t="str">
            <v>钻</v>
          </cell>
          <cell r="M878">
            <v>15</v>
          </cell>
          <cell r="N878">
            <v>0</v>
          </cell>
          <cell r="O878">
            <v>0</v>
          </cell>
          <cell r="P878">
            <v>0</v>
          </cell>
        </row>
        <row r="878">
          <cell r="AH878">
            <v>410</v>
          </cell>
        </row>
        <row r="878">
          <cell r="AO878">
            <v>3965</v>
          </cell>
          <cell r="AP878">
            <v>1</v>
          </cell>
          <cell r="AQ878">
            <v>24086</v>
          </cell>
        </row>
        <row r="879">
          <cell r="A879">
            <v>878</v>
          </cell>
          <cell r="B879">
            <v>1</v>
          </cell>
          <cell r="C879">
            <v>45674</v>
          </cell>
        </row>
        <row r="879">
          <cell r="E879" t="str">
            <v>3965-0143</v>
          </cell>
          <cell r="F879" t="str">
            <v>内包边</v>
          </cell>
          <cell r="G879">
            <v>1</v>
          </cell>
          <cell r="H879" t="str">
            <v>铝型材YHCX3-5/6063T5</v>
          </cell>
        </row>
        <row r="879">
          <cell r="J879" t="str">
            <v>双角锯</v>
          </cell>
          <cell r="K879">
            <v>7.2</v>
          </cell>
          <cell r="L879" t="str">
            <v>钻</v>
          </cell>
          <cell r="M879">
            <v>25</v>
          </cell>
          <cell r="N879">
            <v>0</v>
          </cell>
          <cell r="O879">
            <v>0</v>
          </cell>
          <cell r="P879">
            <v>0</v>
          </cell>
        </row>
        <row r="879">
          <cell r="AH879">
            <v>699.5</v>
          </cell>
        </row>
        <row r="879">
          <cell r="AO879">
            <v>3965</v>
          </cell>
          <cell r="AP879">
            <v>1</v>
          </cell>
          <cell r="AQ879">
            <v>24086</v>
          </cell>
        </row>
        <row r="880">
          <cell r="A880">
            <v>879</v>
          </cell>
          <cell r="B880">
            <v>1</v>
          </cell>
          <cell r="C880">
            <v>45674</v>
          </cell>
        </row>
        <row r="880">
          <cell r="E880" t="str">
            <v>3965-0144</v>
          </cell>
          <cell r="F880" t="str">
            <v>内包边</v>
          </cell>
          <cell r="G880">
            <v>1</v>
          </cell>
          <cell r="H880" t="str">
            <v>铝型材YHCX3-5/6063T5</v>
          </cell>
        </row>
        <row r="880">
          <cell r="J880" t="str">
            <v>双角锯</v>
          </cell>
          <cell r="K880">
            <v>6</v>
          </cell>
          <cell r="L880" t="str">
            <v>钻</v>
          </cell>
          <cell r="M880">
            <v>9</v>
          </cell>
          <cell r="N880" t="str">
            <v>铣</v>
          </cell>
          <cell r="O880">
            <v>2.5</v>
          </cell>
          <cell r="P880">
            <v>0</v>
          </cell>
        </row>
        <row r="880">
          <cell r="AH880">
            <v>189.5</v>
          </cell>
        </row>
        <row r="880">
          <cell r="AO880">
            <v>3965</v>
          </cell>
          <cell r="AP880">
            <v>1</v>
          </cell>
          <cell r="AQ880">
            <v>24086</v>
          </cell>
        </row>
        <row r="881">
          <cell r="A881">
            <v>880</v>
          </cell>
          <cell r="B881">
            <v>1</v>
          </cell>
          <cell r="C881">
            <v>45674</v>
          </cell>
        </row>
        <row r="881">
          <cell r="E881" t="str">
            <v>3965-0145</v>
          </cell>
          <cell r="F881" t="str">
            <v>内包边</v>
          </cell>
          <cell r="G881">
            <v>1</v>
          </cell>
          <cell r="H881" t="str">
            <v>铝型材YHCX3-5/6063T5</v>
          </cell>
        </row>
        <row r="881">
          <cell r="J881" t="str">
            <v>双角锯</v>
          </cell>
          <cell r="K881">
            <v>10.2</v>
          </cell>
          <cell r="L881" t="str">
            <v>钻</v>
          </cell>
          <cell r="M881">
            <v>34.5</v>
          </cell>
          <cell r="N881">
            <v>0</v>
          </cell>
          <cell r="O881">
            <v>0</v>
          </cell>
          <cell r="P881">
            <v>0</v>
          </cell>
        </row>
        <row r="881">
          <cell r="AH881">
            <v>2150.5</v>
          </cell>
        </row>
        <row r="881">
          <cell r="AO881">
            <v>3965</v>
          </cell>
          <cell r="AP881">
            <v>1</v>
          </cell>
          <cell r="AQ881">
            <v>24086</v>
          </cell>
        </row>
        <row r="882">
          <cell r="A882">
            <v>881</v>
          </cell>
          <cell r="B882">
            <v>1</v>
          </cell>
          <cell r="C882">
            <v>45674</v>
          </cell>
        </row>
        <row r="882">
          <cell r="E882" t="str">
            <v>3965-0146</v>
          </cell>
          <cell r="F882" t="str">
            <v>内包边</v>
          </cell>
          <cell r="G882">
            <v>1</v>
          </cell>
          <cell r="H882" t="str">
            <v>铝型材YHCX3-5/6063T5</v>
          </cell>
        </row>
        <row r="882">
          <cell r="J882" t="str">
            <v>双角锯</v>
          </cell>
          <cell r="K882">
            <v>9</v>
          </cell>
          <cell r="L882" t="str">
            <v>钻</v>
          </cell>
          <cell r="M882">
            <v>36</v>
          </cell>
          <cell r="N882" t="str">
            <v>铣</v>
          </cell>
          <cell r="O882">
            <v>2.5</v>
          </cell>
          <cell r="P882">
            <v>0</v>
          </cell>
        </row>
        <row r="882">
          <cell r="AH882">
            <v>1609.5</v>
          </cell>
        </row>
        <row r="882">
          <cell r="AO882">
            <v>3965</v>
          </cell>
          <cell r="AP882">
            <v>1</v>
          </cell>
          <cell r="AQ882">
            <v>24086</v>
          </cell>
        </row>
        <row r="883">
          <cell r="A883">
            <v>882</v>
          </cell>
          <cell r="B883">
            <v>1</v>
          </cell>
          <cell r="C883">
            <v>45674</v>
          </cell>
        </row>
        <row r="883">
          <cell r="E883" t="str">
            <v>3965-0148</v>
          </cell>
          <cell r="F883" t="str">
            <v>内包边</v>
          </cell>
          <cell r="G883">
            <v>1</v>
          </cell>
          <cell r="H883" t="str">
            <v>铝型材YHCX3-5/6063T5</v>
          </cell>
        </row>
        <row r="883">
          <cell r="J883" t="str">
            <v>双角锯</v>
          </cell>
          <cell r="K883">
            <v>6</v>
          </cell>
          <cell r="L883" t="str">
            <v>钻</v>
          </cell>
          <cell r="M883">
            <v>9</v>
          </cell>
          <cell r="N883" t="str">
            <v>铣</v>
          </cell>
          <cell r="O883">
            <v>5</v>
          </cell>
          <cell r="P883">
            <v>0</v>
          </cell>
        </row>
        <row r="883">
          <cell r="AH883">
            <v>177.5</v>
          </cell>
        </row>
        <row r="883">
          <cell r="AO883">
            <v>3965</v>
          </cell>
          <cell r="AP883">
            <v>1</v>
          </cell>
          <cell r="AQ883">
            <v>24086</v>
          </cell>
        </row>
        <row r="884">
          <cell r="A884">
            <v>883</v>
          </cell>
          <cell r="B884">
            <v>1</v>
          </cell>
          <cell r="C884">
            <v>45674</v>
          </cell>
        </row>
        <row r="884">
          <cell r="E884" t="str">
            <v>3965-0149</v>
          </cell>
          <cell r="F884" t="str">
            <v>内包边</v>
          </cell>
          <cell r="G884">
            <v>1</v>
          </cell>
          <cell r="H884" t="str">
            <v>铝型材YHCX3-5/6063T5</v>
          </cell>
        </row>
        <row r="884">
          <cell r="J884" t="str">
            <v>双角锯</v>
          </cell>
          <cell r="K884">
            <v>6.6</v>
          </cell>
          <cell r="L884" t="str">
            <v>钻</v>
          </cell>
          <cell r="M884">
            <v>18</v>
          </cell>
          <cell r="N884">
            <v>0</v>
          </cell>
          <cell r="O884">
            <v>0</v>
          </cell>
          <cell r="P884">
            <v>0</v>
          </cell>
        </row>
        <row r="884">
          <cell r="AH884">
            <v>593</v>
          </cell>
        </row>
        <row r="884">
          <cell r="AO884">
            <v>3965</v>
          </cell>
          <cell r="AP884">
            <v>1</v>
          </cell>
          <cell r="AQ884">
            <v>24086</v>
          </cell>
        </row>
        <row r="885">
          <cell r="A885">
            <v>884</v>
          </cell>
          <cell r="B885">
            <v>1</v>
          </cell>
          <cell r="C885">
            <v>45674</v>
          </cell>
        </row>
        <row r="885">
          <cell r="E885" t="str">
            <v>3965-0150</v>
          </cell>
          <cell r="F885" t="str">
            <v>内包边</v>
          </cell>
          <cell r="G885">
            <v>1</v>
          </cell>
          <cell r="H885" t="str">
            <v>铝型材YHCX3-5/6063T5</v>
          </cell>
        </row>
        <row r="885">
          <cell r="J885" t="str">
            <v>双角锯</v>
          </cell>
          <cell r="K885">
            <v>5.4</v>
          </cell>
          <cell r="L885" t="str">
            <v>钻</v>
          </cell>
          <cell r="M885">
            <v>9</v>
          </cell>
          <cell r="N885" t="str">
            <v>铣</v>
          </cell>
          <cell r="O885">
            <v>2.5</v>
          </cell>
          <cell r="P885">
            <v>0</v>
          </cell>
        </row>
        <row r="885">
          <cell r="AH885">
            <v>88.5</v>
          </cell>
        </row>
        <row r="885">
          <cell r="AO885">
            <v>3965</v>
          </cell>
          <cell r="AP885">
            <v>1</v>
          </cell>
          <cell r="AQ885">
            <v>24086</v>
          </cell>
        </row>
        <row r="886">
          <cell r="A886">
            <v>885</v>
          </cell>
          <cell r="B886">
            <v>1</v>
          </cell>
          <cell r="C886">
            <v>45674</v>
          </cell>
        </row>
        <row r="886">
          <cell r="E886" t="str">
            <v>3965-0151</v>
          </cell>
          <cell r="F886" t="str">
            <v>内包边</v>
          </cell>
          <cell r="G886">
            <v>1</v>
          </cell>
          <cell r="H886" t="str">
            <v>铝型材YHCX3-5/6063T5</v>
          </cell>
        </row>
        <row r="886">
          <cell r="J886" t="str">
            <v>双角锯</v>
          </cell>
          <cell r="K886">
            <v>10.8</v>
          </cell>
          <cell r="L886" t="str">
            <v>钻</v>
          </cell>
          <cell r="M886">
            <v>55.5</v>
          </cell>
          <cell r="N886" t="str">
            <v>铣</v>
          </cell>
          <cell r="O886">
            <v>5</v>
          </cell>
          <cell r="P886">
            <v>0</v>
          </cell>
        </row>
        <row r="886">
          <cell r="AH886">
            <v>2187.5</v>
          </cell>
        </row>
        <row r="886">
          <cell r="AO886">
            <v>3965</v>
          </cell>
          <cell r="AP886">
            <v>1</v>
          </cell>
          <cell r="AQ886">
            <v>24086</v>
          </cell>
        </row>
        <row r="887">
          <cell r="A887">
            <v>886</v>
          </cell>
          <cell r="B887">
            <v>1</v>
          </cell>
          <cell r="C887">
            <v>45674</v>
          </cell>
        </row>
        <row r="887">
          <cell r="E887" t="str">
            <v>3965-0152</v>
          </cell>
          <cell r="F887" t="str">
            <v>内包边</v>
          </cell>
          <cell r="G887">
            <v>1</v>
          </cell>
          <cell r="H887" t="str">
            <v>铝型材YHCX3-5/6063T5</v>
          </cell>
        </row>
        <row r="887">
          <cell r="J887" t="str">
            <v>双角锯</v>
          </cell>
          <cell r="K887">
            <v>6.6</v>
          </cell>
          <cell r="L887" t="str">
            <v>钻</v>
          </cell>
          <cell r="M887">
            <v>20</v>
          </cell>
          <cell r="N887">
            <v>0</v>
          </cell>
          <cell r="O887">
            <v>0</v>
          </cell>
          <cell r="P887">
            <v>0</v>
          </cell>
        </row>
        <row r="887">
          <cell r="AH887">
            <v>552.5</v>
          </cell>
        </row>
        <row r="887">
          <cell r="AO887">
            <v>3965</v>
          </cell>
          <cell r="AP887">
            <v>1</v>
          </cell>
          <cell r="AQ887">
            <v>24086</v>
          </cell>
        </row>
        <row r="888">
          <cell r="A888">
            <v>887</v>
          </cell>
          <cell r="B888">
            <v>1</v>
          </cell>
          <cell r="C888">
            <v>45674</v>
          </cell>
        </row>
        <row r="888">
          <cell r="E888" t="str">
            <v>3965-0153</v>
          </cell>
          <cell r="F888" t="str">
            <v>内包边</v>
          </cell>
          <cell r="G888">
            <v>1</v>
          </cell>
          <cell r="H888" t="str">
            <v>铝型材YHCX3-5/6063T5</v>
          </cell>
        </row>
        <row r="888">
          <cell r="J888" t="str">
            <v>双角锯</v>
          </cell>
          <cell r="K888">
            <v>6.6</v>
          </cell>
          <cell r="L888" t="str">
            <v>钻</v>
          </cell>
          <cell r="M888">
            <v>20</v>
          </cell>
          <cell r="N888">
            <v>0</v>
          </cell>
          <cell r="O888">
            <v>0</v>
          </cell>
          <cell r="P888">
            <v>0</v>
          </cell>
        </row>
        <row r="888">
          <cell r="AH888">
            <v>552.5</v>
          </cell>
        </row>
        <row r="888">
          <cell r="AO888">
            <v>3965</v>
          </cell>
          <cell r="AP888">
            <v>1</v>
          </cell>
          <cell r="AQ888">
            <v>24086</v>
          </cell>
        </row>
        <row r="889">
          <cell r="A889">
            <v>888</v>
          </cell>
          <cell r="B889">
            <v>1</v>
          </cell>
          <cell r="C889">
            <v>45674</v>
          </cell>
        </row>
        <row r="889">
          <cell r="E889" t="str">
            <v>3965-0154</v>
          </cell>
          <cell r="F889" t="str">
            <v>内包边</v>
          </cell>
          <cell r="G889">
            <v>1</v>
          </cell>
          <cell r="H889" t="str">
            <v>铝型材YHCX3-5/6063T5</v>
          </cell>
        </row>
        <row r="889">
          <cell r="J889" t="str">
            <v>双角锯</v>
          </cell>
          <cell r="K889">
            <v>6.6</v>
          </cell>
          <cell r="L889" t="str">
            <v>钻</v>
          </cell>
          <cell r="M889">
            <v>17.5</v>
          </cell>
          <cell r="N889">
            <v>0</v>
          </cell>
          <cell r="O889">
            <v>0</v>
          </cell>
          <cell r="P889">
            <v>0</v>
          </cell>
        </row>
        <row r="889">
          <cell r="AH889">
            <v>636</v>
          </cell>
        </row>
        <row r="889">
          <cell r="AO889">
            <v>3965</v>
          </cell>
          <cell r="AP889">
            <v>1</v>
          </cell>
          <cell r="AQ889">
            <v>24086</v>
          </cell>
        </row>
        <row r="890">
          <cell r="A890">
            <v>889</v>
          </cell>
          <cell r="B890">
            <v>1</v>
          </cell>
          <cell r="C890">
            <v>45674</v>
          </cell>
        </row>
        <row r="890">
          <cell r="E890" t="str">
            <v>3965-0156</v>
          </cell>
          <cell r="F890" t="str">
            <v>内包边</v>
          </cell>
          <cell r="G890">
            <v>1</v>
          </cell>
          <cell r="H890" t="str">
            <v>铝型材YHCX3-5/6063T5</v>
          </cell>
        </row>
        <row r="890">
          <cell r="J890" t="str">
            <v>双角锯</v>
          </cell>
          <cell r="K890">
            <v>7.2</v>
          </cell>
          <cell r="L890" t="str">
            <v>钻</v>
          </cell>
          <cell r="M890">
            <v>20</v>
          </cell>
          <cell r="N890">
            <v>0</v>
          </cell>
          <cell r="O890">
            <v>0</v>
          </cell>
        </row>
        <row r="890">
          <cell r="AH890">
            <v>843</v>
          </cell>
        </row>
        <row r="890">
          <cell r="AO890">
            <v>3965</v>
          </cell>
          <cell r="AP890">
            <v>1</v>
          </cell>
          <cell r="AQ890">
            <v>24086</v>
          </cell>
        </row>
        <row r="891">
          <cell r="A891">
            <v>890</v>
          </cell>
          <cell r="B891">
            <v>1</v>
          </cell>
          <cell r="C891">
            <v>45674</v>
          </cell>
        </row>
        <row r="891">
          <cell r="E891" t="str">
            <v>3965-0157</v>
          </cell>
          <cell r="F891" t="str">
            <v>内包边</v>
          </cell>
          <cell r="G891">
            <v>1</v>
          </cell>
          <cell r="H891" t="str">
            <v>铝型材YHCX3-5/6063T5</v>
          </cell>
        </row>
        <row r="891">
          <cell r="J891" t="str">
            <v>双角锯</v>
          </cell>
          <cell r="K891">
            <v>7.2</v>
          </cell>
          <cell r="L891" t="str">
            <v>钻</v>
          </cell>
          <cell r="M891">
            <v>20</v>
          </cell>
          <cell r="N891" t="str">
            <v>铣</v>
          </cell>
          <cell r="O891">
            <v>2.5</v>
          </cell>
        </row>
        <row r="891">
          <cell r="AH891">
            <v>745.5</v>
          </cell>
        </row>
        <row r="891">
          <cell r="AO891">
            <v>3965</v>
          </cell>
          <cell r="AP891">
            <v>1</v>
          </cell>
          <cell r="AQ891">
            <v>24086</v>
          </cell>
        </row>
        <row r="892">
          <cell r="A892">
            <v>891</v>
          </cell>
          <cell r="B892">
            <v>1</v>
          </cell>
          <cell r="C892">
            <v>45674</v>
          </cell>
        </row>
        <row r="892">
          <cell r="E892" t="str">
            <v>3965-0158</v>
          </cell>
          <cell r="F892" t="str">
            <v>内包边</v>
          </cell>
          <cell r="G892">
            <v>1</v>
          </cell>
          <cell r="H892" t="str">
            <v>铝型材YHCX3-5/6063T5</v>
          </cell>
        </row>
        <row r="892">
          <cell r="J892" t="str">
            <v>双角锯</v>
          </cell>
          <cell r="K892">
            <v>6</v>
          </cell>
          <cell r="L892" t="str">
            <v>钻</v>
          </cell>
          <cell r="M892">
            <v>6</v>
          </cell>
          <cell r="N892" t="str">
            <v>铣</v>
          </cell>
          <cell r="O892">
            <v>2.5</v>
          </cell>
        </row>
        <row r="892">
          <cell r="AH892">
            <v>167.5</v>
          </cell>
        </row>
        <row r="892">
          <cell r="AO892">
            <v>3965</v>
          </cell>
          <cell r="AP892">
            <v>1</v>
          </cell>
          <cell r="AQ892">
            <v>24086</v>
          </cell>
        </row>
        <row r="893">
          <cell r="A893">
            <v>892</v>
          </cell>
          <cell r="B893">
            <v>1</v>
          </cell>
          <cell r="C893">
            <v>45674</v>
          </cell>
        </row>
        <row r="893">
          <cell r="E893" t="str">
            <v>3965-0159</v>
          </cell>
          <cell r="F893" t="str">
            <v>内包边</v>
          </cell>
          <cell r="G893">
            <v>1</v>
          </cell>
          <cell r="H893" t="str">
            <v>铝型材YHCX3-5/6063T5</v>
          </cell>
        </row>
        <row r="893">
          <cell r="J893" t="str">
            <v>双角锯</v>
          </cell>
          <cell r="K893">
            <v>10.8</v>
          </cell>
          <cell r="L893" t="str">
            <v>钻</v>
          </cell>
          <cell r="M893">
            <v>45</v>
          </cell>
          <cell r="N893">
            <v>0</v>
          </cell>
          <cell r="O893">
            <v>0</v>
          </cell>
        </row>
        <row r="893">
          <cell r="AH893">
            <v>2187.5</v>
          </cell>
        </row>
        <row r="893">
          <cell r="AO893">
            <v>3965</v>
          </cell>
          <cell r="AP893">
            <v>1</v>
          </cell>
          <cell r="AQ893">
            <v>24086</v>
          </cell>
        </row>
        <row r="894">
          <cell r="A894">
            <v>893</v>
          </cell>
          <cell r="B894">
            <v>2</v>
          </cell>
          <cell r="C894">
            <v>45674</v>
          </cell>
        </row>
        <row r="894">
          <cell r="E894" t="str">
            <v>3965-0160</v>
          </cell>
          <cell r="F894" t="str">
            <v>内包边</v>
          </cell>
          <cell r="G894">
            <v>2</v>
          </cell>
          <cell r="H894" t="str">
            <v>铝型材YHCX3-5/6063T5</v>
          </cell>
        </row>
        <row r="894">
          <cell r="J894" t="str">
            <v>双角锯</v>
          </cell>
          <cell r="K894">
            <v>4.56</v>
          </cell>
          <cell r="L894" t="str">
            <v>钻</v>
          </cell>
          <cell r="M894">
            <v>12.25</v>
          </cell>
          <cell r="N894">
            <v>0</v>
          </cell>
          <cell r="O894">
            <v>0</v>
          </cell>
        </row>
        <row r="894">
          <cell r="AH894">
            <v>743</v>
          </cell>
        </row>
        <row r="894">
          <cell r="AO894">
            <v>3965</v>
          </cell>
          <cell r="AP894">
            <v>1</v>
          </cell>
          <cell r="AQ894">
            <v>24086</v>
          </cell>
        </row>
        <row r="895">
          <cell r="A895">
            <v>894</v>
          </cell>
          <cell r="B895">
            <v>1</v>
          </cell>
          <cell r="C895">
            <v>45674</v>
          </cell>
        </row>
        <row r="895">
          <cell r="E895" t="str">
            <v>3965-0161</v>
          </cell>
          <cell r="F895" t="str">
            <v>内包边</v>
          </cell>
          <cell r="G895">
            <v>1</v>
          </cell>
          <cell r="H895" t="str">
            <v>铝型材YHCX3-5/6063T5</v>
          </cell>
        </row>
        <row r="895">
          <cell r="J895" t="str">
            <v>双角锯</v>
          </cell>
          <cell r="K895">
            <v>6</v>
          </cell>
          <cell r="L895" t="str">
            <v>钻</v>
          </cell>
          <cell r="M895">
            <v>6</v>
          </cell>
          <cell r="N895" t="str">
            <v>铣</v>
          </cell>
          <cell r="O895">
            <v>5</v>
          </cell>
        </row>
        <row r="895">
          <cell r="AH895">
            <v>181.5</v>
          </cell>
        </row>
        <row r="895">
          <cell r="AO895">
            <v>3965</v>
          </cell>
          <cell r="AP895">
            <v>1</v>
          </cell>
          <cell r="AQ895">
            <v>24086</v>
          </cell>
        </row>
        <row r="896">
          <cell r="A896">
            <v>895</v>
          </cell>
          <cell r="B896">
            <v>1</v>
          </cell>
          <cell r="C896">
            <v>45674</v>
          </cell>
        </row>
        <row r="896">
          <cell r="E896" t="str">
            <v>3965-0162</v>
          </cell>
          <cell r="F896" t="str">
            <v>内包边</v>
          </cell>
          <cell r="G896">
            <v>1</v>
          </cell>
          <cell r="H896" t="str">
            <v>铝型材YHCX3-5/6063T5</v>
          </cell>
        </row>
        <row r="896">
          <cell r="J896" t="str">
            <v>双角锯</v>
          </cell>
          <cell r="K896">
            <v>5.4</v>
          </cell>
          <cell r="L896" t="str">
            <v>钻</v>
          </cell>
          <cell r="M896">
            <v>6</v>
          </cell>
          <cell r="N896" t="str">
            <v>铣</v>
          </cell>
          <cell r="O896">
            <v>2.5</v>
          </cell>
        </row>
        <row r="896">
          <cell r="AH896">
            <v>117.5</v>
          </cell>
        </row>
        <row r="896">
          <cell r="AO896">
            <v>3965</v>
          </cell>
          <cell r="AP896">
            <v>1</v>
          </cell>
          <cell r="AQ896">
            <v>24086</v>
          </cell>
        </row>
        <row r="897">
          <cell r="A897">
            <v>896</v>
          </cell>
          <cell r="B897">
            <v>1</v>
          </cell>
          <cell r="C897">
            <v>45674</v>
          </cell>
        </row>
        <row r="897">
          <cell r="E897" t="str">
            <v>3965-0163</v>
          </cell>
          <cell r="F897" t="str">
            <v>内包边</v>
          </cell>
          <cell r="G897">
            <v>1</v>
          </cell>
          <cell r="H897" t="str">
            <v>铝型材YHCX3-5/6063T5</v>
          </cell>
        </row>
        <row r="897">
          <cell r="J897" t="str">
            <v>双角锯</v>
          </cell>
          <cell r="K897">
            <v>10.8</v>
          </cell>
          <cell r="L897" t="str">
            <v>钻</v>
          </cell>
          <cell r="M897">
            <v>36</v>
          </cell>
          <cell r="N897">
            <v>0</v>
          </cell>
          <cell r="O897">
            <v>0</v>
          </cell>
        </row>
        <row r="897">
          <cell r="AH897">
            <v>2187.5</v>
          </cell>
        </row>
        <row r="897">
          <cell r="AO897">
            <v>3965</v>
          </cell>
          <cell r="AP897">
            <v>1</v>
          </cell>
          <cell r="AQ897">
            <v>24086</v>
          </cell>
        </row>
        <row r="898">
          <cell r="A898">
            <v>897</v>
          </cell>
          <cell r="B898">
            <v>1</v>
          </cell>
          <cell r="C898">
            <v>45674</v>
          </cell>
        </row>
        <row r="898">
          <cell r="E898" t="str">
            <v>3965-0164</v>
          </cell>
          <cell r="F898" t="str">
            <v>内包边</v>
          </cell>
          <cell r="G898">
            <v>1</v>
          </cell>
          <cell r="H898" t="str">
            <v>铝型材YHCX3-5/6063T5</v>
          </cell>
        </row>
        <row r="898">
          <cell r="J898" t="str">
            <v>双角锯</v>
          </cell>
          <cell r="K898">
            <v>10.8</v>
          </cell>
          <cell r="L898" t="str">
            <v>钻</v>
          </cell>
          <cell r="M898">
            <v>37.5</v>
          </cell>
          <cell r="N898">
            <v>0</v>
          </cell>
          <cell r="O898">
            <v>0</v>
          </cell>
        </row>
        <row r="898">
          <cell r="AH898">
            <v>2323.5</v>
          </cell>
        </row>
        <row r="898">
          <cell r="AO898">
            <v>3965</v>
          </cell>
          <cell r="AP898">
            <v>1</v>
          </cell>
          <cell r="AQ898">
            <v>24086</v>
          </cell>
        </row>
        <row r="899">
          <cell r="A899">
            <v>898</v>
          </cell>
          <cell r="B899">
            <v>1</v>
          </cell>
          <cell r="C899">
            <v>45674</v>
          </cell>
        </row>
        <row r="899">
          <cell r="E899" t="str">
            <v>3965-0165</v>
          </cell>
          <cell r="F899" t="str">
            <v>内包边</v>
          </cell>
          <cell r="G899">
            <v>1</v>
          </cell>
          <cell r="H899" t="str">
            <v>铝型材YHCX3-5/6063T5</v>
          </cell>
        </row>
        <row r="899">
          <cell r="J899" t="str">
            <v>双角锯</v>
          </cell>
          <cell r="K899">
            <v>7.8</v>
          </cell>
          <cell r="L899" t="str">
            <v>钻</v>
          </cell>
          <cell r="M899">
            <v>27.5</v>
          </cell>
          <cell r="N899">
            <v>0</v>
          </cell>
          <cell r="O899">
            <v>0</v>
          </cell>
        </row>
        <row r="899">
          <cell r="AH899">
            <v>1097.5</v>
          </cell>
        </row>
        <row r="899">
          <cell r="AO899">
            <v>3965</v>
          </cell>
          <cell r="AP899">
            <v>1</v>
          </cell>
          <cell r="AQ899">
            <v>24086</v>
          </cell>
        </row>
        <row r="900">
          <cell r="A900">
            <v>899</v>
          </cell>
          <cell r="B900">
            <v>1</v>
          </cell>
          <cell r="C900">
            <v>45674</v>
          </cell>
        </row>
        <row r="900">
          <cell r="E900" t="str">
            <v>3965-0166</v>
          </cell>
          <cell r="F900" t="str">
            <v>内包边</v>
          </cell>
          <cell r="G900">
            <v>1</v>
          </cell>
          <cell r="H900" t="str">
            <v>铝型材YHCX3-5/6063T5</v>
          </cell>
        </row>
        <row r="900">
          <cell r="J900" t="str">
            <v>双角锯</v>
          </cell>
          <cell r="K900">
            <v>7.8</v>
          </cell>
          <cell r="L900" t="str">
            <v>钻</v>
          </cell>
          <cell r="M900">
            <v>27.5</v>
          </cell>
          <cell r="N900">
            <v>0</v>
          </cell>
          <cell r="O900">
            <v>0</v>
          </cell>
          <cell r="P900">
            <v>0</v>
          </cell>
        </row>
        <row r="900">
          <cell r="AH900">
            <v>1097.5</v>
          </cell>
        </row>
        <row r="900">
          <cell r="AO900">
            <v>3965</v>
          </cell>
          <cell r="AP900">
            <v>1</v>
          </cell>
          <cell r="AQ900">
            <v>24086</v>
          </cell>
        </row>
        <row r="901">
          <cell r="A901">
            <v>900</v>
          </cell>
          <cell r="B901">
            <v>1</v>
          </cell>
          <cell r="C901">
            <v>45674</v>
          </cell>
        </row>
        <row r="901">
          <cell r="E901" t="str">
            <v>3965-0167</v>
          </cell>
          <cell r="F901" t="str">
            <v>内包边</v>
          </cell>
          <cell r="G901">
            <v>1</v>
          </cell>
          <cell r="H901" t="str">
            <v>铝型材YHCX3-5/6063T5</v>
          </cell>
        </row>
        <row r="901">
          <cell r="J901" t="str">
            <v>双角锯</v>
          </cell>
          <cell r="K901">
            <v>13.2</v>
          </cell>
          <cell r="L901" t="str">
            <v>钻</v>
          </cell>
          <cell r="M901">
            <v>52.5</v>
          </cell>
          <cell r="N901">
            <v>0</v>
          </cell>
          <cell r="O901">
            <v>0</v>
          </cell>
          <cell r="P901">
            <v>0</v>
          </cell>
        </row>
        <row r="901">
          <cell r="AH901">
            <v>3360.5</v>
          </cell>
        </row>
        <row r="901">
          <cell r="AO901">
            <v>3965</v>
          </cell>
          <cell r="AP901">
            <v>1</v>
          </cell>
          <cell r="AQ901">
            <v>24086</v>
          </cell>
        </row>
        <row r="902">
          <cell r="A902">
            <v>901</v>
          </cell>
          <cell r="B902">
            <v>1</v>
          </cell>
          <cell r="C902">
            <v>45674</v>
          </cell>
        </row>
        <row r="902">
          <cell r="E902" t="str">
            <v>3965-0168</v>
          </cell>
          <cell r="F902" t="str">
            <v>内包边</v>
          </cell>
          <cell r="G902">
            <v>1</v>
          </cell>
          <cell r="H902" t="str">
            <v>铝型材YHCX3-5/6063T5</v>
          </cell>
        </row>
        <row r="902">
          <cell r="J902" t="str">
            <v>双角锯</v>
          </cell>
          <cell r="K902">
            <v>10.8</v>
          </cell>
          <cell r="L902" t="str">
            <v>钻</v>
          </cell>
          <cell r="M902">
            <v>43.5</v>
          </cell>
          <cell r="N902">
            <v>0</v>
          </cell>
          <cell r="O902">
            <v>0</v>
          </cell>
          <cell r="P902">
            <v>0</v>
          </cell>
        </row>
        <row r="902">
          <cell r="AH902">
            <v>2187.5</v>
          </cell>
        </row>
        <row r="902">
          <cell r="AO902">
            <v>3965</v>
          </cell>
          <cell r="AP902">
            <v>1</v>
          </cell>
          <cell r="AQ902">
            <v>24086</v>
          </cell>
        </row>
        <row r="903">
          <cell r="A903">
            <v>902</v>
          </cell>
          <cell r="B903">
            <v>1</v>
          </cell>
          <cell r="C903">
            <v>45674</v>
          </cell>
        </row>
        <row r="903">
          <cell r="E903" t="str">
            <v>3965-0169</v>
          </cell>
          <cell r="F903" t="str">
            <v>内包边</v>
          </cell>
          <cell r="G903">
            <v>1</v>
          </cell>
          <cell r="H903" t="str">
            <v>铝型材YHCX3-5/6063T5</v>
          </cell>
        </row>
        <row r="903">
          <cell r="J903" t="str">
            <v>双角锯</v>
          </cell>
          <cell r="K903">
            <v>7.8</v>
          </cell>
          <cell r="L903" t="str">
            <v>钻</v>
          </cell>
          <cell r="M903">
            <v>32</v>
          </cell>
          <cell r="N903">
            <v>0</v>
          </cell>
          <cell r="O903">
            <v>0</v>
          </cell>
          <cell r="P903">
            <v>0</v>
          </cell>
        </row>
        <row r="903">
          <cell r="AH903">
            <v>1152.5</v>
          </cell>
        </row>
        <row r="903">
          <cell r="AO903">
            <v>3965</v>
          </cell>
          <cell r="AP903">
            <v>1</v>
          </cell>
          <cell r="AQ903">
            <v>24086</v>
          </cell>
        </row>
        <row r="904">
          <cell r="A904">
            <v>903</v>
          </cell>
          <cell r="B904">
            <v>5</v>
          </cell>
          <cell r="C904">
            <v>45674</v>
          </cell>
        </row>
        <row r="904">
          <cell r="E904" t="str">
            <v>3965-0170</v>
          </cell>
          <cell r="F904" t="str">
            <v>内包边</v>
          </cell>
          <cell r="G904">
            <v>5</v>
          </cell>
          <cell r="H904" t="str">
            <v>铝型材YHCX3-5/6063T5</v>
          </cell>
        </row>
        <row r="904">
          <cell r="J904" t="str">
            <v>双角锯</v>
          </cell>
          <cell r="K904">
            <v>3.24</v>
          </cell>
          <cell r="L904" t="str">
            <v>钻</v>
          </cell>
          <cell r="M904">
            <v>18</v>
          </cell>
          <cell r="N904">
            <v>0</v>
          </cell>
          <cell r="O904">
            <v>0</v>
          </cell>
          <cell r="P904">
            <v>0</v>
          </cell>
        </row>
        <row r="904">
          <cell r="AH904">
            <v>2187.5</v>
          </cell>
        </row>
        <row r="904">
          <cell r="AO904">
            <v>3965</v>
          </cell>
          <cell r="AP904">
            <v>1</v>
          </cell>
          <cell r="AQ904">
            <v>24086</v>
          </cell>
        </row>
        <row r="905">
          <cell r="A905">
            <v>904</v>
          </cell>
          <cell r="B905">
            <v>1</v>
          </cell>
          <cell r="C905">
            <v>45674</v>
          </cell>
        </row>
        <row r="905">
          <cell r="E905" t="str">
            <v>3965-0171</v>
          </cell>
          <cell r="F905" t="str">
            <v>内包边</v>
          </cell>
          <cell r="G905">
            <v>1</v>
          </cell>
          <cell r="H905" t="str">
            <v>铝型材YHCX3-5/6063T5</v>
          </cell>
        </row>
        <row r="905">
          <cell r="J905" t="str">
            <v>双角锯</v>
          </cell>
          <cell r="K905">
            <v>9</v>
          </cell>
          <cell r="L905" t="str">
            <v>钻</v>
          </cell>
          <cell r="M905">
            <v>30</v>
          </cell>
          <cell r="N905">
            <v>0</v>
          </cell>
          <cell r="O905">
            <v>0</v>
          </cell>
          <cell r="P905">
            <v>0</v>
          </cell>
        </row>
        <row r="905">
          <cell r="AH905">
            <v>1403.5</v>
          </cell>
        </row>
        <row r="905">
          <cell r="AO905">
            <v>3965</v>
          </cell>
          <cell r="AP905">
            <v>1</v>
          </cell>
          <cell r="AQ905">
            <v>24086</v>
          </cell>
        </row>
        <row r="906">
          <cell r="A906">
            <v>905</v>
          </cell>
          <cell r="B906">
            <v>1</v>
          </cell>
          <cell r="C906">
            <v>45674</v>
          </cell>
        </row>
        <row r="906">
          <cell r="E906" t="str">
            <v>3965-0173</v>
          </cell>
          <cell r="F906" t="str">
            <v>内包边</v>
          </cell>
          <cell r="G906">
            <v>1</v>
          </cell>
          <cell r="H906" t="str">
            <v>铝型材YHCX3-5/6063T5</v>
          </cell>
        </row>
        <row r="906">
          <cell r="J906" t="str">
            <v>双角锯</v>
          </cell>
          <cell r="K906">
            <v>12.6</v>
          </cell>
          <cell r="L906" t="str">
            <v>钻</v>
          </cell>
          <cell r="M906">
            <v>60</v>
          </cell>
          <cell r="N906">
            <v>0</v>
          </cell>
          <cell r="O906">
            <v>0</v>
          </cell>
          <cell r="P906">
            <v>0</v>
          </cell>
        </row>
        <row r="906">
          <cell r="AH906">
            <v>2978.5</v>
          </cell>
        </row>
        <row r="906">
          <cell r="AO906">
            <v>3965</v>
          </cell>
          <cell r="AP906">
            <v>1</v>
          </cell>
          <cell r="AQ906">
            <v>24086</v>
          </cell>
        </row>
        <row r="907">
          <cell r="A907">
            <v>906</v>
          </cell>
          <cell r="B907">
            <v>1</v>
          </cell>
          <cell r="C907">
            <v>45674</v>
          </cell>
        </row>
        <row r="907">
          <cell r="E907" t="str">
            <v>3965-0174</v>
          </cell>
          <cell r="F907" t="str">
            <v>内包边</v>
          </cell>
          <cell r="G907">
            <v>1</v>
          </cell>
          <cell r="H907" t="str">
            <v>铝型材YHCX3-5/6063T5</v>
          </cell>
        </row>
        <row r="907">
          <cell r="J907" t="str">
            <v>双角锯</v>
          </cell>
          <cell r="K907">
            <v>10.8</v>
          </cell>
          <cell r="L907" t="str">
            <v>钻</v>
          </cell>
          <cell r="M907">
            <v>39</v>
          </cell>
          <cell r="N907">
            <v>0</v>
          </cell>
          <cell r="O907">
            <v>0</v>
          </cell>
          <cell r="P907">
            <v>0</v>
          </cell>
        </row>
        <row r="907">
          <cell r="AH907">
            <v>2187.5</v>
          </cell>
        </row>
        <row r="907">
          <cell r="AO907">
            <v>3965</v>
          </cell>
          <cell r="AP907">
            <v>1</v>
          </cell>
          <cell r="AQ907">
            <v>24086</v>
          </cell>
        </row>
        <row r="908">
          <cell r="A908">
            <v>907</v>
          </cell>
          <cell r="B908">
            <v>2</v>
          </cell>
          <cell r="C908">
            <v>45674</v>
          </cell>
        </row>
        <row r="908">
          <cell r="E908" t="str">
            <v>3965-01060101</v>
          </cell>
          <cell r="F908" t="str">
            <v>边梁1</v>
          </cell>
          <cell r="G908">
            <v>2</v>
          </cell>
          <cell r="H908" t="str">
            <v>铝型材YHCX10-31/6063T5</v>
          </cell>
        </row>
        <row r="908">
          <cell r="J908" t="str">
            <v>双角锯</v>
          </cell>
          <cell r="K908">
            <v>10.26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</row>
        <row r="908">
          <cell r="AH908">
            <v>2100</v>
          </cell>
        </row>
        <row r="908">
          <cell r="AN908" t="str">
            <v>WT L2100</v>
          </cell>
          <cell r="AO908">
            <v>3965</v>
          </cell>
          <cell r="AP908">
            <v>1</v>
          </cell>
          <cell r="AQ908">
            <v>24086</v>
          </cell>
        </row>
        <row r="909">
          <cell r="A909">
            <v>908</v>
          </cell>
          <cell r="B909">
            <v>1</v>
          </cell>
          <cell r="C909">
            <v>45674</v>
          </cell>
        </row>
        <row r="909">
          <cell r="E909" t="str">
            <v>3965-01060102</v>
          </cell>
          <cell r="F909" t="str">
            <v>梁1</v>
          </cell>
          <cell r="G909">
            <v>1</v>
          </cell>
          <cell r="H909" t="str">
            <v>铝型材YHCX10-41/6063T5</v>
          </cell>
        </row>
        <row r="909">
          <cell r="J909" t="str">
            <v>双角锯</v>
          </cell>
          <cell r="K909">
            <v>7.8</v>
          </cell>
          <cell r="L909" t="str">
            <v>铣</v>
          </cell>
          <cell r="M909">
            <v>2</v>
          </cell>
          <cell r="N909">
            <v>0</v>
          </cell>
          <cell r="O909">
            <v>0</v>
          </cell>
          <cell r="P909">
            <v>0</v>
          </cell>
        </row>
        <row r="909">
          <cell r="AH909">
            <v>308</v>
          </cell>
        </row>
        <row r="909">
          <cell r="AO909">
            <v>3965</v>
          </cell>
          <cell r="AP909">
            <v>1</v>
          </cell>
          <cell r="AQ909">
            <v>24086</v>
          </cell>
        </row>
        <row r="910">
          <cell r="A910">
            <v>909</v>
          </cell>
          <cell r="B910">
            <v>2</v>
          </cell>
          <cell r="C910">
            <v>45674</v>
          </cell>
        </row>
        <row r="910">
          <cell r="E910" t="str">
            <v>3965-01060103</v>
          </cell>
          <cell r="F910" t="str">
            <v>边梁2</v>
          </cell>
          <cell r="G910">
            <v>2</v>
          </cell>
          <cell r="H910" t="str">
            <v>铝型材YHCX10-41/6063T5</v>
          </cell>
        </row>
        <row r="910">
          <cell r="J910" t="str">
            <v>双角锯</v>
          </cell>
          <cell r="K910">
            <v>25.6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</row>
        <row r="910">
          <cell r="AH910">
            <v>8755</v>
          </cell>
        </row>
        <row r="910">
          <cell r="AN910" t="str">
            <v>WT L8755</v>
          </cell>
          <cell r="AO910">
            <v>3965</v>
          </cell>
          <cell r="AP910">
            <v>1</v>
          </cell>
          <cell r="AQ910">
            <v>24086</v>
          </cell>
        </row>
        <row r="911">
          <cell r="A911">
            <v>910</v>
          </cell>
          <cell r="B911">
            <v>1</v>
          </cell>
          <cell r="C911">
            <v>45674</v>
          </cell>
        </row>
        <row r="911">
          <cell r="E911" t="str">
            <v>3965-01060104</v>
          </cell>
          <cell r="F911" t="str">
            <v>梁2</v>
          </cell>
          <cell r="G911">
            <v>1</v>
          </cell>
          <cell r="H911" t="str">
            <v>铝型材YHCX10-41/6063T5</v>
          </cell>
        </row>
        <row r="911">
          <cell r="J911" t="str">
            <v>双角锯</v>
          </cell>
          <cell r="K911">
            <v>7.8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</row>
        <row r="911">
          <cell r="AH911">
            <v>281</v>
          </cell>
        </row>
        <row r="911">
          <cell r="AN911" t="str">
            <v>WT L281</v>
          </cell>
          <cell r="AO911">
            <v>3965</v>
          </cell>
          <cell r="AP911">
            <v>1</v>
          </cell>
          <cell r="AQ911">
            <v>24086</v>
          </cell>
        </row>
        <row r="912">
          <cell r="A912">
            <v>911</v>
          </cell>
          <cell r="B912">
            <v>1</v>
          </cell>
          <cell r="C912">
            <v>45674</v>
          </cell>
        </row>
        <row r="912">
          <cell r="E912" t="str">
            <v>3965-01060105</v>
          </cell>
          <cell r="F912" t="str">
            <v>梁3</v>
          </cell>
          <cell r="G912">
            <v>1</v>
          </cell>
          <cell r="H912" t="str">
            <v>铝型材YHCX10-41/6063T5</v>
          </cell>
        </row>
        <row r="912">
          <cell r="J912" t="str">
            <v>双角锯</v>
          </cell>
          <cell r="K912">
            <v>10.8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</row>
        <row r="912">
          <cell r="AH912">
            <v>938</v>
          </cell>
        </row>
        <row r="912">
          <cell r="AN912" t="str">
            <v>WT L938</v>
          </cell>
          <cell r="AO912">
            <v>3965</v>
          </cell>
          <cell r="AP912">
            <v>1</v>
          </cell>
          <cell r="AQ912">
            <v>24086</v>
          </cell>
        </row>
        <row r="913">
          <cell r="A913">
            <v>912</v>
          </cell>
          <cell r="B913">
            <v>2</v>
          </cell>
          <cell r="C913">
            <v>45674</v>
          </cell>
        </row>
        <row r="913">
          <cell r="E913" t="str">
            <v>3965-01060106</v>
          </cell>
          <cell r="F913" t="str">
            <v>梁4</v>
          </cell>
          <cell r="G913">
            <v>2</v>
          </cell>
          <cell r="H913" t="str">
            <v>铝型材YHCX10-41/6063T5</v>
          </cell>
        </row>
        <row r="913">
          <cell r="J913" t="str">
            <v>双角锯</v>
          </cell>
          <cell r="K913">
            <v>6.84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</row>
        <row r="913">
          <cell r="AH913">
            <v>987</v>
          </cell>
        </row>
        <row r="913">
          <cell r="AN913" t="str">
            <v>WT L987</v>
          </cell>
          <cell r="AO913">
            <v>3965</v>
          </cell>
          <cell r="AP913">
            <v>1</v>
          </cell>
          <cell r="AQ913">
            <v>24086</v>
          </cell>
        </row>
        <row r="914">
          <cell r="A914">
            <v>913</v>
          </cell>
          <cell r="B914">
            <v>1</v>
          </cell>
          <cell r="C914">
            <v>45674</v>
          </cell>
        </row>
        <row r="914">
          <cell r="E914" t="str">
            <v>3965-01060107</v>
          </cell>
          <cell r="F914" t="str">
            <v>梁5</v>
          </cell>
          <cell r="G914">
            <v>1</v>
          </cell>
          <cell r="H914" t="str">
            <v>铝型材YHCX10-31/6063T5</v>
          </cell>
        </row>
        <row r="914">
          <cell r="J914" t="str">
            <v>双角锯</v>
          </cell>
          <cell r="K914">
            <v>16.2</v>
          </cell>
          <cell r="L914" t="str">
            <v>手等</v>
          </cell>
          <cell r="M914">
            <v>17</v>
          </cell>
          <cell r="N914" t="str">
            <v>打磨</v>
          </cell>
          <cell r="O914">
            <v>1</v>
          </cell>
          <cell r="P914">
            <v>0</v>
          </cell>
        </row>
        <row r="914">
          <cell r="AH914">
            <v>2134</v>
          </cell>
        </row>
        <row r="914">
          <cell r="AO914">
            <v>3965</v>
          </cell>
          <cell r="AP914">
            <v>1</v>
          </cell>
          <cell r="AQ914">
            <v>24086</v>
          </cell>
        </row>
        <row r="915">
          <cell r="A915">
            <v>914</v>
          </cell>
          <cell r="B915">
            <v>4</v>
          </cell>
          <cell r="C915">
            <v>45674</v>
          </cell>
        </row>
        <row r="915">
          <cell r="E915" t="str">
            <v>3965-01060108</v>
          </cell>
          <cell r="F915" t="str">
            <v>梁6</v>
          </cell>
          <cell r="G915">
            <v>4</v>
          </cell>
          <cell r="H915" t="str">
            <v>铝型材YHCX10-41/6063T5</v>
          </cell>
        </row>
        <row r="915">
          <cell r="J915" t="str">
            <v>双角锯</v>
          </cell>
          <cell r="K915">
            <v>3.96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</row>
        <row r="915">
          <cell r="AH915">
            <v>991.5</v>
          </cell>
        </row>
        <row r="915">
          <cell r="AN915" t="str">
            <v>WT L991.5</v>
          </cell>
          <cell r="AO915">
            <v>3965</v>
          </cell>
          <cell r="AP915">
            <v>1</v>
          </cell>
          <cell r="AQ915">
            <v>24086</v>
          </cell>
        </row>
        <row r="916">
          <cell r="A916">
            <v>915</v>
          </cell>
          <cell r="B916">
            <v>1</v>
          </cell>
          <cell r="C916">
            <v>45674</v>
          </cell>
        </row>
        <row r="916">
          <cell r="E916" t="str">
            <v>3965-01060109</v>
          </cell>
          <cell r="F916" t="str">
            <v>梁7</v>
          </cell>
          <cell r="G916">
            <v>1</v>
          </cell>
          <cell r="H916" t="str">
            <v>铝型材YHCX10-41/6063T5</v>
          </cell>
        </row>
        <row r="916">
          <cell r="J916" t="str">
            <v>双角锯</v>
          </cell>
          <cell r="K916">
            <v>11.4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</row>
        <row r="916">
          <cell r="AH916">
            <v>1032</v>
          </cell>
        </row>
        <row r="916">
          <cell r="AN916" t="str">
            <v>WT L1032</v>
          </cell>
          <cell r="AO916">
            <v>3965</v>
          </cell>
          <cell r="AP916">
            <v>1</v>
          </cell>
          <cell r="AQ916">
            <v>24086</v>
          </cell>
        </row>
        <row r="917">
          <cell r="A917">
            <v>916</v>
          </cell>
          <cell r="B917">
            <v>3</v>
          </cell>
          <cell r="C917">
            <v>45674</v>
          </cell>
        </row>
        <row r="917">
          <cell r="E917" t="str">
            <v>3965-01060110</v>
          </cell>
          <cell r="F917" t="str">
            <v>梁8</v>
          </cell>
          <cell r="G917">
            <v>3</v>
          </cell>
          <cell r="H917" t="str">
            <v>铝型材YHCX10-41/6063T5</v>
          </cell>
        </row>
        <row r="917">
          <cell r="J917" t="str">
            <v>双角锯</v>
          </cell>
          <cell r="K917">
            <v>5.6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</row>
        <row r="917">
          <cell r="AH917">
            <v>1243</v>
          </cell>
        </row>
        <row r="917">
          <cell r="AN917" t="str">
            <v>WT L1243</v>
          </cell>
          <cell r="AO917">
            <v>3965</v>
          </cell>
          <cell r="AP917">
            <v>1</v>
          </cell>
          <cell r="AQ917">
            <v>24086</v>
          </cell>
        </row>
        <row r="918">
          <cell r="A918">
            <v>917</v>
          </cell>
          <cell r="B918">
            <v>1</v>
          </cell>
          <cell r="C918">
            <v>45674</v>
          </cell>
        </row>
        <row r="918">
          <cell r="E918" t="str">
            <v>3965-01060111</v>
          </cell>
          <cell r="F918" t="str">
            <v>梁9</v>
          </cell>
          <cell r="G918">
            <v>1</v>
          </cell>
          <cell r="H918" t="str">
            <v>铝型材YHCX10-41/6063T5</v>
          </cell>
        </row>
        <row r="918">
          <cell r="J918" t="str">
            <v>双角锯</v>
          </cell>
          <cell r="K918">
            <v>10.8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</row>
        <row r="918">
          <cell r="AH918">
            <v>891</v>
          </cell>
        </row>
        <row r="918">
          <cell r="AN918" t="str">
            <v>WT L891</v>
          </cell>
          <cell r="AO918">
            <v>3965</v>
          </cell>
          <cell r="AP918">
            <v>1</v>
          </cell>
          <cell r="AQ918">
            <v>24086</v>
          </cell>
        </row>
        <row r="919">
          <cell r="A919">
            <v>918</v>
          </cell>
          <cell r="B919">
            <v>1</v>
          </cell>
          <cell r="C919">
            <v>45674</v>
          </cell>
        </row>
        <row r="919">
          <cell r="E919" t="str">
            <v>3965-01060112</v>
          </cell>
          <cell r="F919" t="str">
            <v>梁10</v>
          </cell>
          <cell r="G919">
            <v>1</v>
          </cell>
          <cell r="H919" t="str">
            <v>铝型材YHCX10-41/6063T5</v>
          </cell>
        </row>
        <row r="919">
          <cell r="J919" t="str">
            <v>双角锯</v>
          </cell>
          <cell r="K919">
            <v>6.6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</row>
        <row r="919">
          <cell r="AH919">
            <v>91</v>
          </cell>
        </row>
        <row r="919">
          <cell r="AN919" t="str">
            <v>WT L91</v>
          </cell>
          <cell r="AO919">
            <v>3965</v>
          </cell>
          <cell r="AP919">
            <v>1</v>
          </cell>
          <cell r="AQ919">
            <v>24086</v>
          </cell>
        </row>
        <row r="920">
          <cell r="A920">
            <v>919</v>
          </cell>
          <cell r="B920">
            <v>1</v>
          </cell>
          <cell r="C920">
            <v>45674</v>
          </cell>
        </row>
        <row r="920">
          <cell r="E920" t="str">
            <v>3965-01060113</v>
          </cell>
          <cell r="F920" t="str">
            <v>梁11</v>
          </cell>
          <cell r="G920">
            <v>1</v>
          </cell>
          <cell r="H920" t="str">
            <v>铝型材YHCX10-41/6063T5</v>
          </cell>
        </row>
        <row r="920">
          <cell r="J920" t="str">
            <v>双角锯</v>
          </cell>
          <cell r="K920">
            <v>10.8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</row>
        <row r="920">
          <cell r="AH920">
            <v>895.5</v>
          </cell>
        </row>
        <row r="920">
          <cell r="AN920" t="str">
            <v>WT L895.5</v>
          </cell>
          <cell r="AO920">
            <v>3965</v>
          </cell>
          <cell r="AP920">
            <v>1</v>
          </cell>
          <cell r="AQ920">
            <v>24086</v>
          </cell>
        </row>
        <row r="921">
          <cell r="A921">
            <v>920</v>
          </cell>
          <cell r="B921">
            <v>1</v>
          </cell>
          <cell r="C921">
            <v>45674</v>
          </cell>
        </row>
        <row r="921">
          <cell r="E921" t="str">
            <v>3965-01060114</v>
          </cell>
          <cell r="F921" t="str">
            <v>梁12</v>
          </cell>
          <cell r="G921">
            <v>1</v>
          </cell>
          <cell r="H921" t="str">
            <v>铝型材YHCX10-41/6063T5</v>
          </cell>
        </row>
        <row r="921">
          <cell r="J921" t="str">
            <v>双角锯</v>
          </cell>
          <cell r="K921">
            <v>17.5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</row>
        <row r="921">
          <cell r="AH921">
            <v>3056.5</v>
          </cell>
        </row>
        <row r="921">
          <cell r="AN921" t="str">
            <v>WT L3056.5</v>
          </cell>
          <cell r="AO921">
            <v>3965</v>
          </cell>
          <cell r="AP921">
            <v>1</v>
          </cell>
          <cell r="AQ921">
            <v>24086</v>
          </cell>
        </row>
        <row r="922">
          <cell r="A922">
            <v>921</v>
          </cell>
          <cell r="B922">
            <v>2</v>
          </cell>
          <cell r="C922">
            <v>45674</v>
          </cell>
        </row>
        <row r="922">
          <cell r="E922" t="str">
            <v>3965-01060115</v>
          </cell>
          <cell r="F922" t="str">
            <v>梁13</v>
          </cell>
          <cell r="G922">
            <v>2</v>
          </cell>
          <cell r="H922" t="str">
            <v>铝型材YHCX10-41/6063T5</v>
          </cell>
        </row>
        <row r="922">
          <cell r="J922" t="str">
            <v>双角锯</v>
          </cell>
          <cell r="K922">
            <v>7.6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</row>
        <row r="922">
          <cell r="AH922">
            <v>1180</v>
          </cell>
        </row>
        <row r="922">
          <cell r="AN922" t="str">
            <v>WT L1180</v>
          </cell>
          <cell r="AO922">
            <v>3965</v>
          </cell>
          <cell r="AP922">
            <v>1</v>
          </cell>
          <cell r="AQ922">
            <v>24086</v>
          </cell>
        </row>
        <row r="923">
          <cell r="A923">
            <v>922</v>
          </cell>
          <cell r="B923">
            <v>2</v>
          </cell>
          <cell r="C923">
            <v>45674</v>
          </cell>
        </row>
        <row r="923">
          <cell r="E923" t="str">
            <v>3965-01060116</v>
          </cell>
          <cell r="F923" t="str">
            <v>梁14</v>
          </cell>
          <cell r="G923">
            <v>2</v>
          </cell>
          <cell r="H923" t="str">
            <v>铝型材YHCX10-41/6063T5</v>
          </cell>
        </row>
        <row r="923">
          <cell r="J923" t="str">
            <v>双角锯</v>
          </cell>
          <cell r="K923">
            <v>5.7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</row>
        <row r="923">
          <cell r="AH923">
            <v>572</v>
          </cell>
        </row>
        <row r="923">
          <cell r="AN923" t="str">
            <v>WT L572</v>
          </cell>
          <cell r="AO923">
            <v>3965</v>
          </cell>
          <cell r="AP923">
            <v>1</v>
          </cell>
          <cell r="AQ923">
            <v>24086</v>
          </cell>
        </row>
        <row r="924">
          <cell r="A924">
            <v>923</v>
          </cell>
          <cell r="B924">
            <v>3</v>
          </cell>
          <cell r="C924">
            <v>45674</v>
          </cell>
        </row>
        <row r="924">
          <cell r="E924" t="str">
            <v>3965-01060117</v>
          </cell>
          <cell r="F924" t="str">
            <v>梁15</v>
          </cell>
          <cell r="G924">
            <v>3</v>
          </cell>
          <cell r="H924" t="str">
            <v>铝型材YHCX10-53/6063T5</v>
          </cell>
        </row>
        <row r="924">
          <cell r="J924" t="str">
            <v>双角锯</v>
          </cell>
          <cell r="K924">
            <v>4.76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</row>
        <row r="924">
          <cell r="AH924">
            <v>55</v>
          </cell>
        </row>
        <row r="924">
          <cell r="AN924" t="str">
            <v>WT L55</v>
          </cell>
          <cell r="AO924">
            <v>3965</v>
          </cell>
          <cell r="AP924">
            <v>1</v>
          </cell>
          <cell r="AQ924">
            <v>24086</v>
          </cell>
        </row>
        <row r="925">
          <cell r="A925">
            <v>924</v>
          </cell>
          <cell r="B925">
            <v>1</v>
          </cell>
          <cell r="C925">
            <v>45674</v>
          </cell>
        </row>
        <row r="925">
          <cell r="E925" t="str">
            <v>3965-01060118</v>
          </cell>
          <cell r="F925" t="str">
            <v>梁16</v>
          </cell>
          <cell r="G925">
            <v>1</v>
          </cell>
          <cell r="H925" t="str">
            <v>铝型材YHCX10-53/6063T5</v>
          </cell>
        </row>
        <row r="925">
          <cell r="J925" t="str">
            <v>双角锯</v>
          </cell>
          <cell r="K925">
            <v>10.8</v>
          </cell>
          <cell r="L925" t="str">
            <v>铣</v>
          </cell>
          <cell r="M925">
            <v>2</v>
          </cell>
          <cell r="N925">
            <v>0</v>
          </cell>
          <cell r="O925">
            <v>0</v>
          </cell>
          <cell r="P925">
            <v>0</v>
          </cell>
        </row>
        <row r="925">
          <cell r="AH925">
            <v>120</v>
          </cell>
        </row>
        <row r="925">
          <cell r="AO925">
            <v>3965</v>
          </cell>
          <cell r="AP925">
            <v>1</v>
          </cell>
          <cell r="AQ925">
            <v>24086</v>
          </cell>
        </row>
        <row r="926">
          <cell r="A926">
            <v>925</v>
          </cell>
          <cell r="B926">
            <v>2</v>
          </cell>
          <cell r="C926">
            <v>45674</v>
          </cell>
        </row>
        <row r="926">
          <cell r="E926" t="str">
            <v>3965-01060119</v>
          </cell>
          <cell r="F926" t="str">
            <v>梁17</v>
          </cell>
          <cell r="G926">
            <v>2</v>
          </cell>
          <cell r="H926" t="str">
            <v>铝型材YHCX10-41/6063T5</v>
          </cell>
        </row>
        <row r="926">
          <cell r="J926" t="str">
            <v>双角锯</v>
          </cell>
          <cell r="K926">
            <v>6.84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</row>
        <row r="926">
          <cell r="AH926">
            <v>952</v>
          </cell>
        </row>
        <row r="926">
          <cell r="AN926" t="str">
            <v>WT L952</v>
          </cell>
          <cell r="AO926">
            <v>3965</v>
          </cell>
          <cell r="AP926">
            <v>1</v>
          </cell>
          <cell r="AQ926">
            <v>24086</v>
          </cell>
        </row>
        <row r="927">
          <cell r="A927">
            <v>926</v>
          </cell>
          <cell r="B927">
            <v>2</v>
          </cell>
          <cell r="C927">
            <v>45674</v>
          </cell>
        </row>
        <row r="927">
          <cell r="E927" t="str">
            <v>3965-01060120</v>
          </cell>
          <cell r="F927" t="str">
            <v>梁18</v>
          </cell>
          <cell r="G927">
            <v>2</v>
          </cell>
          <cell r="H927" t="str">
            <v>铝型材YHCX10-41/6063T5</v>
          </cell>
        </row>
        <row r="927">
          <cell r="J927" t="str">
            <v>双角锯</v>
          </cell>
          <cell r="K927">
            <v>6.46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</row>
        <row r="927">
          <cell r="AH927">
            <v>844</v>
          </cell>
        </row>
        <row r="927">
          <cell r="AN927" t="str">
            <v>WT L844</v>
          </cell>
          <cell r="AO927">
            <v>3965</v>
          </cell>
          <cell r="AP927">
            <v>1</v>
          </cell>
          <cell r="AQ927">
            <v>24086</v>
          </cell>
        </row>
        <row r="928">
          <cell r="A928">
            <v>927</v>
          </cell>
          <cell r="B928">
            <v>1</v>
          </cell>
          <cell r="C928">
            <v>45674</v>
          </cell>
        </row>
        <row r="928">
          <cell r="E928" t="str">
            <v>3965-01060121</v>
          </cell>
          <cell r="F928" t="str">
            <v>梁19</v>
          </cell>
          <cell r="G928">
            <v>1</v>
          </cell>
          <cell r="H928" t="str">
            <v>铝型材YHCX10-41/6063T5</v>
          </cell>
        </row>
        <row r="928">
          <cell r="J928" t="str">
            <v>双角锯</v>
          </cell>
          <cell r="K928">
            <v>10.2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</row>
        <row r="928">
          <cell r="AH928">
            <v>762.5</v>
          </cell>
        </row>
        <row r="928">
          <cell r="AN928" t="str">
            <v>WT L762.5</v>
          </cell>
          <cell r="AO928">
            <v>3965</v>
          </cell>
          <cell r="AP928">
            <v>1</v>
          </cell>
          <cell r="AQ928">
            <v>24086</v>
          </cell>
        </row>
        <row r="929">
          <cell r="A929">
            <v>928</v>
          </cell>
          <cell r="B929">
            <v>1</v>
          </cell>
          <cell r="C929">
            <v>45674</v>
          </cell>
        </row>
        <row r="929">
          <cell r="E929" t="str">
            <v>3965-01060122</v>
          </cell>
          <cell r="F929" t="str">
            <v>梁20</v>
          </cell>
          <cell r="G929">
            <v>1</v>
          </cell>
          <cell r="H929" t="str">
            <v>铝型材YHCX10-31/6063T5</v>
          </cell>
        </row>
        <row r="929">
          <cell r="J929" t="str">
            <v>双角锯</v>
          </cell>
          <cell r="K929">
            <v>10.2</v>
          </cell>
          <cell r="L929" t="str">
            <v>手等</v>
          </cell>
          <cell r="M929">
            <v>12.6</v>
          </cell>
          <cell r="N929" t="str">
            <v>打磨</v>
          </cell>
          <cell r="O929">
            <v>1</v>
          </cell>
          <cell r="P929">
            <v>0</v>
          </cell>
        </row>
        <row r="929">
          <cell r="AH929">
            <v>843.5</v>
          </cell>
        </row>
        <row r="929">
          <cell r="AO929">
            <v>3965</v>
          </cell>
          <cell r="AP929">
            <v>1</v>
          </cell>
          <cell r="AQ929">
            <v>24086</v>
          </cell>
        </row>
        <row r="930">
          <cell r="A930">
            <v>929</v>
          </cell>
          <cell r="B930">
            <v>1</v>
          </cell>
          <cell r="C930">
            <v>45674</v>
          </cell>
        </row>
        <row r="930">
          <cell r="E930" t="str">
            <v>3965-01060123</v>
          </cell>
          <cell r="F930" t="str">
            <v>梁21</v>
          </cell>
          <cell r="G930">
            <v>1</v>
          </cell>
          <cell r="H930" t="str">
            <v>铝型材YHCX10-41/6063T5</v>
          </cell>
        </row>
        <row r="930">
          <cell r="J930" t="str">
            <v>双角锯</v>
          </cell>
          <cell r="K930">
            <v>7.2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</row>
        <row r="930">
          <cell r="AH930">
            <v>214.5</v>
          </cell>
        </row>
        <row r="930">
          <cell r="AN930" t="str">
            <v>WT L214.5</v>
          </cell>
          <cell r="AO930">
            <v>3965</v>
          </cell>
          <cell r="AP930">
            <v>1</v>
          </cell>
          <cell r="AQ930">
            <v>24086</v>
          </cell>
        </row>
        <row r="931">
          <cell r="A931">
            <v>930</v>
          </cell>
          <cell r="B931">
            <v>1</v>
          </cell>
          <cell r="C931">
            <v>45674</v>
          </cell>
        </row>
        <row r="931">
          <cell r="E931" t="str">
            <v>3965-01060124</v>
          </cell>
          <cell r="F931" t="str">
            <v>梁22</v>
          </cell>
          <cell r="G931">
            <v>1</v>
          </cell>
          <cell r="H931" t="str">
            <v>铝型材YHCX10-41/6063T5</v>
          </cell>
        </row>
        <row r="931">
          <cell r="J931" t="str">
            <v>双角锯</v>
          </cell>
          <cell r="K931">
            <v>10.8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</row>
        <row r="931">
          <cell r="AH931">
            <v>902</v>
          </cell>
        </row>
        <row r="931">
          <cell r="AN931" t="str">
            <v>WT L902</v>
          </cell>
          <cell r="AO931">
            <v>3965</v>
          </cell>
          <cell r="AP931">
            <v>1</v>
          </cell>
          <cell r="AQ931">
            <v>24086</v>
          </cell>
        </row>
        <row r="932">
          <cell r="A932">
            <v>931</v>
          </cell>
          <cell r="B932">
            <v>6</v>
          </cell>
          <cell r="C932">
            <v>45674</v>
          </cell>
        </row>
        <row r="932">
          <cell r="E932" t="str">
            <v>3965-01060125</v>
          </cell>
          <cell r="F932" t="str">
            <v>梁23</v>
          </cell>
          <cell r="G932">
            <v>6</v>
          </cell>
          <cell r="H932" t="str">
            <v>铝型材YHCX10-41/6063T5</v>
          </cell>
        </row>
        <row r="932">
          <cell r="J932" t="str">
            <v>双角锯</v>
          </cell>
          <cell r="K932">
            <v>4.32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</row>
        <row r="932">
          <cell r="AH932">
            <v>2134</v>
          </cell>
        </row>
        <row r="932">
          <cell r="AN932" t="str">
            <v>WT L2134</v>
          </cell>
          <cell r="AO932">
            <v>3965</v>
          </cell>
          <cell r="AP932">
            <v>1</v>
          </cell>
          <cell r="AQ932">
            <v>24086</v>
          </cell>
        </row>
        <row r="933">
          <cell r="A933">
            <v>932</v>
          </cell>
          <cell r="B933">
            <v>2</v>
          </cell>
          <cell r="C933">
            <v>45674</v>
          </cell>
        </row>
        <row r="933">
          <cell r="E933" t="str">
            <v>3965-01060126</v>
          </cell>
          <cell r="F933" t="str">
            <v>梁25</v>
          </cell>
          <cell r="G933">
            <v>2</v>
          </cell>
          <cell r="H933" t="str">
            <v>铝型材YHCX10-51/6063T5</v>
          </cell>
        </row>
        <row r="933">
          <cell r="J933" t="str">
            <v>双角锯</v>
          </cell>
          <cell r="K933">
            <v>6.08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</row>
        <row r="933">
          <cell r="AH933">
            <v>761</v>
          </cell>
        </row>
        <row r="933">
          <cell r="AN933" t="str">
            <v>WT L761</v>
          </cell>
          <cell r="AO933">
            <v>3965</v>
          </cell>
          <cell r="AP933">
            <v>1</v>
          </cell>
          <cell r="AQ933">
            <v>24086</v>
          </cell>
        </row>
        <row r="934">
          <cell r="A934">
            <v>933</v>
          </cell>
          <cell r="B934">
            <v>8</v>
          </cell>
          <cell r="C934">
            <v>45674</v>
          </cell>
        </row>
        <row r="934">
          <cell r="E934" t="str">
            <v>3965-01060127</v>
          </cell>
          <cell r="F934" t="str">
            <v>梁26</v>
          </cell>
          <cell r="G934">
            <v>8</v>
          </cell>
          <cell r="H934" t="str">
            <v>铝型材YHCX10-41/6063T5</v>
          </cell>
        </row>
        <row r="934">
          <cell r="J934" t="str">
            <v>双角锯</v>
          </cell>
          <cell r="K934">
            <v>3.25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</row>
        <row r="934">
          <cell r="AH934">
            <v>276</v>
          </cell>
        </row>
        <row r="934">
          <cell r="AO934">
            <v>3965</v>
          </cell>
          <cell r="AP934">
            <v>1</v>
          </cell>
          <cell r="AQ934">
            <v>24086</v>
          </cell>
        </row>
        <row r="935">
          <cell r="A935">
            <v>934</v>
          </cell>
          <cell r="B935">
            <v>1</v>
          </cell>
          <cell r="C935">
            <v>45674</v>
          </cell>
        </row>
        <row r="935">
          <cell r="E935" t="str">
            <v>3965-01060128</v>
          </cell>
          <cell r="F935" t="str">
            <v>梁27</v>
          </cell>
          <cell r="G935">
            <v>1</v>
          </cell>
          <cell r="H935" t="str">
            <v>铝型材YHCX10-41/6063T5</v>
          </cell>
        </row>
        <row r="935">
          <cell r="J935" t="str">
            <v>双角锯</v>
          </cell>
          <cell r="K935">
            <v>9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</row>
        <row r="935">
          <cell r="AH935">
            <v>521.5</v>
          </cell>
        </row>
        <row r="935">
          <cell r="AN935" t="str">
            <v>WT L521.5</v>
          </cell>
          <cell r="AO935">
            <v>3965</v>
          </cell>
          <cell r="AP935">
            <v>1</v>
          </cell>
          <cell r="AQ935">
            <v>24086</v>
          </cell>
        </row>
        <row r="936">
          <cell r="A936">
            <v>935</v>
          </cell>
          <cell r="B936">
            <v>3</v>
          </cell>
          <cell r="C936">
            <v>45674</v>
          </cell>
        </row>
        <row r="936">
          <cell r="E936" t="str">
            <v>3965-01060129</v>
          </cell>
          <cell r="F936" t="str">
            <v>梁28</v>
          </cell>
          <cell r="G936">
            <v>3</v>
          </cell>
          <cell r="H936" t="str">
            <v>铝型材YHCX10-41/6063T5</v>
          </cell>
        </row>
        <row r="936">
          <cell r="J936" t="str">
            <v>双角锯</v>
          </cell>
          <cell r="K936">
            <v>3.92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</row>
        <row r="936">
          <cell r="AH936">
            <v>505</v>
          </cell>
        </row>
        <row r="936">
          <cell r="AO936">
            <v>3965</v>
          </cell>
          <cell r="AP936">
            <v>1</v>
          </cell>
          <cell r="AQ936">
            <v>24086</v>
          </cell>
        </row>
        <row r="937">
          <cell r="A937">
            <v>936</v>
          </cell>
          <cell r="B937">
            <v>1</v>
          </cell>
          <cell r="C937">
            <v>45674</v>
          </cell>
        </row>
        <row r="937">
          <cell r="E937" t="str">
            <v>3965-01060130</v>
          </cell>
          <cell r="F937" t="str">
            <v>梁29</v>
          </cell>
          <cell r="G937">
            <v>1</v>
          </cell>
          <cell r="H937" t="str">
            <v>铝型材YHCX10-41/6063T5</v>
          </cell>
        </row>
        <row r="937">
          <cell r="J937" t="str">
            <v>双角锯</v>
          </cell>
          <cell r="K937">
            <v>8.4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</row>
        <row r="937">
          <cell r="AH937">
            <v>428.5</v>
          </cell>
        </row>
        <row r="937">
          <cell r="AN937" t="str">
            <v>WT L428.5</v>
          </cell>
          <cell r="AO937">
            <v>3965</v>
          </cell>
          <cell r="AP937">
            <v>1</v>
          </cell>
          <cell r="AQ937">
            <v>24086</v>
          </cell>
        </row>
        <row r="938">
          <cell r="A938">
            <v>937</v>
          </cell>
          <cell r="B938">
            <v>2</v>
          </cell>
          <cell r="C938">
            <v>45674</v>
          </cell>
        </row>
        <row r="938">
          <cell r="E938" t="str">
            <v>3965-01060131</v>
          </cell>
          <cell r="F938" t="str">
            <v>梁30</v>
          </cell>
          <cell r="G938">
            <v>2</v>
          </cell>
          <cell r="H938" t="str">
            <v>铝型材YHCX10-41/6063T5</v>
          </cell>
        </row>
        <row r="938">
          <cell r="J938" t="str">
            <v>双角锯</v>
          </cell>
          <cell r="K938">
            <v>9.5</v>
          </cell>
          <cell r="L938" t="str">
            <v>铣</v>
          </cell>
          <cell r="M938">
            <v>2</v>
          </cell>
          <cell r="N938">
            <v>0</v>
          </cell>
          <cell r="O938">
            <v>0</v>
          </cell>
          <cell r="P938">
            <v>0</v>
          </cell>
        </row>
        <row r="938">
          <cell r="AH938">
            <v>288</v>
          </cell>
        </row>
        <row r="938">
          <cell r="AO938">
            <v>3965</v>
          </cell>
          <cell r="AP938">
            <v>1</v>
          </cell>
          <cell r="AQ938">
            <v>24086</v>
          </cell>
        </row>
        <row r="939">
          <cell r="A939">
            <v>938</v>
          </cell>
          <cell r="B939">
            <v>2</v>
          </cell>
          <cell r="C939">
            <v>45674</v>
          </cell>
        </row>
        <row r="939">
          <cell r="E939" t="str">
            <v>3965-01060135</v>
          </cell>
          <cell r="F939" t="str">
            <v>梁31</v>
          </cell>
          <cell r="G939">
            <v>2</v>
          </cell>
          <cell r="H939" t="str">
            <v>铝型材YHCX10-31/6063T5</v>
          </cell>
        </row>
        <row r="939">
          <cell r="J939" t="str">
            <v>双角锯</v>
          </cell>
          <cell r="K939">
            <v>4.18</v>
          </cell>
          <cell r="L939" t="str">
            <v>铣</v>
          </cell>
          <cell r="M939">
            <v>5</v>
          </cell>
          <cell r="N939">
            <v>0</v>
          </cell>
          <cell r="O939">
            <v>0</v>
          </cell>
          <cell r="P939">
            <v>0</v>
          </cell>
        </row>
        <row r="939">
          <cell r="AH939">
            <v>124</v>
          </cell>
        </row>
        <row r="939">
          <cell r="AO939">
            <v>3965</v>
          </cell>
          <cell r="AP939">
            <v>1</v>
          </cell>
          <cell r="AQ939">
            <v>24086</v>
          </cell>
        </row>
        <row r="940">
          <cell r="A940">
            <v>939</v>
          </cell>
          <cell r="B940">
            <v>1</v>
          </cell>
          <cell r="C940">
            <v>45674</v>
          </cell>
        </row>
        <row r="940">
          <cell r="E940" t="str">
            <v>3965-01060137</v>
          </cell>
          <cell r="F940" t="str">
            <v>梁32</v>
          </cell>
          <cell r="G940">
            <v>1</v>
          </cell>
          <cell r="H940" t="str">
            <v>铝型材YHCX10-51/6063T5</v>
          </cell>
        </row>
        <row r="940">
          <cell r="J940" t="str">
            <v>双角锯</v>
          </cell>
          <cell r="K940">
            <v>12.6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</row>
        <row r="940">
          <cell r="AH940">
            <v>1447.5</v>
          </cell>
        </row>
        <row r="940">
          <cell r="AN940" t="str">
            <v>WTL1447.5</v>
          </cell>
          <cell r="AO940">
            <v>3965</v>
          </cell>
          <cell r="AP940">
            <v>1</v>
          </cell>
          <cell r="AQ940">
            <v>24086</v>
          </cell>
        </row>
        <row r="941">
          <cell r="A941">
            <v>940</v>
          </cell>
          <cell r="B941">
            <v>2</v>
          </cell>
          <cell r="C941">
            <v>45674</v>
          </cell>
        </row>
        <row r="941">
          <cell r="E941" t="str">
            <v>3965-01030119</v>
          </cell>
          <cell r="F941" t="str">
            <v>竖撑7</v>
          </cell>
          <cell r="G941">
            <v>2</v>
          </cell>
          <cell r="H941" t="str">
            <v>铝型材YHCX10-41/6063T5</v>
          </cell>
        </row>
        <row r="941">
          <cell r="J941" t="str">
            <v>锯床</v>
          </cell>
          <cell r="K941">
            <v>1.2</v>
          </cell>
          <cell r="L941" t="str">
            <v>转</v>
          </cell>
        </row>
        <row r="941">
          <cell r="AH941">
            <v>153</v>
          </cell>
        </row>
        <row r="941">
          <cell r="AN941" t="str">
            <v>WT L153</v>
          </cell>
          <cell r="AO941">
            <v>3965</v>
          </cell>
          <cell r="AP941">
            <v>1</v>
          </cell>
          <cell r="AQ941">
            <v>24086</v>
          </cell>
        </row>
        <row r="942">
          <cell r="A942">
            <v>941</v>
          </cell>
          <cell r="B942">
            <v>8</v>
          </cell>
          <cell r="C942">
            <v>45674</v>
          </cell>
        </row>
        <row r="942">
          <cell r="E942" t="str">
            <v>3965-015500</v>
          </cell>
          <cell r="F942" t="str">
            <v>锁座</v>
          </cell>
          <cell r="G942">
            <v>8</v>
          </cell>
        </row>
        <row r="942">
          <cell r="J942" t="str">
            <v>定位焊</v>
          </cell>
          <cell r="K942">
            <v>7.2</v>
          </cell>
          <cell r="L942" t="str">
            <v>焊接</v>
          </cell>
          <cell r="M942">
            <v>8.8</v>
          </cell>
          <cell r="N942" t="str">
            <v>打磨</v>
          </cell>
          <cell r="O942">
            <v>4</v>
          </cell>
          <cell r="P942" t="str">
            <v>拋光</v>
          </cell>
          <cell r="Q942">
            <v>15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</row>
        <row r="942">
          <cell r="AO942">
            <v>3965</v>
          </cell>
          <cell r="AP942">
            <v>1</v>
          </cell>
          <cell r="AQ942">
            <v>24086</v>
          </cell>
        </row>
        <row r="943">
          <cell r="A943">
            <v>942</v>
          </cell>
          <cell r="B943">
            <v>1</v>
          </cell>
          <cell r="C943">
            <v>45674</v>
          </cell>
        </row>
        <row r="943">
          <cell r="E943" t="str">
            <v>3965-050400</v>
          </cell>
          <cell r="F943" t="str">
            <v>货架及安装</v>
          </cell>
          <cell r="G943">
            <v>1</v>
          </cell>
        </row>
        <row r="943">
          <cell r="J943" t="str">
            <v>装配</v>
          </cell>
          <cell r="K943">
            <v>180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</row>
        <row r="943">
          <cell r="AO943">
            <v>3965</v>
          </cell>
          <cell r="AP943">
            <v>1</v>
          </cell>
          <cell r="AQ943">
            <v>24086</v>
          </cell>
        </row>
        <row r="944">
          <cell r="A944">
            <v>943</v>
          </cell>
          <cell r="B944">
            <v>1</v>
          </cell>
          <cell r="C944">
            <v>45674</v>
          </cell>
        </row>
        <row r="944">
          <cell r="E944" t="str">
            <v>3965-05040100</v>
          </cell>
          <cell r="F944" t="str">
            <v>架子</v>
          </cell>
          <cell r="G944">
            <v>1</v>
          </cell>
        </row>
        <row r="944">
          <cell r="J944" t="str">
            <v>装配</v>
          </cell>
          <cell r="K944">
            <v>1800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</row>
        <row r="944">
          <cell r="AO944">
            <v>3965</v>
          </cell>
          <cell r="AP944">
            <v>1</v>
          </cell>
          <cell r="AQ944">
            <v>24086</v>
          </cell>
        </row>
        <row r="945">
          <cell r="A945">
            <v>944</v>
          </cell>
          <cell r="B945">
            <v>24</v>
          </cell>
          <cell r="C945">
            <v>45674</v>
          </cell>
        </row>
        <row r="945">
          <cell r="E945" t="str">
            <v>3965-0504010600</v>
          </cell>
          <cell r="F945" t="str">
            <v>捆绑带固定座</v>
          </cell>
          <cell r="G945">
            <v>24</v>
          </cell>
        </row>
        <row r="945">
          <cell r="J945" t="str">
            <v>定位焊</v>
          </cell>
          <cell r="K945">
            <v>3</v>
          </cell>
          <cell r="L945" t="str">
            <v>焊接</v>
          </cell>
          <cell r="M945">
            <v>2</v>
          </cell>
          <cell r="N945" t="str">
            <v>打磨</v>
          </cell>
          <cell r="O945">
            <v>2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</row>
        <row r="945">
          <cell r="AO945">
            <v>3965</v>
          </cell>
          <cell r="AP945">
            <v>1</v>
          </cell>
          <cell r="AQ945">
            <v>24086</v>
          </cell>
        </row>
        <row r="946">
          <cell r="A946">
            <v>945</v>
          </cell>
          <cell r="B946">
            <v>24</v>
          </cell>
          <cell r="C946">
            <v>45674</v>
          </cell>
        </row>
        <row r="946">
          <cell r="E946" t="str">
            <v>3965-0504010602</v>
          </cell>
          <cell r="F946" t="str">
            <v>环</v>
          </cell>
          <cell r="G946">
            <v>24</v>
          </cell>
          <cell r="H946" t="str">
            <v>圆钢φ8/304</v>
          </cell>
        </row>
        <row r="946">
          <cell r="J946" t="str">
            <v>锯床</v>
          </cell>
          <cell r="K946">
            <v>0.2</v>
          </cell>
          <cell r="L946" t="str">
            <v>钳工</v>
          </cell>
          <cell r="M946">
            <v>4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</row>
        <row r="946">
          <cell r="AH946">
            <v>82</v>
          </cell>
        </row>
        <row r="946">
          <cell r="AO946">
            <v>3965</v>
          </cell>
          <cell r="AP946">
            <v>1</v>
          </cell>
          <cell r="AQ946">
            <v>24086</v>
          </cell>
        </row>
        <row r="947">
          <cell r="A947">
            <v>946</v>
          </cell>
          <cell r="B947">
            <v>2</v>
          </cell>
          <cell r="C947">
            <v>45674</v>
          </cell>
        </row>
        <row r="947">
          <cell r="E947" t="str">
            <v>3965-2700</v>
          </cell>
          <cell r="F947" t="str">
            <v>水准器及安装</v>
          </cell>
          <cell r="G947">
            <v>2</v>
          </cell>
        </row>
        <row r="947">
          <cell r="J947" t="str">
            <v>装配</v>
          </cell>
          <cell r="K947">
            <v>12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</row>
        <row r="947">
          <cell r="AO947">
            <v>3965</v>
          </cell>
          <cell r="AP947">
            <v>1</v>
          </cell>
          <cell r="AQ947">
            <v>24086</v>
          </cell>
        </row>
        <row r="948">
          <cell r="A948">
            <v>947</v>
          </cell>
          <cell r="B948">
            <v>1</v>
          </cell>
          <cell r="C948">
            <v>45674</v>
          </cell>
        </row>
        <row r="948">
          <cell r="E948" t="str">
            <v>3965-010600</v>
          </cell>
          <cell r="F948" t="str">
            <v>顶壁</v>
          </cell>
          <cell r="G948">
            <v>1</v>
          </cell>
        </row>
        <row r="948">
          <cell r="J948" t="str">
            <v>安装</v>
          </cell>
          <cell r="K948">
            <v>150</v>
          </cell>
          <cell r="L948" t="str">
            <v>粘板</v>
          </cell>
          <cell r="M948">
            <v>1481</v>
          </cell>
          <cell r="N948" t="str">
            <v>除胶</v>
          </cell>
          <cell r="O948">
            <v>296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</row>
        <row r="948">
          <cell r="AO948">
            <v>3965</v>
          </cell>
          <cell r="AP948">
            <v>1</v>
          </cell>
          <cell r="AQ948">
            <v>24086</v>
          </cell>
        </row>
        <row r="949">
          <cell r="A949">
            <v>948</v>
          </cell>
          <cell r="B949">
            <v>1</v>
          </cell>
          <cell r="C949">
            <v>45674</v>
          </cell>
        </row>
        <row r="949">
          <cell r="E949" t="str">
            <v>3965-01060100</v>
          </cell>
          <cell r="F949" t="str">
            <v>顶壁骨架</v>
          </cell>
          <cell r="G949">
            <v>1</v>
          </cell>
        </row>
        <row r="949">
          <cell r="J949" t="str">
            <v>铆接</v>
          </cell>
          <cell r="K949">
            <v>555</v>
          </cell>
          <cell r="L949" t="str">
            <v>定位焊</v>
          </cell>
          <cell r="M949">
            <v>1080</v>
          </cell>
          <cell r="N949" t="str">
            <v>焊接</v>
          </cell>
          <cell r="O949">
            <v>420</v>
          </cell>
          <cell r="P949" t="str">
            <v>打磨</v>
          </cell>
          <cell r="Q949">
            <v>240</v>
          </cell>
          <cell r="R949" t="str">
            <v>正形</v>
          </cell>
          <cell r="S949">
            <v>0</v>
          </cell>
          <cell r="T949" t="str">
            <v>喷砂</v>
          </cell>
          <cell r="U949">
            <v>30</v>
          </cell>
        </row>
        <row r="949">
          <cell r="AN949" t="str">
            <v>补路线单</v>
          </cell>
          <cell r="AO949">
            <v>3965</v>
          </cell>
          <cell r="AP949">
            <v>1</v>
          </cell>
          <cell r="AQ949">
            <v>24086</v>
          </cell>
        </row>
        <row r="950">
          <cell r="A950">
            <v>949</v>
          </cell>
          <cell r="B950">
            <v>1</v>
          </cell>
          <cell r="C950">
            <v>45674</v>
          </cell>
        </row>
        <row r="950">
          <cell r="E950" t="str">
            <v>3965-010602-1</v>
          </cell>
          <cell r="F950" t="str">
            <v>泡沫板</v>
          </cell>
          <cell r="G950">
            <v>1</v>
          </cell>
          <cell r="H950" t="str">
            <v>聚氨酯板t49</v>
          </cell>
        </row>
        <row r="950">
          <cell r="J950" t="str">
            <v>木工锯</v>
          </cell>
          <cell r="K950">
            <v>6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</row>
        <row r="950">
          <cell r="AH950" t="str">
            <v>938×52</v>
          </cell>
        </row>
        <row r="950">
          <cell r="AO950">
            <v>3965</v>
          </cell>
          <cell r="AP950">
            <v>1</v>
          </cell>
          <cell r="AQ950">
            <v>24086</v>
          </cell>
        </row>
        <row r="951">
          <cell r="A951">
            <v>950</v>
          </cell>
          <cell r="B951">
            <v>1</v>
          </cell>
          <cell r="C951">
            <v>45674</v>
          </cell>
        </row>
        <row r="951">
          <cell r="E951" t="str">
            <v>3965-010602-2</v>
          </cell>
          <cell r="F951" t="str">
            <v>泡沫板</v>
          </cell>
          <cell r="G951">
            <v>1</v>
          </cell>
          <cell r="H951" t="str">
            <v>聚氨酯板t49</v>
          </cell>
        </row>
        <row r="951">
          <cell r="J951" t="str">
            <v>木工锯</v>
          </cell>
          <cell r="K951">
            <v>6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</row>
        <row r="951">
          <cell r="AH951" t="str">
            <v>938×206</v>
          </cell>
        </row>
        <row r="951">
          <cell r="AN951" t="str">
            <v>WT </v>
          </cell>
          <cell r="AO951">
            <v>3965</v>
          </cell>
          <cell r="AP951">
            <v>1</v>
          </cell>
          <cell r="AQ951">
            <v>24086</v>
          </cell>
        </row>
        <row r="952">
          <cell r="A952">
            <v>951</v>
          </cell>
          <cell r="B952">
            <v>1</v>
          </cell>
          <cell r="C952">
            <v>45674</v>
          </cell>
        </row>
        <row r="952">
          <cell r="E952" t="str">
            <v>3965-010602-3</v>
          </cell>
          <cell r="F952" t="str">
            <v>泡沫板</v>
          </cell>
          <cell r="G952">
            <v>1</v>
          </cell>
          <cell r="H952" t="str">
            <v>聚氨酯板t49</v>
          </cell>
        </row>
        <row r="952">
          <cell r="J952" t="str">
            <v>木工锯</v>
          </cell>
          <cell r="K952">
            <v>6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</row>
        <row r="952">
          <cell r="AH952" t="str">
            <v>991×52</v>
          </cell>
        </row>
        <row r="952">
          <cell r="AN952" t="str">
            <v>WT </v>
          </cell>
          <cell r="AO952">
            <v>3965</v>
          </cell>
          <cell r="AP952">
            <v>1</v>
          </cell>
          <cell r="AQ952">
            <v>24086</v>
          </cell>
        </row>
        <row r="953">
          <cell r="A953">
            <v>952</v>
          </cell>
          <cell r="B953">
            <v>1</v>
          </cell>
          <cell r="C953">
            <v>45674</v>
          </cell>
        </row>
        <row r="953">
          <cell r="E953" t="str">
            <v>3965-010602-4</v>
          </cell>
          <cell r="F953" t="str">
            <v>泡沫板</v>
          </cell>
          <cell r="G953">
            <v>1</v>
          </cell>
          <cell r="H953" t="str">
            <v>聚氨酯板t49</v>
          </cell>
        </row>
        <row r="953">
          <cell r="J953" t="str">
            <v>木工锯</v>
          </cell>
          <cell r="K953">
            <v>6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</row>
        <row r="953">
          <cell r="AH953" t="str">
            <v>991×206</v>
          </cell>
        </row>
        <row r="953">
          <cell r="AN953" t="str">
            <v>WT </v>
          </cell>
          <cell r="AO953">
            <v>3965</v>
          </cell>
          <cell r="AP953">
            <v>1</v>
          </cell>
          <cell r="AQ953">
            <v>24086</v>
          </cell>
        </row>
        <row r="954">
          <cell r="A954">
            <v>953</v>
          </cell>
          <cell r="B954">
            <v>1</v>
          </cell>
          <cell r="C954">
            <v>45674</v>
          </cell>
        </row>
        <row r="954">
          <cell r="E954" t="str">
            <v>3965-010602-5</v>
          </cell>
          <cell r="F954" t="str">
            <v>泡沫板</v>
          </cell>
          <cell r="G954">
            <v>1</v>
          </cell>
          <cell r="H954" t="str">
            <v>聚氨酯板t49</v>
          </cell>
        </row>
        <row r="954">
          <cell r="J954" t="str">
            <v>木工锯</v>
          </cell>
          <cell r="K954">
            <v>6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</row>
        <row r="954">
          <cell r="AH954" t="str">
            <v>204×281</v>
          </cell>
        </row>
        <row r="954">
          <cell r="AN954" t="str">
            <v>WT </v>
          </cell>
          <cell r="AO954">
            <v>3965</v>
          </cell>
          <cell r="AP954">
            <v>1</v>
          </cell>
          <cell r="AQ954">
            <v>24086</v>
          </cell>
        </row>
        <row r="955">
          <cell r="A955">
            <v>954</v>
          </cell>
          <cell r="B955">
            <v>1</v>
          </cell>
          <cell r="C955">
            <v>45674</v>
          </cell>
        </row>
        <row r="955">
          <cell r="E955" t="str">
            <v>3965-010602-6</v>
          </cell>
          <cell r="F955" t="str">
            <v>泡沫板</v>
          </cell>
          <cell r="G955">
            <v>1</v>
          </cell>
          <cell r="H955" t="str">
            <v>聚氨酯板t49</v>
          </cell>
        </row>
        <row r="955">
          <cell r="J955" t="str">
            <v>木工锯</v>
          </cell>
          <cell r="K955">
            <v>6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</row>
        <row r="955">
          <cell r="AH955" t="str">
            <v>697×281</v>
          </cell>
        </row>
        <row r="955">
          <cell r="AN955" t="str">
            <v>WT </v>
          </cell>
          <cell r="AO955">
            <v>3965</v>
          </cell>
          <cell r="AP955">
            <v>1</v>
          </cell>
          <cell r="AQ955">
            <v>24086</v>
          </cell>
        </row>
        <row r="956">
          <cell r="A956">
            <v>955</v>
          </cell>
          <cell r="B956">
            <v>1</v>
          </cell>
          <cell r="C956">
            <v>45674</v>
          </cell>
        </row>
        <row r="956">
          <cell r="E956" t="str">
            <v>3965-010602-7</v>
          </cell>
          <cell r="F956" t="str">
            <v>泡沫板</v>
          </cell>
          <cell r="G956">
            <v>1</v>
          </cell>
          <cell r="H956" t="str">
            <v>聚氨酯板t49</v>
          </cell>
        </row>
        <row r="956">
          <cell r="J956" t="str">
            <v>木工锯</v>
          </cell>
          <cell r="K956">
            <v>6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</row>
        <row r="956">
          <cell r="AH956" t="str">
            <v>991×281</v>
          </cell>
        </row>
        <row r="956">
          <cell r="AN956" t="str">
            <v>WT </v>
          </cell>
          <cell r="AO956">
            <v>3965</v>
          </cell>
          <cell r="AP956">
            <v>1</v>
          </cell>
          <cell r="AQ956">
            <v>24086</v>
          </cell>
        </row>
        <row r="957">
          <cell r="A957">
            <v>956</v>
          </cell>
          <cell r="B957">
            <v>1</v>
          </cell>
          <cell r="C957">
            <v>45674</v>
          </cell>
        </row>
        <row r="957">
          <cell r="E957" t="str">
            <v>3965-010602-8</v>
          </cell>
          <cell r="F957" t="str">
            <v>泡沫板</v>
          </cell>
          <cell r="G957">
            <v>1</v>
          </cell>
          <cell r="H957" t="str">
            <v>聚氨酯板t49</v>
          </cell>
        </row>
        <row r="957">
          <cell r="J957" t="str">
            <v>木工锯</v>
          </cell>
          <cell r="K957">
            <v>6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</row>
        <row r="957">
          <cell r="AH957" t="str">
            <v>761×428</v>
          </cell>
        </row>
        <row r="957">
          <cell r="AN957" t="str">
            <v>WT </v>
          </cell>
          <cell r="AO957">
            <v>3965</v>
          </cell>
          <cell r="AP957">
            <v>1</v>
          </cell>
          <cell r="AQ957">
            <v>24086</v>
          </cell>
        </row>
        <row r="958">
          <cell r="A958">
            <v>957</v>
          </cell>
          <cell r="B958">
            <v>1</v>
          </cell>
          <cell r="C958">
            <v>45674</v>
          </cell>
        </row>
        <row r="958">
          <cell r="E958" t="str">
            <v>3965-010602-9</v>
          </cell>
          <cell r="F958" t="str">
            <v>泡沫板</v>
          </cell>
          <cell r="G958">
            <v>1</v>
          </cell>
          <cell r="H958" t="str">
            <v>聚氨酯板t49</v>
          </cell>
        </row>
        <row r="958">
          <cell r="J958" t="str">
            <v>木工锯</v>
          </cell>
          <cell r="K958">
            <v>6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</row>
        <row r="958">
          <cell r="AH958" t="str">
            <v>761×521</v>
          </cell>
        </row>
        <row r="958">
          <cell r="AN958" t="str">
            <v>WT </v>
          </cell>
          <cell r="AO958">
            <v>3965</v>
          </cell>
          <cell r="AP958">
            <v>1</v>
          </cell>
          <cell r="AQ958">
            <v>24086</v>
          </cell>
        </row>
        <row r="959">
          <cell r="A959">
            <v>958</v>
          </cell>
          <cell r="B959">
            <v>1</v>
          </cell>
          <cell r="C959">
            <v>45674</v>
          </cell>
        </row>
        <row r="959">
          <cell r="E959" t="str">
            <v>3965-010602-10</v>
          </cell>
          <cell r="F959" t="str">
            <v>泡沫板</v>
          </cell>
          <cell r="G959">
            <v>1</v>
          </cell>
          <cell r="H959" t="str">
            <v>聚氨酯板t49</v>
          </cell>
        </row>
        <row r="959">
          <cell r="J959" t="str">
            <v>木工锯</v>
          </cell>
          <cell r="K959">
            <v>6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</row>
        <row r="959">
          <cell r="AH959" t="str">
            <v>761×359</v>
          </cell>
        </row>
        <row r="959">
          <cell r="AN959" t="str">
            <v>WT </v>
          </cell>
          <cell r="AO959">
            <v>3965</v>
          </cell>
          <cell r="AP959">
            <v>1</v>
          </cell>
          <cell r="AQ959">
            <v>24086</v>
          </cell>
        </row>
        <row r="960">
          <cell r="A960">
            <v>959</v>
          </cell>
          <cell r="B960">
            <v>1</v>
          </cell>
          <cell r="C960">
            <v>45674</v>
          </cell>
        </row>
        <row r="960">
          <cell r="E960" t="str">
            <v>3965-010602-11</v>
          </cell>
          <cell r="F960" t="str">
            <v>泡沫板</v>
          </cell>
          <cell r="G960">
            <v>1</v>
          </cell>
          <cell r="H960" t="str">
            <v>聚氨酯板t49</v>
          </cell>
        </row>
        <row r="960">
          <cell r="J960" t="str">
            <v>木工锯</v>
          </cell>
          <cell r="K960">
            <v>6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</row>
        <row r="960">
          <cell r="AH960" t="str">
            <v>761×595</v>
          </cell>
        </row>
        <row r="960">
          <cell r="AN960" t="str">
            <v>WT </v>
          </cell>
          <cell r="AO960">
            <v>3965</v>
          </cell>
          <cell r="AP960">
            <v>1</v>
          </cell>
          <cell r="AQ960">
            <v>24086</v>
          </cell>
        </row>
        <row r="961">
          <cell r="A961">
            <v>960</v>
          </cell>
          <cell r="B961">
            <v>1</v>
          </cell>
          <cell r="C961">
            <v>45674</v>
          </cell>
        </row>
        <row r="961">
          <cell r="E961" t="str">
            <v>3965-010602-12</v>
          </cell>
          <cell r="F961" t="str">
            <v>泡沫板</v>
          </cell>
          <cell r="G961">
            <v>1</v>
          </cell>
          <cell r="H961" t="str">
            <v>聚氨酯板t49</v>
          </cell>
        </row>
        <row r="961">
          <cell r="J961" t="str">
            <v>木工锯</v>
          </cell>
          <cell r="K961">
            <v>6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</row>
        <row r="961">
          <cell r="AH961" t="str">
            <v>991×637</v>
          </cell>
        </row>
        <row r="961">
          <cell r="AN961" t="str">
            <v>WT </v>
          </cell>
          <cell r="AO961">
            <v>3965</v>
          </cell>
          <cell r="AP961">
            <v>1</v>
          </cell>
          <cell r="AQ961">
            <v>24086</v>
          </cell>
        </row>
        <row r="962">
          <cell r="A962">
            <v>961</v>
          </cell>
          <cell r="B962">
            <v>1</v>
          </cell>
          <cell r="C962">
            <v>45674</v>
          </cell>
        </row>
        <row r="962">
          <cell r="E962" t="str">
            <v>3965-010602-13</v>
          </cell>
          <cell r="F962" t="str">
            <v>泡沫板</v>
          </cell>
          <cell r="G962">
            <v>1</v>
          </cell>
          <cell r="H962" t="str">
            <v>聚氨酯板t49</v>
          </cell>
        </row>
        <row r="962">
          <cell r="J962" t="str">
            <v>木工锯</v>
          </cell>
          <cell r="K962">
            <v>6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</row>
        <row r="962">
          <cell r="AH962" t="str">
            <v>521×637</v>
          </cell>
        </row>
        <row r="962">
          <cell r="AN962" t="str">
            <v>WT </v>
          </cell>
          <cell r="AO962">
            <v>3965</v>
          </cell>
          <cell r="AP962">
            <v>1</v>
          </cell>
          <cell r="AQ962">
            <v>24086</v>
          </cell>
        </row>
        <row r="963">
          <cell r="A963">
            <v>962</v>
          </cell>
          <cell r="B963">
            <v>1</v>
          </cell>
          <cell r="C963">
            <v>45674</v>
          </cell>
        </row>
        <row r="963">
          <cell r="E963" t="str">
            <v>3965-010602-14</v>
          </cell>
          <cell r="F963" t="str">
            <v>泡沫板</v>
          </cell>
          <cell r="G963">
            <v>1</v>
          </cell>
          <cell r="H963" t="str">
            <v>聚氨酯板t49</v>
          </cell>
        </row>
        <row r="963">
          <cell r="J963" t="str">
            <v>木工锯</v>
          </cell>
          <cell r="K963">
            <v>6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</row>
        <row r="963">
          <cell r="AH963" t="str">
            <v>428×637</v>
          </cell>
        </row>
        <row r="963">
          <cell r="AN963" t="str">
            <v>WT </v>
          </cell>
          <cell r="AO963">
            <v>3965</v>
          </cell>
          <cell r="AP963">
            <v>1</v>
          </cell>
          <cell r="AQ963">
            <v>24086</v>
          </cell>
        </row>
        <row r="964">
          <cell r="A964">
            <v>963</v>
          </cell>
          <cell r="B964">
            <v>1</v>
          </cell>
          <cell r="C964">
            <v>45674</v>
          </cell>
        </row>
        <row r="964">
          <cell r="E964" t="str">
            <v>3965-010602-15</v>
          </cell>
          <cell r="F964" t="str">
            <v>泡沫板</v>
          </cell>
          <cell r="G964">
            <v>1</v>
          </cell>
          <cell r="H964" t="str">
            <v>聚氨酯板t49</v>
          </cell>
        </row>
        <row r="964">
          <cell r="J964" t="str">
            <v>木工锯</v>
          </cell>
          <cell r="K964">
            <v>6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</row>
        <row r="964">
          <cell r="AH964" t="str">
            <v>1032×307</v>
          </cell>
        </row>
        <row r="964">
          <cell r="AN964" t="str">
            <v>WT </v>
          </cell>
          <cell r="AO964">
            <v>3965</v>
          </cell>
          <cell r="AP964">
            <v>1</v>
          </cell>
          <cell r="AQ964">
            <v>24086</v>
          </cell>
        </row>
        <row r="965">
          <cell r="A965">
            <v>964</v>
          </cell>
          <cell r="B965">
            <v>1</v>
          </cell>
          <cell r="C965">
            <v>45674</v>
          </cell>
        </row>
        <row r="965">
          <cell r="E965" t="str">
            <v>3965-010602-16</v>
          </cell>
          <cell r="F965" t="str">
            <v>泡沫板</v>
          </cell>
          <cell r="G965">
            <v>1</v>
          </cell>
          <cell r="H965" t="str">
            <v>聚氨酯板t49</v>
          </cell>
        </row>
        <row r="965">
          <cell r="J965" t="str">
            <v>木工锯</v>
          </cell>
          <cell r="K965">
            <v>6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</row>
        <row r="965">
          <cell r="AH965" t="str">
            <v>1032×884</v>
          </cell>
        </row>
        <row r="965">
          <cell r="AN965" t="str">
            <v>WT </v>
          </cell>
          <cell r="AO965">
            <v>3965</v>
          </cell>
          <cell r="AP965">
            <v>1</v>
          </cell>
          <cell r="AQ965">
            <v>24086</v>
          </cell>
        </row>
        <row r="966">
          <cell r="A966">
            <v>965</v>
          </cell>
          <cell r="B966">
            <v>1</v>
          </cell>
          <cell r="C966">
            <v>45674</v>
          </cell>
        </row>
        <row r="966">
          <cell r="E966" t="str">
            <v>3965-010602-17</v>
          </cell>
          <cell r="F966" t="str">
            <v>泡沫板</v>
          </cell>
          <cell r="G966">
            <v>1</v>
          </cell>
          <cell r="H966" t="str">
            <v>聚氨酯板t49</v>
          </cell>
        </row>
        <row r="966">
          <cell r="J966" t="str">
            <v>木工锯</v>
          </cell>
          <cell r="K966">
            <v>6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</row>
        <row r="966">
          <cell r="AH966" t="str">
            <v>891×307</v>
          </cell>
        </row>
        <row r="966">
          <cell r="AN966" t="str">
            <v>WT </v>
          </cell>
          <cell r="AO966">
            <v>3965</v>
          </cell>
          <cell r="AP966">
            <v>1</v>
          </cell>
          <cell r="AQ966">
            <v>24086</v>
          </cell>
        </row>
        <row r="967">
          <cell r="A967">
            <v>966</v>
          </cell>
          <cell r="B967">
            <v>1</v>
          </cell>
          <cell r="C967">
            <v>45674</v>
          </cell>
        </row>
        <row r="967">
          <cell r="E967" t="str">
            <v>3965-010602-18</v>
          </cell>
          <cell r="F967" t="str">
            <v>泡沫板</v>
          </cell>
          <cell r="G967">
            <v>1</v>
          </cell>
          <cell r="H967" t="str">
            <v>聚氨酯板t49</v>
          </cell>
        </row>
        <row r="967">
          <cell r="J967" t="str">
            <v>木工锯</v>
          </cell>
          <cell r="K967">
            <v>6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</row>
        <row r="967">
          <cell r="AH967" t="str">
            <v>891×884</v>
          </cell>
        </row>
        <row r="967">
          <cell r="AN967" t="str">
            <v>WT </v>
          </cell>
          <cell r="AO967">
            <v>3965</v>
          </cell>
          <cell r="AP967">
            <v>1</v>
          </cell>
          <cell r="AQ967">
            <v>24086</v>
          </cell>
        </row>
        <row r="968">
          <cell r="A968">
            <v>967</v>
          </cell>
          <cell r="B968">
            <v>1</v>
          </cell>
          <cell r="C968">
            <v>45674</v>
          </cell>
        </row>
        <row r="968">
          <cell r="E968" t="str">
            <v>3965-010602-19</v>
          </cell>
          <cell r="F968" t="str">
            <v>泡沫板</v>
          </cell>
          <cell r="G968">
            <v>1</v>
          </cell>
          <cell r="H968" t="str">
            <v>聚氨酯板t49</v>
          </cell>
        </row>
        <row r="968">
          <cell r="J968" t="str">
            <v>木工锯</v>
          </cell>
          <cell r="K968">
            <v>6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</row>
        <row r="968">
          <cell r="AH968" t="str">
            <v>671×902</v>
          </cell>
        </row>
        <row r="968">
          <cell r="AN968" t="str">
            <v>WT </v>
          </cell>
          <cell r="AO968">
            <v>3965</v>
          </cell>
          <cell r="AP968">
            <v>1</v>
          </cell>
          <cell r="AQ968">
            <v>24086</v>
          </cell>
        </row>
        <row r="969">
          <cell r="A969">
            <v>968</v>
          </cell>
          <cell r="B969">
            <v>1</v>
          </cell>
          <cell r="C969">
            <v>45674</v>
          </cell>
        </row>
        <row r="969">
          <cell r="E969" t="str">
            <v>3965-010602-20</v>
          </cell>
          <cell r="F969" t="str">
            <v>泡沫板</v>
          </cell>
          <cell r="G969">
            <v>1</v>
          </cell>
          <cell r="H969" t="str">
            <v>聚氨酯板t49</v>
          </cell>
        </row>
        <row r="969">
          <cell r="J969" t="str">
            <v>木工锯</v>
          </cell>
          <cell r="K969">
            <v>6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</row>
        <row r="969">
          <cell r="AH969" t="str">
            <v>671×359</v>
          </cell>
        </row>
        <row r="969">
          <cell r="AN969" t="str">
            <v>WT </v>
          </cell>
          <cell r="AO969">
            <v>3965</v>
          </cell>
          <cell r="AP969">
            <v>1</v>
          </cell>
          <cell r="AQ969">
            <v>24086</v>
          </cell>
        </row>
        <row r="970">
          <cell r="A970">
            <v>969</v>
          </cell>
          <cell r="B970">
            <v>1</v>
          </cell>
          <cell r="C970">
            <v>45674</v>
          </cell>
        </row>
        <row r="970">
          <cell r="E970" t="str">
            <v>3965-010602-21</v>
          </cell>
          <cell r="F970" t="str">
            <v>泡沫板</v>
          </cell>
          <cell r="G970">
            <v>1</v>
          </cell>
          <cell r="H970" t="str">
            <v>聚氨酯板t49</v>
          </cell>
        </row>
        <row r="970">
          <cell r="J970" t="str">
            <v>木工锯</v>
          </cell>
          <cell r="K970">
            <v>6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</row>
        <row r="970">
          <cell r="AH970" t="str">
            <v>671×214</v>
          </cell>
        </row>
        <row r="970">
          <cell r="AN970" t="str">
            <v>WT </v>
          </cell>
          <cell r="AO970">
            <v>3965</v>
          </cell>
          <cell r="AP970">
            <v>1</v>
          </cell>
          <cell r="AQ970">
            <v>24086</v>
          </cell>
        </row>
        <row r="971">
          <cell r="A971">
            <v>970</v>
          </cell>
          <cell r="B971">
            <v>1</v>
          </cell>
          <cell r="C971">
            <v>45674</v>
          </cell>
        </row>
        <row r="971">
          <cell r="E971" t="str">
            <v>3965-010602-22</v>
          </cell>
          <cell r="F971" t="str">
            <v>泡沫板</v>
          </cell>
          <cell r="G971">
            <v>1</v>
          </cell>
          <cell r="H971" t="str">
            <v>聚氨酯板t49</v>
          </cell>
        </row>
        <row r="971">
          <cell r="J971" t="str">
            <v>木工锯</v>
          </cell>
          <cell r="K971">
            <v>6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</row>
        <row r="971">
          <cell r="AH971" t="str">
            <v>671×366</v>
          </cell>
        </row>
        <row r="971">
          <cell r="AN971" t="str">
            <v>WT </v>
          </cell>
          <cell r="AO971">
            <v>3965</v>
          </cell>
          <cell r="AP971">
            <v>1</v>
          </cell>
          <cell r="AQ971">
            <v>24086</v>
          </cell>
        </row>
        <row r="972">
          <cell r="A972">
            <v>971</v>
          </cell>
          <cell r="B972">
            <v>1</v>
          </cell>
          <cell r="C972">
            <v>45674</v>
          </cell>
        </row>
        <row r="972">
          <cell r="E972" t="str">
            <v>3965-010602-23</v>
          </cell>
          <cell r="F972" t="str">
            <v>泡沫板</v>
          </cell>
          <cell r="G972">
            <v>1</v>
          </cell>
          <cell r="H972" t="str">
            <v>聚氨酯板t49</v>
          </cell>
        </row>
        <row r="972">
          <cell r="J972" t="str">
            <v>木工锯</v>
          </cell>
          <cell r="K972">
            <v>6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</row>
        <row r="972">
          <cell r="AH972" t="str">
            <v>902×33</v>
          </cell>
        </row>
        <row r="972">
          <cell r="AN972" t="str">
            <v>WT </v>
          </cell>
          <cell r="AO972">
            <v>3965</v>
          </cell>
          <cell r="AP972">
            <v>1</v>
          </cell>
          <cell r="AQ972">
            <v>24086</v>
          </cell>
        </row>
        <row r="973">
          <cell r="A973">
            <v>972</v>
          </cell>
          <cell r="B973">
            <v>1</v>
          </cell>
          <cell r="C973">
            <v>45674</v>
          </cell>
        </row>
        <row r="973">
          <cell r="E973" t="str">
            <v>3965-010602-24</v>
          </cell>
          <cell r="F973" t="str">
            <v>泡沫板</v>
          </cell>
          <cell r="G973">
            <v>1</v>
          </cell>
          <cell r="H973" t="str">
            <v>聚氨酯板t49</v>
          </cell>
        </row>
        <row r="973">
          <cell r="J973" t="str">
            <v>木工锯</v>
          </cell>
          <cell r="K973">
            <v>6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</row>
        <row r="973">
          <cell r="AH973" t="str">
            <v>1021×33</v>
          </cell>
        </row>
        <row r="973">
          <cell r="AN973" t="str">
            <v>WT </v>
          </cell>
          <cell r="AO973">
            <v>3965</v>
          </cell>
          <cell r="AP973">
            <v>1</v>
          </cell>
          <cell r="AQ973">
            <v>24086</v>
          </cell>
        </row>
        <row r="974">
          <cell r="A974">
            <v>973</v>
          </cell>
          <cell r="B974">
            <v>1</v>
          </cell>
          <cell r="C974">
            <v>45674</v>
          </cell>
        </row>
        <row r="974">
          <cell r="E974" t="str">
            <v>3965-010602-25</v>
          </cell>
          <cell r="F974" t="str">
            <v>泡沫板</v>
          </cell>
          <cell r="G974">
            <v>1</v>
          </cell>
          <cell r="H974" t="str">
            <v>聚氨酯板t49</v>
          </cell>
        </row>
        <row r="974">
          <cell r="J974" t="str">
            <v>木工锯</v>
          </cell>
          <cell r="K974">
            <v>6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</row>
        <row r="974">
          <cell r="AH974" t="str">
            <v>91×307</v>
          </cell>
        </row>
        <row r="974">
          <cell r="AN974" t="str">
            <v>WT </v>
          </cell>
          <cell r="AO974">
            <v>3965</v>
          </cell>
          <cell r="AP974">
            <v>1</v>
          </cell>
          <cell r="AQ974">
            <v>24086</v>
          </cell>
        </row>
        <row r="975">
          <cell r="A975">
            <v>974</v>
          </cell>
          <cell r="B975">
            <v>1</v>
          </cell>
          <cell r="C975">
            <v>45674</v>
          </cell>
        </row>
        <row r="975">
          <cell r="E975" t="str">
            <v>3965-010602-26</v>
          </cell>
          <cell r="F975" t="str">
            <v>泡沫板</v>
          </cell>
          <cell r="G975">
            <v>1</v>
          </cell>
          <cell r="H975" t="str">
            <v>聚氨酯板t49</v>
          </cell>
        </row>
        <row r="975">
          <cell r="J975" t="str">
            <v>木工锯</v>
          </cell>
          <cell r="K975">
            <v>6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</row>
        <row r="975">
          <cell r="AH975" t="str">
            <v>91×884</v>
          </cell>
        </row>
        <row r="975">
          <cell r="AN975" t="str">
            <v>WT </v>
          </cell>
          <cell r="AO975">
            <v>3965</v>
          </cell>
          <cell r="AP975">
            <v>1</v>
          </cell>
          <cell r="AQ975">
            <v>24086</v>
          </cell>
        </row>
        <row r="976">
          <cell r="A976">
            <v>975</v>
          </cell>
          <cell r="B976">
            <v>1</v>
          </cell>
          <cell r="C976">
            <v>45674</v>
          </cell>
        </row>
        <row r="976">
          <cell r="E976" t="str">
            <v>3965-010602-27</v>
          </cell>
          <cell r="F976" t="str">
            <v>泡沫板</v>
          </cell>
          <cell r="G976">
            <v>1</v>
          </cell>
          <cell r="H976" t="str">
            <v>聚氨酯板t49</v>
          </cell>
        </row>
        <row r="976">
          <cell r="J976" t="str">
            <v>木工锯</v>
          </cell>
          <cell r="K976">
            <v>6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</row>
        <row r="976">
          <cell r="AH976" t="str">
            <v>1035×843</v>
          </cell>
        </row>
        <row r="976">
          <cell r="AN976" t="str">
            <v>WT </v>
          </cell>
          <cell r="AO976">
            <v>3965</v>
          </cell>
          <cell r="AP976">
            <v>1</v>
          </cell>
          <cell r="AQ976">
            <v>24086</v>
          </cell>
        </row>
        <row r="977">
          <cell r="A977">
            <v>976</v>
          </cell>
          <cell r="B977">
            <v>1</v>
          </cell>
          <cell r="C977">
            <v>45674</v>
          </cell>
        </row>
        <row r="977">
          <cell r="E977" t="str">
            <v>3965-010602-28</v>
          </cell>
          <cell r="F977" t="str">
            <v>泡沫板</v>
          </cell>
          <cell r="G977">
            <v>1</v>
          </cell>
          <cell r="H977" t="str">
            <v>聚氨酯板t49</v>
          </cell>
        </row>
        <row r="977">
          <cell r="J977" t="str">
            <v>木工锯</v>
          </cell>
          <cell r="K977">
            <v>6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</row>
        <row r="977">
          <cell r="AH977" t="str">
            <v>895×307</v>
          </cell>
        </row>
        <row r="977">
          <cell r="AN977" t="str">
            <v>WT </v>
          </cell>
          <cell r="AO977">
            <v>3965</v>
          </cell>
          <cell r="AP977">
            <v>1</v>
          </cell>
          <cell r="AQ977">
            <v>24086</v>
          </cell>
        </row>
        <row r="978">
          <cell r="A978">
            <v>977</v>
          </cell>
          <cell r="B978">
            <v>1</v>
          </cell>
          <cell r="C978">
            <v>45674</v>
          </cell>
        </row>
        <row r="978">
          <cell r="E978" t="str">
            <v>3965-010602-29</v>
          </cell>
          <cell r="F978" t="str">
            <v>泡沫板</v>
          </cell>
          <cell r="G978">
            <v>1</v>
          </cell>
          <cell r="H978" t="str">
            <v>聚氨酯板t49</v>
          </cell>
        </row>
        <row r="978">
          <cell r="J978" t="str">
            <v>木工锯</v>
          </cell>
          <cell r="K978">
            <v>6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</row>
        <row r="978">
          <cell r="AH978" t="str">
            <v>895×451</v>
          </cell>
        </row>
        <row r="978">
          <cell r="AN978" t="str">
            <v>WT </v>
          </cell>
          <cell r="AO978">
            <v>3965</v>
          </cell>
          <cell r="AP978">
            <v>1</v>
          </cell>
          <cell r="AQ978">
            <v>24086</v>
          </cell>
        </row>
        <row r="979">
          <cell r="A979">
            <v>978</v>
          </cell>
          <cell r="B979">
            <v>1</v>
          </cell>
          <cell r="C979">
            <v>45674</v>
          </cell>
        </row>
        <row r="979">
          <cell r="E979" t="str">
            <v>3965-010602-30</v>
          </cell>
          <cell r="F979" t="str">
            <v>泡沫板</v>
          </cell>
          <cell r="G979">
            <v>1</v>
          </cell>
          <cell r="H979" t="str">
            <v>聚氨酯板t49</v>
          </cell>
        </row>
        <row r="979">
          <cell r="J979" t="str">
            <v>木工锯</v>
          </cell>
          <cell r="K979">
            <v>6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</row>
        <row r="979">
          <cell r="AH979" t="str">
            <v>895×384</v>
          </cell>
        </row>
        <row r="979">
          <cell r="AN979" t="str">
            <v>WT </v>
          </cell>
          <cell r="AO979">
            <v>3965</v>
          </cell>
          <cell r="AP979">
            <v>1</v>
          </cell>
          <cell r="AQ979">
            <v>24086</v>
          </cell>
        </row>
        <row r="980">
          <cell r="A980">
            <v>979</v>
          </cell>
          <cell r="B980">
            <v>1</v>
          </cell>
          <cell r="C980">
            <v>45674</v>
          </cell>
        </row>
        <row r="980">
          <cell r="E980" t="str">
            <v>3965-010602-31</v>
          </cell>
          <cell r="F980" t="str">
            <v>泡沫板</v>
          </cell>
          <cell r="G980">
            <v>1</v>
          </cell>
          <cell r="H980" t="str">
            <v>聚氨酯板t49</v>
          </cell>
        </row>
        <row r="980">
          <cell r="J980" t="str">
            <v>木工锯</v>
          </cell>
          <cell r="K980">
            <v>6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</row>
        <row r="980">
          <cell r="AH980" t="str">
            <v>952×195</v>
          </cell>
        </row>
        <row r="980">
          <cell r="AN980" t="str">
            <v>WT </v>
          </cell>
          <cell r="AO980">
            <v>3965</v>
          </cell>
          <cell r="AP980">
            <v>1</v>
          </cell>
          <cell r="AQ980">
            <v>24086</v>
          </cell>
        </row>
        <row r="981">
          <cell r="A981">
            <v>980</v>
          </cell>
          <cell r="B981">
            <v>1</v>
          </cell>
          <cell r="C981">
            <v>45674</v>
          </cell>
        </row>
        <row r="981">
          <cell r="E981" t="str">
            <v>3965-010602-32</v>
          </cell>
          <cell r="F981" t="str">
            <v>泡沫板</v>
          </cell>
          <cell r="G981">
            <v>1</v>
          </cell>
          <cell r="H981" t="str">
            <v>聚氨酯板t49</v>
          </cell>
        </row>
        <row r="981">
          <cell r="J981" t="str">
            <v>木工锯</v>
          </cell>
          <cell r="K981">
            <v>6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</row>
        <row r="981">
          <cell r="AH981" t="str">
            <v>952×691</v>
          </cell>
        </row>
        <row r="981">
          <cell r="AN981" t="str">
            <v>WT </v>
          </cell>
          <cell r="AO981">
            <v>3965</v>
          </cell>
          <cell r="AP981">
            <v>1</v>
          </cell>
          <cell r="AQ981">
            <v>24086</v>
          </cell>
        </row>
        <row r="982">
          <cell r="A982">
            <v>981</v>
          </cell>
          <cell r="B982">
            <v>1</v>
          </cell>
          <cell r="C982">
            <v>45674</v>
          </cell>
        </row>
        <row r="982">
          <cell r="E982" t="str">
            <v>3965-010602-33</v>
          </cell>
          <cell r="F982" t="str">
            <v>泡沫板</v>
          </cell>
          <cell r="G982">
            <v>1</v>
          </cell>
          <cell r="H982" t="str">
            <v>聚氨酯板t49</v>
          </cell>
        </row>
        <row r="982">
          <cell r="J982" t="str">
            <v>木工锯</v>
          </cell>
          <cell r="K982">
            <v>6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</row>
        <row r="982">
          <cell r="AH982" t="str">
            <v>952×195</v>
          </cell>
        </row>
        <row r="982">
          <cell r="AN982" t="str">
            <v>WT </v>
          </cell>
          <cell r="AO982">
            <v>3965</v>
          </cell>
          <cell r="AP982">
            <v>1</v>
          </cell>
          <cell r="AQ982">
            <v>24086</v>
          </cell>
        </row>
        <row r="983">
          <cell r="A983">
            <v>982</v>
          </cell>
          <cell r="B983">
            <v>1</v>
          </cell>
          <cell r="C983">
            <v>45674</v>
          </cell>
        </row>
        <row r="983">
          <cell r="E983" t="str">
            <v>3965-010602-34</v>
          </cell>
          <cell r="F983" t="str">
            <v>泡沫板</v>
          </cell>
          <cell r="G983">
            <v>1</v>
          </cell>
          <cell r="H983" t="str">
            <v>聚氨酯板t49</v>
          </cell>
        </row>
        <row r="983">
          <cell r="J983" t="str">
            <v>木工锯</v>
          </cell>
          <cell r="K983">
            <v>6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</row>
        <row r="983">
          <cell r="AH983" t="str">
            <v>571×307</v>
          </cell>
        </row>
        <row r="983">
          <cell r="AN983" t="str">
            <v>WT </v>
          </cell>
          <cell r="AO983">
            <v>3965</v>
          </cell>
          <cell r="AP983">
            <v>1</v>
          </cell>
          <cell r="AQ983">
            <v>24086</v>
          </cell>
        </row>
        <row r="984">
          <cell r="A984">
            <v>983</v>
          </cell>
          <cell r="B984">
            <v>1</v>
          </cell>
          <cell r="C984">
            <v>45674</v>
          </cell>
        </row>
        <row r="984">
          <cell r="E984" t="str">
            <v>3965-010602-35</v>
          </cell>
          <cell r="F984" t="str">
            <v>泡沫板</v>
          </cell>
          <cell r="G984">
            <v>1</v>
          </cell>
          <cell r="H984" t="str">
            <v>聚氨酯板t49</v>
          </cell>
        </row>
        <row r="984">
          <cell r="J984" t="str">
            <v>木工锯</v>
          </cell>
          <cell r="K984">
            <v>6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</row>
        <row r="984">
          <cell r="AH984" t="str">
            <v>571×451</v>
          </cell>
        </row>
        <row r="984">
          <cell r="AN984" t="str">
            <v>WT </v>
          </cell>
          <cell r="AO984">
            <v>3965</v>
          </cell>
          <cell r="AP984">
            <v>1</v>
          </cell>
          <cell r="AQ984">
            <v>24086</v>
          </cell>
        </row>
        <row r="985">
          <cell r="A985">
            <v>984</v>
          </cell>
          <cell r="B985">
            <v>1</v>
          </cell>
          <cell r="C985">
            <v>45674</v>
          </cell>
        </row>
        <row r="985">
          <cell r="E985" t="str">
            <v>3965-010602-36</v>
          </cell>
          <cell r="F985" t="str">
            <v>泡沫板</v>
          </cell>
          <cell r="G985">
            <v>1</v>
          </cell>
          <cell r="H985" t="str">
            <v>聚氨酯板t49</v>
          </cell>
        </row>
        <row r="985">
          <cell r="J985" t="str">
            <v>木工锯</v>
          </cell>
          <cell r="K985">
            <v>6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</row>
        <row r="985">
          <cell r="AH985" t="str">
            <v>571×1277</v>
          </cell>
        </row>
        <row r="985">
          <cell r="AN985" t="str">
            <v>WT </v>
          </cell>
          <cell r="AO985">
            <v>3965</v>
          </cell>
          <cell r="AP985">
            <v>1</v>
          </cell>
          <cell r="AQ985">
            <v>24086</v>
          </cell>
        </row>
        <row r="986">
          <cell r="A986">
            <v>985</v>
          </cell>
          <cell r="B986">
            <v>1</v>
          </cell>
          <cell r="C986">
            <v>45674</v>
          </cell>
        </row>
        <row r="986">
          <cell r="E986" t="str">
            <v>3965-010602-37</v>
          </cell>
          <cell r="F986" t="str">
            <v>泡沫板</v>
          </cell>
          <cell r="G986">
            <v>1</v>
          </cell>
          <cell r="H986" t="str">
            <v>聚氨酯板t49</v>
          </cell>
        </row>
        <row r="986">
          <cell r="J986" t="str">
            <v>木工锯</v>
          </cell>
          <cell r="K986">
            <v>6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</row>
        <row r="986">
          <cell r="AH986" t="str">
            <v>2134×221</v>
          </cell>
        </row>
        <row r="986">
          <cell r="AN986" t="str">
            <v>WT </v>
          </cell>
          <cell r="AO986">
            <v>3965</v>
          </cell>
          <cell r="AP986">
            <v>1</v>
          </cell>
          <cell r="AQ986">
            <v>24086</v>
          </cell>
        </row>
        <row r="987">
          <cell r="A987">
            <v>986</v>
          </cell>
          <cell r="B987">
            <v>1</v>
          </cell>
          <cell r="C987">
            <v>45674</v>
          </cell>
        </row>
        <row r="987">
          <cell r="E987" t="str">
            <v>3965-010602-38</v>
          </cell>
          <cell r="F987" t="str">
            <v>泡沫板</v>
          </cell>
          <cell r="G987">
            <v>1</v>
          </cell>
          <cell r="H987" t="str">
            <v>聚氨酯板t49</v>
          </cell>
        </row>
        <row r="987">
          <cell r="J987" t="str">
            <v>木工锯</v>
          </cell>
          <cell r="K987">
            <v>6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</row>
        <row r="987">
          <cell r="AH987" t="str">
            <v>2134×631</v>
          </cell>
        </row>
        <row r="987">
          <cell r="AN987" t="str">
            <v>WT </v>
          </cell>
          <cell r="AO987">
            <v>3965</v>
          </cell>
          <cell r="AP987">
            <v>1</v>
          </cell>
          <cell r="AQ987">
            <v>24086</v>
          </cell>
        </row>
        <row r="988">
          <cell r="A988">
            <v>987</v>
          </cell>
          <cell r="B988">
            <v>1</v>
          </cell>
          <cell r="C988">
            <v>45674</v>
          </cell>
        </row>
        <row r="988">
          <cell r="E988" t="str">
            <v>3965-010602-39</v>
          </cell>
          <cell r="F988" t="str">
            <v>泡沫板</v>
          </cell>
          <cell r="G988">
            <v>1</v>
          </cell>
          <cell r="H988" t="str">
            <v>聚氨酯板t49</v>
          </cell>
        </row>
        <row r="988">
          <cell r="J988" t="str">
            <v>木工锯</v>
          </cell>
          <cell r="K988">
            <v>6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</row>
        <row r="988">
          <cell r="AH988" t="str">
            <v>2134×496</v>
          </cell>
        </row>
        <row r="988">
          <cell r="AN988" t="str">
            <v>WT </v>
          </cell>
          <cell r="AO988">
            <v>3965</v>
          </cell>
          <cell r="AP988">
            <v>1</v>
          </cell>
          <cell r="AQ988">
            <v>24086</v>
          </cell>
        </row>
        <row r="989">
          <cell r="A989">
            <v>988</v>
          </cell>
          <cell r="B989">
            <v>1</v>
          </cell>
          <cell r="C989">
            <v>45674</v>
          </cell>
        </row>
        <row r="989">
          <cell r="E989" t="str">
            <v>3965-010605</v>
          </cell>
          <cell r="F989" t="str">
            <v>断热桥1</v>
          </cell>
          <cell r="G989">
            <v>1</v>
          </cell>
          <cell r="H989" t="str">
            <v>pvc发泡板t4</v>
          </cell>
        </row>
        <row r="989">
          <cell r="J989" t="str">
            <v>木工锯</v>
          </cell>
          <cell r="K989">
            <v>104.3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</row>
        <row r="989">
          <cell r="AH989" t="str">
            <v>49×62550</v>
          </cell>
        </row>
        <row r="989">
          <cell r="AN989" t="str">
            <v>WT 49×62550</v>
          </cell>
          <cell r="AO989">
            <v>3965</v>
          </cell>
          <cell r="AP989">
            <v>1</v>
          </cell>
          <cell r="AQ989">
            <v>24086</v>
          </cell>
        </row>
        <row r="990">
          <cell r="A990">
            <v>989</v>
          </cell>
          <cell r="B990">
            <v>1</v>
          </cell>
          <cell r="C990">
            <v>45674</v>
          </cell>
        </row>
        <row r="990">
          <cell r="E990" t="str">
            <v>3965-010606</v>
          </cell>
          <cell r="F990" t="str">
            <v>断热桥2</v>
          </cell>
          <cell r="G990">
            <v>1</v>
          </cell>
          <cell r="H990" t="str">
            <v>pvc发泡板t5</v>
          </cell>
        </row>
        <row r="990">
          <cell r="J990" t="str">
            <v>木工锯</v>
          </cell>
          <cell r="K990">
            <v>104.3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</row>
        <row r="990">
          <cell r="AH990" t="str">
            <v>49×62550</v>
          </cell>
        </row>
        <row r="990">
          <cell r="AN990" t="str">
            <v>WT 49×62550</v>
          </cell>
          <cell r="AO990">
            <v>3965</v>
          </cell>
          <cell r="AP990">
            <v>1</v>
          </cell>
          <cell r="AQ990">
            <v>24086</v>
          </cell>
        </row>
        <row r="991">
          <cell r="A991">
            <v>990</v>
          </cell>
          <cell r="B991">
            <v>1</v>
          </cell>
          <cell r="C991">
            <v>45674</v>
          </cell>
        </row>
        <row r="991">
          <cell r="E991" t="str">
            <v>3965-010607</v>
          </cell>
          <cell r="F991" t="str">
            <v>断热桥3</v>
          </cell>
          <cell r="G991">
            <v>1</v>
          </cell>
          <cell r="H991" t="str">
            <v>pvc发泡板t4</v>
          </cell>
        </row>
        <row r="991">
          <cell r="J991" t="str">
            <v>木工锯</v>
          </cell>
          <cell r="K991">
            <v>6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</row>
        <row r="991">
          <cell r="AH991" t="str">
            <v>37×1600</v>
          </cell>
        </row>
        <row r="991">
          <cell r="AN991" t="str">
            <v>WT 37×1600</v>
          </cell>
          <cell r="AO991">
            <v>3965</v>
          </cell>
          <cell r="AP991">
            <v>1</v>
          </cell>
          <cell r="AQ991">
            <v>24086</v>
          </cell>
        </row>
        <row r="992">
          <cell r="A992">
            <v>991</v>
          </cell>
          <cell r="B992">
            <v>1</v>
          </cell>
          <cell r="C992">
            <v>45674</v>
          </cell>
        </row>
        <row r="992">
          <cell r="E992" t="str">
            <v>3965-010608</v>
          </cell>
          <cell r="F992" t="str">
            <v>断热桥4</v>
          </cell>
          <cell r="G992">
            <v>1</v>
          </cell>
          <cell r="H992" t="str">
            <v>pvc发泡板t5</v>
          </cell>
        </row>
        <row r="992">
          <cell r="J992" t="str">
            <v>木工锯</v>
          </cell>
          <cell r="K992">
            <v>6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</row>
        <row r="992">
          <cell r="AH992" t="str">
            <v>37×1600</v>
          </cell>
        </row>
        <row r="992">
          <cell r="AN992" t="str">
            <v>WT 37×1600</v>
          </cell>
          <cell r="AO992">
            <v>3965</v>
          </cell>
          <cell r="AP992">
            <v>1</v>
          </cell>
          <cell r="AQ992">
            <v>24086</v>
          </cell>
        </row>
        <row r="993">
          <cell r="A993">
            <v>992</v>
          </cell>
          <cell r="B993">
            <v>1</v>
          </cell>
          <cell r="C993">
            <v>45674</v>
          </cell>
        </row>
        <row r="993">
          <cell r="E993" t="str">
            <v>3965-010609</v>
          </cell>
          <cell r="F993" t="str">
            <v>断热桥5</v>
          </cell>
          <cell r="G993">
            <v>1</v>
          </cell>
          <cell r="H993" t="str">
            <v>pvc发泡板t4</v>
          </cell>
        </row>
        <row r="993">
          <cell r="J993" t="str">
            <v>木工锯</v>
          </cell>
          <cell r="K993">
            <v>19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</row>
        <row r="993">
          <cell r="AH993" t="str">
            <v>44×7550</v>
          </cell>
        </row>
        <row r="993">
          <cell r="AN993" t="str">
            <v>WT 44×7550</v>
          </cell>
          <cell r="AO993">
            <v>3965</v>
          </cell>
          <cell r="AP993">
            <v>1</v>
          </cell>
          <cell r="AQ993">
            <v>24086</v>
          </cell>
        </row>
        <row r="994">
          <cell r="A994">
            <v>993</v>
          </cell>
          <cell r="B994">
            <v>1</v>
          </cell>
          <cell r="C994">
            <v>45674</v>
          </cell>
        </row>
        <row r="994">
          <cell r="E994" t="str">
            <v>3965-010610</v>
          </cell>
          <cell r="F994" t="str">
            <v>断热桥6</v>
          </cell>
          <cell r="G994">
            <v>1</v>
          </cell>
          <cell r="H994" t="str">
            <v>pvc发泡板t5</v>
          </cell>
        </row>
        <row r="994">
          <cell r="J994" t="str">
            <v>木工锯</v>
          </cell>
          <cell r="K994">
            <v>19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</row>
        <row r="994">
          <cell r="AH994" t="str">
            <v>44×7550</v>
          </cell>
        </row>
        <row r="994">
          <cell r="AN994" t="str">
            <v>WT 44×7550</v>
          </cell>
          <cell r="AO994">
            <v>3965</v>
          </cell>
          <cell r="AP994">
            <v>1</v>
          </cell>
          <cell r="AQ994">
            <v>24086</v>
          </cell>
        </row>
        <row r="995">
          <cell r="A995">
            <v>994</v>
          </cell>
          <cell r="B995">
            <v>2</v>
          </cell>
          <cell r="C995">
            <v>45674</v>
          </cell>
        </row>
        <row r="995">
          <cell r="E995" t="str">
            <v>3965-01061100</v>
          </cell>
          <cell r="F995" t="str">
            <v>框1</v>
          </cell>
          <cell r="G995">
            <v>2</v>
          </cell>
        </row>
        <row r="995">
          <cell r="J995" t="str">
            <v>定位焊</v>
          </cell>
          <cell r="K995">
            <v>19.2</v>
          </cell>
          <cell r="L995" t="str">
            <v>焊接</v>
          </cell>
          <cell r="M995">
            <v>17</v>
          </cell>
          <cell r="N995" t="str">
            <v>打磨</v>
          </cell>
          <cell r="O995">
            <v>6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</row>
        <row r="995">
          <cell r="AO995">
            <v>3965</v>
          </cell>
          <cell r="AP995">
            <v>1</v>
          </cell>
          <cell r="AQ995">
            <v>24086</v>
          </cell>
        </row>
        <row r="996">
          <cell r="A996">
            <v>995</v>
          </cell>
          <cell r="B996">
            <v>2</v>
          </cell>
          <cell r="C996">
            <v>45674</v>
          </cell>
        </row>
        <row r="996">
          <cell r="E996" t="str">
            <v>3965-01061200</v>
          </cell>
          <cell r="F996" t="str">
            <v>框2</v>
          </cell>
          <cell r="G996">
            <v>2</v>
          </cell>
        </row>
        <row r="996">
          <cell r="J996" t="str">
            <v>定位焊</v>
          </cell>
          <cell r="K996">
            <v>19.2</v>
          </cell>
          <cell r="L996" t="str">
            <v>焊接</v>
          </cell>
          <cell r="M996">
            <v>17</v>
          </cell>
          <cell r="N996" t="str">
            <v>打磨</v>
          </cell>
          <cell r="O996">
            <v>6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</row>
        <row r="996">
          <cell r="AO996">
            <v>3965</v>
          </cell>
          <cell r="AP996">
            <v>1</v>
          </cell>
          <cell r="AQ996">
            <v>24086</v>
          </cell>
        </row>
        <row r="997">
          <cell r="A997">
            <v>996</v>
          </cell>
          <cell r="B997">
            <v>1</v>
          </cell>
          <cell r="C997">
            <v>45674</v>
          </cell>
        </row>
        <row r="997">
          <cell r="E997" t="str">
            <v>3965-010613</v>
          </cell>
          <cell r="F997" t="str">
            <v>断热桥7</v>
          </cell>
          <cell r="G997">
            <v>1</v>
          </cell>
          <cell r="H997" t="str">
            <v>pvc发泡板t4</v>
          </cell>
        </row>
        <row r="997">
          <cell r="J997" t="str">
            <v>木工锯</v>
          </cell>
          <cell r="K997">
            <v>0.8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</row>
        <row r="997">
          <cell r="AH997" t="str">
            <v>90×400</v>
          </cell>
        </row>
        <row r="997">
          <cell r="AN997" t="str">
            <v>WT 90×400</v>
          </cell>
          <cell r="AO997">
            <v>3965</v>
          </cell>
          <cell r="AP997">
            <v>1</v>
          </cell>
          <cell r="AQ997">
            <v>24086</v>
          </cell>
        </row>
        <row r="998">
          <cell r="A998">
            <v>997</v>
          </cell>
          <cell r="B998">
            <v>1</v>
          </cell>
          <cell r="C998">
            <v>45674</v>
          </cell>
        </row>
        <row r="998">
          <cell r="E998" t="str">
            <v>3965-010614</v>
          </cell>
          <cell r="F998" t="str">
            <v>断热桥8</v>
          </cell>
          <cell r="G998">
            <v>1</v>
          </cell>
          <cell r="H998" t="str">
            <v>pvc发泡板t5</v>
          </cell>
        </row>
        <row r="998">
          <cell r="J998" t="str">
            <v>木工锯</v>
          </cell>
          <cell r="K998">
            <v>0.8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</row>
        <row r="998">
          <cell r="AH998" t="str">
            <v>90×400</v>
          </cell>
        </row>
        <row r="998">
          <cell r="AN998" t="str">
            <v>WT 90×400</v>
          </cell>
          <cell r="AO998">
            <v>3965</v>
          </cell>
          <cell r="AP998">
            <v>1</v>
          </cell>
          <cell r="AQ998">
            <v>24086</v>
          </cell>
        </row>
        <row r="999">
          <cell r="A999">
            <v>998</v>
          </cell>
          <cell r="B999">
            <v>2</v>
          </cell>
          <cell r="C999">
            <v>45674</v>
          </cell>
        </row>
        <row r="999">
          <cell r="E999" t="str">
            <v>2332-00</v>
          </cell>
          <cell r="F999" t="str">
            <v>配重箱</v>
          </cell>
          <cell r="G999">
            <v>1</v>
          </cell>
        </row>
        <row r="999">
          <cell r="J999" t="str">
            <v>装配</v>
          </cell>
          <cell r="K999">
            <v>6720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</row>
        <row r="999">
          <cell r="AO999">
            <v>2332</v>
          </cell>
          <cell r="AP999">
            <v>2</v>
          </cell>
          <cell r="AQ999">
            <v>24076</v>
          </cell>
        </row>
        <row r="1000">
          <cell r="A1000">
            <v>999</v>
          </cell>
          <cell r="B1000">
            <v>2</v>
          </cell>
          <cell r="C1000">
            <v>45674</v>
          </cell>
        </row>
        <row r="1000">
          <cell r="E1000" t="str">
            <v>2332-0100</v>
          </cell>
          <cell r="F1000" t="str">
            <v>配重框架</v>
          </cell>
          <cell r="G1000">
            <v>1</v>
          </cell>
        </row>
        <row r="1000">
          <cell r="J1000" t="str">
            <v>定位焊</v>
          </cell>
          <cell r="K1000">
            <v>5040</v>
          </cell>
          <cell r="L1000" t="str">
            <v>焊接</v>
          </cell>
          <cell r="M1000">
            <v>1920</v>
          </cell>
          <cell r="N1000" t="str">
            <v>打磨</v>
          </cell>
          <cell r="O1000">
            <v>1680</v>
          </cell>
          <cell r="P1000" t="str">
            <v>机加工</v>
          </cell>
          <cell r="Q1000">
            <v>0</v>
          </cell>
          <cell r="R1000" t="str">
            <v>定位焊</v>
          </cell>
          <cell r="S1000">
            <v>3780</v>
          </cell>
          <cell r="T1000" t="str">
            <v>焊接</v>
          </cell>
          <cell r="U1000">
            <v>2700</v>
          </cell>
          <cell r="V1000" t="str">
            <v>打磨</v>
          </cell>
          <cell r="W1000">
            <v>1680</v>
          </cell>
          <cell r="X1000" t="str">
            <v>喷砂</v>
          </cell>
          <cell r="Y1000">
            <v>702</v>
          </cell>
          <cell r="Z1000" t="str">
            <v>喷铝</v>
          </cell>
          <cell r="AA1000">
            <v>3250</v>
          </cell>
          <cell r="AB1000" t="str">
            <v>磨铝面</v>
          </cell>
          <cell r="AC1000">
            <v>325</v>
          </cell>
        </row>
        <row r="1000">
          <cell r="AO1000">
            <v>2332</v>
          </cell>
          <cell r="AP1000">
            <v>2</v>
          </cell>
          <cell r="AQ1000">
            <v>24076</v>
          </cell>
        </row>
        <row r="1001">
          <cell r="A1001">
            <v>1000</v>
          </cell>
          <cell r="B1001">
            <v>2</v>
          </cell>
          <cell r="C1001">
            <v>45674</v>
          </cell>
        </row>
        <row r="1001">
          <cell r="E1001" t="str">
            <v>2332-0100</v>
          </cell>
          <cell r="F1001" t="str">
            <v>配重框架</v>
          </cell>
          <cell r="G1001">
            <v>1</v>
          </cell>
        </row>
        <row r="1001">
          <cell r="J1001" t="str">
            <v>喷砂</v>
          </cell>
          <cell r="K1001">
            <v>702</v>
          </cell>
          <cell r="L1001" t="str">
            <v>喷铝</v>
          </cell>
          <cell r="M1001">
            <v>3250</v>
          </cell>
          <cell r="N1001" t="str">
            <v>磨铝面</v>
          </cell>
          <cell r="O1001">
            <v>325</v>
          </cell>
          <cell r="P1001" t="str">
            <v>喷底漆</v>
          </cell>
          <cell r="Q1001">
            <v>312</v>
          </cell>
          <cell r="R1001" t="str">
            <v>防护</v>
          </cell>
          <cell r="S1001">
            <v>300</v>
          </cell>
          <cell r="T1001" t="str">
            <v>喷漆</v>
          </cell>
          <cell r="U1001">
            <v>2833</v>
          </cell>
        </row>
        <row r="1001">
          <cell r="AO1001">
            <v>2332</v>
          </cell>
          <cell r="AP1001">
            <v>2</v>
          </cell>
          <cell r="AQ1001">
            <v>24076</v>
          </cell>
        </row>
        <row r="1002">
          <cell r="A1002">
            <v>1001</v>
          </cell>
          <cell r="B1002">
            <v>2</v>
          </cell>
          <cell r="C1002">
            <v>45674</v>
          </cell>
        </row>
        <row r="1002">
          <cell r="E1002" t="str">
            <v>2332-010100</v>
          </cell>
          <cell r="F1002" t="str">
            <v>连接板</v>
          </cell>
          <cell r="G1002">
            <v>1</v>
          </cell>
        </row>
        <row r="1002">
          <cell r="J1002" t="str">
            <v>定位焊</v>
          </cell>
          <cell r="K1002">
            <v>110</v>
          </cell>
          <cell r="L1002" t="str">
            <v>定位焊</v>
          </cell>
          <cell r="M1002">
            <v>100</v>
          </cell>
          <cell r="N1002" t="str">
            <v>焊接</v>
          </cell>
          <cell r="O1002">
            <v>240</v>
          </cell>
          <cell r="P1002" t="str">
            <v>打磨</v>
          </cell>
          <cell r="Q1002">
            <v>120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</row>
        <row r="1002">
          <cell r="AO1002">
            <v>2332</v>
          </cell>
          <cell r="AP1002">
            <v>2</v>
          </cell>
          <cell r="AQ1002">
            <v>24076</v>
          </cell>
        </row>
        <row r="1003">
          <cell r="A1003">
            <v>1002</v>
          </cell>
          <cell r="B1003">
            <v>28</v>
          </cell>
          <cell r="C1003">
            <v>45674</v>
          </cell>
        </row>
        <row r="1003">
          <cell r="E1003" t="str">
            <v>2332-016800</v>
          </cell>
          <cell r="F1003" t="str">
            <v>框</v>
          </cell>
          <cell r="G1003">
            <v>14</v>
          </cell>
        </row>
        <row r="1003">
          <cell r="J1003" t="str">
            <v>定位焊</v>
          </cell>
          <cell r="K1003">
            <v>5</v>
          </cell>
          <cell r="L1003" t="str">
            <v>焊接</v>
          </cell>
          <cell r="M1003">
            <v>6</v>
          </cell>
          <cell r="N1003" t="str">
            <v>打磨</v>
          </cell>
          <cell r="O1003">
            <v>4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</row>
        <row r="1003">
          <cell r="AO1003">
            <v>2332</v>
          </cell>
          <cell r="AP1003">
            <v>2</v>
          </cell>
          <cell r="AQ1003">
            <v>24076</v>
          </cell>
        </row>
        <row r="1004">
          <cell r="A1004">
            <v>1003</v>
          </cell>
          <cell r="B1004">
            <v>4</v>
          </cell>
          <cell r="C1004">
            <v>45674</v>
          </cell>
        </row>
        <row r="1004">
          <cell r="E1004" t="str">
            <v>2332-016900</v>
          </cell>
          <cell r="F1004" t="str">
            <v>框</v>
          </cell>
          <cell r="G1004">
            <v>2</v>
          </cell>
        </row>
        <row r="1004">
          <cell r="J1004" t="str">
            <v>定位焊</v>
          </cell>
          <cell r="K1004">
            <v>8</v>
          </cell>
          <cell r="L1004" t="str">
            <v>焊接</v>
          </cell>
          <cell r="M1004">
            <v>9.6</v>
          </cell>
          <cell r="N1004" t="str">
            <v>打磨</v>
          </cell>
          <cell r="O1004">
            <v>4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</row>
        <row r="1004">
          <cell r="AO1004">
            <v>2332</v>
          </cell>
          <cell r="AP1004">
            <v>2</v>
          </cell>
          <cell r="AQ1004">
            <v>24076</v>
          </cell>
        </row>
        <row r="1005">
          <cell r="A1005">
            <v>1004</v>
          </cell>
          <cell r="B1005">
            <v>8</v>
          </cell>
          <cell r="C1005">
            <v>45674</v>
          </cell>
        </row>
        <row r="1005">
          <cell r="E1005" t="str">
            <v>2332-017000</v>
          </cell>
          <cell r="F1005" t="str">
            <v>框</v>
          </cell>
          <cell r="G1005">
            <v>4</v>
          </cell>
        </row>
        <row r="1005">
          <cell r="J1005" t="str">
            <v>定位焊</v>
          </cell>
          <cell r="K1005">
            <v>6</v>
          </cell>
          <cell r="L1005" t="str">
            <v>焊接</v>
          </cell>
          <cell r="M1005">
            <v>7.2</v>
          </cell>
          <cell r="N1005" t="str">
            <v>打磨</v>
          </cell>
          <cell r="O1005">
            <v>4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</row>
        <row r="1005">
          <cell r="AO1005">
            <v>2332</v>
          </cell>
          <cell r="AP1005">
            <v>2</v>
          </cell>
          <cell r="AQ1005">
            <v>24076</v>
          </cell>
        </row>
        <row r="1006">
          <cell r="A1006">
            <v>1005</v>
          </cell>
          <cell r="B1006">
            <v>28</v>
          </cell>
          <cell r="C1006">
            <v>45674</v>
          </cell>
        </row>
        <row r="1006">
          <cell r="E1006" t="str">
            <v>2332-14</v>
          </cell>
          <cell r="F1006" t="str">
            <v>密封垫</v>
          </cell>
          <cell r="G1006">
            <v>14</v>
          </cell>
          <cell r="H1006" t="str">
            <v>橡胶板t2/硅橡胶</v>
          </cell>
        </row>
        <row r="1006">
          <cell r="J1006" t="str">
            <v>钳工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</row>
        <row r="1006">
          <cell r="AH1006" t="str">
            <v>拼接</v>
          </cell>
        </row>
        <row r="1006">
          <cell r="AN1006" t="str">
            <v>工艺附图</v>
          </cell>
          <cell r="AO1006">
            <v>2332</v>
          </cell>
          <cell r="AP1006">
            <v>2</v>
          </cell>
          <cell r="AQ1006">
            <v>24076</v>
          </cell>
        </row>
        <row r="1007">
          <cell r="A1007">
            <v>1006</v>
          </cell>
          <cell r="B1007">
            <v>8</v>
          </cell>
          <cell r="C1007">
            <v>45674</v>
          </cell>
        </row>
        <row r="1007">
          <cell r="E1007" t="str">
            <v>2332-16</v>
          </cell>
          <cell r="F1007" t="str">
            <v>密封垫</v>
          </cell>
          <cell r="G1007">
            <v>4</v>
          </cell>
          <cell r="H1007" t="str">
            <v>橡胶板t2/硅橡胶</v>
          </cell>
        </row>
        <row r="1007">
          <cell r="J1007" t="str">
            <v>钳工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</row>
        <row r="1007">
          <cell r="AH1007" t="str">
            <v>拼接</v>
          </cell>
        </row>
        <row r="1007">
          <cell r="AN1007" t="str">
            <v>工艺附图</v>
          </cell>
          <cell r="AO1007">
            <v>2332</v>
          </cell>
          <cell r="AP1007">
            <v>2</v>
          </cell>
          <cell r="AQ1007">
            <v>24076</v>
          </cell>
        </row>
        <row r="1008">
          <cell r="A1008">
            <v>1007</v>
          </cell>
          <cell r="B1008">
            <v>4</v>
          </cell>
          <cell r="C1008">
            <v>45674</v>
          </cell>
        </row>
        <row r="1008">
          <cell r="E1008" t="str">
            <v>2332-18</v>
          </cell>
          <cell r="F1008" t="str">
            <v>密封垫</v>
          </cell>
          <cell r="G1008">
            <v>2</v>
          </cell>
          <cell r="H1008" t="str">
            <v>橡胶板t2/硅橡胶</v>
          </cell>
        </row>
        <row r="1008">
          <cell r="J1008" t="str">
            <v>钳工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</row>
        <row r="1008">
          <cell r="AH1008" t="str">
            <v>拼接</v>
          </cell>
        </row>
        <row r="1008">
          <cell r="AN1008" t="str">
            <v>工艺附图</v>
          </cell>
          <cell r="AO1008">
            <v>2332</v>
          </cell>
          <cell r="AP1008">
            <v>2</v>
          </cell>
          <cell r="AQ1008">
            <v>24076</v>
          </cell>
        </row>
        <row r="1009">
          <cell r="A1009">
            <v>1008</v>
          </cell>
          <cell r="B1009">
            <v>2</v>
          </cell>
          <cell r="C1009">
            <v>45674</v>
          </cell>
        </row>
        <row r="1009">
          <cell r="E1009" t="str">
            <v>2332-010101</v>
          </cell>
          <cell r="F1009" t="str">
            <v>板</v>
          </cell>
          <cell r="G1009">
            <v>1</v>
          </cell>
          <cell r="H1009" t="str">
            <v>钢板t16/Q355D</v>
          </cell>
        </row>
        <row r="1009">
          <cell r="J1009" t="str">
            <v>激光作业</v>
          </cell>
          <cell r="K1009">
            <v>43.68</v>
          </cell>
          <cell r="L1009" t="str">
            <v>激光拾件</v>
          </cell>
          <cell r="M1009">
            <v>11.02</v>
          </cell>
          <cell r="N1009" t="str">
            <v>锪孔1</v>
          </cell>
          <cell r="O1009">
            <v>47.6</v>
          </cell>
          <cell r="P1009" t="str">
            <v>折弯</v>
          </cell>
          <cell r="Q1009">
            <v>42</v>
          </cell>
          <cell r="R1009" t="str">
            <v>划线钻</v>
          </cell>
          <cell r="S1009">
            <v>84</v>
          </cell>
          <cell r="T1009" t="str">
            <v>锪孔2</v>
          </cell>
          <cell r="U1009">
            <v>50.4</v>
          </cell>
        </row>
        <row r="1009">
          <cell r="AH1009" t="str">
            <v>1720×961</v>
          </cell>
        </row>
        <row r="1009">
          <cell r="AN1009" t="str">
            <v>附图</v>
          </cell>
          <cell r="AO1009">
            <v>2332</v>
          </cell>
          <cell r="AP1009">
            <v>2</v>
          </cell>
          <cell r="AQ1009">
            <v>24076</v>
          </cell>
        </row>
        <row r="1010">
          <cell r="A1010">
            <v>1009</v>
          </cell>
          <cell r="B1010">
            <v>4</v>
          </cell>
          <cell r="C1010">
            <v>45674</v>
          </cell>
        </row>
        <row r="1010">
          <cell r="E1010" t="str">
            <v>2332-010102</v>
          </cell>
          <cell r="F1010" t="str">
            <v>板</v>
          </cell>
          <cell r="G1010">
            <v>2</v>
          </cell>
          <cell r="H1010" t="str">
            <v>钢板t15/Q355D</v>
          </cell>
        </row>
        <row r="1010">
          <cell r="J1010" t="str">
            <v>激光作业</v>
          </cell>
          <cell r="K1010">
            <v>1.76</v>
          </cell>
          <cell r="L1010" t="str">
            <v>激光拾件</v>
          </cell>
          <cell r="M1010">
            <v>1.1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</row>
        <row r="1010">
          <cell r="AH1010" t="str">
            <v>250×150</v>
          </cell>
        </row>
        <row r="1010">
          <cell r="AO1010">
            <v>2332</v>
          </cell>
          <cell r="AP1010">
            <v>2</v>
          </cell>
          <cell r="AQ1010">
            <v>24076</v>
          </cell>
        </row>
        <row r="1011">
          <cell r="A1011">
            <v>1010</v>
          </cell>
          <cell r="B1011">
            <v>2</v>
          </cell>
          <cell r="C1011">
            <v>45674</v>
          </cell>
        </row>
        <row r="1011">
          <cell r="E1011" t="str">
            <v>2332-010103</v>
          </cell>
          <cell r="F1011" t="str">
            <v>板</v>
          </cell>
          <cell r="G1011">
            <v>1</v>
          </cell>
          <cell r="H1011" t="str">
            <v>钢板t15/Q355D</v>
          </cell>
        </row>
        <row r="1011">
          <cell r="J1011" t="str">
            <v>激光作业</v>
          </cell>
          <cell r="K1011">
            <v>2.66</v>
          </cell>
          <cell r="L1011" t="str">
            <v>激光拾件</v>
          </cell>
          <cell r="M1011">
            <v>1.9</v>
          </cell>
          <cell r="N1011" t="str">
            <v>打坡口</v>
          </cell>
          <cell r="O1011">
            <v>3.04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</row>
        <row r="1011">
          <cell r="AH1011" t="str">
            <v>150×150</v>
          </cell>
        </row>
        <row r="1011">
          <cell r="AO1011">
            <v>2332</v>
          </cell>
          <cell r="AP1011">
            <v>2</v>
          </cell>
          <cell r="AQ1011">
            <v>24076</v>
          </cell>
        </row>
        <row r="1012">
          <cell r="A1012">
            <v>1011</v>
          </cell>
          <cell r="B1012">
            <v>2</v>
          </cell>
          <cell r="C1012">
            <v>45674</v>
          </cell>
        </row>
        <row r="1012">
          <cell r="E1012" t="str">
            <v>2332-010104</v>
          </cell>
          <cell r="F1012" t="str">
            <v>板</v>
          </cell>
          <cell r="G1012">
            <v>1</v>
          </cell>
          <cell r="H1012" t="str">
            <v>钢板t15/Q355D</v>
          </cell>
        </row>
        <row r="1012">
          <cell r="J1012" t="str">
            <v>激光作业</v>
          </cell>
          <cell r="K1012">
            <v>2.66</v>
          </cell>
          <cell r="L1012" t="str">
            <v>激光拾件</v>
          </cell>
          <cell r="M1012">
            <v>1.9</v>
          </cell>
          <cell r="N1012" t="str">
            <v>打坡口</v>
          </cell>
          <cell r="O1012">
            <v>3.04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</row>
        <row r="1012">
          <cell r="AH1012" t="str">
            <v>150×150</v>
          </cell>
        </row>
        <row r="1012">
          <cell r="AO1012">
            <v>2332</v>
          </cell>
          <cell r="AP1012">
            <v>2</v>
          </cell>
          <cell r="AQ1012">
            <v>24076</v>
          </cell>
        </row>
        <row r="1013">
          <cell r="A1013">
            <v>1012</v>
          </cell>
          <cell r="B1013">
            <v>4</v>
          </cell>
          <cell r="C1013">
            <v>45674</v>
          </cell>
        </row>
        <row r="1013">
          <cell r="E1013" t="str">
            <v>2332-010105</v>
          </cell>
          <cell r="F1013" t="str">
            <v>板</v>
          </cell>
          <cell r="G1013">
            <v>2</v>
          </cell>
          <cell r="H1013" t="str">
            <v>钢板t15/Q355D</v>
          </cell>
        </row>
        <row r="1013">
          <cell r="J1013" t="str">
            <v>激光作业</v>
          </cell>
          <cell r="K1013">
            <v>1.98</v>
          </cell>
          <cell r="L1013" t="str">
            <v>激光拾件</v>
          </cell>
          <cell r="M1013">
            <v>1.1</v>
          </cell>
          <cell r="N1013" t="str">
            <v>打坡口</v>
          </cell>
          <cell r="O1013">
            <v>7.6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</row>
        <row r="1013">
          <cell r="AH1013" t="str">
            <v>370×50</v>
          </cell>
        </row>
        <row r="1013">
          <cell r="AO1013">
            <v>2332</v>
          </cell>
          <cell r="AP1013">
            <v>2</v>
          </cell>
          <cell r="AQ1013">
            <v>24076</v>
          </cell>
        </row>
        <row r="1014">
          <cell r="A1014">
            <v>1013</v>
          </cell>
          <cell r="B1014">
            <v>2</v>
          </cell>
          <cell r="C1014">
            <v>45674</v>
          </cell>
        </row>
        <row r="1014">
          <cell r="E1014" t="str">
            <v>2332-010106</v>
          </cell>
          <cell r="F1014" t="str">
            <v>板</v>
          </cell>
          <cell r="G1014">
            <v>1</v>
          </cell>
          <cell r="H1014" t="str">
            <v>钢板t15/Q355D</v>
          </cell>
        </row>
        <row r="1014">
          <cell r="J1014" t="str">
            <v>激光作业</v>
          </cell>
          <cell r="K1014">
            <v>10.64</v>
          </cell>
          <cell r="L1014" t="str">
            <v>激光拾件</v>
          </cell>
          <cell r="M1014">
            <v>6.84</v>
          </cell>
          <cell r="N1014" t="str">
            <v>打坡口</v>
          </cell>
          <cell r="O1014">
            <v>42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</row>
        <row r="1014">
          <cell r="AH1014" t="str">
            <v>1150×520</v>
          </cell>
        </row>
        <row r="1014">
          <cell r="AO1014">
            <v>2332</v>
          </cell>
          <cell r="AP1014">
            <v>2</v>
          </cell>
          <cell r="AQ1014">
            <v>24076</v>
          </cell>
        </row>
        <row r="1015">
          <cell r="A1015">
            <v>1014</v>
          </cell>
          <cell r="B1015">
            <v>38</v>
          </cell>
          <cell r="C1015">
            <v>45674</v>
          </cell>
        </row>
        <row r="1015">
          <cell r="E1015" t="str">
            <v>2332-010107</v>
          </cell>
          <cell r="F1015" t="str">
            <v>背板</v>
          </cell>
          <cell r="G1015">
            <v>19</v>
          </cell>
          <cell r="H1015" t="str">
            <v>钢板t16/Q355D</v>
          </cell>
        </row>
        <row r="1015">
          <cell r="J1015" t="str">
            <v>激光作业</v>
          </cell>
          <cell r="K1015">
            <v>0.5</v>
          </cell>
          <cell r="L1015" t="str">
            <v>激光拾件</v>
          </cell>
          <cell r="M1015">
            <v>0.5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</row>
        <row r="1015">
          <cell r="AH1015" t="str">
            <v>50×50</v>
          </cell>
        </row>
        <row r="1015">
          <cell r="AO1015">
            <v>2332</v>
          </cell>
          <cell r="AP1015">
            <v>2</v>
          </cell>
          <cell r="AQ1015">
            <v>24076</v>
          </cell>
        </row>
        <row r="1016">
          <cell r="A1016">
            <v>1015</v>
          </cell>
          <cell r="B1016">
            <v>36</v>
          </cell>
          <cell r="C1016">
            <v>45674</v>
          </cell>
        </row>
        <row r="1016">
          <cell r="E1016" t="str">
            <v>2332-010108</v>
          </cell>
          <cell r="F1016" t="str">
            <v>圆柱</v>
          </cell>
          <cell r="G1016">
            <v>18</v>
          </cell>
          <cell r="H1016" t="str">
            <v>圆钢φ40/20</v>
          </cell>
        </row>
        <row r="1016">
          <cell r="J1016" t="str">
            <v>切割锯</v>
          </cell>
          <cell r="K1016">
            <v>3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</row>
        <row r="1016">
          <cell r="AH1016">
            <v>30</v>
          </cell>
        </row>
        <row r="1016">
          <cell r="AN1016" t="str">
            <v>无图L=30</v>
          </cell>
          <cell r="AO1016">
            <v>2332</v>
          </cell>
          <cell r="AP1016">
            <v>2</v>
          </cell>
          <cell r="AQ1016">
            <v>24076</v>
          </cell>
        </row>
        <row r="1017">
          <cell r="A1017">
            <v>1016</v>
          </cell>
          <cell r="B1017">
            <v>76</v>
          </cell>
          <cell r="C1017">
            <v>45674</v>
          </cell>
        </row>
        <row r="1017">
          <cell r="E1017" t="str">
            <v>2332-016801</v>
          </cell>
          <cell r="F1017" t="str">
            <v>板</v>
          </cell>
          <cell r="G1017">
            <v>38</v>
          </cell>
          <cell r="H1017" t="str">
            <v>钢板t8/Q355D</v>
          </cell>
        </row>
        <row r="1017">
          <cell r="J1017" t="str">
            <v>激光作业</v>
          </cell>
          <cell r="K1017">
            <v>0.855</v>
          </cell>
          <cell r="L1017" t="str">
            <v>激光拾件</v>
          </cell>
          <cell r="M1017">
            <v>0.475</v>
          </cell>
          <cell r="N1017" t="str">
            <v>打坡口</v>
          </cell>
          <cell r="O1017">
            <v>2.565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</row>
        <row r="1017">
          <cell r="AH1017" t="str">
            <v>655×20</v>
          </cell>
        </row>
        <row r="1017">
          <cell r="AO1017">
            <v>2332</v>
          </cell>
          <cell r="AP1017">
            <v>2</v>
          </cell>
          <cell r="AQ1017">
            <v>24076</v>
          </cell>
        </row>
        <row r="1018">
          <cell r="A1018">
            <v>1017</v>
          </cell>
          <cell r="B1018">
            <v>56</v>
          </cell>
          <cell r="C1018">
            <v>45674</v>
          </cell>
        </row>
        <row r="1018">
          <cell r="E1018" t="str">
            <v>2332-016802</v>
          </cell>
          <cell r="F1018" t="str">
            <v>板</v>
          </cell>
          <cell r="G1018">
            <v>28</v>
          </cell>
          <cell r="H1018" t="str">
            <v>钢板t8/Q355D</v>
          </cell>
        </row>
        <row r="1018">
          <cell r="J1018" t="str">
            <v>激光作业</v>
          </cell>
          <cell r="K1018">
            <v>0.76</v>
          </cell>
          <cell r="L1018" t="str">
            <v>激光拾件</v>
          </cell>
          <cell r="M1018">
            <v>0.475</v>
          </cell>
          <cell r="N1018" t="str">
            <v>打坡口</v>
          </cell>
          <cell r="O1018">
            <v>3.325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</row>
        <row r="1018">
          <cell r="AH1018" t="str">
            <v>605×20</v>
          </cell>
        </row>
        <row r="1018">
          <cell r="AO1018">
            <v>2332</v>
          </cell>
          <cell r="AP1018">
            <v>2</v>
          </cell>
          <cell r="AQ1018">
            <v>24076</v>
          </cell>
        </row>
        <row r="1019">
          <cell r="A1019">
            <v>1018</v>
          </cell>
          <cell r="B1019">
            <v>4</v>
          </cell>
          <cell r="C1019">
            <v>45674</v>
          </cell>
        </row>
        <row r="1019">
          <cell r="E1019" t="str">
            <v>2332-016901</v>
          </cell>
          <cell r="F1019" t="str">
            <v>板</v>
          </cell>
          <cell r="G1019">
            <v>2</v>
          </cell>
          <cell r="H1019" t="str">
            <v>钢板t8/Q355D</v>
          </cell>
        </row>
        <row r="1019">
          <cell r="J1019" t="str">
            <v>激光作业</v>
          </cell>
          <cell r="K1019">
            <v>1.76</v>
          </cell>
          <cell r="L1019" t="str">
            <v>激光拾件</v>
          </cell>
          <cell r="M1019">
            <v>1.1</v>
          </cell>
          <cell r="N1019" t="str">
            <v>打坡口</v>
          </cell>
          <cell r="O1019">
            <v>6.6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</row>
        <row r="1019">
          <cell r="AH1019" t="str">
            <v>605×20</v>
          </cell>
        </row>
        <row r="1019">
          <cell r="AO1019">
            <v>2332</v>
          </cell>
          <cell r="AP1019">
            <v>2</v>
          </cell>
          <cell r="AQ1019">
            <v>24076</v>
          </cell>
        </row>
        <row r="1020">
          <cell r="A1020">
            <v>1019</v>
          </cell>
          <cell r="B1020">
            <v>4</v>
          </cell>
          <cell r="C1020">
            <v>45674</v>
          </cell>
        </row>
        <row r="1020">
          <cell r="E1020" t="str">
            <v>2332-016902</v>
          </cell>
          <cell r="F1020" t="str">
            <v>板</v>
          </cell>
          <cell r="G1020">
            <v>2</v>
          </cell>
          <cell r="H1020" t="str">
            <v>钢板t8/Q355D</v>
          </cell>
        </row>
        <row r="1020">
          <cell r="J1020" t="str">
            <v>激光作业</v>
          </cell>
          <cell r="K1020">
            <v>1.76</v>
          </cell>
          <cell r="L1020" t="str">
            <v>激光拾件</v>
          </cell>
          <cell r="M1020">
            <v>1.1</v>
          </cell>
          <cell r="N1020" t="str">
            <v>打坡口</v>
          </cell>
          <cell r="O1020">
            <v>6.6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</row>
        <row r="1020">
          <cell r="AH1020" t="str">
            <v>605×20</v>
          </cell>
        </row>
        <row r="1020">
          <cell r="AO1020">
            <v>2332</v>
          </cell>
          <cell r="AP1020">
            <v>2</v>
          </cell>
          <cell r="AQ1020">
            <v>24076</v>
          </cell>
        </row>
        <row r="1021">
          <cell r="A1021">
            <v>1020</v>
          </cell>
          <cell r="B1021">
            <v>4</v>
          </cell>
          <cell r="C1021">
            <v>45674</v>
          </cell>
        </row>
        <row r="1021">
          <cell r="E1021" t="str">
            <v>2332-016903</v>
          </cell>
          <cell r="F1021" t="str">
            <v>板</v>
          </cell>
          <cell r="G1021">
            <v>2</v>
          </cell>
          <cell r="H1021" t="str">
            <v>钢板t20/Q355D</v>
          </cell>
        </row>
        <row r="1021">
          <cell r="J1021" t="str">
            <v>激光作业</v>
          </cell>
          <cell r="K1021">
            <v>3.3</v>
          </cell>
          <cell r="L1021" t="str">
            <v>激光拾件</v>
          </cell>
          <cell r="M1021">
            <v>1.98</v>
          </cell>
          <cell r="N1021" t="str">
            <v>打坡口</v>
          </cell>
          <cell r="O1021">
            <v>6.6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</row>
        <row r="1021">
          <cell r="AH1021" t="str">
            <v>615×20</v>
          </cell>
        </row>
        <row r="1021">
          <cell r="AO1021">
            <v>2332</v>
          </cell>
          <cell r="AP1021">
            <v>2</v>
          </cell>
          <cell r="AQ1021">
            <v>24076</v>
          </cell>
        </row>
        <row r="1022">
          <cell r="A1022">
            <v>1021</v>
          </cell>
          <cell r="B1022">
            <v>16</v>
          </cell>
          <cell r="C1022">
            <v>45674</v>
          </cell>
        </row>
        <row r="1022">
          <cell r="E1022" t="str">
            <v>2332-017001</v>
          </cell>
          <cell r="F1022" t="str">
            <v>板</v>
          </cell>
          <cell r="G1022">
            <v>8</v>
          </cell>
          <cell r="H1022" t="str">
            <v>钢板t8/Q355D</v>
          </cell>
        </row>
        <row r="1022">
          <cell r="J1022" t="str">
            <v>激光作业</v>
          </cell>
          <cell r="K1022">
            <v>1.2</v>
          </cell>
          <cell r="L1022" t="str">
            <v>激光拾件</v>
          </cell>
          <cell r="M1022">
            <v>0.7</v>
          </cell>
          <cell r="N1022" t="str">
            <v>打坡口</v>
          </cell>
          <cell r="O1022">
            <v>5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</row>
        <row r="1022">
          <cell r="AH1022" t="str">
            <v>948×20</v>
          </cell>
        </row>
        <row r="1022">
          <cell r="AO1022">
            <v>2332</v>
          </cell>
          <cell r="AP1022">
            <v>2</v>
          </cell>
          <cell r="AQ1022">
            <v>24076</v>
          </cell>
        </row>
        <row r="1023">
          <cell r="A1023">
            <v>1022</v>
          </cell>
          <cell r="B1023">
            <v>1</v>
          </cell>
          <cell r="C1023">
            <v>45674</v>
          </cell>
        </row>
        <row r="1023">
          <cell r="E1023" t="str">
            <v>3951-0416</v>
          </cell>
          <cell r="F1023" t="str">
            <v>锁钩</v>
          </cell>
          <cell r="G1023">
            <v>1</v>
          </cell>
          <cell r="H1023" t="str">
            <v>钢板t22/Q355D</v>
          </cell>
        </row>
        <row r="1023">
          <cell r="J1023" t="str">
            <v>喷漆</v>
          </cell>
          <cell r="K1023">
            <v>2</v>
          </cell>
        </row>
        <row r="1023">
          <cell r="AO1023">
            <v>2332</v>
          </cell>
          <cell r="AP1023">
            <v>2</v>
          </cell>
          <cell r="AQ1023">
            <v>24076</v>
          </cell>
        </row>
        <row r="1024">
          <cell r="A1024">
            <v>1023</v>
          </cell>
          <cell r="B1024">
            <v>4</v>
          </cell>
          <cell r="C1024">
            <v>45674</v>
          </cell>
        </row>
        <row r="1024">
          <cell r="E1024" t="str">
            <v>3951-05010600</v>
          </cell>
          <cell r="F1024" t="str">
            <v>耳座</v>
          </cell>
          <cell r="G1024">
            <v>4</v>
          </cell>
        </row>
        <row r="1024">
          <cell r="J1024" t="str">
            <v>喷漆</v>
          </cell>
          <cell r="K1024">
            <v>4</v>
          </cell>
        </row>
        <row r="1024">
          <cell r="W1024">
            <v>0</v>
          </cell>
        </row>
        <row r="1024">
          <cell r="Y1024">
            <v>0</v>
          </cell>
        </row>
        <row r="1024">
          <cell r="AB1024">
            <v>0</v>
          </cell>
          <cell r="AC1024">
            <v>0</v>
          </cell>
          <cell r="AD1024">
            <v>0</v>
          </cell>
          <cell r="AE1024">
            <v>0</v>
          </cell>
        </row>
        <row r="1024">
          <cell r="AO1024">
            <v>3951</v>
          </cell>
          <cell r="AP1024">
            <v>1</v>
          </cell>
          <cell r="AQ1024">
            <v>24055</v>
          </cell>
        </row>
        <row r="1025">
          <cell r="A1025">
            <v>1024</v>
          </cell>
          <cell r="B1025">
            <v>2</v>
          </cell>
          <cell r="C1025">
            <v>45674</v>
          </cell>
        </row>
        <row r="1025">
          <cell r="E1025" t="str">
            <v>3952-25</v>
          </cell>
          <cell r="F1025" t="str">
            <v>块</v>
          </cell>
          <cell r="G1025">
            <v>2</v>
          </cell>
          <cell r="H1025" t="str">
            <v>圆钢φ140/304</v>
          </cell>
        </row>
        <row r="1025">
          <cell r="J1025" t="str">
            <v>喷砂</v>
          </cell>
          <cell r="K1025">
            <v>1.5</v>
          </cell>
          <cell r="L1025" t="str">
            <v>挂件</v>
          </cell>
          <cell r="M1025">
            <v>0.5</v>
          </cell>
          <cell r="N1025" t="str">
            <v>喷漆</v>
          </cell>
          <cell r="O1025">
            <v>1.5</v>
          </cell>
        </row>
        <row r="1025">
          <cell r="AO1025">
            <v>3952</v>
          </cell>
          <cell r="AP1025">
            <v>1</v>
          </cell>
          <cell r="AQ1025">
            <v>24056</v>
          </cell>
        </row>
        <row r="1026">
          <cell r="A1026">
            <v>1025</v>
          </cell>
          <cell r="B1026">
            <v>2</v>
          </cell>
          <cell r="C1026">
            <v>45674</v>
          </cell>
        </row>
        <row r="1026">
          <cell r="E1026" t="str">
            <v>3957-041003-2</v>
          </cell>
          <cell r="F1026" t="str">
            <v>小门补板</v>
          </cell>
          <cell r="G1026">
            <v>1</v>
          </cell>
          <cell r="H1026" t="str">
            <v>钢板t1.5/304</v>
          </cell>
        </row>
        <row r="1026">
          <cell r="J1026" t="str">
            <v>激光作业</v>
          </cell>
          <cell r="K1026">
            <v>1.52</v>
          </cell>
          <cell r="L1026" t="str">
            <v>激光拾件</v>
          </cell>
          <cell r="M1026">
            <v>1.9</v>
          </cell>
          <cell r="N1026" t="str">
            <v>倒钝</v>
          </cell>
          <cell r="O1026">
            <v>1.9</v>
          </cell>
        </row>
        <row r="1026">
          <cell r="AN1026" t="str">
            <v>工艺图</v>
          </cell>
          <cell r="AO1026" t="str">
            <v>3957+3958</v>
          </cell>
          <cell r="AP1026" t="str">
            <v>1+1</v>
          </cell>
          <cell r="AQ1026">
            <v>24074</v>
          </cell>
        </row>
        <row r="1027">
          <cell r="A1027">
            <v>1026</v>
          </cell>
          <cell r="B1027">
            <v>2</v>
          </cell>
          <cell r="C1027">
            <v>45674</v>
          </cell>
        </row>
        <row r="1027">
          <cell r="E1027" t="str">
            <v>3915Ⅱ-010300</v>
          </cell>
          <cell r="F1027" t="str">
            <v>内横杆焊合</v>
          </cell>
          <cell r="G1027">
            <v>2</v>
          </cell>
        </row>
        <row r="1027">
          <cell r="J1027" t="str">
            <v>喷砂？</v>
          </cell>
          <cell r="K1027">
            <v>20</v>
          </cell>
          <cell r="L1027" t="str">
            <v>喷涂</v>
          </cell>
          <cell r="M1027">
            <v>19</v>
          </cell>
        </row>
        <row r="1027">
          <cell r="AO1027" t="str">
            <v>3915II</v>
          </cell>
          <cell r="AP1027">
            <v>1</v>
          </cell>
          <cell r="AQ1027">
            <v>23064</v>
          </cell>
        </row>
        <row r="1028">
          <cell r="A1028">
            <v>1027</v>
          </cell>
          <cell r="B1028">
            <v>1</v>
          </cell>
          <cell r="C1028">
            <v>45675</v>
          </cell>
        </row>
        <row r="1028">
          <cell r="E1028" t="str">
            <v>3949-F0101</v>
          </cell>
          <cell r="F1028" t="str">
            <v>垫板</v>
          </cell>
          <cell r="G1028">
            <v>1</v>
          </cell>
          <cell r="H1028" t="str">
            <v>钢板t8/Q235B</v>
          </cell>
        </row>
        <row r="1028">
          <cell r="J1028" t="str">
            <v>激光作业</v>
          </cell>
          <cell r="K1028">
            <v>6.46</v>
          </cell>
          <cell r="L1028" t="str">
            <v>激光拾件</v>
          </cell>
          <cell r="M1028">
            <v>2.66</v>
          </cell>
          <cell r="N1028" t="str">
            <v>划线钻</v>
          </cell>
          <cell r="O1028">
            <v>5.7</v>
          </cell>
          <cell r="P1028" t="str">
            <v>喷砂</v>
          </cell>
          <cell r="Q1028">
            <v>1.5</v>
          </cell>
          <cell r="R1028" t="str">
            <v>挂件</v>
          </cell>
          <cell r="S1028">
            <v>0.5</v>
          </cell>
          <cell r="T1028" t="str">
            <v>喷漆</v>
          </cell>
          <cell r="U1028">
            <v>2</v>
          </cell>
        </row>
        <row r="1028">
          <cell r="AO1028">
            <v>3949</v>
          </cell>
          <cell r="AP1028">
            <v>2</v>
          </cell>
          <cell r="AQ1028">
            <v>24054</v>
          </cell>
        </row>
        <row r="1029">
          <cell r="A1029">
            <v>1028</v>
          </cell>
          <cell r="B1029">
            <v>10</v>
          </cell>
          <cell r="C1029">
            <v>45675</v>
          </cell>
        </row>
        <row r="1029">
          <cell r="E1029" t="str">
            <v>2335C-0102</v>
          </cell>
          <cell r="F1029" t="str">
            <v>外包板1</v>
          </cell>
          <cell r="G1029">
            <v>1</v>
          </cell>
          <cell r="H1029" t="str">
            <v>钢板t1.2/304</v>
          </cell>
        </row>
        <row r="1029">
          <cell r="J1029" t="str">
            <v>激光作业</v>
          </cell>
          <cell r="K1029">
            <v>8</v>
          </cell>
          <cell r="L1029" t="str">
            <v>激光拾件</v>
          </cell>
          <cell r="M1029">
            <v>1.5</v>
          </cell>
          <cell r="N1029" t="str">
            <v>倒钝</v>
          </cell>
          <cell r="O1029">
            <v>6.2</v>
          </cell>
          <cell r="P1029" t="str">
            <v>磨砂</v>
          </cell>
          <cell r="Q1029">
            <v>7.5</v>
          </cell>
          <cell r="R1029" t="str">
            <v>折弯</v>
          </cell>
          <cell r="S1029">
            <v>3.6</v>
          </cell>
        </row>
        <row r="1029">
          <cell r="AH1029" t="str">
            <v>1382.6×755</v>
          </cell>
        </row>
        <row r="1029">
          <cell r="AN1029" t="str">
            <v>按新工艺附图制作</v>
          </cell>
          <cell r="AO1029" t="str">
            <v>2335B</v>
          </cell>
          <cell r="AP1029">
            <v>25</v>
          </cell>
          <cell r="AQ1029">
            <v>24058</v>
          </cell>
        </row>
        <row r="1030">
          <cell r="A1030">
            <v>1029</v>
          </cell>
          <cell r="B1030">
            <v>10</v>
          </cell>
          <cell r="C1030">
            <v>45675</v>
          </cell>
        </row>
        <row r="1030">
          <cell r="E1030" t="str">
            <v>2335C-0103</v>
          </cell>
          <cell r="F1030" t="str">
            <v>外包板2</v>
          </cell>
          <cell r="G1030">
            <v>1</v>
          </cell>
          <cell r="H1030" t="str">
            <v>钢板t1.2/304</v>
          </cell>
        </row>
        <row r="1030">
          <cell r="J1030" t="str">
            <v>激光作业</v>
          </cell>
          <cell r="K1030">
            <v>8</v>
          </cell>
          <cell r="L1030" t="str">
            <v>激光拾件</v>
          </cell>
          <cell r="M1030">
            <v>1.5</v>
          </cell>
          <cell r="N1030" t="str">
            <v>倒钝</v>
          </cell>
          <cell r="O1030">
            <v>6.2</v>
          </cell>
          <cell r="P1030" t="str">
            <v>磨砂</v>
          </cell>
          <cell r="Q1030">
            <v>7.5</v>
          </cell>
          <cell r="R1030" t="str">
            <v>折弯</v>
          </cell>
          <cell r="S1030">
            <v>3.6</v>
          </cell>
        </row>
        <row r="1030">
          <cell r="AH1030" t="str">
            <v>1382.6×755</v>
          </cell>
        </row>
        <row r="1030">
          <cell r="AN1030" t="str">
            <v>按新工艺附图制作</v>
          </cell>
          <cell r="AO1030" t="str">
            <v>2335B</v>
          </cell>
          <cell r="AP1030">
            <v>25</v>
          </cell>
          <cell r="AQ1030">
            <v>24058</v>
          </cell>
        </row>
        <row r="1031">
          <cell r="A1031">
            <v>1030</v>
          </cell>
          <cell r="B1031">
            <v>10</v>
          </cell>
          <cell r="C1031">
            <v>45675</v>
          </cell>
        </row>
        <row r="1031">
          <cell r="E1031" t="str">
            <v>2335C-010501-01</v>
          </cell>
          <cell r="F1031" t="str">
            <v>外包板4</v>
          </cell>
          <cell r="G1031">
            <v>1</v>
          </cell>
          <cell r="H1031" t="str">
            <v>钢板t1.2/304</v>
          </cell>
        </row>
        <row r="1031">
          <cell r="J1031" t="str">
            <v>激光作业</v>
          </cell>
          <cell r="K1031">
            <v>10.2</v>
          </cell>
          <cell r="L1031" t="str">
            <v>激光拾件</v>
          </cell>
          <cell r="M1031">
            <v>2.2</v>
          </cell>
          <cell r="N1031" t="str">
            <v>倒钝</v>
          </cell>
          <cell r="O1031">
            <v>7.5</v>
          </cell>
          <cell r="P1031" t="str">
            <v>磨砂</v>
          </cell>
          <cell r="Q1031">
            <v>13.5</v>
          </cell>
          <cell r="R1031" t="str">
            <v>折弯</v>
          </cell>
          <cell r="S1031">
            <v>9.6</v>
          </cell>
        </row>
        <row r="1031">
          <cell r="AH1031" t="str">
            <v>2398×783</v>
          </cell>
        </row>
        <row r="1031">
          <cell r="AN1031" t="str">
            <v>按新工艺附图制作</v>
          </cell>
          <cell r="AO1031" t="str">
            <v>2335B</v>
          </cell>
          <cell r="AP1031">
            <v>25</v>
          </cell>
          <cell r="AQ1031">
            <v>24058</v>
          </cell>
        </row>
        <row r="1032">
          <cell r="A1032">
            <v>1031</v>
          </cell>
          <cell r="B1032">
            <v>20</v>
          </cell>
          <cell r="C1032">
            <v>45675</v>
          </cell>
        </row>
        <row r="1032">
          <cell r="E1032" t="str">
            <v>2335C-010501-02</v>
          </cell>
          <cell r="F1032" t="str">
            <v>外包板4</v>
          </cell>
          <cell r="G1032">
            <v>2</v>
          </cell>
          <cell r="H1032" t="str">
            <v>钢板t1.2/304</v>
          </cell>
        </row>
        <row r="1032">
          <cell r="J1032" t="str">
            <v>激光作业</v>
          </cell>
          <cell r="K1032">
            <v>0.9</v>
          </cell>
          <cell r="L1032" t="str">
            <v>激光拾件</v>
          </cell>
          <cell r="M1032">
            <v>0.5</v>
          </cell>
          <cell r="N1032" t="str">
            <v>倒钝</v>
          </cell>
          <cell r="O1032">
            <v>0.8</v>
          </cell>
          <cell r="P1032" t="str">
            <v>磨砂</v>
          </cell>
          <cell r="Q1032">
            <v>1</v>
          </cell>
        </row>
        <row r="1032">
          <cell r="AH1032" t="str">
            <v>569×50</v>
          </cell>
        </row>
        <row r="1032">
          <cell r="AN1032" t="str">
            <v>按新工艺附图制作</v>
          </cell>
          <cell r="AO1032" t="str">
            <v>2335B</v>
          </cell>
          <cell r="AP1032">
            <v>25</v>
          </cell>
          <cell r="AQ1032">
            <v>24058</v>
          </cell>
        </row>
        <row r="1033">
          <cell r="A1033">
            <v>1032</v>
          </cell>
          <cell r="B1033">
            <v>10</v>
          </cell>
          <cell r="C1033">
            <v>45675</v>
          </cell>
        </row>
        <row r="1033">
          <cell r="E1033" t="str">
            <v>2335C-0111</v>
          </cell>
          <cell r="F1033" t="str">
            <v>外包板10</v>
          </cell>
          <cell r="G1033">
            <v>1</v>
          </cell>
          <cell r="H1033" t="str">
            <v>钢板t1.2/304</v>
          </cell>
        </row>
        <row r="1033">
          <cell r="J1033" t="str">
            <v>激光作业</v>
          </cell>
          <cell r="K1033">
            <v>3.9</v>
          </cell>
          <cell r="L1033" t="str">
            <v>激光拾件</v>
          </cell>
          <cell r="M1033">
            <v>1.7</v>
          </cell>
          <cell r="N1033" t="str">
            <v>倒钝</v>
          </cell>
          <cell r="O1033">
            <v>4.1</v>
          </cell>
          <cell r="P1033" t="str">
            <v>折弯</v>
          </cell>
          <cell r="Q1033">
            <v>4.5</v>
          </cell>
          <cell r="R1033" t="str">
            <v>磨砂</v>
          </cell>
          <cell r="S1033">
            <v>9.5</v>
          </cell>
        </row>
        <row r="1033">
          <cell r="AH1033" t="str">
            <v>1725×774</v>
          </cell>
        </row>
        <row r="1033">
          <cell r="AN1033" t="str">
            <v>按新工艺附图制作</v>
          </cell>
          <cell r="AO1033" t="str">
            <v>2335B</v>
          </cell>
          <cell r="AP1033">
            <v>25</v>
          </cell>
          <cell r="AQ1033">
            <v>24058</v>
          </cell>
        </row>
        <row r="1034">
          <cell r="A1034">
            <v>1033</v>
          </cell>
          <cell r="B1034">
            <v>10</v>
          </cell>
          <cell r="C1034">
            <v>45675</v>
          </cell>
        </row>
        <row r="1034">
          <cell r="E1034" t="str">
            <v>2335C-0113</v>
          </cell>
          <cell r="F1034" t="str">
            <v>外包板12</v>
          </cell>
          <cell r="G1034">
            <v>1</v>
          </cell>
          <cell r="H1034" t="str">
            <v>钢板t1.2/304</v>
          </cell>
        </row>
        <row r="1034">
          <cell r="J1034" t="str">
            <v>激光作业</v>
          </cell>
          <cell r="K1034">
            <v>4.3</v>
          </cell>
          <cell r="L1034" t="str">
            <v>激光拾件</v>
          </cell>
          <cell r="M1034">
            <v>1.7</v>
          </cell>
          <cell r="N1034" t="str">
            <v>倒钝</v>
          </cell>
          <cell r="O1034">
            <v>4.5</v>
          </cell>
          <cell r="P1034" t="str">
            <v>折弯</v>
          </cell>
          <cell r="Q1034">
            <v>4.5</v>
          </cell>
          <cell r="R1034" t="str">
            <v>磨砂</v>
          </cell>
          <cell r="S1034">
            <v>9.5</v>
          </cell>
        </row>
        <row r="1034">
          <cell r="AH1034" t="str">
            <v>1725×774</v>
          </cell>
        </row>
        <row r="1034">
          <cell r="AN1034" t="str">
            <v>按新工艺附图制作</v>
          </cell>
          <cell r="AO1034" t="str">
            <v>2335B</v>
          </cell>
          <cell r="AP1034">
            <v>25</v>
          </cell>
          <cell r="AQ1034">
            <v>24058</v>
          </cell>
        </row>
        <row r="1035">
          <cell r="A1035">
            <v>1034</v>
          </cell>
          <cell r="B1035">
            <v>10</v>
          </cell>
          <cell r="C1035">
            <v>45675</v>
          </cell>
        </row>
        <row r="1035">
          <cell r="E1035" t="str">
            <v>2335C-020101</v>
          </cell>
          <cell r="F1035" t="str">
            <v>弯板</v>
          </cell>
          <cell r="G1035">
            <v>1</v>
          </cell>
          <cell r="H1035" t="str">
            <v>钢板t2/304</v>
          </cell>
        </row>
        <row r="1035">
          <cell r="J1035" t="str">
            <v>激光作业</v>
          </cell>
          <cell r="K1035">
            <v>4.2</v>
          </cell>
          <cell r="L1035" t="str">
            <v>激光拾件</v>
          </cell>
          <cell r="M1035">
            <v>1</v>
          </cell>
          <cell r="N1035" t="str">
            <v>倒钝</v>
          </cell>
          <cell r="O1035">
            <v>3.8</v>
          </cell>
          <cell r="P1035" t="str">
            <v>折弯</v>
          </cell>
          <cell r="Q1035">
            <v>8.6</v>
          </cell>
          <cell r="R1035" t="str">
            <v>焊接</v>
          </cell>
          <cell r="S1035">
            <v>10</v>
          </cell>
          <cell r="T1035" t="str">
            <v>打磨</v>
          </cell>
          <cell r="U1035">
            <v>6</v>
          </cell>
        </row>
        <row r="1035">
          <cell r="AH1035" t="str">
            <v>750×715</v>
          </cell>
        </row>
        <row r="1035">
          <cell r="AN1035" t="str">
            <v>按新工艺附图制作</v>
          </cell>
          <cell r="AO1035" t="str">
            <v>2335B</v>
          </cell>
          <cell r="AP1035">
            <v>25</v>
          </cell>
          <cell r="AQ1035">
            <v>24058</v>
          </cell>
        </row>
        <row r="1036">
          <cell r="A1036">
            <v>1035</v>
          </cell>
          <cell r="B1036">
            <v>10</v>
          </cell>
          <cell r="C1036">
            <v>45675</v>
          </cell>
        </row>
        <row r="1036">
          <cell r="E1036" t="str">
            <v>2335C-100101</v>
          </cell>
          <cell r="F1036" t="str">
            <v>门板</v>
          </cell>
          <cell r="G1036">
            <v>1</v>
          </cell>
          <cell r="H1036" t="str">
            <v>钢板t2/304</v>
          </cell>
        </row>
        <row r="1036">
          <cell r="J1036" t="str">
            <v>激光作业</v>
          </cell>
          <cell r="K1036">
            <v>2.7</v>
          </cell>
          <cell r="L1036" t="str">
            <v>激光拾件</v>
          </cell>
          <cell r="M1036">
            <v>1.2</v>
          </cell>
          <cell r="N1036" t="str">
            <v>倒钝</v>
          </cell>
          <cell r="O1036">
            <v>2.5</v>
          </cell>
          <cell r="P1036" t="str">
            <v>折弯</v>
          </cell>
          <cell r="Q1036">
            <v>12.5</v>
          </cell>
          <cell r="R1036" t="str">
            <v>焊接</v>
          </cell>
          <cell r="S1036">
            <v>10</v>
          </cell>
          <cell r="T1036" t="str">
            <v>打磨</v>
          </cell>
          <cell r="U1036">
            <v>6</v>
          </cell>
        </row>
        <row r="1036">
          <cell r="AH1036" t="str">
            <v>976×761</v>
          </cell>
        </row>
        <row r="1036">
          <cell r="AN1036" t="str">
            <v>按新工艺附图制作</v>
          </cell>
          <cell r="AO1036" t="str">
            <v>2335B</v>
          </cell>
          <cell r="AP1036">
            <v>25</v>
          </cell>
          <cell r="AQ1036">
            <v>24058</v>
          </cell>
        </row>
        <row r="1037">
          <cell r="A1037">
            <v>1036</v>
          </cell>
          <cell r="B1037">
            <v>10</v>
          </cell>
          <cell r="C1037">
            <v>45675</v>
          </cell>
        </row>
        <row r="1037">
          <cell r="E1037" t="str">
            <v>2335C-110101</v>
          </cell>
          <cell r="F1037" t="str">
            <v>弯板</v>
          </cell>
          <cell r="G1037">
            <v>1</v>
          </cell>
          <cell r="H1037" t="str">
            <v>钢板t2/304</v>
          </cell>
        </row>
        <row r="1037">
          <cell r="J1037" t="str">
            <v>激光作业</v>
          </cell>
          <cell r="K1037">
            <v>3.7</v>
          </cell>
          <cell r="L1037" t="str">
            <v>激光拾件</v>
          </cell>
          <cell r="M1037">
            <v>1</v>
          </cell>
          <cell r="N1037" t="str">
            <v>倒钝</v>
          </cell>
          <cell r="O1037">
            <v>3.7</v>
          </cell>
          <cell r="P1037" t="str">
            <v>折弯</v>
          </cell>
          <cell r="Q1037">
            <v>8.6</v>
          </cell>
          <cell r="R1037" t="str">
            <v>焊接</v>
          </cell>
          <cell r="S1037">
            <v>10</v>
          </cell>
          <cell r="T1037" t="str">
            <v>打磨</v>
          </cell>
          <cell r="U1037">
            <v>6</v>
          </cell>
        </row>
        <row r="1037">
          <cell r="AH1037" t="str">
            <v>750×715</v>
          </cell>
        </row>
        <row r="1037">
          <cell r="AN1037" t="str">
            <v>按新工艺附图制作</v>
          </cell>
          <cell r="AO1037" t="str">
            <v>2335B</v>
          </cell>
          <cell r="AP1037">
            <v>25</v>
          </cell>
          <cell r="AQ1037">
            <v>24058</v>
          </cell>
        </row>
        <row r="1038">
          <cell r="A1038">
            <v>1037</v>
          </cell>
          <cell r="B1038">
            <v>10</v>
          </cell>
          <cell r="C1038">
            <v>45675</v>
          </cell>
        </row>
        <row r="1038">
          <cell r="E1038" t="str">
            <v>2335C-1201</v>
          </cell>
          <cell r="F1038" t="str">
            <v>门板</v>
          </cell>
          <cell r="G1038">
            <v>1</v>
          </cell>
          <cell r="H1038" t="str">
            <v>铝板t2/3A21</v>
          </cell>
        </row>
        <row r="1038">
          <cell r="J1038" t="str">
            <v>激光作业</v>
          </cell>
          <cell r="K1038">
            <v>3.2</v>
          </cell>
          <cell r="L1038" t="str">
            <v>激光拾件</v>
          </cell>
          <cell r="M1038">
            <v>1</v>
          </cell>
          <cell r="N1038" t="str">
            <v>倒钝</v>
          </cell>
          <cell r="O1038">
            <v>2</v>
          </cell>
          <cell r="P1038" t="str">
            <v>折弯</v>
          </cell>
          <cell r="Q1038">
            <v>12</v>
          </cell>
          <cell r="R1038" t="str">
            <v>划线钻</v>
          </cell>
          <cell r="S1038">
            <v>4</v>
          </cell>
          <cell r="T1038" t="str">
            <v>焊接</v>
          </cell>
          <cell r="U1038">
            <v>10</v>
          </cell>
          <cell r="V1038" t="str">
            <v>打磨</v>
          </cell>
          <cell r="W1038">
            <v>6</v>
          </cell>
          <cell r="X1038" t="str">
            <v>喷砂</v>
          </cell>
          <cell r="Y1038">
            <v>5</v>
          </cell>
          <cell r="Z1038" t="str">
            <v>喷漆</v>
          </cell>
          <cell r="AA1038">
            <v>14.5</v>
          </cell>
        </row>
        <row r="1038">
          <cell r="AH1038" t="str">
            <v>970×725</v>
          </cell>
        </row>
        <row r="1038">
          <cell r="AN1038" t="str">
            <v>按新工艺附图制作</v>
          </cell>
          <cell r="AO1038" t="str">
            <v>2335B</v>
          </cell>
          <cell r="AP1038">
            <v>25</v>
          </cell>
          <cell r="AQ1038">
            <v>24058</v>
          </cell>
        </row>
        <row r="1039">
          <cell r="A1039">
            <v>1038</v>
          </cell>
          <cell r="B1039">
            <v>10</v>
          </cell>
          <cell r="C1039">
            <v>45675</v>
          </cell>
        </row>
        <row r="1039">
          <cell r="E1039" t="str">
            <v>2335C-1201</v>
          </cell>
          <cell r="F1039" t="str">
            <v>门板</v>
          </cell>
          <cell r="G1039">
            <v>1</v>
          </cell>
          <cell r="H1039" t="str">
            <v>铝板t2/3A21</v>
          </cell>
        </row>
        <row r="1039">
          <cell r="J1039" t="str">
            <v>喷砂</v>
          </cell>
          <cell r="K1039">
            <v>5</v>
          </cell>
          <cell r="L1039" t="str">
            <v>喷漆</v>
          </cell>
          <cell r="M1039">
            <v>14.5</v>
          </cell>
        </row>
        <row r="1039">
          <cell r="AH1039" t="str">
            <v>970×725</v>
          </cell>
        </row>
        <row r="1039">
          <cell r="AN1039" t="str">
            <v>按新工艺附图制作</v>
          </cell>
          <cell r="AO1039" t="str">
            <v>2335B</v>
          </cell>
          <cell r="AP1039">
            <v>25</v>
          </cell>
          <cell r="AQ1039">
            <v>24058</v>
          </cell>
        </row>
        <row r="1040">
          <cell r="A1040">
            <v>1039</v>
          </cell>
          <cell r="B1040">
            <v>2</v>
          </cell>
          <cell r="C1040">
            <v>45675</v>
          </cell>
        </row>
        <row r="1040">
          <cell r="E1040" t="str">
            <v>ATL38-121701</v>
          </cell>
          <cell r="F1040" t="str">
            <v>举升油缸卡子半环</v>
          </cell>
          <cell r="G1040">
            <v>2</v>
          </cell>
          <cell r="H1040" t="str">
            <v>钢板t2/304</v>
          </cell>
        </row>
        <row r="1040">
          <cell r="J1040" t="str">
            <v>激光作业</v>
          </cell>
          <cell r="K1040">
            <v>0.7</v>
          </cell>
          <cell r="L1040" t="str">
            <v>激光拾件</v>
          </cell>
          <cell r="M1040">
            <v>0.5</v>
          </cell>
          <cell r="N1040" t="str">
            <v>成型</v>
          </cell>
          <cell r="O1040">
            <v>3</v>
          </cell>
          <cell r="P1040" t="str">
            <v>喷砂</v>
          </cell>
          <cell r="Q1040">
            <v>0.5</v>
          </cell>
          <cell r="R1040" t="str">
            <v>挂件</v>
          </cell>
          <cell r="S1040">
            <v>0.5</v>
          </cell>
          <cell r="T1040" t="str">
            <v>喷漆</v>
          </cell>
          <cell r="U1040">
            <v>14.5</v>
          </cell>
          <cell r="V1040">
            <v>0.5</v>
          </cell>
        </row>
        <row r="1040">
          <cell r="AN1040" t="str">
            <v>1件转焊接，另一件喷漆</v>
          </cell>
          <cell r="AO1040" t="str">
            <v>3807售后</v>
          </cell>
          <cell r="AP1040">
            <v>1</v>
          </cell>
          <cell r="AQ1040">
            <v>25607</v>
          </cell>
        </row>
        <row r="1041">
          <cell r="A1041">
            <v>1040</v>
          </cell>
          <cell r="B1041">
            <v>1</v>
          </cell>
          <cell r="C1041">
            <v>45675</v>
          </cell>
        </row>
        <row r="1041">
          <cell r="E1041" t="str">
            <v>3807-122200</v>
          </cell>
          <cell r="F1041" t="str">
            <v>举升油缸卡子</v>
          </cell>
          <cell r="G1041">
            <v>2</v>
          </cell>
        </row>
        <row r="1041">
          <cell r="J1041" t="str">
            <v>装配</v>
          </cell>
          <cell r="K1041">
            <v>5</v>
          </cell>
          <cell r="L1041" t="str">
            <v>转孙永涛</v>
          </cell>
        </row>
        <row r="1041">
          <cell r="AN1041" t="str">
            <v>蓝图</v>
          </cell>
          <cell r="AO1041" t="str">
            <v>3807售后</v>
          </cell>
          <cell r="AP1041">
            <v>1</v>
          </cell>
          <cell r="AQ1041">
            <v>25607</v>
          </cell>
        </row>
        <row r="1042">
          <cell r="A1042">
            <v>1041</v>
          </cell>
          <cell r="B1042">
            <v>1</v>
          </cell>
          <cell r="C1042">
            <v>45675</v>
          </cell>
        </row>
        <row r="1042">
          <cell r="E1042" t="str">
            <v>3807-12220100</v>
          </cell>
          <cell r="F1042" t="str">
            <v>举升油缸卡子半环焊合</v>
          </cell>
          <cell r="G1042">
            <v>1</v>
          </cell>
        </row>
        <row r="1042">
          <cell r="J1042" t="str">
            <v>定位焊</v>
          </cell>
          <cell r="K1042">
            <v>4</v>
          </cell>
          <cell r="L1042" t="str">
            <v>焊接</v>
          </cell>
          <cell r="M1042">
            <v>4</v>
          </cell>
          <cell r="N1042" t="str">
            <v>打磨</v>
          </cell>
          <cell r="O1042">
            <v>1</v>
          </cell>
          <cell r="P1042" t="str">
            <v>喷砂</v>
          </cell>
          <cell r="Q1042">
            <v>0.5</v>
          </cell>
          <cell r="R1042" t="str">
            <v>喷铝</v>
          </cell>
          <cell r="S1042">
            <v>1.2</v>
          </cell>
          <cell r="T1042" t="str">
            <v>磨铝面</v>
          </cell>
          <cell r="U1042">
            <v>0.5</v>
          </cell>
          <cell r="V1042" t="str">
            <v>喷漆</v>
          </cell>
          <cell r="W1042">
            <v>0.5</v>
          </cell>
        </row>
        <row r="1042">
          <cell r="AN1042" t="str">
            <v>蓝图</v>
          </cell>
          <cell r="AO1042" t="str">
            <v>3807售后</v>
          </cell>
          <cell r="AP1042">
            <v>1</v>
          </cell>
          <cell r="AQ1042">
            <v>25607</v>
          </cell>
        </row>
        <row r="1043">
          <cell r="A1043">
            <v>1042</v>
          </cell>
          <cell r="B1043">
            <v>1</v>
          </cell>
          <cell r="C1043">
            <v>45673</v>
          </cell>
        </row>
        <row r="1043">
          <cell r="E1043" t="str">
            <v>3965-01070104</v>
          </cell>
          <cell r="F1043" t="str">
            <v>梁4</v>
          </cell>
          <cell r="G1043">
            <v>1</v>
          </cell>
          <cell r="H1043" t="str">
            <v>铝型材YHCX10-41/6063T5</v>
          </cell>
        </row>
        <row r="1043">
          <cell r="J1043" t="str">
            <v>双斜锯</v>
          </cell>
        </row>
        <row r="1043">
          <cell r="L1043" t="str">
            <v>定位焊</v>
          </cell>
          <cell r="M1043">
            <v>7.6</v>
          </cell>
          <cell r="N1043" t="str">
            <v>焊接</v>
          </cell>
          <cell r="O1043">
            <v>6</v>
          </cell>
          <cell r="P1043" t="str">
            <v>打磨</v>
          </cell>
          <cell r="Q1043">
            <v>3</v>
          </cell>
        </row>
        <row r="1043">
          <cell r="AH1043">
            <v>8648</v>
          </cell>
        </row>
        <row r="1043">
          <cell r="AO1043">
            <v>3965</v>
          </cell>
          <cell r="AP1043">
            <v>1</v>
          </cell>
          <cell r="AQ1043">
            <v>24086</v>
          </cell>
        </row>
        <row r="1044">
          <cell r="A1044">
            <v>1043</v>
          </cell>
          <cell r="B1044">
            <v>1</v>
          </cell>
          <cell r="C1044">
            <v>45673</v>
          </cell>
        </row>
        <row r="1044">
          <cell r="E1044" t="str">
            <v>3965-01070119</v>
          </cell>
          <cell r="F1044" t="str">
            <v>梁19</v>
          </cell>
          <cell r="G1044">
            <v>1</v>
          </cell>
          <cell r="H1044" t="str">
            <v>铝型材YHCX10-41/6063T5</v>
          </cell>
        </row>
        <row r="1044">
          <cell r="J1044" t="str">
            <v>双斜锯</v>
          </cell>
        </row>
        <row r="1044">
          <cell r="L1044" t="str">
            <v>定位焊</v>
          </cell>
          <cell r="M1044">
            <v>7.6</v>
          </cell>
          <cell r="N1044" t="str">
            <v>焊接</v>
          </cell>
          <cell r="O1044">
            <v>6</v>
          </cell>
          <cell r="P1044" t="str">
            <v>打磨</v>
          </cell>
          <cell r="Q1044">
            <v>3</v>
          </cell>
        </row>
        <row r="1044">
          <cell r="AH1044">
            <v>8648</v>
          </cell>
        </row>
        <row r="1044">
          <cell r="AN1044" t="str">
            <v>WT L8648</v>
          </cell>
          <cell r="AO1044">
            <v>3965</v>
          </cell>
          <cell r="AP1044">
            <v>1</v>
          </cell>
          <cell r="AQ1044">
            <v>24086</v>
          </cell>
        </row>
        <row r="1045">
          <cell r="A1045">
            <v>1044</v>
          </cell>
          <cell r="B1045">
            <v>2</v>
          </cell>
          <cell r="C1045">
            <v>45677</v>
          </cell>
        </row>
        <row r="1045">
          <cell r="E1045" t="str">
            <v>3949-4202</v>
          </cell>
          <cell r="F1045" t="str">
            <v>柱</v>
          </cell>
          <cell r="G1045">
            <v>1</v>
          </cell>
          <cell r="H1045" t="str">
            <v>圆钢φ10/304</v>
          </cell>
        </row>
        <row r="1045">
          <cell r="J1045" t="str">
            <v>锯床</v>
          </cell>
          <cell r="K1045">
            <v>1.14</v>
          </cell>
          <cell r="L1045" t="str">
            <v>车</v>
          </cell>
          <cell r="M1045">
            <v>0</v>
          </cell>
        </row>
        <row r="1045">
          <cell r="AN1045" t="str">
            <v>件已干完补工时</v>
          </cell>
          <cell r="AO1045">
            <v>3949</v>
          </cell>
          <cell r="AP1045">
            <v>2</v>
          </cell>
          <cell r="AQ1045">
            <v>24054</v>
          </cell>
        </row>
        <row r="1046">
          <cell r="A1046">
            <v>1045</v>
          </cell>
          <cell r="B1046">
            <v>1</v>
          </cell>
          <cell r="C1046">
            <v>45677</v>
          </cell>
        </row>
        <row r="1046">
          <cell r="E1046" t="str">
            <v>3965-0154</v>
          </cell>
          <cell r="F1046" t="str">
            <v>内包边</v>
          </cell>
          <cell r="G1046">
            <v>1</v>
          </cell>
          <cell r="H1046" t="str">
            <v>铝型材YHCX3-5/6063T5</v>
          </cell>
        </row>
        <row r="1046">
          <cell r="J1046" t="str">
            <v>铣</v>
          </cell>
          <cell r="K1046">
            <v>2.5</v>
          </cell>
        </row>
        <row r="1046">
          <cell r="AN1046" t="str">
            <v>增加工序</v>
          </cell>
          <cell r="AO1046">
            <v>3965</v>
          </cell>
          <cell r="AP1046">
            <v>1</v>
          </cell>
          <cell r="AQ1046">
            <v>24086</v>
          </cell>
        </row>
        <row r="1047">
          <cell r="A1047">
            <v>1046</v>
          </cell>
          <cell r="B1047">
            <v>2</v>
          </cell>
          <cell r="C1047">
            <v>45677</v>
          </cell>
        </row>
        <row r="1047">
          <cell r="E1047" t="str">
            <v>3949-0801</v>
          </cell>
          <cell r="F1047" t="str">
            <v>护板1</v>
          </cell>
          <cell r="G1047">
            <v>1</v>
          </cell>
          <cell r="H1047" t="str">
            <v>铝板t3/5A06</v>
          </cell>
        </row>
        <row r="1047">
          <cell r="J1047" t="str">
            <v>激光作业</v>
          </cell>
          <cell r="K1047">
            <v>11.4</v>
          </cell>
          <cell r="L1047" t="str">
            <v>激光拾件</v>
          </cell>
          <cell r="M1047">
            <v>4.56</v>
          </cell>
          <cell r="N1047" t="str">
            <v>倒钝</v>
          </cell>
          <cell r="O1047">
            <v>7.98</v>
          </cell>
          <cell r="P1047" t="str">
            <v>折弯</v>
          </cell>
          <cell r="Q1047">
            <v>18.9</v>
          </cell>
          <cell r="R1047" t="str">
            <v>喷砂</v>
          </cell>
          <cell r="S1047">
            <v>8</v>
          </cell>
          <cell r="T1047" t="str">
            <v>挂件</v>
          </cell>
          <cell r="U1047">
            <v>0.5</v>
          </cell>
          <cell r="V1047" t="str">
            <v>喷漆</v>
          </cell>
          <cell r="W1047">
            <v>22.5</v>
          </cell>
        </row>
        <row r="1047">
          <cell r="AN1047" t="str">
            <v>件已干完补工时</v>
          </cell>
          <cell r="AO1047">
            <v>3949</v>
          </cell>
          <cell r="AP1047">
            <v>2</v>
          </cell>
          <cell r="AQ1047">
            <v>24054</v>
          </cell>
        </row>
        <row r="1048">
          <cell r="A1048">
            <v>1047</v>
          </cell>
          <cell r="B1048">
            <v>2</v>
          </cell>
          <cell r="C1048">
            <v>45677</v>
          </cell>
        </row>
        <row r="1048">
          <cell r="E1048" t="str">
            <v>3949-0802</v>
          </cell>
          <cell r="F1048" t="str">
            <v>护板2</v>
          </cell>
          <cell r="G1048">
            <v>1</v>
          </cell>
          <cell r="H1048" t="str">
            <v>铝板t3/5A06</v>
          </cell>
        </row>
        <row r="1048">
          <cell r="J1048" t="str">
            <v>激光作业</v>
          </cell>
          <cell r="K1048">
            <v>9.88</v>
          </cell>
          <cell r="L1048" t="str">
            <v>激光拾件</v>
          </cell>
          <cell r="M1048">
            <v>3.42</v>
          </cell>
          <cell r="N1048" t="str">
            <v>倒钝</v>
          </cell>
          <cell r="O1048">
            <v>6.84</v>
          </cell>
          <cell r="P1048" t="str">
            <v>折弯</v>
          </cell>
          <cell r="Q1048">
            <v>12.25</v>
          </cell>
          <cell r="R1048" t="str">
            <v>喷砂</v>
          </cell>
          <cell r="S1048">
            <v>5</v>
          </cell>
          <cell r="T1048" t="str">
            <v>挂件</v>
          </cell>
          <cell r="U1048">
            <v>0.5</v>
          </cell>
          <cell r="V1048" t="str">
            <v>喷漆</v>
          </cell>
          <cell r="W1048">
            <v>14.5</v>
          </cell>
        </row>
        <row r="1048">
          <cell r="AN1048" t="str">
            <v>件已干完补工时</v>
          </cell>
          <cell r="AO1048">
            <v>3949</v>
          </cell>
          <cell r="AP1048">
            <v>2</v>
          </cell>
          <cell r="AQ1048">
            <v>24054</v>
          </cell>
        </row>
        <row r="1049">
          <cell r="A1049">
            <v>1048</v>
          </cell>
          <cell r="B1049">
            <v>4</v>
          </cell>
          <cell r="C1049">
            <v>45677</v>
          </cell>
        </row>
        <row r="1049">
          <cell r="E1049" t="str">
            <v>3949-0803</v>
          </cell>
          <cell r="F1049" t="str">
            <v>护板3</v>
          </cell>
          <cell r="G1049">
            <v>2</v>
          </cell>
          <cell r="H1049" t="str">
            <v>铝板t3/5A06</v>
          </cell>
        </row>
        <row r="1049">
          <cell r="J1049" t="str">
            <v>激光作业</v>
          </cell>
          <cell r="K1049">
            <v>5.28</v>
          </cell>
          <cell r="L1049" t="str">
            <v>激光拾件</v>
          </cell>
          <cell r="M1049">
            <v>1.54</v>
          </cell>
          <cell r="N1049" t="str">
            <v>倒钝</v>
          </cell>
          <cell r="O1049">
            <v>3.52</v>
          </cell>
          <cell r="P1049" t="str">
            <v>折弯</v>
          </cell>
          <cell r="Q1049">
            <v>5.72</v>
          </cell>
          <cell r="R1049" t="str">
            <v>喷砂</v>
          </cell>
          <cell r="S1049">
            <v>4</v>
          </cell>
          <cell r="T1049" t="str">
            <v>挂件</v>
          </cell>
          <cell r="U1049">
            <v>0.5</v>
          </cell>
          <cell r="V1049" t="str">
            <v>喷漆</v>
          </cell>
          <cell r="W1049">
            <v>11</v>
          </cell>
        </row>
        <row r="1049">
          <cell r="AN1049" t="str">
            <v>件已干完补工时</v>
          </cell>
          <cell r="AO1049">
            <v>3949</v>
          </cell>
          <cell r="AP1049">
            <v>2</v>
          </cell>
          <cell r="AQ1049">
            <v>24054</v>
          </cell>
        </row>
        <row r="1050">
          <cell r="A1050">
            <v>1049</v>
          </cell>
          <cell r="B1050">
            <v>2</v>
          </cell>
          <cell r="C1050">
            <v>45677</v>
          </cell>
        </row>
        <row r="1050">
          <cell r="E1050" t="str">
            <v>3949-0804</v>
          </cell>
          <cell r="F1050" t="str">
            <v>护板4</v>
          </cell>
          <cell r="G1050">
            <v>1</v>
          </cell>
          <cell r="H1050" t="str">
            <v>铝板t3/5A06</v>
          </cell>
        </row>
        <row r="1050">
          <cell r="J1050" t="str">
            <v>激光作业</v>
          </cell>
          <cell r="K1050">
            <v>11.4</v>
          </cell>
          <cell r="L1050" t="str">
            <v>激光拾件</v>
          </cell>
          <cell r="M1050">
            <v>3.8</v>
          </cell>
          <cell r="N1050" t="str">
            <v>倒钝</v>
          </cell>
          <cell r="O1050">
            <v>7.6</v>
          </cell>
          <cell r="P1050" t="str">
            <v>折弯</v>
          </cell>
          <cell r="Q1050">
            <v>14.35</v>
          </cell>
          <cell r="R1050" t="str">
            <v>喷砂</v>
          </cell>
          <cell r="S1050">
            <v>6</v>
          </cell>
          <cell r="T1050" t="str">
            <v>挂件</v>
          </cell>
          <cell r="U1050">
            <v>0.5</v>
          </cell>
          <cell r="V1050" t="str">
            <v>喷漆</v>
          </cell>
          <cell r="W1050">
            <v>17</v>
          </cell>
        </row>
        <row r="1050">
          <cell r="AN1050" t="str">
            <v>件已干完补工时</v>
          </cell>
          <cell r="AO1050">
            <v>3949</v>
          </cell>
          <cell r="AP1050">
            <v>2</v>
          </cell>
          <cell r="AQ1050">
            <v>24054</v>
          </cell>
        </row>
        <row r="1051">
          <cell r="A1051">
            <v>1050</v>
          </cell>
          <cell r="B1051">
            <v>2</v>
          </cell>
          <cell r="C1051">
            <v>45677</v>
          </cell>
        </row>
        <row r="1051">
          <cell r="E1051" t="str">
            <v>3949-0805</v>
          </cell>
          <cell r="F1051" t="str">
            <v>护板5</v>
          </cell>
          <cell r="G1051">
            <v>1</v>
          </cell>
          <cell r="H1051" t="str">
            <v>铝板t3/5A06</v>
          </cell>
        </row>
        <row r="1051">
          <cell r="J1051" t="str">
            <v>激光作业</v>
          </cell>
          <cell r="K1051">
            <v>9.12</v>
          </cell>
          <cell r="L1051" t="str">
            <v>激光拾件</v>
          </cell>
          <cell r="M1051">
            <v>3.8</v>
          </cell>
          <cell r="N1051" t="str">
            <v>倒钝</v>
          </cell>
          <cell r="O1051">
            <v>6.46</v>
          </cell>
          <cell r="P1051" t="str">
            <v>折弯</v>
          </cell>
          <cell r="Q1051">
            <v>15.75</v>
          </cell>
          <cell r="R1051" t="str">
            <v>喷砂</v>
          </cell>
          <cell r="S1051">
            <v>7</v>
          </cell>
          <cell r="T1051" t="str">
            <v>挂件</v>
          </cell>
          <cell r="U1051">
            <v>0.5</v>
          </cell>
          <cell r="V1051" t="str">
            <v>喷漆</v>
          </cell>
          <cell r="W1051">
            <v>19</v>
          </cell>
        </row>
        <row r="1051">
          <cell r="AN1051" t="str">
            <v>件已干完补工时</v>
          </cell>
          <cell r="AO1051">
            <v>3949</v>
          </cell>
          <cell r="AP1051">
            <v>2</v>
          </cell>
          <cell r="AQ1051">
            <v>24054</v>
          </cell>
        </row>
        <row r="1052">
          <cell r="A1052">
            <v>1051</v>
          </cell>
          <cell r="B1052">
            <v>2</v>
          </cell>
          <cell r="C1052">
            <v>45677</v>
          </cell>
        </row>
        <row r="1052">
          <cell r="E1052" t="str">
            <v>3949-0806</v>
          </cell>
          <cell r="F1052" t="str">
            <v>护板6</v>
          </cell>
          <cell r="G1052">
            <v>1</v>
          </cell>
          <cell r="H1052" t="str">
            <v>铝板t3/5A06</v>
          </cell>
        </row>
        <row r="1052">
          <cell r="J1052" t="str">
            <v>激光作业</v>
          </cell>
          <cell r="K1052">
            <v>8.36</v>
          </cell>
          <cell r="L1052" t="str">
            <v>激光拾件</v>
          </cell>
          <cell r="M1052">
            <v>3.42</v>
          </cell>
          <cell r="N1052" t="str">
            <v>倒钝</v>
          </cell>
          <cell r="O1052">
            <v>5.32</v>
          </cell>
          <cell r="P1052" t="str">
            <v>折弯</v>
          </cell>
          <cell r="Q1052">
            <v>11.2</v>
          </cell>
          <cell r="R1052" t="str">
            <v>喷砂</v>
          </cell>
          <cell r="S1052">
            <v>5</v>
          </cell>
          <cell r="T1052" t="str">
            <v>挂件</v>
          </cell>
          <cell r="U1052">
            <v>0.5</v>
          </cell>
          <cell r="V1052" t="str">
            <v>喷漆</v>
          </cell>
          <cell r="W1052">
            <v>13.5</v>
          </cell>
        </row>
        <row r="1052">
          <cell r="AN1052" t="str">
            <v>件已干完补工时</v>
          </cell>
          <cell r="AO1052">
            <v>3949</v>
          </cell>
          <cell r="AP1052">
            <v>2</v>
          </cell>
          <cell r="AQ1052">
            <v>24054</v>
          </cell>
        </row>
        <row r="1053">
          <cell r="A1053">
            <v>1052</v>
          </cell>
          <cell r="B1053">
            <v>2</v>
          </cell>
          <cell r="C1053">
            <v>45677</v>
          </cell>
        </row>
        <row r="1053">
          <cell r="E1053" t="str">
            <v>3949-0807</v>
          </cell>
          <cell r="F1053" t="str">
            <v>护板7</v>
          </cell>
          <cell r="G1053">
            <v>1</v>
          </cell>
          <cell r="H1053" t="str">
            <v>铝板t3/5A06</v>
          </cell>
        </row>
        <row r="1053">
          <cell r="J1053" t="str">
            <v>激光作业</v>
          </cell>
          <cell r="K1053">
            <v>7.22</v>
          </cell>
          <cell r="L1053" t="str">
            <v>激光拾件</v>
          </cell>
          <cell r="M1053">
            <v>2.66</v>
          </cell>
          <cell r="N1053" t="str">
            <v>倒钝</v>
          </cell>
          <cell r="O1053">
            <v>4.56</v>
          </cell>
          <cell r="P1053" t="str">
            <v>折弯</v>
          </cell>
          <cell r="Q1053">
            <v>8.36</v>
          </cell>
          <cell r="R1053" t="str">
            <v>喷砂</v>
          </cell>
          <cell r="S1053">
            <v>3.5</v>
          </cell>
          <cell r="T1053" t="str">
            <v>挂件</v>
          </cell>
          <cell r="U1053">
            <v>0.5</v>
          </cell>
          <cell r="V1053" t="str">
            <v>喷漆</v>
          </cell>
          <cell r="W1053">
            <v>9.5</v>
          </cell>
        </row>
        <row r="1053">
          <cell r="AN1053" t="str">
            <v>件已干完补工时</v>
          </cell>
          <cell r="AO1053">
            <v>3949</v>
          </cell>
          <cell r="AP1053">
            <v>2</v>
          </cell>
          <cell r="AQ1053">
            <v>24054</v>
          </cell>
        </row>
        <row r="1054">
          <cell r="A1054">
            <v>1053</v>
          </cell>
          <cell r="B1054">
            <v>2</v>
          </cell>
          <cell r="C1054">
            <v>45677</v>
          </cell>
        </row>
        <row r="1054">
          <cell r="E1054" t="str">
            <v>3949-0808</v>
          </cell>
          <cell r="F1054" t="str">
            <v>护板8</v>
          </cell>
          <cell r="G1054">
            <v>1</v>
          </cell>
          <cell r="H1054" t="str">
            <v>铝板t3/5A06</v>
          </cell>
        </row>
        <row r="1054">
          <cell r="J1054" t="str">
            <v>激光作业</v>
          </cell>
          <cell r="K1054">
            <v>8.36</v>
          </cell>
          <cell r="L1054" t="str">
            <v>激光拾件</v>
          </cell>
          <cell r="M1054">
            <v>3.42</v>
          </cell>
          <cell r="N1054" t="str">
            <v>倒钝</v>
          </cell>
          <cell r="O1054">
            <v>5.32</v>
          </cell>
          <cell r="P1054" t="str">
            <v>折弯</v>
          </cell>
          <cell r="Q1054">
            <v>11.55</v>
          </cell>
          <cell r="R1054" t="str">
            <v>喷砂</v>
          </cell>
          <cell r="S1054">
            <v>5</v>
          </cell>
          <cell r="T1054" t="str">
            <v>挂件</v>
          </cell>
          <cell r="U1054">
            <v>0.5</v>
          </cell>
          <cell r="V1054" t="str">
            <v>喷漆</v>
          </cell>
          <cell r="W1054">
            <v>13.5</v>
          </cell>
        </row>
        <row r="1054">
          <cell r="AN1054" t="str">
            <v>件已干完补工时</v>
          </cell>
          <cell r="AO1054">
            <v>3949</v>
          </cell>
          <cell r="AP1054">
            <v>2</v>
          </cell>
          <cell r="AQ1054">
            <v>24054</v>
          </cell>
        </row>
        <row r="1055">
          <cell r="A1055">
            <v>1054</v>
          </cell>
          <cell r="B1055">
            <v>2</v>
          </cell>
          <cell r="C1055">
            <v>45677</v>
          </cell>
        </row>
        <row r="1055">
          <cell r="E1055" t="str">
            <v>3949-0809</v>
          </cell>
          <cell r="F1055" t="str">
            <v>护板9</v>
          </cell>
          <cell r="G1055">
            <v>1</v>
          </cell>
          <cell r="H1055" t="str">
            <v>铝板t3/5A06</v>
          </cell>
        </row>
        <row r="1055">
          <cell r="J1055" t="str">
            <v>激光作业</v>
          </cell>
          <cell r="K1055">
            <v>9.88</v>
          </cell>
          <cell r="L1055" t="str">
            <v>激光拾件</v>
          </cell>
          <cell r="M1055">
            <v>3.8</v>
          </cell>
          <cell r="N1055" t="str">
            <v>倒钝</v>
          </cell>
          <cell r="O1055">
            <v>7.22</v>
          </cell>
          <cell r="P1055" t="str">
            <v>折弯</v>
          </cell>
          <cell r="Q1055">
            <v>16.1</v>
          </cell>
          <cell r="R1055" t="str">
            <v>喷砂</v>
          </cell>
          <cell r="S1055">
            <v>7</v>
          </cell>
          <cell r="T1055" t="str">
            <v>挂件</v>
          </cell>
          <cell r="U1055">
            <v>0.5</v>
          </cell>
          <cell r="V1055" t="str">
            <v>喷漆</v>
          </cell>
          <cell r="W1055">
            <v>19</v>
          </cell>
        </row>
        <row r="1055">
          <cell r="AN1055" t="str">
            <v>件已干完补工时</v>
          </cell>
          <cell r="AO1055">
            <v>3949</v>
          </cell>
          <cell r="AP1055">
            <v>2</v>
          </cell>
          <cell r="AQ1055">
            <v>24054</v>
          </cell>
        </row>
        <row r="1056">
          <cell r="A1056">
            <v>1055</v>
          </cell>
          <cell r="B1056">
            <v>6</v>
          </cell>
          <cell r="C1056">
            <v>45677</v>
          </cell>
        </row>
        <row r="1056">
          <cell r="E1056" t="str">
            <v>3934Ⅱ-60010101</v>
          </cell>
          <cell r="F1056" t="str">
            <v>边框1</v>
          </cell>
          <cell r="G1056">
            <v>2</v>
          </cell>
          <cell r="H1056" t="str">
            <v>矩形管140×80×6/Q355B</v>
          </cell>
        </row>
        <row r="1056">
          <cell r="J1056" t="str">
            <v>锯床</v>
          </cell>
          <cell r="K1056">
            <v>8.7</v>
          </cell>
          <cell r="L1056" t="str">
            <v>打坡口</v>
          </cell>
          <cell r="M1056">
            <v>3.2</v>
          </cell>
        </row>
        <row r="1056">
          <cell r="AH1056">
            <v>908</v>
          </cell>
        </row>
        <row r="1056">
          <cell r="AO1056" t="str">
            <v>3934I II III</v>
          </cell>
          <cell r="AP1056" t="str">
            <v>1+1+1</v>
          </cell>
          <cell r="AQ1056">
            <v>24022</v>
          </cell>
        </row>
        <row r="1057">
          <cell r="A1057">
            <v>1056</v>
          </cell>
          <cell r="B1057">
            <v>6</v>
          </cell>
          <cell r="C1057">
            <v>45677</v>
          </cell>
        </row>
        <row r="1057">
          <cell r="E1057" t="str">
            <v>3934Ⅱ-60010102</v>
          </cell>
          <cell r="F1057" t="str">
            <v>边框2</v>
          </cell>
          <cell r="G1057">
            <v>2</v>
          </cell>
          <cell r="H1057" t="str">
            <v>矩形管140×80×6/Q355B</v>
          </cell>
        </row>
        <row r="1057">
          <cell r="J1057" t="str">
            <v>锯床</v>
          </cell>
          <cell r="K1057">
            <v>11.76</v>
          </cell>
          <cell r="L1057" t="str">
            <v>打坡口</v>
          </cell>
          <cell r="M1057">
            <v>6.15</v>
          </cell>
          <cell r="N1057" t="str">
            <v>钻</v>
          </cell>
          <cell r="O1057">
            <v>7.5</v>
          </cell>
        </row>
        <row r="1057">
          <cell r="AH1057">
            <v>3500</v>
          </cell>
        </row>
        <row r="1057">
          <cell r="AO1057" t="str">
            <v>3934I II III</v>
          </cell>
          <cell r="AP1057" t="str">
            <v>1+1+1</v>
          </cell>
          <cell r="AQ1057">
            <v>24022</v>
          </cell>
        </row>
        <row r="1058">
          <cell r="A1058">
            <v>1057</v>
          </cell>
          <cell r="B1058">
            <v>6</v>
          </cell>
          <cell r="C1058">
            <v>45677</v>
          </cell>
        </row>
        <row r="1058">
          <cell r="E1058" t="str">
            <v>3934Ⅱ-60010103</v>
          </cell>
          <cell r="F1058" t="str">
            <v>横撑</v>
          </cell>
          <cell r="G1058">
            <v>2</v>
          </cell>
          <cell r="H1058" t="str">
            <v>矩形管140×80×6/Q355B</v>
          </cell>
        </row>
        <row r="1058">
          <cell r="J1058" t="str">
            <v>锯床</v>
          </cell>
          <cell r="K1058">
            <v>8.7</v>
          </cell>
        </row>
        <row r="1058">
          <cell r="AH1058">
            <v>760</v>
          </cell>
        </row>
        <row r="1058">
          <cell r="AN1058" t="str">
            <v>WT L760</v>
          </cell>
          <cell r="AO1058" t="str">
            <v>3934I II III</v>
          </cell>
          <cell r="AP1058" t="str">
            <v>1+1+1</v>
          </cell>
          <cell r="AQ1058">
            <v>24022</v>
          </cell>
        </row>
        <row r="1059">
          <cell r="A1059">
            <v>1058</v>
          </cell>
          <cell r="B1059">
            <v>24</v>
          </cell>
          <cell r="C1059">
            <v>45677</v>
          </cell>
        </row>
        <row r="1059">
          <cell r="E1059" t="str">
            <v>3934Ⅱ-60010104</v>
          </cell>
          <cell r="F1059" t="str">
            <v>弯板</v>
          </cell>
          <cell r="G1059">
            <v>8</v>
          </cell>
          <cell r="H1059" t="str">
            <v>钢板t6/Q355B</v>
          </cell>
        </row>
        <row r="1059">
          <cell r="J1059" t="str">
            <v>激光作业</v>
          </cell>
          <cell r="K1059">
            <v>0.4</v>
          </cell>
          <cell r="L1059" t="str">
            <v>激光拾件</v>
          </cell>
          <cell r="M1059">
            <v>0.5</v>
          </cell>
          <cell r="N1059" t="str">
            <v>倒钝</v>
          </cell>
          <cell r="O1059">
            <v>0.5</v>
          </cell>
          <cell r="P1059" t="str">
            <v>折弯</v>
          </cell>
          <cell r="Q1059">
            <v>0.5</v>
          </cell>
        </row>
        <row r="1059">
          <cell r="AH1059" t="str">
            <v>180×114</v>
          </cell>
        </row>
        <row r="1059">
          <cell r="AO1059" t="str">
            <v>3934I II III</v>
          </cell>
          <cell r="AP1059" t="str">
            <v>1+1+1</v>
          </cell>
          <cell r="AQ1059">
            <v>24022</v>
          </cell>
        </row>
        <row r="1060">
          <cell r="A1060">
            <v>1059</v>
          </cell>
          <cell r="B1060">
            <v>72</v>
          </cell>
          <cell r="C1060">
            <v>45677</v>
          </cell>
        </row>
        <row r="1060">
          <cell r="E1060" t="str">
            <v>3934Ⅱ-60010105</v>
          </cell>
          <cell r="F1060" t="str">
            <v>筋板</v>
          </cell>
          <cell r="G1060">
            <v>24</v>
          </cell>
          <cell r="H1060" t="str">
            <v>钢板t5/Q355B</v>
          </cell>
        </row>
        <row r="1060">
          <cell r="J1060" t="str">
            <v>激光作业</v>
          </cell>
          <cell r="K1060">
            <v>0.19</v>
          </cell>
          <cell r="L1060" t="str">
            <v>激光拾件</v>
          </cell>
          <cell r="M1060">
            <v>0.475</v>
          </cell>
          <cell r="N1060" t="str">
            <v>倒钝</v>
          </cell>
          <cell r="O1060">
            <v>0.475</v>
          </cell>
        </row>
        <row r="1060">
          <cell r="AH1060" t="str">
            <v>59×54</v>
          </cell>
        </row>
        <row r="1060">
          <cell r="AO1060" t="str">
            <v>3934I II III</v>
          </cell>
          <cell r="AP1060" t="str">
            <v>1+1+1</v>
          </cell>
          <cell r="AQ1060">
            <v>24022</v>
          </cell>
        </row>
        <row r="1061">
          <cell r="A1061">
            <v>1060</v>
          </cell>
          <cell r="B1061">
            <v>6</v>
          </cell>
          <cell r="C1061">
            <v>45677</v>
          </cell>
        </row>
        <row r="1061">
          <cell r="E1061" t="str">
            <v>3934Ⅱ-60010106</v>
          </cell>
          <cell r="F1061" t="str">
            <v>垫板</v>
          </cell>
          <cell r="G1061">
            <v>2</v>
          </cell>
          <cell r="H1061" t="str">
            <v>钢板t10/Q235B</v>
          </cell>
        </row>
        <row r="1061">
          <cell r="J1061" t="str">
            <v>激光作业</v>
          </cell>
          <cell r="K1061">
            <v>0.64</v>
          </cell>
          <cell r="L1061" t="str">
            <v>激光拾件</v>
          </cell>
          <cell r="M1061">
            <v>0.6</v>
          </cell>
          <cell r="N1061" t="str">
            <v>倒钝</v>
          </cell>
          <cell r="O1061">
            <v>0.5</v>
          </cell>
          <cell r="P1061" t="str">
            <v>打坡口</v>
          </cell>
          <cell r="Q1061">
            <v>1.2</v>
          </cell>
        </row>
        <row r="1061">
          <cell r="AH1061" t="str">
            <v>125×125</v>
          </cell>
        </row>
        <row r="1061">
          <cell r="AO1061" t="str">
            <v>3934I II III</v>
          </cell>
          <cell r="AP1061" t="str">
            <v>1+1+1</v>
          </cell>
          <cell r="AQ1061">
            <v>24022</v>
          </cell>
        </row>
        <row r="1062">
          <cell r="A1062">
            <v>1061</v>
          </cell>
          <cell r="B1062">
            <v>36</v>
          </cell>
          <cell r="C1062">
            <v>45677</v>
          </cell>
        </row>
        <row r="1062">
          <cell r="E1062" t="str">
            <v>3934Ⅱ-60010204</v>
          </cell>
          <cell r="F1062" t="str">
            <v>U型螺栓固定板</v>
          </cell>
          <cell r="G1062">
            <v>12</v>
          </cell>
          <cell r="H1062" t="str">
            <v>钢板t8/Q235B</v>
          </cell>
        </row>
        <row r="1062">
          <cell r="J1062" t="str">
            <v>激光作业</v>
          </cell>
          <cell r="K1062">
            <v>0.6</v>
          </cell>
          <cell r="L1062" t="str">
            <v>激光拾件</v>
          </cell>
          <cell r="M1062">
            <v>0.5</v>
          </cell>
          <cell r="N1062" t="str">
            <v>倒钝</v>
          </cell>
          <cell r="O1062">
            <v>0.5</v>
          </cell>
          <cell r="P1062" t="str">
            <v>折弯</v>
          </cell>
          <cell r="Q1062">
            <v>0.6</v>
          </cell>
        </row>
        <row r="1062">
          <cell r="AH1062" t="str">
            <v>174×48</v>
          </cell>
        </row>
        <row r="1062">
          <cell r="AO1062" t="str">
            <v>3934I II III</v>
          </cell>
          <cell r="AP1062" t="str">
            <v>1+1+1</v>
          </cell>
          <cell r="AQ1062">
            <v>24022</v>
          </cell>
        </row>
        <row r="1063">
          <cell r="A1063">
            <v>1062</v>
          </cell>
          <cell r="B1063">
            <v>20</v>
          </cell>
          <cell r="C1063">
            <v>45677</v>
          </cell>
        </row>
        <row r="1063">
          <cell r="E1063" t="str">
            <v>3934Ⅱ-600103</v>
          </cell>
          <cell r="F1063" t="str">
            <v>上下连接板</v>
          </cell>
          <cell r="G1063">
            <v>10</v>
          </cell>
          <cell r="H1063" t="str">
            <v>钢板t6/Q355B</v>
          </cell>
        </row>
        <row r="1063">
          <cell r="J1063" t="str">
            <v>激光作业</v>
          </cell>
          <cell r="K1063">
            <v>0.4</v>
          </cell>
          <cell r="L1063" t="str">
            <v>激光拾件</v>
          </cell>
          <cell r="M1063">
            <v>0.5</v>
          </cell>
          <cell r="N1063" t="str">
            <v>倒钝</v>
          </cell>
          <cell r="O1063">
            <v>0.5</v>
          </cell>
          <cell r="P1063" t="str">
            <v>折弯</v>
          </cell>
          <cell r="Q1063">
            <v>0.6</v>
          </cell>
        </row>
        <row r="1063">
          <cell r="AH1063" t="str">
            <v>168×141.5</v>
          </cell>
        </row>
        <row r="1063">
          <cell r="AO1063" t="str">
            <v>3934I II III</v>
          </cell>
          <cell r="AP1063" t="str">
            <v>1+1</v>
          </cell>
          <cell r="AQ1063">
            <v>24022</v>
          </cell>
        </row>
        <row r="1064">
          <cell r="A1064">
            <v>1063</v>
          </cell>
          <cell r="B1064">
            <v>6</v>
          </cell>
          <cell r="C1064">
            <v>45677</v>
          </cell>
        </row>
        <row r="1064">
          <cell r="E1064" t="str">
            <v>3934Ⅱ-6002</v>
          </cell>
          <cell r="F1064" t="str">
            <v>U型螺栓</v>
          </cell>
          <cell r="G1064">
            <v>6</v>
          </cell>
          <cell r="H1064" t="str">
            <v>圆钢φ20/45</v>
          </cell>
        </row>
        <row r="1064">
          <cell r="J1064" t="str">
            <v>锯床</v>
          </cell>
          <cell r="K1064">
            <v>1.5</v>
          </cell>
          <cell r="L1064" t="str">
            <v>车</v>
          </cell>
          <cell r="M1064">
            <v>12</v>
          </cell>
          <cell r="N1064" t="str">
            <v>热成型</v>
          </cell>
        </row>
        <row r="1064">
          <cell r="P1064" t="str">
            <v>镀锌</v>
          </cell>
        </row>
        <row r="1064">
          <cell r="R1064" t="str">
            <v>挂件</v>
          </cell>
          <cell r="S1064">
            <v>0.5</v>
          </cell>
          <cell r="T1064" t="str">
            <v>喷漆</v>
          </cell>
          <cell r="U1064">
            <v>3.5</v>
          </cell>
        </row>
        <row r="1064">
          <cell r="AH1064">
            <v>905</v>
          </cell>
        </row>
        <row r="1064">
          <cell r="AO1064" t="str">
            <v>3934I II III</v>
          </cell>
          <cell r="AP1064" t="str">
            <v>1+1+1</v>
          </cell>
          <cell r="AQ1064">
            <v>24022</v>
          </cell>
        </row>
        <row r="1065">
          <cell r="A1065">
            <v>1064</v>
          </cell>
          <cell r="B1065">
            <v>3</v>
          </cell>
          <cell r="C1065">
            <v>45677</v>
          </cell>
        </row>
        <row r="1065">
          <cell r="E1065" t="str">
            <v>3934Ⅱ-60010100</v>
          </cell>
          <cell r="F1065" t="str">
            <v>顶部框架</v>
          </cell>
          <cell r="G1065">
            <v>1</v>
          </cell>
        </row>
        <row r="1065">
          <cell r="J1065" t="str">
            <v>定位焊</v>
          </cell>
          <cell r="K1065">
            <v>160</v>
          </cell>
          <cell r="L1065" t="str">
            <v>焊接</v>
          </cell>
          <cell r="M1065">
            <v>90</v>
          </cell>
          <cell r="N1065">
            <v>60</v>
          </cell>
        </row>
        <row r="1065">
          <cell r="AO1065" t="str">
            <v>3934I II III</v>
          </cell>
          <cell r="AP1065" t="str">
            <v>1+1+1</v>
          </cell>
          <cell r="AQ1065">
            <v>24022</v>
          </cell>
        </row>
        <row r="1066">
          <cell r="A1066">
            <v>1065</v>
          </cell>
          <cell r="B1066">
            <v>6</v>
          </cell>
          <cell r="C1066">
            <v>45677</v>
          </cell>
        </row>
        <row r="1066">
          <cell r="E1066" t="str">
            <v>3934Ⅱ-60010101</v>
          </cell>
          <cell r="F1066" t="str">
            <v>边框1</v>
          </cell>
          <cell r="G1066">
            <v>2</v>
          </cell>
          <cell r="H1066" t="str">
            <v>矩形管140×80×6/Q355B</v>
          </cell>
        </row>
        <row r="1066">
          <cell r="J1066" t="str">
            <v>手等</v>
          </cell>
          <cell r="K1066">
            <v>3.3</v>
          </cell>
        </row>
        <row r="1066">
          <cell r="AO1066" t="str">
            <v>3934I II III</v>
          </cell>
          <cell r="AP1066" t="str">
            <v>1+1+1</v>
          </cell>
          <cell r="AQ1066">
            <v>24022</v>
          </cell>
        </row>
        <row r="1067">
          <cell r="A1067">
            <v>1066</v>
          </cell>
          <cell r="B1067">
            <v>6</v>
          </cell>
          <cell r="C1067">
            <v>45677</v>
          </cell>
        </row>
        <row r="1067">
          <cell r="E1067" t="str">
            <v>3934Ⅱ-60010102</v>
          </cell>
          <cell r="F1067" t="str">
            <v>边框2</v>
          </cell>
          <cell r="G1067">
            <v>2</v>
          </cell>
          <cell r="H1067" t="str">
            <v>矩形管140×80×6/Q355B</v>
          </cell>
        </row>
        <row r="1067">
          <cell r="J1067" t="str">
            <v>手等</v>
          </cell>
          <cell r="K1067">
            <v>5.9</v>
          </cell>
        </row>
        <row r="1067">
          <cell r="AO1067" t="str">
            <v>3934I II III</v>
          </cell>
          <cell r="AP1067" t="str">
            <v>1+1+1</v>
          </cell>
          <cell r="AQ1067">
            <v>24022</v>
          </cell>
        </row>
        <row r="1068">
          <cell r="A1068">
            <v>1067</v>
          </cell>
          <cell r="B1068">
            <v>8</v>
          </cell>
          <cell r="C1068">
            <v>45677</v>
          </cell>
        </row>
        <row r="1068">
          <cell r="E1068" t="str">
            <v>3934Ⅰ-01020300</v>
          </cell>
          <cell r="F1068" t="str">
            <v>卡子固定</v>
          </cell>
          <cell r="G1068">
            <v>8</v>
          </cell>
        </row>
        <row r="1068">
          <cell r="I1068">
            <v>0</v>
          </cell>
          <cell r="J1068" t="str">
            <v>安装</v>
          </cell>
          <cell r="K1068">
            <v>6</v>
          </cell>
        </row>
        <row r="1068">
          <cell r="AO1068" t="str">
            <v>3934I</v>
          </cell>
          <cell r="AP1068">
            <v>1</v>
          </cell>
          <cell r="AQ1068">
            <v>24022</v>
          </cell>
        </row>
        <row r="1069">
          <cell r="A1069">
            <v>1068</v>
          </cell>
          <cell r="B1069">
            <v>2</v>
          </cell>
          <cell r="C1069">
            <v>45677</v>
          </cell>
        </row>
        <row r="1069">
          <cell r="E1069" t="str">
            <v>3934Ⅰ-01020500</v>
          </cell>
          <cell r="F1069" t="str">
            <v>穿墙管</v>
          </cell>
          <cell r="G1069">
            <v>2</v>
          </cell>
        </row>
        <row r="1069">
          <cell r="I1069">
            <v>0</v>
          </cell>
          <cell r="J1069" t="str">
            <v>安装</v>
          </cell>
          <cell r="K1069">
            <v>20</v>
          </cell>
        </row>
        <row r="1069">
          <cell r="AO1069" t="str">
            <v>3934I</v>
          </cell>
          <cell r="AP1069">
            <v>1</v>
          </cell>
          <cell r="AQ1069">
            <v>24022</v>
          </cell>
        </row>
        <row r="1070">
          <cell r="A1070">
            <v>1069</v>
          </cell>
          <cell r="B1070">
            <v>8</v>
          </cell>
          <cell r="C1070">
            <v>45677</v>
          </cell>
        </row>
        <row r="1070">
          <cell r="E1070" t="str">
            <v>3934Ⅰ-01020301</v>
          </cell>
          <cell r="F1070" t="str">
            <v>卡子</v>
          </cell>
          <cell r="G1070">
            <v>8</v>
          </cell>
          <cell r="H1070" t="str">
            <v>钢板t1.5/304</v>
          </cell>
        </row>
        <row r="1070">
          <cell r="J1070" t="str">
            <v>激光作业</v>
          </cell>
          <cell r="K1070">
            <v>0.52</v>
          </cell>
          <cell r="L1070" t="str">
            <v>激光拾件</v>
          </cell>
          <cell r="M1070">
            <v>0.65</v>
          </cell>
          <cell r="N1070" t="str">
            <v>倒钝</v>
          </cell>
          <cell r="O1070">
            <v>0.65</v>
          </cell>
          <cell r="P1070" t="str">
            <v>折弯</v>
          </cell>
          <cell r="Q1070">
            <v>3.9</v>
          </cell>
          <cell r="R1070" t="str">
            <v>喷砂</v>
          </cell>
          <cell r="S1070">
            <v>0.5</v>
          </cell>
          <cell r="T1070" t="str">
            <v>挂件</v>
          </cell>
          <cell r="U1070">
            <v>0.3</v>
          </cell>
          <cell r="V1070" t="str">
            <v>喷漆</v>
          </cell>
          <cell r="W1070">
            <v>0.5</v>
          </cell>
        </row>
        <row r="1070">
          <cell r="AH1070">
            <v>110.4</v>
          </cell>
        </row>
        <row r="1070">
          <cell r="AO1070" t="str">
            <v>3934I</v>
          </cell>
          <cell r="AP1070">
            <v>1</v>
          </cell>
          <cell r="AQ1070">
            <v>24022</v>
          </cell>
        </row>
        <row r="1071">
          <cell r="A1071">
            <v>1070</v>
          </cell>
          <cell r="B1071">
            <v>8</v>
          </cell>
          <cell r="C1071">
            <v>45677</v>
          </cell>
        </row>
        <row r="1071">
          <cell r="E1071" t="str">
            <v>3934Ⅰ-01020501</v>
          </cell>
          <cell r="F1071" t="str">
            <v>压板</v>
          </cell>
          <cell r="G1071">
            <v>8</v>
          </cell>
          <cell r="H1071" t="str">
            <v>钢板t1.5/304</v>
          </cell>
          <cell r="I1071">
            <v>0</v>
          </cell>
          <cell r="J1071" t="str">
            <v>激光作业</v>
          </cell>
          <cell r="K1071">
            <v>0.52</v>
          </cell>
          <cell r="L1071" t="str">
            <v>激光拾件</v>
          </cell>
          <cell r="M1071">
            <v>0.65</v>
          </cell>
          <cell r="N1071" t="str">
            <v>倒钝</v>
          </cell>
          <cell r="O1071">
            <v>0.65</v>
          </cell>
          <cell r="P1071" t="str">
            <v>喷砂</v>
          </cell>
          <cell r="Q1071">
            <v>0.5</v>
          </cell>
          <cell r="R1071" t="str">
            <v>挂件</v>
          </cell>
          <cell r="S1071">
            <v>0.3</v>
          </cell>
          <cell r="T1071" t="str">
            <v>喷漆</v>
          </cell>
          <cell r="U1071">
            <v>0.5</v>
          </cell>
        </row>
        <row r="1071">
          <cell r="AH1071">
            <v>110</v>
          </cell>
        </row>
        <row r="1071">
          <cell r="AO1071" t="str">
            <v>3934I</v>
          </cell>
          <cell r="AP1071">
            <v>1</v>
          </cell>
          <cell r="AQ1071">
            <v>24022</v>
          </cell>
        </row>
        <row r="1072">
          <cell r="A1072">
            <v>1071</v>
          </cell>
          <cell r="B1072">
            <v>2</v>
          </cell>
          <cell r="C1072">
            <v>45677</v>
          </cell>
        </row>
        <row r="1072">
          <cell r="E1072" t="str">
            <v>3934Ⅰ-0102050200</v>
          </cell>
          <cell r="F1072" t="str">
            <v>穿墙管</v>
          </cell>
          <cell r="G1072">
            <v>2</v>
          </cell>
        </row>
        <row r="1072">
          <cell r="I1072">
            <v>0</v>
          </cell>
          <cell r="J1072" t="str">
            <v>定位焊</v>
          </cell>
          <cell r="K1072">
            <v>4.75</v>
          </cell>
          <cell r="L1072" t="str">
            <v>焊接</v>
          </cell>
          <cell r="M1072">
            <v>7.2</v>
          </cell>
          <cell r="N1072" t="str">
            <v>打磨</v>
          </cell>
          <cell r="O1072">
            <v>1</v>
          </cell>
          <cell r="P1072" t="str">
            <v>喷漆</v>
          </cell>
          <cell r="Q1072">
            <v>1</v>
          </cell>
          <cell r="R1072" t="str">
            <v>挂件</v>
          </cell>
          <cell r="S1072">
            <v>0.5</v>
          </cell>
          <cell r="T1072" t="str">
            <v>喷漆</v>
          </cell>
          <cell r="U1072">
            <v>1</v>
          </cell>
        </row>
        <row r="1072">
          <cell r="AO1072" t="str">
            <v>3934I</v>
          </cell>
          <cell r="AP1072">
            <v>1</v>
          </cell>
          <cell r="AQ1072">
            <v>24022</v>
          </cell>
        </row>
        <row r="1073">
          <cell r="A1073">
            <v>1072</v>
          </cell>
          <cell r="B1073">
            <v>2</v>
          </cell>
          <cell r="C1073">
            <v>45677</v>
          </cell>
        </row>
        <row r="1073">
          <cell r="E1073" t="str">
            <v>3934Ⅰ-01020503</v>
          </cell>
          <cell r="F1073" t="str">
            <v>固定板</v>
          </cell>
          <cell r="G1073">
            <v>2</v>
          </cell>
          <cell r="H1073" t="str">
            <v>钢板t6/Q235B</v>
          </cell>
          <cell r="I1073">
            <v>0</v>
          </cell>
          <cell r="J1073" t="str">
            <v>激光作业</v>
          </cell>
          <cell r="K1073">
            <v>7.22</v>
          </cell>
          <cell r="L1073" t="str">
            <v>激光拾件</v>
          </cell>
          <cell r="M1073">
            <v>1.9</v>
          </cell>
          <cell r="N1073" t="str">
            <v>钻</v>
          </cell>
          <cell r="O1073">
            <v>15.75</v>
          </cell>
          <cell r="P1073" t="str">
            <v>喷漆</v>
          </cell>
          <cell r="Q1073">
            <v>1.5</v>
          </cell>
          <cell r="R1073" t="str">
            <v>挂件</v>
          </cell>
          <cell r="S1073">
            <v>0.5</v>
          </cell>
          <cell r="T1073" t="str">
            <v>喷漆</v>
          </cell>
          <cell r="U1073">
            <v>1.5</v>
          </cell>
        </row>
        <row r="1073">
          <cell r="AH1073">
            <v>110</v>
          </cell>
        </row>
        <row r="1073">
          <cell r="AO1073" t="str">
            <v>3934I</v>
          </cell>
          <cell r="AP1073">
            <v>1</v>
          </cell>
          <cell r="AQ1073">
            <v>24022</v>
          </cell>
        </row>
        <row r="1074">
          <cell r="A1074">
            <v>1073</v>
          </cell>
          <cell r="B1074">
            <v>2</v>
          </cell>
          <cell r="C1074">
            <v>45677</v>
          </cell>
        </row>
        <row r="1074">
          <cell r="E1074" t="str">
            <v>3934Ⅰ-0102050201</v>
          </cell>
          <cell r="F1074" t="str">
            <v>法兰</v>
          </cell>
          <cell r="G1074">
            <v>2</v>
          </cell>
          <cell r="H1074" t="str">
            <v>钢板t6/235B</v>
          </cell>
          <cell r="I1074">
            <v>0</v>
          </cell>
          <cell r="J1074" t="str">
            <v>激光作业</v>
          </cell>
          <cell r="K1074">
            <v>7.22</v>
          </cell>
          <cell r="L1074" t="str">
            <v>激光拾件</v>
          </cell>
          <cell r="M1074">
            <v>1.9</v>
          </cell>
          <cell r="N1074" t="str">
            <v>钻</v>
          </cell>
          <cell r="O1074">
            <v>15.75</v>
          </cell>
        </row>
        <row r="1074">
          <cell r="AH1074">
            <v>110</v>
          </cell>
        </row>
        <row r="1074">
          <cell r="AO1074" t="str">
            <v>3934I</v>
          </cell>
          <cell r="AP1074">
            <v>1</v>
          </cell>
          <cell r="AQ1074">
            <v>24022</v>
          </cell>
        </row>
        <row r="1075">
          <cell r="A1075">
            <v>1074</v>
          </cell>
          <cell r="B1075">
            <v>2</v>
          </cell>
          <cell r="C1075">
            <v>45677</v>
          </cell>
        </row>
        <row r="1075">
          <cell r="E1075" t="str">
            <v>3934Ⅰ-0102050202</v>
          </cell>
          <cell r="F1075" t="str">
            <v>管</v>
          </cell>
          <cell r="G1075">
            <v>2</v>
          </cell>
          <cell r="H1075" t="str">
            <v>无缝管φ76×3.5/20</v>
          </cell>
        </row>
        <row r="1075">
          <cell r="J1075" t="str">
            <v>锯床</v>
          </cell>
          <cell r="K1075">
            <v>11.9</v>
          </cell>
        </row>
        <row r="1075">
          <cell r="AH1075">
            <v>43</v>
          </cell>
        </row>
        <row r="1075">
          <cell r="AN1075" t="str">
            <v>WT L43</v>
          </cell>
          <cell r="AO1075" t="str">
            <v>3934I</v>
          </cell>
          <cell r="AP1075">
            <v>1</v>
          </cell>
          <cell r="AQ1075">
            <v>24022</v>
          </cell>
        </row>
        <row r="1076">
          <cell r="A1076">
            <v>1075</v>
          </cell>
          <cell r="B1076">
            <v>1</v>
          </cell>
          <cell r="C1076">
            <v>45677</v>
          </cell>
        </row>
        <row r="1076">
          <cell r="E1076" t="str">
            <v>3934Ⅰ-0102010407</v>
          </cell>
          <cell r="F1076" t="str">
            <v>管1</v>
          </cell>
          <cell r="G1076">
            <v>1</v>
          </cell>
          <cell r="H1076" t="str">
            <v>无缝管φ57×3/304 GB/T14976</v>
          </cell>
          <cell r="I1076">
            <v>0</v>
          </cell>
          <cell r="J1076" t="str">
            <v>锯床</v>
          </cell>
          <cell r="K1076">
            <v>17</v>
          </cell>
          <cell r="L1076" t="str">
            <v>开坡口</v>
          </cell>
          <cell r="M1076">
            <v>6</v>
          </cell>
        </row>
        <row r="1076">
          <cell r="AH1076">
            <v>350</v>
          </cell>
        </row>
        <row r="1076">
          <cell r="AO1076" t="str">
            <v>3934I</v>
          </cell>
          <cell r="AP1076">
            <v>1</v>
          </cell>
          <cell r="AQ1076">
            <v>24022</v>
          </cell>
        </row>
        <row r="1077">
          <cell r="A1077">
            <v>1076</v>
          </cell>
          <cell r="B1077">
            <v>1</v>
          </cell>
          <cell r="C1077">
            <v>45677</v>
          </cell>
        </row>
        <row r="1077">
          <cell r="E1077" t="str">
            <v>3934Ⅰ-0102010406</v>
          </cell>
          <cell r="F1077" t="str">
            <v>法兰3</v>
          </cell>
          <cell r="G1077">
            <v>1</v>
          </cell>
          <cell r="H1077" t="str">
            <v>钢板t10/304</v>
          </cell>
          <cell r="I1077">
            <v>0</v>
          </cell>
          <cell r="J1077" t="str">
            <v>激光作业</v>
          </cell>
          <cell r="K1077">
            <v>7.8</v>
          </cell>
          <cell r="L1077" t="str">
            <v>激光拾件</v>
          </cell>
          <cell r="M1077">
            <v>3</v>
          </cell>
          <cell r="N1077" t="str">
            <v>倒钝</v>
          </cell>
          <cell r="O1077">
            <v>3</v>
          </cell>
          <cell r="P1077" t="str">
            <v>车</v>
          </cell>
          <cell r="Q1077">
            <v>6</v>
          </cell>
        </row>
        <row r="1077">
          <cell r="AH1077">
            <v>120</v>
          </cell>
        </row>
        <row r="1077">
          <cell r="AO1077" t="str">
            <v>3934I</v>
          </cell>
          <cell r="AP1077">
            <v>1</v>
          </cell>
          <cell r="AQ1077">
            <v>24022</v>
          </cell>
        </row>
        <row r="1078">
          <cell r="A1078">
            <v>1077</v>
          </cell>
          <cell r="B1078">
            <v>2</v>
          </cell>
          <cell r="C1078">
            <v>45677</v>
          </cell>
        </row>
        <row r="1078">
          <cell r="E1078" t="str">
            <v>3965-01040143</v>
          </cell>
          <cell r="F1078" t="str">
            <v>垫板</v>
          </cell>
          <cell r="G1078">
            <v>2</v>
          </cell>
          <cell r="H1078" t="str">
            <v>钢板t8/Q235B</v>
          </cell>
        </row>
        <row r="1078">
          <cell r="J1078" t="str">
            <v>激光作业</v>
          </cell>
          <cell r="K1078">
            <v>4.18</v>
          </cell>
          <cell r="L1078" t="str">
            <v>激光拾件</v>
          </cell>
          <cell r="M1078">
            <v>1.9</v>
          </cell>
          <cell r="N1078" t="str">
            <v>喷砂</v>
          </cell>
          <cell r="O1078">
            <v>0.5</v>
          </cell>
          <cell r="P1078" t="str">
            <v>挂件</v>
          </cell>
          <cell r="Q1078">
            <v>0.3</v>
          </cell>
          <cell r="R1078" t="str">
            <v>喷底漆</v>
          </cell>
          <cell r="S1078">
            <v>0.5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</row>
        <row r="1078">
          <cell r="AH1078" t="str">
            <v>100×80</v>
          </cell>
        </row>
        <row r="1078">
          <cell r="AO1078">
            <v>3965</v>
          </cell>
          <cell r="AP1078">
            <v>1</v>
          </cell>
          <cell r="AQ1078">
            <v>24086</v>
          </cell>
        </row>
        <row r="1079">
          <cell r="A1079">
            <v>1078</v>
          </cell>
          <cell r="B1079">
            <v>12</v>
          </cell>
          <cell r="C1079">
            <v>45677</v>
          </cell>
        </row>
        <row r="1079">
          <cell r="E1079" t="str">
            <v>3965-01040144</v>
          </cell>
          <cell r="F1079" t="str">
            <v>垫板2</v>
          </cell>
          <cell r="G1079">
            <v>12</v>
          </cell>
          <cell r="H1079" t="str">
            <v>钢板t3/Q235B</v>
          </cell>
        </row>
        <row r="1079">
          <cell r="J1079" t="str">
            <v>激光作业</v>
          </cell>
          <cell r="K1079">
            <v>1</v>
          </cell>
          <cell r="L1079" t="str">
            <v>激光拾件</v>
          </cell>
          <cell r="M1079">
            <v>0.5</v>
          </cell>
          <cell r="N1079" t="str">
            <v>喷砂</v>
          </cell>
          <cell r="O1079">
            <v>0.5</v>
          </cell>
          <cell r="P1079" t="str">
            <v>挂件</v>
          </cell>
          <cell r="Q1079">
            <v>0.3</v>
          </cell>
          <cell r="R1079" t="str">
            <v>喷底漆</v>
          </cell>
          <cell r="S1079">
            <v>0.5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</row>
        <row r="1079">
          <cell r="AH1079" t="str">
            <v>150×150</v>
          </cell>
        </row>
        <row r="1079">
          <cell r="AO1079">
            <v>3965</v>
          </cell>
          <cell r="AP1079">
            <v>1</v>
          </cell>
          <cell r="AQ1079">
            <v>24086</v>
          </cell>
        </row>
        <row r="1080">
          <cell r="A1080">
            <v>1079</v>
          </cell>
          <cell r="B1080">
            <v>12</v>
          </cell>
          <cell r="C1080">
            <v>45677</v>
          </cell>
        </row>
        <row r="1080">
          <cell r="E1080" t="str">
            <v>3965-01040145</v>
          </cell>
          <cell r="F1080" t="str">
            <v>垫板3</v>
          </cell>
          <cell r="G1080">
            <v>12</v>
          </cell>
          <cell r="H1080" t="str">
            <v>铝板t2/3A21</v>
          </cell>
        </row>
        <row r="1080">
          <cell r="J1080" t="str">
            <v>激光作业</v>
          </cell>
          <cell r="K1080">
            <v>0.2</v>
          </cell>
          <cell r="L1080" t="str">
            <v>激光拾件</v>
          </cell>
          <cell r="M1080">
            <v>0.5</v>
          </cell>
          <cell r="N1080" t="str">
            <v>倒钝</v>
          </cell>
          <cell r="O1080">
            <v>0.5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</row>
        <row r="1080">
          <cell r="AH1080" t="str">
            <v>108×57</v>
          </cell>
        </row>
        <row r="1080">
          <cell r="AN1080" t="str">
            <v>WT 57×108</v>
          </cell>
          <cell r="AO1080">
            <v>3965</v>
          </cell>
          <cell r="AP1080">
            <v>1</v>
          </cell>
          <cell r="AQ1080">
            <v>24086</v>
          </cell>
        </row>
        <row r="1081">
          <cell r="A1081">
            <v>1080</v>
          </cell>
          <cell r="B1081">
            <v>1</v>
          </cell>
          <cell r="C1081">
            <v>45677</v>
          </cell>
        </row>
        <row r="1081">
          <cell r="E1081" t="str">
            <v>3965-01040146</v>
          </cell>
          <cell r="F1081" t="str">
            <v>下弯板</v>
          </cell>
          <cell r="G1081">
            <v>1</v>
          </cell>
          <cell r="H1081" t="str">
            <v>铝板t2/3A21</v>
          </cell>
        </row>
        <row r="1081">
          <cell r="J1081" t="str">
            <v>激光作业</v>
          </cell>
          <cell r="K1081">
            <v>6</v>
          </cell>
          <cell r="L1081" t="str">
            <v>激光拾件</v>
          </cell>
          <cell r="M1081">
            <v>3.6</v>
          </cell>
          <cell r="N1081" t="str">
            <v>倒钝</v>
          </cell>
          <cell r="O1081">
            <v>5.4</v>
          </cell>
          <cell r="P1081" t="str">
            <v>折弯</v>
          </cell>
          <cell r="Q1081">
            <v>13.2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</row>
        <row r="1081">
          <cell r="AH1081" t="str">
            <v>1072×102</v>
          </cell>
        </row>
        <row r="1081">
          <cell r="AO1081">
            <v>3965</v>
          </cell>
          <cell r="AP1081">
            <v>1</v>
          </cell>
          <cell r="AQ1081">
            <v>24086</v>
          </cell>
        </row>
        <row r="1082">
          <cell r="A1082">
            <v>1081</v>
          </cell>
          <cell r="B1082">
            <v>8</v>
          </cell>
          <cell r="C1082">
            <v>45677</v>
          </cell>
        </row>
        <row r="1082">
          <cell r="E1082" t="str">
            <v>3965-01040147</v>
          </cell>
          <cell r="F1082" t="str">
            <v>垫板4</v>
          </cell>
          <cell r="G1082">
            <v>8</v>
          </cell>
          <cell r="H1082" t="str">
            <v>钢板t8/Q235B</v>
          </cell>
        </row>
        <row r="1082">
          <cell r="J1082" t="str">
            <v>激光作业</v>
          </cell>
          <cell r="K1082">
            <v>1.43</v>
          </cell>
          <cell r="L1082" t="str">
            <v>激光拾件</v>
          </cell>
          <cell r="M1082">
            <v>0.65</v>
          </cell>
          <cell r="N1082" t="str">
            <v>喷砂</v>
          </cell>
          <cell r="O1082">
            <v>0.5</v>
          </cell>
          <cell r="P1082" t="str">
            <v>挂件</v>
          </cell>
          <cell r="Q1082">
            <v>0.3</v>
          </cell>
          <cell r="R1082" t="str">
            <v>喷底漆</v>
          </cell>
          <cell r="S1082">
            <v>0.5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</row>
        <row r="1082">
          <cell r="AH1082" t="str">
            <v>135×80</v>
          </cell>
        </row>
        <row r="1082">
          <cell r="AO1082">
            <v>3965</v>
          </cell>
          <cell r="AP1082">
            <v>1</v>
          </cell>
          <cell r="AQ1082">
            <v>24086</v>
          </cell>
        </row>
        <row r="1083">
          <cell r="A1083">
            <v>1082</v>
          </cell>
          <cell r="B1083">
            <v>1</v>
          </cell>
          <cell r="C1083">
            <v>45677</v>
          </cell>
        </row>
        <row r="1083">
          <cell r="E1083" t="str">
            <v>3965-01040149</v>
          </cell>
          <cell r="F1083" t="str">
            <v>下弯板2</v>
          </cell>
          <cell r="G1083">
            <v>1</v>
          </cell>
          <cell r="H1083" t="str">
            <v>铝板t2/3A21</v>
          </cell>
        </row>
        <row r="1083">
          <cell r="J1083" t="str">
            <v>激光作业</v>
          </cell>
          <cell r="K1083">
            <v>4.8</v>
          </cell>
          <cell r="L1083" t="str">
            <v>激光拾件</v>
          </cell>
          <cell r="M1083">
            <v>3</v>
          </cell>
          <cell r="N1083" t="str">
            <v>倒钝</v>
          </cell>
          <cell r="O1083">
            <v>4.2</v>
          </cell>
          <cell r="P1083" t="str">
            <v>折弯</v>
          </cell>
          <cell r="Q1083">
            <v>10.2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</row>
        <row r="1083">
          <cell r="AH1083" t="str">
            <v>822×102</v>
          </cell>
        </row>
        <row r="1083">
          <cell r="AO1083">
            <v>3965</v>
          </cell>
          <cell r="AP1083">
            <v>1</v>
          </cell>
          <cell r="AQ1083">
            <v>24086</v>
          </cell>
        </row>
        <row r="1084">
          <cell r="A1084">
            <v>1083</v>
          </cell>
          <cell r="B1084">
            <v>2</v>
          </cell>
          <cell r="C1084">
            <v>45677</v>
          </cell>
        </row>
        <row r="1084">
          <cell r="E1084" t="str">
            <v>3965-01040150</v>
          </cell>
          <cell r="F1084" t="str">
            <v>下弯板3</v>
          </cell>
          <cell r="G1084">
            <v>2</v>
          </cell>
          <cell r="H1084" t="str">
            <v>铝板t2/3A21</v>
          </cell>
        </row>
        <row r="1084">
          <cell r="J1084" t="str">
            <v>激光作业</v>
          </cell>
          <cell r="K1084">
            <v>3.42</v>
          </cell>
          <cell r="L1084" t="str">
            <v>激光拾件</v>
          </cell>
          <cell r="M1084">
            <v>2.28</v>
          </cell>
          <cell r="N1084" t="str">
            <v>倒钝</v>
          </cell>
          <cell r="O1084">
            <v>3.04</v>
          </cell>
          <cell r="P1084" t="str">
            <v>折弯</v>
          </cell>
          <cell r="Q1084">
            <v>7.22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</row>
        <row r="1084">
          <cell r="AH1084" t="str">
            <v>922×102</v>
          </cell>
        </row>
        <row r="1084">
          <cell r="AO1084">
            <v>3965</v>
          </cell>
          <cell r="AP1084">
            <v>1</v>
          </cell>
          <cell r="AQ1084">
            <v>24086</v>
          </cell>
        </row>
        <row r="1085">
          <cell r="A1085">
            <v>1084</v>
          </cell>
          <cell r="B1085">
            <v>2</v>
          </cell>
          <cell r="C1085">
            <v>45677</v>
          </cell>
        </row>
        <row r="1085">
          <cell r="E1085" t="str">
            <v>3965-01040151</v>
          </cell>
          <cell r="F1085" t="str">
            <v>下弯板4</v>
          </cell>
          <cell r="G1085">
            <v>2</v>
          </cell>
          <cell r="H1085" t="str">
            <v>铝板t2/3A21</v>
          </cell>
        </row>
        <row r="1085">
          <cell r="J1085" t="str">
            <v>激光作业</v>
          </cell>
          <cell r="K1085">
            <v>2.28</v>
          </cell>
          <cell r="L1085" t="str">
            <v>激光拾件</v>
          </cell>
          <cell r="M1085">
            <v>1.9</v>
          </cell>
          <cell r="N1085" t="str">
            <v>倒钝</v>
          </cell>
          <cell r="O1085">
            <v>2.28</v>
          </cell>
          <cell r="P1085" t="str">
            <v>折弯</v>
          </cell>
          <cell r="Q1085">
            <v>4.94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</row>
        <row r="1085">
          <cell r="AH1085" t="str">
            <v>622×102</v>
          </cell>
        </row>
        <row r="1085">
          <cell r="AO1085">
            <v>3965</v>
          </cell>
          <cell r="AP1085">
            <v>1</v>
          </cell>
          <cell r="AQ1085">
            <v>24086</v>
          </cell>
        </row>
        <row r="1086">
          <cell r="A1086">
            <v>1085</v>
          </cell>
          <cell r="B1086">
            <v>1</v>
          </cell>
          <cell r="C1086">
            <v>45677</v>
          </cell>
        </row>
        <row r="1086">
          <cell r="E1086" t="str">
            <v>3965-010402</v>
          </cell>
          <cell r="F1086" t="str">
            <v>外蒙皮</v>
          </cell>
          <cell r="G1086">
            <v>1</v>
          </cell>
          <cell r="H1086" t="str">
            <v>铝板t1.2/5052</v>
          </cell>
        </row>
        <row r="1086">
          <cell r="J1086" t="str">
            <v>激光作业</v>
          </cell>
          <cell r="K1086">
            <v>59.5</v>
          </cell>
          <cell r="L1086" t="str">
            <v>激光拾件</v>
          </cell>
          <cell r="M1086">
            <v>24.4</v>
          </cell>
          <cell r="N1086" t="str">
            <v>倒钝</v>
          </cell>
          <cell r="O1086">
            <v>58.8</v>
          </cell>
          <cell r="P1086" t="str">
            <v>磨砂</v>
          </cell>
          <cell r="Q1086">
            <v>45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</row>
        <row r="1086">
          <cell r="AH1086" t="str">
            <v>8763×2276</v>
          </cell>
        </row>
        <row r="1086">
          <cell r="AO1086">
            <v>3965</v>
          </cell>
          <cell r="AP1086">
            <v>1</v>
          </cell>
          <cell r="AQ1086">
            <v>24086</v>
          </cell>
        </row>
        <row r="1087">
          <cell r="A1087">
            <v>1086</v>
          </cell>
          <cell r="B1087">
            <v>1</v>
          </cell>
          <cell r="C1087">
            <v>45677</v>
          </cell>
        </row>
        <row r="1087">
          <cell r="E1087" t="str">
            <v>3965-010404</v>
          </cell>
          <cell r="F1087" t="str">
            <v>内蒙皮</v>
          </cell>
          <cell r="G1087">
            <v>1</v>
          </cell>
          <cell r="H1087" t="str">
            <v>铝板t1.2/5052</v>
          </cell>
        </row>
        <row r="1087">
          <cell r="J1087" t="str">
            <v>激光作业</v>
          </cell>
          <cell r="K1087">
            <v>65.5</v>
          </cell>
          <cell r="L1087" t="str">
            <v>激光拾件</v>
          </cell>
          <cell r="M1087">
            <v>24.4</v>
          </cell>
          <cell r="N1087" t="str">
            <v>倒钝</v>
          </cell>
          <cell r="O1087">
            <v>50.75</v>
          </cell>
          <cell r="P1087" t="str">
            <v>磨砂</v>
          </cell>
          <cell r="Q1087">
            <v>45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</row>
        <row r="1087">
          <cell r="AH1087" t="str">
            <v>8763×2276</v>
          </cell>
        </row>
        <row r="1087">
          <cell r="AO1087">
            <v>3965</v>
          </cell>
          <cell r="AP1087">
            <v>1</v>
          </cell>
          <cell r="AQ1087">
            <v>24086</v>
          </cell>
        </row>
        <row r="1088">
          <cell r="A1088">
            <v>1087</v>
          </cell>
          <cell r="B1088">
            <v>1</v>
          </cell>
          <cell r="C1088">
            <v>45677</v>
          </cell>
        </row>
        <row r="1088">
          <cell r="E1088" t="str">
            <v>3965-010501</v>
          </cell>
          <cell r="F1088" t="str">
            <v>外蒙皮</v>
          </cell>
          <cell r="G1088">
            <v>1</v>
          </cell>
          <cell r="H1088" t="str">
            <v>铝板t1.2/5052</v>
          </cell>
        </row>
        <row r="1088">
          <cell r="J1088" t="str">
            <v>激光作业</v>
          </cell>
          <cell r="K1088">
            <v>45.6</v>
          </cell>
          <cell r="L1088" t="str">
            <v>激光拾件</v>
          </cell>
          <cell r="M1088">
            <v>30.4</v>
          </cell>
          <cell r="N1088" t="str">
            <v>倒钝</v>
          </cell>
          <cell r="O1088">
            <v>35.7</v>
          </cell>
          <cell r="P1088" t="str">
            <v>磨铝面</v>
          </cell>
          <cell r="Q1088">
            <v>65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</row>
        <row r="1088">
          <cell r="AH1088" t="str">
            <v>8763×2276</v>
          </cell>
        </row>
        <row r="1088">
          <cell r="AO1088">
            <v>3965</v>
          </cell>
          <cell r="AP1088">
            <v>1</v>
          </cell>
          <cell r="AQ1088">
            <v>24086</v>
          </cell>
        </row>
        <row r="1089">
          <cell r="A1089">
            <v>1088</v>
          </cell>
          <cell r="B1089">
            <v>1</v>
          </cell>
          <cell r="C1089">
            <v>45677</v>
          </cell>
        </row>
        <row r="1089">
          <cell r="E1089" t="str">
            <v>3965-010503</v>
          </cell>
          <cell r="F1089" t="str">
            <v>内蒙皮</v>
          </cell>
          <cell r="G1089">
            <v>1</v>
          </cell>
          <cell r="H1089" t="str">
            <v>铝板t1.2/5052</v>
          </cell>
        </row>
        <row r="1089">
          <cell r="J1089" t="str">
            <v>激光作业</v>
          </cell>
          <cell r="K1089">
            <v>52.8</v>
          </cell>
          <cell r="L1089" t="str">
            <v>激光拾件</v>
          </cell>
          <cell r="M1089">
            <v>30.4</v>
          </cell>
          <cell r="N1089" t="str">
            <v>倒钝</v>
          </cell>
          <cell r="O1089">
            <v>38.4</v>
          </cell>
          <cell r="P1089" t="str">
            <v>磨铝面</v>
          </cell>
          <cell r="Q1089">
            <v>65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</row>
        <row r="1089">
          <cell r="AH1089" t="str">
            <v>8767×2276</v>
          </cell>
        </row>
        <row r="1089">
          <cell r="AO1089">
            <v>3965</v>
          </cell>
          <cell r="AP1089">
            <v>1</v>
          </cell>
          <cell r="AQ1089">
            <v>24086</v>
          </cell>
        </row>
        <row r="1090">
          <cell r="A1090">
            <v>1089</v>
          </cell>
          <cell r="B1090">
            <v>1</v>
          </cell>
          <cell r="C1090">
            <v>45677</v>
          </cell>
        </row>
        <row r="1090">
          <cell r="E1090" t="str">
            <v>3965-01240201</v>
          </cell>
          <cell r="F1090" t="str">
            <v>箱盖</v>
          </cell>
          <cell r="G1090">
            <v>1</v>
          </cell>
          <cell r="H1090" t="str">
            <v>钢板t1.5/304</v>
          </cell>
        </row>
        <row r="1090">
          <cell r="J1090" t="str">
            <v>激光作业</v>
          </cell>
          <cell r="K1090">
            <v>16.2</v>
          </cell>
          <cell r="L1090" t="str">
            <v>激光拾件</v>
          </cell>
          <cell r="M1090">
            <v>10.8</v>
          </cell>
          <cell r="N1090" t="str">
            <v>倒钝</v>
          </cell>
          <cell r="O1090">
            <v>17.5</v>
          </cell>
          <cell r="P1090" t="str">
            <v>折弯</v>
          </cell>
          <cell r="Q1090">
            <v>54.3</v>
          </cell>
          <cell r="R1090" t="str">
            <v>焊接</v>
          </cell>
          <cell r="S1090">
            <v>11.4</v>
          </cell>
          <cell r="T1090" t="str">
            <v>打磨</v>
          </cell>
          <cell r="U1090">
            <v>4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</row>
        <row r="1090">
          <cell r="AH1090" t="str">
            <v>1374×1274</v>
          </cell>
        </row>
        <row r="1090">
          <cell r="AO1090">
            <v>3965</v>
          </cell>
          <cell r="AP1090">
            <v>1</v>
          </cell>
          <cell r="AQ1090">
            <v>24086</v>
          </cell>
        </row>
        <row r="1091">
          <cell r="A1091">
            <v>1090</v>
          </cell>
          <cell r="B1091">
            <v>3</v>
          </cell>
          <cell r="C1091">
            <v>45677</v>
          </cell>
        </row>
        <row r="1091">
          <cell r="E1091" t="str">
            <v>3965-01240202</v>
          </cell>
          <cell r="F1091" t="str">
            <v>加强板1</v>
          </cell>
          <cell r="G1091">
            <v>3</v>
          </cell>
          <cell r="H1091" t="str">
            <v>钢板t1/304</v>
          </cell>
        </row>
        <row r="1091">
          <cell r="J1091" t="str">
            <v>激光作业</v>
          </cell>
          <cell r="K1091">
            <v>3.08</v>
          </cell>
          <cell r="L1091" t="str">
            <v>激光拾件</v>
          </cell>
          <cell r="M1091">
            <v>1.96</v>
          </cell>
          <cell r="N1091" t="str">
            <v>倒钝</v>
          </cell>
          <cell r="O1091">
            <v>3.92</v>
          </cell>
          <cell r="P1091" t="str">
            <v>折弯</v>
          </cell>
          <cell r="Q1091">
            <v>9.36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</row>
        <row r="1091">
          <cell r="AH1091" t="str">
            <v>1000×84</v>
          </cell>
        </row>
        <row r="1091">
          <cell r="AO1091">
            <v>3965</v>
          </cell>
          <cell r="AP1091">
            <v>1</v>
          </cell>
          <cell r="AQ1091">
            <v>24086</v>
          </cell>
        </row>
        <row r="1092">
          <cell r="A1092">
            <v>1091</v>
          </cell>
          <cell r="B1092">
            <v>2</v>
          </cell>
          <cell r="C1092">
            <v>45677</v>
          </cell>
        </row>
        <row r="1092">
          <cell r="E1092" t="str">
            <v>3965-01240203</v>
          </cell>
          <cell r="F1092" t="str">
            <v>加强板2</v>
          </cell>
          <cell r="G1092">
            <v>2</v>
          </cell>
          <cell r="H1092" t="str">
            <v>钢板t1/304</v>
          </cell>
        </row>
        <row r="1092">
          <cell r="J1092" t="str">
            <v>激光作业</v>
          </cell>
          <cell r="K1092">
            <v>2.28</v>
          </cell>
          <cell r="L1092" t="str">
            <v>激光拾件</v>
          </cell>
          <cell r="M1092">
            <v>1.9</v>
          </cell>
          <cell r="N1092" t="str">
            <v>倒钝</v>
          </cell>
          <cell r="O1092">
            <v>2.66</v>
          </cell>
          <cell r="P1092" t="str">
            <v>折弯</v>
          </cell>
          <cell r="Q1092">
            <v>6.08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</row>
        <row r="1092">
          <cell r="AH1092" t="str">
            <v>460×84</v>
          </cell>
        </row>
        <row r="1092">
          <cell r="AO1092">
            <v>3965</v>
          </cell>
          <cell r="AP1092">
            <v>1</v>
          </cell>
          <cell r="AQ1092">
            <v>24086</v>
          </cell>
        </row>
        <row r="1093">
          <cell r="A1093">
            <v>1092</v>
          </cell>
          <cell r="B1093">
            <v>2</v>
          </cell>
          <cell r="C1093">
            <v>45677</v>
          </cell>
        </row>
        <row r="1093">
          <cell r="E1093" t="str">
            <v>3965-01240301</v>
          </cell>
          <cell r="F1093" t="str">
            <v>边框1</v>
          </cell>
          <cell r="G1093">
            <v>2</v>
          </cell>
          <cell r="H1093" t="str">
            <v>钢板t1.5/304</v>
          </cell>
        </row>
        <row r="1093">
          <cell r="J1093" t="str">
            <v>激光作业</v>
          </cell>
          <cell r="K1093">
            <v>5.7</v>
          </cell>
          <cell r="L1093" t="str">
            <v>激光拾件</v>
          </cell>
          <cell r="M1093">
            <v>3.8</v>
          </cell>
          <cell r="N1093" t="str">
            <v>倒钝</v>
          </cell>
          <cell r="O1093">
            <v>7.22</v>
          </cell>
          <cell r="P1093" t="str">
            <v>折弯</v>
          </cell>
          <cell r="Q1093">
            <v>21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</row>
        <row r="1093">
          <cell r="AH1093" t="str">
            <v>1205.5×193.5</v>
          </cell>
        </row>
        <row r="1093">
          <cell r="AO1093">
            <v>3965</v>
          </cell>
          <cell r="AP1093">
            <v>1</v>
          </cell>
          <cell r="AQ1093">
            <v>24086</v>
          </cell>
        </row>
        <row r="1094">
          <cell r="A1094">
            <v>1093</v>
          </cell>
          <cell r="B1094">
            <v>2</v>
          </cell>
          <cell r="C1094">
            <v>45677</v>
          </cell>
        </row>
        <row r="1094">
          <cell r="E1094" t="str">
            <v>3965-01240302</v>
          </cell>
          <cell r="F1094" t="str">
            <v>边框2</v>
          </cell>
          <cell r="G1094">
            <v>2</v>
          </cell>
          <cell r="H1094" t="str">
            <v>钢板t1.5/304</v>
          </cell>
        </row>
        <row r="1094">
          <cell r="J1094" t="str">
            <v>激光作业</v>
          </cell>
          <cell r="K1094">
            <v>6.08</v>
          </cell>
          <cell r="L1094" t="str">
            <v>激光拾件</v>
          </cell>
          <cell r="M1094">
            <v>3.8</v>
          </cell>
          <cell r="N1094" t="str">
            <v>倒钝</v>
          </cell>
          <cell r="O1094">
            <v>7.6</v>
          </cell>
          <cell r="P1094" t="str">
            <v>折弯</v>
          </cell>
          <cell r="Q1094">
            <v>20.8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</row>
        <row r="1094">
          <cell r="AH1094" t="str">
            <v>1305.5×193.5</v>
          </cell>
        </row>
        <row r="1094">
          <cell r="AO1094">
            <v>3965</v>
          </cell>
          <cell r="AP1094">
            <v>1</v>
          </cell>
          <cell r="AQ1094">
            <v>24086</v>
          </cell>
        </row>
        <row r="1095">
          <cell r="A1095">
            <v>1094</v>
          </cell>
          <cell r="B1095">
            <v>1</v>
          </cell>
          <cell r="C1095">
            <v>45677</v>
          </cell>
        </row>
        <row r="1095">
          <cell r="E1095" t="str">
            <v>3965-05100101</v>
          </cell>
          <cell r="F1095" t="str">
            <v>盖板b</v>
          </cell>
          <cell r="G1095">
            <v>1</v>
          </cell>
          <cell r="H1095" t="str">
            <v>冷板t1/ST12</v>
          </cell>
          <cell r="I1095" t="str">
            <v>冷板t1/Q235B</v>
          </cell>
          <cell r="J1095" t="str">
            <v>激光作业</v>
          </cell>
          <cell r="K1095">
            <v>7.2</v>
          </cell>
          <cell r="L1095" t="str">
            <v>激光拾件</v>
          </cell>
          <cell r="M1095">
            <v>3.6</v>
          </cell>
          <cell r="N1095" t="str">
            <v>折弯</v>
          </cell>
          <cell r="O1095">
            <v>15.6</v>
          </cell>
          <cell r="P1095" t="str">
            <v>焊接</v>
          </cell>
          <cell r="Q1095">
            <v>11.4</v>
          </cell>
          <cell r="R1095" t="str">
            <v>打磨</v>
          </cell>
          <cell r="S1095">
            <v>4</v>
          </cell>
          <cell r="T1095" t="str">
            <v>磨砂</v>
          </cell>
          <cell r="U1095">
            <v>3</v>
          </cell>
          <cell r="V1095" t="str">
            <v>挂件+喷漆</v>
          </cell>
          <cell r="W1095" t="str">
            <v>0.5+3</v>
          </cell>
        </row>
        <row r="1095">
          <cell r="Z1095">
            <v>0</v>
          </cell>
          <cell r="AA1095">
            <v>0</v>
          </cell>
        </row>
        <row r="1095">
          <cell r="AH1095" t="str">
            <v>659×205.5</v>
          </cell>
        </row>
        <row r="1095">
          <cell r="AO1095">
            <v>3965</v>
          </cell>
          <cell r="AP1095">
            <v>1</v>
          </cell>
          <cell r="AQ1095">
            <v>24086</v>
          </cell>
        </row>
        <row r="1096">
          <cell r="A1096">
            <v>1095</v>
          </cell>
          <cell r="B1096">
            <v>6</v>
          </cell>
          <cell r="C1096">
            <v>45677</v>
          </cell>
        </row>
        <row r="1096">
          <cell r="E1096" t="str">
            <v>3965-0510010201</v>
          </cell>
          <cell r="F1096" t="str">
            <v>衬板a</v>
          </cell>
          <cell r="G1096">
            <v>6</v>
          </cell>
          <cell r="H1096" t="str">
            <v>钢板t3/Q235B</v>
          </cell>
        </row>
        <row r="1096">
          <cell r="J1096" t="str">
            <v>激光作业</v>
          </cell>
          <cell r="K1096">
            <v>0.32</v>
          </cell>
          <cell r="L1096" t="str">
            <v>激光拾件</v>
          </cell>
          <cell r="M1096">
            <v>0.8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</row>
        <row r="1096">
          <cell r="AH1096" t="str">
            <v>50×30</v>
          </cell>
        </row>
        <row r="1096">
          <cell r="AN1096" t="str">
            <v>WT 50×30</v>
          </cell>
          <cell r="AO1096">
            <v>3965</v>
          </cell>
          <cell r="AP1096">
            <v>1</v>
          </cell>
          <cell r="AQ1096">
            <v>24086</v>
          </cell>
        </row>
        <row r="1097">
          <cell r="A1097">
            <v>1096</v>
          </cell>
          <cell r="B1097">
            <v>1</v>
          </cell>
          <cell r="C1097">
            <v>45677</v>
          </cell>
        </row>
        <row r="1097">
          <cell r="E1097" t="str">
            <v>3965-0510010202</v>
          </cell>
          <cell r="F1097" t="str">
            <v>抽屉面板b</v>
          </cell>
          <cell r="G1097">
            <v>1</v>
          </cell>
          <cell r="H1097" t="str">
            <v>冷板t1.2/ST12</v>
          </cell>
          <cell r="I1097" t="str">
            <v>冷板t1.2/Q235B</v>
          </cell>
          <cell r="J1097" t="str">
            <v>激光作业</v>
          </cell>
          <cell r="K1097">
            <v>12.6</v>
          </cell>
          <cell r="L1097" t="str">
            <v>激光拾件</v>
          </cell>
          <cell r="M1097">
            <v>4.2</v>
          </cell>
          <cell r="N1097" t="str">
            <v>折弯</v>
          </cell>
          <cell r="O1097">
            <v>25.2</v>
          </cell>
          <cell r="P1097" t="str">
            <v>焊接</v>
          </cell>
          <cell r="Q1097">
            <v>12.6</v>
          </cell>
          <cell r="R1097" t="str">
            <v>打磨</v>
          </cell>
          <cell r="S1097">
            <v>4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</row>
        <row r="1097">
          <cell r="AH1097" t="str">
            <v>774×268</v>
          </cell>
        </row>
        <row r="1097">
          <cell r="AO1097">
            <v>3965</v>
          </cell>
          <cell r="AP1097">
            <v>1</v>
          </cell>
          <cell r="AQ1097">
            <v>24086</v>
          </cell>
        </row>
        <row r="1098">
          <cell r="A1098">
            <v>1097</v>
          </cell>
          <cell r="B1098">
            <v>1</v>
          </cell>
          <cell r="C1098">
            <v>45677</v>
          </cell>
        </row>
        <row r="1098">
          <cell r="E1098" t="str">
            <v>3965-0510010203</v>
          </cell>
          <cell r="F1098" t="str">
            <v>补强板c</v>
          </cell>
          <cell r="G1098">
            <v>1</v>
          </cell>
          <cell r="H1098" t="str">
            <v>冷板t1/ST12</v>
          </cell>
          <cell r="I1098" t="str">
            <v>冷板t1/Q235B</v>
          </cell>
          <cell r="J1098" t="str">
            <v>激光作业</v>
          </cell>
          <cell r="K1098">
            <v>4.8</v>
          </cell>
          <cell r="L1098" t="str">
            <v>激光拾件</v>
          </cell>
          <cell r="M1098">
            <v>3</v>
          </cell>
          <cell r="N1098" t="str">
            <v>折弯</v>
          </cell>
          <cell r="O1098">
            <v>7.2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</row>
        <row r="1098">
          <cell r="AH1098" t="str">
            <v>716×34.8</v>
          </cell>
        </row>
        <row r="1098">
          <cell r="AO1098">
            <v>3965</v>
          </cell>
          <cell r="AP1098">
            <v>1</v>
          </cell>
          <cell r="AQ1098">
            <v>24086</v>
          </cell>
        </row>
        <row r="1099">
          <cell r="A1099">
            <v>1098</v>
          </cell>
          <cell r="B1099">
            <v>2</v>
          </cell>
          <cell r="C1099">
            <v>45677</v>
          </cell>
        </row>
        <row r="1099">
          <cell r="E1099" t="str">
            <v>3965-0510010204</v>
          </cell>
          <cell r="F1099" t="str">
            <v>补强板b</v>
          </cell>
          <cell r="G1099">
            <v>2</v>
          </cell>
          <cell r="H1099" t="str">
            <v>冷板t1/ST12</v>
          </cell>
          <cell r="I1099" t="str">
            <v>冷板t1/Q235B</v>
          </cell>
          <cell r="J1099" t="str">
            <v>激光作业</v>
          </cell>
          <cell r="K1099">
            <v>1.14</v>
          </cell>
          <cell r="L1099" t="str">
            <v>激光拾件</v>
          </cell>
          <cell r="M1099">
            <v>1.9</v>
          </cell>
          <cell r="N1099" t="str">
            <v>折弯</v>
          </cell>
          <cell r="O1099">
            <v>1.9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</row>
        <row r="1099">
          <cell r="AH1099" t="str">
            <v>195.5×59.6</v>
          </cell>
        </row>
        <row r="1099">
          <cell r="AO1099">
            <v>3965</v>
          </cell>
          <cell r="AP1099">
            <v>1</v>
          </cell>
          <cell r="AQ1099">
            <v>24086</v>
          </cell>
        </row>
        <row r="1100">
          <cell r="A1100">
            <v>1099</v>
          </cell>
          <cell r="B1100">
            <v>1</v>
          </cell>
          <cell r="C1100">
            <v>45677</v>
          </cell>
        </row>
        <row r="1100">
          <cell r="E1100" t="str">
            <v>3965-0510010205</v>
          </cell>
          <cell r="F1100" t="str">
            <v>抽屉匣b</v>
          </cell>
          <cell r="G1100">
            <v>1</v>
          </cell>
          <cell r="H1100" t="str">
            <v>冷板t1.5/ST12</v>
          </cell>
          <cell r="I1100" t="str">
            <v>冷板t1.5/Q235B</v>
          </cell>
          <cell r="J1100" t="str">
            <v>激光作业</v>
          </cell>
          <cell r="K1100">
            <v>10.8</v>
          </cell>
          <cell r="L1100" t="str">
            <v>激光拾件</v>
          </cell>
          <cell r="M1100">
            <v>7.2</v>
          </cell>
          <cell r="N1100" t="str">
            <v>折弯</v>
          </cell>
          <cell r="O1100">
            <v>40.8</v>
          </cell>
          <cell r="P1100" t="str">
            <v>焊接</v>
          </cell>
          <cell r="Q1100">
            <v>14.4</v>
          </cell>
          <cell r="R1100" t="str">
            <v>打磨</v>
          </cell>
          <cell r="S1100">
            <v>4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</row>
        <row r="1100">
          <cell r="AH1100" t="str">
            <v>1043×719</v>
          </cell>
        </row>
        <row r="1100">
          <cell r="AO1100">
            <v>3965</v>
          </cell>
          <cell r="AP1100">
            <v>1</v>
          </cell>
          <cell r="AQ1100">
            <v>24086</v>
          </cell>
        </row>
        <row r="1101">
          <cell r="A1101">
            <v>1100</v>
          </cell>
          <cell r="B1101">
            <v>2</v>
          </cell>
          <cell r="C1101">
            <v>45677</v>
          </cell>
        </row>
        <row r="1101">
          <cell r="E1101" t="str">
            <v>3965-0510020101</v>
          </cell>
          <cell r="F1101" t="str">
            <v>抽屉面板a</v>
          </cell>
          <cell r="G1101">
            <v>2</v>
          </cell>
          <cell r="H1101" t="str">
            <v>冷板t1.2/ST12</v>
          </cell>
          <cell r="I1101" t="str">
            <v>冷板t1.2/Q235B</v>
          </cell>
          <cell r="J1101" t="str">
            <v>激光作业</v>
          </cell>
          <cell r="K1101">
            <v>7.98</v>
          </cell>
          <cell r="L1101" t="str">
            <v>激光拾件</v>
          </cell>
          <cell r="M1101">
            <v>2.66</v>
          </cell>
          <cell r="N1101" t="str">
            <v>折弯</v>
          </cell>
          <cell r="O1101">
            <v>20.16</v>
          </cell>
          <cell r="P1101" t="str">
            <v>焊接</v>
          </cell>
          <cell r="Q1101">
            <v>11.9</v>
          </cell>
          <cell r="R1101" t="str">
            <v>打磨</v>
          </cell>
          <cell r="S1101">
            <v>4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</row>
        <row r="1101">
          <cell r="AH1101" t="str">
            <v>774×275</v>
          </cell>
        </row>
        <row r="1101">
          <cell r="AO1101">
            <v>3965</v>
          </cell>
          <cell r="AP1101">
            <v>1</v>
          </cell>
          <cell r="AQ1101">
            <v>24086</v>
          </cell>
        </row>
        <row r="1102">
          <cell r="A1102">
            <v>1101</v>
          </cell>
          <cell r="B1102">
            <v>12</v>
          </cell>
          <cell r="C1102">
            <v>45677</v>
          </cell>
        </row>
        <row r="1102">
          <cell r="E1102" t="str">
            <v>3965-0510020102</v>
          </cell>
          <cell r="F1102" t="str">
            <v>衬板a</v>
          </cell>
          <cell r="G1102">
            <v>12</v>
          </cell>
          <cell r="H1102" t="str">
            <v>钢板t3/Q235B</v>
          </cell>
        </row>
        <row r="1102">
          <cell r="J1102" t="str">
            <v>激光作业</v>
          </cell>
          <cell r="K1102">
            <v>0.2</v>
          </cell>
          <cell r="L1102" t="str">
            <v>激光拾件</v>
          </cell>
          <cell r="M1102">
            <v>0.5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</row>
        <row r="1102">
          <cell r="AH1102" t="str">
            <v>50×30</v>
          </cell>
        </row>
        <row r="1102">
          <cell r="AN1102" t="str">
            <v>WT 50×30</v>
          </cell>
          <cell r="AO1102">
            <v>3965</v>
          </cell>
          <cell r="AP1102">
            <v>1</v>
          </cell>
          <cell r="AQ1102">
            <v>24086</v>
          </cell>
        </row>
        <row r="1103">
          <cell r="A1103">
            <v>1102</v>
          </cell>
          <cell r="B1103">
            <v>4</v>
          </cell>
          <cell r="C1103">
            <v>45677</v>
          </cell>
        </row>
        <row r="1103">
          <cell r="E1103" t="str">
            <v>3965-0510020103</v>
          </cell>
          <cell r="F1103" t="str">
            <v>补强板a</v>
          </cell>
          <cell r="G1103">
            <v>4</v>
          </cell>
          <cell r="H1103" t="str">
            <v>冷板t1/ST12</v>
          </cell>
          <cell r="I1103" t="str">
            <v>冷板t1/Q235B</v>
          </cell>
          <cell r="J1103" t="str">
            <v>激光作业</v>
          </cell>
          <cell r="K1103">
            <v>0.66</v>
          </cell>
          <cell r="L1103" t="str">
            <v>激光拾件</v>
          </cell>
          <cell r="M1103">
            <v>1.1</v>
          </cell>
          <cell r="N1103" t="str">
            <v>折弯</v>
          </cell>
          <cell r="O1103">
            <v>1.1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</row>
        <row r="1103">
          <cell r="AH1103" t="str">
            <v>203.5×59.6</v>
          </cell>
        </row>
        <row r="1103">
          <cell r="AO1103">
            <v>3965</v>
          </cell>
          <cell r="AP1103">
            <v>1</v>
          </cell>
          <cell r="AQ1103">
            <v>24086</v>
          </cell>
        </row>
        <row r="1104">
          <cell r="A1104">
            <v>1103</v>
          </cell>
          <cell r="B1104">
            <v>6</v>
          </cell>
          <cell r="C1104">
            <v>45677</v>
          </cell>
        </row>
        <row r="1104">
          <cell r="E1104" t="str">
            <v>3965-0510020104</v>
          </cell>
          <cell r="F1104" t="str">
            <v>槽型板a</v>
          </cell>
          <cell r="G1104">
            <v>6</v>
          </cell>
          <cell r="H1104" t="str">
            <v>钢板t3/Q235B</v>
          </cell>
        </row>
        <row r="1104">
          <cell r="J1104" t="str">
            <v>激光作业</v>
          </cell>
          <cell r="K1104">
            <v>0.32</v>
          </cell>
          <cell r="L1104" t="str">
            <v>激光拾件</v>
          </cell>
          <cell r="M1104">
            <v>0.8</v>
          </cell>
          <cell r="N1104" t="str">
            <v>折弯</v>
          </cell>
          <cell r="O1104">
            <v>0.8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</row>
        <row r="1104">
          <cell r="AH1104" t="str">
            <v>38×20</v>
          </cell>
        </row>
        <row r="1104">
          <cell r="AO1104">
            <v>3965</v>
          </cell>
          <cell r="AP1104">
            <v>1</v>
          </cell>
          <cell r="AQ1104">
            <v>24086</v>
          </cell>
        </row>
        <row r="1105">
          <cell r="A1105">
            <v>1104</v>
          </cell>
          <cell r="B1105">
            <v>2</v>
          </cell>
          <cell r="C1105">
            <v>45677</v>
          </cell>
        </row>
        <row r="1105">
          <cell r="E1105" t="str">
            <v>3965-0510020105</v>
          </cell>
          <cell r="F1105" t="str">
            <v>抽屉匣a</v>
          </cell>
          <cell r="G1105">
            <v>2</v>
          </cell>
          <cell r="H1105" t="str">
            <v>冷板t1.5/ST12</v>
          </cell>
          <cell r="I1105" t="str">
            <v>冷板t1.5/Q235B</v>
          </cell>
          <cell r="J1105" t="str">
            <v>激光作业</v>
          </cell>
          <cell r="K1105">
            <v>6.84</v>
          </cell>
          <cell r="L1105" t="str">
            <v>激光拾件</v>
          </cell>
          <cell r="M1105">
            <v>4.56</v>
          </cell>
          <cell r="N1105" t="str">
            <v>折弯</v>
          </cell>
          <cell r="O1105">
            <v>38.92</v>
          </cell>
          <cell r="P1105" t="str">
            <v>焊接</v>
          </cell>
          <cell r="Q1105">
            <v>11.9</v>
          </cell>
          <cell r="R1105" t="str">
            <v>打磨</v>
          </cell>
          <cell r="S1105">
            <v>4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</row>
        <row r="1105">
          <cell r="AH1105" t="str">
            <v>1059×727</v>
          </cell>
        </row>
        <row r="1105">
          <cell r="AO1105">
            <v>3965</v>
          </cell>
          <cell r="AP1105">
            <v>1</v>
          </cell>
          <cell r="AQ1105">
            <v>24086</v>
          </cell>
        </row>
        <row r="1106">
          <cell r="A1106">
            <v>1105</v>
          </cell>
          <cell r="B1106">
            <v>6</v>
          </cell>
          <cell r="C1106">
            <v>45677</v>
          </cell>
        </row>
        <row r="1106">
          <cell r="E1106" t="str">
            <v>3965-0510020106</v>
          </cell>
          <cell r="F1106" t="str">
            <v>滑轨板a</v>
          </cell>
          <cell r="G1106">
            <v>6</v>
          </cell>
          <cell r="H1106" t="str">
            <v>冷板t1.5/ST12</v>
          </cell>
          <cell r="I1106" t="str">
            <v>冷板t1.5/Q235B</v>
          </cell>
          <cell r="J1106" t="str">
            <v>激光作业</v>
          </cell>
          <cell r="K1106">
            <v>1.12</v>
          </cell>
          <cell r="L1106" t="str">
            <v>激光拾件</v>
          </cell>
          <cell r="M1106">
            <v>0.8</v>
          </cell>
          <cell r="N1106" t="str">
            <v>折弯</v>
          </cell>
          <cell r="O1106">
            <v>2.24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</row>
        <row r="1106">
          <cell r="Z1106">
            <v>0</v>
          </cell>
          <cell r="AA1106">
            <v>0</v>
          </cell>
        </row>
        <row r="1106">
          <cell r="AH1106" t="str">
            <v>503×102</v>
          </cell>
        </row>
        <row r="1106">
          <cell r="AO1106">
            <v>3965</v>
          </cell>
          <cell r="AP1106">
            <v>1</v>
          </cell>
          <cell r="AQ1106">
            <v>24086</v>
          </cell>
        </row>
        <row r="1107">
          <cell r="A1107">
            <v>1106</v>
          </cell>
          <cell r="B1107">
            <v>2</v>
          </cell>
          <cell r="C1107">
            <v>45677</v>
          </cell>
        </row>
        <row r="1107">
          <cell r="E1107" t="str">
            <v>3965-05100202</v>
          </cell>
          <cell r="F1107" t="str">
            <v>盖板a</v>
          </cell>
          <cell r="G1107">
            <v>2</v>
          </cell>
          <cell r="H1107" t="str">
            <v>冷板t1/ST12</v>
          </cell>
          <cell r="I1107" t="str">
            <v>冷板t1/Q235B</v>
          </cell>
          <cell r="J1107" t="str">
            <v>激光作业</v>
          </cell>
          <cell r="K1107">
            <v>4.56</v>
          </cell>
          <cell r="L1107" t="str">
            <v>激光拾件</v>
          </cell>
          <cell r="M1107">
            <v>2.28</v>
          </cell>
          <cell r="N1107" t="str">
            <v>折弯</v>
          </cell>
          <cell r="O1107">
            <v>9.88</v>
          </cell>
          <cell r="P1107" t="str">
            <v>焊接</v>
          </cell>
          <cell r="Q1107">
            <v>10.8</v>
          </cell>
          <cell r="R1107" t="str">
            <v>打磨</v>
          </cell>
          <cell r="S1107">
            <v>4</v>
          </cell>
          <cell r="T1107" t="str">
            <v>磨砂</v>
          </cell>
          <cell r="U1107">
            <v>3</v>
          </cell>
          <cell r="V1107" t="str">
            <v>挂件+喷漆</v>
          </cell>
          <cell r="W1107" t="str">
            <v>0.5+3</v>
          </cell>
        </row>
        <row r="1107">
          <cell r="Z1107">
            <v>0</v>
          </cell>
          <cell r="AA1107">
            <v>0</v>
          </cell>
        </row>
        <row r="1107">
          <cell r="AH1107" t="str">
            <v>659×213.5</v>
          </cell>
        </row>
        <row r="1107">
          <cell r="AO1107">
            <v>3965</v>
          </cell>
          <cell r="AP1107">
            <v>1</v>
          </cell>
          <cell r="AQ1107">
            <v>24086</v>
          </cell>
        </row>
        <row r="1108">
          <cell r="A1108">
            <v>1107</v>
          </cell>
          <cell r="B1108">
            <v>1</v>
          </cell>
          <cell r="C1108">
            <v>45677</v>
          </cell>
        </row>
        <row r="1108">
          <cell r="E1108" t="str">
            <v>3965-051004</v>
          </cell>
          <cell r="F1108" t="str">
            <v>板1</v>
          </cell>
          <cell r="G1108">
            <v>1</v>
          </cell>
          <cell r="H1108" t="str">
            <v>铝板t2/3A21</v>
          </cell>
        </row>
        <row r="1108">
          <cell r="J1108" t="str">
            <v>激光作业</v>
          </cell>
          <cell r="K1108">
            <v>12.6</v>
          </cell>
          <cell r="L1108" t="str">
            <v>激光拾件</v>
          </cell>
          <cell r="M1108">
            <v>7.8</v>
          </cell>
          <cell r="N1108" t="str">
            <v>倒钝</v>
          </cell>
          <cell r="O1108">
            <v>10.8</v>
          </cell>
          <cell r="P1108" t="str">
            <v>划线钻</v>
          </cell>
          <cell r="Q1108">
            <v>6</v>
          </cell>
          <cell r="R1108" t="str">
            <v>喷砂</v>
          </cell>
          <cell r="S1108">
            <v>1.5</v>
          </cell>
          <cell r="T1108" t="str">
            <v>挂件</v>
          </cell>
          <cell r="U1108">
            <v>0.5</v>
          </cell>
          <cell r="V1108" t="str">
            <v>喷漆</v>
          </cell>
          <cell r="W1108">
            <v>1.5</v>
          </cell>
        </row>
        <row r="1108">
          <cell r="Z1108">
            <v>0</v>
          </cell>
          <cell r="AA1108">
            <v>0</v>
          </cell>
        </row>
        <row r="1108">
          <cell r="AH1108" t="str">
            <v>2240×70</v>
          </cell>
        </row>
        <row r="1108">
          <cell r="AO1108">
            <v>3965</v>
          </cell>
          <cell r="AP1108">
            <v>1</v>
          </cell>
          <cell r="AQ1108">
            <v>24086</v>
          </cell>
        </row>
        <row r="1109">
          <cell r="A1109">
            <v>1108</v>
          </cell>
          <cell r="B1109">
            <v>1</v>
          </cell>
          <cell r="C1109">
            <v>45677</v>
          </cell>
        </row>
        <row r="1109">
          <cell r="E1109" t="str">
            <v>3965-051005</v>
          </cell>
          <cell r="F1109" t="str">
            <v>弯板1</v>
          </cell>
          <cell r="G1109">
            <v>1</v>
          </cell>
          <cell r="H1109" t="str">
            <v>冷板t1/ST12</v>
          </cell>
          <cell r="I1109" t="str">
            <v>冷板t1/Q235B</v>
          </cell>
          <cell r="J1109" t="str">
            <v>激光作业</v>
          </cell>
          <cell r="K1109">
            <v>10.8</v>
          </cell>
          <cell r="L1109" t="str">
            <v>激光拾件</v>
          </cell>
          <cell r="M1109">
            <v>4.8</v>
          </cell>
          <cell r="N1109" t="str">
            <v>折弯</v>
          </cell>
          <cell r="O1109">
            <v>16</v>
          </cell>
          <cell r="P1109" t="str">
            <v>焊接</v>
          </cell>
          <cell r="Q1109">
            <v>11.4</v>
          </cell>
          <cell r="R1109" t="str">
            <v>打磨</v>
          </cell>
          <cell r="S1109">
            <v>4</v>
          </cell>
          <cell r="T1109" t="str">
            <v>磨砂</v>
          </cell>
          <cell r="U1109">
            <v>5</v>
          </cell>
          <cell r="V1109" t="str">
            <v>挂件+喷漆</v>
          </cell>
          <cell r="W1109" t="str">
            <v>0.5+5</v>
          </cell>
        </row>
        <row r="1109">
          <cell r="Z1109">
            <v>0</v>
          </cell>
          <cell r="AA1109">
            <v>0</v>
          </cell>
        </row>
        <row r="1109">
          <cell r="AH1109" t="str">
            <v>689×534</v>
          </cell>
        </row>
        <row r="1109">
          <cell r="AO1109">
            <v>3965</v>
          </cell>
          <cell r="AP1109">
            <v>1</v>
          </cell>
          <cell r="AQ1109">
            <v>24086</v>
          </cell>
        </row>
        <row r="1110">
          <cell r="A1110">
            <v>1109</v>
          </cell>
          <cell r="B1110">
            <v>1</v>
          </cell>
          <cell r="C1110">
            <v>45677</v>
          </cell>
        </row>
        <row r="1110">
          <cell r="E1110" t="str">
            <v>3965-051006</v>
          </cell>
          <cell r="F1110" t="str">
            <v>板2</v>
          </cell>
          <cell r="G1110">
            <v>1</v>
          </cell>
          <cell r="H1110" t="str">
            <v>铝板t2/3A21</v>
          </cell>
        </row>
        <row r="1110">
          <cell r="J1110" t="str">
            <v>激光作业</v>
          </cell>
          <cell r="K1110">
            <v>3.6</v>
          </cell>
          <cell r="L1110" t="str">
            <v>激光拾件</v>
          </cell>
          <cell r="M1110">
            <v>3</v>
          </cell>
          <cell r="N1110" t="str">
            <v>倒钝</v>
          </cell>
          <cell r="O1110">
            <v>3</v>
          </cell>
          <cell r="P1110" t="str">
            <v>划线钻</v>
          </cell>
          <cell r="Q1110">
            <v>3</v>
          </cell>
          <cell r="R1110" t="str">
            <v>喷砂</v>
          </cell>
          <cell r="S1110">
            <v>0.5</v>
          </cell>
          <cell r="T1110" t="str">
            <v>挂件</v>
          </cell>
          <cell r="U1110">
            <v>0.3</v>
          </cell>
          <cell r="V1110" t="str">
            <v>喷漆</v>
          </cell>
          <cell r="W1110">
            <v>0.5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</row>
        <row r="1110">
          <cell r="AH1110" t="str">
            <v>565×40</v>
          </cell>
        </row>
        <row r="1110">
          <cell r="AO1110">
            <v>3965</v>
          </cell>
          <cell r="AP1110">
            <v>1</v>
          </cell>
          <cell r="AQ1110">
            <v>24086</v>
          </cell>
        </row>
        <row r="1111">
          <cell r="A1111">
            <v>1110</v>
          </cell>
          <cell r="B1111">
            <v>1</v>
          </cell>
          <cell r="C1111">
            <v>45677</v>
          </cell>
        </row>
        <row r="1111">
          <cell r="E1111" t="str">
            <v>3965-05100701-1</v>
          </cell>
          <cell r="F1111" t="str">
            <v>弯板1</v>
          </cell>
          <cell r="G1111">
            <v>1</v>
          </cell>
          <cell r="H1111" t="str">
            <v>冷板t1.5/ST12</v>
          </cell>
          <cell r="I1111" t="str">
            <v>冷板t1.5/Q235B</v>
          </cell>
          <cell r="J1111" t="str">
            <v>激光作业</v>
          </cell>
          <cell r="K1111">
            <v>8.4</v>
          </cell>
          <cell r="L1111" t="str">
            <v>激光拾件</v>
          </cell>
          <cell r="M1111">
            <v>5.4</v>
          </cell>
          <cell r="N1111" t="str">
            <v>折弯</v>
          </cell>
          <cell r="O1111">
            <v>24.5</v>
          </cell>
          <cell r="P1111" t="str">
            <v>焊接</v>
          </cell>
          <cell r="Q1111">
            <v>11.4</v>
          </cell>
          <cell r="R1111" t="str">
            <v>打磨</v>
          </cell>
          <cell r="S1111">
            <v>4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</row>
        <row r="1111">
          <cell r="AH1111" t="str">
            <v>633×694</v>
          </cell>
        </row>
        <row r="1111">
          <cell r="AO1111">
            <v>3965</v>
          </cell>
          <cell r="AP1111">
            <v>1</v>
          </cell>
          <cell r="AQ1111">
            <v>24086</v>
          </cell>
        </row>
        <row r="1112">
          <cell r="A1112">
            <v>1111</v>
          </cell>
          <cell r="B1112">
            <v>1</v>
          </cell>
          <cell r="C1112">
            <v>45677</v>
          </cell>
        </row>
        <row r="1112">
          <cell r="E1112" t="str">
            <v>3965-05100701-2</v>
          </cell>
          <cell r="F1112" t="str">
            <v>弯板1</v>
          </cell>
          <cell r="G1112">
            <v>1</v>
          </cell>
          <cell r="H1112" t="str">
            <v>冷板t1.5/ST12</v>
          </cell>
          <cell r="I1112" t="str">
            <v>冷板t1.5/Q235B</v>
          </cell>
          <cell r="J1112" t="str">
            <v>激光作业</v>
          </cell>
          <cell r="K1112">
            <v>3.6</v>
          </cell>
          <cell r="L1112" t="str">
            <v>激光拾件</v>
          </cell>
          <cell r="M1112">
            <v>3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</row>
        <row r="1112">
          <cell r="AH1112" t="str">
            <v>528×17</v>
          </cell>
        </row>
        <row r="1112">
          <cell r="AO1112">
            <v>3965</v>
          </cell>
          <cell r="AP1112">
            <v>1</v>
          </cell>
          <cell r="AQ1112">
            <v>24086</v>
          </cell>
        </row>
        <row r="1113">
          <cell r="A1113">
            <v>1112</v>
          </cell>
          <cell r="B1113">
            <v>2</v>
          </cell>
          <cell r="C1113">
            <v>45677</v>
          </cell>
        </row>
        <row r="1113">
          <cell r="E1113" t="str">
            <v>3965-05100701-3</v>
          </cell>
          <cell r="F1113" t="str">
            <v>弯板1</v>
          </cell>
          <cell r="G1113">
            <v>2</v>
          </cell>
          <cell r="H1113" t="str">
            <v>冷板t1.5/ST12</v>
          </cell>
          <cell r="I1113" t="str">
            <v>冷板t1.5/Q235B</v>
          </cell>
          <cell r="J1113" t="str">
            <v>激光作业</v>
          </cell>
          <cell r="K1113">
            <v>2.66</v>
          </cell>
          <cell r="L1113" t="str">
            <v>激光拾件</v>
          </cell>
          <cell r="M1113">
            <v>1.9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</row>
        <row r="1113">
          <cell r="AH1113" t="str">
            <v>640×17</v>
          </cell>
        </row>
        <row r="1113">
          <cell r="AO1113">
            <v>3965</v>
          </cell>
          <cell r="AP1113">
            <v>1</v>
          </cell>
          <cell r="AQ1113">
            <v>24086</v>
          </cell>
        </row>
        <row r="1114">
          <cell r="A1114">
            <v>1113</v>
          </cell>
          <cell r="B1114">
            <v>2</v>
          </cell>
          <cell r="C1114">
            <v>45677</v>
          </cell>
        </row>
        <row r="1114">
          <cell r="E1114" t="str">
            <v>3965-05100702</v>
          </cell>
          <cell r="F1114" t="str">
            <v>弯板2</v>
          </cell>
          <cell r="G1114">
            <v>2</v>
          </cell>
          <cell r="H1114" t="str">
            <v>冷板t1.5/ST12</v>
          </cell>
          <cell r="I1114" t="str">
            <v>冷板t1.5/Q235B</v>
          </cell>
          <cell r="J1114" t="str">
            <v>激光作业</v>
          </cell>
          <cell r="K1114">
            <v>3.04</v>
          </cell>
          <cell r="L1114" t="str">
            <v>激光拾件</v>
          </cell>
          <cell r="M1114">
            <v>1.9</v>
          </cell>
          <cell r="N1114" t="str">
            <v>折弯</v>
          </cell>
          <cell r="O1114">
            <v>7.22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</row>
        <row r="1114">
          <cell r="AH1114" t="str">
            <v>700×54</v>
          </cell>
        </row>
        <row r="1114">
          <cell r="AO1114">
            <v>3965</v>
          </cell>
          <cell r="AP1114">
            <v>1</v>
          </cell>
          <cell r="AQ1114">
            <v>24086</v>
          </cell>
        </row>
        <row r="1115">
          <cell r="A1115">
            <v>1114</v>
          </cell>
          <cell r="B1115">
            <v>1</v>
          </cell>
          <cell r="C1115">
            <v>45677</v>
          </cell>
        </row>
        <row r="1115">
          <cell r="E1115" t="str">
            <v>3965-05100703-1</v>
          </cell>
          <cell r="F1115" t="str">
            <v>支撑腿中</v>
          </cell>
          <cell r="G1115">
            <v>1</v>
          </cell>
          <cell r="H1115" t="str">
            <v>冷板t1.5/ST12</v>
          </cell>
          <cell r="I1115" t="str">
            <v>冷板t1.5/Q235B</v>
          </cell>
          <cell r="J1115" t="str">
            <v>激光作业</v>
          </cell>
          <cell r="K1115">
            <v>9</v>
          </cell>
          <cell r="L1115" t="str">
            <v>激光拾件</v>
          </cell>
          <cell r="M1115">
            <v>6</v>
          </cell>
          <cell r="N1115" t="str">
            <v>折弯</v>
          </cell>
          <cell r="O1115">
            <v>27.2</v>
          </cell>
          <cell r="P1115" t="str">
            <v>焊接</v>
          </cell>
          <cell r="Q1115">
            <v>11.4</v>
          </cell>
          <cell r="R1115" t="str">
            <v>打磨</v>
          </cell>
          <cell r="S1115">
            <v>4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</row>
        <row r="1115">
          <cell r="AH1115" t="str">
            <v>633×788</v>
          </cell>
        </row>
        <row r="1115">
          <cell r="AO1115">
            <v>3965</v>
          </cell>
          <cell r="AP1115">
            <v>1</v>
          </cell>
          <cell r="AQ1115">
            <v>24086</v>
          </cell>
        </row>
        <row r="1116">
          <cell r="A1116">
            <v>1115</v>
          </cell>
          <cell r="B1116">
            <v>2</v>
          </cell>
          <cell r="C1116">
            <v>45677</v>
          </cell>
        </row>
        <row r="1116">
          <cell r="E1116" t="str">
            <v>3965-05100703-2</v>
          </cell>
          <cell r="F1116" t="str">
            <v>支撑腿中</v>
          </cell>
          <cell r="G1116">
            <v>2</v>
          </cell>
          <cell r="H1116" t="str">
            <v>冷板t1.5/ST12</v>
          </cell>
          <cell r="I1116" t="str">
            <v>冷板t1.5/Q235B</v>
          </cell>
          <cell r="J1116" t="str">
            <v>激光作业</v>
          </cell>
          <cell r="K1116">
            <v>2.28</v>
          </cell>
          <cell r="L1116" t="str">
            <v>激光拾件</v>
          </cell>
          <cell r="M1116">
            <v>1.9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</row>
        <row r="1116">
          <cell r="AH1116" t="str">
            <v>525×17</v>
          </cell>
        </row>
        <row r="1116">
          <cell r="AO1116">
            <v>3965</v>
          </cell>
          <cell r="AP1116">
            <v>1</v>
          </cell>
          <cell r="AQ1116">
            <v>24086</v>
          </cell>
        </row>
        <row r="1117">
          <cell r="A1117">
            <v>1116</v>
          </cell>
          <cell r="B1117">
            <v>2</v>
          </cell>
          <cell r="C1117">
            <v>45677</v>
          </cell>
        </row>
        <row r="1117">
          <cell r="E1117" t="str">
            <v>3965-05100703-3</v>
          </cell>
          <cell r="F1117" t="str">
            <v>支撑腿中</v>
          </cell>
          <cell r="G1117">
            <v>2</v>
          </cell>
          <cell r="H1117" t="str">
            <v>冷板t1.5/ST12</v>
          </cell>
          <cell r="I1117" t="str">
            <v>冷板t1.5/Q235B</v>
          </cell>
          <cell r="J1117" t="str">
            <v>激光作业</v>
          </cell>
          <cell r="K1117">
            <v>2.66</v>
          </cell>
          <cell r="L1117" t="str">
            <v>激光拾件</v>
          </cell>
          <cell r="M1117">
            <v>1.9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</row>
        <row r="1117">
          <cell r="AH1117" t="str">
            <v>660×17</v>
          </cell>
        </row>
        <row r="1117">
          <cell r="AO1117">
            <v>3965</v>
          </cell>
          <cell r="AP1117">
            <v>1</v>
          </cell>
          <cell r="AQ1117">
            <v>24086</v>
          </cell>
        </row>
        <row r="1118">
          <cell r="A1118">
            <v>1117</v>
          </cell>
          <cell r="B1118">
            <v>3</v>
          </cell>
          <cell r="C1118">
            <v>45677</v>
          </cell>
        </row>
        <row r="1118">
          <cell r="E1118" t="str">
            <v>3965-05100704</v>
          </cell>
          <cell r="F1118" t="str">
            <v>连接板</v>
          </cell>
          <cell r="G1118">
            <v>3</v>
          </cell>
          <cell r="H1118" t="str">
            <v>钢板t3/Q235B</v>
          </cell>
        </row>
        <row r="1118">
          <cell r="J1118" t="str">
            <v>激光作业</v>
          </cell>
          <cell r="K1118">
            <v>0.84</v>
          </cell>
          <cell r="L1118" t="str">
            <v>激光拾件</v>
          </cell>
          <cell r="M1118">
            <v>1.4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</row>
        <row r="1118">
          <cell r="AH1118" t="str">
            <v>35×30</v>
          </cell>
        </row>
        <row r="1118">
          <cell r="AN1118" t="str">
            <v>无图</v>
          </cell>
          <cell r="AO1118">
            <v>3965</v>
          </cell>
          <cell r="AP1118">
            <v>1</v>
          </cell>
          <cell r="AQ1118">
            <v>24086</v>
          </cell>
        </row>
        <row r="1119">
          <cell r="A1119">
            <v>1118</v>
          </cell>
          <cell r="B1119">
            <v>1</v>
          </cell>
          <cell r="C1119">
            <v>45677</v>
          </cell>
        </row>
        <row r="1119">
          <cell r="E1119" t="str">
            <v>3965-05100706</v>
          </cell>
          <cell r="F1119" t="str">
            <v>支撑腿右</v>
          </cell>
          <cell r="G1119">
            <v>1</v>
          </cell>
          <cell r="H1119" t="str">
            <v>冷板t1.5/ST12</v>
          </cell>
          <cell r="I1119" t="str">
            <v>冷板t1.5/Q235B</v>
          </cell>
          <cell r="J1119" t="str">
            <v>激光作业</v>
          </cell>
          <cell r="K1119">
            <v>10.8</v>
          </cell>
          <cell r="L1119" t="str">
            <v>激光拾件</v>
          </cell>
          <cell r="M1119">
            <v>6.6</v>
          </cell>
          <cell r="N1119" t="str">
            <v>折弯</v>
          </cell>
          <cell r="O1119">
            <v>33.9</v>
          </cell>
          <cell r="P1119" t="str">
            <v>焊接</v>
          </cell>
          <cell r="Q1119">
            <v>30</v>
          </cell>
          <cell r="R1119" t="str">
            <v>打磨</v>
          </cell>
          <cell r="S1119">
            <v>4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</row>
        <row r="1119">
          <cell r="AH1119" t="str">
            <v>683×838</v>
          </cell>
        </row>
        <row r="1119">
          <cell r="AO1119">
            <v>3965</v>
          </cell>
          <cell r="AP1119">
            <v>1</v>
          </cell>
          <cell r="AQ1119">
            <v>24086</v>
          </cell>
        </row>
        <row r="1120">
          <cell r="A1120">
            <v>1119</v>
          </cell>
          <cell r="B1120">
            <v>6</v>
          </cell>
          <cell r="C1120">
            <v>45677</v>
          </cell>
        </row>
        <row r="1120">
          <cell r="E1120" t="str">
            <v>3965-05100707</v>
          </cell>
          <cell r="F1120" t="str">
            <v>弯板3</v>
          </cell>
          <cell r="G1120">
            <v>6</v>
          </cell>
          <cell r="H1120" t="str">
            <v>钢板t3/Q235B</v>
          </cell>
        </row>
        <row r="1120">
          <cell r="J1120" t="str">
            <v>激光作业</v>
          </cell>
          <cell r="K1120">
            <v>0.48</v>
          </cell>
          <cell r="L1120" t="str">
            <v>激光拾件</v>
          </cell>
          <cell r="M1120">
            <v>0.8</v>
          </cell>
          <cell r="N1120" t="str">
            <v>折弯</v>
          </cell>
          <cell r="O1120">
            <v>0.8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</row>
        <row r="1120">
          <cell r="AH1120" t="str">
            <v>45×108</v>
          </cell>
        </row>
        <row r="1120">
          <cell r="AO1120">
            <v>3965</v>
          </cell>
          <cell r="AP1120">
            <v>1</v>
          </cell>
          <cell r="AQ1120">
            <v>24086</v>
          </cell>
        </row>
        <row r="1121">
          <cell r="A1121">
            <v>1120</v>
          </cell>
          <cell r="B1121">
            <v>2</v>
          </cell>
          <cell r="C1121">
            <v>45677</v>
          </cell>
        </row>
        <row r="1121">
          <cell r="E1121" t="str">
            <v>3965-05100710</v>
          </cell>
          <cell r="F1121" t="str">
            <v>弯板4</v>
          </cell>
          <cell r="G1121">
            <v>2</v>
          </cell>
          <cell r="H1121" t="str">
            <v>冷板t1.5/ST12</v>
          </cell>
          <cell r="I1121" t="str">
            <v>冷板t1.5/Q235B</v>
          </cell>
          <cell r="J1121" t="str">
            <v>激光作业</v>
          </cell>
          <cell r="K1121">
            <v>3.8</v>
          </cell>
          <cell r="L1121" t="str">
            <v>激光拾件</v>
          </cell>
          <cell r="M1121">
            <v>1.9</v>
          </cell>
          <cell r="N1121" t="str">
            <v>折弯</v>
          </cell>
          <cell r="O1121">
            <v>2.28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</row>
        <row r="1121">
          <cell r="AH1121" t="str">
            <v>698×37</v>
          </cell>
        </row>
        <row r="1121">
          <cell r="AO1121">
            <v>3965</v>
          </cell>
          <cell r="AP1121">
            <v>1</v>
          </cell>
          <cell r="AQ1121">
            <v>24086</v>
          </cell>
        </row>
        <row r="1122">
          <cell r="A1122">
            <v>1121</v>
          </cell>
          <cell r="B1122">
            <v>4</v>
          </cell>
          <cell r="C1122">
            <v>45677</v>
          </cell>
        </row>
        <row r="1122">
          <cell r="E1122" t="str">
            <v>3965-05100711-1</v>
          </cell>
          <cell r="F1122" t="str">
            <v>固定板</v>
          </cell>
          <cell r="G1122">
            <v>4</v>
          </cell>
          <cell r="H1122" t="str">
            <v>钢板t3/Q235B</v>
          </cell>
        </row>
        <row r="1122">
          <cell r="J1122" t="str">
            <v>激光作业</v>
          </cell>
          <cell r="K1122">
            <v>0.88</v>
          </cell>
          <cell r="L1122" t="str">
            <v>激光拾件</v>
          </cell>
          <cell r="M1122">
            <v>1.1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</row>
        <row r="1122">
          <cell r="AH1122" t="str">
            <v>85×40</v>
          </cell>
        </row>
        <row r="1122">
          <cell r="AO1122">
            <v>3965</v>
          </cell>
          <cell r="AP1122">
            <v>1</v>
          </cell>
          <cell r="AQ1122">
            <v>24086</v>
          </cell>
        </row>
        <row r="1123">
          <cell r="A1123">
            <v>1122</v>
          </cell>
          <cell r="B1123">
            <v>2</v>
          </cell>
          <cell r="C1123">
            <v>45677</v>
          </cell>
        </row>
        <row r="1123">
          <cell r="E1123" t="str">
            <v>3965-05100711-2</v>
          </cell>
          <cell r="F1123" t="str">
            <v>固定板</v>
          </cell>
          <cell r="G1123">
            <v>2</v>
          </cell>
          <cell r="H1123" t="str">
            <v>钢板t3/Q235B</v>
          </cell>
        </row>
        <row r="1123">
          <cell r="J1123" t="str">
            <v>激光作业</v>
          </cell>
          <cell r="K1123">
            <v>1.52</v>
          </cell>
          <cell r="L1123" t="str">
            <v>激光拾件</v>
          </cell>
          <cell r="M1123">
            <v>1.9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</row>
        <row r="1123">
          <cell r="AH1123" t="str">
            <v>85×40</v>
          </cell>
        </row>
        <row r="1123">
          <cell r="AO1123">
            <v>3965</v>
          </cell>
          <cell r="AP1123">
            <v>1</v>
          </cell>
          <cell r="AQ1123">
            <v>24086</v>
          </cell>
        </row>
        <row r="1124">
          <cell r="A1124">
            <v>1123</v>
          </cell>
          <cell r="B1124">
            <v>12</v>
          </cell>
          <cell r="C1124">
            <v>45677</v>
          </cell>
        </row>
        <row r="1124">
          <cell r="E1124" t="str">
            <v>3965-05100713</v>
          </cell>
          <cell r="F1124" t="str">
            <v>支板</v>
          </cell>
          <cell r="G1124">
            <v>12</v>
          </cell>
          <cell r="H1124" t="str">
            <v>钢板t2/ST12</v>
          </cell>
          <cell r="I1124" t="str">
            <v>钢板t2/Q235B</v>
          </cell>
          <cell r="J1124" t="str">
            <v>激光作业</v>
          </cell>
          <cell r="K1124">
            <v>0.2</v>
          </cell>
          <cell r="L1124" t="str">
            <v>激光拾件</v>
          </cell>
          <cell r="M1124">
            <v>0.5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</row>
        <row r="1124">
          <cell r="AH1124" t="str">
            <v>50×20</v>
          </cell>
        </row>
        <row r="1124">
          <cell r="AN1124" t="str">
            <v>WT 50×20</v>
          </cell>
          <cell r="AO1124">
            <v>3965</v>
          </cell>
          <cell r="AP1124">
            <v>1</v>
          </cell>
          <cell r="AQ1124">
            <v>24086</v>
          </cell>
        </row>
        <row r="1125">
          <cell r="A1125">
            <v>1124</v>
          </cell>
          <cell r="B1125">
            <v>6</v>
          </cell>
          <cell r="C1125">
            <v>45677</v>
          </cell>
        </row>
        <row r="1125">
          <cell r="E1125" t="str">
            <v>3965-05100714</v>
          </cell>
          <cell r="F1125" t="str">
            <v>盆形件</v>
          </cell>
          <cell r="G1125">
            <v>6</v>
          </cell>
          <cell r="H1125" t="str">
            <v>钢板t3/Q235B</v>
          </cell>
        </row>
        <row r="1125">
          <cell r="J1125" t="str">
            <v>激光作业</v>
          </cell>
          <cell r="K1125">
            <v>1.12</v>
          </cell>
          <cell r="L1125" t="str">
            <v>激光拾件</v>
          </cell>
          <cell r="M1125">
            <v>0.8</v>
          </cell>
          <cell r="N1125" t="str">
            <v>折弯</v>
          </cell>
          <cell r="O1125">
            <v>1.92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</row>
        <row r="1125">
          <cell r="AH1125" t="str">
            <v>524×70</v>
          </cell>
        </row>
        <row r="1125">
          <cell r="AO1125">
            <v>3965</v>
          </cell>
          <cell r="AP1125">
            <v>1</v>
          </cell>
          <cell r="AQ1125">
            <v>24086</v>
          </cell>
        </row>
        <row r="1126">
          <cell r="A1126">
            <v>1125</v>
          </cell>
          <cell r="B1126">
            <v>2</v>
          </cell>
          <cell r="C1126">
            <v>45677</v>
          </cell>
        </row>
        <row r="1126">
          <cell r="E1126" t="str">
            <v>3965-05100715-1</v>
          </cell>
          <cell r="F1126" t="str">
            <v>弯板5</v>
          </cell>
          <cell r="G1126">
            <v>2</v>
          </cell>
          <cell r="H1126" t="str">
            <v>冷板t1.5/ST12</v>
          </cell>
          <cell r="I1126" t="str">
            <v>冷板t1.5/Q235B</v>
          </cell>
          <cell r="J1126" t="str">
            <v>激光作业</v>
          </cell>
          <cell r="K1126">
            <v>3.8</v>
          </cell>
          <cell r="L1126" t="str">
            <v>激光拾件</v>
          </cell>
          <cell r="M1126">
            <v>1.9</v>
          </cell>
          <cell r="N1126" t="str">
            <v>折弯</v>
          </cell>
          <cell r="O1126">
            <v>2.28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</row>
        <row r="1126">
          <cell r="AH1126" t="str">
            <v>719×37</v>
          </cell>
        </row>
        <row r="1126">
          <cell r="AO1126">
            <v>3965</v>
          </cell>
          <cell r="AP1126">
            <v>1</v>
          </cell>
          <cell r="AQ1126">
            <v>24086</v>
          </cell>
        </row>
        <row r="1127">
          <cell r="A1127">
            <v>1126</v>
          </cell>
          <cell r="B1127">
            <v>2</v>
          </cell>
          <cell r="C1127">
            <v>45677</v>
          </cell>
        </row>
        <row r="1127">
          <cell r="E1127" t="str">
            <v>3965-05100715-2</v>
          </cell>
          <cell r="F1127" t="str">
            <v>弯板5</v>
          </cell>
          <cell r="G1127">
            <v>2</v>
          </cell>
          <cell r="H1127" t="str">
            <v>冷板t1.5/ST12</v>
          </cell>
          <cell r="I1127" t="str">
            <v>冷板t1.5/Q235B</v>
          </cell>
          <cell r="J1127" t="str">
            <v>激光作业</v>
          </cell>
          <cell r="K1127">
            <v>3.8</v>
          </cell>
          <cell r="L1127" t="str">
            <v>激光拾件</v>
          </cell>
          <cell r="M1127">
            <v>1.9</v>
          </cell>
          <cell r="N1127" t="str">
            <v>折弯</v>
          </cell>
          <cell r="O1127">
            <v>2.28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</row>
        <row r="1127">
          <cell r="AH1127" t="str">
            <v>719×37</v>
          </cell>
        </row>
        <row r="1127">
          <cell r="AO1127">
            <v>3965</v>
          </cell>
          <cell r="AP1127">
            <v>1</v>
          </cell>
          <cell r="AQ1127">
            <v>24086</v>
          </cell>
        </row>
        <row r="1128">
          <cell r="A1128">
            <v>1127</v>
          </cell>
          <cell r="B1128">
            <v>2</v>
          </cell>
          <cell r="C1128">
            <v>45677</v>
          </cell>
        </row>
        <row r="1128">
          <cell r="E1128" t="str">
            <v>3965-051008</v>
          </cell>
          <cell r="F1128" t="str">
            <v>板3</v>
          </cell>
          <cell r="G1128">
            <v>2</v>
          </cell>
          <cell r="H1128" t="str">
            <v>铝板t2/3A21</v>
          </cell>
        </row>
        <row r="1128">
          <cell r="J1128" t="str">
            <v>激光作业</v>
          </cell>
          <cell r="K1128">
            <v>3.42</v>
          </cell>
          <cell r="L1128" t="str">
            <v>激光拾件</v>
          </cell>
          <cell r="M1128">
            <v>1.9</v>
          </cell>
          <cell r="N1128" t="str">
            <v>倒钝</v>
          </cell>
          <cell r="O1128">
            <v>2.66</v>
          </cell>
          <cell r="P1128" t="str">
            <v>划线钻</v>
          </cell>
          <cell r="Q1128">
            <v>1.9</v>
          </cell>
          <cell r="R1128" t="str">
            <v>喷砂</v>
          </cell>
          <cell r="S1128">
            <v>1</v>
          </cell>
          <cell r="T1128" t="str">
            <v>挂件</v>
          </cell>
          <cell r="U1128">
            <v>0.5</v>
          </cell>
          <cell r="V1128" t="str">
            <v>喷漆</v>
          </cell>
          <cell r="W1128">
            <v>1.5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</row>
        <row r="1128">
          <cell r="AH1128" t="str">
            <v>740×90</v>
          </cell>
        </row>
        <row r="1128">
          <cell r="AO1128">
            <v>3965</v>
          </cell>
          <cell r="AP1128">
            <v>1</v>
          </cell>
          <cell r="AQ1128">
            <v>24086</v>
          </cell>
        </row>
        <row r="1129">
          <cell r="A1129">
            <v>1128</v>
          </cell>
          <cell r="B1129">
            <v>4</v>
          </cell>
          <cell r="C1129">
            <v>45677</v>
          </cell>
        </row>
        <row r="1129">
          <cell r="E1129" t="str">
            <v>3965-05190101</v>
          </cell>
          <cell r="F1129" t="str">
            <v>角板</v>
          </cell>
          <cell r="G1129">
            <v>4</v>
          </cell>
          <cell r="H1129" t="str">
            <v>钢板t1/304</v>
          </cell>
        </row>
        <row r="1129">
          <cell r="J1129" t="str">
            <v>激光作业</v>
          </cell>
          <cell r="K1129">
            <v>0.44</v>
          </cell>
          <cell r="L1129" t="str">
            <v>激光拾件</v>
          </cell>
          <cell r="M1129">
            <v>1.1</v>
          </cell>
          <cell r="N1129" t="str">
            <v>倒钝</v>
          </cell>
          <cell r="O1129">
            <v>1.1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</row>
        <row r="1129">
          <cell r="AH1129" t="str">
            <v>20×20</v>
          </cell>
        </row>
        <row r="1129">
          <cell r="AO1129">
            <v>3965</v>
          </cell>
          <cell r="AP1129">
            <v>1</v>
          </cell>
          <cell r="AQ1129">
            <v>24086</v>
          </cell>
        </row>
        <row r="1130">
          <cell r="A1130">
            <v>1129</v>
          </cell>
          <cell r="B1130">
            <v>1</v>
          </cell>
          <cell r="C1130">
            <v>45677</v>
          </cell>
        </row>
        <row r="1130">
          <cell r="E1130" t="str">
            <v>3965-05190102</v>
          </cell>
          <cell r="F1130" t="str">
            <v>底板</v>
          </cell>
          <cell r="G1130">
            <v>1</v>
          </cell>
          <cell r="H1130" t="str">
            <v>钢板t1/304应该磨砂</v>
          </cell>
        </row>
        <row r="1130">
          <cell r="J1130" t="str">
            <v>激光作业</v>
          </cell>
          <cell r="K1130">
            <v>6.6</v>
          </cell>
          <cell r="L1130" t="str">
            <v>激光拾件</v>
          </cell>
          <cell r="M1130">
            <v>4.2</v>
          </cell>
          <cell r="N1130" t="str">
            <v>倒钝</v>
          </cell>
          <cell r="O1130">
            <v>8.4</v>
          </cell>
          <cell r="P1130" t="str">
            <v>折弯</v>
          </cell>
          <cell r="Q1130">
            <v>16.2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</row>
        <row r="1130">
          <cell r="AH1130" t="str">
            <v>599×458</v>
          </cell>
        </row>
        <row r="1130">
          <cell r="AO1130">
            <v>3965</v>
          </cell>
          <cell r="AP1130">
            <v>1</v>
          </cell>
          <cell r="AQ1130">
            <v>24086</v>
          </cell>
        </row>
        <row r="1131">
          <cell r="A1131">
            <v>1130</v>
          </cell>
          <cell r="B1131">
            <v>1</v>
          </cell>
          <cell r="C1131">
            <v>45677</v>
          </cell>
        </row>
        <row r="1131">
          <cell r="E1131" t="str">
            <v>3965-05190103</v>
          </cell>
          <cell r="F1131" t="str">
            <v>顶板</v>
          </cell>
          <cell r="G1131">
            <v>1</v>
          </cell>
          <cell r="H1131" t="str">
            <v>钢板t1/304应该磨砂</v>
          </cell>
        </row>
        <row r="1131">
          <cell r="J1131" t="str">
            <v>激光作业</v>
          </cell>
          <cell r="K1131">
            <v>7.8</v>
          </cell>
          <cell r="L1131" t="str">
            <v>激光拾件</v>
          </cell>
          <cell r="M1131">
            <v>4.8</v>
          </cell>
          <cell r="N1131" t="str">
            <v>倒钝</v>
          </cell>
          <cell r="O1131">
            <v>9.6</v>
          </cell>
          <cell r="P1131" t="str">
            <v>折弯</v>
          </cell>
          <cell r="Q1131">
            <v>22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</row>
        <row r="1131">
          <cell r="AH1131" t="str">
            <v>796×432</v>
          </cell>
        </row>
        <row r="1131">
          <cell r="AO1131">
            <v>3965</v>
          </cell>
          <cell r="AP1131">
            <v>1</v>
          </cell>
          <cell r="AQ1131">
            <v>24086</v>
          </cell>
        </row>
        <row r="1132">
          <cell r="A1132">
            <v>1131</v>
          </cell>
          <cell r="B1132">
            <v>1</v>
          </cell>
          <cell r="C1132">
            <v>45677</v>
          </cell>
        </row>
        <row r="1132">
          <cell r="E1132" t="str">
            <v>3965-051902</v>
          </cell>
          <cell r="F1132" t="str">
            <v>工具柜门</v>
          </cell>
          <cell r="G1132">
            <v>1</v>
          </cell>
          <cell r="H1132" t="str">
            <v>磨砂板t2/304</v>
          </cell>
        </row>
        <row r="1132">
          <cell r="J1132" t="str">
            <v>激光作业</v>
          </cell>
          <cell r="K1132">
            <v>3.6</v>
          </cell>
          <cell r="L1132" t="str">
            <v>激光拾件</v>
          </cell>
          <cell r="M1132">
            <v>3</v>
          </cell>
          <cell r="N1132" t="str">
            <v>倒钝</v>
          </cell>
          <cell r="O1132">
            <v>4.2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</row>
        <row r="1132">
          <cell r="AH1132" t="str">
            <v>420×128</v>
          </cell>
        </row>
        <row r="1132">
          <cell r="AN1132" t="str">
            <v>WT 128×420</v>
          </cell>
          <cell r="AO1132">
            <v>3965</v>
          </cell>
          <cell r="AP1132">
            <v>1</v>
          </cell>
          <cell r="AQ1132">
            <v>24086</v>
          </cell>
        </row>
        <row r="1133">
          <cell r="A1133">
            <v>1132</v>
          </cell>
          <cell r="B1133">
            <v>2</v>
          </cell>
          <cell r="C1133">
            <v>45677</v>
          </cell>
        </row>
        <row r="1133">
          <cell r="E1133" t="str">
            <v>3965-051904</v>
          </cell>
          <cell r="F1133" t="str">
            <v>固定架</v>
          </cell>
          <cell r="G1133">
            <v>2</v>
          </cell>
          <cell r="H1133" t="str">
            <v>钢板t2/304</v>
          </cell>
        </row>
        <row r="1133">
          <cell r="J1133" t="str">
            <v>激光作业</v>
          </cell>
          <cell r="K1133">
            <v>6.46</v>
          </cell>
          <cell r="L1133" t="str">
            <v>激光拾件</v>
          </cell>
          <cell r="M1133">
            <v>1.9</v>
          </cell>
          <cell r="N1133" t="str">
            <v>倒钝</v>
          </cell>
          <cell r="O1133">
            <v>2.66</v>
          </cell>
          <cell r="P1133" t="str">
            <v>折弯</v>
          </cell>
          <cell r="Q1133">
            <v>1.9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</row>
        <row r="1133">
          <cell r="AH1133" t="str">
            <v>400×36</v>
          </cell>
        </row>
        <row r="1133">
          <cell r="AO1133">
            <v>3965</v>
          </cell>
          <cell r="AP1133">
            <v>1</v>
          </cell>
          <cell r="AQ1133">
            <v>24086</v>
          </cell>
        </row>
        <row r="1134">
          <cell r="A1134">
            <v>1133</v>
          </cell>
          <cell r="B1134">
            <v>1</v>
          </cell>
          <cell r="C1134">
            <v>45677</v>
          </cell>
        </row>
        <row r="1134">
          <cell r="E1134" t="str">
            <v>3965-060201</v>
          </cell>
          <cell r="F1134" t="str">
            <v>箱盖</v>
          </cell>
          <cell r="G1134">
            <v>1</v>
          </cell>
          <cell r="H1134" t="str">
            <v>钢板t1.5/304</v>
          </cell>
        </row>
        <row r="1134">
          <cell r="J1134" t="str">
            <v>激光作业</v>
          </cell>
          <cell r="K1134">
            <v>15.6</v>
          </cell>
          <cell r="L1134" t="str">
            <v>激光拾件</v>
          </cell>
          <cell r="M1134">
            <v>10.8</v>
          </cell>
          <cell r="N1134" t="str">
            <v>倒钝</v>
          </cell>
          <cell r="O1134">
            <v>17</v>
          </cell>
          <cell r="P1134" t="str">
            <v>折弯</v>
          </cell>
          <cell r="Q1134">
            <v>50.1</v>
          </cell>
          <cell r="R1134" t="str">
            <v>焊接</v>
          </cell>
          <cell r="S1134">
            <v>11.4</v>
          </cell>
          <cell r="T1134" t="str">
            <v>打磨</v>
          </cell>
          <cell r="U1134">
            <v>4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</row>
        <row r="1134">
          <cell r="AH1134" t="str">
            <v>1274×1274</v>
          </cell>
        </row>
        <row r="1134">
          <cell r="AO1134">
            <v>3965</v>
          </cell>
          <cell r="AP1134">
            <v>1</v>
          </cell>
          <cell r="AQ1134">
            <v>24086</v>
          </cell>
        </row>
        <row r="1135">
          <cell r="A1135">
            <v>1134</v>
          </cell>
          <cell r="B1135">
            <v>3</v>
          </cell>
          <cell r="C1135">
            <v>45677</v>
          </cell>
        </row>
        <row r="1135">
          <cell r="E1135" t="str">
            <v>3965-060202</v>
          </cell>
          <cell r="F1135" t="str">
            <v>加强板1</v>
          </cell>
          <cell r="G1135">
            <v>3</v>
          </cell>
          <cell r="H1135" t="str">
            <v>钢板t1/304</v>
          </cell>
        </row>
        <row r="1135">
          <cell r="J1135" t="str">
            <v>激光作业</v>
          </cell>
          <cell r="K1135">
            <v>3.08</v>
          </cell>
          <cell r="L1135" t="str">
            <v>激光拾件</v>
          </cell>
          <cell r="M1135">
            <v>1.96</v>
          </cell>
          <cell r="N1135" t="str">
            <v>倒钝</v>
          </cell>
          <cell r="O1135">
            <v>3.92</v>
          </cell>
          <cell r="P1135" t="str">
            <v>折弯</v>
          </cell>
          <cell r="Q1135">
            <v>9.36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</row>
        <row r="1135">
          <cell r="AH1135" t="str">
            <v>1000×84</v>
          </cell>
        </row>
        <row r="1135">
          <cell r="AO1135">
            <v>3965</v>
          </cell>
          <cell r="AP1135">
            <v>1</v>
          </cell>
          <cell r="AQ1135">
            <v>24086</v>
          </cell>
        </row>
        <row r="1136">
          <cell r="A1136">
            <v>1135</v>
          </cell>
          <cell r="B1136">
            <v>2</v>
          </cell>
          <cell r="C1136">
            <v>45677</v>
          </cell>
        </row>
        <row r="1136">
          <cell r="E1136" t="str">
            <v>3965-060203</v>
          </cell>
          <cell r="F1136" t="str">
            <v>加强板2</v>
          </cell>
          <cell r="G1136">
            <v>2</v>
          </cell>
          <cell r="H1136" t="str">
            <v>钢板t1/304</v>
          </cell>
        </row>
        <row r="1136">
          <cell r="J1136" t="str">
            <v>激光作业</v>
          </cell>
          <cell r="K1136">
            <v>2.28</v>
          </cell>
          <cell r="L1136" t="str">
            <v>激光拾件</v>
          </cell>
          <cell r="M1136">
            <v>1.9</v>
          </cell>
          <cell r="N1136" t="str">
            <v>倒钝</v>
          </cell>
          <cell r="O1136">
            <v>2.66</v>
          </cell>
          <cell r="P1136" t="str">
            <v>折弯</v>
          </cell>
          <cell r="Q1136">
            <v>6.08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</row>
        <row r="1136">
          <cell r="AH1136" t="str">
            <v>460×84</v>
          </cell>
        </row>
        <row r="1136">
          <cell r="AO1136">
            <v>3965</v>
          </cell>
          <cell r="AP1136">
            <v>1</v>
          </cell>
          <cell r="AQ1136">
            <v>24086</v>
          </cell>
        </row>
        <row r="1137">
          <cell r="A1137">
            <v>1136</v>
          </cell>
          <cell r="B1137">
            <v>4</v>
          </cell>
          <cell r="C1137">
            <v>45677</v>
          </cell>
        </row>
        <row r="1137">
          <cell r="E1137" t="str">
            <v>3965-060301</v>
          </cell>
          <cell r="F1137" t="str">
            <v>边框1</v>
          </cell>
          <cell r="G1137">
            <v>4</v>
          </cell>
          <cell r="H1137" t="str">
            <v>钢板t1.5/304</v>
          </cell>
        </row>
        <row r="1137">
          <cell r="J1137" t="str">
            <v>激光作业</v>
          </cell>
          <cell r="K1137">
            <v>3.3</v>
          </cell>
          <cell r="L1137" t="str">
            <v>激光拾件</v>
          </cell>
          <cell r="M1137">
            <v>2.2</v>
          </cell>
          <cell r="N1137" t="str">
            <v>倒钝</v>
          </cell>
          <cell r="O1137">
            <v>4.18</v>
          </cell>
          <cell r="P1137" t="str">
            <v>折弯</v>
          </cell>
          <cell r="Q1137">
            <v>12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</row>
        <row r="1137">
          <cell r="AH1137" t="str">
            <v>1205.5×198.5</v>
          </cell>
        </row>
        <row r="1137">
          <cell r="AO1137">
            <v>3965</v>
          </cell>
          <cell r="AP1137">
            <v>1</v>
          </cell>
          <cell r="AQ1137">
            <v>24086</v>
          </cell>
        </row>
        <row r="1138">
          <cell r="A1138">
            <v>1137</v>
          </cell>
          <cell r="B1138">
            <v>1</v>
          </cell>
          <cell r="C1138">
            <v>45677</v>
          </cell>
        </row>
        <row r="1138">
          <cell r="E1138" t="str">
            <v>3965-240101</v>
          </cell>
          <cell r="F1138" t="str">
            <v>固定板1</v>
          </cell>
          <cell r="G1138">
            <v>1</v>
          </cell>
          <cell r="H1138" t="str">
            <v>钢板t5/Q235B</v>
          </cell>
        </row>
        <row r="1138">
          <cell r="J1138" t="str">
            <v>激光作业</v>
          </cell>
          <cell r="K1138">
            <v>3.6</v>
          </cell>
          <cell r="L1138" t="str">
            <v>激光拾件</v>
          </cell>
          <cell r="M1138">
            <v>3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</row>
        <row r="1138">
          <cell r="AH1138" t="str">
            <v>90×50</v>
          </cell>
        </row>
        <row r="1138">
          <cell r="AO1138">
            <v>3965</v>
          </cell>
          <cell r="AP1138">
            <v>1</v>
          </cell>
          <cell r="AQ1138">
            <v>24086</v>
          </cell>
        </row>
        <row r="1139">
          <cell r="A1139">
            <v>1138</v>
          </cell>
          <cell r="B1139">
            <v>6</v>
          </cell>
          <cell r="C1139">
            <v>45677</v>
          </cell>
        </row>
        <row r="1139">
          <cell r="E1139" t="str">
            <v>3965-240103</v>
          </cell>
          <cell r="F1139" t="str">
            <v>管2</v>
          </cell>
          <cell r="G1139">
            <v>6</v>
          </cell>
          <cell r="H1139" t="str">
            <v>无缝管φ30×2/20</v>
          </cell>
        </row>
        <row r="1139">
          <cell r="J1139" t="str">
            <v>锯床</v>
          </cell>
          <cell r="K1139">
            <v>1.28</v>
          </cell>
          <cell r="L1139" t="str">
            <v>铣床</v>
          </cell>
          <cell r="M1139">
            <v>2.5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</row>
        <row r="1139">
          <cell r="AH1139">
            <v>206</v>
          </cell>
        </row>
        <row r="1139">
          <cell r="AO1139">
            <v>3965</v>
          </cell>
          <cell r="AP1139">
            <v>1</v>
          </cell>
          <cell r="AQ1139">
            <v>24086</v>
          </cell>
        </row>
        <row r="1140">
          <cell r="A1140">
            <v>1139</v>
          </cell>
          <cell r="B1140">
            <v>9</v>
          </cell>
          <cell r="C1140">
            <v>45677</v>
          </cell>
        </row>
        <row r="1140">
          <cell r="E1140" t="str">
            <v>3965-240104</v>
          </cell>
          <cell r="F1140" t="str">
            <v>横撑</v>
          </cell>
          <cell r="G1140">
            <v>9</v>
          </cell>
          <cell r="H1140" t="str">
            <v>扁豆型花纹钢板t3/Q235B</v>
          </cell>
        </row>
        <row r="1140">
          <cell r="J1140" t="str">
            <v>激光作业</v>
          </cell>
          <cell r="K1140">
            <v>0.72</v>
          </cell>
          <cell r="L1140" t="str">
            <v>激光拾件</v>
          </cell>
          <cell r="M1140">
            <v>0.6</v>
          </cell>
          <cell r="N1140" t="str">
            <v>折弯</v>
          </cell>
          <cell r="O1140">
            <v>0.96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</row>
        <row r="1140">
          <cell r="AH1140" t="str">
            <v>353.5×68</v>
          </cell>
        </row>
        <row r="1140">
          <cell r="AO1140">
            <v>3965</v>
          </cell>
          <cell r="AP1140">
            <v>1</v>
          </cell>
          <cell r="AQ1140">
            <v>24086</v>
          </cell>
        </row>
        <row r="1141">
          <cell r="A1141">
            <v>1140</v>
          </cell>
          <cell r="B1141">
            <v>6</v>
          </cell>
          <cell r="C1141">
            <v>45677</v>
          </cell>
        </row>
        <row r="1141">
          <cell r="E1141" t="str">
            <v>3965-240106</v>
          </cell>
          <cell r="F1141" t="str">
            <v>固定板2</v>
          </cell>
          <cell r="G1141">
            <v>6</v>
          </cell>
          <cell r="H1141" t="str">
            <v>钢板t5/Q235B</v>
          </cell>
        </row>
        <row r="1141">
          <cell r="J1141" t="str">
            <v>激光作业</v>
          </cell>
          <cell r="K1141">
            <v>0.64</v>
          </cell>
          <cell r="L1141" t="str">
            <v>激光拾件</v>
          </cell>
          <cell r="M1141">
            <v>0.8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</row>
        <row r="1141">
          <cell r="AH1141" t="str">
            <v>60×50</v>
          </cell>
        </row>
        <row r="1141">
          <cell r="AO1141">
            <v>3965</v>
          </cell>
          <cell r="AP1141">
            <v>1</v>
          </cell>
          <cell r="AQ1141">
            <v>24086</v>
          </cell>
        </row>
        <row r="1142">
          <cell r="A1142">
            <v>1141</v>
          </cell>
          <cell r="B1142">
            <v>3</v>
          </cell>
          <cell r="C1142">
            <v>45677</v>
          </cell>
        </row>
        <row r="1142">
          <cell r="E1142" t="str">
            <v>3965-240107</v>
          </cell>
          <cell r="F1142" t="str">
            <v>封板</v>
          </cell>
          <cell r="G1142">
            <v>3</v>
          </cell>
          <cell r="H1142" t="str">
            <v>钢板t2/ST12</v>
          </cell>
          <cell r="I1142" t="str">
            <v>钢板t2/Q235B</v>
          </cell>
          <cell r="J1142" t="str">
            <v>激光作业</v>
          </cell>
          <cell r="K1142">
            <v>0.56</v>
          </cell>
          <cell r="L1142" t="str">
            <v>激光拾件</v>
          </cell>
          <cell r="M1142">
            <v>1.4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</row>
        <row r="1142">
          <cell r="AH1142" t="str">
            <v>28×28（圆）</v>
          </cell>
        </row>
        <row r="1142">
          <cell r="AO1142">
            <v>3965</v>
          </cell>
          <cell r="AP1142">
            <v>1</v>
          </cell>
          <cell r="AQ1142">
            <v>24086</v>
          </cell>
        </row>
        <row r="1143">
          <cell r="A1143">
            <v>1142</v>
          </cell>
          <cell r="B1143">
            <v>2</v>
          </cell>
          <cell r="C1143">
            <v>45677</v>
          </cell>
        </row>
        <row r="1143">
          <cell r="E1143" t="str">
            <v>3965-0117010102</v>
          </cell>
          <cell r="F1143" t="str">
            <v>三叉锁外垫板</v>
          </cell>
          <cell r="G1143">
            <v>2</v>
          </cell>
          <cell r="H1143" t="str">
            <v>铝板t3/5A06</v>
          </cell>
          <cell r="I1143" t="str">
            <v>铝板t3/2A12</v>
          </cell>
          <cell r="J1143" t="str">
            <v>激光作业</v>
          </cell>
          <cell r="K1143">
            <v>0.76</v>
          </cell>
          <cell r="L1143" t="str">
            <v>激光拾件</v>
          </cell>
          <cell r="M1143">
            <v>1.9</v>
          </cell>
          <cell r="N1143" t="str">
            <v>倒钝</v>
          </cell>
          <cell r="O1143">
            <v>1.9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</row>
        <row r="1143">
          <cell r="AH1143" t="str">
            <v>45×45</v>
          </cell>
        </row>
        <row r="1143">
          <cell r="AN1143" t="str">
            <v>WT 45×45</v>
          </cell>
          <cell r="AO1143">
            <v>3965</v>
          </cell>
          <cell r="AP1143">
            <v>1</v>
          </cell>
          <cell r="AQ1143">
            <v>24086</v>
          </cell>
        </row>
        <row r="1144">
          <cell r="A1144">
            <v>1143</v>
          </cell>
          <cell r="B1144">
            <v>1</v>
          </cell>
          <cell r="C1144">
            <v>45677</v>
          </cell>
        </row>
        <row r="1144">
          <cell r="E1144" t="str">
            <v>3965-01170102</v>
          </cell>
          <cell r="F1144" t="str">
            <v>外蒙皮</v>
          </cell>
          <cell r="G1144">
            <v>1</v>
          </cell>
          <cell r="H1144" t="str">
            <v>铝板t1.2/5052</v>
          </cell>
        </row>
        <row r="1144">
          <cell r="J1144" t="str">
            <v>激光作业</v>
          </cell>
          <cell r="K1144">
            <v>15.5</v>
          </cell>
          <cell r="L1144" t="str">
            <v>激光拾件</v>
          </cell>
          <cell r="M1144">
            <v>8.4</v>
          </cell>
          <cell r="N1144" t="str">
            <v>倒钝</v>
          </cell>
          <cell r="O1144">
            <v>17.4</v>
          </cell>
          <cell r="P1144" t="str">
            <v>磨铝面</v>
          </cell>
          <cell r="Q1144">
            <v>3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</row>
        <row r="1144">
          <cell r="AH1144">
            <v>1926</v>
          </cell>
        </row>
        <row r="1144">
          <cell r="AO1144">
            <v>3965</v>
          </cell>
          <cell r="AP1144">
            <v>1</v>
          </cell>
          <cell r="AQ1144">
            <v>24086</v>
          </cell>
        </row>
        <row r="1145">
          <cell r="A1145">
            <v>1144</v>
          </cell>
          <cell r="B1145">
            <v>1</v>
          </cell>
          <cell r="C1145">
            <v>45677</v>
          </cell>
        </row>
        <row r="1145">
          <cell r="E1145" t="str">
            <v>3965-01170104</v>
          </cell>
          <cell r="F1145" t="str">
            <v>内蒙皮</v>
          </cell>
          <cell r="G1145">
            <v>1</v>
          </cell>
          <cell r="H1145" t="str">
            <v>铝板t1.2/5052</v>
          </cell>
        </row>
        <row r="1145">
          <cell r="J1145" t="str">
            <v>激光作业</v>
          </cell>
          <cell r="K1145">
            <v>17.4</v>
          </cell>
          <cell r="L1145" t="str">
            <v>激光拾件</v>
          </cell>
          <cell r="M1145">
            <v>7.8</v>
          </cell>
          <cell r="N1145" t="str">
            <v>倒钝</v>
          </cell>
          <cell r="O1145">
            <v>17.4</v>
          </cell>
          <cell r="P1145" t="str">
            <v>磨铝面</v>
          </cell>
          <cell r="Q1145">
            <v>3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</row>
        <row r="1145">
          <cell r="AH1145">
            <v>1872</v>
          </cell>
        </row>
        <row r="1145">
          <cell r="AO1145">
            <v>3965</v>
          </cell>
          <cell r="AP1145">
            <v>1</v>
          </cell>
          <cell r="AQ1145">
            <v>24086</v>
          </cell>
        </row>
        <row r="1146">
          <cell r="A1146">
            <v>1145</v>
          </cell>
          <cell r="B1146">
            <v>4</v>
          </cell>
          <cell r="C1146">
            <v>45677</v>
          </cell>
        </row>
        <row r="1146">
          <cell r="E1146" t="str">
            <v>3965-01170201</v>
          </cell>
          <cell r="F1146" t="str">
            <v>框1</v>
          </cell>
          <cell r="G1146">
            <v>4</v>
          </cell>
          <cell r="H1146" t="str">
            <v>铝板t2/3A21</v>
          </cell>
        </row>
        <row r="1146">
          <cell r="J1146" t="str">
            <v>激光作业</v>
          </cell>
          <cell r="K1146">
            <v>1.32</v>
          </cell>
          <cell r="L1146" t="str">
            <v>激光拾件</v>
          </cell>
          <cell r="M1146">
            <v>1.1</v>
          </cell>
          <cell r="N1146" t="str">
            <v>倒钝</v>
          </cell>
          <cell r="O1146">
            <v>1.1</v>
          </cell>
          <cell r="P1146" t="str">
            <v>折弯</v>
          </cell>
          <cell r="Q1146">
            <v>1.76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</row>
        <row r="1146">
          <cell r="AH1146">
            <v>385</v>
          </cell>
        </row>
        <row r="1146">
          <cell r="AN1146" t="str">
            <v>附图</v>
          </cell>
          <cell r="AO1146">
            <v>3965</v>
          </cell>
          <cell r="AP1146">
            <v>1</v>
          </cell>
          <cell r="AQ1146">
            <v>24086</v>
          </cell>
        </row>
        <row r="1147">
          <cell r="A1147">
            <v>1146</v>
          </cell>
          <cell r="B1147">
            <v>4</v>
          </cell>
          <cell r="C1147">
            <v>45677</v>
          </cell>
        </row>
        <row r="1147">
          <cell r="E1147" t="str">
            <v>3965-01170202</v>
          </cell>
          <cell r="F1147" t="str">
            <v>框2</v>
          </cell>
          <cell r="G1147">
            <v>4</v>
          </cell>
          <cell r="H1147" t="str">
            <v>铝板t2/3A21</v>
          </cell>
        </row>
        <row r="1147">
          <cell r="J1147" t="str">
            <v>激光作业</v>
          </cell>
          <cell r="K1147">
            <v>1.32</v>
          </cell>
          <cell r="L1147" t="str">
            <v>激光拾件</v>
          </cell>
          <cell r="M1147">
            <v>1.1</v>
          </cell>
          <cell r="N1147" t="str">
            <v>倒钝</v>
          </cell>
          <cell r="O1147">
            <v>1.1</v>
          </cell>
          <cell r="P1147" t="str">
            <v>折弯</v>
          </cell>
          <cell r="Q1147">
            <v>1.54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</row>
        <row r="1147">
          <cell r="AH1147">
            <v>326</v>
          </cell>
        </row>
        <row r="1147">
          <cell r="AN1147" t="str">
            <v>附图</v>
          </cell>
          <cell r="AO1147">
            <v>3965</v>
          </cell>
          <cell r="AP1147">
            <v>1</v>
          </cell>
          <cell r="AQ1147">
            <v>24086</v>
          </cell>
        </row>
        <row r="1148">
          <cell r="A1148">
            <v>1147</v>
          </cell>
          <cell r="B1148">
            <v>2</v>
          </cell>
          <cell r="C1148">
            <v>45677</v>
          </cell>
        </row>
        <row r="1148">
          <cell r="E1148" t="str">
            <v>3965-011703</v>
          </cell>
          <cell r="F1148" t="str">
            <v>板</v>
          </cell>
          <cell r="G1148">
            <v>2</v>
          </cell>
          <cell r="H1148" t="str">
            <v>铝板t1.2/3A21</v>
          </cell>
        </row>
        <row r="1148">
          <cell r="J1148" t="str">
            <v>激光作业</v>
          </cell>
          <cell r="K1148">
            <v>6.46</v>
          </cell>
          <cell r="L1148" t="str">
            <v>激光拾件</v>
          </cell>
          <cell r="M1148">
            <v>1.9</v>
          </cell>
          <cell r="N1148" t="str">
            <v>倒钝</v>
          </cell>
          <cell r="O1148">
            <v>4.18</v>
          </cell>
          <cell r="P1148" t="str">
            <v>磨铝面</v>
          </cell>
          <cell r="Q1148">
            <v>1</v>
          </cell>
          <cell r="R1148" t="str">
            <v>挂件</v>
          </cell>
          <cell r="S1148">
            <v>0.3</v>
          </cell>
          <cell r="T1148" t="str">
            <v>喷漆</v>
          </cell>
          <cell r="U1148">
            <v>1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</row>
        <row r="1148">
          <cell r="AH1148">
            <v>317</v>
          </cell>
        </row>
        <row r="1148">
          <cell r="AO1148">
            <v>3965</v>
          </cell>
          <cell r="AP1148">
            <v>1</v>
          </cell>
          <cell r="AQ1148">
            <v>24086</v>
          </cell>
        </row>
        <row r="1149">
          <cell r="A1149">
            <v>1148</v>
          </cell>
          <cell r="B1149">
            <v>2</v>
          </cell>
          <cell r="C1149">
            <v>45678</v>
          </cell>
        </row>
        <row r="1149">
          <cell r="E1149" t="str">
            <v>3965-01040101</v>
          </cell>
          <cell r="F1149" t="str">
            <v>边梁1</v>
          </cell>
          <cell r="G1149">
            <v>2</v>
          </cell>
          <cell r="H1149" t="str">
            <v>铝型材YHCX10-41/6063T5</v>
          </cell>
        </row>
        <row r="1149">
          <cell r="J1149" t="str">
            <v>锯床</v>
          </cell>
          <cell r="K1149">
            <v>10.64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</row>
        <row r="1149">
          <cell r="AH1149">
            <v>2185</v>
          </cell>
        </row>
        <row r="1149">
          <cell r="AN1149" t="str">
            <v>WT L2185</v>
          </cell>
          <cell r="AO1149">
            <v>3965</v>
          </cell>
          <cell r="AP1149">
            <v>1</v>
          </cell>
          <cell r="AQ1149">
            <v>24086</v>
          </cell>
        </row>
        <row r="1150">
          <cell r="A1150">
            <v>1149</v>
          </cell>
          <cell r="B1150">
            <v>2</v>
          </cell>
          <cell r="C1150">
            <v>45678</v>
          </cell>
        </row>
        <row r="1150">
          <cell r="E1150" t="str">
            <v>3965-01040102</v>
          </cell>
          <cell r="F1150" t="str">
            <v>斜撑</v>
          </cell>
          <cell r="G1150">
            <v>2</v>
          </cell>
          <cell r="H1150" t="str">
            <v>铝型材YHCX10-41/6063T5</v>
          </cell>
        </row>
        <row r="1150">
          <cell r="J1150" t="str">
            <v>锯床</v>
          </cell>
          <cell r="K1150">
            <v>5.32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</row>
        <row r="1150">
          <cell r="AH1150">
            <v>505</v>
          </cell>
        </row>
        <row r="1150">
          <cell r="AO1150">
            <v>3965</v>
          </cell>
          <cell r="AP1150">
            <v>1</v>
          </cell>
          <cell r="AQ1150">
            <v>24086</v>
          </cell>
        </row>
        <row r="1151">
          <cell r="A1151">
            <v>1150</v>
          </cell>
          <cell r="B1151">
            <v>1</v>
          </cell>
          <cell r="C1151">
            <v>45678</v>
          </cell>
        </row>
        <row r="1151">
          <cell r="E1151" t="str">
            <v>3965-01040103</v>
          </cell>
          <cell r="F1151" t="str">
            <v>边梁2</v>
          </cell>
          <cell r="G1151">
            <v>1</v>
          </cell>
          <cell r="H1151" t="str">
            <v>铝型材YHCX10-41/6063T5</v>
          </cell>
        </row>
        <row r="1151">
          <cell r="J1151" t="str">
            <v>锯床</v>
          </cell>
          <cell r="K1151">
            <v>32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</row>
        <row r="1151">
          <cell r="AH1151">
            <v>8759</v>
          </cell>
        </row>
        <row r="1151">
          <cell r="AN1151" t="str">
            <v>WT L8759</v>
          </cell>
          <cell r="AO1151">
            <v>3965</v>
          </cell>
          <cell r="AP1151">
            <v>1</v>
          </cell>
          <cell r="AQ1151">
            <v>24086</v>
          </cell>
        </row>
        <row r="1152">
          <cell r="A1152">
            <v>1151</v>
          </cell>
          <cell r="B1152">
            <v>2</v>
          </cell>
          <cell r="C1152">
            <v>45678</v>
          </cell>
        </row>
        <row r="1152">
          <cell r="E1152" t="str">
            <v>3965-01040104</v>
          </cell>
          <cell r="F1152" t="str">
            <v>横撑1</v>
          </cell>
          <cell r="G1152">
            <v>2</v>
          </cell>
          <cell r="H1152" t="str">
            <v>铝型材YHCX10-31/6063T5</v>
          </cell>
        </row>
        <row r="1152">
          <cell r="J1152" t="str">
            <v>锯床</v>
          </cell>
          <cell r="K1152">
            <v>5.7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</row>
        <row r="1152">
          <cell r="AH1152">
            <v>623</v>
          </cell>
        </row>
        <row r="1152">
          <cell r="AN1152" t="str">
            <v>WT L623</v>
          </cell>
          <cell r="AO1152">
            <v>3965</v>
          </cell>
          <cell r="AP1152">
            <v>1</v>
          </cell>
          <cell r="AQ1152">
            <v>24086</v>
          </cell>
        </row>
        <row r="1153">
          <cell r="A1153">
            <v>1152</v>
          </cell>
          <cell r="B1153">
            <v>1</v>
          </cell>
          <cell r="C1153">
            <v>45678</v>
          </cell>
        </row>
        <row r="1153">
          <cell r="E1153" t="str">
            <v>3965-01040105</v>
          </cell>
          <cell r="F1153" t="str">
            <v>竖撑1</v>
          </cell>
          <cell r="G1153">
            <v>1</v>
          </cell>
          <cell r="H1153" t="str">
            <v>铝型材YHCX10-41/6063T5</v>
          </cell>
        </row>
        <row r="1153">
          <cell r="J1153" t="str">
            <v>锯床</v>
          </cell>
          <cell r="K1153">
            <v>9</v>
          </cell>
          <cell r="L1153" t="str">
            <v>铣床</v>
          </cell>
          <cell r="M1153">
            <v>8</v>
          </cell>
          <cell r="N1153">
            <v>0</v>
          </cell>
          <cell r="O1153">
            <v>0</v>
          </cell>
          <cell r="P1153">
            <v>0</v>
          </cell>
        </row>
        <row r="1153">
          <cell r="AH1153">
            <v>600</v>
          </cell>
        </row>
        <row r="1153">
          <cell r="AO1153">
            <v>3965</v>
          </cell>
          <cell r="AP1153">
            <v>1</v>
          </cell>
          <cell r="AQ1153">
            <v>24086</v>
          </cell>
        </row>
        <row r="1154">
          <cell r="A1154">
            <v>1153</v>
          </cell>
          <cell r="B1154">
            <v>1</v>
          </cell>
          <cell r="C1154">
            <v>45678</v>
          </cell>
        </row>
        <row r="1154">
          <cell r="E1154" t="str">
            <v>3965-01040106</v>
          </cell>
          <cell r="F1154" t="str">
            <v>横撑2</v>
          </cell>
          <cell r="G1154">
            <v>1</v>
          </cell>
          <cell r="H1154" t="str">
            <v>铝型材YHCX10-53/6063T5</v>
          </cell>
        </row>
        <row r="1154">
          <cell r="J1154" t="str">
            <v>锯床</v>
          </cell>
          <cell r="K1154">
            <v>10.8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</row>
        <row r="1154">
          <cell r="AH1154">
            <v>162.5</v>
          </cell>
        </row>
        <row r="1154">
          <cell r="AN1154" t="str">
            <v>WT L162.5</v>
          </cell>
          <cell r="AO1154">
            <v>3965</v>
          </cell>
          <cell r="AP1154">
            <v>1</v>
          </cell>
          <cell r="AQ1154">
            <v>24086</v>
          </cell>
        </row>
        <row r="1155">
          <cell r="A1155">
            <v>1154</v>
          </cell>
          <cell r="B1155">
            <v>4</v>
          </cell>
          <cell r="C1155">
            <v>45678</v>
          </cell>
        </row>
        <row r="1155">
          <cell r="E1155" t="str">
            <v>3965-01040107</v>
          </cell>
          <cell r="F1155" t="str">
            <v>左门框</v>
          </cell>
          <cell r="G1155">
            <v>4</v>
          </cell>
          <cell r="H1155" t="str">
            <v>铝型材YHCX5-18/6063T5</v>
          </cell>
        </row>
        <row r="1155">
          <cell r="J1155" t="str">
            <v>锯床</v>
          </cell>
          <cell r="K1155">
            <v>11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</row>
        <row r="1155">
          <cell r="AH1155">
            <v>2015</v>
          </cell>
        </row>
        <row r="1155">
          <cell r="AO1155">
            <v>3965</v>
          </cell>
          <cell r="AP1155">
            <v>1</v>
          </cell>
          <cell r="AQ1155">
            <v>24086</v>
          </cell>
        </row>
        <row r="1156">
          <cell r="A1156">
            <v>1155</v>
          </cell>
          <cell r="B1156">
            <v>8</v>
          </cell>
          <cell r="C1156">
            <v>45678</v>
          </cell>
        </row>
        <row r="1156">
          <cell r="E1156" t="str">
            <v>3965-01040108</v>
          </cell>
          <cell r="F1156" t="str">
            <v>竖撑2</v>
          </cell>
          <cell r="G1156">
            <v>8</v>
          </cell>
          <cell r="H1156" t="str">
            <v>铝型材YHCX10-53/6063T5</v>
          </cell>
        </row>
        <row r="1156">
          <cell r="J1156" t="str">
            <v>锯床</v>
          </cell>
          <cell r="K1156">
            <v>2.47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</row>
        <row r="1156">
          <cell r="AH1156">
            <v>219</v>
          </cell>
        </row>
        <row r="1156">
          <cell r="AN1156" t="str">
            <v>WT L219</v>
          </cell>
          <cell r="AO1156">
            <v>3965</v>
          </cell>
          <cell r="AP1156">
            <v>1</v>
          </cell>
          <cell r="AQ1156">
            <v>24086</v>
          </cell>
        </row>
        <row r="1157">
          <cell r="A1157">
            <v>1156</v>
          </cell>
          <cell r="B1157">
            <v>1</v>
          </cell>
          <cell r="C1157">
            <v>45678</v>
          </cell>
        </row>
        <row r="1157">
          <cell r="E1157" t="str">
            <v>3965-01040109</v>
          </cell>
          <cell r="F1157" t="str">
            <v>上门框</v>
          </cell>
          <cell r="G1157">
            <v>1</v>
          </cell>
          <cell r="H1157" t="str">
            <v>铝型材YHCX5-18/6063T5</v>
          </cell>
        </row>
        <row r="1157">
          <cell r="J1157" t="str">
            <v>锯床</v>
          </cell>
          <cell r="K1157">
            <v>13.8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</row>
        <row r="1157">
          <cell r="AH1157">
            <v>930</v>
          </cell>
        </row>
        <row r="1157">
          <cell r="AO1157">
            <v>3965</v>
          </cell>
          <cell r="AP1157">
            <v>1</v>
          </cell>
          <cell r="AQ1157">
            <v>24086</v>
          </cell>
        </row>
        <row r="1158">
          <cell r="A1158">
            <v>1157</v>
          </cell>
          <cell r="B1158">
            <v>3</v>
          </cell>
          <cell r="C1158">
            <v>45678</v>
          </cell>
        </row>
        <row r="1158">
          <cell r="E1158" t="str">
            <v>3965-01040110</v>
          </cell>
          <cell r="F1158" t="str">
            <v>竖撑3</v>
          </cell>
          <cell r="G1158">
            <v>3</v>
          </cell>
          <cell r="H1158" t="str">
            <v>铝型材YHCX10-41/6063T5</v>
          </cell>
        </row>
        <row r="1158">
          <cell r="J1158" t="str">
            <v>锯床</v>
          </cell>
          <cell r="K1158">
            <v>3.36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</row>
        <row r="1158">
          <cell r="AH1158">
            <v>219</v>
          </cell>
        </row>
        <row r="1158">
          <cell r="AN1158" t="str">
            <v>WT L219</v>
          </cell>
          <cell r="AO1158">
            <v>3965</v>
          </cell>
          <cell r="AP1158">
            <v>1</v>
          </cell>
          <cell r="AQ1158">
            <v>24086</v>
          </cell>
        </row>
        <row r="1159">
          <cell r="A1159">
            <v>1158</v>
          </cell>
          <cell r="B1159">
            <v>2</v>
          </cell>
          <cell r="C1159">
            <v>45678</v>
          </cell>
        </row>
        <row r="1159">
          <cell r="E1159" t="str">
            <v>3965-01040111</v>
          </cell>
          <cell r="F1159" t="str">
            <v>横撑3</v>
          </cell>
          <cell r="G1159">
            <v>2</v>
          </cell>
          <cell r="H1159" t="str">
            <v>铝型材YHCX10-31/6063T5</v>
          </cell>
        </row>
        <row r="1159">
          <cell r="J1159" t="str">
            <v>锯床</v>
          </cell>
          <cell r="K1159">
            <v>3.8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</row>
        <row r="1159">
          <cell r="AH1159">
            <v>20</v>
          </cell>
        </row>
        <row r="1159">
          <cell r="AN1159" t="str">
            <v>WT L20</v>
          </cell>
          <cell r="AO1159">
            <v>3965</v>
          </cell>
          <cell r="AP1159">
            <v>1</v>
          </cell>
          <cell r="AQ1159">
            <v>24086</v>
          </cell>
        </row>
        <row r="1160">
          <cell r="A1160">
            <v>1159</v>
          </cell>
          <cell r="B1160">
            <v>2</v>
          </cell>
          <cell r="C1160">
            <v>45678</v>
          </cell>
        </row>
        <row r="1160">
          <cell r="E1160" t="str">
            <v>3965-01040112</v>
          </cell>
          <cell r="F1160" t="str">
            <v>竖撑2</v>
          </cell>
          <cell r="G1160">
            <v>2</v>
          </cell>
          <cell r="H1160" t="str">
            <v>铝型材YHCX10-53/6063T5</v>
          </cell>
        </row>
        <row r="1160">
          <cell r="J1160" t="str">
            <v>锯床</v>
          </cell>
          <cell r="K1160">
            <v>7.98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</row>
        <row r="1160">
          <cell r="AH1160">
            <v>568</v>
          </cell>
        </row>
        <row r="1160">
          <cell r="AN1160" t="str">
            <v>WT L568</v>
          </cell>
          <cell r="AO1160">
            <v>3965</v>
          </cell>
          <cell r="AP1160">
            <v>1</v>
          </cell>
          <cell r="AQ1160">
            <v>24086</v>
          </cell>
        </row>
        <row r="1161">
          <cell r="A1161">
            <v>1160</v>
          </cell>
          <cell r="B1161">
            <v>2</v>
          </cell>
          <cell r="C1161">
            <v>45678</v>
          </cell>
        </row>
        <row r="1161">
          <cell r="E1161" t="str">
            <v>3965-01040113</v>
          </cell>
          <cell r="F1161" t="str">
            <v>竖撑4</v>
          </cell>
          <cell r="G1161">
            <v>2</v>
          </cell>
          <cell r="H1161" t="str">
            <v>铝型材YHCX10-51/6063T5</v>
          </cell>
        </row>
        <row r="1161">
          <cell r="J1161" t="str">
            <v>锯床</v>
          </cell>
          <cell r="K1161">
            <v>4.18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</row>
        <row r="1161">
          <cell r="AH1161">
            <v>219</v>
          </cell>
        </row>
        <row r="1161">
          <cell r="AN1161" t="str">
            <v>WT L219</v>
          </cell>
          <cell r="AO1161">
            <v>3965</v>
          </cell>
          <cell r="AP1161">
            <v>1</v>
          </cell>
          <cell r="AQ1161">
            <v>24086</v>
          </cell>
        </row>
        <row r="1162">
          <cell r="A1162">
            <v>1161</v>
          </cell>
          <cell r="B1162">
            <v>1</v>
          </cell>
          <cell r="C1162">
            <v>45678</v>
          </cell>
        </row>
        <row r="1162">
          <cell r="E1162" t="str">
            <v>3965-01040114</v>
          </cell>
          <cell r="F1162" t="str">
            <v>上门框2</v>
          </cell>
          <cell r="G1162">
            <v>1</v>
          </cell>
          <cell r="H1162" t="str">
            <v>铝型材YHCX5-18/6063T5</v>
          </cell>
        </row>
        <row r="1162">
          <cell r="J1162" t="str">
            <v>锯床</v>
          </cell>
          <cell r="K1162">
            <v>17.5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</row>
        <row r="1162">
          <cell r="AH1162">
            <v>610</v>
          </cell>
        </row>
        <row r="1162">
          <cell r="AO1162">
            <v>3965</v>
          </cell>
          <cell r="AP1162">
            <v>1</v>
          </cell>
          <cell r="AQ1162">
            <v>24086</v>
          </cell>
        </row>
        <row r="1163">
          <cell r="A1163">
            <v>1162</v>
          </cell>
          <cell r="B1163">
            <v>1</v>
          </cell>
          <cell r="C1163">
            <v>45678</v>
          </cell>
        </row>
        <row r="1163">
          <cell r="E1163" t="str">
            <v>3965-01040115</v>
          </cell>
          <cell r="F1163" t="str">
            <v>右门框2</v>
          </cell>
          <cell r="G1163">
            <v>1</v>
          </cell>
          <cell r="H1163" t="str">
            <v>铝型材YHCX5-18/6063T5</v>
          </cell>
        </row>
        <row r="1163">
          <cell r="J1163" t="str">
            <v>锯床</v>
          </cell>
          <cell r="K1163">
            <v>16</v>
          </cell>
          <cell r="L1163" t="str">
            <v>激光作业</v>
          </cell>
          <cell r="M1163">
            <v>34.2</v>
          </cell>
          <cell r="N1163" t="str">
            <v>倒钝</v>
          </cell>
          <cell r="O1163">
            <v>9.6</v>
          </cell>
          <cell r="P1163">
            <v>0</v>
          </cell>
        </row>
        <row r="1163">
          <cell r="AH1163">
            <v>2030</v>
          </cell>
        </row>
        <row r="1163">
          <cell r="AO1163">
            <v>3965</v>
          </cell>
          <cell r="AP1163">
            <v>1</v>
          </cell>
          <cell r="AQ1163">
            <v>24086</v>
          </cell>
        </row>
        <row r="1164">
          <cell r="A1164">
            <v>1163</v>
          </cell>
          <cell r="B1164">
            <v>2</v>
          </cell>
          <cell r="C1164">
            <v>45678</v>
          </cell>
        </row>
        <row r="1164">
          <cell r="E1164" t="str">
            <v>3965-01040116</v>
          </cell>
          <cell r="F1164" t="str">
            <v>横撑4</v>
          </cell>
          <cell r="G1164">
            <v>2</v>
          </cell>
          <cell r="H1164" t="str">
            <v>铝型材YHCX10-31/6063T5</v>
          </cell>
        </row>
        <row r="1164">
          <cell r="J1164" t="str">
            <v>锯床</v>
          </cell>
          <cell r="K1164">
            <v>4.94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</row>
        <row r="1164">
          <cell r="AH1164">
            <v>379</v>
          </cell>
        </row>
        <row r="1164">
          <cell r="AN1164" t="str">
            <v>WT L379</v>
          </cell>
          <cell r="AO1164">
            <v>3965</v>
          </cell>
          <cell r="AP1164">
            <v>1</v>
          </cell>
          <cell r="AQ1164">
            <v>24086</v>
          </cell>
        </row>
        <row r="1165">
          <cell r="A1165">
            <v>1164</v>
          </cell>
          <cell r="B1165">
            <v>1</v>
          </cell>
          <cell r="C1165">
            <v>45678</v>
          </cell>
        </row>
        <row r="1165">
          <cell r="E1165" t="str">
            <v>3965-01040118</v>
          </cell>
          <cell r="F1165" t="str">
            <v>横撑5</v>
          </cell>
          <cell r="G1165">
            <v>1</v>
          </cell>
          <cell r="H1165" t="str">
            <v>铝型材YHCX10-31/6063T5</v>
          </cell>
        </row>
        <row r="1165">
          <cell r="J1165" t="str">
            <v>锯床</v>
          </cell>
          <cell r="K1165">
            <v>9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</row>
        <row r="1165">
          <cell r="AH1165">
            <v>685</v>
          </cell>
        </row>
        <row r="1165">
          <cell r="AN1165" t="str">
            <v>WT L685</v>
          </cell>
          <cell r="AO1165">
            <v>3965</v>
          </cell>
          <cell r="AP1165">
            <v>1</v>
          </cell>
          <cell r="AQ1165">
            <v>24086</v>
          </cell>
        </row>
        <row r="1166">
          <cell r="A1166">
            <v>1165</v>
          </cell>
          <cell r="B1166">
            <v>3</v>
          </cell>
          <cell r="C1166">
            <v>45678</v>
          </cell>
        </row>
        <row r="1166">
          <cell r="E1166" t="str">
            <v>3965-01040119</v>
          </cell>
          <cell r="F1166" t="str">
            <v>横撑6</v>
          </cell>
          <cell r="G1166">
            <v>3</v>
          </cell>
          <cell r="H1166" t="str">
            <v>铝型材YHCX10-53/6063T5</v>
          </cell>
        </row>
        <row r="1166">
          <cell r="J1166" t="str">
            <v>锯床</v>
          </cell>
          <cell r="K1166">
            <v>5.88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</row>
        <row r="1166">
          <cell r="AH1166">
            <v>551</v>
          </cell>
        </row>
        <row r="1166">
          <cell r="AN1166" t="str">
            <v>WT L551</v>
          </cell>
          <cell r="AO1166">
            <v>3965</v>
          </cell>
          <cell r="AP1166">
            <v>1</v>
          </cell>
          <cell r="AQ1166">
            <v>24086</v>
          </cell>
        </row>
        <row r="1167">
          <cell r="A1167">
            <v>1166</v>
          </cell>
          <cell r="B1167">
            <v>1</v>
          </cell>
          <cell r="C1167">
            <v>45678</v>
          </cell>
        </row>
        <row r="1167">
          <cell r="E1167" t="str">
            <v>3965-01040120</v>
          </cell>
          <cell r="F1167" t="str">
            <v>左门框2</v>
          </cell>
          <cell r="G1167">
            <v>1</v>
          </cell>
          <cell r="H1167" t="str">
            <v>铝型材YHCX5-18/6063T5</v>
          </cell>
        </row>
        <row r="1167">
          <cell r="J1167" t="str">
            <v>锯床</v>
          </cell>
          <cell r="K1167">
            <v>27.5</v>
          </cell>
          <cell r="L1167" t="str">
            <v>铣床</v>
          </cell>
          <cell r="M1167">
            <v>8</v>
          </cell>
          <cell r="N1167">
            <v>0</v>
          </cell>
          <cell r="O1167">
            <v>0</v>
          </cell>
          <cell r="P1167">
            <v>0</v>
          </cell>
        </row>
        <row r="1167">
          <cell r="AH1167">
            <v>2015</v>
          </cell>
        </row>
        <row r="1167">
          <cell r="AO1167">
            <v>3965</v>
          </cell>
          <cell r="AP1167">
            <v>1</v>
          </cell>
          <cell r="AQ1167">
            <v>24086</v>
          </cell>
        </row>
        <row r="1168">
          <cell r="A1168">
            <v>1167</v>
          </cell>
          <cell r="B1168">
            <v>1</v>
          </cell>
          <cell r="C1168">
            <v>45678</v>
          </cell>
        </row>
        <row r="1168">
          <cell r="E1168" t="str">
            <v>3965-01040121</v>
          </cell>
          <cell r="F1168" t="str">
            <v>上门框3</v>
          </cell>
          <cell r="G1168">
            <v>1</v>
          </cell>
          <cell r="H1168" t="str">
            <v>铝型材YHCX5-18/6063T5</v>
          </cell>
        </row>
        <row r="1168">
          <cell r="J1168" t="str">
            <v>锯床</v>
          </cell>
          <cell r="K1168">
            <v>13.8</v>
          </cell>
          <cell r="L1168" t="str">
            <v>铣床</v>
          </cell>
          <cell r="M1168">
            <v>8</v>
          </cell>
          <cell r="N1168">
            <v>0</v>
          </cell>
          <cell r="O1168">
            <v>0</v>
          </cell>
          <cell r="P1168">
            <v>0</v>
          </cell>
        </row>
        <row r="1168">
          <cell r="AH1168">
            <v>930</v>
          </cell>
        </row>
        <row r="1168">
          <cell r="AO1168">
            <v>3965</v>
          </cell>
          <cell r="AP1168">
            <v>1</v>
          </cell>
          <cell r="AQ1168">
            <v>24086</v>
          </cell>
        </row>
        <row r="1169">
          <cell r="A1169">
            <v>1168</v>
          </cell>
          <cell r="B1169">
            <v>2</v>
          </cell>
          <cell r="C1169">
            <v>45678</v>
          </cell>
        </row>
        <row r="1169">
          <cell r="E1169" t="str">
            <v>3965-01040122</v>
          </cell>
          <cell r="F1169" t="str">
            <v>横撑7</v>
          </cell>
          <cell r="G1169">
            <v>2</v>
          </cell>
          <cell r="H1169" t="str">
            <v>铝型材YHCX10-31/6063T5</v>
          </cell>
        </row>
        <row r="1169">
          <cell r="J1169" t="str">
            <v>锯床</v>
          </cell>
          <cell r="K1169">
            <v>3.8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</row>
        <row r="1169">
          <cell r="AH1169">
            <v>40</v>
          </cell>
        </row>
        <row r="1169">
          <cell r="AN1169" t="str">
            <v>WT L40</v>
          </cell>
          <cell r="AO1169">
            <v>3965</v>
          </cell>
          <cell r="AP1169">
            <v>1</v>
          </cell>
          <cell r="AQ1169">
            <v>24086</v>
          </cell>
        </row>
        <row r="1170">
          <cell r="A1170">
            <v>1169</v>
          </cell>
          <cell r="B1170">
            <v>2</v>
          </cell>
          <cell r="C1170">
            <v>45678</v>
          </cell>
        </row>
        <row r="1170">
          <cell r="E1170" t="str">
            <v>3965-01040123</v>
          </cell>
          <cell r="F1170" t="str">
            <v>竖撑6</v>
          </cell>
          <cell r="G1170">
            <v>2</v>
          </cell>
          <cell r="H1170" t="str">
            <v>铝型材YHCX10-41/6063T5</v>
          </cell>
        </row>
        <row r="1170">
          <cell r="J1170" t="str">
            <v>锯床</v>
          </cell>
          <cell r="K1170">
            <v>5.7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</row>
        <row r="1170">
          <cell r="AH1170">
            <v>518</v>
          </cell>
        </row>
        <row r="1170">
          <cell r="AN1170" t="str">
            <v>WT L518</v>
          </cell>
          <cell r="AO1170">
            <v>3965</v>
          </cell>
          <cell r="AP1170">
            <v>1</v>
          </cell>
          <cell r="AQ1170">
            <v>24086</v>
          </cell>
        </row>
        <row r="1171">
          <cell r="A1171">
            <v>1170</v>
          </cell>
          <cell r="B1171">
            <v>1</v>
          </cell>
          <cell r="C1171">
            <v>45678</v>
          </cell>
        </row>
        <row r="1171">
          <cell r="E1171" t="str">
            <v>3965-01040124</v>
          </cell>
          <cell r="F1171" t="str">
            <v>竖撑7</v>
          </cell>
          <cell r="G1171">
            <v>1</v>
          </cell>
          <cell r="H1171" t="str">
            <v>铝型材YHCX10-51/6063T5</v>
          </cell>
        </row>
        <row r="1171">
          <cell r="J1171" t="str">
            <v>锯床</v>
          </cell>
          <cell r="K1171">
            <v>8.4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</row>
        <row r="1171">
          <cell r="AH1171">
            <v>518</v>
          </cell>
        </row>
        <row r="1171">
          <cell r="AN1171" t="str">
            <v>WT L518</v>
          </cell>
          <cell r="AO1171">
            <v>3965</v>
          </cell>
          <cell r="AP1171">
            <v>1</v>
          </cell>
          <cell r="AQ1171">
            <v>24086</v>
          </cell>
        </row>
        <row r="1172">
          <cell r="A1172">
            <v>1171</v>
          </cell>
          <cell r="B1172">
            <v>1</v>
          </cell>
          <cell r="C1172">
            <v>45678</v>
          </cell>
        </row>
        <row r="1172">
          <cell r="E1172" t="str">
            <v>3965-01040125</v>
          </cell>
          <cell r="F1172" t="str">
            <v>上门框4</v>
          </cell>
          <cell r="G1172">
            <v>1</v>
          </cell>
          <cell r="H1172" t="str">
            <v>铝型材YHCX5-18/6063T5</v>
          </cell>
        </row>
        <row r="1172">
          <cell r="J1172" t="str">
            <v>锯床</v>
          </cell>
          <cell r="K1172">
            <v>13.2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</row>
        <row r="1172">
          <cell r="AH1172">
            <v>830</v>
          </cell>
        </row>
        <row r="1172">
          <cell r="AO1172">
            <v>3965</v>
          </cell>
          <cell r="AP1172">
            <v>1</v>
          </cell>
          <cell r="AQ1172">
            <v>24086</v>
          </cell>
        </row>
        <row r="1173">
          <cell r="A1173">
            <v>1172</v>
          </cell>
          <cell r="B1173">
            <v>2</v>
          </cell>
          <cell r="C1173">
            <v>45678</v>
          </cell>
        </row>
        <row r="1173">
          <cell r="E1173" t="str">
            <v>3965-01040126</v>
          </cell>
          <cell r="F1173" t="str">
            <v>横撑8</v>
          </cell>
          <cell r="G1173">
            <v>2</v>
          </cell>
          <cell r="H1173" t="str">
            <v>铝型材YHCX10-31/6063T5</v>
          </cell>
        </row>
        <row r="1173">
          <cell r="J1173" t="str">
            <v>锯床</v>
          </cell>
          <cell r="K1173">
            <v>5.7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</row>
        <row r="1173">
          <cell r="AH1173">
            <v>631</v>
          </cell>
        </row>
        <row r="1173">
          <cell r="AN1173" t="str">
            <v>WT L631</v>
          </cell>
          <cell r="AO1173">
            <v>3965</v>
          </cell>
          <cell r="AP1173">
            <v>1</v>
          </cell>
          <cell r="AQ1173">
            <v>24086</v>
          </cell>
        </row>
        <row r="1174">
          <cell r="A1174">
            <v>1173</v>
          </cell>
          <cell r="B1174">
            <v>1</v>
          </cell>
          <cell r="C1174">
            <v>45678</v>
          </cell>
        </row>
        <row r="1174">
          <cell r="E1174" t="str">
            <v>3965-01040127</v>
          </cell>
          <cell r="F1174" t="str">
            <v>上门框5</v>
          </cell>
          <cell r="G1174">
            <v>1</v>
          </cell>
          <cell r="H1174" t="str">
            <v>铝型材YHCX5-18/6063T5</v>
          </cell>
        </row>
        <row r="1174">
          <cell r="J1174" t="str">
            <v>锯床</v>
          </cell>
          <cell r="K1174">
            <v>14.4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</row>
        <row r="1174">
          <cell r="AH1174">
            <v>1080</v>
          </cell>
        </row>
        <row r="1174">
          <cell r="AO1174">
            <v>3965</v>
          </cell>
          <cell r="AP1174">
            <v>1</v>
          </cell>
          <cell r="AQ1174">
            <v>24086</v>
          </cell>
        </row>
        <row r="1175">
          <cell r="A1175">
            <v>1174</v>
          </cell>
          <cell r="B1175">
            <v>2</v>
          </cell>
          <cell r="C1175">
            <v>45678</v>
          </cell>
        </row>
        <row r="1175">
          <cell r="E1175" t="str">
            <v>3965-01040128</v>
          </cell>
          <cell r="F1175" t="str">
            <v>横撑9</v>
          </cell>
          <cell r="G1175">
            <v>2</v>
          </cell>
          <cell r="H1175" t="str">
            <v>铝型材YHCX10-31/6063T5</v>
          </cell>
        </row>
        <row r="1175">
          <cell r="J1175" t="str">
            <v>锯床</v>
          </cell>
          <cell r="K1175">
            <v>5.7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</row>
        <row r="1175">
          <cell r="AH1175">
            <v>632</v>
          </cell>
        </row>
        <row r="1175">
          <cell r="AN1175" t="str">
            <v>WT L632</v>
          </cell>
          <cell r="AO1175">
            <v>3965</v>
          </cell>
          <cell r="AP1175">
            <v>1</v>
          </cell>
          <cell r="AQ1175">
            <v>24086</v>
          </cell>
        </row>
        <row r="1176">
          <cell r="A1176">
            <v>1175</v>
          </cell>
          <cell r="B1176">
            <v>1</v>
          </cell>
          <cell r="C1176">
            <v>45678</v>
          </cell>
        </row>
        <row r="1176">
          <cell r="E1176" t="str">
            <v>3965-01040129</v>
          </cell>
          <cell r="F1176" t="str">
            <v>横撑11</v>
          </cell>
          <cell r="G1176">
            <v>1</v>
          </cell>
          <cell r="H1176" t="str">
            <v>铝型材YHCX10-41/6063T5</v>
          </cell>
        </row>
        <row r="1176">
          <cell r="J1176" t="str">
            <v>锯床</v>
          </cell>
          <cell r="K1176">
            <v>6.6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</row>
        <row r="1176">
          <cell r="AH1176">
            <v>39.5</v>
          </cell>
        </row>
        <row r="1176">
          <cell r="AN1176" t="str">
            <v>WT L39.5</v>
          </cell>
          <cell r="AO1176">
            <v>3965</v>
          </cell>
          <cell r="AP1176">
            <v>1</v>
          </cell>
          <cell r="AQ1176">
            <v>24086</v>
          </cell>
        </row>
        <row r="1177">
          <cell r="A1177">
            <v>1176</v>
          </cell>
          <cell r="B1177">
            <v>1</v>
          </cell>
          <cell r="C1177">
            <v>45678</v>
          </cell>
        </row>
        <row r="1177">
          <cell r="E1177" t="str">
            <v>3965-01040130</v>
          </cell>
          <cell r="F1177" t="str">
            <v>边梁8</v>
          </cell>
          <cell r="G1177">
            <v>1</v>
          </cell>
          <cell r="H1177" t="str">
            <v>铝型材YHCX10-41/6063T5</v>
          </cell>
        </row>
        <row r="1177">
          <cell r="J1177" t="str">
            <v>锯床</v>
          </cell>
          <cell r="K1177">
            <v>9.6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</row>
        <row r="1177">
          <cell r="AH1177">
            <v>681</v>
          </cell>
        </row>
        <row r="1177">
          <cell r="AN1177" t="str">
            <v>WT L681</v>
          </cell>
          <cell r="AO1177">
            <v>3965</v>
          </cell>
          <cell r="AP1177">
            <v>1</v>
          </cell>
          <cell r="AQ1177">
            <v>24086</v>
          </cell>
        </row>
        <row r="1178">
          <cell r="A1178">
            <v>1177</v>
          </cell>
          <cell r="B1178">
            <v>1</v>
          </cell>
          <cell r="C1178">
            <v>45678</v>
          </cell>
        </row>
        <row r="1178">
          <cell r="E1178" t="str">
            <v>3965-01040131</v>
          </cell>
          <cell r="F1178" t="str">
            <v>底门框4</v>
          </cell>
          <cell r="G1178">
            <v>1</v>
          </cell>
          <cell r="H1178" t="str">
            <v>铝型材YHCX5-18/6063T5</v>
          </cell>
        </row>
        <row r="1178">
          <cell r="J1178" t="str">
            <v>锯床</v>
          </cell>
          <cell r="K1178">
            <v>14.4</v>
          </cell>
          <cell r="L1178" t="str">
            <v>激光作业</v>
          </cell>
          <cell r="M1178">
            <v>24.8</v>
          </cell>
          <cell r="N1178" t="str">
            <v>倒钝</v>
          </cell>
          <cell r="O1178">
            <v>5.4</v>
          </cell>
          <cell r="P1178">
            <v>0</v>
          </cell>
        </row>
        <row r="1178">
          <cell r="AH1178">
            <v>1090</v>
          </cell>
        </row>
        <row r="1178">
          <cell r="AO1178">
            <v>3965</v>
          </cell>
          <cell r="AP1178">
            <v>1</v>
          </cell>
          <cell r="AQ1178">
            <v>24086</v>
          </cell>
        </row>
        <row r="1179">
          <cell r="A1179">
            <v>1178</v>
          </cell>
          <cell r="B1179">
            <v>1</v>
          </cell>
          <cell r="C1179">
            <v>45678</v>
          </cell>
        </row>
        <row r="1179">
          <cell r="E1179" t="str">
            <v>3965-01040132</v>
          </cell>
          <cell r="F1179" t="str">
            <v>边梁7</v>
          </cell>
          <cell r="G1179">
            <v>1</v>
          </cell>
          <cell r="H1179" t="str">
            <v>铝型材YHCX10-41/6063T5</v>
          </cell>
        </row>
        <row r="1179">
          <cell r="J1179" t="str">
            <v>锯床</v>
          </cell>
          <cell r="K1179">
            <v>9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</row>
        <row r="1179">
          <cell r="AH1179">
            <v>631</v>
          </cell>
        </row>
        <row r="1179">
          <cell r="AN1179" t="str">
            <v>WT L631</v>
          </cell>
          <cell r="AO1179">
            <v>3965</v>
          </cell>
          <cell r="AP1179">
            <v>1</v>
          </cell>
          <cell r="AQ1179">
            <v>24086</v>
          </cell>
        </row>
        <row r="1180">
          <cell r="A1180">
            <v>1179</v>
          </cell>
          <cell r="B1180">
            <v>1</v>
          </cell>
          <cell r="C1180">
            <v>45678</v>
          </cell>
        </row>
        <row r="1180">
          <cell r="E1180" t="str">
            <v>3965-01040133</v>
          </cell>
          <cell r="F1180" t="str">
            <v>右门框3</v>
          </cell>
          <cell r="G1180">
            <v>1</v>
          </cell>
          <cell r="H1180" t="str">
            <v>铝型材YHCX5-18/6063T5</v>
          </cell>
        </row>
        <row r="1180">
          <cell r="J1180" t="str">
            <v>锯床</v>
          </cell>
          <cell r="K1180">
            <v>25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</row>
        <row r="1180">
          <cell r="AH1180">
            <v>1716</v>
          </cell>
        </row>
        <row r="1180">
          <cell r="AO1180">
            <v>3965</v>
          </cell>
          <cell r="AP1180">
            <v>1</v>
          </cell>
          <cell r="AQ1180">
            <v>24086</v>
          </cell>
        </row>
        <row r="1181">
          <cell r="A1181">
            <v>1180</v>
          </cell>
          <cell r="B1181">
            <v>1</v>
          </cell>
          <cell r="C1181">
            <v>45678</v>
          </cell>
        </row>
        <row r="1181">
          <cell r="E1181" t="str">
            <v>3965-01040134</v>
          </cell>
          <cell r="F1181" t="str">
            <v>底门框3</v>
          </cell>
          <cell r="G1181">
            <v>1</v>
          </cell>
          <cell r="H1181" t="str">
            <v>铝型材YHCX5-18/6063T5</v>
          </cell>
        </row>
        <row r="1181">
          <cell r="J1181" t="str">
            <v>锯床</v>
          </cell>
          <cell r="K1181">
            <v>13.2</v>
          </cell>
          <cell r="L1181" t="str">
            <v>激光作业</v>
          </cell>
          <cell r="M1181">
            <v>24</v>
          </cell>
          <cell r="N1181" t="str">
            <v>倒钝</v>
          </cell>
          <cell r="O1181">
            <v>4.2</v>
          </cell>
          <cell r="P1181">
            <v>0</v>
          </cell>
        </row>
        <row r="1181">
          <cell r="AH1181">
            <v>830</v>
          </cell>
        </row>
        <row r="1181">
          <cell r="AO1181">
            <v>3965</v>
          </cell>
          <cell r="AP1181">
            <v>1</v>
          </cell>
          <cell r="AQ1181">
            <v>24086</v>
          </cell>
        </row>
        <row r="1182">
          <cell r="A1182">
            <v>1181</v>
          </cell>
          <cell r="B1182">
            <v>1</v>
          </cell>
          <cell r="C1182">
            <v>45678</v>
          </cell>
        </row>
        <row r="1182">
          <cell r="E1182" t="str">
            <v>3965-01040135</v>
          </cell>
          <cell r="F1182" t="str">
            <v>左门框3</v>
          </cell>
          <cell r="G1182">
            <v>1</v>
          </cell>
          <cell r="H1182" t="str">
            <v>铝型材YHCX5-18/6063T5</v>
          </cell>
        </row>
        <row r="1182">
          <cell r="J1182" t="str">
            <v>锯床</v>
          </cell>
          <cell r="K1182">
            <v>25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</row>
        <row r="1182">
          <cell r="AH1182">
            <v>1716</v>
          </cell>
        </row>
        <row r="1182">
          <cell r="AO1182">
            <v>3965</v>
          </cell>
          <cell r="AP1182">
            <v>1</v>
          </cell>
          <cell r="AQ1182">
            <v>24086</v>
          </cell>
        </row>
        <row r="1183">
          <cell r="A1183">
            <v>1182</v>
          </cell>
          <cell r="B1183">
            <v>1</v>
          </cell>
          <cell r="C1183">
            <v>45678</v>
          </cell>
        </row>
        <row r="1183">
          <cell r="E1183" t="str">
            <v>3965-01040136</v>
          </cell>
          <cell r="F1183" t="str">
            <v>边梁6</v>
          </cell>
          <cell r="G1183">
            <v>1</v>
          </cell>
          <cell r="H1183" t="str">
            <v>铝型材YHCX10-41/6063T5</v>
          </cell>
        </row>
        <row r="1183">
          <cell r="J1183" t="str">
            <v>锯床</v>
          </cell>
          <cell r="K1183">
            <v>6.6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</row>
        <row r="1183">
          <cell r="AH1183">
            <v>40</v>
          </cell>
        </row>
        <row r="1183">
          <cell r="AN1183" t="str">
            <v>WT L40</v>
          </cell>
          <cell r="AO1183">
            <v>3965</v>
          </cell>
          <cell r="AP1183">
            <v>1</v>
          </cell>
          <cell r="AQ1183">
            <v>24086</v>
          </cell>
        </row>
        <row r="1184">
          <cell r="A1184">
            <v>1183</v>
          </cell>
          <cell r="B1184">
            <v>1</v>
          </cell>
          <cell r="C1184">
            <v>45678</v>
          </cell>
        </row>
        <row r="1184">
          <cell r="E1184" t="str">
            <v>3965-01040137</v>
          </cell>
          <cell r="F1184" t="str">
            <v>边梁5</v>
          </cell>
          <cell r="G1184">
            <v>1</v>
          </cell>
          <cell r="H1184" t="str">
            <v>铝型材YHCX10-41/6063T5</v>
          </cell>
        </row>
        <row r="1184">
          <cell r="J1184" t="str">
            <v>锯床</v>
          </cell>
          <cell r="K1184">
            <v>14.4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</row>
        <row r="1184">
          <cell r="AH1184">
            <v>1713</v>
          </cell>
        </row>
        <row r="1184">
          <cell r="AN1184" t="str">
            <v>WT L1713</v>
          </cell>
          <cell r="AO1184">
            <v>3965</v>
          </cell>
          <cell r="AP1184">
            <v>1</v>
          </cell>
          <cell r="AQ1184">
            <v>24086</v>
          </cell>
        </row>
        <row r="1185">
          <cell r="A1185">
            <v>1184</v>
          </cell>
          <cell r="B1185">
            <v>2</v>
          </cell>
          <cell r="C1185">
            <v>45678</v>
          </cell>
        </row>
        <row r="1185">
          <cell r="E1185" t="str">
            <v>3965-01040138</v>
          </cell>
          <cell r="F1185" t="str">
            <v>底门框2</v>
          </cell>
          <cell r="G1185">
            <v>2</v>
          </cell>
          <cell r="H1185" t="str">
            <v>铝型材YHCX5-18/6063T5</v>
          </cell>
        </row>
        <row r="1185">
          <cell r="J1185" t="str">
            <v>锯床</v>
          </cell>
          <cell r="K1185">
            <v>7.98</v>
          </cell>
          <cell r="L1185" t="str">
            <v>激光作业</v>
          </cell>
          <cell r="M1185">
            <v>12.95</v>
          </cell>
          <cell r="N1185" t="str">
            <v>倒钝</v>
          </cell>
          <cell r="O1185">
            <v>1.9</v>
          </cell>
          <cell r="P1185">
            <v>0</v>
          </cell>
        </row>
        <row r="1185">
          <cell r="AH1185">
            <v>630</v>
          </cell>
        </row>
        <row r="1185">
          <cell r="AO1185">
            <v>3965</v>
          </cell>
          <cell r="AP1185">
            <v>1</v>
          </cell>
          <cell r="AQ1185">
            <v>24086</v>
          </cell>
        </row>
        <row r="1186">
          <cell r="A1186">
            <v>1185</v>
          </cell>
          <cell r="B1186">
            <v>1</v>
          </cell>
          <cell r="C1186">
            <v>45678</v>
          </cell>
        </row>
        <row r="1186">
          <cell r="E1186" t="str">
            <v>3965-01040139</v>
          </cell>
          <cell r="F1186" t="str">
            <v>边梁4</v>
          </cell>
          <cell r="G1186">
            <v>1</v>
          </cell>
          <cell r="H1186" t="str">
            <v>铝型材YHCX10-41/6063T5</v>
          </cell>
        </row>
        <row r="1186">
          <cell r="J1186" t="str">
            <v>锯床</v>
          </cell>
          <cell r="K1186">
            <v>6.6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</row>
        <row r="1186">
          <cell r="AH1186">
            <v>20</v>
          </cell>
        </row>
        <row r="1186">
          <cell r="AN1186" t="str">
            <v>WT L20</v>
          </cell>
          <cell r="AO1186">
            <v>3965</v>
          </cell>
          <cell r="AP1186">
            <v>1</v>
          </cell>
          <cell r="AQ1186">
            <v>24086</v>
          </cell>
        </row>
        <row r="1187">
          <cell r="A1187">
            <v>1186</v>
          </cell>
          <cell r="B1187">
            <v>3</v>
          </cell>
          <cell r="C1187">
            <v>45678</v>
          </cell>
        </row>
        <row r="1187">
          <cell r="E1187" t="str">
            <v>3965-01040140</v>
          </cell>
          <cell r="F1187" t="str">
            <v>右门框</v>
          </cell>
          <cell r="G1187">
            <v>3</v>
          </cell>
          <cell r="H1187" t="str">
            <v>铝型材YHCX5-18/6063T5</v>
          </cell>
        </row>
        <row r="1187">
          <cell r="J1187" t="str">
            <v>锯床</v>
          </cell>
          <cell r="K1187">
            <v>14.3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</row>
        <row r="1187">
          <cell r="AH1187">
            <v>2015</v>
          </cell>
        </row>
        <row r="1187">
          <cell r="AO1187">
            <v>3965</v>
          </cell>
          <cell r="AP1187">
            <v>1</v>
          </cell>
          <cell r="AQ1187">
            <v>24086</v>
          </cell>
        </row>
        <row r="1188">
          <cell r="A1188">
            <v>1187</v>
          </cell>
          <cell r="B1188">
            <v>2</v>
          </cell>
          <cell r="C1188">
            <v>45678</v>
          </cell>
        </row>
        <row r="1188">
          <cell r="E1188" t="str">
            <v>3965-01040141</v>
          </cell>
          <cell r="F1188" t="str">
            <v>底门框</v>
          </cell>
          <cell r="G1188">
            <v>2</v>
          </cell>
          <cell r="H1188" t="str">
            <v>铝型材YHCX5-18/6063T5</v>
          </cell>
        </row>
        <row r="1188">
          <cell r="J1188" t="str">
            <v>锯床</v>
          </cell>
          <cell r="K1188">
            <v>8.74</v>
          </cell>
          <cell r="L1188" t="str">
            <v>激光作业</v>
          </cell>
          <cell r="M1188">
            <v>18.9</v>
          </cell>
          <cell r="N1188" t="str">
            <v>倒钝</v>
          </cell>
          <cell r="O1188">
            <v>2.66</v>
          </cell>
          <cell r="P1188">
            <v>0</v>
          </cell>
        </row>
        <row r="1188">
          <cell r="AH1188">
            <v>930</v>
          </cell>
        </row>
        <row r="1188">
          <cell r="AO1188">
            <v>3965</v>
          </cell>
          <cell r="AP1188">
            <v>1</v>
          </cell>
          <cell r="AQ1188">
            <v>24086</v>
          </cell>
        </row>
        <row r="1189">
          <cell r="A1189">
            <v>1188</v>
          </cell>
          <cell r="B1189">
            <v>1</v>
          </cell>
          <cell r="C1189">
            <v>45678</v>
          </cell>
        </row>
        <row r="1189">
          <cell r="E1189" t="str">
            <v>3965-01040142</v>
          </cell>
          <cell r="F1189" t="str">
            <v>边梁3</v>
          </cell>
          <cell r="G1189">
            <v>1</v>
          </cell>
          <cell r="H1189" t="str">
            <v>铝型材YHCX10-41/6063T5</v>
          </cell>
        </row>
        <row r="1189">
          <cell r="J1189" t="str">
            <v>锯床</v>
          </cell>
          <cell r="K1189">
            <v>9.6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</row>
        <row r="1189">
          <cell r="AH1189">
            <v>672</v>
          </cell>
        </row>
        <row r="1189">
          <cell r="AN1189" t="str">
            <v>WT L672</v>
          </cell>
          <cell r="AO1189">
            <v>3965</v>
          </cell>
          <cell r="AP1189">
            <v>1</v>
          </cell>
          <cell r="AQ1189">
            <v>24086</v>
          </cell>
        </row>
        <row r="1190">
          <cell r="A1190">
            <v>1189</v>
          </cell>
          <cell r="B1190">
            <v>1</v>
          </cell>
          <cell r="C1190">
            <v>45678</v>
          </cell>
        </row>
        <row r="1190">
          <cell r="E1190" t="str">
            <v>3965-01040148</v>
          </cell>
          <cell r="F1190" t="str">
            <v>横撑10</v>
          </cell>
          <cell r="G1190">
            <v>1</v>
          </cell>
          <cell r="H1190" t="str">
            <v>铝型材YHCX10-53/6063T5</v>
          </cell>
        </row>
        <row r="1190">
          <cell r="J1190" t="str">
            <v>锯床</v>
          </cell>
          <cell r="K1190">
            <v>10.8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</row>
        <row r="1190">
          <cell r="AH1190">
            <v>90.5</v>
          </cell>
        </row>
        <row r="1190">
          <cell r="AN1190" t="str">
            <v>WT L90.5</v>
          </cell>
          <cell r="AO1190">
            <v>3965</v>
          </cell>
          <cell r="AP1190">
            <v>1</v>
          </cell>
          <cell r="AQ1190">
            <v>24086</v>
          </cell>
        </row>
        <row r="1191">
          <cell r="A1191">
            <v>1190</v>
          </cell>
          <cell r="B1191">
            <v>1</v>
          </cell>
          <cell r="C1191">
            <v>45678</v>
          </cell>
        </row>
        <row r="1191">
          <cell r="E1191" t="str">
            <v>3965-01040152</v>
          </cell>
          <cell r="F1191" t="str">
            <v>边梁9</v>
          </cell>
          <cell r="G1191">
            <v>1</v>
          </cell>
          <cell r="H1191" t="str">
            <v>铝型材YHCX10-41/6063T5</v>
          </cell>
        </row>
        <row r="1191">
          <cell r="J1191" t="str">
            <v>锯床</v>
          </cell>
          <cell r="K1191">
            <v>16.8</v>
          </cell>
          <cell r="L1191" t="str">
            <v>铣床</v>
          </cell>
          <cell r="M1191">
            <v>6</v>
          </cell>
          <cell r="N1191">
            <v>0</v>
          </cell>
          <cell r="O1191">
            <v>0</v>
          </cell>
          <cell r="P1191">
            <v>0</v>
          </cell>
        </row>
        <row r="1191">
          <cell r="AH1191">
            <v>2185</v>
          </cell>
        </row>
        <row r="1191">
          <cell r="AO1191">
            <v>3965</v>
          </cell>
          <cell r="AP1191">
            <v>1</v>
          </cell>
          <cell r="AQ1191">
            <v>24086</v>
          </cell>
        </row>
        <row r="1192">
          <cell r="A1192">
            <v>1191</v>
          </cell>
          <cell r="B1192">
            <v>1</v>
          </cell>
          <cell r="C1192">
            <v>45678</v>
          </cell>
        </row>
        <row r="1192">
          <cell r="E1192" t="str">
            <v>3965-01040153</v>
          </cell>
          <cell r="F1192" t="str">
            <v>竖撑8</v>
          </cell>
          <cell r="G1192">
            <v>1</v>
          </cell>
          <cell r="H1192" t="str">
            <v>铝型材YHCX10-41/6063T5</v>
          </cell>
        </row>
        <row r="1192">
          <cell r="J1192" t="str">
            <v>锯床</v>
          </cell>
          <cell r="K1192">
            <v>16.8</v>
          </cell>
          <cell r="L1192" t="str">
            <v>铣床</v>
          </cell>
          <cell r="M1192">
            <v>15</v>
          </cell>
          <cell r="N1192">
            <v>0</v>
          </cell>
          <cell r="O1192">
            <v>0</v>
          </cell>
          <cell r="P1192">
            <v>0</v>
          </cell>
        </row>
        <row r="1192">
          <cell r="AH1192">
            <v>2185</v>
          </cell>
        </row>
        <row r="1192">
          <cell r="AO1192">
            <v>3965</v>
          </cell>
          <cell r="AP1192">
            <v>1</v>
          </cell>
          <cell r="AQ1192">
            <v>24086</v>
          </cell>
        </row>
        <row r="1193">
          <cell r="A1193">
            <v>1192</v>
          </cell>
          <cell r="B1193">
            <v>1</v>
          </cell>
          <cell r="C1193">
            <v>45678</v>
          </cell>
        </row>
        <row r="1193">
          <cell r="E1193" t="str">
            <v>3965-01040154</v>
          </cell>
          <cell r="F1193" t="str">
            <v>右门框4</v>
          </cell>
          <cell r="G1193">
            <v>1</v>
          </cell>
          <cell r="H1193" t="str">
            <v>铝型材YHCX5-18/6063T5</v>
          </cell>
        </row>
        <row r="1193">
          <cell r="J1193" t="str">
            <v>锯床</v>
          </cell>
          <cell r="K1193">
            <v>27.5</v>
          </cell>
          <cell r="L1193" t="str">
            <v>铣床</v>
          </cell>
          <cell r="M1193">
            <v>8</v>
          </cell>
          <cell r="N1193">
            <v>0</v>
          </cell>
          <cell r="O1193">
            <v>0</v>
          </cell>
          <cell r="P1193">
            <v>0</v>
          </cell>
        </row>
        <row r="1193">
          <cell r="AH1193">
            <v>2015</v>
          </cell>
        </row>
        <row r="1193">
          <cell r="AO1193">
            <v>3965</v>
          </cell>
          <cell r="AP1193">
            <v>1</v>
          </cell>
          <cell r="AQ1193">
            <v>24086</v>
          </cell>
        </row>
        <row r="1194">
          <cell r="A1194">
            <v>1193</v>
          </cell>
          <cell r="B1194">
            <v>1</v>
          </cell>
          <cell r="C1194">
            <v>45678</v>
          </cell>
        </row>
        <row r="1194">
          <cell r="E1194" t="str">
            <v>3965-01040155</v>
          </cell>
          <cell r="F1194" t="str">
            <v>上门框6</v>
          </cell>
          <cell r="G1194">
            <v>1</v>
          </cell>
          <cell r="H1194" t="str">
            <v>铝型材YHCX5-18/6063T5</v>
          </cell>
        </row>
        <row r="1194">
          <cell r="J1194" t="str">
            <v>锯床</v>
          </cell>
          <cell r="K1194">
            <v>12.6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</row>
        <row r="1194">
          <cell r="AH1194">
            <v>630</v>
          </cell>
        </row>
        <row r="1194">
          <cell r="AO1194">
            <v>3965</v>
          </cell>
          <cell r="AP1194">
            <v>1</v>
          </cell>
          <cell r="AQ1194">
            <v>24086</v>
          </cell>
        </row>
        <row r="1195">
          <cell r="A1195">
            <v>1194</v>
          </cell>
          <cell r="B1195">
            <v>8</v>
          </cell>
          <cell r="C1195">
            <v>45678</v>
          </cell>
        </row>
        <row r="1195">
          <cell r="E1195" t="str">
            <v>3965-01050201</v>
          </cell>
          <cell r="F1195" t="str">
            <v>竖梁1</v>
          </cell>
          <cell r="G1195">
            <v>8</v>
          </cell>
          <cell r="H1195" t="str">
            <v>铝型材YHCX10-41/6063T5</v>
          </cell>
        </row>
        <row r="1195">
          <cell r="J1195" t="str">
            <v>双角锯</v>
          </cell>
          <cell r="K1195">
            <v>3.64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</row>
        <row r="1195">
          <cell r="AH1195">
            <v>2185</v>
          </cell>
        </row>
        <row r="1195">
          <cell r="AN1195" t="str">
            <v>WT L2185</v>
          </cell>
          <cell r="AO1195">
            <v>3965</v>
          </cell>
          <cell r="AP1195">
            <v>1</v>
          </cell>
          <cell r="AQ1195">
            <v>24086</v>
          </cell>
        </row>
        <row r="1196">
          <cell r="A1196">
            <v>1195</v>
          </cell>
          <cell r="B1196">
            <v>1</v>
          </cell>
          <cell r="C1196">
            <v>45678</v>
          </cell>
        </row>
        <row r="1196">
          <cell r="E1196" t="str">
            <v>3965-01050202</v>
          </cell>
          <cell r="F1196" t="str">
            <v>斜撑</v>
          </cell>
          <cell r="G1196">
            <v>1</v>
          </cell>
          <cell r="H1196" t="str">
            <v>铝型材YHCX10-41/6063T5</v>
          </cell>
        </row>
        <row r="1196">
          <cell r="J1196" t="str">
            <v>双角锯</v>
          </cell>
          <cell r="K1196">
            <v>8.4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</row>
        <row r="1196">
          <cell r="AH1196">
            <v>505</v>
          </cell>
        </row>
        <row r="1196">
          <cell r="AO1196">
            <v>3965</v>
          </cell>
          <cell r="AP1196">
            <v>1</v>
          </cell>
          <cell r="AQ1196">
            <v>24086</v>
          </cell>
        </row>
        <row r="1197">
          <cell r="A1197">
            <v>1196</v>
          </cell>
          <cell r="B1197">
            <v>1</v>
          </cell>
          <cell r="C1197">
            <v>45678</v>
          </cell>
        </row>
        <row r="1197">
          <cell r="E1197" t="str">
            <v>3965-01050203</v>
          </cell>
          <cell r="F1197" t="str">
            <v>边梁</v>
          </cell>
          <cell r="G1197">
            <v>1</v>
          </cell>
          <cell r="H1197" t="str">
            <v>铝型材YHCX10-41/6063T5</v>
          </cell>
        </row>
        <row r="1197">
          <cell r="J1197" t="str">
            <v>双角锯</v>
          </cell>
          <cell r="K1197">
            <v>32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</row>
        <row r="1197">
          <cell r="AH1197">
            <v>8759</v>
          </cell>
        </row>
        <row r="1197">
          <cell r="AN1197" t="str">
            <v>WT L8759</v>
          </cell>
          <cell r="AO1197">
            <v>3965</v>
          </cell>
          <cell r="AP1197">
            <v>1</v>
          </cell>
          <cell r="AQ1197">
            <v>24086</v>
          </cell>
        </row>
        <row r="1198">
          <cell r="A1198">
            <v>1197</v>
          </cell>
          <cell r="B1198">
            <v>1</v>
          </cell>
          <cell r="C1198">
            <v>45678</v>
          </cell>
        </row>
        <row r="1198">
          <cell r="E1198" t="str">
            <v>3965-01050204</v>
          </cell>
          <cell r="F1198" t="str">
            <v>横梁2</v>
          </cell>
          <cell r="G1198">
            <v>1</v>
          </cell>
          <cell r="H1198" t="str">
            <v>铝型材YHCX10-31/6063T5</v>
          </cell>
        </row>
        <row r="1198">
          <cell r="J1198" t="str">
            <v>双角锯</v>
          </cell>
          <cell r="K1198">
            <v>10.8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</row>
        <row r="1198">
          <cell r="AH1198">
            <v>967</v>
          </cell>
        </row>
        <row r="1198">
          <cell r="AN1198" t="str">
            <v>WT L967</v>
          </cell>
          <cell r="AO1198">
            <v>3965</v>
          </cell>
          <cell r="AP1198">
            <v>1</v>
          </cell>
          <cell r="AQ1198">
            <v>24086</v>
          </cell>
        </row>
        <row r="1199">
          <cell r="A1199">
            <v>1198</v>
          </cell>
          <cell r="B1199">
            <v>1</v>
          </cell>
          <cell r="C1199">
            <v>45678</v>
          </cell>
        </row>
        <row r="1199">
          <cell r="E1199" t="str">
            <v>3965-01050205</v>
          </cell>
          <cell r="F1199" t="str">
            <v>竖梁2</v>
          </cell>
          <cell r="G1199">
            <v>1</v>
          </cell>
          <cell r="H1199" t="str">
            <v>铝型材YHCX10-31/6063T5</v>
          </cell>
        </row>
        <row r="1199">
          <cell r="J1199" t="str">
            <v>双角锯</v>
          </cell>
          <cell r="K1199">
            <v>9.6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</row>
        <row r="1199">
          <cell r="AH1199">
            <v>787.5</v>
          </cell>
        </row>
        <row r="1199">
          <cell r="AN1199" t="str">
            <v>WT L787.5</v>
          </cell>
          <cell r="AO1199">
            <v>3965</v>
          </cell>
          <cell r="AP1199">
            <v>1</v>
          </cell>
          <cell r="AQ1199">
            <v>24086</v>
          </cell>
        </row>
        <row r="1200">
          <cell r="A1200">
            <v>1199</v>
          </cell>
          <cell r="B1200">
            <v>2</v>
          </cell>
          <cell r="C1200">
            <v>45678</v>
          </cell>
        </row>
        <row r="1200">
          <cell r="E1200" t="str">
            <v>3965-01050206</v>
          </cell>
          <cell r="F1200" t="str">
            <v>竖梁3</v>
          </cell>
          <cell r="G1200">
            <v>2</v>
          </cell>
          <cell r="H1200" t="str">
            <v>铝型材YHCX10-31/6063T5</v>
          </cell>
        </row>
        <row r="1200">
          <cell r="J1200" t="str">
            <v>双角锯</v>
          </cell>
          <cell r="K1200">
            <v>10.26</v>
          </cell>
          <cell r="L1200" t="str">
            <v>铣</v>
          </cell>
          <cell r="M1200">
            <v>8</v>
          </cell>
          <cell r="N1200">
            <v>0</v>
          </cell>
          <cell r="O1200">
            <v>0</v>
          </cell>
          <cell r="P1200">
            <v>0</v>
          </cell>
        </row>
        <row r="1200">
          <cell r="AH1200">
            <v>2185</v>
          </cell>
        </row>
        <row r="1200">
          <cell r="AO1200">
            <v>3965</v>
          </cell>
          <cell r="AP1200">
            <v>1</v>
          </cell>
          <cell r="AQ1200">
            <v>24086</v>
          </cell>
        </row>
        <row r="1201">
          <cell r="A1201">
            <v>1200</v>
          </cell>
          <cell r="B1201">
            <v>1</v>
          </cell>
          <cell r="C1201">
            <v>45678</v>
          </cell>
        </row>
        <row r="1201">
          <cell r="E1201" t="str">
            <v>3965-01050207</v>
          </cell>
          <cell r="F1201" t="str">
            <v>横梁8</v>
          </cell>
          <cell r="G1201">
            <v>1</v>
          </cell>
          <cell r="H1201" t="str">
            <v>铝型材YHCX10-31/6063T5</v>
          </cell>
        </row>
        <row r="1201">
          <cell r="J1201" t="str">
            <v>双角锯</v>
          </cell>
          <cell r="K1201">
            <v>10.8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</row>
        <row r="1201">
          <cell r="AH1201">
            <v>956</v>
          </cell>
        </row>
        <row r="1201">
          <cell r="AN1201" t="str">
            <v>WT L955</v>
          </cell>
          <cell r="AO1201">
            <v>3965</v>
          </cell>
          <cell r="AP1201">
            <v>1</v>
          </cell>
          <cell r="AQ1201">
            <v>24086</v>
          </cell>
        </row>
        <row r="1202">
          <cell r="A1202">
            <v>1201</v>
          </cell>
          <cell r="B1202">
            <v>3</v>
          </cell>
          <cell r="C1202">
            <v>45678</v>
          </cell>
        </row>
        <row r="1202">
          <cell r="E1202" t="str">
            <v>3965-01050208</v>
          </cell>
          <cell r="F1202" t="str">
            <v>横梁5</v>
          </cell>
          <cell r="G1202">
            <v>3</v>
          </cell>
          <cell r="H1202" t="str">
            <v>铝型材YHCX10-41/6063T5</v>
          </cell>
        </row>
        <row r="1202">
          <cell r="J1202" t="str">
            <v>双角锯</v>
          </cell>
          <cell r="K1202">
            <v>5.04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</row>
        <row r="1202">
          <cell r="AH1202">
            <v>956</v>
          </cell>
        </row>
        <row r="1202">
          <cell r="AN1202" t="str">
            <v>WT L956</v>
          </cell>
          <cell r="AO1202">
            <v>3965</v>
          </cell>
          <cell r="AP1202">
            <v>1</v>
          </cell>
          <cell r="AQ1202">
            <v>24086</v>
          </cell>
        </row>
        <row r="1203">
          <cell r="A1203">
            <v>1202</v>
          </cell>
          <cell r="B1203">
            <v>3</v>
          </cell>
          <cell r="C1203">
            <v>45678</v>
          </cell>
        </row>
        <row r="1203">
          <cell r="E1203" t="str">
            <v>3965-01050209</v>
          </cell>
          <cell r="F1203" t="str">
            <v>横梁6</v>
          </cell>
          <cell r="G1203">
            <v>3</v>
          </cell>
          <cell r="H1203" t="str">
            <v>铝型材YHCX10-41/6063T5</v>
          </cell>
        </row>
        <row r="1203">
          <cell r="J1203" t="str">
            <v>双角锯</v>
          </cell>
          <cell r="K1203">
            <v>4.48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</row>
        <row r="1203">
          <cell r="AH1203">
            <v>719</v>
          </cell>
        </row>
        <row r="1203">
          <cell r="AN1203" t="str">
            <v>WT L719</v>
          </cell>
          <cell r="AO1203">
            <v>3965</v>
          </cell>
          <cell r="AP1203">
            <v>1</v>
          </cell>
          <cell r="AQ1203">
            <v>24086</v>
          </cell>
        </row>
        <row r="1204">
          <cell r="A1204">
            <v>1203</v>
          </cell>
          <cell r="B1204">
            <v>1</v>
          </cell>
          <cell r="C1204">
            <v>45678</v>
          </cell>
        </row>
        <row r="1204">
          <cell r="E1204" t="str">
            <v>3965-01050210</v>
          </cell>
          <cell r="F1204" t="str">
            <v>横梁7</v>
          </cell>
          <cell r="G1204">
            <v>1</v>
          </cell>
          <cell r="H1204" t="str">
            <v>铝型材YHCX10-53/6063T5</v>
          </cell>
        </row>
        <row r="1204">
          <cell r="J1204" t="str">
            <v>双角锯</v>
          </cell>
          <cell r="K1204">
            <v>13.8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</row>
        <row r="1204">
          <cell r="AH1204">
            <v>719</v>
          </cell>
        </row>
        <row r="1204">
          <cell r="AN1204" t="str">
            <v>WT L719</v>
          </cell>
          <cell r="AO1204">
            <v>3965</v>
          </cell>
          <cell r="AP1204">
            <v>1</v>
          </cell>
          <cell r="AQ1204">
            <v>24086</v>
          </cell>
        </row>
        <row r="1205">
          <cell r="A1205">
            <v>1204</v>
          </cell>
          <cell r="B1205">
            <v>1</v>
          </cell>
          <cell r="C1205">
            <v>45678</v>
          </cell>
        </row>
        <row r="1205">
          <cell r="E1205" t="str">
            <v>3965-01050211</v>
          </cell>
          <cell r="F1205" t="str">
            <v>竖梁4</v>
          </cell>
          <cell r="G1205">
            <v>1</v>
          </cell>
          <cell r="H1205" t="str">
            <v>铝型材YHCX10-41/6063T5</v>
          </cell>
        </row>
        <row r="1205">
          <cell r="J1205" t="str">
            <v>双角锯</v>
          </cell>
          <cell r="K1205">
            <v>10.2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</row>
        <row r="1205">
          <cell r="AH1205">
            <v>787.5</v>
          </cell>
        </row>
        <row r="1205">
          <cell r="AN1205" t="str">
            <v>WT L787.5</v>
          </cell>
          <cell r="AO1205">
            <v>3965</v>
          </cell>
          <cell r="AP1205">
            <v>1</v>
          </cell>
          <cell r="AQ1205">
            <v>24086</v>
          </cell>
        </row>
        <row r="1206">
          <cell r="A1206">
            <v>1205</v>
          </cell>
          <cell r="B1206">
            <v>1</v>
          </cell>
          <cell r="C1206">
            <v>45678</v>
          </cell>
        </row>
        <row r="1206">
          <cell r="E1206" t="str">
            <v>3965-01050212</v>
          </cell>
          <cell r="F1206" t="str">
            <v>横梁3</v>
          </cell>
          <cell r="G1206">
            <v>1</v>
          </cell>
          <cell r="H1206" t="str">
            <v>铝型材YHCX10-53/6063T5</v>
          </cell>
        </row>
        <row r="1206">
          <cell r="J1206" t="str">
            <v>双角锯</v>
          </cell>
          <cell r="K1206">
            <v>11.4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</row>
        <row r="1206">
          <cell r="AH1206">
            <v>322</v>
          </cell>
        </row>
        <row r="1206">
          <cell r="AN1206" t="str">
            <v>WT L322</v>
          </cell>
          <cell r="AO1206">
            <v>3965</v>
          </cell>
          <cell r="AP1206">
            <v>1</v>
          </cell>
          <cell r="AQ1206">
            <v>24086</v>
          </cell>
        </row>
        <row r="1207">
          <cell r="A1207">
            <v>1206</v>
          </cell>
          <cell r="B1207">
            <v>1</v>
          </cell>
          <cell r="C1207">
            <v>45678</v>
          </cell>
        </row>
        <row r="1207">
          <cell r="E1207" t="str">
            <v>3965-01050213</v>
          </cell>
          <cell r="F1207" t="str">
            <v>横梁8</v>
          </cell>
          <cell r="G1207">
            <v>1</v>
          </cell>
          <cell r="H1207" t="str">
            <v>铝型材YHCX10-41/6063T5</v>
          </cell>
        </row>
        <row r="1207">
          <cell r="J1207" t="str">
            <v>双角锯</v>
          </cell>
          <cell r="K1207">
            <v>10.8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</row>
        <row r="1207">
          <cell r="AH1207">
            <v>967</v>
          </cell>
        </row>
        <row r="1207">
          <cell r="AN1207" t="str">
            <v>WT L967</v>
          </cell>
          <cell r="AO1207">
            <v>3965</v>
          </cell>
          <cell r="AP1207">
            <v>1</v>
          </cell>
          <cell r="AQ1207">
            <v>24086</v>
          </cell>
        </row>
        <row r="1208">
          <cell r="A1208">
            <v>1207</v>
          </cell>
          <cell r="B1208">
            <v>2</v>
          </cell>
          <cell r="C1208">
            <v>45678</v>
          </cell>
        </row>
        <row r="1208">
          <cell r="E1208" t="str">
            <v>3965-01050214</v>
          </cell>
          <cell r="F1208" t="str">
            <v>横梁1</v>
          </cell>
          <cell r="G1208">
            <v>2</v>
          </cell>
          <cell r="H1208" t="str">
            <v>铝型材YHCX10-31/6063T5</v>
          </cell>
        </row>
        <row r="1208">
          <cell r="J1208" t="str">
            <v>双角锯</v>
          </cell>
          <cell r="K1208">
            <v>5.7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</row>
        <row r="1208">
          <cell r="AH1208">
            <v>585</v>
          </cell>
        </row>
        <row r="1208">
          <cell r="AN1208" t="str">
            <v>WT L585</v>
          </cell>
          <cell r="AO1208">
            <v>3965</v>
          </cell>
          <cell r="AP1208">
            <v>1</v>
          </cell>
          <cell r="AQ1208">
            <v>24086</v>
          </cell>
        </row>
        <row r="1209">
          <cell r="A1209">
            <v>1208</v>
          </cell>
          <cell r="B1209">
            <v>1</v>
          </cell>
          <cell r="C1209">
            <v>45678</v>
          </cell>
        </row>
        <row r="1209">
          <cell r="E1209" t="str">
            <v>3965-01050215</v>
          </cell>
          <cell r="F1209" t="str">
            <v>边梁2</v>
          </cell>
          <cell r="G1209">
            <v>1</v>
          </cell>
          <cell r="H1209" t="str">
            <v>铝型材YHCX10-41/6063T5</v>
          </cell>
        </row>
        <row r="1209">
          <cell r="J1209" t="str">
            <v>双角锯</v>
          </cell>
          <cell r="K1209">
            <v>32.4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</row>
        <row r="1209">
          <cell r="AH1209">
            <v>8767</v>
          </cell>
        </row>
        <row r="1209">
          <cell r="AN1209" t="str">
            <v>WT L8767</v>
          </cell>
          <cell r="AO1209">
            <v>3965</v>
          </cell>
          <cell r="AP1209">
            <v>1</v>
          </cell>
          <cell r="AQ1209">
            <v>24086</v>
          </cell>
        </row>
        <row r="1210">
          <cell r="A1210">
            <v>1209</v>
          </cell>
          <cell r="B1210">
            <v>1</v>
          </cell>
          <cell r="C1210">
            <v>45678</v>
          </cell>
        </row>
        <row r="1210">
          <cell r="E1210" t="str">
            <v>3965-05100705</v>
          </cell>
          <cell r="F1210" t="str">
            <v>梁1</v>
          </cell>
          <cell r="G1210">
            <v>1</v>
          </cell>
          <cell r="H1210" t="str">
            <v>矩形管30×20×2/Q235B</v>
          </cell>
        </row>
        <row r="1210">
          <cell r="J1210" t="str">
            <v>锯床</v>
          </cell>
          <cell r="K1210">
            <v>27.5</v>
          </cell>
          <cell r="L1210" t="str">
            <v>铣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</row>
        <row r="1210">
          <cell r="AF1210">
            <v>2238.5</v>
          </cell>
        </row>
        <row r="1210">
          <cell r="AH1210">
            <v>2238.5</v>
          </cell>
        </row>
        <row r="1210">
          <cell r="AO1210">
            <v>3965</v>
          </cell>
          <cell r="AP1210">
            <v>1</v>
          </cell>
          <cell r="AQ1210">
            <v>24086</v>
          </cell>
        </row>
        <row r="1211">
          <cell r="A1211">
            <v>1210</v>
          </cell>
          <cell r="B1211">
            <v>1</v>
          </cell>
          <cell r="C1211">
            <v>45678</v>
          </cell>
        </row>
        <row r="1211">
          <cell r="E1211" t="str">
            <v>3965-05100708</v>
          </cell>
          <cell r="F1211" t="str">
            <v>梁2</v>
          </cell>
          <cell r="G1211">
            <v>1</v>
          </cell>
          <cell r="H1211" t="str">
            <v>矩形管30×20×2/Q235B</v>
          </cell>
          <cell r="I1211" t="str">
            <v>矩形管30×20×1.5/Q235B</v>
          </cell>
          <cell r="J1211" t="str">
            <v>锯床</v>
          </cell>
          <cell r="K1211">
            <v>9.6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</row>
        <row r="1211">
          <cell r="AF1211">
            <v>525</v>
          </cell>
        </row>
        <row r="1211">
          <cell r="AH1211">
            <v>525</v>
          </cell>
        </row>
        <row r="1211">
          <cell r="AN1211" t="str">
            <v>WT L525</v>
          </cell>
          <cell r="AO1211">
            <v>3965</v>
          </cell>
          <cell r="AP1211">
            <v>1</v>
          </cell>
          <cell r="AQ1211">
            <v>24086</v>
          </cell>
        </row>
        <row r="1212">
          <cell r="A1212">
            <v>1211</v>
          </cell>
          <cell r="B1212">
            <v>2</v>
          </cell>
          <cell r="C1212">
            <v>45678</v>
          </cell>
        </row>
        <row r="1212">
          <cell r="E1212" t="str">
            <v>3965-05100709</v>
          </cell>
          <cell r="F1212" t="str">
            <v>梁3</v>
          </cell>
          <cell r="G1212">
            <v>2</v>
          </cell>
          <cell r="H1212" t="str">
            <v>矩形管30×20×2/Q235B</v>
          </cell>
        </row>
        <row r="1212">
          <cell r="J1212" t="str">
            <v>锯床</v>
          </cell>
          <cell r="K1212">
            <v>6.46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</row>
        <row r="1212">
          <cell r="AF1212">
            <v>1130</v>
          </cell>
        </row>
        <row r="1212">
          <cell r="AH1212">
            <v>565</v>
          </cell>
        </row>
        <row r="1212">
          <cell r="AO1212">
            <v>3965</v>
          </cell>
          <cell r="AP1212">
            <v>1</v>
          </cell>
          <cell r="AQ1212">
            <v>24086</v>
          </cell>
        </row>
        <row r="1213">
          <cell r="A1213">
            <v>1212</v>
          </cell>
          <cell r="B1213">
            <v>2</v>
          </cell>
          <cell r="C1213">
            <v>45678</v>
          </cell>
        </row>
        <row r="1213">
          <cell r="E1213" t="str">
            <v>3965-05100712</v>
          </cell>
          <cell r="F1213" t="str">
            <v>梁4</v>
          </cell>
          <cell r="G1213">
            <v>2</v>
          </cell>
          <cell r="H1213" t="str">
            <v>矩形管30×20×2/Q235B</v>
          </cell>
        </row>
        <row r="1213">
          <cell r="J1213" t="str">
            <v>锯床</v>
          </cell>
          <cell r="K1213">
            <v>11.4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</row>
        <row r="1213">
          <cell r="AF1213">
            <v>1477</v>
          </cell>
        </row>
        <row r="1213">
          <cell r="AH1213">
            <v>738.5</v>
          </cell>
        </row>
        <row r="1213">
          <cell r="AO1213">
            <v>3965</v>
          </cell>
          <cell r="AP1213">
            <v>1</v>
          </cell>
          <cell r="AQ1213">
            <v>24086</v>
          </cell>
        </row>
        <row r="1214">
          <cell r="A1214">
            <v>1213</v>
          </cell>
          <cell r="B1214">
            <v>1</v>
          </cell>
          <cell r="C1214">
            <v>45678</v>
          </cell>
        </row>
        <row r="1214">
          <cell r="E1214" t="str">
            <v>3965-05100716</v>
          </cell>
          <cell r="F1214" t="str">
            <v>梁5</v>
          </cell>
          <cell r="G1214">
            <v>1</v>
          </cell>
          <cell r="H1214" t="str">
            <v>矩形管30×20×2/Q235B</v>
          </cell>
        </row>
        <row r="1214">
          <cell r="J1214" t="str">
            <v>锯床</v>
          </cell>
          <cell r="K1214">
            <v>27.5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</row>
        <row r="1214">
          <cell r="AF1214">
            <v>2238.5</v>
          </cell>
        </row>
        <row r="1214">
          <cell r="AH1214">
            <v>2238.5</v>
          </cell>
        </row>
        <row r="1214">
          <cell r="AO1214">
            <v>3965</v>
          </cell>
          <cell r="AP1214">
            <v>1</v>
          </cell>
          <cell r="AQ1214">
            <v>24086</v>
          </cell>
        </row>
        <row r="1215">
          <cell r="A1215">
            <v>1214</v>
          </cell>
          <cell r="B1215">
            <v>4</v>
          </cell>
          <cell r="C1215">
            <v>45678</v>
          </cell>
        </row>
        <row r="1215">
          <cell r="E1215" t="str">
            <v>3965-0117010101</v>
          </cell>
          <cell r="F1215" t="str">
            <v>横梁</v>
          </cell>
          <cell r="G1215">
            <v>4</v>
          </cell>
          <cell r="H1215" t="str">
            <v>铝型材YHCX10-41/6063T5</v>
          </cell>
        </row>
        <row r="1215">
          <cell r="J1215" t="str">
            <v>双角锯</v>
          </cell>
          <cell r="K1215">
            <v>3.08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</row>
        <row r="1215">
          <cell r="AH1215">
            <v>394</v>
          </cell>
        </row>
        <row r="1215">
          <cell r="AN1215" t="str">
            <v>WT L394</v>
          </cell>
          <cell r="AO1215">
            <v>3965</v>
          </cell>
          <cell r="AP1215">
            <v>1</v>
          </cell>
          <cell r="AQ1215">
            <v>24086</v>
          </cell>
        </row>
        <row r="1216">
          <cell r="A1216">
            <v>1215</v>
          </cell>
          <cell r="B1216">
            <v>2</v>
          </cell>
          <cell r="C1216">
            <v>45678</v>
          </cell>
        </row>
        <row r="1216">
          <cell r="E1216" t="str">
            <v>3965-0117010103</v>
          </cell>
          <cell r="F1216" t="str">
            <v>三叉锁垫梁</v>
          </cell>
          <cell r="G1216">
            <v>2</v>
          </cell>
          <cell r="H1216" t="str">
            <v>铝型材YHCX10-41/6063T5</v>
          </cell>
        </row>
        <row r="1216">
          <cell r="J1216" t="str">
            <v>双角锯</v>
          </cell>
          <cell r="K1216">
            <v>4.18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</row>
        <row r="1216">
          <cell r="AH1216">
            <v>45</v>
          </cell>
        </row>
        <row r="1216">
          <cell r="AN1216" t="str">
            <v>WT L45</v>
          </cell>
          <cell r="AO1216">
            <v>3965</v>
          </cell>
          <cell r="AP1216">
            <v>1</v>
          </cell>
          <cell r="AQ1216">
            <v>24086</v>
          </cell>
        </row>
        <row r="1217">
          <cell r="A1217">
            <v>1216</v>
          </cell>
          <cell r="B1217">
            <v>4</v>
          </cell>
          <cell r="C1217">
            <v>45678</v>
          </cell>
        </row>
        <row r="1217">
          <cell r="E1217" t="str">
            <v>3965-0117010104</v>
          </cell>
          <cell r="F1217" t="str">
            <v>竖梁</v>
          </cell>
          <cell r="G1217">
            <v>4</v>
          </cell>
          <cell r="H1217" t="str">
            <v>铝型材YHCX10-41/6063T5</v>
          </cell>
        </row>
        <row r="1217">
          <cell r="J1217" t="str">
            <v>双角锯</v>
          </cell>
          <cell r="K1217">
            <v>2.86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</row>
        <row r="1217">
          <cell r="AH1217">
            <v>343</v>
          </cell>
        </row>
        <row r="1217">
          <cell r="AN1217" t="str">
            <v>WT L343</v>
          </cell>
          <cell r="AO1217">
            <v>3965</v>
          </cell>
          <cell r="AP1217">
            <v>1</v>
          </cell>
          <cell r="AQ1217">
            <v>24086</v>
          </cell>
        </row>
        <row r="1218">
          <cell r="A1218">
            <v>1217</v>
          </cell>
          <cell r="B1218">
            <v>16</v>
          </cell>
          <cell r="C1218">
            <v>45678</v>
          </cell>
        </row>
        <row r="1218">
          <cell r="E1218" t="str">
            <v>3965-01170203</v>
          </cell>
          <cell r="F1218" t="str">
            <v>叶片</v>
          </cell>
          <cell r="G1218">
            <v>16</v>
          </cell>
          <cell r="H1218" t="str">
            <v>铝型材YHCX10-23/6063T5</v>
          </cell>
        </row>
        <row r="1218">
          <cell r="J1218" t="str">
            <v>双角锯</v>
          </cell>
          <cell r="K1218">
            <v>1.1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</row>
        <row r="1218">
          <cell r="AH1218">
            <v>242</v>
          </cell>
        </row>
        <row r="1218">
          <cell r="AN1218" t="str">
            <v>WT L242</v>
          </cell>
          <cell r="AO1218">
            <v>3965</v>
          </cell>
          <cell r="AP1218">
            <v>1</v>
          </cell>
          <cell r="AQ1218">
            <v>24086</v>
          </cell>
        </row>
        <row r="1219">
          <cell r="A1219">
            <v>1218</v>
          </cell>
          <cell r="B1219">
            <v>8</v>
          </cell>
          <cell r="C1219">
            <v>45678</v>
          </cell>
        </row>
        <row r="1219">
          <cell r="E1219" t="str">
            <v>3951-170103</v>
          </cell>
          <cell r="F1219" t="str">
            <v>圆管</v>
          </cell>
          <cell r="G1219">
            <v>8</v>
          </cell>
          <cell r="H1219" t="str">
            <v>圆钢φ35/Q355B</v>
          </cell>
        </row>
        <row r="1219">
          <cell r="J1219" t="str">
            <v>锯床</v>
          </cell>
          <cell r="K1219">
            <v>3.51</v>
          </cell>
          <cell r="L1219" t="str">
            <v>车床</v>
          </cell>
          <cell r="M1219">
            <v>8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</row>
        <row r="1219">
          <cell r="AH1219">
            <v>58</v>
          </cell>
        </row>
        <row r="1219">
          <cell r="AO1219">
            <v>3951</v>
          </cell>
          <cell r="AP1219">
            <v>1</v>
          </cell>
          <cell r="AQ1219">
            <v>24055</v>
          </cell>
        </row>
        <row r="1220">
          <cell r="A1220">
            <v>1219</v>
          </cell>
          <cell r="B1220">
            <v>1</v>
          </cell>
          <cell r="C1220">
            <v>45678</v>
          </cell>
        </row>
        <row r="1220">
          <cell r="E1220" t="str">
            <v>3955-0100</v>
          </cell>
          <cell r="F1220" t="str">
            <v>架</v>
          </cell>
          <cell r="G1220">
            <v>1</v>
          </cell>
          <cell r="H1220" t="str">
            <v>外协漏46*M12</v>
          </cell>
        </row>
        <row r="1220">
          <cell r="J1220" t="str">
            <v>划线钻</v>
          </cell>
          <cell r="K1220">
            <v>120</v>
          </cell>
          <cell r="L1220">
            <v>0</v>
          </cell>
          <cell r="M1220">
            <v>0</v>
          </cell>
        </row>
        <row r="1220"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</row>
        <row r="1220">
          <cell r="AO1220">
            <v>3955</v>
          </cell>
          <cell r="AP1220">
            <v>1</v>
          </cell>
          <cell r="AQ1220">
            <v>24066</v>
          </cell>
        </row>
        <row r="1221">
          <cell r="A1221">
            <v>1220</v>
          </cell>
          <cell r="B1221">
            <v>2</v>
          </cell>
          <cell r="C1221">
            <v>45678</v>
          </cell>
        </row>
        <row r="1221">
          <cell r="E1221" t="str">
            <v>3965-01060103</v>
          </cell>
          <cell r="F1221" t="str">
            <v>边梁2</v>
          </cell>
          <cell r="G1221">
            <v>2</v>
          </cell>
          <cell r="H1221" t="str">
            <v>铝型材YHCX10-41/6063T5</v>
          </cell>
        </row>
        <row r="1221">
          <cell r="J1221" t="str">
            <v>拼接</v>
          </cell>
        </row>
        <row r="1221">
          <cell r="L1221" t="str">
            <v>定位焊</v>
          </cell>
          <cell r="M1221">
            <v>14.4</v>
          </cell>
          <cell r="N1221" t="str">
            <v>焊接</v>
          </cell>
          <cell r="O1221">
            <v>12.6</v>
          </cell>
          <cell r="P1221" t="str">
            <v>打磨</v>
          </cell>
          <cell r="Q1221">
            <v>6</v>
          </cell>
          <cell r="R1221" t="str">
            <v>正形</v>
          </cell>
          <cell r="S1221">
            <v>5</v>
          </cell>
        </row>
        <row r="1221">
          <cell r="AN1221" t="str">
            <v>WT L8755</v>
          </cell>
          <cell r="AO1221">
            <v>3965</v>
          </cell>
          <cell r="AP1221">
            <v>1</v>
          </cell>
          <cell r="AQ1221">
            <v>24086</v>
          </cell>
        </row>
        <row r="1222">
          <cell r="A1222">
            <v>1221</v>
          </cell>
          <cell r="B1222">
            <v>2</v>
          </cell>
          <cell r="C1222">
            <v>45678</v>
          </cell>
        </row>
        <row r="1222">
          <cell r="E1222" t="str">
            <v>3965-01060103-1</v>
          </cell>
          <cell r="F1222" t="str">
            <v>件1</v>
          </cell>
          <cell r="G1222">
            <v>2</v>
          </cell>
          <cell r="H1222" t="str">
            <v>铝型材YHCX10-41/6063T5</v>
          </cell>
        </row>
        <row r="1222">
          <cell r="J1222" t="str">
            <v>双角锯</v>
          </cell>
          <cell r="K1222">
            <v>5.8</v>
          </cell>
        </row>
        <row r="1222">
          <cell r="AN1222" t="str">
            <v>工艺图</v>
          </cell>
          <cell r="AO1222">
            <v>3965</v>
          </cell>
          <cell r="AP1222">
            <v>1</v>
          </cell>
          <cell r="AQ1222">
            <v>24086</v>
          </cell>
        </row>
        <row r="1223">
          <cell r="A1223">
            <v>1222</v>
          </cell>
          <cell r="B1223">
            <v>2</v>
          </cell>
          <cell r="C1223">
            <v>45678</v>
          </cell>
        </row>
        <row r="1223">
          <cell r="E1223" t="str">
            <v>3965-01060103-2</v>
          </cell>
          <cell r="F1223" t="str">
            <v>件2</v>
          </cell>
          <cell r="G1223">
            <v>2</v>
          </cell>
          <cell r="H1223" t="str">
            <v>铝型材YHCX10-41/6063T5</v>
          </cell>
        </row>
        <row r="1223">
          <cell r="J1223" t="str">
            <v>双角锯</v>
          </cell>
          <cell r="K1223">
            <v>3.2</v>
          </cell>
        </row>
        <row r="1223">
          <cell r="AN1223" t="str">
            <v>工艺图</v>
          </cell>
          <cell r="AO1223">
            <v>3965</v>
          </cell>
          <cell r="AP1223">
            <v>1</v>
          </cell>
          <cell r="AQ1223">
            <v>24086</v>
          </cell>
        </row>
        <row r="1224">
          <cell r="A1224">
            <v>1223</v>
          </cell>
          <cell r="B1224">
            <v>4</v>
          </cell>
          <cell r="C1224">
            <v>45678</v>
          </cell>
        </row>
        <row r="1224">
          <cell r="E1224" t="str">
            <v>3965-01060103-3</v>
          </cell>
          <cell r="F1224" t="str">
            <v>件3</v>
          </cell>
          <cell r="G1224">
            <v>4</v>
          </cell>
          <cell r="H1224" t="str">
            <v>铝板t2/3A21</v>
          </cell>
        </row>
        <row r="1224">
          <cell r="J1224" t="str">
            <v>激光作业</v>
          </cell>
          <cell r="K1224">
            <v>0.44</v>
          </cell>
          <cell r="L1224" t="str">
            <v>激光拾件</v>
          </cell>
          <cell r="M1224">
            <v>1.1</v>
          </cell>
          <cell r="N1224" t="str">
            <v>倒钝</v>
          </cell>
          <cell r="O1224">
            <v>1.1</v>
          </cell>
          <cell r="P1224" t="str">
            <v>折弯</v>
          </cell>
          <cell r="Q1224">
            <v>1.1</v>
          </cell>
        </row>
        <row r="1224">
          <cell r="AN1224" t="str">
            <v>工艺图</v>
          </cell>
          <cell r="AO1224">
            <v>3965</v>
          </cell>
          <cell r="AP1224">
            <v>1</v>
          </cell>
          <cell r="AQ1224">
            <v>24086</v>
          </cell>
        </row>
        <row r="1225">
          <cell r="A1225">
            <v>1224</v>
          </cell>
          <cell r="B1225">
            <v>1</v>
          </cell>
          <cell r="C1225">
            <v>45678</v>
          </cell>
        </row>
        <row r="1225">
          <cell r="E1225" t="str">
            <v>3965-010400</v>
          </cell>
          <cell r="F1225" t="str">
            <v>左壁</v>
          </cell>
          <cell r="G1225">
            <v>1</v>
          </cell>
        </row>
        <row r="1225">
          <cell r="J1225" t="str">
            <v>粘接</v>
          </cell>
          <cell r="K1225">
            <v>1501</v>
          </cell>
          <cell r="L1225" t="str">
            <v>除胶</v>
          </cell>
          <cell r="M1225">
            <v>420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</row>
        <row r="1225">
          <cell r="AO1225">
            <v>3965</v>
          </cell>
          <cell r="AP1225">
            <v>1</v>
          </cell>
          <cell r="AQ1225">
            <v>24086</v>
          </cell>
        </row>
        <row r="1226">
          <cell r="A1226">
            <v>1225</v>
          </cell>
          <cell r="B1226">
            <v>1</v>
          </cell>
          <cell r="C1226">
            <v>45678</v>
          </cell>
        </row>
        <row r="1226">
          <cell r="E1226" t="str">
            <v>3965-01040100</v>
          </cell>
          <cell r="F1226" t="str">
            <v>左壁骨架</v>
          </cell>
          <cell r="G1226">
            <v>1</v>
          </cell>
        </row>
        <row r="1226">
          <cell r="J1226" t="str">
            <v>铆接</v>
          </cell>
          <cell r="K1226">
            <v>540</v>
          </cell>
          <cell r="L1226" t="str">
            <v>定位焊</v>
          </cell>
          <cell r="M1226">
            <v>1080</v>
          </cell>
          <cell r="N1226" t="str">
            <v>焊接</v>
          </cell>
          <cell r="O1226">
            <v>600</v>
          </cell>
          <cell r="P1226" t="str">
            <v>打磨</v>
          </cell>
          <cell r="Q1226">
            <v>360</v>
          </cell>
          <cell r="R1226" t="str">
            <v>喷砂</v>
          </cell>
          <cell r="S1226">
            <v>20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</row>
        <row r="1226">
          <cell r="AN1226" t="str">
            <v>补路线单</v>
          </cell>
          <cell r="AO1226">
            <v>3965</v>
          </cell>
          <cell r="AP1226">
            <v>1</v>
          </cell>
          <cell r="AQ1226">
            <v>24086</v>
          </cell>
        </row>
        <row r="1227">
          <cell r="A1227">
            <v>1226</v>
          </cell>
          <cell r="B1227">
            <v>1</v>
          </cell>
          <cell r="C1227">
            <v>45678</v>
          </cell>
        </row>
        <row r="1227">
          <cell r="E1227" t="str">
            <v>3965-010403</v>
          </cell>
          <cell r="F1227" t="str">
            <v>断热桥1</v>
          </cell>
          <cell r="G1227">
            <v>1</v>
          </cell>
          <cell r="H1227" t="str">
            <v>PVC发泡板t9</v>
          </cell>
        </row>
        <row r="1227">
          <cell r="J1227" t="str">
            <v>木工锯</v>
          </cell>
          <cell r="K1227">
            <v>10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</row>
        <row r="1227">
          <cell r="AH1227" t="str">
            <v>8000×49</v>
          </cell>
        </row>
        <row r="1227">
          <cell r="AN1227" t="str">
            <v>WT49×8000</v>
          </cell>
          <cell r="AO1227">
            <v>3965</v>
          </cell>
          <cell r="AP1227">
            <v>1</v>
          </cell>
          <cell r="AQ1227">
            <v>24086</v>
          </cell>
        </row>
        <row r="1228">
          <cell r="A1228">
            <v>1227</v>
          </cell>
          <cell r="B1228">
            <v>2</v>
          </cell>
          <cell r="C1228">
            <v>45678</v>
          </cell>
        </row>
        <row r="1228">
          <cell r="E1228" t="str">
            <v>3965-010405-1</v>
          </cell>
          <cell r="F1228" t="str">
            <v>泡沫板</v>
          </cell>
          <cell r="G1228">
            <v>2</v>
          </cell>
          <cell r="H1228" t="str">
            <v>聚氨酯板t49</v>
          </cell>
        </row>
        <row r="1228">
          <cell r="J1228" t="str">
            <v>木工锯</v>
          </cell>
          <cell r="K1228">
            <v>6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</row>
        <row r="1228">
          <cell r="AH1228" t="str">
            <v>411×600</v>
          </cell>
        </row>
        <row r="1228">
          <cell r="AN1228" t="str">
            <v>WT </v>
          </cell>
          <cell r="AO1228">
            <v>3965</v>
          </cell>
          <cell r="AP1228">
            <v>1</v>
          </cell>
          <cell r="AQ1228">
            <v>24086</v>
          </cell>
        </row>
        <row r="1229">
          <cell r="A1229">
            <v>1228</v>
          </cell>
          <cell r="B1229">
            <v>1</v>
          </cell>
          <cell r="C1229">
            <v>45678</v>
          </cell>
        </row>
        <row r="1229">
          <cell r="E1229" t="str">
            <v>3965-010405-2</v>
          </cell>
          <cell r="F1229" t="str">
            <v>泡沫板</v>
          </cell>
          <cell r="G1229">
            <v>1</v>
          </cell>
          <cell r="H1229" t="str">
            <v>聚氨酯板t49</v>
          </cell>
        </row>
        <row r="1229">
          <cell r="J1229" t="str">
            <v>木工锯</v>
          </cell>
          <cell r="K1229">
            <v>6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</row>
        <row r="1229">
          <cell r="AH1229" t="str">
            <v>222×162</v>
          </cell>
        </row>
        <row r="1229">
          <cell r="AN1229" t="str">
            <v>WT </v>
          </cell>
          <cell r="AO1229">
            <v>3965</v>
          </cell>
          <cell r="AP1229">
            <v>1</v>
          </cell>
          <cell r="AQ1229">
            <v>24086</v>
          </cell>
        </row>
        <row r="1230">
          <cell r="A1230">
            <v>1229</v>
          </cell>
          <cell r="B1230">
            <v>1</v>
          </cell>
          <cell r="C1230">
            <v>45678</v>
          </cell>
        </row>
        <row r="1230">
          <cell r="E1230" t="str">
            <v>3965-010405-3</v>
          </cell>
          <cell r="F1230" t="str">
            <v>泡沫板</v>
          </cell>
          <cell r="G1230">
            <v>1</v>
          </cell>
          <cell r="H1230" t="str">
            <v>聚氨酯板t49</v>
          </cell>
        </row>
        <row r="1230">
          <cell r="J1230" t="str">
            <v>木工锯</v>
          </cell>
          <cell r="K1230">
            <v>6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</row>
        <row r="1230">
          <cell r="AH1230" t="str">
            <v>69×162</v>
          </cell>
        </row>
        <row r="1230">
          <cell r="AN1230" t="str">
            <v>WT </v>
          </cell>
          <cell r="AO1230">
            <v>3965</v>
          </cell>
          <cell r="AP1230">
            <v>1</v>
          </cell>
          <cell r="AQ1230">
            <v>24086</v>
          </cell>
        </row>
        <row r="1231">
          <cell r="A1231">
            <v>1230</v>
          </cell>
          <cell r="B1231">
            <v>1</v>
          </cell>
          <cell r="C1231">
            <v>45678</v>
          </cell>
        </row>
        <row r="1231">
          <cell r="E1231" t="str">
            <v>3965-010405-4</v>
          </cell>
          <cell r="F1231" t="str">
            <v>泡沫板</v>
          </cell>
          <cell r="G1231">
            <v>1</v>
          </cell>
          <cell r="H1231" t="str">
            <v>聚氨酯板t49</v>
          </cell>
        </row>
        <row r="1231">
          <cell r="J1231" t="str">
            <v>木工锯</v>
          </cell>
          <cell r="K1231">
            <v>6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</row>
        <row r="1231">
          <cell r="AH1231" t="str">
            <v>568×37</v>
          </cell>
        </row>
        <row r="1231">
          <cell r="AN1231" t="str">
            <v>WT </v>
          </cell>
          <cell r="AO1231">
            <v>3965</v>
          </cell>
          <cell r="AP1231">
            <v>1</v>
          </cell>
          <cell r="AQ1231">
            <v>24086</v>
          </cell>
        </row>
        <row r="1232">
          <cell r="A1232">
            <v>1231</v>
          </cell>
          <cell r="B1232">
            <v>1</v>
          </cell>
          <cell r="C1232">
            <v>45678</v>
          </cell>
        </row>
        <row r="1232">
          <cell r="E1232" t="str">
            <v>3965-010405-5</v>
          </cell>
          <cell r="F1232" t="str">
            <v>泡沫板</v>
          </cell>
          <cell r="G1232">
            <v>1</v>
          </cell>
          <cell r="H1232" t="str">
            <v>聚氨酯板t49</v>
          </cell>
        </row>
        <row r="1232">
          <cell r="J1232" t="str">
            <v>木工锯</v>
          </cell>
          <cell r="K1232">
            <v>6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</row>
        <row r="1232">
          <cell r="AH1232" t="str">
            <v>568×360</v>
          </cell>
        </row>
        <row r="1232">
          <cell r="AN1232" t="str">
            <v>WT </v>
          </cell>
          <cell r="AO1232">
            <v>3965</v>
          </cell>
          <cell r="AP1232">
            <v>1</v>
          </cell>
          <cell r="AQ1232">
            <v>24086</v>
          </cell>
        </row>
        <row r="1233">
          <cell r="A1233">
            <v>1232</v>
          </cell>
          <cell r="B1233">
            <v>1</v>
          </cell>
          <cell r="C1233">
            <v>45678</v>
          </cell>
        </row>
        <row r="1233">
          <cell r="E1233" t="str">
            <v>3965-010405-6</v>
          </cell>
          <cell r="F1233" t="str">
            <v>泡沫板</v>
          </cell>
          <cell r="G1233">
            <v>1</v>
          </cell>
          <cell r="H1233" t="str">
            <v>聚氨酯板t49</v>
          </cell>
        </row>
        <row r="1233">
          <cell r="J1233" t="str">
            <v>木工锯</v>
          </cell>
          <cell r="K1233">
            <v>6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</row>
        <row r="1233">
          <cell r="AH1233" t="str">
            <v>568×46</v>
          </cell>
        </row>
        <row r="1233">
          <cell r="AN1233" t="str">
            <v>WT </v>
          </cell>
          <cell r="AO1233">
            <v>3965</v>
          </cell>
          <cell r="AP1233">
            <v>1</v>
          </cell>
          <cell r="AQ1233">
            <v>24086</v>
          </cell>
        </row>
        <row r="1234">
          <cell r="A1234">
            <v>1233</v>
          </cell>
          <cell r="B1234">
            <v>1</v>
          </cell>
          <cell r="C1234">
            <v>45678</v>
          </cell>
        </row>
        <row r="1234">
          <cell r="E1234" t="str">
            <v>3965-010405-7</v>
          </cell>
          <cell r="F1234" t="str">
            <v>泡沫板</v>
          </cell>
          <cell r="G1234">
            <v>1</v>
          </cell>
          <cell r="H1234" t="str">
            <v>聚氨酯板t49</v>
          </cell>
        </row>
        <row r="1234">
          <cell r="J1234" t="str">
            <v>木工锯</v>
          </cell>
          <cell r="K1234">
            <v>6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</row>
        <row r="1234">
          <cell r="AH1234" t="str">
            <v>623×929</v>
          </cell>
        </row>
        <row r="1234">
          <cell r="AN1234" t="str">
            <v>WT </v>
          </cell>
          <cell r="AO1234">
            <v>3965</v>
          </cell>
          <cell r="AP1234">
            <v>1</v>
          </cell>
          <cell r="AQ1234">
            <v>24086</v>
          </cell>
        </row>
        <row r="1235">
          <cell r="A1235">
            <v>1234</v>
          </cell>
          <cell r="B1235">
            <v>1</v>
          </cell>
          <cell r="C1235">
            <v>45678</v>
          </cell>
        </row>
        <row r="1235">
          <cell r="E1235" t="str">
            <v>3965-010405-8</v>
          </cell>
          <cell r="F1235" t="str">
            <v>泡沫板</v>
          </cell>
          <cell r="G1235">
            <v>1</v>
          </cell>
          <cell r="H1235" t="str">
            <v>聚氨酯板t49</v>
          </cell>
        </row>
        <row r="1235">
          <cell r="J1235" t="str">
            <v>木工锯</v>
          </cell>
          <cell r="K1235">
            <v>6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</row>
        <row r="1235">
          <cell r="AH1235" t="str">
            <v>219×312</v>
          </cell>
        </row>
        <row r="1235">
          <cell r="AN1235" t="str">
            <v>WT </v>
          </cell>
          <cell r="AO1235">
            <v>3965</v>
          </cell>
          <cell r="AP1235">
            <v>1</v>
          </cell>
          <cell r="AQ1235">
            <v>24086</v>
          </cell>
        </row>
        <row r="1236">
          <cell r="A1236">
            <v>1235</v>
          </cell>
          <cell r="B1236">
            <v>1</v>
          </cell>
          <cell r="C1236">
            <v>45678</v>
          </cell>
        </row>
        <row r="1236">
          <cell r="E1236" t="str">
            <v>3965-010405-9</v>
          </cell>
          <cell r="F1236" t="str">
            <v>泡沫板</v>
          </cell>
          <cell r="G1236">
            <v>1</v>
          </cell>
          <cell r="H1236" t="str">
            <v>聚氨酯板t49</v>
          </cell>
        </row>
        <row r="1236">
          <cell r="J1236" t="str">
            <v>木工锯</v>
          </cell>
          <cell r="K1236">
            <v>6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</row>
        <row r="1236">
          <cell r="AH1236" t="str">
            <v>219×581</v>
          </cell>
        </row>
        <row r="1236">
          <cell r="AN1236" t="str">
            <v>WT </v>
          </cell>
          <cell r="AO1236">
            <v>3965</v>
          </cell>
          <cell r="AP1236">
            <v>1</v>
          </cell>
          <cell r="AQ1236">
            <v>24086</v>
          </cell>
        </row>
        <row r="1237">
          <cell r="A1237">
            <v>1236</v>
          </cell>
          <cell r="B1237">
            <v>1</v>
          </cell>
          <cell r="C1237">
            <v>45678</v>
          </cell>
        </row>
        <row r="1237">
          <cell r="E1237" t="str">
            <v>3965-010405-10</v>
          </cell>
          <cell r="F1237" t="str">
            <v>泡沫板</v>
          </cell>
          <cell r="G1237">
            <v>1</v>
          </cell>
          <cell r="H1237" t="str">
            <v>聚氨酯板t49</v>
          </cell>
        </row>
        <row r="1237">
          <cell r="J1237" t="str">
            <v>木工锯</v>
          </cell>
          <cell r="K1237">
            <v>6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</row>
        <row r="1237">
          <cell r="AH1237" t="str">
            <v>219×180</v>
          </cell>
        </row>
        <row r="1237">
          <cell r="AN1237" t="str">
            <v>WT </v>
          </cell>
          <cell r="AO1237">
            <v>3965</v>
          </cell>
          <cell r="AP1237">
            <v>1</v>
          </cell>
          <cell r="AQ1237">
            <v>24086</v>
          </cell>
        </row>
        <row r="1238">
          <cell r="A1238">
            <v>1237</v>
          </cell>
          <cell r="B1238">
            <v>1</v>
          </cell>
          <cell r="C1238">
            <v>45678</v>
          </cell>
        </row>
        <row r="1238">
          <cell r="E1238" t="str">
            <v>3965-010405-11</v>
          </cell>
          <cell r="F1238" t="str">
            <v>泡沫板</v>
          </cell>
          <cell r="G1238">
            <v>1</v>
          </cell>
          <cell r="H1238" t="str">
            <v>聚氨酯板t49</v>
          </cell>
        </row>
        <row r="1238">
          <cell r="J1238" t="str">
            <v>木工锯</v>
          </cell>
          <cell r="K1238">
            <v>6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</row>
        <row r="1238">
          <cell r="AH1238" t="str">
            <v>219×106</v>
          </cell>
        </row>
        <row r="1238">
          <cell r="AN1238" t="str">
            <v>WT </v>
          </cell>
          <cell r="AO1238">
            <v>3965</v>
          </cell>
          <cell r="AP1238">
            <v>1</v>
          </cell>
          <cell r="AQ1238">
            <v>24086</v>
          </cell>
        </row>
        <row r="1239">
          <cell r="A1239">
            <v>1238</v>
          </cell>
          <cell r="B1239">
            <v>1</v>
          </cell>
          <cell r="C1239">
            <v>45678</v>
          </cell>
        </row>
        <row r="1239">
          <cell r="E1239" t="str">
            <v>3965-010405-12</v>
          </cell>
          <cell r="F1239" t="str">
            <v>泡沫板</v>
          </cell>
          <cell r="G1239">
            <v>1</v>
          </cell>
          <cell r="H1239" t="str">
            <v>聚氨酯板t49</v>
          </cell>
        </row>
        <row r="1239">
          <cell r="J1239" t="str">
            <v>木工锯</v>
          </cell>
          <cell r="K1239">
            <v>6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</row>
        <row r="1239">
          <cell r="AH1239" t="str">
            <v>219×573</v>
          </cell>
        </row>
        <row r="1239">
          <cell r="AN1239" t="str">
            <v>WT </v>
          </cell>
          <cell r="AO1239">
            <v>3965</v>
          </cell>
          <cell r="AP1239">
            <v>1</v>
          </cell>
          <cell r="AQ1239">
            <v>24086</v>
          </cell>
        </row>
        <row r="1240">
          <cell r="A1240">
            <v>1239</v>
          </cell>
          <cell r="B1240">
            <v>1</v>
          </cell>
          <cell r="C1240">
            <v>45678</v>
          </cell>
        </row>
        <row r="1240">
          <cell r="E1240" t="str">
            <v>3965-010405-13</v>
          </cell>
          <cell r="F1240" t="str">
            <v>泡沫板</v>
          </cell>
          <cell r="G1240">
            <v>1</v>
          </cell>
          <cell r="H1240" t="str">
            <v>聚氨酯板t49</v>
          </cell>
        </row>
        <row r="1240">
          <cell r="J1240" t="str">
            <v>木工锯</v>
          </cell>
          <cell r="K1240">
            <v>6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</row>
        <row r="1240">
          <cell r="AH1240" t="str">
            <v>219×247</v>
          </cell>
        </row>
        <row r="1240">
          <cell r="AN1240" t="str">
            <v>WT </v>
          </cell>
          <cell r="AO1240">
            <v>3965</v>
          </cell>
          <cell r="AP1240">
            <v>1</v>
          </cell>
          <cell r="AQ1240">
            <v>24086</v>
          </cell>
        </row>
        <row r="1241">
          <cell r="A1241">
            <v>1240</v>
          </cell>
          <cell r="B1241">
            <v>2</v>
          </cell>
          <cell r="C1241">
            <v>45678</v>
          </cell>
        </row>
        <row r="1241">
          <cell r="E1241" t="str">
            <v>3965-010405-14</v>
          </cell>
          <cell r="F1241" t="str">
            <v>泡沫板</v>
          </cell>
          <cell r="G1241">
            <v>2</v>
          </cell>
          <cell r="H1241" t="str">
            <v>聚氨酯板t49</v>
          </cell>
        </row>
        <row r="1241">
          <cell r="J1241" t="str">
            <v>木工锯</v>
          </cell>
          <cell r="K1241">
            <v>6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</row>
        <row r="1241">
          <cell r="AH1241" t="str">
            <v>20×949</v>
          </cell>
        </row>
        <row r="1241">
          <cell r="AN1241" t="str">
            <v>WT </v>
          </cell>
          <cell r="AO1241">
            <v>3965</v>
          </cell>
          <cell r="AP1241">
            <v>1</v>
          </cell>
          <cell r="AQ1241">
            <v>24086</v>
          </cell>
        </row>
        <row r="1242">
          <cell r="A1242">
            <v>1241</v>
          </cell>
          <cell r="B1242">
            <v>1</v>
          </cell>
          <cell r="C1242">
            <v>45678</v>
          </cell>
        </row>
        <row r="1242">
          <cell r="E1242" t="str">
            <v>3965-010405-15</v>
          </cell>
          <cell r="F1242" t="str">
            <v>泡沫板</v>
          </cell>
          <cell r="G1242">
            <v>1</v>
          </cell>
          <cell r="H1242" t="str">
            <v>聚氨酯板t49</v>
          </cell>
        </row>
        <row r="1242">
          <cell r="J1242" t="str">
            <v>木工锯</v>
          </cell>
          <cell r="K1242">
            <v>6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</row>
        <row r="1242">
          <cell r="AH1242" t="str">
            <v>20×929</v>
          </cell>
        </row>
        <row r="1242">
          <cell r="AN1242" t="str">
            <v>WT </v>
          </cell>
          <cell r="AO1242">
            <v>3965</v>
          </cell>
          <cell r="AP1242">
            <v>1</v>
          </cell>
          <cell r="AQ1242">
            <v>24086</v>
          </cell>
        </row>
        <row r="1243">
          <cell r="A1243">
            <v>1242</v>
          </cell>
          <cell r="B1243">
            <v>1</v>
          </cell>
          <cell r="C1243">
            <v>45678</v>
          </cell>
        </row>
        <row r="1243">
          <cell r="E1243" t="str">
            <v>3965-010405-16</v>
          </cell>
          <cell r="F1243" t="str">
            <v>泡沫板</v>
          </cell>
          <cell r="G1243">
            <v>1</v>
          </cell>
          <cell r="H1243" t="str">
            <v>聚氨酯板t49</v>
          </cell>
        </row>
        <row r="1243">
          <cell r="J1243" t="str">
            <v>木工锯</v>
          </cell>
          <cell r="K1243">
            <v>6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</row>
        <row r="1243">
          <cell r="AH1243" t="str">
            <v>379×371</v>
          </cell>
        </row>
        <row r="1243">
          <cell r="AN1243" t="str">
            <v>WT </v>
          </cell>
          <cell r="AO1243">
            <v>3965</v>
          </cell>
          <cell r="AP1243">
            <v>1</v>
          </cell>
          <cell r="AQ1243">
            <v>24086</v>
          </cell>
        </row>
        <row r="1244">
          <cell r="A1244">
            <v>1243</v>
          </cell>
          <cell r="B1244">
            <v>1</v>
          </cell>
          <cell r="C1244">
            <v>45678</v>
          </cell>
        </row>
        <row r="1244">
          <cell r="E1244" t="str">
            <v>3965-010405-17</v>
          </cell>
          <cell r="F1244" t="str">
            <v>泡沫板</v>
          </cell>
          <cell r="G1244">
            <v>1</v>
          </cell>
          <cell r="H1244" t="str">
            <v>聚氨酯板t49</v>
          </cell>
        </row>
        <row r="1244">
          <cell r="J1244" t="str">
            <v>木工锯</v>
          </cell>
          <cell r="K1244">
            <v>6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</row>
        <row r="1244">
          <cell r="AH1244" t="str">
            <v>379×796</v>
          </cell>
        </row>
        <row r="1244">
          <cell r="AN1244" t="str">
            <v>WT </v>
          </cell>
          <cell r="AO1244">
            <v>3965</v>
          </cell>
          <cell r="AP1244">
            <v>1</v>
          </cell>
          <cell r="AQ1244">
            <v>24086</v>
          </cell>
        </row>
        <row r="1245">
          <cell r="A1245">
            <v>1244</v>
          </cell>
          <cell r="B1245">
            <v>1</v>
          </cell>
          <cell r="C1245">
            <v>45678</v>
          </cell>
        </row>
        <row r="1245">
          <cell r="E1245" t="str">
            <v>3965-010405-18</v>
          </cell>
          <cell r="F1245" t="str">
            <v>泡沫板</v>
          </cell>
          <cell r="G1245">
            <v>1</v>
          </cell>
          <cell r="H1245" t="str">
            <v>聚氨酯板t49</v>
          </cell>
        </row>
        <row r="1245">
          <cell r="J1245" t="str">
            <v>木工锯</v>
          </cell>
          <cell r="K1245">
            <v>6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</row>
        <row r="1245">
          <cell r="AH1245" t="str">
            <v>379×929</v>
          </cell>
        </row>
        <row r="1245">
          <cell r="AN1245" t="str">
            <v>WT </v>
          </cell>
          <cell r="AO1245">
            <v>3965</v>
          </cell>
          <cell r="AP1245">
            <v>1</v>
          </cell>
          <cell r="AQ1245">
            <v>24086</v>
          </cell>
        </row>
        <row r="1246">
          <cell r="A1246">
            <v>1245</v>
          </cell>
          <cell r="B1246">
            <v>1</v>
          </cell>
          <cell r="C1246">
            <v>45678</v>
          </cell>
        </row>
        <row r="1246">
          <cell r="E1246" t="str">
            <v>3965-010405-19</v>
          </cell>
          <cell r="F1246" t="str">
            <v>泡沫板</v>
          </cell>
          <cell r="G1246">
            <v>1</v>
          </cell>
          <cell r="H1246" t="str">
            <v>聚氨酯板t49</v>
          </cell>
        </row>
        <row r="1246">
          <cell r="J1246" t="str">
            <v>木工锯</v>
          </cell>
          <cell r="K1246">
            <v>6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</row>
        <row r="1246">
          <cell r="AH1246" t="str">
            <v>685×1212</v>
          </cell>
        </row>
        <row r="1246">
          <cell r="AN1246" t="str">
            <v>WT </v>
          </cell>
          <cell r="AO1246">
            <v>3965</v>
          </cell>
          <cell r="AP1246">
            <v>1</v>
          </cell>
          <cell r="AQ1246">
            <v>24086</v>
          </cell>
        </row>
        <row r="1247">
          <cell r="A1247">
            <v>1246</v>
          </cell>
          <cell r="B1247">
            <v>1</v>
          </cell>
          <cell r="C1247">
            <v>45678</v>
          </cell>
        </row>
        <row r="1247">
          <cell r="E1247" t="str">
            <v>3965-010405-20</v>
          </cell>
          <cell r="F1247" t="str">
            <v>泡沫板</v>
          </cell>
          <cell r="G1247">
            <v>1</v>
          </cell>
          <cell r="H1247" t="str">
            <v>聚氨酯板t49</v>
          </cell>
        </row>
        <row r="1247">
          <cell r="J1247" t="str">
            <v>木工锯</v>
          </cell>
          <cell r="K1247">
            <v>6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</row>
        <row r="1247">
          <cell r="AH1247" t="str">
            <v>685×929</v>
          </cell>
        </row>
        <row r="1247">
          <cell r="AN1247" t="str">
            <v>WT </v>
          </cell>
          <cell r="AO1247">
            <v>3965</v>
          </cell>
          <cell r="AP1247">
            <v>1</v>
          </cell>
          <cell r="AQ1247">
            <v>24086</v>
          </cell>
        </row>
        <row r="1248">
          <cell r="A1248">
            <v>1247</v>
          </cell>
          <cell r="B1248">
            <v>1</v>
          </cell>
          <cell r="C1248">
            <v>45678</v>
          </cell>
        </row>
        <row r="1248">
          <cell r="E1248" t="str">
            <v>3965-010405-21</v>
          </cell>
          <cell r="F1248" t="str">
            <v>泡沫板</v>
          </cell>
          <cell r="G1248">
            <v>1</v>
          </cell>
          <cell r="H1248" t="str">
            <v>聚氨酯板t49</v>
          </cell>
        </row>
        <row r="1248">
          <cell r="J1248" t="str">
            <v>木工锯</v>
          </cell>
          <cell r="K1248">
            <v>6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</row>
        <row r="1248">
          <cell r="AH1248" t="str">
            <v>219×589</v>
          </cell>
        </row>
        <row r="1248">
          <cell r="AN1248" t="str">
            <v>WT </v>
          </cell>
          <cell r="AO1248">
            <v>3965</v>
          </cell>
          <cell r="AP1248">
            <v>1</v>
          </cell>
          <cell r="AQ1248">
            <v>24086</v>
          </cell>
        </row>
        <row r="1249">
          <cell r="A1249">
            <v>1248</v>
          </cell>
          <cell r="B1249">
            <v>1</v>
          </cell>
          <cell r="C1249">
            <v>45678</v>
          </cell>
        </row>
        <row r="1249">
          <cell r="E1249" t="str">
            <v>3965-010405-22</v>
          </cell>
          <cell r="F1249" t="str">
            <v>泡沫板</v>
          </cell>
          <cell r="G1249">
            <v>1</v>
          </cell>
          <cell r="H1249" t="str">
            <v>聚氨酯板t49</v>
          </cell>
        </row>
        <row r="1249">
          <cell r="J1249" t="str">
            <v>木工锯</v>
          </cell>
          <cell r="K1249">
            <v>6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</row>
        <row r="1249">
          <cell r="AH1249" t="str">
            <v>711×219</v>
          </cell>
        </row>
        <row r="1249">
          <cell r="AN1249" t="str">
            <v>WT </v>
          </cell>
          <cell r="AO1249">
            <v>3965</v>
          </cell>
          <cell r="AP1249">
            <v>1</v>
          </cell>
          <cell r="AQ1249">
            <v>24086</v>
          </cell>
        </row>
        <row r="1250">
          <cell r="A1250">
            <v>1249</v>
          </cell>
          <cell r="B1250">
            <v>1</v>
          </cell>
          <cell r="C1250">
            <v>45678</v>
          </cell>
        </row>
        <row r="1250">
          <cell r="E1250" t="str">
            <v>3965-010405-23</v>
          </cell>
          <cell r="F1250" t="str">
            <v>泡沫板</v>
          </cell>
          <cell r="G1250">
            <v>1</v>
          </cell>
          <cell r="H1250" t="str">
            <v>聚氨酯板t49</v>
          </cell>
        </row>
        <row r="1250">
          <cell r="J1250" t="str">
            <v>木工锯</v>
          </cell>
          <cell r="K1250">
            <v>6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</row>
        <row r="1250">
          <cell r="AH1250" t="str">
            <v>292×551</v>
          </cell>
        </row>
        <row r="1250">
          <cell r="AN1250" t="str">
            <v>WT </v>
          </cell>
          <cell r="AO1250">
            <v>3965</v>
          </cell>
          <cell r="AP1250">
            <v>1</v>
          </cell>
          <cell r="AQ1250">
            <v>24086</v>
          </cell>
        </row>
        <row r="1251">
          <cell r="A1251">
            <v>1250</v>
          </cell>
          <cell r="B1251">
            <v>1</v>
          </cell>
          <cell r="C1251">
            <v>45678</v>
          </cell>
        </row>
        <row r="1251">
          <cell r="E1251" t="str">
            <v>3965-010405-24</v>
          </cell>
          <cell r="F1251" t="str">
            <v>泡沫板</v>
          </cell>
          <cell r="G1251">
            <v>1</v>
          </cell>
          <cell r="H1251" t="str">
            <v>聚氨酯板t49</v>
          </cell>
        </row>
        <row r="1251">
          <cell r="J1251" t="str">
            <v>木工锯</v>
          </cell>
          <cell r="K1251">
            <v>6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</row>
        <row r="1251">
          <cell r="AH1251" t="str">
            <v>551×497</v>
          </cell>
        </row>
        <row r="1251">
          <cell r="AN1251" t="str">
            <v>WT </v>
          </cell>
          <cell r="AO1251">
            <v>3965</v>
          </cell>
          <cell r="AP1251">
            <v>1</v>
          </cell>
          <cell r="AQ1251">
            <v>24086</v>
          </cell>
        </row>
        <row r="1252">
          <cell r="A1252">
            <v>1251</v>
          </cell>
          <cell r="B1252">
            <v>1</v>
          </cell>
          <cell r="C1252">
            <v>45678</v>
          </cell>
        </row>
        <row r="1252">
          <cell r="E1252" t="str">
            <v>3965-010405-25</v>
          </cell>
          <cell r="F1252" t="str">
            <v>泡沫板</v>
          </cell>
          <cell r="G1252">
            <v>1</v>
          </cell>
          <cell r="H1252" t="str">
            <v>聚氨酯板t49</v>
          </cell>
        </row>
        <row r="1252">
          <cell r="J1252" t="str">
            <v>木工锯</v>
          </cell>
          <cell r="K1252">
            <v>6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</row>
        <row r="1252">
          <cell r="AH1252" t="str">
            <v>551×622</v>
          </cell>
        </row>
        <row r="1252">
          <cell r="AN1252" t="str">
            <v>WT </v>
          </cell>
          <cell r="AO1252">
            <v>3965</v>
          </cell>
          <cell r="AP1252">
            <v>1</v>
          </cell>
          <cell r="AQ1252">
            <v>24086</v>
          </cell>
        </row>
        <row r="1253">
          <cell r="A1253">
            <v>1252</v>
          </cell>
          <cell r="B1253">
            <v>1</v>
          </cell>
          <cell r="C1253">
            <v>45678</v>
          </cell>
        </row>
        <row r="1253">
          <cell r="E1253" t="str">
            <v>3965-010405-26</v>
          </cell>
          <cell r="F1253" t="str">
            <v>泡沫板</v>
          </cell>
          <cell r="G1253">
            <v>1</v>
          </cell>
          <cell r="H1253" t="str">
            <v>聚氨酯板t49</v>
          </cell>
        </row>
        <row r="1253">
          <cell r="J1253" t="str">
            <v>木工锯</v>
          </cell>
          <cell r="K1253">
            <v>6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</row>
        <row r="1253">
          <cell r="AH1253" t="str">
            <v>551×284</v>
          </cell>
        </row>
        <row r="1253">
          <cell r="AN1253" t="str">
            <v>WT </v>
          </cell>
          <cell r="AO1253">
            <v>3965</v>
          </cell>
          <cell r="AP1253">
            <v>1</v>
          </cell>
          <cell r="AQ1253">
            <v>24086</v>
          </cell>
        </row>
        <row r="1254">
          <cell r="A1254">
            <v>1253</v>
          </cell>
          <cell r="B1254">
            <v>1</v>
          </cell>
          <cell r="C1254">
            <v>45678</v>
          </cell>
        </row>
        <row r="1254">
          <cell r="E1254" t="str">
            <v>3965-010405-27</v>
          </cell>
          <cell r="F1254" t="str">
            <v>泡沫板</v>
          </cell>
          <cell r="G1254">
            <v>1</v>
          </cell>
          <cell r="H1254" t="str">
            <v>聚氨酯板t49</v>
          </cell>
        </row>
        <row r="1254">
          <cell r="J1254" t="str">
            <v>木工锯</v>
          </cell>
          <cell r="K1254">
            <v>6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</row>
        <row r="1254">
          <cell r="AH1254" t="str">
            <v>49×518</v>
          </cell>
        </row>
        <row r="1254">
          <cell r="AN1254" t="str">
            <v>WT </v>
          </cell>
          <cell r="AO1254">
            <v>3965</v>
          </cell>
          <cell r="AP1254">
            <v>1</v>
          </cell>
          <cell r="AQ1254">
            <v>24086</v>
          </cell>
        </row>
        <row r="1255">
          <cell r="A1255">
            <v>1254</v>
          </cell>
          <cell r="B1255">
            <v>1</v>
          </cell>
          <cell r="C1255">
            <v>45678</v>
          </cell>
        </row>
        <row r="1255">
          <cell r="E1255" t="str">
            <v>3965-010405-28</v>
          </cell>
          <cell r="F1255" t="str">
            <v>泡沫板</v>
          </cell>
          <cell r="G1255">
            <v>1</v>
          </cell>
          <cell r="H1255" t="str">
            <v>聚氨酯板t49</v>
          </cell>
        </row>
        <row r="1255">
          <cell r="J1255" t="str">
            <v>木工锯</v>
          </cell>
          <cell r="K1255">
            <v>6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</row>
        <row r="1255">
          <cell r="AH1255" t="str">
            <v>40×650</v>
          </cell>
        </row>
        <row r="1255">
          <cell r="AN1255" t="str">
            <v>WT </v>
          </cell>
          <cell r="AO1255">
            <v>3965</v>
          </cell>
          <cell r="AP1255">
            <v>1</v>
          </cell>
          <cell r="AQ1255">
            <v>24086</v>
          </cell>
        </row>
        <row r="1256">
          <cell r="A1256">
            <v>1255</v>
          </cell>
          <cell r="B1256">
            <v>2</v>
          </cell>
          <cell r="C1256">
            <v>45678</v>
          </cell>
        </row>
        <row r="1256">
          <cell r="E1256" t="str">
            <v>3965-010405-29</v>
          </cell>
          <cell r="F1256" t="str">
            <v>泡沫板</v>
          </cell>
          <cell r="G1256">
            <v>2</v>
          </cell>
          <cell r="H1256" t="str">
            <v>聚氨酯板t49</v>
          </cell>
        </row>
        <row r="1256">
          <cell r="J1256" t="str">
            <v>木工锯</v>
          </cell>
          <cell r="K1256">
            <v>6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</row>
        <row r="1256">
          <cell r="AH1256" t="str">
            <v>40×929</v>
          </cell>
        </row>
        <row r="1256">
          <cell r="AN1256" t="str">
            <v>WT </v>
          </cell>
          <cell r="AO1256">
            <v>3965</v>
          </cell>
          <cell r="AP1256">
            <v>1</v>
          </cell>
          <cell r="AQ1256">
            <v>24086</v>
          </cell>
        </row>
        <row r="1257">
          <cell r="A1257">
            <v>1256</v>
          </cell>
          <cell r="B1257">
            <v>1</v>
          </cell>
          <cell r="C1257">
            <v>45678</v>
          </cell>
        </row>
        <row r="1257">
          <cell r="E1257" t="str">
            <v>3965-010405-30</v>
          </cell>
          <cell r="F1257" t="str">
            <v>泡沫板</v>
          </cell>
          <cell r="G1257">
            <v>1</v>
          </cell>
          <cell r="H1257" t="str">
            <v>聚氨酯板t49</v>
          </cell>
        </row>
        <row r="1257">
          <cell r="J1257" t="str">
            <v>木工锯</v>
          </cell>
          <cell r="K1257">
            <v>6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</row>
        <row r="1257">
          <cell r="AH1257" t="str">
            <v>338×518</v>
          </cell>
        </row>
        <row r="1257">
          <cell r="AN1257" t="str">
            <v>WT </v>
          </cell>
          <cell r="AO1257">
            <v>3965</v>
          </cell>
          <cell r="AP1257">
            <v>1</v>
          </cell>
          <cell r="AQ1257">
            <v>24086</v>
          </cell>
        </row>
        <row r="1258">
          <cell r="A1258">
            <v>1257</v>
          </cell>
          <cell r="B1258">
            <v>1</v>
          </cell>
          <cell r="C1258">
            <v>45678</v>
          </cell>
        </row>
        <row r="1258">
          <cell r="E1258" t="str">
            <v>3965-010405-31</v>
          </cell>
          <cell r="F1258" t="str">
            <v>泡沫板</v>
          </cell>
          <cell r="G1258">
            <v>1</v>
          </cell>
          <cell r="H1258" t="str">
            <v>聚氨酯板t49</v>
          </cell>
        </row>
        <row r="1258">
          <cell r="J1258" t="str">
            <v>木工锯</v>
          </cell>
          <cell r="K1258">
            <v>6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</row>
        <row r="1258">
          <cell r="AH1258" t="str">
            <v>640×518</v>
          </cell>
        </row>
        <row r="1258">
          <cell r="AN1258" t="str">
            <v>WT </v>
          </cell>
          <cell r="AO1258">
            <v>3965</v>
          </cell>
          <cell r="AP1258">
            <v>1</v>
          </cell>
          <cell r="AQ1258">
            <v>24086</v>
          </cell>
        </row>
        <row r="1259">
          <cell r="A1259">
            <v>1258</v>
          </cell>
          <cell r="B1259">
            <v>1</v>
          </cell>
          <cell r="C1259">
            <v>45678</v>
          </cell>
        </row>
        <row r="1259">
          <cell r="E1259" t="str">
            <v>3965-010405-32</v>
          </cell>
          <cell r="F1259" t="str">
            <v>泡沫板</v>
          </cell>
          <cell r="G1259">
            <v>1</v>
          </cell>
          <cell r="H1259" t="str">
            <v>聚氨酯板t49</v>
          </cell>
        </row>
        <row r="1259">
          <cell r="J1259" t="str">
            <v>木工锯</v>
          </cell>
          <cell r="K1259">
            <v>6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</row>
        <row r="1259">
          <cell r="AH1259" t="str">
            <v>631×650</v>
          </cell>
        </row>
        <row r="1259">
          <cell r="AN1259" t="str">
            <v>WT </v>
          </cell>
          <cell r="AO1259">
            <v>3965</v>
          </cell>
          <cell r="AP1259">
            <v>1</v>
          </cell>
          <cell r="AQ1259">
            <v>24086</v>
          </cell>
        </row>
        <row r="1260">
          <cell r="A1260">
            <v>1259</v>
          </cell>
          <cell r="B1260">
            <v>1</v>
          </cell>
          <cell r="C1260">
            <v>45678</v>
          </cell>
        </row>
        <row r="1260">
          <cell r="E1260" t="str">
            <v>3965-010405-33</v>
          </cell>
          <cell r="F1260" t="str">
            <v>泡沫板</v>
          </cell>
          <cell r="G1260">
            <v>1</v>
          </cell>
          <cell r="H1260" t="str">
            <v>聚氨酯板t49</v>
          </cell>
        </row>
        <row r="1260">
          <cell r="J1260" t="str">
            <v>木工锯</v>
          </cell>
          <cell r="K1260">
            <v>6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</row>
        <row r="1260">
          <cell r="AH1260" t="str">
            <v>631×929</v>
          </cell>
        </row>
        <row r="1260">
          <cell r="AN1260" t="str">
            <v>WT </v>
          </cell>
          <cell r="AO1260">
            <v>3965</v>
          </cell>
          <cell r="AP1260">
            <v>1</v>
          </cell>
          <cell r="AQ1260">
            <v>24086</v>
          </cell>
        </row>
        <row r="1261">
          <cell r="A1261">
            <v>1260</v>
          </cell>
          <cell r="B1261">
            <v>1</v>
          </cell>
          <cell r="C1261">
            <v>45678</v>
          </cell>
        </row>
        <row r="1261">
          <cell r="E1261" t="str">
            <v>3965-010405-34</v>
          </cell>
          <cell r="F1261" t="str">
            <v>泡沫板</v>
          </cell>
          <cell r="G1261">
            <v>1</v>
          </cell>
          <cell r="H1261" t="str">
            <v>聚氨酯板t49</v>
          </cell>
        </row>
        <row r="1261">
          <cell r="J1261" t="str">
            <v>木工锯</v>
          </cell>
          <cell r="K1261">
            <v>6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</row>
        <row r="1261">
          <cell r="AH1261" t="str">
            <v>948×219</v>
          </cell>
        </row>
        <row r="1261">
          <cell r="AN1261" t="str">
            <v>WT </v>
          </cell>
          <cell r="AO1261">
            <v>3965</v>
          </cell>
          <cell r="AP1261">
            <v>1</v>
          </cell>
          <cell r="AQ1261">
            <v>24086</v>
          </cell>
        </row>
        <row r="1262">
          <cell r="A1262">
            <v>1261</v>
          </cell>
          <cell r="B1262">
            <v>1</v>
          </cell>
          <cell r="C1262">
            <v>45678</v>
          </cell>
        </row>
        <row r="1262">
          <cell r="E1262" t="str">
            <v>3965-010405-35</v>
          </cell>
          <cell r="F1262" t="str">
            <v>泡沫板</v>
          </cell>
          <cell r="G1262">
            <v>1</v>
          </cell>
          <cell r="H1262" t="str">
            <v>聚氨酯板t49</v>
          </cell>
        </row>
        <row r="1262">
          <cell r="J1262" t="str">
            <v>木工锯</v>
          </cell>
          <cell r="K1262">
            <v>6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</row>
        <row r="1262">
          <cell r="AH1262" t="str">
            <v>632×371</v>
          </cell>
        </row>
        <row r="1262">
          <cell r="AN1262" t="str">
            <v>WT </v>
          </cell>
          <cell r="AO1262">
            <v>3965</v>
          </cell>
          <cell r="AP1262">
            <v>1</v>
          </cell>
          <cell r="AQ1262">
            <v>24086</v>
          </cell>
        </row>
        <row r="1263">
          <cell r="A1263">
            <v>1262</v>
          </cell>
          <cell r="B1263">
            <v>1</v>
          </cell>
          <cell r="C1263">
            <v>45678</v>
          </cell>
        </row>
        <row r="1263">
          <cell r="E1263" t="str">
            <v>3965-010405-36</v>
          </cell>
          <cell r="F1263" t="str">
            <v>泡沫板</v>
          </cell>
          <cell r="G1263">
            <v>1</v>
          </cell>
          <cell r="H1263" t="str">
            <v>聚氨酯板t49</v>
          </cell>
        </row>
        <row r="1263">
          <cell r="J1263" t="str">
            <v>木工锯</v>
          </cell>
          <cell r="K1263">
            <v>6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</row>
        <row r="1263">
          <cell r="AH1263" t="str">
            <v>632×811</v>
          </cell>
        </row>
        <row r="1263">
          <cell r="AN1263" t="str">
            <v>WT </v>
          </cell>
          <cell r="AO1263">
            <v>3965</v>
          </cell>
          <cell r="AP1263">
            <v>1</v>
          </cell>
          <cell r="AQ1263">
            <v>24086</v>
          </cell>
        </row>
        <row r="1264">
          <cell r="A1264">
            <v>1263</v>
          </cell>
          <cell r="B1264">
            <v>1</v>
          </cell>
          <cell r="C1264">
            <v>45678</v>
          </cell>
        </row>
        <row r="1264">
          <cell r="E1264" t="str">
            <v>3965-010405-37</v>
          </cell>
          <cell r="F1264" t="str">
            <v>泡沫板</v>
          </cell>
          <cell r="G1264">
            <v>1</v>
          </cell>
          <cell r="H1264" t="str">
            <v>聚氨酯板t49</v>
          </cell>
        </row>
        <row r="1264">
          <cell r="J1264" t="str">
            <v>木工锯</v>
          </cell>
          <cell r="K1264">
            <v>6</v>
          </cell>
        </row>
        <row r="1264">
          <cell r="AH1264" t="str">
            <v>632×915</v>
          </cell>
        </row>
        <row r="1264">
          <cell r="AN1264" t="str">
            <v>WT </v>
          </cell>
          <cell r="AO1264">
            <v>3965</v>
          </cell>
          <cell r="AP1264">
            <v>1</v>
          </cell>
          <cell r="AQ1264">
            <v>24086</v>
          </cell>
        </row>
        <row r="1265">
          <cell r="A1265">
            <v>1264</v>
          </cell>
          <cell r="B1265">
            <v>1</v>
          </cell>
          <cell r="C1265">
            <v>45678</v>
          </cell>
        </row>
        <row r="1265">
          <cell r="E1265" t="str">
            <v>3965-010406</v>
          </cell>
          <cell r="F1265" t="str">
            <v>断热桥3</v>
          </cell>
          <cell r="G1265">
            <v>1</v>
          </cell>
          <cell r="H1265" t="str">
            <v>PVC发泡板t9</v>
          </cell>
        </row>
        <row r="1265">
          <cell r="J1265" t="str">
            <v>木工锯</v>
          </cell>
          <cell r="K1265">
            <v>8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</row>
        <row r="1265">
          <cell r="AH1265" t="str">
            <v>5500×90</v>
          </cell>
        </row>
        <row r="1265">
          <cell r="AN1265" t="str">
            <v>WT90×5500</v>
          </cell>
          <cell r="AO1265">
            <v>3965</v>
          </cell>
          <cell r="AP1265">
            <v>1</v>
          </cell>
          <cell r="AQ1265">
            <v>24086</v>
          </cell>
        </row>
        <row r="1266">
          <cell r="A1266">
            <v>1265</v>
          </cell>
          <cell r="B1266">
            <v>1</v>
          </cell>
          <cell r="C1266">
            <v>45678</v>
          </cell>
        </row>
        <row r="1266">
          <cell r="E1266" t="str">
            <v>3965-010407</v>
          </cell>
          <cell r="F1266" t="str">
            <v>断热桥4</v>
          </cell>
          <cell r="G1266">
            <v>1</v>
          </cell>
          <cell r="H1266" t="str">
            <v>PVC发泡板t9</v>
          </cell>
        </row>
        <row r="1266">
          <cell r="J1266" t="str">
            <v>木工锯</v>
          </cell>
          <cell r="K1266">
            <v>6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</row>
        <row r="1266">
          <cell r="AH1266" t="str">
            <v>1000×37</v>
          </cell>
        </row>
        <row r="1266">
          <cell r="AN1266" t="str">
            <v>WT37×1000</v>
          </cell>
          <cell r="AO1266">
            <v>3965</v>
          </cell>
          <cell r="AP1266">
            <v>1</v>
          </cell>
          <cell r="AQ1266">
            <v>24086</v>
          </cell>
        </row>
        <row r="1267">
          <cell r="A1267">
            <v>1266</v>
          </cell>
          <cell r="B1267">
            <v>1</v>
          </cell>
          <cell r="C1267">
            <v>45678</v>
          </cell>
        </row>
        <row r="1267">
          <cell r="E1267" t="str">
            <v>3965-010408</v>
          </cell>
          <cell r="F1267" t="str">
            <v>断热桥5</v>
          </cell>
          <cell r="G1267">
            <v>1</v>
          </cell>
          <cell r="H1267" t="str">
            <v>PVC发泡板t9</v>
          </cell>
        </row>
        <row r="1267">
          <cell r="J1267" t="str">
            <v>木工锯</v>
          </cell>
          <cell r="K1267">
            <v>20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</row>
        <row r="1267">
          <cell r="AH1267" t="str">
            <v>14000×47</v>
          </cell>
        </row>
        <row r="1267">
          <cell r="AN1267" t="str">
            <v>WT47×14000</v>
          </cell>
          <cell r="AO1267">
            <v>3965</v>
          </cell>
          <cell r="AP1267">
            <v>1</v>
          </cell>
          <cell r="AQ1267">
            <v>24086</v>
          </cell>
        </row>
        <row r="1268">
          <cell r="A1268">
            <v>1267</v>
          </cell>
          <cell r="B1268">
            <v>1</v>
          </cell>
          <cell r="C1268">
            <v>45678</v>
          </cell>
        </row>
        <row r="1268">
          <cell r="E1268" t="str">
            <v>3965-010409</v>
          </cell>
          <cell r="F1268" t="str">
            <v>断热桥6</v>
          </cell>
          <cell r="G1268">
            <v>1</v>
          </cell>
          <cell r="H1268" t="str">
            <v>PVC发泡板t9</v>
          </cell>
        </row>
        <row r="1268">
          <cell r="J1268" t="str">
            <v>木工锯</v>
          </cell>
          <cell r="K1268">
            <v>12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</row>
        <row r="1268">
          <cell r="AH1268" t="str">
            <v>9500×44</v>
          </cell>
        </row>
        <row r="1268">
          <cell r="AN1268" t="str">
            <v>WT44×9500</v>
          </cell>
          <cell r="AO1268">
            <v>3965</v>
          </cell>
          <cell r="AP1268">
            <v>1</v>
          </cell>
          <cell r="AQ1268">
            <v>24086</v>
          </cell>
        </row>
        <row r="1269">
          <cell r="A1269">
            <v>1268</v>
          </cell>
          <cell r="B1269">
            <v>1</v>
          </cell>
          <cell r="C1269">
            <v>45678</v>
          </cell>
        </row>
        <row r="1269">
          <cell r="E1269" t="str">
            <v>3965-010500</v>
          </cell>
          <cell r="F1269" t="str">
            <v>右壁</v>
          </cell>
          <cell r="G1269">
            <v>1</v>
          </cell>
        </row>
        <row r="1269">
          <cell r="J1269" t="str">
            <v>粘板</v>
          </cell>
          <cell r="K1269">
            <v>1501</v>
          </cell>
          <cell r="L1269" t="str">
            <v>除胶</v>
          </cell>
          <cell r="M1269">
            <v>300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</row>
        <row r="1269">
          <cell r="AO1269">
            <v>3965</v>
          </cell>
          <cell r="AP1269">
            <v>1</v>
          </cell>
          <cell r="AQ1269">
            <v>24086</v>
          </cell>
        </row>
        <row r="1270">
          <cell r="A1270">
            <v>1269</v>
          </cell>
          <cell r="B1270">
            <v>1</v>
          </cell>
          <cell r="C1270">
            <v>45678</v>
          </cell>
        </row>
        <row r="1270">
          <cell r="E1270" t="str">
            <v>3965-01050200</v>
          </cell>
          <cell r="F1270" t="str">
            <v>右壁骨架</v>
          </cell>
          <cell r="G1270">
            <v>1</v>
          </cell>
        </row>
        <row r="1270">
          <cell r="J1270" t="str">
            <v>铆接</v>
          </cell>
          <cell r="K1270">
            <v>130</v>
          </cell>
          <cell r="L1270" t="str">
            <v>定位焊</v>
          </cell>
          <cell r="M1270">
            <v>420</v>
          </cell>
          <cell r="N1270" t="str">
            <v>焊接</v>
          </cell>
          <cell r="O1270">
            <v>270</v>
          </cell>
          <cell r="P1270" t="str">
            <v>打磨</v>
          </cell>
          <cell r="Q1270">
            <v>120</v>
          </cell>
          <cell r="R1270" t="str">
            <v>正形</v>
          </cell>
          <cell r="S1270">
            <v>0</v>
          </cell>
          <cell r="T1270" t="str">
            <v>喷砂</v>
          </cell>
          <cell r="U1270">
            <v>20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</row>
        <row r="1270">
          <cell r="AO1270">
            <v>3965</v>
          </cell>
          <cell r="AP1270">
            <v>1</v>
          </cell>
          <cell r="AQ1270">
            <v>24086</v>
          </cell>
        </row>
        <row r="1271">
          <cell r="A1271">
            <v>1270</v>
          </cell>
          <cell r="B1271">
            <v>1</v>
          </cell>
          <cell r="C1271">
            <v>45678</v>
          </cell>
        </row>
        <row r="1271">
          <cell r="E1271" t="str">
            <v>3965-010504-1</v>
          </cell>
          <cell r="F1271" t="str">
            <v>泡沫板</v>
          </cell>
          <cell r="G1271">
            <v>1</v>
          </cell>
          <cell r="H1271" t="str">
            <v>聚氨酯板t49</v>
          </cell>
        </row>
        <row r="1271">
          <cell r="J1271" t="str">
            <v>木工锯</v>
          </cell>
          <cell r="K1271">
            <v>6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</row>
        <row r="1271">
          <cell r="AH1271" t="str">
            <v>2185×1021</v>
          </cell>
        </row>
        <row r="1271">
          <cell r="AN1271" t="str">
            <v>WT </v>
          </cell>
          <cell r="AO1271">
            <v>3965</v>
          </cell>
          <cell r="AP1271">
            <v>1</v>
          </cell>
          <cell r="AQ1271">
            <v>24086</v>
          </cell>
        </row>
        <row r="1272">
          <cell r="A1272">
            <v>1271</v>
          </cell>
          <cell r="B1272">
            <v>1</v>
          </cell>
          <cell r="C1272">
            <v>45678</v>
          </cell>
        </row>
        <row r="1272">
          <cell r="E1272" t="str">
            <v>3965-010504-2</v>
          </cell>
          <cell r="F1272" t="str">
            <v>泡沫板</v>
          </cell>
          <cell r="G1272">
            <v>1</v>
          </cell>
          <cell r="H1272" t="str">
            <v>聚氨酯板t49</v>
          </cell>
        </row>
        <row r="1272">
          <cell r="J1272" t="str">
            <v>木工锯</v>
          </cell>
          <cell r="K1272">
            <v>6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</row>
        <row r="1272">
          <cell r="AH1272" t="str">
            <v>2185×951</v>
          </cell>
        </row>
        <row r="1272">
          <cell r="AN1272" t="str">
            <v>WT </v>
          </cell>
          <cell r="AO1272">
            <v>3965</v>
          </cell>
          <cell r="AP1272">
            <v>1</v>
          </cell>
          <cell r="AQ1272">
            <v>24086</v>
          </cell>
        </row>
        <row r="1273">
          <cell r="A1273">
            <v>1272</v>
          </cell>
          <cell r="B1273">
            <v>1</v>
          </cell>
          <cell r="C1273">
            <v>45678</v>
          </cell>
        </row>
        <row r="1273">
          <cell r="E1273" t="str">
            <v>3965-010504-3</v>
          </cell>
          <cell r="F1273" t="str">
            <v>泡沫板</v>
          </cell>
          <cell r="G1273">
            <v>1</v>
          </cell>
          <cell r="H1273" t="str">
            <v>聚氨酯板t49</v>
          </cell>
        </row>
        <row r="1273">
          <cell r="J1273" t="str">
            <v>木工锯</v>
          </cell>
          <cell r="K1273">
            <v>6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</row>
        <row r="1273">
          <cell r="AH1273" t="str">
            <v>2185×910</v>
          </cell>
        </row>
        <row r="1273">
          <cell r="AN1273" t="str">
            <v>WT </v>
          </cell>
          <cell r="AO1273">
            <v>3965</v>
          </cell>
          <cell r="AP1273">
            <v>1</v>
          </cell>
          <cell r="AQ1273">
            <v>24086</v>
          </cell>
        </row>
        <row r="1274">
          <cell r="A1274">
            <v>1273</v>
          </cell>
          <cell r="B1274">
            <v>2</v>
          </cell>
          <cell r="C1274">
            <v>45678</v>
          </cell>
        </row>
        <row r="1274">
          <cell r="E1274" t="str">
            <v>3965-010504-4</v>
          </cell>
          <cell r="F1274" t="str">
            <v>泡沫板</v>
          </cell>
          <cell r="G1274">
            <v>2</v>
          </cell>
          <cell r="H1274" t="str">
            <v>聚氨酯板t49</v>
          </cell>
        </row>
        <row r="1274">
          <cell r="J1274" t="str">
            <v>木工锯</v>
          </cell>
          <cell r="K1274">
            <v>6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</row>
        <row r="1274">
          <cell r="AH1274" t="str">
            <v>2185×992</v>
          </cell>
        </row>
        <row r="1274">
          <cell r="AN1274" t="str">
            <v>WT </v>
          </cell>
          <cell r="AO1274">
            <v>3965</v>
          </cell>
          <cell r="AP1274">
            <v>1</v>
          </cell>
          <cell r="AQ1274">
            <v>24086</v>
          </cell>
        </row>
        <row r="1275">
          <cell r="A1275">
            <v>1274</v>
          </cell>
          <cell r="B1275">
            <v>1</v>
          </cell>
          <cell r="C1275">
            <v>45678</v>
          </cell>
        </row>
        <row r="1275">
          <cell r="E1275" t="str">
            <v>3965-010504-5</v>
          </cell>
          <cell r="F1275" t="str">
            <v>泡沫板</v>
          </cell>
          <cell r="G1275">
            <v>1</v>
          </cell>
          <cell r="H1275" t="str">
            <v>聚氨酯板t49</v>
          </cell>
        </row>
        <row r="1275">
          <cell r="J1275" t="str">
            <v>木工锯</v>
          </cell>
          <cell r="K1275">
            <v>6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</row>
        <row r="1275">
          <cell r="AH1275" t="str">
            <v>2185×779</v>
          </cell>
        </row>
        <row r="1275">
          <cell r="AN1275" t="str">
            <v>WT </v>
          </cell>
          <cell r="AO1275">
            <v>3965</v>
          </cell>
          <cell r="AP1275">
            <v>1</v>
          </cell>
          <cell r="AQ1275">
            <v>24086</v>
          </cell>
        </row>
        <row r="1276">
          <cell r="A1276">
            <v>1275</v>
          </cell>
          <cell r="B1276">
            <v>1</v>
          </cell>
          <cell r="C1276">
            <v>45678</v>
          </cell>
        </row>
        <row r="1276">
          <cell r="E1276" t="str">
            <v>3965-010504-6</v>
          </cell>
          <cell r="F1276" t="str">
            <v>泡沫板</v>
          </cell>
          <cell r="G1276">
            <v>1</v>
          </cell>
          <cell r="H1276" t="str">
            <v>聚氨酯板t49</v>
          </cell>
        </row>
        <row r="1276">
          <cell r="J1276" t="str">
            <v>木工锯</v>
          </cell>
          <cell r="K1276">
            <v>6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</row>
        <row r="1276">
          <cell r="AH1276" t="str">
            <v>967×659</v>
          </cell>
        </row>
        <row r="1276">
          <cell r="AN1276" t="str">
            <v>WT </v>
          </cell>
          <cell r="AO1276">
            <v>3965</v>
          </cell>
          <cell r="AP1276">
            <v>1</v>
          </cell>
          <cell r="AQ1276">
            <v>24086</v>
          </cell>
        </row>
        <row r="1277">
          <cell r="A1277">
            <v>1276</v>
          </cell>
          <cell r="B1277">
            <v>1</v>
          </cell>
          <cell r="C1277">
            <v>45678</v>
          </cell>
        </row>
        <row r="1277">
          <cell r="E1277" t="str">
            <v>3965-010504-7</v>
          </cell>
          <cell r="F1277" t="str">
            <v>泡沫板</v>
          </cell>
          <cell r="G1277">
            <v>1</v>
          </cell>
          <cell r="H1277" t="str">
            <v>聚氨酯板t49</v>
          </cell>
        </row>
        <row r="1277">
          <cell r="J1277" t="str">
            <v>木工锯</v>
          </cell>
          <cell r="K1277">
            <v>6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</row>
        <row r="1277">
          <cell r="AH1277" t="str">
            <v>967×645</v>
          </cell>
        </row>
        <row r="1277">
          <cell r="AN1277" t="str">
            <v>WT </v>
          </cell>
          <cell r="AO1277">
            <v>3965</v>
          </cell>
          <cell r="AP1277">
            <v>1</v>
          </cell>
          <cell r="AQ1277">
            <v>24086</v>
          </cell>
        </row>
        <row r="1278">
          <cell r="A1278">
            <v>1277</v>
          </cell>
          <cell r="B1278">
            <v>1</v>
          </cell>
          <cell r="C1278">
            <v>45678</v>
          </cell>
        </row>
        <row r="1278">
          <cell r="E1278" t="str">
            <v>3965-010504-8</v>
          </cell>
          <cell r="F1278" t="str">
            <v>泡沫板</v>
          </cell>
          <cell r="G1278">
            <v>1</v>
          </cell>
          <cell r="H1278" t="str">
            <v>聚氨酯板t49</v>
          </cell>
        </row>
        <row r="1278">
          <cell r="J1278" t="str">
            <v>木工锯</v>
          </cell>
          <cell r="K1278">
            <v>6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</row>
        <row r="1278">
          <cell r="AH1278" t="str">
            <v>585×258</v>
          </cell>
        </row>
        <row r="1278">
          <cell r="AN1278" t="str">
            <v>WT </v>
          </cell>
          <cell r="AO1278">
            <v>3965</v>
          </cell>
          <cell r="AP1278">
            <v>1</v>
          </cell>
          <cell r="AQ1278">
            <v>24086</v>
          </cell>
        </row>
        <row r="1279">
          <cell r="A1279">
            <v>1278</v>
          </cell>
          <cell r="B1279">
            <v>1</v>
          </cell>
          <cell r="C1279">
            <v>45678</v>
          </cell>
        </row>
        <row r="1279">
          <cell r="E1279" t="str">
            <v>3965-010504-9</v>
          </cell>
          <cell r="F1279" t="str">
            <v>泡沫板</v>
          </cell>
          <cell r="G1279">
            <v>1</v>
          </cell>
          <cell r="H1279" t="str">
            <v>聚氨酯板t49</v>
          </cell>
        </row>
        <row r="1279">
          <cell r="J1279" t="str">
            <v>木工锯</v>
          </cell>
          <cell r="K1279">
            <v>6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</row>
        <row r="1279">
          <cell r="AH1279" t="str">
            <v>338×787</v>
          </cell>
        </row>
        <row r="1279">
          <cell r="AN1279" t="str">
            <v>WT </v>
          </cell>
          <cell r="AO1279">
            <v>3965</v>
          </cell>
          <cell r="AP1279">
            <v>1</v>
          </cell>
          <cell r="AQ1279">
            <v>24086</v>
          </cell>
        </row>
        <row r="1280">
          <cell r="A1280">
            <v>1279</v>
          </cell>
          <cell r="B1280">
            <v>1</v>
          </cell>
          <cell r="C1280">
            <v>45678</v>
          </cell>
        </row>
        <row r="1280">
          <cell r="E1280" t="str">
            <v>3965-010504-10</v>
          </cell>
          <cell r="F1280" t="str">
            <v>泡沫板</v>
          </cell>
          <cell r="G1280">
            <v>1</v>
          </cell>
          <cell r="H1280" t="str">
            <v>聚氨酯板t49</v>
          </cell>
        </row>
        <row r="1280">
          <cell r="J1280" t="str">
            <v>木工锯</v>
          </cell>
          <cell r="K1280">
            <v>6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</row>
        <row r="1280">
          <cell r="AH1280" t="str">
            <v>956×49</v>
          </cell>
        </row>
        <row r="1280">
          <cell r="AN1280" t="str">
            <v>WT </v>
          </cell>
          <cell r="AO1280">
            <v>3965</v>
          </cell>
          <cell r="AP1280">
            <v>1</v>
          </cell>
          <cell r="AQ1280">
            <v>24086</v>
          </cell>
        </row>
        <row r="1281">
          <cell r="A1281">
            <v>1280</v>
          </cell>
          <cell r="B1281">
            <v>1</v>
          </cell>
          <cell r="C1281">
            <v>45678</v>
          </cell>
        </row>
        <row r="1281">
          <cell r="E1281" t="str">
            <v>3965-010504-11</v>
          </cell>
          <cell r="F1281" t="str">
            <v>泡沫板</v>
          </cell>
          <cell r="G1281">
            <v>1</v>
          </cell>
          <cell r="H1281" t="str">
            <v>聚氨酯板t49</v>
          </cell>
        </row>
        <row r="1281">
          <cell r="J1281" t="str">
            <v>木工锯</v>
          </cell>
          <cell r="K1281">
            <v>6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</row>
        <row r="1281">
          <cell r="AH1281" t="str">
            <v>956×176</v>
          </cell>
        </row>
        <row r="1281">
          <cell r="AN1281" t="str">
            <v>WT </v>
          </cell>
          <cell r="AO1281">
            <v>3965</v>
          </cell>
          <cell r="AP1281">
            <v>1</v>
          </cell>
          <cell r="AQ1281">
            <v>24086</v>
          </cell>
        </row>
        <row r="1282">
          <cell r="A1282">
            <v>1281</v>
          </cell>
          <cell r="B1282">
            <v>1</v>
          </cell>
          <cell r="C1282">
            <v>45678</v>
          </cell>
        </row>
        <row r="1282">
          <cell r="E1282" t="str">
            <v>3965-010504-12</v>
          </cell>
          <cell r="F1282" t="str">
            <v>泡沫板</v>
          </cell>
          <cell r="G1282">
            <v>1</v>
          </cell>
          <cell r="H1282" t="str">
            <v>聚氨酯板t49</v>
          </cell>
        </row>
        <row r="1282">
          <cell r="J1282" t="str">
            <v>木工锯</v>
          </cell>
          <cell r="K1282">
            <v>6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</row>
        <row r="1282">
          <cell r="AH1282" t="str">
            <v>956×336</v>
          </cell>
        </row>
        <row r="1282">
          <cell r="AN1282" t="str">
            <v>WT </v>
          </cell>
          <cell r="AO1282">
            <v>3965</v>
          </cell>
          <cell r="AP1282">
            <v>1</v>
          </cell>
          <cell r="AQ1282">
            <v>24086</v>
          </cell>
        </row>
        <row r="1283">
          <cell r="A1283">
            <v>1282</v>
          </cell>
          <cell r="B1283">
            <v>1</v>
          </cell>
          <cell r="C1283">
            <v>45678</v>
          </cell>
        </row>
        <row r="1283">
          <cell r="E1283" t="str">
            <v>3965-010504-13</v>
          </cell>
          <cell r="F1283" t="str">
            <v>泡沫板</v>
          </cell>
          <cell r="G1283">
            <v>1</v>
          </cell>
          <cell r="H1283" t="str">
            <v>聚氨酯板t49</v>
          </cell>
        </row>
        <row r="1283">
          <cell r="J1283" t="str">
            <v>木工锯</v>
          </cell>
          <cell r="K1283">
            <v>6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</row>
        <row r="1283">
          <cell r="AH1283" t="str">
            <v>956×645</v>
          </cell>
        </row>
        <row r="1283">
          <cell r="AN1283" t="str">
            <v>WT </v>
          </cell>
          <cell r="AO1283">
            <v>3965</v>
          </cell>
          <cell r="AP1283">
            <v>1</v>
          </cell>
          <cell r="AQ1283">
            <v>24086</v>
          </cell>
        </row>
        <row r="1284">
          <cell r="A1284">
            <v>1283</v>
          </cell>
          <cell r="B1284">
            <v>1</v>
          </cell>
          <cell r="C1284">
            <v>45678</v>
          </cell>
        </row>
        <row r="1284">
          <cell r="E1284" t="str">
            <v>3965-010504-14</v>
          </cell>
          <cell r="F1284" t="str">
            <v>泡沫板</v>
          </cell>
          <cell r="G1284">
            <v>1</v>
          </cell>
          <cell r="H1284" t="str">
            <v>聚氨酯板t49</v>
          </cell>
        </row>
        <row r="1284">
          <cell r="J1284" t="str">
            <v>木工锯</v>
          </cell>
          <cell r="K1284">
            <v>6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</row>
        <row r="1284">
          <cell r="AH1284" t="str">
            <v>474×322</v>
          </cell>
        </row>
        <row r="1284">
          <cell r="AN1284" t="str">
            <v>WT </v>
          </cell>
          <cell r="AO1284">
            <v>3965</v>
          </cell>
          <cell r="AP1284">
            <v>1</v>
          </cell>
          <cell r="AQ1284">
            <v>24086</v>
          </cell>
        </row>
        <row r="1285">
          <cell r="A1285">
            <v>1284</v>
          </cell>
          <cell r="B1285">
            <v>1</v>
          </cell>
          <cell r="C1285">
            <v>45678</v>
          </cell>
        </row>
        <row r="1285">
          <cell r="E1285" t="str">
            <v>3965-010504-15</v>
          </cell>
          <cell r="F1285" t="str">
            <v>泡沫板</v>
          </cell>
          <cell r="G1285">
            <v>1</v>
          </cell>
          <cell r="H1285" t="str">
            <v>聚氨酯板t49</v>
          </cell>
        </row>
        <row r="1285">
          <cell r="J1285" t="str">
            <v>木工锯</v>
          </cell>
          <cell r="K1285">
            <v>6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</row>
        <row r="1285">
          <cell r="AH1285" t="str">
            <v>223×322</v>
          </cell>
        </row>
        <row r="1285">
          <cell r="AN1285" t="str">
            <v>WT </v>
          </cell>
          <cell r="AO1285">
            <v>3965</v>
          </cell>
          <cell r="AP1285">
            <v>1</v>
          </cell>
          <cell r="AQ1285">
            <v>24086</v>
          </cell>
        </row>
        <row r="1286">
          <cell r="A1286">
            <v>1285</v>
          </cell>
          <cell r="B1286">
            <v>1</v>
          </cell>
          <cell r="C1286">
            <v>45678</v>
          </cell>
        </row>
        <row r="1286">
          <cell r="E1286" t="str">
            <v>3965-010504-16</v>
          </cell>
          <cell r="F1286" t="str">
            <v>泡沫板</v>
          </cell>
          <cell r="G1286">
            <v>1</v>
          </cell>
          <cell r="H1286" t="str">
            <v>聚氨酯板t49</v>
          </cell>
        </row>
        <row r="1286">
          <cell r="J1286" t="str">
            <v>木工锯</v>
          </cell>
          <cell r="K1286">
            <v>6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</row>
        <row r="1286">
          <cell r="AH1286" t="str">
            <v>585×258</v>
          </cell>
        </row>
        <row r="1286">
          <cell r="AN1286" t="str">
            <v>WT </v>
          </cell>
          <cell r="AO1286">
            <v>3965</v>
          </cell>
          <cell r="AP1286">
            <v>1</v>
          </cell>
          <cell r="AQ1286">
            <v>24086</v>
          </cell>
        </row>
        <row r="1287">
          <cell r="A1287">
            <v>1286</v>
          </cell>
          <cell r="B1287">
            <v>1</v>
          </cell>
          <cell r="C1287">
            <v>45678</v>
          </cell>
        </row>
        <row r="1287">
          <cell r="E1287" t="str">
            <v>3965-010504-17</v>
          </cell>
          <cell r="F1287" t="str">
            <v>泡沫板</v>
          </cell>
          <cell r="G1287">
            <v>1</v>
          </cell>
          <cell r="H1287" t="str">
            <v>聚氨酯板t49</v>
          </cell>
        </row>
        <row r="1287">
          <cell r="J1287" t="str">
            <v>木工锯</v>
          </cell>
          <cell r="K1287">
            <v>6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</row>
        <row r="1287">
          <cell r="AH1287" t="str">
            <v>719×49</v>
          </cell>
        </row>
        <row r="1287">
          <cell r="AN1287" t="str">
            <v>WT </v>
          </cell>
          <cell r="AO1287">
            <v>3965</v>
          </cell>
          <cell r="AP1287">
            <v>1</v>
          </cell>
          <cell r="AQ1287">
            <v>24086</v>
          </cell>
        </row>
        <row r="1288">
          <cell r="A1288">
            <v>1287</v>
          </cell>
          <cell r="B1288">
            <v>1</v>
          </cell>
          <cell r="C1288">
            <v>45678</v>
          </cell>
        </row>
        <row r="1288">
          <cell r="E1288" t="str">
            <v>3965-010504-18</v>
          </cell>
          <cell r="F1288" t="str">
            <v>泡沫板</v>
          </cell>
          <cell r="G1288">
            <v>1</v>
          </cell>
          <cell r="H1288" t="str">
            <v>聚氨酯板t49</v>
          </cell>
        </row>
        <row r="1288">
          <cell r="J1288" t="str">
            <v>木工锯</v>
          </cell>
          <cell r="K1288">
            <v>6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</row>
        <row r="1288">
          <cell r="AH1288" t="str">
            <v>719×176</v>
          </cell>
        </row>
        <row r="1288">
          <cell r="AN1288" t="str">
            <v>WT </v>
          </cell>
          <cell r="AO1288">
            <v>3965</v>
          </cell>
          <cell r="AP1288">
            <v>1</v>
          </cell>
          <cell r="AQ1288">
            <v>24086</v>
          </cell>
        </row>
        <row r="1289">
          <cell r="A1289">
            <v>1288</v>
          </cell>
          <cell r="B1289">
            <v>1</v>
          </cell>
          <cell r="C1289">
            <v>45678</v>
          </cell>
        </row>
        <row r="1289">
          <cell r="E1289" t="str">
            <v>3965-010504-19</v>
          </cell>
          <cell r="F1289" t="str">
            <v>泡沫板</v>
          </cell>
          <cell r="G1289">
            <v>1</v>
          </cell>
          <cell r="H1289" t="str">
            <v>聚氨酯板t49</v>
          </cell>
        </row>
        <row r="1289">
          <cell r="J1289" t="str">
            <v>木工锯</v>
          </cell>
          <cell r="K1289">
            <v>6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</row>
        <row r="1289">
          <cell r="AH1289" t="str">
            <v>719×855</v>
          </cell>
        </row>
        <row r="1289">
          <cell r="AN1289" t="str">
            <v>WT </v>
          </cell>
          <cell r="AO1289">
            <v>3965</v>
          </cell>
          <cell r="AP1289">
            <v>1</v>
          </cell>
          <cell r="AQ1289">
            <v>24086</v>
          </cell>
        </row>
        <row r="1290">
          <cell r="A1290">
            <v>1289</v>
          </cell>
          <cell r="B1290">
            <v>1</v>
          </cell>
          <cell r="C1290">
            <v>45678</v>
          </cell>
        </row>
        <row r="1290">
          <cell r="E1290" t="str">
            <v>3965-010504-20</v>
          </cell>
          <cell r="F1290" t="str">
            <v>泡沫板</v>
          </cell>
          <cell r="G1290">
            <v>1</v>
          </cell>
          <cell r="H1290" t="str">
            <v>聚氨酯板t49</v>
          </cell>
        </row>
        <row r="1290">
          <cell r="J1290" t="str">
            <v>木工锯</v>
          </cell>
          <cell r="K1290">
            <v>6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</row>
        <row r="1290">
          <cell r="AH1290" t="str">
            <v>719×223</v>
          </cell>
        </row>
        <row r="1290">
          <cell r="AN1290" t="str">
            <v>WT </v>
          </cell>
          <cell r="AO1290">
            <v>3965</v>
          </cell>
          <cell r="AP1290">
            <v>1</v>
          </cell>
          <cell r="AQ1290">
            <v>24086</v>
          </cell>
        </row>
        <row r="1291">
          <cell r="A1291">
            <v>1290</v>
          </cell>
          <cell r="B1291">
            <v>1</v>
          </cell>
          <cell r="C1291">
            <v>45678</v>
          </cell>
        </row>
        <row r="1291">
          <cell r="E1291" t="str">
            <v>3965-010504-21</v>
          </cell>
          <cell r="F1291" t="str">
            <v>泡沫板</v>
          </cell>
          <cell r="G1291">
            <v>1</v>
          </cell>
          <cell r="H1291" t="str">
            <v>聚氨酯板t49</v>
          </cell>
        </row>
        <row r="1291">
          <cell r="J1291" t="str">
            <v>木工锯</v>
          </cell>
          <cell r="K1291">
            <v>6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</row>
        <row r="1291">
          <cell r="AH1291" t="str">
            <v>719×645</v>
          </cell>
        </row>
        <row r="1291">
          <cell r="AN1291" t="str">
            <v>WT </v>
          </cell>
          <cell r="AO1291">
            <v>3965</v>
          </cell>
          <cell r="AP1291">
            <v>1</v>
          </cell>
          <cell r="AQ1291">
            <v>24086</v>
          </cell>
        </row>
        <row r="1292">
          <cell r="A1292">
            <v>1291</v>
          </cell>
          <cell r="B1292">
            <v>1</v>
          </cell>
          <cell r="C1292">
            <v>45678</v>
          </cell>
        </row>
        <row r="1292">
          <cell r="E1292" t="str">
            <v>3965-010505</v>
          </cell>
          <cell r="F1292" t="str">
            <v>断热桥4</v>
          </cell>
          <cell r="G1292">
            <v>1</v>
          </cell>
          <cell r="H1292" t="str">
            <v>PVC发泡板t9</v>
          </cell>
        </row>
        <row r="1292">
          <cell r="J1292" t="str">
            <v>木工锯</v>
          </cell>
          <cell r="K1292">
            <v>65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</row>
        <row r="1292">
          <cell r="AH1292" t="str">
            <v>49×25000</v>
          </cell>
        </row>
        <row r="1292">
          <cell r="AN1292" t="str">
            <v>WT 49×25000</v>
          </cell>
          <cell r="AO1292">
            <v>3965</v>
          </cell>
          <cell r="AP1292">
            <v>1</v>
          </cell>
          <cell r="AQ1292">
            <v>24086</v>
          </cell>
        </row>
        <row r="1293">
          <cell r="A1293">
            <v>1292</v>
          </cell>
          <cell r="B1293">
            <v>1</v>
          </cell>
          <cell r="C1293">
            <v>45678</v>
          </cell>
        </row>
        <row r="1293">
          <cell r="E1293" t="str">
            <v>3965-010506</v>
          </cell>
          <cell r="F1293" t="str">
            <v>断热桥5</v>
          </cell>
          <cell r="G1293">
            <v>1</v>
          </cell>
          <cell r="H1293" t="str">
            <v>PVC发泡板t9</v>
          </cell>
        </row>
        <row r="1293">
          <cell r="J1293" t="str">
            <v>木工锯</v>
          </cell>
          <cell r="K1293">
            <v>44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</row>
        <row r="1293">
          <cell r="AH1293" t="str">
            <v>44×17500</v>
          </cell>
        </row>
        <row r="1293">
          <cell r="AN1293" t="str">
            <v>WT44×17500</v>
          </cell>
          <cell r="AO1293">
            <v>3965</v>
          </cell>
          <cell r="AP1293">
            <v>1</v>
          </cell>
          <cell r="AQ1293">
            <v>24086</v>
          </cell>
        </row>
        <row r="1294">
          <cell r="A1294">
            <v>1293</v>
          </cell>
          <cell r="B1294">
            <v>1</v>
          </cell>
          <cell r="C1294">
            <v>45678</v>
          </cell>
        </row>
        <row r="1294">
          <cell r="E1294" t="str">
            <v>3965-010507</v>
          </cell>
          <cell r="F1294" t="str">
            <v>断热桥7</v>
          </cell>
          <cell r="G1294">
            <v>1</v>
          </cell>
          <cell r="H1294" t="str">
            <v>PVC发泡板t9</v>
          </cell>
        </row>
        <row r="1294">
          <cell r="J1294" t="str">
            <v>木工锯</v>
          </cell>
          <cell r="K1294">
            <v>2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</row>
        <row r="1294">
          <cell r="AH1294" t="str">
            <v>90×1100</v>
          </cell>
        </row>
        <row r="1294">
          <cell r="AN1294" t="str">
            <v>WT90×1100</v>
          </cell>
          <cell r="AO1294">
            <v>3965</v>
          </cell>
          <cell r="AP1294">
            <v>1</v>
          </cell>
          <cell r="AQ1294">
            <v>24086</v>
          </cell>
        </row>
        <row r="1295">
          <cell r="A1295">
            <v>1294</v>
          </cell>
          <cell r="B1295">
            <v>1</v>
          </cell>
          <cell r="C1295">
            <v>45678</v>
          </cell>
        </row>
        <row r="1295">
          <cell r="E1295" t="str">
            <v>3965-010508</v>
          </cell>
          <cell r="F1295" t="str">
            <v>断热桥2</v>
          </cell>
          <cell r="G1295">
            <v>1</v>
          </cell>
          <cell r="H1295" t="str">
            <v>PVC发泡板t9</v>
          </cell>
        </row>
        <row r="1295">
          <cell r="J1295" t="str">
            <v>木工锯</v>
          </cell>
          <cell r="K1295">
            <v>28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</row>
        <row r="1295">
          <cell r="AH1295" t="str">
            <v>47×13500</v>
          </cell>
        </row>
        <row r="1295">
          <cell r="AN1295" t="str">
            <v>WT47×13500</v>
          </cell>
          <cell r="AO1295">
            <v>3965</v>
          </cell>
          <cell r="AP1295">
            <v>1</v>
          </cell>
          <cell r="AQ1295">
            <v>24086</v>
          </cell>
        </row>
        <row r="1296">
          <cell r="A1296">
            <v>1295</v>
          </cell>
          <cell r="B1296">
            <v>1</v>
          </cell>
          <cell r="C1296">
            <v>45678</v>
          </cell>
        </row>
        <row r="1296">
          <cell r="E1296" t="str">
            <v>3965-012400</v>
          </cell>
          <cell r="F1296" t="str">
            <v>吊装孔口箱及安装</v>
          </cell>
          <cell r="G1296">
            <v>1</v>
          </cell>
        </row>
        <row r="1296">
          <cell r="J1296" t="str">
            <v>装配</v>
          </cell>
          <cell r="K1296">
            <v>140</v>
          </cell>
          <cell r="L1296" t="str">
            <v>打胶</v>
          </cell>
          <cell r="M1296">
            <v>20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</row>
        <row r="1296">
          <cell r="AO1296">
            <v>3965</v>
          </cell>
          <cell r="AP1296">
            <v>1</v>
          </cell>
          <cell r="AQ1296">
            <v>24086</v>
          </cell>
        </row>
        <row r="1297">
          <cell r="A1297">
            <v>1296</v>
          </cell>
          <cell r="B1297">
            <v>1</v>
          </cell>
          <cell r="C1297">
            <v>45678</v>
          </cell>
        </row>
        <row r="1297">
          <cell r="E1297" t="str">
            <v>3965-012401</v>
          </cell>
          <cell r="F1297" t="str">
            <v>铰链</v>
          </cell>
          <cell r="G1297">
            <v>1</v>
          </cell>
        </row>
        <row r="1297">
          <cell r="J1297" t="str">
            <v>钳工</v>
          </cell>
          <cell r="K1297">
            <v>6</v>
          </cell>
          <cell r="L1297" t="str">
            <v>划线钻</v>
          </cell>
          <cell r="M1297">
            <v>65</v>
          </cell>
          <cell r="N1297" t="str">
            <v>喷砂</v>
          </cell>
          <cell r="O1297">
            <v>2</v>
          </cell>
          <cell r="P1297" t="str">
            <v>挂件</v>
          </cell>
          <cell r="Q1297">
            <v>0.5</v>
          </cell>
          <cell r="R1297" t="str">
            <v>喷漆</v>
          </cell>
          <cell r="S1297">
            <v>2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</row>
        <row r="1297">
          <cell r="AN1297" t="str">
            <v>改-31107010007</v>
          </cell>
          <cell r="AO1297">
            <v>3965</v>
          </cell>
          <cell r="AP1297">
            <v>1</v>
          </cell>
          <cell r="AQ1297">
            <v>24086</v>
          </cell>
        </row>
        <row r="1298">
          <cell r="A1298">
            <v>1297</v>
          </cell>
          <cell r="B1298">
            <v>1</v>
          </cell>
          <cell r="C1298">
            <v>45678</v>
          </cell>
        </row>
        <row r="1298">
          <cell r="E1298" t="str">
            <v>3965-01240200</v>
          </cell>
          <cell r="F1298" t="str">
            <v>箱盖</v>
          </cell>
          <cell r="G1298">
            <v>1</v>
          </cell>
        </row>
        <row r="1298">
          <cell r="J1298" t="str">
            <v>定位焊</v>
          </cell>
          <cell r="K1298">
            <v>18</v>
          </cell>
          <cell r="L1298" t="str">
            <v>焊接</v>
          </cell>
          <cell r="M1298">
            <v>14.4</v>
          </cell>
          <cell r="N1298" t="str">
            <v>打磨</v>
          </cell>
          <cell r="O1298">
            <v>4</v>
          </cell>
          <cell r="P1298" t="str">
            <v>校形</v>
          </cell>
          <cell r="Q1298">
            <v>10</v>
          </cell>
          <cell r="R1298" t="str">
            <v>喷砂</v>
          </cell>
          <cell r="S1298">
            <v>37</v>
          </cell>
          <cell r="T1298" t="str">
            <v>挂件</v>
          </cell>
          <cell r="U1298">
            <v>1</v>
          </cell>
          <cell r="V1298" t="str">
            <v>喷漆</v>
          </cell>
          <cell r="W1298">
            <v>46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</row>
        <row r="1298">
          <cell r="AO1298">
            <v>3965</v>
          </cell>
          <cell r="AP1298">
            <v>1</v>
          </cell>
          <cell r="AQ1298">
            <v>24086</v>
          </cell>
        </row>
        <row r="1299">
          <cell r="A1299">
            <v>1298</v>
          </cell>
          <cell r="B1299">
            <v>1</v>
          </cell>
          <cell r="C1299">
            <v>45678</v>
          </cell>
        </row>
        <row r="1299">
          <cell r="E1299" t="str">
            <v>3965-01240300</v>
          </cell>
          <cell r="F1299" t="str">
            <v>箱体</v>
          </cell>
          <cell r="G1299">
            <v>1</v>
          </cell>
        </row>
        <row r="1299">
          <cell r="J1299" t="str">
            <v>定位焊</v>
          </cell>
          <cell r="K1299">
            <v>78</v>
          </cell>
          <cell r="L1299" t="str">
            <v>焊接</v>
          </cell>
          <cell r="M1299">
            <v>63</v>
          </cell>
          <cell r="N1299" t="str">
            <v>打磨</v>
          </cell>
          <cell r="O1299">
            <v>30</v>
          </cell>
          <cell r="P1299" t="str">
            <v>校形</v>
          </cell>
          <cell r="Q1299">
            <v>10</v>
          </cell>
          <cell r="R1299" t="str">
            <v>划线钻</v>
          </cell>
          <cell r="S1299">
            <v>45</v>
          </cell>
          <cell r="T1299" t="str">
            <v>喷砂</v>
          </cell>
          <cell r="U1299">
            <v>27</v>
          </cell>
          <cell r="V1299" t="str">
            <v>打胶</v>
          </cell>
          <cell r="W1299">
            <v>5</v>
          </cell>
          <cell r="X1299" t="str">
            <v>喷漆</v>
          </cell>
          <cell r="Y1299">
            <v>33</v>
          </cell>
          <cell r="Z1299">
            <v>0</v>
          </cell>
          <cell r="AA1299">
            <v>0</v>
          </cell>
        </row>
        <row r="1299">
          <cell r="AO1299">
            <v>3965</v>
          </cell>
          <cell r="AP1299">
            <v>1</v>
          </cell>
          <cell r="AQ1299">
            <v>24086</v>
          </cell>
        </row>
        <row r="1300">
          <cell r="A1300">
            <v>1299</v>
          </cell>
          <cell r="B1300">
            <v>1</v>
          </cell>
          <cell r="C1300">
            <v>45678</v>
          </cell>
        </row>
        <row r="1300">
          <cell r="E1300" t="str">
            <v>3965-01240300</v>
          </cell>
          <cell r="F1300" t="str">
            <v>箱体</v>
          </cell>
          <cell r="G1300">
            <v>1</v>
          </cell>
        </row>
        <row r="1300">
          <cell r="J1300" t="str">
            <v>喷漆</v>
          </cell>
          <cell r="K1300">
            <v>33</v>
          </cell>
        </row>
        <row r="1300">
          <cell r="Z1300">
            <v>0</v>
          </cell>
          <cell r="AA1300">
            <v>0</v>
          </cell>
        </row>
        <row r="1300">
          <cell r="AO1300">
            <v>3965</v>
          </cell>
          <cell r="AP1300">
            <v>1</v>
          </cell>
          <cell r="AQ1300">
            <v>24086</v>
          </cell>
        </row>
        <row r="1301">
          <cell r="A1301">
            <v>1300</v>
          </cell>
          <cell r="B1301">
            <v>1</v>
          </cell>
          <cell r="C1301">
            <v>45678</v>
          </cell>
        </row>
        <row r="1301">
          <cell r="E1301" t="str">
            <v>3965-051000</v>
          </cell>
          <cell r="F1301" t="str">
            <v>工作台及安装</v>
          </cell>
          <cell r="G1301">
            <v>1</v>
          </cell>
        </row>
        <row r="1301">
          <cell r="J1301" t="str">
            <v>装配</v>
          </cell>
          <cell r="K1301">
            <v>160</v>
          </cell>
          <cell r="L1301" t="str">
            <v>补漆</v>
          </cell>
          <cell r="M1301">
            <v>20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</row>
        <row r="1301">
          <cell r="AO1301">
            <v>3965</v>
          </cell>
          <cell r="AP1301">
            <v>1</v>
          </cell>
          <cell r="AQ1301">
            <v>24086</v>
          </cell>
        </row>
        <row r="1302">
          <cell r="A1302">
            <v>1301</v>
          </cell>
          <cell r="B1302">
            <v>1</v>
          </cell>
          <cell r="C1302">
            <v>45678</v>
          </cell>
        </row>
        <row r="1302">
          <cell r="E1302" t="str">
            <v>3965-05100100</v>
          </cell>
          <cell r="F1302" t="str">
            <v>抽屉b</v>
          </cell>
          <cell r="G1302">
            <v>1</v>
          </cell>
        </row>
        <row r="1302">
          <cell r="J1302" t="str">
            <v>装配</v>
          </cell>
          <cell r="K1302">
            <v>15</v>
          </cell>
          <cell r="L1302" t="str">
            <v>补漆</v>
          </cell>
          <cell r="M1302">
            <v>3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</row>
        <row r="1302">
          <cell r="AO1302">
            <v>3965</v>
          </cell>
          <cell r="AP1302">
            <v>1</v>
          </cell>
          <cell r="AQ1302">
            <v>24086</v>
          </cell>
        </row>
        <row r="1303">
          <cell r="A1303">
            <v>1302</v>
          </cell>
          <cell r="B1303">
            <v>1</v>
          </cell>
          <cell r="C1303">
            <v>45678</v>
          </cell>
        </row>
        <row r="1303">
          <cell r="E1303" t="str">
            <v>3965-0510010200</v>
          </cell>
          <cell r="F1303" t="str">
            <v>抽屉体b</v>
          </cell>
          <cell r="G1303">
            <v>1</v>
          </cell>
        </row>
        <row r="1303">
          <cell r="J1303" t="str">
            <v>定位焊</v>
          </cell>
          <cell r="K1303">
            <v>48</v>
          </cell>
          <cell r="L1303" t="str">
            <v>焊接</v>
          </cell>
          <cell r="M1303">
            <v>40</v>
          </cell>
          <cell r="N1303" t="str">
            <v>打磨</v>
          </cell>
          <cell r="O1303">
            <v>15</v>
          </cell>
          <cell r="P1303" t="str">
            <v>磨砂</v>
          </cell>
          <cell r="Q1303">
            <v>15</v>
          </cell>
          <cell r="R1303" t="str">
            <v>挂件</v>
          </cell>
          <cell r="S1303">
            <v>1</v>
          </cell>
          <cell r="T1303" t="str">
            <v>喷漆</v>
          </cell>
          <cell r="U1303">
            <v>15.5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</row>
        <row r="1303">
          <cell r="AO1303">
            <v>3965</v>
          </cell>
          <cell r="AP1303">
            <v>1</v>
          </cell>
          <cell r="AQ1303">
            <v>24086</v>
          </cell>
        </row>
        <row r="1304">
          <cell r="A1304">
            <v>1303</v>
          </cell>
          <cell r="B1304">
            <v>2</v>
          </cell>
          <cell r="C1304">
            <v>45678</v>
          </cell>
        </row>
        <row r="1304">
          <cell r="E1304" t="str">
            <v>3965-05100200</v>
          </cell>
          <cell r="F1304" t="str">
            <v>抽屉a</v>
          </cell>
          <cell r="G1304">
            <v>2</v>
          </cell>
        </row>
        <row r="1304">
          <cell r="J1304" t="str">
            <v>装配</v>
          </cell>
          <cell r="K1304">
            <v>20</v>
          </cell>
          <cell r="L1304" t="str">
            <v>补漆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</row>
        <row r="1304">
          <cell r="AO1304">
            <v>3965</v>
          </cell>
          <cell r="AP1304">
            <v>1</v>
          </cell>
          <cell r="AQ1304">
            <v>24086</v>
          </cell>
        </row>
        <row r="1305">
          <cell r="A1305">
            <v>1304</v>
          </cell>
          <cell r="B1305">
            <v>2</v>
          </cell>
          <cell r="C1305">
            <v>45678</v>
          </cell>
        </row>
        <row r="1305">
          <cell r="E1305" t="str">
            <v>3965-0510020100</v>
          </cell>
          <cell r="F1305" t="str">
            <v>抽屉体a</v>
          </cell>
          <cell r="G1305">
            <v>2</v>
          </cell>
        </row>
        <row r="1305">
          <cell r="J1305" t="str">
            <v>定位焊</v>
          </cell>
          <cell r="K1305">
            <v>45</v>
          </cell>
          <cell r="L1305" t="str">
            <v>焊接</v>
          </cell>
          <cell r="M1305">
            <v>37.5</v>
          </cell>
          <cell r="N1305" t="str">
            <v>打磨</v>
          </cell>
          <cell r="O1305">
            <v>15</v>
          </cell>
          <cell r="P1305" t="str">
            <v>磨砂</v>
          </cell>
          <cell r="Q1305">
            <v>15</v>
          </cell>
          <cell r="R1305" t="str">
            <v>挂件</v>
          </cell>
          <cell r="S1305">
            <v>1</v>
          </cell>
          <cell r="T1305" t="str">
            <v>喷漆</v>
          </cell>
          <cell r="U1305">
            <v>15.5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</row>
        <row r="1305">
          <cell r="AO1305">
            <v>3965</v>
          </cell>
          <cell r="AP1305">
            <v>1</v>
          </cell>
          <cell r="AQ1305">
            <v>24086</v>
          </cell>
        </row>
        <row r="1306">
          <cell r="A1306">
            <v>1305</v>
          </cell>
          <cell r="B1306">
            <v>1</v>
          </cell>
          <cell r="C1306">
            <v>45678</v>
          </cell>
        </row>
        <row r="1306">
          <cell r="E1306" t="str">
            <v>3965-05100700</v>
          </cell>
          <cell r="F1306" t="str">
            <v>骨架</v>
          </cell>
          <cell r="G1306">
            <v>1</v>
          </cell>
        </row>
        <row r="1306">
          <cell r="J1306" t="str">
            <v>定位焊</v>
          </cell>
          <cell r="K1306">
            <v>210</v>
          </cell>
          <cell r="L1306" t="str">
            <v>焊接</v>
          </cell>
          <cell r="M1306">
            <v>120</v>
          </cell>
          <cell r="N1306" t="str">
            <v>打磨</v>
          </cell>
          <cell r="O1306">
            <v>100</v>
          </cell>
          <cell r="P1306" t="str">
            <v>校正</v>
          </cell>
          <cell r="Q1306">
            <v>40</v>
          </cell>
          <cell r="R1306" t="str">
            <v>喷砂</v>
          </cell>
          <cell r="S1306">
            <v>38</v>
          </cell>
          <cell r="T1306" t="str">
            <v>挂件</v>
          </cell>
          <cell r="U1306">
            <v>1</v>
          </cell>
          <cell r="V1306" t="str">
            <v>喷漆</v>
          </cell>
          <cell r="W1306">
            <v>40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</row>
        <row r="1306">
          <cell r="AO1306">
            <v>3965</v>
          </cell>
          <cell r="AP1306">
            <v>1</v>
          </cell>
          <cell r="AQ1306">
            <v>24086</v>
          </cell>
        </row>
        <row r="1307">
          <cell r="A1307">
            <v>1306</v>
          </cell>
          <cell r="B1307">
            <v>1</v>
          </cell>
          <cell r="C1307">
            <v>45678</v>
          </cell>
        </row>
        <row r="1307">
          <cell r="E1307" t="str">
            <v>3965-051900</v>
          </cell>
          <cell r="F1307" t="str">
            <v>工具箱及安装</v>
          </cell>
          <cell r="G1307">
            <v>1</v>
          </cell>
        </row>
        <row r="1307">
          <cell r="J1307" t="str">
            <v>装配</v>
          </cell>
          <cell r="K1307">
            <v>65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</row>
        <row r="1307">
          <cell r="AO1307">
            <v>3965</v>
          </cell>
          <cell r="AP1307">
            <v>1</v>
          </cell>
          <cell r="AQ1307">
            <v>24086</v>
          </cell>
        </row>
        <row r="1308">
          <cell r="A1308">
            <v>1307</v>
          </cell>
          <cell r="B1308">
            <v>1</v>
          </cell>
          <cell r="C1308">
            <v>45678</v>
          </cell>
        </row>
        <row r="1308">
          <cell r="E1308" t="str">
            <v>3965-05190100</v>
          </cell>
          <cell r="F1308" t="str">
            <v>工具柜体</v>
          </cell>
          <cell r="G1308">
            <v>1</v>
          </cell>
        </row>
        <row r="1308">
          <cell r="J1308" t="str">
            <v>定位焊</v>
          </cell>
          <cell r="K1308">
            <v>54</v>
          </cell>
          <cell r="L1308" t="str">
            <v>焊接</v>
          </cell>
          <cell r="M1308">
            <v>48</v>
          </cell>
          <cell r="N1308" t="str">
            <v>打磨</v>
          </cell>
          <cell r="O1308">
            <v>15</v>
          </cell>
          <cell r="P1308" t="str">
            <v>整形</v>
          </cell>
          <cell r="Q1308">
            <v>10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</row>
        <row r="1308">
          <cell r="AO1308">
            <v>3965</v>
          </cell>
          <cell r="AP1308">
            <v>1</v>
          </cell>
          <cell r="AQ1308">
            <v>24086</v>
          </cell>
        </row>
        <row r="1309">
          <cell r="A1309">
            <v>1308</v>
          </cell>
          <cell r="B1309">
            <v>1</v>
          </cell>
          <cell r="C1309">
            <v>45678</v>
          </cell>
        </row>
        <row r="1309">
          <cell r="E1309" t="str">
            <v>3965-051903</v>
          </cell>
          <cell r="F1309" t="str">
            <v>铰链</v>
          </cell>
          <cell r="G1309">
            <v>1</v>
          </cell>
          <cell r="H1309" t="str">
            <v>改-31107010007</v>
          </cell>
        </row>
        <row r="1309">
          <cell r="J1309" t="str">
            <v>改制</v>
          </cell>
          <cell r="K1309">
            <v>3</v>
          </cell>
          <cell r="L1309" t="str">
            <v>划线钻</v>
          </cell>
          <cell r="M1309">
            <v>32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</row>
        <row r="1309">
          <cell r="AO1309">
            <v>3965</v>
          </cell>
          <cell r="AP1309">
            <v>1</v>
          </cell>
          <cell r="AQ1309">
            <v>24086</v>
          </cell>
        </row>
        <row r="1310">
          <cell r="A1310">
            <v>1309</v>
          </cell>
          <cell r="B1310">
            <v>1</v>
          </cell>
          <cell r="C1310">
            <v>45678</v>
          </cell>
        </row>
        <row r="1310">
          <cell r="E1310" t="str">
            <v>3965-0600</v>
          </cell>
          <cell r="F1310" t="str">
            <v>舱顶工具箱及安装</v>
          </cell>
          <cell r="G1310">
            <v>1</v>
          </cell>
        </row>
        <row r="1310">
          <cell r="J1310" t="str">
            <v>装配</v>
          </cell>
          <cell r="K1310">
            <v>140</v>
          </cell>
          <cell r="L1310" t="str">
            <v>打胶</v>
          </cell>
          <cell r="M1310">
            <v>20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</row>
        <row r="1310">
          <cell r="AO1310">
            <v>3965</v>
          </cell>
          <cell r="AP1310">
            <v>1</v>
          </cell>
          <cell r="AQ1310">
            <v>24086</v>
          </cell>
        </row>
        <row r="1311">
          <cell r="A1311">
            <v>1310</v>
          </cell>
          <cell r="B1311">
            <v>1</v>
          </cell>
          <cell r="C1311">
            <v>45678</v>
          </cell>
        </row>
        <row r="1311">
          <cell r="E1311" t="str">
            <v>3965-0601</v>
          </cell>
          <cell r="F1311" t="str">
            <v>铰链</v>
          </cell>
          <cell r="G1311">
            <v>1</v>
          </cell>
        </row>
        <row r="1311">
          <cell r="J1311" t="str">
            <v>钳工</v>
          </cell>
          <cell r="K1311">
            <v>6</v>
          </cell>
          <cell r="L1311" t="str">
            <v>划线钻</v>
          </cell>
          <cell r="M1311">
            <v>60</v>
          </cell>
          <cell r="N1311" t="str">
            <v>喷砂</v>
          </cell>
          <cell r="O1311">
            <v>2</v>
          </cell>
          <cell r="P1311" t="str">
            <v>挂件</v>
          </cell>
          <cell r="Q1311">
            <v>0.5</v>
          </cell>
          <cell r="R1311" t="str">
            <v>喷漆</v>
          </cell>
          <cell r="S1311">
            <v>2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</row>
        <row r="1311">
          <cell r="AN1311" t="str">
            <v>改-31107010007</v>
          </cell>
          <cell r="AO1311">
            <v>3965</v>
          </cell>
          <cell r="AP1311">
            <v>1</v>
          </cell>
          <cell r="AQ1311">
            <v>24086</v>
          </cell>
        </row>
        <row r="1312">
          <cell r="A1312">
            <v>1311</v>
          </cell>
          <cell r="B1312">
            <v>1</v>
          </cell>
          <cell r="C1312">
            <v>45678</v>
          </cell>
        </row>
        <row r="1312">
          <cell r="E1312" t="str">
            <v>3965-060200</v>
          </cell>
          <cell r="F1312" t="str">
            <v>箱盖</v>
          </cell>
          <cell r="G1312">
            <v>1</v>
          </cell>
        </row>
        <row r="1312">
          <cell r="J1312" t="str">
            <v>定位焊</v>
          </cell>
          <cell r="K1312">
            <v>18</v>
          </cell>
          <cell r="L1312" t="str">
            <v>焊接</v>
          </cell>
          <cell r="M1312">
            <v>14.4</v>
          </cell>
          <cell r="N1312" t="str">
            <v>打磨</v>
          </cell>
          <cell r="O1312">
            <v>4</v>
          </cell>
          <cell r="P1312" t="str">
            <v>校形</v>
          </cell>
          <cell r="Q1312">
            <v>10</v>
          </cell>
          <cell r="R1312" t="str">
            <v>喷砂</v>
          </cell>
          <cell r="S1312">
            <v>37</v>
          </cell>
          <cell r="T1312" t="str">
            <v>挂件</v>
          </cell>
          <cell r="U1312">
            <v>1</v>
          </cell>
          <cell r="V1312" t="str">
            <v>喷漆</v>
          </cell>
          <cell r="W1312">
            <v>46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</row>
        <row r="1312">
          <cell r="AO1312">
            <v>3965</v>
          </cell>
          <cell r="AP1312">
            <v>1</v>
          </cell>
          <cell r="AQ1312">
            <v>24086</v>
          </cell>
        </row>
        <row r="1313">
          <cell r="A1313">
            <v>1312</v>
          </cell>
          <cell r="B1313">
            <v>1</v>
          </cell>
          <cell r="C1313">
            <v>45678</v>
          </cell>
        </row>
        <row r="1313">
          <cell r="E1313" t="str">
            <v>3965-060300</v>
          </cell>
          <cell r="F1313" t="str">
            <v>箱体</v>
          </cell>
          <cell r="G1313">
            <v>1</v>
          </cell>
        </row>
        <row r="1313">
          <cell r="J1313" t="str">
            <v>定位焊</v>
          </cell>
          <cell r="K1313">
            <v>78</v>
          </cell>
          <cell r="L1313" t="str">
            <v>焊接</v>
          </cell>
          <cell r="M1313">
            <v>63</v>
          </cell>
          <cell r="N1313" t="str">
            <v>打磨</v>
          </cell>
          <cell r="O1313">
            <v>30</v>
          </cell>
          <cell r="P1313" t="str">
            <v>校形</v>
          </cell>
          <cell r="Q1313">
            <v>10</v>
          </cell>
          <cell r="R1313" t="str">
            <v>划线钻</v>
          </cell>
          <cell r="S1313">
            <v>45</v>
          </cell>
          <cell r="T1313" t="str">
            <v>喷砂</v>
          </cell>
          <cell r="U1313">
            <v>27</v>
          </cell>
          <cell r="V1313" t="str">
            <v>打胶</v>
          </cell>
          <cell r="W1313">
            <v>5</v>
          </cell>
          <cell r="X1313" t="str">
            <v>喷漆</v>
          </cell>
          <cell r="Y1313">
            <v>33</v>
          </cell>
          <cell r="Z1313">
            <v>0</v>
          </cell>
          <cell r="AA1313">
            <v>0</v>
          </cell>
        </row>
        <row r="1313">
          <cell r="AO1313">
            <v>3965</v>
          </cell>
          <cell r="AP1313">
            <v>1</v>
          </cell>
          <cell r="AQ1313">
            <v>24086</v>
          </cell>
        </row>
        <row r="1314">
          <cell r="A1314">
            <v>1313</v>
          </cell>
          <cell r="B1314">
            <v>1</v>
          </cell>
          <cell r="C1314">
            <v>45678</v>
          </cell>
        </row>
        <row r="1314">
          <cell r="E1314" t="str">
            <v>3965-060300</v>
          </cell>
          <cell r="F1314" t="str">
            <v>箱体</v>
          </cell>
          <cell r="G1314">
            <v>1</v>
          </cell>
        </row>
        <row r="1314">
          <cell r="J1314" t="str">
            <v>喷漆</v>
          </cell>
          <cell r="K1314">
            <v>33</v>
          </cell>
        </row>
        <row r="1314">
          <cell r="Z1314">
            <v>0</v>
          </cell>
          <cell r="AA1314">
            <v>0</v>
          </cell>
        </row>
        <row r="1314">
          <cell r="AO1314">
            <v>3965</v>
          </cell>
          <cell r="AP1314">
            <v>1</v>
          </cell>
          <cell r="AQ1314">
            <v>24086</v>
          </cell>
        </row>
        <row r="1315">
          <cell r="A1315">
            <v>1314</v>
          </cell>
          <cell r="B1315">
            <v>1</v>
          </cell>
          <cell r="C1315">
            <v>45678</v>
          </cell>
        </row>
        <row r="1315">
          <cell r="E1315" t="str">
            <v>3965-2400</v>
          </cell>
          <cell r="F1315" t="str">
            <v>登顶梯及安装</v>
          </cell>
          <cell r="G1315">
            <v>1</v>
          </cell>
        </row>
        <row r="1315">
          <cell r="J1315" t="str">
            <v>装配</v>
          </cell>
          <cell r="K1315">
            <v>40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</row>
        <row r="1315">
          <cell r="AO1315">
            <v>3965</v>
          </cell>
          <cell r="AP1315">
            <v>1</v>
          </cell>
          <cell r="AQ1315">
            <v>24086</v>
          </cell>
        </row>
        <row r="1316">
          <cell r="A1316">
            <v>1315</v>
          </cell>
          <cell r="B1316">
            <v>1</v>
          </cell>
          <cell r="C1316">
            <v>45678</v>
          </cell>
        </row>
        <row r="1316">
          <cell r="E1316" t="str">
            <v>3965-240100</v>
          </cell>
          <cell r="F1316" t="str">
            <v>登顶梯</v>
          </cell>
          <cell r="G1316">
            <v>1</v>
          </cell>
        </row>
        <row r="1316">
          <cell r="J1316" t="str">
            <v>定位焊</v>
          </cell>
          <cell r="K1316">
            <v>99</v>
          </cell>
          <cell r="L1316" t="str">
            <v>焊接</v>
          </cell>
          <cell r="M1316">
            <v>78</v>
          </cell>
          <cell r="N1316" t="str">
            <v>打磨</v>
          </cell>
          <cell r="O1316">
            <v>60</v>
          </cell>
          <cell r="P1316" t="str">
            <v>校形</v>
          </cell>
          <cell r="Q1316">
            <v>30</v>
          </cell>
          <cell r="R1316" t="str">
            <v>喷砂</v>
          </cell>
          <cell r="S1316">
            <v>13</v>
          </cell>
          <cell r="T1316" t="str">
            <v>喷铝</v>
          </cell>
          <cell r="U1316">
            <v>34.5</v>
          </cell>
          <cell r="V1316" t="str">
            <v>磨铝面</v>
          </cell>
          <cell r="W1316">
            <v>8</v>
          </cell>
          <cell r="X1316" t="str">
            <v>挂件</v>
          </cell>
          <cell r="Y1316">
            <v>1</v>
          </cell>
          <cell r="Z1316" t="str">
            <v>喷漆</v>
          </cell>
          <cell r="AA1316">
            <v>15</v>
          </cell>
        </row>
        <row r="1316">
          <cell r="AO1316">
            <v>3965</v>
          </cell>
          <cell r="AP1316">
            <v>1</v>
          </cell>
          <cell r="AQ1316">
            <v>24086</v>
          </cell>
        </row>
        <row r="1317">
          <cell r="A1317">
            <v>1316</v>
          </cell>
          <cell r="B1317">
            <v>1</v>
          </cell>
          <cell r="C1317">
            <v>45678</v>
          </cell>
        </row>
        <row r="1317">
          <cell r="E1317" t="str">
            <v>3965-240100</v>
          </cell>
          <cell r="F1317" t="str">
            <v>登顶梯</v>
          </cell>
          <cell r="G1317">
            <v>1</v>
          </cell>
        </row>
        <row r="1317">
          <cell r="J1317" t="str">
            <v>挂件</v>
          </cell>
          <cell r="K1317">
            <v>1</v>
          </cell>
          <cell r="L1317" t="str">
            <v>喷漆</v>
          </cell>
          <cell r="M1317">
            <v>15</v>
          </cell>
        </row>
        <row r="1317">
          <cell r="AO1317">
            <v>3965</v>
          </cell>
          <cell r="AP1317">
            <v>1</v>
          </cell>
          <cell r="AQ1317">
            <v>24086</v>
          </cell>
        </row>
        <row r="1318">
          <cell r="A1318">
            <v>1317</v>
          </cell>
          <cell r="B1318">
            <v>1</v>
          </cell>
          <cell r="C1318">
            <v>45678</v>
          </cell>
        </row>
        <row r="1318">
          <cell r="E1318" t="str">
            <v>3965-240102</v>
          </cell>
          <cell r="F1318" t="str">
            <v>管1</v>
          </cell>
          <cell r="G1318">
            <v>1</v>
          </cell>
          <cell r="H1318" t="str">
            <v>无缝管φ30×2/20</v>
          </cell>
        </row>
        <row r="1318">
          <cell r="J1318" t="str">
            <v>锯床</v>
          </cell>
          <cell r="K1318">
            <v>15.5</v>
          </cell>
          <cell r="L1318" t="str">
            <v>弯管</v>
          </cell>
          <cell r="M1318">
            <v>4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</row>
        <row r="1318">
          <cell r="AH1318">
            <v>3240</v>
          </cell>
        </row>
        <row r="1318">
          <cell r="AO1318">
            <v>3965</v>
          </cell>
          <cell r="AP1318">
            <v>1</v>
          </cell>
          <cell r="AQ1318">
            <v>24086</v>
          </cell>
        </row>
        <row r="1319">
          <cell r="A1319">
            <v>1318</v>
          </cell>
          <cell r="B1319">
            <v>1</v>
          </cell>
          <cell r="C1319">
            <v>45678</v>
          </cell>
        </row>
        <row r="1319">
          <cell r="E1319" t="str">
            <v>3965-240105</v>
          </cell>
          <cell r="F1319" t="str">
            <v>管3</v>
          </cell>
          <cell r="G1319">
            <v>1</v>
          </cell>
          <cell r="H1319" t="str">
            <v>无缝管φ30×2/20</v>
          </cell>
        </row>
        <row r="1319">
          <cell r="J1319" t="str">
            <v>锯床</v>
          </cell>
          <cell r="K1319">
            <v>15.6</v>
          </cell>
          <cell r="L1319" t="str">
            <v>弯管</v>
          </cell>
          <cell r="M1319">
            <v>3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</row>
        <row r="1319">
          <cell r="AH1319">
            <v>2560</v>
          </cell>
        </row>
        <row r="1319">
          <cell r="AO1319">
            <v>3965</v>
          </cell>
          <cell r="AP1319">
            <v>1</v>
          </cell>
          <cell r="AQ1319">
            <v>24086</v>
          </cell>
        </row>
        <row r="1320">
          <cell r="A1320">
            <v>1319</v>
          </cell>
          <cell r="B1320">
            <v>1</v>
          </cell>
          <cell r="C1320">
            <v>45678</v>
          </cell>
        </row>
        <row r="1320">
          <cell r="E1320" t="str">
            <v>3965-011700</v>
          </cell>
          <cell r="F1320" t="str">
            <v>右手门及安装</v>
          </cell>
          <cell r="G1320">
            <v>1</v>
          </cell>
        </row>
        <row r="1320">
          <cell r="J1320" t="str">
            <v>安装</v>
          </cell>
          <cell r="K1320">
            <v>80</v>
          </cell>
          <cell r="L1320" t="str">
            <v>铆接</v>
          </cell>
          <cell r="M1320">
            <v>60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</row>
        <row r="1320">
          <cell r="AO1320">
            <v>3965</v>
          </cell>
          <cell r="AP1320">
            <v>1</v>
          </cell>
          <cell r="AQ1320">
            <v>24086</v>
          </cell>
        </row>
        <row r="1321">
          <cell r="A1321">
            <v>1320</v>
          </cell>
          <cell r="B1321">
            <v>1</v>
          </cell>
          <cell r="C1321">
            <v>45678</v>
          </cell>
        </row>
        <row r="1321">
          <cell r="E1321" t="str">
            <v>3965-01170100</v>
          </cell>
          <cell r="F1321" t="str">
            <v>右手门总成</v>
          </cell>
          <cell r="G1321">
            <v>1</v>
          </cell>
        </row>
        <row r="1321">
          <cell r="J1321" t="str">
            <v>粘板</v>
          </cell>
          <cell r="K1321">
            <v>80</v>
          </cell>
          <cell r="L1321" t="str">
            <v>除胶</v>
          </cell>
          <cell r="M1321">
            <v>30</v>
          </cell>
          <cell r="N1321" t="str">
            <v>铆接</v>
          </cell>
          <cell r="O1321">
            <v>168</v>
          </cell>
          <cell r="P1321" t="str">
            <v>磨砂</v>
          </cell>
          <cell r="Q1321">
            <v>11.5</v>
          </cell>
          <cell r="R1321" t="str">
            <v>打腻子</v>
          </cell>
          <cell r="S1321">
            <v>32</v>
          </cell>
          <cell r="T1321" t="str">
            <v>打胶</v>
          </cell>
          <cell r="U1321">
            <v>5</v>
          </cell>
          <cell r="V1321" t="str">
            <v>喷漆</v>
          </cell>
          <cell r="W1321">
            <v>16</v>
          </cell>
          <cell r="X1321" t="str">
            <v>转</v>
          </cell>
          <cell r="Y1321">
            <v>0</v>
          </cell>
          <cell r="Z1321">
            <v>0</v>
          </cell>
          <cell r="AA1321">
            <v>0</v>
          </cell>
        </row>
        <row r="1321">
          <cell r="AO1321">
            <v>3965</v>
          </cell>
          <cell r="AP1321">
            <v>1</v>
          </cell>
          <cell r="AQ1321">
            <v>24086</v>
          </cell>
        </row>
        <row r="1322">
          <cell r="A1322">
            <v>1321</v>
          </cell>
          <cell r="B1322">
            <v>1</v>
          </cell>
          <cell r="C1322">
            <v>45678</v>
          </cell>
        </row>
        <row r="1322">
          <cell r="E1322" t="str">
            <v>3965-0117010100</v>
          </cell>
          <cell r="F1322" t="str">
            <v>右手门骨架</v>
          </cell>
          <cell r="G1322">
            <v>1</v>
          </cell>
        </row>
        <row r="1322">
          <cell r="J1322" t="str">
            <v>铆接</v>
          </cell>
          <cell r="K1322">
            <v>57.5</v>
          </cell>
          <cell r="L1322" t="str">
            <v>定位焊</v>
          </cell>
          <cell r="M1322">
            <v>93.5</v>
          </cell>
          <cell r="N1322" t="str">
            <v>焊接</v>
          </cell>
          <cell r="O1322">
            <v>70</v>
          </cell>
          <cell r="P1322" t="str">
            <v>打磨</v>
          </cell>
          <cell r="Q1322">
            <v>20</v>
          </cell>
          <cell r="R1322" t="str">
            <v>正形</v>
          </cell>
          <cell r="S1322">
            <v>0</v>
          </cell>
          <cell r="T1322" t="str">
            <v>喷砂</v>
          </cell>
          <cell r="U1322">
            <v>5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</row>
        <row r="1322">
          <cell r="AO1322">
            <v>3965</v>
          </cell>
          <cell r="AP1322">
            <v>1</v>
          </cell>
          <cell r="AQ1322">
            <v>24086</v>
          </cell>
        </row>
        <row r="1323">
          <cell r="A1323">
            <v>1322</v>
          </cell>
          <cell r="B1323">
            <v>1</v>
          </cell>
          <cell r="C1323">
            <v>45678</v>
          </cell>
        </row>
        <row r="1323">
          <cell r="E1323" t="str">
            <v>3965-01170103</v>
          </cell>
          <cell r="F1323" t="str">
            <v>聚氨酯板</v>
          </cell>
          <cell r="G1323">
            <v>1</v>
          </cell>
          <cell r="H1323" t="str">
            <v>聚氨酯板t49</v>
          </cell>
        </row>
        <row r="1323">
          <cell r="J1323" t="str">
            <v>木工锯</v>
          </cell>
          <cell r="K1323">
            <v>6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</row>
        <row r="1323">
          <cell r="AH1323" t="str">
            <v>394×486</v>
          </cell>
        </row>
        <row r="1323">
          <cell r="AN1323" t="str">
            <v>WT 394×486</v>
          </cell>
          <cell r="AO1323">
            <v>3965</v>
          </cell>
          <cell r="AP1323">
            <v>1</v>
          </cell>
          <cell r="AQ1323">
            <v>24086</v>
          </cell>
        </row>
        <row r="1324">
          <cell r="A1324">
            <v>1323</v>
          </cell>
          <cell r="B1324">
            <v>2</v>
          </cell>
          <cell r="C1324">
            <v>45678</v>
          </cell>
        </row>
        <row r="1324">
          <cell r="E1324" t="str">
            <v>3965-01170105</v>
          </cell>
          <cell r="F1324" t="str">
            <v>聚氨酯板</v>
          </cell>
          <cell r="G1324">
            <v>2</v>
          </cell>
          <cell r="H1324" t="str">
            <v>聚氨酯板t49</v>
          </cell>
        </row>
        <row r="1324">
          <cell r="J1324" t="str">
            <v>木工锯</v>
          </cell>
          <cell r="K1324">
            <v>6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</row>
        <row r="1324">
          <cell r="AH1324" t="str">
            <v>394×231</v>
          </cell>
        </row>
        <row r="1324">
          <cell r="AN1324" t="str">
            <v>WT 394×231</v>
          </cell>
          <cell r="AO1324">
            <v>3965</v>
          </cell>
          <cell r="AP1324">
            <v>1</v>
          </cell>
          <cell r="AQ1324">
            <v>24086</v>
          </cell>
        </row>
        <row r="1325">
          <cell r="A1325">
            <v>1324</v>
          </cell>
          <cell r="B1325">
            <v>4</v>
          </cell>
          <cell r="C1325">
            <v>45678</v>
          </cell>
        </row>
        <row r="1325">
          <cell r="E1325" t="str">
            <v>3965-01170107</v>
          </cell>
          <cell r="F1325" t="str">
            <v>聚氨酯板</v>
          </cell>
          <cell r="G1325">
            <v>4</v>
          </cell>
          <cell r="H1325" t="str">
            <v>聚氨酯板t49</v>
          </cell>
        </row>
        <row r="1325">
          <cell r="J1325" t="str">
            <v>木工锯</v>
          </cell>
          <cell r="K1325">
            <v>6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</row>
        <row r="1325">
          <cell r="AH1325" t="str">
            <v>15×343</v>
          </cell>
        </row>
        <row r="1325">
          <cell r="AN1325" t="str">
            <v>WT 15×343</v>
          </cell>
          <cell r="AO1325">
            <v>3965</v>
          </cell>
          <cell r="AP1325">
            <v>1</v>
          </cell>
          <cell r="AQ1325">
            <v>24086</v>
          </cell>
        </row>
        <row r="1326">
          <cell r="A1326">
            <v>1325</v>
          </cell>
          <cell r="B1326">
            <v>2</v>
          </cell>
          <cell r="C1326">
            <v>45678</v>
          </cell>
        </row>
        <row r="1326">
          <cell r="E1326" t="str">
            <v>3965-01170200</v>
          </cell>
          <cell r="F1326" t="str">
            <v>百叶窗</v>
          </cell>
          <cell r="G1326">
            <v>2</v>
          </cell>
        </row>
        <row r="1326">
          <cell r="J1326" t="str">
            <v>定位焊</v>
          </cell>
          <cell r="K1326">
            <v>62.4</v>
          </cell>
          <cell r="L1326" t="str">
            <v>焊接</v>
          </cell>
          <cell r="M1326">
            <v>49</v>
          </cell>
          <cell r="N1326" t="str">
            <v>打磨</v>
          </cell>
          <cell r="O1326">
            <v>20</v>
          </cell>
          <cell r="P1326" t="str">
            <v>正形</v>
          </cell>
          <cell r="Q1326">
            <v>0</v>
          </cell>
          <cell r="R1326" t="str">
            <v>喷砂</v>
          </cell>
          <cell r="S1326">
            <v>4</v>
          </cell>
          <cell r="T1326" t="str">
            <v>挂件</v>
          </cell>
          <cell r="U1326">
            <v>0.5</v>
          </cell>
          <cell r="V1326" t="str">
            <v>喷漆</v>
          </cell>
          <cell r="W1326">
            <v>10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</row>
        <row r="1326">
          <cell r="AO1326">
            <v>3965</v>
          </cell>
          <cell r="AP1326">
            <v>1</v>
          </cell>
          <cell r="AQ1326">
            <v>24086</v>
          </cell>
        </row>
        <row r="1327">
          <cell r="A1327">
            <v>1326</v>
          </cell>
          <cell r="B1327">
            <v>1</v>
          </cell>
          <cell r="C1327">
            <v>45678</v>
          </cell>
        </row>
        <row r="1327">
          <cell r="E1327" t="str">
            <v>3954-02020501-1</v>
          </cell>
          <cell r="F1327" t="str">
            <v>样板</v>
          </cell>
          <cell r="G1327">
            <v>1</v>
          </cell>
          <cell r="H1327" t="str">
            <v>冷板t1/ST12</v>
          </cell>
          <cell r="I1327" t="str">
            <v>冷板t1/Q235B</v>
          </cell>
          <cell r="J1327" t="str">
            <v>激光作业</v>
          </cell>
          <cell r="K1327">
            <v>6</v>
          </cell>
          <cell r="L1327" t="str">
            <v>激光拾件</v>
          </cell>
          <cell r="M1327">
            <v>3</v>
          </cell>
        </row>
        <row r="1327">
          <cell r="AH1327" t="str">
            <v>150*150</v>
          </cell>
        </row>
        <row r="1327">
          <cell r="AO1327">
            <v>3954</v>
          </cell>
          <cell r="AP1327">
            <v>1</v>
          </cell>
          <cell r="AQ1327">
            <v>24068</v>
          </cell>
        </row>
        <row r="1328">
          <cell r="A1328">
            <v>1327</v>
          </cell>
          <cell r="B1328">
            <v>4</v>
          </cell>
          <cell r="C1328">
            <v>45678</v>
          </cell>
        </row>
        <row r="1328">
          <cell r="E1328" t="str">
            <v>3965-050403</v>
          </cell>
          <cell r="F1328" t="str">
            <v>隔振器固定板2</v>
          </cell>
          <cell r="G1328">
            <v>4</v>
          </cell>
          <cell r="H1328" t="str">
            <v>钢板t4/304</v>
          </cell>
        </row>
        <row r="1328">
          <cell r="J1328" t="str">
            <v>激光作业</v>
          </cell>
          <cell r="K1328">
            <v>3.3</v>
          </cell>
          <cell r="L1328" t="str">
            <v>激光拾件</v>
          </cell>
          <cell r="M1328">
            <v>1.1</v>
          </cell>
          <cell r="N1328" t="str">
            <v>倒钝</v>
          </cell>
          <cell r="O1328">
            <v>1.1</v>
          </cell>
          <cell r="P1328" t="str">
            <v>抛光</v>
          </cell>
          <cell r="Q1328">
            <v>33</v>
          </cell>
        </row>
        <row r="1328">
          <cell r="AO1328">
            <v>3965</v>
          </cell>
          <cell r="AP1328">
            <v>1</v>
          </cell>
          <cell r="AQ1328">
            <v>24086</v>
          </cell>
        </row>
        <row r="1329">
          <cell r="A1329">
            <v>1328</v>
          </cell>
          <cell r="B1329">
            <v>2</v>
          </cell>
          <cell r="C1329">
            <v>45678</v>
          </cell>
        </row>
        <row r="1329">
          <cell r="E1329" t="str">
            <v>3919-091300</v>
          </cell>
          <cell r="F1329" t="str">
            <v>踏板安装</v>
          </cell>
          <cell r="G1329">
            <v>2</v>
          </cell>
        </row>
        <row r="1329">
          <cell r="I1329">
            <v>0</v>
          </cell>
          <cell r="J1329" t="str">
            <v>粘地板革</v>
          </cell>
          <cell r="K1329">
            <v>5</v>
          </cell>
          <cell r="L1329" t="str">
            <v>防护</v>
          </cell>
          <cell r="M1329">
            <v>2</v>
          </cell>
          <cell r="N1329" t="str">
            <v>喷漆</v>
          </cell>
          <cell r="O1329">
            <v>7</v>
          </cell>
          <cell r="P1329" t="str">
            <v>装配</v>
          </cell>
          <cell r="Q1329">
            <v>8</v>
          </cell>
        </row>
        <row r="1329">
          <cell r="AO1329">
            <v>3919</v>
          </cell>
          <cell r="AP1329">
            <v>1</v>
          </cell>
          <cell r="AQ1329">
            <v>23055</v>
          </cell>
        </row>
        <row r="1330">
          <cell r="A1330">
            <v>1329</v>
          </cell>
          <cell r="B1330">
            <v>2</v>
          </cell>
          <cell r="C1330">
            <v>45678</v>
          </cell>
        </row>
        <row r="1330">
          <cell r="E1330" t="str">
            <v>3919-09130100</v>
          </cell>
          <cell r="F1330" t="str">
            <v>踏板架</v>
          </cell>
          <cell r="G1330">
            <v>2</v>
          </cell>
        </row>
        <row r="1330">
          <cell r="I1330">
            <v>0</v>
          </cell>
          <cell r="J1330" t="str">
            <v>定位焊</v>
          </cell>
          <cell r="K1330">
            <v>19.2</v>
          </cell>
          <cell r="L1330" t="str">
            <v>焊接</v>
          </cell>
          <cell r="M1330">
            <v>17</v>
          </cell>
          <cell r="N1330" t="str">
            <v>打磨</v>
          </cell>
          <cell r="O1330">
            <v>10</v>
          </cell>
          <cell r="P1330" t="str">
            <v>校正</v>
          </cell>
          <cell r="Q1330">
            <v>5</v>
          </cell>
          <cell r="R1330" t="str">
            <v>喷砂</v>
          </cell>
          <cell r="S1330">
            <v>4</v>
          </cell>
        </row>
        <row r="1330">
          <cell r="AO1330">
            <v>3919</v>
          </cell>
          <cell r="AP1330">
            <v>1</v>
          </cell>
          <cell r="AQ1330">
            <v>23055</v>
          </cell>
        </row>
        <row r="1331">
          <cell r="A1331">
            <v>1330</v>
          </cell>
          <cell r="B1331">
            <v>2</v>
          </cell>
          <cell r="C1331">
            <v>45678</v>
          </cell>
        </row>
        <row r="1331">
          <cell r="E1331" t="str">
            <v>3919-091302</v>
          </cell>
          <cell r="F1331" t="str">
            <v>金属灰色双纤维环氧卷材</v>
          </cell>
          <cell r="G1331">
            <v>2</v>
          </cell>
          <cell r="H1331" t="str">
            <v>双纤维环氧卷材t1.2/金属灰</v>
          </cell>
        </row>
        <row r="1331">
          <cell r="J1331" t="str">
            <v>钳工</v>
          </cell>
          <cell r="K1331">
            <v>5.7</v>
          </cell>
        </row>
        <row r="1331">
          <cell r="AH1331" t="str">
            <v>WT 338×390</v>
          </cell>
        </row>
        <row r="1331">
          <cell r="AO1331">
            <v>3919</v>
          </cell>
          <cell r="AP1331">
            <v>1</v>
          </cell>
          <cell r="AQ1331">
            <v>23055</v>
          </cell>
        </row>
        <row r="1332">
          <cell r="A1332">
            <v>1331</v>
          </cell>
          <cell r="B1332">
            <v>2</v>
          </cell>
          <cell r="C1332">
            <v>45678</v>
          </cell>
        </row>
        <row r="1332">
          <cell r="E1332" t="str">
            <v>3919-09130101</v>
          </cell>
          <cell r="F1332" t="str">
            <v>盆形件</v>
          </cell>
          <cell r="G1332">
            <v>2</v>
          </cell>
          <cell r="H1332" t="str">
            <v>铝板t3/3A21</v>
          </cell>
          <cell r="I1332">
            <v>0</v>
          </cell>
          <cell r="J1332" t="str">
            <v>激光作业</v>
          </cell>
          <cell r="K1332">
            <v>7.22</v>
          </cell>
          <cell r="L1332" t="str">
            <v>激光拾件</v>
          </cell>
          <cell r="M1332">
            <v>2.28</v>
          </cell>
          <cell r="N1332" t="str">
            <v>倒钝</v>
          </cell>
          <cell r="O1332">
            <v>3.8</v>
          </cell>
          <cell r="P1332" t="str">
            <v>折弯</v>
          </cell>
          <cell r="Q1332">
            <v>11.02</v>
          </cell>
        </row>
        <row r="1332">
          <cell r="AH1332" t="str">
            <v>711×390</v>
          </cell>
        </row>
        <row r="1332">
          <cell r="AO1332">
            <v>3919</v>
          </cell>
          <cell r="AP1332">
            <v>1</v>
          </cell>
          <cell r="AQ1332">
            <v>23055</v>
          </cell>
        </row>
        <row r="1333">
          <cell r="A1333">
            <v>1332</v>
          </cell>
          <cell r="B1333">
            <v>2</v>
          </cell>
          <cell r="C1333">
            <v>45678</v>
          </cell>
        </row>
        <row r="1333">
          <cell r="E1333" t="str">
            <v>3919-09130102</v>
          </cell>
          <cell r="F1333" t="str">
            <v>槽形件1</v>
          </cell>
          <cell r="G1333">
            <v>2</v>
          </cell>
          <cell r="H1333" t="str">
            <v>铝板t3/3A21</v>
          </cell>
          <cell r="I1333">
            <v>0</v>
          </cell>
          <cell r="J1333" t="str">
            <v>激光作业</v>
          </cell>
          <cell r="K1333">
            <v>2.28</v>
          </cell>
          <cell r="L1333" t="str">
            <v>激光拾件</v>
          </cell>
          <cell r="M1333">
            <v>1.9</v>
          </cell>
          <cell r="N1333" t="str">
            <v>倒钝</v>
          </cell>
          <cell r="O1333">
            <v>1.9</v>
          </cell>
          <cell r="P1333" t="str">
            <v>折弯</v>
          </cell>
          <cell r="Q1333">
            <v>3.42</v>
          </cell>
        </row>
        <row r="1333">
          <cell r="AH1333" t="str">
            <v>342×221</v>
          </cell>
        </row>
        <row r="1333">
          <cell r="AO1333">
            <v>3919</v>
          </cell>
          <cell r="AP1333">
            <v>1</v>
          </cell>
          <cell r="AQ1333">
            <v>23055</v>
          </cell>
        </row>
        <row r="1334">
          <cell r="A1334">
            <v>1333</v>
          </cell>
          <cell r="B1334">
            <v>2</v>
          </cell>
          <cell r="C1334">
            <v>45678</v>
          </cell>
        </row>
        <row r="1334">
          <cell r="E1334" t="str">
            <v>3919-09130103</v>
          </cell>
          <cell r="F1334" t="str">
            <v>槽形件2</v>
          </cell>
          <cell r="G1334">
            <v>2</v>
          </cell>
          <cell r="H1334" t="str">
            <v>铝板t3/3A21</v>
          </cell>
          <cell r="I1334">
            <v>0</v>
          </cell>
          <cell r="J1334" t="str">
            <v>激光作业</v>
          </cell>
          <cell r="K1334">
            <v>2.28</v>
          </cell>
          <cell r="L1334" t="str">
            <v>激光拾件</v>
          </cell>
          <cell r="M1334">
            <v>1.9</v>
          </cell>
          <cell r="N1334" t="str">
            <v>倒钝</v>
          </cell>
          <cell r="O1334">
            <v>3.8</v>
          </cell>
          <cell r="P1334" t="str">
            <v>折弯</v>
          </cell>
          <cell r="Q1334">
            <v>3.42</v>
          </cell>
        </row>
        <row r="1334">
          <cell r="AH1334" t="str">
            <v>342×267</v>
          </cell>
        </row>
        <row r="1334">
          <cell r="AO1334">
            <v>3919</v>
          </cell>
          <cell r="AP1334">
            <v>1</v>
          </cell>
          <cell r="AQ1334">
            <v>23055</v>
          </cell>
        </row>
        <row r="1335">
          <cell r="A1335">
            <v>1334</v>
          </cell>
          <cell r="B1335">
            <v>4</v>
          </cell>
          <cell r="C1335">
            <v>45678</v>
          </cell>
        </row>
        <row r="1335">
          <cell r="E1335" t="str">
            <v>3919-09130104</v>
          </cell>
          <cell r="F1335" t="str">
            <v>定位销</v>
          </cell>
          <cell r="G1335">
            <v>4</v>
          </cell>
          <cell r="H1335" t="str">
            <v>铝棒φ18/2A12</v>
          </cell>
          <cell r="I1335">
            <v>0</v>
          </cell>
          <cell r="J1335" t="str">
            <v>锯床</v>
          </cell>
          <cell r="K1335">
            <v>2.2</v>
          </cell>
          <cell r="L1335" t="str">
            <v>车</v>
          </cell>
          <cell r="M1335">
            <v>3</v>
          </cell>
        </row>
        <row r="1335">
          <cell r="AH1335">
            <v>26</v>
          </cell>
        </row>
        <row r="1335">
          <cell r="AO1335">
            <v>3919</v>
          </cell>
          <cell r="AP1335">
            <v>1</v>
          </cell>
          <cell r="AQ1335">
            <v>23055</v>
          </cell>
        </row>
        <row r="1336">
          <cell r="A1336">
            <v>1335</v>
          </cell>
          <cell r="B1336">
            <v>16</v>
          </cell>
          <cell r="C1336">
            <v>45678</v>
          </cell>
        </row>
        <row r="1336">
          <cell r="E1336" t="str">
            <v>3919-0914</v>
          </cell>
          <cell r="F1336" t="str">
            <v>角板</v>
          </cell>
          <cell r="G1336">
            <v>16</v>
          </cell>
          <cell r="H1336" t="str">
            <v>钢板t3/Q355B</v>
          </cell>
          <cell r="I1336">
            <v>0</v>
          </cell>
          <cell r="J1336" t="str">
            <v>激光作业</v>
          </cell>
          <cell r="K1336">
            <v>0.2</v>
          </cell>
          <cell r="L1336" t="str">
            <v>激光拾件</v>
          </cell>
          <cell r="M1336">
            <v>0.5</v>
          </cell>
          <cell r="N1336" t="str">
            <v>喷砂</v>
          </cell>
          <cell r="O1336">
            <v>0.5</v>
          </cell>
          <cell r="P1336" t="str">
            <v>底漆</v>
          </cell>
          <cell r="Q1336">
            <v>0.5</v>
          </cell>
        </row>
        <row r="1336">
          <cell r="AH1336" t="str">
            <v>100×100</v>
          </cell>
        </row>
        <row r="1336">
          <cell r="AO1336">
            <v>3919</v>
          </cell>
          <cell r="AP1336">
            <v>1</v>
          </cell>
          <cell r="AQ1336">
            <v>23055</v>
          </cell>
        </row>
        <row r="1337">
          <cell r="A1337">
            <v>1336</v>
          </cell>
          <cell r="B1337">
            <v>4</v>
          </cell>
          <cell r="C1337">
            <v>45678</v>
          </cell>
        </row>
        <row r="1337">
          <cell r="E1337" t="str">
            <v>3919-0915</v>
          </cell>
          <cell r="F1337" t="str">
            <v>垫板1</v>
          </cell>
          <cell r="G1337">
            <v>4</v>
          </cell>
          <cell r="H1337" t="str">
            <v>钢板t6/Q355B</v>
          </cell>
          <cell r="I1337">
            <v>0</v>
          </cell>
          <cell r="J1337" t="str">
            <v>激光作业</v>
          </cell>
          <cell r="K1337">
            <v>0.66</v>
          </cell>
          <cell r="L1337" t="str">
            <v>激光拾件</v>
          </cell>
          <cell r="M1337">
            <v>1.1</v>
          </cell>
        </row>
        <row r="1337">
          <cell r="AH1337" t="str">
            <v>100×40</v>
          </cell>
        </row>
        <row r="1337">
          <cell r="AO1337">
            <v>3919</v>
          </cell>
          <cell r="AP1337">
            <v>1</v>
          </cell>
          <cell r="AQ1337">
            <v>23055</v>
          </cell>
        </row>
        <row r="1338">
          <cell r="A1338">
            <v>1337</v>
          </cell>
          <cell r="B1338">
            <v>4</v>
          </cell>
          <cell r="C1338">
            <v>45678</v>
          </cell>
        </row>
        <row r="1338">
          <cell r="E1338" t="str">
            <v>3919-0916</v>
          </cell>
          <cell r="F1338" t="str">
            <v>垫板2</v>
          </cell>
          <cell r="G1338">
            <v>4</v>
          </cell>
          <cell r="H1338" t="str">
            <v>钢板t6/Q355B</v>
          </cell>
        </row>
        <row r="1338">
          <cell r="J1338" t="str">
            <v>激光作业</v>
          </cell>
          <cell r="K1338">
            <v>0.44</v>
          </cell>
          <cell r="L1338" t="str">
            <v>激光拾件</v>
          </cell>
          <cell r="M1338">
            <v>1.1</v>
          </cell>
        </row>
        <row r="1338">
          <cell r="AH1338" t="str">
            <v>100×120</v>
          </cell>
        </row>
        <row r="1338">
          <cell r="AO1338">
            <v>3919</v>
          </cell>
          <cell r="AP1338">
            <v>1</v>
          </cell>
          <cell r="AQ1338">
            <v>23055</v>
          </cell>
        </row>
        <row r="1339">
          <cell r="A1339">
            <v>1338</v>
          </cell>
          <cell r="B1339">
            <v>2</v>
          </cell>
          <cell r="C1339">
            <v>45678</v>
          </cell>
        </row>
        <row r="1339">
          <cell r="E1339" t="str">
            <v>2332-010108</v>
          </cell>
          <cell r="F1339" t="str">
            <v>圆柱</v>
          </cell>
          <cell r="G1339">
            <v>2</v>
          </cell>
          <cell r="H1339" t="str">
            <v>圆钢φ50/20</v>
          </cell>
        </row>
        <row r="1339">
          <cell r="J1339" t="str">
            <v>下料</v>
          </cell>
        </row>
        <row r="1339">
          <cell r="L1339" t="str">
            <v>车</v>
          </cell>
          <cell r="M1339">
            <v>3</v>
          </cell>
        </row>
        <row r="1339">
          <cell r="AH1339">
            <v>33</v>
          </cell>
        </row>
        <row r="1339">
          <cell r="AO1339">
            <v>2332</v>
          </cell>
          <cell r="AP1339">
            <v>2</v>
          </cell>
          <cell r="AQ1339">
            <v>24076</v>
          </cell>
        </row>
        <row r="1340">
          <cell r="A1340">
            <v>1339</v>
          </cell>
          <cell r="B1340">
            <v>1</v>
          </cell>
          <cell r="C1340">
            <v>45678</v>
          </cell>
        </row>
        <row r="1340">
          <cell r="E1340" t="str">
            <v>3951-0600</v>
          </cell>
          <cell r="F1340" t="str">
            <v>检验工装</v>
          </cell>
          <cell r="G1340">
            <v>1</v>
          </cell>
        </row>
        <row r="1340">
          <cell r="J1340" t="str">
            <v>点焊</v>
          </cell>
          <cell r="K1340">
            <v>7.6</v>
          </cell>
        </row>
        <row r="1340">
          <cell r="AO1340">
            <v>3951</v>
          </cell>
          <cell r="AP1340">
            <v>1</v>
          </cell>
          <cell r="AQ1340">
            <v>24055</v>
          </cell>
        </row>
        <row r="1341">
          <cell r="A1341">
            <v>1340</v>
          </cell>
          <cell r="B1341">
            <v>1</v>
          </cell>
          <cell r="C1341">
            <v>45678</v>
          </cell>
        </row>
        <row r="1341">
          <cell r="E1341" t="str">
            <v>3951-0600</v>
          </cell>
          <cell r="F1341" t="str">
            <v>检验工装</v>
          </cell>
          <cell r="G1341">
            <v>1</v>
          </cell>
          <cell r="H1341" t="str">
            <v>钢板t5/Q235B</v>
          </cell>
        </row>
        <row r="1341">
          <cell r="J1341" t="str">
            <v>激光作业</v>
          </cell>
          <cell r="K1341">
            <v>9</v>
          </cell>
          <cell r="L1341" t="str">
            <v>激光拾件</v>
          </cell>
          <cell r="M1341">
            <v>3</v>
          </cell>
        </row>
        <row r="1341">
          <cell r="AO1341">
            <v>3951</v>
          </cell>
          <cell r="AP1341">
            <v>1</v>
          </cell>
          <cell r="AQ1341">
            <v>24055</v>
          </cell>
        </row>
        <row r="1342">
          <cell r="A1342">
            <v>1341</v>
          </cell>
          <cell r="B1342">
            <v>1</v>
          </cell>
          <cell r="C1342">
            <v>45678</v>
          </cell>
        </row>
        <row r="1342">
          <cell r="E1342" t="str">
            <v>3951-0600</v>
          </cell>
          <cell r="F1342" t="str">
            <v>检验工装</v>
          </cell>
          <cell r="G1342">
            <v>1</v>
          </cell>
          <cell r="H1342" t="str">
            <v>圆钢φ42/Q25B</v>
          </cell>
        </row>
        <row r="1342">
          <cell r="J1342" t="str">
            <v>下料</v>
          </cell>
        </row>
        <row r="1342">
          <cell r="L1342" t="str">
            <v>车</v>
          </cell>
          <cell r="M1342">
            <v>6</v>
          </cell>
        </row>
        <row r="1342">
          <cell r="AO1342">
            <v>3951</v>
          </cell>
          <cell r="AP1342">
            <v>1</v>
          </cell>
          <cell r="AQ1342">
            <v>24055</v>
          </cell>
        </row>
        <row r="1343">
          <cell r="A1343">
            <v>1342</v>
          </cell>
          <cell r="B1343">
            <v>35</v>
          </cell>
          <cell r="C1343">
            <v>45678</v>
          </cell>
        </row>
        <row r="1343">
          <cell r="E1343" t="str">
            <v>3951-062402</v>
          </cell>
          <cell r="F1343" t="str">
            <v>加强条</v>
          </cell>
          <cell r="G1343">
            <v>1340</v>
          </cell>
          <cell r="H1343" t="str">
            <v>铝板t3/5A06</v>
          </cell>
          <cell r="I1343" t="str">
            <v>铝板t3.5/5A06</v>
          </cell>
          <cell r="J1343" t="str">
            <v>激光作业</v>
          </cell>
          <cell r="K1343">
            <v>0.8</v>
          </cell>
          <cell r="L1343" t="str">
            <v>激光拾件</v>
          </cell>
          <cell r="M1343">
            <v>0.5</v>
          </cell>
          <cell r="N1343" t="str">
            <v>倒钝</v>
          </cell>
          <cell r="O1343">
            <v>0.5</v>
          </cell>
          <cell r="P1343" t="str">
            <v>划线钻</v>
          </cell>
          <cell r="Q1343">
            <v>2</v>
          </cell>
          <cell r="R1343" t="str">
            <v>导电氧化</v>
          </cell>
        </row>
        <row r="1343">
          <cell r="AM1343" t="str">
            <v>废补</v>
          </cell>
          <cell r="AN1343" t="str">
            <v>改材料</v>
          </cell>
          <cell r="AO1343">
            <v>3951</v>
          </cell>
          <cell r="AP1343">
            <v>1</v>
          </cell>
          <cell r="AQ1343">
            <v>24055</v>
          </cell>
        </row>
        <row r="1344">
          <cell r="A1344">
            <v>1343</v>
          </cell>
          <cell r="B1344">
            <v>380</v>
          </cell>
          <cell r="C1344">
            <v>45680</v>
          </cell>
        </row>
        <row r="1344">
          <cell r="E1344" t="str">
            <v>2335C-010132-1</v>
          </cell>
          <cell r="F1344" t="str">
            <v>M8丝柱2</v>
          </cell>
          <cell r="G1344">
            <v>380</v>
          </cell>
          <cell r="H1344" t="str">
            <v>圆钢φ18/Q235B</v>
          </cell>
        </row>
        <row r="1344">
          <cell r="J1344" t="str">
            <v>下料</v>
          </cell>
          <cell r="K1344">
            <v>0.7</v>
          </cell>
          <cell r="L1344" t="str">
            <v>车</v>
          </cell>
          <cell r="M1344">
            <v>1.5</v>
          </cell>
        </row>
        <row r="1344">
          <cell r="AH1344">
            <v>53</v>
          </cell>
        </row>
        <row r="1344">
          <cell r="AO1344" t="str">
            <v>2335B</v>
          </cell>
          <cell r="AP1344">
            <v>1</v>
          </cell>
          <cell r="AQ1344">
            <v>24058</v>
          </cell>
        </row>
        <row r="1345">
          <cell r="A1345">
            <v>1344</v>
          </cell>
          <cell r="B1345">
            <v>2</v>
          </cell>
          <cell r="C1345">
            <v>45680</v>
          </cell>
        </row>
        <row r="1345">
          <cell r="E1345" t="str">
            <v>3954-021503</v>
          </cell>
          <cell r="F1345" t="str">
            <v>板</v>
          </cell>
          <cell r="G1345">
            <v>2</v>
          </cell>
          <cell r="H1345" t="str">
            <v>钢板t3/Q235B</v>
          </cell>
        </row>
        <row r="1345">
          <cell r="J1345" t="str">
            <v>激光作业</v>
          </cell>
          <cell r="K1345">
            <v>0.76</v>
          </cell>
          <cell r="L1345" t="str">
            <v>激光拾件</v>
          </cell>
          <cell r="M1345">
            <v>1.9</v>
          </cell>
          <cell r="N1345" t="str">
            <v>喷砂</v>
          </cell>
          <cell r="O1345">
            <v>0.5</v>
          </cell>
          <cell r="P1345" t="str">
            <v>挂件</v>
          </cell>
          <cell r="Q1345">
            <v>0.3</v>
          </cell>
          <cell r="R1345" t="str">
            <v>喷漆</v>
          </cell>
          <cell r="S1345">
            <v>0.5</v>
          </cell>
        </row>
        <row r="1345">
          <cell r="AH1345" t="str">
            <v>100×80</v>
          </cell>
        </row>
        <row r="1345">
          <cell r="AO1345">
            <v>3954</v>
          </cell>
          <cell r="AP1345">
            <v>1</v>
          </cell>
          <cell r="AQ1345">
            <v>24068</v>
          </cell>
        </row>
        <row r="1346">
          <cell r="A1346">
            <v>1345</v>
          </cell>
          <cell r="B1346">
            <v>1</v>
          </cell>
          <cell r="C1346">
            <v>45680</v>
          </cell>
        </row>
        <row r="1346">
          <cell r="E1346" t="str">
            <v>3954-022400</v>
          </cell>
          <cell r="F1346" t="str">
            <v>车载台安装架</v>
          </cell>
          <cell r="G1346">
            <v>1</v>
          </cell>
        </row>
        <row r="1346">
          <cell r="J1346" t="str">
            <v>定位焊</v>
          </cell>
          <cell r="K1346">
            <v>6</v>
          </cell>
          <cell r="L1346" t="str">
            <v>焊接</v>
          </cell>
          <cell r="M1346">
            <v>4</v>
          </cell>
          <cell r="N1346" t="str">
            <v>打磨</v>
          </cell>
          <cell r="O1346">
            <v>2</v>
          </cell>
          <cell r="P1346" t="str">
            <v>喷砂</v>
          </cell>
          <cell r="Q1346">
            <v>1.5</v>
          </cell>
          <cell r="R1346" t="str">
            <v>挂件</v>
          </cell>
          <cell r="S1346">
            <v>0.5</v>
          </cell>
          <cell r="T1346" t="str">
            <v>喷漆</v>
          </cell>
          <cell r="U1346">
            <v>1.5</v>
          </cell>
        </row>
        <row r="1346">
          <cell r="AO1346">
            <v>3954</v>
          </cell>
          <cell r="AP1346">
            <v>1</v>
          </cell>
          <cell r="AQ1346">
            <v>24068</v>
          </cell>
        </row>
        <row r="1347">
          <cell r="A1347">
            <v>1346</v>
          </cell>
          <cell r="B1347">
            <v>1</v>
          </cell>
          <cell r="C1347">
            <v>45680</v>
          </cell>
        </row>
        <row r="1347">
          <cell r="E1347" t="str">
            <v>3954-022401</v>
          </cell>
          <cell r="F1347" t="str">
            <v>板</v>
          </cell>
          <cell r="G1347">
            <v>1</v>
          </cell>
          <cell r="H1347" t="str">
            <v>钢板t3/304</v>
          </cell>
        </row>
        <row r="1347">
          <cell r="J1347" t="str">
            <v>激光作业</v>
          </cell>
          <cell r="K1347">
            <v>7.2</v>
          </cell>
          <cell r="L1347" t="str">
            <v>激光拾件</v>
          </cell>
          <cell r="M1347">
            <v>3</v>
          </cell>
          <cell r="N1347" t="str">
            <v>倒钝</v>
          </cell>
          <cell r="O1347">
            <v>3.6</v>
          </cell>
        </row>
        <row r="1347">
          <cell r="AH1347" t="str">
            <v>182×70</v>
          </cell>
        </row>
        <row r="1347">
          <cell r="AO1347">
            <v>3954</v>
          </cell>
          <cell r="AP1347">
            <v>1</v>
          </cell>
          <cell r="AQ1347">
            <v>24068</v>
          </cell>
        </row>
        <row r="1348">
          <cell r="A1348">
            <v>1347</v>
          </cell>
          <cell r="B1348">
            <v>1</v>
          </cell>
          <cell r="C1348">
            <v>45680</v>
          </cell>
        </row>
        <row r="1348">
          <cell r="E1348" t="str">
            <v>3954-022402</v>
          </cell>
          <cell r="F1348" t="str">
            <v>折弯板</v>
          </cell>
          <cell r="G1348">
            <v>1</v>
          </cell>
          <cell r="H1348" t="str">
            <v>钢板t3/304</v>
          </cell>
        </row>
        <row r="1348">
          <cell r="J1348" t="str">
            <v>激光作业</v>
          </cell>
          <cell r="K1348">
            <v>3</v>
          </cell>
          <cell r="L1348" t="str">
            <v>激光拾件</v>
          </cell>
          <cell r="M1348">
            <v>3</v>
          </cell>
          <cell r="N1348" t="str">
            <v>倒钝</v>
          </cell>
          <cell r="O1348">
            <v>3</v>
          </cell>
          <cell r="P1348" t="str">
            <v>折弯</v>
          </cell>
          <cell r="Q1348">
            <v>4.2</v>
          </cell>
        </row>
        <row r="1348">
          <cell r="AH1348" t="str">
            <v>322×50</v>
          </cell>
        </row>
        <row r="1348">
          <cell r="AO1348">
            <v>3954</v>
          </cell>
          <cell r="AP1348">
            <v>1</v>
          </cell>
          <cell r="AQ1348">
            <v>24068</v>
          </cell>
        </row>
        <row r="1349">
          <cell r="A1349">
            <v>1348</v>
          </cell>
          <cell r="B1349">
            <v>1</v>
          </cell>
          <cell r="C1349">
            <v>45680</v>
          </cell>
        </row>
        <row r="1349">
          <cell r="E1349" t="str">
            <v>3954-090200</v>
          </cell>
          <cell r="F1349" t="str">
            <v>蘑菇天线安装座</v>
          </cell>
          <cell r="G1349">
            <v>1</v>
          </cell>
        </row>
        <row r="1349">
          <cell r="J1349" t="str">
            <v>定位焊</v>
          </cell>
          <cell r="K1349">
            <v>3</v>
          </cell>
          <cell r="L1349" t="str">
            <v>焊接</v>
          </cell>
          <cell r="M1349">
            <v>4</v>
          </cell>
          <cell r="N1349" t="str">
            <v>打磨</v>
          </cell>
          <cell r="O1349">
            <v>1</v>
          </cell>
        </row>
        <row r="1349">
          <cell r="AO1349">
            <v>3954</v>
          </cell>
          <cell r="AP1349">
            <v>1</v>
          </cell>
          <cell r="AQ1349">
            <v>24068</v>
          </cell>
        </row>
        <row r="1350">
          <cell r="A1350">
            <v>1349</v>
          </cell>
          <cell r="B1350">
            <v>1</v>
          </cell>
          <cell r="C1350">
            <v>45680</v>
          </cell>
        </row>
        <row r="1350">
          <cell r="E1350" t="str">
            <v>3954-090201</v>
          </cell>
          <cell r="F1350" t="str">
            <v>轴</v>
          </cell>
          <cell r="G1350">
            <v>1</v>
          </cell>
          <cell r="H1350" t="str">
            <v>钢管φ34×8/304</v>
          </cell>
        </row>
        <row r="1350">
          <cell r="J1350" t="str">
            <v>锯床</v>
          </cell>
          <cell r="K1350">
            <v>15</v>
          </cell>
          <cell r="L1350" t="str">
            <v>车</v>
          </cell>
          <cell r="M1350">
            <v>9</v>
          </cell>
        </row>
        <row r="1350">
          <cell r="AO1350">
            <v>3954</v>
          </cell>
          <cell r="AP1350">
            <v>1</v>
          </cell>
          <cell r="AQ1350">
            <v>24068</v>
          </cell>
        </row>
        <row r="1351">
          <cell r="A1351">
            <v>1350</v>
          </cell>
          <cell r="B1351">
            <v>1</v>
          </cell>
          <cell r="C1351">
            <v>45680</v>
          </cell>
        </row>
        <row r="1351">
          <cell r="E1351" t="str">
            <v>3954-090202</v>
          </cell>
          <cell r="F1351" t="str">
            <v>板</v>
          </cell>
          <cell r="G1351">
            <v>1</v>
          </cell>
          <cell r="H1351" t="str">
            <v>钢板t3/304</v>
          </cell>
        </row>
        <row r="1351">
          <cell r="J1351" t="str">
            <v>激光作业</v>
          </cell>
          <cell r="K1351">
            <v>5.4</v>
          </cell>
          <cell r="L1351" t="str">
            <v>激光拾件</v>
          </cell>
          <cell r="M1351">
            <v>3</v>
          </cell>
          <cell r="N1351" t="str">
            <v>倒钝</v>
          </cell>
          <cell r="O1351">
            <v>3</v>
          </cell>
          <cell r="P1351" t="str">
            <v>转</v>
          </cell>
          <cell r="Q1351">
            <v>0</v>
          </cell>
        </row>
        <row r="1351">
          <cell r="AH1351" t="str">
            <v>322×50</v>
          </cell>
        </row>
        <row r="1351">
          <cell r="AO1351">
            <v>3954</v>
          </cell>
          <cell r="AP1351">
            <v>1</v>
          </cell>
          <cell r="AQ1351">
            <v>24068</v>
          </cell>
        </row>
        <row r="1352">
          <cell r="A1352">
            <v>1351</v>
          </cell>
          <cell r="B1352">
            <v>1</v>
          </cell>
          <cell r="C1352">
            <v>45680</v>
          </cell>
        </row>
        <row r="1352">
          <cell r="E1352" t="str">
            <v>3961Ⅱ-01010101</v>
          </cell>
          <cell r="F1352" t="str">
            <v>长边梁折弯板</v>
          </cell>
          <cell r="G1352">
            <v>1</v>
          </cell>
          <cell r="H1352" t="str">
            <v>钢板t8/Q355D</v>
          </cell>
        </row>
        <row r="1352">
          <cell r="J1352" t="str">
            <v>激光作业</v>
          </cell>
          <cell r="K1352">
            <v>42.56</v>
          </cell>
          <cell r="L1352" t="str">
            <v>激光拾件</v>
          </cell>
          <cell r="M1352">
            <v>29.4</v>
          </cell>
          <cell r="N1352" t="str">
            <v>折弯</v>
          </cell>
          <cell r="O1352">
            <v>77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</row>
        <row r="1352">
          <cell r="AH1352" t="str">
            <v>13464.5×966</v>
          </cell>
        </row>
        <row r="1352">
          <cell r="AO1352" t="str">
            <v>3961 II</v>
          </cell>
          <cell r="AP1352">
            <v>1</v>
          </cell>
          <cell r="AQ1352">
            <v>24078</v>
          </cell>
        </row>
        <row r="1353">
          <cell r="A1353">
            <v>1352</v>
          </cell>
          <cell r="B1353">
            <v>1</v>
          </cell>
          <cell r="C1353">
            <v>45680</v>
          </cell>
        </row>
        <row r="1353">
          <cell r="E1353" t="str">
            <v>3961Ⅱ-0101010201</v>
          </cell>
          <cell r="F1353" t="str">
            <v>立板</v>
          </cell>
          <cell r="G1353">
            <v>1</v>
          </cell>
          <cell r="H1353" t="str">
            <v>钢板t16/Q690D</v>
          </cell>
          <cell r="I1353" t="str">
            <v>钢板t15/Q550D</v>
          </cell>
          <cell r="J1353" t="str">
            <v>激光作业</v>
          </cell>
          <cell r="K1353">
            <v>10.2</v>
          </cell>
          <cell r="L1353" t="str">
            <v>激光拾件</v>
          </cell>
          <cell r="M1353">
            <v>6.6</v>
          </cell>
          <cell r="N1353" t="str">
            <v>打破口</v>
          </cell>
          <cell r="O1353">
            <v>45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</row>
        <row r="1353">
          <cell r="AH1353" t="str">
            <v>910×80</v>
          </cell>
        </row>
        <row r="1353">
          <cell r="AO1353" t="str">
            <v>3961 II</v>
          </cell>
          <cell r="AP1353">
            <v>1</v>
          </cell>
          <cell r="AQ1353">
            <v>24078</v>
          </cell>
        </row>
        <row r="1354">
          <cell r="A1354">
            <v>1353</v>
          </cell>
          <cell r="B1354">
            <v>1</v>
          </cell>
          <cell r="C1354">
            <v>45680</v>
          </cell>
        </row>
        <row r="1354">
          <cell r="E1354" t="str">
            <v>3961Ⅱ-0101010202</v>
          </cell>
          <cell r="F1354" t="str">
            <v>底板</v>
          </cell>
          <cell r="G1354">
            <v>1</v>
          </cell>
          <cell r="H1354" t="str">
            <v>钢板t20/Q690D</v>
          </cell>
          <cell r="I1354" t="str">
            <v>钢板t20/Q550D</v>
          </cell>
          <cell r="J1354" t="str">
            <v>激光作业</v>
          </cell>
          <cell r="K1354">
            <v>16</v>
          </cell>
          <cell r="L1354" t="str">
            <v>激光拾件</v>
          </cell>
          <cell r="M1354">
            <v>9</v>
          </cell>
          <cell r="N1354" t="str">
            <v>打破口</v>
          </cell>
          <cell r="O1354">
            <v>39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</row>
        <row r="1354">
          <cell r="AH1354" t="str">
            <v>910×196</v>
          </cell>
        </row>
        <row r="1354">
          <cell r="AO1354" t="str">
            <v>3961 II</v>
          </cell>
          <cell r="AP1354">
            <v>1</v>
          </cell>
          <cell r="AQ1354">
            <v>24078</v>
          </cell>
        </row>
        <row r="1355">
          <cell r="A1355">
            <v>1354</v>
          </cell>
          <cell r="B1355">
            <v>4</v>
          </cell>
          <cell r="C1355">
            <v>45680</v>
          </cell>
        </row>
        <row r="1355">
          <cell r="E1355" t="str">
            <v>3961Ⅱ-0101010203</v>
          </cell>
          <cell r="F1355" t="str">
            <v>筋板1</v>
          </cell>
          <cell r="G1355">
            <v>4</v>
          </cell>
          <cell r="H1355" t="str">
            <v>钢板t20/Q355D</v>
          </cell>
        </row>
        <row r="1355">
          <cell r="J1355" t="str">
            <v>激光作业</v>
          </cell>
          <cell r="K1355">
            <v>0.88</v>
          </cell>
          <cell r="L1355" t="str">
            <v>激光拾件</v>
          </cell>
          <cell r="M1355">
            <v>1.1</v>
          </cell>
          <cell r="N1355" t="str">
            <v>打破口</v>
          </cell>
          <cell r="O1355">
            <v>4.4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</row>
        <row r="1355">
          <cell r="AH1355" t="str">
            <v>40×40</v>
          </cell>
        </row>
        <row r="1355">
          <cell r="AO1355" t="str">
            <v>3961 II</v>
          </cell>
          <cell r="AP1355">
            <v>1</v>
          </cell>
          <cell r="AQ1355">
            <v>24078</v>
          </cell>
        </row>
        <row r="1356">
          <cell r="A1356">
            <v>1355</v>
          </cell>
          <cell r="B1356">
            <v>8</v>
          </cell>
          <cell r="C1356">
            <v>45680</v>
          </cell>
        </row>
        <row r="1356">
          <cell r="E1356" t="str">
            <v>3961Ⅱ-0101010204</v>
          </cell>
          <cell r="F1356" t="str">
            <v>筋板2</v>
          </cell>
          <cell r="G1356">
            <v>8</v>
          </cell>
          <cell r="H1356" t="str">
            <v>钢板t10/Q355D</v>
          </cell>
        </row>
        <row r="1356">
          <cell r="J1356" t="str">
            <v>激光作业</v>
          </cell>
          <cell r="K1356">
            <v>0.26</v>
          </cell>
          <cell r="L1356" t="str">
            <v>激光拾件</v>
          </cell>
          <cell r="M1356">
            <v>0.65</v>
          </cell>
          <cell r="N1356" t="str">
            <v>打破口</v>
          </cell>
          <cell r="O1356">
            <v>2.6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</row>
        <row r="1356">
          <cell r="AH1356" t="str">
            <v>40×40</v>
          </cell>
        </row>
        <row r="1356">
          <cell r="AO1356" t="str">
            <v>3961 II</v>
          </cell>
          <cell r="AP1356">
            <v>1</v>
          </cell>
          <cell r="AQ1356">
            <v>24078</v>
          </cell>
        </row>
        <row r="1357">
          <cell r="A1357">
            <v>1356</v>
          </cell>
          <cell r="B1357">
            <v>2</v>
          </cell>
          <cell r="C1357">
            <v>45680</v>
          </cell>
        </row>
        <row r="1357">
          <cell r="E1357" t="str">
            <v>3961Ⅱ-01010103</v>
          </cell>
          <cell r="F1357" t="str">
            <v>内支撑板1</v>
          </cell>
          <cell r="G1357">
            <v>2</v>
          </cell>
          <cell r="H1357" t="str">
            <v>钢板t30/Q355D</v>
          </cell>
        </row>
        <row r="1357">
          <cell r="J1357" t="str">
            <v>激光作业</v>
          </cell>
          <cell r="K1357">
            <v>12.25</v>
          </cell>
          <cell r="L1357" t="str">
            <v>激光拾件</v>
          </cell>
          <cell r="M1357">
            <v>5.7</v>
          </cell>
          <cell r="N1357" t="str">
            <v>打破口</v>
          </cell>
          <cell r="O1357">
            <v>7.6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</row>
        <row r="1357">
          <cell r="AH1357" t="str">
            <v>375×226</v>
          </cell>
        </row>
        <row r="1357">
          <cell r="AO1357" t="str">
            <v>3961 II</v>
          </cell>
          <cell r="AP1357">
            <v>1</v>
          </cell>
          <cell r="AQ1357">
            <v>24078</v>
          </cell>
        </row>
        <row r="1358">
          <cell r="A1358">
            <v>1357</v>
          </cell>
          <cell r="B1358">
            <v>12</v>
          </cell>
          <cell r="C1358">
            <v>45680</v>
          </cell>
        </row>
        <row r="1358">
          <cell r="E1358" t="str">
            <v>3961Ⅱ-01010104</v>
          </cell>
          <cell r="F1358" t="str">
            <v>内支撑板2</v>
          </cell>
          <cell r="G1358">
            <v>12</v>
          </cell>
          <cell r="H1358" t="str">
            <v>钢板t30/Q355D</v>
          </cell>
        </row>
        <row r="1358">
          <cell r="J1358" t="str">
            <v>激光作业</v>
          </cell>
          <cell r="K1358">
            <v>5.8</v>
          </cell>
          <cell r="L1358" t="str">
            <v>激光拾件</v>
          </cell>
          <cell r="M1358">
            <v>2.3</v>
          </cell>
          <cell r="N1358" t="str">
            <v>打破口</v>
          </cell>
          <cell r="O1358">
            <v>2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</row>
        <row r="1358">
          <cell r="AH1358" t="str">
            <v>690×226</v>
          </cell>
        </row>
        <row r="1358">
          <cell r="AO1358" t="str">
            <v>3961 II</v>
          </cell>
          <cell r="AP1358">
            <v>1</v>
          </cell>
          <cell r="AQ1358">
            <v>24078</v>
          </cell>
        </row>
        <row r="1359">
          <cell r="A1359">
            <v>1358</v>
          </cell>
          <cell r="B1359">
            <v>4</v>
          </cell>
          <cell r="C1359">
            <v>45680</v>
          </cell>
        </row>
        <row r="1359">
          <cell r="E1359" t="str">
            <v>3961Ⅱ-0101010501</v>
          </cell>
          <cell r="F1359" t="str">
            <v>立板</v>
          </cell>
          <cell r="G1359">
            <v>4</v>
          </cell>
          <cell r="H1359" t="str">
            <v>钢板t20/Q690D</v>
          </cell>
          <cell r="I1359" t="str">
            <v>钢板t20/Q550D</v>
          </cell>
          <cell r="J1359" t="str">
            <v>激光作业</v>
          </cell>
          <cell r="K1359">
            <v>5.5</v>
          </cell>
          <cell r="L1359" t="str">
            <v>激光拾件</v>
          </cell>
          <cell r="M1359">
            <v>1.54</v>
          </cell>
          <cell r="N1359" t="str">
            <v>打破口</v>
          </cell>
          <cell r="O1359">
            <v>16.2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</row>
        <row r="1359">
          <cell r="AH1359" t="str">
            <v>456×82</v>
          </cell>
        </row>
        <row r="1359">
          <cell r="AO1359" t="str">
            <v>3961 II</v>
          </cell>
          <cell r="AP1359">
            <v>1</v>
          </cell>
          <cell r="AQ1359">
            <v>24078</v>
          </cell>
        </row>
        <row r="1360">
          <cell r="A1360">
            <v>1359</v>
          </cell>
          <cell r="B1360">
            <v>4</v>
          </cell>
          <cell r="C1360">
            <v>45680</v>
          </cell>
        </row>
        <row r="1360">
          <cell r="E1360" t="str">
            <v>3961Ⅱ-0101010502</v>
          </cell>
          <cell r="F1360" t="str">
            <v>底板</v>
          </cell>
          <cell r="G1360">
            <v>4</v>
          </cell>
          <cell r="H1360" t="str">
            <v>钢板t18/Q550D</v>
          </cell>
        </row>
        <row r="1360">
          <cell r="J1360" t="str">
            <v>激光作业</v>
          </cell>
          <cell r="K1360">
            <v>5.5</v>
          </cell>
          <cell r="L1360" t="str">
            <v>激光拾件</v>
          </cell>
          <cell r="M1360">
            <v>1.98</v>
          </cell>
          <cell r="N1360" t="str">
            <v>打破口</v>
          </cell>
          <cell r="O1360">
            <v>12.6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</row>
        <row r="1360">
          <cell r="AH1360" t="str">
            <v>456×202</v>
          </cell>
        </row>
        <row r="1360">
          <cell r="AO1360" t="str">
            <v>3961 II</v>
          </cell>
          <cell r="AP1360">
            <v>1</v>
          </cell>
          <cell r="AQ1360">
            <v>24078</v>
          </cell>
        </row>
        <row r="1361">
          <cell r="A1361">
            <v>1360</v>
          </cell>
          <cell r="B1361">
            <v>48</v>
          </cell>
          <cell r="C1361">
            <v>45680</v>
          </cell>
        </row>
        <row r="1361">
          <cell r="E1361" t="str">
            <v>3961Ⅱ-0101010503</v>
          </cell>
          <cell r="F1361" t="str">
            <v>筋板</v>
          </cell>
          <cell r="G1361">
            <v>48</v>
          </cell>
          <cell r="H1361" t="str">
            <v>钢板t15/Q355D</v>
          </cell>
        </row>
        <row r="1361">
          <cell r="J1361" t="str">
            <v>激光作业</v>
          </cell>
          <cell r="K1361">
            <v>0.3</v>
          </cell>
          <cell r="L1361" t="str">
            <v>激光拾件</v>
          </cell>
          <cell r="M1361">
            <v>0.5</v>
          </cell>
          <cell r="N1361" t="str">
            <v>打破口</v>
          </cell>
          <cell r="O1361">
            <v>2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</row>
        <row r="1361">
          <cell r="AH1361" t="str">
            <v>40×40</v>
          </cell>
        </row>
        <row r="1361">
          <cell r="AO1361" t="str">
            <v>3961 II</v>
          </cell>
          <cell r="AP1361">
            <v>1</v>
          </cell>
          <cell r="AQ1361">
            <v>24078</v>
          </cell>
        </row>
        <row r="1362">
          <cell r="A1362">
            <v>1361</v>
          </cell>
          <cell r="B1362">
            <v>6</v>
          </cell>
          <cell r="C1362">
            <v>45680</v>
          </cell>
        </row>
        <row r="1362">
          <cell r="E1362" t="str">
            <v>3961Ⅱ-0101010601</v>
          </cell>
          <cell r="F1362" t="str">
            <v>背板</v>
          </cell>
          <cell r="G1362">
            <v>6</v>
          </cell>
          <cell r="H1362" t="str">
            <v>钢板t30/Q690E</v>
          </cell>
          <cell r="I1362" t="str">
            <v>钢板t30/Q550D</v>
          </cell>
          <cell r="J1362" t="str">
            <v>激光作业</v>
          </cell>
          <cell r="K1362">
            <v>5.25</v>
          </cell>
          <cell r="L1362" t="str">
            <v>激光拾件</v>
          </cell>
          <cell r="M1362">
            <v>3.52</v>
          </cell>
          <cell r="N1362" t="str">
            <v>打破口</v>
          </cell>
          <cell r="O1362">
            <v>17.55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</row>
        <row r="1362">
          <cell r="AH1362" t="str">
            <v>625×260</v>
          </cell>
        </row>
        <row r="1362">
          <cell r="AO1362" t="str">
            <v>3961 II</v>
          </cell>
          <cell r="AP1362">
            <v>1</v>
          </cell>
          <cell r="AQ1362">
            <v>24078</v>
          </cell>
        </row>
        <row r="1363">
          <cell r="A1363">
            <v>1362</v>
          </cell>
          <cell r="B1363">
            <v>6</v>
          </cell>
          <cell r="C1363">
            <v>45680</v>
          </cell>
        </row>
        <row r="1363">
          <cell r="E1363" t="str">
            <v>3961Ⅱ-0101010602</v>
          </cell>
          <cell r="F1363" t="str">
            <v>斜撑</v>
          </cell>
          <cell r="G1363">
            <v>6</v>
          </cell>
          <cell r="H1363" t="str">
            <v>钢板t35/Q355D</v>
          </cell>
        </row>
        <row r="1363">
          <cell r="J1363" t="str">
            <v>激光作业</v>
          </cell>
          <cell r="K1363">
            <v>5.4</v>
          </cell>
          <cell r="L1363" t="str">
            <v>激光拾件</v>
          </cell>
          <cell r="M1363">
            <v>3.68</v>
          </cell>
          <cell r="N1363" t="str">
            <v>打破口</v>
          </cell>
          <cell r="O1363">
            <v>1.6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</row>
        <row r="1363">
          <cell r="AH1363" t="str">
            <v>375×212</v>
          </cell>
        </row>
        <row r="1363">
          <cell r="AO1363" t="str">
            <v>3961 II</v>
          </cell>
          <cell r="AP1363">
            <v>1</v>
          </cell>
          <cell r="AQ1363">
            <v>24078</v>
          </cell>
        </row>
        <row r="1364">
          <cell r="A1364">
            <v>1363</v>
          </cell>
          <cell r="B1364">
            <v>6</v>
          </cell>
          <cell r="C1364">
            <v>45680</v>
          </cell>
        </row>
        <row r="1364">
          <cell r="E1364" t="str">
            <v>3961Ⅱ-0101010603</v>
          </cell>
          <cell r="F1364" t="str">
            <v>底板</v>
          </cell>
          <cell r="G1364">
            <v>6</v>
          </cell>
          <cell r="H1364" t="str">
            <v>钢板t18/Q550D</v>
          </cell>
        </row>
        <row r="1364">
          <cell r="J1364" t="str">
            <v>激光作业</v>
          </cell>
          <cell r="K1364">
            <v>4.48</v>
          </cell>
          <cell r="L1364" t="str">
            <v>激光拾件</v>
          </cell>
          <cell r="M1364">
            <v>1.44</v>
          </cell>
          <cell r="N1364" t="str">
            <v>打破口</v>
          </cell>
          <cell r="O1364">
            <v>9.8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</row>
        <row r="1364">
          <cell r="AH1364" t="str">
            <v>450×212</v>
          </cell>
        </row>
        <row r="1364">
          <cell r="AO1364" t="str">
            <v>3961 II</v>
          </cell>
          <cell r="AP1364">
            <v>1</v>
          </cell>
          <cell r="AQ1364">
            <v>24078</v>
          </cell>
        </row>
        <row r="1365">
          <cell r="A1365">
            <v>1364</v>
          </cell>
          <cell r="B1365">
            <v>2</v>
          </cell>
          <cell r="C1365">
            <v>45680</v>
          </cell>
        </row>
        <row r="1365">
          <cell r="E1365" t="str">
            <v>3961Ⅱ-0101010701</v>
          </cell>
          <cell r="F1365" t="str">
            <v>立板</v>
          </cell>
          <cell r="G1365">
            <v>2</v>
          </cell>
          <cell r="H1365" t="str">
            <v>钢板t16/Q690D</v>
          </cell>
          <cell r="I1365" t="str">
            <v>钢板t15/Q550D</v>
          </cell>
          <cell r="J1365" t="str">
            <v>激光作业</v>
          </cell>
          <cell r="K1365">
            <v>4.94</v>
          </cell>
          <cell r="L1365" t="str">
            <v>激光拾件</v>
          </cell>
          <cell r="M1365">
            <v>3.04</v>
          </cell>
          <cell r="N1365" t="str">
            <v>打破口</v>
          </cell>
          <cell r="O1365">
            <v>28.8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</row>
        <row r="1365">
          <cell r="AH1365" t="str">
            <v>618×82</v>
          </cell>
        </row>
        <row r="1365">
          <cell r="AO1365" t="str">
            <v>3961 II</v>
          </cell>
          <cell r="AP1365">
            <v>1</v>
          </cell>
          <cell r="AQ1365">
            <v>24078</v>
          </cell>
        </row>
        <row r="1366">
          <cell r="A1366">
            <v>1365</v>
          </cell>
          <cell r="B1366">
            <v>2</v>
          </cell>
          <cell r="C1366">
            <v>45680</v>
          </cell>
        </row>
        <row r="1366">
          <cell r="E1366" t="str">
            <v>3961Ⅱ-0101010702</v>
          </cell>
          <cell r="F1366" t="str">
            <v>底板</v>
          </cell>
          <cell r="G1366">
            <v>2</v>
          </cell>
          <cell r="H1366" t="str">
            <v>钢板t18/Q550D</v>
          </cell>
        </row>
        <row r="1366">
          <cell r="J1366" t="str">
            <v>激光作业</v>
          </cell>
          <cell r="K1366">
            <v>10.85</v>
          </cell>
          <cell r="L1366" t="str">
            <v>激光拾件</v>
          </cell>
          <cell r="M1366">
            <v>4.18</v>
          </cell>
          <cell r="N1366" t="str">
            <v>打破口</v>
          </cell>
          <cell r="O1366">
            <v>25.6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</row>
        <row r="1366">
          <cell r="AH1366" t="str">
            <v>618×202</v>
          </cell>
        </row>
        <row r="1366">
          <cell r="AO1366" t="str">
            <v>3961 II</v>
          </cell>
          <cell r="AP1366">
            <v>1</v>
          </cell>
          <cell r="AQ1366">
            <v>24078</v>
          </cell>
        </row>
        <row r="1367">
          <cell r="A1367">
            <v>1366</v>
          </cell>
          <cell r="B1367">
            <v>4</v>
          </cell>
          <cell r="C1367">
            <v>45680</v>
          </cell>
        </row>
        <row r="1367">
          <cell r="E1367" t="str">
            <v>3961Ⅱ-0101010801</v>
          </cell>
          <cell r="F1367" t="str">
            <v>立板</v>
          </cell>
          <cell r="G1367">
            <v>4</v>
          </cell>
          <cell r="H1367" t="str">
            <v>钢板t20/Q690D</v>
          </cell>
          <cell r="I1367" t="str">
            <v>钢板t20/Q550D</v>
          </cell>
          <cell r="J1367" t="str">
            <v>激光作业</v>
          </cell>
          <cell r="K1367">
            <v>4.62</v>
          </cell>
          <cell r="L1367" t="str">
            <v>激光拾件</v>
          </cell>
          <cell r="M1367">
            <v>1.32</v>
          </cell>
          <cell r="N1367" t="str">
            <v>打破口</v>
          </cell>
          <cell r="O1367">
            <v>11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</row>
        <row r="1367">
          <cell r="AH1367" t="str">
            <v>380×100</v>
          </cell>
        </row>
        <row r="1367">
          <cell r="AO1367" t="str">
            <v>3961 II</v>
          </cell>
          <cell r="AP1367">
            <v>1</v>
          </cell>
          <cell r="AQ1367">
            <v>24078</v>
          </cell>
        </row>
        <row r="1368">
          <cell r="A1368">
            <v>1367</v>
          </cell>
          <cell r="B1368">
            <v>4</v>
          </cell>
          <cell r="C1368">
            <v>45680</v>
          </cell>
        </row>
        <row r="1368">
          <cell r="E1368" t="str">
            <v>3961Ⅱ-0101010802</v>
          </cell>
          <cell r="F1368" t="str">
            <v>底板</v>
          </cell>
          <cell r="G1368">
            <v>4</v>
          </cell>
          <cell r="H1368" t="str">
            <v>钢板t18/Q550D</v>
          </cell>
        </row>
        <row r="1368">
          <cell r="J1368" t="str">
            <v>激光作业</v>
          </cell>
          <cell r="K1368">
            <v>4.84</v>
          </cell>
          <cell r="L1368" t="str">
            <v>激光拾件</v>
          </cell>
          <cell r="M1368">
            <v>1.76</v>
          </cell>
          <cell r="N1368" t="str">
            <v>打破口</v>
          </cell>
          <cell r="O1368">
            <v>11.88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</row>
        <row r="1368">
          <cell r="AH1368" t="str">
            <v>380×182</v>
          </cell>
        </row>
        <row r="1368">
          <cell r="AO1368" t="str">
            <v>3961 II</v>
          </cell>
          <cell r="AP1368">
            <v>1</v>
          </cell>
          <cell r="AQ1368">
            <v>24078</v>
          </cell>
        </row>
        <row r="1369">
          <cell r="A1369">
            <v>1368</v>
          </cell>
          <cell r="B1369">
            <v>2</v>
          </cell>
          <cell r="C1369">
            <v>45680</v>
          </cell>
        </row>
        <row r="1369">
          <cell r="E1369" t="str">
            <v>3961Ⅱ-0101010901</v>
          </cell>
          <cell r="F1369" t="str">
            <v>立板</v>
          </cell>
          <cell r="G1369">
            <v>2</v>
          </cell>
          <cell r="H1369" t="str">
            <v>钢板t16/Q690D</v>
          </cell>
          <cell r="I1369" t="str">
            <v>钢板t15/Q550D</v>
          </cell>
          <cell r="J1369" t="str">
            <v>激光作业</v>
          </cell>
          <cell r="K1369">
            <v>5.32</v>
          </cell>
          <cell r="L1369" t="str">
            <v>激光拾件</v>
          </cell>
          <cell r="M1369">
            <v>1.9</v>
          </cell>
          <cell r="N1369" t="str">
            <v>打破口</v>
          </cell>
          <cell r="O1369">
            <v>16.45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</row>
        <row r="1369">
          <cell r="AH1369" t="str">
            <v>300×82</v>
          </cell>
        </row>
        <row r="1369">
          <cell r="AO1369" t="str">
            <v>3961 II</v>
          </cell>
          <cell r="AP1369">
            <v>1</v>
          </cell>
          <cell r="AQ1369">
            <v>24078</v>
          </cell>
        </row>
        <row r="1370">
          <cell r="A1370">
            <v>1369</v>
          </cell>
          <cell r="B1370">
            <v>2</v>
          </cell>
          <cell r="C1370">
            <v>45680</v>
          </cell>
        </row>
        <row r="1370">
          <cell r="E1370" t="str">
            <v>3961Ⅱ-0101010902</v>
          </cell>
          <cell r="F1370" t="str">
            <v>底板</v>
          </cell>
          <cell r="G1370">
            <v>2</v>
          </cell>
          <cell r="H1370" t="str">
            <v>钢板t18/Q355D</v>
          </cell>
        </row>
        <row r="1370">
          <cell r="J1370" t="str">
            <v>激光作业</v>
          </cell>
          <cell r="K1370">
            <v>7.6</v>
          </cell>
          <cell r="L1370" t="str">
            <v>激光拾件</v>
          </cell>
          <cell r="M1370">
            <v>2.66</v>
          </cell>
          <cell r="N1370" t="str">
            <v>打破口</v>
          </cell>
          <cell r="O1370">
            <v>19.95</v>
          </cell>
          <cell r="P1370" t="str">
            <v>划线钻</v>
          </cell>
          <cell r="Q1370">
            <v>30.8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</row>
        <row r="1370">
          <cell r="AH1370" t="str">
            <v>300×202</v>
          </cell>
        </row>
        <row r="1370">
          <cell r="AO1370" t="str">
            <v>3961 II</v>
          </cell>
          <cell r="AP1370">
            <v>1</v>
          </cell>
          <cell r="AQ1370">
            <v>24078</v>
          </cell>
        </row>
        <row r="1371">
          <cell r="A1371">
            <v>1370</v>
          </cell>
          <cell r="B1371">
            <v>2</v>
          </cell>
          <cell r="C1371">
            <v>45680</v>
          </cell>
        </row>
        <row r="1371">
          <cell r="E1371" t="str">
            <v>3961Ⅱ-0101011001</v>
          </cell>
          <cell r="F1371" t="str">
            <v>立板</v>
          </cell>
          <cell r="G1371">
            <v>2</v>
          </cell>
          <cell r="H1371" t="str">
            <v>钢板t16/Q690D</v>
          </cell>
          <cell r="I1371" t="str">
            <v>钢板t15/Q550D</v>
          </cell>
          <cell r="J1371" t="str">
            <v>激光作业</v>
          </cell>
          <cell r="K1371">
            <v>4.94</v>
          </cell>
          <cell r="L1371" t="str">
            <v>激光拾件</v>
          </cell>
          <cell r="M1371">
            <v>2.66</v>
          </cell>
          <cell r="N1371" t="str">
            <v>打破口</v>
          </cell>
          <cell r="O1371">
            <v>28.16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</row>
        <row r="1371">
          <cell r="AH1371" t="str">
            <v>600×82</v>
          </cell>
        </row>
        <row r="1371">
          <cell r="AO1371" t="str">
            <v>3961 II</v>
          </cell>
          <cell r="AP1371">
            <v>1</v>
          </cell>
          <cell r="AQ1371">
            <v>24078</v>
          </cell>
        </row>
        <row r="1372">
          <cell r="A1372">
            <v>1371</v>
          </cell>
          <cell r="B1372">
            <v>2</v>
          </cell>
          <cell r="C1372">
            <v>45680</v>
          </cell>
        </row>
        <row r="1372">
          <cell r="E1372" t="str">
            <v>3961Ⅱ-0101011002</v>
          </cell>
          <cell r="F1372" t="str">
            <v>底板</v>
          </cell>
          <cell r="G1372">
            <v>2</v>
          </cell>
          <cell r="H1372" t="str">
            <v>钢板t18/Q550D</v>
          </cell>
        </row>
        <row r="1372">
          <cell r="J1372" t="str">
            <v>激光作业</v>
          </cell>
          <cell r="K1372">
            <v>11.2</v>
          </cell>
          <cell r="L1372" t="str">
            <v>激光拾件</v>
          </cell>
          <cell r="M1372">
            <v>4.18</v>
          </cell>
          <cell r="N1372" t="str">
            <v>打破口</v>
          </cell>
          <cell r="O1372">
            <v>28.8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</row>
        <row r="1372">
          <cell r="AH1372" t="str">
            <v>600×202</v>
          </cell>
        </row>
        <row r="1372">
          <cell r="AO1372" t="str">
            <v>3961 II</v>
          </cell>
          <cell r="AP1372">
            <v>1</v>
          </cell>
          <cell r="AQ1372">
            <v>24078</v>
          </cell>
        </row>
        <row r="1373">
          <cell r="A1373">
            <v>1372</v>
          </cell>
          <cell r="B1373">
            <v>1</v>
          </cell>
          <cell r="C1373">
            <v>45680</v>
          </cell>
        </row>
        <row r="1373">
          <cell r="E1373" t="str">
            <v>3961Ⅱ-0101011101</v>
          </cell>
          <cell r="F1373" t="str">
            <v>立板</v>
          </cell>
          <cell r="G1373">
            <v>1</v>
          </cell>
          <cell r="H1373" t="str">
            <v>钢板t16/Q690D</v>
          </cell>
          <cell r="I1373" t="str">
            <v>钢板t15/Q550D</v>
          </cell>
          <cell r="J1373" t="str">
            <v>激光作业</v>
          </cell>
          <cell r="K1373">
            <v>10.2</v>
          </cell>
          <cell r="L1373" t="str">
            <v>激光拾件</v>
          </cell>
          <cell r="M1373">
            <v>6.6</v>
          </cell>
          <cell r="N1373" t="str">
            <v>打破口</v>
          </cell>
          <cell r="O1373">
            <v>48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</row>
        <row r="1373">
          <cell r="AH1373" t="str">
            <v>910×80</v>
          </cell>
        </row>
        <row r="1373">
          <cell r="AO1373" t="str">
            <v>3961 II</v>
          </cell>
          <cell r="AP1373">
            <v>1</v>
          </cell>
          <cell r="AQ1373">
            <v>24078</v>
          </cell>
        </row>
        <row r="1374">
          <cell r="A1374">
            <v>1373</v>
          </cell>
          <cell r="B1374">
            <v>1</v>
          </cell>
          <cell r="C1374">
            <v>45680</v>
          </cell>
        </row>
        <row r="1374">
          <cell r="E1374" t="str">
            <v>3961Ⅱ-0101011102</v>
          </cell>
          <cell r="F1374" t="str">
            <v>底板</v>
          </cell>
          <cell r="G1374">
            <v>1</v>
          </cell>
          <cell r="H1374" t="str">
            <v>钢板t20/Q690D</v>
          </cell>
          <cell r="I1374" t="str">
            <v>钢板t20/Q550D</v>
          </cell>
          <cell r="J1374" t="str">
            <v>激光作业</v>
          </cell>
          <cell r="K1374">
            <v>16</v>
          </cell>
          <cell r="L1374" t="str">
            <v>激光拾件</v>
          </cell>
          <cell r="M1374">
            <v>9</v>
          </cell>
          <cell r="N1374" t="str">
            <v>打破口</v>
          </cell>
          <cell r="O1374">
            <v>39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</row>
        <row r="1374">
          <cell r="AH1374" t="str">
            <v>910×196</v>
          </cell>
        </row>
        <row r="1374">
          <cell r="AO1374" t="str">
            <v>3961 II</v>
          </cell>
          <cell r="AP1374">
            <v>1</v>
          </cell>
          <cell r="AQ1374">
            <v>24078</v>
          </cell>
        </row>
        <row r="1375">
          <cell r="A1375">
            <v>1374</v>
          </cell>
          <cell r="B1375">
            <v>10</v>
          </cell>
          <cell r="C1375">
            <v>45680</v>
          </cell>
        </row>
        <row r="1375">
          <cell r="E1375" t="str">
            <v>3961Ⅱ-01010112</v>
          </cell>
          <cell r="F1375" t="str">
            <v>内垫板</v>
          </cell>
          <cell r="G1375">
            <v>10</v>
          </cell>
          <cell r="H1375" t="str">
            <v>钢板t14/Q355D</v>
          </cell>
        </row>
        <row r="1375">
          <cell r="J1375" t="str">
            <v>激光作业</v>
          </cell>
          <cell r="K1375">
            <v>0.66</v>
          </cell>
          <cell r="L1375" t="str">
            <v>激光拾件</v>
          </cell>
          <cell r="M1375">
            <v>0.55</v>
          </cell>
          <cell r="N1375" t="str">
            <v>打破口</v>
          </cell>
          <cell r="O1375">
            <v>1.1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</row>
        <row r="1375">
          <cell r="AH1375" t="str">
            <v>122×120</v>
          </cell>
        </row>
        <row r="1375">
          <cell r="AO1375" t="str">
            <v>3961 II</v>
          </cell>
          <cell r="AP1375">
            <v>1</v>
          </cell>
          <cell r="AQ1375">
            <v>24078</v>
          </cell>
        </row>
        <row r="1376">
          <cell r="A1376">
            <v>1375</v>
          </cell>
          <cell r="B1376">
            <v>4</v>
          </cell>
          <cell r="C1376">
            <v>45680</v>
          </cell>
        </row>
        <row r="1376">
          <cell r="E1376" t="str">
            <v>3961Ⅱ-01010113</v>
          </cell>
          <cell r="F1376" t="str">
            <v>导向基准板</v>
          </cell>
          <cell r="G1376">
            <v>4</v>
          </cell>
          <cell r="H1376" t="str">
            <v>钢板t6/304</v>
          </cell>
        </row>
        <row r="1376">
          <cell r="J1376" t="str">
            <v>激光作业</v>
          </cell>
          <cell r="K1376">
            <v>1.1</v>
          </cell>
          <cell r="L1376" t="str">
            <v>激光拾件</v>
          </cell>
          <cell r="M1376">
            <v>1.1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</row>
        <row r="1376">
          <cell r="AH1376" t="str">
            <v>315×100</v>
          </cell>
        </row>
        <row r="1376">
          <cell r="AO1376" t="str">
            <v>3961 II</v>
          </cell>
          <cell r="AP1376">
            <v>1</v>
          </cell>
          <cell r="AQ1376">
            <v>24078</v>
          </cell>
        </row>
        <row r="1377">
          <cell r="A1377">
            <v>1376</v>
          </cell>
          <cell r="B1377">
            <v>4</v>
          </cell>
          <cell r="C1377">
            <v>45680</v>
          </cell>
        </row>
        <row r="1377">
          <cell r="E1377" t="str">
            <v>3961Ⅱ-01010114 </v>
          </cell>
          <cell r="F1377" t="str">
            <v>内支撑板3</v>
          </cell>
          <cell r="G1377">
            <v>4</v>
          </cell>
          <cell r="H1377" t="str">
            <v>钢板t35/Q355D</v>
          </cell>
        </row>
        <row r="1377">
          <cell r="J1377" t="str">
            <v>激光作业</v>
          </cell>
          <cell r="K1377">
            <v>12.42</v>
          </cell>
          <cell r="L1377" t="str">
            <v>激光拾件</v>
          </cell>
          <cell r="M1377">
            <v>5.28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</row>
        <row r="1377">
          <cell r="AH1377" t="str">
            <v>375×242</v>
          </cell>
        </row>
        <row r="1377">
          <cell r="AO1377" t="str">
            <v>3961 II</v>
          </cell>
          <cell r="AP1377">
            <v>1</v>
          </cell>
          <cell r="AQ1377">
            <v>24078</v>
          </cell>
        </row>
        <row r="1378">
          <cell r="A1378">
            <v>1377</v>
          </cell>
          <cell r="B1378">
            <v>1</v>
          </cell>
          <cell r="C1378">
            <v>45680</v>
          </cell>
        </row>
        <row r="1378">
          <cell r="E1378" t="str">
            <v>3961Ⅱ-010102</v>
          </cell>
          <cell r="F1378" t="str">
            <v>内折弯板1</v>
          </cell>
          <cell r="G1378">
            <v>1</v>
          </cell>
          <cell r="H1378" t="str">
            <v>钢板t6/Q355D</v>
          </cell>
        </row>
        <row r="1378">
          <cell r="J1378" t="str">
            <v>激光作业</v>
          </cell>
          <cell r="K1378">
            <v>55.5</v>
          </cell>
          <cell r="L1378" t="str">
            <v>激光拾件</v>
          </cell>
          <cell r="M1378">
            <v>11.4</v>
          </cell>
          <cell r="N1378" t="str">
            <v>打破口</v>
          </cell>
          <cell r="O1378">
            <v>57</v>
          </cell>
          <cell r="P1378" t="str">
            <v>划线钻</v>
          </cell>
          <cell r="Q1378">
            <v>36</v>
          </cell>
          <cell r="R1378" t="str">
            <v>折弯</v>
          </cell>
          <cell r="S1378">
            <v>40</v>
          </cell>
          <cell r="T1378" t="str">
            <v>打磨</v>
          </cell>
          <cell r="U1378">
            <v>4</v>
          </cell>
          <cell r="V1378" t="str">
            <v>喷砂</v>
          </cell>
          <cell r="W1378">
            <v>9</v>
          </cell>
          <cell r="X1378" t="str">
            <v>喷铝</v>
          </cell>
          <cell r="Y1378">
            <v>39</v>
          </cell>
        </row>
        <row r="1378">
          <cell r="AH1378" t="str">
            <v>2460×527.5</v>
          </cell>
        </row>
        <row r="1378">
          <cell r="AO1378" t="str">
            <v>3961 II</v>
          </cell>
          <cell r="AP1378">
            <v>1</v>
          </cell>
          <cell r="AQ1378">
            <v>24078</v>
          </cell>
        </row>
        <row r="1379">
          <cell r="A1379">
            <v>1378</v>
          </cell>
          <cell r="B1379">
            <v>1</v>
          </cell>
          <cell r="C1379">
            <v>45680</v>
          </cell>
        </row>
        <row r="1379">
          <cell r="E1379" t="str">
            <v>3961Ⅱ-010102</v>
          </cell>
          <cell r="F1379" t="str">
            <v>内折弯板1</v>
          </cell>
          <cell r="G1379">
            <v>1</v>
          </cell>
          <cell r="H1379" t="str">
            <v>钢板t6/Q355D</v>
          </cell>
        </row>
        <row r="1379">
          <cell r="J1379" t="str">
            <v>喷铝</v>
          </cell>
          <cell r="K1379">
            <v>39</v>
          </cell>
        </row>
        <row r="1379">
          <cell r="AH1379" t="str">
            <v>2460×527.5</v>
          </cell>
        </row>
        <row r="1379">
          <cell r="AO1379" t="str">
            <v>3961 II</v>
          </cell>
          <cell r="AP1379">
            <v>1</v>
          </cell>
          <cell r="AQ1379">
            <v>24078</v>
          </cell>
        </row>
        <row r="1380">
          <cell r="A1380">
            <v>1379</v>
          </cell>
          <cell r="B1380">
            <v>2</v>
          </cell>
          <cell r="C1380">
            <v>45680</v>
          </cell>
        </row>
        <row r="1380">
          <cell r="E1380" t="str">
            <v>3961Ⅱ-010103</v>
          </cell>
          <cell r="F1380" t="str">
            <v>内折弯板2</v>
          </cell>
          <cell r="G1380">
            <v>2</v>
          </cell>
          <cell r="H1380" t="str">
            <v>钢板t6/Q355D</v>
          </cell>
        </row>
        <row r="1380">
          <cell r="J1380" t="str">
            <v>激光作业</v>
          </cell>
          <cell r="K1380">
            <v>28.8</v>
          </cell>
          <cell r="L1380" t="str">
            <v>激光拾件</v>
          </cell>
          <cell r="M1380">
            <v>6.08</v>
          </cell>
          <cell r="N1380" t="str">
            <v>打破口</v>
          </cell>
          <cell r="O1380">
            <v>44.8</v>
          </cell>
          <cell r="P1380" t="str">
            <v>划线钻</v>
          </cell>
          <cell r="Q1380">
            <v>28.8</v>
          </cell>
          <cell r="R1380" t="str">
            <v>折弯</v>
          </cell>
          <cell r="S1380">
            <v>27.2</v>
          </cell>
          <cell r="T1380" t="str">
            <v>打磨</v>
          </cell>
          <cell r="U1380">
            <v>4</v>
          </cell>
          <cell r="V1380" t="str">
            <v>喷砂</v>
          </cell>
          <cell r="W1380">
            <v>8</v>
          </cell>
          <cell r="X1380" t="str">
            <v>喷铝</v>
          </cell>
          <cell r="Y1380">
            <v>33</v>
          </cell>
        </row>
        <row r="1380">
          <cell r="AH1380" t="str">
            <v>2077.5×527.5</v>
          </cell>
        </row>
        <row r="1380">
          <cell r="AO1380" t="str">
            <v>3961 II</v>
          </cell>
          <cell r="AP1380">
            <v>1</v>
          </cell>
          <cell r="AQ1380">
            <v>24078</v>
          </cell>
        </row>
        <row r="1381">
          <cell r="A1381">
            <v>1380</v>
          </cell>
          <cell r="B1381">
            <v>1</v>
          </cell>
          <cell r="C1381">
            <v>45680</v>
          </cell>
        </row>
        <row r="1381">
          <cell r="E1381" t="str">
            <v>3961Ⅱ-010104</v>
          </cell>
          <cell r="F1381" t="str">
            <v>内折弯板3</v>
          </cell>
          <cell r="G1381">
            <v>1</v>
          </cell>
          <cell r="H1381" t="str">
            <v>钢板t6/Q355D</v>
          </cell>
        </row>
        <row r="1381">
          <cell r="J1381" t="str">
            <v>激光作业</v>
          </cell>
          <cell r="K1381">
            <v>44.4</v>
          </cell>
          <cell r="L1381" t="str">
            <v>激光拾件</v>
          </cell>
          <cell r="M1381">
            <v>9.6</v>
          </cell>
          <cell r="N1381" t="str">
            <v>打破口</v>
          </cell>
          <cell r="O1381">
            <v>48</v>
          </cell>
          <cell r="P1381" t="str">
            <v>划线钻</v>
          </cell>
          <cell r="Q1381">
            <v>36</v>
          </cell>
          <cell r="R1381" t="str">
            <v>折弯</v>
          </cell>
          <cell r="S1381">
            <v>34</v>
          </cell>
          <cell r="T1381" t="str">
            <v>打磨</v>
          </cell>
          <cell r="U1381">
            <v>4</v>
          </cell>
          <cell r="V1381" t="str">
            <v>喷砂</v>
          </cell>
          <cell r="W1381">
            <v>8</v>
          </cell>
          <cell r="X1381" t="str">
            <v>喷铝</v>
          </cell>
          <cell r="Y1381">
            <v>33</v>
          </cell>
        </row>
        <row r="1381">
          <cell r="AH1381" t="str">
            <v>2077.5×527.5</v>
          </cell>
        </row>
        <row r="1381">
          <cell r="AO1381" t="str">
            <v>3961 II</v>
          </cell>
          <cell r="AP1381">
            <v>1</v>
          </cell>
          <cell r="AQ1381">
            <v>24078</v>
          </cell>
        </row>
        <row r="1382">
          <cell r="A1382">
            <v>1381</v>
          </cell>
          <cell r="B1382">
            <v>1</v>
          </cell>
          <cell r="C1382">
            <v>45680</v>
          </cell>
        </row>
        <row r="1382">
          <cell r="E1382" t="str">
            <v>3961Ⅱ-010104</v>
          </cell>
          <cell r="F1382" t="str">
            <v>内折弯板3</v>
          </cell>
          <cell r="G1382">
            <v>1</v>
          </cell>
          <cell r="H1382" t="str">
            <v>钢板t6/Q355D</v>
          </cell>
        </row>
        <row r="1382">
          <cell r="J1382" t="str">
            <v>喷铝</v>
          </cell>
          <cell r="K1382">
            <v>33</v>
          </cell>
        </row>
        <row r="1382">
          <cell r="AH1382" t="str">
            <v>2077.5×527.5</v>
          </cell>
        </row>
        <row r="1382">
          <cell r="AO1382" t="str">
            <v>3961 II</v>
          </cell>
          <cell r="AP1382">
            <v>1</v>
          </cell>
          <cell r="AQ1382">
            <v>24078</v>
          </cell>
        </row>
        <row r="1383">
          <cell r="A1383">
            <v>1382</v>
          </cell>
          <cell r="B1383">
            <v>1</v>
          </cell>
          <cell r="C1383">
            <v>45680</v>
          </cell>
        </row>
        <row r="1383">
          <cell r="E1383" t="str">
            <v>3961Ⅱ-010105</v>
          </cell>
          <cell r="F1383" t="str">
            <v>内折弯板4</v>
          </cell>
          <cell r="G1383">
            <v>1</v>
          </cell>
          <cell r="H1383" t="str">
            <v>钢板t6/Q355D</v>
          </cell>
        </row>
        <row r="1383">
          <cell r="J1383" t="str">
            <v>激光作业</v>
          </cell>
          <cell r="K1383">
            <v>44.4</v>
          </cell>
          <cell r="L1383" t="str">
            <v>激光拾件</v>
          </cell>
          <cell r="M1383">
            <v>9.6</v>
          </cell>
          <cell r="N1383" t="str">
            <v>打破口</v>
          </cell>
          <cell r="O1383">
            <v>48</v>
          </cell>
          <cell r="P1383" t="str">
            <v>划线钻</v>
          </cell>
          <cell r="Q1383">
            <v>36</v>
          </cell>
          <cell r="R1383" t="str">
            <v>折弯</v>
          </cell>
          <cell r="S1383">
            <v>34</v>
          </cell>
          <cell r="T1383" t="str">
            <v>打磨</v>
          </cell>
          <cell r="U1383">
            <v>4</v>
          </cell>
          <cell r="V1383" t="str">
            <v>喷砂</v>
          </cell>
          <cell r="W1383">
            <v>8</v>
          </cell>
          <cell r="X1383" t="str">
            <v>喷铝</v>
          </cell>
          <cell r="Y1383">
            <v>33</v>
          </cell>
        </row>
        <row r="1383">
          <cell r="AH1383" t="str">
            <v>2077.5×527.5</v>
          </cell>
        </row>
        <row r="1383">
          <cell r="AO1383" t="str">
            <v>3961 II</v>
          </cell>
          <cell r="AP1383">
            <v>1</v>
          </cell>
          <cell r="AQ1383">
            <v>24078</v>
          </cell>
        </row>
        <row r="1384">
          <cell r="A1384">
            <v>1383</v>
          </cell>
          <cell r="B1384">
            <v>1</v>
          </cell>
          <cell r="C1384">
            <v>45680</v>
          </cell>
        </row>
        <row r="1384">
          <cell r="E1384" t="str">
            <v>3961Ⅱ-010105</v>
          </cell>
          <cell r="F1384" t="str">
            <v>内折弯板4</v>
          </cell>
          <cell r="G1384">
            <v>1</v>
          </cell>
          <cell r="H1384" t="str">
            <v>钢板t6/Q355D</v>
          </cell>
        </row>
        <row r="1384">
          <cell r="J1384" t="str">
            <v>喷铝</v>
          </cell>
          <cell r="K1384">
            <v>33</v>
          </cell>
        </row>
        <row r="1384">
          <cell r="AH1384" t="str">
            <v>2077.5×527.5</v>
          </cell>
        </row>
        <row r="1384">
          <cell r="AO1384" t="str">
            <v>3961 II</v>
          </cell>
          <cell r="AP1384">
            <v>1</v>
          </cell>
          <cell r="AQ1384">
            <v>24078</v>
          </cell>
        </row>
        <row r="1385">
          <cell r="A1385">
            <v>1384</v>
          </cell>
          <cell r="B1385">
            <v>1</v>
          </cell>
          <cell r="C1385">
            <v>45680</v>
          </cell>
        </row>
        <row r="1385">
          <cell r="E1385" t="str">
            <v>3961Ⅱ-010106</v>
          </cell>
          <cell r="F1385" t="str">
            <v>内折弯板5</v>
          </cell>
          <cell r="G1385">
            <v>1</v>
          </cell>
          <cell r="H1385" t="str">
            <v>钢板t6/Q355D</v>
          </cell>
        </row>
        <row r="1385">
          <cell r="J1385" t="str">
            <v>激光作业</v>
          </cell>
          <cell r="K1385">
            <v>54.6</v>
          </cell>
          <cell r="L1385" t="str">
            <v>激光拾件</v>
          </cell>
          <cell r="M1385">
            <v>11.4</v>
          </cell>
          <cell r="N1385" t="str">
            <v>打破口</v>
          </cell>
          <cell r="O1385">
            <v>57</v>
          </cell>
          <cell r="P1385" t="str">
            <v>划线钻</v>
          </cell>
          <cell r="Q1385">
            <v>36</v>
          </cell>
          <cell r="R1385" t="str">
            <v>折弯</v>
          </cell>
          <cell r="S1385">
            <v>40</v>
          </cell>
          <cell r="T1385" t="str">
            <v>打磨</v>
          </cell>
          <cell r="U1385">
            <v>4</v>
          </cell>
          <cell r="V1385" t="str">
            <v>喷砂</v>
          </cell>
          <cell r="W1385">
            <v>9</v>
          </cell>
          <cell r="X1385" t="str">
            <v>喷铝</v>
          </cell>
          <cell r="Y1385">
            <v>39</v>
          </cell>
        </row>
        <row r="1385">
          <cell r="AH1385" t="str">
            <v>2460×527.5</v>
          </cell>
        </row>
        <row r="1385">
          <cell r="AO1385" t="str">
            <v>3961 II</v>
          </cell>
          <cell r="AP1385">
            <v>1</v>
          </cell>
          <cell r="AQ1385">
            <v>24078</v>
          </cell>
        </row>
        <row r="1386">
          <cell r="A1386">
            <v>1385</v>
          </cell>
          <cell r="B1386">
            <v>1</v>
          </cell>
          <cell r="C1386">
            <v>45680</v>
          </cell>
        </row>
        <row r="1386">
          <cell r="E1386" t="str">
            <v>3961Ⅱ-010106</v>
          </cell>
          <cell r="F1386" t="str">
            <v>内折弯板5</v>
          </cell>
          <cell r="G1386">
            <v>1</v>
          </cell>
          <cell r="H1386" t="str">
            <v>钢板t6/Q355D</v>
          </cell>
        </row>
        <row r="1386">
          <cell r="J1386" t="str">
            <v>喷铝</v>
          </cell>
          <cell r="K1386">
            <v>39</v>
          </cell>
        </row>
        <row r="1386">
          <cell r="AH1386" t="str">
            <v>2460×527.5</v>
          </cell>
        </row>
        <row r="1386">
          <cell r="AO1386" t="str">
            <v>3961 II</v>
          </cell>
          <cell r="AP1386">
            <v>1</v>
          </cell>
          <cell r="AQ1386">
            <v>24078</v>
          </cell>
        </row>
        <row r="1387">
          <cell r="A1387">
            <v>1386</v>
          </cell>
          <cell r="B1387">
            <v>4</v>
          </cell>
          <cell r="C1387">
            <v>45680</v>
          </cell>
        </row>
        <row r="1387">
          <cell r="E1387" t="str">
            <v>3961Ⅱ-010107</v>
          </cell>
          <cell r="F1387" t="str">
            <v>边梁内垫板1</v>
          </cell>
          <cell r="G1387">
            <v>4</v>
          </cell>
          <cell r="H1387" t="str">
            <v>钢板t25/Q355D</v>
          </cell>
        </row>
        <row r="1387">
          <cell r="J1387" t="str">
            <v>激光作业</v>
          </cell>
          <cell r="K1387">
            <v>7</v>
          </cell>
          <cell r="L1387" t="str">
            <v>激光拾件</v>
          </cell>
          <cell r="M1387">
            <v>2.86</v>
          </cell>
          <cell r="N1387" t="str">
            <v>打破口</v>
          </cell>
          <cell r="O1387">
            <v>4.18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</row>
        <row r="1387">
          <cell r="AH1387" t="str">
            <v>302×152</v>
          </cell>
        </row>
        <row r="1387">
          <cell r="AO1387" t="str">
            <v>3961 II</v>
          </cell>
          <cell r="AP1387">
            <v>1</v>
          </cell>
          <cell r="AQ1387">
            <v>24078</v>
          </cell>
        </row>
        <row r="1388">
          <cell r="A1388">
            <v>1387</v>
          </cell>
          <cell r="B1388">
            <v>1</v>
          </cell>
          <cell r="C1388">
            <v>45680</v>
          </cell>
        </row>
        <row r="1388">
          <cell r="E1388" t="str">
            <v>3961Ⅱ-01020101</v>
          </cell>
          <cell r="F1388" t="str">
            <v>短边梁</v>
          </cell>
          <cell r="G1388">
            <v>1</v>
          </cell>
          <cell r="H1388" t="str">
            <v>钢板t8/Q355D</v>
          </cell>
        </row>
        <row r="1388">
          <cell r="J1388" t="str">
            <v>激光作业</v>
          </cell>
          <cell r="K1388">
            <v>35.7</v>
          </cell>
          <cell r="L1388" t="str">
            <v>激光拾件</v>
          </cell>
          <cell r="M1388">
            <v>32.8</v>
          </cell>
          <cell r="N1388" t="str">
            <v>折弯</v>
          </cell>
          <cell r="O1388">
            <v>83.7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</row>
        <row r="1388">
          <cell r="AH1388" t="str">
            <v>10282×966</v>
          </cell>
        </row>
        <row r="1388">
          <cell r="AO1388" t="str">
            <v>3961 II</v>
          </cell>
          <cell r="AP1388">
            <v>1</v>
          </cell>
          <cell r="AQ1388">
            <v>24078</v>
          </cell>
        </row>
        <row r="1389">
          <cell r="A1389">
            <v>1388</v>
          </cell>
          <cell r="B1389">
            <v>2</v>
          </cell>
          <cell r="C1389">
            <v>45680</v>
          </cell>
        </row>
        <row r="1389">
          <cell r="E1389" t="str">
            <v>3961Ⅱ-01020102</v>
          </cell>
          <cell r="F1389" t="str">
            <v>内支撑板4</v>
          </cell>
          <cell r="G1389">
            <v>2</v>
          </cell>
          <cell r="H1389" t="str">
            <v>钢板t30/Q355D</v>
          </cell>
        </row>
        <row r="1389">
          <cell r="J1389" t="str">
            <v>激光作业</v>
          </cell>
          <cell r="K1389">
            <v>23.36</v>
          </cell>
          <cell r="L1389" t="str">
            <v>激光拾件</v>
          </cell>
          <cell r="M1389">
            <v>8.74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</row>
        <row r="1389">
          <cell r="AH1389" t="str">
            <v>690×226</v>
          </cell>
        </row>
        <row r="1389">
          <cell r="AO1389" t="str">
            <v>3961 II</v>
          </cell>
          <cell r="AP1389">
            <v>1</v>
          </cell>
          <cell r="AQ1389">
            <v>24078</v>
          </cell>
        </row>
        <row r="1390">
          <cell r="A1390">
            <v>1389</v>
          </cell>
          <cell r="B1390">
            <v>1</v>
          </cell>
          <cell r="C1390">
            <v>45680</v>
          </cell>
        </row>
        <row r="1390">
          <cell r="E1390" t="str">
            <v>3961Ⅱ-010202</v>
          </cell>
          <cell r="F1390" t="str">
            <v>内折弯板1</v>
          </cell>
          <cell r="G1390">
            <v>1</v>
          </cell>
          <cell r="H1390" t="str">
            <v>钢板t6/Q355D</v>
          </cell>
        </row>
        <row r="1390">
          <cell r="J1390" t="str">
            <v>激光作业</v>
          </cell>
          <cell r="K1390">
            <v>27</v>
          </cell>
          <cell r="L1390" t="str">
            <v>激光拾件</v>
          </cell>
          <cell r="M1390">
            <v>6</v>
          </cell>
          <cell r="N1390" t="str">
            <v>打破口</v>
          </cell>
          <cell r="O1390">
            <v>28</v>
          </cell>
          <cell r="P1390" t="str">
            <v>折弯</v>
          </cell>
          <cell r="Q1390">
            <v>23</v>
          </cell>
          <cell r="R1390" t="str">
            <v>打磨</v>
          </cell>
          <cell r="S1390">
            <v>5</v>
          </cell>
          <cell r="T1390" t="str">
            <v>喷砂</v>
          </cell>
          <cell r="U1390">
            <v>4.5</v>
          </cell>
          <cell r="V1390" t="str">
            <v>喷铝</v>
          </cell>
          <cell r="W1390">
            <v>18</v>
          </cell>
          <cell r="X1390">
            <v>0</v>
          </cell>
          <cell r="Y1390">
            <v>0</v>
          </cell>
        </row>
        <row r="1390">
          <cell r="AH1390" t="str">
            <v>1121×527.5</v>
          </cell>
        </row>
        <row r="1390">
          <cell r="AO1390" t="str">
            <v>3961 II</v>
          </cell>
          <cell r="AP1390">
            <v>1</v>
          </cell>
          <cell r="AQ1390">
            <v>24078</v>
          </cell>
        </row>
        <row r="1391">
          <cell r="A1391">
            <v>1390</v>
          </cell>
          <cell r="B1391">
            <v>2</v>
          </cell>
          <cell r="C1391">
            <v>45680</v>
          </cell>
        </row>
        <row r="1391">
          <cell r="E1391" t="str">
            <v>3961Ⅱ-010203</v>
          </cell>
          <cell r="F1391" t="str">
            <v>内折弯板2</v>
          </cell>
          <cell r="G1391">
            <v>2</v>
          </cell>
          <cell r="H1391" t="str">
            <v>钢板t6/Q355D</v>
          </cell>
        </row>
        <row r="1391">
          <cell r="J1391" t="str">
            <v>激光作业</v>
          </cell>
          <cell r="K1391">
            <v>40.04</v>
          </cell>
          <cell r="L1391" t="str">
            <v>激光拾件</v>
          </cell>
          <cell r="M1391">
            <v>6.08</v>
          </cell>
          <cell r="N1391" t="str">
            <v>打破口</v>
          </cell>
          <cell r="O1391">
            <v>44.8</v>
          </cell>
          <cell r="P1391" t="str">
            <v>划线钻</v>
          </cell>
          <cell r="Q1391">
            <v>28.8</v>
          </cell>
          <cell r="R1391" t="str">
            <v>折弯</v>
          </cell>
          <cell r="S1391">
            <v>27.2</v>
          </cell>
          <cell r="T1391" t="str">
            <v>打磨</v>
          </cell>
          <cell r="U1391">
            <v>4</v>
          </cell>
          <cell r="V1391" t="str">
            <v>喷砂</v>
          </cell>
          <cell r="W1391">
            <v>8</v>
          </cell>
          <cell r="X1391" t="str">
            <v>喷铝</v>
          </cell>
          <cell r="Y1391">
            <v>33</v>
          </cell>
        </row>
        <row r="1391">
          <cell r="AH1391" t="str">
            <v>2077.5×527.5</v>
          </cell>
        </row>
        <row r="1391">
          <cell r="AO1391" t="str">
            <v>3961 II</v>
          </cell>
          <cell r="AP1391">
            <v>1</v>
          </cell>
          <cell r="AQ1391">
            <v>24078</v>
          </cell>
        </row>
        <row r="1392">
          <cell r="A1392">
            <v>1391</v>
          </cell>
          <cell r="B1392">
            <v>2</v>
          </cell>
          <cell r="C1392">
            <v>45680</v>
          </cell>
        </row>
        <row r="1392">
          <cell r="E1392" t="str">
            <v>3961Ⅱ-010203</v>
          </cell>
          <cell r="F1392" t="str">
            <v>内折弯板2</v>
          </cell>
          <cell r="G1392">
            <v>2</v>
          </cell>
          <cell r="H1392" t="str">
            <v>钢板t6/Q355D</v>
          </cell>
        </row>
        <row r="1392">
          <cell r="J1392" t="str">
            <v>喷铝</v>
          </cell>
          <cell r="K1392">
            <v>33</v>
          </cell>
        </row>
        <row r="1392">
          <cell r="AH1392" t="str">
            <v>2077.5×527.5</v>
          </cell>
        </row>
        <row r="1392">
          <cell r="AO1392" t="str">
            <v>3961 II</v>
          </cell>
          <cell r="AP1392">
            <v>1</v>
          </cell>
          <cell r="AQ1392">
            <v>24078</v>
          </cell>
        </row>
        <row r="1393">
          <cell r="A1393">
            <v>1392</v>
          </cell>
          <cell r="B1393">
            <v>2</v>
          </cell>
          <cell r="C1393">
            <v>45680</v>
          </cell>
        </row>
        <row r="1393">
          <cell r="E1393" t="str">
            <v>3961Ⅱ-010204</v>
          </cell>
          <cell r="F1393" t="str">
            <v>内折弯板3</v>
          </cell>
          <cell r="G1393">
            <v>2</v>
          </cell>
          <cell r="H1393" t="str">
            <v>钢板t6/Q355D</v>
          </cell>
        </row>
        <row r="1393">
          <cell r="J1393" t="str">
            <v>激光作业</v>
          </cell>
          <cell r="K1393">
            <v>40.04</v>
          </cell>
          <cell r="L1393" t="str">
            <v>激光拾件</v>
          </cell>
          <cell r="M1393">
            <v>6.08</v>
          </cell>
          <cell r="N1393" t="str">
            <v>打破口</v>
          </cell>
          <cell r="O1393">
            <v>44.8</v>
          </cell>
          <cell r="P1393" t="str">
            <v>划线钻</v>
          </cell>
          <cell r="Q1393">
            <v>28.8</v>
          </cell>
          <cell r="R1393" t="str">
            <v>折弯</v>
          </cell>
          <cell r="S1393">
            <v>27.2</v>
          </cell>
          <cell r="T1393" t="str">
            <v>打磨</v>
          </cell>
          <cell r="U1393">
            <v>4</v>
          </cell>
          <cell r="V1393" t="str">
            <v>喷砂</v>
          </cell>
          <cell r="W1393">
            <v>8</v>
          </cell>
          <cell r="X1393" t="str">
            <v>喷铝</v>
          </cell>
          <cell r="Y1393">
            <v>33</v>
          </cell>
        </row>
        <row r="1393">
          <cell r="AH1393" t="str">
            <v>2077.5×527.5</v>
          </cell>
        </row>
        <row r="1393">
          <cell r="AO1393" t="str">
            <v>3961 II</v>
          </cell>
          <cell r="AP1393">
            <v>1</v>
          </cell>
          <cell r="AQ1393">
            <v>24078</v>
          </cell>
        </row>
        <row r="1394">
          <cell r="A1394">
            <v>1393</v>
          </cell>
          <cell r="B1394">
            <v>2</v>
          </cell>
          <cell r="C1394">
            <v>45680</v>
          </cell>
        </row>
        <row r="1394">
          <cell r="E1394" t="str">
            <v>3961Ⅱ-010204</v>
          </cell>
          <cell r="F1394" t="str">
            <v>内折弯板3</v>
          </cell>
          <cell r="G1394">
            <v>2</v>
          </cell>
          <cell r="H1394" t="str">
            <v>钢板t6/Q355D</v>
          </cell>
        </row>
        <row r="1394">
          <cell r="J1394" t="str">
            <v>喷铝</v>
          </cell>
          <cell r="K1394">
            <v>33</v>
          </cell>
        </row>
        <row r="1394">
          <cell r="AH1394" t="str">
            <v>2077.5×527.5</v>
          </cell>
        </row>
        <row r="1394">
          <cell r="AO1394" t="str">
            <v>3961 II</v>
          </cell>
          <cell r="AP1394">
            <v>1</v>
          </cell>
          <cell r="AQ1394">
            <v>24078</v>
          </cell>
        </row>
        <row r="1395">
          <cell r="A1395">
            <v>1394</v>
          </cell>
          <cell r="B1395">
            <v>1</v>
          </cell>
          <cell r="C1395">
            <v>45680</v>
          </cell>
        </row>
        <row r="1395">
          <cell r="E1395" t="str">
            <v>3961Ⅱ-010205</v>
          </cell>
          <cell r="F1395" t="str">
            <v>内折弯板4</v>
          </cell>
          <cell r="G1395">
            <v>1</v>
          </cell>
          <cell r="H1395" t="str">
            <v>钢板t6/Q355D</v>
          </cell>
        </row>
        <row r="1395">
          <cell r="J1395" t="str">
            <v>激光作业</v>
          </cell>
          <cell r="K1395">
            <v>27</v>
          </cell>
          <cell r="L1395" t="str">
            <v>激光拾件</v>
          </cell>
          <cell r="M1395">
            <v>6</v>
          </cell>
          <cell r="N1395" t="str">
            <v>打破口</v>
          </cell>
          <cell r="O1395">
            <v>28</v>
          </cell>
          <cell r="P1395" t="str">
            <v>折弯</v>
          </cell>
          <cell r="Q1395">
            <v>23</v>
          </cell>
          <cell r="R1395" t="str">
            <v>打磨</v>
          </cell>
          <cell r="S1395">
            <v>5</v>
          </cell>
          <cell r="T1395" t="str">
            <v>喷砂</v>
          </cell>
          <cell r="U1395">
            <v>4.5</v>
          </cell>
          <cell r="V1395" t="str">
            <v>喷铝</v>
          </cell>
          <cell r="W1395">
            <v>18</v>
          </cell>
          <cell r="X1395">
            <v>0</v>
          </cell>
          <cell r="Y1395">
            <v>0</v>
          </cell>
        </row>
        <row r="1395">
          <cell r="AH1395" t="str">
            <v>1121×527.5</v>
          </cell>
        </row>
        <row r="1395">
          <cell r="AO1395" t="str">
            <v>3961 II</v>
          </cell>
          <cell r="AP1395">
            <v>1</v>
          </cell>
          <cell r="AQ1395">
            <v>24078</v>
          </cell>
        </row>
        <row r="1396">
          <cell r="A1396">
            <v>1395</v>
          </cell>
          <cell r="B1396">
            <v>1</v>
          </cell>
          <cell r="C1396">
            <v>45680</v>
          </cell>
        </row>
        <row r="1396">
          <cell r="E1396" t="str">
            <v>3961Ⅱ-010301</v>
          </cell>
          <cell r="F1396" t="str">
            <v>上翼板</v>
          </cell>
          <cell r="G1396">
            <v>1</v>
          </cell>
          <cell r="H1396" t="str">
            <v>钢板t6/Q355D</v>
          </cell>
        </row>
        <row r="1396">
          <cell r="J1396" t="str">
            <v>激光作业</v>
          </cell>
          <cell r="K1396">
            <v>36.9</v>
          </cell>
          <cell r="L1396" t="str">
            <v>激光拾件</v>
          </cell>
          <cell r="M1396">
            <v>34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</row>
        <row r="1396">
          <cell r="AH1396" t="str">
            <v>13476×152</v>
          </cell>
        </row>
        <row r="1396">
          <cell r="AO1396" t="str">
            <v>3961 II</v>
          </cell>
          <cell r="AP1396">
            <v>1</v>
          </cell>
          <cell r="AQ1396">
            <v>24078</v>
          </cell>
        </row>
        <row r="1397">
          <cell r="A1397">
            <v>1396</v>
          </cell>
          <cell r="B1397">
            <v>1</v>
          </cell>
          <cell r="C1397">
            <v>45680</v>
          </cell>
        </row>
        <row r="1397">
          <cell r="E1397" t="str">
            <v>3961Ⅱ-010302</v>
          </cell>
          <cell r="F1397" t="str">
            <v>腹板</v>
          </cell>
          <cell r="G1397">
            <v>1</v>
          </cell>
          <cell r="H1397" t="str">
            <v>钢板t6/Q355D</v>
          </cell>
        </row>
        <row r="1397">
          <cell r="J1397" t="str">
            <v>激光作业</v>
          </cell>
          <cell r="K1397">
            <v>37.5</v>
          </cell>
          <cell r="L1397" t="str">
            <v>激光拾件</v>
          </cell>
          <cell r="M1397">
            <v>34.8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</row>
        <row r="1397">
          <cell r="AH1397" t="str">
            <v>13476×375</v>
          </cell>
        </row>
        <row r="1397">
          <cell r="AO1397" t="str">
            <v>3961 II</v>
          </cell>
          <cell r="AP1397">
            <v>1</v>
          </cell>
          <cell r="AQ1397">
            <v>24078</v>
          </cell>
        </row>
        <row r="1398">
          <cell r="A1398">
            <v>1397</v>
          </cell>
          <cell r="B1398">
            <v>1</v>
          </cell>
          <cell r="C1398">
            <v>45680</v>
          </cell>
        </row>
        <row r="1398">
          <cell r="E1398" t="str">
            <v>3961Ⅱ-010303</v>
          </cell>
          <cell r="F1398" t="str">
            <v>下翼板</v>
          </cell>
          <cell r="G1398">
            <v>1</v>
          </cell>
          <cell r="H1398" t="str">
            <v>钢板t8/Q355D</v>
          </cell>
        </row>
        <row r="1398">
          <cell r="J1398" t="str">
            <v>激光作业</v>
          </cell>
          <cell r="K1398">
            <v>42</v>
          </cell>
          <cell r="L1398" t="str">
            <v>激光拾件</v>
          </cell>
          <cell r="M1398">
            <v>38.8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</row>
        <row r="1398">
          <cell r="AH1398" t="str">
            <v>13012×300</v>
          </cell>
        </row>
        <row r="1398">
          <cell r="AO1398" t="str">
            <v>3961 II</v>
          </cell>
          <cell r="AP1398">
            <v>1</v>
          </cell>
          <cell r="AQ1398">
            <v>24078</v>
          </cell>
        </row>
        <row r="1399">
          <cell r="A1399">
            <v>1398</v>
          </cell>
          <cell r="B1399">
            <v>12</v>
          </cell>
          <cell r="C1399">
            <v>45680</v>
          </cell>
        </row>
        <row r="1399">
          <cell r="E1399" t="str">
            <v>3961Ⅱ-010304</v>
          </cell>
          <cell r="F1399" t="str">
            <v>中梁支撑板</v>
          </cell>
          <cell r="G1399">
            <v>12</v>
          </cell>
          <cell r="H1399" t="str">
            <v>钢板t20/Q355D</v>
          </cell>
        </row>
        <row r="1399">
          <cell r="J1399" t="str">
            <v>激光作业</v>
          </cell>
          <cell r="K1399">
            <v>2.6</v>
          </cell>
          <cell r="L1399" t="str">
            <v>激光拾件</v>
          </cell>
          <cell r="M1399">
            <v>0.8</v>
          </cell>
          <cell r="N1399" t="str">
            <v>划线钻</v>
          </cell>
          <cell r="O1399">
            <v>6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</row>
        <row r="1399">
          <cell r="AH1399" t="str">
            <v>375×203.5</v>
          </cell>
        </row>
        <row r="1399">
          <cell r="AO1399" t="str">
            <v>3961 II</v>
          </cell>
          <cell r="AP1399">
            <v>1</v>
          </cell>
          <cell r="AQ1399">
            <v>24078</v>
          </cell>
        </row>
        <row r="1400">
          <cell r="A1400">
            <v>1399</v>
          </cell>
          <cell r="B1400">
            <v>10</v>
          </cell>
          <cell r="C1400">
            <v>45680</v>
          </cell>
        </row>
        <row r="1400">
          <cell r="E1400" t="str">
            <v>3961Ⅱ-010305</v>
          </cell>
          <cell r="F1400" t="str">
            <v>中梁支撑板2</v>
          </cell>
          <cell r="G1400">
            <v>10</v>
          </cell>
          <cell r="H1400" t="str">
            <v>钢板t35/Q355D</v>
          </cell>
        </row>
        <row r="1400">
          <cell r="J1400" t="str">
            <v>激光作业</v>
          </cell>
          <cell r="K1400">
            <v>6.7</v>
          </cell>
          <cell r="L1400" t="str">
            <v>激光拾件</v>
          </cell>
          <cell r="M1400">
            <v>2.42</v>
          </cell>
          <cell r="N1400" t="str">
            <v>划线钻</v>
          </cell>
          <cell r="O1400">
            <v>6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</row>
        <row r="1400">
          <cell r="AH1400" t="str">
            <v>375×203.5</v>
          </cell>
        </row>
        <row r="1400">
          <cell r="AO1400" t="str">
            <v>3961 II</v>
          </cell>
          <cell r="AP1400">
            <v>1</v>
          </cell>
          <cell r="AQ1400">
            <v>24078</v>
          </cell>
        </row>
        <row r="1401">
          <cell r="A1401">
            <v>1400</v>
          </cell>
          <cell r="B1401">
            <v>1</v>
          </cell>
          <cell r="C1401">
            <v>45680</v>
          </cell>
        </row>
        <row r="1401">
          <cell r="E1401" t="str">
            <v>3961Ⅱ-010401</v>
          </cell>
          <cell r="F1401" t="str">
            <v>下端梁折弯板</v>
          </cell>
          <cell r="G1401">
            <v>1</v>
          </cell>
          <cell r="H1401" t="str">
            <v>钢板t8/Q355D</v>
          </cell>
        </row>
        <row r="1401">
          <cell r="J1401" t="str">
            <v>激光作业</v>
          </cell>
          <cell r="K1401">
            <v>27</v>
          </cell>
          <cell r="L1401" t="str">
            <v>激光拾件</v>
          </cell>
          <cell r="M1401">
            <v>18.5</v>
          </cell>
          <cell r="N1401" t="str">
            <v>折弯</v>
          </cell>
          <cell r="O1401">
            <v>70.4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</row>
        <row r="1401">
          <cell r="AH1401" t="str">
            <v>4017.3×1018.5</v>
          </cell>
        </row>
        <row r="1401">
          <cell r="AO1401" t="str">
            <v>3961 II</v>
          </cell>
          <cell r="AP1401">
            <v>1</v>
          </cell>
          <cell r="AQ1401">
            <v>24078</v>
          </cell>
        </row>
        <row r="1402">
          <cell r="A1402">
            <v>1401</v>
          </cell>
          <cell r="B1402">
            <v>1</v>
          </cell>
          <cell r="C1402">
            <v>45680</v>
          </cell>
        </row>
        <row r="1402">
          <cell r="E1402" t="str">
            <v>3961Ⅱ-010402 </v>
          </cell>
          <cell r="F1402" t="str">
            <v>端梁下立板1</v>
          </cell>
          <cell r="G1402">
            <v>1</v>
          </cell>
          <cell r="H1402" t="str">
            <v>钢板t6/Q355D</v>
          </cell>
        </row>
        <row r="1402">
          <cell r="J1402" t="str">
            <v>激光作业</v>
          </cell>
          <cell r="K1402">
            <v>18</v>
          </cell>
          <cell r="L1402" t="str">
            <v>激光拾件</v>
          </cell>
          <cell r="M1402">
            <v>7.2</v>
          </cell>
          <cell r="N1402" t="str">
            <v>喷砂</v>
          </cell>
          <cell r="O1402">
            <v>4</v>
          </cell>
          <cell r="P1402" t="str">
            <v>喷铝</v>
          </cell>
          <cell r="Q1402">
            <v>17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</row>
        <row r="1402">
          <cell r="AH1402" t="str">
            <v>1515×375</v>
          </cell>
        </row>
        <row r="1402">
          <cell r="AO1402" t="str">
            <v>3961 II</v>
          </cell>
          <cell r="AP1402">
            <v>1</v>
          </cell>
          <cell r="AQ1402">
            <v>24078</v>
          </cell>
        </row>
        <row r="1403">
          <cell r="A1403">
            <v>1402</v>
          </cell>
          <cell r="B1403">
            <v>2</v>
          </cell>
          <cell r="C1403">
            <v>45680</v>
          </cell>
        </row>
        <row r="1403">
          <cell r="E1403" t="str">
            <v>3961Ⅱ-010403</v>
          </cell>
          <cell r="F1403" t="str">
            <v>下端梁内横撑板</v>
          </cell>
          <cell r="G1403">
            <v>2</v>
          </cell>
          <cell r="H1403" t="str">
            <v>钢板t6/Q355D</v>
          </cell>
        </row>
        <row r="1403">
          <cell r="J1403" t="str">
            <v>激光作业</v>
          </cell>
          <cell r="K1403">
            <v>14</v>
          </cell>
          <cell r="L1403" t="str">
            <v>激光拾件</v>
          </cell>
          <cell r="M1403">
            <v>3.8</v>
          </cell>
          <cell r="N1403" t="str">
            <v>划线钻</v>
          </cell>
          <cell r="O1403">
            <v>30.8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</row>
        <row r="1403">
          <cell r="AH1403" t="str">
            <v>1445×143</v>
          </cell>
        </row>
        <row r="1403">
          <cell r="AO1403" t="str">
            <v>3961 II</v>
          </cell>
          <cell r="AP1403">
            <v>1</v>
          </cell>
          <cell r="AQ1403">
            <v>24078</v>
          </cell>
        </row>
        <row r="1404">
          <cell r="A1404">
            <v>1403</v>
          </cell>
          <cell r="B1404">
            <v>1</v>
          </cell>
          <cell r="C1404">
            <v>45680</v>
          </cell>
        </row>
        <row r="1404">
          <cell r="E1404" t="str">
            <v>3961Ⅱ-010404</v>
          </cell>
          <cell r="F1404" t="str">
            <v>下端梁上内衬板</v>
          </cell>
          <cell r="G1404">
            <v>1</v>
          </cell>
          <cell r="H1404" t="str">
            <v>钢板t6/Q355D</v>
          </cell>
        </row>
        <row r="1404">
          <cell r="J1404" t="str">
            <v>激光作业</v>
          </cell>
          <cell r="K1404">
            <v>31.6</v>
          </cell>
          <cell r="L1404" t="str">
            <v>激光拾件</v>
          </cell>
          <cell r="M1404">
            <v>16.2</v>
          </cell>
          <cell r="N1404" t="str">
            <v>折弯</v>
          </cell>
          <cell r="O1404">
            <v>55.75</v>
          </cell>
          <cell r="P1404" t="str">
            <v>喷砂</v>
          </cell>
          <cell r="Q1404">
            <v>10.5</v>
          </cell>
          <cell r="R1404" t="str">
            <v>喷铝</v>
          </cell>
          <cell r="S1404">
            <v>45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</row>
        <row r="1404">
          <cell r="AH1404" t="str">
            <v>3961×375</v>
          </cell>
        </row>
        <row r="1404">
          <cell r="AO1404" t="str">
            <v>3961 II</v>
          </cell>
          <cell r="AP1404">
            <v>1</v>
          </cell>
          <cell r="AQ1404">
            <v>24078</v>
          </cell>
        </row>
        <row r="1405">
          <cell r="A1405">
            <v>1404</v>
          </cell>
          <cell r="B1405">
            <v>2</v>
          </cell>
          <cell r="C1405">
            <v>45680</v>
          </cell>
        </row>
        <row r="1405">
          <cell r="E1405" t="str">
            <v>3961Ⅱ-010405</v>
          </cell>
          <cell r="F1405" t="str">
            <v>端梁内垫板</v>
          </cell>
          <cell r="G1405">
            <v>2</v>
          </cell>
          <cell r="H1405" t="str">
            <v>钢板t45/Q690D</v>
          </cell>
          <cell r="I1405" t="str">
            <v>钢板t45/Q550D</v>
          </cell>
          <cell r="J1405" t="str">
            <v>数等作业</v>
          </cell>
          <cell r="K1405">
            <v>55.16</v>
          </cell>
          <cell r="L1405" t="str">
            <v>倒钝</v>
          </cell>
          <cell r="M1405">
            <v>16.45</v>
          </cell>
          <cell r="N1405" t="str">
            <v>铣床</v>
          </cell>
          <cell r="O1405">
            <v>200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</row>
        <row r="1405">
          <cell r="AH1405" t="str">
            <v>690×250</v>
          </cell>
        </row>
        <row r="1405">
          <cell r="AO1405" t="str">
            <v>3961 II</v>
          </cell>
          <cell r="AP1405">
            <v>1</v>
          </cell>
          <cell r="AQ1405">
            <v>24078</v>
          </cell>
        </row>
        <row r="1406">
          <cell r="A1406">
            <v>1405</v>
          </cell>
          <cell r="B1406">
            <v>2</v>
          </cell>
          <cell r="C1406">
            <v>45680</v>
          </cell>
        </row>
        <row r="1406">
          <cell r="E1406" t="str">
            <v>3961Ⅱ-010406</v>
          </cell>
          <cell r="F1406" t="str">
            <v>下端梁内横撑板2</v>
          </cell>
          <cell r="G1406">
            <v>2</v>
          </cell>
          <cell r="H1406" t="str">
            <v>钢板t6/Q355D</v>
          </cell>
        </row>
        <row r="1406">
          <cell r="J1406" t="str">
            <v>激光作业</v>
          </cell>
          <cell r="K1406">
            <v>19.95</v>
          </cell>
          <cell r="L1406" t="str">
            <v>激光拾件</v>
          </cell>
          <cell r="M1406">
            <v>5.32</v>
          </cell>
          <cell r="N1406" t="str">
            <v>划线钻</v>
          </cell>
          <cell r="O1406">
            <v>42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</row>
        <row r="1406">
          <cell r="AH1406" t="str">
            <v>2032×143</v>
          </cell>
        </row>
        <row r="1406">
          <cell r="AO1406" t="str">
            <v>3961 II</v>
          </cell>
          <cell r="AP1406">
            <v>1</v>
          </cell>
          <cell r="AQ1406">
            <v>24078</v>
          </cell>
        </row>
        <row r="1407">
          <cell r="A1407">
            <v>1406</v>
          </cell>
          <cell r="B1407">
            <v>1</v>
          </cell>
          <cell r="C1407">
            <v>45680</v>
          </cell>
        </row>
        <row r="1407">
          <cell r="E1407" t="str">
            <v>3961Ⅱ-010407</v>
          </cell>
          <cell r="F1407" t="str">
            <v>端梁下立板2</v>
          </cell>
          <cell r="G1407">
            <v>1</v>
          </cell>
          <cell r="H1407" t="str">
            <v>钢板t6/Q355D</v>
          </cell>
        </row>
        <row r="1407">
          <cell r="J1407" t="str">
            <v>激光作业</v>
          </cell>
          <cell r="K1407">
            <v>24.5</v>
          </cell>
          <cell r="L1407" t="str">
            <v>激光拾件</v>
          </cell>
          <cell r="M1407">
            <v>9.6</v>
          </cell>
          <cell r="N1407" t="str">
            <v>喷砂</v>
          </cell>
          <cell r="O1407">
            <v>6</v>
          </cell>
          <cell r="P1407" t="str">
            <v>喷铝</v>
          </cell>
          <cell r="Q1407">
            <v>24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</row>
        <row r="1407">
          <cell r="AH1407" t="str">
            <v>2128.5×375</v>
          </cell>
        </row>
        <row r="1407">
          <cell r="AO1407" t="str">
            <v>3961 II</v>
          </cell>
          <cell r="AP1407">
            <v>1</v>
          </cell>
          <cell r="AQ1407">
            <v>24078</v>
          </cell>
        </row>
        <row r="1408">
          <cell r="A1408">
            <v>1407</v>
          </cell>
          <cell r="B1408">
            <v>6</v>
          </cell>
          <cell r="C1408">
            <v>45680</v>
          </cell>
        </row>
        <row r="1408">
          <cell r="E1408" t="str">
            <v>3961Ⅱ-010408</v>
          </cell>
          <cell r="F1408" t="str">
            <v>端梁内支撑</v>
          </cell>
          <cell r="G1408">
            <v>6</v>
          </cell>
          <cell r="H1408" t="str">
            <v>钢板t30/Q355D</v>
          </cell>
        </row>
        <row r="1408">
          <cell r="J1408" t="str">
            <v>激光作业</v>
          </cell>
          <cell r="K1408">
            <v>6</v>
          </cell>
          <cell r="L1408" t="str">
            <v>激光拾件</v>
          </cell>
          <cell r="M1408">
            <v>2.08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</row>
        <row r="1408">
          <cell r="AH1408" t="str">
            <v>375×130</v>
          </cell>
        </row>
        <row r="1408">
          <cell r="AO1408" t="str">
            <v>3961 II</v>
          </cell>
          <cell r="AP1408">
            <v>1</v>
          </cell>
          <cell r="AQ1408">
            <v>24078</v>
          </cell>
        </row>
        <row r="1409">
          <cell r="A1409">
            <v>1408</v>
          </cell>
          <cell r="B1409">
            <v>1</v>
          </cell>
          <cell r="C1409">
            <v>45680</v>
          </cell>
        </row>
        <row r="1409">
          <cell r="E1409" t="str">
            <v>3961Ⅱ-01040901</v>
          </cell>
          <cell r="F1409" t="str">
            <v>折弯板</v>
          </cell>
          <cell r="G1409">
            <v>1</v>
          </cell>
          <cell r="H1409" t="str">
            <v>钢板t20/Q355D</v>
          </cell>
        </row>
        <row r="1409">
          <cell r="J1409" t="str">
            <v>激光作业</v>
          </cell>
          <cell r="K1409">
            <v>14.4</v>
          </cell>
          <cell r="L1409" t="str">
            <v>激光拾件</v>
          </cell>
          <cell r="M1409">
            <v>9</v>
          </cell>
          <cell r="N1409" t="str">
            <v>打坡口</v>
          </cell>
          <cell r="O1409">
            <v>21.5</v>
          </cell>
          <cell r="P1409" t="str">
            <v>折弯</v>
          </cell>
          <cell r="Q1409">
            <v>18</v>
          </cell>
          <cell r="R1409" t="str">
            <v>焊接</v>
          </cell>
          <cell r="S1409">
            <v>11.4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</row>
        <row r="1409">
          <cell r="AH1409" t="str">
            <v>689×448</v>
          </cell>
        </row>
        <row r="1409">
          <cell r="AO1409" t="str">
            <v>3961 II</v>
          </cell>
          <cell r="AP1409">
            <v>1</v>
          </cell>
          <cell r="AQ1409">
            <v>24078</v>
          </cell>
        </row>
        <row r="1410">
          <cell r="A1410">
            <v>1409</v>
          </cell>
          <cell r="B1410">
            <v>2</v>
          </cell>
          <cell r="C1410">
            <v>45680</v>
          </cell>
        </row>
        <row r="1410">
          <cell r="E1410" t="str">
            <v>3961Ⅱ-01040902</v>
          </cell>
          <cell r="F1410" t="str">
            <v>顶板</v>
          </cell>
          <cell r="G1410">
            <v>2</v>
          </cell>
          <cell r="H1410" t="str">
            <v>钢板t20/Q690D</v>
          </cell>
          <cell r="I1410" t="str">
            <v>钢板t20/Q550D</v>
          </cell>
          <cell r="J1410" t="str">
            <v>激光作业</v>
          </cell>
          <cell r="K1410">
            <v>2.66</v>
          </cell>
          <cell r="L1410" t="str">
            <v>激光拾件</v>
          </cell>
          <cell r="M1410">
            <v>1.9</v>
          </cell>
          <cell r="N1410" t="str">
            <v>打坡口</v>
          </cell>
          <cell r="O1410">
            <v>7.6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</row>
        <row r="1410">
          <cell r="AH1410" t="str">
            <v>152.7×93.1</v>
          </cell>
        </row>
        <row r="1410">
          <cell r="AO1410" t="str">
            <v>3961 II</v>
          </cell>
          <cell r="AP1410">
            <v>1</v>
          </cell>
          <cell r="AQ1410">
            <v>24078</v>
          </cell>
        </row>
        <row r="1411">
          <cell r="A1411">
            <v>1410</v>
          </cell>
          <cell r="B1411">
            <v>2</v>
          </cell>
          <cell r="C1411">
            <v>45680</v>
          </cell>
        </row>
        <row r="1411">
          <cell r="E1411" t="str">
            <v>3961Ⅱ-01040903</v>
          </cell>
          <cell r="F1411" t="str">
            <v>底板</v>
          </cell>
          <cell r="G1411">
            <v>2</v>
          </cell>
          <cell r="H1411" t="str">
            <v>钢板t20/Q690D</v>
          </cell>
          <cell r="I1411" t="str">
            <v>钢板t20/Q550D</v>
          </cell>
          <cell r="J1411" t="str">
            <v>激光作业</v>
          </cell>
          <cell r="K1411">
            <v>2.66</v>
          </cell>
          <cell r="L1411" t="str">
            <v>激光拾件</v>
          </cell>
          <cell r="M1411">
            <v>1.9</v>
          </cell>
          <cell r="N1411" t="str">
            <v>打坡口</v>
          </cell>
          <cell r="O1411">
            <v>7.6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</row>
        <row r="1411">
          <cell r="AH1411" t="str">
            <v>161×92.2</v>
          </cell>
        </row>
        <row r="1411">
          <cell r="AO1411" t="str">
            <v>3961 II</v>
          </cell>
          <cell r="AP1411">
            <v>1</v>
          </cell>
          <cell r="AQ1411">
            <v>24078</v>
          </cell>
        </row>
        <row r="1412">
          <cell r="A1412">
            <v>1411</v>
          </cell>
          <cell r="B1412">
            <v>2</v>
          </cell>
          <cell r="C1412">
            <v>45680</v>
          </cell>
        </row>
        <row r="1412">
          <cell r="E1412" t="str">
            <v>3961Ⅱ-01040904</v>
          </cell>
          <cell r="F1412" t="str">
            <v>贴板</v>
          </cell>
          <cell r="G1412">
            <v>2</v>
          </cell>
          <cell r="H1412" t="str">
            <v>钢板t50/Q460D</v>
          </cell>
          <cell r="I1412" t="str">
            <v>钢板t50/Q550D</v>
          </cell>
          <cell r="J1412" t="str">
            <v>数等作业</v>
          </cell>
          <cell r="K1412">
            <v>30.4</v>
          </cell>
          <cell r="L1412" t="str">
            <v>倒钝</v>
          </cell>
          <cell r="M1412">
            <v>6.46</v>
          </cell>
          <cell r="N1412" t="str">
            <v>打坡口</v>
          </cell>
          <cell r="O1412">
            <v>21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</row>
        <row r="1412">
          <cell r="AH1412" t="str">
            <v>262×85</v>
          </cell>
        </row>
        <row r="1412">
          <cell r="AO1412" t="str">
            <v>3961 II</v>
          </cell>
          <cell r="AP1412">
            <v>1</v>
          </cell>
          <cell r="AQ1412">
            <v>24078</v>
          </cell>
        </row>
        <row r="1413">
          <cell r="A1413">
            <v>1412</v>
          </cell>
          <cell r="B1413">
            <v>4</v>
          </cell>
          <cell r="C1413">
            <v>45680</v>
          </cell>
        </row>
        <row r="1413">
          <cell r="E1413" t="str">
            <v>3961Ⅱ-010410 </v>
          </cell>
          <cell r="F1413" t="str">
            <v>端梁外垫板1</v>
          </cell>
          <cell r="G1413">
            <v>4</v>
          </cell>
          <cell r="H1413" t="str">
            <v>钢板t25/Q550E</v>
          </cell>
          <cell r="I1413" t="str">
            <v>钢板t25/Q550D</v>
          </cell>
          <cell r="J1413" t="str">
            <v>激光作业</v>
          </cell>
          <cell r="K1413">
            <v>5.5</v>
          </cell>
          <cell r="L1413" t="str">
            <v>激光拾件</v>
          </cell>
          <cell r="M1413">
            <v>3.3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</row>
        <row r="1413">
          <cell r="AH1413" t="str">
            <v>270×260</v>
          </cell>
        </row>
        <row r="1413">
          <cell r="AO1413" t="str">
            <v>3961 II</v>
          </cell>
          <cell r="AP1413">
            <v>1</v>
          </cell>
          <cell r="AQ1413">
            <v>24078</v>
          </cell>
        </row>
        <row r="1414">
          <cell r="A1414">
            <v>1413</v>
          </cell>
          <cell r="B1414">
            <v>8</v>
          </cell>
          <cell r="C1414">
            <v>45680</v>
          </cell>
        </row>
        <row r="1414">
          <cell r="E1414" t="str">
            <v>3961Ⅱ-010411</v>
          </cell>
          <cell r="F1414" t="str">
            <v>光学测量板</v>
          </cell>
          <cell r="G1414">
            <v>8</v>
          </cell>
          <cell r="H1414" t="str">
            <v>钢板t20/Q355D</v>
          </cell>
        </row>
        <row r="1414">
          <cell r="J1414" t="str">
            <v>激光作业</v>
          </cell>
          <cell r="K1414">
            <v>0.78</v>
          </cell>
          <cell r="L1414" t="str">
            <v>激光拾件</v>
          </cell>
          <cell r="M1414">
            <v>0.65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</row>
        <row r="1414">
          <cell r="AH1414" t="str">
            <v>100×80</v>
          </cell>
        </row>
        <row r="1414">
          <cell r="AO1414" t="str">
            <v>3961 II</v>
          </cell>
          <cell r="AP1414">
            <v>1</v>
          </cell>
          <cell r="AQ1414">
            <v>24078</v>
          </cell>
        </row>
        <row r="1415">
          <cell r="A1415">
            <v>1414</v>
          </cell>
          <cell r="B1415">
            <v>4</v>
          </cell>
          <cell r="C1415">
            <v>45680</v>
          </cell>
        </row>
        <row r="1415">
          <cell r="E1415" t="str">
            <v>3961Ⅱ-010412 </v>
          </cell>
          <cell r="F1415" t="str">
            <v>端梁外垫板2</v>
          </cell>
          <cell r="G1415">
            <v>4</v>
          </cell>
          <cell r="H1415" t="str">
            <v>钢板t25/Q550E</v>
          </cell>
          <cell r="I1415" t="str">
            <v>钢板t25/Q550D</v>
          </cell>
          <cell r="J1415" t="str">
            <v>激光作业</v>
          </cell>
          <cell r="K1415">
            <v>3.96</v>
          </cell>
          <cell r="L1415" t="str">
            <v>激光拾件</v>
          </cell>
          <cell r="M1415">
            <v>2.42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</row>
        <row r="1415">
          <cell r="AH1415" t="str">
            <v>180×180</v>
          </cell>
        </row>
        <row r="1415">
          <cell r="AO1415" t="str">
            <v>3961 II</v>
          </cell>
          <cell r="AP1415">
            <v>1</v>
          </cell>
          <cell r="AQ1415">
            <v>24078</v>
          </cell>
        </row>
        <row r="1416">
          <cell r="A1416">
            <v>1415</v>
          </cell>
          <cell r="B1416">
            <v>6</v>
          </cell>
          <cell r="C1416">
            <v>45680</v>
          </cell>
        </row>
        <row r="1416">
          <cell r="E1416" t="str">
            <v>3961Ⅱ-010601</v>
          </cell>
          <cell r="F1416" t="str">
            <v>横梁上翼板</v>
          </cell>
          <cell r="G1416">
            <v>6</v>
          </cell>
          <cell r="H1416" t="str">
            <v>钢板t6/Q355D</v>
          </cell>
        </row>
        <row r="1416">
          <cell r="J1416" t="str">
            <v>激光作业</v>
          </cell>
          <cell r="K1416">
            <v>6.45</v>
          </cell>
          <cell r="L1416" t="str">
            <v>激光拾件</v>
          </cell>
          <cell r="M1416">
            <v>1.76</v>
          </cell>
          <cell r="N1416" t="str">
            <v>打破口</v>
          </cell>
          <cell r="O1416">
            <v>4.16</v>
          </cell>
          <cell r="P1416" t="str">
            <v>校直</v>
          </cell>
          <cell r="Q1416">
            <v>5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</row>
        <row r="1416">
          <cell r="AH1416" t="str">
            <v>1552×152</v>
          </cell>
        </row>
        <row r="1416">
          <cell r="AO1416" t="str">
            <v>3961 II</v>
          </cell>
          <cell r="AP1416">
            <v>1</v>
          </cell>
          <cell r="AQ1416">
            <v>24078</v>
          </cell>
        </row>
        <row r="1417">
          <cell r="A1417">
            <v>1416</v>
          </cell>
          <cell r="B1417">
            <v>5</v>
          </cell>
          <cell r="C1417">
            <v>45680</v>
          </cell>
        </row>
        <row r="1417">
          <cell r="E1417" t="str">
            <v>3961Ⅱ-010602</v>
          </cell>
          <cell r="F1417" t="str">
            <v>横梁腹板</v>
          </cell>
          <cell r="G1417">
            <v>5</v>
          </cell>
          <cell r="H1417" t="str">
            <v>钢板t6/Q355D</v>
          </cell>
        </row>
        <row r="1417">
          <cell r="J1417" t="str">
            <v>激光作业</v>
          </cell>
          <cell r="K1417">
            <v>19.05</v>
          </cell>
          <cell r="L1417" t="str">
            <v>激光拾件</v>
          </cell>
          <cell r="M1417">
            <v>1.98</v>
          </cell>
          <cell r="N1417" t="str">
            <v>划线钻</v>
          </cell>
          <cell r="O1417">
            <v>74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</row>
        <row r="1417">
          <cell r="AH1417" t="str">
            <v>1433.5×375</v>
          </cell>
        </row>
        <row r="1417">
          <cell r="AO1417" t="str">
            <v>3961 II</v>
          </cell>
          <cell r="AP1417">
            <v>1</v>
          </cell>
          <cell r="AQ1417">
            <v>24078</v>
          </cell>
        </row>
        <row r="1418">
          <cell r="A1418">
            <v>1417</v>
          </cell>
          <cell r="B1418">
            <v>5</v>
          </cell>
          <cell r="C1418">
            <v>45680</v>
          </cell>
        </row>
        <row r="1418">
          <cell r="E1418" t="str">
            <v>3961Ⅱ-010603</v>
          </cell>
          <cell r="F1418" t="str">
            <v>横梁下翼板</v>
          </cell>
          <cell r="G1418">
            <v>5</v>
          </cell>
          <cell r="H1418" t="str">
            <v>钢板t8/Q355D</v>
          </cell>
        </row>
        <row r="1418">
          <cell r="J1418" t="str">
            <v>激光作业</v>
          </cell>
          <cell r="K1418">
            <v>3.42</v>
          </cell>
          <cell r="L1418" t="str">
            <v>激光拾件</v>
          </cell>
          <cell r="M1418">
            <v>2.16</v>
          </cell>
          <cell r="N1418" t="str">
            <v>打破口</v>
          </cell>
          <cell r="O1418">
            <v>6.63</v>
          </cell>
          <cell r="P1418" t="str">
            <v>校直</v>
          </cell>
          <cell r="Q1418">
            <v>5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</row>
        <row r="1418">
          <cell r="AH1418" t="str">
            <v>1275×340</v>
          </cell>
        </row>
        <row r="1418">
          <cell r="AO1418" t="str">
            <v>3961 II</v>
          </cell>
          <cell r="AP1418">
            <v>1</v>
          </cell>
          <cell r="AQ1418">
            <v>24078</v>
          </cell>
        </row>
        <row r="1419">
          <cell r="A1419">
            <v>1418</v>
          </cell>
          <cell r="B1419">
            <v>12</v>
          </cell>
          <cell r="C1419">
            <v>45680</v>
          </cell>
        </row>
        <row r="1419">
          <cell r="E1419" t="str">
            <v>3961Ⅱ-010604</v>
          </cell>
          <cell r="F1419" t="str">
            <v>横梁支撑板</v>
          </cell>
          <cell r="G1419">
            <v>12</v>
          </cell>
          <cell r="H1419" t="str">
            <v>钢板t15/Q355D</v>
          </cell>
        </row>
        <row r="1419">
          <cell r="J1419" t="str">
            <v>激光作业</v>
          </cell>
          <cell r="K1419">
            <v>0.9</v>
          </cell>
          <cell r="L1419" t="str">
            <v>激光拾件</v>
          </cell>
          <cell r="M1419">
            <v>0.5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</row>
        <row r="1419">
          <cell r="AH1419" t="str">
            <v>375×70</v>
          </cell>
        </row>
        <row r="1419">
          <cell r="AO1419" t="str">
            <v>3961 II</v>
          </cell>
          <cell r="AP1419">
            <v>1</v>
          </cell>
          <cell r="AQ1419">
            <v>24078</v>
          </cell>
        </row>
        <row r="1420">
          <cell r="A1420">
            <v>1419</v>
          </cell>
          <cell r="B1420">
            <v>4</v>
          </cell>
          <cell r="C1420">
            <v>45680</v>
          </cell>
        </row>
        <row r="1420">
          <cell r="E1420" t="str">
            <v>3961Ⅱ-010701</v>
          </cell>
          <cell r="F1420" t="str">
            <v>横梁上翼板</v>
          </cell>
          <cell r="G1420">
            <v>4</v>
          </cell>
          <cell r="H1420" t="str">
            <v>钢板t6/Q355D</v>
          </cell>
        </row>
        <row r="1420">
          <cell r="J1420" t="str">
            <v>激光作业</v>
          </cell>
          <cell r="K1420">
            <v>8.6</v>
          </cell>
          <cell r="L1420" t="str">
            <v>激光拾件</v>
          </cell>
          <cell r="M1420">
            <v>2.42</v>
          </cell>
          <cell r="N1420" t="str">
            <v>打破口</v>
          </cell>
          <cell r="O1420">
            <v>5.72</v>
          </cell>
          <cell r="P1420" t="str">
            <v>校直</v>
          </cell>
          <cell r="Q1420">
            <v>5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</row>
        <row r="1420">
          <cell r="AH1420" t="str">
            <v>1581×152</v>
          </cell>
        </row>
        <row r="1420">
          <cell r="AO1420" t="str">
            <v>3961 II</v>
          </cell>
          <cell r="AP1420">
            <v>1</v>
          </cell>
          <cell r="AQ1420">
            <v>24078</v>
          </cell>
        </row>
        <row r="1421">
          <cell r="A1421">
            <v>1420</v>
          </cell>
          <cell r="B1421">
            <v>3</v>
          </cell>
          <cell r="C1421">
            <v>45680</v>
          </cell>
        </row>
        <row r="1421">
          <cell r="E1421" t="str">
            <v>3961Ⅱ-010702</v>
          </cell>
          <cell r="F1421" t="str">
            <v>横梁腹板</v>
          </cell>
          <cell r="G1421">
            <v>3</v>
          </cell>
          <cell r="H1421" t="str">
            <v>钢板t6/Q355D</v>
          </cell>
        </row>
        <row r="1421">
          <cell r="J1421" t="str">
            <v>激光作业</v>
          </cell>
          <cell r="K1421">
            <v>18.72</v>
          </cell>
          <cell r="L1421" t="str">
            <v>激光拾件</v>
          </cell>
          <cell r="M1421">
            <v>3.08</v>
          </cell>
          <cell r="N1421" t="str">
            <v>划线钻</v>
          </cell>
          <cell r="O1421">
            <v>55.2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</row>
        <row r="1421">
          <cell r="AH1421" t="str">
            <v>1433.5×375</v>
          </cell>
        </row>
        <row r="1421">
          <cell r="AO1421" t="str">
            <v>3961 II</v>
          </cell>
          <cell r="AP1421">
            <v>1</v>
          </cell>
          <cell r="AQ1421">
            <v>24078</v>
          </cell>
        </row>
        <row r="1422">
          <cell r="A1422">
            <v>1421</v>
          </cell>
          <cell r="B1422">
            <v>1</v>
          </cell>
          <cell r="C1422">
            <v>45680</v>
          </cell>
        </row>
        <row r="1422">
          <cell r="E1422" t="str">
            <v>3961Ⅱ-010703</v>
          </cell>
          <cell r="F1422" t="str">
            <v>横梁下翼板</v>
          </cell>
          <cell r="G1422">
            <v>1</v>
          </cell>
          <cell r="H1422" t="str">
            <v>钢板t8/Q355D</v>
          </cell>
        </row>
        <row r="1422">
          <cell r="J1422" t="str">
            <v>激光作业</v>
          </cell>
          <cell r="K1422">
            <v>12</v>
          </cell>
          <cell r="L1422" t="str">
            <v>激光拾件</v>
          </cell>
          <cell r="M1422">
            <v>8.4</v>
          </cell>
          <cell r="N1422" t="str">
            <v>打破口</v>
          </cell>
          <cell r="O1422">
            <v>28</v>
          </cell>
          <cell r="P1422" t="str">
            <v>校直</v>
          </cell>
          <cell r="Q1422">
            <v>5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</row>
        <row r="1422">
          <cell r="AH1422" t="str">
            <v>1275×620</v>
          </cell>
        </row>
        <row r="1422">
          <cell r="AO1422" t="str">
            <v>3961 II</v>
          </cell>
          <cell r="AP1422">
            <v>1</v>
          </cell>
          <cell r="AQ1422">
            <v>24078</v>
          </cell>
        </row>
        <row r="1423">
          <cell r="A1423">
            <v>1422</v>
          </cell>
          <cell r="B1423">
            <v>7</v>
          </cell>
          <cell r="C1423">
            <v>45680</v>
          </cell>
        </row>
        <row r="1423">
          <cell r="E1423" t="str">
            <v>3961Ⅱ-010704</v>
          </cell>
          <cell r="F1423" t="str">
            <v>横梁支撑板1</v>
          </cell>
          <cell r="G1423">
            <v>7</v>
          </cell>
          <cell r="H1423" t="str">
            <v>钢板t20/Q355D</v>
          </cell>
        </row>
        <row r="1423">
          <cell r="J1423" t="str">
            <v>激光作业</v>
          </cell>
          <cell r="K1423">
            <v>3.08</v>
          </cell>
          <cell r="L1423" t="str">
            <v>激光拾件</v>
          </cell>
          <cell r="M1423">
            <v>0.98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</row>
        <row r="1423">
          <cell r="AH1423" t="str">
            <v>316×167</v>
          </cell>
        </row>
        <row r="1423">
          <cell r="AO1423" t="str">
            <v>3961 II</v>
          </cell>
          <cell r="AP1423">
            <v>1</v>
          </cell>
          <cell r="AQ1423">
            <v>24078</v>
          </cell>
        </row>
        <row r="1424">
          <cell r="A1424">
            <v>1423</v>
          </cell>
          <cell r="B1424">
            <v>8</v>
          </cell>
          <cell r="C1424">
            <v>45680</v>
          </cell>
        </row>
        <row r="1424">
          <cell r="E1424" t="str">
            <v>3961Ⅱ-01070501</v>
          </cell>
          <cell r="F1424" t="str">
            <v>支撑框</v>
          </cell>
          <cell r="G1424">
            <v>8</v>
          </cell>
          <cell r="H1424" t="str">
            <v>钢板t20/Q355D</v>
          </cell>
        </row>
        <row r="1424">
          <cell r="J1424" t="str">
            <v>激光作业</v>
          </cell>
          <cell r="K1424">
            <v>3.12</v>
          </cell>
          <cell r="L1424" t="str">
            <v>激光拾件</v>
          </cell>
          <cell r="M1424">
            <v>0.91</v>
          </cell>
          <cell r="N1424" t="str">
            <v>打破口</v>
          </cell>
          <cell r="O1424">
            <v>2.6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</row>
        <row r="1424">
          <cell r="AH1424" t="str">
            <v>316×205.5</v>
          </cell>
        </row>
        <row r="1424">
          <cell r="AO1424" t="str">
            <v>3961 II</v>
          </cell>
          <cell r="AP1424">
            <v>1</v>
          </cell>
          <cell r="AQ1424">
            <v>24078</v>
          </cell>
        </row>
        <row r="1425">
          <cell r="A1425">
            <v>1424</v>
          </cell>
          <cell r="B1425">
            <v>8</v>
          </cell>
          <cell r="C1425">
            <v>45680</v>
          </cell>
        </row>
        <row r="1425">
          <cell r="E1425" t="str">
            <v>3961Ⅱ-01070502</v>
          </cell>
          <cell r="F1425" t="str">
            <v>底板</v>
          </cell>
          <cell r="G1425">
            <v>8</v>
          </cell>
          <cell r="H1425" t="str">
            <v>钢板t16/Q690D</v>
          </cell>
          <cell r="I1425" t="str">
            <v>钢板t15/Q550D</v>
          </cell>
          <cell r="J1425" t="str">
            <v>激光作业</v>
          </cell>
          <cell r="K1425">
            <v>0.78</v>
          </cell>
          <cell r="L1425" t="str">
            <v>激光拾件</v>
          </cell>
          <cell r="M1425">
            <v>0.65</v>
          </cell>
          <cell r="N1425" t="str">
            <v>打破口</v>
          </cell>
          <cell r="O1425">
            <v>2.73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</row>
        <row r="1425">
          <cell r="AH1425" t="str">
            <v>180×90</v>
          </cell>
        </row>
        <row r="1425">
          <cell r="AO1425" t="str">
            <v>3961 II</v>
          </cell>
          <cell r="AP1425">
            <v>1</v>
          </cell>
          <cell r="AQ1425">
            <v>24078</v>
          </cell>
        </row>
        <row r="1426">
          <cell r="A1426">
            <v>1425</v>
          </cell>
          <cell r="B1426">
            <v>1</v>
          </cell>
          <cell r="C1426">
            <v>45680</v>
          </cell>
        </row>
        <row r="1426">
          <cell r="E1426" t="str">
            <v>3961Ⅱ-010801</v>
          </cell>
          <cell r="F1426" t="str">
            <v>横梁腹板</v>
          </cell>
          <cell r="G1426">
            <v>1</v>
          </cell>
          <cell r="H1426" t="str">
            <v>钢板t6/Q355D</v>
          </cell>
        </row>
        <row r="1426">
          <cell r="J1426" t="str">
            <v>激光作业</v>
          </cell>
          <cell r="K1426">
            <v>36.6</v>
          </cell>
          <cell r="L1426" t="str">
            <v>激光拾件</v>
          </cell>
          <cell r="M1426">
            <v>6.6</v>
          </cell>
          <cell r="N1426" t="str">
            <v>划线钻</v>
          </cell>
          <cell r="O1426">
            <v>86.4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</row>
        <row r="1426">
          <cell r="AH1426" t="str">
            <v>1433.5×375</v>
          </cell>
        </row>
        <row r="1426">
          <cell r="AO1426" t="str">
            <v>3961 II</v>
          </cell>
          <cell r="AP1426">
            <v>1</v>
          </cell>
          <cell r="AQ1426">
            <v>24078</v>
          </cell>
        </row>
        <row r="1427">
          <cell r="A1427">
            <v>1426</v>
          </cell>
          <cell r="B1427">
            <v>1</v>
          </cell>
          <cell r="C1427">
            <v>45680</v>
          </cell>
        </row>
        <row r="1427">
          <cell r="E1427" t="str">
            <v>3961Ⅱ-010802</v>
          </cell>
          <cell r="F1427" t="str">
            <v>横梁下翼板</v>
          </cell>
          <cell r="G1427">
            <v>1</v>
          </cell>
          <cell r="H1427" t="str">
            <v>钢板t8/Q355D</v>
          </cell>
        </row>
        <row r="1427">
          <cell r="J1427" t="str">
            <v>激光作业</v>
          </cell>
          <cell r="K1427">
            <v>14.4</v>
          </cell>
          <cell r="L1427" t="str">
            <v>激光拾件</v>
          </cell>
          <cell r="M1427">
            <v>9</v>
          </cell>
          <cell r="N1427" t="str">
            <v>打破口</v>
          </cell>
          <cell r="O1427">
            <v>24.4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</row>
        <row r="1427">
          <cell r="AH1427" t="str">
            <v>1275×848</v>
          </cell>
        </row>
        <row r="1427">
          <cell r="AO1427" t="str">
            <v>3961 II</v>
          </cell>
          <cell r="AP1427">
            <v>1</v>
          </cell>
          <cell r="AQ1427">
            <v>24078</v>
          </cell>
        </row>
        <row r="1428">
          <cell r="A1428">
            <v>1427</v>
          </cell>
          <cell r="B1428">
            <v>1</v>
          </cell>
          <cell r="C1428">
            <v>45680</v>
          </cell>
        </row>
        <row r="1428">
          <cell r="E1428" t="str">
            <v>3961Ⅱ-010901</v>
          </cell>
          <cell r="F1428" t="str">
            <v>横梁下翼板</v>
          </cell>
          <cell r="G1428">
            <v>1</v>
          </cell>
          <cell r="H1428" t="str">
            <v>钢板t8/Q355D</v>
          </cell>
        </row>
        <row r="1428">
          <cell r="J1428" t="str">
            <v>激光作业</v>
          </cell>
          <cell r="K1428">
            <v>13.2</v>
          </cell>
          <cell r="L1428" t="str">
            <v>激光拾件</v>
          </cell>
          <cell r="M1428">
            <v>8.4</v>
          </cell>
          <cell r="N1428" t="str">
            <v>打破口</v>
          </cell>
          <cell r="O1428">
            <v>28.5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</row>
        <row r="1428">
          <cell r="AH1428" t="str">
            <v>1275×625</v>
          </cell>
        </row>
        <row r="1428">
          <cell r="AO1428" t="str">
            <v>3961 II</v>
          </cell>
          <cell r="AP1428">
            <v>1</v>
          </cell>
          <cell r="AQ1428">
            <v>24078</v>
          </cell>
        </row>
        <row r="1429">
          <cell r="A1429">
            <v>1428</v>
          </cell>
          <cell r="B1429">
            <v>1</v>
          </cell>
          <cell r="C1429">
            <v>45680</v>
          </cell>
        </row>
        <row r="1429">
          <cell r="E1429" t="str">
            <v>3961Ⅱ-010902</v>
          </cell>
          <cell r="F1429" t="str">
            <v>横梁支撑板3</v>
          </cell>
          <cell r="G1429">
            <v>1</v>
          </cell>
          <cell r="H1429" t="str">
            <v>钢板t20/Q355D</v>
          </cell>
        </row>
        <row r="1429">
          <cell r="J1429" t="str">
            <v>激光作业</v>
          </cell>
          <cell r="K1429">
            <v>16.8</v>
          </cell>
          <cell r="L1429" t="str">
            <v>激光拾件</v>
          </cell>
          <cell r="M1429">
            <v>5.4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</row>
        <row r="1429">
          <cell r="AH1429" t="str">
            <v>375×262</v>
          </cell>
        </row>
        <row r="1429">
          <cell r="AO1429" t="str">
            <v>3961 II</v>
          </cell>
          <cell r="AP1429">
            <v>1</v>
          </cell>
          <cell r="AQ1429">
            <v>24078</v>
          </cell>
        </row>
        <row r="1430">
          <cell r="A1430">
            <v>1429</v>
          </cell>
          <cell r="B1430">
            <v>2</v>
          </cell>
          <cell r="C1430">
            <v>45680</v>
          </cell>
        </row>
        <row r="1430">
          <cell r="E1430" t="str">
            <v>3961Ⅱ-011101</v>
          </cell>
          <cell r="F1430" t="str">
            <v>横梁腹板</v>
          </cell>
          <cell r="G1430">
            <v>2</v>
          </cell>
          <cell r="H1430" t="str">
            <v>钢板t6/Q355D</v>
          </cell>
        </row>
        <row r="1430">
          <cell r="J1430" t="str">
            <v>激光作业</v>
          </cell>
          <cell r="K1430">
            <v>35.28</v>
          </cell>
          <cell r="L1430" t="str">
            <v>激光拾件</v>
          </cell>
          <cell r="M1430">
            <v>4.18</v>
          </cell>
          <cell r="N1430" t="str">
            <v>划线钻</v>
          </cell>
          <cell r="O1430">
            <v>81.4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</row>
        <row r="1430">
          <cell r="AH1430" t="str">
            <v>1433.5×375</v>
          </cell>
        </row>
        <row r="1430">
          <cell r="AO1430" t="str">
            <v>3961 II</v>
          </cell>
          <cell r="AP1430">
            <v>1</v>
          </cell>
          <cell r="AQ1430">
            <v>24078</v>
          </cell>
        </row>
        <row r="1431">
          <cell r="A1431">
            <v>1430</v>
          </cell>
          <cell r="B1431">
            <v>2</v>
          </cell>
          <cell r="C1431">
            <v>45680</v>
          </cell>
        </row>
        <row r="1431">
          <cell r="E1431" t="str">
            <v>3961Ⅱ-011102</v>
          </cell>
          <cell r="F1431" t="str">
            <v>横梁下翼板</v>
          </cell>
          <cell r="G1431">
            <v>2</v>
          </cell>
          <cell r="H1431" t="str">
            <v>钢板t8/Q355D</v>
          </cell>
        </row>
        <row r="1431">
          <cell r="J1431" t="str">
            <v>激光作业</v>
          </cell>
          <cell r="K1431">
            <v>7.22</v>
          </cell>
          <cell r="L1431" t="str">
            <v>激光拾件</v>
          </cell>
          <cell r="M1431">
            <v>4.56</v>
          </cell>
          <cell r="N1431" t="str">
            <v>打破口</v>
          </cell>
          <cell r="O1431">
            <v>15.05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</row>
        <row r="1431">
          <cell r="AH1431" t="str">
            <v>1275×380</v>
          </cell>
        </row>
        <row r="1431">
          <cell r="AO1431" t="str">
            <v>3961 II</v>
          </cell>
          <cell r="AP1431">
            <v>1</v>
          </cell>
          <cell r="AQ1431">
            <v>24078</v>
          </cell>
        </row>
        <row r="1432">
          <cell r="A1432">
            <v>1431</v>
          </cell>
          <cell r="B1432">
            <v>2</v>
          </cell>
          <cell r="C1432">
            <v>45680</v>
          </cell>
        </row>
        <row r="1432">
          <cell r="E1432" t="str">
            <v>3961Ⅱ-011317</v>
          </cell>
          <cell r="F1432" t="str">
            <v>边垫板10</v>
          </cell>
          <cell r="G1432">
            <v>2</v>
          </cell>
          <cell r="H1432" t="str">
            <v>钢板t16/Q690D</v>
          </cell>
          <cell r="I1432" t="str">
            <v>钢板t15/Q550D</v>
          </cell>
          <cell r="J1432" t="str">
            <v>激光作业</v>
          </cell>
          <cell r="K1432">
            <v>1.3</v>
          </cell>
          <cell r="L1432" t="str">
            <v>激光拾件</v>
          </cell>
          <cell r="M1432">
            <v>0.9</v>
          </cell>
        </row>
        <row r="1432">
          <cell r="AH1432" t="str">
            <v>160*160</v>
          </cell>
        </row>
        <row r="1432">
          <cell r="AN1432" t="str">
            <v>无图160*160</v>
          </cell>
          <cell r="AO1432" t="str">
            <v>3961 II</v>
          </cell>
          <cell r="AP1432">
            <v>1</v>
          </cell>
          <cell r="AQ1432">
            <v>24078</v>
          </cell>
        </row>
        <row r="1433">
          <cell r="A1433">
            <v>1432</v>
          </cell>
          <cell r="B1433">
            <v>42</v>
          </cell>
          <cell r="C1433">
            <v>45680</v>
          </cell>
        </row>
        <row r="1433">
          <cell r="E1433" t="str">
            <v>3961Ⅱ-011318</v>
          </cell>
          <cell r="F1433" t="str">
            <v>内垫板1</v>
          </cell>
          <cell r="G1433">
            <v>42</v>
          </cell>
          <cell r="H1433" t="str">
            <v>钢板t20/Q355D</v>
          </cell>
        </row>
        <row r="1433">
          <cell r="J1433" t="str">
            <v>激光作业</v>
          </cell>
          <cell r="K1433">
            <v>1</v>
          </cell>
          <cell r="L1433" t="str">
            <v>激光拾件</v>
          </cell>
          <cell r="M1433">
            <v>0.5</v>
          </cell>
        </row>
        <row r="1433">
          <cell r="AH1433" t="str">
            <v>165*45</v>
          </cell>
        </row>
        <row r="1433">
          <cell r="AN1433" t="str">
            <v>无图165*45</v>
          </cell>
          <cell r="AO1433" t="str">
            <v>3961 II</v>
          </cell>
          <cell r="AP1433">
            <v>1</v>
          </cell>
          <cell r="AQ1433">
            <v>24078</v>
          </cell>
        </row>
        <row r="1434">
          <cell r="A1434">
            <v>1433</v>
          </cell>
          <cell r="B1434">
            <v>4</v>
          </cell>
          <cell r="C1434">
            <v>45680</v>
          </cell>
        </row>
        <row r="1434">
          <cell r="E1434" t="str">
            <v>3961Ⅱ-011319</v>
          </cell>
          <cell r="F1434" t="str">
            <v>内垫板2</v>
          </cell>
          <cell r="G1434">
            <v>4</v>
          </cell>
          <cell r="H1434" t="str">
            <v>钢板t20/Q355D</v>
          </cell>
        </row>
        <row r="1434">
          <cell r="J1434" t="str">
            <v>激光作业</v>
          </cell>
          <cell r="K1434">
            <v>1.1</v>
          </cell>
          <cell r="L1434" t="str">
            <v>激光拾件</v>
          </cell>
          <cell r="M1434">
            <v>0.5</v>
          </cell>
        </row>
        <row r="1434">
          <cell r="AH1434" t="str">
            <v>230*45</v>
          </cell>
        </row>
        <row r="1434">
          <cell r="AN1434" t="str">
            <v>无图230*45</v>
          </cell>
          <cell r="AO1434" t="str">
            <v>3961 II</v>
          </cell>
          <cell r="AP1434">
            <v>1</v>
          </cell>
          <cell r="AQ1434">
            <v>24078</v>
          </cell>
        </row>
        <row r="1435">
          <cell r="A1435">
            <v>1434</v>
          </cell>
          <cell r="B1435">
            <v>8</v>
          </cell>
          <cell r="C1435">
            <v>45680</v>
          </cell>
        </row>
        <row r="1435">
          <cell r="E1435" t="str">
            <v>3961Ⅱ-011320</v>
          </cell>
          <cell r="F1435" t="str">
            <v>内垫板3</v>
          </cell>
          <cell r="G1435">
            <v>8</v>
          </cell>
          <cell r="H1435" t="str">
            <v>钢板t20/Q355D</v>
          </cell>
        </row>
        <row r="1435">
          <cell r="J1435" t="str">
            <v>激光作业</v>
          </cell>
          <cell r="K1435">
            <v>2.1</v>
          </cell>
          <cell r="L1435" t="str">
            <v>激光拾件</v>
          </cell>
          <cell r="M1435">
            <v>0.5</v>
          </cell>
        </row>
        <row r="1435">
          <cell r="AH1435" t="str">
            <v>380*45</v>
          </cell>
        </row>
        <row r="1435">
          <cell r="AN1435" t="str">
            <v>无图380*45</v>
          </cell>
          <cell r="AO1435" t="str">
            <v>3961 II</v>
          </cell>
          <cell r="AP1435">
            <v>1</v>
          </cell>
          <cell r="AQ1435">
            <v>24078</v>
          </cell>
        </row>
        <row r="1436">
          <cell r="A1436">
            <v>1435</v>
          </cell>
          <cell r="B1436">
            <v>1</v>
          </cell>
          <cell r="C1436">
            <v>45680</v>
          </cell>
        </row>
        <row r="1436">
          <cell r="E1436" t="str">
            <v>3961Ⅱ-011321</v>
          </cell>
          <cell r="F1436" t="str">
            <v>边垫板11</v>
          </cell>
          <cell r="G1436">
            <v>1</v>
          </cell>
          <cell r="H1436" t="str">
            <v>钢板t25/Q355D</v>
          </cell>
        </row>
        <row r="1436">
          <cell r="J1436" t="str">
            <v>激光作业</v>
          </cell>
          <cell r="K1436">
            <v>17</v>
          </cell>
          <cell r="L1436" t="str">
            <v>激光拾件</v>
          </cell>
          <cell r="M1436">
            <v>13.2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</row>
        <row r="1436">
          <cell r="AH1436" t="str">
            <v>500×244</v>
          </cell>
        </row>
        <row r="1436">
          <cell r="AO1436" t="str">
            <v>3961 II</v>
          </cell>
          <cell r="AP1436">
            <v>1</v>
          </cell>
          <cell r="AQ1436">
            <v>24078</v>
          </cell>
        </row>
        <row r="1437">
          <cell r="A1437">
            <v>1436</v>
          </cell>
          <cell r="B1437">
            <v>1</v>
          </cell>
          <cell r="C1437">
            <v>45680</v>
          </cell>
        </row>
        <row r="1437">
          <cell r="E1437" t="str">
            <v>3961Ⅱ-011322</v>
          </cell>
          <cell r="F1437" t="str">
            <v>航插固定板</v>
          </cell>
          <cell r="G1437">
            <v>1</v>
          </cell>
          <cell r="H1437" t="str">
            <v>钢板t15/Q355D</v>
          </cell>
        </row>
        <row r="1437">
          <cell r="J1437" t="str">
            <v>激光作业</v>
          </cell>
          <cell r="K1437">
            <v>4.2</v>
          </cell>
          <cell r="L1437" t="str">
            <v>激光拾件</v>
          </cell>
          <cell r="M1437">
            <v>3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</row>
        <row r="1437">
          <cell r="AH1437" t="str">
            <v>248×76.5</v>
          </cell>
        </row>
        <row r="1437">
          <cell r="AO1437" t="str">
            <v>3961 II</v>
          </cell>
          <cell r="AP1437">
            <v>1</v>
          </cell>
          <cell r="AQ1437">
            <v>24078</v>
          </cell>
        </row>
        <row r="1438">
          <cell r="A1438">
            <v>1437</v>
          </cell>
          <cell r="B1438">
            <v>8</v>
          </cell>
          <cell r="C1438">
            <v>45680</v>
          </cell>
        </row>
        <row r="1438">
          <cell r="E1438" t="str">
            <v>3961Ⅱ-011323</v>
          </cell>
          <cell r="F1438" t="str">
            <v>线缆垫板</v>
          </cell>
          <cell r="G1438">
            <v>8</v>
          </cell>
          <cell r="H1438" t="str">
            <v>钢板t16/Q690D</v>
          </cell>
          <cell r="I1438" t="str">
            <v>钢板t15/Q550D</v>
          </cell>
          <cell r="J1438" t="str">
            <v>激光作业</v>
          </cell>
          <cell r="K1438">
            <v>0.52</v>
          </cell>
          <cell r="L1438" t="str">
            <v>激光拾件</v>
          </cell>
          <cell r="M1438">
            <v>0.65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</row>
        <row r="1438">
          <cell r="AH1438" t="str">
            <v>100×30</v>
          </cell>
        </row>
        <row r="1438">
          <cell r="AO1438" t="str">
            <v>3961 II</v>
          </cell>
          <cell r="AP1438">
            <v>1</v>
          </cell>
          <cell r="AQ1438">
            <v>24078</v>
          </cell>
        </row>
        <row r="1439">
          <cell r="A1439">
            <v>1438</v>
          </cell>
          <cell r="B1439">
            <v>1</v>
          </cell>
          <cell r="C1439">
            <v>45680</v>
          </cell>
        </row>
        <row r="1439">
          <cell r="E1439" t="str">
            <v>3961Ⅱ-011324</v>
          </cell>
          <cell r="F1439" t="str">
            <v>线缆垫板2</v>
          </cell>
          <cell r="G1439">
            <v>1</v>
          </cell>
          <cell r="H1439" t="str">
            <v>钢板t16/Q690D</v>
          </cell>
          <cell r="I1439" t="str">
            <v>钢板t15/Q550D</v>
          </cell>
          <cell r="J1439" t="str">
            <v>激光作业</v>
          </cell>
          <cell r="K1439">
            <v>2.4</v>
          </cell>
          <cell r="L1439" t="str">
            <v>激光拾件</v>
          </cell>
          <cell r="M1439">
            <v>3</v>
          </cell>
          <cell r="N1439" t="str">
            <v>打破口</v>
          </cell>
          <cell r="O1439">
            <v>6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</row>
        <row r="1439">
          <cell r="AH1439" t="str">
            <v>66×30</v>
          </cell>
        </row>
        <row r="1439">
          <cell r="AO1439" t="str">
            <v>3961 II</v>
          </cell>
          <cell r="AP1439">
            <v>1</v>
          </cell>
          <cell r="AQ1439">
            <v>24078</v>
          </cell>
        </row>
        <row r="1440">
          <cell r="A1440">
            <v>1439</v>
          </cell>
          <cell r="B1440">
            <v>5</v>
          </cell>
          <cell r="C1440">
            <v>45680</v>
          </cell>
        </row>
        <row r="1440">
          <cell r="E1440" t="str">
            <v>3961Ⅱ-011325</v>
          </cell>
          <cell r="F1440" t="str">
            <v>底面水管法兰</v>
          </cell>
          <cell r="G1440">
            <v>5</v>
          </cell>
          <cell r="H1440" t="str">
            <v>钢板t16/Q690D</v>
          </cell>
          <cell r="I1440" t="str">
            <v>钢板t15/Q550D</v>
          </cell>
          <cell r="J1440" t="str">
            <v>激光作业</v>
          </cell>
          <cell r="K1440">
            <v>1.26</v>
          </cell>
          <cell r="L1440" t="str">
            <v>激光拾件</v>
          </cell>
          <cell r="M1440">
            <v>0.9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</row>
        <row r="1440">
          <cell r="AH1440" t="str">
            <v>150×150</v>
          </cell>
        </row>
        <row r="1440">
          <cell r="AO1440" t="str">
            <v>3961 II</v>
          </cell>
          <cell r="AP1440">
            <v>1</v>
          </cell>
          <cell r="AQ1440">
            <v>24078</v>
          </cell>
        </row>
        <row r="1441">
          <cell r="A1441">
            <v>1440</v>
          </cell>
          <cell r="B1441">
            <v>2</v>
          </cell>
          <cell r="C1441">
            <v>45680</v>
          </cell>
        </row>
        <row r="1441">
          <cell r="E1441" t="str">
            <v>3961Ⅱ-011326</v>
          </cell>
          <cell r="F1441" t="str">
            <v>中横梁支撑垫板</v>
          </cell>
          <cell r="G1441">
            <v>2</v>
          </cell>
          <cell r="H1441" t="str">
            <v>钢板t16/Q690D</v>
          </cell>
          <cell r="I1441" t="str">
            <v>钢板t15/Q550D</v>
          </cell>
          <cell r="J1441" t="str">
            <v>激光作业</v>
          </cell>
          <cell r="K1441">
            <v>3.04</v>
          </cell>
          <cell r="L1441" t="str">
            <v>激光拾件</v>
          </cell>
          <cell r="M1441">
            <v>1.9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</row>
        <row r="1441">
          <cell r="AH1441" t="str">
            <v>340×50</v>
          </cell>
        </row>
        <row r="1441">
          <cell r="AO1441" t="str">
            <v>3961 II</v>
          </cell>
          <cell r="AP1441">
            <v>1</v>
          </cell>
          <cell r="AQ1441">
            <v>24078</v>
          </cell>
        </row>
        <row r="1442">
          <cell r="A1442">
            <v>1441</v>
          </cell>
          <cell r="B1442">
            <v>1</v>
          </cell>
          <cell r="C1442">
            <v>45680</v>
          </cell>
        </row>
        <row r="1442">
          <cell r="E1442" t="str">
            <v>3961Ⅱ-011327</v>
          </cell>
          <cell r="F1442" t="str">
            <v>中横梁支撑垫板2</v>
          </cell>
          <cell r="G1442">
            <v>1</v>
          </cell>
          <cell r="H1442" t="str">
            <v>钢板t16/Q690D</v>
          </cell>
          <cell r="I1442" t="str">
            <v>钢板t15/Q550D</v>
          </cell>
          <cell r="J1442" t="str">
            <v>激光作业</v>
          </cell>
          <cell r="K1442">
            <v>6</v>
          </cell>
          <cell r="L1442" t="str">
            <v>激光拾件</v>
          </cell>
          <cell r="M1442">
            <v>3.6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</row>
        <row r="1442">
          <cell r="AH1442" t="str">
            <v>340×200</v>
          </cell>
        </row>
        <row r="1442">
          <cell r="AO1442" t="str">
            <v>3961 II</v>
          </cell>
          <cell r="AP1442">
            <v>1</v>
          </cell>
          <cell r="AQ1442">
            <v>24078</v>
          </cell>
        </row>
        <row r="1443">
          <cell r="A1443">
            <v>1442</v>
          </cell>
          <cell r="B1443">
            <v>2</v>
          </cell>
          <cell r="C1443">
            <v>45680</v>
          </cell>
        </row>
        <row r="1443">
          <cell r="E1443" t="str">
            <v>3961Ⅱ-011328</v>
          </cell>
          <cell r="F1443" t="str">
            <v>边梁支撑垫板</v>
          </cell>
          <cell r="G1443">
            <v>2</v>
          </cell>
          <cell r="H1443" t="str">
            <v>钢板t16/Q690D</v>
          </cell>
          <cell r="I1443" t="str">
            <v>钢板t15/Q550D</v>
          </cell>
          <cell r="J1443" t="str">
            <v>激光作业</v>
          </cell>
          <cell r="K1443">
            <v>3.04</v>
          </cell>
          <cell r="L1443" t="str">
            <v>激光拾件</v>
          </cell>
          <cell r="M1443">
            <v>1.9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</row>
        <row r="1443">
          <cell r="AH1443" t="str">
            <v>230×149</v>
          </cell>
        </row>
        <row r="1443">
          <cell r="AO1443" t="str">
            <v>3961 II</v>
          </cell>
          <cell r="AP1443">
            <v>1</v>
          </cell>
          <cell r="AQ1443">
            <v>24078</v>
          </cell>
        </row>
        <row r="1444">
          <cell r="A1444">
            <v>1443</v>
          </cell>
          <cell r="B1444">
            <v>2</v>
          </cell>
          <cell r="C1444">
            <v>45680</v>
          </cell>
        </row>
        <row r="1444">
          <cell r="E1444" t="str">
            <v>3961Ⅱ-011329</v>
          </cell>
          <cell r="F1444" t="str">
            <v>边梁支撑垫板2</v>
          </cell>
          <cell r="G1444">
            <v>2</v>
          </cell>
          <cell r="H1444" t="str">
            <v>钢板t16/Q690D</v>
          </cell>
          <cell r="I1444" t="str">
            <v>钢板t15/Q550D</v>
          </cell>
          <cell r="J1444" t="str">
            <v>激光作业</v>
          </cell>
          <cell r="K1444">
            <v>1.9</v>
          </cell>
          <cell r="L1444" t="str">
            <v>激光拾件</v>
          </cell>
          <cell r="M1444">
            <v>1.9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</row>
        <row r="1444">
          <cell r="AH1444" t="str">
            <v>120×90</v>
          </cell>
        </row>
        <row r="1444">
          <cell r="AO1444" t="str">
            <v>3961 II</v>
          </cell>
          <cell r="AP1444">
            <v>1</v>
          </cell>
          <cell r="AQ1444">
            <v>24078</v>
          </cell>
        </row>
        <row r="1445">
          <cell r="A1445">
            <v>1444</v>
          </cell>
          <cell r="B1445">
            <v>1</v>
          </cell>
          <cell r="C1445">
            <v>45680</v>
          </cell>
        </row>
        <row r="1445">
          <cell r="E1445" t="str">
            <v>3961Ⅱ-011330</v>
          </cell>
          <cell r="F1445" t="str">
            <v>侧横梁支撑垫板1</v>
          </cell>
          <cell r="G1445">
            <v>1</v>
          </cell>
          <cell r="H1445" t="str">
            <v>钢板t16/Q690D</v>
          </cell>
          <cell r="I1445" t="str">
            <v>钢板t15/Q550D</v>
          </cell>
          <cell r="J1445" t="str">
            <v>激光作业</v>
          </cell>
          <cell r="K1445">
            <v>3</v>
          </cell>
          <cell r="L1445" t="str">
            <v>激光拾件</v>
          </cell>
          <cell r="M1445">
            <v>3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</row>
        <row r="1445">
          <cell r="AH1445" t="str">
            <v>140×50</v>
          </cell>
        </row>
        <row r="1445">
          <cell r="AO1445" t="str">
            <v>3961 II</v>
          </cell>
          <cell r="AP1445">
            <v>1</v>
          </cell>
          <cell r="AQ1445">
            <v>24078</v>
          </cell>
        </row>
        <row r="1446">
          <cell r="A1446">
            <v>1445</v>
          </cell>
          <cell r="B1446">
            <v>1</v>
          </cell>
          <cell r="C1446">
            <v>45680</v>
          </cell>
        </row>
        <row r="1446">
          <cell r="E1446" t="str">
            <v>3961Ⅱ-011331</v>
          </cell>
          <cell r="F1446" t="str">
            <v>侧横梁支撑垫板2</v>
          </cell>
          <cell r="G1446">
            <v>1</v>
          </cell>
          <cell r="H1446" t="str">
            <v>钢板t16/Q690D</v>
          </cell>
          <cell r="I1446" t="str">
            <v>钢板t15/Q550D</v>
          </cell>
          <cell r="J1446" t="str">
            <v>激光作业</v>
          </cell>
          <cell r="K1446">
            <v>4.8</v>
          </cell>
          <cell r="L1446" t="str">
            <v>激光拾件</v>
          </cell>
          <cell r="M1446">
            <v>3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</row>
        <row r="1446">
          <cell r="AH1446" t="str">
            <v>289×100</v>
          </cell>
        </row>
        <row r="1446">
          <cell r="AO1446" t="str">
            <v>3961 II</v>
          </cell>
          <cell r="AP1446">
            <v>1</v>
          </cell>
          <cell r="AQ1446">
            <v>24078</v>
          </cell>
        </row>
        <row r="1447">
          <cell r="A1447">
            <v>1446</v>
          </cell>
          <cell r="B1447">
            <v>1</v>
          </cell>
          <cell r="C1447">
            <v>45680</v>
          </cell>
        </row>
        <row r="1447">
          <cell r="E1447" t="str">
            <v>3961Ⅱ-011332</v>
          </cell>
          <cell r="F1447" t="str">
            <v>侧横梁支撑垫板3</v>
          </cell>
          <cell r="G1447">
            <v>1</v>
          </cell>
          <cell r="H1447" t="str">
            <v>钢板t16/Q690D</v>
          </cell>
          <cell r="I1447" t="str">
            <v>钢板t15/Q550D</v>
          </cell>
          <cell r="J1447" t="str">
            <v>激光作业</v>
          </cell>
          <cell r="K1447">
            <v>3.6</v>
          </cell>
          <cell r="L1447" t="str">
            <v>激光拾件</v>
          </cell>
          <cell r="M1447">
            <v>3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</row>
        <row r="1447">
          <cell r="AH1447" t="str">
            <v>178×50</v>
          </cell>
        </row>
        <row r="1447">
          <cell r="AO1447" t="str">
            <v>3961 II</v>
          </cell>
          <cell r="AP1447">
            <v>1</v>
          </cell>
          <cell r="AQ1447">
            <v>24078</v>
          </cell>
        </row>
        <row r="1448">
          <cell r="A1448">
            <v>1447</v>
          </cell>
          <cell r="B1448">
            <v>2</v>
          </cell>
          <cell r="C1448">
            <v>45680</v>
          </cell>
        </row>
        <row r="1448">
          <cell r="E1448" t="str">
            <v>3961Ⅱ-011333</v>
          </cell>
          <cell r="F1448" t="str">
            <v>斜支撑铰座固定板1</v>
          </cell>
          <cell r="G1448">
            <v>2</v>
          </cell>
          <cell r="H1448" t="str">
            <v>钢板t16/Q690D</v>
          </cell>
          <cell r="I1448" t="str">
            <v>钢板t15/Q550D</v>
          </cell>
          <cell r="J1448" t="str">
            <v>激光作业</v>
          </cell>
          <cell r="K1448">
            <v>2.28</v>
          </cell>
          <cell r="L1448" t="str">
            <v>激光拾件</v>
          </cell>
          <cell r="M1448">
            <v>1.9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</row>
        <row r="1448">
          <cell r="AH1448" t="str">
            <v>180×90</v>
          </cell>
        </row>
        <row r="1448">
          <cell r="AO1448" t="str">
            <v>3961 II</v>
          </cell>
          <cell r="AP1448">
            <v>1</v>
          </cell>
          <cell r="AQ1448">
            <v>24078</v>
          </cell>
        </row>
        <row r="1449">
          <cell r="A1449">
            <v>1448</v>
          </cell>
          <cell r="B1449">
            <v>6</v>
          </cell>
          <cell r="C1449">
            <v>45680</v>
          </cell>
        </row>
        <row r="1449">
          <cell r="E1449" t="str">
            <v>3961Ⅱ-011334</v>
          </cell>
          <cell r="F1449" t="str">
            <v>斜支撑铰座固定板2</v>
          </cell>
          <cell r="G1449">
            <v>6</v>
          </cell>
          <cell r="H1449" t="str">
            <v>钢板t15/Q355D</v>
          </cell>
        </row>
        <row r="1449">
          <cell r="J1449" t="str">
            <v>激光作业</v>
          </cell>
          <cell r="K1449">
            <v>0.96</v>
          </cell>
          <cell r="L1449" t="str">
            <v>激光拾件</v>
          </cell>
          <cell r="M1449">
            <v>0.8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</row>
        <row r="1449">
          <cell r="AH1449" t="str">
            <v>180×90</v>
          </cell>
        </row>
        <row r="1449">
          <cell r="AO1449" t="str">
            <v>3961 II</v>
          </cell>
          <cell r="AP1449">
            <v>1</v>
          </cell>
          <cell r="AQ1449">
            <v>24078</v>
          </cell>
        </row>
        <row r="1450">
          <cell r="A1450">
            <v>1449</v>
          </cell>
          <cell r="B1450">
            <v>1</v>
          </cell>
          <cell r="C1450">
            <v>45680</v>
          </cell>
        </row>
        <row r="1450">
          <cell r="E1450" t="str">
            <v>3961Ⅱ-011501</v>
          </cell>
          <cell r="F1450" t="str">
            <v>角部横梁顶板1</v>
          </cell>
          <cell r="G1450">
            <v>1</v>
          </cell>
          <cell r="H1450" t="str">
            <v>钢板t6/Q355D</v>
          </cell>
        </row>
        <row r="1450">
          <cell r="J1450" t="str">
            <v>激光作业</v>
          </cell>
          <cell r="K1450">
            <v>14.4</v>
          </cell>
          <cell r="L1450" t="str">
            <v>激光拾件</v>
          </cell>
          <cell r="M1450">
            <v>4.2</v>
          </cell>
          <cell r="N1450" t="str">
            <v>打破口</v>
          </cell>
          <cell r="O1450">
            <v>9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</row>
        <row r="1450">
          <cell r="AH1450" t="str">
            <v>998×80</v>
          </cell>
        </row>
        <row r="1450">
          <cell r="AO1450" t="str">
            <v>3961 II</v>
          </cell>
          <cell r="AP1450">
            <v>1</v>
          </cell>
          <cell r="AQ1450">
            <v>24078</v>
          </cell>
        </row>
        <row r="1451">
          <cell r="A1451">
            <v>1450</v>
          </cell>
          <cell r="B1451">
            <v>1</v>
          </cell>
          <cell r="C1451">
            <v>45680</v>
          </cell>
        </row>
        <row r="1451">
          <cell r="E1451" t="str">
            <v>3961Ⅱ-011502</v>
          </cell>
          <cell r="F1451" t="str">
            <v>角部横梁筋板1</v>
          </cell>
          <cell r="G1451">
            <v>1</v>
          </cell>
          <cell r="H1451" t="str">
            <v>钢板t8/Q355D</v>
          </cell>
        </row>
        <row r="1451">
          <cell r="J1451" t="str">
            <v>激光作业</v>
          </cell>
          <cell r="K1451">
            <v>7.2</v>
          </cell>
          <cell r="L1451" t="str">
            <v>激光拾件</v>
          </cell>
          <cell r="M1451">
            <v>4.2</v>
          </cell>
          <cell r="N1451" t="str">
            <v>打破口</v>
          </cell>
          <cell r="O1451">
            <v>6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</row>
        <row r="1451">
          <cell r="AH1451" t="str">
            <v>944×34</v>
          </cell>
        </row>
        <row r="1451">
          <cell r="AO1451" t="str">
            <v>3961 II</v>
          </cell>
          <cell r="AP1451">
            <v>1</v>
          </cell>
          <cell r="AQ1451">
            <v>24078</v>
          </cell>
        </row>
        <row r="1452">
          <cell r="A1452">
            <v>1451</v>
          </cell>
          <cell r="B1452">
            <v>1</v>
          </cell>
          <cell r="C1452">
            <v>45680</v>
          </cell>
        </row>
        <row r="1452">
          <cell r="E1452" t="str">
            <v>3961Ⅱ-011601</v>
          </cell>
          <cell r="F1452" t="str">
            <v>角部纵梁顶板1</v>
          </cell>
          <cell r="G1452">
            <v>1</v>
          </cell>
          <cell r="H1452" t="str">
            <v>钢板t6/Q355D</v>
          </cell>
        </row>
        <row r="1452">
          <cell r="J1452" t="str">
            <v>激光作业</v>
          </cell>
          <cell r="K1452">
            <v>26.5</v>
          </cell>
          <cell r="L1452" t="str">
            <v>激光拾件</v>
          </cell>
          <cell r="M1452">
            <v>5.4</v>
          </cell>
          <cell r="N1452" t="str">
            <v>打破口</v>
          </cell>
          <cell r="O1452">
            <v>18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</row>
        <row r="1452">
          <cell r="AH1452" t="str">
            <v>1255×111.5</v>
          </cell>
        </row>
        <row r="1452">
          <cell r="AO1452" t="str">
            <v>3961 II</v>
          </cell>
          <cell r="AP1452">
            <v>1</v>
          </cell>
          <cell r="AQ1452">
            <v>24078</v>
          </cell>
        </row>
        <row r="1453">
          <cell r="A1453">
            <v>1452</v>
          </cell>
          <cell r="B1453">
            <v>1</v>
          </cell>
          <cell r="C1453">
            <v>45680</v>
          </cell>
        </row>
        <row r="1453">
          <cell r="E1453" t="str">
            <v>3961Ⅱ-011602</v>
          </cell>
          <cell r="F1453" t="str">
            <v>角部纵梁筋板1</v>
          </cell>
          <cell r="G1453">
            <v>1</v>
          </cell>
          <cell r="H1453" t="str">
            <v>钢板t8/Q355D</v>
          </cell>
        </row>
        <row r="1453">
          <cell r="J1453" t="str">
            <v>激光作业</v>
          </cell>
          <cell r="K1453">
            <v>8.4</v>
          </cell>
          <cell r="L1453" t="str">
            <v>激光拾件</v>
          </cell>
          <cell r="M1453">
            <v>5.4</v>
          </cell>
          <cell r="N1453" t="str">
            <v>打破口</v>
          </cell>
          <cell r="O1453">
            <v>7.2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</row>
        <row r="1453">
          <cell r="AH1453" t="str">
            <v>1182×34</v>
          </cell>
        </row>
        <row r="1453">
          <cell r="AO1453" t="str">
            <v>3961 II</v>
          </cell>
          <cell r="AP1453">
            <v>1</v>
          </cell>
          <cell r="AQ1453">
            <v>24078</v>
          </cell>
        </row>
        <row r="1454">
          <cell r="A1454">
            <v>1453</v>
          </cell>
          <cell r="B1454">
            <v>1</v>
          </cell>
          <cell r="C1454">
            <v>45680</v>
          </cell>
        </row>
        <row r="1454">
          <cell r="E1454" t="str">
            <v>3961Ⅱ-011701</v>
          </cell>
          <cell r="F1454" t="str">
            <v>角部纵梁顶板2</v>
          </cell>
          <cell r="G1454">
            <v>1</v>
          </cell>
          <cell r="H1454" t="str">
            <v>钢板t6/Q355D</v>
          </cell>
        </row>
        <row r="1454">
          <cell r="J1454" t="str">
            <v>激光作业</v>
          </cell>
          <cell r="K1454">
            <v>26.5</v>
          </cell>
          <cell r="L1454" t="str">
            <v>激光拾件</v>
          </cell>
          <cell r="M1454">
            <v>5.4</v>
          </cell>
          <cell r="N1454" t="str">
            <v>打破口</v>
          </cell>
          <cell r="O1454">
            <v>18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</row>
        <row r="1454">
          <cell r="AH1454" t="str">
            <v>1255×111.5</v>
          </cell>
        </row>
        <row r="1454">
          <cell r="AO1454" t="str">
            <v>3961 II</v>
          </cell>
          <cell r="AP1454">
            <v>1</v>
          </cell>
          <cell r="AQ1454">
            <v>24078</v>
          </cell>
        </row>
        <row r="1455">
          <cell r="A1455">
            <v>1454</v>
          </cell>
          <cell r="B1455">
            <v>1</v>
          </cell>
          <cell r="C1455">
            <v>45680</v>
          </cell>
        </row>
        <row r="1455">
          <cell r="E1455" t="str">
            <v>3961Ⅱ-011702</v>
          </cell>
          <cell r="F1455" t="str">
            <v>角部纵梁筋板2</v>
          </cell>
          <cell r="G1455">
            <v>1</v>
          </cell>
          <cell r="H1455" t="str">
            <v>钢板t8/Q355D</v>
          </cell>
        </row>
        <row r="1455">
          <cell r="J1455" t="str">
            <v>激光作业</v>
          </cell>
          <cell r="K1455">
            <v>8.4</v>
          </cell>
          <cell r="L1455" t="str">
            <v>激光拾件</v>
          </cell>
          <cell r="M1455">
            <v>5.4</v>
          </cell>
          <cell r="N1455" t="str">
            <v>打破口</v>
          </cell>
          <cell r="O1455">
            <v>7.2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</row>
        <row r="1455">
          <cell r="AH1455" t="str">
            <v>1182×34</v>
          </cell>
        </row>
        <row r="1455">
          <cell r="AO1455" t="str">
            <v>3961 II</v>
          </cell>
          <cell r="AP1455">
            <v>1</v>
          </cell>
          <cell r="AQ1455">
            <v>24078</v>
          </cell>
        </row>
        <row r="1456">
          <cell r="A1456">
            <v>1455</v>
          </cell>
          <cell r="B1456">
            <v>1</v>
          </cell>
          <cell r="C1456">
            <v>45680</v>
          </cell>
        </row>
        <row r="1456">
          <cell r="E1456" t="str">
            <v>3961Ⅱ-011801</v>
          </cell>
          <cell r="F1456" t="str">
            <v>角部横梁顶板2</v>
          </cell>
          <cell r="G1456">
            <v>1</v>
          </cell>
          <cell r="H1456" t="str">
            <v>钢板t6/Q355D</v>
          </cell>
        </row>
        <row r="1456">
          <cell r="J1456" t="str">
            <v>激光作业</v>
          </cell>
          <cell r="K1456">
            <v>14.4</v>
          </cell>
          <cell r="L1456" t="str">
            <v>激光拾件</v>
          </cell>
          <cell r="M1456">
            <v>4.2</v>
          </cell>
          <cell r="N1456" t="str">
            <v>打破口</v>
          </cell>
          <cell r="O1456">
            <v>9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</row>
        <row r="1456">
          <cell r="AH1456" t="str">
            <v>998×80</v>
          </cell>
        </row>
        <row r="1456">
          <cell r="AO1456" t="str">
            <v>3961 II</v>
          </cell>
          <cell r="AP1456">
            <v>1</v>
          </cell>
          <cell r="AQ1456">
            <v>24078</v>
          </cell>
        </row>
        <row r="1457">
          <cell r="A1457">
            <v>1456</v>
          </cell>
          <cell r="B1457">
            <v>1</v>
          </cell>
          <cell r="C1457">
            <v>45680</v>
          </cell>
        </row>
        <row r="1457">
          <cell r="E1457" t="str">
            <v>3961Ⅱ-011802</v>
          </cell>
          <cell r="F1457" t="str">
            <v>角部横梁筋板2</v>
          </cell>
          <cell r="G1457">
            <v>1</v>
          </cell>
          <cell r="H1457" t="str">
            <v>钢板t8/Q355D</v>
          </cell>
        </row>
        <row r="1457">
          <cell r="J1457" t="str">
            <v>激光作业</v>
          </cell>
          <cell r="K1457">
            <v>6</v>
          </cell>
          <cell r="L1457" t="str">
            <v>激光拾件</v>
          </cell>
          <cell r="M1457">
            <v>4.2</v>
          </cell>
          <cell r="N1457" t="str">
            <v>打破口</v>
          </cell>
          <cell r="O1457">
            <v>6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</row>
        <row r="1457">
          <cell r="AH1457" t="str">
            <v>944×34</v>
          </cell>
        </row>
        <row r="1457">
          <cell r="AO1457" t="str">
            <v>3961 II</v>
          </cell>
          <cell r="AP1457">
            <v>1</v>
          </cell>
          <cell r="AQ1457">
            <v>24078</v>
          </cell>
        </row>
        <row r="1458">
          <cell r="A1458">
            <v>1457</v>
          </cell>
          <cell r="B1458">
            <v>1</v>
          </cell>
          <cell r="C1458">
            <v>45680</v>
          </cell>
        </row>
        <row r="1458">
          <cell r="E1458" t="str">
            <v>3961Ⅱ-0401</v>
          </cell>
          <cell r="F1458" t="str">
            <v>左上折弯件</v>
          </cell>
          <cell r="G1458">
            <v>1</v>
          </cell>
          <cell r="H1458" t="str">
            <v>钢板t2.5/304</v>
          </cell>
        </row>
        <row r="1458">
          <cell r="J1458" t="str">
            <v>激光作业</v>
          </cell>
          <cell r="K1458">
            <v>13.2</v>
          </cell>
          <cell r="L1458" t="str">
            <v>激光拾件</v>
          </cell>
          <cell r="M1458">
            <v>7.2</v>
          </cell>
          <cell r="N1458" t="str">
            <v>倒钝</v>
          </cell>
          <cell r="O1458">
            <v>13.8</v>
          </cell>
          <cell r="P1458" t="str">
            <v>折弯</v>
          </cell>
          <cell r="Q1458">
            <v>10.2</v>
          </cell>
          <cell r="R1458" t="str">
            <v>焊接</v>
          </cell>
          <cell r="S1458">
            <v>14.4</v>
          </cell>
          <cell r="T1458" t="str">
            <v>打磨</v>
          </cell>
          <cell r="U1458">
            <v>4</v>
          </cell>
          <cell r="V1458" t="str">
            <v>校正</v>
          </cell>
          <cell r="W1458">
            <v>4</v>
          </cell>
          <cell r="X1458" t="str">
            <v>划线钻</v>
          </cell>
          <cell r="Y1458">
            <v>12</v>
          </cell>
        </row>
        <row r="1458">
          <cell r="AH1458" t="str">
            <v>1699×29</v>
          </cell>
        </row>
        <row r="1458">
          <cell r="AO1458" t="str">
            <v>3961 II</v>
          </cell>
          <cell r="AP1458">
            <v>1</v>
          </cell>
          <cell r="AQ1458">
            <v>24078</v>
          </cell>
        </row>
        <row r="1459">
          <cell r="A1459">
            <v>1458</v>
          </cell>
          <cell r="B1459">
            <v>1</v>
          </cell>
          <cell r="C1459">
            <v>45680</v>
          </cell>
        </row>
        <row r="1459">
          <cell r="E1459" t="str">
            <v>3961Ⅱ-0401</v>
          </cell>
          <cell r="F1459" t="str">
            <v>左上折弯件</v>
          </cell>
          <cell r="G1459">
            <v>1</v>
          </cell>
          <cell r="H1459" t="str">
            <v>钢板t2.5/304</v>
          </cell>
        </row>
        <row r="1459">
          <cell r="J1459" t="str">
            <v>划线钻</v>
          </cell>
          <cell r="K1459">
            <v>12</v>
          </cell>
        </row>
        <row r="1459">
          <cell r="AH1459" t="str">
            <v>1699×29</v>
          </cell>
        </row>
        <row r="1459">
          <cell r="AO1459" t="str">
            <v>3961 II</v>
          </cell>
          <cell r="AP1459">
            <v>1</v>
          </cell>
          <cell r="AQ1459">
            <v>24078</v>
          </cell>
        </row>
        <row r="1460">
          <cell r="A1460">
            <v>1459</v>
          </cell>
          <cell r="B1460">
            <v>1</v>
          </cell>
          <cell r="C1460">
            <v>45680</v>
          </cell>
        </row>
        <row r="1460">
          <cell r="E1460" t="str">
            <v>3961Ⅱ-0402</v>
          </cell>
          <cell r="F1460" t="str">
            <v>左下折弯件</v>
          </cell>
          <cell r="G1460">
            <v>1</v>
          </cell>
          <cell r="H1460" t="str">
            <v>钢板t2.5/304</v>
          </cell>
        </row>
        <row r="1460">
          <cell r="J1460" t="str">
            <v>激光作业</v>
          </cell>
          <cell r="K1460">
            <v>17.4</v>
          </cell>
          <cell r="L1460" t="str">
            <v>激光拾件</v>
          </cell>
          <cell r="M1460">
            <v>9.6</v>
          </cell>
          <cell r="N1460" t="str">
            <v>倒钝</v>
          </cell>
          <cell r="O1460">
            <v>15.5</v>
          </cell>
          <cell r="P1460" t="str">
            <v>折弯</v>
          </cell>
          <cell r="Q1460">
            <v>13.8</v>
          </cell>
          <cell r="R1460" t="str">
            <v>焊接</v>
          </cell>
          <cell r="S1460">
            <v>7.6</v>
          </cell>
          <cell r="T1460" t="str">
            <v>打磨</v>
          </cell>
          <cell r="U1460">
            <v>2</v>
          </cell>
          <cell r="V1460" t="str">
            <v>校正</v>
          </cell>
          <cell r="W1460">
            <v>4</v>
          </cell>
          <cell r="X1460" t="str">
            <v>划线钻</v>
          </cell>
          <cell r="Y1460">
            <v>15</v>
          </cell>
        </row>
        <row r="1460">
          <cell r="AH1460" t="str">
            <v>2265.6×29</v>
          </cell>
        </row>
        <row r="1460">
          <cell r="AO1460" t="str">
            <v>3961 II</v>
          </cell>
          <cell r="AP1460">
            <v>1</v>
          </cell>
          <cell r="AQ1460">
            <v>24078</v>
          </cell>
        </row>
        <row r="1461">
          <cell r="A1461">
            <v>1460</v>
          </cell>
          <cell r="B1461">
            <v>1</v>
          </cell>
          <cell r="C1461">
            <v>45680</v>
          </cell>
        </row>
        <row r="1461">
          <cell r="E1461" t="str">
            <v>3961Ⅱ-0402</v>
          </cell>
          <cell r="F1461" t="str">
            <v>左下折弯件</v>
          </cell>
          <cell r="G1461">
            <v>1</v>
          </cell>
          <cell r="H1461" t="str">
            <v>钢板t2.5/304</v>
          </cell>
        </row>
        <row r="1461">
          <cell r="J1461" t="str">
            <v>划线钻</v>
          </cell>
          <cell r="K1461">
            <v>15</v>
          </cell>
        </row>
        <row r="1461">
          <cell r="AH1461" t="str">
            <v>2265.6×29</v>
          </cell>
        </row>
        <row r="1461">
          <cell r="AO1461" t="str">
            <v>3961 II</v>
          </cell>
          <cell r="AP1461">
            <v>1</v>
          </cell>
          <cell r="AQ1461">
            <v>24078</v>
          </cell>
        </row>
        <row r="1462">
          <cell r="A1462">
            <v>1461</v>
          </cell>
          <cell r="B1462">
            <v>1</v>
          </cell>
          <cell r="C1462">
            <v>45680</v>
          </cell>
        </row>
        <row r="1462">
          <cell r="E1462" t="str">
            <v>3961Ⅱ-0403</v>
          </cell>
          <cell r="F1462" t="str">
            <v>右上折弯件</v>
          </cell>
          <cell r="G1462">
            <v>1</v>
          </cell>
          <cell r="H1462" t="str">
            <v>钢板t2.5/304</v>
          </cell>
        </row>
        <row r="1462">
          <cell r="J1462" t="str">
            <v>激光作业</v>
          </cell>
          <cell r="K1462">
            <v>13.2</v>
          </cell>
          <cell r="L1462" t="str">
            <v>激光拾件</v>
          </cell>
          <cell r="M1462">
            <v>7.2</v>
          </cell>
          <cell r="N1462" t="str">
            <v>倒钝</v>
          </cell>
          <cell r="O1462">
            <v>13.8</v>
          </cell>
          <cell r="P1462" t="str">
            <v>折弯</v>
          </cell>
          <cell r="Q1462">
            <v>10.2</v>
          </cell>
          <cell r="R1462" t="str">
            <v>焊接</v>
          </cell>
          <cell r="S1462">
            <v>14.4</v>
          </cell>
          <cell r="T1462" t="str">
            <v>打磨</v>
          </cell>
          <cell r="U1462">
            <v>4</v>
          </cell>
          <cell r="V1462" t="str">
            <v>校正</v>
          </cell>
          <cell r="W1462">
            <v>4</v>
          </cell>
          <cell r="X1462" t="str">
            <v>划线钻</v>
          </cell>
          <cell r="Y1462">
            <v>12</v>
          </cell>
        </row>
        <row r="1462">
          <cell r="AH1462" t="str">
            <v>1699×29</v>
          </cell>
        </row>
        <row r="1462">
          <cell r="AO1462" t="str">
            <v>3961 II</v>
          </cell>
          <cell r="AP1462">
            <v>1</v>
          </cell>
          <cell r="AQ1462">
            <v>24078</v>
          </cell>
        </row>
        <row r="1463">
          <cell r="A1463">
            <v>1462</v>
          </cell>
          <cell r="B1463">
            <v>1</v>
          </cell>
          <cell r="C1463">
            <v>45680</v>
          </cell>
        </row>
        <row r="1463">
          <cell r="E1463" t="str">
            <v>3961Ⅱ-0403</v>
          </cell>
          <cell r="F1463" t="str">
            <v>右上折弯件</v>
          </cell>
          <cell r="G1463">
            <v>1</v>
          </cell>
          <cell r="H1463" t="str">
            <v>钢板t2.5/304</v>
          </cell>
        </row>
        <row r="1463">
          <cell r="J1463" t="str">
            <v>划线钻</v>
          </cell>
          <cell r="K1463">
            <v>12</v>
          </cell>
        </row>
        <row r="1463">
          <cell r="AH1463" t="str">
            <v>1699×29</v>
          </cell>
        </row>
        <row r="1463">
          <cell r="AO1463" t="str">
            <v>3961 II</v>
          </cell>
          <cell r="AP1463">
            <v>1</v>
          </cell>
          <cell r="AQ1463">
            <v>24078</v>
          </cell>
        </row>
        <row r="1464">
          <cell r="A1464">
            <v>1463</v>
          </cell>
          <cell r="B1464">
            <v>1</v>
          </cell>
          <cell r="C1464">
            <v>45680</v>
          </cell>
        </row>
        <row r="1464">
          <cell r="E1464" t="str">
            <v>3961Ⅱ-0404</v>
          </cell>
          <cell r="F1464" t="str">
            <v>右下折弯件</v>
          </cell>
          <cell r="G1464">
            <v>1</v>
          </cell>
          <cell r="H1464" t="str">
            <v>钢板t2.5/304</v>
          </cell>
        </row>
        <row r="1464">
          <cell r="J1464" t="str">
            <v>激光作业</v>
          </cell>
          <cell r="K1464">
            <v>17.4</v>
          </cell>
          <cell r="L1464" t="str">
            <v>激光拾件</v>
          </cell>
          <cell r="M1464">
            <v>9.6</v>
          </cell>
          <cell r="N1464" t="str">
            <v>倒钝</v>
          </cell>
          <cell r="O1464">
            <v>15.5</v>
          </cell>
          <cell r="P1464" t="str">
            <v>折弯</v>
          </cell>
          <cell r="Q1464">
            <v>13.8</v>
          </cell>
          <cell r="R1464" t="str">
            <v>焊接</v>
          </cell>
          <cell r="S1464">
            <v>7.6</v>
          </cell>
          <cell r="T1464" t="str">
            <v>打磨</v>
          </cell>
          <cell r="U1464">
            <v>2</v>
          </cell>
          <cell r="V1464" t="str">
            <v>校正</v>
          </cell>
          <cell r="W1464">
            <v>4</v>
          </cell>
          <cell r="X1464" t="str">
            <v>划线钻</v>
          </cell>
          <cell r="Y1464">
            <v>15</v>
          </cell>
        </row>
        <row r="1464">
          <cell r="AH1464" t="str">
            <v>2265.6×29</v>
          </cell>
        </row>
        <row r="1464">
          <cell r="AO1464" t="str">
            <v>3961 II</v>
          </cell>
          <cell r="AP1464">
            <v>1</v>
          </cell>
          <cell r="AQ1464">
            <v>24078</v>
          </cell>
        </row>
        <row r="1465">
          <cell r="A1465">
            <v>1464</v>
          </cell>
          <cell r="B1465">
            <v>1</v>
          </cell>
          <cell r="C1465">
            <v>45680</v>
          </cell>
        </row>
        <row r="1465">
          <cell r="E1465" t="str">
            <v>3961Ⅱ-0404</v>
          </cell>
          <cell r="F1465" t="str">
            <v>右下折弯件</v>
          </cell>
          <cell r="G1465">
            <v>1</v>
          </cell>
          <cell r="H1465" t="str">
            <v>钢板t2.5/304</v>
          </cell>
        </row>
        <row r="1465">
          <cell r="J1465" t="str">
            <v>划线钻</v>
          </cell>
          <cell r="K1465">
            <v>15</v>
          </cell>
        </row>
        <row r="1465">
          <cell r="AH1465" t="str">
            <v>2265.6×29</v>
          </cell>
        </row>
        <row r="1465">
          <cell r="AO1465" t="str">
            <v>3961 II</v>
          </cell>
          <cell r="AP1465">
            <v>1</v>
          </cell>
          <cell r="AQ1465">
            <v>24078</v>
          </cell>
        </row>
        <row r="1466">
          <cell r="A1466">
            <v>1465</v>
          </cell>
          <cell r="B1466">
            <v>10</v>
          </cell>
          <cell r="C1466">
            <v>45680</v>
          </cell>
        </row>
        <row r="1466">
          <cell r="E1466" t="str">
            <v>3961Ⅱ-0405</v>
          </cell>
          <cell r="F1466" t="str">
            <v>边阵折弯件</v>
          </cell>
          <cell r="G1466">
            <v>10</v>
          </cell>
          <cell r="H1466" t="str">
            <v>钢板t2.5/304</v>
          </cell>
        </row>
        <row r="1466">
          <cell r="J1466" t="str">
            <v>激光作业</v>
          </cell>
          <cell r="K1466">
            <v>3.3</v>
          </cell>
          <cell r="L1466" t="str">
            <v>激光拾件</v>
          </cell>
          <cell r="M1466">
            <v>1.87</v>
          </cell>
          <cell r="N1466" t="str">
            <v>倒钝</v>
          </cell>
          <cell r="O1466">
            <v>3.2</v>
          </cell>
          <cell r="P1466" t="str">
            <v>折弯</v>
          </cell>
          <cell r="Q1466">
            <v>2.64</v>
          </cell>
          <cell r="R1466" t="str">
            <v>校正</v>
          </cell>
          <cell r="S1466">
            <v>5</v>
          </cell>
          <cell r="T1466" t="str">
            <v>划线钻</v>
          </cell>
          <cell r="U1466">
            <v>2.75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</row>
        <row r="1466">
          <cell r="AH1466" t="str">
            <v>2400×29</v>
          </cell>
        </row>
        <row r="1466">
          <cell r="AO1466" t="str">
            <v>3961 II</v>
          </cell>
          <cell r="AP1466">
            <v>1</v>
          </cell>
          <cell r="AQ1466">
            <v>24078</v>
          </cell>
        </row>
        <row r="1467">
          <cell r="A1467">
            <v>1466</v>
          </cell>
          <cell r="B1467">
            <v>62</v>
          </cell>
          <cell r="C1467">
            <v>45680</v>
          </cell>
        </row>
        <row r="1467">
          <cell r="E1467" t="str">
            <v>3961Ⅱ-0406</v>
          </cell>
          <cell r="F1467" t="str">
            <v>天线罩边梁支撑块</v>
          </cell>
          <cell r="G1467">
            <v>62</v>
          </cell>
          <cell r="H1467" t="str">
            <v>钢板t20/304</v>
          </cell>
        </row>
        <row r="1467">
          <cell r="J1467" t="str">
            <v>激光作业</v>
          </cell>
          <cell r="K1467">
            <v>0.38</v>
          </cell>
          <cell r="L1467" t="str">
            <v>激光拾件</v>
          </cell>
          <cell r="M1467">
            <v>0.475</v>
          </cell>
          <cell r="N1467" t="str">
            <v>倒钝</v>
          </cell>
          <cell r="O1467">
            <v>0.95</v>
          </cell>
          <cell r="P1467" t="str">
            <v>铣床</v>
          </cell>
          <cell r="Q1467">
            <v>6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</row>
        <row r="1467">
          <cell r="AH1467" t="str">
            <v>35×20</v>
          </cell>
        </row>
        <row r="1467">
          <cell r="AO1467" t="str">
            <v>3961 II</v>
          </cell>
          <cell r="AP1467">
            <v>1</v>
          </cell>
          <cell r="AQ1467">
            <v>24078</v>
          </cell>
        </row>
        <row r="1468">
          <cell r="A1468">
            <v>1467</v>
          </cell>
          <cell r="B1468">
            <v>22</v>
          </cell>
          <cell r="C1468">
            <v>45680</v>
          </cell>
        </row>
        <row r="1468">
          <cell r="E1468" t="str">
            <v>3961Ⅱ-0407</v>
          </cell>
          <cell r="F1468" t="str">
            <v>天线罩端梁支撑块</v>
          </cell>
          <cell r="G1468">
            <v>22</v>
          </cell>
          <cell r="H1468" t="str">
            <v>钢板t14/304</v>
          </cell>
        </row>
        <row r="1468">
          <cell r="J1468" t="str">
            <v>激光作业</v>
          </cell>
          <cell r="K1468">
            <v>0.3</v>
          </cell>
          <cell r="L1468" t="str">
            <v>激光拾件</v>
          </cell>
          <cell r="M1468">
            <v>0.5</v>
          </cell>
          <cell r="N1468" t="str">
            <v>倒钝</v>
          </cell>
          <cell r="O1468">
            <v>1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</row>
        <row r="1468">
          <cell r="AH1468" t="str">
            <v>30×20</v>
          </cell>
        </row>
        <row r="1468">
          <cell r="AO1468" t="str">
            <v>3961 II</v>
          </cell>
          <cell r="AP1468">
            <v>1</v>
          </cell>
          <cell r="AQ1468">
            <v>24078</v>
          </cell>
        </row>
        <row r="1469">
          <cell r="A1469">
            <v>1468</v>
          </cell>
          <cell r="B1469">
            <v>24</v>
          </cell>
          <cell r="C1469">
            <v>45680</v>
          </cell>
        </row>
        <row r="1469">
          <cell r="E1469" t="str">
            <v>3961Ⅱ-0501</v>
          </cell>
          <cell r="F1469" t="str">
            <v>管路支撑1</v>
          </cell>
          <cell r="G1469">
            <v>24</v>
          </cell>
          <cell r="H1469" t="str">
            <v>钢板t40/Q355E</v>
          </cell>
          <cell r="I1469" t="str">
            <v>钢板t38/Q355D</v>
          </cell>
          <cell r="J1469" t="str">
            <v>激光作业</v>
          </cell>
          <cell r="K1469">
            <v>3.4</v>
          </cell>
          <cell r="L1469" t="str">
            <v>激光拾件</v>
          </cell>
          <cell r="M1469">
            <v>1.4</v>
          </cell>
          <cell r="N1469" t="str">
            <v>倒钝</v>
          </cell>
          <cell r="O1469">
            <v>2</v>
          </cell>
          <cell r="P1469" t="str">
            <v>划线钻</v>
          </cell>
          <cell r="Q1469">
            <v>11</v>
          </cell>
          <cell r="R1469" t="str">
            <v>镀彩锌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</row>
        <row r="1469">
          <cell r="AH1469" t="str">
            <v>194×84</v>
          </cell>
        </row>
        <row r="1469">
          <cell r="AO1469" t="str">
            <v>3961 II</v>
          </cell>
          <cell r="AP1469">
            <v>1</v>
          </cell>
          <cell r="AQ1469">
            <v>24078</v>
          </cell>
        </row>
        <row r="1470">
          <cell r="A1470">
            <v>1469</v>
          </cell>
          <cell r="B1470">
            <v>32</v>
          </cell>
          <cell r="C1470">
            <v>45680</v>
          </cell>
        </row>
        <row r="1470">
          <cell r="E1470" t="str">
            <v>3961Ⅱ-0502</v>
          </cell>
          <cell r="F1470" t="str">
            <v>管路支撑2</v>
          </cell>
          <cell r="G1470">
            <v>32</v>
          </cell>
          <cell r="H1470" t="str">
            <v>钢板t20/Q355D</v>
          </cell>
        </row>
        <row r="1470">
          <cell r="J1470" t="str">
            <v>激光作业</v>
          </cell>
          <cell r="K1470">
            <v>1.2</v>
          </cell>
          <cell r="L1470" t="str">
            <v>激光拾件</v>
          </cell>
          <cell r="M1470">
            <v>0.5</v>
          </cell>
          <cell r="N1470" t="str">
            <v>倒钝</v>
          </cell>
          <cell r="O1470">
            <v>2</v>
          </cell>
          <cell r="P1470" t="str">
            <v>划线钻</v>
          </cell>
          <cell r="Q1470">
            <v>8.5</v>
          </cell>
          <cell r="R1470" t="str">
            <v>镀彩锌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</row>
        <row r="1470">
          <cell r="AH1470" t="str">
            <v>189.5×84</v>
          </cell>
        </row>
        <row r="1470">
          <cell r="AO1470" t="str">
            <v>3961 II</v>
          </cell>
          <cell r="AP1470">
            <v>1</v>
          </cell>
          <cell r="AQ1470">
            <v>24078</v>
          </cell>
        </row>
        <row r="1471">
          <cell r="A1471">
            <v>1470</v>
          </cell>
          <cell r="B1471">
            <v>30</v>
          </cell>
          <cell r="C1471">
            <v>45680</v>
          </cell>
        </row>
        <row r="1471">
          <cell r="E1471" t="str">
            <v>3961Ⅱ-300101</v>
          </cell>
          <cell r="F1471" t="str">
            <v>角件120-120</v>
          </cell>
          <cell r="G1471">
            <v>30</v>
          </cell>
          <cell r="H1471" t="str">
            <v>钢板t2/304</v>
          </cell>
        </row>
        <row r="1471">
          <cell r="J1471" t="str">
            <v>激光作业</v>
          </cell>
          <cell r="K1471">
            <v>0.4</v>
          </cell>
          <cell r="L1471" t="str">
            <v>激光拾件</v>
          </cell>
          <cell r="M1471">
            <v>0.5</v>
          </cell>
          <cell r="N1471" t="str">
            <v>倒钝</v>
          </cell>
          <cell r="O1471">
            <v>0.5</v>
          </cell>
          <cell r="P1471" t="str">
            <v>折弯</v>
          </cell>
          <cell r="Q1471">
            <v>0.9</v>
          </cell>
          <cell r="R1471" t="str">
            <v>喷砂</v>
          </cell>
          <cell r="S1471">
            <v>1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</row>
        <row r="1471">
          <cell r="AH1471" t="str">
            <v>154×154</v>
          </cell>
        </row>
        <row r="1471">
          <cell r="AO1471" t="str">
            <v>3961 II</v>
          </cell>
          <cell r="AP1471">
            <v>1</v>
          </cell>
          <cell r="AQ1471">
            <v>24078</v>
          </cell>
        </row>
        <row r="1472">
          <cell r="A1472">
            <v>1471</v>
          </cell>
          <cell r="B1472">
            <v>4</v>
          </cell>
          <cell r="C1472">
            <v>45680</v>
          </cell>
        </row>
        <row r="1472">
          <cell r="E1472" t="str">
            <v>3961Ⅱ-300102-1</v>
          </cell>
          <cell r="F1472" t="str">
            <v>件1</v>
          </cell>
          <cell r="G1472">
            <v>4</v>
          </cell>
          <cell r="H1472" t="str">
            <v>钢板t2/304</v>
          </cell>
        </row>
        <row r="1472">
          <cell r="J1472" t="str">
            <v>激光作业</v>
          </cell>
          <cell r="K1472">
            <v>2.64</v>
          </cell>
          <cell r="L1472" t="str">
            <v>激光拾件</v>
          </cell>
          <cell r="M1472">
            <v>1.76</v>
          </cell>
          <cell r="N1472" t="str">
            <v>倒钝</v>
          </cell>
          <cell r="O1472">
            <v>3.3</v>
          </cell>
          <cell r="P1472" t="str">
            <v>折弯</v>
          </cell>
          <cell r="Q1472">
            <v>6.4</v>
          </cell>
          <cell r="R1472" t="str">
            <v>喷砂</v>
          </cell>
          <cell r="S1472">
            <v>2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</row>
        <row r="1472">
          <cell r="AH1472" t="str">
            <v>1043×78</v>
          </cell>
        </row>
        <row r="1472">
          <cell r="AO1472" t="str">
            <v>3961 II</v>
          </cell>
          <cell r="AP1472">
            <v>1</v>
          </cell>
          <cell r="AQ1472">
            <v>24078</v>
          </cell>
        </row>
        <row r="1473">
          <cell r="A1473">
            <v>1472</v>
          </cell>
          <cell r="B1473">
            <v>4</v>
          </cell>
          <cell r="C1473">
            <v>45680</v>
          </cell>
        </row>
        <row r="1473">
          <cell r="E1473" t="str">
            <v>3961Ⅱ-300102-2</v>
          </cell>
          <cell r="F1473" t="str">
            <v>件2</v>
          </cell>
          <cell r="G1473">
            <v>4</v>
          </cell>
          <cell r="H1473" t="str">
            <v>钢板t2/304</v>
          </cell>
        </row>
        <row r="1473">
          <cell r="J1473" t="str">
            <v>激光作业</v>
          </cell>
          <cell r="K1473">
            <v>2.2</v>
          </cell>
          <cell r="L1473" t="str">
            <v>激光拾件</v>
          </cell>
          <cell r="M1473">
            <v>1.32</v>
          </cell>
          <cell r="N1473" t="str">
            <v>倒钝</v>
          </cell>
          <cell r="O1473">
            <v>2.64</v>
          </cell>
          <cell r="P1473" t="str">
            <v>折弯</v>
          </cell>
          <cell r="Q1473">
            <v>5.5</v>
          </cell>
          <cell r="R1473" t="str">
            <v>喷砂</v>
          </cell>
          <cell r="S1473">
            <v>1.5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</row>
        <row r="1473">
          <cell r="AH1473" t="str">
            <v>818×78</v>
          </cell>
        </row>
        <row r="1473">
          <cell r="AO1473" t="str">
            <v>3961 II</v>
          </cell>
          <cell r="AP1473">
            <v>1</v>
          </cell>
          <cell r="AQ1473">
            <v>24078</v>
          </cell>
        </row>
        <row r="1474">
          <cell r="A1474">
            <v>1473</v>
          </cell>
          <cell r="B1474">
            <v>4</v>
          </cell>
          <cell r="C1474">
            <v>45680</v>
          </cell>
        </row>
        <row r="1474">
          <cell r="E1474" t="str">
            <v>3961Ⅱ-300102-3</v>
          </cell>
          <cell r="F1474" t="str">
            <v>件3</v>
          </cell>
          <cell r="G1474">
            <v>4</v>
          </cell>
          <cell r="H1474" t="str">
            <v>钢板t2/304</v>
          </cell>
        </row>
        <row r="1474">
          <cell r="J1474" t="str">
            <v>激光作业</v>
          </cell>
          <cell r="K1474">
            <v>1.98</v>
          </cell>
          <cell r="L1474" t="str">
            <v>激光拾件</v>
          </cell>
          <cell r="M1474">
            <v>1.32</v>
          </cell>
          <cell r="N1474" t="str">
            <v>倒钝</v>
          </cell>
          <cell r="O1474">
            <v>2.42</v>
          </cell>
          <cell r="P1474" t="str">
            <v>折弯</v>
          </cell>
          <cell r="Q1474">
            <v>5.06</v>
          </cell>
          <cell r="R1474" t="str">
            <v>喷砂</v>
          </cell>
          <cell r="S1474">
            <v>1.5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</row>
        <row r="1474">
          <cell r="AH1474" t="str">
            <v>758×78</v>
          </cell>
        </row>
        <row r="1474">
          <cell r="AO1474" t="str">
            <v>3961 II</v>
          </cell>
          <cell r="AP1474">
            <v>1</v>
          </cell>
          <cell r="AQ1474">
            <v>24078</v>
          </cell>
        </row>
        <row r="1475">
          <cell r="A1475">
            <v>1474</v>
          </cell>
          <cell r="B1475">
            <v>10</v>
          </cell>
          <cell r="C1475">
            <v>45680</v>
          </cell>
        </row>
        <row r="1475">
          <cell r="E1475" t="str">
            <v>3961Ⅱ-300103</v>
          </cell>
          <cell r="F1475" t="str">
            <v>中间角件1</v>
          </cell>
          <cell r="G1475">
            <v>10</v>
          </cell>
          <cell r="H1475" t="str">
            <v>钢板t2/304</v>
          </cell>
        </row>
        <row r="1475">
          <cell r="J1475" t="str">
            <v>激光作业</v>
          </cell>
          <cell r="K1475">
            <v>0.66</v>
          </cell>
          <cell r="L1475" t="str">
            <v>激光拾件</v>
          </cell>
          <cell r="M1475">
            <v>0.55</v>
          </cell>
          <cell r="N1475" t="str">
            <v>倒钝</v>
          </cell>
          <cell r="O1475">
            <v>0.77</v>
          </cell>
          <cell r="P1475" t="str">
            <v>折弯</v>
          </cell>
          <cell r="Q1475">
            <v>2.09</v>
          </cell>
          <cell r="R1475" t="str">
            <v>喷砂</v>
          </cell>
          <cell r="S1475">
            <v>1.5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</row>
        <row r="1475">
          <cell r="AH1475" t="str">
            <v>360×154</v>
          </cell>
        </row>
        <row r="1475">
          <cell r="AO1475" t="str">
            <v>3961 II</v>
          </cell>
          <cell r="AP1475">
            <v>1</v>
          </cell>
          <cell r="AQ1475">
            <v>24078</v>
          </cell>
        </row>
        <row r="1476">
          <cell r="A1476">
            <v>1475</v>
          </cell>
          <cell r="B1476">
            <v>4</v>
          </cell>
          <cell r="C1476">
            <v>45680</v>
          </cell>
        </row>
        <row r="1476">
          <cell r="E1476" t="str">
            <v>3961Ⅱ-300104</v>
          </cell>
          <cell r="F1476" t="str">
            <v>中间门边1</v>
          </cell>
          <cell r="G1476">
            <v>4</v>
          </cell>
          <cell r="H1476" t="str">
            <v>钢板t2/304</v>
          </cell>
        </row>
        <row r="1476">
          <cell r="J1476" t="str">
            <v>激光作业</v>
          </cell>
          <cell r="K1476">
            <v>2.86</v>
          </cell>
          <cell r="L1476" t="str">
            <v>激光拾件</v>
          </cell>
          <cell r="M1476">
            <v>1.98</v>
          </cell>
          <cell r="N1476" t="str">
            <v>倒钝</v>
          </cell>
          <cell r="O1476">
            <v>3.74</v>
          </cell>
          <cell r="P1476" t="str">
            <v>折弯</v>
          </cell>
          <cell r="Q1476">
            <v>9.2</v>
          </cell>
          <cell r="R1476" t="str">
            <v>喷砂</v>
          </cell>
          <cell r="S1476">
            <v>4.5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</row>
        <row r="1476">
          <cell r="AH1476" t="str">
            <v>1043×208</v>
          </cell>
        </row>
        <row r="1476">
          <cell r="AO1476" t="str">
            <v>3961 II</v>
          </cell>
          <cell r="AP1476">
            <v>1</v>
          </cell>
          <cell r="AQ1476">
            <v>24078</v>
          </cell>
        </row>
        <row r="1477">
          <cell r="A1477">
            <v>1476</v>
          </cell>
          <cell r="B1477">
            <v>4</v>
          </cell>
          <cell r="C1477">
            <v>45680</v>
          </cell>
        </row>
        <row r="1477">
          <cell r="E1477" t="str">
            <v>3961Ⅱ-300105</v>
          </cell>
          <cell r="F1477" t="str">
            <v>背面加强筋1</v>
          </cell>
          <cell r="G1477">
            <v>4</v>
          </cell>
          <cell r="H1477" t="str">
            <v>钢板t2/304</v>
          </cell>
        </row>
        <row r="1477">
          <cell r="J1477" t="str">
            <v>激光作业</v>
          </cell>
          <cell r="K1477">
            <v>3.08</v>
          </cell>
          <cell r="L1477" t="str">
            <v>激光拾件</v>
          </cell>
          <cell r="M1477">
            <v>1.98</v>
          </cell>
          <cell r="N1477" t="str">
            <v>倒钝</v>
          </cell>
          <cell r="O1477">
            <v>3.96</v>
          </cell>
          <cell r="P1477" t="str">
            <v>折弯</v>
          </cell>
          <cell r="Q1477">
            <v>10.2</v>
          </cell>
          <cell r="R1477" t="str">
            <v>喷砂</v>
          </cell>
          <cell r="S1477">
            <v>2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</row>
        <row r="1477">
          <cell r="AH1477" t="str">
            <v>1269×65.4</v>
          </cell>
        </row>
        <row r="1477">
          <cell r="AO1477" t="str">
            <v>3961 II</v>
          </cell>
          <cell r="AP1477">
            <v>1</v>
          </cell>
          <cell r="AQ1477">
            <v>24078</v>
          </cell>
        </row>
        <row r="1478">
          <cell r="A1478">
            <v>1477</v>
          </cell>
          <cell r="B1478">
            <v>4</v>
          </cell>
          <cell r="C1478">
            <v>45680</v>
          </cell>
        </row>
        <row r="1478">
          <cell r="E1478" t="str">
            <v>3961Ⅱ-300201-1</v>
          </cell>
          <cell r="F1478" t="str">
            <v>件1</v>
          </cell>
          <cell r="G1478">
            <v>4</v>
          </cell>
          <cell r="H1478" t="str">
            <v>钢板t2/304</v>
          </cell>
        </row>
        <row r="1478">
          <cell r="J1478" t="str">
            <v>激光作业</v>
          </cell>
          <cell r="K1478">
            <v>2.64</v>
          </cell>
          <cell r="L1478" t="str">
            <v>激光拾件</v>
          </cell>
          <cell r="M1478">
            <v>1.76</v>
          </cell>
          <cell r="N1478" t="str">
            <v>倒钝</v>
          </cell>
          <cell r="O1478">
            <v>3.3</v>
          </cell>
          <cell r="P1478" t="str">
            <v>折弯</v>
          </cell>
          <cell r="Q1478">
            <v>6.4</v>
          </cell>
          <cell r="R1478" t="str">
            <v>喷砂</v>
          </cell>
          <cell r="S1478">
            <v>2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</row>
        <row r="1478">
          <cell r="AH1478" t="str">
            <v>1043×78</v>
          </cell>
        </row>
        <row r="1478">
          <cell r="AO1478" t="str">
            <v>3961 II</v>
          </cell>
          <cell r="AP1478">
            <v>1</v>
          </cell>
          <cell r="AQ1478">
            <v>24078</v>
          </cell>
        </row>
        <row r="1479">
          <cell r="A1479">
            <v>1478</v>
          </cell>
          <cell r="B1479">
            <v>2</v>
          </cell>
          <cell r="C1479">
            <v>45680</v>
          </cell>
        </row>
        <row r="1479">
          <cell r="E1479" t="str">
            <v>3961Ⅱ-300201-2</v>
          </cell>
          <cell r="F1479" t="str">
            <v>件2</v>
          </cell>
          <cell r="G1479">
            <v>2</v>
          </cell>
          <cell r="H1479" t="str">
            <v>钢板t2/304</v>
          </cell>
        </row>
        <row r="1479">
          <cell r="J1479" t="str">
            <v>激光作业</v>
          </cell>
          <cell r="K1479">
            <v>3.04</v>
          </cell>
          <cell r="L1479" t="str">
            <v>激光拾件</v>
          </cell>
          <cell r="M1479">
            <v>1.9</v>
          </cell>
          <cell r="N1479" t="str">
            <v>倒钝</v>
          </cell>
          <cell r="O1479">
            <v>3.42</v>
          </cell>
          <cell r="P1479" t="str">
            <v>折弯</v>
          </cell>
          <cell r="Q1479">
            <v>7.22</v>
          </cell>
          <cell r="R1479" t="str">
            <v>喷砂</v>
          </cell>
          <cell r="S1479">
            <v>1.5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</row>
        <row r="1479">
          <cell r="AH1479" t="str">
            <v>626×78</v>
          </cell>
        </row>
        <row r="1479">
          <cell r="AO1479" t="str">
            <v>3961 II</v>
          </cell>
          <cell r="AP1479">
            <v>1</v>
          </cell>
          <cell r="AQ1479">
            <v>24078</v>
          </cell>
        </row>
        <row r="1480">
          <cell r="A1480">
            <v>1479</v>
          </cell>
          <cell r="B1480">
            <v>4</v>
          </cell>
          <cell r="C1480">
            <v>45680</v>
          </cell>
        </row>
        <row r="1480">
          <cell r="E1480" t="str">
            <v>3961Ⅱ-300201-3</v>
          </cell>
          <cell r="F1480" t="str">
            <v>件3</v>
          </cell>
          <cell r="G1480">
            <v>4</v>
          </cell>
          <cell r="H1480" t="str">
            <v>钢板t2/304</v>
          </cell>
        </row>
        <row r="1480">
          <cell r="J1480" t="str">
            <v>激光作业</v>
          </cell>
          <cell r="K1480">
            <v>1.54</v>
          </cell>
          <cell r="L1480" t="str">
            <v>激光拾件</v>
          </cell>
          <cell r="M1480">
            <v>1.1</v>
          </cell>
          <cell r="N1480" t="str">
            <v>倒钝</v>
          </cell>
          <cell r="O1480">
            <v>1.98</v>
          </cell>
          <cell r="P1480" t="str">
            <v>折弯</v>
          </cell>
          <cell r="Q1480">
            <v>3.74</v>
          </cell>
          <cell r="R1480" t="str">
            <v>喷砂</v>
          </cell>
          <cell r="S1480">
            <v>1.5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</row>
        <row r="1480">
          <cell r="AH1480" t="str">
            <v>566×78</v>
          </cell>
        </row>
        <row r="1480">
          <cell r="AO1480" t="str">
            <v>3961 II</v>
          </cell>
          <cell r="AP1480">
            <v>1</v>
          </cell>
          <cell r="AQ1480">
            <v>24078</v>
          </cell>
        </row>
        <row r="1481">
          <cell r="A1481">
            <v>1480</v>
          </cell>
          <cell r="B1481">
            <v>1</v>
          </cell>
          <cell r="C1481">
            <v>45680</v>
          </cell>
        </row>
        <row r="1481">
          <cell r="E1481" t="str">
            <v>3961Ⅱ-300202</v>
          </cell>
          <cell r="F1481" t="str">
            <v>中间门边2</v>
          </cell>
          <cell r="G1481">
            <v>1</v>
          </cell>
          <cell r="H1481" t="str">
            <v>钢板t2/304</v>
          </cell>
        </row>
        <row r="1481">
          <cell r="J1481" t="str">
            <v>激光作业</v>
          </cell>
          <cell r="K1481">
            <v>7.8</v>
          </cell>
          <cell r="L1481" t="str">
            <v>激光拾件</v>
          </cell>
          <cell r="M1481">
            <v>5.4</v>
          </cell>
          <cell r="N1481" t="str">
            <v>倒钝</v>
          </cell>
          <cell r="O1481">
            <v>10.2</v>
          </cell>
          <cell r="P1481" t="str">
            <v>折弯</v>
          </cell>
          <cell r="Q1481">
            <v>23</v>
          </cell>
          <cell r="R1481" t="str">
            <v>喷砂</v>
          </cell>
          <cell r="S1481">
            <v>4.5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</row>
        <row r="1481">
          <cell r="AH1481" t="str">
            <v>1043×208</v>
          </cell>
        </row>
        <row r="1481">
          <cell r="AO1481" t="str">
            <v>3961 II</v>
          </cell>
          <cell r="AP1481">
            <v>1</v>
          </cell>
          <cell r="AQ1481">
            <v>24078</v>
          </cell>
        </row>
        <row r="1482">
          <cell r="A1482">
            <v>1484</v>
          </cell>
          <cell r="B1482">
            <v>1</v>
          </cell>
          <cell r="C1482">
            <v>45680</v>
          </cell>
        </row>
        <row r="1482">
          <cell r="E1482" t="str">
            <v>3961Ⅱ-300204</v>
          </cell>
          <cell r="F1482" t="str">
            <v>中间角件2</v>
          </cell>
          <cell r="G1482">
            <v>1</v>
          </cell>
          <cell r="H1482" t="str">
            <v>钢板t2/304</v>
          </cell>
        </row>
        <row r="1482">
          <cell r="J1482" t="str">
            <v>激光作业</v>
          </cell>
          <cell r="K1482">
            <v>1.8</v>
          </cell>
          <cell r="L1482" t="str">
            <v>激光拾件</v>
          </cell>
          <cell r="M1482">
            <v>3</v>
          </cell>
          <cell r="N1482" t="str">
            <v>倒钝</v>
          </cell>
          <cell r="O1482">
            <v>3</v>
          </cell>
          <cell r="P1482" t="str">
            <v>折弯</v>
          </cell>
          <cell r="Q1482">
            <v>4.2</v>
          </cell>
          <cell r="R1482" t="str">
            <v>喷砂</v>
          </cell>
          <cell r="S1482">
            <v>1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</row>
        <row r="1482">
          <cell r="AH1482" t="str">
            <v>184×154</v>
          </cell>
        </row>
        <row r="1482">
          <cell r="AO1482" t="str">
            <v>3961 II</v>
          </cell>
          <cell r="AP1482">
            <v>1</v>
          </cell>
          <cell r="AQ1482">
            <v>24078</v>
          </cell>
        </row>
        <row r="1483">
          <cell r="A1483">
            <v>1485</v>
          </cell>
          <cell r="B1483">
            <v>1</v>
          </cell>
          <cell r="C1483">
            <v>45680</v>
          </cell>
        </row>
        <row r="1483">
          <cell r="E1483" t="str">
            <v>3961Ⅱ-300205</v>
          </cell>
          <cell r="F1483" t="str">
            <v>背面加强筋2</v>
          </cell>
          <cell r="G1483">
            <v>1</v>
          </cell>
          <cell r="H1483" t="str">
            <v>钢板t2/304</v>
          </cell>
        </row>
        <row r="1483">
          <cell r="J1483" t="str">
            <v>激光作业</v>
          </cell>
          <cell r="K1483">
            <v>7.8</v>
          </cell>
          <cell r="L1483" t="str">
            <v>激光拾件</v>
          </cell>
          <cell r="M1483">
            <v>5.4</v>
          </cell>
          <cell r="N1483" t="str">
            <v>倒钝</v>
          </cell>
          <cell r="O1483">
            <v>10.8</v>
          </cell>
          <cell r="P1483" t="str">
            <v>折弯</v>
          </cell>
          <cell r="Q1483">
            <v>25.5</v>
          </cell>
          <cell r="R1483" t="str">
            <v>喷砂</v>
          </cell>
          <cell r="S1483">
            <v>2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</row>
        <row r="1483">
          <cell r="AH1483" t="str">
            <v>1269×65.4</v>
          </cell>
        </row>
        <row r="1483">
          <cell r="AO1483" t="str">
            <v>3961 II</v>
          </cell>
          <cell r="AP1483">
            <v>1</v>
          </cell>
          <cell r="AQ1483">
            <v>24078</v>
          </cell>
        </row>
        <row r="1484">
          <cell r="A1484">
            <v>1486</v>
          </cell>
          <cell r="B1484">
            <v>1</v>
          </cell>
          <cell r="C1484">
            <v>45680</v>
          </cell>
        </row>
        <row r="1484">
          <cell r="E1484" t="str">
            <v>3961Ⅱ-300206</v>
          </cell>
          <cell r="F1484" t="str">
            <v>斜角门边</v>
          </cell>
          <cell r="G1484">
            <v>1</v>
          </cell>
          <cell r="H1484" t="str">
            <v>钢板t2/304</v>
          </cell>
        </row>
        <row r="1484">
          <cell r="J1484" t="str">
            <v>激光作业</v>
          </cell>
          <cell r="K1484">
            <v>4.2</v>
          </cell>
          <cell r="L1484" t="str">
            <v>激光拾件</v>
          </cell>
          <cell r="M1484">
            <v>3</v>
          </cell>
          <cell r="N1484" t="str">
            <v>倒钝</v>
          </cell>
          <cell r="O1484">
            <v>4.8</v>
          </cell>
          <cell r="P1484" t="str">
            <v>折弯</v>
          </cell>
          <cell r="Q1484">
            <v>10.2</v>
          </cell>
          <cell r="R1484" t="str">
            <v>喷砂</v>
          </cell>
          <cell r="S1484">
            <v>1.5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</row>
        <row r="1484">
          <cell r="AH1484" t="str">
            <v>550×78</v>
          </cell>
        </row>
        <row r="1484">
          <cell r="AO1484" t="str">
            <v>3961 II</v>
          </cell>
          <cell r="AP1484">
            <v>1</v>
          </cell>
          <cell r="AQ1484">
            <v>24078</v>
          </cell>
        </row>
        <row r="1485">
          <cell r="A1485">
            <v>1487</v>
          </cell>
          <cell r="B1485">
            <v>1</v>
          </cell>
          <cell r="C1485">
            <v>45680</v>
          </cell>
        </row>
        <row r="1485">
          <cell r="E1485" t="str">
            <v>3961Ⅱ-300207-1</v>
          </cell>
          <cell r="F1485" t="str">
            <v>斜拐角门边1</v>
          </cell>
          <cell r="G1485">
            <v>1</v>
          </cell>
          <cell r="H1485" t="str">
            <v>钢板t2/304</v>
          </cell>
        </row>
        <row r="1485">
          <cell r="J1485" t="str">
            <v>激光作业</v>
          </cell>
          <cell r="K1485">
            <v>3.6</v>
          </cell>
          <cell r="L1485" t="str">
            <v>激光拾件</v>
          </cell>
          <cell r="M1485">
            <v>3</v>
          </cell>
          <cell r="N1485" t="str">
            <v>倒钝</v>
          </cell>
          <cell r="O1485">
            <v>4.2</v>
          </cell>
          <cell r="P1485" t="str">
            <v>折弯</v>
          </cell>
          <cell r="Q1485">
            <v>12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</row>
        <row r="1485">
          <cell r="AH1485" t="str">
            <v>291×234</v>
          </cell>
        </row>
        <row r="1485">
          <cell r="AO1485" t="str">
            <v>3961 II</v>
          </cell>
          <cell r="AP1485">
            <v>1</v>
          </cell>
          <cell r="AQ1485">
            <v>24078</v>
          </cell>
        </row>
        <row r="1486">
          <cell r="A1486">
            <v>1488</v>
          </cell>
          <cell r="B1486">
            <v>1</v>
          </cell>
          <cell r="C1486">
            <v>45680</v>
          </cell>
        </row>
        <row r="1486">
          <cell r="E1486" t="str">
            <v>3961Ⅱ-300207-2</v>
          </cell>
          <cell r="F1486" t="str">
            <v>斜拐角门边2</v>
          </cell>
          <cell r="G1486">
            <v>1</v>
          </cell>
          <cell r="H1486" t="str">
            <v>钢板t2/304</v>
          </cell>
        </row>
        <row r="1486">
          <cell r="J1486" t="str">
            <v>激光作业</v>
          </cell>
          <cell r="K1486">
            <v>1.2</v>
          </cell>
          <cell r="L1486" t="str">
            <v>激光拾件</v>
          </cell>
          <cell r="M1486">
            <v>3</v>
          </cell>
          <cell r="N1486" t="str">
            <v>倒钝</v>
          </cell>
          <cell r="O1486">
            <v>3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</row>
        <row r="1486">
          <cell r="AH1486" t="str">
            <v>8.5×6</v>
          </cell>
        </row>
        <row r="1486">
          <cell r="AO1486" t="str">
            <v>3961 II</v>
          </cell>
          <cell r="AP1486">
            <v>1</v>
          </cell>
          <cell r="AQ1486">
            <v>24078</v>
          </cell>
        </row>
        <row r="1487">
          <cell r="A1487">
            <v>1489</v>
          </cell>
          <cell r="B1487">
            <v>1</v>
          </cell>
          <cell r="C1487">
            <v>45680</v>
          </cell>
        </row>
        <row r="1487">
          <cell r="E1487" t="str">
            <v>3961Ⅱ-300301</v>
          </cell>
          <cell r="F1487" t="str">
            <v>中间门边2B</v>
          </cell>
          <cell r="G1487">
            <v>1</v>
          </cell>
          <cell r="H1487" t="str">
            <v>钢板t2/304</v>
          </cell>
        </row>
        <row r="1487">
          <cell r="J1487" t="str">
            <v>激光作业</v>
          </cell>
          <cell r="K1487">
            <v>7.8</v>
          </cell>
          <cell r="L1487" t="str">
            <v>激光拾件</v>
          </cell>
          <cell r="M1487">
            <v>5.4</v>
          </cell>
          <cell r="N1487" t="str">
            <v>倒钝</v>
          </cell>
          <cell r="O1487">
            <v>10.2</v>
          </cell>
          <cell r="P1487" t="str">
            <v>折弯</v>
          </cell>
          <cell r="Q1487">
            <v>23</v>
          </cell>
          <cell r="R1487" t="str">
            <v>喷砂</v>
          </cell>
          <cell r="S1487">
            <v>4.5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</row>
        <row r="1487">
          <cell r="AH1487" t="str">
            <v>1043×208</v>
          </cell>
        </row>
        <row r="1487">
          <cell r="AO1487" t="str">
            <v>3961 II</v>
          </cell>
          <cell r="AP1487">
            <v>1</v>
          </cell>
          <cell r="AQ1487">
            <v>24078</v>
          </cell>
        </row>
        <row r="1488">
          <cell r="A1488">
            <v>1490</v>
          </cell>
          <cell r="B1488">
            <v>1</v>
          </cell>
          <cell r="C1488">
            <v>45680</v>
          </cell>
        </row>
        <row r="1488">
          <cell r="E1488" t="str">
            <v>3961Ⅱ-300302</v>
          </cell>
          <cell r="F1488" t="str">
            <v>中间角件2B</v>
          </cell>
          <cell r="G1488">
            <v>1</v>
          </cell>
          <cell r="H1488" t="str">
            <v>钢板t2/304</v>
          </cell>
        </row>
        <row r="1488">
          <cell r="J1488" t="str">
            <v>激光作业</v>
          </cell>
          <cell r="K1488">
            <v>2.4</v>
          </cell>
          <cell r="L1488" t="str">
            <v>激光拾件</v>
          </cell>
          <cell r="M1488">
            <v>3</v>
          </cell>
          <cell r="N1488" t="str">
            <v>倒钝</v>
          </cell>
          <cell r="O1488">
            <v>3</v>
          </cell>
          <cell r="P1488" t="str">
            <v>折弯</v>
          </cell>
          <cell r="Q1488">
            <v>5.4</v>
          </cell>
          <cell r="R1488" t="str">
            <v>喷砂</v>
          </cell>
          <cell r="S1488">
            <v>1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</row>
        <row r="1488">
          <cell r="AH1488" t="str">
            <v>184×154</v>
          </cell>
        </row>
        <row r="1488">
          <cell r="AO1488" t="str">
            <v>3961 II</v>
          </cell>
          <cell r="AP1488">
            <v>1</v>
          </cell>
          <cell r="AQ1488">
            <v>24078</v>
          </cell>
        </row>
        <row r="1489">
          <cell r="A1489">
            <v>1491</v>
          </cell>
          <cell r="B1489">
            <v>1</v>
          </cell>
          <cell r="C1489">
            <v>45680</v>
          </cell>
        </row>
        <row r="1489">
          <cell r="E1489" t="str">
            <v>3961Ⅱ-300303</v>
          </cell>
          <cell r="F1489" t="str">
            <v>背面加强筋2B</v>
          </cell>
          <cell r="G1489">
            <v>1</v>
          </cell>
          <cell r="H1489" t="str">
            <v>钢板t2/304</v>
          </cell>
        </row>
        <row r="1489">
          <cell r="J1489" t="str">
            <v>激光作业</v>
          </cell>
          <cell r="K1489">
            <v>8.4</v>
          </cell>
          <cell r="L1489" t="str">
            <v>激光拾件</v>
          </cell>
          <cell r="M1489">
            <v>5.4</v>
          </cell>
          <cell r="N1489" t="str">
            <v>倒钝</v>
          </cell>
          <cell r="O1489">
            <v>10.8</v>
          </cell>
          <cell r="P1489" t="str">
            <v>折弯</v>
          </cell>
          <cell r="Q1489">
            <v>25.5</v>
          </cell>
          <cell r="R1489" t="str">
            <v>喷砂</v>
          </cell>
          <cell r="S1489">
            <v>2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</row>
        <row r="1489">
          <cell r="AH1489" t="str">
            <v>1269×65.4</v>
          </cell>
        </row>
        <row r="1489">
          <cell r="AO1489" t="str">
            <v>3961 II</v>
          </cell>
          <cell r="AP1489">
            <v>1</v>
          </cell>
          <cell r="AQ1489">
            <v>24078</v>
          </cell>
        </row>
        <row r="1490">
          <cell r="A1490">
            <v>1492</v>
          </cell>
          <cell r="B1490">
            <v>1</v>
          </cell>
          <cell r="C1490">
            <v>45680</v>
          </cell>
        </row>
        <row r="1490">
          <cell r="E1490" t="str">
            <v>3961Ⅱ-300304</v>
          </cell>
          <cell r="F1490" t="str">
            <v>斜角门边B</v>
          </cell>
          <cell r="G1490">
            <v>1</v>
          </cell>
          <cell r="H1490" t="str">
            <v>钢板t2/304</v>
          </cell>
        </row>
        <row r="1490">
          <cell r="J1490" t="str">
            <v>激光作业</v>
          </cell>
          <cell r="K1490">
            <v>4.2</v>
          </cell>
          <cell r="L1490" t="str">
            <v>激光拾件</v>
          </cell>
          <cell r="M1490">
            <v>3</v>
          </cell>
          <cell r="N1490" t="str">
            <v>倒钝</v>
          </cell>
          <cell r="O1490">
            <v>4.8</v>
          </cell>
          <cell r="P1490" t="str">
            <v>折弯</v>
          </cell>
          <cell r="Q1490">
            <v>10.2</v>
          </cell>
          <cell r="R1490" t="str">
            <v>喷砂</v>
          </cell>
          <cell r="S1490">
            <v>1.5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</row>
        <row r="1490">
          <cell r="AH1490" t="str">
            <v>550×78</v>
          </cell>
        </row>
        <row r="1490">
          <cell r="AO1490" t="str">
            <v>3961 II</v>
          </cell>
          <cell r="AP1490">
            <v>1</v>
          </cell>
          <cell r="AQ1490">
            <v>24078</v>
          </cell>
        </row>
        <row r="1491">
          <cell r="A1491">
            <v>1493</v>
          </cell>
          <cell r="B1491">
            <v>1</v>
          </cell>
          <cell r="C1491">
            <v>45680</v>
          </cell>
        </row>
        <row r="1491">
          <cell r="E1491" t="str">
            <v>3961Ⅱ-300305-1</v>
          </cell>
          <cell r="F1491" t="str">
            <v>斜拐角门边1</v>
          </cell>
          <cell r="G1491">
            <v>1</v>
          </cell>
          <cell r="H1491" t="str">
            <v>钢板t2/304</v>
          </cell>
        </row>
        <row r="1491">
          <cell r="J1491" t="str">
            <v>激光作业</v>
          </cell>
          <cell r="K1491">
            <v>3.6</v>
          </cell>
          <cell r="L1491" t="str">
            <v>激光拾件</v>
          </cell>
          <cell r="M1491">
            <v>3</v>
          </cell>
          <cell r="N1491" t="str">
            <v>倒钝</v>
          </cell>
          <cell r="O1491">
            <v>4.2</v>
          </cell>
          <cell r="P1491" t="str">
            <v>折弯</v>
          </cell>
          <cell r="Q1491">
            <v>12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</row>
        <row r="1491">
          <cell r="AH1491" t="str">
            <v>291×234</v>
          </cell>
        </row>
        <row r="1491">
          <cell r="AO1491" t="str">
            <v>3961 II</v>
          </cell>
          <cell r="AP1491">
            <v>1</v>
          </cell>
          <cell r="AQ1491">
            <v>24078</v>
          </cell>
        </row>
        <row r="1492">
          <cell r="A1492">
            <v>1494</v>
          </cell>
          <cell r="B1492">
            <v>1</v>
          </cell>
          <cell r="C1492">
            <v>45680</v>
          </cell>
        </row>
        <row r="1492">
          <cell r="E1492" t="str">
            <v>3961Ⅱ-300305-2</v>
          </cell>
          <cell r="F1492" t="str">
            <v>斜拐角门边2</v>
          </cell>
          <cell r="G1492">
            <v>1</v>
          </cell>
          <cell r="H1492" t="str">
            <v>钢板t2/304</v>
          </cell>
        </row>
        <row r="1492">
          <cell r="J1492" t="str">
            <v>激光作业</v>
          </cell>
          <cell r="K1492">
            <v>1.2</v>
          </cell>
          <cell r="L1492" t="str">
            <v>激光拾件</v>
          </cell>
          <cell r="M1492">
            <v>3</v>
          </cell>
          <cell r="N1492" t="str">
            <v>倒钝</v>
          </cell>
          <cell r="O1492">
            <v>3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</row>
        <row r="1492">
          <cell r="AH1492" t="str">
            <v>8.5×6</v>
          </cell>
        </row>
        <row r="1492">
          <cell r="AO1492" t="str">
            <v>3961 II</v>
          </cell>
          <cell r="AP1492">
            <v>1</v>
          </cell>
          <cell r="AQ1492">
            <v>24078</v>
          </cell>
        </row>
        <row r="1493">
          <cell r="A1493">
            <v>1495</v>
          </cell>
          <cell r="B1493">
            <v>8</v>
          </cell>
          <cell r="C1493">
            <v>45680</v>
          </cell>
        </row>
        <row r="1493">
          <cell r="E1493" t="str">
            <v>3961Ⅱ-300401</v>
          </cell>
          <cell r="F1493" t="str">
            <v>角件120-120(反)</v>
          </cell>
          <cell r="G1493">
            <v>8</v>
          </cell>
          <cell r="H1493" t="str">
            <v>钢板t2/304</v>
          </cell>
        </row>
        <row r="1493">
          <cell r="J1493" t="str">
            <v>激光作业</v>
          </cell>
          <cell r="K1493">
            <v>0.52</v>
          </cell>
          <cell r="L1493" t="str">
            <v>激光拾件</v>
          </cell>
          <cell r="M1493">
            <v>0.65</v>
          </cell>
          <cell r="N1493" t="str">
            <v>倒钝</v>
          </cell>
          <cell r="O1493">
            <v>0.65</v>
          </cell>
          <cell r="P1493" t="str">
            <v>折弯</v>
          </cell>
          <cell r="Q1493">
            <v>1.17</v>
          </cell>
          <cell r="R1493" t="str">
            <v>喷砂</v>
          </cell>
          <cell r="S1493">
            <v>1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</row>
        <row r="1493">
          <cell r="AH1493" t="str">
            <v>154×154</v>
          </cell>
        </row>
        <row r="1493">
          <cell r="AO1493" t="str">
            <v>3961 II</v>
          </cell>
          <cell r="AP1493">
            <v>1</v>
          </cell>
          <cell r="AQ1493">
            <v>24078</v>
          </cell>
        </row>
        <row r="1494">
          <cell r="A1494">
            <v>1496</v>
          </cell>
          <cell r="B1494">
            <v>4</v>
          </cell>
          <cell r="C1494">
            <v>45680</v>
          </cell>
        </row>
        <row r="1494">
          <cell r="E1494" t="str">
            <v>3961Ⅱ-300402-1</v>
          </cell>
          <cell r="F1494" t="str">
            <v>门边4组合(反)</v>
          </cell>
          <cell r="G1494">
            <v>4</v>
          </cell>
          <cell r="H1494" t="str">
            <v>钢板t2/304</v>
          </cell>
        </row>
        <row r="1494">
          <cell r="J1494" t="str">
            <v>激光作业</v>
          </cell>
          <cell r="K1494">
            <v>2.64</v>
          </cell>
          <cell r="L1494" t="str">
            <v>激光拾件</v>
          </cell>
          <cell r="M1494">
            <v>1.76</v>
          </cell>
          <cell r="N1494" t="str">
            <v>倒钝</v>
          </cell>
          <cell r="O1494">
            <v>3.3</v>
          </cell>
          <cell r="P1494" t="str">
            <v>折弯</v>
          </cell>
          <cell r="Q1494">
            <v>6.4</v>
          </cell>
          <cell r="R1494" t="str">
            <v>喷砂</v>
          </cell>
          <cell r="S1494">
            <v>2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</row>
        <row r="1494">
          <cell r="AH1494" t="str">
            <v>1043×78</v>
          </cell>
        </row>
        <row r="1494">
          <cell r="AO1494" t="str">
            <v>3961 II</v>
          </cell>
          <cell r="AP1494">
            <v>1</v>
          </cell>
          <cell r="AQ1494">
            <v>24078</v>
          </cell>
        </row>
        <row r="1495">
          <cell r="A1495">
            <v>1497</v>
          </cell>
          <cell r="B1495">
            <v>4</v>
          </cell>
          <cell r="C1495">
            <v>45680</v>
          </cell>
        </row>
        <row r="1495">
          <cell r="E1495" t="str">
            <v>3961Ⅱ-300402-2</v>
          </cell>
          <cell r="F1495" t="str">
            <v>门边4组合(反)</v>
          </cell>
          <cell r="G1495">
            <v>4</v>
          </cell>
          <cell r="H1495" t="str">
            <v>钢板t2/304</v>
          </cell>
        </row>
        <row r="1495">
          <cell r="J1495" t="str">
            <v>激光作业</v>
          </cell>
          <cell r="K1495">
            <v>1.54</v>
          </cell>
          <cell r="L1495" t="str">
            <v>激光拾件</v>
          </cell>
          <cell r="M1495">
            <v>1.1</v>
          </cell>
          <cell r="N1495" t="str">
            <v>倒钝</v>
          </cell>
          <cell r="O1495">
            <v>1.98</v>
          </cell>
          <cell r="P1495" t="str">
            <v>折弯</v>
          </cell>
          <cell r="Q1495">
            <v>3.96</v>
          </cell>
          <cell r="R1495" t="str">
            <v>喷砂</v>
          </cell>
          <cell r="S1495">
            <v>1.5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</row>
        <row r="1495">
          <cell r="AH1495" t="str">
            <v>590×78</v>
          </cell>
        </row>
        <row r="1495">
          <cell r="AO1495" t="str">
            <v>3961 II</v>
          </cell>
          <cell r="AP1495">
            <v>1</v>
          </cell>
          <cell r="AQ1495">
            <v>24078</v>
          </cell>
        </row>
        <row r="1496">
          <cell r="A1496">
            <v>1498</v>
          </cell>
          <cell r="B1496">
            <v>2</v>
          </cell>
          <cell r="C1496">
            <v>45680</v>
          </cell>
        </row>
        <row r="1496">
          <cell r="E1496" t="str">
            <v>3961Ⅱ-300403-1</v>
          </cell>
          <cell r="F1496" t="str">
            <v>件1</v>
          </cell>
          <cell r="G1496">
            <v>2</v>
          </cell>
          <cell r="H1496" t="str">
            <v>钢板t2/304</v>
          </cell>
        </row>
        <row r="1496">
          <cell r="J1496" t="str">
            <v>激光作业</v>
          </cell>
          <cell r="K1496">
            <v>0.76</v>
          </cell>
          <cell r="L1496" t="str">
            <v>激光拾件</v>
          </cell>
          <cell r="M1496">
            <v>1.9</v>
          </cell>
          <cell r="N1496" t="str">
            <v>倒钝</v>
          </cell>
          <cell r="O1496">
            <v>1.9</v>
          </cell>
          <cell r="P1496" t="str">
            <v>折弯</v>
          </cell>
          <cell r="Q1496">
            <v>1.9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</row>
        <row r="1496">
          <cell r="AH1496" t="str">
            <v>122.8×38</v>
          </cell>
        </row>
        <row r="1496">
          <cell r="AO1496" t="str">
            <v>3961 II</v>
          </cell>
          <cell r="AP1496">
            <v>1</v>
          </cell>
          <cell r="AQ1496">
            <v>24078</v>
          </cell>
        </row>
        <row r="1497">
          <cell r="A1497">
            <v>1499</v>
          </cell>
          <cell r="B1497">
            <v>2</v>
          </cell>
          <cell r="C1497">
            <v>45680</v>
          </cell>
        </row>
        <row r="1497">
          <cell r="E1497" t="str">
            <v>3961Ⅱ-300403-2</v>
          </cell>
          <cell r="F1497" t="str">
            <v>件2</v>
          </cell>
          <cell r="G1497">
            <v>2</v>
          </cell>
          <cell r="H1497" t="str">
            <v>钢板t2/304</v>
          </cell>
        </row>
        <row r="1497">
          <cell r="J1497" t="str">
            <v>激光作业</v>
          </cell>
          <cell r="K1497">
            <v>3.8</v>
          </cell>
          <cell r="L1497" t="str">
            <v>激光拾件</v>
          </cell>
          <cell r="M1497">
            <v>2.28</v>
          </cell>
          <cell r="N1497" t="str">
            <v>倒钝</v>
          </cell>
          <cell r="O1497">
            <v>4.56</v>
          </cell>
          <cell r="P1497" t="str">
            <v>折弯</v>
          </cell>
          <cell r="Q1497">
            <v>12.95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</row>
        <row r="1497">
          <cell r="AH1497" t="str">
            <v>673×219</v>
          </cell>
        </row>
        <row r="1497">
          <cell r="AO1497" t="str">
            <v>3961 II</v>
          </cell>
          <cell r="AP1497">
            <v>1</v>
          </cell>
          <cell r="AQ1497">
            <v>24078</v>
          </cell>
        </row>
        <row r="1498">
          <cell r="A1498">
            <v>1500</v>
          </cell>
          <cell r="B1498">
            <v>2</v>
          </cell>
          <cell r="C1498">
            <v>45680</v>
          </cell>
        </row>
        <row r="1498">
          <cell r="E1498" t="str">
            <v>3961Ⅱ-300403-3</v>
          </cell>
          <cell r="F1498" t="str">
            <v>件3</v>
          </cell>
          <cell r="G1498">
            <v>2</v>
          </cell>
          <cell r="H1498" t="str">
            <v>钢板t2/304</v>
          </cell>
        </row>
        <row r="1498">
          <cell r="J1498" t="str">
            <v>激光作业</v>
          </cell>
          <cell r="K1498">
            <v>0.76</v>
          </cell>
          <cell r="L1498" t="str">
            <v>激光拾件</v>
          </cell>
          <cell r="M1498">
            <v>1.9</v>
          </cell>
          <cell r="N1498" t="str">
            <v>倒钝</v>
          </cell>
          <cell r="O1498">
            <v>1.9</v>
          </cell>
          <cell r="P1498" t="str">
            <v>折弯</v>
          </cell>
          <cell r="Q1498">
            <v>1.9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</row>
        <row r="1498">
          <cell r="AH1498" t="str">
            <v>122.8×38</v>
          </cell>
        </row>
        <row r="1498">
          <cell r="AO1498" t="str">
            <v>3961 II</v>
          </cell>
          <cell r="AP1498">
            <v>1</v>
          </cell>
          <cell r="AQ1498">
            <v>24078</v>
          </cell>
        </row>
        <row r="1499">
          <cell r="A1499">
            <v>1501</v>
          </cell>
          <cell r="B1499">
            <v>4</v>
          </cell>
          <cell r="C1499">
            <v>45680</v>
          </cell>
        </row>
        <row r="1499">
          <cell r="E1499" t="str">
            <v>3954-020404</v>
          </cell>
          <cell r="F1499" t="str">
            <v>钢板</v>
          </cell>
          <cell r="G1499">
            <v>6</v>
          </cell>
          <cell r="H1499" t="str">
            <v>钢板t3/Q235B</v>
          </cell>
          <cell r="I1499">
            <v>0</v>
          </cell>
          <cell r="J1499" t="str">
            <v>激光作业</v>
          </cell>
          <cell r="K1499">
            <v>2.24</v>
          </cell>
          <cell r="L1499" t="str">
            <v>激光拾件</v>
          </cell>
          <cell r="M1499">
            <v>0.8</v>
          </cell>
          <cell r="N1499" t="str">
            <v>钻</v>
          </cell>
          <cell r="O1499">
            <v>2.4</v>
          </cell>
          <cell r="P1499" t="str">
            <v>喷砂</v>
          </cell>
          <cell r="Q1499">
            <v>1.5</v>
          </cell>
          <cell r="R1499" t="str">
            <v>喷漆</v>
          </cell>
          <cell r="S1499">
            <v>2</v>
          </cell>
        </row>
        <row r="1499">
          <cell r="AH1499" t="str">
            <v>700×40</v>
          </cell>
        </row>
        <row r="1499">
          <cell r="AO1499">
            <v>3954</v>
          </cell>
          <cell r="AP1499">
            <v>1</v>
          </cell>
          <cell r="AQ1499">
            <v>24068</v>
          </cell>
        </row>
        <row r="1500">
          <cell r="A1500">
            <v>1502</v>
          </cell>
          <cell r="B1500">
            <v>1</v>
          </cell>
          <cell r="C1500">
            <v>45680</v>
          </cell>
        </row>
        <row r="1500">
          <cell r="E1500" t="str">
            <v>3961Ⅱ-300404-1</v>
          </cell>
          <cell r="F1500" t="str">
            <v>件1</v>
          </cell>
          <cell r="G1500">
            <v>1</v>
          </cell>
          <cell r="H1500" t="str">
            <v>钢板t2/304</v>
          </cell>
        </row>
        <row r="1500">
          <cell r="J1500" t="str">
            <v>激光作业</v>
          </cell>
          <cell r="K1500">
            <v>3.6</v>
          </cell>
          <cell r="L1500" t="str">
            <v>激光拾件</v>
          </cell>
          <cell r="M1500">
            <v>3</v>
          </cell>
          <cell r="N1500" t="str">
            <v>倒钝</v>
          </cell>
          <cell r="O1500">
            <v>4.2</v>
          </cell>
          <cell r="P1500" t="str">
            <v>折弯</v>
          </cell>
          <cell r="Q1500">
            <v>7.8</v>
          </cell>
          <cell r="R1500" t="str">
            <v>喷砂</v>
          </cell>
          <cell r="S1500">
            <v>1.5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</row>
        <row r="1500">
          <cell r="AH1500" t="str">
            <v>435×78</v>
          </cell>
        </row>
        <row r="1500">
          <cell r="AO1500" t="str">
            <v>3961 II</v>
          </cell>
          <cell r="AP1500">
            <v>1</v>
          </cell>
          <cell r="AQ1500">
            <v>24078</v>
          </cell>
        </row>
        <row r="1501">
          <cell r="A1501">
            <v>1503</v>
          </cell>
          <cell r="B1501">
            <v>2</v>
          </cell>
          <cell r="C1501">
            <v>45680</v>
          </cell>
        </row>
        <row r="1501">
          <cell r="E1501" t="str">
            <v>3961Ⅱ-300404-2</v>
          </cell>
          <cell r="F1501" t="str">
            <v>件2</v>
          </cell>
          <cell r="G1501">
            <v>2</v>
          </cell>
          <cell r="H1501" t="str">
            <v>钢板t2/304</v>
          </cell>
        </row>
        <row r="1501">
          <cell r="J1501" t="str">
            <v>激光作业</v>
          </cell>
          <cell r="K1501">
            <v>3.04</v>
          </cell>
          <cell r="L1501" t="str">
            <v>激光拾件</v>
          </cell>
          <cell r="M1501">
            <v>1.9</v>
          </cell>
          <cell r="N1501" t="str">
            <v>倒钝</v>
          </cell>
          <cell r="O1501">
            <v>3.42</v>
          </cell>
          <cell r="P1501" t="str">
            <v>折弯</v>
          </cell>
          <cell r="Q1501">
            <v>7.22</v>
          </cell>
          <cell r="R1501" t="str">
            <v>喷砂</v>
          </cell>
          <cell r="S1501">
            <v>1.5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</row>
        <row r="1501">
          <cell r="AH1501" t="str">
            <v>626×78</v>
          </cell>
        </row>
        <row r="1501">
          <cell r="AO1501" t="str">
            <v>3961 II</v>
          </cell>
          <cell r="AP1501">
            <v>1</v>
          </cell>
          <cell r="AQ1501">
            <v>24078</v>
          </cell>
        </row>
        <row r="1502">
          <cell r="A1502">
            <v>1504</v>
          </cell>
          <cell r="B1502">
            <v>2</v>
          </cell>
          <cell r="C1502">
            <v>45680</v>
          </cell>
        </row>
        <row r="1502">
          <cell r="E1502" t="str">
            <v>3961Ⅱ-300405</v>
          </cell>
          <cell r="F1502" t="str">
            <v>斜角门边4-1(反)</v>
          </cell>
          <cell r="G1502">
            <v>2</v>
          </cell>
          <cell r="H1502" t="str">
            <v>钢板t2/304</v>
          </cell>
        </row>
        <row r="1502">
          <cell r="J1502" t="str">
            <v>激光作业</v>
          </cell>
          <cell r="K1502">
            <v>2.66</v>
          </cell>
          <cell r="L1502" t="str">
            <v>激光拾件</v>
          </cell>
          <cell r="M1502">
            <v>1.9</v>
          </cell>
          <cell r="N1502" t="str">
            <v>倒钝</v>
          </cell>
          <cell r="O1502">
            <v>3.42</v>
          </cell>
          <cell r="P1502" t="str">
            <v>折弯</v>
          </cell>
          <cell r="Q1502">
            <v>6.46</v>
          </cell>
          <cell r="R1502" t="str">
            <v>喷砂</v>
          </cell>
          <cell r="S1502">
            <v>1.5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</row>
        <row r="1502">
          <cell r="AH1502" t="str">
            <v>562×78</v>
          </cell>
        </row>
        <row r="1502">
          <cell r="AO1502" t="str">
            <v>3961 II</v>
          </cell>
          <cell r="AP1502">
            <v>1</v>
          </cell>
          <cell r="AQ1502">
            <v>24078</v>
          </cell>
        </row>
        <row r="1503">
          <cell r="A1503">
            <v>1505</v>
          </cell>
          <cell r="B1503">
            <v>4</v>
          </cell>
          <cell r="C1503">
            <v>45680</v>
          </cell>
        </row>
        <row r="1503">
          <cell r="E1503" t="str">
            <v>3961Ⅱ-300406</v>
          </cell>
          <cell r="F1503" t="str">
            <v>斜角门边4-2(反)</v>
          </cell>
          <cell r="G1503">
            <v>4</v>
          </cell>
          <cell r="H1503" t="str">
            <v>钢板t2/304</v>
          </cell>
        </row>
        <row r="1503">
          <cell r="J1503" t="str">
            <v>激光作业</v>
          </cell>
          <cell r="K1503">
            <v>1.32</v>
          </cell>
          <cell r="L1503" t="str">
            <v>激光拾件</v>
          </cell>
          <cell r="M1503">
            <v>1.1</v>
          </cell>
          <cell r="N1503" t="str">
            <v>倒钝</v>
          </cell>
          <cell r="O1503">
            <v>1.54</v>
          </cell>
          <cell r="P1503" t="str">
            <v>折弯</v>
          </cell>
          <cell r="Q1503">
            <v>2.86</v>
          </cell>
          <cell r="R1503" t="str">
            <v>喷砂</v>
          </cell>
          <cell r="S1503">
            <v>1.5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</row>
        <row r="1503">
          <cell r="AH1503" t="str">
            <v>442.5×78</v>
          </cell>
        </row>
        <row r="1503">
          <cell r="AO1503" t="str">
            <v>3961 II</v>
          </cell>
          <cell r="AP1503">
            <v>1</v>
          </cell>
          <cell r="AQ1503">
            <v>24078</v>
          </cell>
        </row>
        <row r="1504">
          <cell r="A1504">
            <v>1506</v>
          </cell>
          <cell r="B1504">
            <v>2</v>
          </cell>
          <cell r="C1504">
            <v>45680</v>
          </cell>
        </row>
        <row r="1504">
          <cell r="E1504" t="str">
            <v>3961Ⅱ-300407</v>
          </cell>
          <cell r="F1504" t="str">
            <v>背面加强筋4</v>
          </cell>
          <cell r="G1504">
            <v>2</v>
          </cell>
          <cell r="H1504" t="str">
            <v>钢板t2/304</v>
          </cell>
        </row>
        <row r="1504">
          <cell r="J1504" t="str">
            <v>激光作业</v>
          </cell>
          <cell r="K1504">
            <v>3.04</v>
          </cell>
          <cell r="L1504" t="str">
            <v>激光拾件</v>
          </cell>
          <cell r="M1504">
            <v>1.9</v>
          </cell>
          <cell r="N1504" t="str">
            <v>倒钝</v>
          </cell>
          <cell r="O1504">
            <v>3.8</v>
          </cell>
          <cell r="P1504" t="str">
            <v>折弯</v>
          </cell>
          <cell r="Q1504">
            <v>10.26</v>
          </cell>
          <cell r="R1504" t="str">
            <v>喷砂</v>
          </cell>
          <cell r="S1504">
            <v>1.5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</row>
        <row r="1504">
          <cell r="AH1504" t="str">
            <v>661×65.4</v>
          </cell>
        </row>
        <row r="1504">
          <cell r="AO1504" t="str">
            <v>3961 II</v>
          </cell>
          <cell r="AP1504">
            <v>1</v>
          </cell>
          <cell r="AQ1504">
            <v>24078</v>
          </cell>
        </row>
        <row r="1505">
          <cell r="A1505">
            <v>1507</v>
          </cell>
          <cell r="B1505">
            <v>1</v>
          </cell>
          <cell r="C1505">
            <v>45680</v>
          </cell>
        </row>
        <row r="1505">
          <cell r="E1505" t="str">
            <v>3961Ⅱ-300501-1</v>
          </cell>
          <cell r="F1505" t="str">
            <v>门边5组合</v>
          </cell>
          <cell r="G1505">
            <v>1</v>
          </cell>
          <cell r="H1505" t="str">
            <v>钢板t2/304</v>
          </cell>
        </row>
        <row r="1505">
          <cell r="J1505" t="str">
            <v>激光作业</v>
          </cell>
          <cell r="K1505">
            <v>3.6</v>
          </cell>
          <cell r="L1505" t="str">
            <v>激光拾件</v>
          </cell>
          <cell r="M1505">
            <v>3</v>
          </cell>
          <cell r="N1505" t="str">
            <v>倒钝</v>
          </cell>
          <cell r="O1505">
            <v>4.2</v>
          </cell>
          <cell r="P1505" t="str">
            <v>折弯</v>
          </cell>
          <cell r="Q1505">
            <v>7.8</v>
          </cell>
          <cell r="R1505" t="str">
            <v>喷砂</v>
          </cell>
          <cell r="S1505">
            <v>1.5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</row>
        <row r="1505">
          <cell r="AH1505" t="str">
            <v>435×78</v>
          </cell>
        </row>
        <row r="1505">
          <cell r="AO1505" t="str">
            <v>3961 II</v>
          </cell>
          <cell r="AP1505">
            <v>1</v>
          </cell>
          <cell r="AQ1505">
            <v>24078</v>
          </cell>
        </row>
        <row r="1506">
          <cell r="A1506">
            <v>1508</v>
          </cell>
          <cell r="B1506">
            <v>2</v>
          </cell>
          <cell r="C1506">
            <v>45680</v>
          </cell>
        </row>
        <row r="1506">
          <cell r="E1506" t="str">
            <v>3961Ⅱ-300501-2</v>
          </cell>
          <cell r="F1506" t="str">
            <v>门边5组合</v>
          </cell>
          <cell r="G1506">
            <v>2</v>
          </cell>
          <cell r="H1506" t="str">
            <v>钢板t2/304</v>
          </cell>
        </row>
        <row r="1506">
          <cell r="J1506" t="str">
            <v>激光作业</v>
          </cell>
          <cell r="K1506">
            <v>2.66</v>
          </cell>
          <cell r="L1506" t="str">
            <v>激光拾件</v>
          </cell>
          <cell r="M1506">
            <v>1.9</v>
          </cell>
          <cell r="N1506" t="str">
            <v>倒钝</v>
          </cell>
          <cell r="O1506">
            <v>3.04</v>
          </cell>
          <cell r="P1506" t="str">
            <v>折弯</v>
          </cell>
          <cell r="Q1506">
            <v>6.08</v>
          </cell>
          <cell r="R1506" t="str">
            <v>喷砂</v>
          </cell>
          <cell r="S1506">
            <v>1.5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</row>
        <row r="1506">
          <cell r="AH1506" t="str">
            <v>530×78</v>
          </cell>
        </row>
        <row r="1506">
          <cell r="AO1506" t="str">
            <v>3961 II</v>
          </cell>
          <cell r="AP1506">
            <v>1</v>
          </cell>
          <cell r="AQ1506">
            <v>24078</v>
          </cell>
        </row>
        <row r="1507">
          <cell r="A1507">
            <v>1509</v>
          </cell>
          <cell r="B1507">
            <v>2</v>
          </cell>
          <cell r="C1507">
            <v>45680</v>
          </cell>
        </row>
        <row r="1507">
          <cell r="E1507" t="str">
            <v>3961Ⅱ-300502</v>
          </cell>
          <cell r="F1507" t="str">
            <v>斜角门边5-1(反)</v>
          </cell>
          <cell r="G1507">
            <v>2</v>
          </cell>
          <cell r="H1507" t="str">
            <v>钢板t2/304</v>
          </cell>
        </row>
        <row r="1507">
          <cell r="J1507" t="str">
            <v>激光作业</v>
          </cell>
          <cell r="K1507">
            <v>2.28</v>
          </cell>
          <cell r="L1507" t="str">
            <v>激光拾件</v>
          </cell>
          <cell r="M1507">
            <v>1.9</v>
          </cell>
          <cell r="N1507" t="str">
            <v>倒钝</v>
          </cell>
          <cell r="O1507">
            <v>3.04</v>
          </cell>
          <cell r="P1507" t="str">
            <v>折弯</v>
          </cell>
          <cell r="Q1507">
            <v>5.7</v>
          </cell>
          <cell r="R1507" t="str">
            <v>喷砂</v>
          </cell>
          <cell r="S1507">
            <v>1.5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</row>
        <row r="1507">
          <cell r="AH1507" t="str">
            <v>487×78</v>
          </cell>
        </row>
        <row r="1507">
          <cell r="AO1507" t="str">
            <v>3961 II</v>
          </cell>
          <cell r="AP1507">
            <v>1</v>
          </cell>
          <cell r="AQ1507">
            <v>24078</v>
          </cell>
        </row>
        <row r="1508">
          <cell r="A1508">
            <v>1510</v>
          </cell>
          <cell r="B1508">
            <v>2</v>
          </cell>
          <cell r="C1508">
            <v>45680</v>
          </cell>
        </row>
        <row r="1508">
          <cell r="E1508" t="str">
            <v>3961Ⅱ-300601-1</v>
          </cell>
          <cell r="F1508" t="str">
            <v>件1</v>
          </cell>
          <cell r="G1508">
            <v>2</v>
          </cell>
          <cell r="H1508" t="str">
            <v>钢板t2/304</v>
          </cell>
        </row>
        <row r="1508">
          <cell r="J1508" t="str">
            <v>激光作业</v>
          </cell>
          <cell r="K1508">
            <v>4.56</v>
          </cell>
          <cell r="L1508" t="str">
            <v>激光拾件</v>
          </cell>
          <cell r="M1508">
            <v>3.04</v>
          </cell>
          <cell r="N1508" t="str">
            <v>倒钝</v>
          </cell>
          <cell r="O1508">
            <v>5.7</v>
          </cell>
          <cell r="P1508" t="str">
            <v>折弯</v>
          </cell>
          <cell r="Q1508">
            <v>11.2</v>
          </cell>
          <cell r="R1508" t="str">
            <v>喷砂</v>
          </cell>
          <cell r="S1508">
            <v>2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</row>
        <row r="1508">
          <cell r="AH1508" t="str">
            <v>1043×78</v>
          </cell>
        </row>
        <row r="1508">
          <cell r="AO1508" t="str">
            <v>3961 II</v>
          </cell>
          <cell r="AP1508">
            <v>1</v>
          </cell>
          <cell r="AQ1508">
            <v>24078</v>
          </cell>
        </row>
        <row r="1509">
          <cell r="A1509">
            <v>1511</v>
          </cell>
          <cell r="B1509">
            <v>2</v>
          </cell>
          <cell r="C1509">
            <v>45680</v>
          </cell>
        </row>
        <row r="1509">
          <cell r="E1509" t="str">
            <v>3961Ⅱ-300601-2</v>
          </cell>
          <cell r="F1509" t="str">
            <v>件2</v>
          </cell>
          <cell r="G1509">
            <v>2</v>
          </cell>
          <cell r="H1509" t="str">
            <v>钢板t2/304</v>
          </cell>
        </row>
        <row r="1509">
          <cell r="J1509" t="str">
            <v>激光作业</v>
          </cell>
          <cell r="K1509">
            <v>3.42</v>
          </cell>
          <cell r="L1509" t="str">
            <v>激光拾件</v>
          </cell>
          <cell r="M1509">
            <v>2.28</v>
          </cell>
          <cell r="N1509" t="str">
            <v>倒钝</v>
          </cell>
          <cell r="O1509">
            <v>4.18</v>
          </cell>
          <cell r="P1509" t="str">
            <v>折弯</v>
          </cell>
          <cell r="Q1509">
            <v>8.74</v>
          </cell>
          <cell r="R1509" t="str">
            <v>喷砂</v>
          </cell>
          <cell r="S1509">
            <v>1.5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</row>
        <row r="1509">
          <cell r="AH1509" t="str">
            <v>758×78</v>
          </cell>
        </row>
        <row r="1509">
          <cell r="AO1509" t="str">
            <v>3961 II</v>
          </cell>
          <cell r="AP1509">
            <v>1</v>
          </cell>
          <cell r="AQ1509">
            <v>24078</v>
          </cell>
        </row>
        <row r="1510">
          <cell r="A1510">
            <v>1512</v>
          </cell>
          <cell r="B1510">
            <v>2</v>
          </cell>
          <cell r="C1510">
            <v>45680</v>
          </cell>
        </row>
        <row r="1510">
          <cell r="E1510" t="str">
            <v>3961Ⅱ-300601-3</v>
          </cell>
          <cell r="F1510" t="str">
            <v>件3</v>
          </cell>
          <cell r="G1510">
            <v>2</v>
          </cell>
          <cell r="H1510" t="str">
            <v>钢板t2/304</v>
          </cell>
        </row>
        <row r="1510">
          <cell r="J1510" t="str">
            <v>激光作业</v>
          </cell>
          <cell r="K1510">
            <v>3.04</v>
          </cell>
          <cell r="L1510" t="str">
            <v>激光拾件</v>
          </cell>
          <cell r="M1510">
            <v>1.9</v>
          </cell>
          <cell r="N1510" t="str">
            <v>倒钝</v>
          </cell>
          <cell r="O1510">
            <v>3.42</v>
          </cell>
          <cell r="P1510" t="str">
            <v>折弯</v>
          </cell>
          <cell r="Q1510">
            <v>7.22</v>
          </cell>
          <cell r="R1510" t="str">
            <v>喷砂</v>
          </cell>
          <cell r="S1510">
            <v>1.5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</row>
        <row r="1510">
          <cell r="AH1510" t="str">
            <v>626×78</v>
          </cell>
        </row>
        <row r="1510">
          <cell r="AO1510" t="str">
            <v>3961 II</v>
          </cell>
          <cell r="AP1510">
            <v>1</v>
          </cell>
          <cell r="AQ1510">
            <v>24078</v>
          </cell>
        </row>
        <row r="1511">
          <cell r="A1511">
            <v>1513</v>
          </cell>
          <cell r="B1511">
            <v>2</v>
          </cell>
          <cell r="C1511">
            <v>45680</v>
          </cell>
        </row>
        <row r="1511">
          <cell r="E1511" t="str">
            <v>3961Ⅱ-300601-4</v>
          </cell>
          <cell r="F1511" t="str">
            <v>件4</v>
          </cell>
          <cell r="G1511">
            <v>2</v>
          </cell>
          <cell r="H1511" t="str">
            <v>钢板t2/304</v>
          </cell>
        </row>
        <row r="1511">
          <cell r="J1511" t="str">
            <v>激光作业</v>
          </cell>
          <cell r="K1511">
            <v>2.28</v>
          </cell>
          <cell r="L1511" t="str">
            <v>激光拾件</v>
          </cell>
          <cell r="M1511">
            <v>1.9</v>
          </cell>
          <cell r="N1511" t="str">
            <v>倒钝</v>
          </cell>
          <cell r="O1511">
            <v>3.04</v>
          </cell>
          <cell r="P1511" t="str">
            <v>折弯</v>
          </cell>
          <cell r="Q1511">
            <v>5.7</v>
          </cell>
          <cell r="R1511" t="str">
            <v>喷砂</v>
          </cell>
          <cell r="S1511">
            <v>1.5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</row>
        <row r="1511">
          <cell r="AH1511" t="str">
            <v>495×78</v>
          </cell>
        </row>
        <row r="1511">
          <cell r="AO1511" t="str">
            <v>3961 II</v>
          </cell>
          <cell r="AP1511">
            <v>1</v>
          </cell>
          <cell r="AQ1511">
            <v>24078</v>
          </cell>
        </row>
        <row r="1512">
          <cell r="A1512">
            <v>1514</v>
          </cell>
          <cell r="B1512">
            <v>1</v>
          </cell>
          <cell r="C1512">
            <v>45680</v>
          </cell>
        </row>
        <row r="1512">
          <cell r="E1512" t="str">
            <v>3961Ⅱ-300602</v>
          </cell>
          <cell r="F1512" t="str">
            <v>中间角件6</v>
          </cell>
          <cell r="G1512">
            <v>1</v>
          </cell>
          <cell r="H1512" t="str">
            <v>钢板t2/304</v>
          </cell>
        </row>
        <row r="1512">
          <cell r="J1512" t="str">
            <v>激光作业</v>
          </cell>
          <cell r="K1512">
            <v>3</v>
          </cell>
          <cell r="L1512" t="str">
            <v>激光拾件</v>
          </cell>
          <cell r="M1512">
            <v>3</v>
          </cell>
          <cell r="N1512" t="str">
            <v>倒钝</v>
          </cell>
          <cell r="O1512">
            <v>3.6</v>
          </cell>
          <cell r="P1512" t="str">
            <v>折弯</v>
          </cell>
          <cell r="Q1512">
            <v>7.2</v>
          </cell>
          <cell r="R1512" t="str">
            <v>喷砂</v>
          </cell>
          <cell r="S1512">
            <v>1.5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</row>
        <row r="1512">
          <cell r="AH1512" t="str">
            <v>284×154</v>
          </cell>
        </row>
        <row r="1512">
          <cell r="AO1512" t="str">
            <v>3961 II</v>
          </cell>
          <cell r="AP1512">
            <v>1</v>
          </cell>
          <cell r="AQ1512">
            <v>24078</v>
          </cell>
        </row>
        <row r="1513">
          <cell r="A1513">
            <v>1515</v>
          </cell>
          <cell r="B1513">
            <v>1</v>
          </cell>
          <cell r="C1513">
            <v>45680</v>
          </cell>
        </row>
        <row r="1513">
          <cell r="E1513" t="str">
            <v>3961Ⅱ-300603-1</v>
          </cell>
          <cell r="F1513" t="str">
            <v>件1</v>
          </cell>
          <cell r="G1513">
            <v>1</v>
          </cell>
          <cell r="H1513" t="str">
            <v>钢板t2/304</v>
          </cell>
        </row>
        <row r="1513">
          <cell r="J1513" t="str">
            <v>激光作业</v>
          </cell>
          <cell r="K1513">
            <v>1.2</v>
          </cell>
          <cell r="L1513" t="str">
            <v>激光拾件</v>
          </cell>
          <cell r="M1513">
            <v>3</v>
          </cell>
          <cell r="N1513" t="str">
            <v>倒钝</v>
          </cell>
          <cell r="O1513">
            <v>3</v>
          </cell>
          <cell r="P1513" t="str">
            <v>折弯</v>
          </cell>
          <cell r="Q1513">
            <v>3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</row>
        <row r="1513">
          <cell r="AH1513" t="str">
            <v>83.4×38</v>
          </cell>
        </row>
        <row r="1513">
          <cell r="AO1513" t="str">
            <v>3961 II</v>
          </cell>
          <cell r="AP1513">
            <v>1</v>
          </cell>
          <cell r="AQ1513">
            <v>24078</v>
          </cell>
        </row>
        <row r="1514">
          <cell r="A1514">
            <v>1516</v>
          </cell>
          <cell r="B1514">
            <v>1</v>
          </cell>
          <cell r="C1514">
            <v>45680</v>
          </cell>
        </row>
        <row r="1514">
          <cell r="E1514" t="str">
            <v>3961Ⅱ-300603-2</v>
          </cell>
          <cell r="F1514" t="str">
            <v>件2</v>
          </cell>
          <cell r="G1514">
            <v>1</v>
          </cell>
          <cell r="H1514" t="str">
            <v>钢板t2/304</v>
          </cell>
        </row>
        <row r="1514">
          <cell r="J1514" t="str">
            <v>激光作业</v>
          </cell>
          <cell r="K1514">
            <v>7.2</v>
          </cell>
          <cell r="L1514" t="str">
            <v>激光拾件</v>
          </cell>
          <cell r="M1514">
            <v>4.8</v>
          </cell>
          <cell r="N1514" t="str">
            <v>倒钝</v>
          </cell>
          <cell r="O1514">
            <v>8.4</v>
          </cell>
          <cell r="P1514" t="str">
            <v>折弯</v>
          </cell>
          <cell r="Q1514">
            <v>23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</row>
        <row r="1514">
          <cell r="AH1514" t="str">
            <v>820.5×254.5</v>
          </cell>
        </row>
        <row r="1514">
          <cell r="AO1514" t="str">
            <v>3961 II</v>
          </cell>
          <cell r="AP1514">
            <v>1</v>
          </cell>
          <cell r="AQ1514">
            <v>24078</v>
          </cell>
        </row>
        <row r="1515">
          <cell r="A1515">
            <v>1517</v>
          </cell>
          <cell r="B1515">
            <v>1</v>
          </cell>
          <cell r="C1515">
            <v>45680</v>
          </cell>
        </row>
        <row r="1515">
          <cell r="E1515" t="str">
            <v>3961Ⅱ-300604</v>
          </cell>
          <cell r="F1515" t="str">
            <v>角件6</v>
          </cell>
          <cell r="G1515">
            <v>1</v>
          </cell>
          <cell r="H1515" t="str">
            <v>钢板t2/304</v>
          </cell>
        </row>
        <row r="1515">
          <cell r="J1515" t="str">
            <v>激光作业</v>
          </cell>
          <cell r="K1515">
            <v>4.8</v>
          </cell>
          <cell r="L1515" t="str">
            <v>激光拾件</v>
          </cell>
          <cell r="M1515">
            <v>3</v>
          </cell>
          <cell r="N1515" t="str">
            <v>倒钝</v>
          </cell>
          <cell r="O1515">
            <v>5.4</v>
          </cell>
          <cell r="P1515" t="str">
            <v>折弯</v>
          </cell>
          <cell r="Q1515">
            <v>10.8</v>
          </cell>
          <cell r="R1515" t="str">
            <v>喷砂</v>
          </cell>
          <cell r="S1515">
            <v>2.5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</row>
        <row r="1515">
          <cell r="AH1515" t="str">
            <v>374×319.1</v>
          </cell>
        </row>
        <row r="1515">
          <cell r="AO1515" t="str">
            <v>3961 II</v>
          </cell>
          <cell r="AP1515">
            <v>1</v>
          </cell>
          <cell r="AQ1515">
            <v>24078</v>
          </cell>
        </row>
        <row r="1516">
          <cell r="A1516">
            <v>1518</v>
          </cell>
          <cell r="B1516">
            <v>1</v>
          </cell>
          <cell r="C1516">
            <v>45680</v>
          </cell>
        </row>
        <row r="1516">
          <cell r="E1516" t="str">
            <v>3961Ⅱ-300605</v>
          </cell>
          <cell r="F1516" t="str">
            <v>背面加强筋6</v>
          </cell>
          <cell r="G1516">
            <v>1</v>
          </cell>
          <cell r="H1516" t="str">
            <v>钢板t2/304</v>
          </cell>
        </row>
        <row r="1516">
          <cell r="J1516" t="str">
            <v>激光作业</v>
          </cell>
          <cell r="K1516">
            <v>6.6</v>
          </cell>
          <cell r="L1516" t="str">
            <v>激光拾件</v>
          </cell>
          <cell r="M1516">
            <v>4.2</v>
          </cell>
          <cell r="N1516" t="str">
            <v>倒钝</v>
          </cell>
          <cell r="O1516">
            <v>7.8</v>
          </cell>
          <cell r="P1516" t="str">
            <v>折弯</v>
          </cell>
          <cell r="Q1516">
            <v>18.5</v>
          </cell>
          <cell r="R1516" t="str">
            <v>喷砂</v>
          </cell>
          <cell r="S1516">
            <v>1.5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</row>
        <row r="1516">
          <cell r="AH1516" t="str">
            <v>912×65.4</v>
          </cell>
        </row>
        <row r="1516">
          <cell r="AO1516" t="str">
            <v>3961 II</v>
          </cell>
          <cell r="AP1516">
            <v>1</v>
          </cell>
          <cell r="AQ1516">
            <v>24078</v>
          </cell>
        </row>
        <row r="1517">
          <cell r="A1517">
            <v>1519</v>
          </cell>
          <cell r="B1517">
            <v>1</v>
          </cell>
          <cell r="C1517">
            <v>45680</v>
          </cell>
        </row>
        <row r="1517">
          <cell r="E1517" t="str">
            <v>3961Ⅱ-300606</v>
          </cell>
          <cell r="F1517" t="str">
            <v>斜门边1</v>
          </cell>
          <cell r="G1517">
            <v>1</v>
          </cell>
          <cell r="H1517" t="str">
            <v>钢板t2/304</v>
          </cell>
        </row>
        <row r="1517">
          <cell r="J1517" t="str">
            <v>激光作业</v>
          </cell>
          <cell r="K1517">
            <v>4.2</v>
          </cell>
          <cell r="L1517" t="str">
            <v>激光拾件</v>
          </cell>
          <cell r="M1517">
            <v>3</v>
          </cell>
          <cell r="N1517" t="str">
            <v>倒钝</v>
          </cell>
          <cell r="O1517">
            <v>4.8</v>
          </cell>
          <cell r="P1517" t="str">
            <v>折弯</v>
          </cell>
          <cell r="Q1517">
            <v>9.6</v>
          </cell>
          <cell r="R1517" t="str">
            <v>喷砂</v>
          </cell>
          <cell r="S1517">
            <v>1.5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</row>
        <row r="1517">
          <cell r="AH1517" t="str">
            <v>530×78</v>
          </cell>
        </row>
        <row r="1517">
          <cell r="AO1517" t="str">
            <v>3961 II</v>
          </cell>
          <cell r="AP1517">
            <v>1</v>
          </cell>
          <cell r="AQ1517">
            <v>24078</v>
          </cell>
        </row>
        <row r="1518">
          <cell r="A1518">
            <v>1520</v>
          </cell>
          <cell r="B1518">
            <v>1</v>
          </cell>
          <cell r="C1518">
            <v>45680</v>
          </cell>
        </row>
        <row r="1518">
          <cell r="E1518" t="str">
            <v>3961Ⅱ-300607</v>
          </cell>
          <cell r="F1518" t="str">
            <v>斜门边2</v>
          </cell>
          <cell r="G1518">
            <v>1</v>
          </cell>
          <cell r="H1518" t="str">
            <v>钢板t2/304</v>
          </cell>
        </row>
        <row r="1518">
          <cell r="J1518" t="str">
            <v>激光作业</v>
          </cell>
          <cell r="K1518">
            <v>3.6</v>
          </cell>
          <cell r="L1518" t="str">
            <v>激光拾件</v>
          </cell>
          <cell r="M1518">
            <v>3</v>
          </cell>
          <cell r="N1518" t="str">
            <v>倒钝</v>
          </cell>
          <cell r="O1518">
            <v>4.2</v>
          </cell>
          <cell r="P1518" t="str">
            <v>折弯</v>
          </cell>
          <cell r="Q1518">
            <v>9</v>
          </cell>
          <cell r="R1518" t="str">
            <v>喷砂</v>
          </cell>
          <cell r="S1518">
            <v>1.5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</row>
        <row r="1518">
          <cell r="AH1518" t="str">
            <v>484×78</v>
          </cell>
        </row>
        <row r="1518">
          <cell r="AO1518" t="str">
            <v>3961 II</v>
          </cell>
          <cell r="AP1518">
            <v>1</v>
          </cell>
          <cell r="AQ1518">
            <v>24078</v>
          </cell>
        </row>
        <row r="1519">
          <cell r="A1519">
            <v>1521</v>
          </cell>
          <cell r="B1519">
            <v>1</v>
          </cell>
          <cell r="C1519">
            <v>45680</v>
          </cell>
        </row>
        <row r="1519">
          <cell r="E1519" t="str">
            <v>3961Ⅱ-300701</v>
          </cell>
          <cell r="F1519" t="str">
            <v>中间角件7</v>
          </cell>
          <cell r="G1519">
            <v>1</v>
          </cell>
          <cell r="H1519" t="str">
            <v>钢板t2/304</v>
          </cell>
        </row>
        <row r="1519">
          <cell r="J1519" t="str">
            <v>激光作业</v>
          </cell>
          <cell r="K1519">
            <v>3</v>
          </cell>
          <cell r="L1519" t="str">
            <v>激光拾件</v>
          </cell>
          <cell r="M1519">
            <v>3</v>
          </cell>
          <cell r="N1519" t="str">
            <v>倒钝</v>
          </cell>
          <cell r="O1519">
            <v>3.6</v>
          </cell>
          <cell r="P1519" t="str">
            <v>折弯</v>
          </cell>
          <cell r="Q1519">
            <v>9</v>
          </cell>
          <cell r="R1519" t="str">
            <v>喷砂</v>
          </cell>
          <cell r="S1519">
            <v>1.5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</row>
        <row r="1519">
          <cell r="AH1519" t="str">
            <v>284×154</v>
          </cell>
        </row>
        <row r="1519">
          <cell r="AO1519" t="str">
            <v>3961 II</v>
          </cell>
          <cell r="AP1519">
            <v>1</v>
          </cell>
          <cell r="AQ1519">
            <v>24078</v>
          </cell>
        </row>
        <row r="1520">
          <cell r="A1520">
            <v>1522</v>
          </cell>
          <cell r="B1520">
            <v>1</v>
          </cell>
          <cell r="C1520">
            <v>45680</v>
          </cell>
        </row>
        <row r="1520">
          <cell r="E1520" t="str">
            <v>3961Ⅱ-300702-1</v>
          </cell>
          <cell r="F1520" t="str">
            <v>件1</v>
          </cell>
          <cell r="G1520">
            <v>1</v>
          </cell>
          <cell r="H1520" t="str">
            <v>钢板t2/304</v>
          </cell>
        </row>
        <row r="1520">
          <cell r="J1520" t="str">
            <v>激光作业</v>
          </cell>
          <cell r="K1520">
            <v>1.2</v>
          </cell>
          <cell r="L1520" t="str">
            <v>激光拾件</v>
          </cell>
          <cell r="M1520">
            <v>3</v>
          </cell>
          <cell r="N1520" t="str">
            <v>倒钝</v>
          </cell>
          <cell r="O1520">
            <v>3</v>
          </cell>
          <cell r="P1520" t="str">
            <v>折弯</v>
          </cell>
          <cell r="Q1520">
            <v>3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</row>
        <row r="1520">
          <cell r="AH1520" t="str">
            <v>83.4×38</v>
          </cell>
        </row>
        <row r="1520">
          <cell r="AO1520" t="str">
            <v>3961 II</v>
          </cell>
          <cell r="AP1520">
            <v>1</v>
          </cell>
          <cell r="AQ1520">
            <v>24078</v>
          </cell>
        </row>
        <row r="1521">
          <cell r="A1521">
            <v>1523</v>
          </cell>
          <cell r="B1521">
            <v>1</v>
          </cell>
          <cell r="C1521">
            <v>45680</v>
          </cell>
        </row>
        <row r="1521">
          <cell r="E1521" t="str">
            <v>3961Ⅱ-300702-2</v>
          </cell>
          <cell r="F1521" t="str">
            <v>件2</v>
          </cell>
          <cell r="G1521">
            <v>1</v>
          </cell>
          <cell r="H1521" t="str">
            <v>钢板t2/304</v>
          </cell>
        </row>
        <row r="1521">
          <cell r="J1521" t="str">
            <v>激光作业</v>
          </cell>
          <cell r="K1521">
            <v>7.2</v>
          </cell>
          <cell r="L1521" t="str">
            <v>激光拾件</v>
          </cell>
          <cell r="M1521">
            <v>4.8</v>
          </cell>
          <cell r="N1521" t="str">
            <v>倒钝</v>
          </cell>
          <cell r="O1521">
            <v>8.4</v>
          </cell>
          <cell r="P1521" t="str">
            <v>折弯</v>
          </cell>
          <cell r="Q1521">
            <v>23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</row>
        <row r="1521">
          <cell r="AH1521" t="str">
            <v>820.5×254.5</v>
          </cell>
        </row>
        <row r="1521">
          <cell r="AO1521" t="str">
            <v>3961 II</v>
          </cell>
          <cell r="AP1521">
            <v>1</v>
          </cell>
          <cell r="AQ1521">
            <v>24078</v>
          </cell>
        </row>
        <row r="1522">
          <cell r="A1522">
            <v>1524</v>
          </cell>
          <cell r="B1522">
            <v>1</v>
          </cell>
          <cell r="C1522">
            <v>45680</v>
          </cell>
        </row>
        <row r="1522">
          <cell r="E1522" t="str">
            <v>3961Ⅱ-300703</v>
          </cell>
          <cell r="F1522" t="str">
            <v>角件7</v>
          </cell>
          <cell r="G1522">
            <v>1</v>
          </cell>
          <cell r="H1522" t="str">
            <v>钢板t2/304</v>
          </cell>
        </row>
        <row r="1522">
          <cell r="J1522" t="str">
            <v>激光作业</v>
          </cell>
          <cell r="K1522">
            <v>4.8</v>
          </cell>
          <cell r="L1522" t="str">
            <v>激光拾件</v>
          </cell>
          <cell r="M1522">
            <v>3</v>
          </cell>
          <cell r="N1522" t="str">
            <v>倒钝</v>
          </cell>
          <cell r="O1522">
            <v>5.4</v>
          </cell>
          <cell r="P1522" t="str">
            <v>折弯</v>
          </cell>
          <cell r="Q1522">
            <v>10.8</v>
          </cell>
          <cell r="R1522" t="str">
            <v>喷砂</v>
          </cell>
          <cell r="S1522">
            <v>2.5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</row>
        <row r="1522">
          <cell r="AH1522" t="str">
            <v>374×319.1</v>
          </cell>
        </row>
        <row r="1522">
          <cell r="AO1522" t="str">
            <v>3961 II</v>
          </cell>
          <cell r="AP1522">
            <v>1</v>
          </cell>
          <cell r="AQ1522">
            <v>24078</v>
          </cell>
        </row>
        <row r="1523">
          <cell r="A1523">
            <v>1525</v>
          </cell>
          <cell r="B1523">
            <v>1</v>
          </cell>
          <cell r="C1523">
            <v>45680</v>
          </cell>
        </row>
        <row r="1523">
          <cell r="E1523" t="str">
            <v>3961Ⅱ-300704</v>
          </cell>
          <cell r="F1523" t="str">
            <v>门框加强筋7</v>
          </cell>
          <cell r="G1523">
            <v>1</v>
          </cell>
          <cell r="H1523" t="str">
            <v>钢板t2/304</v>
          </cell>
        </row>
        <row r="1523">
          <cell r="J1523" t="str">
            <v>激光作业</v>
          </cell>
          <cell r="K1523">
            <v>6.6</v>
          </cell>
          <cell r="L1523" t="str">
            <v>激光拾件</v>
          </cell>
          <cell r="M1523">
            <v>4.2</v>
          </cell>
          <cell r="N1523" t="str">
            <v>倒钝</v>
          </cell>
          <cell r="O1523">
            <v>7.8</v>
          </cell>
          <cell r="P1523" t="str">
            <v>折弯</v>
          </cell>
          <cell r="Q1523">
            <v>18.5</v>
          </cell>
          <cell r="R1523" t="str">
            <v>喷砂</v>
          </cell>
          <cell r="S1523">
            <v>1.5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</row>
        <row r="1523">
          <cell r="AH1523" t="str">
            <v>912×65.4</v>
          </cell>
        </row>
        <row r="1523">
          <cell r="AO1523" t="str">
            <v>3961 II</v>
          </cell>
          <cell r="AP1523">
            <v>1</v>
          </cell>
          <cell r="AQ1523">
            <v>24078</v>
          </cell>
        </row>
        <row r="1524">
          <cell r="A1524">
            <v>1526</v>
          </cell>
          <cell r="B1524">
            <v>1</v>
          </cell>
          <cell r="C1524">
            <v>45680</v>
          </cell>
        </row>
        <row r="1524">
          <cell r="E1524" t="str">
            <v>3961Ⅱ-300705</v>
          </cell>
          <cell r="F1524" t="str">
            <v>斜门边1B</v>
          </cell>
          <cell r="G1524">
            <v>1</v>
          </cell>
          <cell r="H1524" t="str">
            <v>钢板t2/304</v>
          </cell>
        </row>
        <row r="1524">
          <cell r="J1524" t="str">
            <v>激光作业</v>
          </cell>
          <cell r="K1524">
            <v>4.2</v>
          </cell>
          <cell r="L1524" t="str">
            <v>激光拾件</v>
          </cell>
          <cell r="M1524">
            <v>3</v>
          </cell>
          <cell r="N1524" t="str">
            <v>倒钝</v>
          </cell>
          <cell r="O1524">
            <v>4.8</v>
          </cell>
          <cell r="P1524" t="str">
            <v>折弯</v>
          </cell>
          <cell r="Q1524">
            <v>9.6</v>
          </cell>
          <cell r="R1524" t="str">
            <v>喷砂</v>
          </cell>
          <cell r="S1524">
            <v>1.5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</row>
        <row r="1524">
          <cell r="AH1524" t="str">
            <v>530×78</v>
          </cell>
        </row>
        <row r="1524">
          <cell r="AO1524" t="str">
            <v>3961 II</v>
          </cell>
          <cell r="AP1524">
            <v>1</v>
          </cell>
          <cell r="AQ1524">
            <v>24078</v>
          </cell>
        </row>
        <row r="1525">
          <cell r="A1525">
            <v>1527</v>
          </cell>
          <cell r="B1525">
            <v>1</v>
          </cell>
          <cell r="C1525">
            <v>45680</v>
          </cell>
        </row>
        <row r="1525">
          <cell r="E1525" t="str">
            <v>3961Ⅱ-300706</v>
          </cell>
          <cell r="F1525" t="str">
            <v>斜门边2B</v>
          </cell>
          <cell r="G1525">
            <v>1</v>
          </cell>
          <cell r="H1525" t="str">
            <v>钢板t2/304</v>
          </cell>
        </row>
        <row r="1525">
          <cell r="J1525" t="str">
            <v>激光作业</v>
          </cell>
          <cell r="K1525">
            <v>3.6</v>
          </cell>
          <cell r="L1525" t="str">
            <v>激光拾件</v>
          </cell>
          <cell r="M1525">
            <v>3</v>
          </cell>
          <cell r="N1525" t="str">
            <v>倒钝</v>
          </cell>
          <cell r="O1525">
            <v>4.2</v>
          </cell>
          <cell r="P1525" t="str">
            <v>折弯</v>
          </cell>
          <cell r="Q1525">
            <v>9</v>
          </cell>
          <cell r="R1525" t="str">
            <v>喷砂</v>
          </cell>
          <cell r="S1525">
            <v>1.5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</row>
        <row r="1525">
          <cell r="AH1525" t="str">
            <v>484×78</v>
          </cell>
        </row>
        <row r="1525">
          <cell r="AO1525" t="str">
            <v>3961 II</v>
          </cell>
          <cell r="AP1525">
            <v>1</v>
          </cell>
          <cell r="AQ1525">
            <v>24078</v>
          </cell>
        </row>
        <row r="1526">
          <cell r="A1526">
            <v>1528</v>
          </cell>
          <cell r="B1526">
            <v>2</v>
          </cell>
          <cell r="C1526">
            <v>45680</v>
          </cell>
        </row>
        <row r="1526">
          <cell r="E1526" t="str">
            <v>3961Ⅱ-300801-1</v>
          </cell>
          <cell r="F1526" t="str">
            <v>件1</v>
          </cell>
          <cell r="G1526">
            <v>2</v>
          </cell>
          <cell r="H1526" t="str">
            <v>钢板t2/304</v>
          </cell>
        </row>
        <row r="1526">
          <cell r="J1526" t="str">
            <v>激光作业</v>
          </cell>
          <cell r="K1526">
            <v>4.56</v>
          </cell>
          <cell r="L1526" t="str">
            <v>激光拾件</v>
          </cell>
          <cell r="M1526">
            <v>3.04</v>
          </cell>
          <cell r="N1526" t="str">
            <v>倒钝</v>
          </cell>
          <cell r="O1526">
            <v>5.7</v>
          </cell>
          <cell r="P1526" t="str">
            <v>折弯</v>
          </cell>
          <cell r="Q1526">
            <v>11.2</v>
          </cell>
          <cell r="R1526" t="str">
            <v>喷砂</v>
          </cell>
          <cell r="S1526">
            <v>2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</row>
        <row r="1526">
          <cell r="AH1526" t="str">
            <v>1043×78</v>
          </cell>
        </row>
        <row r="1526">
          <cell r="AO1526" t="str">
            <v>3961 II</v>
          </cell>
          <cell r="AP1526">
            <v>1</v>
          </cell>
          <cell r="AQ1526">
            <v>24078</v>
          </cell>
        </row>
        <row r="1527">
          <cell r="A1527">
            <v>1529</v>
          </cell>
          <cell r="B1527">
            <v>4</v>
          </cell>
          <cell r="C1527">
            <v>45680</v>
          </cell>
        </row>
        <row r="1527">
          <cell r="E1527" t="str">
            <v>3961Ⅱ-300801-2</v>
          </cell>
          <cell r="F1527" t="str">
            <v>件2</v>
          </cell>
          <cell r="G1527">
            <v>4</v>
          </cell>
          <cell r="H1527" t="str">
            <v>钢板t2/304</v>
          </cell>
        </row>
        <row r="1527">
          <cell r="J1527" t="str">
            <v>激光作业</v>
          </cell>
          <cell r="K1527">
            <v>1.76</v>
          </cell>
          <cell r="L1527" t="str">
            <v>激光拾件</v>
          </cell>
          <cell r="M1527">
            <v>1.1</v>
          </cell>
          <cell r="N1527" t="str">
            <v>倒钝</v>
          </cell>
          <cell r="O1527">
            <v>1.98</v>
          </cell>
          <cell r="P1527" t="str">
            <v>折弯</v>
          </cell>
          <cell r="Q1527">
            <v>4.18</v>
          </cell>
          <cell r="R1527" t="str">
            <v>喷砂</v>
          </cell>
          <cell r="S1527">
            <v>1.5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</row>
        <row r="1527">
          <cell r="AH1527" t="str">
            <v>626×78</v>
          </cell>
        </row>
        <row r="1527">
          <cell r="AO1527" t="str">
            <v>3961 II</v>
          </cell>
          <cell r="AP1527">
            <v>1</v>
          </cell>
          <cell r="AQ1527">
            <v>24078</v>
          </cell>
        </row>
        <row r="1528">
          <cell r="A1528">
            <v>1530</v>
          </cell>
          <cell r="B1528">
            <v>4</v>
          </cell>
          <cell r="C1528">
            <v>45680</v>
          </cell>
        </row>
        <row r="1528">
          <cell r="E1528" t="str">
            <v>3961Ⅱ-300801-3</v>
          </cell>
          <cell r="F1528" t="str">
            <v>件3</v>
          </cell>
          <cell r="G1528">
            <v>4</v>
          </cell>
          <cell r="H1528" t="str">
            <v>钢板t2/304</v>
          </cell>
        </row>
        <row r="1528">
          <cell r="J1528" t="str">
            <v>激光作业</v>
          </cell>
          <cell r="K1528">
            <v>1.54</v>
          </cell>
          <cell r="L1528" t="str">
            <v>激光拾件</v>
          </cell>
          <cell r="M1528">
            <v>1.1</v>
          </cell>
          <cell r="N1528" t="str">
            <v>倒钝</v>
          </cell>
          <cell r="O1528">
            <v>1.98</v>
          </cell>
          <cell r="P1528" t="str">
            <v>折弯</v>
          </cell>
          <cell r="Q1528">
            <v>3.74</v>
          </cell>
          <cell r="R1528" t="str">
            <v>喷砂</v>
          </cell>
          <cell r="S1528">
            <v>1.5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</row>
        <row r="1528">
          <cell r="AH1528" t="str">
            <v>566×78</v>
          </cell>
        </row>
        <row r="1528">
          <cell r="AO1528" t="str">
            <v>3961 II</v>
          </cell>
          <cell r="AP1528">
            <v>1</v>
          </cell>
          <cell r="AQ1528">
            <v>24078</v>
          </cell>
        </row>
        <row r="1529">
          <cell r="A1529">
            <v>1531</v>
          </cell>
          <cell r="B1529">
            <v>1</v>
          </cell>
          <cell r="C1529">
            <v>45680</v>
          </cell>
        </row>
        <row r="1529">
          <cell r="E1529" t="str">
            <v>3961Ⅱ-300901-1</v>
          </cell>
          <cell r="F1529" t="str">
            <v>件1</v>
          </cell>
          <cell r="G1529">
            <v>1</v>
          </cell>
          <cell r="H1529" t="str">
            <v>钢板t2/304</v>
          </cell>
        </row>
        <row r="1529">
          <cell r="J1529" t="str">
            <v>激光作业</v>
          </cell>
          <cell r="K1529">
            <v>7.2</v>
          </cell>
          <cell r="L1529" t="str">
            <v>激光拾件</v>
          </cell>
          <cell r="M1529">
            <v>4.8</v>
          </cell>
          <cell r="N1529" t="str">
            <v>倒钝</v>
          </cell>
          <cell r="O1529">
            <v>9</v>
          </cell>
          <cell r="P1529" t="str">
            <v>折弯</v>
          </cell>
          <cell r="Q1529">
            <v>16</v>
          </cell>
          <cell r="R1529" t="str">
            <v>喷砂</v>
          </cell>
          <cell r="S1529">
            <v>2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</row>
        <row r="1529">
          <cell r="AH1529" t="str">
            <v>1043×78</v>
          </cell>
        </row>
        <row r="1529">
          <cell r="AO1529" t="str">
            <v>3961 II</v>
          </cell>
          <cell r="AP1529">
            <v>1</v>
          </cell>
          <cell r="AQ1529">
            <v>24078</v>
          </cell>
        </row>
        <row r="1530">
          <cell r="A1530">
            <v>1532</v>
          </cell>
          <cell r="B1530">
            <v>4</v>
          </cell>
          <cell r="C1530">
            <v>45680</v>
          </cell>
        </row>
        <row r="1530">
          <cell r="E1530" t="str">
            <v>3961Ⅱ-300901-2</v>
          </cell>
          <cell r="F1530" t="str">
            <v>件2</v>
          </cell>
          <cell r="G1530">
            <v>4</v>
          </cell>
          <cell r="H1530" t="str">
            <v>钢板t2/304</v>
          </cell>
        </row>
        <row r="1530">
          <cell r="J1530" t="str">
            <v>激光作业</v>
          </cell>
          <cell r="K1530">
            <v>1.76</v>
          </cell>
          <cell r="L1530" t="str">
            <v>激光拾件</v>
          </cell>
          <cell r="M1530">
            <v>1.1</v>
          </cell>
          <cell r="N1530" t="str">
            <v>倒钝</v>
          </cell>
          <cell r="O1530">
            <v>1.98</v>
          </cell>
          <cell r="P1530" t="str">
            <v>折弯</v>
          </cell>
          <cell r="Q1530">
            <v>3.96</v>
          </cell>
          <cell r="R1530" t="str">
            <v>喷砂</v>
          </cell>
          <cell r="S1530">
            <v>1.5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</row>
        <row r="1530">
          <cell r="AH1530" t="str">
            <v>606×78</v>
          </cell>
        </row>
        <row r="1530">
          <cell r="AO1530" t="str">
            <v>3961 II</v>
          </cell>
          <cell r="AP1530">
            <v>1</v>
          </cell>
          <cell r="AQ1530">
            <v>24078</v>
          </cell>
        </row>
        <row r="1531">
          <cell r="A1531">
            <v>1533</v>
          </cell>
          <cell r="B1531">
            <v>3</v>
          </cell>
          <cell r="C1531">
            <v>45680</v>
          </cell>
        </row>
        <row r="1531">
          <cell r="E1531" t="str">
            <v>3961Ⅱ-300901-3</v>
          </cell>
          <cell r="F1531" t="str">
            <v>件3</v>
          </cell>
          <cell r="G1531">
            <v>3</v>
          </cell>
          <cell r="H1531" t="str">
            <v>钢板t2/304</v>
          </cell>
        </row>
        <row r="1531">
          <cell r="J1531" t="str">
            <v>激光作业</v>
          </cell>
          <cell r="K1531">
            <v>3.08</v>
          </cell>
          <cell r="L1531" t="str">
            <v>激光拾件</v>
          </cell>
          <cell r="M1531">
            <v>1.96</v>
          </cell>
          <cell r="N1531" t="str">
            <v>倒钝</v>
          </cell>
          <cell r="O1531">
            <v>3.92</v>
          </cell>
          <cell r="P1531" t="str">
            <v>折弯</v>
          </cell>
          <cell r="Q1531">
            <v>8.4</v>
          </cell>
          <cell r="R1531" t="str">
            <v>喷砂</v>
          </cell>
          <cell r="S1531">
            <v>2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</row>
        <row r="1531">
          <cell r="AH1531" t="str">
            <v>976×78</v>
          </cell>
        </row>
        <row r="1531">
          <cell r="AO1531" t="str">
            <v>3961 II</v>
          </cell>
          <cell r="AP1531">
            <v>1</v>
          </cell>
          <cell r="AQ1531">
            <v>24078</v>
          </cell>
        </row>
        <row r="1532">
          <cell r="A1532">
            <v>1534</v>
          </cell>
          <cell r="B1532">
            <v>2</v>
          </cell>
          <cell r="C1532">
            <v>45680</v>
          </cell>
        </row>
        <row r="1532">
          <cell r="E1532" t="str">
            <v>3961Ⅱ-300902</v>
          </cell>
          <cell r="F1532" t="str">
            <v>中间角件180</v>
          </cell>
          <cell r="G1532">
            <v>2</v>
          </cell>
          <cell r="H1532" t="str">
            <v>钢板t2/304</v>
          </cell>
        </row>
        <row r="1532">
          <cell r="J1532" t="str">
            <v>激光作业</v>
          </cell>
          <cell r="K1532">
            <v>2.28</v>
          </cell>
          <cell r="L1532" t="str">
            <v>激光拾件</v>
          </cell>
          <cell r="M1532">
            <v>1.9</v>
          </cell>
          <cell r="N1532" t="str">
            <v>倒钝</v>
          </cell>
          <cell r="O1532">
            <v>2.66</v>
          </cell>
          <cell r="P1532" t="str">
            <v>折弯</v>
          </cell>
          <cell r="Q1532">
            <v>7.98</v>
          </cell>
          <cell r="R1532" t="str">
            <v>喷砂</v>
          </cell>
          <cell r="S1532">
            <v>1.5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</row>
        <row r="1532">
          <cell r="AH1532" t="str">
            <v>400×154</v>
          </cell>
        </row>
        <row r="1532">
          <cell r="AO1532" t="str">
            <v>3961 II</v>
          </cell>
          <cell r="AP1532">
            <v>1</v>
          </cell>
          <cell r="AQ1532">
            <v>24078</v>
          </cell>
        </row>
        <row r="1533">
          <cell r="A1533">
            <v>1535</v>
          </cell>
          <cell r="B1533">
            <v>1</v>
          </cell>
          <cell r="C1533">
            <v>45680</v>
          </cell>
        </row>
        <row r="1533">
          <cell r="E1533" t="str">
            <v>3961Ⅱ-300903-1</v>
          </cell>
          <cell r="F1533" t="str">
            <v>件1</v>
          </cell>
          <cell r="G1533">
            <v>1</v>
          </cell>
          <cell r="H1533" t="str">
            <v>钢板t2/304</v>
          </cell>
        </row>
        <row r="1533">
          <cell r="J1533" t="str">
            <v>激光作业</v>
          </cell>
          <cell r="K1533">
            <v>9</v>
          </cell>
          <cell r="L1533" t="str">
            <v>激光拾件</v>
          </cell>
          <cell r="M1533">
            <v>6</v>
          </cell>
          <cell r="N1533" t="str">
            <v>倒钝</v>
          </cell>
          <cell r="O1533">
            <v>11.4</v>
          </cell>
          <cell r="P1533" t="str">
            <v>折弯</v>
          </cell>
          <cell r="Q1533">
            <v>26.8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</row>
        <row r="1533">
          <cell r="AH1533" t="str">
            <v>1157×294</v>
          </cell>
        </row>
        <row r="1533">
          <cell r="AO1533" t="str">
            <v>3961 II</v>
          </cell>
          <cell r="AP1533">
            <v>1</v>
          </cell>
          <cell r="AQ1533">
            <v>24078</v>
          </cell>
        </row>
        <row r="1534">
          <cell r="A1534">
            <v>1536</v>
          </cell>
          <cell r="B1534">
            <v>1</v>
          </cell>
          <cell r="C1534">
            <v>45680</v>
          </cell>
        </row>
        <row r="1534">
          <cell r="E1534" t="str">
            <v>3961Ⅱ-300903-2</v>
          </cell>
          <cell r="F1534" t="str">
            <v>件2</v>
          </cell>
          <cell r="G1534">
            <v>1</v>
          </cell>
          <cell r="H1534" t="str">
            <v>钢板t2/304</v>
          </cell>
        </row>
        <row r="1534">
          <cell r="J1534" t="str">
            <v>激光作业</v>
          </cell>
          <cell r="K1534">
            <v>1.2</v>
          </cell>
          <cell r="L1534" t="str">
            <v>激光拾件</v>
          </cell>
          <cell r="M1534">
            <v>3</v>
          </cell>
          <cell r="N1534" t="str">
            <v>倒钝</v>
          </cell>
          <cell r="O1534">
            <v>3</v>
          </cell>
          <cell r="P1534" t="str">
            <v>折弯</v>
          </cell>
          <cell r="Q1534">
            <v>3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</row>
        <row r="1534">
          <cell r="AH1534" t="str">
            <v>135×38</v>
          </cell>
        </row>
        <row r="1534">
          <cell r="AO1534" t="str">
            <v>3961 II</v>
          </cell>
          <cell r="AP1534">
            <v>1</v>
          </cell>
          <cell r="AQ1534">
            <v>24078</v>
          </cell>
        </row>
        <row r="1535">
          <cell r="A1535">
            <v>1537</v>
          </cell>
          <cell r="B1535">
            <v>1</v>
          </cell>
          <cell r="C1535">
            <v>45680</v>
          </cell>
        </row>
        <row r="1535">
          <cell r="E1535" t="str">
            <v>3961Ⅱ-300904 </v>
          </cell>
          <cell r="F1535" t="str">
            <v>背面加强筋4</v>
          </cell>
          <cell r="G1535">
            <v>1</v>
          </cell>
          <cell r="H1535" t="str">
            <v>钢板t2/304</v>
          </cell>
        </row>
        <row r="1535">
          <cell r="J1535" t="str">
            <v>激光作业</v>
          </cell>
          <cell r="K1535">
            <v>8.4</v>
          </cell>
          <cell r="L1535" t="str">
            <v>激光拾件</v>
          </cell>
          <cell r="M1535">
            <v>6</v>
          </cell>
          <cell r="N1535" t="str">
            <v>倒钝</v>
          </cell>
          <cell r="O1535">
            <v>10.8</v>
          </cell>
          <cell r="P1535" t="str">
            <v>折弯</v>
          </cell>
          <cell r="Q1535">
            <v>26</v>
          </cell>
          <cell r="R1535" t="str">
            <v>喷砂</v>
          </cell>
          <cell r="S1535">
            <v>2.5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</row>
        <row r="1535">
          <cell r="AH1535" t="str">
            <v>1269×90.4</v>
          </cell>
        </row>
        <row r="1535">
          <cell r="AO1535" t="str">
            <v>3961 II</v>
          </cell>
          <cell r="AP1535">
            <v>1</v>
          </cell>
          <cell r="AQ1535">
            <v>24078</v>
          </cell>
        </row>
        <row r="1536">
          <cell r="A1536">
            <v>1538</v>
          </cell>
          <cell r="B1536">
            <v>1</v>
          </cell>
          <cell r="C1536">
            <v>45680</v>
          </cell>
        </row>
        <row r="1536">
          <cell r="E1536" t="str">
            <v>3961Ⅱ-300905-1</v>
          </cell>
          <cell r="F1536" t="str">
            <v>件1</v>
          </cell>
          <cell r="G1536">
            <v>1</v>
          </cell>
          <cell r="H1536" t="str">
            <v>钢板t2/304</v>
          </cell>
        </row>
        <row r="1536">
          <cell r="J1536" t="str">
            <v>激光作业</v>
          </cell>
          <cell r="K1536">
            <v>3.6</v>
          </cell>
          <cell r="L1536" t="str">
            <v>激光拾件</v>
          </cell>
          <cell r="M1536">
            <v>3</v>
          </cell>
          <cell r="N1536" t="str">
            <v>倒钝</v>
          </cell>
          <cell r="O1536">
            <v>4.2</v>
          </cell>
          <cell r="P1536" t="str">
            <v>折弯</v>
          </cell>
          <cell r="Q1536">
            <v>12.6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</row>
        <row r="1536">
          <cell r="AH1536" t="str">
            <v>322.5×199.8</v>
          </cell>
        </row>
        <row r="1536">
          <cell r="AO1536" t="str">
            <v>3961 II</v>
          </cell>
          <cell r="AP1536">
            <v>1</v>
          </cell>
          <cell r="AQ1536">
            <v>24078</v>
          </cell>
        </row>
        <row r="1537">
          <cell r="A1537">
            <v>1539</v>
          </cell>
          <cell r="B1537">
            <v>1</v>
          </cell>
          <cell r="C1537">
            <v>45680</v>
          </cell>
        </row>
        <row r="1537">
          <cell r="E1537" t="str">
            <v>3961Ⅱ-300905-2</v>
          </cell>
          <cell r="F1537" t="str">
            <v>件2</v>
          </cell>
          <cell r="G1537">
            <v>1</v>
          </cell>
          <cell r="H1537" t="str">
            <v>钢板t2/304</v>
          </cell>
        </row>
        <row r="1537">
          <cell r="J1537" t="str">
            <v>激光作业</v>
          </cell>
          <cell r="K1537">
            <v>1.2</v>
          </cell>
          <cell r="L1537" t="str">
            <v>激光拾件</v>
          </cell>
          <cell r="M1537">
            <v>3</v>
          </cell>
          <cell r="N1537" t="str">
            <v>倒钝</v>
          </cell>
          <cell r="O1537">
            <v>3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</row>
        <row r="1537">
          <cell r="AH1537" t="str">
            <v>8×8</v>
          </cell>
        </row>
        <row r="1537">
          <cell r="AO1537" t="str">
            <v>3961 II</v>
          </cell>
          <cell r="AP1537">
            <v>1</v>
          </cell>
          <cell r="AQ1537">
            <v>24078</v>
          </cell>
        </row>
        <row r="1538">
          <cell r="A1538">
            <v>1540</v>
          </cell>
          <cell r="B1538">
            <v>1</v>
          </cell>
          <cell r="C1538">
            <v>45680</v>
          </cell>
        </row>
        <row r="1538">
          <cell r="E1538" t="str">
            <v>3961Ⅱ-300906</v>
          </cell>
          <cell r="F1538" t="str">
            <v>斜边框2</v>
          </cell>
          <cell r="G1538">
            <v>1</v>
          </cell>
          <cell r="H1538" t="str">
            <v>钢板t2/304</v>
          </cell>
        </row>
        <row r="1538">
          <cell r="J1538" t="str">
            <v>激光作业</v>
          </cell>
          <cell r="K1538">
            <v>2.4</v>
          </cell>
          <cell r="L1538" t="str">
            <v>激光拾件</v>
          </cell>
          <cell r="M1538">
            <v>3</v>
          </cell>
          <cell r="N1538" t="str">
            <v>倒钝</v>
          </cell>
          <cell r="O1538">
            <v>3</v>
          </cell>
          <cell r="P1538" t="str">
            <v>折弯</v>
          </cell>
          <cell r="Q1538">
            <v>4.8</v>
          </cell>
          <cell r="R1538" t="str">
            <v>喷砂</v>
          </cell>
          <cell r="S1538">
            <v>1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</row>
        <row r="1538">
          <cell r="AH1538" t="str">
            <v>255.8×78</v>
          </cell>
        </row>
        <row r="1538">
          <cell r="AO1538" t="str">
            <v>3961 II</v>
          </cell>
          <cell r="AP1538">
            <v>1</v>
          </cell>
          <cell r="AQ1538">
            <v>24078</v>
          </cell>
        </row>
        <row r="1539">
          <cell r="A1539">
            <v>1541</v>
          </cell>
          <cell r="B1539">
            <v>1</v>
          </cell>
          <cell r="C1539">
            <v>45680</v>
          </cell>
        </row>
        <row r="1539">
          <cell r="E1539" t="str">
            <v>3961Ⅱ-300907</v>
          </cell>
          <cell r="F1539" t="str">
            <v>斜边框3</v>
          </cell>
          <cell r="G1539">
            <v>1</v>
          </cell>
          <cell r="H1539" t="str">
            <v>钢板t2/304</v>
          </cell>
        </row>
        <row r="1539">
          <cell r="J1539" t="str">
            <v>激光作业</v>
          </cell>
          <cell r="K1539">
            <v>2.4</v>
          </cell>
          <cell r="L1539" t="str">
            <v>激光拾件</v>
          </cell>
          <cell r="M1539">
            <v>3</v>
          </cell>
          <cell r="N1539" t="str">
            <v>倒钝</v>
          </cell>
          <cell r="O1539">
            <v>3</v>
          </cell>
          <cell r="P1539" t="str">
            <v>折弯</v>
          </cell>
          <cell r="Q1539">
            <v>7.8</v>
          </cell>
          <cell r="R1539" t="str">
            <v>喷砂</v>
          </cell>
          <cell r="S1539">
            <v>1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</row>
        <row r="1539">
          <cell r="AH1539" t="str">
            <v>318×78</v>
          </cell>
        </row>
        <row r="1539">
          <cell r="AO1539" t="str">
            <v>3961 II</v>
          </cell>
          <cell r="AP1539">
            <v>1</v>
          </cell>
          <cell r="AQ1539">
            <v>24078</v>
          </cell>
        </row>
        <row r="1540">
          <cell r="A1540">
            <v>1542</v>
          </cell>
          <cell r="B1540">
            <v>1</v>
          </cell>
          <cell r="C1540">
            <v>45680</v>
          </cell>
        </row>
        <row r="1540">
          <cell r="E1540" t="str">
            <v>3961Ⅱ-301001</v>
          </cell>
          <cell r="F1540" t="str">
            <v>中间门框10</v>
          </cell>
          <cell r="G1540">
            <v>1</v>
          </cell>
          <cell r="H1540" t="str">
            <v>钢板t2/304</v>
          </cell>
        </row>
        <row r="1540">
          <cell r="J1540" t="str">
            <v>激光作业</v>
          </cell>
          <cell r="K1540">
            <v>8.4</v>
          </cell>
          <cell r="L1540" t="str">
            <v>激光拾件</v>
          </cell>
          <cell r="M1540">
            <v>5.4</v>
          </cell>
          <cell r="N1540" t="str">
            <v>倒钝</v>
          </cell>
          <cell r="O1540">
            <v>10.2</v>
          </cell>
          <cell r="P1540" t="str">
            <v>折弯</v>
          </cell>
          <cell r="Q1540">
            <v>29</v>
          </cell>
          <cell r="R1540" t="str">
            <v>喷砂</v>
          </cell>
          <cell r="S1540">
            <v>3.5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</row>
        <row r="1540">
          <cell r="AH1540" t="str">
            <v>1037×248</v>
          </cell>
        </row>
        <row r="1540">
          <cell r="AO1540" t="str">
            <v>3961 II</v>
          </cell>
          <cell r="AP1540">
            <v>1</v>
          </cell>
          <cell r="AQ1540">
            <v>24078</v>
          </cell>
        </row>
        <row r="1541">
          <cell r="A1541">
            <v>1543</v>
          </cell>
          <cell r="B1541">
            <v>1</v>
          </cell>
          <cell r="C1541">
            <v>45680</v>
          </cell>
        </row>
        <row r="1541">
          <cell r="E1541" t="str">
            <v>3961Ⅱ-301002</v>
          </cell>
          <cell r="F1541" t="str">
            <v>斜边框4</v>
          </cell>
          <cell r="G1541">
            <v>1</v>
          </cell>
          <cell r="H1541" t="str">
            <v>钢板t2/304</v>
          </cell>
        </row>
        <row r="1541">
          <cell r="J1541" t="str">
            <v>激光作业</v>
          </cell>
          <cell r="K1541">
            <v>3</v>
          </cell>
          <cell r="L1541" t="str">
            <v>激光拾件</v>
          </cell>
          <cell r="M1541">
            <v>3</v>
          </cell>
          <cell r="N1541" t="str">
            <v>倒钝</v>
          </cell>
          <cell r="O1541">
            <v>3</v>
          </cell>
          <cell r="P1541" t="str">
            <v>折弯</v>
          </cell>
          <cell r="Q1541">
            <v>9.6</v>
          </cell>
          <cell r="R1541" t="str">
            <v>喷砂</v>
          </cell>
          <cell r="S1541">
            <v>1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</row>
        <row r="1541">
          <cell r="AH1541" t="str">
            <v>318×78</v>
          </cell>
        </row>
        <row r="1541">
          <cell r="AO1541" t="str">
            <v>3961 II</v>
          </cell>
          <cell r="AP1541">
            <v>1</v>
          </cell>
          <cell r="AQ1541">
            <v>24078</v>
          </cell>
        </row>
        <row r="1542">
          <cell r="A1542">
            <v>1544</v>
          </cell>
          <cell r="B1542">
            <v>1</v>
          </cell>
          <cell r="C1542">
            <v>45680</v>
          </cell>
        </row>
        <row r="1542">
          <cell r="E1542" t="str">
            <v>3961Ⅱ-301003</v>
          </cell>
          <cell r="F1542" t="str">
            <v>斜边框5</v>
          </cell>
          <cell r="G1542">
            <v>1</v>
          </cell>
          <cell r="H1542" t="str">
            <v>钢板t2/304</v>
          </cell>
        </row>
        <row r="1542">
          <cell r="J1542" t="str">
            <v>激光作业</v>
          </cell>
          <cell r="K1542">
            <v>2.4</v>
          </cell>
          <cell r="L1542" t="str">
            <v>激光拾件</v>
          </cell>
          <cell r="M1542">
            <v>3</v>
          </cell>
          <cell r="N1542" t="str">
            <v>倒钝</v>
          </cell>
          <cell r="O1542">
            <v>3</v>
          </cell>
          <cell r="P1542" t="str">
            <v>折弯</v>
          </cell>
          <cell r="Q1542">
            <v>5.4</v>
          </cell>
          <cell r="R1542" t="str">
            <v>喷砂</v>
          </cell>
          <cell r="S1542">
            <v>1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</row>
        <row r="1542">
          <cell r="AH1542" t="str">
            <v>291×78</v>
          </cell>
        </row>
        <row r="1542">
          <cell r="AO1542" t="str">
            <v>3961 II</v>
          </cell>
          <cell r="AP1542">
            <v>1</v>
          </cell>
          <cell r="AQ1542">
            <v>24078</v>
          </cell>
        </row>
        <row r="1543">
          <cell r="A1543">
            <v>1545</v>
          </cell>
          <cell r="B1543">
            <v>1</v>
          </cell>
          <cell r="C1543">
            <v>45680</v>
          </cell>
        </row>
        <row r="1543">
          <cell r="E1543" t="str">
            <v>3961Ⅱ-301004-1</v>
          </cell>
          <cell r="F1543" t="str">
            <v>件1</v>
          </cell>
          <cell r="G1543">
            <v>1</v>
          </cell>
          <cell r="H1543" t="str">
            <v>钢板t2/304</v>
          </cell>
        </row>
        <row r="1543">
          <cell r="J1543" t="str">
            <v>激光作业</v>
          </cell>
          <cell r="K1543">
            <v>3.6</v>
          </cell>
          <cell r="L1543" t="str">
            <v>激光拾件</v>
          </cell>
          <cell r="M1543">
            <v>3</v>
          </cell>
          <cell r="N1543" t="str">
            <v>倒钝</v>
          </cell>
          <cell r="O1543">
            <v>3.6</v>
          </cell>
          <cell r="P1543" t="str">
            <v>折弯</v>
          </cell>
          <cell r="Q1543">
            <v>11.4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</row>
        <row r="1543">
          <cell r="AH1543" t="str">
            <v>283.4×200</v>
          </cell>
        </row>
        <row r="1543">
          <cell r="AO1543" t="str">
            <v>3961 II</v>
          </cell>
          <cell r="AP1543">
            <v>1</v>
          </cell>
          <cell r="AQ1543">
            <v>24078</v>
          </cell>
        </row>
        <row r="1544">
          <cell r="A1544">
            <v>1546</v>
          </cell>
          <cell r="B1544">
            <v>1</v>
          </cell>
          <cell r="C1544">
            <v>45680</v>
          </cell>
        </row>
        <row r="1544">
          <cell r="E1544" t="str">
            <v>3961Ⅱ-301004-2</v>
          </cell>
          <cell r="F1544" t="str">
            <v>件2</v>
          </cell>
          <cell r="G1544">
            <v>1</v>
          </cell>
          <cell r="H1544" t="str">
            <v>钢板t2/304</v>
          </cell>
        </row>
        <row r="1544">
          <cell r="J1544" t="str">
            <v>激光作业</v>
          </cell>
          <cell r="K1544">
            <v>1.2</v>
          </cell>
          <cell r="L1544" t="str">
            <v>激光拾件</v>
          </cell>
          <cell r="M1544">
            <v>3</v>
          </cell>
          <cell r="N1544" t="str">
            <v>倒钝</v>
          </cell>
          <cell r="O1544">
            <v>3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</row>
        <row r="1544">
          <cell r="AH1544" t="str">
            <v>8×8</v>
          </cell>
        </row>
        <row r="1544">
          <cell r="AO1544" t="str">
            <v>3961 II</v>
          </cell>
          <cell r="AP1544">
            <v>1</v>
          </cell>
          <cell r="AQ1544">
            <v>24078</v>
          </cell>
        </row>
        <row r="1545">
          <cell r="A1545">
            <v>1547</v>
          </cell>
          <cell r="B1545">
            <v>1</v>
          </cell>
          <cell r="C1545">
            <v>45680</v>
          </cell>
        </row>
        <row r="1545">
          <cell r="E1545" t="str">
            <v>3961Ⅱ-301005-1</v>
          </cell>
          <cell r="F1545" t="str">
            <v>件1</v>
          </cell>
          <cell r="G1545">
            <v>1</v>
          </cell>
          <cell r="H1545" t="str">
            <v>钢板t2/304</v>
          </cell>
        </row>
        <row r="1545">
          <cell r="J1545" t="str">
            <v>激光作业</v>
          </cell>
          <cell r="K1545">
            <v>3.6</v>
          </cell>
          <cell r="L1545" t="str">
            <v>激光拾件</v>
          </cell>
          <cell r="M1545">
            <v>3</v>
          </cell>
          <cell r="N1545" t="str">
            <v>倒钝</v>
          </cell>
          <cell r="O1545">
            <v>3.6</v>
          </cell>
          <cell r="P1545" t="str">
            <v>折弯</v>
          </cell>
          <cell r="Q1545">
            <v>11.4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</row>
        <row r="1545">
          <cell r="AH1545" t="str">
            <v>283.4×200</v>
          </cell>
        </row>
        <row r="1545">
          <cell r="AO1545" t="str">
            <v>3961 II</v>
          </cell>
          <cell r="AP1545">
            <v>1</v>
          </cell>
          <cell r="AQ1545">
            <v>24078</v>
          </cell>
        </row>
        <row r="1546">
          <cell r="A1546">
            <v>1548</v>
          </cell>
          <cell r="B1546">
            <v>1</v>
          </cell>
          <cell r="C1546">
            <v>45680</v>
          </cell>
        </row>
        <row r="1546">
          <cell r="E1546" t="str">
            <v>3961Ⅱ-301005-2</v>
          </cell>
          <cell r="F1546" t="str">
            <v>件2</v>
          </cell>
          <cell r="G1546">
            <v>1</v>
          </cell>
          <cell r="H1546" t="str">
            <v>钢板t2/304</v>
          </cell>
        </row>
        <row r="1546">
          <cell r="J1546" t="str">
            <v>激光作业</v>
          </cell>
          <cell r="K1546">
            <v>1.2</v>
          </cell>
          <cell r="L1546" t="str">
            <v>激光拾件</v>
          </cell>
          <cell r="M1546">
            <v>3</v>
          </cell>
          <cell r="N1546" t="str">
            <v>倒钝</v>
          </cell>
          <cell r="O1546">
            <v>3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</row>
        <row r="1546">
          <cell r="AH1546" t="str">
            <v>8×8</v>
          </cell>
        </row>
        <row r="1546">
          <cell r="AO1546" t="str">
            <v>3961 II</v>
          </cell>
          <cell r="AP1546">
            <v>1</v>
          </cell>
          <cell r="AQ1546">
            <v>24078</v>
          </cell>
        </row>
        <row r="1547">
          <cell r="A1547">
            <v>1549</v>
          </cell>
          <cell r="B1547">
            <v>1</v>
          </cell>
          <cell r="C1547">
            <v>45680</v>
          </cell>
        </row>
        <row r="1547">
          <cell r="E1547" t="str">
            <v>3961Ⅱ-301006</v>
          </cell>
          <cell r="F1547" t="str">
            <v>斜边框8</v>
          </cell>
          <cell r="G1547">
            <v>1</v>
          </cell>
          <cell r="H1547" t="str">
            <v>钢板t2/304</v>
          </cell>
        </row>
        <row r="1547">
          <cell r="J1547" t="str">
            <v>激光作业</v>
          </cell>
          <cell r="K1547">
            <v>3.6</v>
          </cell>
          <cell r="L1547" t="str">
            <v>激光拾件</v>
          </cell>
          <cell r="M1547">
            <v>3</v>
          </cell>
          <cell r="N1547" t="str">
            <v>倒钝</v>
          </cell>
          <cell r="O1547">
            <v>4.2</v>
          </cell>
          <cell r="P1547" t="str">
            <v>折弯</v>
          </cell>
          <cell r="Q1547">
            <v>7.8</v>
          </cell>
          <cell r="R1547" t="str">
            <v>喷砂</v>
          </cell>
          <cell r="S1547">
            <v>1.5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</row>
        <row r="1547">
          <cell r="AH1547" t="str">
            <v>426.5×78</v>
          </cell>
        </row>
        <row r="1547">
          <cell r="AO1547" t="str">
            <v>3961 II</v>
          </cell>
          <cell r="AP1547">
            <v>1</v>
          </cell>
          <cell r="AQ1547">
            <v>24078</v>
          </cell>
        </row>
        <row r="1548">
          <cell r="A1548">
            <v>1550</v>
          </cell>
          <cell r="B1548">
            <v>1</v>
          </cell>
          <cell r="C1548">
            <v>45680</v>
          </cell>
        </row>
        <row r="1548">
          <cell r="E1548" t="str">
            <v>3961Ⅱ-301007</v>
          </cell>
          <cell r="F1548" t="str">
            <v>背面加强筋10</v>
          </cell>
          <cell r="G1548">
            <v>1</v>
          </cell>
          <cell r="H1548" t="str">
            <v>钢板t2/304</v>
          </cell>
        </row>
        <row r="1548">
          <cell r="J1548" t="str">
            <v>激光作业</v>
          </cell>
          <cell r="K1548">
            <v>7.8</v>
          </cell>
          <cell r="L1548" t="str">
            <v>激光拾件</v>
          </cell>
          <cell r="M1548">
            <v>4.8</v>
          </cell>
          <cell r="N1548" t="str">
            <v>倒钝</v>
          </cell>
          <cell r="O1548">
            <v>9.6</v>
          </cell>
          <cell r="P1548" t="str">
            <v>折弯</v>
          </cell>
          <cell r="Q1548">
            <v>23</v>
          </cell>
          <cell r="R1548" t="str">
            <v>喷砂</v>
          </cell>
          <cell r="S1548">
            <v>1.5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</row>
        <row r="1548">
          <cell r="AH1548" t="str">
            <v>1146×65.4</v>
          </cell>
        </row>
        <row r="1548">
          <cell r="AO1548" t="str">
            <v>3961 II</v>
          </cell>
          <cell r="AP1548">
            <v>1</v>
          </cell>
          <cell r="AQ1548">
            <v>24078</v>
          </cell>
        </row>
        <row r="1549">
          <cell r="A1549">
            <v>1551</v>
          </cell>
          <cell r="B1549">
            <v>2</v>
          </cell>
          <cell r="C1549">
            <v>45680</v>
          </cell>
        </row>
        <row r="1549">
          <cell r="E1549" t="str">
            <v>3961Ⅱ-3011</v>
          </cell>
          <cell r="F1549" t="str">
            <v>底面门框板1</v>
          </cell>
          <cell r="G1549">
            <v>2</v>
          </cell>
          <cell r="H1549" t="str">
            <v>钢板t8/Q355D</v>
          </cell>
        </row>
        <row r="1549">
          <cell r="J1549" t="str">
            <v>激光作业</v>
          </cell>
          <cell r="K1549">
            <v>2.28</v>
          </cell>
          <cell r="L1549" t="str">
            <v>激光拾件</v>
          </cell>
          <cell r="M1549">
            <v>1.9</v>
          </cell>
          <cell r="N1549" t="str">
            <v>打破口</v>
          </cell>
          <cell r="O1549">
            <v>4.18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</row>
        <row r="1549">
          <cell r="AH1549" t="str">
            <v>224×213</v>
          </cell>
        </row>
        <row r="1549">
          <cell r="AO1549" t="str">
            <v>3961 II</v>
          </cell>
          <cell r="AP1549">
            <v>1</v>
          </cell>
          <cell r="AQ1549">
            <v>24078</v>
          </cell>
        </row>
        <row r="1550">
          <cell r="A1550">
            <v>1552</v>
          </cell>
          <cell r="B1550">
            <v>1</v>
          </cell>
          <cell r="C1550">
            <v>45680</v>
          </cell>
        </row>
        <row r="1550">
          <cell r="E1550" t="str">
            <v>3961Ⅱ-3012</v>
          </cell>
          <cell r="F1550" t="str">
            <v>底面门框板2</v>
          </cell>
          <cell r="G1550">
            <v>1</v>
          </cell>
          <cell r="H1550" t="str">
            <v>钢板t8/Q355D</v>
          </cell>
        </row>
        <row r="1550">
          <cell r="J1550" t="str">
            <v>激光作业</v>
          </cell>
          <cell r="K1550">
            <v>9.6</v>
          </cell>
          <cell r="L1550" t="str">
            <v>激光拾件</v>
          </cell>
          <cell r="M1550">
            <v>6</v>
          </cell>
          <cell r="N1550" t="str">
            <v>打破口</v>
          </cell>
          <cell r="O1550">
            <v>13.2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</row>
        <row r="1550">
          <cell r="AH1550" t="str">
            <v>781×608</v>
          </cell>
        </row>
        <row r="1550">
          <cell r="AO1550" t="str">
            <v>3961 II</v>
          </cell>
          <cell r="AP1550">
            <v>1</v>
          </cell>
          <cell r="AQ1550">
            <v>24078</v>
          </cell>
        </row>
        <row r="1551">
          <cell r="A1551">
            <v>1553</v>
          </cell>
          <cell r="B1551">
            <v>1</v>
          </cell>
          <cell r="C1551">
            <v>45680</v>
          </cell>
        </row>
        <row r="1551">
          <cell r="E1551" t="str">
            <v>3961Ⅱ-3013</v>
          </cell>
          <cell r="F1551" t="str">
            <v>底面门框板3</v>
          </cell>
          <cell r="G1551">
            <v>1</v>
          </cell>
          <cell r="H1551" t="str">
            <v>钢板t8/Q355D</v>
          </cell>
        </row>
        <row r="1551">
          <cell r="J1551" t="str">
            <v>激光作业</v>
          </cell>
          <cell r="K1551">
            <v>9</v>
          </cell>
          <cell r="L1551" t="str">
            <v>激光拾件</v>
          </cell>
          <cell r="M1551">
            <v>6</v>
          </cell>
          <cell r="N1551" t="str">
            <v>打破口</v>
          </cell>
          <cell r="O1551">
            <v>13.2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</row>
        <row r="1551">
          <cell r="AH1551" t="str">
            <v>706×608</v>
          </cell>
        </row>
        <row r="1551">
          <cell r="AO1551" t="str">
            <v>3961 II</v>
          </cell>
          <cell r="AP1551">
            <v>1</v>
          </cell>
          <cell r="AQ1551">
            <v>24078</v>
          </cell>
        </row>
        <row r="1552">
          <cell r="A1552">
            <v>1554</v>
          </cell>
          <cell r="B1552">
            <v>1</v>
          </cell>
          <cell r="C1552">
            <v>45680</v>
          </cell>
        </row>
        <row r="1552">
          <cell r="E1552" t="str">
            <v>3961Ⅱ-3014</v>
          </cell>
          <cell r="F1552" t="str">
            <v>底面门框板4</v>
          </cell>
          <cell r="G1552">
            <v>1</v>
          </cell>
          <cell r="H1552" t="str">
            <v>钢板t8/Q355D</v>
          </cell>
        </row>
        <row r="1552">
          <cell r="J1552" t="str">
            <v>激光作业</v>
          </cell>
          <cell r="K1552">
            <v>4.2</v>
          </cell>
          <cell r="L1552" t="str">
            <v>激光拾件</v>
          </cell>
          <cell r="M1552">
            <v>3</v>
          </cell>
          <cell r="N1552" t="str">
            <v>打破口</v>
          </cell>
          <cell r="O1552">
            <v>11.4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</row>
        <row r="1552">
          <cell r="AH1552" t="str">
            <v>375×122</v>
          </cell>
        </row>
        <row r="1552">
          <cell r="AO1552" t="str">
            <v>3961 II</v>
          </cell>
          <cell r="AP1552">
            <v>1</v>
          </cell>
          <cell r="AQ1552">
            <v>24078</v>
          </cell>
        </row>
        <row r="1553">
          <cell r="A1553">
            <v>1555</v>
          </cell>
          <cell r="B1553">
            <v>1</v>
          </cell>
          <cell r="C1553">
            <v>45680</v>
          </cell>
        </row>
        <row r="1553">
          <cell r="E1553" t="str">
            <v>3961Ⅱ-3015</v>
          </cell>
          <cell r="F1553" t="str">
            <v>底面门框板5</v>
          </cell>
          <cell r="G1553">
            <v>1</v>
          </cell>
          <cell r="H1553" t="str">
            <v>钢板t8/Q355D</v>
          </cell>
        </row>
        <row r="1553">
          <cell r="J1553" t="str">
            <v>激光作业</v>
          </cell>
          <cell r="K1553">
            <v>6</v>
          </cell>
          <cell r="L1553" t="str">
            <v>激光拾件</v>
          </cell>
          <cell r="M1553">
            <v>3.6</v>
          </cell>
          <cell r="N1553" t="str">
            <v>打破口</v>
          </cell>
          <cell r="O1553">
            <v>17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</row>
        <row r="1553">
          <cell r="AH1553" t="str">
            <v>680×122</v>
          </cell>
        </row>
        <row r="1553">
          <cell r="AO1553" t="str">
            <v>3961 II</v>
          </cell>
          <cell r="AP1553">
            <v>1</v>
          </cell>
          <cell r="AQ1553">
            <v>24078</v>
          </cell>
        </row>
        <row r="1554">
          <cell r="A1554">
            <v>1556</v>
          </cell>
          <cell r="B1554">
            <v>1</v>
          </cell>
          <cell r="C1554">
            <v>45680</v>
          </cell>
        </row>
        <row r="1554">
          <cell r="E1554" t="str">
            <v>3961Ⅱ-010100 </v>
          </cell>
          <cell r="F1554" t="str">
            <v>边阵长边梁</v>
          </cell>
          <cell r="G1554">
            <v>1</v>
          </cell>
        </row>
        <row r="1554">
          <cell r="J1554" t="str">
            <v>定位焊</v>
          </cell>
          <cell r="K1554">
            <v>720</v>
          </cell>
          <cell r="L1554" t="str">
            <v>焊接</v>
          </cell>
          <cell r="M1554">
            <v>480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</row>
        <row r="1554">
          <cell r="AO1554" t="str">
            <v>3961 II</v>
          </cell>
          <cell r="AP1554">
            <v>1</v>
          </cell>
          <cell r="AQ1554">
            <v>24078</v>
          </cell>
        </row>
        <row r="1555">
          <cell r="A1555">
            <v>1557</v>
          </cell>
          <cell r="B1555">
            <v>1</v>
          </cell>
          <cell r="C1555">
            <v>45680</v>
          </cell>
        </row>
        <row r="1555">
          <cell r="E1555" t="str">
            <v>3961Ⅱ-01010100</v>
          </cell>
          <cell r="F1555" t="str">
            <v>长边梁焊合</v>
          </cell>
          <cell r="G1555">
            <v>1</v>
          </cell>
        </row>
        <row r="1555">
          <cell r="J1555" t="str">
            <v>定位焊</v>
          </cell>
          <cell r="K1555">
            <v>960</v>
          </cell>
          <cell r="L1555" t="str">
            <v>焊接</v>
          </cell>
          <cell r="M1555">
            <v>720</v>
          </cell>
          <cell r="N1555" t="str">
            <v>打磨</v>
          </cell>
          <cell r="O1555">
            <v>720</v>
          </cell>
          <cell r="P1555" t="str">
            <v>校正</v>
          </cell>
          <cell r="Q1555">
            <v>960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</row>
        <row r="1555">
          <cell r="AO1555" t="str">
            <v>3961 II</v>
          </cell>
          <cell r="AP1555">
            <v>1</v>
          </cell>
          <cell r="AQ1555">
            <v>24078</v>
          </cell>
        </row>
        <row r="1556">
          <cell r="A1556">
            <v>1558</v>
          </cell>
          <cell r="B1556">
            <v>1</v>
          </cell>
          <cell r="C1556">
            <v>45680</v>
          </cell>
        </row>
        <row r="1556">
          <cell r="E1556" t="str">
            <v>3961Ⅱ-0101010200</v>
          </cell>
          <cell r="F1556" t="str">
            <v>内垫板焊合1</v>
          </cell>
          <cell r="G1556">
            <v>1</v>
          </cell>
        </row>
        <row r="1556">
          <cell r="J1556" t="str">
            <v>定位焊</v>
          </cell>
          <cell r="K1556">
            <v>40</v>
          </cell>
          <cell r="L1556" t="str">
            <v>焊接</v>
          </cell>
          <cell r="M1556">
            <v>48</v>
          </cell>
          <cell r="N1556" t="str">
            <v>打磨</v>
          </cell>
          <cell r="O1556">
            <v>40</v>
          </cell>
          <cell r="P1556" t="str">
            <v>火焰校正</v>
          </cell>
          <cell r="Q1556">
            <v>30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</row>
        <row r="1556">
          <cell r="AO1556" t="str">
            <v>3961 II</v>
          </cell>
          <cell r="AP1556">
            <v>1</v>
          </cell>
          <cell r="AQ1556">
            <v>24078</v>
          </cell>
        </row>
        <row r="1557">
          <cell r="A1557">
            <v>1559</v>
          </cell>
          <cell r="B1557">
            <v>4</v>
          </cell>
          <cell r="C1557">
            <v>45680</v>
          </cell>
        </row>
        <row r="1557">
          <cell r="E1557" t="str">
            <v>3961Ⅱ-0101010500</v>
          </cell>
          <cell r="F1557" t="str">
            <v>内垫板焊合2</v>
          </cell>
          <cell r="G1557">
            <v>4</v>
          </cell>
        </row>
        <row r="1557">
          <cell r="J1557" t="str">
            <v>定位焊</v>
          </cell>
          <cell r="K1557">
            <v>21</v>
          </cell>
          <cell r="L1557" t="str">
            <v>焊接</v>
          </cell>
          <cell r="M1557">
            <v>22.4</v>
          </cell>
          <cell r="N1557" t="str">
            <v>打磨</v>
          </cell>
          <cell r="O1557">
            <v>15</v>
          </cell>
          <cell r="P1557" t="str">
            <v>划线钻</v>
          </cell>
          <cell r="Q1557">
            <v>47.3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</row>
        <row r="1557">
          <cell r="AO1557" t="str">
            <v>3961 II</v>
          </cell>
          <cell r="AP1557">
            <v>1</v>
          </cell>
          <cell r="AQ1557">
            <v>24078</v>
          </cell>
        </row>
        <row r="1558">
          <cell r="A1558">
            <v>1560</v>
          </cell>
          <cell r="B1558">
            <v>6</v>
          </cell>
          <cell r="C1558">
            <v>45680</v>
          </cell>
        </row>
        <row r="1558">
          <cell r="E1558" t="str">
            <v>3961Ⅱ-0101010600</v>
          </cell>
          <cell r="F1558" t="str">
            <v>内固定板焊合</v>
          </cell>
          <cell r="G1558">
            <v>6</v>
          </cell>
        </row>
        <row r="1558">
          <cell r="J1558" t="str">
            <v>定位焊</v>
          </cell>
          <cell r="K1558">
            <v>13</v>
          </cell>
          <cell r="L1558" t="str">
            <v>焊接</v>
          </cell>
          <cell r="M1558">
            <v>14.4</v>
          </cell>
          <cell r="N1558" t="str">
            <v>打磨</v>
          </cell>
          <cell r="O1558">
            <v>10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</row>
        <row r="1558">
          <cell r="AO1558" t="str">
            <v>3961 II</v>
          </cell>
          <cell r="AP1558">
            <v>1</v>
          </cell>
          <cell r="AQ1558">
            <v>24078</v>
          </cell>
        </row>
        <row r="1559">
          <cell r="A1559">
            <v>1561</v>
          </cell>
          <cell r="B1559">
            <v>2</v>
          </cell>
          <cell r="C1559">
            <v>45680</v>
          </cell>
        </row>
        <row r="1559">
          <cell r="E1559" t="str">
            <v>3961Ⅱ-0101010700</v>
          </cell>
          <cell r="F1559" t="str">
            <v>内垫板焊合3</v>
          </cell>
          <cell r="G1559">
            <v>2</v>
          </cell>
        </row>
        <row r="1559">
          <cell r="J1559" t="str">
            <v>定位焊</v>
          </cell>
          <cell r="K1559">
            <v>37.5</v>
          </cell>
          <cell r="L1559" t="str">
            <v>焊接</v>
          </cell>
          <cell r="M1559">
            <v>45</v>
          </cell>
          <cell r="N1559" t="str">
            <v>打磨</v>
          </cell>
          <cell r="O1559">
            <v>40</v>
          </cell>
          <cell r="P1559" t="str">
            <v>划线钻</v>
          </cell>
          <cell r="Q1559">
            <v>73.5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</row>
        <row r="1559">
          <cell r="AO1559" t="str">
            <v>3961 II</v>
          </cell>
          <cell r="AP1559">
            <v>1</v>
          </cell>
          <cell r="AQ1559">
            <v>24078</v>
          </cell>
        </row>
        <row r="1560">
          <cell r="A1560">
            <v>1562</v>
          </cell>
          <cell r="B1560">
            <v>4</v>
          </cell>
          <cell r="C1560">
            <v>45680</v>
          </cell>
        </row>
        <row r="1560">
          <cell r="E1560" t="str">
            <v>3961Ⅱ-0101010800</v>
          </cell>
          <cell r="F1560" t="str">
            <v>内垫板焊合4</v>
          </cell>
          <cell r="G1560">
            <v>4</v>
          </cell>
        </row>
        <row r="1560">
          <cell r="J1560" t="str">
            <v>定位焊</v>
          </cell>
          <cell r="K1560">
            <v>16.8</v>
          </cell>
          <cell r="L1560" t="str">
            <v>焊接</v>
          </cell>
          <cell r="M1560">
            <v>21</v>
          </cell>
          <cell r="N1560" t="str">
            <v>打磨</v>
          </cell>
          <cell r="O1560">
            <v>12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</row>
        <row r="1560">
          <cell r="AO1560" t="str">
            <v>3961 II</v>
          </cell>
          <cell r="AP1560">
            <v>1</v>
          </cell>
          <cell r="AQ1560">
            <v>24078</v>
          </cell>
        </row>
        <row r="1561">
          <cell r="A1561">
            <v>1563</v>
          </cell>
          <cell r="B1561">
            <v>2</v>
          </cell>
          <cell r="C1561">
            <v>45680</v>
          </cell>
        </row>
        <row r="1561">
          <cell r="E1561" t="str">
            <v>3961Ⅱ-0101010900</v>
          </cell>
          <cell r="F1561" t="str">
            <v>内垫板焊合5</v>
          </cell>
          <cell r="G1561">
            <v>2</v>
          </cell>
        </row>
        <row r="1561">
          <cell r="J1561" t="str">
            <v>定位焊</v>
          </cell>
          <cell r="K1561">
            <v>19.2</v>
          </cell>
          <cell r="L1561" t="str">
            <v>焊接</v>
          </cell>
          <cell r="M1561">
            <v>24</v>
          </cell>
          <cell r="N1561" t="str">
            <v>打磨</v>
          </cell>
          <cell r="O1561">
            <v>12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</row>
        <row r="1561">
          <cell r="AO1561" t="str">
            <v>3961 II</v>
          </cell>
          <cell r="AP1561">
            <v>1</v>
          </cell>
          <cell r="AQ1561">
            <v>24078</v>
          </cell>
        </row>
        <row r="1562">
          <cell r="A1562">
            <v>1564</v>
          </cell>
          <cell r="B1562">
            <v>2</v>
          </cell>
          <cell r="C1562">
            <v>45680</v>
          </cell>
        </row>
        <row r="1562">
          <cell r="E1562" t="str">
            <v>3961Ⅱ-0101011000</v>
          </cell>
          <cell r="F1562" t="str">
            <v>内垫板焊合6</v>
          </cell>
          <cell r="G1562">
            <v>2</v>
          </cell>
        </row>
        <row r="1562">
          <cell r="J1562" t="str">
            <v>定位焊</v>
          </cell>
          <cell r="K1562">
            <v>37.5</v>
          </cell>
          <cell r="L1562" t="str">
            <v>焊接</v>
          </cell>
          <cell r="M1562">
            <v>45</v>
          </cell>
          <cell r="N1562" t="str">
            <v>打磨</v>
          </cell>
          <cell r="O1562">
            <v>40</v>
          </cell>
          <cell r="P1562" t="str">
            <v>划线钻</v>
          </cell>
          <cell r="Q1562">
            <v>73.5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</row>
        <row r="1562">
          <cell r="AO1562" t="str">
            <v>3961 II</v>
          </cell>
          <cell r="AP1562">
            <v>1</v>
          </cell>
          <cell r="AQ1562">
            <v>24078</v>
          </cell>
        </row>
        <row r="1563">
          <cell r="A1563">
            <v>1565</v>
          </cell>
          <cell r="B1563">
            <v>1</v>
          </cell>
          <cell r="C1563">
            <v>45680</v>
          </cell>
        </row>
        <row r="1563">
          <cell r="E1563" t="str">
            <v>3961Ⅱ-0101011100</v>
          </cell>
          <cell r="F1563" t="str">
            <v>内垫板焊合7</v>
          </cell>
          <cell r="G1563">
            <v>1</v>
          </cell>
        </row>
        <row r="1563">
          <cell r="J1563" t="str">
            <v>定位焊</v>
          </cell>
          <cell r="K1563">
            <v>40</v>
          </cell>
          <cell r="L1563" t="str">
            <v>焊接</v>
          </cell>
          <cell r="M1563">
            <v>48</v>
          </cell>
          <cell r="N1563" t="str">
            <v>打磨</v>
          </cell>
          <cell r="O1563">
            <v>40</v>
          </cell>
          <cell r="P1563" t="str">
            <v>火焰校正</v>
          </cell>
          <cell r="Q1563">
            <v>10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</row>
        <row r="1563">
          <cell r="AO1563" t="str">
            <v>3961 II</v>
          </cell>
          <cell r="AP1563">
            <v>1</v>
          </cell>
          <cell r="AQ1563">
            <v>24078</v>
          </cell>
        </row>
        <row r="1564">
          <cell r="A1564">
            <v>1566</v>
          </cell>
          <cell r="B1564">
            <v>1</v>
          </cell>
          <cell r="C1564">
            <v>45680</v>
          </cell>
        </row>
        <row r="1564">
          <cell r="E1564" t="str">
            <v>3961Ⅱ-010200</v>
          </cell>
          <cell r="F1564" t="str">
            <v>边阵短边梁</v>
          </cell>
          <cell r="G1564">
            <v>1</v>
          </cell>
        </row>
        <row r="1564">
          <cell r="J1564" t="str">
            <v>定位焊</v>
          </cell>
          <cell r="K1564">
            <v>720</v>
          </cell>
          <cell r="L1564" t="str">
            <v>焊接</v>
          </cell>
          <cell r="M1564">
            <v>480</v>
          </cell>
          <cell r="N1564" t="str">
            <v>打磨</v>
          </cell>
          <cell r="O1564">
            <v>480</v>
          </cell>
          <cell r="P1564" t="str">
            <v>校正</v>
          </cell>
          <cell r="Q1564">
            <v>360</v>
          </cell>
          <cell r="R1564" t="str">
            <v>划线钻</v>
          </cell>
          <cell r="S1564">
            <v>93.6</v>
          </cell>
          <cell r="T1564">
            <v>0</v>
          </cell>
          <cell r="U1564">
            <v>0</v>
          </cell>
          <cell r="V1564">
            <v>0</v>
          </cell>
        </row>
        <row r="1564">
          <cell r="AO1564" t="str">
            <v>3961 II</v>
          </cell>
          <cell r="AP1564">
            <v>1</v>
          </cell>
          <cell r="AQ1564">
            <v>24078</v>
          </cell>
        </row>
        <row r="1565">
          <cell r="A1565">
            <v>1567</v>
          </cell>
          <cell r="B1565">
            <v>1</v>
          </cell>
          <cell r="C1565">
            <v>45680</v>
          </cell>
        </row>
        <row r="1565">
          <cell r="E1565" t="str">
            <v>3961Ⅱ-01020100 </v>
          </cell>
          <cell r="F1565" t="str">
            <v>短边梁焊合</v>
          </cell>
          <cell r="G1565">
            <v>1</v>
          </cell>
        </row>
        <row r="1565">
          <cell r="J1565" t="str">
            <v>定位焊</v>
          </cell>
          <cell r="K1565">
            <v>99</v>
          </cell>
          <cell r="L1565" t="str">
            <v>焊接</v>
          </cell>
          <cell r="M1565">
            <v>78</v>
          </cell>
          <cell r="N1565" t="str">
            <v>打磨</v>
          </cell>
          <cell r="O1565">
            <v>60</v>
          </cell>
          <cell r="P1565" t="str">
            <v>校正</v>
          </cell>
          <cell r="Q1565">
            <v>50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</row>
        <row r="1565">
          <cell r="AO1565" t="str">
            <v>3961 II</v>
          </cell>
          <cell r="AP1565">
            <v>1</v>
          </cell>
          <cell r="AQ1565">
            <v>24078</v>
          </cell>
        </row>
        <row r="1566">
          <cell r="A1566">
            <v>1568</v>
          </cell>
          <cell r="B1566">
            <v>1</v>
          </cell>
          <cell r="C1566">
            <v>45680</v>
          </cell>
        </row>
        <row r="1566">
          <cell r="E1566" t="str">
            <v>3961Ⅱ-010300 </v>
          </cell>
          <cell r="F1566" t="str">
            <v>边阵中梁</v>
          </cell>
          <cell r="G1566">
            <v>1</v>
          </cell>
        </row>
        <row r="1566">
          <cell r="J1566" t="str">
            <v>定位焊</v>
          </cell>
          <cell r="K1566">
            <v>720</v>
          </cell>
          <cell r="L1566" t="str">
            <v>焊接</v>
          </cell>
          <cell r="M1566">
            <v>480</v>
          </cell>
          <cell r="N1566" t="str">
            <v>打磨</v>
          </cell>
          <cell r="O1566">
            <v>480</v>
          </cell>
          <cell r="P1566" t="str">
            <v>火焰校正</v>
          </cell>
          <cell r="Q1566">
            <v>720</v>
          </cell>
          <cell r="R1566" t="str">
            <v>手工等离子</v>
          </cell>
          <cell r="S1566">
            <v>180</v>
          </cell>
          <cell r="T1566" t="str">
            <v>划线钻</v>
          </cell>
          <cell r="U1566">
            <v>720</v>
          </cell>
          <cell r="V1566">
            <v>0</v>
          </cell>
        </row>
        <row r="1566">
          <cell r="AO1566" t="str">
            <v>3961 II</v>
          </cell>
          <cell r="AP1566">
            <v>1</v>
          </cell>
          <cell r="AQ1566">
            <v>24078</v>
          </cell>
        </row>
        <row r="1567">
          <cell r="A1567">
            <v>1569</v>
          </cell>
          <cell r="B1567">
            <v>1</v>
          </cell>
          <cell r="C1567">
            <v>45680</v>
          </cell>
        </row>
        <row r="1567">
          <cell r="E1567" t="str">
            <v>3961Ⅱ-010400</v>
          </cell>
          <cell r="F1567" t="str">
            <v>左端梁</v>
          </cell>
          <cell r="G1567">
            <v>1</v>
          </cell>
        </row>
        <row r="1567">
          <cell r="J1567" t="str">
            <v>定位焊</v>
          </cell>
          <cell r="K1567">
            <v>120</v>
          </cell>
          <cell r="L1567" t="str">
            <v>焊接</v>
          </cell>
          <cell r="M1567">
            <v>99</v>
          </cell>
          <cell r="N1567" t="str">
            <v>打磨</v>
          </cell>
          <cell r="O1567">
            <v>90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</row>
        <row r="1567">
          <cell r="AO1567" t="str">
            <v>3961 II</v>
          </cell>
          <cell r="AP1567">
            <v>1</v>
          </cell>
          <cell r="AQ1567">
            <v>24078</v>
          </cell>
        </row>
        <row r="1568">
          <cell r="A1568">
            <v>1570</v>
          </cell>
          <cell r="B1568">
            <v>1</v>
          </cell>
          <cell r="C1568">
            <v>45680</v>
          </cell>
        </row>
        <row r="1568">
          <cell r="E1568" t="str">
            <v>3961Ⅱ-01040900</v>
          </cell>
          <cell r="F1568" t="str">
            <v>下端梁角部垫板焊合</v>
          </cell>
          <cell r="G1568">
            <v>1</v>
          </cell>
        </row>
        <row r="1568">
          <cell r="J1568" t="str">
            <v>定位焊</v>
          </cell>
          <cell r="K1568">
            <v>27.2</v>
          </cell>
          <cell r="L1568" t="str">
            <v>焊接</v>
          </cell>
          <cell r="M1568">
            <v>20.4</v>
          </cell>
          <cell r="N1568" t="str">
            <v>打磨</v>
          </cell>
          <cell r="O1568">
            <v>12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</row>
        <row r="1568">
          <cell r="AO1568" t="str">
            <v>3961 II</v>
          </cell>
          <cell r="AP1568">
            <v>1</v>
          </cell>
          <cell r="AQ1568">
            <v>24078</v>
          </cell>
        </row>
        <row r="1569">
          <cell r="A1569">
            <v>1571</v>
          </cell>
          <cell r="B1569">
            <v>5</v>
          </cell>
          <cell r="C1569">
            <v>45680</v>
          </cell>
        </row>
        <row r="1569">
          <cell r="E1569" t="str">
            <v>3961Ⅱ-010600 </v>
          </cell>
          <cell r="F1569" t="str">
            <v>边阵横梁1</v>
          </cell>
          <cell r="G1569">
            <v>5</v>
          </cell>
        </row>
        <row r="1569">
          <cell r="J1569" t="str">
            <v>定位焊</v>
          </cell>
          <cell r="K1569">
            <v>60</v>
          </cell>
          <cell r="L1569" t="str">
            <v>焊接</v>
          </cell>
          <cell r="M1569">
            <v>70</v>
          </cell>
          <cell r="N1569" t="str">
            <v>打磨</v>
          </cell>
          <cell r="O1569">
            <v>60</v>
          </cell>
          <cell r="P1569" t="str">
            <v>校正</v>
          </cell>
          <cell r="Q1569">
            <v>90</v>
          </cell>
          <cell r="R1569" t="str">
            <v>时效</v>
          </cell>
          <cell r="S1569">
            <v>15</v>
          </cell>
          <cell r="T1569" t="str">
            <v>磁粉检测</v>
          </cell>
          <cell r="U1569">
            <v>0</v>
          </cell>
          <cell r="V1569">
            <v>0</v>
          </cell>
        </row>
        <row r="1569">
          <cell r="AO1569" t="str">
            <v>3961 II</v>
          </cell>
          <cell r="AP1569">
            <v>1</v>
          </cell>
          <cell r="AQ1569">
            <v>24078</v>
          </cell>
        </row>
        <row r="1570">
          <cell r="A1570">
            <v>1572</v>
          </cell>
          <cell r="B1570">
            <v>1</v>
          </cell>
          <cell r="C1570">
            <v>45680</v>
          </cell>
        </row>
        <row r="1570">
          <cell r="E1570" t="str">
            <v>3961Ⅱ-010700 </v>
          </cell>
          <cell r="F1570" t="str">
            <v>边阵横梁2</v>
          </cell>
          <cell r="G1570">
            <v>1</v>
          </cell>
        </row>
        <row r="1570">
          <cell r="J1570" t="str">
            <v>定位焊</v>
          </cell>
          <cell r="K1570">
            <v>78</v>
          </cell>
          <cell r="L1570" t="str">
            <v>焊接</v>
          </cell>
          <cell r="M1570">
            <v>84</v>
          </cell>
          <cell r="N1570" t="str">
            <v>打磨</v>
          </cell>
          <cell r="O1570">
            <v>60</v>
          </cell>
          <cell r="P1570" t="str">
            <v>校正</v>
          </cell>
          <cell r="Q1570">
            <v>90</v>
          </cell>
          <cell r="R1570" t="str">
            <v>时效</v>
          </cell>
          <cell r="S1570">
            <v>15</v>
          </cell>
          <cell r="T1570" t="str">
            <v>磁粉检测</v>
          </cell>
          <cell r="U1570">
            <v>0</v>
          </cell>
          <cell r="V1570">
            <v>0</v>
          </cell>
        </row>
        <row r="1570">
          <cell r="AO1570" t="str">
            <v>3961 II</v>
          </cell>
          <cell r="AP1570">
            <v>1</v>
          </cell>
          <cell r="AQ1570">
            <v>24078</v>
          </cell>
        </row>
        <row r="1571">
          <cell r="A1571">
            <v>1573</v>
          </cell>
          <cell r="B1571">
            <v>8</v>
          </cell>
          <cell r="C1571">
            <v>45680</v>
          </cell>
        </row>
        <row r="1571">
          <cell r="E1571" t="str">
            <v>3961Ⅱ-01070500</v>
          </cell>
          <cell r="F1571" t="str">
            <v>横梁支撑板2</v>
          </cell>
          <cell r="G1571">
            <v>8</v>
          </cell>
        </row>
        <row r="1571">
          <cell r="J1571" t="str">
            <v>定位焊</v>
          </cell>
          <cell r="K1571">
            <v>7.2</v>
          </cell>
          <cell r="L1571" t="str">
            <v>焊接</v>
          </cell>
          <cell r="M1571">
            <v>8.8</v>
          </cell>
          <cell r="N1571" t="str">
            <v>打磨</v>
          </cell>
          <cell r="O1571">
            <v>6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</row>
        <row r="1571">
          <cell r="AO1571" t="str">
            <v>3961 II</v>
          </cell>
          <cell r="AP1571">
            <v>1</v>
          </cell>
          <cell r="AQ1571">
            <v>24078</v>
          </cell>
        </row>
        <row r="1572">
          <cell r="A1572">
            <v>1574</v>
          </cell>
          <cell r="B1572">
            <v>1</v>
          </cell>
          <cell r="C1572">
            <v>45680</v>
          </cell>
        </row>
        <row r="1572">
          <cell r="E1572" t="str">
            <v>3961Ⅱ-010800 </v>
          </cell>
          <cell r="F1572" t="str">
            <v>边阵横梁3</v>
          </cell>
          <cell r="G1572">
            <v>1</v>
          </cell>
        </row>
        <row r="1572">
          <cell r="J1572" t="str">
            <v>定位焊</v>
          </cell>
          <cell r="K1572">
            <v>78</v>
          </cell>
          <cell r="L1572" t="str">
            <v>焊接</v>
          </cell>
          <cell r="M1572">
            <v>84</v>
          </cell>
          <cell r="N1572" t="str">
            <v>打磨</v>
          </cell>
          <cell r="O1572">
            <v>60</v>
          </cell>
          <cell r="P1572" t="str">
            <v>校正</v>
          </cell>
          <cell r="Q1572">
            <v>40</v>
          </cell>
          <cell r="R1572" t="str">
            <v>时效</v>
          </cell>
          <cell r="S1572">
            <v>15</v>
          </cell>
          <cell r="T1572" t="str">
            <v>磁粉检测</v>
          </cell>
          <cell r="U1572">
            <v>0</v>
          </cell>
          <cell r="V1572">
            <v>0</v>
          </cell>
        </row>
        <row r="1572">
          <cell r="AO1572" t="str">
            <v>3961 II</v>
          </cell>
          <cell r="AP1572">
            <v>1</v>
          </cell>
          <cell r="AQ1572">
            <v>24078</v>
          </cell>
        </row>
        <row r="1573">
          <cell r="A1573">
            <v>1575</v>
          </cell>
          <cell r="B1573">
            <v>1</v>
          </cell>
          <cell r="C1573">
            <v>45680</v>
          </cell>
        </row>
        <row r="1573">
          <cell r="E1573" t="str">
            <v>3961Ⅱ-010900 </v>
          </cell>
          <cell r="F1573" t="str">
            <v>边阵横梁4</v>
          </cell>
          <cell r="G1573">
            <v>1</v>
          </cell>
        </row>
        <row r="1573">
          <cell r="J1573" t="str">
            <v>定位焊</v>
          </cell>
          <cell r="K1573">
            <v>70</v>
          </cell>
          <cell r="L1573" t="str">
            <v>焊接</v>
          </cell>
          <cell r="M1573">
            <v>78</v>
          </cell>
          <cell r="N1573" t="str">
            <v>打磨</v>
          </cell>
          <cell r="O1573">
            <v>50</v>
          </cell>
          <cell r="P1573" t="str">
            <v>校正</v>
          </cell>
          <cell r="Q1573">
            <v>90</v>
          </cell>
          <cell r="R1573" t="str">
            <v>时效</v>
          </cell>
          <cell r="S1573">
            <v>15</v>
          </cell>
          <cell r="T1573" t="str">
            <v>磁粉检测</v>
          </cell>
          <cell r="U1573">
            <v>0</v>
          </cell>
          <cell r="V1573">
            <v>0</v>
          </cell>
        </row>
        <row r="1573">
          <cell r="AO1573" t="str">
            <v>3961 II</v>
          </cell>
          <cell r="AP1573">
            <v>1</v>
          </cell>
          <cell r="AQ1573">
            <v>24078</v>
          </cell>
        </row>
        <row r="1574">
          <cell r="A1574">
            <v>1576</v>
          </cell>
          <cell r="B1574">
            <v>1</v>
          </cell>
          <cell r="C1574">
            <v>45680</v>
          </cell>
        </row>
        <row r="1574">
          <cell r="E1574" t="str">
            <v>3961Ⅱ-011100 </v>
          </cell>
          <cell r="F1574" t="str">
            <v>边阵横梁5</v>
          </cell>
          <cell r="G1574">
            <v>1</v>
          </cell>
        </row>
        <row r="1574">
          <cell r="J1574" t="str">
            <v>定位焊</v>
          </cell>
          <cell r="K1574">
            <v>70</v>
          </cell>
          <cell r="L1574" t="str">
            <v>焊接</v>
          </cell>
          <cell r="M1574">
            <v>78</v>
          </cell>
          <cell r="N1574" t="str">
            <v>打磨</v>
          </cell>
          <cell r="O1574">
            <v>50</v>
          </cell>
          <cell r="P1574" t="str">
            <v>校正</v>
          </cell>
          <cell r="Q1574">
            <v>90</v>
          </cell>
          <cell r="R1574" t="str">
            <v>时效</v>
          </cell>
          <cell r="S1574">
            <v>15</v>
          </cell>
          <cell r="T1574" t="str">
            <v>磁粉检测</v>
          </cell>
          <cell r="U1574">
            <v>0</v>
          </cell>
          <cell r="V1574">
            <v>0</v>
          </cell>
        </row>
        <row r="1574">
          <cell r="AO1574" t="str">
            <v>3961 II</v>
          </cell>
          <cell r="AP1574">
            <v>1</v>
          </cell>
          <cell r="AQ1574">
            <v>24078</v>
          </cell>
        </row>
        <row r="1575">
          <cell r="A1575">
            <v>1577</v>
          </cell>
          <cell r="B1575">
            <v>1</v>
          </cell>
          <cell r="C1575">
            <v>45680</v>
          </cell>
        </row>
        <row r="1575">
          <cell r="E1575" t="str">
            <v>3961Ⅱ-011200</v>
          </cell>
          <cell r="F1575" t="str">
            <v>边阵横梁6</v>
          </cell>
          <cell r="G1575">
            <v>1</v>
          </cell>
        </row>
        <row r="1575">
          <cell r="J1575" t="str">
            <v>定位焊</v>
          </cell>
          <cell r="K1575">
            <v>70</v>
          </cell>
          <cell r="L1575" t="str">
            <v>焊接</v>
          </cell>
          <cell r="M1575">
            <v>78</v>
          </cell>
          <cell r="N1575" t="str">
            <v>打磨</v>
          </cell>
          <cell r="O1575">
            <v>50</v>
          </cell>
          <cell r="P1575" t="str">
            <v>校正</v>
          </cell>
          <cell r="Q1575">
            <v>90</v>
          </cell>
          <cell r="R1575" t="str">
            <v>时效</v>
          </cell>
          <cell r="S1575">
            <v>15</v>
          </cell>
          <cell r="T1575" t="str">
            <v>磁粉检测</v>
          </cell>
          <cell r="U1575">
            <v>0</v>
          </cell>
          <cell r="V1575">
            <v>0</v>
          </cell>
        </row>
        <row r="1575">
          <cell r="AO1575" t="str">
            <v>3961 II</v>
          </cell>
          <cell r="AP1575">
            <v>1</v>
          </cell>
          <cell r="AQ1575">
            <v>24078</v>
          </cell>
        </row>
        <row r="1576">
          <cell r="A1576">
            <v>1578</v>
          </cell>
          <cell r="B1576">
            <v>1</v>
          </cell>
          <cell r="C1576">
            <v>45680</v>
          </cell>
        </row>
        <row r="1576">
          <cell r="E1576" t="str">
            <v>3961Ⅱ-011300 </v>
          </cell>
          <cell r="F1576" t="str">
            <v>中间层垫板组合</v>
          </cell>
          <cell r="G1576">
            <v>1</v>
          </cell>
        </row>
        <row r="1576">
          <cell r="J1576" t="str">
            <v>定位焊</v>
          </cell>
          <cell r="K1576">
            <v>1920</v>
          </cell>
          <cell r="L1576" t="str">
            <v>焊接</v>
          </cell>
          <cell r="M1576">
            <v>960</v>
          </cell>
          <cell r="N1576" t="str">
            <v>打磨</v>
          </cell>
          <cell r="O1576">
            <v>720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</row>
        <row r="1576">
          <cell r="AO1576" t="str">
            <v>3961 II</v>
          </cell>
          <cell r="AP1576">
            <v>1</v>
          </cell>
          <cell r="AQ1576">
            <v>24078</v>
          </cell>
        </row>
        <row r="1577">
          <cell r="A1577">
            <v>1579</v>
          </cell>
          <cell r="B1577">
            <v>1</v>
          </cell>
          <cell r="C1577">
            <v>45680</v>
          </cell>
        </row>
        <row r="1577">
          <cell r="E1577" t="str">
            <v>3961Ⅱ-011500</v>
          </cell>
          <cell r="F1577" t="str">
            <v>角部横撑焊合1</v>
          </cell>
          <cell r="G1577">
            <v>1</v>
          </cell>
        </row>
        <row r="1577">
          <cell r="J1577" t="str">
            <v>定位焊</v>
          </cell>
          <cell r="K1577">
            <v>14.4</v>
          </cell>
          <cell r="L1577" t="str">
            <v>焊接</v>
          </cell>
          <cell r="M1577">
            <v>16.2</v>
          </cell>
          <cell r="N1577" t="str">
            <v>打磨</v>
          </cell>
          <cell r="O1577">
            <v>8</v>
          </cell>
          <cell r="P1577" t="str">
            <v>校正</v>
          </cell>
          <cell r="Q1577">
            <v>5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</row>
        <row r="1577">
          <cell r="AO1577" t="str">
            <v>3961 II</v>
          </cell>
          <cell r="AP1577">
            <v>1</v>
          </cell>
          <cell r="AQ1577">
            <v>24078</v>
          </cell>
        </row>
        <row r="1578">
          <cell r="A1578">
            <v>1580</v>
          </cell>
          <cell r="B1578">
            <v>1</v>
          </cell>
          <cell r="C1578">
            <v>45680</v>
          </cell>
        </row>
        <row r="1578">
          <cell r="E1578" t="str">
            <v>3961Ⅱ-011600</v>
          </cell>
          <cell r="F1578" t="str">
            <v>角部纵撑焊合1</v>
          </cell>
          <cell r="G1578">
            <v>1</v>
          </cell>
        </row>
        <row r="1578">
          <cell r="J1578" t="str">
            <v>定位焊</v>
          </cell>
          <cell r="K1578">
            <v>14.4</v>
          </cell>
          <cell r="L1578" t="str">
            <v>焊接</v>
          </cell>
          <cell r="M1578">
            <v>20.4</v>
          </cell>
          <cell r="N1578" t="str">
            <v>打磨</v>
          </cell>
          <cell r="O1578">
            <v>8</v>
          </cell>
          <cell r="P1578" t="str">
            <v>校正</v>
          </cell>
          <cell r="Q1578">
            <v>5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</row>
        <row r="1578">
          <cell r="AO1578" t="str">
            <v>3961 II</v>
          </cell>
          <cell r="AP1578">
            <v>1</v>
          </cell>
          <cell r="AQ1578">
            <v>24078</v>
          </cell>
        </row>
        <row r="1579">
          <cell r="A1579">
            <v>1581</v>
          </cell>
          <cell r="B1579">
            <v>1</v>
          </cell>
          <cell r="C1579">
            <v>45680</v>
          </cell>
        </row>
        <row r="1579">
          <cell r="E1579" t="str">
            <v>3961Ⅱ-011700</v>
          </cell>
          <cell r="F1579" t="str">
            <v>角部横撑焊合2</v>
          </cell>
          <cell r="G1579">
            <v>1</v>
          </cell>
        </row>
        <row r="1579">
          <cell r="J1579" t="str">
            <v>定位焊</v>
          </cell>
          <cell r="K1579">
            <v>14.4</v>
          </cell>
          <cell r="L1579" t="str">
            <v>焊接</v>
          </cell>
          <cell r="M1579">
            <v>20.4</v>
          </cell>
          <cell r="N1579" t="str">
            <v>打磨</v>
          </cell>
          <cell r="O1579">
            <v>8</v>
          </cell>
          <cell r="P1579" t="str">
            <v>校正</v>
          </cell>
          <cell r="Q1579">
            <v>5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</row>
        <row r="1579">
          <cell r="AO1579" t="str">
            <v>3961 II</v>
          </cell>
          <cell r="AP1579">
            <v>1</v>
          </cell>
          <cell r="AQ1579">
            <v>24078</v>
          </cell>
        </row>
        <row r="1580">
          <cell r="A1580">
            <v>1582</v>
          </cell>
          <cell r="B1580">
            <v>1</v>
          </cell>
          <cell r="C1580">
            <v>45680</v>
          </cell>
        </row>
        <row r="1580">
          <cell r="E1580" t="str">
            <v>3961Ⅱ-011800</v>
          </cell>
          <cell r="F1580" t="str">
            <v>角部横撑焊合2</v>
          </cell>
          <cell r="G1580">
            <v>1</v>
          </cell>
        </row>
        <row r="1580">
          <cell r="J1580" t="str">
            <v>定位焊</v>
          </cell>
          <cell r="K1580">
            <v>14.4</v>
          </cell>
          <cell r="L1580" t="str">
            <v>焊接</v>
          </cell>
          <cell r="M1580">
            <v>16.2</v>
          </cell>
          <cell r="N1580" t="str">
            <v>打磨</v>
          </cell>
          <cell r="O1580">
            <v>8</v>
          </cell>
          <cell r="P1580" t="str">
            <v>校正</v>
          </cell>
          <cell r="Q1580">
            <v>5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</row>
        <row r="1580">
          <cell r="AO1580" t="str">
            <v>3961 II</v>
          </cell>
          <cell r="AP1580">
            <v>1</v>
          </cell>
          <cell r="AQ1580">
            <v>24078</v>
          </cell>
        </row>
        <row r="1581">
          <cell r="A1581">
            <v>1583</v>
          </cell>
          <cell r="B1581">
            <v>1</v>
          </cell>
          <cell r="C1581">
            <v>45680</v>
          </cell>
        </row>
        <row r="1581">
          <cell r="E1581" t="str">
            <v>3961Ⅱ-0200</v>
          </cell>
          <cell r="F1581" t="str">
            <v>左片阵中间层铝垫板组合</v>
          </cell>
          <cell r="G1581">
            <v>1</v>
          </cell>
        </row>
        <row r="1581">
          <cell r="J1581" t="str">
            <v>装配</v>
          </cell>
          <cell r="K1581">
            <v>1200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</row>
        <row r="1581">
          <cell r="AO1581" t="str">
            <v>3961 II</v>
          </cell>
          <cell r="AP1581">
            <v>1</v>
          </cell>
          <cell r="AQ1581">
            <v>24078</v>
          </cell>
        </row>
        <row r="1582">
          <cell r="A1582">
            <v>1584</v>
          </cell>
          <cell r="B1582">
            <v>2</v>
          </cell>
          <cell r="C1582">
            <v>45680</v>
          </cell>
        </row>
        <row r="1582">
          <cell r="E1582" t="str">
            <v>3961Ⅱ-0300</v>
          </cell>
          <cell r="F1582" t="str">
            <v>横梁定位垫板组件</v>
          </cell>
          <cell r="G1582">
            <v>2</v>
          </cell>
        </row>
        <row r="1582">
          <cell r="J1582" t="str">
            <v>装配</v>
          </cell>
          <cell r="K1582">
            <v>8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</row>
        <row r="1582">
          <cell r="AO1582" t="str">
            <v>3961 II</v>
          </cell>
          <cell r="AP1582">
            <v>1</v>
          </cell>
          <cell r="AQ1582">
            <v>24078</v>
          </cell>
        </row>
        <row r="1583">
          <cell r="A1583">
            <v>1585</v>
          </cell>
          <cell r="B1583">
            <v>1</v>
          </cell>
          <cell r="C1583">
            <v>45680</v>
          </cell>
        </row>
        <row r="1583">
          <cell r="E1583" t="str">
            <v>3961Ⅱ-0400</v>
          </cell>
          <cell r="F1583" t="str">
            <v>天线罩密封条角钢组件</v>
          </cell>
          <cell r="G1583">
            <v>1</v>
          </cell>
        </row>
        <row r="1583">
          <cell r="J1583" t="str">
            <v>定位焊</v>
          </cell>
          <cell r="K1583">
            <v>960</v>
          </cell>
          <cell r="L1583" t="str">
            <v>焊接</v>
          </cell>
          <cell r="M1583">
            <v>720</v>
          </cell>
          <cell r="N1583" t="str">
            <v>打磨</v>
          </cell>
          <cell r="O1583">
            <v>720</v>
          </cell>
          <cell r="P1583" t="str">
            <v>打胶</v>
          </cell>
          <cell r="Q1583">
            <v>0</v>
          </cell>
          <cell r="R1583" t="str">
            <v>装配</v>
          </cell>
          <cell r="S1583">
            <v>100</v>
          </cell>
          <cell r="T1583">
            <v>0</v>
          </cell>
          <cell r="U1583">
            <v>0</v>
          </cell>
          <cell r="V1583">
            <v>0</v>
          </cell>
        </row>
        <row r="1583">
          <cell r="AO1583" t="str">
            <v>3961 II</v>
          </cell>
          <cell r="AP1583">
            <v>1</v>
          </cell>
          <cell r="AQ1583">
            <v>24078</v>
          </cell>
        </row>
        <row r="1584">
          <cell r="A1584">
            <v>1586</v>
          </cell>
          <cell r="B1584">
            <v>1</v>
          </cell>
          <cell r="C1584">
            <v>45680</v>
          </cell>
        </row>
        <row r="1584">
          <cell r="E1584" t="str">
            <v>3961Ⅱ-0500</v>
          </cell>
          <cell r="F1584" t="str">
            <v>管路支撑组合</v>
          </cell>
          <cell r="G1584">
            <v>1</v>
          </cell>
        </row>
        <row r="1584">
          <cell r="J1584" t="str">
            <v>定位焊</v>
          </cell>
          <cell r="K1584">
            <v>560</v>
          </cell>
          <cell r="L1584" t="str">
            <v>焊接</v>
          </cell>
          <cell r="M1584">
            <v>300</v>
          </cell>
          <cell r="N1584" t="str">
            <v>打磨</v>
          </cell>
          <cell r="O1584">
            <v>300</v>
          </cell>
          <cell r="P1584" t="str">
            <v>喷铝</v>
          </cell>
          <cell r="Q1584">
            <v>0</v>
          </cell>
          <cell r="R1584" t="str">
            <v>喷漆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</row>
        <row r="1584">
          <cell r="AO1584" t="str">
            <v>3961 II</v>
          </cell>
          <cell r="AP1584">
            <v>1</v>
          </cell>
          <cell r="AQ1584">
            <v>24078</v>
          </cell>
        </row>
        <row r="1585">
          <cell r="A1585">
            <v>1587</v>
          </cell>
          <cell r="B1585">
            <v>1</v>
          </cell>
          <cell r="C1585">
            <v>45680</v>
          </cell>
        </row>
        <row r="1585">
          <cell r="E1585" t="str">
            <v>3961Ⅱ-3000</v>
          </cell>
          <cell r="F1585" t="str">
            <v>左边阵底面盖板门框组合</v>
          </cell>
          <cell r="G1585">
            <v>1</v>
          </cell>
        </row>
        <row r="1585">
          <cell r="J1585" t="str">
            <v>定位焊</v>
          </cell>
          <cell r="K1585">
            <v>720</v>
          </cell>
          <cell r="L1585" t="str">
            <v>焊接</v>
          </cell>
          <cell r="M1585">
            <v>480</v>
          </cell>
          <cell r="N1585" t="str">
            <v>打磨</v>
          </cell>
          <cell r="O1585">
            <v>360</v>
          </cell>
          <cell r="P1585" t="str">
            <v>打胶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</row>
        <row r="1585">
          <cell r="AO1585" t="str">
            <v>3961 II</v>
          </cell>
          <cell r="AP1585">
            <v>1</v>
          </cell>
          <cell r="AQ1585">
            <v>24078</v>
          </cell>
        </row>
        <row r="1586">
          <cell r="A1586">
            <v>1588</v>
          </cell>
          <cell r="B1586">
            <v>2</v>
          </cell>
          <cell r="C1586">
            <v>45680</v>
          </cell>
        </row>
        <row r="1586">
          <cell r="E1586" t="str">
            <v>3961Ⅱ-300100 </v>
          </cell>
          <cell r="F1586" t="str">
            <v>盖板门框1</v>
          </cell>
          <cell r="G1586">
            <v>2</v>
          </cell>
        </row>
        <row r="1586">
          <cell r="J1586" t="str">
            <v>定位焊</v>
          </cell>
          <cell r="K1586">
            <v>90</v>
          </cell>
          <cell r="L1586" t="str">
            <v>焊接</v>
          </cell>
          <cell r="M1586">
            <v>58.5</v>
          </cell>
          <cell r="N1586" t="str">
            <v>打磨</v>
          </cell>
          <cell r="O1586">
            <v>20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</row>
        <row r="1586">
          <cell r="AO1586" t="str">
            <v>3961 II</v>
          </cell>
          <cell r="AP1586">
            <v>1</v>
          </cell>
          <cell r="AQ1586">
            <v>24078</v>
          </cell>
        </row>
        <row r="1587">
          <cell r="A1587">
            <v>1589</v>
          </cell>
          <cell r="B1587">
            <v>1</v>
          </cell>
          <cell r="C1587">
            <v>45680</v>
          </cell>
        </row>
        <row r="1587">
          <cell r="E1587" t="str">
            <v>3961Ⅱ-300200 </v>
          </cell>
          <cell r="F1587" t="str">
            <v>盖板门框2</v>
          </cell>
          <cell r="G1587">
            <v>1</v>
          </cell>
        </row>
        <row r="1587">
          <cell r="J1587" t="str">
            <v>定位焊</v>
          </cell>
          <cell r="K1587">
            <v>100</v>
          </cell>
          <cell r="L1587" t="str">
            <v>焊接</v>
          </cell>
          <cell r="M1587">
            <v>70</v>
          </cell>
          <cell r="N1587" t="str">
            <v>打磨</v>
          </cell>
          <cell r="O1587">
            <v>30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</row>
        <row r="1587">
          <cell r="AO1587" t="str">
            <v>3961 II</v>
          </cell>
          <cell r="AP1587">
            <v>1</v>
          </cell>
          <cell r="AQ1587">
            <v>24078</v>
          </cell>
        </row>
        <row r="1588">
          <cell r="A1588">
            <v>1590</v>
          </cell>
          <cell r="B1588">
            <v>1</v>
          </cell>
          <cell r="C1588">
            <v>45680</v>
          </cell>
        </row>
        <row r="1588">
          <cell r="E1588" t="str">
            <v>3961Ⅱ-300207</v>
          </cell>
          <cell r="F1588" t="str">
            <v>斜拐角门边</v>
          </cell>
          <cell r="G1588">
            <v>1</v>
          </cell>
          <cell r="H1588" t="str">
            <v>钢板t2/304</v>
          </cell>
        </row>
        <row r="1588">
          <cell r="J1588" t="str">
            <v>定位焊</v>
          </cell>
          <cell r="K1588">
            <v>7.6</v>
          </cell>
          <cell r="L1588" t="str">
            <v>焊接</v>
          </cell>
          <cell r="M1588">
            <v>11.4</v>
          </cell>
          <cell r="N1588" t="str">
            <v>打磨</v>
          </cell>
          <cell r="O1588">
            <v>4</v>
          </cell>
          <cell r="P1588" t="str">
            <v>喷砂</v>
          </cell>
          <cell r="Q1588">
            <v>1.5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</row>
        <row r="1588">
          <cell r="AO1588" t="str">
            <v>3961 II</v>
          </cell>
          <cell r="AP1588">
            <v>1</v>
          </cell>
          <cell r="AQ1588">
            <v>24078</v>
          </cell>
        </row>
        <row r="1589">
          <cell r="A1589">
            <v>1591</v>
          </cell>
          <cell r="B1589">
            <v>1</v>
          </cell>
          <cell r="C1589">
            <v>45680</v>
          </cell>
        </row>
        <row r="1589">
          <cell r="E1589" t="str">
            <v>3961Ⅱ-300300 </v>
          </cell>
          <cell r="F1589" t="str">
            <v>盖板门框3</v>
          </cell>
          <cell r="G1589">
            <v>1</v>
          </cell>
        </row>
        <row r="1589">
          <cell r="J1589" t="str">
            <v>定位焊</v>
          </cell>
          <cell r="K1589">
            <v>100</v>
          </cell>
          <cell r="L1589" t="str">
            <v>焊接</v>
          </cell>
          <cell r="M1589">
            <v>70</v>
          </cell>
          <cell r="N1589" t="str">
            <v>打磨</v>
          </cell>
          <cell r="O1589">
            <v>30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</row>
        <row r="1589">
          <cell r="AO1589" t="str">
            <v>3961 II</v>
          </cell>
          <cell r="AP1589">
            <v>1</v>
          </cell>
          <cell r="AQ1589">
            <v>24078</v>
          </cell>
        </row>
        <row r="1590">
          <cell r="A1590">
            <v>1592</v>
          </cell>
          <cell r="B1590">
            <v>1</v>
          </cell>
          <cell r="C1590">
            <v>45680</v>
          </cell>
        </row>
        <row r="1590">
          <cell r="E1590" t="str">
            <v>3961Ⅱ-300305</v>
          </cell>
          <cell r="F1590" t="str">
            <v>斜拐角门边B</v>
          </cell>
          <cell r="G1590">
            <v>1</v>
          </cell>
          <cell r="H1590" t="str">
            <v>钢板t2/304</v>
          </cell>
        </row>
        <row r="1590">
          <cell r="J1590" t="str">
            <v>定位焊</v>
          </cell>
          <cell r="K1590">
            <v>7.6</v>
          </cell>
          <cell r="L1590" t="str">
            <v>焊接</v>
          </cell>
          <cell r="M1590">
            <v>11.4</v>
          </cell>
          <cell r="N1590" t="str">
            <v>打磨</v>
          </cell>
          <cell r="O1590">
            <v>4</v>
          </cell>
          <cell r="P1590" t="str">
            <v>喷砂</v>
          </cell>
          <cell r="Q1590">
            <v>1.5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</row>
        <row r="1590">
          <cell r="AO1590" t="str">
            <v>3961 II</v>
          </cell>
          <cell r="AP1590">
            <v>1</v>
          </cell>
          <cell r="AQ1590">
            <v>24078</v>
          </cell>
        </row>
        <row r="1591">
          <cell r="A1591">
            <v>1593</v>
          </cell>
          <cell r="B1591">
            <v>1</v>
          </cell>
          <cell r="C1591">
            <v>45680</v>
          </cell>
        </row>
        <row r="1591">
          <cell r="E1591" t="str">
            <v>3961Ⅱ-300400 </v>
          </cell>
          <cell r="F1591" t="str">
            <v>盖板门框4</v>
          </cell>
          <cell r="G1591">
            <v>1</v>
          </cell>
        </row>
        <row r="1591">
          <cell r="J1591" t="str">
            <v>定位焊</v>
          </cell>
          <cell r="K1591">
            <v>140</v>
          </cell>
          <cell r="L1591" t="str">
            <v>焊接</v>
          </cell>
          <cell r="M1591">
            <v>84</v>
          </cell>
          <cell r="N1591" t="str">
            <v>打磨</v>
          </cell>
          <cell r="O1591">
            <v>40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</row>
        <row r="1591">
          <cell r="AO1591" t="str">
            <v>3961 II</v>
          </cell>
          <cell r="AP1591">
            <v>1</v>
          </cell>
          <cell r="AQ1591">
            <v>24078</v>
          </cell>
        </row>
        <row r="1592">
          <cell r="A1592">
            <v>1594</v>
          </cell>
          <cell r="B1592">
            <v>2</v>
          </cell>
          <cell r="C1592">
            <v>45680</v>
          </cell>
        </row>
        <row r="1592">
          <cell r="E1592" t="str">
            <v>3961Ⅱ-300403</v>
          </cell>
          <cell r="F1592" t="str">
            <v>中间门框4</v>
          </cell>
          <cell r="G1592">
            <v>2</v>
          </cell>
          <cell r="H1592" t="str">
            <v>钢板t2/304</v>
          </cell>
        </row>
        <row r="1592">
          <cell r="J1592" t="str">
            <v>定位焊</v>
          </cell>
          <cell r="K1592">
            <v>10.8</v>
          </cell>
          <cell r="L1592" t="str">
            <v>焊接</v>
          </cell>
          <cell r="M1592">
            <v>9</v>
          </cell>
          <cell r="N1592" t="str">
            <v>打磨</v>
          </cell>
          <cell r="O1592">
            <v>4</v>
          </cell>
          <cell r="P1592" t="str">
            <v>喷砂</v>
          </cell>
          <cell r="Q1592">
            <v>3.5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</row>
        <row r="1592">
          <cell r="AO1592" t="str">
            <v>3961 II</v>
          </cell>
          <cell r="AP1592">
            <v>1</v>
          </cell>
          <cell r="AQ1592">
            <v>24078</v>
          </cell>
        </row>
        <row r="1593">
          <cell r="A1593">
            <v>1595</v>
          </cell>
          <cell r="B1593">
            <v>1</v>
          </cell>
          <cell r="C1593">
            <v>45680</v>
          </cell>
        </row>
        <row r="1593">
          <cell r="E1593" t="str">
            <v>3961Ⅱ-300500 </v>
          </cell>
          <cell r="F1593" t="str">
            <v>盖板门框5</v>
          </cell>
          <cell r="G1593">
            <v>1</v>
          </cell>
        </row>
        <row r="1593">
          <cell r="J1593" t="str">
            <v>定位焊</v>
          </cell>
          <cell r="K1593">
            <v>140</v>
          </cell>
          <cell r="L1593" t="str">
            <v>焊接</v>
          </cell>
          <cell r="M1593">
            <v>84</v>
          </cell>
          <cell r="N1593" t="str">
            <v>打磨</v>
          </cell>
          <cell r="O1593">
            <v>40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</row>
        <row r="1593">
          <cell r="AO1593" t="str">
            <v>3961 II</v>
          </cell>
          <cell r="AP1593">
            <v>1</v>
          </cell>
          <cell r="AQ1593">
            <v>24078</v>
          </cell>
        </row>
        <row r="1594">
          <cell r="A1594">
            <v>1596</v>
          </cell>
          <cell r="B1594">
            <v>1</v>
          </cell>
          <cell r="C1594">
            <v>45680</v>
          </cell>
        </row>
        <row r="1594">
          <cell r="E1594" t="str">
            <v>3961Ⅱ-300600 </v>
          </cell>
          <cell r="F1594" t="str">
            <v>盖板门框6</v>
          </cell>
          <cell r="G1594">
            <v>1</v>
          </cell>
        </row>
        <row r="1594">
          <cell r="J1594" t="str">
            <v>定位焊</v>
          </cell>
          <cell r="K1594">
            <v>99</v>
          </cell>
          <cell r="L1594" t="str">
            <v>焊接</v>
          </cell>
          <cell r="M1594">
            <v>63</v>
          </cell>
          <cell r="N1594" t="str">
            <v>打磨</v>
          </cell>
          <cell r="O1594">
            <v>20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</row>
        <row r="1594">
          <cell r="AO1594" t="str">
            <v>3961 II</v>
          </cell>
          <cell r="AP1594">
            <v>1</v>
          </cell>
          <cell r="AQ1594">
            <v>24078</v>
          </cell>
        </row>
        <row r="1595">
          <cell r="A1595">
            <v>1597</v>
          </cell>
          <cell r="B1595">
            <v>1</v>
          </cell>
          <cell r="C1595">
            <v>45680</v>
          </cell>
        </row>
        <row r="1595">
          <cell r="E1595" t="str">
            <v>3961Ⅱ-300603</v>
          </cell>
          <cell r="F1595" t="str">
            <v>中间门框6</v>
          </cell>
          <cell r="G1595">
            <v>1</v>
          </cell>
          <cell r="H1595" t="str">
            <v>钢板t2/304</v>
          </cell>
        </row>
        <row r="1595">
          <cell r="J1595" t="str">
            <v>定位焊</v>
          </cell>
          <cell r="K1595">
            <v>7.6</v>
          </cell>
          <cell r="L1595" t="str">
            <v>焊接</v>
          </cell>
          <cell r="M1595">
            <v>11.4</v>
          </cell>
          <cell r="N1595" t="str">
            <v>打磨</v>
          </cell>
          <cell r="O1595">
            <v>4</v>
          </cell>
          <cell r="P1595" t="str">
            <v>喷砂</v>
          </cell>
          <cell r="Q1595">
            <v>4.5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</row>
        <row r="1595">
          <cell r="AO1595" t="str">
            <v>3961 II</v>
          </cell>
          <cell r="AP1595">
            <v>1</v>
          </cell>
          <cell r="AQ1595">
            <v>24078</v>
          </cell>
        </row>
        <row r="1596">
          <cell r="A1596">
            <v>1598</v>
          </cell>
          <cell r="B1596">
            <v>1</v>
          </cell>
          <cell r="C1596">
            <v>45680</v>
          </cell>
        </row>
        <row r="1596">
          <cell r="E1596" t="str">
            <v>3961Ⅱ-300700 </v>
          </cell>
          <cell r="F1596" t="str">
            <v>盖板门框7</v>
          </cell>
          <cell r="G1596">
            <v>1</v>
          </cell>
        </row>
        <row r="1596">
          <cell r="J1596" t="str">
            <v>定位焊</v>
          </cell>
          <cell r="K1596">
            <v>99</v>
          </cell>
          <cell r="L1596" t="str">
            <v>焊接</v>
          </cell>
          <cell r="M1596">
            <v>63</v>
          </cell>
          <cell r="N1596" t="str">
            <v>打磨</v>
          </cell>
          <cell r="O1596">
            <v>20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</row>
        <row r="1596">
          <cell r="AO1596" t="str">
            <v>3961 II</v>
          </cell>
          <cell r="AP1596">
            <v>1</v>
          </cell>
          <cell r="AQ1596">
            <v>24078</v>
          </cell>
        </row>
        <row r="1597">
          <cell r="A1597">
            <v>1599</v>
          </cell>
          <cell r="B1597">
            <v>1</v>
          </cell>
          <cell r="C1597">
            <v>45680</v>
          </cell>
        </row>
        <row r="1597">
          <cell r="E1597" t="str">
            <v>3961Ⅱ-300702</v>
          </cell>
          <cell r="F1597" t="str">
            <v>中间门框7</v>
          </cell>
          <cell r="G1597">
            <v>1</v>
          </cell>
          <cell r="H1597" t="str">
            <v>钢板t2/304</v>
          </cell>
        </row>
        <row r="1597">
          <cell r="J1597" t="str">
            <v>定位焊</v>
          </cell>
          <cell r="K1597">
            <v>7.6</v>
          </cell>
          <cell r="L1597" t="str">
            <v>焊接</v>
          </cell>
          <cell r="M1597">
            <v>11.4</v>
          </cell>
          <cell r="N1597" t="str">
            <v>打磨</v>
          </cell>
          <cell r="O1597">
            <v>4</v>
          </cell>
          <cell r="P1597" t="str">
            <v>喷砂</v>
          </cell>
          <cell r="Q1597">
            <v>4.5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</row>
        <row r="1597">
          <cell r="AO1597" t="str">
            <v>3961 II</v>
          </cell>
          <cell r="AP1597">
            <v>1</v>
          </cell>
          <cell r="AQ1597">
            <v>24078</v>
          </cell>
        </row>
        <row r="1598">
          <cell r="A1598">
            <v>1600</v>
          </cell>
          <cell r="B1598">
            <v>2</v>
          </cell>
          <cell r="C1598">
            <v>45680</v>
          </cell>
        </row>
        <row r="1598">
          <cell r="E1598" t="str">
            <v>3961Ⅱ-300800 </v>
          </cell>
          <cell r="F1598" t="str">
            <v>盖板门框8</v>
          </cell>
          <cell r="G1598">
            <v>2</v>
          </cell>
        </row>
        <row r="1598">
          <cell r="J1598" t="str">
            <v>定位焊</v>
          </cell>
          <cell r="K1598">
            <v>80</v>
          </cell>
          <cell r="L1598" t="str">
            <v>焊接</v>
          </cell>
          <cell r="M1598">
            <v>56</v>
          </cell>
          <cell r="N1598" t="str">
            <v>打磨</v>
          </cell>
          <cell r="O1598">
            <v>20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</row>
        <row r="1598">
          <cell r="AO1598" t="str">
            <v>3961 II</v>
          </cell>
          <cell r="AP1598">
            <v>1</v>
          </cell>
          <cell r="AQ1598">
            <v>24078</v>
          </cell>
        </row>
        <row r="1599">
          <cell r="A1599">
            <v>1601</v>
          </cell>
          <cell r="B1599">
            <v>1</v>
          </cell>
          <cell r="C1599">
            <v>45680</v>
          </cell>
        </row>
        <row r="1599">
          <cell r="E1599" t="str">
            <v>3961Ⅱ-300900</v>
          </cell>
          <cell r="F1599" t="str">
            <v>盖板门框9</v>
          </cell>
          <cell r="G1599">
            <v>1</v>
          </cell>
        </row>
        <row r="1599">
          <cell r="J1599" t="str">
            <v>定位焊</v>
          </cell>
          <cell r="K1599">
            <v>100</v>
          </cell>
          <cell r="L1599" t="str">
            <v>焊接</v>
          </cell>
          <cell r="M1599">
            <v>70</v>
          </cell>
          <cell r="N1599" t="str">
            <v>打磨</v>
          </cell>
          <cell r="O1599">
            <v>30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</row>
        <row r="1599">
          <cell r="AO1599" t="str">
            <v>3961 II</v>
          </cell>
          <cell r="AP1599">
            <v>1</v>
          </cell>
          <cell r="AQ1599">
            <v>24078</v>
          </cell>
        </row>
        <row r="1600">
          <cell r="A1600">
            <v>1602</v>
          </cell>
          <cell r="B1600">
            <v>1</v>
          </cell>
          <cell r="C1600">
            <v>45680</v>
          </cell>
        </row>
        <row r="1600">
          <cell r="E1600" t="str">
            <v>3961Ⅱ-300903</v>
          </cell>
          <cell r="F1600" t="str">
            <v>中间门边09</v>
          </cell>
          <cell r="G1600">
            <v>1</v>
          </cell>
          <cell r="H1600" t="str">
            <v>钢板t2/304</v>
          </cell>
        </row>
        <row r="1600">
          <cell r="J1600" t="str">
            <v>定位焊</v>
          </cell>
          <cell r="K1600">
            <v>7.6</v>
          </cell>
          <cell r="L1600" t="str">
            <v>焊接</v>
          </cell>
          <cell r="M1600">
            <v>11.4</v>
          </cell>
          <cell r="N1600" t="str">
            <v>打磨</v>
          </cell>
          <cell r="O1600">
            <v>4</v>
          </cell>
          <cell r="P1600" t="str">
            <v>喷砂</v>
          </cell>
          <cell r="Q1600">
            <v>5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</row>
        <row r="1600">
          <cell r="AO1600" t="str">
            <v>3961 II</v>
          </cell>
          <cell r="AP1600">
            <v>1</v>
          </cell>
          <cell r="AQ1600">
            <v>24078</v>
          </cell>
        </row>
        <row r="1601">
          <cell r="A1601">
            <v>1603</v>
          </cell>
          <cell r="B1601">
            <v>1</v>
          </cell>
          <cell r="C1601">
            <v>45680</v>
          </cell>
        </row>
        <row r="1601">
          <cell r="E1601" t="str">
            <v>3961Ⅱ-300905</v>
          </cell>
          <cell r="F1601" t="str">
            <v>斜边框1</v>
          </cell>
          <cell r="G1601">
            <v>1</v>
          </cell>
          <cell r="H1601" t="str">
            <v>钢板t2/304</v>
          </cell>
        </row>
        <row r="1601">
          <cell r="J1601" t="str">
            <v>定位焊</v>
          </cell>
          <cell r="K1601">
            <v>7.6</v>
          </cell>
          <cell r="L1601" t="str">
            <v>焊接</v>
          </cell>
          <cell r="M1601">
            <v>11.4</v>
          </cell>
          <cell r="N1601" t="str">
            <v>打磨</v>
          </cell>
          <cell r="O1601">
            <v>4</v>
          </cell>
          <cell r="P1601" t="str">
            <v>喷砂</v>
          </cell>
          <cell r="Q1601">
            <v>1.5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</row>
        <row r="1601">
          <cell r="AO1601" t="str">
            <v>3961 II</v>
          </cell>
          <cell r="AP1601">
            <v>1</v>
          </cell>
          <cell r="AQ1601">
            <v>24078</v>
          </cell>
        </row>
        <row r="1602">
          <cell r="A1602">
            <v>1604</v>
          </cell>
          <cell r="B1602">
            <v>1</v>
          </cell>
          <cell r="C1602">
            <v>45680</v>
          </cell>
        </row>
        <row r="1602">
          <cell r="E1602" t="str">
            <v>3961Ⅱ-301000</v>
          </cell>
          <cell r="F1602" t="str">
            <v>盖板门框10</v>
          </cell>
          <cell r="G1602">
            <v>1</v>
          </cell>
        </row>
        <row r="1602">
          <cell r="J1602" t="str">
            <v>定位焊</v>
          </cell>
          <cell r="K1602">
            <v>120</v>
          </cell>
          <cell r="L1602" t="str">
            <v>焊接</v>
          </cell>
          <cell r="M1602">
            <v>78</v>
          </cell>
          <cell r="N1602" t="str">
            <v>打磨</v>
          </cell>
          <cell r="O1602">
            <v>30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</row>
        <row r="1602">
          <cell r="AO1602" t="str">
            <v>3961 II</v>
          </cell>
          <cell r="AP1602">
            <v>1</v>
          </cell>
          <cell r="AQ1602">
            <v>24078</v>
          </cell>
        </row>
        <row r="1603">
          <cell r="A1603">
            <v>1605</v>
          </cell>
          <cell r="B1603">
            <v>1</v>
          </cell>
          <cell r="C1603">
            <v>45680</v>
          </cell>
        </row>
        <row r="1603">
          <cell r="E1603" t="str">
            <v>3961Ⅱ-301004</v>
          </cell>
          <cell r="F1603" t="str">
            <v>斜边框6</v>
          </cell>
          <cell r="G1603">
            <v>1</v>
          </cell>
          <cell r="H1603" t="str">
            <v>钢板t2/304</v>
          </cell>
        </row>
        <row r="1603">
          <cell r="J1603" t="str">
            <v>定位焊</v>
          </cell>
          <cell r="K1603">
            <v>7.6</v>
          </cell>
          <cell r="L1603" t="str">
            <v>焊接</v>
          </cell>
          <cell r="M1603">
            <v>11.4</v>
          </cell>
          <cell r="N1603" t="str">
            <v>打磨</v>
          </cell>
          <cell r="O1603">
            <v>4</v>
          </cell>
          <cell r="P1603" t="str">
            <v>喷砂</v>
          </cell>
          <cell r="Q1603">
            <v>1.5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</row>
        <row r="1603">
          <cell r="AO1603" t="str">
            <v>3961 II</v>
          </cell>
          <cell r="AP1603">
            <v>1</v>
          </cell>
          <cell r="AQ1603">
            <v>24078</v>
          </cell>
        </row>
        <row r="1604">
          <cell r="A1604">
            <v>1606</v>
          </cell>
          <cell r="B1604">
            <v>1</v>
          </cell>
          <cell r="C1604">
            <v>45680</v>
          </cell>
        </row>
        <row r="1604">
          <cell r="E1604" t="str">
            <v>3961Ⅱ-301005</v>
          </cell>
          <cell r="F1604" t="str">
            <v>斜边框7</v>
          </cell>
          <cell r="G1604">
            <v>1</v>
          </cell>
          <cell r="H1604" t="str">
            <v>钢板t2/304</v>
          </cell>
        </row>
        <row r="1604">
          <cell r="J1604" t="str">
            <v>定位焊</v>
          </cell>
          <cell r="K1604">
            <v>7.6</v>
          </cell>
          <cell r="L1604" t="str">
            <v>焊接</v>
          </cell>
          <cell r="M1604">
            <v>11.4</v>
          </cell>
          <cell r="N1604" t="str">
            <v>打磨</v>
          </cell>
          <cell r="O1604">
            <v>4</v>
          </cell>
          <cell r="P1604" t="str">
            <v>喷砂</v>
          </cell>
          <cell r="Q1604">
            <v>1.5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</row>
        <row r="1604">
          <cell r="AO1604" t="str">
            <v>3961 II</v>
          </cell>
          <cell r="AP1604">
            <v>1</v>
          </cell>
          <cell r="AQ1604">
            <v>24078</v>
          </cell>
        </row>
        <row r="1605">
          <cell r="A1605">
            <v>1607</v>
          </cell>
          <cell r="B1605">
            <v>1</v>
          </cell>
          <cell r="C1605">
            <v>45680</v>
          </cell>
        </row>
        <row r="1605">
          <cell r="E1605" t="str">
            <v>GZ-Q0067-0101</v>
          </cell>
          <cell r="F1605" t="str">
            <v>框架</v>
          </cell>
          <cell r="G1605">
            <v>1</v>
          </cell>
        </row>
        <row r="1605">
          <cell r="J1605" t="str">
            <v>激光作业</v>
          </cell>
          <cell r="K1605">
            <v>3</v>
          </cell>
          <cell r="L1605" t="str">
            <v>拾件</v>
          </cell>
          <cell r="M1605">
            <v>1</v>
          </cell>
          <cell r="N1605" t="str">
            <v>折弯</v>
          </cell>
          <cell r="O1605">
            <v>10</v>
          </cell>
        </row>
        <row r="1605">
          <cell r="AO1605" t="str">
            <v>3965喷漆工装</v>
          </cell>
          <cell r="AP1605">
            <v>1</v>
          </cell>
          <cell r="AQ1605">
            <v>24086</v>
          </cell>
        </row>
        <row r="1606">
          <cell r="A1606">
            <v>1608</v>
          </cell>
          <cell r="B1606">
            <v>1</v>
          </cell>
          <cell r="C1606">
            <v>45680</v>
          </cell>
        </row>
        <row r="1606">
          <cell r="E1606" t="str">
            <v>GZ-Q0067-0201</v>
          </cell>
          <cell r="F1606" t="str">
            <v>框架</v>
          </cell>
          <cell r="G1606">
            <v>1</v>
          </cell>
        </row>
        <row r="1606">
          <cell r="J1606" t="str">
            <v>激光作业</v>
          </cell>
          <cell r="K1606">
            <v>3</v>
          </cell>
          <cell r="L1606" t="str">
            <v>拾件</v>
          </cell>
          <cell r="M1606">
            <v>1</v>
          </cell>
          <cell r="N1606" t="str">
            <v>折弯</v>
          </cell>
          <cell r="O1606">
            <v>10</v>
          </cell>
        </row>
        <row r="1606">
          <cell r="AO1606" t="str">
            <v>3965喷漆工装</v>
          </cell>
          <cell r="AP1606">
            <v>1</v>
          </cell>
          <cell r="AQ1606">
            <v>24086</v>
          </cell>
        </row>
        <row r="1607">
          <cell r="A1607">
            <v>1609</v>
          </cell>
          <cell r="B1607">
            <v>1</v>
          </cell>
          <cell r="C1607">
            <v>45680</v>
          </cell>
        </row>
        <row r="1607">
          <cell r="E1607" t="str">
            <v>GZ-Q0067-0100</v>
          </cell>
          <cell r="F1607" t="str">
            <v>数码迷彩喷模100×100</v>
          </cell>
          <cell r="G1607">
            <v>1</v>
          </cell>
        </row>
        <row r="1607">
          <cell r="J1607" t="str">
            <v>定位焊</v>
          </cell>
          <cell r="K1607">
            <v>5</v>
          </cell>
          <cell r="L1607" t="str">
            <v>焊接</v>
          </cell>
          <cell r="M1607">
            <v>10</v>
          </cell>
          <cell r="N1607" t="str">
            <v>粘接</v>
          </cell>
          <cell r="O1607">
            <v>15</v>
          </cell>
          <cell r="P1607" t="str">
            <v>转喷漆</v>
          </cell>
        </row>
        <row r="1607">
          <cell r="AO1607" t="str">
            <v>3965喷漆工装</v>
          </cell>
          <cell r="AP1607">
            <v>1</v>
          </cell>
          <cell r="AQ1607">
            <v>24086</v>
          </cell>
        </row>
        <row r="1608">
          <cell r="A1608">
            <v>1610</v>
          </cell>
          <cell r="B1608">
            <v>1</v>
          </cell>
          <cell r="C1608">
            <v>45680</v>
          </cell>
        </row>
        <row r="1608">
          <cell r="E1608" t="str">
            <v>GZ-Q0067-0200</v>
          </cell>
          <cell r="F1608" t="str">
            <v>数码迷彩喷模100×100</v>
          </cell>
          <cell r="G1608">
            <v>1</v>
          </cell>
        </row>
        <row r="1608">
          <cell r="J1608" t="str">
            <v>定位焊</v>
          </cell>
          <cell r="K1608">
            <v>5</v>
          </cell>
          <cell r="L1608" t="str">
            <v>焊接</v>
          </cell>
          <cell r="M1608">
            <v>10</v>
          </cell>
          <cell r="N1608" t="str">
            <v>粘接</v>
          </cell>
          <cell r="O1608">
            <v>15</v>
          </cell>
          <cell r="P1608" t="str">
            <v>转喷漆</v>
          </cell>
        </row>
        <row r="1608">
          <cell r="AO1608" t="str">
            <v>3965喷漆工装</v>
          </cell>
          <cell r="AP1608">
            <v>1</v>
          </cell>
          <cell r="AQ1608">
            <v>24086</v>
          </cell>
        </row>
        <row r="1609">
          <cell r="A1609">
            <v>1611</v>
          </cell>
          <cell r="B1609">
            <v>4</v>
          </cell>
          <cell r="C1609">
            <v>45680</v>
          </cell>
        </row>
        <row r="1609">
          <cell r="E1609" t="str">
            <v>GZ-Q0067-0102</v>
          </cell>
          <cell r="F1609" t="str">
            <v>密封条</v>
          </cell>
          <cell r="G1609">
            <v>4</v>
          </cell>
          <cell r="H1609" t="str">
            <v>橡胶板t3/普通橡胶</v>
          </cell>
        </row>
        <row r="1609">
          <cell r="J1609" t="str">
            <v>钳工</v>
          </cell>
          <cell r="K1609">
            <v>3</v>
          </cell>
        </row>
        <row r="1609">
          <cell r="AN1609" t="str">
            <v>无图120*20</v>
          </cell>
          <cell r="AO1609" t="str">
            <v>3965喷漆工装</v>
          </cell>
          <cell r="AP1609">
            <v>1</v>
          </cell>
          <cell r="AQ1609">
            <v>24086</v>
          </cell>
        </row>
        <row r="1610">
          <cell r="A1610">
            <v>1612</v>
          </cell>
          <cell r="B1610">
            <v>2</v>
          </cell>
          <cell r="C1610">
            <v>45680</v>
          </cell>
        </row>
        <row r="1610">
          <cell r="E1610" t="str">
            <v>GZ-Q0067-0202</v>
          </cell>
          <cell r="F1610" t="str">
            <v>密封条1</v>
          </cell>
          <cell r="G1610">
            <v>2</v>
          </cell>
          <cell r="H1610" t="str">
            <v>橡胶板t3/普通橡胶</v>
          </cell>
        </row>
        <row r="1610">
          <cell r="J1610" t="str">
            <v>钳工</v>
          </cell>
          <cell r="K1610">
            <v>3</v>
          </cell>
        </row>
        <row r="1610">
          <cell r="AN1610" t="str">
            <v>无图140*20</v>
          </cell>
          <cell r="AO1610" t="str">
            <v>3965喷漆工装</v>
          </cell>
          <cell r="AP1610">
            <v>1</v>
          </cell>
          <cell r="AQ1610">
            <v>24086</v>
          </cell>
        </row>
        <row r="1611">
          <cell r="A1611">
            <v>1613</v>
          </cell>
          <cell r="B1611">
            <v>2</v>
          </cell>
          <cell r="C1611">
            <v>45680</v>
          </cell>
        </row>
        <row r="1611">
          <cell r="E1611" t="str">
            <v>GZ-Q0067-0203</v>
          </cell>
          <cell r="F1611" t="str">
            <v>密封条2</v>
          </cell>
          <cell r="G1611">
            <v>2</v>
          </cell>
          <cell r="H1611" t="str">
            <v>橡胶板t3/普通橡胶</v>
          </cell>
        </row>
        <row r="1611">
          <cell r="J1611" t="str">
            <v>钳工</v>
          </cell>
          <cell r="K1611">
            <v>3</v>
          </cell>
        </row>
        <row r="1611">
          <cell r="AN1611" t="str">
            <v>无图200*20</v>
          </cell>
          <cell r="AO1611" t="str">
            <v>3965喷漆工装</v>
          </cell>
          <cell r="AP1611">
            <v>1</v>
          </cell>
          <cell r="AQ1611">
            <v>24086</v>
          </cell>
        </row>
        <row r="1612">
          <cell r="A1612">
            <v>1614</v>
          </cell>
          <cell r="B1612">
            <v>1</v>
          </cell>
          <cell r="C1612">
            <v>45680</v>
          </cell>
        </row>
        <row r="1612">
          <cell r="E1612" t="str">
            <v>3965-0503010101</v>
          </cell>
          <cell r="F1612" t="str">
            <v>竖撑体</v>
          </cell>
          <cell r="G1612">
            <v>1</v>
          </cell>
          <cell r="H1612" t="str">
            <v>冷板t1.5/ST12</v>
          </cell>
          <cell r="I1612" t="str">
            <v>冷板t1.5/Q235B</v>
          </cell>
          <cell r="J1612" t="str">
            <v>激光作业</v>
          </cell>
          <cell r="K1612">
            <v>7.8</v>
          </cell>
          <cell r="L1612" t="str">
            <v>激光拾件</v>
          </cell>
          <cell r="M1612">
            <v>4.8</v>
          </cell>
          <cell r="N1612" t="str">
            <v>折弯</v>
          </cell>
          <cell r="O1612">
            <v>60</v>
          </cell>
          <cell r="P1612" t="str">
            <v>转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</row>
        <row r="1612">
          <cell r="AH1612" t="str">
            <v>1012.5×199.5</v>
          </cell>
        </row>
        <row r="1612">
          <cell r="AN1612" t="str">
            <v>工艺附图</v>
          </cell>
          <cell r="AO1612">
            <v>3965</v>
          </cell>
          <cell r="AP1612">
            <v>1</v>
          </cell>
          <cell r="AQ1612">
            <v>24086</v>
          </cell>
        </row>
        <row r="1613">
          <cell r="A1613">
            <v>1615</v>
          </cell>
          <cell r="B1613">
            <v>2</v>
          </cell>
          <cell r="C1613">
            <v>45680</v>
          </cell>
        </row>
        <row r="1613">
          <cell r="E1613" t="str">
            <v>3965-0503010102</v>
          </cell>
          <cell r="F1613" t="str">
            <v>铰链连接板</v>
          </cell>
          <cell r="G1613">
            <v>2</v>
          </cell>
          <cell r="H1613" t="str">
            <v>钢板t3/Q235B</v>
          </cell>
        </row>
        <row r="1613">
          <cell r="J1613" t="str">
            <v>激光作业</v>
          </cell>
          <cell r="K1613">
            <v>1.14</v>
          </cell>
          <cell r="L1613" t="str">
            <v>激光拾件</v>
          </cell>
          <cell r="M1613">
            <v>1.9</v>
          </cell>
          <cell r="N1613" t="str">
            <v>转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</row>
        <row r="1613">
          <cell r="AH1613" t="str">
            <v>84×60</v>
          </cell>
        </row>
        <row r="1613">
          <cell r="AN1613" t="str">
            <v>WT 84×60</v>
          </cell>
          <cell r="AO1613">
            <v>3965</v>
          </cell>
          <cell r="AP1613">
            <v>1</v>
          </cell>
          <cell r="AQ1613">
            <v>24086</v>
          </cell>
        </row>
        <row r="1614">
          <cell r="A1614">
            <v>1616</v>
          </cell>
          <cell r="B1614">
            <v>2</v>
          </cell>
          <cell r="C1614">
            <v>45680</v>
          </cell>
        </row>
        <row r="1614">
          <cell r="E1614" t="str">
            <v>3965-0503010103</v>
          </cell>
          <cell r="F1614" t="str">
            <v>铰链垫板2</v>
          </cell>
          <cell r="G1614">
            <v>2</v>
          </cell>
          <cell r="H1614" t="str">
            <v>钢板t3/Q235B</v>
          </cell>
        </row>
        <row r="1614">
          <cell r="J1614" t="str">
            <v>激光作业</v>
          </cell>
          <cell r="K1614">
            <v>1.14</v>
          </cell>
          <cell r="L1614" t="str">
            <v>激光拾件</v>
          </cell>
          <cell r="M1614">
            <v>1.9</v>
          </cell>
          <cell r="N1614" t="str">
            <v>折弯</v>
          </cell>
          <cell r="O1614">
            <v>1.9</v>
          </cell>
          <cell r="P1614" t="str">
            <v>转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</row>
        <row r="1614">
          <cell r="AH1614" t="str">
            <v>136.5×60</v>
          </cell>
        </row>
        <row r="1614">
          <cell r="AO1614">
            <v>3965</v>
          </cell>
          <cell r="AP1614">
            <v>1</v>
          </cell>
          <cell r="AQ1614">
            <v>24086</v>
          </cell>
        </row>
        <row r="1615">
          <cell r="A1615">
            <v>1617</v>
          </cell>
          <cell r="B1615">
            <v>1</v>
          </cell>
          <cell r="C1615">
            <v>45680</v>
          </cell>
        </row>
        <row r="1615">
          <cell r="E1615" t="str">
            <v>3965-0503010201</v>
          </cell>
          <cell r="F1615" t="str">
            <v>前横梁体</v>
          </cell>
          <cell r="G1615">
            <v>1</v>
          </cell>
          <cell r="H1615" t="str">
            <v>冷板t1.5/ST12</v>
          </cell>
          <cell r="I1615" t="str">
            <v>冷板t1.5/Q235B</v>
          </cell>
          <cell r="J1615" t="str">
            <v>激光作业</v>
          </cell>
          <cell r="K1615">
            <v>7.2</v>
          </cell>
          <cell r="L1615" t="str">
            <v>激光拾件</v>
          </cell>
          <cell r="M1615">
            <v>4.8</v>
          </cell>
          <cell r="N1615" t="str">
            <v>折弯</v>
          </cell>
          <cell r="O1615">
            <v>23.5</v>
          </cell>
          <cell r="P1615" t="str">
            <v>转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</row>
        <row r="1615">
          <cell r="AH1615" t="str">
            <v>980×151</v>
          </cell>
        </row>
        <row r="1615">
          <cell r="AN1615" t="str">
            <v>工艺附图</v>
          </cell>
          <cell r="AO1615">
            <v>3965</v>
          </cell>
          <cell r="AP1615">
            <v>1</v>
          </cell>
          <cell r="AQ1615">
            <v>24086</v>
          </cell>
        </row>
        <row r="1616">
          <cell r="A1616">
            <v>1618</v>
          </cell>
          <cell r="B1616">
            <v>4</v>
          </cell>
          <cell r="C1616">
            <v>45680</v>
          </cell>
        </row>
        <row r="1616">
          <cell r="E1616" t="str">
            <v>3965-0503010202</v>
          </cell>
          <cell r="F1616" t="str">
            <v>固定板</v>
          </cell>
          <cell r="G1616">
            <v>4</v>
          </cell>
          <cell r="H1616" t="str">
            <v>钢板t4/Q235B</v>
          </cell>
        </row>
        <row r="1616">
          <cell r="J1616" t="str">
            <v>激光作业</v>
          </cell>
          <cell r="K1616">
            <v>0.44</v>
          </cell>
          <cell r="L1616" t="str">
            <v>激光拾件</v>
          </cell>
          <cell r="M1616">
            <v>1.1</v>
          </cell>
          <cell r="N1616" t="str">
            <v>转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</row>
        <row r="1616">
          <cell r="AH1616" t="str">
            <v>40×35</v>
          </cell>
        </row>
        <row r="1616">
          <cell r="AN1616" t="str">
            <v>WT 40×35</v>
          </cell>
          <cell r="AO1616">
            <v>3965</v>
          </cell>
          <cell r="AP1616">
            <v>1</v>
          </cell>
          <cell r="AQ1616">
            <v>24086</v>
          </cell>
        </row>
        <row r="1617">
          <cell r="A1617">
            <v>1619</v>
          </cell>
          <cell r="B1617">
            <v>1</v>
          </cell>
          <cell r="C1617">
            <v>45680</v>
          </cell>
        </row>
        <row r="1617">
          <cell r="E1617" t="str">
            <v>3965-0503010301</v>
          </cell>
          <cell r="F1617" t="str">
            <v>右挡板体</v>
          </cell>
          <cell r="G1617">
            <v>1</v>
          </cell>
          <cell r="H1617" t="str">
            <v>冷板t1.5/ST12</v>
          </cell>
          <cell r="I1617" t="str">
            <v>冷板t1.5/Q235B</v>
          </cell>
          <cell r="J1617" t="str">
            <v>激光作业</v>
          </cell>
          <cell r="K1617">
            <v>10.2</v>
          </cell>
          <cell r="L1617" t="str">
            <v>激光拾件</v>
          </cell>
          <cell r="M1617">
            <v>6.6</v>
          </cell>
          <cell r="N1617" t="str">
            <v>折弯</v>
          </cell>
          <cell r="O1617">
            <v>34.8</v>
          </cell>
          <cell r="P1617" t="str">
            <v>转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</row>
        <row r="1617">
          <cell r="AH1617" t="str">
            <v>1039×608</v>
          </cell>
        </row>
        <row r="1617">
          <cell r="AN1617" t="str">
            <v>工艺附图</v>
          </cell>
          <cell r="AO1617">
            <v>3965</v>
          </cell>
          <cell r="AP1617">
            <v>1</v>
          </cell>
          <cell r="AQ1617">
            <v>24086</v>
          </cell>
        </row>
        <row r="1618">
          <cell r="A1618">
            <v>1620</v>
          </cell>
          <cell r="B1618">
            <v>6</v>
          </cell>
          <cell r="C1618">
            <v>45680</v>
          </cell>
        </row>
        <row r="1618">
          <cell r="E1618" t="str">
            <v>3965-0503010302</v>
          </cell>
          <cell r="F1618" t="str">
            <v>铰链垫板1</v>
          </cell>
          <cell r="G1618">
            <v>6</v>
          </cell>
          <cell r="H1618" t="str">
            <v>钢板t3/Q235B</v>
          </cell>
        </row>
        <row r="1618">
          <cell r="J1618" t="str">
            <v>激光作业</v>
          </cell>
          <cell r="K1618">
            <v>0.48</v>
          </cell>
          <cell r="L1618" t="str">
            <v>激光拾件</v>
          </cell>
          <cell r="M1618">
            <v>0.8</v>
          </cell>
          <cell r="N1618" t="str">
            <v>折弯</v>
          </cell>
          <cell r="O1618">
            <v>0.8</v>
          </cell>
          <cell r="P1618" t="str">
            <v>转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</row>
        <row r="1618">
          <cell r="AH1618" t="str">
            <v>85×60</v>
          </cell>
        </row>
        <row r="1618">
          <cell r="AO1618">
            <v>3965</v>
          </cell>
          <cell r="AP1618">
            <v>1</v>
          </cell>
          <cell r="AQ1618">
            <v>24086</v>
          </cell>
        </row>
        <row r="1619">
          <cell r="A1619">
            <v>1621</v>
          </cell>
          <cell r="B1619">
            <v>24</v>
          </cell>
          <cell r="C1619">
            <v>45680</v>
          </cell>
        </row>
        <row r="1619">
          <cell r="E1619" t="str">
            <v>3965-05030106</v>
          </cell>
          <cell r="F1619" t="str">
            <v>底板槽型件</v>
          </cell>
          <cell r="G1619">
            <v>24</v>
          </cell>
          <cell r="H1619" t="str">
            <v>钢板t3/Q235B</v>
          </cell>
        </row>
        <row r="1619">
          <cell r="J1619" t="str">
            <v>激光作业</v>
          </cell>
          <cell r="K1619">
            <v>0.2</v>
          </cell>
          <cell r="L1619" t="str">
            <v>激光拾件</v>
          </cell>
          <cell r="M1619">
            <v>0.5</v>
          </cell>
          <cell r="N1619" t="str">
            <v>折弯</v>
          </cell>
          <cell r="O1619">
            <v>0.5</v>
          </cell>
          <cell r="P1619" t="str">
            <v>转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</row>
        <row r="1619">
          <cell r="AH1619" t="str">
            <v>52×30</v>
          </cell>
        </row>
        <row r="1619">
          <cell r="AO1619">
            <v>3965</v>
          </cell>
          <cell r="AP1619">
            <v>1</v>
          </cell>
          <cell r="AQ1619">
            <v>24086</v>
          </cell>
        </row>
        <row r="1620">
          <cell r="A1620">
            <v>1622</v>
          </cell>
          <cell r="B1620">
            <v>12</v>
          </cell>
          <cell r="C1620">
            <v>45680</v>
          </cell>
        </row>
        <row r="1620">
          <cell r="E1620" t="str">
            <v>3965-05030107</v>
          </cell>
          <cell r="F1620" t="str">
            <v>固定板</v>
          </cell>
          <cell r="G1620">
            <v>12</v>
          </cell>
          <cell r="H1620" t="str">
            <v>钢板t4/Q235B</v>
          </cell>
        </row>
        <row r="1620">
          <cell r="J1620" t="str">
            <v>激光作业</v>
          </cell>
          <cell r="K1620">
            <v>0.3</v>
          </cell>
          <cell r="L1620" t="str">
            <v>激光拾件</v>
          </cell>
          <cell r="M1620">
            <v>0.5</v>
          </cell>
          <cell r="N1620" t="str">
            <v>转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</row>
        <row r="1620">
          <cell r="AH1620" t="str">
            <v>60×60</v>
          </cell>
        </row>
        <row r="1620">
          <cell r="AN1620" t="str">
            <v>WT 60×60</v>
          </cell>
          <cell r="AO1620">
            <v>3965</v>
          </cell>
          <cell r="AP1620">
            <v>1</v>
          </cell>
          <cell r="AQ1620">
            <v>24086</v>
          </cell>
        </row>
        <row r="1621">
          <cell r="A1621">
            <v>1623</v>
          </cell>
          <cell r="B1621">
            <v>1</v>
          </cell>
          <cell r="C1621">
            <v>45680</v>
          </cell>
        </row>
        <row r="1621">
          <cell r="E1621" t="str">
            <v>3965-05030109</v>
          </cell>
          <cell r="F1621" t="str">
            <v>底板</v>
          </cell>
          <cell r="G1621">
            <v>1</v>
          </cell>
          <cell r="H1621" t="str">
            <v>冷板t1.5/ST12</v>
          </cell>
          <cell r="I1621" t="str">
            <v>冷板t1.5/Q235B</v>
          </cell>
          <cell r="J1621" t="str">
            <v>激光作业</v>
          </cell>
          <cell r="K1621">
            <v>10.2</v>
          </cell>
          <cell r="L1621" t="str">
            <v>激光拾件</v>
          </cell>
          <cell r="M1621">
            <v>7.2</v>
          </cell>
          <cell r="N1621" t="str">
            <v>折弯</v>
          </cell>
          <cell r="O1621">
            <v>48</v>
          </cell>
          <cell r="P1621" t="str">
            <v>转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</row>
        <row r="1621">
          <cell r="AH1621" t="str">
            <v>1076.5×608</v>
          </cell>
        </row>
        <row r="1621">
          <cell r="AN1621" t="str">
            <v>工艺附图</v>
          </cell>
          <cell r="AO1621">
            <v>3965</v>
          </cell>
          <cell r="AP1621">
            <v>1</v>
          </cell>
          <cell r="AQ1621">
            <v>24086</v>
          </cell>
        </row>
        <row r="1622">
          <cell r="A1622">
            <v>1624</v>
          </cell>
          <cell r="B1622">
            <v>1</v>
          </cell>
          <cell r="C1622">
            <v>45680</v>
          </cell>
        </row>
        <row r="1622">
          <cell r="E1622" t="str">
            <v>3965-0503011001-1</v>
          </cell>
          <cell r="F1622" t="str">
            <v>隔板体</v>
          </cell>
          <cell r="G1622">
            <v>1</v>
          </cell>
          <cell r="H1622" t="str">
            <v>冷板t1.5/ST12</v>
          </cell>
          <cell r="I1622" t="str">
            <v>冷板t1.5/Q235B</v>
          </cell>
          <cell r="J1622" t="str">
            <v>激光作业</v>
          </cell>
          <cell r="K1622">
            <v>10.2</v>
          </cell>
          <cell r="L1622" t="str">
            <v>激光拾件</v>
          </cell>
          <cell r="M1622">
            <v>7.2</v>
          </cell>
          <cell r="N1622" t="str">
            <v>折弯</v>
          </cell>
          <cell r="O1622">
            <v>31.5</v>
          </cell>
          <cell r="P1622" t="str">
            <v>转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</row>
        <row r="1622">
          <cell r="AH1622" t="str">
            <v>1066.5×598</v>
          </cell>
        </row>
        <row r="1622">
          <cell r="AN1622" t="str">
            <v>工艺附图</v>
          </cell>
          <cell r="AO1622">
            <v>3965</v>
          </cell>
          <cell r="AP1622">
            <v>1</v>
          </cell>
          <cell r="AQ1622">
            <v>24086</v>
          </cell>
        </row>
        <row r="1623">
          <cell r="A1623">
            <v>1625</v>
          </cell>
          <cell r="B1623">
            <v>1</v>
          </cell>
          <cell r="C1623">
            <v>45680</v>
          </cell>
        </row>
        <row r="1623">
          <cell r="E1623" t="str">
            <v>3965-0503011001-2</v>
          </cell>
          <cell r="F1623" t="str">
            <v>隔板体</v>
          </cell>
          <cell r="G1623">
            <v>1</v>
          </cell>
          <cell r="H1623" t="str">
            <v>冷板t1.5/ST12</v>
          </cell>
          <cell r="I1623" t="str">
            <v>冷板t1.5/Q235B</v>
          </cell>
          <cell r="J1623" t="str">
            <v>激光作业</v>
          </cell>
          <cell r="K1623">
            <v>1.2</v>
          </cell>
          <cell r="L1623" t="str">
            <v>激光拾件</v>
          </cell>
          <cell r="M1623">
            <v>3</v>
          </cell>
          <cell r="N1623" t="str">
            <v>折弯</v>
          </cell>
          <cell r="O1623">
            <v>3</v>
          </cell>
          <cell r="P1623" t="str">
            <v>转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</row>
        <row r="1623">
          <cell r="AH1623" t="str">
            <v>79×35.5</v>
          </cell>
        </row>
        <row r="1623">
          <cell r="AN1623" t="str">
            <v>工艺附图</v>
          </cell>
          <cell r="AO1623">
            <v>3965</v>
          </cell>
          <cell r="AP1623">
            <v>1</v>
          </cell>
          <cell r="AQ1623">
            <v>24086</v>
          </cell>
        </row>
        <row r="1624">
          <cell r="A1624">
            <v>1626</v>
          </cell>
          <cell r="B1624">
            <v>1</v>
          </cell>
          <cell r="C1624">
            <v>45680</v>
          </cell>
        </row>
        <row r="1624">
          <cell r="E1624" t="str">
            <v>3965-0503011001-3</v>
          </cell>
          <cell r="F1624" t="str">
            <v>隔板体</v>
          </cell>
          <cell r="G1624">
            <v>1</v>
          </cell>
          <cell r="H1624" t="str">
            <v>冷板t1.5/ST12</v>
          </cell>
          <cell r="I1624" t="str">
            <v>冷板t1.5/Q235B</v>
          </cell>
          <cell r="J1624" t="str">
            <v>激光作业</v>
          </cell>
          <cell r="K1624">
            <v>1.2</v>
          </cell>
          <cell r="L1624" t="str">
            <v>激光拾件</v>
          </cell>
          <cell r="M1624">
            <v>3</v>
          </cell>
          <cell r="N1624" t="str">
            <v>折弯</v>
          </cell>
          <cell r="O1624">
            <v>3</v>
          </cell>
          <cell r="P1624" t="str">
            <v>转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</row>
        <row r="1624">
          <cell r="AH1624" t="str">
            <v>50×35.5</v>
          </cell>
        </row>
        <row r="1624">
          <cell r="AN1624" t="str">
            <v>工艺附图</v>
          </cell>
          <cell r="AO1624">
            <v>3965</v>
          </cell>
          <cell r="AP1624">
            <v>1</v>
          </cell>
          <cell r="AQ1624">
            <v>24086</v>
          </cell>
        </row>
        <row r="1625">
          <cell r="A1625">
            <v>1627</v>
          </cell>
          <cell r="B1625">
            <v>2</v>
          </cell>
          <cell r="C1625">
            <v>45680</v>
          </cell>
        </row>
        <row r="1625">
          <cell r="E1625" t="str">
            <v>3965-0503011002</v>
          </cell>
          <cell r="F1625" t="str">
            <v>加强槽1</v>
          </cell>
          <cell r="G1625">
            <v>2</v>
          </cell>
          <cell r="H1625" t="str">
            <v>冷板t1.5/ST12</v>
          </cell>
          <cell r="I1625" t="str">
            <v>冷板t1.5/Q235B</v>
          </cell>
          <cell r="J1625" t="str">
            <v>激光作业</v>
          </cell>
          <cell r="K1625">
            <v>2.66</v>
          </cell>
          <cell r="L1625" t="str">
            <v>激光拾件</v>
          </cell>
          <cell r="M1625">
            <v>1.9</v>
          </cell>
          <cell r="N1625" t="str">
            <v>折弯</v>
          </cell>
          <cell r="O1625">
            <v>6.84</v>
          </cell>
          <cell r="P1625" t="str">
            <v>转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</row>
        <row r="1625">
          <cell r="AH1625" t="str">
            <v>490×102</v>
          </cell>
        </row>
        <row r="1625">
          <cell r="AO1625">
            <v>3965</v>
          </cell>
          <cell r="AP1625">
            <v>1</v>
          </cell>
          <cell r="AQ1625">
            <v>24086</v>
          </cell>
        </row>
        <row r="1626">
          <cell r="A1626">
            <v>1628</v>
          </cell>
          <cell r="B1626">
            <v>1</v>
          </cell>
          <cell r="C1626">
            <v>45680</v>
          </cell>
        </row>
        <row r="1626">
          <cell r="E1626" t="str">
            <v>3965-0503011003</v>
          </cell>
          <cell r="F1626" t="str">
            <v>加强槽2</v>
          </cell>
          <cell r="G1626">
            <v>1</v>
          </cell>
          <cell r="H1626" t="str">
            <v>冷板t1.5/ST12</v>
          </cell>
          <cell r="I1626" t="str">
            <v>冷板t1.5/Q235B</v>
          </cell>
          <cell r="J1626" t="str">
            <v>激光作业</v>
          </cell>
          <cell r="K1626">
            <v>4.8</v>
          </cell>
          <cell r="L1626" t="str">
            <v>激光拾件</v>
          </cell>
          <cell r="M1626">
            <v>3</v>
          </cell>
          <cell r="N1626" t="str">
            <v>折弯</v>
          </cell>
          <cell r="O1626">
            <v>13.2</v>
          </cell>
          <cell r="P1626" t="str">
            <v>转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</row>
        <row r="1626">
          <cell r="AH1626" t="str">
            <v>600×102</v>
          </cell>
        </row>
        <row r="1626">
          <cell r="AO1626">
            <v>3965</v>
          </cell>
          <cell r="AP1626">
            <v>1</v>
          </cell>
          <cell r="AQ1626">
            <v>24086</v>
          </cell>
        </row>
        <row r="1627">
          <cell r="A1627">
            <v>1629</v>
          </cell>
          <cell r="B1627">
            <v>1</v>
          </cell>
          <cell r="C1627">
            <v>45680</v>
          </cell>
        </row>
        <row r="1627">
          <cell r="E1627" t="str">
            <v>3965-0503020101</v>
          </cell>
          <cell r="F1627" t="str">
            <v>左门板</v>
          </cell>
          <cell r="G1627">
            <v>1</v>
          </cell>
          <cell r="H1627" t="str">
            <v>冷板t1.5/ST12</v>
          </cell>
          <cell r="I1627" t="str">
            <v>冷板t1.5/Q235B</v>
          </cell>
          <cell r="J1627" t="str">
            <v>激光作业</v>
          </cell>
          <cell r="K1627">
            <v>13.8</v>
          </cell>
          <cell r="L1627" t="str">
            <v>激光拾件</v>
          </cell>
          <cell r="M1627">
            <v>6.6</v>
          </cell>
          <cell r="N1627" t="str">
            <v>折弯</v>
          </cell>
          <cell r="O1627">
            <v>32.4</v>
          </cell>
          <cell r="P1627" t="str">
            <v>转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</row>
        <row r="1627">
          <cell r="AH1627" t="str">
            <v>1012×524.5</v>
          </cell>
        </row>
        <row r="1627">
          <cell r="AN1627" t="str">
            <v>工艺附图</v>
          </cell>
          <cell r="AO1627">
            <v>3965</v>
          </cell>
          <cell r="AP1627">
            <v>1</v>
          </cell>
          <cell r="AQ1627">
            <v>24086</v>
          </cell>
        </row>
        <row r="1628">
          <cell r="A1628">
            <v>1630</v>
          </cell>
          <cell r="B1628">
            <v>8</v>
          </cell>
          <cell r="C1628">
            <v>45680</v>
          </cell>
        </row>
        <row r="1628">
          <cell r="E1628" t="str">
            <v>3965-0503020102</v>
          </cell>
          <cell r="F1628" t="str">
            <v>插销固定座</v>
          </cell>
          <cell r="G1628">
            <v>8</v>
          </cell>
          <cell r="H1628" t="str">
            <v>钢板t3/Q235B</v>
          </cell>
        </row>
        <row r="1628">
          <cell r="J1628" t="str">
            <v>激光作业</v>
          </cell>
          <cell r="K1628">
            <v>0.26</v>
          </cell>
          <cell r="L1628" t="str">
            <v>激光拾件</v>
          </cell>
          <cell r="M1628">
            <v>0.65</v>
          </cell>
          <cell r="N1628" t="str">
            <v>折弯</v>
          </cell>
          <cell r="O1628">
            <v>0.65</v>
          </cell>
          <cell r="P1628" t="str">
            <v>转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</row>
        <row r="1628">
          <cell r="AH1628" t="str">
            <v>67×50</v>
          </cell>
        </row>
        <row r="1628">
          <cell r="AO1628">
            <v>3965</v>
          </cell>
          <cell r="AP1628">
            <v>1</v>
          </cell>
          <cell r="AQ1628">
            <v>24086</v>
          </cell>
        </row>
        <row r="1629">
          <cell r="A1629">
            <v>1631</v>
          </cell>
          <cell r="B1629">
            <v>16</v>
          </cell>
          <cell r="C1629">
            <v>45680</v>
          </cell>
        </row>
        <row r="1629">
          <cell r="E1629" t="str">
            <v>3965-0503020103</v>
          </cell>
          <cell r="F1629" t="str">
            <v>支撑板</v>
          </cell>
          <cell r="G1629">
            <v>16</v>
          </cell>
          <cell r="H1629" t="str">
            <v>钢板t3/Q235B</v>
          </cell>
        </row>
        <row r="1629">
          <cell r="J1629" t="str">
            <v>激光作业</v>
          </cell>
          <cell r="K1629">
            <v>0.2</v>
          </cell>
          <cell r="L1629" t="str">
            <v>激光拾件</v>
          </cell>
          <cell r="M1629">
            <v>0.5</v>
          </cell>
          <cell r="N1629" t="str">
            <v>折弯</v>
          </cell>
          <cell r="O1629">
            <v>0.5</v>
          </cell>
          <cell r="P1629" t="str">
            <v>转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</row>
        <row r="1629">
          <cell r="AH1629" t="str">
            <v>47×30</v>
          </cell>
        </row>
        <row r="1629">
          <cell r="AO1629">
            <v>3965</v>
          </cell>
          <cell r="AP1629">
            <v>1</v>
          </cell>
          <cell r="AQ1629">
            <v>24086</v>
          </cell>
        </row>
        <row r="1630">
          <cell r="A1630">
            <v>1632</v>
          </cell>
          <cell r="B1630">
            <v>16</v>
          </cell>
          <cell r="C1630">
            <v>45680</v>
          </cell>
        </row>
        <row r="1630">
          <cell r="E1630" t="str">
            <v>3965-0503020104</v>
          </cell>
          <cell r="F1630" t="str">
            <v>铰链固定座</v>
          </cell>
          <cell r="G1630">
            <v>16</v>
          </cell>
          <cell r="H1630" t="str">
            <v>钢板t3/Q235B</v>
          </cell>
        </row>
        <row r="1630">
          <cell r="J1630" t="str">
            <v>激光作业</v>
          </cell>
          <cell r="K1630">
            <v>0.3</v>
          </cell>
          <cell r="L1630" t="str">
            <v>激光拾件</v>
          </cell>
          <cell r="M1630">
            <v>0.5</v>
          </cell>
          <cell r="N1630" t="str">
            <v>折弯</v>
          </cell>
          <cell r="O1630">
            <v>0.5</v>
          </cell>
          <cell r="P1630" t="str">
            <v>转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</row>
        <row r="1630">
          <cell r="AH1630" t="str">
            <v>87×45</v>
          </cell>
        </row>
        <row r="1630">
          <cell r="AO1630">
            <v>3965</v>
          </cell>
          <cell r="AP1630">
            <v>1</v>
          </cell>
          <cell r="AQ1630">
            <v>24086</v>
          </cell>
        </row>
        <row r="1631">
          <cell r="A1631">
            <v>1633</v>
          </cell>
          <cell r="B1631">
            <v>1</v>
          </cell>
          <cell r="C1631">
            <v>45680</v>
          </cell>
        </row>
        <row r="1631">
          <cell r="E1631" t="str">
            <v>3965-05030202</v>
          </cell>
          <cell r="F1631" t="str">
            <v>左门内衬板</v>
          </cell>
          <cell r="G1631">
            <v>1</v>
          </cell>
          <cell r="H1631" t="str">
            <v>冷板t1/Q235B</v>
          </cell>
        </row>
        <row r="1631">
          <cell r="J1631" t="str">
            <v>激光作业</v>
          </cell>
          <cell r="K1631">
            <v>10.2</v>
          </cell>
          <cell r="L1631" t="str">
            <v>激光拾件</v>
          </cell>
          <cell r="M1631">
            <v>6</v>
          </cell>
          <cell r="N1631" t="str">
            <v>折弯</v>
          </cell>
          <cell r="O1631">
            <v>21.5</v>
          </cell>
          <cell r="P1631" t="str">
            <v>磨砂</v>
          </cell>
          <cell r="Q1631">
            <v>4</v>
          </cell>
          <cell r="R1631" t="str">
            <v>喷漆</v>
          </cell>
          <cell r="S1631">
            <v>7</v>
          </cell>
          <cell r="T1631" t="str">
            <v>转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</row>
        <row r="1631">
          <cell r="AH1631" t="str">
            <v>960×460.5</v>
          </cell>
        </row>
        <row r="1631">
          <cell r="AN1631" t="str">
            <v>工艺附图</v>
          </cell>
          <cell r="AO1631">
            <v>3965</v>
          </cell>
          <cell r="AP1631">
            <v>1</v>
          </cell>
          <cell r="AQ1631">
            <v>24086</v>
          </cell>
        </row>
        <row r="1632">
          <cell r="A1632">
            <v>1634</v>
          </cell>
          <cell r="B1632">
            <v>1</v>
          </cell>
          <cell r="C1632">
            <v>45680</v>
          </cell>
        </row>
        <row r="1632">
          <cell r="E1632" t="str">
            <v>3965-0503030101</v>
          </cell>
          <cell r="F1632" t="str">
            <v>右门板</v>
          </cell>
          <cell r="G1632">
            <v>1</v>
          </cell>
          <cell r="H1632" t="str">
            <v>冷板t1.5/ST12</v>
          </cell>
          <cell r="I1632" t="str">
            <v>冷板t1.5/Q235B</v>
          </cell>
          <cell r="J1632" t="str">
            <v>激光作业</v>
          </cell>
          <cell r="K1632">
            <v>14.4</v>
          </cell>
          <cell r="L1632" t="str">
            <v>激光拾件</v>
          </cell>
          <cell r="M1632">
            <v>6</v>
          </cell>
          <cell r="N1632" t="str">
            <v>折弯</v>
          </cell>
          <cell r="O1632">
            <v>38</v>
          </cell>
          <cell r="P1632" t="str">
            <v>焊接</v>
          </cell>
          <cell r="Q1632">
            <v>11.4</v>
          </cell>
          <cell r="R1632" t="str">
            <v>打磨</v>
          </cell>
          <cell r="S1632">
            <v>4</v>
          </cell>
          <cell r="T1632" t="str">
            <v>转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</row>
        <row r="1632">
          <cell r="AH1632" t="str">
            <v>1012×504</v>
          </cell>
        </row>
        <row r="1632">
          <cell r="AN1632" t="str">
            <v>工艺附图</v>
          </cell>
          <cell r="AO1632">
            <v>3965</v>
          </cell>
          <cell r="AP1632">
            <v>1</v>
          </cell>
          <cell r="AQ1632">
            <v>24086</v>
          </cell>
        </row>
        <row r="1633">
          <cell r="A1633">
            <v>1635</v>
          </cell>
          <cell r="B1633">
            <v>1</v>
          </cell>
          <cell r="C1633">
            <v>45680</v>
          </cell>
        </row>
        <row r="1633">
          <cell r="E1633" t="str">
            <v>3965-05030302</v>
          </cell>
          <cell r="F1633" t="str">
            <v>右门内衬板</v>
          </cell>
          <cell r="G1633">
            <v>1</v>
          </cell>
          <cell r="H1633" t="str">
            <v>冷板t1/Q235B</v>
          </cell>
        </row>
        <row r="1633">
          <cell r="J1633" t="str">
            <v>激光作业</v>
          </cell>
          <cell r="K1633">
            <v>11.4</v>
          </cell>
          <cell r="L1633" t="str">
            <v>激光拾件</v>
          </cell>
          <cell r="M1633">
            <v>6</v>
          </cell>
          <cell r="N1633" t="str">
            <v>折弯</v>
          </cell>
          <cell r="O1633">
            <v>21.5</v>
          </cell>
          <cell r="P1633" t="str">
            <v>磨砂</v>
          </cell>
          <cell r="Q1633">
            <v>4</v>
          </cell>
          <cell r="R1633" t="str">
            <v>喷漆</v>
          </cell>
          <cell r="S1633">
            <v>7</v>
          </cell>
          <cell r="T1633" t="str">
            <v>转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</row>
        <row r="1633">
          <cell r="AH1633" t="str">
            <v>960×452</v>
          </cell>
        </row>
        <row r="1633">
          <cell r="AN1633" t="str">
            <v>工艺附图</v>
          </cell>
          <cell r="AO1633">
            <v>3965</v>
          </cell>
          <cell r="AP1633">
            <v>1</v>
          </cell>
          <cell r="AQ1633">
            <v>24086</v>
          </cell>
        </row>
        <row r="1634">
          <cell r="A1634">
            <v>1636</v>
          </cell>
          <cell r="B1634">
            <v>2</v>
          </cell>
          <cell r="C1634">
            <v>45680</v>
          </cell>
        </row>
        <row r="1634">
          <cell r="E1634" t="str">
            <v>3965-050304</v>
          </cell>
          <cell r="F1634" t="str">
            <v>垫板</v>
          </cell>
          <cell r="G1634">
            <v>2</v>
          </cell>
          <cell r="H1634" t="str">
            <v>铝板t2/3A21</v>
          </cell>
        </row>
        <row r="1634">
          <cell r="J1634" t="str">
            <v>激光作业</v>
          </cell>
          <cell r="K1634">
            <v>4.56</v>
          </cell>
          <cell r="L1634" t="str">
            <v>激光拾件</v>
          </cell>
          <cell r="M1634">
            <v>2.28</v>
          </cell>
          <cell r="N1634" t="str">
            <v>倒钝</v>
          </cell>
          <cell r="O1634">
            <v>3.04</v>
          </cell>
          <cell r="P1634" t="str">
            <v>划线钻</v>
          </cell>
          <cell r="Q1634">
            <v>3.8</v>
          </cell>
          <cell r="R1634" t="str">
            <v>阳极氧化</v>
          </cell>
          <cell r="S1634">
            <v>0</v>
          </cell>
          <cell r="T1634" t="str">
            <v>喷砂</v>
          </cell>
          <cell r="U1634">
            <v>1</v>
          </cell>
          <cell r="V1634" t="str">
            <v>挂件+喷漆 </v>
          </cell>
          <cell r="W1634" t="str">
            <v>0.5+2.5</v>
          </cell>
        </row>
        <row r="1634">
          <cell r="AH1634" t="str">
            <v>1000×60</v>
          </cell>
        </row>
        <row r="1634">
          <cell r="AO1634">
            <v>3965</v>
          </cell>
          <cell r="AP1634">
            <v>1</v>
          </cell>
          <cell r="AQ1634">
            <v>24086</v>
          </cell>
        </row>
        <row r="1635">
          <cell r="A1635">
            <v>1637</v>
          </cell>
          <cell r="B1635">
            <v>1</v>
          </cell>
          <cell r="C1635">
            <v>45680</v>
          </cell>
        </row>
        <row r="1635">
          <cell r="E1635" t="str">
            <v>3965-05030501</v>
          </cell>
          <cell r="F1635" t="str">
            <v>底铺板体</v>
          </cell>
          <cell r="G1635">
            <v>1</v>
          </cell>
          <cell r="H1635" t="str">
            <v>冷板t1.5/ST12</v>
          </cell>
          <cell r="I1635" t="str">
            <v>冷板t1.5/Q235B</v>
          </cell>
          <cell r="J1635" t="str">
            <v>激光作业</v>
          </cell>
          <cell r="K1635">
            <v>12</v>
          </cell>
          <cell r="L1635" t="str">
            <v>激光拾件</v>
          </cell>
          <cell r="M1635">
            <v>6</v>
          </cell>
          <cell r="N1635" t="str">
            <v>折弯</v>
          </cell>
          <cell r="O1635">
            <v>23</v>
          </cell>
          <cell r="P1635" t="str">
            <v>转</v>
          </cell>
          <cell r="Q1635">
            <v>0</v>
          </cell>
          <cell r="R1635" t="str">
            <v>焊接</v>
          </cell>
          <cell r="S1635">
            <v>11.4</v>
          </cell>
          <cell r="T1635" t="str">
            <v>打磨</v>
          </cell>
          <cell r="U1635">
            <v>4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</row>
        <row r="1635">
          <cell r="AH1635" t="str">
            <v>974.5×506</v>
          </cell>
        </row>
        <row r="1635">
          <cell r="AO1635">
            <v>3965</v>
          </cell>
          <cell r="AP1635">
            <v>1</v>
          </cell>
          <cell r="AQ1635">
            <v>24086</v>
          </cell>
        </row>
        <row r="1636">
          <cell r="A1636">
            <v>1638</v>
          </cell>
          <cell r="B1636">
            <v>1</v>
          </cell>
          <cell r="C1636">
            <v>45680</v>
          </cell>
        </row>
        <row r="1636">
          <cell r="E1636" t="str">
            <v>3965-05030502</v>
          </cell>
          <cell r="F1636" t="str">
            <v>加强筋</v>
          </cell>
          <cell r="G1636">
            <v>1</v>
          </cell>
          <cell r="H1636" t="str">
            <v>冷板t1.5/ST12</v>
          </cell>
          <cell r="I1636" t="str">
            <v>冷板t1.5/Q235B</v>
          </cell>
          <cell r="J1636" t="str">
            <v>激光作业</v>
          </cell>
          <cell r="K1636">
            <v>6.6</v>
          </cell>
          <cell r="L1636" t="str">
            <v>激光拾件</v>
          </cell>
          <cell r="M1636">
            <v>4.2</v>
          </cell>
          <cell r="N1636" t="str">
            <v>折弯</v>
          </cell>
          <cell r="O1636">
            <v>17.5</v>
          </cell>
          <cell r="P1636" t="str">
            <v>转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</row>
        <row r="1636">
          <cell r="AH1636" t="str">
            <v>953.5×55</v>
          </cell>
        </row>
        <row r="1636">
          <cell r="AO1636">
            <v>3965</v>
          </cell>
          <cell r="AP1636">
            <v>1</v>
          </cell>
          <cell r="AQ1636">
            <v>24086</v>
          </cell>
        </row>
        <row r="1637">
          <cell r="A1637">
            <v>1639</v>
          </cell>
          <cell r="B1637">
            <v>3</v>
          </cell>
          <cell r="C1637">
            <v>45680</v>
          </cell>
        </row>
        <row r="1637">
          <cell r="E1637" t="str">
            <v>3965-050702</v>
          </cell>
          <cell r="F1637" t="str">
            <v>座</v>
          </cell>
          <cell r="G1637">
            <v>3</v>
          </cell>
          <cell r="H1637" t="str">
            <v>圆钢φ75/20</v>
          </cell>
        </row>
        <row r="1637">
          <cell r="J1637" t="str">
            <v>锯床</v>
          </cell>
          <cell r="K1637">
            <v>14.56</v>
          </cell>
          <cell r="L1637" t="str">
            <v>车</v>
          </cell>
          <cell r="M1637">
            <v>10</v>
          </cell>
          <cell r="N1637" t="str">
            <v>划线钻</v>
          </cell>
          <cell r="O1637">
            <v>11.7</v>
          </cell>
          <cell r="P1637" t="str">
            <v>镀锌</v>
          </cell>
          <cell r="Q1637">
            <v>0</v>
          </cell>
          <cell r="R1637" t="str">
            <v>挂件</v>
          </cell>
          <cell r="S1637">
            <v>0.5</v>
          </cell>
          <cell r="T1637" t="str">
            <v>喷漆</v>
          </cell>
          <cell r="U1637">
            <v>0.5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</row>
        <row r="1637">
          <cell r="AH1637">
            <v>21</v>
          </cell>
        </row>
        <row r="1637">
          <cell r="AO1637">
            <v>3965</v>
          </cell>
          <cell r="AP1637">
            <v>1</v>
          </cell>
          <cell r="AQ1637">
            <v>24086</v>
          </cell>
        </row>
        <row r="1638">
          <cell r="A1638">
            <v>1640</v>
          </cell>
          <cell r="B1638">
            <v>3</v>
          </cell>
          <cell r="C1638">
            <v>45680</v>
          </cell>
        </row>
        <row r="1638">
          <cell r="E1638" t="str">
            <v>3965-050703</v>
          </cell>
          <cell r="F1638" t="str">
            <v>板</v>
          </cell>
          <cell r="G1638">
            <v>3</v>
          </cell>
          <cell r="H1638" t="str">
            <v>钢板t8/Q235B</v>
          </cell>
        </row>
        <row r="1638">
          <cell r="J1638" t="str">
            <v>激光作业</v>
          </cell>
          <cell r="K1638">
            <v>2.8</v>
          </cell>
          <cell r="L1638" t="str">
            <v>激光拾件</v>
          </cell>
          <cell r="M1638">
            <v>1.4</v>
          </cell>
          <cell r="N1638" t="str">
            <v>镀锌</v>
          </cell>
          <cell r="O1638">
            <v>0</v>
          </cell>
          <cell r="P1638" t="str">
            <v>挂件</v>
          </cell>
          <cell r="Q1638">
            <v>0.5</v>
          </cell>
          <cell r="R1638" t="str">
            <v>喷漆</v>
          </cell>
          <cell r="S1638">
            <v>0.5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</row>
        <row r="1638">
          <cell r="AH1638" t="str">
            <v>75×75（圆）</v>
          </cell>
        </row>
        <row r="1638">
          <cell r="AO1638">
            <v>3965</v>
          </cell>
          <cell r="AP1638">
            <v>1</v>
          </cell>
          <cell r="AQ1638">
            <v>24086</v>
          </cell>
        </row>
        <row r="1639">
          <cell r="A1639">
            <v>1641</v>
          </cell>
          <cell r="B1639">
            <v>3</v>
          </cell>
          <cell r="C1639">
            <v>45680</v>
          </cell>
        </row>
        <row r="1639">
          <cell r="E1639" t="str">
            <v>3965-050704</v>
          </cell>
          <cell r="F1639" t="str">
            <v>调整板</v>
          </cell>
          <cell r="G1639">
            <v>3</v>
          </cell>
          <cell r="H1639" t="str">
            <v>钢板t2/ST12</v>
          </cell>
          <cell r="I1639" t="str">
            <v>钢板t2/Q235B</v>
          </cell>
          <cell r="J1639" t="str">
            <v>激光作业</v>
          </cell>
          <cell r="K1639">
            <v>1.4</v>
          </cell>
          <cell r="L1639" t="str">
            <v>激光拾件</v>
          </cell>
          <cell r="M1639">
            <v>1.4</v>
          </cell>
          <cell r="N1639" t="str">
            <v>镀锌</v>
          </cell>
          <cell r="O1639">
            <v>0</v>
          </cell>
          <cell r="P1639" t="str">
            <v>挂件</v>
          </cell>
          <cell r="Q1639">
            <v>0.5</v>
          </cell>
          <cell r="R1639" t="str">
            <v>喷漆</v>
          </cell>
          <cell r="S1639">
            <v>0.5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</row>
        <row r="1639">
          <cell r="AH1639" t="str">
            <v>75×75（圆）</v>
          </cell>
        </row>
        <row r="1639">
          <cell r="AO1639">
            <v>3965</v>
          </cell>
          <cell r="AP1639">
            <v>1</v>
          </cell>
          <cell r="AQ1639">
            <v>24086</v>
          </cell>
        </row>
        <row r="1640">
          <cell r="A1640">
            <v>1642</v>
          </cell>
          <cell r="B1640">
            <v>3</v>
          </cell>
          <cell r="C1640">
            <v>45680</v>
          </cell>
        </row>
        <row r="1640">
          <cell r="E1640" t="str">
            <v>3965-050705</v>
          </cell>
          <cell r="F1640" t="str">
            <v>板</v>
          </cell>
          <cell r="G1640">
            <v>3</v>
          </cell>
          <cell r="H1640" t="str">
            <v>钢板t8/Q235B</v>
          </cell>
        </row>
        <row r="1640">
          <cell r="J1640" t="str">
            <v>激光作业</v>
          </cell>
          <cell r="K1640">
            <v>2.8</v>
          </cell>
          <cell r="L1640" t="str">
            <v>激光拾件</v>
          </cell>
          <cell r="M1640">
            <v>1.4</v>
          </cell>
          <cell r="N1640" t="str">
            <v>倒角</v>
          </cell>
          <cell r="O1640">
            <v>2.8</v>
          </cell>
          <cell r="P1640" t="str">
            <v>镀锌</v>
          </cell>
          <cell r="Q1640">
            <v>0</v>
          </cell>
          <cell r="R1640" t="str">
            <v>挂件</v>
          </cell>
          <cell r="S1640">
            <v>0.5</v>
          </cell>
          <cell r="T1640" t="str">
            <v>喷漆</v>
          </cell>
          <cell r="U1640">
            <v>0.5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</row>
        <row r="1640">
          <cell r="AH1640" t="str">
            <v>75×75（圆）</v>
          </cell>
        </row>
        <row r="1640">
          <cell r="AO1640">
            <v>3965</v>
          </cell>
          <cell r="AP1640">
            <v>1</v>
          </cell>
          <cell r="AQ1640">
            <v>24086</v>
          </cell>
        </row>
        <row r="1641">
          <cell r="A1641">
            <v>1643</v>
          </cell>
          <cell r="B1641">
            <v>2</v>
          </cell>
          <cell r="C1641">
            <v>45680</v>
          </cell>
        </row>
        <row r="1641">
          <cell r="E1641" t="str">
            <v>3965-050801</v>
          </cell>
          <cell r="F1641" t="str">
            <v>弯角件</v>
          </cell>
          <cell r="G1641">
            <v>2</v>
          </cell>
          <cell r="H1641" t="str">
            <v>钢板t1.2/304</v>
          </cell>
        </row>
        <row r="1641">
          <cell r="J1641" t="str">
            <v>激光作业</v>
          </cell>
          <cell r="K1641">
            <v>1.9</v>
          </cell>
          <cell r="L1641" t="str">
            <v>激光拾件</v>
          </cell>
          <cell r="M1641">
            <v>1.9</v>
          </cell>
          <cell r="N1641" t="str">
            <v>倒钝</v>
          </cell>
          <cell r="O1641">
            <v>1.9</v>
          </cell>
          <cell r="P1641" t="str">
            <v>倒角</v>
          </cell>
          <cell r="Q1641">
            <v>1.9</v>
          </cell>
          <cell r="R1641" t="str">
            <v>成型</v>
          </cell>
          <cell r="S1641">
            <v>3.8</v>
          </cell>
          <cell r="T1641" t="str">
            <v>抛光</v>
          </cell>
          <cell r="U1641">
            <v>15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</row>
        <row r="1641">
          <cell r="AH1641" t="str">
            <v>51.2×50</v>
          </cell>
        </row>
        <row r="1641">
          <cell r="AN1641" t="str">
            <v>工艺附图</v>
          </cell>
          <cell r="AO1641">
            <v>3965</v>
          </cell>
          <cell r="AP1641">
            <v>1</v>
          </cell>
          <cell r="AQ1641">
            <v>24086</v>
          </cell>
        </row>
        <row r="1642">
          <cell r="A1642">
            <v>1644</v>
          </cell>
          <cell r="B1642">
            <v>2</v>
          </cell>
          <cell r="C1642">
            <v>45680</v>
          </cell>
        </row>
        <row r="1642">
          <cell r="E1642" t="str">
            <v>3965-050802</v>
          </cell>
          <cell r="F1642" t="str">
            <v>弯角件</v>
          </cell>
          <cell r="G1642">
            <v>2</v>
          </cell>
          <cell r="H1642" t="str">
            <v>钢板t3/304</v>
          </cell>
        </row>
        <row r="1642">
          <cell r="J1642" t="str">
            <v>激光作业</v>
          </cell>
          <cell r="K1642">
            <v>2.28</v>
          </cell>
          <cell r="L1642" t="str">
            <v>激光拾件</v>
          </cell>
          <cell r="M1642">
            <v>1.9</v>
          </cell>
          <cell r="N1642" t="str">
            <v>倒钝</v>
          </cell>
          <cell r="O1642">
            <v>1.9</v>
          </cell>
          <cell r="P1642" t="str">
            <v>倒角</v>
          </cell>
          <cell r="Q1642">
            <v>1.9</v>
          </cell>
          <cell r="R1642" t="str">
            <v>折弯</v>
          </cell>
          <cell r="S1642">
            <v>1.9</v>
          </cell>
          <cell r="T1642" t="str">
            <v>划线钻</v>
          </cell>
          <cell r="U1642">
            <v>3.8</v>
          </cell>
          <cell r="V1642" t="str">
            <v>抛光</v>
          </cell>
          <cell r="W1642">
            <v>15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</row>
        <row r="1642">
          <cell r="AH1642" t="str">
            <v>43.5×28</v>
          </cell>
        </row>
        <row r="1642">
          <cell r="AO1642">
            <v>3965</v>
          </cell>
          <cell r="AP1642">
            <v>1</v>
          </cell>
          <cell r="AQ1642">
            <v>24086</v>
          </cell>
        </row>
        <row r="1643">
          <cell r="A1643">
            <v>1645</v>
          </cell>
          <cell r="B1643">
            <v>2</v>
          </cell>
          <cell r="C1643">
            <v>45680</v>
          </cell>
        </row>
        <row r="1643">
          <cell r="E1643" t="str">
            <v>3965-050803</v>
          </cell>
          <cell r="F1643" t="str">
            <v>弯角件</v>
          </cell>
          <cell r="G1643">
            <v>2</v>
          </cell>
          <cell r="H1643" t="str">
            <v>钢板t1.5/304</v>
          </cell>
        </row>
        <row r="1643">
          <cell r="J1643" t="str">
            <v>激光作业</v>
          </cell>
          <cell r="K1643">
            <v>1.52</v>
          </cell>
          <cell r="L1643" t="str">
            <v>激光拾件</v>
          </cell>
          <cell r="M1643">
            <v>1.9</v>
          </cell>
          <cell r="N1643" t="str">
            <v>倒钝</v>
          </cell>
          <cell r="O1643">
            <v>1.9</v>
          </cell>
          <cell r="P1643" t="str">
            <v>折弯</v>
          </cell>
          <cell r="Q1643">
            <v>1.9</v>
          </cell>
          <cell r="R1643" t="str">
            <v>抛光</v>
          </cell>
          <cell r="S1643">
            <v>15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</row>
        <row r="1643">
          <cell r="AH1643" t="str">
            <v>39×28</v>
          </cell>
        </row>
        <row r="1643">
          <cell r="AO1643">
            <v>3965</v>
          </cell>
          <cell r="AP1643">
            <v>1</v>
          </cell>
          <cell r="AQ1643">
            <v>24086</v>
          </cell>
        </row>
        <row r="1644">
          <cell r="A1644">
            <v>1646</v>
          </cell>
          <cell r="B1644">
            <v>2</v>
          </cell>
          <cell r="C1644">
            <v>45680</v>
          </cell>
        </row>
        <row r="1644">
          <cell r="E1644" t="str">
            <v>3965-050804</v>
          </cell>
          <cell r="F1644" t="str">
            <v>盆形件</v>
          </cell>
          <cell r="G1644">
            <v>2</v>
          </cell>
          <cell r="H1644" t="str">
            <v>钢板t1.2/304</v>
          </cell>
        </row>
        <row r="1644">
          <cell r="J1644" t="str">
            <v>激光作业</v>
          </cell>
          <cell r="K1644">
            <v>1.14</v>
          </cell>
          <cell r="L1644" t="str">
            <v>激光拾件</v>
          </cell>
          <cell r="M1644">
            <v>1.9</v>
          </cell>
          <cell r="N1644" t="str">
            <v>倒钝</v>
          </cell>
          <cell r="O1644">
            <v>1.9</v>
          </cell>
          <cell r="P1644" t="str">
            <v>折弯</v>
          </cell>
          <cell r="Q1644">
            <v>3.42</v>
          </cell>
          <cell r="R1644" t="str">
            <v>抛光</v>
          </cell>
          <cell r="S1644">
            <v>20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</row>
        <row r="1644">
          <cell r="AH1644" t="str">
            <v>83.8×20</v>
          </cell>
        </row>
        <row r="1644">
          <cell r="AN1644" t="str">
            <v>工艺附图</v>
          </cell>
          <cell r="AO1644">
            <v>3965</v>
          </cell>
          <cell r="AP1644">
            <v>1</v>
          </cell>
          <cell r="AQ1644">
            <v>24086</v>
          </cell>
        </row>
        <row r="1645">
          <cell r="A1645">
            <v>1647</v>
          </cell>
          <cell r="B1645">
            <v>1</v>
          </cell>
          <cell r="C1645">
            <v>45680</v>
          </cell>
        </row>
        <row r="1645">
          <cell r="E1645" t="str">
            <v>3965-0512010101</v>
          </cell>
          <cell r="F1645" t="str">
            <v>竖梁1梁体</v>
          </cell>
          <cell r="G1645">
            <v>1</v>
          </cell>
          <cell r="H1645" t="str">
            <v>冷板t1.5/ST12</v>
          </cell>
          <cell r="I1645" t="str">
            <v>冷板t1.5/Q235B</v>
          </cell>
          <cell r="J1645" t="str">
            <v>激光作业</v>
          </cell>
          <cell r="K1645">
            <v>10.2</v>
          </cell>
          <cell r="L1645" t="str">
            <v>激光拾件</v>
          </cell>
          <cell r="M1645">
            <v>6.6</v>
          </cell>
          <cell r="N1645" t="str">
            <v>折弯</v>
          </cell>
          <cell r="O1645">
            <v>30.6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</row>
        <row r="1645">
          <cell r="AH1645" t="str">
            <v>1468.5×192</v>
          </cell>
        </row>
        <row r="1645">
          <cell r="AN1645" t="str">
            <v>工艺附图</v>
          </cell>
          <cell r="AO1645">
            <v>3965</v>
          </cell>
          <cell r="AP1645">
            <v>1</v>
          </cell>
          <cell r="AQ1645">
            <v>24086</v>
          </cell>
        </row>
        <row r="1646">
          <cell r="A1646">
            <v>1648</v>
          </cell>
          <cell r="B1646">
            <v>6</v>
          </cell>
          <cell r="C1646">
            <v>45680</v>
          </cell>
        </row>
        <row r="1646">
          <cell r="E1646" t="str">
            <v>3965-0512010102</v>
          </cell>
          <cell r="F1646" t="str">
            <v>弯板</v>
          </cell>
          <cell r="G1646">
            <v>6</v>
          </cell>
          <cell r="H1646" t="str">
            <v>钢板t3/Q235B</v>
          </cell>
        </row>
        <row r="1646">
          <cell r="J1646" t="str">
            <v>激光作业</v>
          </cell>
          <cell r="K1646">
            <v>0.48</v>
          </cell>
          <cell r="L1646" t="str">
            <v>激光拾件</v>
          </cell>
          <cell r="M1646">
            <v>0.8</v>
          </cell>
          <cell r="N1646" t="str">
            <v>折弯</v>
          </cell>
          <cell r="O1646">
            <v>0.8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</row>
        <row r="1646">
          <cell r="AH1646" t="str">
            <v>142×60</v>
          </cell>
        </row>
        <row r="1646">
          <cell r="AO1646">
            <v>3965</v>
          </cell>
          <cell r="AP1646">
            <v>1</v>
          </cell>
          <cell r="AQ1646">
            <v>24086</v>
          </cell>
        </row>
        <row r="1647">
          <cell r="A1647">
            <v>1649</v>
          </cell>
          <cell r="B1647">
            <v>1</v>
          </cell>
          <cell r="C1647">
            <v>45680</v>
          </cell>
        </row>
        <row r="1647">
          <cell r="E1647" t="str">
            <v>3965-05120102</v>
          </cell>
          <cell r="F1647" t="str">
            <v>顶封板</v>
          </cell>
          <cell r="G1647">
            <v>1</v>
          </cell>
          <cell r="H1647" t="str">
            <v>冷板t1.5/ST12</v>
          </cell>
          <cell r="I1647" t="str">
            <v>冷板t1.5/Q235B</v>
          </cell>
          <cell r="J1647" t="str">
            <v>激光作业</v>
          </cell>
          <cell r="K1647">
            <v>7.8</v>
          </cell>
          <cell r="L1647" t="str">
            <v>激光拾件</v>
          </cell>
          <cell r="M1647">
            <v>5.4</v>
          </cell>
          <cell r="N1647" t="str">
            <v>折弯</v>
          </cell>
          <cell r="O1647">
            <v>32.1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</row>
        <row r="1647">
          <cell r="AH1647" t="str">
            <v>748×528</v>
          </cell>
        </row>
        <row r="1647">
          <cell r="AN1647" t="str">
            <v>工艺附图</v>
          </cell>
          <cell r="AO1647">
            <v>3965</v>
          </cell>
          <cell r="AP1647">
            <v>1</v>
          </cell>
          <cell r="AQ1647">
            <v>24086</v>
          </cell>
        </row>
        <row r="1648">
          <cell r="A1648">
            <v>1650</v>
          </cell>
          <cell r="B1648">
            <v>1</v>
          </cell>
          <cell r="C1648">
            <v>45680</v>
          </cell>
        </row>
        <row r="1648">
          <cell r="E1648" t="str">
            <v>3965-05120103</v>
          </cell>
          <cell r="F1648" t="str">
            <v>右封板</v>
          </cell>
          <cell r="G1648">
            <v>1</v>
          </cell>
          <cell r="H1648" t="str">
            <v>冷板t1.5/ST12</v>
          </cell>
          <cell r="I1648" t="str">
            <v>冷板t1.5/Q235B</v>
          </cell>
          <cell r="J1648" t="str">
            <v>激光作业</v>
          </cell>
          <cell r="K1648">
            <v>12.6</v>
          </cell>
          <cell r="L1648" t="str">
            <v>激光拾件</v>
          </cell>
          <cell r="M1648">
            <v>8.4</v>
          </cell>
          <cell r="N1648" t="str">
            <v>折弯</v>
          </cell>
          <cell r="O1648">
            <v>32.1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</row>
        <row r="1648">
          <cell r="AH1648" t="str">
            <v>1500×528</v>
          </cell>
        </row>
        <row r="1648">
          <cell r="AN1648" t="str">
            <v>工艺附图</v>
          </cell>
          <cell r="AO1648">
            <v>3965</v>
          </cell>
          <cell r="AP1648">
            <v>1</v>
          </cell>
          <cell r="AQ1648">
            <v>24086</v>
          </cell>
        </row>
        <row r="1649">
          <cell r="A1649">
            <v>1651</v>
          </cell>
          <cell r="B1649">
            <v>1</v>
          </cell>
          <cell r="C1649">
            <v>45680</v>
          </cell>
        </row>
        <row r="1649">
          <cell r="E1649" t="str">
            <v>3965-05120107</v>
          </cell>
          <cell r="F1649" t="str">
            <v>铺板1</v>
          </cell>
          <cell r="G1649">
            <v>1</v>
          </cell>
          <cell r="H1649" t="str">
            <v>冷板t1/Q235B</v>
          </cell>
        </row>
        <row r="1649">
          <cell r="J1649" t="str">
            <v>激光作业</v>
          </cell>
          <cell r="K1649">
            <v>7.8</v>
          </cell>
          <cell r="L1649" t="str">
            <v>激光拾件</v>
          </cell>
          <cell r="M1649">
            <v>5.4</v>
          </cell>
          <cell r="N1649" t="str">
            <v>折弯</v>
          </cell>
          <cell r="O1649">
            <v>15.5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</row>
        <row r="1649">
          <cell r="AH1649" t="str">
            <v>645×610</v>
          </cell>
        </row>
        <row r="1649">
          <cell r="AO1649">
            <v>3965</v>
          </cell>
          <cell r="AP1649">
            <v>1</v>
          </cell>
          <cell r="AQ1649">
            <v>24086</v>
          </cell>
        </row>
        <row r="1650">
          <cell r="A1650">
            <v>1652</v>
          </cell>
          <cell r="B1650">
            <v>2</v>
          </cell>
          <cell r="C1650">
            <v>45680</v>
          </cell>
        </row>
        <row r="1650">
          <cell r="E1650" t="str">
            <v>3965-0512010802</v>
          </cell>
          <cell r="F1650" t="str">
            <v>圆管</v>
          </cell>
          <cell r="G1650">
            <v>2</v>
          </cell>
          <cell r="H1650" t="str">
            <v>精密光亮无缝管φ18×2/20</v>
          </cell>
          <cell r="I1650" t="str">
            <v>无缝管φ18×2/20</v>
          </cell>
          <cell r="J1650" t="str">
            <v>锯床</v>
          </cell>
          <cell r="K1650">
            <v>1.52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</row>
        <row r="1650">
          <cell r="AH1650">
            <v>20</v>
          </cell>
        </row>
        <row r="1650">
          <cell r="AN1650" t="str">
            <v>WT L20</v>
          </cell>
          <cell r="AO1650">
            <v>3965</v>
          </cell>
          <cell r="AP1650">
            <v>1</v>
          </cell>
          <cell r="AQ1650">
            <v>24086</v>
          </cell>
        </row>
        <row r="1651">
          <cell r="A1651">
            <v>1653</v>
          </cell>
          <cell r="B1651">
            <v>1</v>
          </cell>
          <cell r="C1651">
            <v>45680</v>
          </cell>
        </row>
        <row r="1651">
          <cell r="E1651" t="str">
            <v>3965-05120109</v>
          </cell>
          <cell r="F1651" t="str">
            <v>铺板2</v>
          </cell>
          <cell r="G1651">
            <v>1</v>
          </cell>
          <cell r="H1651" t="str">
            <v>冷板t1/Q235B</v>
          </cell>
        </row>
        <row r="1651">
          <cell r="J1651" t="str">
            <v>激光作业</v>
          </cell>
          <cell r="K1651">
            <v>4.2</v>
          </cell>
          <cell r="L1651" t="str">
            <v>激光拾件</v>
          </cell>
          <cell r="M1651">
            <v>3</v>
          </cell>
          <cell r="N1651" t="str">
            <v>折弯</v>
          </cell>
          <cell r="O1651">
            <v>13.2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</row>
        <row r="1651">
          <cell r="AH1651" t="str">
            <v>610×60</v>
          </cell>
        </row>
        <row r="1651">
          <cell r="AO1651">
            <v>3965</v>
          </cell>
          <cell r="AP1651">
            <v>1</v>
          </cell>
          <cell r="AQ1651">
            <v>24086</v>
          </cell>
        </row>
        <row r="1652">
          <cell r="A1652">
            <v>1654</v>
          </cell>
          <cell r="B1652">
            <v>4</v>
          </cell>
          <cell r="C1652">
            <v>45680</v>
          </cell>
        </row>
        <row r="1652">
          <cell r="E1652" t="str">
            <v>3965-0512011001</v>
          </cell>
          <cell r="F1652" t="str">
            <v>槽板</v>
          </cell>
          <cell r="G1652">
            <v>4</v>
          </cell>
          <cell r="H1652" t="str">
            <v>钢板t2/ST12</v>
          </cell>
          <cell r="I1652" t="str">
            <v>钢板t2/Q235B</v>
          </cell>
          <cell r="J1652" t="str">
            <v>激光作业</v>
          </cell>
          <cell r="K1652">
            <v>0.44</v>
          </cell>
          <cell r="L1652" t="str">
            <v>激光拾件</v>
          </cell>
          <cell r="M1652">
            <v>1.1</v>
          </cell>
          <cell r="N1652" t="str">
            <v>折弯</v>
          </cell>
          <cell r="O1652">
            <v>1.1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</row>
        <row r="1652">
          <cell r="AH1652" t="str">
            <v>60×52</v>
          </cell>
        </row>
        <row r="1652">
          <cell r="AO1652">
            <v>3965</v>
          </cell>
          <cell r="AP1652">
            <v>1</v>
          </cell>
          <cell r="AQ1652">
            <v>24086</v>
          </cell>
        </row>
        <row r="1653">
          <cell r="A1653">
            <v>1655</v>
          </cell>
          <cell r="B1653">
            <v>4</v>
          </cell>
          <cell r="C1653">
            <v>45680</v>
          </cell>
        </row>
        <row r="1653">
          <cell r="E1653" t="str">
            <v>3965-0512011002</v>
          </cell>
          <cell r="F1653" t="str">
            <v>衬板</v>
          </cell>
          <cell r="G1653">
            <v>4</v>
          </cell>
          <cell r="H1653" t="str">
            <v>钢板t8/Q235B</v>
          </cell>
        </row>
        <row r="1653">
          <cell r="J1653" t="str">
            <v>激光作业</v>
          </cell>
          <cell r="K1653">
            <v>0.44</v>
          </cell>
          <cell r="L1653" t="str">
            <v>激光拾件</v>
          </cell>
          <cell r="M1653">
            <v>1.1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</row>
        <row r="1653">
          <cell r="AH1653" t="str">
            <v>40×30</v>
          </cell>
        </row>
        <row r="1653">
          <cell r="AN1653" t="str">
            <v>WT L 40×30</v>
          </cell>
          <cell r="AO1653">
            <v>3965</v>
          </cell>
          <cell r="AP1653">
            <v>1</v>
          </cell>
          <cell r="AQ1653">
            <v>24086</v>
          </cell>
        </row>
        <row r="1654">
          <cell r="A1654">
            <v>1656</v>
          </cell>
          <cell r="B1654">
            <v>4</v>
          </cell>
          <cell r="C1654">
            <v>45680</v>
          </cell>
        </row>
        <row r="1654">
          <cell r="E1654" t="str">
            <v>3965-0512011206</v>
          </cell>
          <cell r="F1654" t="str">
            <v>垫板</v>
          </cell>
          <cell r="G1654">
            <v>4</v>
          </cell>
          <cell r="H1654" t="str">
            <v>钢板t10/Q235B</v>
          </cell>
        </row>
        <row r="1654">
          <cell r="J1654" t="str">
            <v>激光作业</v>
          </cell>
          <cell r="K1654">
            <v>0.44</v>
          </cell>
          <cell r="L1654" t="str">
            <v>激光拾件</v>
          </cell>
          <cell r="M1654">
            <v>1.1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</row>
        <row r="1654">
          <cell r="AH1654" t="str">
            <v>30×30</v>
          </cell>
        </row>
        <row r="1654">
          <cell r="AN1654" t="str">
            <v>WT 30×30</v>
          </cell>
          <cell r="AO1654">
            <v>3965</v>
          </cell>
          <cell r="AP1654">
            <v>1</v>
          </cell>
          <cell r="AQ1654">
            <v>24086</v>
          </cell>
        </row>
        <row r="1655">
          <cell r="A1655">
            <v>1657</v>
          </cell>
          <cell r="B1655">
            <v>4</v>
          </cell>
          <cell r="C1655">
            <v>45680</v>
          </cell>
        </row>
        <row r="1655">
          <cell r="E1655" t="str">
            <v>3965-0512011208</v>
          </cell>
          <cell r="F1655" t="str">
            <v>弯板</v>
          </cell>
          <cell r="G1655">
            <v>4</v>
          </cell>
          <cell r="H1655" t="str">
            <v>钢板t3/Q235B</v>
          </cell>
        </row>
        <row r="1655">
          <cell r="J1655" t="str">
            <v>激光作业</v>
          </cell>
          <cell r="K1655">
            <v>0.66</v>
          </cell>
          <cell r="L1655" t="str">
            <v>激光拾件</v>
          </cell>
          <cell r="M1655">
            <v>1.1</v>
          </cell>
          <cell r="N1655" t="str">
            <v>折弯</v>
          </cell>
          <cell r="O1655">
            <v>1.1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</row>
        <row r="1655">
          <cell r="AH1655" t="str">
            <v>94×89</v>
          </cell>
        </row>
        <row r="1655">
          <cell r="AO1655">
            <v>3965</v>
          </cell>
          <cell r="AP1655">
            <v>1</v>
          </cell>
          <cell r="AQ1655">
            <v>24086</v>
          </cell>
        </row>
        <row r="1656">
          <cell r="A1656">
            <v>1658</v>
          </cell>
          <cell r="B1656">
            <v>1</v>
          </cell>
          <cell r="C1656">
            <v>45680</v>
          </cell>
        </row>
        <row r="1656">
          <cell r="E1656" t="str">
            <v>3965-0512020101</v>
          </cell>
          <cell r="F1656" t="str">
            <v>上门板</v>
          </cell>
          <cell r="G1656">
            <v>1</v>
          </cell>
          <cell r="H1656" t="str">
            <v>冷板t1.5/ST12</v>
          </cell>
          <cell r="I1656" t="str">
            <v>冷板t1.5/Q235B</v>
          </cell>
          <cell r="J1656" t="str">
            <v>激光作业</v>
          </cell>
          <cell r="K1656">
            <v>17</v>
          </cell>
          <cell r="L1656" t="str">
            <v>激光拾件</v>
          </cell>
          <cell r="M1656">
            <v>6</v>
          </cell>
          <cell r="N1656" t="str">
            <v>折弯</v>
          </cell>
          <cell r="O1656">
            <v>32.4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</row>
        <row r="1656">
          <cell r="AH1656" t="str">
            <v>807×639</v>
          </cell>
        </row>
        <row r="1656">
          <cell r="AN1656" t="str">
            <v>工艺附图</v>
          </cell>
          <cell r="AO1656">
            <v>3965</v>
          </cell>
          <cell r="AP1656">
            <v>1</v>
          </cell>
          <cell r="AQ1656">
            <v>24086</v>
          </cell>
        </row>
        <row r="1657">
          <cell r="A1657">
            <v>1659</v>
          </cell>
          <cell r="B1657">
            <v>3</v>
          </cell>
          <cell r="C1657">
            <v>45680</v>
          </cell>
        </row>
        <row r="1657">
          <cell r="E1657" t="str">
            <v>3965-0512020102</v>
          </cell>
          <cell r="F1657" t="str">
            <v>铰链座1</v>
          </cell>
          <cell r="G1657">
            <v>3</v>
          </cell>
          <cell r="H1657" t="str">
            <v>钢板t3/Q235B</v>
          </cell>
        </row>
        <row r="1657">
          <cell r="J1657" t="str">
            <v>激光作业</v>
          </cell>
          <cell r="K1657">
            <v>0.84</v>
          </cell>
          <cell r="L1657" t="str">
            <v>激光拾件</v>
          </cell>
          <cell r="M1657">
            <v>1.4</v>
          </cell>
          <cell r="N1657" t="str">
            <v>折弯</v>
          </cell>
          <cell r="O1657">
            <v>1.4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</row>
        <row r="1657">
          <cell r="AH1657" t="str">
            <v>89×45</v>
          </cell>
        </row>
        <row r="1657">
          <cell r="AO1657">
            <v>3965</v>
          </cell>
          <cell r="AP1657">
            <v>1</v>
          </cell>
          <cell r="AQ1657">
            <v>24086</v>
          </cell>
        </row>
        <row r="1658">
          <cell r="A1658">
            <v>1660</v>
          </cell>
          <cell r="B1658">
            <v>3</v>
          </cell>
          <cell r="C1658">
            <v>45680</v>
          </cell>
        </row>
        <row r="1658">
          <cell r="E1658" t="str">
            <v>3965-0512020103</v>
          </cell>
          <cell r="F1658" t="str">
            <v>加强板1</v>
          </cell>
          <cell r="G1658">
            <v>3</v>
          </cell>
          <cell r="H1658" t="str">
            <v>冷板t1.5/ST12</v>
          </cell>
          <cell r="I1658" t="str">
            <v>冷板t1.5/Q235B</v>
          </cell>
          <cell r="J1658" t="str">
            <v>激光作业</v>
          </cell>
          <cell r="K1658">
            <v>1.68</v>
          </cell>
          <cell r="L1658" t="str">
            <v>激光拾件</v>
          </cell>
          <cell r="M1658">
            <v>1.4</v>
          </cell>
          <cell r="N1658" t="str">
            <v>折弯</v>
          </cell>
          <cell r="O1658">
            <v>5.04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</row>
        <row r="1658">
          <cell r="AH1658" t="str">
            <v>497×63</v>
          </cell>
        </row>
        <row r="1658">
          <cell r="AO1658">
            <v>3965</v>
          </cell>
          <cell r="AP1658">
            <v>1</v>
          </cell>
          <cell r="AQ1658">
            <v>24086</v>
          </cell>
        </row>
        <row r="1659">
          <cell r="A1659">
            <v>1661</v>
          </cell>
          <cell r="B1659">
            <v>2</v>
          </cell>
          <cell r="C1659">
            <v>45680</v>
          </cell>
        </row>
        <row r="1659">
          <cell r="E1659" t="str">
            <v>3965-0512020104</v>
          </cell>
          <cell r="F1659" t="str">
            <v>加强板2</v>
          </cell>
          <cell r="G1659">
            <v>2</v>
          </cell>
          <cell r="H1659" t="str">
            <v>冷板t1.5/ST12</v>
          </cell>
          <cell r="I1659" t="str">
            <v>冷板t1.5/Q235B</v>
          </cell>
          <cell r="J1659" t="str">
            <v>激光作业</v>
          </cell>
          <cell r="K1659">
            <v>1.52</v>
          </cell>
          <cell r="L1659" t="str">
            <v>激光拾件</v>
          </cell>
          <cell r="M1659">
            <v>1.9</v>
          </cell>
          <cell r="N1659" t="str">
            <v>折弯</v>
          </cell>
          <cell r="O1659">
            <v>3.42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</row>
        <row r="1659">
          <cell r="AH1659" t="str">
            <v>239×63</v>
          </cell>
        </row>
        <row r="1659">
          <cell r="AN1659" t="str">
            <v>工艺附图</v>
          </cell>
          <cell r="AO1659">
            <v>3965</v>
          </cell>
          <cell r="AP1659">
            <v>1</v>
          </cell>
          <cell r="AQ1659">
            <v>24086</v>
          </cell>
        </row>
        <row r="1660">
          <cell r="A1660">
            <v>1662</v>
          </cell>
          <cell r="B1660">
            <v>2</v>
          </cell>
          <cell r="C1660">
            <v>45680</v>
          </cell>
        </row>
        <row r="1660">
          <cell r="E1660" t="str">
            <v>3965-051202010501</v>
          </cell>
          <cell r="F1660" t="str">
            <v>弯板</v>
          </cell>
          <cell r="G1660">
            <v>2</v>
          </cell>
          <cell r="H1660" t="str">
            <v>钢板t2/ST12</v>
          </cell>
          <cell r="I1660" t="str">
            <v>钢板t2/Q235B</v>
          </cell>
          <cell r="J1660" t="str">
            <v>激光作业</v>
          </cell>
          <cell r="K1660">
            <v>0.76</v>
          </cell>
          <cell r="L1660" t="str">
            <v>激光拾件</v>
          </cell>
          <cell r="M1660">
            <v>1.9</v>
          </cell>
          <cell r="N1660" t="str">
            <v>折弯</v>
          </cell>
          <cell r="O1660">
            <v>1.9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</row>
        <row r="1660">
          <cell r="AH1660" t="str">
            <v>80×25</v>
          </cell>
        </row>
        <row r="1660">
          <cell r="AO1660">
            <v>3965</v>
          </cell>
          <cell r="AP1660">
            <v>1</v>
          </cell>
          <cell r="AQ1660">
            <v>24086</v>
          </cell>
        </row>
        <row r="1661">
          <cell r="A1661">
            <v>1663</v>
          </cell>
          <cell r="B1661">
            <v>2</v>
          </cell>
          <cell r="C1661">
            <v>45680</v>
          </cell>
        </row>
        <row r="1661">
          <cell r="E1661" t="str">
            <v>3965-051202010502</v>
          </cell>
          <cell r="F1661" t="str">
            <v>衬板</v>
          </cell>
          <cell r="G1661">
            <v>2</v>
          </cell>
          <cell r="H1661" t="str">
            <v>钢板t4/Q235B</v>
          </cell>
        </row>
        <row r="1661">
          <cell r="J1661" t="str">
            <v>激光作业</v>
          </cell>
          <cell r="K1661">
            <v>0.76</v>
          </cell>
          <cell r="L1661" t="str">
            <v>激光拾件</v>
          </cell>
          <cell r="M1661">
            <v>1.9</v>
          </cell>
          <cell r="N1661" t="str">
            <v>打破口</v>
          </cell>
          <cell r="O1661">
            <v>1.9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</row>
        <row r="1661">
          <cell r="AH1661" t="str">
            <v>15×13</v>
          </cell>
        </row>
        <row r="1661">
          <cell r="AO1661">
            <v>3965</v>
          </cell>
          <cell r="AP1661">
            <v>1</v>
          </cell>
          <cell r="AQ1661">
            <v>24086</v>
          </cell>
        </row>
        <row r="1662">
          <cell r="A1662">
            <v>1664</v>
          </cell>
          <cell r="B1662">
            <v>1</v>
          </cell>
          <cell r="C1662">
            <v>45680</v>
          </cell>
        </row>
        <row r="1662">
          <cell r="E1662" t="str">
            <v>3965-0512030101</v>
          </cell>
          <cell r="F1662" t="str">
            <v>下门板</v>
          </cell>
          <cell r="G1662">
            <v>1</v>
          </cell>
          <cell r="H1662" t="str">
            <v>冷板t1.5/ST12</v>
          </cell>
          <cell r="I1662" t="str">
            <v>冷板t1.5/Q235B</v>
          </cell>
          <cell r="J1662" t="str">
            <v>激光作业</v>
          </cell>
          <cell r="K1662">
            <v>10.2</v>
          </cell>
          <cell r="L1662" t="str">
            <v>激光拾件</v>
          </cell>
          <cell r="M1662">
            <v>6</v>
          </cell>
          <cell r="N1662" t="str">
            <v>折弯</v>
          </cell>
          <cell r="O1662">
            <v>30.8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</row>
        <row r="1662">
          <cell r="AH1662" t="str">
            <v>768×639</v>
          </cell>
        </row>
        <row r="1662">
          <cell r="AN1662" t="str">
            <v>工艺附图</v>
          </cell>
          <cell r="AO1662">
            <v>3965</v>
          </cell>
          <cell r="AP1662">
            <v>1</v>
          </cell>
          <cell r="AQ1662">
            <v>24086</v>
          </cell>
        </row>
        <row r="1663">
          <cell r="A1663">
            <v>1665</v>
          </cell>
          <cell r="B1663">
            <v>3</v>
          </cell>
          <cell r="C1663">
            <v>45680</v>
          </cell>
        </row>
        <row r="1663">
          <cell r="E1663" t="str">
            <v>3965-0512030102</v>
          </cell>
          <cell r="F1663" t="str">
            <v>门体支撑板</v>
          </cell>
          <cell r="G1663">
            <v>3</v>
          </cell>
          <cell r="H1663" t="str">
            <v>钢板t3/Q235B</v>
          </cell>
        </row>
        <row r="1663">
          <cell r="J1663" t="str">
            <v>激光作业</v>
          </cell>
          <cell r="K1663">
            <v>0.56</v>
          </cell>
          <cell r="L1663" t="str">
            <v>激光拾件</v>
          </cell>
          <cell r="M1663">
            <v>1.4</v>
          </cell>
          <cell r="N1663" t="str">
            <v>折弯</v>
          </cell>
          <cell r="O1663">
            <v>1.4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</row>
        <row r="1663">
          <cell r="AH1663" t="str">
            <v>37×20</v>
          </cell>
        </row>
        <row r="1663">
          <cell r="AO1663">
            <v>3965</v>
          </cell>
          <cell r="AP1663">
            <v>1</v>
          </cell>
          <cell r="AQ1663">
            <v>24086</v>
          </cell>
        </row>
        <row r="1664">
          <cell r="A1664">
            <v>1666</v>
          </cell>
          <cell r="B1664">
            <v>3</v>
          </cell>
          <cell r="C1664">
            <v>45680</v>
          </cell>
        </row>
        <row r="1664">
          <cell r="E1664" t="str">
            <v>3965-0512030103</v>
          </cell>
          <cell r="F1664" t="str">
            <v>铰链座2</v>
          </cell>
          <cell r="G1664">
            <v>3</v>
          </cell>
          <cell r="H1664" t="str">
            <v>钢板t3/Q235B</v>
          </cell>
        </row>
        <row r="1664">
          <cell r="J1664" t="str">
            <v>激光作业</v>
          </cell>
          <cell r="K1664">
            <v>0.84</v>
          </cell>
          <cell r="L1664" t="str">
            <v>激光拾件</v>
          </cell>
          <cell r="M1664">
            <v>1.4</v>
          </cell>
          <cell r="N1664" t="str">
            <v>折弯</v>
          </cell>
          <cell r="O1664">
            <v>1.4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</row>
        <row r="1664">
          <cell r="AH1664" t="str">
            <v>87×45</v>
          </cell>
        </row>
        <row r="1664">
          <cell r="AO1664">
            <v>3965</v>
          </cell>
          <cell r="AP1664">
            <v>1</v>
          </cell>
          <cell r="AQ1664">
            <v>24086</v>
          </cell>
        </row>
        <row r="1665">
          <cell r="A1665">
            <v>1667</v>
          </cell>
          <cell r="B1665">
            <v>1</v>
          </cell>
          <cell r="C1665">
            <v>45680</v>
          </cell>
        </row>
        <row r="1665">
          <cell r="E1665" t="str">
            <v>3965-05120302</v>
          </cell>
          <cell r="F1665" t="str">
            <v>下门内衬板</v>
          </cell>
          <cell r="G1665">
            <v>1</v>
          </cell>
          <cell r="H1665" t="str">
            <v>冷板t1/Q235B</v>
          </cell>
        </row>
        <row r="1665">
          <cell r="J1665" t="str">
            <v>激光作业</v>
          </cell>
          <cell r="K1665">
            <v>12</v>
          </cell>
          <cell r="L1665" t="str">
            <v>激光拾件</v>
          </cell>
          <cell r="M1665">
            <v>5.4</v>
          </cell>
          <cell r="N1665" t="str">
            <v>折弯</v>
          </cell>
          <cell r="O1665">
            <v>17</v>
          </cell>
          <cell r="P1665" t="str">
            <v>焊接</v>
          </cell>
          <cell r="Q1665">
            <v>10.8</v>
          </cell>
          <cell r="R1665" t="str">
            <v>打磨</v>
          </cell>
          <cell r="S1665">
            <v>4</v>
          </cell>
          <cell r="T1665" t="str">
            <v>喷砂</v>
          </cell>
          <cell r="U1665">
            <v>6</v>
          </cell>
          <cell r="V1665" t="str">
            <v>挂件+喷漆</v>
          </cell>
          <cell r="W1665" t="str">
            <v>0.5+7.5</v>
          </cell>
        </row>
        <row r="1665">
          <cell r="AH1665" t="str">
            <v>716×587</v>
          </cell>
        </row>
        <row r="1665">
          <cell r="AN1665" t="str">
            <v>工艺附图</v>
          </cell>
          <cell r="AO1665">
            <v>3965</v>
          </cell>
          <cell r="AP1665">
            <v>1</v>
          </cell>
          <cell r="AQ1665">
            <v>24086</v>
          </cell>
        </row>
        <row r="1666">
          <cell r="A1666">
            <v>1668</v>
          </cell>
          <cell r="B1666">
            <v>1</v>
          </cell>
          <cell r="C1666">
            <v>45680</v>
          </cell>
        </row>
        <row r="1666">
          <cell r="E1666" t="str">
            <v>3965-051204</v>
          </cell>
          <cell r="F1666" t="str">
            <v>遮板</v>
          </cell>
          <cell r="G1666">
            <v>1</v>
          </cell>
          <cell r="H1666" t="str">
            <v>冷板t1.5/ST12</v>
          </cell>
          <cell r="I1666" t="str">
            <v>冷板t1.5/Q235B</v>
          </cell>
          <cell r="J1666" t="str">
            <v>激光作业</v>
          </cell>
          <cell r="K1666">
            <v>13.2</v>
          </cell>
          <cell r="L1666" t="str">
            <v>激光拾件</v>
          </cell>
          <cell r="M1666">
            <v>7.2</v>
          </cell>
          <cell r="N1666" t="str">
            <v>折弯</v>
          </cell>
          <cell r="O1666">
            <v>9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</row>
        <row r="1666">
          <cell r="AH1666" t="str">
            <v>1590×117</v>
          </cell>
        </row>
        <row r="1666">
          <cell r="AO1666">
            <v>3965</v>
          </cell>
          <cell r="AP1666">
            <v>1</v>
          </cell>
          <cell r="AQ1666">
            <v>24086</v>
          </cell>
        </row>
        <row r="1667">
          <cell r="A1667">
            <v>1669</v>
          </cell>
          <cell r="B1667">
            <v>1</v>
          </cell>
          <cell r="C1667">
            <v>45680</v>
          </cell>
        </row>
        <row r="1667">
          <cell r="E1667" t="str">
            <v>3965-051701</v>
          </cell>
          <cell r="F1667" t="str">
            <v>托架</v>
          </cell>
          <cell r="G1667">
            <v>1</v>
          </cell>
          <cell r="H1667" t="str">
            <v>冷板t2/Q235B</v>
          </cell>
        </row>
        <row r="1667">
          <cell r="J1667" t="str">
            <v>激光作业</v>
          </cell>
          <cell r="K1667">
            <v>5.4</v>
          </cell>
          <cell r="L1667" t="str">
            <v>激光拾件</v>
          </cell>
          <cell r="M1667">
            <v>3</v>
          </cell>
          <cell r="N1667" t="str">
            <v>倒角</v>
          </cell>
          <cell r="O1667">
            <v>6</v>
          </cell>
          <cell r="P1667" t="str">
            <v>折弯</v>
          </cell>
          <cell r="Q1667">
            <v>6.6</v>
          </cell>
          <cell r="R1667" t="str">
            <v>焊接</v>
          </cell>
          <cell r="S1667">
            <v>14.4</v>
          </cell>
          <cell r="T1667" t="str">
            <v>打磨</v>
          </cell>
          <cell r="U1667">
            <v>4</v>
          </cell>
          <cell r="V1667" t="str">
            <v>喷砂</v>
          </cell>
          <cell r="W1667">
            <v>2</v>
          </cell>
          <cell r="X1667" t="str">
            <v>挂件</v>
          </cell>
          <cell r="Y1667">
            <v>0.5</v>
          </cell>
          <cell r="Z1667" t="str">
            <v>喷漆</v>
          </cell>
          <cell r="AA1667">
            <v>2</v>
          </cell>
        </row>
        <row r="1667">
          <cell r="AH1667" t="str">
            <v>254×174</v>
          </cell>
        </row>
        <row r="1667">
          <cell r="AN1667" t="str">
            <v>工艺附图</v>
          </cell>
          <cell r="AO1667">
            <v>3965</v>
          </cell>
          <cell r="AP1667">
            <v>1</v>
          </cell>
          <cell r="AQ1667">
            <v>24086</v>
          </cell>
        </row>
        <row r="1668">
          <cell r="A1668">
            <v>1670</v>
          </cell>
          <cell r="B1668">
            <v>1</v>
          </cell>
          <cell r="C1668">
            <v>45680</v>
          </cell>
        </row>
        <row r="1668">
          <cell r="E1668" t="str">
            <v>3965-051701</v>
          </cell>
          <cell r="F1668" t="str">
            <v>托架</v>
          </cell>
          <cell r="G1668">
            <v>1</v>
          </cell>
          <cell r="H1668" t="str">
            <v>冷板t2/Q235B</v>
          </cell>
        </row>
        <row r="1668">
          <cell r="J1668" t="str">
            <v>挂件</v>
          </cell>
          <cell r="K1668">
            <v>0.5</v>
          </cell>
          <cell r="L1668" t="str">
            <v>喷漆</v>
          </cell>
          <cell r="M1668">
            <v>2</v>
          </cell>
        </row>
        <row r="1668">
          <cell r="AH1668" t="str">
            <v>254×174</v>
          </cell>
        </row>
        <row r="1668">
          <cell r="AN1668" t="str">
            <v>工艺附图</v>
          </cell>
          <cell r="AO1668">
            <v>3965</v>
          </cell>
          <cell r="AP1668">
            <v>1</v>
          </cell>
          <cell r="AQ1668">
            <v>24086</v>
          </cell>
        </row>
        <row r="1669">
          <cell r="A1669">
            <v>1671</v>
          </cell>
          <cell r="B1669">
            <v>2</v>
          </cell>
          <cell r="C1669">
            <v>45680</v>
          </cell>
        </row>
        <row r="1669">
          <cell r="E1669" t="str">
            <v>3965-051703</v>
          </cell>
          <cell r="F1669" t="str">
            <v>板</v>
          </cell>
          <cell r="G1669">
            <v>2</v>
          </cell>
          <cell r="H1669" t="str">
            <v>钢板t3/Q235B</v>
          </cell>
          <cell r="I1669" t="str">
            <v>冷板t3/Q235B</v>
          </cell>
          <cell r="J1669" t="str">
            <v>激光作业</v>
          </cell>
          <cell r="K1669">
            <v>1.52</v>
          </cell>
          <cell r="L1669" t="str">
            <v>激光拾件</v>
          </cell>
          <cell r="M1669">
            <v>1.9</v>
          </cell>
          <cell r="N1669" t="str">
            <v>倒角</v>
          </cell>
          <cell r="O1669">
            <v>1.9</v>
          </cell>
          <cell r="P1669" t="str">
            <v>喷砂</v>
          </cell>
          <cell r="Q1669">
            <v>0.5</v>
          </cell>
          <cell r="R1669" t="str">
            <v>挂件</v>
          </cell>
          <cell r="S1669">
            <v>0.3</v>
          </cell>
          <cell r="T1669" t="str">
            <v>喷漆</v>
          </cell>
          <cell r="U1669">
            <v>0.5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</row>
        <row r="1669">
          <cell r="AH1669" t="str">
            <v>25×20</v>
          </cell>
        </row>
        <row r="1669">
          <cell r="AO1669">
            <v>3965</v>
          </cell>
          <cell r="AP1669">
            <v>1</v>
          </cell>
          <cell r="AQ1669">
            <v>24086</v>
          </cell>
        </row>
        <row r="1670">
          <cell r="A1670">
            <v>1672</v>
          </cell>
          <cell r="B1670">
            <v>2</v>
          </cell>
          <cell r="C1670">
            <v>45680</v>
          </cell>
        </row>
        <row r="1670">
          <cell r="E1670" t="str">
            <v>3965-051704</v>
          </cell>
          <cell r="F1670" t="str">
            <v>板</v>
          </cell>
          <cell r="G1670">
            <v>2</v>
          </cell>
          <cell r="H1670" t="str">
            <v>冷板t2/Q235B</v>
          </cell>
        </row>
        <row r="1670">
          <cell r="J1670" t="str">
            <v>激光作业</v>
          </cell>
          <cell r="K1670">
            <v>1.14</v>
          </cell>
          <cell r="L1670" t="str">
            <v>激光拾件</v>
          </cell>
          <cell r="M1670">
            <v>1.9</v>
          </cell>
          <cell r="N1670" t="str">
            <v>倒角</v>
          </cell>
          <cell r="O1670">
            <v>1.9</v>
          </cell>
          <cell r="P1670" t="str">
            <v>喷砂</v>
          </cell>
          <cell r="Q1670">
            <v>0.5</v>
          </cell>
          <cell r="R1670" t="str">
            <v>挂件</v>
          </cell>
          <cell r="S1670">
            <v>0.3</v>
          </cell>
          <cell r="T1670" t="str">
            <v>喷漆</v>
          </cell>
          <cell r="U1670">
            <v>0.5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</row>
        <row r="1670">
          <cell r="AH1670" t="str">
            <v>25×20</v>
          </cell>
        </row>
        <row r="1670">
          <cell r="AO1670">
            <v>3965</v>
          </cell>
          <cell r="AP1670">
            <v>1</v>
          </cell>
          <cell r="AQ1670">
            <v>24086</v>
          </cell>
        </row>
        <row r="1671">
          <cell r="A1671">
            <v>1673</v>
          </cell>
          <cell r="B1671">
            <v>1</v>
          </cell>
          <cell r="C1671">
            <v>45680</v>
          </cell>
        </row>
        <row r="1671">
          <cell r="E1671" t="str">
            <v>3965-051802</v>
          </cell>
          <cell r="F1671" t="str">
            <v>管</v>
          </cell>
          <cell r="G1671">
            <v>1</v>
          </cell>
          <cell r="H1671" t="str">
            <v>圆钢φ42/45</v>
          </cell>
        </row>
        <row r="1671">
          <cell r="J1671" t="str">
            <v>锯床</v>
          </cell>
          <cell r="K1671">
            <v>16</v>
          </cell>
          <cell r="L1671" t="str">
            <v>车床</v>
          </cell>
          <cell r="M1671">
            <v>12</v>
          </cell>
          <cell r="N1671" t="str">
            <v>划线钻</v>
          </cell>
          <cell r="O1671">
            <v>30</v>
          </cell>
          <cell r="P1671" t="str">
            <v>局部淬火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</row>
        <row r="1671">
          <cell r="AH1671">
            <v>80</v>
          </cell>
        </row>
        <row r="1671">
          <cell r="AO1671">
            <v>3965</v>
          </cell>
          <cell r="AP1671">
            <v>1</v>
          </cell>
          <cell r="AQ1671">
            <v>24086</v>
          </cell>
        </row>
        <row r="1672">
          <cell r="A1672">
            <v>1674</v>
          </cell>
          <cell r="B1672">
            <v>1</v>
          </cell>
          <cell r="C1672">
            <v>45680</v>
          </cell>
        </row>
        <row r="1672">
          <cell r="E1672" t="str">
            <v>3965-051803</v>
          </cell>
          <cell r="F1672" t="str">
            <v>管</v>
          </cell>
          <cell r="G1672">
            <v>1</v>
          </cell>
          <cell r="H1672" t="str">
            <v>无缝管φ32×4/20</v>
          </cell>
        </row>
        <row r="1672">
          <cell r="J1672" t="str">
            <v>锯床</v>
          </cell>
          <cell r="K1672">
            <v>6.6</v>
          </cell>
          <cell r="L1672" t="str">
            <v>车床</v>
          </cell>
          <cell r="M1672">
            <v>9</v>
          </cell>
          <cell r="N1672" t="str">
            <v>划线钻</v>
          </cell>
          <cell r="O1672">
            <v>38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</row>
        <row r="1672">
          <cell r="AH1672">
            <v>503</v>
          </cell>
        </row>
        <row r="1672">
          <cell r="AO1672">
            <v>3965</v>
          </cell>
          <cell r="AP1672">
            <v>1</v>
          </cell>
          <cell r="AQ1672">
            <v>24086</v>
          </cell>
        </row>
        <row r="1673">
          <cell r="A1673">
            <v>1675</v>
          </cell>
          <cell r="B1673">
            <v>1</v>
          </cell>
          <cell r="C1673">
            <v>45680</v>
          </cell>
        </row>
        <row r="1673">
          <cell r="E1673" t="str">
            <v>3965-051804</v>
          </cell>
          <cell r="F1673" t="str">
            <v>接头</v>
          </cell>
          <cell r="G1673">
            <v>1</v>
          </cell>
          <cell r="H1673" t="str">
            <v>圆钢φ38/45</v>
          </cell>
          <cell r="I1673" t="str">
            <v>圆钢φ35/45</v>
          </cell>
          <cell r="J1673" t="str">
            <v>锯床</v>
          </cell>
          <cell r="K1673">
            <v>16.8</v>
          </cell>
          <cell r="L1673" t="str">
            <v>车床</v>
          </cell>
          <cell r="M1673">
            <v>25</v>
          </cell>
          <cell r="N1673" t="str">
            <v>铣床</v>
          </cell>
          <cell r="O1673">
            <v>36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</row>
        <row r="1673">
          <cell r="AH1673">
            <v>181</v>
          </cell>
        </row>
        <row r="1673">
          <cell r="AO1673">
            <v>3965</v>
          </cell>
          <cell r="AP1673">
            <v>1</v>
          </cell>
          <cell r="AQ1673">
            <v>24086</v>
          </cell>
        </row>
        <row r="1674">
          <cell r="A1674">
            <v>1676</v>
          </cell>
          <cell r="B1674">
            <v>1</v>
          </cell>
          <cell r="C1674">
            <v>45680</v>
          </cell>
        </row>
        <row r="1674">
          <cell r="E1674" t="str">
            <v>3965-051805</v>
          </cell>
          <cell r="F1674" t="str">
            <v>螺钉</v>
          </cell>
          <cell r="G1674">
            <v>1</v>
          </cell>
          <cell r="H1674" t="str">
            <v>圆钢φ20/316L</v>
          </cell>
        </row>
        <row r="1674">
          <cell r="J1674" t="str">
            <v>锯床</v>
          </cell>
          <cell r="K1674">
            <v>7.2</v>
          </cell>
          <cell r="L1674" t="str">
            <v>车床</v>
          </cell>
          <cell r="M1674">
            <v>12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</row>
        <row r="1674">
          <cell r="AH1674">
            <v>45</v>
          </cell>
        </row>
        <row r="1674">
          <cell r="AO1674">
            <v>3965</v>
          </cell>
          <cell r="AP1674">
            <v>1</v>
          </cell>
          <cell r="AQ1674">
            <v>24086</v>
          </cell>
        </row>
        <row r="1675">
          <cell r="A1675">
            <v>1677</v>
          </cell>
          <cell r="B1675">
            <v>7</v>
          </cell>
          <cell r="C1675">
            <v>45680</v>
          </cell>
        </row>
        <row r="1675">
          <cell r="E1675" t="str">
            <v>3965-052001</v>
          </cell>
          <cell r="F1675" t="str">
            <v>固定板</v>
          </cell>
          <cell r="G1675">
            <v>7</v>
          </cell>
          <cell r="H1675" t="str">
            <v>铝板t3/3A21 </v>
          </cell>
        </row>
        <row r="1675">
          <cell r="J1675" t="str">
            <v>激光作业</v>
          </cell>
          <cell r="K1675">
            <v>2.66</v>
          </cell>
          <cell r="L1675" t="str">
            <v>激光拾件</v>
          </cell>
          <cell r="M1675">
            <v>0.7</v>
          </cell>
          <cell r="N1675" t="str">
            <v>倒钝</v>
          </cell>
          <cell r="O1675">
            <v>0.7</v>
          </cell>
          <cell r="P1675" t="str">
            <v>划线钻</v>
          </cell>
          <cell r="Q1675">
            <v>5.85</v>
          </cell>
          <cell r="R1675" t="str">
            <v>喷砂</v>
          </cell>
          <cell r="S1675">
            <v>0.5</v>
          </cell>
          <cell r="T1675" t="str">
            <v>挂件</v>
          </cell>
          <cell r="U1675">
            <v>0.3</v>
          </cell>
          <cell r="V1675" t="str">
            <v>喷漆</v>
          </cell>
          <cell r="W1675">
            <v>1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</row>
        <row r="1675">
          <cell r="AH1675" t="str">
            <v>184×184</v>
          </cell>
        </row>
        <row r="1675">
          <cell r="AO1675">
            <v>3965</v>
          </cell>
          <cell r="AP1675">
            <v>1</v>
          </cell>
          <cell r="AQ1675">
            <v>24086</v>
          </cell>
        </row>
        <row r="1676">
          <cell r="A1676">
            <v>1678</v>
          </cell>
          <cell r="B1676">
            <v>7</v>
          </cell>
          <cell r="C1676">
            <v>45680</v>
          </cell>
        </row>
        <row r="1676">
          <cell r="E1676" t="str">
            <v>3965-05200401</v>
          </cell>
          <cell r="F1676" t="str">
            <v>风机罩</v>
          </cell>
          <cell r="G1676">
            <v>7</v>
          </cell>
          <cell r="H1676" t="str">
            <v>冷板t1/Q235B</v>
          </cell>
        </row>
        <row r="1676">
          <cell r="J1676" t="str">
            <v>激光作业</v>
          </cell>
          <cell r="K1676">
            <v>32.4</v>
          </cell>
          <cell r="L1676" t="str">
            <v>激光拾件</v>
          </cell>
          <cell r="M1676">
            <v>0.7</v>
          </cell>
          <cell r="N1676" t="str">
            <v>倒钝</v>
          </cell>
          <cell r="O1676">
            <v>17.05</v>
          </cell>
          <cell r="P1676" t="str">
            <v>折弯</v>
          </cell>
          <cell r="Q1676">
            <v>4.16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</row>
        <row r="1676">
          <cell r="AH1676" t="str">
            <v>372×372</v>
          </cell>
        </row>
        <row r="1676">
          <cell r="AN1676" t="str">
            <v>工艺附图</v>
          </cell>
          <cell r="AO1676">
            <v>3965</v>
          </cell>
          <cell r="AP1676">
            <v>1</v>
          </cell>
          <cell r="AQ1676">
            <v>24086</v>
          </cell>
        </row>
        <row r="1677">
          <cell r="A1677">
            <v>1679</v>
          </cell>
          <cell r="B1677">
            <v>7</v>
          </cell>
          <cell r="C1677">
            <v>45680</v>
          </cell>
        </row>
        <row r="1677">
          <cell r="E1677" t="str">
            <v>3965-05200402</v>
          </cell>
          <cell r="F1677" t="str">
            <v>角板</v>
          </cell>
          <cell r="G1677">
            <v>7</v>
          </cell>
          <cell r="H1677" t="str">
            <v>冷板t1/Q235B</v>
          </cell>
        </row>
        <row r="1677">
          <cell r="J1677" t="str">
            <v>激光作业</v>
          </cell>
          <cell r="K1677">
            <v>0.28</v>
          </cell>
          <cell r="L1677" t="str">
            <v>激光拾件</v>
          </cell>
          <cell r="M1677">
            <v>0.7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</row>
        <row r="1677">
          <cell r="AH1677" t="str">
            <v>20×20</v>
          </cell>
        </row>
        <row r="1677">
          <cell r="AO1677">
            <v>3965</v>
          </cell>
          <cell r="AP1677">
            <v>1</v>
          </cell>
          <cell r="AQ1677">
            <v>24086</v>
          </cell>
        </row>
        <row r="1678">
          <cell r="A1678">
            <v>1680</v>
          </cell>
          <cell r="B1678">
            <v>5</v>
          </cell>
          <cell r="C1678">
            <v>45680</v>
          </cell>
        </row>
        <row r="1678">
          <cell r="E1678" t="str">
            <v>3965-05230101</v>
          </cell>
          <cell r="F1678" t="str">
            <v>钩板</v>
          </cell>
          <cell r="G1678">
            <v>5</v>
          </cell>
          <cell r="H1678" t="str">
            <v>钢板t2/304</v>
          </cell>
        </row>
        <row r="1678">
          <cell r="J1678" t="str">
            <v>激光作业</v>
          </cell>
          <cell r="K1678">
            <v>0.36</v>
          </cell>
          <cell r="L1678" t="str">
            <v>激光拾件</v>
          </cell>
          <cell r="M1678">
            <v>0.9</v>
          </cell>
          <cell r="N1678" t="str">
            <v>倒钝</v>
          </cell>
          <cell r="O1678">
            <v>0.9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</row>
        <row r="1678">
          <cell r="AH1678" t="str">
            <v>30×28</v>
          </cell>
        </row>
        <row r="1678">
          <cell r="AO1678">
            <v>3965</v>
          </cell>
          <cell r="AP1678">
            <v>1</v>
          </cell>
          <cell r="AQ1678">
            <v>24086</v>
          </cell>
        </row>
        <row r="1679">
          <cell r="A1679">
            <v>1681</v>
          </cell>
          <cell r="B1679">
            <v>5</v>
          </cell>
          <cell r="C1679">
            <v>45680</v>
          </cell>
        </row>
        <row r="1679">
          <cell r="E1679" t="str">
            <v>3965-05230102</v>
          </cell>
          <cell r="F1679" t="str">
            <v>弯板</v>
          </cell>
          <cell r="G1679">
            <v>5</v>
          </cell>
          <cell r="H1679" t="str">
            <v>钢板t2/304</v>
          </cell>
        </row>
        <row r="1679">
          <cell r="J1679" t="str">
            <v>激光作业</v>
          </cell>
          <cell r="K1679">
            <v>0.9</v>
          </cell>
          <cell r="L1679" t="str">
            <v>激光拾件</v>
          </cell>
          <cell r="M1679">
            <v>0.9</v>
          </cell>
          <cell r="N1679" t="str">
            <v>倒钝</v>
          </cell>
          <cell r="O1679">
            <v>0.9</v>
          </cell>
          <cell r="P1679" t="str">
            <v>折弯</v>
          </cell>
          <cell r="Q1679">
            <v>0.9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</row>
        <row r="1679">
          <cell r="AH1679" t="str">
            <v>90×30</v>
          </cell>
        </row>
        <row r="1679">
          <cell r="AO1679">
            <v>3965</v>
          </cell>
          <cell r="AP1679">
            <v>1</v>
          </cell>
          <cell r="AQ1679">
            <v>24086</v>
          </cell>
        </row>
        <row r="1680">
          <cell r="A1680">
            <v>1682</v>
          </cell>
          <cell r="B1680">
            <v>5</v>
          </cell>
          <cell r="C1680">
            <v>45680</v>
          </cell>
        </row>
        <row r="1680">
          <cell r="E1680" t="str">
            <v>3965-052302</v>
          </cell>
          <cell r="F1680" t="str">
            <v>托板</v>
          </cell>
          <cell r="G1680">
            <v>5</v>
          </cell>
          <cell r="H1680" t="str">
            <v>钢板t2/304</v>
          </cell>
        </row>
        <row r="1680">
          <cell r="J1680" t="str">
            <v>激光作业</v>
          </cell>
          <cell r="K1680">
            <v>0.9</v>
          </cell>
          <cell r="L1680" t="str">
            <v>激光拾件</v>
          </cell>
          <cell r="M1680">
            <v>0.9</v>
          </cell>
          <cell r="N1680" t="str">
            <v>倒钝</v>
          </cell>
          <cell r="O1680">
            <v>0.9</v>
          </cell>
          <cell r="P1680" t="str">
            <v>倒角</v>
          </cell>
          <cell r="Q1680">
            <v>1.8</v>
          </cell>
          <cell r="R1680" t="str">
            <v>折弯</v>
          </cell>
          <cell r="S1680">
            <v>0.9</v>
          </cell>
          <cell r="T1680" t="str">
            <v>抛光</v>
          </cell>
          <cell r="U1680">
            <v>15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</row>
        <row r="1680">
          <cell r="AH1680" t="str">
            <v>120×46</v>
          </cell>
        </row>
        <row r="1680">
          <cell r="AO1680">
            <v>3965</v>
          </cell>
          <cell r="AP1680">
            <v>1</v>
          </cell>
          <cell r="AQ1680">
            <v>24086</v>
          </cell>
        </row>
        <row r="1681">
          <cell r="A1681">
            <v>1683</v>
          </cell>
          <cell r="B1681">
            <v>1</v>
          </cell>
          <cell r="C1681">
            <v>45680</v>
          </cell>
        </row>
        <row r="1681">
          <cell r="E1681" t="str">
            <v>3965-05030104</v>
          </cell>
          <cell r="F1681" t="str">
            <v>支撑1</v>
          </cell>
          <cell r="G1681">
            <v>1</v>
          </cell>
          <cell r="H1681" t="str">
            <v>方管20×20×2/Q235B</v>
          </cell>
          <cell r="I1681" t="str">
            <v>方管20×20×1.5/Q235B</v>
          </cell>
          <cell r="J1681" t="str">
            <v>锯床</v>
          </cell>
          <cell r="K1681">
            <v>15</v>
          </cell>
          <cell r="L1681" t="str">
            <v>转</v>
          </cell>
          <cell r="M1681">
            <v>0</v>
          </cell>
        </row>
        <row r="1681">
          <cell r="AH1681">
            <v>528.5</v>
          </cell>
        </row>
        <row r="1681">
          <cell r="AO1681">
            <v>3965</v>
          </cell>
          <cell r="AP1681">
            <v>1</v>
          </cell>
          <cell r="AQ1681">
            <v>24086</v>
          </cell>
        </row>
        <row r="1682">
          <cell r="A1682">
            <v>1684</v>
          </cell>
          <cell r="B1682">
            <v>1</v>
          </cell>
          <cell r="C1682">
            <v>45680</v>
          </cell>
        </row>
        <row r="1682">
          <cell r="E1682" t="str">
            <v>3965-05030105</v>
          </cell>
          <cell r="F1682" t="str">
            <v>支撑3</v>
          </cell>
          <cell r="G1682">
            <v>1</v>
          </cell>
          <cell r="H1682" t="str">
            <v>方管20×20×2/Q235B</v>
          </cell>
          <cell r="I1682" t="str">
            <v>方管20×20×1.5/Q235B</v>
          </cell>
          <cell r="J1682" t="str">
            <v>锯床</v>
          </cell>
          <cell r="K1682">
            <v>11.4</v>
          </cell>
          <cell r="L1682" t="str">
            <v>转</v>
          </cell>
          <cell r="M1682">
            <v>0</v>
          </cell>
        </row>
        <row r="1682">
          <cell r="AH1682">
            <v>980</v>
          </cell>
        </row>
        <row r="1682">
          <cell r="AN1682" t="str">
            <v>WT L980</v>
          </cell>
          <cell r="AO1682">
            <v>3965</v>
          </cell>
          <cell r="AP1682">
            <v>1</v>
          </cell>
          <cell r="AQ1682">
            <v>24086</v>
          </cell>
        </row>
        <row r="1683">
          <cell r="A1683">
            <v>1685</v>
          </cell>
          <cell r="B1683">
            <v>1</v>
          </cell>
          <cell r="C1683">
            <v>45680</v>
          </cell>
        </row>
        <row r="1683">
          <cell r="E1683" t="str">
            <v>3965-05030108</v>
          </cell>
          <cell r="F1683" t="str">
            <v>支撑2</v>
          </cell>
          <cell r="G1683">
            <v>1</v>
          </cell>
          <cell r="H1683" t="str">
            <v>方管20×20×2/Q235B</v>
          </cell>
          <cell r="I1683" t="str">
            <v>方管20×20×1.5/Q235B</v>
          </cell>
          <cell r="J1683" t="str">
            <v>锯床</v>
          </cell>
          <cell r="K1683">
            <v>17.5</v>
          </cell>
          <cell r="L1683" t="str">
            <v>转</v>
          </cell>
          <cell r="M1683">
            <v>0</v>
          </cell>
        </row>
        <row r="1683">
          <cell r="AH1683">
            <v>980</v>
          </cell>
        </row>
        <row r="1683">
          <cell r="AO1683">
            <v>3965</v>
          </cell>
          <cell r="AP1683">
            <v>1</v>
          </cell>
          <cell r="AQ1683">
            <v>24086</v>
          </cell>
        </row>
        <row r="1684">
          <cell r="A1684">
            <v>1686</v>
          </cell>
          <cell r="B1684">
            <v>1</v>
          </cell>
          <cell r="C1684">
            <v>45680</v>
          </cell>
        </row>
        <row r="1684">
          <cell r="E1684" t="str">
            <v>3965-05120104</v>
          </cell>
          <cell r="F1684" t="str">
            <v>横梁1</v>
          </cell>
          <cell r="G1684">
            <v>1</v>
          </cell>
          <cell r="H1684" t="str">
            <v>矩形管30×20×2/Q235B</v>
          </cell>
        </row>
        <row r="1684">
          <cell r="J1684" t="str">
            <v>锯床</v>
          </cell>
          <cell r="K1684">
            <v>9.6</v>
          </cell>
          <cell r="L1684">
            <v>0</v>
          </cell>
          <cell r="M1684">
            <v>0</v>
          </cell>
        </row>
        <row r="1684">
          <cell r="AF1684">
            <v>553</v>
          </cell>
        </row>
        <row r="1684">
          <cell r="AH1684">
            <v>553</v>
          </cell>
        </row>
        <row r="1684">
          <cell r="AN1684" t="str">
            <v>WT L553</v>
          </cell>
          <cell r="AO1684">
            <v>3965</v>
          </cell>
          <cell r="AP1684">
            <v>1</v>
          </cell>
          <cell r="AQ1684">
            <v>24086</v>
          </cell>
        </row>
        <row r="1685">
          <cell r="A1685">
            <v>1687</v>
          </cell>
          <cell r="B1685">
            <v>1</v>
          </cell>
          <cell r="C1685">
            <v>45680</v>
          </cell>
        </row>
        <row r="1685">
          <cell r="E1685" t="str">
            <v>3965-05120105</v>
          </cell>
          <cell r="F1685" t="str">
            <v>竖梁2</v>
          </cell>
          <cell r="G1685">
            <v>1</v>
          </cell>
          <cell r="H1685" t="str">
            <v>方管20×20×2/Q235B</v>
          </cell>
        </row>
        <row r="1685">
          <cell r="J1685" t="str">
            <v>锯床</v>
          </cell>
          <cell r="K1685">
            <v>13.8</v>
          </cell>
          <cell r="L1685">
            <v>0</v>
          </cell>
          <cell r="M1685">
            <v>0</v>
          </cell>
        </row>
        <row r="1685">
          <cell r="AH1685">
            <v>1468.5</v>
          </cell>
        </row>
        <row r="1685">
          <cell r="AN1685" t="str">
            <v>WT L1468.5</v>
          </cell>
          <cell r="AO1685">
            <v>3965</v>
          </cell>
          <cell r="AP1685">
            <v>1</v>
          </cell>
          <cell r="AQ1685">
            <v>24086</v>
          </cell>
        </row>
        <row r="1686">
          <cell r="A1686">
            <v>1688</v>
          </cell>
          <cell r="B1686">
            <v>1</v>
          </cell>
          <cell r="C1686">
            <v>45680</v>
          </cell>
        </row>
        <row r="1686">
          <cell r="E1686" t="str">
            <v>3965-05120106</v>
          </cell>
          <cell r="F1686" t="str">
            <v>横梁2</v>
          </cell>
          <cell r="G1686">
            <v>1</v>
          </cell>
          <cell r="H1686" t="str">
            <v>矩形管30×20×2/Q235B</v>
          </cell>
        </row>
        <row r="1686">
          <cell r="J1686" t="str">
            <v>锯床</v>
          </cell>
          <cell r="K1686">
            <v>9</v>
          </cell>
          <cell r="L1686">
            <v>0</v>
          </cell>
          <cell r="M1686">
            <v>0</v>
          </cell>
        </row>
        <row r="1686">
          <cell r="AF1686">
            <v>360</v>
          </cell>
        </row>
        <row r="1686">
          <cell r="AH1686">
            <v>360</v>
          </cell>
        </row>
        <row r="1686">
          <cell r="AN1686" t="str">
            <v>WT L360</v>
          </cell>
          <cell r="AO1686">
            <v>3965</v>
          </cell>
          <cell r="AP1686">
            <v>1</v>
          </cell>
          <cell r="AQ1686">
            <v>24086</v>
          </cell>
        </row>
        <row r="1687">
          <cell r="A1687">
            <v>1689</v>
          </cell>
          <cell r="B1687">
            <v>1</v>
          </cell>
          <cell r="C1687">
            <v>45680</v>
          </cell>
        </row>
        <row r="1687">
          <cell r="E1687" t="str">
            <v>3965-0512010801</v>
          </cell>
          <cell r="F1687" t="str">
            <v>横梁3梁体</v>
          </cell>
          <cell r="G1687">
            <v>1</v>
          </cell>
          <cell r="H1687" t="str">
            <v>矩形管40×20×2/Q235B</v>
          </cell>
        </row>
        <row r="1687">
          <cell r="J1687" t="str">
            <v>锯床</v>
          </cell>
          <cell r="K1687">
            <v>11.4</v>
          </cell>
          <cell r="L1687" t="str">
            <v>划线钻</v>
          </cell>
          <cell r="M1687">
            <v>25</v>
          </cell>
        </row>
        <row r="1687">
          <cell r="AH1687">
            <v>600</v>
          </cell>
        </row>
        <row r="1687">
          <cell r="AO1687">
            <v>3965</v>
          </cell>
          <cell r="AP1687">
            <v>1</v>
          </cell>
          <cell r="AQ1687">
            <v>24086</v>
          </cell>
        </row>
        <row r="1688">
          <cell r="A1688">
            <v>1690</v>
          </cell>
          <cell r="B1688">
            <v>1</v>
          </cell>
          <cell r="C1688">
            <v>45680</v>
          </cell>
        </row>
        <row r="1688">
          <cell r="E1688" t="str">
            <v>3965-05120111</v>
          </cell>
          <cell r="F1688" t="str">
            <v>横梁4</v>
          </cell>
          <cell r="G1688">
            <v>1</v>
          </cell>
          <cell r="H1688" t="str">
            <v>矩形管30×20×2/Q235B</v>
          </cell>
        </row>
        <row r="1688">
          <cell r="J1688" t="str">
            <v>锯床</v>
          </cell>
          <cell r="K1688">
            <v>10.2</v>
          </cell>
          <cell r="L1688">
            <v>0</v>
          </cell>
          <cell r="M1688">
            <v>0</v>
          </cell>
        </row>
        <row r="1688">
          <cell r="AF1688">
            <v>600</v>
          </cell>
        </row>
        <row r="1688">
          <cell r="AH1688">
            <v>600</v>
          </cell>
        </row>
        <row r="1688">
          <cell r="AN1688" t="str">
            <v>WT L600</v>
          </cell>
          <cell r="AO1688">
            <v>3965</v>
          </cell>
          <cell r="AP1688">
            <v>1</v>
          </cell>
          <cell r="AQ1688">
            <v>24086</v>
          </cell>
        </row>
        <row r="1689">
          <cell r="A1689">
            <v>1691</v>
          </cell>
          <cell r="B1689">
            <v>2</v>
          </cell>
          <cell r="C1689">
            <v>45680</v>
          </cell>
        </row>
        <row r="1689">
          <cell r="E1689" t="str">
            <v>3965-0512011201</v>
          </cell>
          <cell r="F1689" t="str">
            <v>梁1</v>
          </cell>
          <cell r="G1689">
            <v>2</v>
          </cell>
          <cell r="H1689" t="str">
            <v>矩形管30×20×2/Q235B</v>
          </cell>
        </row>
        <row r="1689">
          <cell r="J1689" t="str">
            <v>锯床</v>
          </cell>
          <cell r="K1689">
            <v>5.7</v>
          </cell>
          <cell r="L1689">
            <v>0</v>
          </cell>
          <cell r="M1689">
            <v>0</v>
          </cell>
        </row>
        <row r="1689">
          <cell r="AF1689">
            <v>860</v>
          </cell>
        </row>
        <row r="1689">
          <cell r="AH1689">
            <v>430</v>
          </cell>
        </row>
        <row r="1689">
          <cell r="AO1689">
            <v>3965</v>
          </cell>
          <cell r="AP1689">
            <v>1</v>
          </cell>
          <cell r="AQ1689">
            <v>24086</v>
          </cell>
        </row>
        <row r="1690">
          <cell r="A1690">
            <v>1692</v>
          </cell>
          <cell r="B1690">
            <v>2</v>
          </cell>
          <cell r="C1690">
            <v>45680</v>
          </cell>
        </row>
        <row r="1690">
          <cell r="E1690" t="str">
            <v>3965-0512011202</v>
          </cell>
          <cell r="F1690" t="str">
            <v>梁2</v>
          </cell>
          <cell r="G1690">
            <v>2</v>
          </cell>
          <cell r="H1690" t="str">
            <v>方管30×30×2/Q235B</v>
          </cell>
        </row>
        <row r="1690">
          <cell r="J1690" t="str">
            <v>锯床</v>
          </cell>
          <cell r="K1690">
            <v>5.7</v>
          </cell>
          <cell r="L1690">
            <v>0</v>
          </cell>
          <cell r="M1690">
            <v>0</v>
          </cell>
          <cell r="N1690" t="e">
            <v>#VALUE!</v>
          </cell>
        </row>
        <row r="1690">
          <cell r="AH1690">
            <v>145</v>
          </cell>
        </row>
        <row r="1690">
          <cell r="AN1690" t="str">
            <v>WT L145</v>
          </cell>
          <cell r="AO1690">
            <v>3965</v>
          </cell>
          <cell r="AP1690">
            <v>1</v>
          </cell>
          <cell r="AQ1690">
            <v>24086</v>
          </cell>
        </row>
        <row r="1691">
          <cell r="A1691">
            <v>1693</v>
          </cell>
          <cell r="B1691">
            <v>2</v>
          </cell>
          <cell r="C1691">
            <v>45680</v>
          </cell>
        </row>
        <row r="1691">
          <cell r="E1691" t="str">
            <v>3965-0512011203</v>
          </cell>
          <cell r="F1691" t="str">
            <v>梁3</v>
          </cell>
          <cell r="G1691">
            <v>2</v>
          </cell>
          <cell r="H1691" t="str">
            <v>矩形管30×20×2/Q235B</v>
          </cell>
        </row>
        <row r="1691">
          <cell r="J1691" t="str">
            <v>锯床</v>
          </cell>
          <cell r="K1691">
            <v>6.46</v>
          </cell>
          <cell r="L1691">
            <v>0</v>
          </cell>
          <cell r="M1691">
            <v>0</v>
          </cell>
        </row>
        <row r="1691">
          <cell r="AF1691">
            <v>1300</v>
          </cell>
        </row>
        <row r="1691">
          <cell r="AH1691">
            <v>650</v>
          </cell>
        </row>
        <row r="1691">
          <cell r="AO1691">
            <v>3965</v>
          </cell>
          <cell r="AP1691">
            <v>1</v>
          </cell>
          <cell r="AQ1691">
            <v>24086</v>
          </cell>
        </row>
        <row r="1692">
          <cell r="A1692">
            <v>1694</v>
          </cell>
          <cell r="B1692">
            <v>2</v>
          </cell>
          <cell r="C1692">
            <v>45680</v>
          </cell>
        </row>
        <row r="1692">
          <cell r="E1692" t="str">
            <v>3965-0512011204</v>
          </cell>
          <cell r="F1692" t="str">
            <v>梁4</v>
          </cell>
          <cell r="G1692">
            <v>2</v>
          </cell>
          <cell r="H1692" t="str">
            <v>方管30×30×2/Q235B</v>
          </cell>
        </row>
        <row r="1692">
          <cell r="J1692" t="str">
            <v>锯床</v>
          </cell>
          <cell r="K1692">
            <v>6.46</v>
          </cell>
          <cell r="L1692">
            <v>0</v>
          </cell>
          <cell r="M1692">
            <v>0</v>
          </cell>
          <cell r="N1692" t="e">
            <v>#VALUE!</v>
          </cell>
        </row>
        <row r="1692">
          <cell r="AH1692">
            <v>390</v>
          </cell>
        </row>
        <row r="1692">
          <cell r="AN1692" t="str">
            <v>WT L390</v>
          </cell>
          <cell r="AO1692">
            <v>3965</v>
          </cell>
          <cell r="AP1692">
            <v>1</v>
          </cell>
          <cell r="AQ1692">
            <v>24086</v>
          </cell>
        </row>
        <row r="1693">
          <cell r="A1693">
            <v>1695</v>
          </cell>
          <cell r="B1693">
            <v>2</v>
          </cell>
          <cell r="C1693">
            <v>45680</v>
          </cell>
        </row>
        <row r="1693">
          <cell r="E1693" t="str">
            <v>3965-0512011205</v>
          </cell>
          <cell r="F1693" t="str">
            <v>梁5</v>
          </cell>
          <cell r="G1693">
            <v>2</v>
          </cell>
          <cell r="H1693" t="str">
            <v>方管30×30×2/Q235B</v>
          </cell>
        </row>
        <row r="1693">
          <cell r="J1693" t="str">
            <v>锯床</v>
          </cell>
          <cell r="K1693">
            <v>6.08</v>
          </cell>
          <cell r="L1693">
            <v>0</v>
          </cell>
          <cell r="M1693">
            <v>0</v>
          </cell>
          <cell r="N1693" t="e">
            <v>#VALUE!</v>
          </cell>
        </row>
        <row r="1693">
          <cell r="AH1693">
            <v>270</v>
          </cell>
        </row>
        <row r="1693">
          <cell r="AN1693" t="str">
            <v>WT L270</v>
          </cell>
          <cell r="AO1693">
            <v>3965</v>
          </cell>
          <cell r="AP1693">
            <v>1</v>
          </cell>
          <cell r="AQ1693">
            <v>24086</v>
          </cell>
        </row>
        <row r="1694">
          <cell r="A1694">
            <v>1696</v>
          </cell>
          <cell r="B1694">
            <v>2</v>
          </cell>
          <cell r="C1694">
            <v>45680</v>
          </cell>
        </row>
        <row r="1694">
          <cell r="E1694" t="str">
            <v>3965-0512011207</v>
          </cell>
          <cell r="F1694" t="str">
            <v>梁6</v>
          </cell>
          <cell r="G1694">
            <v>2</v>
          </cell>
          <cell r="H1694" t="str">
            <v>方管30×30×2/Q235B</v>
          </cell>
        </row>
        <row r="1694">
          <cell r="J1694" t="str">
            <v>锯床</v>
          </cell>
          <cell r="K1694">
            <v>5.32</v>
          </cell>
          <cell r="L1694">
            <v>0</v>
          </cell>
          <cell r="M1694">
            <v>0</v>
          </cell>
          <cell r="N1694" t="e">
            <v>#VALUE!</v>
          </cell>
        </row>
        <row r="1694">
          <cell r="AH1694">
            <v>135</v>
          </cell>
        </row>
        <row r="1694">
          <cell r="AN1694" t="str">
            <v>WT L135</v>
          </cell>
          <cell r="AO1694">
            <v>3965</v>
          </cell>
          <cell r="AP1694">
            <v>1</v>
          </cell>
          <cell r="AQ1694">
            <v>24086</v>
          </cell>
        </row>
        <row r="1695">
          <cell r="A1695">
            <v>1697</v>
          </cell>
          <cell r="B1695">
            <v>4</v>
          </cell>
          <cell r="C1695">
            <v>45680</v>
          </cell>
        </row>
        <row r="1695">
          <cell r="E1695" t="str">
            <v>3919-0917</v>
          </cell>
          <cell r="F1695" t="str">
            <v>T形板</v>
          </cell>
          <cell r="G1695">
            <v>4</v>
          </cell>
          <cell r="H1695" t="str">
            <v>钢板t3/Q355B</v>
          </cell>
        </row>
        <row r="1695">
          <cell r="J1695" t="str">
            <v>激光作业</v>
          </cell>
          <cell r="K1695">
            <v>0.88</v>
          </cell>
          <cell r="L1695" t="str">
            <v>激光拾件</v>
          </cell>
          <cell r="M1695">
            <v>1.1</v>
          </cell>
          <cell r="N1695" t="str">
            <v>喷砂</v>
          </cell>
          <cell r="O1695">
            <v>0.5</v>
          </cell>
          <cell r="P1695" t="str">
            <v>喷漆</v>
          </cell>
          <cell r="Q1695">
            <v>0.5</v>
          </cell>
        </row>
        <row r="1695">
          <cell r="AA1695">
            <v>1.58256</v>
          </cell>
        </row>
        <row r="1695">
          <cell r="AH1695" t="str">
            <v>168*100</v>
          </cell>
        </row>
        <row r="1695">
          <cell r="AN1695" t="str">
            <v>件已干完补计划</v>
          </cell>
          <cell r="AO1695">
            <v>3919</v>
          </cell>
          <cell r="AP1695">
            <v>1</v>
          </cell>
        </row>
        <row r="1696">
          <cell r="A1696">
            <v>1698</v>
          </cell>
          <cell r="B1696">
            <v>1</v>
          </cell>
          <cell r="C1696">
            <v>45680</v>
          </cell>
        </row>
        <row r="1696">
          <cell r="E1696" t="str">
            <v>3965-050300</v>
          </cell>
          <cell r="F1696" t="str">
            <v>附件舱吊柜及安装</v>
          </cell>
          <cell r="G1696">
            <v>1</v>
          </cell>
        </row>
        <row r="1696">
          <cell r="J1696" t="str">
            <v>装配</v>
          </cell>
          <cell r="K1696">
            <v>60</v>
          </cell>
          <cell r="L1696" t="str">
            <v>转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</row>
        <row r="1696">
          <cell r="AO1696">
            <v>3965</v>
          </cell>
          <cell r="AP1696">
            <v>1</v>
          </cell>
          <cell r="AQ1696">
            <v>24086</v>
          </cell>
        </row>
        <row r="1697">
          <cell r="A1697">
            <v>1699</v>
          </cell>
          <cell r="B1697">
            <v>1</v>
          </cell>
          <cell r="C1697">
            <v>45680</v>
          </cell>
        </row>
        <row r="1697">
          <cell r="E1697" t="str">
            <v>3965-05030100</v>
          </cell>
          <cell r="F1697" t="str">
            <v>骨架</v>
          </cell>
          <cell r="G1697">
            <v>1</v>
          </cell>
        </row>
        <row r="1697">
          <cell r="J1697" t="str">
            <v>定位焊</v>
          </cell>
          <cell r="K1697">
            <v>260</v>
          </cell>
          <cell r="L1697" t="str">
            <v>焊接</v>
          </cell>
          <cell r="M1697">
            <v>160</v>
          </cell>
          <cell r="N1697" t="str">
            <v>打磨</v>
          </cell>
          <cell r="O1697">
            <v>120</v>
          </cell>
          <cell r="P1697" t="str">
            <v>校正</v>
          </cell>
          <cell r="Q1697">
            <v>30</v>
          </cell>
          <cell r="R1697" t="str">
            <v>喷砂</v>
          </cell>
          <cell r="S1697">
            <v>40</v>
          </cell>
          <cell r="T1697" t="str">
            <v>挂件</v>
          </cell>
          <cell r="U1697">
            <v>1</v>
          </cell>
          <cell r="V1697" t="str">
            <v>喷漆</v>
          </cell>
          <cell r="W1697">
            <v>42</v>
          </cell>
          <cell r="X1697" t="str">
            <v>转</v>
          </cell>
          <cell r="Y1697">
            <v>0</v>
          </cell>
        </row>
        <row r="1697">
          <cell r="AO1697">
            <v>3965</v>
          </cell>
          <cell r="AP1697">
            <v>1</v>
          </cell>
          <cell r="AQ1697">
            <v>24086</v>
          </cell>
        </row>
        <row r="1698">
          <cell r="A1698">
            <v>1700</v>
          </cell>
          <cell r="B1698">
            <v>1</v>
          </cell>
          <cell r="C1698">
            <v>45680</v>
          </cell>
        </row>
        <row r="1698">
          <cell r="E1698" t="str">
            <v>3965-0503010100</v>
          </cell>
          <cell r="F1698" t="str">
            <v>竖撑</v>
          </cell>
          <cell r="G1698">
            <v>1</v>
          </cell>
        </row>
        <row r="1698">
          <cell r="J1698" t="str">
            <v>定位焊</v>
          </cell>
          <cell r="K1698">
            <v>25.5</v>
          </cell>
          <cell r="L1698" t="str">
            <v>焊接</v>
          </cell>
          <cell r="M1698">
            <v>23.8</v>
          </cell>
          <cell r="N1698" t="str">
            <v>打磨</v>
          </cell>
          <cell r="O1698">
            <v>12</v>
          </cell>
          <cell r="P1698" t="str">
            <v>校正</v>
          </cell>
          <cell r="Q1698">
            <v>6</v>
          </cell>
          <cell r="R1698" t="str">
            <v>转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</row>
        <row r="1698">
          <cell r="AO1698">
            <v>3965</v>
          </cell>
          <cell r="AP1698">
            <v>1</v>
          </cell>
          <cell r="AQ1698">
            <v>24086</v>
          </cell>
        </row>
        <row r="1699">
          <cell r="A1699">
            <v>1701</v>
          </cell>
          <cell r="B1699">
            <v>1</v>
          </cell>
          <cell r="C1699">
            <v>45680</v>
          </cell>
        </row>
        <row r="1699">
          <cell r="E1699" t="str">
            <v>3965-0503010200</v>
          </cell>
          <cell r="F1699" t="str">
            <v>前横梁</v>
          </cell>
          <cell r="G1699">
            <v>1</v>
          </cell>
        </row>
        <row r="1699">
          <cell r="J1699" t="str">
            <v>定位焊</v>
          </cell>
          <cell r="K1699">
            <v>25.5</v>
          </cell>
          <cell r="L1699" t="str">
            <v>焊接</v>
          </cell>
          <cell r="M1699">
            <v>23.8</v>
          </cell>
          <cell r="N1699" t="str">
            <v>打磨</v>
          </cell>
          <cell r="O1699">
            <v>12</v>
          </cell>
          <cell r="P1699" t="str">
            <v>校正</v>
          </cell>
          <cell r="Q1699">
            <v>6</v>
          </cell>
          <cell r="R1699" t="str">
            <v>转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</row>
        <row r="1699">
          <cell r="AO1699">
            <v>3965</v>
          </cell>
          <cell r="AP1699">
            <v>1</v>
          </cell>
          <cell r="AQ1699">
            <v>24086</v>
          </cell>
        </row>
        <row r="1700">
          <cell r="A1700">
            <v>1702</v>
          </cell>
          <cell r="B1700">
            <v>1</v>
          </cell>
          <cell r="C1700">
            <v>45680</v>
          </cell>
        </row>
        <row r="1700">
          <cell r="E1700" t="str">
            <v>3965-0503010300</v>
          </cell>
          <cell r="F1700" t="str">
            <v>右挡板</v>
          </cell>
          <cell r="G1700">
            <v>1</v>
          </cell>
        </row>
        <row r="1700">
          <cell r="J1700" t="str">
            <v>定位焊</v>
          </cell>
          <cell r="K1700">
            <v>11.4</v>
          </cell>
          <cell r="L1700" t="str">
            <v>焊接</v>
          </cell>
          <cell r="M1700">
            <v>18</v>
          </cell>
          <cell r="N1700" t="str">
            <v>打磨</v>
          </cell>
          <cell r="O1700">
            <v>8</v>
          </cell>
          <cell r="P1700" t="str">
            <v>校正</v>
          </cell>
          <cell r="Q1700">
            <v>0</v>
          </cell>
          <cell r="R1700" t="str">
            <v>转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</row>
        <row r="1700">
          <cell r="AO1700">
            <v>3965</v>
          </cell>
          <cell r="AP1700">
            <v>1</v>
          </cell>
          <cell r="AQ1700">
            <v>24086</v>
          </cell>
        </row>
        <row r="1701">
          <cell r="A1701">
            <v>1703</v>
          </cell>
          <cell r="B1701">
            <v>1</v>
          </cell>
          <cell r="C1701">
            <v>45680</v>
          </cell>
        </row>
        <row r="1701">
          <cell r="E1701" t="str">
            <v>3965-0503011000</v>
          </cell>
          <cell r="F1701" t="str">
            <v>隔板</v>
          </cell>
          <cell r="G1701">
            <v>1</v>
          </cell>
        </row>
        <row r="1701">
          <cell r="J1701" t="str">
            <v>定位焊</v>
          </cell>
          <cell r="K1701">
            <v>38.4</v>
          </cell>
          <cell r="L1701" t="str">
            <v>焊接</v>
          </cell>
          <cell r="M1701">
            <v>25.5</v>
          </cell>
          <cell r="N1701" t="str">
            <v>打磨</v>
          </cell>
          <cell r="O1701">
            <v>10</v>
          </cell>
          <cell r="P1701" t="str">
            <v>校正</v>
          </cell>
          <cell r="Q1701">
            <v>0</v>
          </cell>
          <cell r="R1701" t="str">
            <v>转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</row>
        <row r="1701">
          <cell r="AO1701">
            <v>3965</v>
          </cell>
          <cell r="AP1701">
            <v>1</v>
          </cell>
          <cell r="AQ1701">
            <v>24086</v>
          </cell>
        </row>
        <row r="1702">
          <cell r="A1702">
            <v>1704</v>
          </cell>
          <cell r="B1702">
            <v>1</v>
          </cell>
          <cell r="C1702">
            <v>45680</v>
          </cell>
        </row>
        <row r="1702">
          <cell r="E1702" t="str">
            <v>3965-0503011001</v>
          </cell>
          <cell r="F1702" t="str">
            <v>隔板体</v>
          </cell>
          <cell r="G1702">
            <v>1</v>
          </cell>
          <cell r="H1702" t="str">
            <v>冷板t1.5/Q235B</v>
          </cell>
        </row>
        <row r="1702">
          <cell r="J1702" t="str">
            <v>焊接</v>
          </cell>
          <cell r="K1702">
            <v>18</v>
          </cell>
          <cell r="L1702" t="str">
            <v>打磨</v>
          </cell>
          <cell r="M1702">
            <v>6</v>
          </cell>
          <cell r="N1702" t="str">
            <v>校正</v>
          </cell>
          <cell r="O1702">
            <v>0</v>
          </cell>
          <cell r="P1702" t="str">
            <v>转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</row>
        <row r="1702">
          <cell r="AO1702">
            <v>3965</v>
          </cell>
          <cell r="AP1702">
            <v>1</v>
          </cell>
          <cell r="AQ1702">
            <v>24086</v>
          </cell>
        </row>
        <row r="1703">
          <cell r="A1703">
            <v>1705</v>
          </cell>
          <cell r="B1703">
            <v>1</v>
          </cell>
          <cell r="C1703">
            <v>45680</v>
          </cell>
        </row>
        <row r="1703">
          <cell r="E1703" t="str">
            <v>3965-05030200</v>
          </cell>
          <cell r="F1703" t="str">
            <v>左门</v>
          </cell>
          <cell r="G1703">
            <v>1</v>
          </cell>
        </row>
        <row r="1703">
          <cell r="J1703" t="str">
            <v>装配</v>
          </cell>
          <cell r="K1703">
            <v>20</v>
          </cell>
          <cell r="L1703" t="str">
            <v>转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</row>
        <row r="1703">
          <cell r="AO1703">
            <v>3965</v>
          </cell>
          <cell r="AP1703">
            <v>1</v>
          </cell>
          <cell r="AQ1703">
            <v>24086</v>
          </cell>
        </row>
        <row r="1704">
          <cell r="A1704">
            <v>1706</v>
          </cell>
          <cell r="B1704">
            <v>1</v>
          </cell>
          <cell r="C1704">
            <v>45680</v>
          </cell>
        </row>
        <row r="1704">
          <cell r="E1704" t="str">
            <v>3965-0503020100</v>
          </cell>
          <cell r="F1704" t="str">
            <v>左门体</v>
          </cell>
          <cell r="G1704">
            <v>1</v>
          </cell>
        </row>
        <row r="1704">
          <cell r="J1704" t="str">
            <v>定位焊</v>
          </cell>
          <cell r="K1704">
            <v>20.4</v>
          </cell>
          <cell r="L1704" t="str">
            <v>焊接</v>
          </cell>
          <cell r="M1704">
            <v>18</v>
          </cell>
          <cell r="N1704" t="str">
            <v>打磨</v>
          </cell>
          <cell r="O1704">
            <v>6</v>
          </cell>
          <cell r="P1704" t="str">
            <v>校正</v>
          </cell>
          <cell r="Q1704">
            <v>5</v>
          </cell>
          <cell r="R1704" t="str">
            <v>喷砂</v>
          </cell>
          <cell r="S1704">
            <v>9</v>
          </cell>
          <cell r="T1704" t="str">
            <v>挂件</v>
          </cell>
          <cell r="U1704">
            <v>0.5</v>
          </cell>
          <cell r="V1704" t="str">
            <v>喷漆</v>
          </cell>
          <cell r="W1704">
            <v>10</v>
          </cell>
          <cell r="X1704" t="str">
            <v>转</v>
          </cell>
          <cell r="Y1704">
            <v>0</v>
          </cell>
        </row>
        <row r="1704">
          <cell r="AO1704">
            <v>3965</v>
          </cell>
          <cell r="AP1704">
            <v>1</v>
          </cell>
          <cell r="AQ1704">
            <v>24086</v>
          </cell>
        </row>
        <row r="1705">
          <cell r="A1705">
            <v>1707</v>
          </cell>
          <cell r="B1705">
            <v>1</v>
          </cell>
          <cell r="C1705">
            <v>45680</v>
          </cell>
        </row>
        <row r="1705">
          <cell r="E1705" t="str">
            <v>3965-05030300</v>
          </cell>
          <cell r="F1705" t="str">
            <v>右门</v>
          </cell>
          <cell r="G1705">
            <v>1</v>
          </cell>
        </row>
        <row r="1705">
          <cell r="J1705" t="str">
            <v>装配</v>
          </cell>
          <cell r="K1705">
            <v>15</v>
          </cell>
          <cell r="L1705" t="str">
            <v>转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</row>
        <row r="1705">
          <cell r="AO1705">
            <v>3965</v>
          </cell>
          <cell r="AP1705">
            <v>1</v>
          </cell>
          <cell r="AQ1705">
            <v>24086</v>
          </cell>
        </row>
        <row r="1706">
          <cell r="A1706">
            <v>1708</v>
          </cell>
          <cell r="B1706">
            <v>1</v>
          </cell>
          <cell r="C1706">
            <v>45680</v>
          </cell>
        </row>
        <row r="1706">
          <cell r="E1706" t="str">
            <v>3965-0503030100</v>
          </cell>
          <cell r="F1706" t="str">
            <v>右门体</v>
          </cell>
          <cell r="G1706">
            <v>1</v>
          </cell>
        </row>
        <row r="1706">
          <cell r="J1706" t="str">
            <v>定位焊</v>
          </cell>
          <cell r="K1706">
            <v>20.4</v>
          </cell>
          <cell r="L1706" t="str">
            <v>焊接</v>
          </cell>
          <cell r="M1706">
            <v>23.8</v>
          </cell>
          <cell r="N1706" t="str">
            <v>打磨</v>
          </cell>
          <cell r="O1706">
            <v>8</v>
          </cell>
          <cell r="P1706" t="str">
            <v>校正</v>
          </cell>
          <cell r="Q1706">
            <v>5</v>
          </cell>
          <cell r="R1706" t="str">
            <v>喷砂</v>
          </cell>
          <cell r="S1706">
            <v>9</v>
          </cell>
          <cell r="T1706" t="str">
            <v>挂件</v>
          </cell>
          <cell r="U1706">
            <v>0.5</v>
          </cell>
          <cell r="V1706" t="str">
            <v>喷漆</v>
          </cell>
          <cell r="W1706">
            <v>10</v>
          </cell>
          <cell r="X1706" t="str">
            <v>转</v>
          </cell>
          <cell r="Y1706">
            <v>0</v>
          </cell>
        </row>
        <row r="1706">
          <cell r="AO1706">
            <v>3965</v>
          </cell>
          <cell r="AP1706">
            <v>1</v>
          </cell>
          <cell r="AQ1706">
            <v>24086</v>
          </cell>
        </row>
        <row r="1707">
          <cell r="A1707">
            <v>1709</v>
          </cell>
          <cell r="B1707">
            <v>1</v>
          </cell>
          <cell r="C1707">
            <v>45680</v>
          </cell>
        </row>
        <row r="1707">
          <cell r="E1707" t="str">
            <v>3965-05030500</v>
          </cell>
          <cell r="F1707" t="str">
            <v>底铺板</v>
          </cell>
          <cell r="G1707">
            <v>1</v>
          </cell>
        </row>
        <row r="1707">
          <cell r="J1707" t="str">
            <v>定位焊</v>
          </cell>
          <cell r="K1707">
            <v>11.4</v>
          </cell>
          <cell r="L1707" t="str">
            <v>焊接</v>
          </cell>
          <cell r="M1707">
            <v>7.6</v>
          </cell>
          <cell r="N1707" t="str">
            <v>打磨</v>
          </cell>
          <cell r="O1707">
            <v>3</v>
          </cell>
          <cell r="P1707" t="str">
            <v>校正</v>
          </cell>
          <cell r="Q1707">
            <v>0</v>
          </cell>
          <cell r="R1707" t="str">
            <v>转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</row>
        <row r="1707">
          <cell r="AO1707">
            <v>3965</v>
          </cell>
          <cell r="AP1707">
            <v>1</v>
          </cell>
          <cell r="AQ1707">
            <v>24086</v>
          </cell>
        </row>
        <row r="1708">
          <cell r="A1708">
            <v>1710</v>
          </cell>
          <cell r="B1708">
            <v>1</v>
          </cell>
          <cell r="C1708">
            <v>45680</v>
          </cell>
        </row>
        <row r="1708">
          <cell r="E1708" t="str">
            <v>3965-050700</v>
          </cell>
          <cell r="F1708" t="str">
            <v>折叠台板及安装</v>
          </cell>
          <cell r="G1708">
            <v>1</v>
          </cell>
        </row>
        <row r="1708">
          <cell r="J1708" t="str">
            <v>装配</v>
          </cell>
          <cell r="K1708">
            <v>90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</row>
        <row r="1708">
          <cell r="AO1708">
            <v>3965</v>
          </cell>
          <cell r="AP1708">
            <v>1</v>
          </cell>
          <cell r="AQ1708">
            <v>24086</v>
          </cell>
        </row>
        <row r="1709">
          <cell r="A1709">
            <v>1711</v>
          </cell>
          <cell r="B1709">
            <v>2</v>
          </cell>
          <cell r="C1709">
            <v>45680</v>
          </cell>
        </row>
        <row r="1709">
          <cell r="E1709" t="str">
            <v>3965-050800</v>
          </cell>
          <cell r="F1709" t="str">
            <v>石英钟安装</v>
          </cell>
          <cell r="G1709">
            <v>2</v>
          </cell>
        </row>
        <row r="1709">
          <cell r="J1709" t="str">
            <v>装配</v>
          </cell>
          <cell r="K1709">
            <v>15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</row>
        <row r="1709">
          <cell r="AO1709">
            <v>3965</v>
          </cell>
          <cell r="AP1709">
            <v>1</v>
          </cell>
          <cell r="AQ1709">
            <v>24086</v>
          </cell>
        </row>
        <row r="1710">
          <cell r="A1710">
            <v>1712</v>
          </cell>
          <cell r="B1710">
            <v>1</v>
          </cell>
          <cell r="C1710">
            <v>45680</v>
          </cell>
        </row>
        <row r="1710">
          <cell r="E1710" t="str">
            <v>3965-051200</v>
          </cell>
          <cell r="F1710" t="str">
            <v>配电柜及安装</v>
          </cell>
          <cell r="G1710">
            <v>1</v>
          </cell>
        </row>
        <row r="1710">
          <cell r="J1710" t="str">
            <v>装配</v>
          </cell>
          <cell r="K1710">
            <v>120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</row>
        <row r="1710">
          <cell r="AO1710">
            <v>3965</v>
          </cell>
          <cell r="AP1710">
            <v>1</v>
          </cell>
          <cell r="AQ1710">
            <v>24086</v>
          </cell>
        </row>
        <row r="1711">
          <cell r="A1711">
            <v>1713</v>
          </cell>
          <cell r="B1711">
            <v>1</v>
          </cell>
          <cell r="C1711">
            <v>45680</v>
          </cell>
        </row>
        <row r="1711">
          <cell r="E1711" t="str">
            <v>3965-05120100</v>
          </cell>
          <cell r="F1711" t="str">
            <v>骨架</v>
          </cell>
          <cell r="G1711">
            <v>1</v>
          </cell>
        </row>
        <row r="1711">
          <cell r="J1711" t="str">
            <v>定位焊</v>
          </cell>
          <cell r="K1711">
            <v>240</v>
          </cell>
          <cell r="L1711" t="str">
            <v>焊接</v>
          </cell>
          <cell r="M1711">
            <v>120</v>
          </cell>
          <cell r="N1711" t="str">
            <v>打磨</v>
          </cell>
          <cell r="O1711">
            <v>90</v>
          </cell>
          <cell r="P1711" t="str">
            <v>整形</v>
          </cell>
          <cell r="Q1711">
            <v>60</v>
          </cell>
          <cell r="R1711" t="str">
            <v>喷砂</v>
          </cell>
          <cell r="S1711">
            <v>22</v>
          </cell>
          <cell r="T1711" t="str">
            <v>喷漆</v>
          </cell>
          <cell r="U1711">
            <v>28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</row>
        <row r="1711">
          <cell r="AO1711">
            <v>3965</v>
          </cell>
          <cell r="AP1711">
            <v>1</v>
          </cell>
          <cell r="AQ1711">
            <v>24086</v>
          </cell>
        </row>
        <row r="1712">
          <cell r="A1712">
            <v>1714</v>
          </cell>
          <cell r="B1712">
            <v>1</v>
          </cell>
          <cell r="C1712">
            <v>45680</v>
          </cell>
        </row>
        <row r="1712">
          <cell r="E1712" t="str">
            <v>3965-0512010100</v>
          </cell>
          <cell r="F1712" t="str">
            <v>竖梁1</v>
          </cell>
          <cell r="G1712">
            <v>1</v>
          </cell>
        </row>
        <row r="1712">
          <cell r="J1712" t="str">
            <v>定位焊</v>
          </cell>
          <cell r="K1712">
            <v>20.4</v>
          </cell>
          <cell r="L1712" t="str">
            <v>焊接</v>
          </cell>
          <cell r="M1712">
            <v>25.5</v>
          </cell>
          <cell r="N1712" t="str">
            <v>打磨</v>
          </cell>
          <cell r="O1712">
            <v>12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</row>
        <row r="1712">
          <cell r="AO1712">
            <v>3965</v>
          </cell>
          <cell r="AP1712">
            <v>1</v>
          </cell>
          <cell r="AQ1712">
            <v>24086</v>
          </cell>
        </row>
        <row r="1713">
          <cell r="A1713">
            <v>1715</v>
          </cell>
          <cell r="B1713">
            <v>1</v>
          </cell>
          <cell r="C1713">
            <v>45680</v>
          </cell>
        </row>
        <row r="1713">
          <cell r="E1713" t="str">
            <v>3965-0512010800</v>
          </cell>
          <cell r="F1713" t="str">
            <v>横梁3</v>
          </cell>
          <cell r="G1713">
            <v>1</v>
          </cell>
        </row>
        <row r="1713">
          <cell r="J1713" t="str">
            <v>定位焊</v>
          </cell>
          <cell r="K1713">
            <v>6</v>
          </cell>
          <cell r="L1713" t="str">
            <v>焊接</v>
          </cell>
          <cell r="M1713">
            <v>7.6</v>
          </cell>
          <cell r="N1713" t="str">
            <v>打磨</v>
          </cell>
          <cell r="O1713">
            <v>3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</row>
        <row r="1713">
          <cell r="AO1713">
            <v>3965</v>
          </cell>
          <cell r="AP1713">
            <v>1</v>
          </cell>
          <cell r="AQ1713">
            <v>24086</v>
          </cell>
        </row>
        <row r="1714">
          <cell r="A1714">
            <v>1716</v>
          </cell>
          <cell r="B1714">
            <v>4</v>
          </cell>
          <cell r="C1714">
            <v>45680</v>
          </cell>
        </row>
        <row r="1714">
          <cell r="E1714" t="str">
            <v>3965-0512011000</v>
          </cell>
          <cell r="F1714" t="str">
            <v>固定座</v>
          </cell>
          <cell r="G1714">
            <v>4</v>
          </cell>
        </row>
        <row r="1714">
          <cell r="J1714" t="str">
            <v>定位焊</v>
          </cell>
          <cell r="K1714">
            <v>3.4</v>
          </cell>
          <cell r="L1714" t="str">
            <v>焊接</v>
          </cell>
          <cell r="M1714">
            <v>4.25</v>
          </cell>
          <cell r="N1714" t="str">
            <v>打磨</v>
          </cell>
          <cell r="O1714">
            <v>2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</row>
        <row r="1714">
          <cell r="AO1714">
            <v>3965</v>
          </cell>
          <cell r="AP1714">
            <v>1</v>
          </cell>
          <cell r="AQ1714">
            <v>24086</v>
          </cell>
        </row>
        <row r="1715">
          <cell r="A1715">
            <v>1717</v>
          </cell>
          <cell r="B1715">
            <v>1</v>
          </cell>
          <cell r="C1715">
            <v>45680</v>
          </cell>
        </row>
        <row r="1715">
          <cell r="E1715" t="str">
            <v>3965-0512011200</v>
          </cell>
          <cell r="F1715" t="str">
            <v>底框架</v>
          </cell>
          <cell r="G1715">
            <v>1</v>
          </cell>
        </row>
        <row r="1715">
          <cell r="J1715" t="str">
            <v>定位焊</v>
          </cell>
          <cell r="K1715">
            <v>99</v>
          </cell>
          <cell r="L1715" t="str">
            <v>焊接</v>
          </cell>
          <cell r="M1715">
            <v>70</v>
          </cell>
          <cell r="N1715" t="str">
            <v>打磨</v>
          </cell>
          <cell r="O1715">
            <v>50</v>
          </cell>
          <cell r="P1715" t="str">
            <v>划线钻</v>
          </cell>
          <cell r="Q1715">
            <v>28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</row>
        <row r="1715">
          <cell r="AO1715">
            <v>3965</v>
          </cell>
          <cell r="AP1715">
            <v>1</v>
          </cell>
          <cell r="AQ1715">
            <v>24086</v>
          </cell>
        </row>
        <row r="1716">
          <cell r="A1716">
            <v>1718</v>
          </cell>
          <cell r="B1716">
            <v>1</v>
          </cell>
          <cell r="C1716">
            <v>45680</v>
          </cell>
        </row>
        <row r="1716">
          <cell r="E1716" t="str">
            <v>3965-05120200</v>
          </cell>
          <cell r="F1716" t="str">
            <v>上门</v>
          </cell>
          <cell r="G1716">
            <v>1</v>
          </cell>
        </row>
        <row r="1716">
          <cell r="J1716" t="str">
            <v>装配</v>
          </cell>
          <cell r="K1716">
            <v>15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</row>
        <row r="1716">
          <cell r="AO1716">
            <v>3965</v>
          </cell>
          <cell r="AP1716">
            <v>1</v>
          </cell>
          <cell r="AQ1716">
            <v>24086</v>
          </cell>
        </row>
        <row r="1717">
          <cell r="A1717">
            <v>1719</v>
          </cell>
          <cell r="B1717">
            <v>1</v>
          </cell>
          <cell r="C1717">
            <v>45680</v>
          </cell>
        </row>
        <row r="1717">
          <cell r="E1717" t="str">
            <v>3965-0512020100</v>
          </cell>
          <cell r="F1717" t="str">
            <v>上门体</v>
          </cell>
          <cell r="G1717">
            <v>1</v>
          </cell>
        </row>
        <row r="1717">
          <cell r="J1717" t="str">
            <v>定位焊</v>
          </cell>
          <cell r="K1717">
            <v>48</v>
          </cell>
          <cell r="L1717" t="str">
            <v>焊接</v>
          </cell>
          <cell r="M1717">
            <v>35.2</v>
          </cell>
          <cell r="N1717" t="str">
            <v>打磨</v>
          </cell>
          <cell r="O1717">
            <v>12</v>
          </cell>
          <cell r="P1717" t="str">
            <v>整形</v>
          </cell>
          <cell r="Q1717">
            <v>0</v>
          </cell>
          <cell r="R1717" t="str">
            <v>喷砂</v>
          </cell>
          <cell r="S1717">
            <v>6.5</v>
          </cell>
          <cell r="T1717" t="str">
            <v>挂件</v>
          </cell>
          <cell r="U1717">
            <v>0.5</v>
          </cell>
          <cell r="V1717" t="str">
            <v>喷漆</v>
          </cell>
          <cell r="W1717">
            <v>8</v>
          </cell>
          <cell r="X1717" t="str">
            <v>印字</v>
          </cell>
          <cell r="Y1717">
            <v>0</v>
          </cell>
        </row>
        <row r="1717">
          <cell r="AO1717">
            <v>3965</v>
          </cell>
          <cell r="AP1717">
            <v>1</v>
          </cell>
          <cell r="AQ1717">
            <v>24086</v>
          </cell>
        </row>
        <row r="1718">
          <cell r="A1718">
            <v>1720</v>
          </cell>
          <cell r="B1718">
            <v>2</v>
          </cell>
          <cell r="C1718">
            <v>45680</v>
          </cell>
        </row>
        <row r="1718">
          <cell r="E1718" t="str">
            <v>3965-051202010500</v>
          </cell>
          <cell r="F1718" t="str">
            <v>支架</v>
          </cell>
          <cell r="G1718">
            <v>2</v>
          </cell>
        </row>
        <row r="1718">
          <cell r="J1718" t="str">
            <v>定位焊</v>
          </cell>
          <cell r="K1718">
            <v>1.9</v>
          </cell>
          <cell r="L1718" t="str">
            <v>焊接</v>
          </cell>
          <cell r="M1718">
            <v>2.85</v>
          </cell>
          <cell r="N1718" t="str">
            <v>打磨</v>
          </cell>
          <cell r="O1718">
            <v>1</v>
          </cell>
          <cell r="P1718" t="str">
            <v>划线钻</v>
          </cell>
          <cell r="Q1718">
            <v>7.6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</row>
        <row r="1718">
          <cell r="AO1718">
            <v>3965</v>
          </cell>
          <cell r="AP1718">
            <v>1</v>
          </cell>
          <cell r="AQ1718">
            <v>24086</v>
          </cell>
        </row>
        <row r="1719">
          <cell r="A1719">
            <v>1721</v>
          </cell>
          <cell r="B1719">
            <v>1</v>
          </cell>
          <cell r="C1719">
            <v>45680</v>
          </cell>
        </row>
        <row r="1719">
          <cell r="E1719" t="str">
            <v>3965-05120300</v>
          </cell>
          <cell r="F1719" t="str">
            <v>下门</v>
          </cell>
          <cell r="G1719">
            <v>1</v>
          </cell>
        </row>
        <row r="1719">
          <cell r="J1719" t="str">
            <v>装配</v>
          </cell>
          <cell r="K1719">
            <v>15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</row>
        <row r="1719">
          <cell r="AO1719">
            <v>3965</v>
          </cell>
          <cell r="AP1719">
            <v>1</v>
          </cell>
          <cell r="AQ1719">
            <v>24086</v>
          </cell>
        </row>
        <row r="1720">
          <cell r="A1720">
            <v>1722</v>
          </cell>
          <cell r="B1720">
            <v>1</v>
          </cell>
          <cell r="C1720">
            <v>45680</v>
          </cell>
        </row>
        <row r="1720">
          <cell r="E1720" t="str">
            <v>3965-0512030100</v>
          </cell>
          <cell r="F1720" t="str">
            <v>下门体</v>
          </cell>
          <cell r="G1720">
            <v>1</v>
          </cell>
        </row>
        <row r="1720">
          <cell r="J1720" t="str">
            <v>定位焊</v>
          </cell>
          <cell r="K1720">
            <v>23.8</v>
          </cell>
          <cell r="L1720" t="str">
            <v>焊接</v>
          </cell>
          <cell r="M1720">
            <v>25.5</v>
          </cell>
          <cell r="N1720" t="str">
            <v>打磨</v>
          </cell>
          <cell r="O1720">
            <v>10</v>
          </cell>
          <cell r="P1720" t="str">
            <v>整形</v>
          </cell>
          <cell r="Q1720">
            <v>0</v>
          </cell>
          <cell r="R1720" t="str">
            <v>喷砂</v>
          </cell>
          <cell r="S1720">
            <v>6.5</v>
          </cell>
          <cell r="T1720" t="str">
            <v>挂件</v>
          </cell>
          <cell r="U1720">
            <v>0.5</v>
          </cell>
          <cell r="V1720" t="str">
            <v>喷漆</v>
          </cell>
          <cell r="W1720">
            <v>8</v>
          </cell>
          <cell r="X1720">
            <v>0</v>
          </cell>
          <cell r="Y1720">
            <v>0</v>
          </cell>
        </row>
        <row r="1720">
          <cell r="AO1720">
            <v>3965</v>
          </cell>
          <cell r="AP1720">
            <v>1</v>
          </cell>
          <cell r="AQ1720">
            <v>24086</v>
          </cell>
        </row>
        <row r="1721">
          <cell r="A1721">
            <v>1723</v>
          </cell>
          <cell r="B1721">
            <v>1</v>
          </cell>
          <cell r="C1721">
            <v>45680</v>
          </cell>
        </row>
        <row r="1721">
          <cell r="E1721" t="str">
            <v>3965-051700</v>
          </cell>
          <cell r="F1721" t="str">
            <v>应急灯及安装</v>
          </cell>
          <cell r="G1721">
            <v>1</v>
          </cell>
        </row>
        <row r="1721">
          <cell r="J1721" t="str">
            <v>装配</v>
          </cell>
          <cell r="K1721">
            <v>20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</row>
        <row r="1721">
          <cell r="AO1721">
            <v>3965</v>
          </cell>
          <cell r="AP1721">
            <v>1</v>
          </cell>
          <cell r="AQ1721">
            <v>24086</v>
          </cell>
        </row>
        <row r="1722">
          <cell r="A1722">
            <v>1724</v>
          </cell>
          <cell r="B1722">
            <v>1</v>
          </cell>
          <cell r="C1722">
            <v>45680</v>
          </cell>
        </row>
        <row r="1722">
          <cell r="E1722" t="str">
            <v>3965-051705</v>
          </cell>
          <cell r="F1722" t="str">
            <v>EVA板</v>
          </cell>
          <cell r="G1722">
            <v>1</v>
          </cell>
          <cell r="H1722" t="str">
            <v>EVAt20</v>
          </cell>
        </row>
        <row r="1722">
          <cell r="J1722" t="str">
            <v>钳工</v>
          </cell>
          <cell r="K1722">
            <v>9.5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</row>
        <row r="1722">
          <cell r="AH1722" t="str">
            <v>200×40</v>
          </cell>
        </row>
        <row r="1722">
          <cell r="AO1722">
            <v>3965</v>
          </cell>
          <cell r="AP1722">
            <v>1</v>
          </cell>
          <cell r="AQ1722">
            <v>24086</v>
          </cell>
        </row>
        <row r="1723">
          <cell r="A1723">
            <v>1725</v>
          </cell>
          <cell r="B1723">
            <v>1</v>
          </cell>
          <cell r="C1723">
            <v>45680</v>
          </cell>
        </row>
        <row r="1723">
          <cell r="E1723" t="str">
            <v>3965-051800</v>
          </cell>
          <cell r="F1723" t="str">
            <v>接地桩</v>
          </cell>
          <cell r="G1723">
            <v>1</v>
          </cell>
        </row>
        <row r="1723">
          <cell r="J1723" t="str">
            <v>定位焊</v>
          </cell>
          <cell r="K1723">
            <v>8.55</v>
          </cell>
          <cell r="L1723" t="str">
            <v>焊接</v>
          </cell>
          <cell r="M1723">
            <v>7.6</v>
          </cell>
          <cell r="N1723" t="str">
            <v>打磨</v>
          </cell>
          <cell r="O1723">
            <v>4</v>
          </cell>
          <cell r="P1723" t="str">
            <v>局部淬火</v>
          </cell>
          <cell r="Q1723">
            <v>0</v>
          </cell>
          <cell r="R1723" t="str">
            <v>镀彩锌</v>
          </cell>
          <cell r="S1723">
            <v>0</v>
          </cell>
          <cell r="T1723" t="str">
            <v>装配</v>
          </cell>
          <cell r="U1723">
            <v>2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</row>
        <row r="1723">
          <cell r="AO1723">
            <v>3965</v>
          </cell>
          <cell r="AP1723">
            <v>1</v>
          </cell>
          <cell r="AQ1723">
            <v>24086</v>
          </cell>
        </row>
        <row r="1724">
          <cell r="A1724">
            <v>1726</v>
          </cell>
          <cell r="B1724">
            <v>1</v>
          </cell>
          <cell r="C1724">
            <v>45680</v>
          </cell>
        </row>
        <row r="1724">
          <cell r="E1724" t="str">
            <v>3965-051801</v>
          </cell>
          <cell r="F1724" t="str">
            <v>环</v>
          </cell>
          <cell r="G1724">
            <v>1</v>
          </cell>
          <cell r="H1724" t="str">
            <v>冷拔圆钢φ8/Q235B</v>
          </cell>
        </row>
        <row r="1724">
          <cell r="J1724" t="str">
            <v>锯床</v>
          </cell>
          <cell r="K1724">
            <v>1.8</v>
          </cell>
          <cell r="L1724" t="str">
            <v>钳工</v>
          </cell>
          <cell r="M1724">
            <v>11.4</v>
          </cell>
          <cell r="N1724" t="str">
            <v>镀彩锌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</row>
        <row r="1724">
          <cell r="AH1724">
            <v>185.5</v>
          </cell>
        </row>
        <row r="1724">
          <cell r="AO1724">
            <v>3965</v>
          </cell>
          <cell r="AP1724">
            <v>1</v>
          </cell>
          <cell r="AQ1724">
            <v>24086</v>
          </cell>
        </row>
        <row r="1725">
          <cell r="A1725">
            <v>1727</v>
          </cell>
          <cell r="B1725">
            <v>7</v>
          </cell>
          <cell r="C1725">
            <v>45680</v>
          </cell>
        </row>
        <row r="1725">
          <cell r="E1725" t="str">
            <v>3965-052000</v>
          </cell>
          <cell r="F1725" t="str">
            <v>风机及安装</v>
          </cell>
          <cell r="G1725">
            <v>7</v>
          </cell>
        </row>
        <row r="1725">
          <cell r="J1725" t="str">
            <v>装配</v>
          </cell>
          <cell r="K1725">
            <v>25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</row>
        <row r="1725">
          <cell r="AO1725">
            <v>3965</v>
          </cell>
          <cell r="AP1725">
            <v>1</v>
          </cell>
          <cell r="AQ1725">
            <v>24086</v>
          </cell>
        </row>
        <row r="1726">
          <cell r="A1726">
            <v>1728</v>
          </cell>
          <cell r="B1726">
            <v>14</v>
          </cell>
          <cell r="C1726">
            <v>45680</v>
          </cell>
        </row>
        <row r="1726">
          <cell r="E1726" t="str">
            <v>3965-052002</v>
          </cell>
          <cell r="F1726" t="str">
            <v>橡胶板1</v>
          </cell>
          <cell r="G1726">
            <v>14</v>
          </cell>
          <cell r="H1726" t="str">
            <v>橡胶板t3/普通橡胶</v>
          </cell>
          <cell r="I1726" t="str">
            <v>橡胶板t3/耐油胶板</v>
          </cell>
          <cell r="J1726" t="str">
            <v>钳工</v>
          </cell>
          <cell r="K1726">
            <v>2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</row>
        <row r="1726">
          <cell r="AH1726" t="str">
            <v>184×12</v>
          </cell>
        </row>
        <row r="1726">
          <cell r="AO1726">
            <v>3965</v>
          </cell>
          <cell r="AP1726">
            <v>1</v>
          </cell>
          <cell r="AQ1726">
            <v>24086</v>
          </cell>
        </row>
        <row r="1727">
          <cell r="A1727">
            <v>1729</v>
          </cell>
          <cell r="B1727">
            <v>14</v>
          </cell>
          <cell r="C1727">
            <v>45680</v>
          </cell>
        </row>
        <row r="1727">
          <cell r="E1727" t="str">
            <v>3965-052003</v>
          </cell>
          <cell r="F1727" t="str">
            <v>橡胶板2</v>
          </cell>
          <cell r="G1727">
            <v>14</v>
          </cell>
          <cell r="H1727" t="str">
            <v>橡胶板t3/普通橡胶</v>
          </cell>
          <cell r="I1727" t="str">
            <v>橡胶板t3/耐油胶板</v>
          </cell>
          <cell r="J1727" t="str">
            <v>钳工</v>
          </cell>
          <cell r="K1727">
            <v>2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</row>
        <row r="1727">
          <cell r="AH1727" t="str">
            <v>160×12</v>
          </cell>
        </row>
        <row r="1727">
          <cell r="AO1727">
            <v>3965</v>
          </cell>
          <cell r="AP1727">
            <v>1</v>
          </cell>
          <cell r="AQ1727">
            <v>24086</v>
          </cell>
        </row>
        <row r="1728">
          <cell r="A1728">
            <v>1730</v>
          </cell>
          <cell r="B1728">
            <v>7</v>
          </cell>
          <cell r="C1728">
            <v>45680</v>
          </cell>
        </row>
        <row r="1728">
          <cell r="E1728" t="str">
            <v>3965-05200400</v>
          </cell>
          <cell r="F1728" t="str">
            <v>风机罩</v>
          </cell>
          <cell r="G1728">
            <v>7</v>
          </cell>
        </row>
        <row r="1728">
          <cell r="J1728" t="str">
            <v>定位焊</v>
          </cell>
          <cell r="K1728">
            <v>7.8</v>
          </cell>
          <cell r="L1728" t="str">
            <v>焊接</v>
          </cell>
          <cell r="M1728">
            <v>12</v>
          </cell>
          <cell r="N1728" t="str">
            <v>打磨</v>
          </cell>
          <cell r="O1728">
            <v>6</v>
          </cell>
          <cell r="P1728" t="str">
            <v>划线钻</v>
          </cell>
          <cell r="Q1728">
            <v>9.6</v>
          </cell>
          <cell r="R1728" t="str">
            <v>校形</v>
          </cell>
          <cell r="S1728">
            <v>5</v>
          </cell>
          <cell r="T1728" t="str">
            <v>喷砂</v>
          </cell>
          <cell r="U1728">
            <v>1.5</v>
          </cell>
          <cell r="V1728" t="str">
            <v>挂件+喷漆</v>
          </cell>
          <cell r="W1728" t="str">
            <v>0.5+1.5</v>
          </cell>
        </row>
        <row r="1728">
          <cell r="AO1728">
            <v>3965</v>
          </cell>
          <cell r="AP1728">
            <v>1</v>
          </cell>
          <cell r="AQ1728">
            <v>24086</v>
          </cell>
        </row>
        <row r="1729">
          <cell r="A1729">
            <v>1731</v>
          </cell>
          <cell r="B1729">
            <v>5</v>
          </cell>
          <cell r="C1729">
            <v>45680</v>
          </cell>
        </row>
        <row r="1729">
          <cell r="E1729" t="str">
            <v>3965-052300</v>
          </cell>
          <cell r="F1729" t="str">
            <v>支杆安装</v>
          </cell>
          <cell r="G1729">
            <v>5</v>
          </cell>
        </row>
        <row r="1729">
          <cell r="J1729" t="str">
            <v>装配</v>
          </cell>
          <cell r="K1729">
            <v>30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</row>
        <row r="1729">
          <cell r="AO1729">
            <v>3965</v>
          </cell>
          <cell r="AP1729">
            <v>1</v>
          </cell>
          <cell r="AQ1729">
            <v>24086</v>
          </cell>
        </row>
        <row r="1730">
          <cell r="A1730">
            <v>1732</v>
          </cell>
          <cell r="B1730">
            <v>5</v>
          </cell>
          <cell r="C1730">
            <v>45680</v>
          </cell>
        </row>
        <row r="1730">
          <cell r="E1730" t="str">
            <v>3965-05230100</v>
          </cell>
          <cell r="F1730" t="str">
            <v>挂钩</v>
          </cell>
          <cell r="G1730">
            <v>5</v>
          </cell>
        </row>
        <row r="1730">
          <cell r="J1730" t="str">
            <v>定位焊</v>
          </cell>
          <cell r="K1730">
            <v>2.4</v>
          </cell>
          <cell r="L1730" t="str">
            <v>焊接</v>
          </cell>
          <cell r="M1730">
            <v>3.2</v>
          </cell>
          <cell r="N1730" t="str">
            <v>打磨</v>
          </cell>
          <cell r="O1730">
            <v>1</v>
          </cell>
          <cell r="P1730" t="str">
            <v>抛光</v>
          </cell>
          <cell r="Q1730">
            <v>10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</row>
        <row r="1730">
          <cell r="AO1730">
            <v>3965</v>
          </cell>
          <cell r="AP1730">
            <v>1</v>
          </cell>
          <cell r="AQ1730">
            <v>24086</v>
          </cell>
        </row>
        <row r="1731">
          <cell r="A1731">
            <v>1733</v>
          </cell>
          <cell r="B1731">
            <v>18</v>
          </cell>
          <cell r="C1731">
            <v>45693</v>
          </cell>
        </row>
        <row r="1731">
          <cell r="E1731" t="str">
            <v>3965-0506010107</v>
          </cell>
          <cell r="F1731" t="str">
            <v>加强管1</v>
          </cell>
          <cell r="G1731">
            <v>18</v>
          </cell>
          <cell r="H1731" t="str">
            <v>冷拔圆钢φ10/Q235B</v>
          </cell>
          <cell r="I1731" t="str">
            <v>无缝管φ10×3/20</v>
          </cell>
          <cell r="J1731" t="str">
            <v>锯床</v>
          </cell>
          <cell r="K1731">
            <v>0.3</v>
          </cell>
          <cell r="L1731" t="str">
            <v>车</v>
          </cell>
          <cell r="M1731">
            <v>4.5</v>
          </cell>
          <cell r="N1731" t="str">
            <v>镀锌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</row>
        <row r="1731">
          <cell r="AH1731" t="str">
            <v>32×</v>
          </cell>
        </row>
        <row r="1731">
          <cell r="AO1731">
            <v>3965</v>
          </cell>
          <cell r="AP1731">
            <v>1</v>
          </cell>
          <cell r="AQ1731">
            <v>24086</v>
          </cell>
        </row>
        <row r="1732">
          <cell r="A1732">
            <v>1734</v>
          </cell>
          <cell r="B1732">
            <v>18</v>
          </cell>
          <cell r="C1732">
            <v>45693</v>
          </cell>
        </row>
        <row r="1732">
          <cell r="E1732" t="str">
            <v>3965-0506010108</v>
          </cell>
          <cell r="F1732" t="str">
            <v>弯板</v>
          </cell>
          <cell r="G1732">
            <v>18</v>
          </cell>
          <cell r="H1732" t="str">
            <v>钢板t8/Q235B</v>
          </cell>
        </row>
        <row r="1732">
          <cell r="J1732" t="str">
            <v>激光作业</v>
          </cell>
          <cell r="K1732">
            <v>0.6</v>
          </cell>
          <cell r="L1732" t="str">
            <v>激光拾件</v>
          </cell>
          <cell r="M1732">
            <v>0.5</v>
          </cell>
          <cell r="N1732" t="str">
            <v>折弯</v>
          </cell>
          <cell r="O1732">
            <v>0.2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</row>
        <row r="1732">
          <cell r="AH1732" t="str">
            <v>80×91</v>
          </cell>
        </row>
        <row r="1732">
          <cell r="AO1732">
            <v>3965</v>
          </cell>
          <cell r="AP1732">
            <v>1</v>
          </cell>
          <cell r="AQ1732">
            <v>24086</v>
          </cell>
        </row>
        <row r="1733">
          <cell r="A1733">
            <v>1735</v>
          </cell>
          <cell r="B1733">
            <v>12</v>
          </cell>
          <cell r="C1733">
            <v>45693</v>
          </cell>
        </row>
        <row r="1733">
          <cell r="E1733" t="str">
            <v>3965-0506010110</v>
          </cell>
          <cell r="F1733" t="str">
            <v>封板1</v>
          </cell>
          <cell r="G1733">
            <v>12</v>
          </cell>
          <cell r="H1733" t="str">
            <v>钢板t2/Q235B</v>
          </cell>
        </row>
        <row r="1733">
          <cell r="J1733" t="str">
            <v>激光作业</v>
          </cell>
          <cell r="K1733">
            <v>0.2</v>
          </cell>
          <cell r="L1733" t="str">
            <v>激光拾件</v>
          </cell>
          <cell r="M1733">
            <v>0.5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</row>
        <row r="1733">
          <cell r="AH1733" t="str">
            <v>52×52</v>
          </cell>
        </row>
        <row r="1733">
          <cell r="AO1733">
            <v>3965</v>
          </cell>
          <cell r="AP1733">
            <v>1</v>
          </cell>
          <cell r="AQ1733">
            <v>24086</v>
          </cell>
        </row>
        <row r="1734">
          <cell r="A1734">
            <v>1736</v>
          </cell>
          <cell r="B1734">
            <v>12</v>
          </cell>
          <cell r="C1734">
            <v>45693</v>
          </cell>
        </row>
        <row r="1734">
          <cell r="E1734" t="str">
            <v>3965-0506010111</v>
          </cell>
          <cell r="F1734" t="str">
            <v>加强管2</v>
          </cell>
          <cell r="G1734">
            <v>12</v>
          </cell>
          <cell r="H1734" t="str">
            <v>圆钢φ25/20</v>
          </cell>
          <cell r="I1734" t="str">
            <v>无缝管φ25×5.5/20</v>
          </cell>
          <cell r="J1734" t="str">
            <v>锯床</v>
          </cell>
          <cell r="K1734">
            <v>0.7</v>
          </cell>
          <cell r="L1734" t="str">
            <v>车</v>
          </cell>
          <cell r="M1734">
            <v>3.5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</row>
        <row r="1734">
          <cell r="AH1734" t="str">
            <v>62×</v>
          </cell>
        </row>
        <row r="1734">
          <cell r="AO1734">
            <v>3965</v>
          </cell>
          <cell r="AP1734">
            <v>1</v>
          </cell>
          <cell r="AQ1734">
            <v>24086</v>
          </cell>
        </row>
        <row r="1735">
          <cell r="A1735">
            <v>1737</v>
          </cell>
          <cell r="B1735">
            <v>6</v>
          </cell>
          <cell r="C1735">
            <v>45693</v>
          </cell>
        </row>
        <row r="1735">
          <cell r="E1735" t="str">
            <v>3965-050601011201</v>
          </cell>
          <cell r="F1735" t="str">
            <v>钢板</v>
          </cell>
          <cell r="G1735">
            <v>6</v>
          </cell>
          <cell r="H1735" t="str">
            <v>钢板t8/Q235B</v>
          </cell>
        </row>
        <row r="1735">
          <cell r="J1735" t="str">
            <v>激光作业</v>
          </cell>
          <cell r="K1735">
            <v>4.48</v>
          </cell>
          <cell r="L1735" t="str">
            <v>激光拾件</v>
          </cell>
          <cell r="M1735">
            <v>0.8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</row>
        <row r="1735">
          <cell r="AH1735" t="str">
            <v>524×110</v>
          </cell>
        </row>
        <row r="1735">
          <cell r="AN1735" t="str">
            <v>WT 524×110</v>
          </cell>
          <cell r="AO1735">
            <v>3965</v>
          </cell>
          <cell r="AP1735">
            <v>1</v>
          </cell>
          <cell r="AQ1735">
            <v>24086</v>
          </cell>
        </row>
        <row r="1736">
          <cell r="A1736">
            <v>1738</v>
          </cell>
          <cell r="B1736">
            <v>12</v>
          </cell>
          <cell r="C1736">
            <v>45693</v>
          </cell>
        </row>
        <row r="1736">
          <cell r="E1736" t="str">
            <v>3965-050601011202</v>
          </cell>
          <cell r="F1736" t="str">
            <v>圆钢</v>
          </cell>
          <cell r="G1736">
            <v>12</v>
          </cell>
          <cell r="H1736" t="str">
            <v>圆钢φ32/Q235B</v>
          </cell>
        </row>
        <row r="1736">
          <cell r="J1736" t="str">
            <v>锯床</v>
          </cell>
          <cell r="K1736">
            <v>2.4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</row>
        <row r="1736">
          <cell r="AH1736" t="str">
            <v>30×</v>
          </cell>
        </row>
        <row r="1736">
          <cell r="AN1736" t="str">
            <v>ＷＴ　Ｌ30</v>
          </cell>
          <cell r="AO1736">
            <v>3965</v>
          </cell>
          <cell r="AP1736">
            <v>1</v>
          </cell>
          <cell r="AQ1736">
            <v>24086</v>
          </cell>
        </row>
        <row r="1737">
          <cell r="A1737">
            <v>1739</v>
          </cell>
          <cell r="B1737">
            <v>12</v>
          </cell>
          <cell r="C1737">
            <v>45693</v>
          </cell>
        </row>
        <row r="1737">
          <cell r="E1737" t="str">
            <v>3965-0506010113</v>
          </cell>
          <cell r="F1737" t="str">
            <v>封板2</v>
          </cell>
          <cell r="G1737">
            <v>12</v>
          </cell>
          <cell r="H1737" t="str">
            <v>钢板t2/Q235B</v>
          </cell>
        </row>
        <row r="1737">
          <cell r="J1737" t="str">
            <v>激光作业</v>
          </cell>
          <cell r="K1737">
            <v>0.2</v>
          </cell>
          <cell r="L1737" t="str">
            <v>激光拾件</v>
          </cell>
          <cell r="M1737">
            <v>0.5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</row>
        <row r="1737">
          <cell r="AH1737" t="str">
            <v>24×24</v>
          </cell>
        </row>
        <row r="1737">
          <cell r="AO1737">
            <v>3965</v>
          </cell>
          <cell r="AP1737">
            <v>1</v>
          </cell>
          <cell r="AQ1737">
            <v>24086</v>
          </cell>
        </row>
        <row r="1738">
          <cell r="A1738">
            <v>1740</v>
          </cell>
          <cell r="B1738">
            <v>12</v>
          </cell>
          <cell r="C1738">
            <v>45693</v>
          </cell>
        </row>
        <row r="1738">
          <cell r="E1738" t="str">
            <v>3965-05060103</v>
          </cell>
          <cell r="F1738" t="str">
            <v>垫板</v>
          </cell>
          <cell r="G1738">
            <v>12</v>
          </cell>
          <cell r="H1738" t="str">
            <v>铝板t3/3A21</v>
          </cell>
        </row>
        <row r="1738">
          <cell r="J1738" t="str">
            <v>激光作业</v>
          </cell>
          <cell r="K1738">
            <v>1.4</v>
          </cell>
          <cell r="L1738" t="str">
            <v>激光拾件</v>
          </cell>
          <cell r="M1738">
            <v>0.5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</row>
        <row r="1738">
          <cell r="AH1738" t="str">
            <v>×</v>
          </cell>
        </row>
        <row r="1738">
          <cell r="AO1738">
            <v>3965</v>
          </cell>
          <cell r="AP1738">
            <v>1</v>
          </cell>
          <cell r="AQ1738">
            <v>24086</v>
          </cell>
        </row>
        <row r="1739">
          <cell r="A1739">
            <v>1741</v>
          </cell>
          <cell r="B1739">
            <v>4</v>
          </cell>
          <cell r="C1739">
            <v>45693</v>
          </cell>
        </row>
        <row r="1739">
          <cell r="E1739" t="str">
            <v>3965-0506020106</v>
          </cell>
          <cell r="F1739" t="str">
            <v>固定板1</v>
          </cell>
          <cell r="G1739">
            <v>4</v>
          </cell>
          <cell r="H1739" t="str">
            <v>钢板t6/Q235B</v>
          </cell>
        </row>
        <row r="1739">
          <cell r="J1739" t="str">
            <v>激光作业</v>
          </cell>
          <cell r="K1739">
            <v>1.1</v>
          </cell>
          <cell r="L1739" t="str">
            <v>激光拾件</v>
          </cell>
          <cell r="M1739">
            <v>1.1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</row>
        <row r="1739">
          <cell r="AH1739" t="str">
            <v>210×50</v>
          </cell>
        </row>
        <row r="1739">
          <cell r="AN1739" t="str">
            <v>WT 210×50</v>
          </cell>
          <cell r="AO1739">
            <v>3965</v>
          </cell>
          <cell r="AP1739">
            <v>1</v>
          </cell>
          <cell r="AQ1739">
            <v>24086</v>
          </cell>
        </row>
        <row r="1740">
          <cell r="A1740">
            <v>1742</v>
          </cell>
          <cell r="B1740">
            <v>4</v>
          </cell>
          <cell r="C1740">
            <v>45693</v>
          </cell>
        </row>
        <row r="1740">
          <cell r="E1740" t="str">
            <v>3965-0506020108</v>
          </cell>
          <cell r="F1740" t="str">
            <v>固定板2</v>
          </cell>
          <cell r="G1740">
            <v>4</v>
          </cell>
          <cell r="H1740" t="str">
            <v>钢板t6/Q235B</v>
          </cell>
        </row>
        <row r="1740">
          <cell r="J1740" t="str">
            <v>激光作业</v>
          </cell>
          <cell r="K1740">
            <v>0.88</v>
          </cell>
          <cell r="L1740" t="str">
            <v>激光拾件</v>
          </cell>
          <cell r="M1740">
            <v>1.1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</row>
        <row r="1740">
          <cell r="AH1740" t="str">
            <v>75×50</v>
          </cell>
        </row>
        <row r="1740">
          <cell r="AN1740" t="str">
            <v>WT 75×50</v>
          </cell>
          <cell r="AO1740">
            <v>3965</v>
          </cell>
          <cell r="AP1740">
            <v>1</v>
          </cell>
          <cell r="AQ1740">
            <v>24086</v>
          </cell>
        </row>
        <row r="1741">
          <cell r="A1741">
            <v>1743</v>
          </cell>
          <cell r="B1741">
            <v>18</v>
          </cell>
          <cell r="C1741">
            <v>45693</v>
          </cell>
        </row>
        <row r="1741">
          <cell r="E1741" t="str">
            <v>3965-05060202</v>
          </cell>
          <cell r="F1741" t="str">
            <v>支点</v>
          </cell>
          <cell r="G1741">
            <v>18</v>
          </cell>
          <cell r="H1741" t="str">
            <v>圆钢φ40/Q235B</v>
          </cell>
        </row>
        <row r="1741">
          <cell r="J1741" t="str">
            <v>锯床</v>
          </cell>
          <cell r="K1741">
            <v>3.1</v>
          </cell>
          <cell r="L1741" t="str">
            <v>车</v>
          </cell>
          <cell r="M1741">
            <v>13.5</v>
          </cell>
          <cell r="N1741" t="str">
            <v>镀锌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</row>
        <row r="1741">
          <cell r="AH1741" t="str">
            <v>84×</v>
          </cell>
        </row>
        <row r="1741">
          <cell r="AO1741">
            <v>3965</v>
          </cell>
          <cell r="AP1741">
            <v>1</v>
          </cell>
          <cell r="AQ1741">
            <v>24086</v>
          </cell>
        </row>
        <row r="1742">
          <cell r="A1742">
            <v>1744</v>
          </cell>
          <cell r="B1742">
            <v>2</v>
          </cell>
          <cell r="C1742">
            <v>45693</v>
          </cell>
        </row>
        <row r="1742">
          <cell r="E1742" t="str">
            <v>3965-05060301</v>
          </cell>
          <cell r="F1742" t="str">
            <v>顶板</v>
          </cell>
          <cell r="G1742">
            <v>2</v>
          </cell>
          <cell r="H1742" t="str">
            <v>钢板t10/Q235B</v>
          </cell>
        </row>
        <row r="1742">
          <cell r="J1742" t="str">
            <v>激光作业</v>
          </cell>
          <cell r="K1742">
            <v>3.8</v>
          </cell>
          <cell r="L1742" t="str">
            <v>激光拾件</v>
          </cell>
          <cell r="M1742">
            <v>1.9</v>
          </cell>
          <cell r="N1742" t="str">
            <v>划线钻</v>
          </cell>
          <cell r="O1742">
            <v>7.6</v>
          </cell>
          <cell r="P1742" t="str">
            <v>喷砂</v>
          </cell>
          <cell r="Q1742">
            <v>2</v>
          </cell>
          <cell r="R1742" t="str">
            <v>喷铝</v>
          </cell>
          <cell r="S1742">
            <v>2.5</v>
          </cell>
          <cell r="T1742" t="str">
            <v>挂件</v>
          </cell>
          <cell r="U1742">
            <v>0.5</v>
          </cell>
          <cell r="V1742" t="str">
            <v>喷漆</v>
          </cell>
          <cell r="W1742">
            <v>2.5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</row>
        <row r="1742">
          <cell r="AH1742" t="str">
            <v>500×100</v>
          </cell>
        </row>
        <row r="1742">
          <cell r="AO1742">
            <v>3965</v>
          </cell>
          <cell r="AP1742">
            <v>1</v>
          </cell>
          <cell r="AQ1742">
            <v>24086</v>
          </cell>
        </row>
        <row r="1743">
          <cell r="A1743">
            <v>1745</v>
          </cell>
          <cell r="B1743">
            <v>2</v>
          </cell>
          <cell r="C1743">
            <v>45693</v>
          </cell>
        </row>
        <row r="1743">
          <cell r="E1743" t="str">
            <v>3965-05060302</v>
          </cell>
          <cell r="F1743" t="str">
            <v>千斤顶改制</v>
          </cell>
          <cell r="G1743">
            <v>2</v>
          </cell>
          <cell r="H1743" t="str">
            <v>改_31003010041</v>
          </cell>
        </row>
        <row r="1743">
          <cell r="J1743" t="str">
            <v>划线钻</v>
          </cell>
          <cell r="K1743">
            <v>21</v>
          </cell>
          <cell r="L1743" t="str">
            <v>转试制装配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</row>
        <row r="1743">
          <cell r="AH1743" t="str">
            <v>×</v>
          </cell>
        </row>
        <row r="1743">
          <cell r="AO1743">
            <v>3965</v>
          </cell>
          <cell r="AP1743">
            <v>1</v>
          </cell>
          <cell r="AQ1743">
            <v>24086</v>
          </cell>
        </row>
        <row r="1744">
          <cell r="A1744">
            <v>1746</v>
          </cell>
          <cell r="B1744">
            <v>4</v>
          </cell>
          <cell r="C1744">
            <v>45693</v>
          </cell>
        </row>
        <row r="1744">
          <cell r="E1744" t="str">
            <v>3965-0506030301</v>
          </cell>
          <cell r="F1744" t="str">
            <v>板1</v>
          </cell>
          <cell r="G1744">
            <v>4</v>
          </cell>
          <cell r="H1744" t="str">
            <v>钢板t10/Q235B</v>
          </cell>
        </row>
        <row r="1744">
          <cell r="J1744" t="str">
            <v>激光作业</v>
          </cell>
          <cell r="K1744">
            <v>0.66</v>
          </cell>
          <cell r="L1744" t="str">
            <v>激光拾件</v>
          </cell>
          <cell r="M1744">
            <v>1.1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</row>
        <row r="1744">
          <cell r="AH1744" t="str">
            <v>80×40</v>
          </cell>
        </row>
        <row r="1744">
          <cell r="AN1744" t="str">
            <v>WT 80×40</v>
          </cell>
          <cell r="AO1744">
            <v>3965</v>
          </cell>
          <cell r="AP1744">
            <v>1</v>
          </cell>
          <cell r="AQ1744">
            <v>24086</v>
          </cell>
        </row>
        <row r="1745">
          <cell r="A1745">
            <v>1747</v>
          </cell>
          <cell r="B1745">
            <v>2</v>
          </cell>
          <cell r="C1745">
            <v>45693</v>
          </cell>
        </row>
        <row r="1745">
          <cell r="E1745" t="str">
            <v>3965-0506030302</v>
          </cell>
          <cell r="F1745" t="str">
            <v>板2</v>
          </cell>
          <cell r="G1745">
            <v>2</v>
          </cell>
          <cell r="H1745" t="str">
            <v>钢板t6/Q235B</v>
          </cell>
        </row>
        <row r="1745">
          <cell r="J1745" t="str">
            <v>激光作业</v>
          </cell>
          <cell r="K1745">
            <v>1.14</v>
          </cell>
          <cell r="L1745" t="str">
            <v>激光拾件</v>
          </cell>
          <cell r="M1745">
            <v>1.9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</row>
        <row r="1745">
          <cell r="AH1745" t="str">
            <v>120×82</v>
          </cell>
        </row>
        <row r="1745">
          <cell r="AN1745" t="str">
            <v>WT 120×82</v>
          </cell>
          <cell r="AO1745">
            <v>3965</v>
          </cell>
          <cell r="AP1745">
            <v>1</v>
          </cell>
          <cell r="AQ1745">
            <v>24086</v>
          </cell>
        </row>
        <row r="1746">
          <cell r="A1746">
            <v>1748</v>
          </cell>
          <cell r="B1746">
            <v>2</v>
          </cell>
          <cell r="C1746">
            <v>45693</v>
          </cell>
        </row>
        <row r="1746">
          <cell r="E1746" t="str">
            <v>3965-05060304</v>
          </cell>
          <cell r="F1746" t="str">
            <v>小坦克改制</v>
          </cell>
          <cell r="G1746">
            <v>2</v>
          </cell>
          <cell r="H1746" t="str">
            <v>改_31099010072</v>
          </cell>
        </row>
        <row r="1746">
          <cell r="J1746" t="str">
            <v>钻</v>
          </cell>
          <cell r="K1746">
            <v>30.8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</row>
        <row r="1746">
          <cell r="AO1746">
            <v>3965</v>
          </cell>
          <cell r="AP1746">
            <v>1</v>
          </cell>
          <cell r="AQ1746">
            <v>24086</v>
          </cell>
        </row>
        <row r="1747">
          <cell r="A1747">
            <v>1749</v>
          </cell>
          <cell r="B1747">
            <v>2</v>
          </cell>
          <cell r="C1747">
            <v>45693</v>
          </cell>
        </row>
        <row r="1747">
          <cell r="E1747" t="str">
            <v>3965-050901</v>
          </cell>
          <cell r="F1747" t="str">
            <v>垫板</v>
          </cell>
          <cell r="G1747">
            <v>2</v>
          </cell>
          <cell r="H1747" t="str">
            <v>铝板t2/3A21</v>
          </cell>
        </row>
        <row r="1747">
          <cell r="J1747" t="str">
            <v>激光作业</v>
          </cell>
          <cell r="K1747">
            <v>2.28</v>
          </cell>
          <cell r="L1747" t="str">
            <v>激光拾件</v>
          </cell>
          <cell r="M1747">
            <v>1.9</v>
          </cell>
          <cell r="N1747" t="str">
            <v>倒钝</v>
          </cell>
          <cell r="O1747">
            <v>2.28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</row>
        <row r="1747">
          <cell r="AH1747" t="str">
            <v>695×60</v>
          </cell>
        </row>
        <row r="1747">
          <cell r="AN1747" t="str">
            <v>WT 695×60</v>
          </cell>
          <cell r="AO1747">
            <v>3965</v>
          </cell>
          <cell r="AP1747">
            <v>1</v>
          </cell>
          <cell r="AQ1747">
            <v>24086</v>
          </cell>
        </row>
        <row r="1748">
          <cell r="A1748">
            <v>1750</v>
          </cell>
          <cell r="B1748">
            <v>2</v>
          </cell>
          <cell r="C1748">
            <v>45693</v>
          </cell>
        </row>
        <row r="1748">
          <cell r="E1748" t="str">
            <v>3965-050902</v>
          </cell>
          <cell r="F1748" t="str">
            <v>垫板2</v>
          </cell>
          <cell r="G1748">
            <v>2</v>
          </cell>
          <cell r="H1748" t="str">
            <v>铝板t6/2A12</v>
          </cell>
          <cell r="I1748" t="str">
            <v>铝板t6/3A21</v>
          </cell>
          <cell r="J1748" t="str">
            <v>激光作业</v>
          </cell>
          <cell r="K1748">
            <v>7.6</v>
          </cell>
          <cell r="L1748" t="str">
            <v>激光拾件</v>
          </cell>
          <cell r="M1748">
            <v>1.9</v>
          </cell>
          <cell r="N1748" t="str">
            <v>倒钝</v>
          </cell>
          <cell r="O1748">
            <v>1.9</v>
          </cell>
          <cell r="P1748" t="str">
            <v>倒角</v>
          </cell>
          <cell r="Q1748">
            <v>9.5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</row>
        <row r="1748">
          <cell r="AH1748" t="str">
            <v>480×125</v>
          </cell>
        </row>
        <row r="1748">
          <cell r="AO1748">
            <v>3965</v>
          </cell>
          <cell r="AP1748">
            <v>1</v>
          </cell>
          <cell r="AQ1748">
            <v>24086</v>
          </cell>
        </row>
        <row r="1749">
          <cell r="A1749">
            <v>1751</v>
          </cell>
          <cell r="B1749">
            <v>6</v>
          </cell>
          <cell r="C1749">
            <v>45693</v>
          </cell>
        </row>
        <row r="1749">
          <cell r="E1749" t="str">
            <v>3965-05210108</v>
          </cell>
          <cell r="F1749" t="str">
            <v>固定管</v>
          </cell>
          <cell r="G1749">
            <v>6</v>
          </cell>
          <cell r="H1749" t="str">
            <v>冷拔圆钢φ14/Q235B</v>
          </cell>
          <cell r="I1749" t="str">
            <v>无缝管φ14×2/20</v>
          </cell>
          <cell r="J1749" t="str">
            <v>锯床</v>
          </cell>
          <cell r="K1749">
            <v>0.48</v>
          </cell>
          <cell r="L1749" t="str">
            <v>坡口</v>
          </cell>
          <cell r="M1749">
            <v>1.6</v>
          </cell>
          <cell r="N1749" t="str">
            <v>车到φ14×2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</row>
        <row r="1749">
          <cell r="AH1749">
            <v>30</v>
          </cell>
        </row>
        <row r="1749">
          <cell r="AN1749" t="str">
            <v>ＷＴ　Ｌ30</v>
          </cell>
          <cell r="AO1749">
            <v>3965</v>
          </cell>
          <cell r="AP1749">
            <v>1</v>
          </cell>
          <cell r="AQ1749">
            <v>24086</v>
          </cell>
        </row>
        <row r="1750">
          <cell r="A1750">
            <v>1752</v>
          </cell>
          <cell r="B1750">
            <v>2</v>
          </cell>
          <cell r="C1750">
            <v>45693</v>
          </cell>
        </row>
        <row r="1750">
          <cell r="E1750" t="str">
            <v>3965-05220101</v>
          </cell>
          <cell r="F1750" t="str">
            <v>板</v>
          </cell>
          <cell r="G1750">
            <v>2</v>
          </cell>
          <cell r="H1750" t="str">
            <v>钢板t4/304</v>
          </cell>
        </row>
        <row r="1750">
          <cell r="J1750" t="str">
            <v>激光作业</v>
          </cell>
          <cell r="K1750">
            <v>3.8</v>
          </cell>
          <cell r="L1750" t="str">
            <v>激光拾件</v>
          </cell>
          <cell r="M1750">
            <v>1.9</v>
          </cell>
          <cell r="N1750" t="str">
            <v>倒钝</v>
          </cell>
          <cell r="O1750">
            <v>1.9</v>
          </cell>
          <cell r="P1750" t="str">
            <v>打破口</v>
          </cell>
          <cell r="Q1750">
            <v>7.6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</row>
        <row r="1750">
          <cell r="AH1750" t="str">
            <v>60×50</v>
          </cell>
        </row>
        <row r="1750">
          <cell r="AO1750">
            <v>3965</v>
          </cell>
          <cell r="AP1750">
            <v>1</v>
          </cell>
          <cell r="AQ1750">
            <v>24086</v>
          </cell>
        </row>
        <row r="1751">
          <cell r="A1751">
            <v>1753</v>
          </cell>
          <cell r="B1751">
            <v>2</v>
          </cell>
          <cell r="C1751">
            <v>45693</v>
          </cell>
        </row>
        <row r="1751">
          <cell r="E1751" t="str">
            <v>3965-05220102</v>
          </cell>
          <cell r="F1751" t="str">
            <v>板</v>
          </cell>
          <cell r="G1751">
            <v>2</v>
          </cell>
          <cell r="H1751" t="str">
            <v>钢板t10/304</v>
          </cell>
        </row>
        <row r="1751">
          <cell r="J1751" t="str">
            <v>激光作业</v>
          </cell>
          <cell r="K1751">
            <v>1.14</v>
          </cell>
          <cell r="L1751" t="str">
            <v>激光拾件</v>
          </cell>
          <cell r="M1751">
            <v>1.9</v>
          </cell>
          <cell r="N1751" t="str">
            <v>倒钝</v>
          </cell>
          <cell r="O1751">
            <v>1.9</v>
          </cell>
          <cell r="P1751" t="str">
            <v>铣床</v>
          </cell>
          <cell r="Q1751">
            <v>8</v>
          </cell>
          <cell r="R1751" t="str">
            <v>划线钻</v>
          </cell>
          <cell r="S1751">
            <v>7.6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</row>
        <row r="1751">
          <cell r="AH1751" t="str">
            <v>29×20</v>
          </cell>
        </row>
        <row r="1751">
          <cell r="AO1751">
            <v>3965</v>
          </cell>
          <cell r="AP1751">
            <v>1</v>
          </cell>
          <cell r="AQ1751">
            <v>24086</v>
          </cell>
        </row>
        <row r="1752">
          <cell r="A1752">
            <v>1754</v>
          </cell>
          <cell r="B1752">
            <v>4</v>
          </cell>
          <cell r="C1752">
            <v>45693</v>
          </cell>
        </row>
        <row r="1752">
          <cell r="E1752" t="str">
            <v>3965-05220201</v>
          </cell>
          <cell r="F1752" t="str">
            <v>堵</v>
          </cell>
          <cell r="G1752">
            <v>4</v>
          </cell>
          <cell r="H1752" t="str">
            <v>钢板t25/304</v>
          </cell>
        </row>
        <row r="1752">
          <cell r="J1752" t="str">
            <v>激光作业</v>
          </cell>
          <cell r="K1752">
            <v>1.32</v>
          </cell>
          <cell r="L1752" t="str">
            <v>激光拾件</v>
          </cell>
          <cell r="M1752">
            <v>1.1</v>
          </cell>
          <cell r="N1752" t="str">
            <v>倒钝</v>
          </cell>
          <cell r="O1752">
            <v>1.1</v>
          </cell>
          <cell r="P1752" t="str">
            <v>铣床</v>
          </cell>
          <cell r="Q1752">
            <v>35</v>
          </cell>
          <cell r="R1752" t="str">
            <v>划线钻</v>
          </cell>
          <cell r="S1752">
            <v>5.5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</row>
        <row r="1752">
          <cell r="AH1752" t="str">
            <v>45×25</v>
          </cell>
        </row>
        <row r="1752">
          <cell r="AO1752">
            <v>3965</v>
          </cell>
          <cell r="AP1752">
            <v>1</v>
          </cell>
          <cell r="AQ1752">
            <v>24086</v>
          </cell>
        </row>
        <row r="1753">
          <cell r="A1753">
            <v>1755</v>
          </cell>
          <cell r="B1753">
            <v>3</v>
          </cell>
          <cell r="C1753">
            <v>45693</v>
          </cell>
        </row>
        <row r="1753">
          <cell r="E1753" t="str">
            <v>3965-052204</v>
          </cell>
          <cell r="F1753" t="str">
            <v>销轴</v>
          </cell>
          <cell r="G1753">
            <v>3</v>
          </cell>
          <cell r="H1753" t="str">
            <v>圆钢φ12/304</v>
          </cell>
        </row>
        <row r="1753">
          <cell r="J1753" t="str">
            <v>锯床</v>
          </cell>
          <cell r="K1753">
            <v>1.4</v>
          </cell>
          <cell r="L1753" t="str">
            <v>车床</v>
          </cell>
          <cell r="M1753">
            <v>4.5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</row>
        <row r="1753">
          <cell r="AH1753">
            <v>36</v>
          </cell>
        </row>
        <row r="1753">
          <cell r="AO1753">
            <v>3965</v>
          </cell>
          <cell r="AP1753">
            <v>1</v>
          </cell>
          <cell r="AQ1753">
            <v>24086</v>
          </cell>
        </row>
        <row r="1754">
          <cell r="A1754">
            <v>1756</v>
          </cell>
          <cell r="B1754">
            <v>1</v>
          </cell>
          <cell r="C1754">
            <v>45693</v>
          </cell>
        </row>
        <row r="1754">
          <cell r="E1754" t="str">
            <v>3965-0524</v>
          </cell>
          <cell r="F1754" t="str">
            <v>挡板</v>
          </cell>
          <cell r="G1754">
            <v>1</v>
          </cell>
          <cell r="H1754" t="str">
            <v>钢板t2.5/304</v>
          </cell>
        </row>
        <row r="1754">
          <cell r="J1754" t="str">
            <v>激光作业</v>
          </cell>
          <cell r="K1754">
            <v>3.6</v>
          </cell>
          <cell r="L1754" t="str">
            <v>激光拾件</v>
          </cell>
          <cell r="M1754">
            <v>3</v>
          </cell>
          <cell r="N1754" t="str">
            <v>倒钝</v>
          </cell>
          <cell r="O1754">
            <v>3</v>
          </cell>
          <cell r="P1754" t="str">
            <v>折弯</v>
          </cell>
          <cell r="Q1754">
            <v>3</v>
          </cell>
          <cell r="R1754" t="str">
            <v>抛光</v>
          </cell>
          <cell r="S1754">
            <v>15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</row>
        <row r="1754">
          <cell r="AO1754">
            <v>3965</v>
          </cell>
          <cell r="AP1754">
            <v>1</v>
          </cell>
          <cell r="AQ1754">
            <v>24086</v>
          </cell>
        </row>
        <row r="1755">
          <cell r="A1755">
            <v>1757</v>
          </cell>
          <cell r="B1755">
            <v>1</v>
          </cell>
          <cell r="C1755">
            <v>45693</v>
          </cell>
        </row>
        <row r="1755">
          <cell r="E1755" t="str">
            <v>3965-052501</v>
          </cell>
          <cell r="F1755" t="str">
            <v>锤托架</v>
          </cell>
          <cell r="G1755">
            <v>1</v>
          </cell>
          <cell r="H1755" t="str">
            <v>钢板t2/304</v>
          </cell>
        </row>
        <row r="1755">
          <cell r="J1755" t="str">
            <v>激光作业</v>
          </cell>
          <cell r="K1755">
            <v>4.8</v>
          </cell>
          <cell r="L1755" t="str">
            <v>激光拾件</v>
          </cell>
          <cell r="M1755">
            <v>3</v>
          </cell>
          <cell r="N1755" t="str">
            <v>倒钝</v>
          </cell>
          <cell r="O1755">
            <v>3</v>
          </cell>
          <cell r="P1755" t="str">
            <v>倒角</v>
          </cell>
          <cell r="Q1755">
            <v>9</v>
          </cell>
          <cell r="R1755" t="str">
            <v>折弯</v>
          </cell>
          <cell r="S1755">
            <v>6</v>
          </cell>
          <cell r="T1755" t="str">
            <v>定位焊</v>
          </cell>
          <cell r="U1755">
            <v>0</v>
          </cell>
          <cell r="V1755" t="str">
            <v>焊接</v>
          </cell>
          <cell r="W1755">
            <v>9.5</v>
          </cell>
          <cell r="X1755" t="str">
            <v>打磨</v>
          </cell>
          <cell r="Y1755">
            <v>4</v>
          </cell>
          <cell r="Z1755" t="str">
            <v>抛光</v>
          </cell>
          <cell r="AA1755">
            <v>15</v>
          </cell>
        </row>
        <row r="1755">
          <cell r="AO1755">
            <v>3965</v>
          </cell>
          <cell r="AP1755">
            <v>1</v>
          </cell>
          <cell r="AQ1755">
            <v>24086</v>
          </cell>
        </row>
        <row r="1756">
          <cell r="A1756">
            <v>1758</v>
          </cell>
          <cell r="B1756">
            <v>1</v>
          </cell>
          <cell r="C1756">
            <v>45693</v>
          </cell>
        </row>
        <row r="1756">
          <cell r="E1756" t="str">
            <v>3965-052501</v>
          </cell>
          <cell r="F1756" t="str">
            <v>锤托架</v>
          </cell>
          <cell r="G1756">
            <v>1</v>
          </cell>
          <cell r="H1756" t="str">
            <v>钢板t2/304</v>
          </cell>
        </row>
        <row r="1756">
          <cell r="J1756" t="str">
            <v>打磨</v>
          </cell>
          <cell r="K1756">
            <v>4</v>
          </cell>
          <cell r="L1756" t="str">
            <v>抛光</v>
          </cell>
          <cell r="M1756">
            <v>15</v>
          </cell>
        </row>
        <row r="1756">
          <cell r="AO1756">
            <v>3965</v>
          </cell>
          <cell r="AP1756">
            <v>1</v>
          </cell>
          <cell r="AQ1756">
            <v>24086</v>
          </cell>
        </row>
        <row r="1757">
          <cell r="A1757">
            <v>1759</v>
          </cell>
          <cell r="B1757">
            <v>6</v>
          </cell>
          <cell r="C1757">
            <v>45693</v>
          </cell>
        </row>
        <row r="1757">
          <cell r="E1757" t="str">
            <v>3965-0506010101</v>
          </cell>
          <cell r="F1757" t="str">
            <v>竖撑1</v>
          </cell>
          <cell r="G1757">
            <v>6</v>
          </cell>
          <cell r="H1757" t="str">
            <v>方管30×30×3/Q235B</v>
          </cell>
        </row>
        <row r="1757">
          <cell r="J1757" t="str">
            <v>锯床</v>
          </cell>
          <cell r="K1757">
            <v>9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</row>
        <row r="1757">
          <cell r="AH1757">
            <v>2077</v>
          </cell>
        </row>
        <row r="1757">
          <cell r="AO1757">
            <v>3965</v>
          </cell>
          <cell r="AP1757">
            <v>1</v>
          </cell>
          <cell r="AQ1757">
            <v>24086</v>
          </cell>
        </row>
        <row r="1758">
          <cell r="A1758">
            <v>1760</v>
          </cell>
          <cell r="B1758">
            <v>12</v>
          </cell>
          <cell r="C1758">
            <v>45693</v>
          </cell>
        </row>
        <row r="1758">
          <cell r="E1758" t="str">
            <v>3965-0506010102</v>
          </cell>
          <cell r="F1758" t="str">
            <v>横撑1</v>
          </cell>
          <cell r="G1758">
            <v>12</v>
          </cell>
          <cell r="H1758" t="str">
            <v>方管30×30×3/Q235B</v>
          </cell>
        </row>
        <row r="1758">
          <cell r="J1758" t="str">
            <v>锯床</v>
          </cell>
          <cell r="K1758">
            <v>2.2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</row>
        <row r="1758">
          <cell r="AH1758">
            <v>890</v>
          </cell>
        </row>
        <row r="1758">
          <cell r="AN1758" t="str">
            <v>ＷＴ　Ｌ890</v>
          </cell>
          <cell r="AO1758">
            <v>3965</v>
          </cell>
          <cell r="AP1758">
            <v>1</v>
          </cell>
          <cell r="AQ1758">
            <v>24086</v>
          </cell>
        </row>
        <row r="1759">
          <cell r="A1759">
            <v>1761</v>
          </cell>
          <cell r="B1759">
            <v>6</v>
          </cell>
          <cell r="C1759">
            <v>45693</v>
          </cell>
        </row>
        <row r="1759">
          <cell r="E1759" t="str">
            <v>3965-0506010103</v>
          </cell>
          <cell r="F1759" t="str">
            <v>横撑2</v>
          </cell>
          <cell r="G1759">
            <v>6</v>
          </cell>
          <cell r="H1759" t="str">
            <v>方管30×30×3/Q235B</v>
          </cell>
        </row>
        <row r="1759">
          <cell r="J1759" t="str">
            <v>锯床</v>
          </cell>
          <cell r="K1759">
            <v>5.25</v>
          </cell>
          <cell r="L1759" t="str">
            <v>手工等离子</v>
          </cell>
          <cell r="M1759">
            <v>2.4</v>
          </cell>
          <cell r="N1759">
            <v>0</v>
          </cell>
          <cell r="O1759">
            <v>0</v>
          </cell>
          <cell r="P1759">
            <v>0</v>
          </cell>
        </row>
        <row r="1759">
          <cell r="AH1759">
            <v>580</v>
          </cell>
        </row>
        <row r="1759">
          <cell r="AO1759">
            <v>3965</v>
          </cell>
          <cell r="AP1759">
            <v>1</v>
          </cell>
          <cell r="AQ1759">
            <v>24086</v>
          </cell>
        </row>
        <row r="1760">
          <cell r="A1760">
            <v>1762</v>
          </cell>
          <cell r="B1760">
            <v>6</v>
          </cell>
          <cell r="C1760">
            <v>45693</v>
          </cell>
        </row>
        <row r="1760">
          <cell r="E1760" t="str">
            <v>3965-0506010104</v>
          </cell>
          <cell r="F1760" t="str">
            <v>斜撑1</v>
          </cell>
          <cell r="G1760">
            <v>6</v>
          </cell>
          <cell r="H1760" t="str">
            <v>方管30×30×3/Q235B</v>
          </cell>
        </row>
        <row r="1760">
          <cell r="J1760" t="str">
            <v>锯床</v>
          </cell>
          <cell r="K1760">
            <v>2.88</v>
          </cell>
          <cell r="L1760" t="str">
            <v>手工等离子</v>
          </cell>
          <cell r="M1760">
            <v>3.2</v>
          </cell>
          <cell r="N1760">
            <v>0</v>
          </cell>
          <cell r="O1760">
            <v>0</v>
          </cell>
          <cell r="P1760">
            <v>0</v>
          </cell>
        </row>
        <row r="1760">
          <cell r="AH1760">
            <v>445</v>
          </cell>
        </row>
        <row r="1760">
          <cell r="AO1760">
            <v>3965</v>
          </cell>
          <cell r="AP1760">
            <v>1</v>
          </cell>
          <cell r="AQ1760">
            <v>24086</v>
          </cell>
        </row>
        <row r="1761">
          <cell r="A1761">
            <v>1763</v>
          </cell>
          <cell r="B1761">
            <v>6</v>
          </cell>
          <cell r="C1761">
            <v>45693</v>
          </cell>
        </row>
        <row r="1761">
          <cell r="E1761" t="str">
            <v>3965-0506010105</v>
          </cell>
          <cell r="F1761" t="str">
            <v>竖撑2</v>
          </cell>
          <cell r="G1761">
            <v>6</v>
          </cell>
          <cell r="H1761" t="str">
            <v>方管30×30×3/Q235B</v>
          </cell>
        </row>
        <row r="1761">
          <cell r="J1761" t="str">
            <v>锯床</v>
          </cell>
          <cell r="K1761">
            <v>4.8</v>
          </cell>
          <cell r="L1761" t="str">
            <v>手工等离子</v>
          </cell>
          <cell r="M1761">
            <v>4</v>
          </cell>
          <cell r="N1761" t="str">
            <v>划线钻</v>
          </cell>
          <cell r="O1761">
            <v>9.8</v>
          </cell>
          <cell r="P1761">
            <v>0</v>
          </cell>
        </row>
        <row r="1761">
          <cell r="AH1761">
            <v>1820</v>
          </cell>
        </row>
        <row r="1761">
          <cell r="AO1761">
            <v>3965</v>
          </cell>
          <cell r="AP1761">
            <v>1</v>
          </cell>
          <cell r="AQ1761">
            <v>24086</v>
          </cell>
        </row>
        <row r="1762">
          <cell r="A1762">
            <v>1764</v>
          </cell>
          <cell r="B1762">
            <v>6</v>
          </cell>
          <cell r="C1762">
            <v>45693</v>
          </cell>
        </row>
        <row r="1762">
          <cell r="E1762" t="str">
            <v>3965-0506010106</v>
          </cell>
          <cell r="F1762" t="str">
            <v>连接撑</v>
          </cell>
          <cell r="G1762">
            <v>6</v>
          </cell>
          <cell r="H1762" t="str">
            <v>方管30×30×3/Q235B</v>
          </cell>
        </row>
        <row r="1762">
          <cell r="J1762" t="str">
            <v>锯床</v>
          </cell>
          <cell r="K1762">
            <v>3.68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</row>
        <row r="1762">
          <cell r="AH1762">
            <v>1015</v>
          </cell>
        </row>
        <row r="1762">
          <cell r="AN1762" t="str">
            <v>ＷＴ　Ｌ1015</v>
          </cell>
          <cell r="AO1762">
            <v>3965</v>
          </cell>
          <cell r="AP1762">
            <v>1</v>
          </cell>
          <cell r="AQ1762">
            <v>24086</v>
          </cell>
        </row>
        <row r="1763">
          <cell r="A1763">
            <v>1765</v>
          </cell>
          <cell r="B1763">
            <v>12</v>
          </cell>
          <cell r="C1763">
            <v>45693</v>
          </cell>
        </row>
        <row r="1763">
          <cell r="E1763" t="str">
            <v>3965-0506010109</v>
          </cell>
          <cell r="F1763" t="str">
            <v>底撑</v>
          </cell>
          <cell r="G1763">
            <v>12</v>
          </cell>
          <cell r="H1763" t="str">
            <v>方管60×60×4/Q235B</v>
          </cell>
        </row>
        <row r="1763">
          <cell r="J1763" t="str">
            <v>锯床</v>
          </cell>
          <cell r="K1763">
            <v>3.7</v>
          </cell>
          <cell r="L1763" t="str">
            <v>划线钻</v>
          </cell>
          <cell r="M1763">
            <v>7</v>
          </cell>
          <cell r="N1763">
            <v>0</v>
          </cell>
          <cell r="O1763">
            <v>0</v>
          </cell>
          <cell r="P1763">
            <v>0</v>
          </cell>
        </row>
        <row r="1763">
          <cell r="AH1763">
            <v>1000</v>
          </cell>
        </row>
        <row r="1763">
          <cell r="AO1763">
            <v>3965</v>
          </cell>
          <cell r="AP1763">
            <v>1</v>
          </cell>
          <cell r="AQ1763">
            <v>24086</v>
          </cell>
        </row>
        <row r="1764">
          <cell r="A1764">
            <v>1766</v>
          </cell>
          <cell r="B1764">
            <v>12</v>
          </cell>
          <cell r="C1764">
            <v>45693</v>
          </cell>
        </row>
        <row r="1764">
          <cell r="E1764" t="str">
            <v>3965-05060102</v>
          </cell>
          <cell r="F1764" t="str">
            <v>橡胶板</v>
          </cell>
          <cell r="G1764">
            <v>12</v>
          </cell>
          <cell r="H1764" t="str">
            <v>橡胶板t40/普通橡胶</v>
          </cell>
        </row>
        <row r="1764">
          <cell r="J1764" t="str">
            <v>无序</v>
          </cell>
          <cell r="K1764">
            <v>3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</row>
        <row r="1764">
          <cell r="AH1764">
            <v>0</v>
          </cell>
        </row>
        <row r="1764">
          <cell r="AO1764">
            <v>3965</v>
          </cell>
          <cell r="AP1764">
            <v>1</v>
          </cell>
          <cell r="AQ1764">
            <v>24086</v>
          </cell>
        </row>
        <row r="1765">
          <cell r="A1765">
            <v>1767</v>
          </cell>
          <cell r="B1765">
            <v>2</v>
          </cell>
          <cell r="C1765">
            <v>45693</v>
          </cell>
        </row>
        <row r="1765">
          <cell r="E1765" t="str">
            <v>3965-0506020101</v>
          </cell>
          <cell r="F1765" t="str">
            <v>外框1</v>
          </cell>
          <cell r="G1765">
            <v>2</v>
          </cell>
          <cell r="H1765" t="str">
            <v>方管30×30×3/Q235B</v>
          </cell>
        </row>
        <row r="1765">
          <cell r="J1765" t="str">
            <v>锯床</v>
          </cell>
          <cell r="K1765">
            <v>8.74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</row>
        <row r="1765">
          <cell r="AH1765">
            <v>994</v>
          </cell>
        </row>
        <row r="1765">
          <cell r="AO1765">
            <v>3965</v>
          </cell>
          <cell r="AP1765">
            <v>1</v>
          </cell>
          <cell r="AQ1765">
            <v>24086</v>
          </cell>
        </row>
        <row r="1766">
          <cell r="A1766">
            <v>1768</v>
          </cell>
          <cell r="B1766">
            <v>2</v>
          </cell>
          <cell r="C1766">
            <v>45693</v>
          </cell>
        </row>
        <row r="1766">
          <cell r="E1766" t="str">
            <v>3965-0506020102</v>
          </cell>
          <cell r="F1766" t="str">
            <v>外框2</v>
          </cell>
          <cell r="G1766">
            <v>2</v>
          </cell>
          <cell r="H1766" t="str">
            <v>方管30×30×3/Q235B</v>
          </cell>
        </row>
        <row r="1766">
          <cell r="J1766" t="str">
            <v>锯床</v>
          </cell>
          <cell r="K1766">
            <v>16.1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</row>
        <row r="1766">
          <cell r="AH1766">
            <v>3234</v>
          </cell>
        </row>
        <row r="1766">
          <cell r="AO1766">
            <v>3965</v>
          </cell>
          <cell r="AP1766">
            <v>1</v>
          </cell>
          <cell r="AQ1766">
            <v>24086</v>
          </cell>
        </row>
        <row r="1767">
          <cell r="A1767">
            <v>1769</v>
          </cell>
          <cell r="B1767">
            <v>6</v>
          </cell>
          <cell r="C1767">
            <v>45693</v>
          </cell>
        </row>
        <row r="1767">
          <cell r="E1767" t="str">
            <v>3965-0506020103</v>
          </cell>
          <cell r="F1767" t="str">
            <v>内撑1</v>
          </cell>
          <cell r="G1767">
            <v>6</v>
          </cell>
          <cell r="H1767" t="str">
            <v>矩形管50×30×3/Q235B</v>
          </cell>
        </row>
        <row r="1767">
          <cell r="J1767" t="str">
            <v>锯床</v>
          </cell>
          <cell r="K1767">
            <v>3.36</v>
          </cell>
          <cell r="L1767" t="str">
            <v>划线钻</v>
          </cell>
          <cell r="M1767">
            <v>5.25</v>
          </cell>
          <cell r="N1767">
            <v>0</v>
          </cell>
          <cell r="O1767">
            <v>0</v>
          </cell>
          <cell r="P1767">
            <v>0</v>
          </cell>
        </row>
        <row r="1767">
          <cell r="AH1767">
            <v>297</v>
          </cell>
        </row>
        <row r="1767">
          <cell r="AN1767" t="str">
            <v>WT L297</v>
          </cell>
          <cell r="AO1767">
            <v>3965</v>
          </cell>
          <cell r="AP1767">
            <v>1</v>
          </cell>
          <cell r="AQ1767">
            <v>24086</v>
          </cell>
        </row>
        <row r="1768">
          <cell r="A1768">
            <v>1770</v>
          </cell>
          <cell r="B1768">
            <v>6</v>
          </cell>
          <cell r="C1768">
            <v>45693</v>
          </cell>
        </row>
        <row r="1768">
          <cell r="E1768" t="str">
            <v>3965-0506020104</v>
          </cell>
          <cell r="F1768" t="str">
            <v>内撑2</v>
          </cell>
          <cell r="G1768">
            <v>6</v>
          </cell>
          <cell r="H1768" t="str">
            <v>矩形管50×30×3/Q235B</v>
          </cell>
        </row>
        <row r="1768">
          <cell r="J1768" t="str">
            <v>锯床</v>
          </cell>
          <cell r="K1768">
            <v>3.04</v>
          </cell>
          <cell r="L1768" t="str">
            <v>划线钻</v>
          </cell>
          <cell r="M1768">
            <v>5.25</v>
          </cell>
          <cell r="N1768">
            <v>0</v>
          </cell>
          <cell r="O1768">
            <v>0</v>
          </cell>
          <cell r="P1768">
            <v>0</v>
          </cell>
        </row>
        <row r="1768">
          <cell r="AH1768">
            <v>90</v>
          </cell>
        </row>
        <row r="1768">
          <cell r="AN1768" t="str">
            <v>WT L90</v>
          </cell>
          <cell r="AO1768">
            <v>3965</v>
          </cell>
          <cell r="AP1768">
            <v>1</v>
          </cell>
          <cell r="AQ1768">
            <v>24086</v>
          </cell>
        </row>
        <row r="1769">
          <cell r="A1769">
            <v>1771</v>
          </cell>
          <cell r="B1769">
            <v>2</v>
          </cell>
          <cell r="C1769">
            <v>45693</v>
          </cell>
        </row>
        <row r="1769">
          <cell r="E1769" t="str">
            <v>3965-0506020105</v>
          </cell>
          <cell r="F1769" t="str">
            <v>内撑3</v>
          </cell>
          <cell r="G1769">
            <v>2</v>
          </cell>
          <cell r="H1769" t="str">
            <v>矩形管50×30×3/Q235B</v>
          </cell>
        </row>
        <row r="1769">
          <cell r="J1769" t="str">
            <v>锯床</v>
          </cell>
          <cell r="K1769">
            <v>17.15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</row>
        <row r="1769">
          <cell r="AH1769">
            <v>3180</v>
          </cell>
        </row>
        <row r="1769">
          <cell r="AN1769" t="str">
            <v>WT L3180</v>
          </cell>
          <cell r="AO1769">
            <v>3965</v>
          </cell>
          <cell r="AP1769">
            <v>1</v>
          </cell>
          <cell r="AQ1769">
            <v>24086</v>
          </cell>
        </row>
        <row r="1770">
          <cell r="A1770">
            <v>1772</v>
          </cell>
          <cell r="B1770">
            <v>6</v>
          </cell>
          <cell r="C1770">
            <v>45693</v>
          </cell>
        </row>
        <row r="1770">
          <cell r="E1770" t="str">
            <v>3965-0506020107</v>
          </cell>
          <cell r="F1770" t="str">
            <v>内撑4</v>
          </cell>
          <cell r="G1770">
            <v>6</v>
          </cell>
          <cell r="H1770" t="str">
            <v>矩形管50×30×3/Q235B</v>
          </cell>
        </row>
        <row r="1770">
          <cell r="J1770" t="str">
            <v>锯床</v>
          </cell>
          <cell r="K1770">
            <v>3.52</v>
          </cell>
          <cell r="L1770" t="str">
            <v>划线钻</v>
          </cell>
          <cell r="M1770">
            <v>5.25</v>
          </cell>
          <cell r="N1770">
            <v>0</v>
          </cell>
          <cell r="O1770">
            <v>0</v>
          </cell>
          <cell r="P1770">
            <v>0</v>
          </cell>
        </row>
        <row r="1770">
          <cell r="AH1770">
            <v>453</v>
          </cell>
        </row>
        <row r="1770">
          <cell r="AN1770" t="str">
            <v>WT L453</v>
          </cell>
          <cell r="AO1770">
            <v>3965</v>
          </cell>
          <cell r="AP1770">
            <v>1</v>
          </cell>
          <cell r="AQ1770">
            <v>24086</v>
          </cell>
        </row>
        <row r="1771">
          <cell r="A1771">
            <v>1773</v>
          </cell>
          <cell r="B1771">
            <v>2</v>
          </cell>
          <cell r="C1771">
            <v>45693</v>
          </cell>
        </row>
        <row r="1771">
          <cell r="E1771" t="str">
            <v>3965-05210101</v>
          </cell>
          <cell r="F1771" t="str">
            <v>中间支撑１</v>
          </cell>
          <cell r="G1771">
            <v>2</v>
          </cell>
          <cell r="H1771" t="str">
            <v>方管30×30×3/Q235B</v>
          </cell>
        </row>
        <row r="1771">
          <cell r="J1771" t="str">
            <v>锯床</v>
          </cell>
          <cell r="K1771">
            <v>6.08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</row>
        <row r="1771">
          <cell r="AH1771">
            <v>250</v>
          </cell>
        </row>
        <row r="1771">
          <cell r="AN1771" t="str">
            <v>ＷＴ　Ｌ250</v>
          </cell>
          <cell r="AO1771">
            <v>3965</v>
          </cell>
          <cell r="AP1771">
            <v>1</v>
          </cell>
          <cell r="AQ1771">
            <v>24086</v>
          </cell>
        </row>
        <row r="1772">
          <cell r="A1772">
            <v>1774</v>
          </cell>
          <cell r="B1772">
            <v>2</v>
          </cell>
          <cell r="C1772">
            <v>45693</v>
          </cell>
        </row>
        <row r="1772">
          <cell r="E1772" t="str">
            <v>3965-05210102</v>
          </cell>
          <cell r="F1772" t="str">
            <v>中间支撑２</v>
          </cell>
          <cell r="G1772">
            <v>2</v>
          </cell>
          <cell r="H1772" t="str">
            <v>方管30×30×3/Q235B</v>
          </cell>
        </row>
        <row r="1772">
          <cell r="J1772" t="str">
            <v>锯床</v>
          </cell>
          <cell r="K1772">
            <v>6.84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</row>
        <row r="1772">
          <cell r="AH1772">
            <v>445</v>
          </cell>
        </row>
        <row r="1772">
          <cell r="AN1772" t="str">
            <v>ＷＴ　Ｌ445</v>
          </cell>
          <cell r="AO1772">
            <v>3965</v>
          </cell>
          <cell r="AP1772">
            <v>1</v>
          </cell>
          <cell r="AQ1772">
            <v>24086</v>
          </cell>
        </row>
        <row r="1773">
          <cell r="A1773">
            <v>1775</v>
          </cell>
          <cell r="B1773">
            <v>2</v>
          </cell>
          <cell r="C1773">
            <v>45693</v>
          </cell>
        </row>
        <row r="1773">
          <cell r="E1773" t="str">
            <v>3965-05210103</v>
          </cell>
          <cell r="F1773" t="str">
            <v>边框3</v>
          </cell>
          <cell r="G1773">
            <v>2</v>
          </cell>
          <cell r="H1773" t="str">
            <v>方管30×30×3/Q235B</v>
          </cell>
        </row>
        <row r="1773">
          <cell r="J1773" t="str">
            <v>锯床</v>
          </cell>
          <cell r="K1773">
            <v>8.74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</row>
        <row r="1773">
          <cell r="AH1773">
            <v>954</v>
          </cell>
        </row>
        <row r="1773">
          <cell r="AO1773">
            <v>3965</v>
          </cell>
          <cell r="AP1773">
            <v>1</v>
          </cell>
          <cell r="AQ1773">
            <v>24086</v>
          </cell>
        </row>
        <row r="1774">
          <cell r="A1774">
            <v>1776</v>
          </cell>
          <cell r="B1774">
            <v>6</v>
          </cell>
          <cell r="C1774">
            <v>45693</v>
          </cell>
        </row>
        <row r="1774">
          <cell r="E1774" t="str">
            <v>3965-05210104</v>
          </cell>
          <cell r="F1774" t="str">
            <v>竖撑</v>
          </cell>
          <cell r="G1774">
            <v>6</v>
          </cell>
          <cell r="H1774" t="str">
            <v>方管30×30×3/Q235B</v>
          </cell>
        </row>
        <row r="1774">
          <cell r="J1774" t="str">
            <v>锯床</v>
          </cell>
          <cell r="K1774">
            <v>3.52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</row>
        <row r="1774">
          <cell r="AH1774">
            <v>870</v>
          </cell>
        </row>
        <row r="1774">
          <cell r="AN1774" t="str">
            <v>ＷＴ　Ｌ870</v>
          </cell>
          <cell r="AO1774">
            <v>3965</v>
          </cell>
          <cell r="AP1774">
            <v>1</v>
          </cell>
          <cell r="AQ1774">
            <v>24086</v>
          </cell>
        </row>
        <row r="1775">
          <cell r="A1775">
            <v>1777</v>
          </cell>
          <cell r="B1775">
            <v>8</v>
          </cell>
          <cell r="C1775">
            <v>45693</v>
          </cell>
        </row>
        <row r="1775">
          <cell r="E1775" t="str">
            <v>3965-05210105</v>
          </cell>
          <cell r="F1775" t="str">
            <v>滑环竖撑</v>
          </cell>
          <cell r="G1775">
            <v>8</v>
          </cell>
          <cell r="H1775" t="str">
            <v>方管30×30×3/Q235B</v>
          </cell>
        </row>
        <row r="1775">
          <cell r="J1775" t="str">
            <v>锯床</v>
          </cell>
          <cell r="K1775">
            <v>2.08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</row>
        <row r="1775">
          <cell r="AH1775">
            <v>225</v>
          </cell>
        </row>
        <row r="1775">
          <cell r="AN1775" t="str">
            <v>ＷＴ　Ｌ225</v>
          </cell>
          <cell r="AO1775">
            <v>3965</v>
          </cell>
          <cell r="AP1775">
            <v>1</v>
          </cell>
          <cell r="AQ1775">
            <v>24086</v>
          </cell>
        </row>
        <row r="1776">
          <cell r="A1776">
            <v>1778</v>
          </cell>
          <cell r="B1776">
            <v>4</v>
          </cell>
          <cell r="C1776">
            <v>45693</v>
          </cell>
        </row>
        <row r="1776">
          <cell r="E1776" t="str">
            <v>3965-05210106</v>
          </cell>
          <cell r="F1776" t="str">
            <v>斜撑</v>
          </cell>
          <cell r="G1776">
            <v>4</v>
          </cell>
          <cell r="H1776" t="str">
            <v>方管30×30×3/Q235B</v>
          </cell>
        </row>
        <row r="1776">
          <cell r="J1776" t="str">
            <v>锯床</v>
          </cell>
          <cell r="K1776">
            <v>3.74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</row>
        <row r="1776">
          <cell r="AH1776">
            <v>355</v>
          </cell>
        </row>
        <row r="1776">
          <cell r="AO1776">
            <v>3965</v>
          </cell>
          <cell r="AP1776">
            <v>1</v>
          </cell>
          <cell r="AQ1776">
            <v>24086</v>
          </cell>
        </row>
        <row r="1777">
          <cell r="A1777">
            <v>1779</v>
          </cell>
          <cell r="B1777">
            <v>2</v>
          </cell>
          <cell r="C1777">
            <v>45693</v>
          </cell>
        </row>
        <row r="1777">
          <cell r="E1777" t="str">
            <v>3965-05210109</v>
          </cell>
          <cell r="F1777" t="str">
            <v>中间支撑５</v>
          </cell>
          <cell r="G1777">
            <v>2</v>
          </cell>
          <cell r="H1777" t="str">
            <v>方管30×30×3/Q235B</v>
          </cell>
        </row>
        <row r="1777">
          <cell r="J1777" t="str">
            <v>锯床</v>
          </cell>
          <cell r="K1777">
            <v>6.08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</row>
        <row r="1777">
          <cell r="AH1777">
            <v>230</v>
          </cell>
        </row>
        <row r="1777">
          <cell r="AN1777" t="str">
            <v>ＷＴ　Ｌ230</v>
          </cell>
          <cell r="AO1777">
            <v>3965</v>
          </cell>
          <cell r="AP1777">
            <v>1</v>
          </cell>
          <cell r="AQ1777">
            <v>24086</v>
          </cell>
        </row>
        <row r="1778">
          <cell r="A1778">
            <v>1780</v>
          </cell>
          <cell r="B1778">
            <v>2</v>
          </cell>
          <cell r="C1778">
            <v>45693</v>
          </cell>
        </row>
        <row r="1778">
          <cell r="E1778" t="str">
            <v>3965-05210110</v>
          </cell>
          <cell r="F1778" t="str">
            <v>中间支撑４</v>
          </cell>
          <cell r="G1778">
            <v>2</v>
          </cell>
          <cell r="H1778" t="str">
            <v>方管30×30×3/Q235B</v>
          </cell>
        </row>
        <row r="1778">
          <cell r="J1778" t="str">
            <v>锯床</v>
          </cell>
          <cell r="K1778">
            <v>7.98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</row>
        <row r="1778">
          <cell r="AH1778">
            <v>720</v>
          </cell>
        </row>
        <row r="1778">
          <cell r="AN1778" t="str">
            <v>ＷＴ　Ｌ720</v>
          </cell>
          <cell r="AO1778">
            <v>3965</v>
          </cell>
          <cell r="AP1778">
            <v>1</v>
          </cell>
          <cell r="AQ1778">
            <v>24086</v>
          </cell>
        </row>
        <row r="1779">
          <cell r="A1779">
            <v>1781</v>
          </cell>
          <cell r="B1779">
            <v>4</v>
          </cell>
          <cell r="C1779">
            <v>45693</v>
          </cell>
        </row>
        <row r="1779">
          <cell r="E1779" t="str">
            <v>3965-05210111</v>
          </cell>
          <cell r="F1779" t="str">
            <v>滑环横撑</v>
          </cell>
          <cell r="G1779">
            <v>4</v>
          </cell>
          <cell r="H1779" t="str">
            <v>方管30×30×3/Q235B</v>
          </cell>
        </row>
        <row r="1779">
          <cell r="J1779" t="str">
            <v>锯床</v>
          </cell>
          <cell r="K1779">
            <v>3.74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</row>
        <row r="1779">
          <cell r="AH1779">
            <v>343</v>
          </cell>
        </row>
        <row r="1779">
          <cell r="AN1779" t="str">
            <v>ＷＴ　Ｌ343</v>
          </cell>
          <cell r="AO1779">
            <v>3965</v>
          </cell>
          <cell r="AP1779">
            <v>1</v>
          </cell>
          <cell r="AQ1779">
            <v>24086</v>
          </cell>
        </row>
        <row r="1780">
          <cell r="A1780">
            <v>1782</v>
          </cell>
          <cell r="B1780">
            <v>2</v>
          </cell>
          <cell r="C1780">
            <v>45693</v>
          </cell>
        </row>
        <row r="1780">
          <cell r="E1780" t="str">
            <v>3965-05210112</v>
          </cell>
          <cell r="F1780" t="str">
            <v>中间支撑３</v>
          </cell>
          <cell r="G1780">
            <v>2</v>
          </cell>
          <cell r="H1780" t="str">
            <v>方管30×30×3/Q235B</v>
          </cell>
        </row>
        <row r="1780">
          <cell r="J1780" t="str">
            <v>锯床</v>
          </cell>
          <cell r="K1780">
            <v>6.84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</row>
        <row r="1780">
          <cell r="AH1780">
            <v>510</v>
          </cell>
        </row>
        <row r="1780">
          <cell r="AN1780" t="str">
            <v>ＷＴ　Ｌ510</v>
          </cell>
          <cell r="AO1780">
            <v>3965</v>
          </cell>
          <cell r="AP1780">
            <v>1</v>
          </cell>
          <cell r="AQ1780">
            <v>24086</v>
          </cell>
        </row>
        <row r="1781">
          <cell r="A1781">
            <v>1783</v>
          </cell>
          <cell r="B1781">
            <v>2</v>
          </cell>
          <cell r="C1781">
            <v>45693</v>
          </cell>
        </row>
        <row r="1781">
          <cell r="E1781" t="str">
            <v>3965-05220202</v>
          </cell>
          <cell r="F1781" t="str">
            <v>管</v>
          </cell>
          <cell r="G1781">
            <v>2</v>
          </cell>
          <cell r="H1781" t="str">
            <v>方管20×20×2/Q235B</v>
          </cell>
        </row>
        <row r="1781">
          <cell r="J1781" t="str">
            <v>锯床</v>
          </cell>
          <cell r="K1781">
            <v>5.32</v>
          </cell>
          <cell r="L1781" t="str">
            <v>打破口</v>
          </cell>
          <cell r="M1781">
            <v>5.7</v>
          </cell>
          <cell r="N1781">
            <v>0</v>
          </cell>
          <cell r="O1781">
            <v>0</v>
          </cell>
          <cell r="P1781">
            <v>0</v>
          </cell>
        </row>
        <row r="1781">
          <cell r="AH1781">
            <v>560</v>
          </cell>
        </row>
        <row r="1781">
          <cell r="AO1781">
            <v>3965</v>
          </cell>
          <cell r="AP1781">
            <v>1</v>
          </cell>
          <cell r="AQ1781">
            <v>24086</v>
          </cell>
        </row>
        <row r="1782">
          <cell r="A1782">
            <v>1784</v>
          </cell>
          <cell r="B1782">
            <v>1</v>
          </cell>
          <cell r="C1782">
            <v>45693</v>
          </cell>
        </row>
        <row r="1782">
          <cell r="E1782" t="str">
            <v>3965-050600</v>
          </cell>
          <cell r="F1782" t="str">
            <v>充电设备及安装</v>
          </cell>
          <cell r="G1782">
            <v>1</v>
          </cell>
        </row>
        <row r="1782">
          <cell r="J1782" t="str">
            <v>安装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</row>
        <row r="1782">
          <cell r="AO1782">
            <v>3965</v>
          </cell>
          <cell r="AP1782">
            <v>1</v>
          </cell>
          <cell r="AQ1782">
            <v>24086</v>
          </cell>
        </row>
        <row r="1783">
          <cell r="A1783">
            <v>1785</v>
          </cell>
          <cell r="B1783">
            <v>3</v>
          </cell>
          <cell r="C1783">
            <v>45693</v>
          </cell>
        </row>
        <row r="1783">
          <cell r="E1783" t="str">
            <v>3965-05060100</v>
          </cell>
          <cell r="F1783" t="str">
            <v>充电柜组装</v>
          </cell>
          <cell r="G1783">
            <v>3</v>
          </cell>
        </row>
        <row r="1783">
          <cell r="J1783" t="str">
            <v>安装</v>
          </cell>
          <cell r="K1783">
            <v>60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</row>
        <row r="1783">
          <cell r="AO1783">
            <v>3965</v>
          </cell>
          <cell r="AP1783">
            <v>1</v>
          </cell>
          <cell r="AQ1783">
            <v>24086</v>
          </cell>
        </row>
        <row r="1784">
          <cell r="A1784">
            <v>1786</v>
          </cell>
          <cell r="B1784">
            <v>3</v>
          </cell>
          <cell r="C1784">
            <v>45693</v>
          </cell>
        </row>
        <row r="1784">
          <cell r="E1784" t="str">
            <v>3965-0506010100</v>
          </cell>
          <cell r="F1784" t="str">
            <v>充电柜固定架</v>
          </cell>
          <cell r="G1784">
            <v>3</v>
          </cell>
        </row>
        <row r="1784">
          <cell r="J1784" t="str">
            <v>定位焊</v>
          </cell>
          <cell r="K1784">
            <v>360</v>
          </cell>
          <cell r="L1784" t="str">
            <v>焊接</v>
          </cell>
          <cell r="M1784">
            <v>210</v>
          </cell>
          <cell r="N1784" t="str">
            <v>打磨</v>
          </cell>
          <cell r="O1784">
            <v>150</v>
          </cell>
          <cell r="P1784" t="str">
            <v>正形</v>
          </cell>
          <cell r="Q1784">
            <v>60</v>
          </cell>
          <cell r="R1784" t="str">
            <v>喷砂</v>
          </cell>
          <cell r="S1784">
            <v>50</v>
          </cell>
          <cell r="T1784" t="str">
            <v>喷铝</v>
          </cell>
          <cell r="U1784">
            <v>120</v>
          </cell>
          <cell r="V1784" t="str">
            <v>磨铝面</v>
          </cell>
          <cell r="W1784">
            <v>25</v>
          </cell>
          <cell r="X1784" t="str">
            <v>喷漆</v>
          </cell>
          <cell r="Y1784">
            <v>55</v>
          </cell>
        </row>
        <row r="1784">
          <cell r="AO1784">
            <v>3965</v>
          </cell>
          <cell r="AP1784">
            <v>1</v>
          </cell>
          <cell r="AQ1784">
            <v>24086</v>
          </cell>
        </row>
        <row r="1785">
          <cell r="A1785">
            <v>1787</v>
          </cell>
          <cell r="B1785">
            <v>3</v>
          </cell>
          <cell r="C1785">
            <v>45693</v>
          </cell>
        </row>
        <row r="1785">
          <cell r="E1785" t="str">
            <v>3965-0506010100</v>
          </cell>
          <cell r="F1785" t="str">
            <v>充电柜固定架</v>
          </cell>
          <cell r="G1785">
            <v>3</v>
          </cell>
        </row>
        <row r="1785">
          <cell r="J1785" t="str">
            <v>喷漆</v>
          </cell>
          <cell r="K1785">
            <v>55</v>
          </cell>
        </row>
        <row r="1785">
          <cell r="AO1785">
            <v>3965</v>
          </cell>
          <cell r="AP1785">
            <v>1</v>
          </cell>
          <cell r="AQ1785">
            <v>24086</v>
          </cell>
        </row>
        <row r="1786">
          <cell r="A1786">
            <v>1788</v>
          </cell>
          <cell r="B1786">
            <v>6</v>
          </cell>
          <cell r="C1786">
            <v>45693</v>
          </cell>
        </row>
        <row r="1786">
          <cell r="E1786" t="str">
            <v>3965-050601011200</v>
          </cell>
          <cell r="F1786" t="str">
            <v>减震器固定板</v>
          </cell>
          <cell r="G1786">
            <v>6</v>
          </cell>
        </row>
        <row r="1786">
          <cell r="J1786" t="str">
            <v>定位焊</v>
          </cell>
          <cell r="K1786">
            <v>3</v>
          </cell>
          <cell r="L1786" t="str">
            <v>焊接</v>
          </cell>
          <cell r="M1786">
            <v>3.75</v>
          </cell>
          <cell r="N1786" t="str">
            <v>打磨</v>
          </cell>
          <cell r="O1786">
            <v>2</v>
          </cell>
          <cell r="P1786" t="str">
            <v>划线钻</v>
          </cell>
          <cell r="Q1786">
            <v>4.8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</row>
        <row r="1786">
          <cell r="AO1786">
            <v>3965</v>
          </cell>
          <cell r="AP1786">
            <v>1</v>
          </cell>
          <cell r="AQ1786">
            <v>24086</v>
          </cell>
        </row>
        <row r="1787">
          <cell r="A1787">
            <v>1789</v>
          </cell>
          <cell r="B1787">
            <v>1</v>
          </cell>
          <cell r="C1787">
            <v>45693</v>
          </cell>
        </row>
        <row r="1787">
          <cell r="E1787" t="str">
            <v>3965-05060200</v>
          </cell>
          <cell r="F1787" t="str">
            <v>底框架</v>
          </cell>
          <cell r="G1787">
            <v>1</v>
          </cell>
        </row>
        <row r="1787">
          <cell r="J1787" t="str">
            <v>定位焊</v>
          </cell>
          <cell r="K1787">
            <v>35.2</v>
          </cell>
          <cell r="L1787" t="str">
            <v>焊接</v>
          </cell>
          <cell r="M1787">
            <v>44.8</v>
          </cell>
          <cell r="N1787" t="str">
            <v>打磨</v>
          </cell>
          <cell r="O1787">
            <v>20</v>
          </cell>
          <cell r="P1787" t="str">
            <v>喷砂</v>
          </cell>
          <cell r="Q1787">
            <v>29</v>
          </cell>
          <cell r="R1787" t="str">
            <v>喷铝</v>
          </cell>
          <cell r="S1787">
            <v>68</v>
          </cell>
          <cell r="T1787" t="str">
            <v>磨铝面</v>
          </cell>
          <cell r="U1787">
            <v>14</v>
          </cell>
          <cell r="V1787" t="str">
            <v>喷漆</v>
          </cell>
          <cell r="W1787">
            <v>30</v>
          </cell>
          <cell r="X1787">
            <v>0</v>
          </cell>
          <cell r="Y1787">
            <v>0</v>
          </cell>
        </row>
        <row r="1787">
          <cell r="AN1787" t="str">
            <v>有定位样板</v>
          </cell>
          <cell r="AO1787">
            <v>3965</v>
          </cell>
          <cell r="AP1787">
            <v>1</v>
          </cell>
          <cell r="AQ1787">
            <v>24086</v>
          </cell>
        </row>
        <row r="1788">
          <cell r="A1788">
            <v>1790</v>
          </cell>
          <cell r="B1788">
            <v>1</v>
          </cell>
          <cell r="C1788">
            <v>45693</v>
          </cell>
        </row>
        <row r="1788">
          <cell r="E1788" t="str">
            <v>3965-0506020100</v>
          </cell>
          <cell r="F1788" t="str">
            <v>框架</v>
          </cell>
          <cell r="G1788">
            <v>1</v>
          </cell>
        </row>
        <row r="1788">
          <cell r="J1788" t="str">
            <v>定位焊</v>
          </cell>
          <cell r="K1788">
            <v>240</v>
          </cell>
          <cell r="L1788" t="str">
            <v>焊接</v>
          </cell>
          <cell r="M1788">
            <v>210</v>
          </cell>
          <cell r="N1788" t="str">
            <v>打磨</v>
          </cell>
          <cell r="O1788">
            <v>210</v>
          </cell>
          <cell r="P1788" t="str">
            <v>正形</v>
          </cell>
          <cell r="Q1788">
            <v>120</v>
          </cell>
          <cell r="R1788" t="str">
            <v>镗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</row>
        <row r="1788">
          <cell r="AO1788">
            <v>3965</v>
          </cell>
          <cell r="AP1788">
            <v>1</v>
          </cell>
          <cell r="AQ1788">
            <v>24086</v>
          </cell>
        </row>
        <row r="1789">
          <cell r="A1789">
            <v>1791</v>
          </cell>
          <cell r="B1789">
            <v>2</v>
          </cell>
          <cell r="C1789">
            <v>45693</v>
          </cell>
        </row>
        <row r="1789">
          <cell r="E1789" t="str">
            <v>3965-05060300</v>
          </cell>
          <cell r="F1789" t="str">
            <v>举升机构</v>
          </cell>
          <cell r="G1789">
            <v>2</v>
          </cell>
        </row>
        <row r="1789">
          <cell r="J1789" t="str">
            <v>安装</v>
          </cell>
          <cell r="K1789">
            <v>20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</row>
        <row r="1789">
          <cell r="AO1789">
            <v>3965</v>
          </cell>
          <cell r="AP1789">
            <v>1</v>
          </cell>
          <cell r="AQ1789">
            <v>24086</v>
          </cell>
        </row>
        <row r="1790">
          <cell r="A1790">
            <v>1792</v>
          </cell>
          <cell r="B1790">
            <v>2</v>
          </cell>
          <cell r="C1790">
            <v>45693</v>
          </cell>
        </row>
        <row r="1790">
          <cell r="E1790" t="str">
            <v>3965-0506030300</v>
          </cell>
          <cell r="F1790" t="str">
            <v>转接板</v>
          </cell>
          <cell r="G1790">
            <v>2</v>
          </cell>
        </row>
        <row r="1790">
          <cell r="J1790" t="str">
            <v>定位焊</v>
          </cell>
          <cell r="K1790">
            <v>7.2</v>
          </cell>
          <cell r="L1790" t="str">
            <v>焊接</v>
          </cell>
          <cell r="M1790">
            <v>5.7</v>
          </cell>
          <cell r="N1790" t="str">
            <v>打磨</v>
          </cell>
          <cell r="O1790">
            <v>3</v>
          </cell>
          <cell r="P1790" t="str">
            <v>划线钻</v>
          </cell>
          <cell r="Q1790">
            <v>42</v>
          </cell>
          <cell r="R1790" t="str">
            <v>喷砂</v>
          </cell>
          <cell r="S1790">
            <v>2</v>
          </cell>
          <cell r="T1790" t="str">
            <v>喷铝</v>
          </cell>
          <cell r="U1790">
            <v>2</v>
          </cell>
          <cell r="V1790" t="str">
            <v>挂件+喷漆</v>
          </cell>
          <cell r="W1790" t="str">
            <v>0.5+2</v>
          </cell>
        </row>
        <row r="1790">
          <cell r="AO1790">
            <v>3965</v>
          </cell>
          <cell r="AP1790">
            <v>1</v>
          </cell>
          <cell r="AQ1790">
            <v>24086</v>
          </cell>
        </row>
        <row r="1791">
          <cell r="A1791">
            <v>1793</v>
          </cell>
          <cell r="B1791">
            <v>1</v>
          </cell>
          <cell r="C1791">
            <v>45693</v>
          </cell>
        </row>
        <row r="1791">
          <cell r="E1791" t="str">
            <v>3965-050900</v>
          </cell>
          <cell r="F1791" t="str">
            <v>工具箱及安装</v>
          </cell>
          <cell r="G1791">
            <v>1</v>
          </cell>
        </row>
        <row r="1791">
          <cell r="J1791" t="str">
            <v>装配</v>
          </cell>
          <cell r="K1791">
            <v>30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</row>
        <row r="1791">
          <cell r="AO1791">
            <v>3965</v>
          </cell>
          <cell r="AP1791">
            <v>1</v>
          </cell>
          <cell r="AQ1791">
            <v>24086</v>
          </cell>
        </row>
        <row r="1792">
          <cell r="A1792">
            <v>1794</v>
          </cell>
          <cell r="B1792">
            <v>1</v>
          </cell>
          <cell r="C1792">
            <v>45693</v>
          </cell>
        </row>
        <row r="1792">
          <cell r="E1792" t="str">
            <v>3965-051300</v>
          </cell>
          <cell r="F1792" t="str">
            <v>气压检查设备及安装</v>
          </cell>
          <cell r="G1792">
            <v>1</v>
          </cell>
        </row>
        <row r="1792">
          <cell r="J1792" t="str">
            <v>安装</v>
          </cell>
          <cell r="K1792">
            <v>60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</row>
        <row r="1792">
          <cell r="AO1792">
            <v>3965</v>
          </cell>
          <cell r="AP1792">
            <v>1</v>
          </cell>
          <cell r="AQ1792">
            <v>24086</v>
          </cell>
        </row>
        <row r="1793">
          <cell r="A1793">
            <v>1795</v>
          </cell>
          <cell r="B1793">
            <v>2</v>
          </cell>
          <cell r="C1793">
            <v>45693</v>
          </cell>
        </row>
        <row r="1793">
          <cell r="E1793" t="str">
            <v>3965-051400</v>
          </cell>
          <cell r="F1793" t="str">
            <v>冲洗设备及安装</v>
          </cell>
          <cell r="G1793">
            <v>2</v>
          </cell>
        </row>
        <row r="1793">
          <cell r="J1793" t="str">
            <v>安装</v>
          </cell>
          <cell r="K1793">
            <v>60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</row>
        <row r="1793">
          <cell r="AO1793">
            <v>3965</v>
          </cell>
          <cell r="AP1793">
            <v>1</v>
          </cell>
          <cell r="AQ1793">
            <v>24086</v>
          </cell>
        </row>
        <row r="1794">
          <cell r="A1794">
            <v>1796</v>
          </cell>
          <cell r="B1794">
            <v>1</v>
          </cell>
          <cell r="C1794">
            <v>45693</v>
          </cell>
        </row>
        <row r="1794">
          <cell r="E1794" t="str">
            <v>3965-052100</v>
          </cell>
          <cell r="F1794" t="str">
            <v>电缆卷盘及安装</v>
          </cell>
          <cell r="G1794">
            <v>1</v>
          </cell>
        </row>
        <row r="1794">
          <cell r="J1794" t="str">
            <v>装配</v>
          </cell>
          <cell r="K1794">
            <v>480</v>
          </cell>
          <cell r="L1794" t="str">
            <v>补漆</v>
          </cell>
          <cell r="M1794">
            <v>20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</row>
        <row r="1794">
          <cell r="AO1794">
            <v>3965</v>
          </cell>
          <cell r="AP1794">
            <v>1</v>
          </cell>
          <cell r="AQ1794">
            <v>24086</v>
          </cell>
        </row>
        <row r="1795">
          <cell r="A1795">
            <v>1797</v>
          </cell>
          <cell r="B1795">
            <v>1</v>
          </cell>
          <cell r="C1795">
            <v>45693</v>
          </cell>
        </row>
        <row r="1795">
          <cell r="E1795" t="str">
            <v>3965-05210100</v>
          </cell>
          <cell r="F1795" t="str">
            <v>框架</v>
          </cell>
          <cell r="G1795">
            <v>1</v>
          </cell>
        </row>
        <row r="1795">
          <cell r="J1795" t="str">
            <v>定位焊</v>
          </cell>
          <cell r="K1795">
            <v>390</v>
          </cell>
          <cell r="L1795" t="str">
            <v>焊接</v>
          </cell>
          <cell r="M1795">
            <v>270</v>
          </cell>
          <cell r="N1795" t="str">
            <v>打磨</v>
          </cell>
          <cell r="O1795">
            <v>240</v>
          </cell>
          <cell r="P1795" t="str">
            <v>喷砂</v>
          </cell>
          <cell r="Q1795">
            <v>40</v>
          </cell>
          <cell r="R1795" t="str">
            <v>喷铝</v>
          </cell>
          <cell r="S1795">
            <v>93</v>
          </cell>
          <cell r="T1795" t="str">
            <v>磨铝面</v>
          </cell>
          <cell r="U1795">
            <v>20</v>
          </cell>
          <cell r="V1795" t="str">
            <v>喷漆</v>
          </cell>
          <cell r="W1795">
            <v>43</v>
          </cell>
          <cell r="X1795">
            <v>0</v>
          </cell>
          <cell r="Y1795">
            <v>0</v>
          </cell>
        </row>
        <row r="1795">
          <cell r="AO1795">
            <v>3965</v>
          </cell>
          <cell r="AP1795">
            <v>1</v>
          </cell>
          <cell r="AQ1795">
            <v>24086</v>
          </cell>
        </row>
        <row r="1796">
          <cell r="A1796">
            <v>1798</v>
          </cell>
          <cell r="B1796">
            <v>2</v>
          </cell>
          <cell r="C1796">
            <v>45693</v>
          </cell>
        </row>
        <row r="1796">
          <cell r="E1796" t="str">
            <v>3965-05210200</v>
          </cell>
          <cell r="F1796" t="str">
            <v>链条</v>
          </cell>
          <cell r="G1796">
            <v>2</v>
          </cell>
          <cell r="H1796" t="str">
            <v>GB/T1243-10B-1</v>
          </cell>
        </row>
        <row r="1796">
          <cell r="J1796" t="str">
            <v>钳工</v>
          </cell>
        </row>
        <row r="1796">
          <cell r="AN1796" t="str">
            <v>WT 117节</v>
          </cell>
          <cell r="AO1796">
            <v>3965</v>
          </cell>
          <cell r="AP1796">
            <v>1</v>
          </cell>
          <cell r="AQ1796">
            <v>24086</v>
          </cell>
        </row>
        <row r="1797">
          <cell r="A1797">
            <v>1799</v>
          </cell>
          <cell r="B1797">
            <v>1</v>
          </cell>
          <cell r="C1797">
            <v>45693</v>
          </cell>
        </row>
        <row r="1797">
          <cell r="E1797" t="str">
            <v>3965-052200</v>
          </cell>
          <cell r="F1797" t="str">
            <v>支杆安装</v>
          </cell>
          <cell r="G1797">
            <v>1</v>
          </cell>
        </row>
        <row r="1797">
          <cell r="J1797" t="str">
            <v>装配</v>
          </cell>
          <cell r="K1797">
            <v>15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</row>
        <row r="1797">
          <cell r="AO1797">
            <v>3965</v>
          </cell>
          <cell r="AP1797">
            <v>1</v>
          </cell>
          <cell r="AQ1797">
            <v>24086</v>
          </cell>
        </row>
        <row r="1798">
          <cell r="A1798">
            <v>1800</v>
          </cell>
          <cell r="B1798">
            <v>2</v>
          </cell>
          <cell r="C1798">
            <v>45693</v>
          </cell>
        </row>
        <row r="1798">
          <cell r="E1798" t="str">
            <v>3965-05220100</v>
          </cell>
          <cell r="F1798" t="str">
            <v>支座</v>
          </cell>
          <cell r="G1798">
            <v>2</v>
          </cell>
        </row>
        <row r="1798">
          <cell r="J1798" t="str">
            <v>定位焊</v>
          </cell>
          <cell r="K1798">
            <v>1.9</v>
          </cell>
          <cell r="L1798" t="str">
            <v>焊接</v>
          </cell>
          <cell r="M1798">
            <v>3.8</v>
          </cell>
          <cell r="N1798" t="str">
            <v>打磨</v>
          </cell>
          <cell r="O1798">
            <v>1</v>
          </cell>
          <cell r="P1798" t="str">
            <v>抛光</v>
          </cell>
          <cell r="Q1798">
            <v>10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  <cell r="Y1798">
            <v>0</v>
          </cell>
        </row>
        <row r="1798">
          <cell r="AO1798">
            <v>3965</v>
          </cell>
          <cell r="AP1798">
            <v>1</v>
          </cell>
          <cell r="AQ1798">
            <v>24086</v>
          </cell>
        </row>
        <row r="1799">
          <cell r="A1799">
            <v>1801</v>
          </cell>
          <cell r="B1799">
            <v>1</v>
          </cell>
          <cell r="C1799">
            <v>45693</v>
          </cell>
        </row>
        <row r="1799">
          <cell r="E1799" t="str">
            <v>3965-05220200</v>
          </cell>
          <cell r="F1799" t="str">
            <v>支杆</v>
          </cell>
          <cell r="G1799">
            <v>1</v>
          </cell>
        </row>
        <row r="1799">
          <cell r="J1799" t="str">
            <v>定位焊</v>
          </cell>
          <cell r="K1799">
            <v>7.6</v>
          </cell>
          <cell r="L1799" t="str">
            <v>焊接</v>
          </cell>
          <cell r="M1799">
            <v>6.65</v>
          </cell>
          <cell r="N1799" t="str">
            <v>打磨</v>
          </cell>
          <cell r="O1799">
            <v>3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0</v>
          </cell>
        </row>
        <row r="1799">
          <cell r="AO1799">
            <v>3965</v>
          </cell>
          <cell r="AP1799">
            <v>1</v>
          </cell>
          <cell r="AQ1799">
            <v>24086</v>
          </cell>
        </row>
        <row r="1800">
          <cell r="A1800">
            <v>1802</v>
          </cell>
          <cell r="B1800">
            <v>1</v>
          </cell>
          <cell r="C1800">
            <v>45693</v>
          </cell>
        </row>
        <row r="1800">
          <cell r="E1800" t="str">
            <v>3965-05220300</v>
          </cell>
          <cell r="F1800" t="str">
            <v>支杆</v>
          </cell>
          <cell r="G1800">
            <v>1</v>
          </cell>
        </row>
        <row r="1800">
          <cell r="J1800" t="str">
            <v>定位焊</v>
          </cell>
          <cell r="K1800">
            <v>7.6</v>
          </cell>
          <cell r="L1800" t="str">
            <v>焊接</v>
          </cell>
          <cell r="M1800">
            <v>6.65</v>
          </cell>
          <cell r="N1800" t="str">
            <v>打磨</v>
          </cell>
          <cell r="O1800">
            <v>3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</row>
        <row r="1800">
          <cell r="AO1800">
            <v>3965</v>
          </cell>
          <cell r="AP1800">
            <v>1</v>
          </cell>
          <cell r="AQ1800">
            <v>24086</v>
          </cell>
        </row>
        <row r="1801">
          <cell r="A1801">
            <v>1803</v>
          </cell>
          <cell r="B1801">
            <v>1</v>
          </cell>
          <cell r="C1801">
            <v>45693</v>
          </cell>
        </row>
        <row r="1801">
          <cell r="E1801" t="str">
            <v>3965-052500</v>
          </cell>
          <cell r="F1801" t="str">
            <v>托架</v>
          </cell>
          <cell r="G1801">
            <v>1</v>
          </cell>
        </row>
        <row r="1801">
          <cell r="J1801" t="str">
            <v>装配</v>
          </cell>
          <cell r="K1801">
            <v>2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</row>
        <row r="1801">
          <cell r="AO1801">
            <v>3965</v>
          </cell>
          <cell r="AP1801">
            <v>1</v>
          </cell>
          <cell r="AQ1801">
            <v>24086</v>
          </cell>
        </row>
        <row r="1802">
          <cell r="A1802">
            <v>1804</v>
          </cell>
          <cell r="B1802">
            <v>1</v>
          </cell>
          <cell r="C1802">
            <v>45693</v>
          </cell>
        </row>
        <row r="1802">
          <cell r="E1802" t="str">
            <v>3965-052502</v>
          </cell>
          <cell r="F1802" t="str">
            <v>橡胶板</v>
          </cell>
          <cell r="G1802">
            <v>1</v>
          </cell>
          <cell r="H1802" t="str">
            <v>橡胶板t3/耐油橡胶</v>
          </cell>
        </row>
        <row r="1802">
          <cell r="J1802" t="str">
            <v>钳工</v>
          </cell>
          <cell r="K1802">
            <v>4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</row>
        <row r="1802">
          <cell r="AH1802" t="str">
            <v>300×250</v>
          </cell>
        </row>
        <row r="1802">
          <cell r="AN1802" t="str">
            <v>WT 300×250</v>
          </cell>
          <cell r="AO1802">
            <v>3965</v>
          </cell>
          <cell r="AP1802">
            <v>1</v>
          </cell>
          <cell r="AQ1802">
            <v>24086</v>
          </cell>
        </row>
        <row r="1803">
          <cell r="A1803">
            <v>1805</v>
          </cell>
          <cell r="B1803">
            <v>1</v>
          </cell>
          <cell r="C1803">
            <v>45694</v>
          </cell>
        </row>
        <row r="1803">
          <cell r="E1803" t="str">
            <v>3955-0400</v>
          </cell>
          <cell r="F1803" t="str">
            <v>上支撑焊合</v>
          </cell>
          <cell r="G1803">
            <v>1</v>
          </cell>
        </row>
        <row r="1803">
          <cell r="J1803" t="str">
            <v>喷砂</v>
          </cell>
          <cell r="K1803">
            <v>6.5</v>
          </cell>
          <cell r="L1803" t="str">
            <v>挂件</v>
          </cell>
          <cell r="M1803">
            <v>1</v>
          </cell>
          <cell r="N1803" t="str">
            <v>喷漆</v>
          </cell>
          <cell r="O1803">
            <v>8.5</v>
          </cell>
        </row>
        <row r="1803">
          <cell r="AO1803">
            <v>3955</v>
          </cell>
          <cell r="AP1803">
            <v>1</v>
          </cell>
          <cell r="AQ1803">
            <v>24066</v>
          </cell>
        </row>
        <row r="1804">
          <cell r="A1804">
            <v>1806</v>
          </cell>
          <cell r="B1804">
            <v>2</v>
          </cell>
          <cell r="C1804">
            <v>45694</v>
          </cell>
        </row>
        <row r="1804">
          <cell r="E1804" t="str">
            <v>3955-0500</v>
          </cell>
          <cell r="F1804" t="str">
            <v>板</v>
          </cell>
          <cell r="G1804">
            <v>2</v>
          </cell>
        </row>
        <row r="1804">
          <cell r="J1804" t="str">
            <v>喷砂</v>
          </cell>
          <cell r="K1804">
            <v>4.5</v>
          </cell>
          <cell r="L1804" t="str">
            <v>挂件</v>
          </cell>
          <cell r="M1804">
            <v>0.5</v>
          </cell>
          <cell r="N1804" t="str">
            <v>喷漆</v>
          </cell>
          <cell r="O1804">
            <v>6</v>
          </cell>
        </row>
        <row r="1804">
          <cell r="AO1804">
            <v>3955</v>
          </cell>
          <cell r="AP1804">
            <v>1</v>
          </cell>
          <cell r="AQ1804">
            <v>24066</v>
          </cell>
        </row>
        <row r="1805">
          <cell r="A1805">
            <v>1807</v>
          </cell>
          <cell r="B1805">
            <v>8</v>
          </cell>
          <cell r="C1805">
            <v>45694</v>
          </cell>
        </row>
        <row r="1805">
          <cell r="E1805" t="str">
            <v>3951-050502</v>
          </cell>
          <cell r="F1805" t="str">
            <v>轴套</v>
          </cell>
          <cell r="G1805">
            <v>20</v>
          </cell>
          <cell r="H1805" t="str">
            <v>铜棒φ55/QAL9-4</v>
          </cell>
        </row>
        <row r="1805">
          <cell r="J1805" t="str">
            <v>下料</v>
          </cell>
          <cell r="K1805">
            <v>2.7</v>
          </cell>
          <cell r="L1805" t="str">
            <v>车</v>
          </cell>
          <cell r="M1805">
            <v>10</v>
          </cell>
        </row>
        <row r="1805">
          <cell r="AO1805">
            <v>3951</v>
          </cell>
          <cell r="AP1805">
            <v>1</v>
          </cell>
          <cell r="AQ1805">
            <v>24055</v>
          </cell>
        </row>
        <row r="1806">
          <cell r="A1806">
            <v>1808</v>
          </cell>
          <cell r="B1806">
            <v>2</v>
          </cell>
          <cell r="C1806">
            <v>45694</v>
          </cell>
        </row>
        <row r="1806">
          <cell r="E1806" t="str">
            <v>GZ-Q0028-0400</v>
          </cell>
          <cell r="F1806" t="str">
            <v>检查井预盖</v>
          </cell>
          <cell r="G1806">
            <v>2</v>
          </cell>
        </row>
        <row r="1806">
          <cell r="J1806" t="str">
            <v>定位焊</v>
          </cell>
          <cell r="K1806">
            <v>42</v>
          </cell>
          <cell r="L1806" t="str">
            <v>焊接</v>
          </cell>
          <cell r="M1806">
            <v>40</v>
          </cell>
          <cell r="N1806" t="str">
            <v>打磨</v>
          </cell>
          <cell r="O1806">
            <v>15</v>
          </cell>
          <cell r="P1806" t="str">
            <v>喷砂</v>
          </cell>
          <cell r="Q1806">
            <v>5</v>
          </cell>
          <cell r="R1806" t="str">
            <v>喷漆</v>
          </cell>
          <cell r="S1806">
            <v>5</v>
          </cell>
        </row>
        <row r="1806">
          <cell r="AO1806" t="str">
            <v>CNWX</v>
          </cell>
          <cell r="AP1806">
            <v>1</v>
          </cell>
          <cell r="AQ1806">
            <v>24913</v>
          </cell>
        </row>
        <row r="1807">
          <cell r="A1807">
            <v>1809</v>
          </cell>
          <cell r="B1807">
            <v>4</v>
          </cell>
          <cell r="C1807">
            <v>45694</v>
          </cell>
        </row>
        <row r="1807">
          <cell r="E1807" t="str">
            <v>GZ-Q0028-0401</v>
          </cell>
          <cell r="F1807" t="str">
            <v>纵撑</v>
          </cell>
          <cell r="G1807">
            <v>4</v>
          </cell>
          <cell r="H1807" t="str">
            <v>钢板t4/Q235B</v>
          </cell>
        </row>
        <row r="1807">
          <cell r="J1807" t="str">
            <v>激光作业</v>
          </cell>
          <cell r="K1807">
            <v>1.76</v>
          </cell>
          <cell r="L1807" t="str">
            <v>拾件</v>
          </cell>
          <cell r="M1807">
            <v>0.88</v>
          </cell>
          <cell r="N1807" t="str">
            <v>折弯</v>
          </cell>
          <cell r="O1807">
            <v>2.2</v>
          </cell>
        </row>
        <row r="1807">
          <cell r="AN1807" t="str">
            <v>WT 826*760</v>
          </cell>
          <cell r="AO1807" t="str">
            <v>CNWX</v>
          </cell>
          <cell r="AP1807">
            <v>1</v>
          </cell>
          <cell r="AQ1807">
            <v>24913</v>
          </cell>
        </row>
        <row r="1808">
          <cell r="A1808">
            <v>1810</v>
          </cell>
          <cell r="B1808">
            <v>4</v>
          </cell>
          <cell r="C1808">
            <v>45694</v>
          </cell>
        </row>
        <row r="1808">
          <cell r="E1808" t="str">
            <v>GZ-Q0028-0402</v>
          </cell>
          <cell r="F1808" t="str">
            <v>横撑</v>
          </cell>
          <cell r="G1808">
            <v>4</v>
          </cell>
          <cell r="H1808" t="str">
            <v>钢板t4/Q235B</v>
          </cell>
        </row>
        <row r="1808">
          <cell r="J1808" t="str">
            <v>激光作业</v>
          </cell>
          <cell r="K1808">
            <v>1.76</v>
          </cell>
          <cell r="L1808" t="str">
            <v>拾件</v>
          </cell>
          <cell r="M1808">
            <v>0.88</v>
          </cell>
          <cell r="N1808" t="str">
            <v>折弯</v>
          </cell>
          <cell r="O1808">
            <v>2.2</v>
          </cell>
        </row>
        <row r="1808">
          <cell r="AN1808" t="str">
            <v>WT 716*46</v>
          </cell>
          <cell r="AO1808" t="str">
            <v>CNWX</v>
          </cell>
          <cell r="AP1808">
            <v>1</v>
          </cell>
          <cell r="AQ1808">
            <v>24913</v>
          </cell>
        </row>
        <row r="1809">
          <cell r="A1809">
            <v>1811</v>
          </cell>
          <cell r="B1809">
            <v>12</v>
          </cell>
          <cell r="C1809">
            <v>45694</v>
          </cell>
        </row>
        <row r="1809">
          <cell r="E1809" t="str">
            <v>GZ-Q0028-0403</v>
          </cell>
          <cell r="F1809" t="str">
            <v>内撑</v>
          </cell>
          <cell r="G1809">
            <v>12</v>
          </cell>
          <cell r="H1809" t="str">
            <v>钢板t4/Q235B</v>
          </cell>
        </row>
        <row r="1809">
          <cell r="J1809" t="str">
            <v>激光作业</v>
          </cell>
          <cell r="K1809">
            <v>0.9</v>
          </cell>
          <cell r="L1809" t="str">
            <v>拾件</v>
          </cell>
          <cell r="M1809">
            <v>0.5</v>
          </cell>
          <cell r="N1809" t="str">
            <v>折弯</v>
          </cell>
          <cell r="O1809">
            <v>1</v>
          </cell>
        </row>
        <row r="1809">
          <cell r="AN1809" t="str">
            <v>WT 768*46</v>
          </cell>
          <cell r="AO1809" t="str">
            <v>CNWX</v>
          </cell>
          <cell r="AP1809">
            <v>1</v>
          </cell>
          <cell r="AQ1809">
            <v>24913</v>
          </cell>
        </row>
        <row r="1810">
          <cell r="A1810">
            <v>1812</v>
          </cell>
          <cell r="B1810">
            <v>200</v>
          </cell>
          <cell r="C1810">
            <v>45694</v>
          </cell>
        </row>
        <row r="1810">
          <cell r="E1810" t="str">
            <v>2335C-F0510</v>
          </cell>
          <cell r="F1810" t="str">
            <v>调整垫片</v>
          </cell>
          <cell r="G1810">
            <v>8</v>
          </cell>
          <cell r="H1810" t="str">
            <v>钢板t1/304</v>
          </cell>
        </row>
        <row r="1810">
          <cell r="J1810" t="str">
            <v>激光作业</v>
          </cell>
          <cell r="K1810">
            <v>0.3</v>
          </cell>
          <cell r="L1810" t="str">
            <v>激光拾件</v>
          </cell>
          <cell r="M1810">
            <v>0.5</v>
          </cell>
          <cell r="N1810" t="str">
            <v>倒钝</v>
          </cell>
          <cell r="O1810">
            <v>0.5</v>
          </cell>
          <cell r="P1810" t="str">
            <v>转</v>
          </cell>
        </row>
        <row r="1810">
          <cell r="AO1810">
            <v>2335</v>
          </cell>
          <cell r="AP1810">
            <v>25</v>
          </cell>
          <cell r="AQ1810">
            <v>24058</v>
          </cell>
        </row>
        <row r="1811">
          <cell r="A1811">
            <v>1813</v>
          </cell>
          <cell r="B1811">
            <v>4</v>
          </cell>
          <cell r="C1811">
            <v>45694</v>
          </cell>
        </row>
        <row r="1811">
          <cell r="E1811" t="str">
            <v>3960Ⅱ-01110505</v>
          </cell>
          <cell r="F1811" t="str">
            <v>宽门边(858)</v>
          </cell>
          <cell r="G1811">
            <v>8</v>
          </cell>
          <cell r="H1811" t="str">
            <v>钢板t2/304</v>
          </cell>
        </row>
        <row r="1811">
          <cell r="J1811" t="str">
            <v>激光作业</v>
          </cell>
          <cell r="K1811">
            <v>1.3</v>
          </cell>
          <cell r="L1811" t="str">
            <v>激光拾件</v>
          </cell>
          <cell r="M1811">
            <v>0.78</v>
          </cell>
          <cell r="N1811" t="str">
            <v>倒钝</v>
          </cell>
          <cell r="O1811">
            <v>1.56</v>
          </cell>
          <cell r="P1811" t="str">
            <v>折弯</v>
          </cell>
          <cell r="Q1811">
            <v>3.25</v>
          </cell>
        </row>
        <row r="1811">
          <cell r="AH1811" t="str">
            <v>858×78</v>
          </cell>
        </row>
        <row r="1811">
          <cell r="AO1811" t="str">
            <v>3960II</v>
          </cell>
          <cell r="AP1811">
            <v>1</v>
          </cell>
          <cell r="AQ1811">
            <v>24077</v>
          </cell>
        </row>
        <row r="1812">
          <cell r="A1812">
            <v>1814</v>
          </cell>
          <cell r="B1812">
            <v>1</v>
          </cell>
          <cell r="C1812">
            <v>45694</v>
          </cell>
        </row>
        <row r="1812">
          <cell r="E1812" t="str">
            <v>3960Ⅱ-01111006</v>
          </cell>
          <cell r="F1812" t="str">
            <v>窄门边(792)</v>
          </cell>
          <cell r="G1812">
            <v>1</v>
          </cell>
          <cell r="H1812" t="str">
            <v>钢板t2/304</v>
          </cell>
        </row>
        <row r="1812">
          <cell r="J1812" t="str">
            <v>激光作业</v>
          </cell>
          <cell r="K1812">
            <v>5.4</v>
          </cell>
          <cell r="L1812" t="str">
            <v>激光拾件</v>
          </cell>
          <cell r="M1812">
            <v>3.6</v>
          </cell>
          <cell r="N1812" t="str">
            <v>倒钝</v>
          </cell>
          <cell r="O1812">
            <v>6.6</v>
          </cell>
          <cell r="P1812" t="str">
            <v>折弯</v>
          </cell>
          <cell r="Q1812">
            <v>15</v>
          </cell>
        </row>
        <row r="1812">
          <cell r="AH1812" t="str">
            <v>790×63</v>
          </cell>
        </row>
        <row r="1812">
          <cell r="AO1812" t="str">
            <v>3960II</v>
          </cell>
          <cell r="AP1812">
            <v>1</v>
          </cell>
          <cell r="AQ1812">
            <v>24077</v>
          </cell>
        </row>
        <row r="1813">
          <cell r="A1813">
            <v>1815</v>
          </cell>
          <cell r="B1813">
            <v>1</v>
          </cell>
          <cell r="C1813">
            <v>45694</v>
          </cell>
        </row>
        <row r="1813">
          <cell r="E1813" t="str">
            <v>3960Ⅱ-01111004</v>
          </cell>
          <cell r="F1813" t="str">
            <v>宽门边(370)</v>
          </cell>
          <cell r="G1813">
            <v>1</v>
          </cell>
          <cell r="H1813" t="str">
            <v>钢板t2/304</v>
          </cell>
        </row>
        <row r="1813">
          <cell r="J1813" t="str">
            <v>激光作业</v>
          </cell>
          <cell r="K1813">
            <v>3</v>
          </cell>
          <cell r="L1813" t="str">
            <v>激光拾件</v>
          </cell>
          <cell r="M1813">
            <v>3</v>
          </cell>
          <cell r="N1813" t="str">
            <v>倒钝</v>
          </cell>
          <cell r="O1813">
            <v>3.6</v>
          </cell>
          <cell r="P1813" t="str">
            <v>折弯</v>
          </cell>
          <cell r="Q1813">
            <v>6</v>
          </cell>
        </row>
        <row r="1813">
          <cell r="AH1813" t="str">
            <v>366×83.87</v>
          </cell>
        </row>
        <row r="1813">
          <cell r="AO1813" t="str">
            <v>3960II</v>
          </cell>
          <cell r="AP1813">
            <v>1</v>
          </cell>
          <cell r="AQ1813">
            <v>24077</v>
          </cell>
        </row>
        <row r="1814">
          <cell r="A1814">
            <v>1816</v>
          </cell>
          <cell r="B1814">
            <v>1</v>
          </cell>
          <cell r="C1814">
            <v>45694</v>
          </cell>
        </row>
        <row r="1814">
          <cell r="E1814" t="str">
            <v>3960Ⅱ-01111005</v>
          </cell>
          <cell r="F1814" t="str">
            <v>宽门边(600)</v>
          </cell>
          <cell r="G1814">
            <v>1</v>
          </cell>
          <cell r="H1814" t="str">
            <v>钢板t2/304</v>
          </cell>
        </row>
        <row r="1814">
          <cell r="J1814" t="str">
            <v>激光作业</v>
          </cell>
          <cell r="K1814">
            <v>4.8</v>
          </cell>
          <cell r="L1814" t="str">
            <v>激光拾件</v>
          </cell>
          <cell r="M1814">
            <v>3</v>
          </cell>
          <cell r="N1814" t="str">
            <v>倒钝</v>
          </cell>
          <cell r="O1814">
            <v>5.4</v>
          </cell>
          <cell r="P1814" t="str">
            <v>折弯</v>
          </cell>
          <cell r="Q1814">
            <v>12</v>
          </cell>
        </row>
        <row r="1814">
          <cell r="AH1814" t="str">
            <v>598×83.87</v>
          </cell>
        </row>
        <row r="1814">
          <cell r="AO1814" t="str">
            <v>3960II</v>
          </cell>
          <cell r="AP1814">
            <v>1</v>
          </cell>
          <cell r="AQ1814">
            <v>24077</v>
          </cell>
        </row>
        <row r="1815">
          <cell r="A1815">
            <v>1817</v>
          </cell>
          <cell r="B1815">
            <v>2</v>
          </cell>
          <cell r="C1815">
            <v>45694</v>
          </cell>
        </row>
        <row r="1815">
          <cell r="E1815" t="str">
            <v>3960Ⅱ-01110502</v>
          </cell>
          <cell r="F1815" t="str">
            <v>窄门边(1017)</v>
          </cell>
          <cell r="G1815">
            <v>10</v>
          </cell>
          <cell r="H1815" t="str">
            <v>钢板t2/304</v>
          </cell>
        </row>
        <row r="1815">
          <cell r="J1815" t="str">
            <v>激光作业</v>
          </cell>
          <cell r="K1815">
            <v>4.94</v>
          </cell>
          <cell r="L1815" t="str">
            <v>激光拾件</v>
          </cell>
          <cell r="M1815">
            <v>3.04</v>
          </cell>
          <cell r="N1815" t="str">
            <v>倒钝</v>
          </cell>
          <cell r="O1815">
            <v>5.7</v>
          </cell>
          <cell r="P1815" t="str">
            <v>折弯</v>
          </cell>
          <cell r="Q1815">
            <v>13.3</v>
          </cell>
        </row>
        <row r="1815">
          <cell r="AH1815" t="str">
            <v>1017×63</v>
          </cell>
        </row>
        <row r="1815">
          <cell r="AO1815" t="str">
            <v>3960II</v>
          </cell>
          <cell r="AP1815">
            <v>1</v>
          </cell>
          <cell r="AQ1815">
            <v>24077</v>
          </cell>
        </row>
        <row r="1816">
          <cell r="A1816">
            <v>1818</v>
          </cell>
          <cell r="B1816">
            <v>1</v>
          </cell>
          <cell r="C1816">
            <v>45694</v>
          </cell>
        </row>
        <row r="1816">
          <cell r="E1816" t="str">
            <v>GZ-3957-0200</v>
          </cell>
          <cell r="F1816" t="str">
            <v>定位法兰</v>
          </cell>
          <cell r="G1816">
            <v>1</v>
          </cell>
          <cell r="H1816" t="str">
            <v>钢板t8/Q235B</v>
          </cell>
        </row>
        <row r="1816">
          <cell r="J1816" t="str">
            <v>激光作业</v>
          </cell>
          <cell r="K1816">
            <v>18</v>
          </cell>
          <cell r="L1816" t="str">
            <v>激光拾件</v>
          </cell>
          <cell r="M1816">
            <v>6</v>
          </cell>
        </row>
        <row r="1816">
          <cell r="AO1816">
            <v>3957</v>
          </cell>
          <cell r="AP1816">
            <v>1</v>
          </cell>
          <cell r="AQ1816">
            <v>24074</v>
          </cell>
        </row>
        <row r="1817">
          <cell r="A1817">
            <v>1819</v>
          </cell>
          <cell r="B1817">
            <v>12</v>
          </cell>
          <cell r="C1817">
            <v>45694</v>
          </cell>
        </row>
        <row r="1817">
          <cell r="E1817" t="str">
            <v>GZ-3957-0201</v>
          </cell>
          <cell r="F1817" t="str">
            <v>定位法兰2</v>
          </cell>
          <cell r="G1817">
            <v>12</v>
          </cell>
          <cell r="H1817" t="str">
            <v>钢板t5/Q355B</v>
          </cell>
        </row>
        <row r="1817">
          <cell r="J1817" t="str">
            <v>激光作业</v>
          </cell>
          <cell r="K1817">
            <v>1</v>
          </cell>
          <cell r="L1817" t="str">
            <v>激光拾件</v>
          </cell>
          <cell r="M1817">
            <v>0.5</v>
          </cell>
        </row>
        <row r="1817">
          <cell r="AO1817">
            <v>3957</v>
          </cell>
          <cell r="AP1817">
            <v>1</v>
          </cell>
          <cell r="AQ1817">
            <v>24074</v>
          </cell>
        </row>
        <row r="1818">
          <cell r="A1818">
            <v>1820</v>
          </cell>
          <cell r="B1818">
            <v>32</v>
          </cell>
          <cell r="C1818">
            <v>45695</v>
          </cell>
        </row>
        <row r="1818">
          <cell r="E1818" t="str">
            <v>3934II-60010104-F</v>
          </cell>
          <cell r="F1818" t="str">
            <v>弯板</v>
          </cell>
          <cell r="G1818">
            <v>8</v>
          </cell>
        </row>
        <row r="1818">
          <cell r="J1818" t="str">
            <v>划钻</v>
          </cell>
          <cell r="K1818">
            <v>4</v>
          </cell>
        </row>
        <row r="1818">
          <cell r="AO1818" t="str">
            <v>3934I +II+III</v>
          </cell>
          <cell r="AP1818" t="str">
            <v>1+1+1</v>
          </cell>
          <cell r="AQ1818">
            <v>24022</v>
          </cell>
        </row>
        <row r="1819">
          <cell r="A1819">
            <v>1821</v>
          </cell>
          <cell r="B1819">
            <v>1</v>
          </cell>
          <cell r="C1819">
            <v>45696</v>
          </cell>
        </row>
        <row r="1819">
          <cell r="E1819" t="str">
            <v>3965-0116010103</v>
          </cell>
          <cell r="F1819" t="str">
            <v>边框3</v>
          </cell>
          <cell r="G1819">
            <v>6</v>
          </cell>
          <cell r="H1819" t="str">
            <v>铝型材YHCX6-16/6063T5</v>
          </cell>
        </row>
        <row r="1819">
          <cell r="J1819" t="str">
            <v>双斜锯</v>
          </cell>
        </row>
        <row r="1819">
          <cell r="L1819">
            <v>0</v>
          </cell>
          <cell r="M1819">
            <v>0</v>
          </cell>
          <cell r="N1819">
            <v>0</v>
          </cell>
        </row>
        <row r="1819">
          <cell r="AH1819">
            <v>1944</v>
          </cell>
        </row>
        <row r="1819">
          <cell r="AN1819" t="str">
            <v>数量增加</v>
          </cell>
          <cell r="AO1819">
            <v>3965</v>
          </cell>
          <cell r="AP1819">
            <v>1</v>
          </cell>
          <cell r="AQ1819">
            <v>24086</v>
          </cell>
        </row>
        <row r="1820">
          <cell r="A1820">
            <v>1822</v>
          </cell>
          <cell r="B1820">
            <v>1</v>
          </cell>
          <cell r="C1820">
            <v>45696</v>
          </cell>
        </row>
        <row r="1820">
          <cell r="E1820" t="str">
            <v>3965-0116010107</v>
          </cell>
          <cell r="F1820" t="str">
            <v>边框2</v>
          </cell>
          <cell r="G1820">
            <v>4</v>
          </cell>
          <cell r="H1820" t="str">
            <v>铝型材YHCX6-16/6063T5</v>
          </cell>
        </row>
        <row r="1820">
          <cell r="J1820" t="str">
            <v>双斜锯</v>
          </cell>
        </row>
        <row r="1820">
          <cell r="L1820" t="str">
            <v>铣</v>
          </cell>
          <cell r="M1820">
            <v>10</v>
          </cell>
          <cell r="N1820">
            <v>0</v>
          </cell>
        </row>
        <row r="1820">
          <cell r="AH1820">
            <v>1944</v>
          </cell>
        </row>
        <row r="1820">
          <cell r="AN1820" t="str">
            <v>数量增加</v>
          </cell>
          <cell r="AO1820">
            <v>3965</v>
          </cell>
          <cell r="AP1820">
            <v>1</v>
          </cell>
          <cell r="AQ1820">
            <v>24086</v>
          </cell>
        </row>
        <row r="1821">
          <cell r="A1821">
            <v>1823</v>
          </cell>
          <cell r="B1821">
            <v>20</v>
          </cell>
          <cell r="C1821">
            <v>45696</v>
          </cell>
        </row>
        <row r="1821">
          <cell r="E1821" t="str">
            <v>3934I-F0131</v>
          </cell>
          <cell r="F1821" t="str">
            <v>减震垫块</v>
          </cell>
          <cell r="G1821">
            <v>20</v>
          </cell>
          <cell r="H1821" t="str">
            <v>铝板t2/3A21</v>
          </cell>
        </row>
        <row r="1821">
          <cell r="J1821" t="str">
            <v>激光作业</v>
          </cell>
          <cell r="K1821">
            <v>0.2</v>
          </cell>
          <cell r="L1821" t="str">
            <v>激光拾件</v>
          </cell>
          <cell r="M1821">
            <v>0.5</v>
          </cell>
          <cell r="N1821" t="str">
            <v>喷砂</v>
          </cell>
          <cell r="O1821">
            <v>0.5</v>
          </cell>
          <cell r="P1821" t="str">
            <v>挂件</v>
          </cell>
          <cell r="Q1821">
            <v>0.5</v>
          </cell>
          <cell r="R1821" t="str">
            <v>喷漆</v>
          </cell>
          <cell r="S1821">
            <v>0.5</v>
          </cell>
        </row>
        <row r="1821">
          <cell r="AH1821" t="str">
            <v>50*50</v>
          </cell>
        </row>
        <row r="1821">
          <cell r="AO1821">
            <v>3965</v>
          </cell>
          <cell r="AP1821">
            <v>1</v>
          </cell>
          <cell r="AQ1821">
            <v>24086</v>
          </cell>
        </row>
        <row r="1822">
          <cell r="A1822">
            <v>1824</v>
          </cell>
          <cell r="B1822">
            <v>3</v>
          </cell>
          <cell r="C1822">
            <v>45696</v>
          </cell>
        </row>
        <row r="1822">
          <cell r="E1822" t="str">
            <v>3965-05020102</v>
          </cell>
          <cell r="F1822" t="str">
            <v>电机底板</v>
          </cell>
          <cell r="G1822">
            <v>3</v>
          </cell>
          <cell r="H1822" t="str">
            <v>钢板t10/Q235B</v>
          </cell>
        </row>
        <row r="1822">
          <cell r="J1822" t="str">
            <v>激光作业</v>
          </cell>
          <cell r="K1822">
            <v>3.92</v>
          </cell>
          <cell r="L1822" t="str">
            <v>激光拾件</v>
          </cell>
          <cell r="M1822">
            <v>1.4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</row>
        <row r="1822">
          <cell r="AH1822" t="str">
            <v>250×270</v>
          </cell>
        </row>
        <row r="1822">
          <cell r="AO1822">
            <v>3965</v>
          </cell>
          <cell r="AP1822">
            <v>1</v>
          </cell>
          <cell r="AQ1822">
            <v>24086</v>
          </cell>
        </row>
        <row r="1823">
          <cell r="A1823">
            <v>1825</v>
          </cell>
          <cell r="B1823">
            <v>3</v>
          </cell>
          <cell r="C1823">
            <v>45696</v>
          </cell>
        </row>
        <row r="1823">
          <cell r="E1823" t="str">
            <v>3965-0502010601</v>
          </cell>
          <cell r="F1823" t="str">
            <v>弯板</v>
          </cell>
          <cell r="G1823">
            <v>3</v>
          </cell>
          <cell r="H1823" t="str">
            <v>钢板t5/Q235B</v>
          </cell>
        </row>
        <row r="1823">
          <cell r="J1823" t="str">
            <v>激光作业</v>
          </cell>
          <cell r="K1823">
            <v>1.96</v>
          </cell>
          <cell r="L1823" t="str">
            <v>激光拾件</v>
          </cell>
          <cell r="M1823">
            <v>1.4</v>
          </cell>
          <cell r="N1823" t="str">
            <v>折弯</v>
          </cell>
          <cell r="O1823">
            <v>1.96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</row>
        <row r="1823">
          <cell r="AH1823" t="str">
            <v>250×416</v>
          </cell>
        </row>
        <row r="1823">
          <cell r="AO1823">
            <v>3965</v>
          </cell>
          <cell r="AP1823">
            <v>1</v>
          </cell>
          <cell r="AQ1823">
            <v>24086</v>
          </cell>
        </row>
        <row r="1824">
          <cell r="A1824">
            <v>1826</v>
          </cell>
          <cell r="B1824">
            <v>6</v>
          </cell>
          <cell r="C1824">
            <v>45696</v>
          </cell>
        </row>
        <row r="1824">
          <cell r="E1824" t="str">
            <v>3965-0502010602</v>
          </cell>
          <cell r="F1824" t="str">
            <v>加强板</v>
          </cell>
          <cell r="G1824">
            <v>6</v>
          </cell>
          <cell r="H1824" t="str">
            <v>钢板t5/Q235B</v>
          </cell>
        </row>
        <row r="1824">
          <cell r="J1824" t="str">
            <v>激光作业</v>
          </cell>
          <cell r="K1824">
            <v>0.64</v>
          </cell>
          <cell r="L1824" t="str">
            <v>激光拾件</v>
          </cell>
          <cell r="M1824">
            <v>0.8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</row>
        <row r="1824">
          <cell r="AH1824" t="str">
            <v>50×200</v>
          </cell>
        </row>
        <row r="1824">
          <cell r="AO1824">
            <v>3965</v>
          </cell>
          <cell r="AP1824">
            <v>1</v>
          </cell>
          <cell r="AQ1824">
            <v>24086</v>
          </cell>
        </row>
        <row r="1825">
          <cell r="A1825">
            <v>1827</v>
          </cell>
          <cell r="B1825">
            <v>6</v>
          </cell>
          <cell r="C1825">
            <v>45696</v>
          </cell>
        </row>
        <row r="1825">
          <cell r="E1825" t="str">
            <v>3965-05020109</v>
          </cell>
          <cell r="F1825" t="str">
            <v>卷盘撑板</v>
          </cell>
          <cell r="G1825">
            <v>6</v>
          </cell>
          <cell r="H1825" t="str">
            <v>钢板t22/Q235B</v>
          </cell>
        </row>
        <row r="1825">
          <cell r="J1825" t="str">
            <v>激光作业</v>
          </cell>
          <cell r="K1825">
            <v>1.6</v>
          </cell>
          <cell r="L1825" t="str">
            <v>激光拾件</v>
          </cell>
          <cell r="M1825">
            <v>0.8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</row>
        <row r="1825">
          <cell r="AH1825" t="str">
            <v>245×30</v>
          </cell>
        </row>
        <row r="1825">
          <cell r="AO1825">
            <v>3965</v>
          </cell>
          <cell r="AP1825">
            <v>1</v>
          </cell>
          <cell r="AQ1825">
            <v>24086</v>
          </cell>
        </row>
        <row r="1826">
          <cell r="A1826">
            <v>1828</v>
          </cell>
          <cell r="B1826">
            <v>6</v>
          </cell>
          <cell r="C1826">
            <v>45696</v>
          </cell>
        </row>
        <row r="1826">
          <cell r="E1826" t="str">
            <v>3965-05020110</v>
          </cell>
          <cell r="F1826" t="str">
            <v>滑环撑板</v>
          </cell>
          <cell r="G1826">
            <v>6</v>
          </cell>
          <cell r="H1826" t="str">
            <v>钢板t10/Q235B</v>
          </cell>
        </row>
        <row r="1826">
          <cell r="J1826" t="str">
            <v>激光作业</v>
          </cell>
          <cell r="K1826">
            <v>1.28</v>
          </cell>
          <cell r="L1826" t="str">
            <v>激光拾件</v>
          </cell>
          <cell r="M1826">
            <v>0.8</v>
          </cell>
          <cell r="N1826" t="str">
            <v>划线钻</v>
          </cell>
          <cell r="O1826">
            <v>5.25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</row>
        <row r="1826">
          <cell r="AH1826" t="str">
            <v>230×30</v>
          </cell>
        </row>
        <row r="1826">
          <cell r="AO1826">
            <v>3965</v>
          </cell>
          <cell r="AP1826">
            <v>1</v>
          </cell>
          <cell r="AQ1826">
            <v>24086</v>
          </cell>
        </row>
        <row r="1827">
          <cell r="A1827">
            <v>1829</v>
          </cell>
          <cell r="B1827">
            <v>3</v>
          </cell>
          <cell r="C1827">
            <v>45696</v>
          </cell>
        </row>
        <row r="1827">
          <cell r="E1827" t="str">
            <v>3965-05020113</v>
          </cell>
          <cell r="F1827" t="str">
            <v>控制盒固定板２</v>
          </cell>
          <cell r="G1827">
            <v>3</v>
          </cell>
          <cell r="H1827" t="str">
            <v>钢板t3/Q235B</v>
          </cell>
        </row>
        <row r="1827">
          <cell r="J1827" t="str">
            <v>激光作业</v>
          </cell>
          <cell r="K1827">
            <v>1.96</v>
          </cell>
          <cell r="L1827" t="str">
            <v>激光拾件</v>
          </cell>
          <cell r="M1827">
            <v>1.4</v>
          </cell>
          <cell r="N1827" t="str">
            <v>折弯</v>
          </cell>
          <cell r="O1827">
            <v>2.24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</row>
        <row r="1827">
          <cell r="AH1827" t="str">
            <v>300×283</v>
          </cell>
        </row>
        <row r="1827">
          <cell r="AO1827">
            <v>3965</v>
          </cell>
          <cell r="AP1827">
            <v>1</v>
          </cell>
          <cell r="AQ1827">
            <v>24086</v>
          </cell>
        </row>
        <row r="1828">
          <cell r="A1828">
            <v>1830</v>
          </cell>
          <cell r="B1828">
            <v>6</v>
          </cell>
          <cell r="C1828">
            <v>45696</v>
          </cell>
        </row>
        <row r="1828">
          <cell r="E1828" t="str">
            <v>3965-05020116</v>
          </cell>
          <cell r="F1828" t="str">
            <v>固定管</v>
          </cell>
          <cell r="G1828">
            <v>6</v>
          </cell>
          <cell r="H1828" t="str">
            <v>无缝管φ16×3/20</v>
          </cell>
          <cell r="I1828" t="str">
            <v>无缝管φ14×2/20</v>
          </cell>
          <cell r="J1828" t="str">
            <v>锯床</v>
          </cell>
          <cell r="K1828">
            <v>0.48</v>
          </cell>
          <cell r="L1828" t="str">
            <v>坡口</v>
          </cell>
          <cell r="M1828">
            <v>1.28</v>
          </cell>
          <cell r="N1828" t="str">
            <v>外圆车到φ14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</row>
        <row r="1828">
          <cell r="AH1828">
            <v>30</v>
          </cell>
        </row>
        <row r="1828">
          <cell r="AN1828" t="str">
            <v>ＷＴＬ30 ，外圆车到φ14</v>
          </cell>
          <cell r="AO1828">
            <v>3965</v>
          </cell>
          <cell r="AP1828">
            <v>1</v>
          </cell>
          <cell r="AQ1828">
            <v>24086</v>
          </cell>
        </row>
        <row r="1829">
          <cell r="A1829">
            <v>1831</v>
          </cell>
          <cell r="B1829">
            <v>6</v>
          </cell>
          <cell r="C1829">
            <v>45696</v>
          </cell>
        </row>
        <row r="1829">
          <cell r="E1829" t="str">
            <v>3965-05020203</v>
          </cell>
          <cell r="F1829" t="str">
            <v>止动环</v>
          </cell>
          <cell r="G1829">
            <v>6</v>
          </cell>
          <cell r="H1829" t="str">
            <v>圆钢φ130/304</v>
          </cell>
          <cell r="I1829" t="str">
            <v>圆钢φ120/304</v>
          </cell>
          <cell r="J1829" t="str">
            <v>锯床</v>
          </cell>
          <cell r="K1829">
            <v>19.89</v>
          </cell>
          <cell r="L1829" t="str">
            <v>车</v>
          </cell>
          <cell r="M1829">
            <v>0</v>
          </cell>
          <cell r="N1829" t="str">
            <v>划线钻</v>
          </cell>
          <cell r="O1829">
            <v>33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</row>
        <row r="1829">
          <cell r="AH1829">
            <v>30</v>
          </cell>
        </row>
        <row r="1829">
          <cell r="AO1829">
            <v>3965</v>
          </cell>
          <cell r="AP1829">
            <v>1</v>
          </cell>
          <cell r="AQ1829">
            <v>24086</v>
          </cell>
        </row>
        <row r="1830">
          <cell r="A1830">
            <v>1832</v>
          </cell>
          <cell r="B1830">
            <v>24</v>
          </cell>
          <cell r="C1830">
            <v>45696</v>
          </cell>
        </row>
        <row r="1830">
          <cell r="E1830" t="str">
            <v>3965-0502020402</v>
          </cell>
          <cell r="F1830" t="str">
            <v>连杆1</v>
          </cell>
          <cell r="G1830">
            <v>24</v>
          </cell>
          <cell r="H1830" t="str">
            <v>无缝管φ16×2/20</v>
          </cell>
        </row>
        <row r="1830">
          <cell r="J1830" t="str">
            <v>锯床</v>
          </cell>
        </row>
        <row r="1830">
          <cell r="L1830" t="str">
            <v>铣</v>
          </cell>
          <cell r="M1830">
            <v>5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</row>
        <row r="1830">
          <cell r="AH1830">
            <v>304</v>
          </cell>
        </row>
        <row r="1830">
          <cell r="AO1830">
            <v>3965</v>
          </cell>
          <cell r="AP1830">
            <v>1</v>
          </cell>
          <cell r="AQ1830">
            <v>24086</v>
          </cell>
        </row>
        <row r="1831">
          <cell r="A1831">
            <v>1833</v>
          </cell>
          <cell r="B1831">
            <v>36</v>
          </cell>
          <cell r="C1831">
            <v>45696</v>
          </cell>
        </row>
        <row r="1831">
          <cell r="E1831" t="str">
            <v>3965-0502020403</v>
          </cell>
          <cell r="F1831" t="str">
            <v>连杆2</v>
          </cell>
          <cell r="G1831">
            <v>36</v>
          </cell>
          <cell r="H1831" t="str">
            <v>无缝管φ16×2/20</v>
          </cell>
        </row>
        <row r="1831">
          <cell r="J1831" t="str">
            <v>锯床</v>
          </cell>
        </row>
        <row r="1831">
          <cell r="L1831" t="str">
            <v>铣</v>
          </cell>
          <cell r="M1831">
            <v>2.5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</row>
        <row r="1831">
          <cell r="AH1831">
            <v>114</v>
          </cell>
        </row>
        <row r="1831">
          <cell r="AO1831">
            <v>3965</v>
          </cell>
          <cell r="AP1831">
            <v>1</v>
          </cell>
          <cell r="AQ1831">
            <v>24086</v>
          </cell>
        </row>
        <row r="1832">
          <cell r="A1832">
            <v>1834</v>
          </cell>
          <cell r="B1832">
            <v>2</v>
          </cell>
          <cell r="C1832">
            <v>45696</v>
          </cell>
        </row>
        <row r="1832">
          <cell r="E1832" t="str">
            <v>3965-0502020405</v>
          </cell>
          <cell r="F1832" t="str">
            <v>法兰盘</v>
          </cell>
          <cell r="G1832">
            <v>2</v>
          </cell>
          <cell r="H1832" t="str">
            <v>钢板t18/Q235B</v>
          </cell>
        </row>
        <row r="1832">
          <cell r="J1832" t="str">
            <v>激光作业</v>
          </cell>
          <cell r="K1832">
            <v>4.18</v>
          </cell>
          <cell r="L1832" t="str">
            <v>激光拾件</v>
          </cell>
          <cell r="M1832">
            <v>1.9</v>
          </cell>
          <cell r="N1832" t="str">
            <v>车</v>
          </cell>
          <cell r="O1832">
            <v>0</v>
          </cell>
          <cell r="P1832" t="str">
            <v>划线钻攻</v>
          </cell>
          <cell r="Q1832">
            <v>43.4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</row>
        <row r="1832">
          <cell r="AH1832" t="str">
            <v>123×123</v>
          </cell>
        </row>
        <row r="1832">
          <cell r="AO1832">
            <v>3965</v>
          </cell>
          <cell r="AP1832">
            <v>1</v>
          </cell>
          <cell r="AQ1832">
            <v>24086</v>
          </cell>
        </row>
        <row r="1833">
          <cell r="A1833">
            <v>1835</v>
          </cell>
          <cell r="B1833">
            <v>12</v>
          </cell>
          <cell r="C1833">
            <v>45696</v>
          </cell>
        </row>
        <row r="1833">
          <cell r="E1833" t="str">
            <v>3965-0502020406</v>
          </cell>
          <cell r="F1833" t="str">
            <v>连杆3</v>
          </cell>
          <cell r="G1833">
            <v>12</v>
          </cell>
          <cell r="H1833" t="str">
            <v>无缝管φ16×2/20</v>
          </cell>
        </row>
        <row r="1833">
          <cell r="J1833" t="str">
            <v>锯床</v>
          </cell>
        </row>
        <row r="1833">
          <cell r="L1833" t="str">
            <v>铣</v>
          </cell>
          <cell r="M1833">
            <v>5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</row>
        <row r="1833">
          <cell r="AH1833">
            <v>232</v>
          </cell>
        </row>
        <row r="1833">
          <cell r="AO1833">
            <v>3965</v>
          </cell>
          <cell r="AP1833">
            <v>1</v>
          </cell>
          <cell r="AQ1833">
            <v>24086</v>
          </cell>
        </row>
        <row r="1834">
          <cell r="A1834">
            <v>1836</v>
          </cell>
          <cell r="B1834">
            <v>3</v>
          </cell>
          <cell r="C1834">
            <v>45696</v>
          </cell>
        </row>
        <row r="1834">
          <cell r="E1834" t="str">
            <v>3965-05020401</v>
          </cell>
          <cell r="F1834" t="str">
            <v>板1</v>
          </cell>
          <cell r="G1834">
            <v>3</v>
          </cell>
          <cell r="H1834" t="str">
            <v>钢板t10/Q235B</v>
          </cell>
        </row>
        <row r="1834">
          <cell r="J1834" t="str">
            <v>激光作业</v>
          </cell>
          <cell r="K1834">
            <v>0.84</v>
          </cell>
          <cell r="L1834" t="str">
            <v>激光拾件</v>
          </cell>
          <cell r="M1834">
            <v>1.4</v>
          </cell>
          <cell r="N1834" t="str">
            <v>坡口</v>
          </cell>
          <cell r="O1834">
            <v>8.4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</row>
        <row r="1834">
          <cell r="AH1834" t="str">
            <v>121×121</v>
          </cell>
        </row>
        <row r="1834">
          <cell r="AO1834">
            <v>3965</v>
          </cell>
          <cell r="AP1834">
            <v>1</v>
          </cell>
          <cell r="AQ1834">
            <v>24086</v>
          </cell>
        </row>
        <row r="1835">
          <cell r="A1835">
            <v>1837</v>
          </cell>
          <cell r="B1835">
            <v>3</v>
          </cell>
          <cell r="C1835">
            <v>45696</v>
          </cell>
        </row>
        <row r="1835">
          <cell r="E1835" t="str">
            <v>3965-05020402</v>
          </cell>
          <cell r="F1835" t="str">
            <v>圆管</v>
          </cell>
          <cell r="G1835">
            <v>3</v>
          </cell>
          <cell r="H1835" t="str">
            <v>无缝管φ121×6/20</v>
          </cell>
          <cell r="I1835" t="str">
            <v>无缝管φ121×5/20</v>
          </cell>
          <cell r="J1835" t="str">
            <v>锯床</v>
          </cell>
          <cell r="K1835">
            <v>5.6</v>
          </cell>
          <cell r="L1835" t="str">
            <v>内孔车到φ111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</row>
        <row r="1835">
          <cell r="AH1835">
            <v>56</v>
          </cell>
        </row>
        <row r="1835">
          <cell r="AN1835" t="str">
            <v>WT L56，内孔车到φ111</v>
          </cell>
          <cell r="AO1835">
            <v>3965</v>
          </cell>
          <cell r="AP1835">
            <v>1</v>
          </cell>
          <cell r="AQ1835">
            <v>24086</v>
          </cell>
        </row>
        <row r="1836">
          <cell r="A1836">
            <v>1838</v>
          </cell>
          <cell r="B1836">
            <v>3</v>
          </cell>
          <cell r="C1836">
            <v>45696</v>
          </cell>
        </row>
        <row r="1836">
          <cell r="E1836" t="str">
            <v>3965-05020403</v>
          </cell>
          <cell r="F1836" t="str">
            <v>板2</v>
          </cell>
          <cell r="G1836">
            <v>3</v>
          </cell>
          <cell r="H1836" t="str">
            <v>钢板t10/Q235B</v>
          </cell>
        </row>
        <row r="1836">
          <cell r="J1836" t="str">
            <v>激光作业</v>
          </cell>
          <cell r="K1836">
            <v>6.16</v>
          </cell>
          <cell r="L1836" t="str">
            <v>激光拾件</v>
          </cell>
          <cell r="M1836">
            <v>1.4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</row>
        <row r="1836">
          <cell r="AH1836" t="str">
            <v>190×190</v>
          </cell>
        </row>
        <row r="1836">
          <cell r="AO1836">
            <v>3965</v>
          </cell>
          <cell r="AP1836">
            <v>1</v>
          </cell>
          <cell r="AQ1836">
            <v>24086</v>
          </cell>
        </row>
        <row r="1837">
          <cell r="A1837">
            <v>1839</v>
          </cell>
          <cell r="B1837">
            <v>1</v>
          </cell>
          <cell r="C1837">
            <v>45696</v>
          </cell>
        </row>
        <row r="1837">
          <cell r="E1837" t="str">
            <v>3965-0511010101-1</v>
          </cell>
          <cell r="F1837" t="str">
            <v>件1</v>
          </cell>
          <cell r="G1837">
            <v>1</v>
          </cell>
          <cell r="H1837" t="str">
            <v>冷板t1.5/ST12</v>
          </cell>
          <cell r="I1837" t="str">
            <v>冷板t1.5/Q235B</v>
          </cell>
          <cell r="J1837" t="str">
            <v>激光作业</v>
          </cell>
          <cell r="K1837">
            <v>6</v>
          </cell>
          <cell r="L1837" t="str">
            <v>激光拾件</v>
          </cell>
          <cell r="M1837">
            <v>3.6</v>
          </cell>
          <cell r="N1837" t="str">
            <v>折弯</v>
          </cell>
          <cell r="O1837">
            <v>26</v>
          </cell>
          <cell r="P1837" t="str">
            <v>转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</row>
        <row r="1837">
          <cell r="AH1837" t="str">
            <v>458×437.5</v>
          </cell>
        </row>
        <row r="1837">
          <cell r="AN1837" t="str">
            <v>工艺附图</v>
          </cell>
          <cell r="AO1837">
            <v>3965</v>
          </cell>
          <cell r="AP1837">
            <v>1</v>
          </cell>
          <cell r="AQ1837">
            <v>24086</v>
          </cell>
        </row>
        <row r="1838">
          <cell r="A1838">
            <v>1840</v>
          </cell>
          <cell r="B1838">
            <v>1</v>
          </cell>
          <cell r="C1838">
            <v>45696</v>
          </cell>
        </row>
        <row r="1838">
          <cell r="E1838" t="str">
            <v>3965-0511010101-2</v>
          </cell>
          <cell r="F1838" t="str">
            <v>件2</v>
          </cell>
          <cell r="G1838">
            <v>1</v>
          </cell>
          <cell r="H1838" t="str">
            <v>冷板t1.5/ST12</v>
          </cell>
          <cell r="I1838" t="str">
            <v>冷板t1.5/Q235B</v>
          </cell>
          <cell r="J1838" t="str">
            <v>激光作业</v>
          </cell>
          <cell r="K1838">
            <v>1.2</v>
          </cell>
          <cell r="L1838" t="str">
            <v>激光拾件</v>
          </cell>
          <cell r="M1838">
            <v>3</v>
          </cell>
          <cell r="N1838" t="str">
            <v>折弯机</v>
          </cell>
          <cell r="O1838">
            <v>3</v>
          </cell>
          <cell r="P1838" t="str">
            <v>转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</row>
        <row r="1838">
          <cell r="AH1838" t="str">
            <v>114×24</v>
          </cell>
        </row>
        <row r="1838">
          <cell r="AN1838" t="str">
            <v>工艺附图</v>
          </cell>
          <cell r="AO1838">
            <v>3965</v>
          </cell>
          <cell r="AP1838">
            <v>1</v>
          </cell>
          <cell r="AQ1838">
            <v>24086</v>
          </cell>
        </row>
        <row r="1839">
          <cell r="A1839">
            <v>1841</v>
          </cell>
          <cell r="B1839">
            <v>1</v>
          </cell>
          <cell r="C1839">
            <v>45696</v>
          </cell>
        </row>
        <row r="1839">
          <cell r="E1839" t="str">
            <v>3965-0511010101-3</v>
          </cell>
          <cell r="F1839" t="str">
            <v>件3</v>
          </cell>
          <cell r="G1839">
            <v>1</v>
          </cell>
          <cell r="H1839" t="str">
            <v>冷板t1.5/ST12</v>
          </cell>
          <cell r="I1839" t="str">
            <v>冷板t1.5/Q235B</v>
          </cell>
          <cell r="J1839" t="str">
            <v>激光作业</v>
          </cell>
          <cell r="K1839">
            <v>1.2</v>
          </cell>
          <cell r="L1839" t="str">
            <v>激光拾件</v>
          </cell>
          <cell r="M1839">
            <v>3</v>
          </cell>
          <cell r="N1839" t="str">
            <v>折弯</v>
          </cell>
          <cell r="O1839">
            <v>3</v>
          </cell>
          <cell r="P1839" t="str">
            <v>转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</row>
        <row r="1839">
          <cell r="AH1839" t="str">
            <v>63.5×40.5</v>
          </cell>
        </row>
        <row r="1839">
          <cell r="AN1839" t="str">
            <v>工艺附图</v>
          </cell>
          <cell r="AO1839">
            <v>3965</v>
          </cell>
          <cell r="AP1839">
            <v>1</v>
          </cell>
          <cell r="AQ1839">
            <v>24086</v>
          </cell>
        </row>
        <row r="1840">
          <cell r="A1840">
            <v>1842</v>
          </cell>
          <cell r="B1840">
            <v>1</v>
          </cell>
          <cell r="C1840">
            <v>45696</v>
          </cell>
        </row>
        <row r="1840">
          <cell r="E1840" t="str">
            <v>3965-0511010201</v>
          </cell>
          <cell r="F1840" t="str">
            <v>前横梁体</v>
          </cell>
          <cell r="G1840">
            <v>1</v>
          </cell>
          <cell r="H1840" t="str">
            <v>冷板t1.5/ST12</v>
          </cell>
          <cell r="I1840" t="str">
            <v>冷板t1.5/Q235B</v>
          </cell>
          <cell r="J1840" t="str">
            <v>激光作业</v>
          </cell>
          <cell r="K1840">
            <v>9</v>
          </cell>
          <cell r="L1840" t="str">
            <v>激光拾件</v>
          </cell>
          <cell r="M1840">
            <v>6</v>
          </cell>
          <cell r="N1840" t="str">
            <v>折弯机</v>
          </cell>
          <cell r="O1840">
            <v>25.6</v>
          </cell>
          <cell r="P1840" t="str">
            <v>转焊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</row>
        <row r="1840">
          <cell r="AH1840" t="str">
            <v>1335×151.4</v>
          </cell>
        </row>
        <row r="1840">
          <cell r="AN1840" t="str">
            <v>工艺附图</v>
          </cell>
          <cell r="AO1840">
            <v>3965</v>
          </cell>
          <cell r="AP1840">
            <v>1</v>
          </cell>
          <cell r="AQ1840">
            <v>24086</v>
          </cell>
        </row>
        <row r="1841">
          <cell r="A1841">
            <v>1843</v>
          </cell>
          <cell r="B1841">
            <v>4</v>
          </cell>
          <cell r="C1841">
            <v>45696</v>
          </cell>
        </row>
        <row r="1841">
          <cell r="E1841" t="str">
            <v>3965-0511010202</v>
          </cell>
          <cell r="F1841" t="str">
            <v>固定板</v>
          </cell>
          <cell r="G1841">
            <v>4</v>
          </cell>
          <cell r="H1841" t="str">
            <v>钢板t4/Q235B</v>
          </cell>
        </row>
        <row r="1841">
          <cell r="J1841" t="str">
            <v>激光作业</v>
          </cell>
          <cell r="K1841">
            <v>0.44</v>
          </cell>
          <cell r="L1841" t="str">
            <v>激光拾件</v>
          </cell>
          <cell r="M1841">
            <v>1.1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</row>
        <row r="1841">
          <cell r="AH1841" t="str">
            <v>50×35</v>
          </cell>
        </row>
        <row r="1841">
          <cell r="AN1841" t="str">
            <v>WT 50×35</v>
          </cell>
          <cell r="AO1841">
            <v>3965</v>
          </cell>
          <cell r="AP1841">
            <v>1</v>
          </cell>
          <cell r="AQ1841">
            <v>24086</v>
          </cell>
        </row>
        <row r="1842">
          <cell r="A1842">
            <v>1844</v>
          </cell>
          <cell r="B1842">
            <v>1</v>
          </cell>
          <cell r="C1842">
            <v>45696</v>
          </cell>
        </row>
        <row r="1842">
          <cell r="E1842" t="str">
            <v>3965-0511010301-1</v>
          </cell>
          <cell r="F1842" t="str">
            <v>件1</v>
          </cell>
          <cell r="G1842">
            <v>1</v>
          </cell>
          <cell r="H1842" t="str">
            <v>冷板t1.5/ST12</v>
          </cell>
          <cell r="I1842" t="str">
            <v>冷板t1.5/Q235B</v>
          </cell>
          <cell r="J1842" t="str">
            <v>激光作业</v>
          </cell>
          <cell r="K1842">
            <v>6.6</v>
          </cell>
          <cell r="L1842" t="str">
            <v>激光拾件</v>
          </cell>
          <cell r="M1842">
            <v>4.2</v>
          </cell>
          <cell r="N1842" t="str">
            <v>折弯机</v>
          </cell>
          <cell r="O1842">
            <v>38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</row>
        <row r="1842">
          <cell r="AH1842" t="str">
            <v>510.5×492</v>
          </cell>
        </row>
        <row r="1842">
          <cell r="AN1842" t="str">
            <v>工艺附图</v>
          </cell>
          <cell r="AO1842">
            <v>3965</v>
          </cell>
          <cell r="AP1842">
            <v>1</v>
          </cell>
          <cell r="AQ1842">
            <v>24086</v>
          </cell>
        </row>
        <row r="1843">
          <cell r="A1843">
            <v>1845</v>
          </cell>
          <cell r="B1843">
            <v>1</v>
          </cell>
          <cell r="C1843">
            <v>45696</v>
          </cell>
        </row>
        <row r="1843">
          <cell r="E1843" t="str">
            <v>3965-0511010301-2</v>
          </cell>
          <cell r="F1843" t="str">
            <v>件2</v>
          </cell>
          <cell r="G1843">
            <v>1</v>
          </cell>
          <cell r="H1843" t="str">
            <v>冷板t1.5/ST12</v>
          </cell>
          <cell r="I1843" t="str">
            <v>冷板t1.5/Q235B</v>
          </cell>
          <cell r="J1843" t="str">
            <v>激光作业</v>
          </cell>
          <cell r="K1843">
            <v>1.2</v>
          </cell>
          <cell r="L1843" t="str">
            <v>激光拾件</v>
          </cell>
          <cell r="M1843">
            <v>3</v>
          </cell>
          <cell r="N1843" t="str">
            <v>折弯机</v>
          </cell>
          <cell r="O1843">
            <v>3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</row>
        <row r="1843">
          <cell r="AH1843" t="str">
            <v>90×24</v>
          </cell>
        </row>
        <row r="1843">
          <cell r="AN1843" t="str">
            <v>工艺附图</v>
          </cell>
          <cell r="AO1843">
            <v>3965</v>
          </cell>
          <cell r="AP1843">
            <v>1</v>
          </cell>
          <cell r="AQ1843">
            <v>24086</v>
          </cell>
        </row>
        <row r="1844">
          <cell r="A1844">
            <v>1846</v>
          </cell>
          <cell r="B1844">
            <v>1</v>
          </cell>
          <cell r="C1844">
            <v>45696</v>
          </cell>
        </row>
        <row r="1844">
          <cell r="E1844" t="str">
            <v>3965-0511010301-3</v>
          </cell>
          <cell r="F1844" t="str">
            <v>件3</v>
          </cell>
          <cell r="G1844">
            <v>1</v>
          </cell>
          <cell r="H1844" t="str">
            <v>冷板t1.5/ST12</v>
          </cell>
          <cell r="I1844" t="str">
            <v>冷板t1.5/Q235B</v>
          </cell>
          <cell r="J1844" t="str">
            <v>激光作业</v>
          </cell>
          <cell r="K1844">
            <v>1.2</v>
          </cell>
          <cell r="L1844" t="str">
            <v>激光拾件</v>
          </cell>
          <cell r="M1844">
            <v>3</v>
          </cell>
          <cell r="N1844" t="str">
            <v>折弯机</v>
          </cell>
          <cell r="O1844">
            <v>3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</row>
        <row r="1844">
          <cell r="AH1844" t="str">
            <v>57.5×26</v>
          </cell>
        </row>
        <row r="1844">
          <cell r="AN1844" t="str">
            <v>工艺附图</v>
          </cell>
          <cell r="AO1844">
            <v>3965</v>
          </cell>
          <cell r="AP1844">
            <v>1</v>
          </cell>
          <cell r="AQ1844">
            <v>24086</v>
          </cell>
        </row>
        <row r="1845">
          <cell r="A1845">
            <v>1847</v>
          </cell>
          <cell r="B1845">
            <v>2</v>
          </cell>
          <cell r="C1845">
            <v>45696</v>
          </cell>
        </row>
        <row r="1845">
          <cell r="E1845" t="str">
            <v>3965-051101030201</v>
          </cell>
          <cell r="F1845" t="str">
            <v>弯板</v>
          </cell>
          <cell r="G1845">
            <v>2</v>
          </cell>
          <cell r="H1845" t="str">
            <v>钢板t3/Q235B</v>
          </cell>
        </row>
        <row r="1845">
          <cell r="J1845" t="str">
            <v>激光作业</v>
          </cell>
          <cell r="K1845">
            <v>1.14</v>
          </cell>
          <cell r="L1845" t="str">
            <v>激光拾件</v>
          </cell>
          <cell r="M1845">
            <v>1.9</v>
          </cell>
          <cell r="N1845" t="str">
            <v>折弯机</v>
          </cell>
          <cell r="O1845">
            <v>1.9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  <cell r="Y1845">
            <v>0</v>
          </cell>
        </row>
        <row r="1845">
          <cell r="AH1845" t="str">
            <v>113×60</v>
          </cell>
        </row>
        <row r="1845">
          <cell r="AO1845">
            <v>3965</v>
          </cell>
          <cell r="AP1845">
            <v>1</v>
          </cell>
          <cell r="AQ1845">
            <v>24086</v>
          </cell>
        </row>
        <row r="1846">
          <cell r="A1846">
            <v>1848</v>
          </cell>
          <cell r="B1846">
            <v>2</v>
          </cell>
          <cell r="C1846">
            <v>45696</v>
          </cell>
        </row>
        <row r="1846">
          <cell r="E1846" t="str">
            <v>3965-051101030202</v>
          </cell>
          <cell r="F1846" t="str">
            <v>板</v>
          </cell>
          <cell r="G1846">
            <v>2</v>
          </cell>
          <cell r="H1846" t="str">
            <v>钢板t3/Q235B</v>
          </cell>
        </row>
        <row r="1846">
          <cell r="J1846" t="str">
            <v>激光作业</v>
          </cell>
          <cell r="K1846">
            <v>0.76</v>
          </cell>
          <cell r="L1846" t="str">
            <v>激光拾件</v>
          </cell>
          <cell r="M1846">
            <v>1.9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</row>
        <row r="1846">
          <cell r="AH1846" t="str">
            <v> 60×56</v>
          </cell>
        </row>
        <row r="1846">
          <cell r="AN1846" t="str">
            <v>WT 60×56</v>
          </cell>
          <cell r="AO1846">
            <v>3965</v>
          </cell>
          <cell r="AP1846">
            <v>1</v>
          </cell>
          <cell r="AQ1846">
            <v>24086</v>
          </cell>
        </row>
        <row r="1847">
          <cell r="A1847">
            <v>1849</v>
          </cell>
          <cell r="B1847">
            <v>1</v>
          </cell>
          <cell r="C1847">
            <v>45696</v>
          </cell>
        </row>
        <row r="1847">
          <cell r="E1847" t="str">
            <v>3965-0511010401</v>
          </cell>
          <cell r="F1847" t="str">
            <v>弯板</v>
          </cell>
          <cell r="G1847">
            <v>1</v>
          </cell>
          <cell r="H1847" t="str">
            <v>冷板t1.5/ST12</v>
          </cell>
          <cell r="I1847" t="str">
            <v>冷板t1.5/Q235B</v>
          </cell>
          <cell r="J1847" t="str">
            <v>激光作业</v>
          </cell>
          <cell r="K1847">
            <v>3.6</v>
          </cell>
          <cell r="L1847" t="str">
            <v>激光拾件</v>
          </cell>
          <cell r="M1847">
            <v>3</v>
          </cell>
          <cell r="N1847" t="str">
            <v>折弯机</v>
          </cell>
          <cell r="O1847">
            <v>10.2</v>
          </cell>
          <cell r="P1847" t="str">
            <v>转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</row>
        <row r="1847">
          <cell r="AH1847" t="str">
            <v>348.5×186</v>
          </cell>
        </row>
        <row r="1847">
          <cell r="AN1847" t="str">
            <v>工艺附图</v>
          </cell>
          <cell r="AO1847">
            <v>3965</v>
          </cell>
          <cell r="AP1847">
            <v>1</v>
          </cell>
          <cell r="AQ1847">
            <v>24086</v>
          </cell>
        </row>
        <row r="1848">
          <cell r="A1848">
            <v>1850</v>
          </cell>
          <cell r="B1848">
            <v>1</v>
          </cell>
          <cell r="C1848">
            <v>45696</v>
          </cell>
        </row>
        <row r="1848">
          <cell r="E1848" t="str">
            <v>3965-0511010402</v>
          </cell>
          <cell r="F1848" t="str">
            <v>铰链垫板3</v>
          </cell>
          <cell r="G1848">
            <v>1</v>
          </cell>
          <cell r="H1848" t="str">
            <v>钢板t3/Q235B</v>
          </cell>
        </row>
        <row r="1848">
          <cell r="J1848" t="str">
            <v>激光作业</v>
          </cell>
          <cell r="K1848">
            <v>1.8</v>
          </cell>
          <cell r="L1848" t="str">
            <v>激光拾件</v>
          </cell>
          <cell r="M1848">
            <v>3</v>
          </cell>
          <cell r="N1848" t="str">
            <v>折弯机</v>
          </cell>
          <cell r="O1848">
            <v>3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</row>
        <row r="1848">
          <cell r="AH1848" t="str">
            <v>88×60</v>
          </cell>
        </row>
        <row r="1848">
          <cell r="AO1848">
            <v>3965</v>
          </cell>
          <cell r="AP1848">
            <v>1</v>
          </cell>
          <cell r="AQ1848">
            <v>24086</v>
          </cell>
        </row>
        <row r="1849">
          <cell r="A1849">
            <v>1851</v>
          </cell>
          <cell r="B1849">
            <v>4</v>
          </cell>
          <cell r="C1849">
            <v>45696</v>
          </cell>
        </row>
        <row r="1849">
          <cell r="E1849" t="str">
            <v>3965-05110112</v>
          </cell>
          <cell r="F1849" t="str">
            <v>固定板1</v>
          </cell>
          <cell r="G1849">
            <v>4</v>
          </cell>
          <cell r="H1849" t="str">
            <v>钢板t4/Q235B</v>
          </cell>
        </row>
        <row r="1849">
          <cell r="J1849" t="str">
            <v>激光作业</v>
          </cell>
          <cell r="K1849">
            <v>0.44</v>
          </cell>
          <cell r="L1849" t="str">
            <v>激光拾件</v>
          </cell>
          <cell r="M1849">
            <v>1.1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0</v>
          </cell>
        </row>
        <row r="1849">
          <cell r="AH1849" t="str">
            <v> 60×47</v>
          </cell>
        </row>
        <row r="1849">
          <cell r="AN1849" t="str">
            <v>WT 60×47</v>
          </cell>
          <cell r="AO1849">
            <v>3965</v>
          </cell>
          <cell r="AP1849">
            <v>1</v>
          </cell>
          <cell r="AQ1849">
            <v>24086</v>
          </cell>
        </row>
        <row r="1850">
          <cell r="A1850">
            <v>1852</v>
          </cell>
          <cell r="B1850">
            <v>1</v>
          </cell>
          <cell r="C1850">
            <v>45696</v>
          </cell>
        </row>
        <row r="1850">
          <cell r="E1850" t="str">
            <v>3965-05110113</v>
          </cell>
          <cell r="F1850" t="str">
            <v>底板</v>
          </cell>
          <cell r="G1850">
            <v>1</v>
          </cell>
          <cell r="H1850" t="str">
            <v>冷板t1.5/Q235B</v>
          </cell>
        </row>
        <row r="1850">
          <cell r="J1850" t="str">
            <v>激光作业</v>
          </cell>
          <cell r="K1850">
            <v>12</v>
          </cell>
          <cell r="L1850" t="str">
            <v>激光拾件</v>
          </cell>
          <cell r="M1850">
            <v>7.8</v>
          </cell>
          <cell r="N1850" t="str">
            <v>折弯机</v>
          </cell>
          <cell r="O1850">
            <v>51</v>
          </cell>
          <cell r="P1850" t="str">
            <v>转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</row>
        <row r="1850">
          <cell r="AH1850" t="str">
            <v>1476.5×458</v>
          </cell>
        </row>
        <row r="1850">
          <cell r="AN1850" t="str">
            <v>工艺附图</v>
          </cell>
          <cell r="AO1850">
            <v>3965</v>
          </cell>
          <cell r="AP1850">
            <v>1</v>
          </cell>
          <cell r="AQ1850">
            <v>24086</v>
          </cell>
        </row>
        <row r="1851">
          <cell r="A1851">
            <v>1853</v>
          </cell>
          <cell r="B1851">
            <v>4</v>
          </cell>
          <cell r="C1851">
            <v>45696</v>
          </cell>
        </row>
        <row r="1851">
          <cell r="E1851" t="str">
            <v>3965-05110117</v>
          </cell>
          <cell r="F1851" t="str">
            <v>固定板2</v>
          </cell>
          <cell r="G1851">
            <v>4</v>
          </cell>
          <cell r="H1851" t="str">
            <v>钢板t4/Q235B</v>
          </cell>
        </row>
        <row r="1851">
          <cell r="J1851" t="str">
            <v>激光作业</v>
          </cell>
          <cell r="K1851">
            <v>0.44</v>
          </cell>
          <cell r="L1851" t="str">
            <v>激光拾件</v>
          </cell>
          <cell r="M1851">
            <v>1.1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</row>
        <row r="1851">
          <cell r="AH1851" t="str">
            <v> 60×45</v>
          </cell>
        </row>
        <row r="1851">
          <cell r="AN1851" t="str">
            <v>WT 60×45</v>
          </cell>
          <cell r="AO1851">
            <v>3965</v>
          </cell>
          <cell r="AP1851">
            <v>1</v>
          </cell>
          <cell r="AQ1851">
            <v>24086</v>
          </cell>
        </row>
        <row r="1852">
          <cell r="A1852">
            <v>1854</v>
          </cell>
          <cell r="B1852">
            <v>4</v>
          </cell>
          <cell r="C1852">
            <v>45696</v>
          </cell>
        </row>
        <row r="1852">
          <cell r="E1852" t="str">
            <v>3965-05110118</v>
          </cell>
          <cell r="F1852" t="str">
            <v>固定板3</v>
          </cell>
          <cell r="G1852">
            <v>4</v>
          </cell>
          <cell r="H1852" t="str">
            <v>钢板t4/Q235B</v>
          </cell>
        </row>
        <row r="1852">
          <cell r="J1852" t="str">
            <v>激光作业</v>
          </cell>
          <cell r="K1852">
            <v>0.44</v>
          </cell>
          <cell r="L1852" t="str">
            <v>激光拾件</v>
          </cell>
          <cell r="M1852">
            <v>1.1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</row>
        <row r="1852">
          <cell r="AH1852" t="str">
            <v> 60×40</v>
          </cell>
        </row>
        <row r="1852">
          <cell r="AN1852" t="str">
            <v>WT 60×40</v>
          </cell>
          <cell r="AO1852">
            <v>3965</v>
          </cell>
          <cell r="AP1852">
            <v>1</v>
          </cell>
          <cell r="AQ1852">
            <v>24086</v>
          </cell>
        </row>
        <row r="1853">
          <cell r="A1853">
            <v>1855</v>
          </cell>
          <cell r="B1853">
            <v>2</v>
          </cell>
          <cell r="C1853">
            <v>45696</v>
          </cell>
        </row>
        <row r="1853">
          <cell r="E1853" t="str">
            <v>3965-0511020101</v>
          </cell>
          <cell r="F1853" t="str">
            <v>左门板</v>
          </cell>
          <cell r="G1853">
            <v>2</v>
          </cell>
          <cell r="H1853" t="str">
            <v>冷板t1.5/ST12</v>
          </cell>
          <cell r="I1853" t="str">
            <v>冷板t1.5/Q235B</v>
          </cell>
          <cell r="J1853" t="str">
            <v>激光作业</v>
          </cell>
          <cell r="K1853">
            <v>5.7</v>
          </cell>
          <cell r="L1853" t="str">
            <v>激光拾件</v>
          </cell>
          <cell r="M1853">
            <v>1.9</v>
          </cell>
          <cell r="N1853" t="str">
            <v>折弯机</v>
          </cell>
          <cell r="O1853">
            <v>12.95</v>
          </cell>
          <cell r="P1853" t="str">
            <v>焊接</v>
          </cell>
          <cell r="Q1853">
            <v>7.2</v>
          </cell>
          <cell r="R1853" t="str">
            <v>打磨</v>
          </cell>
          <cell r="S1853">
            <v>3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</row>
        <row r="1853">
          <cell r="AH1853" t="str">
            <v>392.5×370</v>
          </cell>
        </row>
        <row r="1853">
          <cell r="AN1853" t="str">
            <v>工艺附图</v>
          </cell>
          <cell r="AO1853">
            <v>3965</v>
          </cell>
          <cell r="AP1853">
            <v>1</v>
          </cell>
          <cell r="AQ1853">
            <v>24086</v>
          </cell>
        </row>
        <row r="1854">
          <cell r="A1854">
            <v>1856</v>
          </cell>
          <cell r="B1854">
            <v>2</v>
          </cell>
          <cell r="C1854">
            <v>45696</v>
          </cell>
        </row>
        <row r="1854">
          <cell r="E1854" t="str">
            <v>3965-05110202</v>
          </cell>
          <cell r="F1854" t="str">
            <v>左门内衬板</v>
          </cell>
          <cell r="G1854">
            <v>2</v>
          </cell>
          <cell r="H1854" t="str">
            <v>冷板t1/ST12</v>
          </cell>
          <cell r="I1854" t="str">
            <v>冷板t1/Q235B</v>
          </cell>
          <cell r="J1854" t="str">
            <v>激光作业</v>
          </cell>
          <cell r="K1854">
            <v>3.42</v>
          </cell>
          <cell r="L1854" t="str">
            <v>激光拾件</v>
          </cell>
          <cell r="M1854">
            <v>1.9</v>
          </cell>
          <cell r="N1854" t="str">
            <v>折弯机</v>
          </cell>
          <cell r="O1854">
            <v>5.7</v>
          </cell>
          <cell r="P1854" t="str">
            <v>焊接</v>
          </cell>
          <cell r="Q1854">
            <v>7.2</v>
          </cell>
          <cell r="R1854" t="str">
            <v>打磨</v>
          </cell>
          <cell r="S1854">
            <v>3</v>
          </cell>
          <cell r="T1854" t="str">
            <v>喷砂</v>
          </cell>
          <cell r="U1854">
            <v>1</v>
          </cell>
          <cell r="V1854" t="str">
            <v>喷漆</v>
          </cell>
          <cell r="W1854">
            <v>1</v>
          </cell>
        </row>
        <row r="1854">
          <cell r="AH1854" t="str">
            <v>329×360</v>
          </cell>
        </row>
        <row r="1854">
          <cell r="AN1854" t="str">
            <v>工艺附图</v>
          </cell>
          <cell r="AO1854">
            <v>3965</v>
          </cell>
          <cell r="AP1854">
            <v>1</v>
          </cell>
          <cell r="AQ1854">
            <v>24086</v>
          </cell>
        </row>
        <row r="1855">
          <cell r="A1855">
            <v>1857</v>
          </cell>
          <cell r="B1855">
            <v>2</v>
          </cell>
          <cell r="C1855">
            <v>45696</v>
          </cell>
        </row>
        <row r="1855">
          <cell r="E1855" t="str">
            <v>3965-0511030101</v>
          </cell>
          <cell r="F1855" t="str">
            <v>右门板</v>
          </cell>
          <cell r="G1855">
            <v>2</v>
          </cell>
          <cell r="H1855" t="str">
            <v>冷板t1.5/ST12</v>
          </cell>
          <cell r="I1855" t="str">
            <v>冷板t1.5/Q235B</v>
          </cell>
          <cell r="J1855" t="str">
            <v>激光作业</v>
          </cell>
          <cell r="K1855">
            <v>5.7</v>
          </cell>
          <cell r="L1855" t="str">
            <v>激光拾件</v>
          </cell>
          <cell r="M1855">
            <v>1.9</v>
          </cell>
          <cell r="N1855" t="str">
            <v>折弯机</v>
          </cell>
          <cell r="O1855">
            <v>12.6</v>
          </cell>
          <cell r="P1855" t="str">
            <v>焊接</v>
          </cell>
          <cell r="Q1855">
            <v>10.8</v>
          </cell>
          <cell r="R1855" t="str">
            <v>打磨</v>
          </cell>
          <cell r="S1855">
            <v>4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</row>
        <row r="1855">
          <cell r="AH1855" t="str">
            <v>412×372</v>
          </cell>
        </row>
        <row r="1855">
          <cell r="AN1855" t="str">
            <v>工艺附图</v>
          </cell>
          <cell r="AO1855">
            <v>3965</v>
          </cell>
          <cell r="AP1855">
            <v>1</v>
          </cell>
          <cell r="AQ1855">
            <v>24086</v>
          </cell>
        </row>
        <row r="1856">
          <cell r="A1856">
            <v>1858</v>
          </cell>
          <cell r="B1856">
            <v>1</v>
          </cell>
          <cell r="C1856">
            <v>45696</v>
          </cell>
        </row>
        <row r="1856">
          <cell r="E1856" t="str">
            <v>3965-05110302</v>
          </cell>
          <cell r="F1856" t="str">
            <v>右门内衬板</v>
          </cell>
          <cell r="G1856">
            <v>1</v>
          </cell>
          <cell r="H1856" t="str">
            <v>冷板t1/Q235B</v>
          </cell>
        </row>
        <row r="1856">
          <cell r="J1856" t="str">
            <v>激光作业</v>
          </cell>
          <cell r="K1856">
            <v>8.4</v>
          </cell>
          <cell r="L1856" t="str">
            <v>激光拾件</v>
          </cell>
          <cell r="M1856">
            <v>3</v>
          </cell>
          <cell r="N1856" t="str">
            <v>折弯机</v>
          </cell>
          <cell r="O1856">
            <v>8.4</v>
          </cell>
          <cell r="P1856" t="str">
            <v>焊接</v>
          </cell>
          <cell r="Q1856">
            <v>9.5</v>
          </cell>
          <cell r="R1856" t="str">
            <v>打磨</v>
          </cell>
          <cell r="S1856">
            <v>4</v>
          </cell>
          <cell r="T1856" t="str">
            <v>喷砂</v>
          </cell>
          <cell r="U1856">
            <v>1</v>
          </cell>
          <cell r="V1856" t="str">
            <v>喷漆</v>
          </cell>
          <cell r="W1856">
            <v>1</v>
          </cell>
        </row>
        <row r="1856">
          <cell r="AH1856" t="str">
            <v>320×360</v>
          </cell>
        </row>
        <row r="1856">
          <cell r="AN1856" t="str">
            <v>工艺附图</v>
          </cell>
          <cell r="AO1856">
            <v>3965</v>
          </cell>
          <cell r="AP1856">
            <v>1</v>
          </cell>
          <cell r="AQ1856">
            <v>24086</v>
          </cell>
        </row>
        <row r="1857">
          <cell r="A1857">
            <v>1859</v>
          </cell>
          <cell r="B1857">
            <v>4</v>
          </cell>
          <cell r="C1857">
            <v>45696</v>
          </cell>
        </row>
        <row r="1857">
          <cell r="E1857" t="str">
            <v>3965-051104</v>
          </cell>
          <cell r="F1857" t="str">
            <v>垫板</v>
          </cell>
          <cell r="G1857">
            <v>4</v>
          </cell>
          <cell r="H1857" t="str">
            <v>铝板t2/3A21</v>
          </cell>
        </row>
        <row r="1857">
          <cell r="J1857" t="str">
            <v>激光作业</v>
          </cell>
          <cell r="K1857">
            <v>4.18</v>
          </cell>
          <cell r="L1857" t="str">
            <v>激光拾件</v>
          </cell>
          <cell r="M1857">
            <v>2.2</v>
          </cell>
          <cell r="N1857" t="str">
            <v>鍃孔</v>
          </cell>
          <cell r="O1857">
            <v>2.2</v>
          </cell>
          <cell r="P1857" t="str">
            <v>阳极氧化</v>
          </cell>
          <cell r="Q1857">
            <v>0</v>
          </cell>
          <cell r="R1857" t="str">
            <v>喷砂</v>
          </cell>
          <cell r="S1857">
            <v>1</v>
          </cell>
          <cell r="T1857" t="str">
            <v>挂件</v>
          </cell>
          <cell r="U1857">
            <v>0.5</v>
          </cell>
          <cell r="V1857" t="str">
            <v>喷漆</v>
          </cell>
          <cell r="W1857">
            <v>1</v>
          </cell>
          <cell r="X1857">
            <v>0</v>
          </cell>
          <cell r="Y1857">
            <v>0</v>
          </cell>
        </row>
        <row r="1857">
          <cell r="AH1857" t="str">
            <v>1355×60</v>
          </cell>
        </row>
        <row r="1857">
          <cell r="AO1857">
            <v>3965</v>
          </cell>
          <cell r="AP1857">
            <v>1</v>
          </cell>
          <cell r="AQ1857">
            <v>24086</v>
          </cell>
        </row>
        <row r="1858">
          <cell r="A1858">
            <v>1860</v>
          </cell>
          <cell r="B1858">
            <v>1</v>
          </cell>
          <cell r="C1858">
            <v>45696</v>
          </cell>
        </row>
        <row r="1858">
          <cell r="E1858" t="str">
            <v>3965-05110501</v>
          </cell>
          <cell r="F1858" t="str">
            <v>右底铺板体</v>
          </cell>
          <cell r="G1858">
            <v>1</v>
          </cell>
          <cell r="H1858" t="str">
            <v>冷板t1.5/ST12</v>
          </cell>
          <cell r="I1858" t="str">
            <v>冷板t1.5/Q235B</v>
          </cell>
          <cell r="J1858" t="str">
            <v>激光作业</v>
          </cell>
          <cell r="K1858">
            <v>9.6</v>
          </cell>
          <cell r="L1858" t="str">
            <v>激光拾件</v>
          </cell>
          <cell r="M1858">
            <v>4.2</v>
          </cell>
          <cell r="N1858" t="str">
            <v>折弯机</v>
          </cell>
          <cell r="O1858">
            <v>15.5</v>
          </cell>
          <cell r="P1858" t="str">
            <v>定位焊</v>
          </cell>
          <cell r="Q1858">
            <v>0</v>
          </cell>
          <cell r="R1858" t="str">
            <v>焊接</v>
          </cell>
          <cell r="S1858">
            <v>11.4</v>
          </cell>
          <cell r="T1858" t="str">
            <v>打磨</v>
          </cell>
          <cell r="U1858">
            <v>4</v>
          </cell>
          <cell r="V1858">
            <v>0</v>
          </cell>
          <cell r="W1858">
            <v>0</v>
          </cell>
          <cell r="X1858">
            <v>0</v>
          </cell>
          <cell r="Y1858">
            <v>0</v>
          </cell>
        </row>
        <row r="1858">
          <cell r="AH1858" t="str">
            <v>709.5×355.5</v>
          </cell>
        </row>
        <row r="1858">
          <cell r="AN1858" t="str">
            <v>工艺附图</v>
          </cell>
          <cell r="AO1858">
            <v>3965</v>
          </cell>
          <cell r="AP1858">
            <v>1</v>
          </cell>
          <cell r="AQ1858">
            <v>24086</v>
          </cell>
        </row>
        <row r="1859">
          <cell r="A1859">
            <v>1861</v>
          </cell>
          <cell r="B1859">
            <v>1</v>
          </cell>
          <cell r="C1859">
            <v>45696</v>
          </cell>
        </row>
        <row r="1859">
          <cell r="E1859" t="str">
            <v>3965-05110502</v>
          </cell>
          <cell r="F1859" t="str">
            <v>加强筋2</v>
          </cell>
          <cell r="G1859">
            <v>1</v>
          </cell>
          <cell r="H1859" t="str">
            <v>冷板t1.5/ST12</v>
          </cell>
          <cell r="I1859" t="str">
            <v>冷板t1.5/Q235B</v>
          </cell>
          <cell r="J1859" t="str">
            <v>激光作业</v>
          </cell>
          <cell r="K1859">
            <v>4.8</v>
          </cell>
          <cell r="L1859" t="str">
            <v>激光拾件</v>
          </cell>
          <cell r="M1859">
            <v>3</v>
          </cell>
          <cell r="N1859" t="str">
            <v>折弯机</v>
          </cell>
          <cell r="O1859">
            <v>15</v>
          </cell>
          <cell r="P1859" t="str">
            <v>开坡口</v>
          </cell>
          <cell r="Q1859">
            <v>6</v>
          </cell>
          <cell r="R1859" t="str">
            <v>转焊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</row>
        <row r="1859">
          <cell r="AH1859" t="str">
            <v>689×55</v>
          </cell>
        </row>
        <row r="1859">
          <cell r="AN1859" t="str">
            <v>工艺附图</v>
          </cell>
          <cell r="AO1859">
            <v>3965</v>
          </cell>
          <cell r="AP1859">
            <v>1</v>
          </cell>
          <cell r="AQ1859">
            <v>24086</v>
          </cell>
        </row>
        <row r="1860">
          <cell r="A1860">
            <v>1862</v>
          </cell>
          <cell r="B1860">
            <v>1</v>
          </cell>
          <cell r="C1860">
            <v>45696</v>
          </cell>
        </row>
        <row r="1860">
          <cell r="E1860" t="str">
            <v>3965-05110601</v>
          </cell>
          <cell r="F1860" t="str">
            <v>左底铺板体</v>
          </cell>
          <cell r="G1860">
            <v>1</v>
          </cell>
          <cell r="H1860" t="str">
            <v>冷板t1.5/ST12</v>
          </cell>
          <cell r="I1860" t="str">
            <v>冷板t1.5/Q235B</v>
          </cell>
          <cell r="J1860" t="str">
            <v>激光作业</v>
          </cell>
          <cell r="K1860">
            <v>9.6</v>
          </cell>
          <cell r="L1860" t="str">
            <v>激光拾件</v>
          </cell>
          <cell r="M1860">
            <v>4.2</v>
          </cell>
          <cell r="N1860" t="str">
            <v>折弯机</v>
          </cell>
          <cell r="O1860">
            <v>16.8</v>
          </cell>
          <cell r="P1860" t="str">
            <v>定位焊</v>
          </cell>
          <cell r="Q1860">
            <v>0</v>
          </cell>
          <cell r="R1860" t="str">
            <v>焊接</v>
          </cell>
          <cell r="S1860">
            <v>11.4</v>
          </cell>
          <cell r="T1860" t="str">
            <v>打磨</v>
          </cell>
          <cell r="U1860">
            <v>4</v>
          </cell>
          <cell r="V1860">
            <v>0</v>
          </cell>
          <cell r="W1860">
            <v>0</v>
          </cell>
          <cell r="X1860">
            <v>0</v>
          </cell>
          <cell r="Y1860">
            <v>0</v>
          </cell>
        </row>
        <row r="1860">
          <cell r="AH1860" t="str">
            <v>644.5×355.5</v>
          </cell>
        </row>
        <row r="1860">
          <cell r="AN1860" t="str">
            <v>工艺附图</v>
          </cell>
          <cell r="AO1860">
            <v>3965</v>
          </cell>
          <cell r="AP1860">
            <v>1</v>
          </cell>
          <cell r="AQ1860">
            <v>24086</v>
          </cell>
        </row>
        <row r="1861">
          <cell r="A1861">
            <v>1863</v>
          </cell>
          <cell r="B1861">
            <v>1</v>
          </cell>
          <cell r="C1861">
            <v>45696</v>
          </cell>
        </row>
        <row r="1861">
          <cell r="E1861" t="str">
            <v>3965-05110602</v>
          </cell>
          <cell r="F1861" t="str">
            <v>加强筋1</v>
          </cell>
          <cell r="G1861">
            <v>1</v>
          </cell>
          <cell r="H1861" t="str">
            <v>冷板t1.5/ST12</v>
          </cell>
          <cell r="I1861" t="str">
            <v>冷板t1.5/Q235B</v>
          </cell>
          <cell r="J1861" t="str">
            <v>激光作业</v>
          </cell>
          <cell r="K1861">
            <v>4.2</v>
          </cell>
          <cell r="L1861" t="str">
            <v>激光拾件</v>
          </cell>
          <cell r="M1861">
            <v>3</v>
          </cell>
          <cell r="N1861" t="str">
            <v>折弯机</v>
          </cell>
          <cell r="O1861">
            <v>13.8</v>
          </cell>
          <cell r="P1861" t="str">
            <v>开坡口</v>
          </cell>
          <cell r="Q1861">
            <v>6</v>
          </cell>
          <cell r="R1861" t="str">
            <v>转焊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0</v>
          </cell>
        </row>
        <row r="1861">
          <cell r="AH1861" t="str">
            <v>624×55</v>
          </cell>
        </row>
        <row r="1861">
          <cell r="AN1861" t="str">
            <v>工艺附图</v>
          </cell>
          <cell r="AO1861">
            <v>3965</v>
          </cell>
          <cell r="AP1861">
            <v>1</v>
          </cell>
          <cell r="AQ1861">
            <v>24086</v>
          </cell>
        </row>
        <row r="1862">
          <cell r="A1862">
            <v>1864</v>
          </cell>
          <cell r="B1862">
            <v>1</v>
          </cell>
          <cell r="C1862">
            <v>45696</v>
          </cell>
        </row>
        <row r="1862">
          <cell r="E1862" t="str">
            <v>3965-210101GY-1</v>
          </cell>
          <cell r="F1862" t="str">
            <v>件1</v>
          </cell>
          <cell r="G1862">
            <v>1</v>
          </cell>
          <cell r="H1862" t="str">
            <v>铝板t1.5/3A21</v>
          </cell>
        </row>
        <row r="1862">
          <cell r="J1862" t="str">
            <v>激光作业</v>
          </cell>
          <cell r="K1862">
            <v>13.2</v>
          </cell>
          <cell r="L1862" t="str">
            <v>激光拾件</v>
          </cell>
          <cell r="M1862">
            <v>7.2</v>
          </cell>
          <cell r="N1862" t="str">
            <v>倒钝</v>
          </cell>
          <cell r="O1862">
            <v>10.8</v>
          </cell>
          <cell r="P1862" t="str">
            <v>折弯机</v>
          </cell>
          <cell r="Q1862">
            <v>30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</row>
        <row r="1862">
          <cell r="AH1862" t="str">
            <v>1990.5×121</v>
          </cell>
        </row>
        <row r="1862">
          <cell r="AN1862" t="str">
            <v>工艺附图</v>
          </cell>
          <cell r="AO1862">
            <v>3965</v>
          </cell>
          <cell r="AP1862">
            <v>1</v>
          </cell>
          <cell r="AQ1862">
            <v>24086</v>
          </cell>
        </row>
        <row r="1863">
          <cell r="A1863">
            <v>1865</v>
          </cell>
          <cell r="B1863">
            <v>1</v>
          </cell>
          <cell r="C1863">
            <v>45696</v>
          </cell>
        </row>
        <row r="1863">
          <cell r="E1863" t="str">
            <v>3965-210101GY-2</v>
          </cell>
          <cell r="F1863" t="str">
            <v>件2</v>
          </cell>
          <cell r="G1863">
            <v>1</v>
          </cell>
          <cell r="H1863" t="str">
            <v>铝板t1.5/3A21</v>
          </cell>
        </row>
        <row r="1863">
          <cell r="J1863" t="str">
            <v>激光作业</v>
          </cell>
          <cell r="K1863">
            <v>1.2</v>
          </cell>
          <cell r="L1863" t="str">
            <v>激光拾件</v>
          </cell>
          <cell r="M1863">
            <v>3</v>
          </cell>
          <cell r="N1863" t="str">
            <v>倒钝</v>
          </cell>
          <cell r="O1863">
            <v>3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0</v>
          </cell>
        </row>
        <row r="1863">
          <cell r="AH1863" t="str">
            <v>39×28.5</v>
          </cell>
        </row>
        <row r="1863">
          <cell r="AN1863" t="str">
            <v>工艺附图</v>
          </cell>
          <cell r="AO1863">
            <v>3965</v>
          </cell>
          <cell r="AP1863">
            <v>1</v>
          </cell>
          <cell r="AQ1863">
            <v>24086</v>
          </cell>
        </row>
        <row r="1864">
          <cell r="A1864">
            <v>1866</v>
          </cell>
          <cell r="B1864">
            <v>2</v>
          </cell>
          <cell r="C1864">
            <v>45696</v>
          </cell>
        </row>
        <row r="1864">
          <cell r="E1864" t="str">
            <v>3965-210102</v>
          </cell>
          <cell r="F1864" t="str">
            <v>盆形件</v>
          </cell>
          <cell r="G1864">
            <v>2</v>
          </cell>
          <cell r="H1864" t="str">
            <v>铝板t1.5/3A21</v>
          </cell>
        </row>
        <row r="1864">
          <cell r="J1864" t="str">
            <v>激光作业</v>
          </cell>
          <cell r="K1864">
            <v>1.14</v>
          </cell>
          <cell r="L1864" t="str">
            <v>激光拾件</v>
          </cell>
          <cell r="M1864">
            <v>1.9</v>
          </cell>
          <cell r="N1864" t="str">
            <v>倒钝</v>
          </cell>
          <cell r="O1864">
            <v>1.9</v>
          </cell>
          <cell r="P1864" t="str">
            <v>折弯机</v>
          </cell>
          <cell r="Q1864">
            <v>3.8</v>
          </cell>
          <cell r="R1864" t="str">
            <v>定位焊</v>
          </cell>
          <cell r="S1864">
            <v>0</v>
          </cell>
          <cell r="T1864" t="str">
            <v>焊接</v>
          </cell>
          <cell r="U1864">
            <v>7.2</v>
          </cell>
          <cell r="V1864" t="str">
            <v>打磨</v>
          </cell>
          <cell r="W1864">
            <v>3</v>
          </cell>
          <cell r="X1864">
            <v>0</v>
          </cell>
          <cell r="Y1864">
            <v>0</v>
          </cell>
        </row>
        <row r="1864">
          <cell r="AH1864" t="str">
            <v>274×96</v>
          </cell>
        </row>
        <row r="1864">
          <cell r="AN1864" t="str">
            <v>工艺附图</v>
          </cell>
          <cell r="AO1864">
            <v>3965</v>
          </cell>
          <cell r="AP1864">
            <v>1</v>
          </cell>
          <cell r="AQ1864">
            <v>24086</v>
          </cell>
        </row>
        <row r="1865">
          <cell r="A1865">
            <v>1867</v>
          </cell>
          <cell r="B1865">
            <v>1</v>
          </cell>
          <cell r="C1865">
            <v>45696</v>
          </cell>
        </row>
        <row r="1865">
          <cell r="E1865" t="str">
            <v>3965-210201GY-1</v>
          </cell>
          <cell r="F1865" t="str">
            <v>件1</v>
          </cell>
          <cell r="G1865">
            <v>1</v>
          </cell>
          <cell r="H1865" t="str">
            <v>铝板t1.5/3A21</v>
          </cell>
        </row>
        <row r="1865">
          <cell r="J1865" t="str">
            <v>激光作业</v>
          </cell>
          <cell r="K1865">
            <v>13.2</v>
          </cell>
          <cell r="L1865" t="str">
            <v>激光拾件</v>
          </cell>
          <cell r="M1865">
            <v>7.2</v>
          </cell>
          <cell r="N1865" t="str">
            <v>倒钝</v>
          </cell>
          <cell r="O1865">
            <v>10.8</v>
          </cell>
          <cell r="P1865" t="str">
            <v>折弯机</v>
          </cell>
          <cell r="Q1865">
            <v>30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</row>
        <row r="1865">
          <cell r="AH1865" t="str">
            <v>1990.5×121</v>
          </cell>
        </row>
        <row r="1865">
          <cell r="AN1865" t="str">
            <v>工艺附图</v>
          </cell>
          <cell r="AO1865">
            <v>3965</v>
          </cell>
          <cell r="AP1865">
            <v>1</v>
          </cell>
          <cell r="AQ1865">
            <v>24086</v>
          </cell>
        </row>
        <row r="1866">
          <cell r="A1866">
            <v>1868</v>
          </cell>
          <cell r="B1866">
            <v>1</v>
          </cell>
          <cell r="C1866">
            <v>45696</v>
          </cell>
        </row>
        <row r="1866">
          <cell r="E1866" t="str">
            <v>3965-210201GY-2</v>
          </cell>
          <cell r="F1866" t="str">
            <v>件2</v>
          </cell>
          <cell r="G1866">
            <v>1</v>
          </cell>
          <cell r="H1866" t="str">
            <v>铝板t1.5/3A21</v>
          </cell>
        </row>
        <row r="1866">
          <cell r="J1866" t="str">
            <v>激光作业</v>
          </cell>
          <cell r="K1866">
            <v>1.2</v>
          </cell>
          <cell r="L1866" t="str">
            <v>激光拾件</v>
          </cell>
          <cell r="M1866">
            <v>3</v>
          </cell>
          <cell r="N1866" t="str">
            <v>倒钝</v>
          </cell>
          <cell r="O1866">
            <v>3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</row>
        <row r="1866">
          <cell r="AH1866" t="str">
            <v>39×28.5</v>
          </cell>
        </row>
        <row r="1866">
          <cell r="AN1866" t="str">
            <v>工艺附图</v>
          </cell>
          <cell r="AO1866">
            <v>3965</v>
          </cell>
          <cell r="AP1866">
            <v>1</v>
          </cell>
          <cell r="AQ1866">
            <v>24086</v>
          </cell>
        </row>
        <row r="1867">
          <cell r="A1867">
            <v>1869</v>
          </cell>
          <cell r="B1867">
            <v>2</v>
          </cell>
          <cell r="C1867">
            <v>45696</v>
          </cell>
        </row>
        <row r="1867">
          <cell r="E1867" t="str">
            <v>3965-2103</v>
          </cell>
          <cell r="F1867" t="str">
            <v>盆形件</v>
          </cell>
          <cell r="G1867">
            <v>2</v>
          </cell>
          <cell r="H1867" t="str">
            <v>铝板t1.5/3A21</v>
          </cell>
        </row>
        <row r="1867">
          <cell r="J1867" t="str">
            <v>激光作业</v>
          </cell>
          <cell r="K1867">
            <v>2.66</v>
          </cell>
          <cell r="L1867" t="str">
            <v>激光拾件</v>
          </cell>
          <cell r="M1867">
            <v>1.9</v>
          </cell>
          <cell r="N1867" t="str">
            <v>倒钝</v>
          </cell>
          <cell r="O1867">
            <v>1.9</v>
          </cell>
          <cell r="P1867" t="str">
            <v>折弯机</v>
          </cell>
          <cell r="Q1867">
            <v>4.94</v>
          </cell>
          <cell r="R1867" t="str">
            <v>喷砂</v>
          </cell>
          <cell r="S1867">
            <v>0.5</v>
          </cell>
          <cell r="T1867" t="str">
            <v>挂件</v>
          </cell>
          <cell r="U1867">
            <v>0.3</v>
          </cell>
          <cell r="V1867" t="str">
            <v>喷漆</v>
          </cell>
          <cell r="W1867">
            <v>2</v>
          </cell>
          <cell r="X1867">
            <v>0</v>
          </cell>
          <cell r="Y1867">
            <v>0</v>
          </cell>
        </row>
        <row r="1867">
          <cell r="AH1867" t="str">
            <v>339.5×121</v>
          </cell>
        </row>
        <row r="1867">
          <cell r="AN1867" t="str">
            <v>工艺附图</v>
          </cell>
          <cell r="AO1867">
            <v>3965</v>
          </cell>
          <cell r="AP1867">
            <v>1</v>
          </cell>
          <cell r="AQ1867">
            <v>24086</v>
          </cell>
        </row>
        <row r="1868">
          <cell r="A1868">
            <v>1870</v>
          </cell>
          <cell r="B1868">
            <v>1</v>
          </cell>
          <cell r="C1868">
            <v>45696</v>
          </cell>
        </row>
        <row r="1868">
          <cell r="E1868" t="str">
            <v>3965-2104</v>
          </cell>
          <cell r="F1868" t="str">
            <v>盆形件</v>
          </cell>
          <cell r="G1868">
            <v>1</v>
          </cell>
          <cell r="H1868" t="str">
            <v>铝板t1.5/3A21</v>
          </cell>
        </row>
        <row r="1868">
          <cell r="J1868" t="str">
            <v>激光作业</v>
          </cell>
          <cell r="K1868">
            <v>3.6</v>
          </cell>
          <cell r="L1868" t="str">
            <v>激光拾件</v>
          </cell>
          <cell r="M1868">
            <v>3</v>
          </cell>
          <cell r="N1868" t="str">
            <v>倒钝</v>
          </cell>
          <cell r="O1868">
            <v>3</v>
          </cell>
          <cell r="P1868" t="str">
            <v>折弯机</v>
          </cell>
          <cell r="Q1868">
            <v>6</v>
          </cell>
          <cell r="R1868" t="str">
            <v>喷砂</v>
          </cell>
          <cell r="S1868">
            <v>0.5</v>
          </cell>
          <cell r="T1868" t="str">
            <v>挂件</v>
          </cell>
          <cell r="U1868">
            <v>0.3</v>
          </cell>
          <cell r="V1868" t="str">
            <v>喷漆</v>
          </cell>
          <cell r="W1868">
            <v>2</v>
          </cell>
          <cell r="X1868">
            <v>0</v>
          </cell>
          <cell r="Y1868">
            <v>0</v>
          </cell>
        </row>
        <row r="1868">
          <cell r="AH1868" t="str">
            <v>262.5×121</v>
          </cell>
        </row>
        <row r="1868">
          <cell r="AN1868" t="str">
            <v>工艺附图</v>
          </cell>
          <cell r="AO1868">
            <v>3965</v>
          </cell>
          <cell r="AP1868">
            <v>1</v>
          </cell>
          <cell r="AQ1868">
            <v>24086</v>
          </cell>
        </row>
        <row r="1869">
          <cell r="A1869">
            <v>1871</v>
          </cell>
          <cell r="B1869">
            <v>1</v>
          </cell>
          <cell r="C1869">
            <v>45696</v>
          </cell>
        </row>
        <row r="1869">
          <cell r="E1869" t="str">
            <v>3965-2105</v>
          </cell>
          <cell r="F1869" t="str">
            <v>盆形件</v>
          </cell>
          <cell r="G1869">
            <v>1</v>
          </cell>
          <cell r="H1869" t="str">
            <v>铝板t1.5/3A21</v>
          </cell>
        </row>
        <row r="1869">
          <cell r="J1869" t="str">
            <v>激光作业</v>
          </cell>
          <cell r="K1869">
            <v>4.2</v>
          </cell>
          <cell r="L1869" t="str">
            <v>激光拾件</v>
          </cell>
          <cell r="M1869">
            <v>3</v>
          </cell>
          <cell r="N1869" t="str">
            <v>倒钝</v>
          </cell>
          <cell r="O1869">
            <v>3</v>
          </cell>
          <cell r="P1869" t="str">
            <v>折弯机</v>
          </cell>
          <cell r="Q1869">
            <v>7.8</v>
          </cell>
          <cell r="R1869" t="str">
            <v>喷砂</v>
          </cell>
          <cell r="S1869">
            <v>0.5</v>
          </cell>
          <cell r="T1869" t="str">
            <v>挂件</v>
          </cell>
          <cell r="U1869">
            <v>0.3</v>
          </cell>
          <cell r="V1869" t="str">
            <v>喷漆</v>
          </cell>
          <cell r="W1869">
            <v>2</v>
          </cell>
          <cell r="X1869">
            <v>0</v>
          </cell>
          <cell r="Y1869">
            <v>0</v>
          </cell>
        </row>
        <row r="1869">
          <cell r="AH1869" t="str">
            <v>352.5×121</v>
          </cell>
        </row>
        <row r="1869">
          <cell r="AN1869" t="str">
            <v>工艺附图</v>
          </cell>
          <cell r="AO1869">
            <v>3965</v>
          </cell>
          <cell r="AP1869">
            <v>1</v>
          </cell>
          <cell r="AQ1869">
            <v>24086</v>
          </cell>
        </row>
        <row r="1870">
          <cell r="A1870">
            <v>1872</v>
          </cell>
          <cell r="B1870">
            <v>1</v>
          </cell>
          <cell r="C1870">
            <v>45696</v>
          </cell>
        </row>
        <row r="1870">
          <cell r="E1870" t="str">
            <v>3965-2106</v>
          </cell>
          <cell r="F1870" t="str">
            <v>盆形件</v>
          </cell>
          <cell r="G1870">
            <v>1</v>
          </cell>
          <cell r="H1870" t="str">
            <v>铝板t1.5/3A21</v>
          </cell>
        </row>
        <row r="1870">
          <cell r="J1870" t="str">
            <v>激光作业</v>
          </cell>
          <cell r="K1870">
            <v>6.6</v>
          </cell>
          <cell r="L1870" t="str">
            <v>激光拾件</v>
          </cell>
          <cell r="M1870">
            <v>3.6</v>
          </cell>
          <cell r="N1870" t="str">
            <v>倒钝</v>
          </cell>
          <cell r="O1870">
            <v>4.8</v>
          </cell>
          <cell r="P1870" t="str">
            <v>折弯机</v>
          </cell>
          <cell r="Q1870">
            <v>16.5</v>
          </cell>
          <cell r="R1870" t="str">
            <v>喷砂</v>
          </cell>
          <cell r="S1870">
            <v>1</v>
          </cell>
          <cell r="T1870" t="str">
            <v>挂件</v>
          </cell>
          <cell r="U1870">
            <v>0.3</v>
          </cell>
          <cell r="V1870" t="str">
            <v>喷漆</v>
          </cell>
          <cell r="W1870">
            <v>2</v>
          </cell>
          <cell r="X1870">
            <v>0</v>
          </cell>
          <cell r="Y1870">
            <v>0</v>
          </cell>
        </row>
        <row r="1870">
          <cell r="AH1870" t="str">
            <v>866.5×121</v>
          </cell>
        </row>
        <row r="1870">
          <cell r="AN1870" t="str">
            <v>工艺附图</v>
          </cell>
          <cell r="AO1870">
            <v>3965</v>
          </cell>
          <cell r="AP1870">
            <v>1</v>
          </cell>
          <cell r="AQ1870">
            <v>24086</v>
          </cell>
        </row>
        <row r="1871">
          <cell r="A1871">
            <v>1873</v>
          </cell>
          <cell r="B1871">
            <v>1</v>
          </cell>
          <cell r="C1871">
            <v>45696</v>
          </cell>
        </row>
        <row r="1871">
          <cell r="E1871" t="str">
            <v>3965-2107</v>
          </cell>
          <cell r="F1871" t="str">
            <v>盆形件</v>
          </cell>
          <cell r="G1871">
            <v>1</v>
          </cell>
          <cell r="H1871" t="str">
            <v>铝板t1.5/3A21</v>
          </cell>
        </row>
        <row r="1871">
          <cell r="J1871" t="str">
            <v>激光作业</v>
          </cell>
          <cell r="K1871">
            <v>11.4</v>
          </cell>
          <cell r="L1871" t="str">
            <v>激光拾件</v>
          </cell>
          <cell r="M1871">
            <v>6</v>
          </cell>
          <cell r="N1871" t="str">
            <v>倒钝</v>
          </cell>
          <cell r="O1871">
            <v>9</v>
          </cell>
          <cell r="P1871" t="str">
            <v>折弯机</v>
          </cell>
          <cell r="Q1871">
            <v>26</v>
          </cell>
          <cell r="R1871" t="str">
            <v>喷砂</v>
          </cell>
          <cell r="S1871">
            <v>3</v>
          </cell>
          <cell r="T1871" t="str">
            <v>挂件</v>
          </cell>
          <cell r="U1871">
            <v>0.5</v>
          </cell>
          <cell r="V1871" t="str">
            <v>喷漆</v>
          </cell>
          <cell r="W1871">
            <v>4</v>
          </cell>
          <cell r="X1871">
            <v>0</v>
          </cell>
          <cell r="Y1871">
            <v>0</v>
          </cell>
        </row>
        <row r="1871">
          <cell r="AH1871" t="str">
            <v>1720.5×121</v>
          </cell>
        </row>
        <row r="1871">
          <cell r="AN1871" t="str">
            <v>工艺附图</v>
          </cell>
          <cell r="AO1871">
            <v>3965</v>
          </cell>
          <cell r="AP1871">
            <v>1</v>
          </cell>
          <cell r="AQ1871">
            <v>24086</v>
          </cell>
        </row>
        <row r="1872">
          <cell r="A1872">
            <v>1874</v>
          </cell>
          <cell r="B1872">
            <v>1</v>
          </cell>
          <cell r="C1872">
            <v>45696</v>
          </cell>
        </row>
        <row r="1872">
          <cell r="E1872" t="str">
            <v>3965-2108</v>
          </cell>
          <cell r="F1872" t="str">
            <v>盆形件</v>
          </cell>
          <cell r="G1872">
            <v>1</v>
          </cell>
          <cell r="H1872" t="str">
            <v>铝板t1.5/3A21</v>
          </cell>
        </row>
        <row r="1872">
          <cell r="J1872" t="str">
            <v>激光作业</v>
          </cell>
          <cell r="K1872">
            <v>8.4</v>
          </cell>
          <cell r="L1872" t="str">
            <v>激光拾件</v>
          </cell>
          <cell r="M1872">
            <v>4.2</v>
          </cell>
          <cell r="N1872" t="str">
            <v>倒钝</v>
          </cell>
          <cell r="O1872">
            <v>6</v>
          </cell>
          <cell r="P1872" t="str">
            <v>折弯机</v>
          </cell>
          <cell r="Q1872">
            <v>21</v>
          </cell>
          <cell r="R1872" t="str">
            <v>喷砂</v>
          </cell>
          <cell r="S1872">
            <v>1.5</v>
          </cell>
          <cell r="T1872" t="str">
            <v>挂件</v>
          </cell>
          <cell r="U1872">
            <v>0.5</v>
          </cell>
          <cell r="V1872" t="str">
            <v>喷漆</v>
          </cell>
          <cell r="W1872">
            <v>2.5</v>
          </cell>
          <cell r="X1872">
            <v>0</v>
          </cell>
          <cell r="Y1872">
            <v>0</v>
          </cell>
        </row>
        <row r="1872">
          <cell r="AH1872" t="str">
            <v>1108.5×121</v>
          </cell>
        </row>
        <row r="1872">
          <cell r="AN1872" t="str">
            <v>工艺附图</v>
          </cell>
          <cell r="AO1872">
            <v>3965</v>
          </cell>
          <cell r="AP1872">
            <v>1</v>
          </cell>
          <cell r="AQ1872">
            <v>24086</v>
          </cell>
        </row>
        <row r="1873">
          <cell r="A1873">
            <v>1875</v>
          </cell>
          <cell r="B1873">
            <v>2</v>
          </cell>
          <cell r="C1873">
            <v>45696</v>
          </cell>
        </row>
        <row r="1873">
          <cell r="E1873" t="str">
            <v>3965-210901</v>
          </cell>
          <cell r="F1873" t="str">
            <v>盆形件</v>
          </cell>
          <cell r="G1873">
            <v>2</v>
          </cell>
          <cell r="H1873" t="str">
            <v>铝板t1.5/3A21</v>
          </cell>
        </row>
        <row r="1873">
          <cell r="J1873" t="str">
            <v>激光作业</v>
          </cell>
          <cell r="K1873">
            <v>8.36</v>
          </cell>
          <cell r="L1873" t="str">
            <v>激光拾件</v>
          </cell>
          <cell r="M1873">
            <v>4.94</v>
          </cell>
          <cell r="N1873" t="str">
            <v>倒钝</v>
          </cell>
          <cell r="O1873">
            <v>7.22</v>
          </cell>
          <cell r="P1873" t="str">
            <v>折弯机</v>
          </cell>
          <cell r="Q1873">
            <v>25.92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</row>
        <row r="1873">
          <cell r="AH1873" t="str">
            <v>2152.5×121</v>
          </cell>
        </row>
        <row r="1873">
          <cell r="AN1873" t="str">
            <v>工艺附图</v>
          </cell>
          <cell r="AO1873">
            <v>3965</v>
          </cell>
          <cell r="AP1873">
            <v>1</v>
          </cell>
          <cell r="AQ1873">
            <v>24086</v>
          </cell>
        </row>
        <row r="1874">
          <cell r="A1874">
            <v>1876</v>
          </cell>
          <cell r="B1874">
            <v>2</v>
          </cell>
          <cell r="C1874">
            <v>45696</v>
          </cell>
        </row>
        <row r="1874">
          <cell r="E1874" t="str">
            <v>3965-210902</v>
          </cell>
          <cell r="F1874" t="str">
            <v>盆形件</v>
          </cell>
          <cell r="G1874">
            <v>2</v>
          </cell>
          <cell r="H1874" t="str">
            <v>铝板t1.5/3A21</v>
          </cell>
        </row>
        <row r="1874">
          <cell r="J1874" t="str">
            <v>激光作业</v>
          </cell>
          <cell r="K1874">
            <v>0.76</v>
          </cell>
          <cell r="L1874" t="str">
            <v>激光拾件</v>
          </cell>
          <cell r="M1874">
            <v>1.9</v>
          </cell>
          <cell r="N1874" t="str">
            <v>倒钝</v>
          </cell>
          <cell r="O1874">
            <v>1.9</v>
          </cell>
          <cell r="P1874" t="str">
            <v>折弯机</v>
          </cell>
          <cell r="Q1874">
            <v>1.9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</row>
        <row r="1874">
          <cell r="AH1874" t="str">
            <v>96×96</v>
          </cell>
        </row>
        <row r="1874">
          <cell r="AN1874" t="str">
            <v>工艺附图</v>
          </cell>
          <cell r="AO1874">
            <v>3965</v>
          </cell>
          <cell r="AP1874">
            <v>1</v>
          </cell>
          <cell r="AQ1874">
            <v>24086</v>
          </cell>
        </row>
        <row r="1875">
          <cell r="A1875">
            <v>1877</v>
          </cell>
          <cell r="B1875">
            <v>4</v>
          </cell>
          <cell r="C1875">
            <v>45696</v>
          </cell>
        </row>
        <row r="1875">
          <cell r="E1875" t="str">
            <v>3965-211001GY</v>
          </cell>
          <cell r="F1875" t="str">
            <v>角件1</v>
          </cell>
          <cell r="G1875">
            <v>4</v>
          </cell>
          <cell r="H1875" t="str">
            <v>铝板t1.2/3A21</v>
          </cell>
        </row>
        <row r="1875">
          <cell r="J1875" t="str">
            <v>激光作业</v>
          </cell>
          <cell r="K1875">
            <v>2.2</v>
          </cell>
          <cell r="L1875" t="str">
            <v>激光拾件</v>
          </cell>
          <cell r="M1875">
            <v>1.1</v>
          </cell>
          <cell r="N1875" t="str">
            <v>倒钝</v>
          </cell>
          <cell r="O1875">
            <v>1.32</v>
          </cell>
          <cell r="P1875" t="str">
            <v>折弯机</v>
          </cell>
          <cell r="Q1875">
            <v>1.32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</row>
        <row r="1875">
          <cell r="AH1875" t="str">
            <v>640×30.1</v>
          </cell>
        </row>
        <row r="1875">
          <cell r="AN1875" t="str">
            <v>工艺附图</v>
          </cell>
          <cell r="AO1875">
            <v>3965</v>
          </cell>
          <cell r="AP1875">
            <v>1</v>
          </cell>
          <cell r="AQ1875">
            <v>24086</v>
          </cell>
        </row>
        <row r="1876">
          <cell r="A1876">
            <v>1878</v>
          </cell>
          <cell r="B1876">
            <v>4</v>
          </cell>
          <cell r="C1876">
            <v>45696</v>
          </cell>
        </row>
        <row r="1876">
          <cell r="E1876" t="str">
            <v>3965-211002GY</v>
          </cell>
          <cell r="F1876" t="str">
            <v>角件2</v>
          </cell>
          <cell r="G1876">
            <v>4</v>
          </cell>
          <cell r="H1876" t="str">
            <v>铝板t1.2/3A21</v>
          </cell>
        </row>
        <row r="1876">
          <cell r="J1876" t="str">
            <v>激光作业</v>
          </cell>
          <cell r="K1876">
            <v>2.2</v>
          </cell>
          <cell r="L1876" t="str">
            <v>激光拾件</v>
          </cell>
          <cell r="M1876">
            <v>1.1</v>
          </cell>
          <cell r="N1876" t="str">
            <v>倒钝</v>
          </cell>
          <cell r="O1876">
            <v>1.32</v>
          </cell>
          <cell r="P1876" t="str">
            <v>折弯机</v>
          </cell>
          <cell r="Q1876">
            <v>1.32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</row>
        <row r="1876">
          <cell r="AH1876" t="str">
            <v>640×30.1</v>
          </cell>
        </row>
        <row r="1876">
          <cell r="AN1876" t="str">
            <v>工艺附图</v>
          </cell>
          <cell r="AO1876">
            <v>3965</v>
          </cell>
          <cell r="AP1876">
            <v>1</v>
          </cell>
          <cell r="AQ1876">
            <v>24086</v>
          </cell>
        </row>
        <row r="1877">
          <cell r="A1877">
            <v>1879</v>
          </cell>
          <cell r="B1877">
            <v>2</v>
          </cell>
          <cell r="C1877">
            <v>45696</v>
          </cell>
        </row>
        <row r="1877">
          <cell r="E1877" t="str">
            <v>3965-2601</v>
          </cell>
          <cell r="F1877" t="str">
            <v>支耳改制</v>
          </cell>
          <cell r="G1877">
            <v>2</v>
          </cell>
          <cell r="H1877" t="str">
            <v>改_31003010040A</v>
          </cell>
        </row>
        <row r="1877">
          <cell r="J1877" t="str">
            <v>划线钻</v>
          </cell>
          <cell r="K1877">
            <v>11.4</v>
          </cell>
          <cell r="L1877" t="str">
            <v>喷砂</v>
          </cell>
          <cell r="M1877">
            <v>1</v>
          </cell>
          <cell r="N1877" t="str">
            <v>挂件</v>
          </cell>
          <cell r="O1877">
            <v>0.5</v>
          </cell>
          <cell r="P1877" t="str">
            <v>喷漆</v>
          </cell>
          <cell r="Q1877">
            <v>1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</row>
        <row r="1877">
          <cell r="AO1877">
            <v>3965</v>
          </cell>
          <cell r="AP1877">
            <v>1</v>
          </cell>
          <cell r="AQ1877">
            <v>24086</v>
          </cell>
        </row>
        <row r="1878">
          <cell r="A1878">
            <v>1880</v>
          </cell>
          <cell r="B1878">
            <v>4</v>
          </cell>
          <cell r="C1878">
            <v>45696</v>
          </cell>
        </row>
        <row r="1878">
          <cell r="E1878" t="str">
            <v>3965-05020101</v>
          </cell>
          <cell r="F1878" t="str">
            <v>边框1</v>
          </cell>
          <cell r="G1878">
            <v>4</v>
          </cell>
          <cell r="H1878" t="str">
            <v>方管30×30×3/Q235B</v>
          </cell>
        </row>
        <row r="1878">
          <cell r="J1878" t="str">
            <v>锯床</v>
          </cell>
          <cell r="K1878">
            <v>5.06</v>
          </cell>
          <cell r="L1878" t="str">
            <v>划线钻</v>
          </cell>
          <cell r="M1878">
            <v>13.5</v>
          </cell>
        </row>
        <row r="1878">
          <cell r="AH1878">
            <v>954</v>
          </cell>
        </row>
        <row r="1878">
          <cell r="AO1878">
            <v>3965</v>
          </cell>
          <cell r="AP1878">
            <v>1</v>
          </cell>
          <cell r="AQ1878">
            <v>24086</v>
          </cell>
        </row>
        <row r="1879">
          <cell r="A1879">
            <v>1881</v>
          </cell>
          <cell r="B1879">
            <v>1</v>
          </cell>
          <cell r="C1879">
            <v>45696</v>
          </cell>
        </row>
        <row r="1879">
          <cell r="E1879" t="str">
            <v>3965-05020103</v>
          </cell>
          <cell r="F1879" t="str">
            <v>中间支撑１</v>
          </cell>
          <cell r="G1879">
            <v>1</v>
          </cell>
          <cell r="H1879" t="str">
            <v>方管30×30×3/Q235B</v>
          </cell>
        </row>
        <row r="1879">
          <cell r="J1879" t="str">
            <v>锯床</v>
          </cell>
          <cell r="K1879">
            <v>9.6</v>
          </cell>
          <cell r="L1879">
            <v>0</v>
          </cell>
          <cell r="M1879">
            <v>0</v>
          </cell>
        </row>
        <row r="1879">
          <cell r="AH1879">
            <v>250</v>
          </cell>
        </row>
        <row r="1879">
          <cell r="AN1879" t="str">
            <v>ＷＴ　Ｌ250</v>
          </cell>
          <cell r="AO1879">
            <v>3965</v>
          </cell>
          <cell r="AP1879">
            <v>1</v>
          </cell>
          <cell r="AQ1879">
            <v>24086</v>
          </cell>
        </row>
        <row r="1880">
          <cell r="A1880">
            <v>1882</v>
          </cell>
          <cell r="B1880">
            <v>1</v>
          </cell>
          <cell r="C1880">
            <v>45696</v>
          </cell>
        </row>
        <row r="1880">
          <cell r="E1880" t="str">
            <v>3965-05020104</v>
          </cell>
          <cell r="F1880" t="str">
            <v>中间支撑２</v>
          </cell>
          <cell r="G1880">
            <v>1</v>
          </cell>
          <cell r="H1880" t="str">
            <v>方管30×30×3/Q235B</v>
          </cell>
        </row>
        <row r="1880">
          <cell r="J1880" t="str">
            <v>锯床</v>
          </cell>
          <cell r="K1880">
            <v>10.8</v>
          </cell>
          <cell r="L1880">
            <v>0</v>
          </cell>
          <cell r="M1880">
            <v>0</v>
          </cell>
        </row>
        <row r="1880">
          <cell r="AH1880">
            <v>445</v>
          </cell>
        </row>
        <row r="1880">
          <cell r="AN1880" t="str">
            <v>ＷＴ　Ｌ445</v>
          </cell>
          <cell r="AO1880">
            <v>3965</v>
          </cell>
          <cell r="AP1880">
            <v>1</v>
          </cell>
          <cell r="AQ1880">
            <v>24086</v>
          </cell>
        </row>
        <row r="1881">
          <cell r="A1881">
            <v>1883</v>
          </cell>
          <cell r="B1881">
            <v>6</v>
          </cell>
          <cell r="C1881">
            <v>45696</v>
          </cell>
        </row>
        <row r="1881">
          <cell r="E1881" t="str">
            <v>3965-05020105</v>
          </cell>
          <cell r="F1881" t="str">
            <v>边框２</v>
          </cell>
          <cell r="G1881">
            <v>6</v>
          </cell>
          <cell r="H1881" t="str">
            <v>方管30×30×3/Q235B</v>
          </cell>
        </row>
        <row r="1881">
          <cell r="J1881" t="str">
            <v>锯床</v>
          </cell>
          <cell r="K1881">
            <v>3.36</v>
          </cell>
          <cell r="L1881">
            <v>0</v>
          </cell>
          <cell r="M1881">
            <v>0</v>
          </cell>
        </row>
        <row r="1881">
          <cell r="AH1881">
            <v>774</v>
          </cell>
        </row>
        <row r="1881">
          <cell r="AO1881">
            <v>3965</v>
          </cell>
          <cell r="AP1881">
            <v>1</v>
          </cell>
          <cell r="AQ1881">
            <v>24086</v>
          </cell>
        </row>
        <row r="1882">
          <cell r="A1882">
            <v>1884</v>
          </cell>
          <cell r="B1882">
            <v>12</v>
          </cell>
          <cell r="C1882">
            <v>45696</v>
          </cell>
        </row>
        <row r="1882">
          <cell r="E1882" t="str">
            <v>3965-05020107</v>
          </cell>
          <cell r="F1882" t="str">
            <v>卷盘斜支撑</v>
          </cell>
          <cell r="G1882">
            <v>12</v>
          </cell>
          <cell r="H1882" t="str">
            <v>方管30×30×3/Q235B</v>
          </cell>
        </row>
        <row r="1882">
          <cell r="J1882" t="str">
            <v>锯床</v>
          </cell>
          <cell r="K1882">
            <v>3</v>
          </cell>
          <cell r="L1882">
            <v>0</v>
          </cell>
          <cell r="M1882">
            <v>0</v>
          </cell>
        </row>
        <row r="1882">
          <cell r="AH1882">
            <v>420</v>
          </cell>
        </row>
        <row r="1882">
          <cell r="AO1882">
            <v>3965</v>
          </cell>
          <cell r="AP1882">
            <v>1</v>
          </cell>
          <cell r="AQ1882">
            <v>24086</v>
          </cell>
        </row>
        <row r="1883">
          <cell r="A1883">
            <v>1885</v>
          </cell>
          <cell r="B1883">
            <v>4</v>
          </cell>
          <cell r="C1883">
            <v>45696</v>
          </cell>
        </row>
        <row r="1883">
          <cell r="E1883" t="str">
            <v>3965-05020108</v>
          </cell>
          <cell r="F1883" t="str">
            <v>滑环竖撑</v>
          </cell>
          <cell r="G1883">
            <v>4</v>
          </cell>
          <cell r="H1883" t="str">
            <v>方管30×30×3/Q235B</v>
          </cell>
        </row>
        <row r="1883">
          <cell r="J1883" t="str">
            <v>锯床</v>
          </cell>
          <cell r="K1883">
            <v>3.52</v>
          </cell>
          <cell r="L1883">
            <v>0</v>
          </cell>
          <cell r="M1883">
            <v>0</v>
          </cell>
        </row>
        <row r="1883">
          <cell r="AH1883">
            <v>225</v>
          </cell>
        </row>
        <row r="1883">
          <cell r="AN1883" t="str">
            <v>ＷＴ　Ｌ225</v>
          </cell>
          <cell r="AO1883">
            <v>3965</v>
          </cell>
          <cell r="AP1883">
            <v>1</v>
          </cell>
          <cell r="AQ1883">
            <v>24086</v>
          </cell>
        </row>
        <row r="1884">
          <cell r="A1884">
            <v>1886</v>
          </cell>
          <cell r="B1884">
            <v>2</v>
          </cell>
          <cell r="C1884">
            <v>45696</v>
          </cell>
        </row>
        <row r="1884">
          <cell r="E1884" t="str">
            <v>3965-05020111</v>
          </cell>
          <cell r="F1884" t="str">
            <v>滑环横撑</v>
          </cell>
          <cell r="G1884">
            <v>2</v>
          </cell>
          <cell r="H1884" t="str">
            <v>方管30×30×3/Q235B</v>
          </cell>
        </row>
        <row r="1884">
          <cell r="J1884" t="str">
            <v>锯床</v>
          </cell>
          <cell r="K1884">
            <v>6.46</v>
          </cell>
          <cell r="L1884">
            <v>0</v>
          </cell>
          <cell r="M1884">
            <v>0</v>
          </cell>
        </row>
        <row r="1884">
          <cell r="AH1884">
            <v>343</v>
          </cell>
        </row>
        <row r="1884">
          <cell r="AN1884" t="str">
            <v>ＷＴ　Ｌ343</v>
          </cell>
          <cell r="AO1884">
            <v>3965</v>
          </cell>
          <cell r="AP1884">
            <v>1</v>
          </cell>
          <cell r="AQ1884">
            <v>24086</v>
          </cell>
        </row>
        <row r="1885">
          <cell r="A1885">
            <v>1887</v>
          </cell>
          <cell r="B1885">
            <v>1</v>
          </cell>
          <cell r="C1885">
            <v>45696</v>
          </cell>
        </row>
        <row r="1885">
          <cell r="E1885" t="str">
            <v>3965-05020112</v>
          </cell>
          <cell r="F1885" t="str">
            <v>中间支撑３</v>
          </cell>
          <cell r="G1885">
            <v>1</v>
          </cell>
          <cell r="H1885" t="str">
            <v>方管30×30×3/Q235B</v>
          </cell>
        </row>
        <row r="1885">
          <cell r="J1885" t="str">
            <v>锯床</v>
          </cell>
          <cell r="K1885">
            <v>10.8</v>
          </cell>
          <cell r="L1885">
            <v>0</v>
          </cell>
          <cell r="M1885">
            <v>0</v>
          </cell>
        </row>
        <row r="1885">
          <cell r="AH1885">
            <v>510</v>
          </cell>
        </row>
        <row r="1885">
          <cell r="AN1885" t="str">
            <v>ＷＴ　Ｌ510</v>
          </cell>
          <cell r="AO1885">
            <v>3965</v>
          </cell>
          <cell r="AP1885">
            <v>1</v>
          </cell>
          <cell r="AQ1885">
            <v>24086</v>
          </cell>
        </row>
        <row r="1886">
          <cell r="A1886">
            <v>1888</v>
          </cell>
          <cell r="B1886">
            <v>1</v>
          </cell>
          <cell r="C1886">
            <v>45696</v>
          </cell>
        </row>
        <row r="1886">
          <cell r="E1886" t="str">
            <v>3965-05020114</v>
          </cell>
          <cell r="F1886" t="str">
            <v>中间支撑４</v>
          </cell>
          <cell r="G1886">
            <v>1</v>
          </cell>
          <cell r="H1886" t="str">
            <v>方管30×30×3/Q235B</v>
          </cell>
        </row>
        <row r="1886">
          <cell r="J1886" t="str">
            <v>锯床</v>
          </cell>
          <cell r="K1886">
            <v>12.6</v>
          </cell>
          <cell r="L1886">
            <v>0</v>
          </cell>
          <cell r="M1886">
            <v>0</v>
          </cell>
        </row>
        <row r="1886">
          <cell r="AH1886">
            <v>720</v>
          </cell>
        </row>
        <row r="1886">
          <cell r="AN1886" t="str">
            <v>ＷＴ　Ｌ720</v>
          </cell>
          <cell r="AO1886">
            <v>3965</v>
          </cell>
          <cell r="AP1886">
            <v>1</v>
          </cell>
          <cell r="AQ1886">
            <v>24086</v>
          </cell>
        </row>
        <row r="1887">
          <cell r="A1887">
            <v>1889</v>
          </cell>
          <cell r="B1887">
            <v>1</v>
          </cell>
          <cell r="C1887">
            <v>45696</v>
          </cell>
        </row>
        <row r="1887">
          <cell r="E1887" t="str">
            <v>3965-05020115</v>
          </cell>
          <cell r="F1887" t="str">
            <v>中间支撑５</v>
          </cell>
          <cell r="G1887">
            <v>1</v>
          </cell>
          <cell r="H1887" t="str">
            <v>方管30×30×3/Q235B</v>
          </cell>
        </row>
        <row r="1887">
          <cell r="J1887" t="str">
            <v>锯床</v>
          </cell>
          <cell r="K1887">
            <v>9.6</v>
          </cell>
          <cell r="L1887">
            <v>0</v>
          </cell>
          <cell r="M1887">
            <v>0</v>
          </cell>
        </row>
        <row r="1887">
          <cell r="AH1887">
            <v>230</v>
          </cell>
        </row>
        <row r="1887">
          <cell r="AN1887" t="str">
            <v>ＷＴ　Ｌ230</v>
          </cell>
          <cell r="AO1887">
            <v>3965</v>
          </cell>
          <cell r="AP1887">
            <v>1</v>
          </cell>
          <cell r="AQ1887">
            <v>24086</v>
          </cell>
        </row>
        <row r="1888">
          <cell r="A1888">
            <v>1890</v>
          </cell>
          <cell r="B1888">
            <v>1</v>
          </cell>
          <cell r="C1888">
            <v>45696</v>
          </cell>
        </row>
        <row r="1888">
          <cell r="E1888" t="str">
            <v>3965-05110105</v>
          </cell>
          <cell r="F1888" t="str">
            <v>撑1</v>
          </cell>
          <cell r="G1888">
            <v>1</v>
          </cell>
          <cell r="H1888" t="str">
            <v>方管20×20×1.5/Q235B</v>
          </cell>
        </row>
        <row r="1888">
          <cell r="J1888" t="str">
            <v>切割锯</v>
          </cell>
          <cell r="K1888">
            <v>5.4</v>
          </cell>
          <cell r="L1888">
            <v>0</v>
          </cell>
          <cell r="M1888">
            <v>0</v>
          </cell>
        </row>
        <row r="1888">
          <cell r="AH1888">
            <v>37</v>
          </cell>
        </row>
        <row r="1888">
          <cell r="AN1888" t="str">
            <v>WT L37</v>
          </cell>
          <cell r="AO1888">
            <v>3965</v>
          </cell>
          <cell r="AP1888">
            <v>1</v>
          </cell>
          <cell r="AQ1888">
            <v>24086</v>
          </cell>
        </row>
        <row r="1889">
          <cell r="A1889">
            <v>1891</v>
          </cell>
          <cell r="B1889">
            <v>1</v>
          </cell>
          <cell r="C1889">
            <v>45696</v>
          </cell>
        </row>
        <row r="1889">
          <cell r="E1889" t="str">
            <v>3965-05110106</v>
          </cell>
          <cell r="F1889" t="str">
            <v>撑2</v>
          </cell>
          <cell r="G1889">
            <v>1</v>
          </cell>
          <cell r="H1889" t="str">
            <v>方管20×20×1.5/Q235B</v>
          </cell>
        </row>
        <row r="1889">
          <cell r="J1889" t="str">
            <v>切割锯</v>
          </cell>
          <cell r="K1889">
            <v>5.4</v>
          </cell>
          <cell r="L1889">
            <v>0</v>
          </cell>
          <cell r="M1889">
            <v>0</v>
          </cell>
        </row>
        <row r="1889">
          <cell r="AH1889">
            <v>70</v>
          </cell>
        </row>
        <row r="1889">
          <cell r="AN1889" t="str">
            <v>WT L70</v>
          </cell>
          <cell r="AO1889">
            <v>3965</v>
          </cell>
          <cell r="AP1889">
            <v>1</v>
          </cell>
          <cell r="AQ1889">
            <v>24086</v>
          </cell>
        </row>
        <row r="1890">
          <cell r="A1890">
            <v>1892</v>
          </cell>
          <cell r="B1890">
            <v>1</v>
          </cell>
          <cell r="C1890">
            <v>45696</v>
          </cell>
        </row>
        <row r="1890">
          <cell r="E1890" t="str">
            <v>3965-05110107</v>
          </cell>
          <cell r="F1890" t="str">
            <v>撑3</v>
          </cell>
          <cell r="G1890">
            <v>1</v>
          </cell>
          <cell r="H1890" t="str">
            <v>方管20×20×1.5/Q235B</v>
          </cell>
        </row>
        <row r="1890">
          <cell r="J1890" t="str">
            <v>切割锯</v>
          </cell>
          <cell r="K1890">
            <v>12</v>
          </cell>
          <cell r="L1890">
            <v>0</v>
          </cell>
          <cell r="M1890">
            <v>0</v>
          </cell>
        </row>
        <row r="1890">
          <cell r="AH1890">
            <v>378.5</v>
          </cell>
        </row>
        <row r="1890">
          <cell r="AO1890">
            <v>3965</v>
          </cell>
          <cell r="AP1890">
            <v>1</v>
          </cell>
          <cell r="AQ1890">
            <v>24086</v>
          </cell>
        </row>
        <row r="1891">
          <cell r="A1891">
            <v>1893</v>
          </cell>
          <cell r="B1891">
            <v>1</v>
          </cell>
          <cell r="C1891">
            <v>45696</v>
          </cell>
        </row>
        <row r="1891">
          <cell r="E1891" t="str">
            <v>3965-05110108</v>
          </cell>
          <cell r="F1891" t="str">
            <v>撑4</v>
          </cell>
          <cell r="G1891">
            <v>1</v>
          </cell>
          <cell r="H1891" t="str">
            <v>方管20×20×1.5/Q235B</v>
          </cell>
        </row>
        <row r="1891">
          <cell r="J1891" t="str">
            <v>切割锯</v>
          </cell>
          <cell r="K1891">
            <v>5.4</v>
          </cell>
          <cell r="L1891">
            <v>0</v>
          </cell>
          <cell r="M1891">
            <v>0</v>
          </cell>
        </row>
        <row r="1891">
          <cell r="AH1891">
            <v>25</v>
          </cell>
        </row>
        <row r="1891">
          <cell r="AN1891" t="str">
            <v>WT L25</v>
          </cell>
          <cell r="AO1891">
            <v>3965</v>
          </cell>
          <cell r="AP1891">
            <v>1</v>
          </cell>
          <cell r="AQ1891">
            <v>24086</v>
          </cell>
        </row>
        <row r="1892">
          <cell r="A1892">
            <v>1894</v>
          </cell>
          <cell r="B1892">
            <v>1</v>
          </cell>
          <cell r="C1892">
            <v>45696</v>
          </cell>
        </row>
        <row r="1892">
          <cell r="E1892" t="str">
            <v>3965-05110109</v>
          </cell>
          <cell r="F1892" t="str">
            <v>撑5</v>
          </cell>
          <cell r="G1892">
            <v>1</v>
          </cell>
          <cell r="H1892" t="str">
            <v>方管20×20×1.5/Q235B</v>
          </cell>
        </row>
        <row r="1892">
          <cell r="J1892" t="str">
            <v>切割锯</v>
          </cell>
          <cell r="K1892">
            <v>12</v>
          </cell>
          <cell r="L1892">
            <v>0</v>
          </cell>
          <cell r="M1892">
            <v>0</v>
          </cell>
        </row>
        <row r="1892">
          <cell r="AH1892">
            <v>333.5</v>
          </cell>
        </row>
        <row r="1892">
          <cell r="AO1892">
            <v>3965</v>
          </cell>
          <cell r="AP1892">
            <v>1</v>
          </cell>
          <cell r="AQ1892">
            <v>24086</v>
          </cell>
        </row>
        <row r="1893">
          <cell r="A1893">
            <v>1895</v>
          </cell>
          <cell r="B1893">
            <v>1</v>
          </cell>
          <cell r="C1893">
            <v>45696</v>
          </cell>
        </row>
        <row r="1893">
          <cell r="E1893" t="str">
            <v>3965-05110110</v>
          </cell>
          <cell r="F1893" t="str">
            <v>撑6</v>
          </cell>
          <cell r="G1893">
            <v>1</v>
          </cell>
          <cell r="H1893" t="str">
            <v>方管20×20×1.5/Q235B</v>
          </cell>
        </row>
        <row r="1893">
          <cell r="J1893" t="str">
            <v>切割锯</v>
          </cell>
          <cell r="K1893">
            <v>20</v>
          </cell>
          <cell r="L1893">
            <v>0</v>
          </cell>
          <cell r="M1893">
            <v>0</v>
          </cell>
        </row>
        <row r="1893">
          <cell r="AH1893">
            <v>1335</v>
          </cell>
        </row>
        <row r="1893">
          <cell r="AO1893">
            <v>3965</v>
          </cell>
          <cell r="AP1893">
            <v>1</v>
          </cell>
          <cell r="AQ1893">
            <v>24086</v>
          </cell>
        </row>
        <row r="1894">
          <cell r="A1894">
            <v>1896</v>
          </cell>
          <cell r="B1894">
            <v>1</v>
          </cell>
          <cell r="C1894">
            <v>45696</v>
          </cell>
        </row>
        <row r="1894">
          <cell r="E1894" t="str">
            <v>3965-05110111</v>
          </cell>
          <cell r="F1894" t="str">
            <v>撑7</v>
          </cell>
          <cell r="G1894">
            <v>1</v>
          </cell>
          <cell r="H1894" t="str">
            <v>方管20×20×1.5/Q235B</v>
          </cell>
        </row>
        <row r="1894">
          <cell r="J1894" t="str">
            <v>切割锯</v>
          </cell>
          <cell r="K1894">
            <v>13.2</v>
          </cell>
          <cell r="L1894">
            <v>0</v>
          </cell>
          <cell r="M1894">
            <v>0</v>
          </cell>
        </row>
        <row r="1894">
          <cell r="AH1894">
            <v>1360</v>
          </cell>
        </row>
        <row r="1894">
          <cell r="AN1894" t="str">
            <v>WT L1360</v>
          </cell>
          <cell r="AO1894">
            <v>3965</v>
          </cell>
          <cell r="AP1894">
            <v>1</v>
          </cell>
          <cell r="AQ1894">
            <v>24086</v>
          </cell>
        </row>
        <row r="1895">
          <cell r="A1895">
            <v>1897</v>
          </cell>
          <cell r="B1895">
            <v>1</v>
          </cell>
          <cell r="C1895">
            <v>45696</v>
          </cell>
        </row>
        <row r="1895">
          <cell r="E1895" t="str">
            <v>3965-05110114</v>
          </cell>
          <cell r="F1895" t="str">
            <v>撑8</v>
          </cell>
          <cell r="G1895">
            <v>1</v>
          </cell>
          <cell r="H1895" t="str">
            <v>方管20×20×1.5/Q235B</v>
          </cell>
        </row>
        <row r="1895">
          <cell r="J1895" t="str">
            <v>切割锯</v>
          </cell>
          <cell r="K1895">
            <v>12</v>
          </cell>
          <cell r="L1895">
            <v>0</v>
          </cell>
          <cell r="M1895">
            <v>0</v>
          </cell>
        </row>
        <row r="1895">
          <cell r="AH1895">
            <v>90</v>
          </cell>
        </row>
        <row r="1895">
          <cell r="AO1895">
            <v>3965</v>
          </cell>
          <cell r="AP1895">
            <v>1</v>
          </cell>
          <cell r="AQ1895">
            <v>24086</v>
          </cell>
        </row>
        <row r="1896">
          <cell r="A1896">
            <v>1898</v>
          </cell>
          <cell r="B1896">
            <v>1</v>
          </cell>
          <cell r="C1896">
            <v>45696</v>
          </cell>
        </row>
        <row r="1896">
          <cell r="E1896" t="str">
            <v>3965-05110115</v>
          </cell>
          <cell r="F1896" t="str">
            <v>撑9</v>
          </cell>
          <cell r="G1896">
            <v>1</v>
          </cell>
          <cell r="H1896" t="str">
            <v>方管20×20×1.5/Q235B</v>
          </cell>
        </row>
        <row r="1896">
          <cell r="J1896" t="str">
            <v>切割锯</v>
          </cell>
          <cell r="K1896">
            <v>12</v>
          </cell>
          <cell r="L1896">
            <v>0</v>
          </cell>
          <cell r="M1896">
            <v>0</v>
          </cell>
        </row>
        <row r="1896">
          <cell r="AH1896">
            <v>45</v>
          </cell>
        </row>
        <row r="1896">
          <cell r="AO1896">
            <v>3965</v>
          </cell>
          <cell r="AP1896">
            <v>1</v>
          </cell>
          <cell r="AQ1896">
            <v>24086</v>
          </cell>
        </row>
        <row r="1897">
          <cell r="A1897">
            <v>1899</v>
          </cell>
          <cell r="B1897">
            <v>1</v>
          </cell>
          <cell r="C1897">
            <v>45696</v>
          </cell>
        </row>
        <row r="1897">
          <cell r="E1897" t="str">
            <v>3965-05110116</v>
          </cell>
          <cell r="F1897" t="str">
            <v>撑10</v>
          </cell>
          <cell r="G1897">
            <v>1</v>
          </cell>
          <cell r="H1897" t="str">
            <v>方管20×20×1.5/Q235B</v>
          </cell>
        </row>
        <row r="1897">
          <cell r="J1897" t="str">
            <v>切割锯</v>
          </cell>
          <cell r="K1897">
            <v>12</v>
          </cell>
          <cell r="L1897">
            <v>0</v>
          </cell>
          <cell r="M1897">
            <v>0</v>
          </cell>
        </row>
        <row r="1897">
          <cell r="AH1897">
            <v>308.5</v>
          </cell>
        </row>
        <row r="1897">
          <cell r="AO1897">
            <v>3965</v>
          </cell>
          <cell r="AP1897">
            <v>1</v>
          </cell>
          <cell r="AQ1897">
            <v>24086</v>
          </cell>
        </row>
        <row r="1898">
          <cell r="A1898">
            <v>1900</v>
          </cell>
          <cell r="B1898">
            <v>1</v>
          </cell>
          <cell r="C1898">
            <v>45696</v>
          </cell>
        </row>
        <row r="1898">
          <cell r="E1898" t="str">
            <v>3965-050200</v>
          </cell>
          <cell r="F1898" t="str">
            <v>电缆盘及安装</v>
          </cell>
          <cell r="G1898">
            <v>1</v>
          </cell>
        </row>
        <row r="1898">
          <cell r="J1898" t="str">
            <v>装配</v>
          </cell>
          <cell r="K1898">
            <v>240</v>
          </cell>
          <cell r="L1898" t="str">
            <v>补漆</v>
          </cell>
          <cell r="M1898">
            <v>20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</row>
        <row r="1898">
          <cell r="AO1898">
            <v>3965</v>
          </cell>
          <cell r="AP1898">
            <v>1</v>
          </cell>
          <cell r="AQ1898">
            <v>24086</v>
          </cell>
        </row>
        <row r="1899">
          <cell r="A1899">
            <v>1901</v>
          </cell>
          <cell r="B1899">
            <v>1</v>
          </cell>
          <cell r="C1899">
            <v>45696</v>
          </cell>
        </row>
        <row r="1899">
          <cell r="E1899" t="str">
            <v>3965-05020100</v>
          </cell>
          <cell r="F1899" t="str">
            <v>底座</v>
          </cell>
          <cell r="G1899">
            <v>1</v>
          </cell>
        </row>
        <row r="1899">
          <cell r="J1899" t="str">
            <v>定位焊</v>
          </cell>
          <cell r="K1899">
            <v>180</v>
          </cell>
          <cell r="L1899" t="str">
            <v>焊接</v>
          </cell>
          <cell r="M1899">
            <v>120</v>
          </cell>
          <cell r="N1899" t="str">
            <v>打磨</v>
          </cell>
          <cell r="O1899">
            <v>90</v>
          </cell>
          <cell r="P1899" t="str">
            <v>喷砂</v>
          </cell>
          <cell r="Q1899">
            <v>17</v>
          </cell>
          <cell r="R1899" t="str">
            <v>喷铝</v>
          </cell>
          <cell r="S1899">
            <v>39</v>
          </cell>
          <cell r="T1899" t="str">
            <v>磨铝面</v>
          </cell>
          <cell r="U1899">
            <v>8</v>
          </cell>
          <cell r="V1899" t="str">
            <v>喷漆</v>
          </cell>
          <cell r="W1899">
            <v>18</v>
          </cell>
          <cell r="X1899">
            <v>0</v>
          </cell>
          <cell r="Y1899">
            <v>0</v>
          </cell>
        </row>
        <row r="1899">
          <cell r="AO1899">
            <v>3965</v>
          </cell>
          <cell r="AP1899">
            <v>1</v>
          </cell>
          <cell r="AQ1899">
            <v>24086</v>
          </cell>
        </row>
        <row r="1900">
          <cell r="A1900">
            <v>1902</v>
          </cell>
          <cell r="B1900">
            <v>3</v>
          </cell>
          <cell r="C1900">
            <v>45696</v>
          </cell>
        </row>
        <row r="1900">
          <cell r="E1900" t="str">
            <v>3965-0502010600</v>
          </cell>
          <cell r="F1900" t="str">
            <v>控制盒固定板1</v>
          </cell>
          <cell r="G1900">
            <v>3</v>
          </cell>
        </row>
        <row r="1900">
          <cell r="J1900" t="str">
            <v>定位焊</v>
          </cell>
          <cell r="K1900">
            <v>6.8</v>
          </cell>
          <cell r="L1900" t="str">
            <v>焊接</v>
          </cell>
          <cell r="M1900">
            <v>10.2</v>
          </cell>
          <cell r="N1900" t="str">
            <v>打磨</v>
          </cell>
          <cell r="O1900">
            <v>6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</row>
        <row r="1900">
          <cell r="AO1900">
            <v>3965</v>
          </cell>
          <cell r="AP1900">
            <v>1</v>
          </cell>
          <cell r="AQ1900">
            <v>24086</v>
          </cell>
        </row>
        <row r="1901">
          <cell r="A1901">
            <v>1903</v>
          </cell>
          <cell r="B1901">
            <v>3</v>
          </cell>
          <cell r="C1901">
            <v>45696</v>
          </cell>
        </row>
        <row r="1901">
          <cell r="E1901" t="str">
            <v>3965-05020200</v>
          </cell>
          <cell r="F1901" t="str">
            <v>卷盘组装</v>
          </cell>
          <cell r="G1901">
            <v>3</v>
          </cell>
        </row>
        <row r="1901">
          <cell r="J1901" t="str">
            <v>装配</v>
          </cell>
          <cell r="K1901">
            <v>45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</row>
        <row r="1901">
          <cell r="AO1901">
            <v>3965</v>
          </cell>
          <cell r="AP1901">
            <v>1</v>
          </cell>
          <cell r="AQ1901">
            <v>24086</v>
          </cell>
        </row>
        <row r="1902">
          <cell r="A1902">
            <v>1904</v>
          </cell>
          <cell r="B1902">
            <v>3</v>
          </cell>
          <cell r="C1902">
            <v>45696</v>
          </cell>
        </row>
        <row r="1902">
          <cell r="E1902" t="str">
            <v>3965-0502020400</v>
          </cell>
          <cell r="F1902" t="str">
            <v>盘片</v>
          </cell>
          <cell r="G1902">
            <v>3</v>
          </cell>
        </row>
        <row r="1902">
          <cell r="J1902" t="str">
            <v>定位焊</v>
          </cell>
          <cell r="K1902">
            <v>150</v>
          </cell>
          <cell r="L1902" t="str">
            <v>焊接</v>
          </cell>
          <cell r="M1902">
            <v>90</v>
          </cell>
          <cell r="N1902" t="str">
            <v>打磨</v>
          </cell>
          <cell r="O1902">
            <v>50</v>
          </cell>
          <cell r="P1902" t="str">
            <v>喷砂</v>
          </cell>
          <cell r="Q1902">
            <v>10</v>
          </cell>
          <cell r="R1902" t="str">
            <v>挂件</v>
          </cell>
          <cell r="S1902">
            <v>0.5</v>
          </cell>
          <cell r="T1902" t="str">
            <v>喷漆</v>
          </cell>
          <cell r="U1902">
            <v>11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</row>
        <row r="1902">
          <cell r="AO1902">
            <v>3965</v>
          </cell>
          <cell r="AP1902">
            <v>1</v>
          </cell>
          <cell r="AQ1902">
            <v>24086</v>
          </cell>
        </row>
        <row r="1903">
          <cell r="A1903">
            <v>1905</v>
          </cell>
          <cell r="B1903">
            <v>6</v>
          </cell>
          <cell r="C1903">
            <v>45696</v>
          </cell>
        </row>
        <row r="1903">
          <cell r="E1903" t="str">
            <v>3965-0502020401</v>
          </cell>
          <cell r="F1903" t="str">
            <v>外圈</v>
          </cell>
          <cell r="G1903">
            <v>6</v>
          </cell>
          <cell r="H1903" t="str">
            <v>无缝管φ20×2/20</v>
          </cell>
        </row>
        <row r="1903">
          <cell r="J1903" t="str">
            <v>锯床</v>
          </cell>
          <cell r="K1903">
            <v>4.16</v>
          </cell>
          <cell r="L1903" t="str">
            <v>滚圆成型</v>
          </cell>
          <cell r="M1903">
            <v>0</v>
          </cell>
          <cell r="N1903" t="str">
            <v>焊接</v>
          </cell>
          <cell r="O1903">
            <v>4.5</v>
          </cell>
          <cell r="P1903" t="str">
            <v>打磨</v>
          </cell>
          <cell r="Q1903">
            <v>2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</row>
        <row r="1903">
          <cell r="AH1903">
            <v>2940.5</v>
          </cell>
        </row>
        <row r="1903">
          <cell r="AO1903">
            <v>3965</v>
          </cell>
          <cell r="AP1903">
            <v>1</v>
          </cell>
          <cell r="AQ1903">
            <v>24086</v>
          </cell>
        </row>
        <row r="1904">
          <cell r="A1904">
            <v>1906</v>
          </cell>
          <cell r="B1904">
            <v>6</v>
          </cell>
          <cell r="C1904">
            <v>45696</v>
          </cell>
        </row>
        <row r="1904">
          <cell r="E1904" t="str">
            <v>3965-0502020404</v>
          </cell>
          <cell r="F1904" t="str">
            <v>内圈</v>
          </cell>
          <cell r="G1904">
            <v>6</v>
          </cell>
          <cell r="H1904" t="str">
            <v>无缝管φ20×2/20</v>
          </cell>
        </row>
        <row r="1904">
          <cell r="J1904" t="str">
            <v>锯床</v>
          </cell>
          <cell r="K1904">
            <v>2.4</v>
          </cell>
          <cell r="L1904" t="str">
            <v>滚圆成型</v>
          </cell>
          <cell r="M1904">
            <v>0</v>
          </cell>
          <cell r="N1904" t="str">
            <v>焊接</v>
          </cell>
          <cell r="O1904">
            <v>4.5</v>
          </cell>
          <cell r="P1904" t="str">
            <v>打磨</v>
          </cell>
          <cell r="Q1904">
            <v>2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</row>
        <row r="1904">
          <cell r="AH1904">
            <v>1382.96</v>
          </cell>
        </row>
        <row r="1904">
          <cell r="AO1904">
            <v>3965</v>
          </cell>
          <cell r="AP1904">
            <v>1</v>
          </cell>
          <cell r="AQ1904">
            <v>24086</v>
          </cell>
        </row>
        <row r="1905">
          <cell r="A1905">
            <v>1907</v>
          </cell>
          <cell r="B1905">
            <v>3</v>
          </cell>
          <cell r="C1905">
            <v>45696</v>
          </cell>
        </row>
        <row r="1905">
          <cell r="E1905" t="str">
            <v>3965-05020300</v>
          </cell>
          <cell r="F1905" t="str">
            <v>从动链轮</v>
          </cell>
          <cell r="G1905">
            <v>3</v>
          </cell>
        </row>
        <row r="1905">
          <cell r="J1905" t="str">
            <v>定位焊</v>
          </cell>
          <cell r="K1905">
            <v>5.4</v>
          </cell>
          <cell r="L1905" t="str">
            <v>焊接</v>
          </cell>
          <cell r="M1905">
            <v>10.2</v>
          </cell>
          <cell r="N1905" t="str">
            <v>打磨</v>
          </cell>
          <cell r="O1905">
            <v>3</v>
          </cell>
          <cell r="P1905" t="str">
            <v>热处理</v>
          </cell>
          <cell r="Q1905">
            <v>0</v>
          </cell>
          <cell r="R1905" t="str">
            <v>镀锌</v>
          </cell>
          <cell r="S1905">
            <v>0</v>
          </cell>
          <cell r="T1905" t="str">
            <v>挂件</v>
          </cell>
          <cell r="U1905">
            <v>0.5</v>
          </cell>
          <cell r="V1905" t="str">
            <v>喷漆</v>
          </cell>
          <cell r="W1905">
            <v>2.5</v>
          </cell>
          <cell r="X1905">
            <v>0</v>
          </cell>
          <cell r="Y1905">
            <v>0</v>
          </cell>
        </row>
        <row r="1905">
          <cell r="AO1905">
            <v>3965</v>
          </cell>
          <cell r="AP1905">
            <v>1</v>
          </cell>
          <cell r="AQ1905">
            <v>24086</v>
          </cell>
        </row>
        <row r="1906">
          <cell r="A1906">
            <v>1908</v>
          </cell>
          <cell r="B1906">
            <v>3</v>
          </cell>
          <cell r="C1906">
            <v>45696</v>
          </cell>
        </row>
        <row r="1906">
          <cell r="E1906" t="str">
            <v>3965-05020400</v>
          </cell>
          <cell r="F1906" t="str">
            <v>连接法兰</v>
          </cell>
          <cell r="G1906">
            <v>3</v>
          </cell>
        </row>
        <row r="1906">
          <cell r="J1906" t="str">
            <v>车</v>
          </cell>
          <cell r="K1906">
            <v>0</v>
          </cell>
          <cell r="L1906" t="str">
            <v>拉插键槽 镀锌</v>
          </cell>
          <cell r="M1906">
            <v>0</v>
          </cell>
          <cell r="N1906" t="str">
            <v>挂件</v>
          </cell>
          <cell r="O1906">
            <v>0.5</v>
          </cell>
          <cell r="P1906" t="str">
            <v>喷漆</v>
          </cell>
          <cell r="Q1906">
            <v>1.5</v>
          </cell>
        </row>
        <row r="1906">
          <cell r="AO1906">
            <v>3965</v>
          </cell>
          <cell r="AP1906">
            <v>1</v>
          </cell>
          <cell r="AQ1906">
            <v>24086</v>
          </cell>
        </row>
        <row r="1907">
          <cell r="A1907">
            <v>1909</v>
          </cell>
          <cell r="B1907">
            <v>3</v>
          </cell>
          <cell r="C1907">
            <v>45696</v>
          </cell>
        </row>
        <row r="1907">
          <cell r="E1907" t="str">
            <v>3965-05020600</v>
          </cell>
          <cell r="F1907" t="str">
            <v>减速电机组装</v>
          </cell>
          <cell r="G1907">
            <v>3</v>
          </cell>
        </row>
        <row r="1907">
          <cell r="J1907" t="str">
            <v>装配</v>
          </cell>
          <cell r="K1907">
            <v>15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</row>
        <row r="1907">
          <cell r="AO1907">
            <v>3965</v>
          </cell>
          <cell r="AP1907">
            <v>1</v>
          </cell>
          <cell r="AQ1907">
            <v>24086</v>
          </cell>
        </row>
        <row r="1908">
          <cell r="A1908">
            <v>1910</v>
          </cell>
          <cell r="B1908">
            <v>3</v>
          </cell>
          <cell r="C1908">
            <v>45696</v>
          </cell>
        </row>
        <row r="1908">
          <cell r="E1908" t="str">
            <v>3965-0502060100</v>
          </cell>
          <cell r="F1908" t="str">
            <v>主动链轮</v>
          </cell>
          <cell r="G1908">
            <v>3</v>
          </cell>
        </row>
        <row r="1908">
          <cell r="J1908" t="str">
            <v>定位焊</v>
          </cell>
          <cell r="K1908">
            <v>5.4</v>
          </cell>
          <cell r="L1908" t="str">
            <v>焊接</v>
          </cell>
          <cell r="M1908">
            <v>6.8</v>
          </cell>
          <cell r="N1908" t="str">
            <v>打磨</v>
          </cell>
          <cell r="O1908">
            <v>3</v>
          </cell>
          <cell r="P1908" t="str">
            <v>热处理</v>
          </cell>
          <cell r="Q1908">
            <v>0</v>
          </cell>
          <cell r="R1908" t="str">
            <v>镀锌</v>
          </cell>
          <cell r="S1908">
            <v>0</v>
          </cell>
          <cell r="T1908" t="str">
            <v>挂件</v>
          </cell>
          <cell r="U1908">
            <v>0.5</v>
          </cell>
          <cell r="V1908" t="str">
            <v>喷漆</v>
          </cell>
          <cell r="W1908">
            <v>1</v>
          </cell>
          <cell r="X1908">
            <v>0</v>
          </cell>
          <cell r="Y1908">
            <v>0</v>
          </cell>
        </row>
        <row r="1908">
          <cell r="AO1908">
            <v>3965</v>
          </cell>
          <cell r="AP1908">
            <v>1</v>
          </cell>
          <cell r="AQ1908">
            <v>24086</v>
          </cell>
        </row>
        <row r="1909">
          <cell r="A1909">
            <v>1911</v>
          </cell>
          <cell r="B1909">
            <v>1</v>
          </cell>
          <cell r="C1909">
            <v>45696</v>
          </cell>
        </row>
        <row r="1909">
          <cell r="E1909" t="str">
            <v>3965-051100</v>
          </cell>
          <cell r="F1909" t="str">
            <v>吊柜及安装</v>
          </cell>
          <cell r="G1909">
            <v>1</v>
          </cell>
        </row>
        <row r="1909">
          <cell r="J1909" t="str">
            <v>装配</v>
          </cell>
          <cell r="K1909">
            <v>120</v>
          </cell>
          <cell r="L1909" t="str">
            <v>补喷漆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</row>
        <row r="1909">
          <cell r="AO1909">
            <v>3965</v>
          </cell>
          <cell r="AP1909">
            <v>1</v>
          </cell>
          <cell r="AQ1909">
            <v>24086</v>
          </cell>
        </row>
        <row r="1910">
          <cell r="A1910">
            <v>1912</v>
          </cell>
          <cell r="B1910">
            <v>1</v>
          </cell>
          <cell r="C1910">
            <v>45696</v>
          </cell>
        </row>
        <row r="1910">
          <cell r="E1910" t="str">
            <v>3965-05110100</v>
          </cell>
          <cell r="F1910" t="str">
            <v>骨架</v>
          </cell>
          <cell r="G1910">
            <v>1</v>
          </cell>
        </row>
        <row r="1910">
          <cell r="J1910" t="str">
            <v>定位焊</v>
          </cell>
          <cell r="K1910">
            <v>390</v>
          </cell>
          <cell r="L1910" t="str">
            <v>焊接</v>
          </cell>
          <cell r="M1910">
            <v>150</v>
          </cell>
          <cell r="N1910" t="str">
            <v>打磨</v>
          </cell>
          <cell r="O1910">
            <v>180</v>
          </cell>
          <cell r="P1910" t="str">
            <v>划线钻</v>
          </cell>
          <cell r="Q1910">
            <v>90</v>
          </cell>
          <cell r="R1910" t="str">
            <v>喷砂</v>
          </cell>
          <cell r="S1910">
            <v>21</v>
          </cell>
          <cell r="T1910" t="str">
            <v>喷漆</v>
          </cell>
          <cell r="U1910">
            <v>22</v>
          </cell>
          <cell r="V1910">
            <v>0</v>
          </cell>
          <cell r="W1910">
            <v>0</v>
          </cell>
          <cell r="X1910">
            <v>0</v>
          </cell>
          <cell r="Y1910">
            <v>0</v>
          </cell>
        </row>
        <row r="1910">
          <cell r="AO1910">
            <v>3965</v>
          </cell>
          <cell r="AP1910">
            <v>1</v>
          </cell>
          <cell r="AQ1910">
            <v>24086</v>
          </cell>
        </row>
        <row r="1911">
          <cell r="A1911">
            <v>1913</v>
          </cell>
          <cell r="B1911">
            <v>1</v>
          </cell>
          <cell r="C1911">
            <v>45696</v>
          </cell>
        </row>
        <row r="1911">
          <cell r="E1911" t="str">
            <v>3965-0511010100</v>
          </cell>
          <cell r="F1911" t="str">
            <v>左挡板</v>
          </cell>
          <cell r="G1911">
            <v>1</v>
          </cell>
        </row>
        <row r="1911">
          <cell r="J1911" t="str">
            <v>定位焊</v>
          </cell>
          <cell r="K1911">
            <v>7.6</v>
          </cell>
          <cell r="L1911" t="str">
            <v>焊接</v>
          </cell>
          <cell r="M1911">
            <v>9.5</v>
          </cell>
          <cell r="N1911" t="str">
            <v>打磨</v>
          </cell>
          <cell r="O1911">
            <v>4</v>
          </cell>
          <cell r="P1911" t="str">
            <v>喷砂</v>
          </cell>
          <cell r="Q1911">
            <v>4</v>
          </cell>
          <cell r="R1911" t="str">
            <v>喷漆</v>
          </cell>
          <cell r="S1911">
            <v>4.5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</row>
        <row r="1911">
          <cell r="AO1911">
            <v>3965</v>
          </cell>
          <cell r="AP1911">
            <v>1</v>
          </cell>
          <cell r="AQ1911">
            <v>24086</v>
          </cell>
        </row>
        <row r="1912">
          <cell r="A1912">
            <v>1914</v>
          </cell>
          <cell r="B1912">
            <v>1</v>
          </cell>
          <cell r="C1912">
            <v>45696</v>
          </cell>
        </row>
        <row r="1912">
          <cell r="E1912" t="str">
            <v>3965-0511010101</v>
          </cell>
          <cell r="F1912" t="str">
            <v>左挡板体</v>
          </cell>
          <cell r="G1912">
            <v>1</v>
          </cell>
        </row>
        <row r="1912">
          <cell r="J1912" t="str">
            <v>定位焊</v>
          </cell>
          <cell r="K1912">
            <v>20.4</v>
          </cell>
          <cell r="L1912" t="str">
            <v>焊接</v>
          </cell>
          <cell r="M1912">
            <v>25.5</v>
          </cell>
          <cell r="N1912" t="str">
            <v>打磨</v>
          </cell>
          <cell r="O1912">
            <v>10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0</v>
          </cell>
        </row>
        <row r="1912">
          <cell r="AN1912" t="str">
            <v>工艺附图</v>
          </cell>
          <cell r="AO1912">
            <v>3965</v>
          </cell>
          <cell r="AP1912">
            <v>1</v>
          </cell>
          <cell r="AQ1912">
            <v>24086</v>
          </cell>
        </row>
        <row r="1913">
          <cell r="A1913">
            <v>1915</v>
          </cell>
          <cell r="B1913">
            <v>1</v>
          </cell>
          <cell r="C1913">
            <v>45696</v>
          </cell>
        </row>
        <row r="1913">
          <cell r="E1913" t="str">
            <v>3965-0511010200</v>
          </cell>
          <cell r="F1913" t="str">
            <v>前横梁</v>
          </cell>
          <cell r="G1913">
            <v>1</v>
          </cell>
        </row>
        <row r="1913">
          <cell r="J1913" t="str">
            <v>定位焊</v>
          </cell>
          <cell r="K1913">
            <v>7.6</v>
          </cell>
          <cell r="L1913" t="str">
            <v>焊接</v>
          </cell>
          <cell r="M1913">
            <v>9.5</v>
          </cell>
          <cell r="N1913" t="str">
            <v>打磨</v>
          </cell>
          <cell r="O1913">
            <v>4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</row>
        <row r="1913">
          <cell r="AO1913">
            <v>3965</v>
          </cell>
          <cell r="AP1913">
            <v>1</v>
          </cell>
          <cell r="AQ1913">
            <v>24086</v>
          </cell>
        </row>
        <row r="1914">
          <cell r="A1914">
            <v>1916</v>
          </cell>
          <cell r="B1914">
            <v>1</v>
          </cell>
          <cell r="C1914">
            <v>45696</v>
          </cell>
        </row>
        <row r="1914">
          <cell r="E1914" t="str">
            <v>3965-0511010300</v>
          </cell>
          <cell r="F1914" t="str">
            <v>挡板</v>
          </cell>
          <cell r="G1914">
            <v>1</v>
          </cell>
        </row>
        <row r="1914">
          <cell r="J1914" t="str">
            <v>定位焊</v>
          </cell>
          <cell r="K1914">
            <v>7.6</v>
          </cell>
          <cell r="L1914" t="str">
            <v>焊接</v>
          </cell>
          <cell r="M1914">
            <v>9.5</v>
          </cell>
          <cell r="N1914" t="str">
            <v>打磨</v>
          </cell>
          <cell r="O1914">
            <v>4</v>
          </cell>
          <cell r="P1914" t="str">
            <v>喷砂</v>
          </cell>
          <cell r="Q1914">
            <v>4</v>
          </cell>
          <cell r="R1914" t="str">
            <v>喷漆</v>
          </cell>
          <cell r="S1914">
            <v>4.5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</row>
        <row r="1914">
          <cell r="AO1914">
            <v>3965</v>
          </cell>
          <cell r="AP1914">
            <v>1</v>
          </cell>
          <cell r="AQ1914">
            <v>24086</v>
          </cell>
        </row>
        <row r="1915">
          <cell r="A1915">
            <v>1917</v>
          </cell>
          <cell r="B1915">
            <v>1</v>
          </cell>
          <cell r="C1915">
            <v>45696</v>
          </cell>
        </row>
        <row r="1915">
          <cell r="E1915" t="str">
            <v>3965-0511010301</v>
          </cell>
          <cell r="F1915" t="str">
            <v>挡板体</v>
          </cell>
          <cell r="G1915">
            <v>1</v>
          </cell>
        </row>
        <row r="1915">
          <cell r="J1915" t="str">
            <v>定位焊</v>
          </cell>
          <cell r="K1915">
            <v>20.4</v>
          </cell>
          <cell r="L1915" t="str">
            <v>焊接</v>
          </cell>
          <cell r="M1915">
            <v>25.5</v>
          </cell>
          <cell r="N1915" t="str">
            <v>打磨</v>
          </cell>
          <cell r="O1915">
            <v>10</v>
          </cell>
          <cell r="P1915" t="str">
            <v>转焊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</row>
        <row r="1915">
          <cell r="AN1915" t="str">
            <v>工艺附图</v>
          </cell>
          <cell r="AO1915">
            <v>3965</v>
          </cell>
          <cell r="AP1915">
            <v>1</v>
          </cell>
          <cell r="AQ1915">
            <v>24086</v>
          </cell>
        </row>
        <row r="1916">
          <cell r="A1916">
            <v>1918</v>
          </cell>
          <cell r="B1916">
            <v>2</v>
          </cell>
          <cell r="C1916">
            <v>45696</v>
          </cell>
        </row>
        <row r="1916">
          <cell r="E1916" t="str">
            <v>3965-051101030200</v>
          </cell>
          <cell r="F1916" t="str">
            <v>铰链垫板2</v>
          </cell>
          <cell r="G1916">
            <v>2</v>
          </cell>
        </row>
        <row r="1916">
          <cell r="J1916" t="str">
            <v>定位焊</v>
          </cell>
          <cell r="K1916">
            <v>3.8</v>
          </cell>
          <cell r="L1916" t="str">
            <v>焊接</v>
          </cell>
          <cell r="M1916">
            <v>3.8</v>
          </cell>
          <cell r="N1916" t="str">
            <v>打磨</v>
          </cell>
          <cell r="O1916">
            <v>2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</row>
        <row r="1916">
          <cell r="AO1916">
            <v>3965</v>
          </cell>
          <cell r="AP1916">
            <v>1</v>
          </cell>
          <cell r="AQ1916">
            <v>24086</v>
          </cell>
        </row>
        <row r="1917">
          <cell r="A1917">
            <v>1919</v>
          </cell>
          <cell r="B1917">
            <v>1</v>
          </cell>
          <cell r="C1917">
            <v>45696</v>
          </cell>
        </row>
        <row r="1917">
          <cell r="E1917" t="str">
            <v>3965-0511010400</v>
          </cell>
          <cell r="F1917" t="str">
            <v>竖撑</v>
          </cell>
          <cell r="G1917">
            <v>1</v>
          </cell>
        </row>
        <row r="1917">
          <cell r="J1917" t="str">
            <v>定位焊</v>
          </cell>
          <cell r="K1917">
            <v>6</v>
          </cell>
          <cell r="L1917" t="str">
            <v>焊接</v>
          </cell>
          <cell r="M1917">
            <v>6</v>
          </cell>
          <cell r="N1917" t="str">
            <v>打磨</v>
          </cell>
          <cell r="O1917">
            <v>2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</row>
        <row r="1917">
          <cell r="AO1917">
            <v>3965</v>
          </cell>
          <cell r="AP1917">
            <v>1</v>
          </cell>
          <cell r="AQ1917">
            <v>24086</v>
          </cell>
        </row>
        <row r="1918">
          <cell r="A1918">
            <v>1920</v>
          </cell>
          <cell r="B1918">
            <v>2</v>
          </cell>
          <cell r="C1918">
            <v>45696</v>
          </cell>
        </row>
        <row r="1918">
          <cell r="E1918" t="str">
            <v>3965-05110200</v>
          </cell>
          <cell r="F1918" t="str">
            <v>左门</v>
          </cell>
          <cell r="G1918">
            <v>2</v>
          </cell>
        </row>
        <row r="1918">
          <cell r="J1918" t="str">
            <v>装配</v>
          </cell>
          <cell r="K1918">
            <v>40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</row>
        <row r="1918">
          <cell r="AO1918">
            <v>3965</v>
          </cell>
          <cell r="AP1918">
            <v>1</v>
          </cell>
          <cell r="AQ1918">
            <v>24086</v>
          </cell>
        </row>
        <row r="1919">
          <cell r="A1919">
            <v>1921</v>
          </cell>
          <cell r="B1919">
            <v>2</v>
          </cell>
          <cell r="C1919">
            <v>45696</v>
          </cell>
        </row>
        <row r="1919">
          <cell r="E1919" t="str">
            <v>3965-0511020100</v>
          </cell>
          <cell r="F1919" t="str">
            <v>左门体</v>
          </cell>
          <cell r="G1919">
            <v>2</v>
          </cell>
        </row>
        <row r="1919">
          <cell r="J1919" t="str">
            <v>定位焊</v>
          </cell>
          <cell r="K1919">
            <v>19.2</v>
          </cell>
          <cell r="L1919" t="str">
            <v>焊接</v>
          </cell>
          <cell r="M1919">
            <v>17</v>
          </cell>
          <cell r="N1919" t="str">
            <v>打磨</v>
          </cell>
          <cell r="O1919">
            <v>6</v>
          </cell>
          <cell r="P1919" t="str">
            <v>喷砂</v>
          </cell>
          <cell r="Q1919">
            <v>4</v>
          </cell>
          <cell r="R1919" t="str">
            <v>喷漆</v>
          </cell>
          <cell r="S1919">
            <v>4.5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</row>
        <row r="1919">
          <cell r="AO1919">
            <v>3965</v>
          </cell>
          <cell r="AP1919">
            <v>1</v>
          </cell>
          <cell r="AQ1919">
            <v>24086</v>
          </cell>
        </row>
        <row r="1920">
          <cell r="A1920">
            <v>1922</v>
          </cell>
          <cell r="B1920">
            <v>2</v>
          </cell>
          <cell r="C1920">
            <v>45696</v>
          </cell>
        </row>
        <row r="1920">
          <cell r="E1920" t="str">
            <v>3965-05110300</v>
          </cell>
          <cell r="F1920" t="str">
            <v>右门</v>
          </cell>
          <cell r="G1920">
            <v>2</v>
          </cell>
        </row>
        <row r="1920">
          <cell r="J1920" t="str">
            <v>装配</v>
          </cell>
          <cell r="K1920">
            <v>30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</row>
        <row r="1920">
          <cell r="AO1920">
            <v>3965</v>
          </cell>
          <cell r="AP1920">
            <v>1</v>
          </cell>
          <cell r="AQ1920">
            <v>24086</v>
          </cell>
        </row>
        <row r="1921">
          <cell r="A1921">
            <v>1923</v>
          </cell>
          <cell r="B1921">
            <v>2</v>
          </cell>
          <cell r="C1921">
            <v>45696</v>
          </cell>
        </row>
        <row r="1921">
          <cell r="E1921" t="str">
            <v>3965-0511030100</v>
          </cell>
          <cell r="F1921" t="str">
            <v>右门体</v>
          </cell>
          <cell r="G1921">
            <v>2</v>
          </cell>
        </row>
        <row r="1921">
          <cell r="J1921" t="str">
            <v>定位焊</v>
          </cell>
          <cell r="K1921">
            <v>19.2</v>
          </cell>
          <cell r="L1921" t="str">
            <v>焊接</v>
          </cell>
          <cell r="M1921">
            <v>17</v>
          </cell>
          <cell r="N1921" t="str">
            <v>打磨</v>
          </cell>
          <cell r="O1921">
            <v>6</v>
          </cell>
          <cell r="P1921" t="str">
            <v>喷砂</v>
          </cell>
          <cell r="Q1921">
            <v>4</v>
          </cell>
          <cell r="R1921" t="str">
            <v>喷漆</v>
          </cell>
          <cell r="S1921">
            <v>4.5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</row>
        <row r="1921">
          <cell r="AO1921">
            <v>3965</v>
          </cell>
          <cell r="AP1921">
            <v>1</v>
          </cell>
          <cell r="AQ1921">
            <v>24086</v>
          </cell>
        </row>
        <row r="1922">
          <cell r="A1922">
            <v>1924</v>
          </cell>
          <cell r="B1922">
            <v>1</v>
          </cell>
          <cell r="C1922">
            <v>45696</v>
          </cell>
        </row>
        <row r="1922">
          <cell r="E1922" t="str">
            <v>3965-05110500</v>
          </cell>
          <cell r="F1922" t="str">
            <v>右底铺板</v>
          </cell>
          <cell r="G1922">
            <v>1</v>
          </cell>
        </row>
        <row r="1922">
          <cell r="J1922" t="str">
            <v>定位焊</v>
          </cell>
          <cell r="K1922">
            <v>7.6</v>
          </cell>
          <cell r="L1922" t="str">
            <v>焊接</v>
          </cell>
          <cell r="M1922">
            <v>9.5</v>
          </cell>
          <cell r="N1922" t="str">
            <v>打磨</v>
          </cell>
          <cell r="O1922">
            <v>4</v>
          </cell>
          <cell r="P1922" t="str">
            <v>喷砂</v>
          </cell>
          <cell r="Q1922">
            <v>3.5</v>
          </cell>
          <cell r="R1922" t="str">
            <v>挂件</v>
          </cell>
          <cell r="S1922">
            <v>0.5</v>
          </cell>
          <cell r="T1922" t="str">
            <v>喷漆</v>
          </cell>
          <cell r="U1922">
            <v>4</v>
          </cell>
          <cell r="V1922">
            <v>0</v>
          </cell>
          <cell r="W1922">
            <v>0</v>
          </cell>
          <cell r="X1922">
            <v>0</v>
          </cell>
          <cell r="Y1922">
            <v>0</v>
          </cell>
        </row>
        <row r="1922">
          <cell r="AO1922">
            <v>3965</v>
          </cell>
          <cell r="AP1922">
            <v>1</v>
          </cell>
          <cell r="AQ1922">
            <v>24086</v>
          </cell>
        </row>
        <row r="1923">
          <cell r="A1923">
            <v>1925</v>
          </cell>
          <cell r="B1923">
            <v>1</v>
          </cell>
          <cell r="C1923">
            <v>45696</v>
          </cell>
        </row>
        <row r="1923">
          <cell r="E1923" t="str">
            <v>3965-05110600</v>
          </cell>
          <cell r="F1923" t="str">
            <v>左底铺板</v>
          </cell>
          <cell r="G1923">
            <v>1</v>
          </cell>
        </row>
        <row r="1923">
          <cell r="J1923" t="str">
            <v>定位焊</v>
          </cell>
          <cell r="K1923">
            <v>7.6</v>
          </cell>
          <cell r="L1923" t="str">
            <v>焊接</v>
          </cell>
          <cell r="M1923">
            <v>9.5</v>
          </cell>
          <cell r="N1923" t="str">
            <v>打磨</v>
          </cell>
          <cell r="O1923">
            <v>4</v>
          </cell>
          <cell r="P1923" t="str">
            <v>喷砂</v>
          </cell>
          <cell r="Q1923">
            <v>3.5</v>
          </cell>
          <cell r="R1923" t="str">
            <v>挂件</v>
          </cell>
          <cell r="S1923">
            <v>0.5</v>
          </cell>
          <cell r="T1923" t="str">
            <v>喷漆</v>
          </cell>
          <cell r="U1923">
            <v>4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</row>
        <row r="1923">
          <cell r="AO1923">
            <v>3965</v>
          </cell>
          <cell r="AP1923">
            <v>1</v>
          </cell>
          <cell r="AQ1923">
            <v>24086</v>
          </cell>
        </row>
        <row r="1924">
          <cell r="A1924">
            <v>1926</v>
          </cell>
          <cell r="B1924">
            <v>1</v>
          </cell>
          <cell r="C1924">
            <v>45696</v>
          </cell>
        </row>
        <row r="1924">
          <cell r="E1924" t="str">
            <v>3965-2100</v>
          </cell>
          <cell r="F1924" t="str">
            <v>空调安装</v>
          </cell>
          <cell r="G1924">
            <v>1</v>
          </cell>
        </row>
        <row r="1924">
          <cell r="J1924" t="str">
            <v>测量划线</v>
          </cell>
          <cell r="K1924">
            <v>24</v>
          </cell>
          <cell r="L1924" t="str">
            <v>钻、攻</v>
          </cell>
          <cell r="M1924">
            <v>72</v>
          </cell>
          <cell r="N1924" t="str">
            <v>涂胶</v>
          </cell>
          <cell r="O1924">
            <v>0</v>
          </cell>
          <cell r="P1924" t="str">
            <v>装配</v>
          </cell>
          <cell r="Q1924">
            <v>210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0</v>
          </cell>
        </row>
        <row r="1924">
          <cell r="AO1924">
            <v>3965</v>
          </cell>
          <cell r="AP1924">
            <v>1</v>
          </cell>
          <cell r="AQ1924">
            <v>24086</v>
          </cell>
        </row>
        <row r="1925">
          <cell r="A1925">
            <v>1927</v>
          </cell>
          <cell r="B1925">
            <v>1</v>
          </cell>
          <cell r="C1925">
            <v>45696</v>
          </cell>
        </row>
        <row r="1925">
          <cell r="E1925" t="str">
            <v>3965-210100</v>
          </cell>
          <cell r="F1925" t="str">
            <v>盆形件</v>
          </cell>
          <cell r="G1925">
            <v>1</v>
          </cell>
        </row>
        <row r="1925">
          <cell r="J1925" t="str">
            <v>定位焊</v>
          </cell>
          <cell r="K1925">
            <v>11.4</v>
          </cell>
          <cell r="L1925" t="str">
            <v>焊接</v>
          </cell>
          <cell r="M1925">
            <v>9.5</v>
          </cell>
          <cell r="N1925" t="str">
            <v>打磨</v>
          </cell>
          <cell r="O1925">
            <v>3</v>
          </cell>
          <cell r="P1925" t="str">
            <v>喷砂</v>
          </cell>
          <cell r="Q1925">
            <v>4</v>
          </cell>
          <cell r="R1925" t="str">
            <v>挂件</v>
          </cell>
          <cell r="S1925">
            <v>0.5</v>
          </cell>
          <cell r="T1925" t="str">
            <v>喷漆</v>
          </cell>
          <cell r="U1925">
            <v>5.5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</row>
        <row r="1925">
          <cell r="AO1925">
            <v>3965</v>
          </cell>
          <cell r="AP1925">
            <v>1</v>
          </cell>
          <cell r="AQ1925">
            <v>24086</v>
          </cell>
        </row>
        <row r="1926">
          <cell r="A1926">
            <v>1928</v>
          </cell>
          <cell r="B1926">
            <v>1</v>
          </cell>
          <cell r="C1926">
            <v>45696</v>
          </cell>
        </row>
        <row r="1926">
          <cell r="E1926" t="str">
            <v>3965-210101GY</v>
          </cell>
          <cell r="F1926" t="str">
            <v>盆形件</v>
          </cell>
          <cell r="G1926">
            <v>1</v>
          </cell>
        </row>
        <row r="1926">
          <cell r="J1926" t="str">
            <v>定位焊</v>
          </cell>
          <cell r="K1926">
            <v>7.6</v>
          </cell>
          <cell r="L1926" t="str">
            <v>焊接</v>
          </cell>
          <cell r="M1926">
            <v>4</v>
          </cell>
          <cell r="N1926" t="str">
            <v>打磨</v>
          </cell>
          <cell r="O1926">
            <v>2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  <cell r="Y1926">
            <v>0</v>
          </cell>
        </row>
        <row r="1926">
          <cell r="AN1926" t="str">
            <v>工艺附图</v>
          </cell>
          <cell r="AO1926">
            <v>3965</v>
          </cell>
          <cell r="AP1926">
            <v>1</v>
          </cell>
          <cell r="AQ1926">
            <v>24086</v>
          </cell>
        </row>
        <row r="1927">
          <cell r="A1927">
            <v>1929</v>
          </cell>
          <cell r="B1927">
            <v>1</v>
          </cell>
          <cell r="C1927">
            <v>45696</v>
          </cell>
        </row>
        <row r="1927">
          <cell r="E1927" t="str">
            <v>3965-210200</v>
          </cell>
          <cell r="F1927" t="str">
            <v>盆形件</v>
          </cell>
          <cell r="G1927">
            <v>1</v>
          </cell>
        </row>
        <row r="1927">
          <cell r="J1927" t="str">
            <v>定位焊</v>
          </cell>
          <cell r="K1927">
            <v>11.4</v>
          </cell>
          <cell r="L1927" t="str">
            <v>焊接</v>
          </cell>
          <cell r="M1927">
            <v>9.5</v>
          </cell>
          <cell r="N1927" t="str">
            <v>打磨</v>
          </cell>
          <cell r="O1927">
            <v>3</v>
          </cell>
          <cell r="P1927" t="str">
            <v>喷砂</v>
          </cell>
          <cell r="Q1927">
            <v>4</v>
          </cell>
          <cell r="R1927" t="str">
            <v>挂件</v>
          </cell>
          <cell r="S1927">
            <v>0.5</v>
          </cell>
          <cell r="T1927" t="str">
            <v>喷漆</v>
          </cell>
          <cell r="U1927">
            <v>5.5</v>
          </cell>
          <cell r="V1927">
            <v>0</v>
          </cell>
          <cell r="W1927">
            <v>0</v>
          </cell>
          <cell r="X1927">
            <v>0</v>
          </cell>
          <cell r="Y1927">
            <v>0</v>
          </cell>
        </row>
        <row r="1927">
          <cell r="AO1927">
            <v>3965</v>
          </cell>
          <cell r="AP1927">
            <v>1</v>
          </cell>
          <cell r="AQ1927">
            <v>24086</v>
          </cell>
        </row>
        <row r="1928">
          <cell r="A1928">
            <v>1930</v>
          </cell>
          <cell r="B1928">
            <v>1</v>
          </cell>
          <cell r="C1928">
            <v>45696</v>
          </cell>
        </row>
        <row r="1928">
          <cell r="E1928" t="str">
            <v>3965-210201GY</v>
          </cell>
          <cell r="F1928" t="str">
            <v>盆形件</v>
          </cell>
          <cell r="G1928">
            <v>1</v>
          </cell>
        </row>
        <row r="1928">
          <cell r="J1928" t="str">
            <v>定位焊</v>
          </cell>
          <cell r="K1928">
            <v>7.6</v>
          </cell>
          <cell r="L1928" t="str">
            <v>焊接</v>
          </cell>
          <cell r="M1928">
            <v>4</v>
          </cell>
          <cell r="N1928" t="str">
            <v>打磨</v>
          </cell>
          <cell r="O1928">
            <v>2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  <cell r="Y1928">
            <v>0</v>
          </cell>
        </row>
        <row r="1928">
          <cell r="AN1928" t="str">
            <v>工艺附图</v>
          </cell>
          <cell r="AO1928">
            <v>3965</v>
          </cell>
          <cell r="AP1928">
            <v>1</v>
          </cell>
          <cell r="AQ1928">
            <v>24086</v>
          </cell>
        </row>
        <row r="1929">
          <cell r="A1929">
            <v>1931</v>
          </cell>
          <cell r="B1929">
            <v>2</v>
          </cell>
          <cell r="C1929">
            <v>45696</v>
          </cell>
        </row>
        <row r="1929">
          <cell r="E1929" t="str">
            <v>3965-210900</v>
          </cell>
          <cell r="F1929" t="str">
            <v>盆形件</v>
          </cell>
          <cell r="G1929">
            <v>2</v>
          </cell>
        </row>
        <row r="1929">
          <cell r="J1929" t="str">
            <v>定位焊</v>
          </cell>
          <cell r="K1929">
            <v>10.8</v>
          </cell>
          <cell r="L1929" t="str">
            <v>焊接</v>
          </cell>
          <cell r="M1929">
            <v>9</v>
          </cell>
          <cell r="N1929" t="str">
            <v>打磨</v>
          </cell>
          <cell r="O1929">
            <v>4</v>
          </cell>
          <cell r="P1929" t="str">
            <v>喷砂</v>
          </cell>
          <cell r="Q1929">
            <v>4</v>
          </cell>
          <cell r="R1929" t="str">
            <v>挂件</v>
          </cell>
          <cell r="S1929">
            <v>0.5</v>
          </cell>
          <cell r="T1929" t="str">
            <v>喷漆</v>
          </cell>
          <cell r="U1929">
            <v>5.5</v>
          </cell>
          <cell r="V1929">
            <v>0</v>
          </cell>
          <cell r="W1929">
            <v>0</v>
          </cell>
          <cell r="X1929">
            <v>0</v>
          </cell>
          <cell r="Y1929">
            <v>0</v>
          </cell>
        </row>
        <row r="1929">
          <cell r="AO1929">
            <v>3965</v>
          </cell>
          <cell r="AP1929">
            <v>1</v>
          </cell>
          <cell r="AQ1929">
            <v>24086</v>
          </cell>
        </row>
        <row r="1930">
          <cell r="A1930">
            <v>1932</v>
          </cell>
          <cell r="B1930">
            <v>2</v>
          </cell>
          <cell r="C1930">
            <v>45696</v>
          </cell>
        </row>
        <row r="1930">
          <cell r="E1930" t="str">
            <v>3965-211000GY</v>
          </cell>
          <cell r="F1930" t="str">
            <v>挡水框</v>
          </cell>
          <cell r="G1930">
            <v>2</v>
          </cell>
        </row>
        <row r="1930">
          <cell r="J1930" t="str">
            <v>定位焊</v>
          </cell>
          <cell r="K1930">
            <v>13.6</v>
          </cell>
          <cell r="L1930" t="str">
            <v>焊接</v>
          </cell>
          <cell r="M1930">
            <v>15.3</v>
          </cell>
          <cell r="N1930" t="str">
            <v>打磨</v>
          </cell>
          <cell r="O1930">
            <v>8</v>
          </cell>
          <cell r="P1930" t="str">
            <v>阳极氧化</v>
          </cell>
          <cell r="Q1930">
            <v>0</v>
          </cell>
          <cell r="R1930" t="str">
            <v>喷砂</v>
          </cell>
          <cell r="S1930">
            <v>1.5</v>
          </cell>
          <cell r="T1930" t="str">
            <v>挂件</v>
          </cell>
          <cell r="U1930">
            <v>0.5</v>
          </cell>
          <cell r="V1930" t="str">
            <v>喷漆</v>
          </cell>
          <cell r="W1930">
            <v>2.5</v>
          </cell>
          <cell r="X1930">
            <v>0</v>
          </cell>
          <cell r="Y1930">
            <v>0</v>
          </cell>
        </row>
        <row r="1930">
          <cell r="AN1930" t="str">
            <v>工艺附图</v>
          </cell>
          <cell r="AO1930">
            <v>3965</v>
          </cell>
          <cell r="AP1930">
            <v>1</v>
          </cell>
          <cell r="AQ1930">
            <v>24086</v>
          </cell>
        </row>
        <row r="1931">
          <cell r="A1931">
            <v>1933</v>
          </cell>
          <cell r="B1931">
            <v>1</v>
          </cell>
          <cell r="C1931">
            <v>45696</v>
          </cell>
        </row>
        <row r="1931">
          <cell r="E1931" t="str">
            <v>3965-2500</v>
          </cell>
          <cell r="F1931" t="str">
            <v>防滑贴及安装</v>
          </cell>
          <cell r="G1931">
            <v>1</v>
          </cell>
        </row>
        <row r="1931">
          <cell r="J1931" t="str">
            <v>测量划线</v>
          </cell>
          <cell r="K1931">
            <v>0</v>
          </cell>
          <cell r="L1931" t="str">
            <v>裁剪</v>
          </cell>
          <cell r="M1931">
            <v>0</v>
          </cell>
          <cell r="N1931" t="str">
            <v>粘贴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0</v>
          </cell>
          <cell r="Y1931">
            <v>0</v>
          </cell>
        </row>
        <row r="1931">
          <cell r="AO1931">
            <v>3965</v>
          </cell>
          <cell r="AP1931">
            <v>1</v>
          </cell>
          <cell r="AQ1931">
            <v>24086</v>
          </cell>
        </row>
        <row r="1932">
          <cell r="A1932">
            <v>1934</v>
          </cell>
          <cell r="B1932">
            <v>1</v>
          </cell>
          <cell r="C1932">
            <v>45696</v>
          </cell>
        </row>
        <row r="1932">
          <cell r="E1932" t="str">
            <v>3965-2600</v>
          </cell>
          <cell r="F1932" t="str">
            <v>调配机构及安装</v>
          </cell>
          <cell r="G1932">
            <v>1</v>
          </cell>
        </row>
        <row r="1932">
          <cell r="J1932" t="str">
            <v>千斤顶磨砂</v>
          </cell>
          <cell r="K1932">
            <v>0</v>
          </cell>
          <cell r="L1932" t="str">
            <v>测量划线</v>
          </cell>
          <cell r="M1932">
            <v>24</v>
          </cell>
          <cell r="N1932" t="str">
            <v>钻</v>
          </cell>
          <cell r="O1932">
            <v>75</v>
          </cell>
          <cell r="P1932" t="str">
            <v>涂胶</v>
          </cell>
          <cell r="Q1932">
            <v>0</v>
          </cell>
          <cell r="R1932" t="str">
            <v>装配</v>
          </cell>
          <cell r="S1932">
            <v>30</v>
          </cell>
        </row>
        <row r="1932">
          <cell r="V1932">
            <v>0</v>
          </cell>
          <cell r="W1932">
            <v>0</v>
          </cell>
          <cell r="X1932">
            <v>0</v>
          </cell>
          <cell r="Y1932">
            <v>0</v>
          </cell>
        </row>
        <row r="1932">
          <cell r="AO1932">
            <v>3965</v>
          </cell>
          <cell r="AP1932">
            <v>1</v>
          </cell>
          <cell r="AQ1932">
            <v>24086</v>
          </cell>
        </row>
        <row r="1933">
          <cell r="A1933">
            <v>1935</v>
          </cell>
          <cell r="B1933">
            <v>1</v>
          </cell>
          <cell r="C1933">
            <v>45697</v>
          </cell>
        </row>
        <row r="1933">
          <cell r="E1933" t="str">
            <v>3954-020216</v>
          </cell>
          <cell r="F1933" t="str">
            <v>ASI设备手控盒面板</v>
          </cell>
          <cell r="G1933">
            <v>1</v>
          </cell>
          <cell r="H1933" t="str">
            <v>钢板t3/304</v>
          </cell>
        </row>
        <row r="1933">
          <cell r="J1933" t="str">
            <v>激光作业</v>
          </cell>
          <cell r="K1933">
            <v>6</v>
          </cell>
          <cell r="L1933" t="str">
            <v>激光拾件</v>
          </cell>
          <cell r="M1933">
            <v>3</v>
          </cell>
          <cell r="N1933" t="str">
            <v>倒钝</v>
          </cell>
          <cell r="O1933">
            <v>6</v>
          </cell>
          <cell r="P1933" t="str">
            <v>喷砂</v>
          </cell>
          <cell r="Q1933">
            <v>1</v>
          </cell>
          <cell r="R1933" t="str">
            <v>喷漆</v>
          </cell>
          <cell r="S1933">
            <v>2</v>
          </cell>
        </row>
        <row r="1933">
          <cell r="AH1933" t="str">
            <v>400×70</v>
          </cell>
        </row>
        <row r="1933">
          <cell r="AO1933">
            <v>3954</v>
          </cell>
          <cell r="AP1933">
            <v>1</v>
          </cell>
          <cell r="AQ1933">
            <v>24068</v>
          </cell>
        </row>
        <row r="1934">
          <cell r="A1934">
            <v>1936</v>
          </cell>
          <cell r="B1934">
            <v>4</v>
          </cell>
          <cell r="C1934">
            <v>45698</v>
          </cell>
        </row>
        <row r="1934">
          <cell r="E1934" t="str">
            <v>3934Ⅰ-F6010</v>
          </cell>
          <cell r="F1934" t="str">
            <v>挡泥板固定板</v>
          </cell>
          <cell r="G1934">
            <v>4</v>
          </cell>
          <cell r="H1934" t="str">
            <v>钢板t4/Q355B</v>
          </cell>
        </row>
        <row r="1934">
          <cell r="J1934" t="str">
            <v>激光作业</v>
          </cell>
          <cell r="K1934">
            <v>1.98</v>
          </cell>
          <cell r="L1934" t="str">
            <v>激光拾件</v>
          </cell>
          <cell r="M1934">
            <v>1.1</v>
          </cell>
          <cell r="N1934" t="str">
            <v>喷砂</v>
          </cell>
          <cell r="O1934">
            <v>0.5</v>
          </cell>
          <cell r="P1934" t="str">
            <v>挂件</v>
          </cell>
          <cell r="Q1934">
            <v>0.3</v>
          </cell>
          <cell r="R1934" t="str">
            <v>喷漆</v>
          </cell>
          <cell r="S1934">
            <v>0.5</v>
          </cell>
        </row>
        <row r="1934">
          <cell r="AO1934" t="str">
            <v>3934I</v>
          </cell>
          <cell r="AP1934">
            <v>1</v>
          </cell>
          <cell r="AQ1934">
            <v>24022</v>
          </cell>
        </row>
        <row r="1935">
          <cell r="A1935">
            <v>1937</v>
          </cell>
          <cell r="B1935">
            <v>1</v>
          </cell>
          <cell r="C1935">
            <v>45698</v>
          </cell>
        </row>
        <row r="1935">
          <cell r="E1935" t="str">
            <v>3934Ⅰ-010210</v>
          </cell>
          <cell r="F1935" t="str">
            <v>风道</v>
          </cell>
          <cell r="G1935">
            <v>1</v>
          </cell>
          <cell r="H1935" t="str">
            <v>钢板t1.5/304</v>
          </cell>
        </row>
        <row r="1935">
          <cell r="J1935" t="str">
            <v>激光作业</v>
          </cell>
          <cell r="K1935">
            <v>19.5</v>
          </cell>
          <cell r="L1935" t="str">
            <v>激光拾件</v>
          </cell>
          <cell r="M1935">
            <v>7.2</v>
          </cell>
          <cell r="N1935" t="str">
            <v>倒钝</v>
          </cell>
          <cell r="O1935">
            <v>21</v>
          </cell>
          <cell r="P1935" t="str">
            <v>折弯</v>
          </cell>
          <cell r="Q1935">
            <v>39.6</v>
          </cell>
          <cell r="R1935" t="str">
            <v>点焊</v>
          </cell>
          <cell r="S1935">
            <v>7.6</v>
          </cell>
          <cell r="T1935" t="str">
            <v>试装</v>
          </cell>
        </row>
        <row r="1935">
          <cell r="V1935" t="str">
            <v>焊接</v>
          </cell>
          <cell r="W1935">
            <v>10.8</v>
          </cell>
        </row>
        <row r="1935">
          <cell r="AO1935" t="str">
            <v>3934I</v>
          </cell>
          <cell r="AP1935">
            <v>1</v>
          </cell>
          <cell r="AQ1935">
            <v>24022</v>
          </cell>
        </row>
        <row r="1936">
          <cell r="A1936">
            <v>1938</v>
          </cell>
          <cell r="B1936">
            <v>1</v>
          </cell>
          <cell r="C1936">
            <v>45698</v>
          </cell>
        </row>
        <row r="1936">
          <cell r="E1936" t="str">
            <v>3934Ⅰ-010210</v>
          </cell>
          <cell r="F1936" t="str">
            <v>风道</v>
          </cell>
          <cell r="G1936">
            <v>1</v>
          </cell>
          <cell r="H1936" t="str">
            <v>钢板t1.5/304</v>
          </cell>
        </row>
        <row r="1936">
          <cell r="J1936" t="str">
            <v>喷砂</v>
          </cell>
          <cell r="K1936">
            <v>5</v>
          </cell>
          <cell r="L1936" t="str">
            <v>挂件</v>
          </cell>
          <cell r="M1936">
            <v>0.5</v>
          </cell>
          <cell r="N1936" t="str">
            <v>喷漆</v>
          </cell>
          <cell r="O1936">
            <v>5.5</v>
          </cell>
        </row>
        <row r="1936">
          <cell r="AO1936" t="str">
            <v>3934I</v>
          </cell>
          <cell r="AP1936">
            <v>1</v>
          </cell>
          <cell r="AQ1936">
            <v>24022</v>
          </cell>
        </row>
        <row r="1937">
          <cell r="A1937">
            <v>1939</v>
          </cell>
          <cell r="B1937">
            <v>14</v>
          </cell>
          <cell r="C1937">
            <v>45698</v>
          </cell>
        </row>
        <row r="1937">
          <cell r="E1937" t="str">
            <v>3965-2901</v>
          </cell>
          <cell r="F1937" t="str">
            <v>垫板</v>
          </cell>
          <cell r="G1937">
            <v>14</v>
          </cell>
          <cell r="H1937" t="str">
            <v>铝板t4/3A21</v>
          </cell>
        </row>
        <row r="1937">
          <cell r="J1937" t="str">
            <v>激光作业</v>
          </cell>
          <cell r="K1937">
            <v>0.3</v>
          </cell>
          <cell r="L1937" t="str">
            <v>激光拾件</v>
          </cell>
          <cell r="M1937">
            <v>0.5</v>
          </cell>
          <cell r="N1937" t="str">
            <v>倒钝</v>
          </cell>
          <cell r="O1937">
            <v>0.5</v>
          </cell>
        </row>
        <row r="1937">
          <cell r="AH1937" t="str">
            <v>WT 120×145</v>
          </cell>
        </row>
        <row r="1937">
          <cell r="AO1937">
            <v>3965</v>
          </cell>
          <cell r="AP1937">
            <v>1</v>
          </cell>
          <cell r="AQ1937">
            <v>24086</v>
          </cell>
        </row>
        <row r="1938">
          <cell r="A1938">
            <v>1940</v>
          </cell>
          <cell r="B1938">
            <v>54</v>
          </cell>
          <cell r="C1938">
            <v>45698</v>
          </cell>
        </row>
        <row r="1938">
          <cell r="E1938" t="str">
            <v>2335C-60</v>
          </cell>
          <cell r="F1938" t="str">
            <v>封板1</v>
          </cell>
          <cell r="G1938">
            <v>2</v>
          </cell>
          <cell r="H1938" t="str">
            <v>铝板t2/3A21</v>
          </cell>
        </row>
        <row r="1938">
          <cell r="J1938" t="str">
            <v>激光作业</v>
          </cell>
          <cell r="K1938">
            <v>0.4</v>
          </cell>
          <cell r="L1938" t="str">
            <v>激光拾件</v>
          </cell>
          <cell r="M1938">
            <v>0.5</v>
          </cell>
          <cell r="N1938" t="str">
            <v>倒钝</v>
          </cell>
          <cell r="O1938">
            <v>0.5</v>
          </cell>
          <cell r="P1938" t="str">
            <v>喷砂</v>
          </cell>
          <cell r="Q1938">
            <v>0.5</v>
          </cell>
          <cell r="R1938" t="str">
            <v>挂件</v>
          </cell>
          <cell r="S1938">
            <v>0.3</v>
          </cell>
          <cell r="T1938" t="str">
            <v>喷漆</v>
          </cell>
          <cell r="U1938">
            <v>0.5</v>
          </cell>
        </row>
        <row r="1938">
          <cell r="AH1938" t="str">
            <v>φ60</v>
          </cell>
        </row>
        <row r="1938">
          <cell r="AO1938" t="str">
            <v>2335B</v>
          </cell>
          <cell r="AP1938">
            <v>25</v>
          </cell>
          <cell r="AQ1938">
            <v>24058</v>
          </cell>
        </row>
        <row r="1939">
          <cell r="A1939">
            <v>1941</v>
          </cell>
          <cell r="B1939">
            <v>27</v>
          </cell>
          <cell r="C1939">
            <v>45698</v>
          </cell>
        </row>
        <row r="1939">
          <cell r="E1939" t="str">
            <v>2335C-61</v>
          </cell>
          <cell r="F1939" t="str">
            <v>封板2</v>
          </cell>
          <cell r="G1939">
            <v>1</v>
          </cell>
          <cell r="H1939" t="str">
            <v>铝板t2/3A21</v>
          </cell>
        </row>
        <row r="1939">
          <cell r="J1939" t="str">
            <v>激光作业</v>
          </cell>
          <cell r="K1939">
            <v>0.4</v>
          </cell>
          <cell r="L1939" t="str">
            <v>激光拾件</v>
          </cell>
          <cell r="M1939">
            <v>0.5</v>
          </cell>
          <cell r="N1939" t="str">
            <v>倒钝</v>
          </cell>
          <cell r="O1939">
            <v>0.5</v>
          </cell>
          <cell r="P1939" t="str">
            <v>喷砂</v>
          </cell>
          <cell r="Q1939">
            <v>0.5</v>
          </cell>
          <cell r="R1939" t="str">
            <v>挂件</v>
          </cell>
          <cell r="S1939">
            <v>0.3</v>
          </cell>
          <cell r="T1939" t="str">
            <v>喷漆</v>
          </cell>
          <cell r="U1939">
            <v>0.5</v>
          </cell>
        </row>
        <row r="1939">
          <cell r="AH1939" t="str">
            <v>φ60</v>
          </cell>
        </row>
        <row r="1939">
          <cell r="AO1939" t="str">
            <v>2335B</v>
          </cell>
          <cell r="AP1939">
            <v>25</v>
          </cell>
          <cell r="AQ1939">
            <v>24058</v>
          </cell>
        </row>
        <row r="1940">
          <cell r="A1940">
            <v>1942</v>
          </cell>
          <cell r="B1940">
            <v>2</v>
          </cell>
          <cell r="C1940">
            <v>45698</v>
          </cell>
        </row>
        <row r="1940">
          <cell r="E1940" t="str">
            <v>2335C-210101</v>
          </cell>
          <cell r="F1940" t="str">
            <v>顶外包板</v>
          </cell>
          <cell r="G1940">
            <v>1</v>
          </cell>
          <cell r="H1940" t="str">
            <v>铝板t2/3A21</v>
          </cell>
        </row>
        <row r="1940">
          <cell r="J1940" t="str">
            <v>激光作业</v>
          </cell>
          <cell r="K1940">
            <v>8.36</v>
          </cell>
          <cell r="L1940" t="str">
            <v>激光拾件</v>
          </cell>
          <cell r="M1940">
            <v>3.42</v>
          </cell>
          <cell r="N1940" t="str">
            <v>倒钝</v>
          </cell>
          <cell r="O1940">
            <v>4.94</v>
          </cell>
          <cell r="P1940" t="str">
            <v>折弯</v>
          </cell>
          <cell r="Q1940">
            <v>50.88</v>
          </cell>
          <cell r="R1940" t="str">
            <v>焊接</v>
          </cell>
          <cell r="S1940">
            <v>25.6</v>
          </cell>
          <cell r="T1940" t="str">
            <v>打磨</v>
          </cell>
          <cell r="U1940">
            <v>10</v>
          </cell>
          <cell r="V1940" t="str">
            <v>喷砂</v>
          </cell>
          <cell r="W1940">
            <v>4</v>
          </cell>
        </row>
        <row r="1940">
          <cell r="AH1940" t="str">
            <v>1017.7×513</v>
          </cell>
        </row>
        <row r="1940">
          <cell r="AN1940" t="str">
            <v>工艺附图</v>
          </cell>
          <cell r="AO1940" t="str">
            <v>2335B</v>
          </cell>
          <cell r="AP1940">
            <v>25</v>
          </cell>
          <cell r="AQ1940">
            <v>24058</v>
          </cell>
        </row>
        <row r="1941">
          <cell r="A1941">
            <v>1943</v>
          </cell>
          <cell r="B1941">
            <v>4</v>
          </cell>
          <cell r="C1941">
            <v>45698</v>
          </cell>
        </row>
        <row r="1941">
          <cell r="E1941" t="str">
            <v>2335-210102-1</v>
          </cell>
          <cell r="F1941" t="str">
            <v>板1</v>
          </cell>
          <cell r="G1941">
            <v>2</v>
          </cell>
          <cell r="H1941" t="str">
            <v>铝板t2.5/3A21</v>
          </cell>
        </row>
        <row r="1941">
          <cell r="J1941" t="str">
            <v>激光作业</v>
          </cell>
          <cell r="K1941">
            <v>1.98</v>
          </cell>
          <cell r="L1941" t="str">
            <v>激光拾件</v>
          </cell>
          <cell r="M1941">
            <v>1.32</v>
          </cell>
          <cell r="N1941" t="str">
            <v>倒钝</v>
          </cell>
          <cell r="O1941">
            <v>1.76</v>
          </cell>
          <cell r="P1941" t="str">
            <v>打坡口</v>
          </cell>
          <cell r="Q1941">
            <v>2.2</v>
          </cell>
        </row>
        <row r="1941">
          <cell r="AN1941" t="str">
            <v>工艺附图</v>
          </cell>
          <cell r="AO1941" t="str">
            <v>2335B</v>
          </cell>
          <cell r="AP1941">
            <v>25</v>
          </cell>
          <cell r="AQ1941">
            <v>24058</v>
          </cell>
        </row>
        <row r="1942">
          <cell r="A1942">
            <v>1944</v>
          </cell>
          <cell r="B1942">
            <v>4</v>
          </cell>
          <cell r="C1942">
            <v>45698</v>
          </cell>
        </row>
        <row r="1942">
          <cell r="E1942" t="str">
            <v>2335-210102-2</v>
          </cell>
          <cell r="F1942" t="str">
            <v>板2</v>
          </cell>
          <cell r="G1942">
            <v>2</v>
          </cell>
          <cell r="H1942" t="str">
            <v>铝板t2.5/3A21</v>
          </cell>
        </row>
        <row r="1942">
          <cell r="J1942" t="str">
            <v>激光作业</v>
          </cell>
          <cell r="K1942">
            <v>1.1</v>
          </cell>
          <cell r="L1942" t="str">
            <v>激光拾件</v>
          </cell>
          <cell r="M1942">
            <v>0.66</v>
          </cell>
          <cell r="N1942" t="str">
            <v>倒钝</v>
          </cell>
          <cell r="O1942">
            <v>1.1</v>
          </cell>
          <cell r="P1942" t="str">
            <v>打坡口</v>
          </cell>
          <cell r="Q1942">
            <v>2.2</v>
          </cell>
        </row>
        <row r="1942">
          <cell r="AN1942" t="str">
            <v>工艺附图</v>
          </cell>
          <cell r="AO1942" t="str">
            <v>2335B</v>
          </cell>
          <cell r="AP1942">
            <v>25</v>
          </cell>
          <cell r="AQ1942">
            <v>24058</v>
          </cell>
        </row>
        <row r="1943">
          <cell r="A1943">
            <v>1945</v>
          </cell>
          <cell r="B1943">
            <v>27</v>
          </cell>
          <cell r="C1943">
            <v>45698</v>
          </cell>
        </row>
        <row r="1943">
          <cell r="E1943" t="str">
            <v>2335C-2103</v>
          </cell>
          <cell r="F1943" t="str">
            <v>顶内包板</v>
          </cell>
          <cell r="G1943">
            <v>1</v>
          </cell>
          <cell r="H1943" t="str">
            <v>铝板t1.5/3A21</v>
          </cell>
        </row>
        <row r="1943">
          <cell r="J1943" t="str">
            <v>激光作业</v>
          </cell>
          <cell r="K1943">
            <v>1.2</v>
          </cell>
          <cell r="L1943" t="str">
            <v>激光拾件</v>
          </cell>
          <cell r="M1943">
            <v>0.8</v>
          </cell>
          <cell r="N1943" t="str">
            <v>倒钝</v>
          </cell>
          <cell r="O1943">
            <v>1.1</v>
          </cell>
          <cell r="P1943" t="str">
            <v>折弯</v>
          </cell>
          <cell r="Q1943">
            <v>4.5</v>
          </cell>
          <cell r="R1943" t="str">
            <v>焊接</v>
          </cell>
          <cell r="S1943">
            <v>8</v>
          </cell>
          <cell r="T1943" t="str">
            <v>打磨</v>
          </cell>
          <cell r="U1943">
            <v>4</v>
          </cell>
          <cell r="V1943" t="str">
            <v>磨砂</v>
          </cell>
          <cell r="W1943">
            <v>3</v>
          </cell>
        </row>
        <row r="1943">
          <cell r="AH1943" t="str">
            <v>917×412</v>
          </cell>
        </row>
        <row r="1943">
          <cell r="AO1943" t="str">
            <v>2335B</v>
          </cell>
          <cell r="AP1943">
            <v>25</v>
          </cell>
          <cell r="AQ1943">
            <v>24058</v>
          </cell>
        </row>
        <row r="1944">
          <cell r="A1944">
            <v>1946</v>
          </cell>
          <cell r="B1944">
            <v>8</v>
          </cell>
          <cell r="C1944">
            <v>45698</v>
          </cell>
        </row>
        <row r="1944">
          <cell r="E1944" t="str">
            <v>3951-1007</v>
          </cell>
          <cell r="F1944" t="str">
            <v>轴套</v>
          </cell>
          <cell r="G1944">
            <v>8</v>
          </cell>
          <cell r="H1944" t="str">
            <v>圆钢φ40/304</v>
          </cell>
        </row>
        <row r="1944">
          <cell r="J1944" t="str">
            <v>锯床</v>
          </cell>
          <cell r="K1944">
            <v>6.12</v>
          </cell>
          <cell r="L1944" t="str">
            <v>车</v>
          </cell>
          <cell r="M1944">
            <v>4.5</v>
          </cell>
          <cell r="N1944" t="str">
            <v>钝化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A1944">
            <v>0</v>
          </cell>
        </row>
        <row r="1944">
          <cell r="AH1944">
            <v>13</v>
          </cell>
        </row>
        <row r="1944">
          <cell r="AO1944">
            <v>3951</v>
          </cell>
          <cell r="AP1944">
            <v>1</v>
          </cell>
          <cell r="AQ1944">
            <v>24055</v>
          </cell>
        </row>
        <row r="1945">
          <cell r="A1945">
            <v>1947</v>
          </cell>
          <cell r="B1945">
            <v>2</v>
          </cell>
          <cell r="C1945">
            <v>45698</v>
          </cell>
        </row>
        <row r="1945">
          <cell r="E1945" t="str">
            <v>2335C-2100</v>
          </cell>
          <cell r="F1945" t="str">
            <v>顶部维修门</v>
          </cell>
          <cell r="G1945">
            <v>1</v>
          </cell>
        </row>
        <row r="1945">
          <cell r="J1945" t="str">
            <v>粘板</v>
          </cell>
          <cell r="K1945">
            <v>30</v>
          </cell>
          <cell r="L1945" t="str">
            <v>磨砂</v>
          </cell>
          <cell r="M1945">
            <v>12</v>
          </cell>
          <cell r="N1945" t="str">
            <v>除胶</v>
          </cell>
          <cell r="O1945">
            <v>15</v>
          </cell>
          <cell r="P1945" t="str">
            <v>喷底漆</v>
          </cell>
          <cell r="Q1945">
            <v>4</v>
          </cell>
          <cell r="R1945" t="str">
            <v>打腻子</v>
          </cell>
          <cell r="S1945">
            <v>20</v>
          </cell>
          <cell r="T1945" t="str">
            <v>铆接</v>
          </cell>
          <cell r="U1945">
            <v>18</v>
          </cell>
          <cell r="V1945" t="str">
            <v>喷面漆</v>
          </cell>
          <cell r="W1945">
            <v>10</v>
          </cell>
        </row>
        <row r="1945">
          <cell r="AO1945" t="str">
            <v>2335B</v>
          </cell>
          <cell r="AP1945">
            <v>25</v>
          </cell>
          <cell r="AQ1945">
            <v>24058</v>
          </cell>
        </row>
        <row r="1946">
          <cell r="A1946">
            <v>1948</v>
          </cell>
          <cell r="B1946">
            <v>2</v>
          </cell>
          <cell r="C1946">
            <v>45698</v>
          </cell>
        </row>
        <row r="1946">
          <cell r="E1946" t="str">
            <v>2335C-210100</v>
          </cell>
          <cell r="F1946" t="str">
            <v>顶外包板加强</v>
          </cell>
          <cell r="G1946">
            <v>1</v>
          </cell>
        </row>
        <row r="1946">
          <cell r="J1946" t="str">
            <v>粘板</v>
          </cell>
          <cell r="K1946">
            <v>60</v>
          </cell>
          <cell r="L1946" t="str">
            <v>除胶</v>
          </cell>
          <cell r="M1946">
            <v>20</v>
          </cell>
        </row>
        <row r="1946">
          <cell r="AO1946" t="str">
            <v>2335B</v>
          </cell>
          <cell r="AP1946">
            <v>25</v>
          </cell>
          <cell r="AQ1946">
            <v>24058</v>
          </cell>
        </row>
        <row r="1947">
          <cell r="A1947">
            <v>1949</v>
          </cell>
          <cell r="B1947">
            <v>2</v>
          </cell>
          <cell r="C1947">
            <v>45698</v>
          </cell>
        </row>
        <row r="1947">
          <cell r="E1947" t="str">
            <v>2335C-210102</v>
          </cell>
          <cell r="F1947" t="str">
            <v>顶垫板</v>
          </cell>
          <cell r="G1947">
            <v>1</v>
          </cell>
          <cell r="H1947" t="str">
            <v>铝板t2.5/3A21</v>
          </cell>
        </row>
        <row r="1947">
          <cell r="J1947" t="str">
            <v>定位焊</v>
          </cell>
          <cell r="K1947">
            <v>17</v>
          </cell>
          <cell r="L1947" t="str">
            <v>焊接</v>
          </cell>
          <cell r="M1947">
            <v>13.6</v>
          </cell>
          <cell r="N1947" t="str">
            <v>打磨</v>
          </cell>
          <cell r="O1947">
            <v>4</v>
          </cell>
          <cell r="P1947" t="str">
            <v>校正</v>
          </cell>
          <cell r="Q1947">
            <v>5</v>
          </cell>
          <cell r="R1947" t="str">
            <v>激光作业</v>
          </cell>
          <cell r="S1947">
            <v>11.55</v>
          </cell>
          <cell r="T1947" t="str">
            <v>激光拾件</v>
          </cell>
          <cell r="U1947">
            <v>3.04</v>
          </cell>
          <cell r="V1947" t="str">
            <v>倒钝</v>
          </cell>
          <cell r="W1947">
            <v>9.12</v>
          </cell>
          <cell r="X1947" t="str">
            <v>划线钻</v>
          </cell>
          <cell r="Y1947">
            <v>9.5</v>
          </cell>
          <cell r="Z1947" t="str">
            <v>喷砂</v>
          </cell>
          <cell r="AA1947">
            <v>1</v>
          </cell>
        </row>
        <row r="1947">
          <cell r="AN1947" t="str">
            <v>工艺附图</v>
          </cell>
          <cell r="AO1947" t="str">
            <v>2335B</v>
          </cell>
          <cell r="AP1947">
            <v>25</v>
          </cell>
          <cell r="AQ1947">
            <v>24058</v>
          </cell>
        </row>
        <row r="1948">
          <cell r="A1948">
            <v>1950</v>
          </cell>
          <cell r="B1948">
            <v>2</v>
          </cell>
          <cell r="C1948">
            <v>45698</v>
          </cell>
        </row>
        <row r="1948">
          <cell r="E1948" t="str">
            <v>2335C-210102</v>
          </cell>
          <cell r="F1948" t="str">
            <v>顶垫板</v>
          </cell>
          <cell r="G1948">
            <v>1</v>
          </cell>
          <cell r="H1948" t="str">
            <v>铝板t2.5/3A21</v>
          </cell>
        </row>
        <row r="1948">
          <cell r="J1948" t="str">
            <v>划线钻</v>
          </cell>
          <cell r="K1948">
            <v>9.5</v>
          </cell>
          <cell r="L1948" t="str">
            <v>喷砂</v>
          </cell>
          <cell r="M1948">
            <v>1</v>
          </cell>
        </row>
        <row r="1948">
          <cell r="AN1948" t="str">
            <v>工艺附图</v>
          </cell>
          <cell r="AO1948" t="str">
            <v>2335B</v>
          </cell>
          <cell r="AP1948">
            <v>25</v>
          </cell>
          <cell r="AQ1948">
            <v>24058</v>
          </cell>
        </row>
        <row r="1949">
          <cell r="A1949">
            <v>1951</v>
          </cell>
          <cell r="B1949">
            <v>27</v>
          </cell>
          <cell r="C1949">
            <v>45698</v>
          </cell>
        </row>
        <row r="1949">
          <cell r="E1949" t="str">
            <v>2335C-2102</v>
          </cell>
          <cell r="F1949" t="str">
            <v>保温板</v>
          </cell>
          <cell r="G1949">
            <v>1</v>
          </cell>
          <cell r="H1949" t="str">
            <v>聚氨酯板t15</v>
          </cell>
        </row>
        <row r="1949">
          <cell r="J1949" t="str">
            <v>木工锯</v>
          </cell>
          <cell r="K1949">
            <v>9</v>
          </cell>
        </row>
        <row r="1949">
          <cell r="AH1949" t="str">
            <v>887×382</v>
          </cell>
        </row>
        <row r="1949">
          <cell r="AN1949" t="str">
            <v>WT 887×382</v>
          </cell>
          <cell r="AO1949" t="str">
            <v>2335B</v>
          </cell>
          <cell r="AP1949">
            <v>25</v>
          </cell>
          <cell r="AQ1949">
            <v>24058</v>
          </cell>
        </row>
        <row r="1950">
          <cell r="A1950">
            <v>1952</v>
          </cell>
          <cell r="B1950">
            <v>4</v>
          </cell>
          <cell r="C1950">
            <v>45698</v>
          </cell>
        </row>
        <row r="1950">
          <cell r="E1950" t="str">
            <v>3934Ⅰ-010211</v>
          </cell>
          <cell r="F1950" t="str">
            <v>垫</v>
          </cell>
          <cell r="G1950">
            <v>4</v>
          </cell>
          <cell r="H1950" t="str">
            <v>低密度珍珠棉t20</v>
          </cell>
        </row>
        <row r="1950">
          <cell r="J1950" t="str">
            <v>钳</v>
          </cell>
          <cell r="K1950">
            <v>6</v>
          </cell>
        </row>
        <row r="1950">
          <cell r="AO1950" t="str">
            <v>3934I</v>
          </cell>
          <cell r="AP1950">
            <v>1</v>
          </cell>
          <cell r="AQ1950">
            <v>24022</v>
          </cell>
        </row>
        <row r="1951">
          <cell r="A1951">
            <v>1953</v>
          </cell>
          <cell r="B1951">
            <v>6</v>
          </cell>
          <cell r="C1951">
            <v>45698</v>
          </cell>
        </row>
        <row r="1951">
          <cell r="E1951" t="str">
            <v>3965-01011103</v>
          </cell>
          <cell r="F1951" t="str">
            <v>垫板</v>
          </cell>
          <cell r="G1951">
            <v>5</v>
          </cell>
          <cell r="H1951" t="str">
            <v>钢板t20/Q355D</v>
          </cell>
        </row>
        <row r="1951">
          <cell r="J1951" t="str">
            <v>激光作业</v>
          </cell>
          <cell r="K1951">
            <v>0.9</v>
          </cell>
          <cell r="L1951" t="str">
            <v>激光拾件</v>
          </cell>
          <cell r="M1951">
            <v>0.9</v>
          </cell>
          <cell r="N1951" t="str">
            <v>打坡口</v>
          </cell>
          <cell r="O1951">
            <v>5.4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</row>
        <row r="1951">
          <cell r="AH1951" t="str">
            <v>98×46</v>
          </cell>
        </row>
        <row r="1951">
          <cell r="AO1951">
            <v>3965</v>
          </cell>
          <cell r="AP1951">
            <v>1</v>
          </cell>
          <cell r="AQ1951">
            <v>24086</v>
          </cell>
        </row>
        <row r="1952">
          <cell r="A1952">
            <v>1954</v>
          </cell>
          <cell r="B1952">
            <v>6</v>
          </cell>
          <cell r="C1952">
            <v>45698</v>
          </cell>
        </row>
        <row r="1952">
          <cell r="E1952" t="str">
            <v>3965-01012403</v>
          </cell>
          <cell r="F1952" t="str">
            <v>垫板</v>
          </cell>
          <cell r="G1952">
            <v>5</v>
          </cell>
          <cell r="H1952" t="str">
            <v>钢板t20/Q355D</v>
          </cell>
        </row>
        <row r="1952">
          <cell r="J1952" t="str">
            <v>激光作业</v>
          </cell>
          <cell r="K1952">
            <v>1.08</v>
          </cell>
          <cell r="L1952" t="str">
            <v>激光拾件</v>
          </cell>
          <cell r="M1952">
            <v>0.9</v>
          </cell>
          <cell r="N1952" t="str">
            <v>打坡口</v>
          </cell>
          <cell r="O1952">
            <v>5.4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</row>
        <row r="1952">
          <cell r="AH1952" t="str">
            <v>98×66</v>
          </cell>
        </row>
        <row r="1952">
          <cell r="AO1952">
            <v>3965</v>
          </cell>
          <cell r="AP1952">
            <v>1</v>
          </cell>
          <cell r="AQ1952">
            <v>24086</v>
          </cell>
        </row>
        <row r="1953">
          <cell r="A1953">
            <v>1955</v>
          </cell>
          <cell r="B1953">
            <v>4</v>
          </cell>
          <cell r="C1953">
            <v>45698</v>
          </cell>
        </row>
        <row r="1953">
          <cell r="E1953" t="str">
            <v>3965-F010128</v>
          </cell>
          <cell r="F1953" t="str">
            <v>板</v>
          </cell>
          <cell r="G1953">
            <v>4</v>
          </cell>
          <cell r="H1953" t="str">
            <v>钢板t8/Q355D</v>
          </cell>
        </row>
        <row r="1953">
          <cell r="J1953" t="str">
            <v>激光作业</v>
          </cell>
          <cell r="K1953">
            <v>1.5</v>
          </cell>
          <cell r="L1953" t="str">
            <v>激光拾件</v>
          </cell>
          <cell r="M1953">
            <v>1.1</v>
          </cell>
          <cell r="N1953" t="str">
            <v>打坡口</v>
          </cell>
          <cell r="O1953">
            <v>2.7</v>
          </cell>
        </row>
        <row r="1953">
          <cell r="AO1953">
            <v>3965</v>
          </cell>
          <cell r="AP1953">
            <v>1</v>
          </cell>
          <cell r="AQ1953">
            <v>24086</v>
          </cell>
        </row>
        <row r="1954">
          <cell r="A1954">
            <v>1956</v>
          </cell>
          <cell r="B1954">
            <v>8</v>
          </cell>
          <cell r="C1954">
            <v>45698</v>
          </cell>
        </row>
        <row r="1954">
          <cell r="E1954" t="str">
            <v>3965-F010129</v>
          </cell>
          <cell r="F1954" t="str">
            <v>板</v>
          </cell>
          <cell r="G1954">
            <v>8</v>
          </cell>
          <cell r="H1954" t="str">
            <v>钢板t8/Q355D</v>
          </cell>
        </row>
        <row r="1954">
          <cell r="J1954" t="str">
            <v>激光作业</v>
          </cell>
          <cell r="K1954">
            <v>0.65</v>
          </cell>
          <cell r="L1954" t="str">
            <v>激光拾件</v>
          </cell>
          <cell r="M1954">
            <v>0.65</v>
          </cell>
          <cell r="N1954" t="str">
            <v>打坡口</v>
          </cell>
          <cell r="O1954">
            <v>1.35</v>
          </cell>
        </row>
        <row r="1954">
          <cell r="AO1954">
            <v>3965</v>
          </cell>
          <cell r="AP1954">
            <v>1</v>
          </cell>
          <cell r="AQ1954">
            <v>24086</v>
          </cell>
        </row>
        <row r="1955">
          <cell r="A1955">
            <v>1957</v>
          </cell>
          <cell r="B1955">
            <v>2</v>
          </cell>
          <cell r="C1955">
            <v>45698</v>
          </cell>
        </row>
        <row r="1955">
          <cell r="E1955" t="str">
            <v>3965-05260101</v>
          </cell>
          <cell r="F1955" t="str">
            <v>板1</v>
          </cell>
          <cell r="G1955">
            <v>2</v>
          </cell>
          <cell r="H1955" t="str">
            <v>磨砂板t1/304</v>
          </cell>
        </row>
        <row r="1955">
          <cell r="J1955" t="str">
            <v>激光作业</v>
          </cell>
          <cell r="K1955">
            <v>7.22</v>
          </cell>
          <cell r="L1955" t="str">
            <v>激光拾件</v>
          </cell>
          <cell r="M1955">
            <v>4.94</v>
          </cell>
          <cell r="N1955" t="str">
            <v>倒钝</v>
          </cell>
          <cell r="O1955">
            <v>9.5</v>
          </cell>
          <cell r="P1955" t="str">
            <v>折弯</v>
          </cell>
          <cell r="Q1955">
            <v>49</v>
          </cell>
          <cell r="R1955" t="str">
            <v>转</v>
          </cell>
          <cell r="S1955">
            <v>0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0</v>
          </cell>
          <cell r="AA1955">
            <v>0</v>
          </cell>
        </row>
        <row r="1955">
          <cell r="AH1955" t="str">
            <v>1382×508</v>
          </cell>
        </row>
        <row r="1955">
          <cell r="AN1955" t="str">
            <v>工艺附图</v>
          </cell>
          <cell r="AO1955">
            <v>3965</v>
          </cell>
          <cell r="AP1955">
            <v>1</v>
          </cell>
          <cell r="AQ1955">
            <v>24086</v>
          </cell>
        </row>
        <row r="1956">
          <cell r="A1956">
            <v>1958</v>
          </cell>
          <cell r="B1956">
            <v>6</v>
          </cell>
          <cell r="C1956">
            <v>45698</v>
          </cell>
        </row>
        <row r="1956">
          <cell r="E1956" t="str">
            <v>3965-05260102</v>
          </cell>
          <cell r="F1956" t="str">
            <v>板2</v>
          </cell>
          <cell r="G1956">
            <v>6</v>
          </cell>
          <cell r="H1956" t="str">
            <v>磨砂板t1/304</v>
          </cell>
        </row>
        <row r="1956">
          <cell r="J1956" t="str">
            <v>激光作业</v>
          </cell>
          <cell r="K1956">
            <v>0.32</v>
          </cell>
          <cell r="L1956" t="str">
            <v>激光拾件</v>
          </cell>
          <cell r="M1956">
            <v>0.8</v>
          </cell>
          <cell r="N1956" t="str">
            <v>倒钝</v>
          </cell>
          <cell r="O1956">
            <v>0.8</v>
          </cell>
          <cell r="P1956" t="str">
            <v>折弯</v>
          </cell>
          <cell r="Q1956">
            <v>0.8</v>
          </cell>
          <cell r="R1956" t="str">
            <v>转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0</v>
          </cell>
          <cell r="AA1956">
            <v>0</v>
          </cell>
        </row>
        <row r="1956">
          <cell r="AH1956" t="str">
            <v>126×30</v>
          </cell>
        </row>
        <row r="1956">
          <cell r="AO1956">
            <v>3965</v>
          </cell>
          <cell r="AP1956">
            <v>1</v>
          </cell>
          <cell r="AQ1956">
            <v>24086</v>
          </cell>
        </row>
        <row r="1957">
          <cell r="A1957">
            <v>1959</v>
          </cell>
          <cell r="B1957">
            <v>4</v>
          </cell>
          <cell r="C1957">
            <v>45698</v>
          </cell>
        </row>
        <row r="1957">
          <cell r="E1957" t="str">
            <v>3965-05260103</v>
          </cell>
          <cell r="F1957" t="str">
            <v>板3</v>
          </cell>
          <cell r="G1957">
            <v>4</v>
          </cell>
          <cell r="H1957" t="str">
            <v>磨砂板t1/304</v>
          </cell>
        </row>
        <row r="1957">
          <cell r="J1957" t="str">
            <v>激光作业</v>
          </cell>
          <cell r="K1957">
            <v>1.1</v>
          </cell>
          <cell r="L1957" t="str">
            <v>激光拾件</v>
          </cell>
          <cell r="M1957">
            <v>1.1</v>
          </cell>
          <cell r="N1957" t="str">
            <v>倒钝</v>
          </cell>
          <cell r="O1957">
            <v>1.32</v>
          </cell>
          <cell r="P1957" t="str">
            <v>折弯</v>
          </cell>
          <cell r="Q1957">
            <v>2.42</v>
          </cell>
          <cell r="R1957" t="str">
            <v>转</v>
          </cell>
          <cell r="S1957">
            <v>0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0</v>
          </cell>
          <cell r="AA1957">
            <v>0</v>
          </cell>
        </row>
        <row r="1957">
          <cell r="AH1957" t="str">
            <v>410×38</v>
          </cell>
        </row>
        <row r="1957">
          <cell r="AO1957">
            <v>3965</v>
          </cell>
          <cell r="AP1957">
            <v>1</v>
          </cell>
          <cell r="AQ1957">
            <v>24086</v>
          </cell>
        </row>
        <row r="1958">
          <cell r="A1958">
            <v>1960</v>
          </cell>
          <cell r="B1958">
            <v>2</v>
          </cell>
          <cell r="C1958">
            <v>45698</v>
          </cell>
        </row>
        <row r="1958">
          <cell r="E1958" t="str">
            <v>3965-05260104</v>
          </cell>
          <cell r="F1958" t="str">
            <v>板4</v>
          </cell>
          <cell r="G1958">
            <v>2</v>
          </cell>
          <cell r="H1958" t="str">
            <v>磨砂板t1/304</v>
          </cell>
        </row>
        <row r="1958">
          <cell r="J1958" t="str">
            <v>激光作业</v>
          </cell>
          <cell r="K1958">
            <v>2.28</v>
          </cell>
          <cell r="L1958" t="str">
            <v>激光拾件</v>
          </cell>
          <cell r="M1958">
            <v>1.9</v>
          </cell>
          <cell r="N1958" t="str">
            <v>倒钝</v>
          </cell>
          <cell r="O1958">
            <v>2.28</v>
          </cell>
          <cell r="P1958" t="str">
            <v>折弯</v>
          </cell>
          <cell r="Q1958">
            <v>3.04</v>
          </cell>
          <cell r="R1958" t="str">
            <v>转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</row>
        <row r="1958">
          <cell r="AH1958" t="str">
            <v>448×36</v>
          </cell>
        </row>
        <row r="1958">
          <cell r="AO1958">
            <v>3965</v>
          </cell>
          <cell r="AP1958">
            <v>1</v>
          </cell>
          <cell r="AQ1958">
            <v>24086</v>
          </cell>
        </row>
        <row r="1959">
          <cell r="A1959">
            <v>1961</v>
          </cell>
          <cell r="B1959">
            <v>2</v>
          </cell>
          <cell r="C1959">
            <v>45698</v>
          </cell>
        </row>
        <row r="1959">
          <cell r="E1959" t="str">
            <v>3965-05260105</v>
          </cell>
          <cell r="F1959" t="str">
            <v>板5</v>
          </cell>
          <cell r="G1959">
            <v>2</v>
          </cell>
          <cell r="H1959" t="str">
            <v>磨砂板t1/304</v>
          </cell>
        </row>
        <row r="1959">
          <cell r="J1959" t="str">
            <v>激光作业</v>
          </cell>
          <cell r="K1959">
            <v>3.8</v>
          </cell>
          <cell r="L1959" t="str">
            <v>激光拾件</v>
          </cell>
          <cell r="M1959">
            <v>2.28</v>
          </cell>
          <cell r="N1959" t="str">
            <v>倒钝</v>
          </cell>
          <cell r="O1959">
            <v>4.56</v>
          </cell>
          <cell r="P1959" t="str">
            <v>折弯</v>
          </cell>
          <cell r="Q1959">
            <v>7.6</v>
          </cell>
          <cell r="R1959" t="str">
            <v>转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</row>
        <row r="1959">
          <cell r="AH1959" t="str">
            <v>449×442</v>
          </cell>
        </row>
        <row r="1959">
          <cell r="AO1959">
            <v>3965</v>
          </cell>
          <cell r="AP1959">
            <v>1</v>
          </cell>
          <cell r="AQ1959">
            <v>24086</v>
          </cell>
        </row>
        <row r="1960">
          <cell r="A1960">
            <v>1962</v>
          </cell>
          <cell r="B1960">
            <v>12</v>
          </cell>
          <cell r="C1960">
            <v>45698</v>
          </cell>
        </row>
        <row r="1960">
          <cell r="E1960" t="str">
            <v>3965-05260106</v>
          </cell>
          <cell r="F1960" t="str">
            <v>板6</v>
          </cell>
          <cell r="G1960">
            <v>12</v>
          </cell>
          <cell r="H1960" t="str">
            <v>钢板t1/304</v>
          </cell>
        </row>
        <row r="1960">
          <cell r="J1960" t="str">
            <v>激光作业</v>
          </cell>
          <cell r="K1960">
            <v>0.6</v>
          </cell>
          <cell r="L1960" t="str">
            <v>激光拾件</v>
          </cell>
          <cell r="M1960">
            <v>0.5</v>
          </cell>
          <cell r="N1960" t="str">
            <v>倒钝</v>
          </cell>
          <cell r="O1960">
            <v>0.7</v>
          </cell>
          <cell r="P1960" t="str">
            <v>折弯</v>
          </cell>
          <cell r="Q1960">
            <v>0.8</v>
          </cell>
          <cell r="R1960" t="str">
            <v>转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</row>
        <row r="1960">
          <cell r="AH1960" t="str">
            <v>439×67</v>
          </cell>
        </row>
        <row r="1960">
          <cell r="AO1960">
            <v>3965</v>
          </cell>
          <cell r="AP1960">
            <v>1</v>
          </cell>
          <cell r="AQ1960">
            <v>24086</v>
          </cell>
        </row>
        <row r="1961">
          <cell r="A1961">
            <v>1963</v>
          </cell>
          <cell r="B1961">
            <v>12</v>
          </cell>
          <cell r="C1961">
            <v>45698</v>
          </cell>
        </row>
        <row r="1961">
          <cell r="E1961" t="str">
            <v>3965-05260107</v>
          </cell>
          <cell r="F1961" t="str">
            <v>板7</v>
          </cell>
          <cell r="G1961">
            <v>12</v>
          </cell>
          <cell r="H1961" t="str">
            <v>钢板t1/304</v>
          </cell>
        </row>
        <row r="1961">
          <cell r="J1961" t="str">
            <v>激光作业</v>
          </cell>
          <cell r="K1961">
            <v>0.2</v>
          </cell>
          <cell r="L1961" t="str">
            <v>激光拾件</v>
          </cell>
          <cell r="M1961">
            <v>0.5</v>
          </cell>
          <cell r="N1961" t="str">
            <v>倒钝</v>
          </cell>
          <cell r="O1961">
            <v>0.5</v>
          </cell>
          <cell r="P1961" t="str">
            <v>折弯</v>
          </cell>
          <cell r="Q1961">
            <v>0.5</v>
          </cell>
          <cell r="R1961" t="str">
            <v>转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</row>
        <row r="1961">
          <cell r="AH1961" t="str">
            <v>50×34</v>
          </cell>
        </row>
        <row r="1961">
          <cell r="AO1961">
            <v>3965</v>
          </cell>
          <cell r="AP1961">
            <v>1</v>
          </cell>
          <cell r="AQ1961">
            <v>24086</v>
          </cell>
        </row>
        <row r="1962">
          <cell r="A1962">
            <v>1964</v>
          </cell>
          <cell r="B1962">
            <v>12</v>
          </cell>
          <cell r="C1962">
            <v>45698</v>
          </cell>
        </row>
        <row r="1962">
          <cell r="E1962" t="str">
            <v>3965-05260108</v>
          </cell>
          <cell r="F1962" t="str">
            <v>板8</v>
          </cell>
          <cell r="G1962">
            <v>12</v>
          </cell>
          <cell r="H1962" t="str">
            <v>钢板t1/304</v>
          </cell>
        </row>
        <row r="1962">
          <cell r="J1962" t="str">
            <v>激光作业</v>
          </cell>
          <cell r="K1962">
            <v>0.6</v>
          </cell>
          <cell r="L1962" t="str">
            <v>激光拾件</v>
          </cell>
          <cell r="M1962">
            <v>0.5</v>
          </cell>
          <cell r="N1962" t="str">
            <v>倒钝</v>
          </cell>
          <cell r="O1962">
            <v>0.7</v>
          </cell>
          <cell r="P1962" t="str">
            <v>折弯</v>
          </cell>
          <cell r="Q1962">
            <v>0.8</v>
          </cell>
          <cell r="R1962" t="str">
            <v>转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</row>
        <row r="1962">
          <cell r="AH1962" t="str">
            <v>429×89</v>
          </cell>
        </row>
        <row r="1962">
          <cell r="AO1962">
            <v>3965</v>
          </cell>
          <cell r="AP1962">
            <v>1</v>
          </cell>
          <cell r="AQ1962">
            <v>24086</v>
          </cell>
        </row>
        <row r="1963">
          <cell r="A1963">
            <v>1965</v>
          </cell>
          <cell r="B1963">
            <v>24</v>
          </cell>
          <cell r="C1963">
            <v>45698</v>
          </cell>
        </row>
        <row r="1963">
          <cell r="E1963" t="str">
            <v>3965-05260109</v>
          </cell>
          <cell r="F1963" t="str">
            <v>板9</v>
          </cell>
          <cell r="G1963">
            <v>24</v>
          </cell>
          <cell r="H1963" t="str">
            <v>钢板t1/304</v>
          </cell>
        </row>
        <row r="1963">
          <cell r="J1963" t="str">
            <v>激光作业</v>
          </cell>
          <cell r="K1963">
            <v>0.5</v>
          </cell>
          <cell r="L1963" t="str">
            <v>激光拾件</v>
          </cell>
          <cell r="M1963">
            <v>0.5</v>
          </cell>
          <cell r="N1963" t="str">
            <v>倒钝</v>
          </cell>
          <cell r="O1963">
            <v>0.6</v>
          </cell>
          <cell r="P1963" t="str">
            <v>折弯</v>
          </cell>
          <cell r="Q1963">
            <v>0.8</v>
          </cell>
          <cell r="R1963" t="str">
            <v>转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</row>
        <row r="1963">
          <cell r="AH1963" t="str">
            <v>439×40</v>
          </cell>
        </row>
        <row r="1963">
          <cell r="AO1963">
            <v>3965</v>
          </cell>
          <cell r="AP1963">
            <v>1</v>
          </cell>
          <cell r="AQ1963">
            <v>24086</v>
          </cell>
        </row>
        <row r="1964">
          <cell r="A1964">
            <v>1966</v>
          </cell>
          <cell r="B1964">
            <v>12</v>
          </cell>
          <cell r="C1964">
            <v>45698</v>
          </cell>
        </row>
        <row r="1964">
          <cell r="E1964" t="str">
            <v>3965-05260201</v>
          </cell>
          <cell r="F1964" t="str">
            <v>抽屉板1</v>
          </cell>
          <cell r="G1964">
            <v>12</v>
          </cell>
          <cell r="H1964" t="str">
            <v>钢板t1/304</v>
          </cell>
        </row>
        <row r="1964">
          <cell r="J1964" t="str">
            <v>激光作业</v>
          </cell>
          <cell r="K1964">
            <v>5.4</v>
          </cell>
          <cell r="L1964" t="str">
            <v>激光拾件</v>
          </cell>
          <cell r="M1964">
            <v>0.6</v>
          </cell>
          <cell r="N1964" t="str">
            <v>倒钝</v>
          </cell>
          <cell r="O1964">
            <v>1.7</v>
          </cell>
          <cell r="P1964" t="str">
            <v>折弯</v>
          </cell>
          <cell r="Q1964">
            <v>7</v>
          </cell>
          <cell r="R1964" t="str">
            <v>转</v>
          </cell>
          <cell r="S1964">
            <v>0</v>
          </cell>
          <cell r="T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0</v>
          </cell>
          <cell r="Y1964">
            <v>0</v>
          </cell>
          <cell r="Z1964">
            <v>0</v>
          </cell>
          <cell r="AA1964">
            <v>0</v>
          </cell>
        </row>
        <row r="1964">
          <cell r="AH1964" t="str">
            <v>533.6×380.2</v>
          </cell>
        </row>
        <row r="1964">
          <cell r="AN1964" t="str">
            <v>工艺附图</v>
          </cell>
          <cell r="AO1964">
            <v>3965</v>
          </cell>
          <cell r="AP1964">
            <v>1</v>
          </cell>
          <cell r="AQ1964">
            <v>24086</v>
          </cell>
        </row>
        <row r="1965">
          <cell r="A1965">
            <v>1967</v>
          </cell>
          <cell r="B1965">
            <v>24</v>
          </cell>
          <cell r="C1965">
            <v>45698</v>
          </cell>
        </row>
        <row r="1965">
          <cell r="E1965" t="str">
            <v>3965-05260202</v>
          </cell>
          <cell r="F1965" t="str">
            <v>抽屉板2</v>
          </cell>
          <cell r="G1965">
            <v>24</v>
          </cell>
          <cell r="H1965" t="str">
            <v>钢板t1/304</v>
          </cell>
        </row>
        <row r="1965">
          <cell r="J1965" t="str">
            <v>激光作业</v>
          </cell>
          <cell r="K1965">
            <v>0.6</v>
          </cell>
          <cell r="L1965" t="str">
            <v>激光拾件</v>
          </cell>
          <cell r="M1965">
            <v>0.5</v>
          </cell>
          <cell r="N1965" t="str">
            <v>倒钝</v>
          </cell>
          <cell r="O1965">
            <v>0.7</v>
          </cell>
          <cell r="P1965" t="str">
            <v>折弯</v>
          </cell>
          <cell r="Q1965">
            <v>1.5</v>
          </cell>
          <cell r="R1965" t="str">
            <v>转</v>
          </cell>
          <cell r="S1965">
            <v>0</v>
          </cell>
          <cell r="T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</row>
        <row r="1965">
          <cell r="AH1965" t="str">
            <v>417×83</v>
          </cell>
        </row>
        <row r="1965">
          <cell r="AO1965">
            <v>3965</v>
          </cell>
          <cell r="AP1965">
            <v>1</v>
          </cell>
          <cell r="AQ1965">
            <v>24086</v>
          </cell>
        </row>
        <row r="1966">
          <cell r="A1966">
            <v>1968</v>
          </cell>
          <cell r="B1966">
            <v>24</v>
          </cell>
          <cell r="C1966">
            <v>45698</v>
          </cell>
        </row>
        <row r="1966">
          <cell r="E1966" t="str">
            <v>3965-05260203</v>
          </cell>
          <cell r="F1966" t="str">
            <v>抽屉板3</v>
          </cell>
          <cell r="G1966">
            <v>24</v>
          </cell>
          <cell r="H1966" t="str">
            <v>钢板t4/304</v>
          </cell>
        </row>
        <row r="1966">
          <cell r="J1966" t="str">
            <v>激光作业</v>
          </cell>
          <cell r="K1966">
            <v>0.5</v>
          </cell>
          <cell r="L1966" t="str">
            <v>激光拾件</v>
          </cell>
          <cell r="M1966">
            <v>0.5</v>
          </cell>
          <cell r="N1966" t="str">
            <v>倒钝</v>
          </cell>
          <cell r="O1966">
            <v>0.6</v>
          </cell>
          <cell r="P1966" t="str">
            <v>划线钻</v>
          </cell>
          <cell r="Q1966">
            <v>48.5</v>
          </cell>
          <cell r="R1966" t="str">
            <v>转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</row>
        <row r="1966">
          <cell r="AH1966" t="str">
            <v>417×49</v>
          </cell>
        </row>
        <row r="1966">
          <cell r="AO1966">
            <v>3965</v>
          </cell>
          <cell r="AP1966">
            <v>1</v>
          </cell>
          <cell r="AQ1966">
            <v>24086</v>
          </cell>
        </row>
        <row r="1967">
          <cell r="A1967">
            <v>1969</v>
          </cell>
          <cell r="B1967">
            <v>24</v>
          </cell>
          <cell r="C1967">
            <v>45698</v>
          </cell>
        </row>
        <row r="1967">
          <cell r="E1967" t="str">
            <v>3965-05260204</v>
          </cell>
          <cell r="F1967" t="str">
            <v>抽屉板4</v>
          </cell>
          <cell r="G1967">
            <v>24</v>
          </cell>
          <cell r="H1967" t="str">
            <v>钢板t1/304</v>
          </cell>
        </row>
        <row r="1967">
          <cell r="J1967" t="str">
            <v>激光作业</v>
          </cell>
          <cell r="K1967">
            <v>0.7</v>
          </cell>
          <cell r="L1967" t="str">
            <v>激光拾件</v>
          </cell>
          <cell r="M1967">
            <v>0.5</v>
          </cell>
          <cell r="N1967" t="str">
            <v>倒钝</v>
          </cell>
          <cell r="O1967">
            <v>0.5</v>
          </cell>
          <cell r="P1967" t="str">
            <v>折弯</v>
          </cell>
          <cell r="Q1967">
            <v>0.5</v>
          </cell>
          <cell r="R1967" t="str">
            <v>转</v>
          </cell>
          <cell r="S1967">
            <v>0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  <cell r="AA1967">
            <v>0</v>
          </cell>
        </row>
        <row r="1967">
          <cell r="AH1967" t="str">
            <v>188.5×74.5</v>
          </cell>
        </row>
        <row r="1967">
          <cell r="AO1967">
            <v>3965</v>
          </cell>
          <cell r="AP1967">
            <v>1</v>
          </cell>
          <cell r="AQ1967">
            <v>24086</v>
          </cell>
        </row>
        <row r="1968">
          <cell r="A1968">
            <v>1970</v>
          </cell>
          <cell r="B1968" t="str">
            <v>合并</v>
          </cell>
          <cell r="C1968">
            <v>45698</v>
          </cell>
        </row>
        <row r="1968">
          <cell r="E1968" t="str">
            <v>3965-05260205</v>
          </cell>
          <cell r="F1968" t="str">
            <v>抽屉板5</v>
          </cell>
          <cell r="G1968">
            <v>0</v>
          </cell>
          <cell r="H1968" t="str">
            <v>钢板t1/304</v>
          </cell>
        </row>
        <row r="1968">
          <cell r="J1968" t="str">
            <v>与3965-05260201合并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0</v>
          </cell>
          <cell r="AA1968">
            <v>0</v>
          </cell>
        </row>
        <row r="1968">
          <cell r="AO1968">
            <v>3965</v>
          </cell>
          <cell r="AP1968">
            <v>1</v>
          </cell>
          <cell r="AQ1968">
            <v>24086</v>
          </cell>
        </row>
        <row r="1969">
          <cell r="A1969">
            <v>1971</v>
          </cell>
          <cell r="B1969">
            <v>12</v>
          </cell>
          <cell r="C1969">
            <v>45698</v>
          </cell>
        </row>
        <row r="1969">
          <cell r="E1969" t="str">
            <v>3965-05260206</v>
          </cell>
          <cell r="F1969" t="str">
            <v>抽屉板6</v>
          </cell>
          <cell r="G1969">
            <v>12</v>
          </cell>
          <cell r="H1969" t="str">
            <v>磨砂板t1/304</v>
          </cell>
        </row>
        <row r="1969">
          <cell r="J1969" t="str">
            <v>激光作业</v>
          </cell>
          <cell r="K1969">
            <v>1</v>
          </cell>
          <cell r="L1969" t="str">
            <v>激光拾件</v>
          </cell>
          <cell r="M1969">
            <v>0.5</v>
          </cell>
          <cell r="N1969" t="str">
            <v>倒钝</v>
          </cell>
          <cell r="O1969">
            <v>0.7</v>
          </cell>
          <cell r="P1969" t="str">
            <v>折弯</v>
          </cell>
          <cell r="Q1969">
            <v>0.9</v>
          </cell>
          <cell r="R1969" t="str">
            <v>转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0</v>
          </cell>
          <cell r="Z1969">
            <v>0</v>
          </cell>
          <cell r="AA1969">
            <v>0</v>
          </cell>
        </row>
        <row r="1969">
          <cell r="AH1969" t="str">
            <v>209×138</v>
          </cell>
        </row>
        <row r="1969">
          <cell r="AO1969">
            <v>3965</v>
          </cell>
          <cell r="AP1969">
            <v>1</v>
          </cell>
          <cell r="AQ1969">
            <v>24086</v>
          </cell>
        </row>
        <row r="1970">
          <cell r="A1970">
            <v>1972</v>
          </cell>
          <cell r="B1970">
            <v>24</v>
          </cell>
          <cell r="C1970">
            <v>45698</v>
          </cell>
        </row>
        <row r="1970">
          <cell r="E1970" t="str">
            <v>3965-052603</v>
          </cell>
          <cell r="F1970" t="str">
            <v>轴</v>
          </cell>
          <cell r="G1970">
            <v>24</v>
          </cell>
          <cell r="H1970" t="str">
            <v>圆钢φ8/316L</v>
          </cell>
        </row>
        <row r="1970">
          <cell r="J1970" t="str">
            <v>锯床</v>
          </cell>
          <cell r="K1970">
            <v>0.2</v>
          </cell>
          <cell r="L1970" t="str">
            <v>车</v>
          </cell>
          <cell r="M1970">
            <v>4</v>
          </cell>
          <cell r="N1970" t="str">
            <v>转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  <cell r="Y1970">
            <v>0</v>
          </cell>
          <cell r="Z1970">
            <v>0</v>
          </cell>
          <cell r="AA1970">
            <v>0</v>
          </cell>
        </row>
        <row r="1970">
          <cell r="AH1970">
            <v>26</v>
          </cell>
        </row>
        <row r="1970">
          <cell r="AO1970">
            <v>3965</v>
          </cell>
          <cell r="AP1970">
            <v>1</v>
          </cell>
          <cell r="AQ1970">
            <v>24086</v>
          </cell>
        </row>
        <row r="1971">
          <cell r="A1971">
            <v>1973</v>
          </cell>
          <cell r="B1971">
            <v>24</v>
          </cell>
          <cell r="C1971">
            <v>45698</v>
          </cell>
        </row>
        <row r="1971">
          <cell r="E1971" t="str">
            <v>3965-052604</v>
          </cell>
          <cell r="F1971" t="str">
            <v>套</v>
          </cell>
          <cell r="G1971">
            <v>24</v>
          </cell>
          <cell r="H1971" t="str">
            <v>钢管φ10×2/304 GB/T14976</v>
          </cell>
        </row>
        <row r="1971">
          <cell r="J1971" t="str">
            <v>锯床</v>
          </cell>
          <cell r="K1971">
            <v>0.3</v>
          </cell>
          <cell r="L1971" t="str">
            <v>转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>
            <v>0</v>
          </cell>
          <cell r="Z1971">
            <v>0</v>
          </cell>
          <cell r="AA1971">
            <v>0</v>
          </cell>
        </row>
        <row r="1971">
          <cell r="AH1971">
            <v>7</v>
          </cell>
        </row>
        <row r="1971">
          <cell r="AO1971">
            <v>3965</v>
          </cell>
          <cell r="AP1971">
            <v>1</v>
          </cell>
          <cell r="AQ1971">
            <v>24086</v>
          </cell>
        </row>
        <row r="1972">
          <cell r="A1972">
            <v>1974</v>
          </cell>
          <cell r="B1972">
            <v>1</v>
          </cell>
          <cell r="C1972">
            <v>45698</v>
          </cell>
        </row>
        <row r="1972">
          <cell r="E1972" t="str">
            <v>3965-050501010101</v>
          </cell>
          <cell r="F1972" t="str">
            <v>左挡板体</v>
          </cell>
          <cell r="G1972">
            <v>1</v>
          </cell>
          <cell r="H1972" t="str">
            <v>冷板t1.5/Q235B</v>
          </cell>
        </row>
        <row r="1972">
          <cell r="J1972" t="str">
            <v>激光作业</v>
          </cell>
          <cell r="K1972">
            <v>6.6</v>
          </cell>
          <cell r="L1972" t="str">
            <v>激光拾件</v>
          </cell>
          <cell r="M1972">
            <v>4.2</v>
          </cell>
          <cell r="N1972" t="str">
            <v>折弯</v>
          </cell>
          <cell r="O1972">
            <v>25.2</v>
          </cell>
          <cell r="P1972" t="str">
            <v>转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</row>
        <row r="1972">
          <cell r="AH1972" t="str">
            <v>608×432</v>
          </cell>
        </row>
        <row r="1972">
          <cell r="AN1972" t="str">
            <v>工艺附图</v>
          </cell>
          <cell r="AO1972">
            <v>3965</v>
          </cell>
          <cell r="AP1972">
            <v>1</v>
          </cell>
          <cell r="AQ1972">
            <v>24086</v>
          </cell>
        </row>
        <row r="1973">
          <cell r="A1973">
            <v>1975</v>
          </cell>
          <cell r="B1973">
            <v>1</v>
          </cell>
          <cell r="C1973">
            <v>45698</v>
          </cell>
        </row>
        <row r="1973">
          <cell r="E1973" t="str">
            <v>3965-0505010102</v>
          </cell>
          <cell r="F1973" t="str">
            <v>前横梁</v>
          </cell>
          <cell r="G1973">
            <v>1</v>
          </cell>
          <cell r="H1973" t="str">
            <v>冷板t1.5/Q235B</v>
          </cell>
        </row>
        <row r="1973">
          <cell r="J1973" t="str">
            <v>激光作业</v>
          </cell>
          <cell r="K1973">
            <v>6.6</v>
          </cell>
          <cell r="L1973" t="str">
            <v>激光拾件</v>
          </cell>
          <cell r="M1973">
            <v>4.2</v>
          </cell>
          <cell r="N1973" t="str">
            <v>折弯</v>
          </cell>
          <cell r="O1973">
            <v>22.5</v>
          </cell>
          <cell r="P1973" t="str">
            <v>转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</row>
        <row r="1973">
          <cell r="AH1973" t="str">
            <v>830×141</v>
          </cell>
        </row>
        <row r="1973">
          <cell r="AN1973" t="str">
            <v>工艺附图</v>
          </cell>
          <cell r="AO1973">
            <v>3965</v>
          </cell>
          <cell r="AP1973">
            <v>1</v>
          </cell>
          <cell r="AQ1973">
            <v>24086</v>
          </cell>
        </row>
        <row r="1974">
          <cell r="A1974">
            <v>1976</v>
          </cell>
          <cell r="B1974">
            <v>1</v>
          </cell>
          <cell r="C1974">
            <v>45698</v>
          </cell>
        </row>
        <row r="1974">
          <cell r="E1974" t="str">
            <v>3965-050501010301</v>
          </cell>
          <cell r="F1974" t="str">
            <v>弯板</v>
          </cell>
          <cell r="G1974">
            <v>1</v>
          </cell>
          <cell r="H1974" t="str">
            <v>冷板t1.5/Q235B</v>
          </cell>
        </row>
        <row r="1974">
          <cell r="J1974" t="str">
            <v>激光作业</v>
          </cell>
          <cell r="K1974">
            <v>3.6</v>
          </cell>
          <cell r="L1974" t="str">
            <v>激光拾件</v>
          </cell>
          <cell r="M1974">
            <v>3</v>
          </cell>
          <cell r="N1974" t="str">
            <v>折弯</v>
          </cell>
          <cell r="O1974">
            <v>11.4</v>
          </cell>
          <cell r="P1974" t="str">
            <v>转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</row>
        <row r="1974">
          <cell r="AH1974" t="str">
            <v>393.5×168</v>
          </cell>
        </row>
        <row r="1974">
          <cell r="AN1974" t="str">
            <v>工艺附图</v>
          </cell>
          <cell r="AO1974">
            <v>3965</v>
          </cell>
          <cell r="AP1974">
            <v>1</v>
          </cell>
          <cell r="AQ1974">
            <v>24086</v>
          </cell>
        </row>
        <row r="1975">
          <cell r="A1975">
            <v>1977</v>
          </cell>
          <cell r="B1975">
            <v>1</v>
          </cell>
          <cell r="C1975">
            <v>45698</v>
          </cell>
        </row>
        <row r="1975">
          <cell r="E1975" t="str">
            <v>3965-0505010105</v>
          </cell>
          <cell r="F1975" t="str">
            <v>固定板1</v>
          </cell>
          <cell r="G1975">
            <v>1</v>
          </cell>
          <cell r="H1975" t="str">
            <v>钢板t4/Q235B</v>
          </cell>
        </row>
        <row r="1975">
          <cell r="J1975" t="str">
            <v>激光作业</v>
          </cell>
          <cell r="K1975">
            <v>1.8</v>
          </cell>
          <cell r="L1975" t="str">
            <v>激光拾件</v>
          </cell>
          <cell r="M1975">
            <v>3</v>
          </cell>
          <cell r="N1975" t="str">
            <v>转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</row>
        <row r="1975">
          <cell r="AH1975" t="str">
            <v>110×50</v>
          </cell>
        </row>
        <row r="1975">
          <cell r="AN1975" t="str">
            <v>WT 110×50</v>
          </cell>
          <cell r="AO1975">
            <v>3965</v>
          </cell>
          <cell r="AP1975">
            <v>1</v>
          </cell>
          <cell r="AQ1975">
            <v>24086</v>
          </cell>
        </row>
        <row r="1976">
          <cell r="A1976">
            <v>1978</v>
          </cell>
          <cell r="B1976">
            <v>1</v>
          </cell>
          <cell r="C1976">
            <v>45698</v>
          </cell>
        </row>
        <row r="1976">
          <cell r="E1976" t="str">
            <v>3965-0505010108</v>
          </cell>
          <cell r="F1976" t="str">
            <v>固定板2</v>
          </cell>
          <cell r="G1976">
            <v>1</v>
          </cell>
          <cell r="H1976" t="str">
            <v>钢板t4/Q235B</v>
          </cell>
        </row>
        <row r="1976">
          <cell r="J1976" t="str">
            <v>激光作业</v>
          </cell>
          <cell r="K1976">
            <v>1.8</v>
          </cell>
          <cell r="L1976" t="str">
            <v>激光拾件</v>
          </cell>
          <cell r="M1976">
            <v>3</v>
          </cell>
          <cell r="N1976" t="str">
            <v>转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A1976">
            <v>0</v>
          </cell>
        </row>
        <row r="1976">
          <cell r="AH1976" t="str">
            <v>60×60</v>
          </cell>
        </row>
        <row r="1976">
          <cell r="AN1976" t="str">
            <v>WT 60×60</v>
          </cell>
          <cell r="AO1976">
            <v>3965</v>
          </cell>
          <cell r="AP1976">
            <v>1</v>
          </cell>
          <cell r="AQ1976">
            <v>24086</v>
          </cell>
        </row>
        <row r="1977">
          <cell r="A1977">
            <v>1979</v>
          </cell>
          <cell r="B1977">
            <v>1</v>
          </cell>
          <cell r="C1977">
            <v>45698</v>
          </cell>
        </row>
        <row r="1977">
          <cell r="E1977" t="str">
            <v>3965-0505010109</v>
          </cell>
          <cell r="F1977" t="str">
            <v>底板</v>
          </cell>
          <cell r="G1977">
            <v>1</v>
          </cell>
          <cell r="H1977" t="str">
            <v>冷板t1.5/Q235B</v>
          </cell>
        </row>
        <row r="1977">
          <cell r="J1977" t="str">
            <v>激光作业</v>
          </cell>
          <cell r="K1977">
            <v>9.6</v>
          </cell>
          <cell r="L1977" t="str">
            <v>激光拾件</v>
          </cell>
          <cell r="M1977">
            <v>6.6</v>
          </cell>
          <cell r="N1977" t="str">
            <v>折弯</v>
          </cell>
          <cell r="O1977">
            <v>41.4</v>
          </cell>
          <cell r="P1977" t="str">
            <v>焊接</v>
          </cell>
          <cell r="Q1977">
            <v>11.4</v>
          </cell>
          <cell r="R1977" t="str">
            <v>打磨</v>
          </cell>
          <cell r="S1977">
            <v>4</v>
          </cell>
          <cell r="T1977" t="str">
            <v>转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</row>
        <row r="1977">
          <cell r="AH1977" t="str">
            <v>926.5×608</v>
          </cell>
        </row>
        <row r="1977">
          <cell r="AN1977" t="str">
            <v>工艺附图</v>
          </cell>
          <cell r="AO1977">
            <v>3965</v>
          </cell>
          <cell r="AP1977">
            <v>1</v>
          </cell>
          <cell r="AQ1977">
            <v>24086</v>
          </cell>
        </row>
        <row r="1978">
          <cell r="A1978">
            <v>1980</v>
          </cell>
          <cell r="B1978">
            <v>1</v>
          </cell>
          <cell r="C1978">
            <v>45698</v>
          </cell>
        </row>
        <row r="1978">
          <cell r="E1978" t="str">
            <v>3965-050501020101</v>
          </cell>
          <cell r="F1978" t="str">
            <v>左门板</v>
          </cell>
          <cell r="G1978">
            <v>1</v>
          </cell>
          <cell r="H1978" t="str">
            <v>冷板t1.5/Q235B</v>
          </cell>
        </row>
        <row r="1978">
          <cell r="J1978" t="str">
            <v>激光作业</v>
          </cell>
          <cell r="K1978">
            <v>9.6</v>
          </cell>
          <cell r="L1978" t="str">
            <v>激光拾件</v>
          </cell>
          <cell r="M1978">
            <v>3.6</v>
          </cell>
          <cell r="N1978" t="str">
            <v>折弯</v>
          </cell>
          <cell r="O1978">
            <v>23.5</v>
          </cell>
          <cell r="P1978" t="str">
            <v>焊接</v>
          </cell>
          <cell r="Q1978">
            <v>11.4</v>
          </cell>
          <cell r="R1978" t="str">
            <v>打磨</v>
          </cell>
          <cell r="S1978">
            <v>4</v>
          </cell>
          <cell r="T1978" t="str">
            <v>转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</row>
        <row r="1978">
          <cell r="AH1978" t="str">
            <v>459.5×437</v>
          </cell>
        </row>
        <row r="1978">
          <cell r="AN1978" t="str">
            <v>工艺附图</v>
          </cell>
          <cell r="AO1978">
            <v>3965</v>
          </cell>
          <cell r="AP1978">
            <v>1</v>
          </cell>
          <cell r="AQ1978">
            <v>24086</v>
          </cell>
        </row>
        <row r="1979">
          <cell r="A1979">
            <v>1981</v>
          </cell>
          <cell r="B1979">
            <v>1</v>
          </cell>
          <cell r="C1979">
            <v>45698</v>
          </cell>
        </row>
        <row r="1979">
          <cell r="E1979" t="str">
            <v>3965-0505010202</v>
          </cell>
          <cell r="F1979" t="str">
            <v>左门内衬板</v>
          </cell>
          <cell r="G1979">
            <v>1</v>
          </cell>
          <cell r="H1979" t="str">
            <v>冷板t1/Q235B</v>
          </cell>
        </row>
        <row r="1979">
          <cell r="J1979" t="str">
            <v>激光作业</v>
          </cell>
          <cell r="K1979">
            <v>6</v>
          </cell>
          <cell r="L1979" t="str">
            <v>激光拾件</v>
          </cell>
          <cell r="M1979">
            <v>3</v>
          </cell>
          <cell r="N1979" t="str">
            <v>折弯</v>
          </cell>
          <cell r="O1979">
            <v>10.2</v>
          </cell>
          <cell r="P1979" t="str">
            <v>焊接</v>
          </cell>
          <cell r="Q1979">
            <v>11.4</v>
          </cell>
          <cell r="R1979" t="str">
            <v>打磨</v>
          </cell>
          <cell r="S1979">
            <v>4</v>
          </cell>
          <cell r="T1979" t="str">
            <v>喷砂</v>
          </cell>
          <cell r="U1979">
            <v>3</v>
          </cell>
          <cell r="V1979" t="str">
            <v>挂件+喷漆</v>
          </cell>
          <cell r="W1979" t="str">
            <v>0.3+3.5</v>
          </cell>
        </row>
        <row r="1979">
          <cell r="AA1979">
            <v>0</v>
          </cell>
        </row>
        <row r="1979">
          <cell r="AH1979" t="str">
            <v>396×385</v>
          </cell>
        </row>
        <row r="1979">
          <cell r="AN1979" t="str">
            <v>工艺附图</v>
          </cell>
          <cell r="AO1979">
            <v>3965</v>
          </cell>
          <cell r="AP1979">
            <v>1</v>
          </cell>
          <cell r="AQ1979">
            <v>24086</v>
          </cell>
        </row>
        <row r="1980">
          <cell r="A1980">
            <v>1982</v>
          </cell>
          <cell r="B1980">
            <v>1</v>
          </cell>
          <cell r="C1980">
            <v>45698</v>
          </cell>
        </row>
        <row r="1980">
          <cell r="E1980" t="str">
            <v>3965-050501030101</v>
          </cell>
          <cell r="F1980" t="str">
            <v>右门板</v>
          </cell>
          <cell r="G1980">
            <v>1</v>
          </cell>
          <cell r="H1980" t="str">
            <v>冷板t1.5/Q235B</v>
          </cell>
        </row>
        <row r="1980">
          <cell r="J1980" t="str">
            <v>激光作业</v>
          </cell>
          <cell r="K1980">
            <v>10.2</v>
          </cell>
          <cell r="L1980" t="str">
            <v>激光拾件</v>
          </cell>
          <cell r="M1980">
            <v>3.6</v>
          </cell>
          <cell r="N1980" t="str">
            <v>折弯</v>
          </cell>
          <cell r="O1980">
            <v>20</v>
          </cell>
          <cell r="P1980" t="str">
            <v>焊接</v>
          </cell>
          <cell r="Q1980">
            <v>11.4</v>
          </cell>
          <cell r="R1980" t="str">
            <v>打磨</v>
          </cell>
          <cell r="S1980">
            <v>4</v>
          </cell>
          <cell r="T1980" t="str">
            <v>转</v>
          </cell>
          <cell r="U1980">
            <v>0</v>
          </cell>
          <cell r="V1980">
            <v>0</v>
          </cell>
          <cell r="W1980">
            <v>0</v>
          </cell>
        </row>
        <row r="1980">
          <cell r="AA1980">
            <v>0</v>
          </cell>
        </row>
        <row r="1980">
          <cell r="AH1980" t="str">
            <v>439×437</v>
          </cell>
        </row>
        <row r="1980">
          <cell r="AN1980" t="str">
            <v>工艺附图</v>
          </cell>
          <cell r="AO1980">
            <v>3965</v>
          </cell>
          <cell r="AP1980">
            <v>1</v>
          </cell>
          <cell r="AQ1980">
            <v>24086</v>
          </cell>
        </row>
        <row r="1981">
          <cell r="A1981">
            <v>1983</v>
          </cell>
          <cell r="B1981">
            <v>1</v>
          </cell>
          <cell r="C1981">
            <v>45698</v>
          </cell>
        </row>
        <row r="1981">
          <cell r="E1981" t="str">
            <v>3965-0505010302</v>
          </cell>
          <cell r="F1981" t="str">
            <v>右门内衬板</v>
          </cell>
          <cell r="G1981">
            <v>1</v>
          </cell>
          <cell r="H1981" t="str">
            <v>冷板t1/Q235B</v>
          </cell>
        </row>
        <row r="1981">
          <cell r="J1981" t="str">
            <v>激光作业</v>
          </cell>
          <cell r="K1981">
            <v>7.8</v>
          </cell>
          <cell r="L1981" t="str">
            <v>激光拾件</v>
          </cell>
          <cell r="M1981">
            <v>3</v>
          </cell>
          <cell r="N1981" t="str">
            <v>折弯</v>
          </cell>
          <cell r="O1981">
            <v>10.2</v>
          </cell>
          <cell r="P1981" t="str">
            <v>焊接</v>
          </cell>
          <cell r="Q1981">
            <v>11.4</v>
          </cell>
          <cell r="R1981" t="str">
            <v>打磨</v>
          </cell>
          <cell r="S1981">
            <v>4</v>
          </cell>
          <cell r="T1981" t="str">
            <v>喷砂</v>
          </cell>
          <cell r="U1981">
            <v>3</v>
          </cell>
          <cell r="V1981" t="str">
            <v>挂件+喷漆</v>
          </cell>
          <cell r="W1981" t="str">
            <v>0.3+3.5</v>
          </cell>
        </row>
        <row r="1981">
          <cell r="AA1981">
            <v>0</v>
          </cell>
        </row>
        <row r="1981">
          <cell r="AH1981" t="str">
            <v>387×385</v>
          </cell>
        </row>
        <row r="1981">
          <cell r="AN1981" t="str">
            <v>工艺附图</v>
          </cell>
          <cell r="AO1981">
            <v>3965</v>
          </cell>
          <cell r="AP1981">
            <v>1</v>
          </cell>
          <cell r="AQ1981">
            <v>24086</v>
          </cell>
        </row>
        <row r="1982">
          <cell r="A1982">
            <v>1984</v>
          </cell>
          <cell r="B1982">
            <v>1</v>
          </cell>
          <cell r="C1982">
            <v>45698</v>
          </cell>
        </row>
        <row r="1982">
          <cell r="E1982" t="str">
            <v>3965-0505010401</v>
          </cell>
          <cell r="F1982" t="str">
            <v>底铺板体</v>
          </cell>
          <cell r="G1982">
            <v>1</v>
          </cell>
          <cell r="H1982" t="str">
            <v>冷板t1.5/Q235B</v>
          </cell>
        </row>
        <row r="1982">
          <cell r="J1982" t="str">
            <v>激光作业</v>
          </cell>
          <cell r="K1982">
            <v>11.4</v>
          </cell>
          <cell r="L1982" t="str">
            <v>激光拾件</v>
          </cell>
          <cell r="M1982">
            <v>5.4</v>
          </cell>
          <cell r="N1982" t="str">
            <v>折弯</v>
          </cell>
          <cell r="O1982">
            <v>19.5</v>
          </cell>
          <cell r="P1982" t="str">
            <v>焊接</v>
          </cell>
          <cell r="Q1982">
            <v>11.4</v>
          </cell>
          <cell r="R1982" t="str">
            <v>打磨</v>
          </cell>
          <cell r="S1982">
            <v>4</v>
          </cell>
          <cell r="T1982" t="str">
            <v>转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</row>
        <row r="1982">
          <cell r="AH1982" t="str">
            <v>824×506</v>
          </cell>
        </row>
        <row r="1982">
          <cell r="AN1982" t="str">
            <v>工艺附图</v>
          </cell>
          <cell r="AO1982">
            <v>3965</v>
          </cell>
          <cell r="AP1982">
            <v>1</v>
          </cell>
          <cell r="AQ1982">
            <v>24086</v>
          </cell>
        </row>
        <row r="1983">
          <cell r="A1983">
            <v>1985</v>
          </cell>
          <cell r="B1983">
            <v>1</v>
          </cell>
          <cell r="C1983">
            <v>45698</v>
          </cell>
        </row>
        <row r="1983">
          <cell r="E1983" t="str">
            <v>3965-0505010402</v>
          </cell>
          <cell r="F1983" t="str">
            <v>加强筋</v>
          </cell>
          <cell r="G1983">
            <v>1</v>
          </cell>
          <cell r="H1983" t="str">
            <v>冷板t1.5/Q235B</v>
          </cell>
        </row>
        <row r="1983">
          <cell r="J1983" t="str">
            <v>激光作业</v>
          </cell>
          <cell r="K1983">
            <v>5.4</v>
          </cell>
          <cell r="L1983" t="str">
            <v>激光拾件</v>
          </cell>
          <cell r="M1983">
            <v>3.6</v>
          </cell>
          <cell r="N1983" t="str">
            <v>折弯</v>
          </cell>
          <cell r="O1983">
            <v>17.4</v>
          </cell>
          <cell r="P1983" t="str">
            <v>转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</row>
        <row r="1983">
          <cell r="AH1983" t="str">
            <v>803×55</v>
          </cell>
        </row>
        <row r="1983">
          <cell r="AO1983">
            <v>3965</v>
          </cell>
          <cell r="AP1983">
            <v>1</v>
          </cell>
          <cell r="AQ1983">
            <v>24086</v>
          </cell>
        </row>
        <row r="1984">
          <cell r="A1984">
            <v>1986</v>
          </cell>
          <cell r="B1984">
            <v>1</v>
          </cell>
          <cell r="C1984">
            <v>45698</v>
          </cell>
        </row>
        <row r="1984">
          <cell r="E1984" t="str">
            <v>3965-05050201</v>
          </cell>
          <cell r="F1984" t="str">
            <v>固定板1</v>
          </cell>
          <cell r="G1984">
            <v>1</v>
          </cell>
          <cell r="H1984" t="str">
            <v>钢板t4/Q235B</v>
          </cell>
        </row>
        <row r="1984">
          <cell r="J1984" t="str">
            <v>激光作业</v>
          </cell>
          <cell r="K1984">
            <v>1.2</v>
          </cell>
          <cell r="L1984" t="str">
            <v>激光拾件</v>
          </cell>
          <cell r="M1984">
            <v>3</v>
          </cell>
          <cell r="N1984" t="str">
            <v>转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</row>
        <row r="1984">
          <cell r="AH1984" t="str">
            <v>60×40</v>
          </cell>
        </row>
        <row r="1984">
          <cell r="AN1984" t="str">
            <v>WT 60×40</v>
          </cell>
          <cell r="AO1984">
            <v>3965</v>
          </cell>
          <cell r="AP1984">
            <v>1</v>
          </cell>
          <cell r="AQ1984">
            <v>24086</v>
          </cell>
        </row>
        <row r="1985">
          <cell r="A1985">
            <v>1987</v>
          </cell>
          <cell r="B1985">
            <v>4</v>
          </cell>
          <cell r="C1985">
            <v>45698</v>
          </cell>
        </row>
        <row r="1985">
          <cell r="E1985" t="str">
            <v>3965-0505020203</v>
          </cell>
          <cell r="F1985" t="str">
            <v>固定板1</v>
          </cell>
          <cell r="G1985">
            <v>4</v>
          </cell>
          <cell r="H1985" t="str">
            <v>钢板t4/Q235B</v>
          </cell>
        </row>
        <row r="1985">
          <cell r="J1985" t="str">
            <v>激光作业</v>
          </cell>
          <cell r="K1985">
            <v>0.66</v>
          </cell>
          <cell r="L1985" t="str">
            <v>激光拾件</v>
          </cell>
          <cell r="M1985">
            <v>1.1</v>
          </cell>
          <cell r="N1985" t="str">
            <v>转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</row>
        <row r="1985">
          <cell r="AH1985" t="str">
            <v>80×60</v>
          </cell>
        </row>
        <row r="1985">
          <cell r="AN1985" t="str">
            <v>WT 80×60</v>
          </cell>
          <cell r="AO1985">
            <v>3965</v>
          </cell>
          <cell r="AP1985">
            <v>1</v>
          </cell>
          <cell r="AQ1985">
            <v>24086</v>
          </cell>
        </row>
        <row r="1986">
          <cell r="A1986">
            <v>1988</v>
          </cell>
          <cell r="B1986">
            <v>2</v>
          </cell>
          <cell r="C1986">
            <v>45698</v>
          </cell>
        </row>
        <row r="1986">
          <cell r="E1986" t="str">
            <v>3965-0505020301</v>
          </cell>
          <cell r="F1986" t="str">
            <v>挡板体</v>
          </cell>
          <cell r="G1986">
            <v>2</v>
          </cell>
          <cell r="H1986" t="str">
            <v>冷板t1.5/Q235B</v>
          </cell>
        </row>
        <row r="1986">
          <cell r="J1986" t="str">
            <v>激光作业</v>
          </cell>
          <cell r="K1986">
            <v>9.5</v>
          </cell>
          <cell r="L1986" t="str">
            <v>激光拾件</v>
          </cell>
          <cell r="M1986">
            <v>6.46</v>
          </cell>
          <cell r="N1986" t="str">
            <v>折弯</v>
          </cell>
          <cell r="O1986">
            <v>65.04</v>
          </cell>
          <cell r="P1986" t="str">
            <v>焊接</v>
          </cell>
          <cell r="Q1986">
            <v>13.6</v>
          </cell>
          <cell r="R1986" t="str">
            <v>打磨</v>
          </cell>
          <cell r="S1986">
            <v>6</v>
          </cell>
          <cell r="T1986" t="str">
            <v>转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</row>
        <row r="1986">
          <cell r="AH1986" t="str">
            <v>1808×626.5</v>
          </cell>
        </row>
        <row r="1986">
          <cell r="AN1986" t="str">
            <v>工艺附图</v>
          </cell>
          <cell r="AO1986">
            <v>3965</v>
          </cell>
          <cell r="AP1986">
            <v>1</v>
          </cell>
          <cell r="AQ1986">
            <v>24086</v>
          </cell>
        </row>
        <row r="1987">
          <cell r="A1987">
            <v>1989</v>
          </cell>
          <cell r="B1987">
            <v>3</v>
          </cell>
          <cell r="C1987">
            <v>45698</v>
          </cell>
        </row>
        <row r="1987">
          <cell r="E1987" t="str">
            <v>3965-0505020303</v>
          </cell>
          <cell r="F1987" t="str">
            <v>加强筋2</v>
          </cell>
          <cell r="G1987">
            <v>3</v>
          </cell>
          <cell r="H1987" t="str">
            <v>冷板t1.5/Q235B</v>
          </cell>
        </row>
        <row r="1987">
          <cell r="J1987" t="str">
            <v>激光作业</v>
          </cell>
          <cell r="K1987">
            <v>5.04</v>
          </cell>
          <cell r="L1987" t="str">
            <v>激光拾件</v>
          </cell>
          <cell r="M1987">
            <v>3.36</v>
          </cell>
          <cell r="N1987" t="str">
            <v>折弯</v>
          </cell>
          <cell r="O1987">
            <v>14.88</v>
          </cell>
          <cell r="P1987" t="str">
            <v>转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</row>
        <row r="1987">
          <cell r="AH1987" t="str">
            <v>1690×79</v>
          </cell>
        </row>
        <row r="1987">
          <cell r="AO1987">
            <v>3965</v>
          </cell>
          <cell r="AP1987">
            <v>1</v>
          </cell>
          <cell r="AQ1987">
            <v>24086</v>
          </cell>
        </row>
        <row r="1988">
          <cell r="A1988">
            <v>1990</v>
          </cell>
          <cell r="B1988">
            <v>1</v>
          </cell>
          <cell r="C1988">
            <v>45698</v>
          </cell>
        </row>
        <row r="1988">
          <cell r="E1988" t="str">
            <v>3965-05050204</v>
          </cell>
          <cell r="F1988" t="str">
            <v>固定板2</v>
          </cell>
          <cell r="G1988">
            <v>1</v>
          </cell>
          <cell r="H1988" t="str">
            <v>钢板t4/Q235B</v>
          </cell>
        </row>
        <row r="1988">
          <cell r="J1988" t="str">
            <v>激光作业</v>
          </cell>
          <cell r="K1988">
            <v>1.2</v>
          </cell>
          <cell r="L1988" t="str">
            <v>激光拾件</v>
          </cell>
          <cell r="M1988">
            <v>3</v>
          </cell>
          <cell r="N1988" t="str">
            <v>转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</row>
        <row r="1988">
          <cell r="AH1988" t="str">
            <v>60×50</v>
          </cell>
        </row>
        <row r="1988">
          <cell r="AN1988" t="str">
            <v>WT 60×50</v>
          </cell>
          <cell r="AO1988">
            <v>3965</v>
          </cell>
          <cell r="AP1988">
            <v>1</v>
          </cell>
          <cell r="AQ1988">
            <v>24086</v>
          </cell>
        </row>
        <row r="1989">
          <cell r="A1989">
            <v>1991</v>
          </cell>
          <cell r="B1989">
            <v>1</v>
          </cell>
          <cell r="C1989">
            <v>45698</v>
          </cell>
        </row>
        <row r="1989">
          <cell r="E1989" t="str">
            <v>3965-0505020501</v>
          </cell>
          <cell r="F1989" t="str">
            <v>后挡板体</v>
          </cell>
          <cell r="G1989">
            <v>1</v>
          </cell>
          <cell r="H1989" t="str">
            <v>冷板t1.5/Q235B</v>
          </cell>
        </row>
        <row r="1989">
          <cell r="J1989" t="str">
            <v>激光作业</v>
          </cell>
          <cell r="K1989">
            <v>16.5</v>
          </cell>
          <cell r="L1989" t="str">
            <v>激光拾件</v>
          </cell>
          <cell r="M1989">
            <v>13.8</v>
          </cell>
          <cell r="N1989" t="str">
            <v>折弯</v>
          </cell>
          <cell r="O1989">
            <v>120</v>
          </cell>
          <cell r="P1989" t="str">
            <v>焊接</v>
          </cell>
          <cell r="Q1989">
            <v>14.4</v>
          </cell>
          <cell r="R1989" t="str">
            <v>打磨</v>
          </cell>
          <cell r="S1989">
            <v>6</v>
          </cell>
          <cell r="T1989" t="str">
            <v>转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</row>
        <row r="1989">
          <cell r="AH1989" t="str">
            <v>1808×1475</v>
          </cell>
        </row>
        <row r="1989">
          <cell r="AN1989" t="str">
            <v>工艺附图</v>
          </cell>
          <cell r="AO1989">
            <v>3965</v>
          </cell>
          <cell r="AP1989">
            <v>1</v>
          </cell>
          <cell r="AQ1989">
            <v>24086</v>
          </cell>
        </row>
        <row r="1990">
          <cell r="A1990">
            <v>1992</v>
          </cell>
          <cell r="B1990">
            <v>10</v>
          </cell>
          <cell r="C1990">
            <v>45698</v>
          </cell>
        </row>
        <row r="1990">
          <cell r="E1990" t="str">
            <v>3965-05050207</v>
          </cell>
          <cell r="F1990" t="str">
            <v>管1</v>
          </cell>
          <cell r="G1990">
            <v>10</v>
          </cell>
          <cell r="H1990" t="str">
            <v>无缝管φ30×2/20</v>
          </cell>
        </row>
        <row r="1990">
          <cell r="J1990" t="str">
            <v>锯床</v>
          </cell>
          <cell r="K1990">
            <v>0.88</v>
          </cell>
          <cell r="L1990" t="str">
            <v>转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</row>
        <row r="1990">
          <cell r="AH1990">
            <v>255.5</v>
          </cell>
        </row>
        <row r="1990">
          <cell r="AN1990" t="str">
            <v>WT L255.5</v>
          </cell>
          <cell r="AO1990">
            <v>3965</v>
          </cell>
          <cell r="AP1990">
            <v>1</v>
          </cell>
          <cell r="AQ1990">
            <v>24086</v>
          </cell>
        </row>
        <row r="1991">
          <cell r="A1991">
            <v>1993</v>
          </cell>
          <cell r="B1991">
            <v>2</v>
          </cell>
          <cell r="C1991">
            <v>45698</v>
          </cell>
        </row>
        <row r="1991">
          <cell r="E1991" t="str">
            <v>3965-0505020901</v>
          </cell>
          <cell r="F1991" t="str">
            <v>固定板3</v>
          </cell>
          <cell r="G1991">
            <v>2</v>
          </cell>
          <cell r="H1991" t="str">
            <v>钢板t4/Q235B</v>
          </cell>
        </row>
        <row r="1991">
          <cell r="J1991" t="str">
            <v>激光作业</v>
          </cell>
          <cell r="K1991">
            <v>0.76</v>
          </cell>
          <cell r="L1991" t="str">
            <v>激光拾件</v>
          </cell>
          <cell r="M1991">
            <v>1.9</v>
          </cell>
          <cell r="N1991" t="str">
            <v>转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</row>
        <row r="1991">
          <cell r="AH1991" t="str">
            <v>61.5×50</v>
          </cell>
        </row>
        <row r="1991">
          <cell r="AN1991" t="str">
            <v>WT 61.5×50</v>
          </cell>
          <cell r="AO1991">
            <v>3965</v>
          </cell>
          <cell r="AP1991">
            <v>1</v>
          </cell>
          <cell r="AQ1991">
            <v>24086</v>
          </cell>
        </row>
        <row r="1992">
          <cell r="A1992">
            <v>1994</v>
          </cell>
          <cell r="B1992">
            <v>2</v>
          </cell>
          <cell r="C1992">
            <v>45698</v>
          </cell>
        </row>
        <row r="1992">
          <cell r="E1992" t="str">
            <v>3965-0505020902</v>
          </cell>
          <cell r="F1992" t="str">
            <v>固定板4</v>
          </cell>
          <cell r="G1992">
            <v>2</v>
          </cell>
          <cell r="H1992" t="str">
            <v>钢板t4/Q235B</v>
          </cell>
        </row>
        <row r="1992">
          <cell r="J1992" t="str">
            <v>激光作业</v>
          </cell>
          <cell r="K1992">
            <v>2.66</v>
          </cell>
          <cell r="L1992" t="str">
            <v>激光拾件</v>
          </cell>
          <cell r="M1992">
            <v>1.9</v>
          </cell>
          <cell r="N1992" t="str">
            <v>转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</row>
        <row r="1992">
          <cell r="AH1992" t="str">
            <v>60×50</v>
          </cell>
        </row>
        <row r="1992">
          <cell r="AN1992" t="str">
            <v>WT 60×50</v>
          </cell>
          <cell r="AO1992">
            <v>3965</v>
          </cell>
          <cell r="AP1992">
            <v>1</v>
          </cell>
          <cell r="AQ1992">
            <v>24086</v>
          </cell>
        </row>
        <row r="1993">
          <cell r="A1993">
            <v>1995</v>
          </cell>
          <cell r="B1993">
            <v>5</v>
          </cell>
          <cell r="C1993">
            <v>45698</v>
          </cell>
        </row>
        <row r="1993">
          <cell r="E1993" t="str">
            <v>3965-05050211</v>
          </cell>
          <cell r="F1993" t="str">
            <v>管2</v>
          </cell>
          <cell r="G1993">
            <v>5</v>
          </cell>
          <cell r="H1993" t="str">
            <v>无缝管φ30×2/20</v>
          </cell>
        </row>
        <row r="1993">
          <cell r="J1993" t="str">
            <v>锯床</v>
          </cell>
          <cell r="K1993">
            <v>1.44</v>
          </cell>
          <cell r="L1993" t="str">
            <v>转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</row>
        <row r="1993">
          <cell r="AH1993">
            <v>254.5</v>
          </cell>
        </row>
        <row r="1993">
          <cell r="AN1993" t="str">
            <v>WT L254.5</v>
          </cell>
          <cell r="AO1993">
            <v>3965</v>
          </cell>
          <cell r="AP1993">
            <v>1</v>
          </cell>
          <cell r="AQ1993">
            <v>24086</v>
          </cell>
        </row>
        <row r="1994">
          <cell r="A1994">
            <v>1996</v>
          </cell>
          <cell r="B1994">
            <v>4</v>
          </cell>
          <cell r="C1994">
            <v>45698</v>
          </cell>
        </row>
        <row r="1994">
          <cell r="E1994" t="str">
            <v>3965-050503</v>
          </cell>
          <cell r="F1994" t="str">
            <v>垫板</v>
          </cell>
          <cell r="G1994">
            <v>4</v>
          </cell>
          <cell r="H1994" t="str">
            <v>铝板t2/3A21</v>
          </cell>
        </row>
        <row r="1994">
          <cell r="J1994" t="str">
            <v>激光作业</v>
          </cell>
          <cell r="K1994">
            <v>2.42</v>
          </cell>
          <cell r="L1994" t="str">
            <v>激光拾件</v>
          </cell>
          <cell r="M1994">
            <v>1.1</v>
          </cell>
          <cell r="N1994" t="str">
            <v>倒钝</v>
          </cell>
          <cell r="O1994">
            <v>1.1</v>
          </cell>
          <cell r="P1994" t="str">
            <v>划线钻</v>
          </cell>
          <cell r="Q1994">
            <v>2.2</v>
          </cell>
          <cell r="R1994" t="str">
            <v>阳极氧化</v>
          </cell>
          <cell r="S1994">
            <v>0</v>
          </cell>
          <cell r="T1994" t="str">
            <v>喷砂</v>
          </cell>
          <cell r="U1994">
            <v>0.5</v>
          </cell>
          <cell r="V1994" t="str">
            <v>挂件+喷漆</v>
          </cell>
          <cell r="W1994" t="str">
            <v>0.3+0.5</v>
          </cell>
        </row>
        <row r="1994">
          <cell r="AH1994" t="str">
            <v>1000×60</v>
          </cell>
        </row>
        <row r="1994">
          <cell r="AO1994">
            <v>3965</v>
          </cell>
          <cell r="AP1994">
            <v>1</v>
          </cell>
          <cell r="AQ1994">
            <v>24086</v>
          </cell>
        </row>
        <row r="1995">
          <cell r="A1995">
            <v>1997</v>
          </cell>
          <cell r="B1995">
            <v>1</v>
          </cell>
          <cell r="C1995">
            <v>45698</v>
          </cell>
        </row>
        <row r="1995">
          <cell r="E1995" t="str">
            <v>3965-0505010104</v>
          </cell>
          <cell r="F1995" t="str">
            <v>撑1</v>
          </cell>
          <cell r="G1995">
            <v>1</v>
          </cell>
          <cell r="H1995" t="str">
            <v>方管20×20×1.5/Q235B</v>
          </cell>
        </row>
        <row r="1995">
          <cell r="J1995" t="str">
            <v>锯床</v>
          </cell>
          <cell r="K1995">
            <v>15</v>
          </cell>
          <cell r="L1995" t="str">
            <v>转</v>
          </cell>
        </row>
        <row r="1995">
          <cell r="AH1995">
            <v>433.5</v>
          </cell>
        </row>
        <row r="1995">
          <cell r="AO1995">
            <v>3965</v>
          </cell>
          <cell r="AP1995">
            <v>1</v>
          </cell>
          <cell r="AQ1995">
            <v>24086</v>
          </cell>
        </row>
        <row r="1996">
          <cell r="A1996">
            <v>1998</v>
          </cell>
          <cell r="B1996">
            <v>1</v>
          </cell>
          <cell r="C1996">
            <v>45698</v>
          </cell>
        </row>
        <row r="1996">
          <cell r="E1996" t="str">
            <v>3965-0505010106</v>
          </cell>
          <cell r="F1996" t="str">
            <v>撑2</v>
          </cell>
          <cell r="G1996">
            <v>1</v>
          </cell>
          <cell r="H1996" t="str">
            <v>方管20×20×1.5/Q235B</v>
          </cell>
        </row>
        <row r="1996">
          <cell r="J1996" t="str">
            <v>锯床</v>
          </cell>
          <cell r="K1996">
            <v>10.2</v>
          </cell>
          <cell r="L1996" t="str">
            <v>转</v>
          </cell>
        </row>
        <row r="1996">
          <cell r="AH1996">
            <v>810</v>
          </cell>
        </row>
        <row r="1996">
          <cell r="AN1996" t="str">
            <v>WT L810</v>
          </cell>
          <cell r="AO1996">
            <v>3965</v>
          </cell>
          <cell r="AP1996">
            <v>1</v>
          </cell>
          <cell r="AQ1996">
            <v>24086</v>
          </cell>
        </row>
        <row r="1997">
          <cell r="A1997">
            <v>1999</v>
          </cell>
          <cell r="B1997">
            <v>1</v>
          </cell>
          <cell r="C1997">
            <v>45698</v>
          </cell>
        </row>
        <row r="1997">
          <cell r="E1997" t="str">
            <v>3965-0505010107</v>
          </cell>
          <cell r="F1997" t="str">
            <v>撑3</v>
          </cell>
          <cell r="G1997">
            <v>1</v>
          </cell>
          <cell r="H1997" t="str">
            <v>方管20×20×1.5/Q235B</v>
          </cell>
        </row>
        <row r="1997">
          <cell r="J1997" t="str">
            <v>锯床</v>
          </cell>
          <cell r="K1997">
            <v>15</v>
          </cell>
          <cell r="L1997" t="str">
            <v>转</v>
          </cell>
        </row>
        <row r="1997">
          <cell r="AH1997">
            <v>528.5</v>
          </cell>
        </row>
        <row r="1997">
          <cell r="AO1997">
            <v>3965</v>
          </cell>
          <cell r="AP1997">
            <v>1</v>
          </cell>
          <cell r="AQ1997">
            <v>24086</v>
          </cell>
        </row>
        <row r="1998">
          <cell r="A1998">
            <v>2000</v>
          </cell>
          <cell r="B1998">
            <v>2</v>
          </cell>
          <cell r="C1998">
            <v>45698</v>
          </cell>
        </row>
        <row r="1998">
          <cell r="E1998" t="str">
            <v>3965-0505010110</v>
          </cell>
          <cell r="F1998" t="str">
            <v>撑4</v>
          </cell>
          <cell r="G1998">
            <v>2</v>
          </cell>
          <cell r="H1998" t="str">
            <v>方管20×20×1.5/Q235B</v>
          </cell>
        </row>
        <row r="1998">
          <cell r="J1998" t="str">
            <v>锯床</v>
          </cell>
          <cell r="K1998">
            <v>3.42</v>
          </cell>
          <cell r="L1998" t="str">
            <v>转</v>
          </cell>
        </row>
        <row r="1998">
          <cell r="AH1998">
            <v>20</v>
          </cell>
        </row>
        <row r="1998">
          <cell r="AN1998" t="str">
            <v>WT L20</v>
          </cell>
          <cell r="AO1998">
            <v>3965</v>
          </cell>
          <cell r="AP1998">
            <v>1</v>
          </cell>
          <cell r="AQ1998">
            <v>24086</v>
          </cell>
        </row>
        <row r="1999">
          <cell r="A1999">
            <v>2001</v>
          </cell>
          <cell r="B1999">
            <v>4</v>
          </cell>
          <cell r="C1999">
            <v>45698</v>
          </cell>
        </row>
        <row r="1999">
          <cell r="E1999" t="str">
            <v>3965-0505020201</v>
          </cell>
          <cell r="F1999" t="str">
            <v>梁1</v>
          </cell>
          <cell r="G1999">
            <v>4</v>
          </cell>
          <cell r="H1999" t="str">
            <v>矩形管30×20×2/Q235B</v>
          </cell>
        </row>
        <row r="1999">
          <cell r="J1999" t="str">
            <v>锯床</v>
          </cell>
          <cell r="K1999">
            <v>3.52</v>
          </cell>
          <cell r="L1999" t="str">
            <v>转</v>
          </cell>
        </row>
        <row r="1999">
          <cell r="AF1999">
            <v>3400</v>
          </cell>
        </row>
        <row r="1999">
          <cell r="AH1999">
            <v>850</v>
          </cell>
        </row>
        <row r="1999">
          <cell r="AO1999">
            <v>3965</v>
          </cell>
          <cell r="AP1999">
            <v>1</v>
          </cell>
          <cell r="AQ1999">
            <v>24086</v>
          </cell>
        </row>
        <row r="2000">
          <cell r="A2000">
            <v>2002</v>
          </cell>
          <cell r="B2000">
            <v>4</v>
          </cell>
          <cell r="C2000">
            <v>45698</v>
          </cell>
        </row>
        <row r="2000">
          <cell r="E2000" t="str">
            <v>3965-0505020202</v>
          </cell>
          <cell r="F2000" t="str">
            <v>梁2</v>
          </cell>
          <cell r="G2000">
            <v>4</v>
          </cell>
          <cell r="H2000" t="str">
            <v>矩形管30×20×2/Q235B</v>
          </cell>
        </row>
        <row r="2000">
          <cell r="J2000" t="str">
            <v>锯床</v>
          </cell>
          <cell r="K2000">
            <v>4.18</v>
          </cell>
          <cell r="L2000" t="str">
            <v>转</v>
          </cell>
        </row>
        <row r="2000">
          <cell r="AF2000">
            <v>2200</v>
          </cell>
        </row>
        <row r="2000">
          <cell r="AH2000">
            <v>550</v>
          </cell>
        </row>
        <row r="2000">
          <cell r="AO2000">
            <v>3965</v>
          </cell>
          <cell r="AP2000">
            <v>1</v>
          </cell>
          <cell r="AQ2000">
            <v>24086</v>
          </cell>
        </row>
        <row r="2001">
          <cell r="A2001">
            <v>2003</v>
          </cell>
          <cell r="B2001">
            <v>4</v>
          </cell>
          <cell r="C2001">
            <v>45698</v>
          </cell>
        </row>
        <row r="2001">
          <cell r="E2001" t="str">
            <v>3965-0505020204</v>
          </cell>
          <cell r="F2001" t="str">
            <v>梁3</v>
          </cell>
          <cell r="G2001">
            <v>4</v>
          </cell>
          <cell r="H2001" t="str">
            <v>矩形管30×20×2/Q235B</v>
          </cell>
        </row>
        <row r="2001">
          <cell r="J2001" t="str">
            <v>锯床</v>
          </cell>
          <cell r="K2001">
            <v>6.08</v>
          </cell>
          <cell r="L2001" t="str">
            <v>转</v>
          </cell>
        </row>
        <row r="2001">
          <cell r="AF2001">
            <v>2040</v>
          </cell>
        </row>
        <row r="2001">
          <cell r="AH2001">
            <v>510</v>
          </cell>
        </row>
        <row r="2001">
          <cell r="AN2001" t="str">
            <v>WT L510</v>
          </cell>
          <cell r="AO2001">
            <v>3965</v>
          </cell>
          <cell r="AP2001">
            <v>1</v>
          </cell>
          <cell r="AQ2001">
            <v>24086</v>
          </cell>
        </row>
        <row r="2002">
          <cell r="A2002">
            <v>2004</v>
          </cell>
          <cell r="B2002">
            <v>4</v>
          </cell>
          <cell r="C2002">
            <v>45698</v>
          </cell>
        </row>
        <row r="2002">
          <cell r="E2002" t="str">
            <v>3965-0505020302</v>
          </cell>
          <cell r="F2002" t="str">
            <v>管1</v>
          </cell>
          <cell r="G2002">
            <v>4</v>
          </cell>
          <cell r="H2002" t="str">
            <v>矩形管40×20×2/Q235B</v>
          </cell>
        </row>
        <row r="2002">
          <cell r="J2002" t="str">
            <v>锯床</v>
          </cell>
          <cell r="K2002">
            <v>3.3</v>
          </cell>
          <cell r="L2002" t="str">
            <v>转</v>
          </cell>
        </row>
        <row r="2002">
          <cell r="AH2002">
            <v>237.5</v>
          </cell>
        </row>
        <row r="2002">
          <cell r="AN2002" t="str">
            <v>WT L237.5</v>
          </cell>
          <cell r="AO2002">
            <v>3965</v>
          </cell>
          <cell r="AP2002">
            <v>1</v>
          </cell>
          <cell r="AQ2002">
            <v>24086</v>
          </cell>
        </row>
        <row r="2003">
          <cell r="A2003">
            <v>2005</v>
          </cell>
          <cell r="B2003">
            <v>4</v>
          </cell>
          <cell r="C2003">
            <v>45698</v>
          </cell>
        </row>
        <row r="2003">
          <cell r="E2003" t="str">
            <v>3965-0505020304</v>
          </cell>
          <cell r="F2003" t="str">
            <v>管2</v>
          </cell>
          <cell r="G2003">
            <v>4</v>
          </cell>
          <cell r="H2003" t="str">
            <v>矩形管40×20×2/Q235B</v>
          </cell>
        </row>
        <row r="2003">
          <cell r="J2003" t="str">
            <v>锯床</v>
          </cell>
          <cell r="K2003">
            <v>3.3</v>
          </cell>
          <cell r="L2003" t="str">
            <v>转</v>
          </cell>
        </row>
        <row r="2003">
          <cell r="AH2003">
            <v>236</v>
          </cell>
        </row>
        <row r="2003">
          <cell r="AN2003" t="str">
            <v>WT L236</v>
          </cell>
          <cell r="AO2003">
            <v>3965</v>
          </cell>
          <cell r="AP2003">
            <v>1</v>
          </cell>
          <cell r="AQ2003">
            <v>24086</v>
          </cell>
        </row>
        <row r="2004">
          <cell r="A2004">
            <v>2006</v>
          </cell>
          <cell r="B2004">
            <v>1</v>
          </cell>
          <cell r="C2004">
            <v>45698</v>
          </cell>
        </row>
        <row r="2004">
          <cell r="E2004" t="str">
            <v>3965-0505020502</v>
          </cell>
          <cell r="F2004" t="str">
            <v>支撑梁</v>
          </cell>
          <cell r="G2004">
            <v>1</v>
          </cell>
          <cell r="H2004" t="str">
            <v>方管20×20×1.5/Q235B</v>
          </cell>
        </row>
        <row r="2004">
          <cell r="J2004" t="str">
            <v>锯床</v>
          </cell>
          <cell r="K2004">
            <v>15.6</v>
          </cell>
          <cell r="L2004" t="str">
            <v>转</v>
          </cell>
        </row>
        <row r="2004">
          <cell r="AH2004">
            <v>1690</v>
          </cell>
        </row>
        <row r="2004">
          <cell r="AN2004" t="str">
            <v>WT L1690</v>
          </cell>
          <cell r="AO2004">
            <v>3965</v>
          </cell>
          <cell r="AP2004">
            <v>1</v>
          </cell>
          <cell r="AQ2004">
            <v>24086</v>
          </cell>
        </row>
        <row r="2005">
          <cell r="A2005">
            <v>2007</v>
          </cell>
          <cell r="B2005">
            <v>2</v>
          </cell>
          <cell r="C2005">
            <v>45698</v>
          </cell>
        </row>
        <row r="2005">
          <cell r="E2005" t="str">
            <v>3965-0505020503</v>
          </cell>
          <cell r="F2005" t="str">
            <v>管1</v>
          </cell>
          <cell r="G2005">
            <v>2</v>
          </cell>
          <cell r="H2005" t="str">
            <v>矩形管40×20×2/Q235B</v>
          </cell>
        </row>
        <row r="2005">
          <cell r="J2005" t="str">
            <v>锯床</v>
          </cell>
          <cell r="K2005">
            <v>5.7</v>
          </cell>
          <cell r="L2005" t="str">
            <v>转</v>
          </cell>
        </row>
        <row r="2005">
          <cell r="AH2005">
            <v>237.5</v>
          </cell>
        </row>
        <row r="2005">
          <cell r="AN2005" t="str">
            <v>WT L237.5</v>
          </cell>
          <cell r="AO2005">
            <v>3965</v>
          </cell>
          <cell r="AP2005">
            <v>1</v>
          </cell>
          <cell r="AQ2005">
            <v>24086</v>
          </cell>
        </row>
        <row r="2006">
          <cell r="A2006">
            <v>2008</v>
          </cell>
          <cell r="B2006">
            <v>2</v>
          </cell>
          <cell r="C2006">
            <v>45698</v>
          </cell>
        </row>
        <row r="2006">
          <cell r="E2006" t="str">
            <v>3965-0505020504</v>
          </cell>
          <cell r="F2006" t="str">
            <v>管2</v>
          </cell>
          <cell r="G2006">
            <v>2</v>
          </cell>
          <cell r="H2006" t="str">
            <v>矩形管40×20×2/Q235B</v>
          </cell>
        </row>
        <row r="2006">
          <cell r="J2006" t="str">
            <v>锯床</v>
          </cell>
          <cell r="K2006">
            <v>5.7</v>
          </cell>
          <cell r="L2006" t="str">
            <v>转</v>
          </cell>
        </row>
        <row r="2006">
          <cell r="AH2006">
            <v>236</v>
          </cell>
        </row>
        <row r="2006">
          <cell r="AN2006" t="str">
            <v>WT L236</v>
          </cell>
          <cell r="AO2006">
            <v>3965</v>
          </cell>
          <cell r="AP2006">
            <v>1</v>
          </cell>
          <cell r="AQ2006">
            <v>24086</v>
          </cell>
        </row>
        <row r="2007">
          <cell r="A2007">
            <v>2009</v>
          </cell>
          <cell r="B2007">
            <v>2</v>
          </cell>
          <cell r="C2007">
            <v>45698</v>
          </cell>
        </row>
        <row r="2007">
          <cell r="E2007" t="str">
            <v>3965-05050206</v>
          </cell>
          <cell r="F2007" t="str">
            <v>管2</v>
          </cell>
          <cell r="G2007">
            <v>2</v>
          </cell>
          <cell r="H2007" t="str">
            <v>矩形管40×20×2/Q235B</v>
          </cell>
        </row>
        <row r="2007">
          <cell r="J2007" t="str">
            <v>锯床</v>
          </cell>
          <cell r="K2007">
            <v>6.84</v>
          </cell>
          <cell r="L2007" t="str">
            <v>转</v>
          </cell>
        </row>
        <row r="2007">
          <cell r="AH2007">
            <v>500</v>
          </cell>
        </row>
        <row r="2007">
          <cell r="AN2007" t="str">
            <v>WT L500</v>
          </cell>
          <cell r="AO2007">
            <v>3965</v>
          </cell>
          <cell r="AP2007">
            <v>1</v>
          </cell>
          <cell r="AQ2007">
            <v>24086</v>
          </cell>
        </row>
        <row r="2008">
          <cell r="A2008">
            <v>2010</v>
          </cell>
          <cell r="B2008">
            <v>3</v>
          </cell>
          <cell r="C2008">
            <v>45698</v>
          </cell>
        </row>
        <row r="2008">
          <cell r="E2008" t="str">
            <v>3965-05050208</v>
          </cell>
          <cell r="F2008" t="str">
            <v>梁3</v>
          </cell>
          <cell r="G2008">
            <v>3</v>
          </cell>
          <cell r="H2008" t="str">
            <v>矩形管30×20×2/Q235B</v>
          </cell>
        </row>
        <row r="2008">
          <cell r="J2008" t="str">
            <v>锯床</v>
          </cell>
          <cell r="K2008">
            <v>7</v>
          </cell>
          <cell r="L2008" t="str">
            <v>转</v>
          </cell>
        </row>
        <row r="2008">
          <cell r="AF2008">
            <v>4222.5</v>
          </cell>
        </row>
        <row r="2008">
          <cell r="AH2008">
            <v>1407.5</v>
          </cell>
        </row>
        <row r="2008">
          <cell r="AN2008" t="str">
            <v>WT L1407.5</v>
          </cell>
          <cell r="AO2008">
            <v>3965</v>
          </cell>
          <cell r="AP2008">
            <v>1</v>
          </cell>
          <cell r="AQ2008">
            <v>24086</v>
          </cell>
        </row>
        <row r="2009">
          <cell r="A2009">
            <v>2011</v>
          </cell>
          <cell r="B2009">
            <v>1</v>
          </cell>
          <cell r="C2009">
            <v>45698</v>
          </cell>
        </row>
        <row r="2009">
          <cell r="E2009" t="str">
            <v>3965-05050210</v>
          </cell>
          <cell r="F2009" t="str">
            <v>梁4</v>
          </cell>
          <cell r="G2009">
            <v>1</v>
          </cell>
          <cell r="H2009" t="str">
            <v>矩形管30×20×2/Q235B</v>
          </cell>
        </row>
        <row r="2009">
          <cell r="J2009" t="str">
            <v>锯床</v>
          </cell>
          <cell r="K2009">
            <v>16.8</v>
          </cell>
          <cell r="L2009" t="str">
            <v>转</v>
          </cell>
        </row>
        <row r="2009">
          <cell r="AF2009">
            <v>1730</v>
          </cell>
        </row>
        <row r="2009">
          <cell r="AH2009">
            <v>1730</v>
          </cell>
        </row>
        <row r="2009">
          <cell r="AN2009" t="str">
            <v>WT L1730</v>
          </cell>
          <cell r="AO2009">
            <v>3965</v>
          </cell>
          <cell r="AP2009">
            <v>1</v>
          </cell>
          <cell r="AQ2009">
            <v>24086</v>
          </cell>
        </row>
        <row r="2010">
          <cell r="A2010">
            <v>2012</v>
          </cell>
          <cell r="B2010">
            <v>2</v>
          </cell>
          <cell r="C2010">
            <v>45698</v>
          </cell>
        </row>
        <row r="2010">
          <cell r="E2010" t="str">
            <v>3965-052600</v>
          </cell>
          <cell r="F2010" t="str">
            <v>文件柜及安装</v>
          </cell>
          <cell r="G2010">
            <v>2</v>
          </cell>
        </row>
        <row r="2010">
          <cell r="J2010" t="str">
            <v>装配</v>
          </cell>
          <cell r="K2010">
            <v>60</v>
          </cell>
          <cell r="L2010" t="str">
            <v>入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</row>
        <row r="2010">
          <cell r="AO2010">
            <v>3965</v>
          </cell>
          <cell r="AP2010">
            <v>1</v>
          </cell>
          <cell r="AQ2010">
            <v>24086</v>
          </cell>
        </row>
        <row r="2011">
          <cell r="A2011">
            <v>2013</v>
          </cell>
          <cell r="B2011">
            <v>2</v>
          </cell>
          <cell r="C2011">
            <v>45698</v>
          </cell>
        </row>
        <row r="2011">
          <cell r="E2011" t="str">
            <v>3965-05260100</v>
          </cell>
          <cell r="F2011" t="str">
            <v>柜子骨架</v>
          </cell>
          <cell r="G2011">
            <v>2</v>
          </cell>
        </row>
        <row r="2011">
          <cell r="J2011" t="str">
            <v>定位焊</v>
          </cell>
          <cell r="K2011">
            <v>120</v>
          </cell>
          <cell r="L2011" t="str">
            <v>焊接</v>
          </cell>
          <cell r="M2011">
            <v>80</v>
          </cell>
          <cell r="N2011" t="str">
            <v>打磨</v>
          </cell>
          <cell r="O2011">
            <v>60</v>
          </cell>
          <cell r="P2011" t="str">
            <v>转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</row>
        <row r="2011">
          <cell r="AO2011">
            <v>3965</v>
          </cell>
          <cell r="AP2011">
            <v>1</v>
          </cell>
          <cell r="AQ2011">
            <v>24086</v>
          </cell>
        </row>
        <row r="2012">
          <cell r="A2012">
            <v>2014</v>
          </cell>
          <cell r="B2012">
            <v>12</v>
          </cell>
          <cell r="C2012">
            <v>45698</v>
          </cell>
        </row>
        <row r="2012">
          <cell r="E2012" t="str">
            <v>3965-05260200</v>
          </cell>
          <cell r="F2012" t="str">
            <v>抽屉</v>
          </cell>
          <cell r="G2012">
            <v>12</v>
          </cell>
        </row>
        <row r="2012">
          <cell r="J2012" t="str">
            <v>定位焊</v>
          </cell>
          <cell r="K2012">
            <v>18</v>
          </cell>
          <cell r="L2012" t="str">
            <v>焊接</v>
          </cell>
          <cell r="M2012">
            <v>20</v>
          </cell>
          <cell r="N2012" t="str">
            <v>打磨</v>
          </cell>
          <cell r="O2012">
            <v>15</v>
          </cell>
          <cell r="P2012" t="str">
            <v>转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</row>
        <row r="2012">
          <cell r="AO2012">
            <v>3965</v>
          </cell>
          <cell r="AP2012">
            <v>1</v>
          </cell>
          <cell r="AQ2012">
            <v>24086</v>
          </cell>
        </row>
        <row r="2013">
          <cell r="A2013">
            <v>2015</v>
          </cell>
          <cell r="B2013">
            <v>1</v>
          </cell>
          <cell r="C2013">
            <v>45698</v>
          </cell>
        </row>
        <row r="2013">
          <cell r="E2013" t="str">
            <v>3965-050500</v>
          </cell>
          <cell r="F2013" t="str">
            <v>线缆柜及安装</v>
          </cell>
          <cell r="G2013">
            <v>1</v>
          </cell>
        </row>
        <row r="2013">
          <cell r="J2013" t="str">
            <v>铆接</v>
          </cell>
          <cell r="K2013">
            <v>30</v>
          </cell>
          <cell r="L2013" t="str">
            <v>装配</v>
          </cell>
          <cell r="M2013">
            <v>60</v>
          </cell>
          <cell r="N2013" t="str">
            <v>补漆</v>
          </cell>
          <cell r="O2013">
            <v>20</v>
          </cell>
          <cell r="P2013" t="str">
            <v>转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</row>
        <row r="2013">
          <cell r="AO2013">
            <v>3965</v>
          </cell>
          <cell r="AP2013">
            <v>1</v>
          </cell>
          <cell r="AQ2013">
            <v>24086</v>
          </cell>
        </row>
        <row r="2014">
          <cell r="A2014">
            <v>2016</v>
          </cell>
          <cell r="B2014">
            <v>1</v>
          </cell>
          <cell r="C2014">
            <v>45698</v>
          </cell>
        </row>
        <row r="2014">
          <cell r="E2014" t="str">
            <v>3965-05050100</v>
          </cell>
          <cell r="F2014" t="str">
            <v>上柜</v>
          </cell>
          <cell r="G2014">
            <v>1</v>
          </cell>
        </row>
        <row r="2014">
          <cell r="J2014" t="str">
            <v>装配</v>
          </cell>
          <cell r="K2014">
            <v>40</v>
          </cell>
          <cell r="L2014" t="str">
            <v>补漆</v>
          </cell>
          <cell r="M2014">
            <v>10</v>
          </cell>
          <cell r="N2014" t="str">
            <v>转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</row>
        <row r="2014">
          <cell r="AO2014">
            <v>3965</v>
          </cell>
          <cell r="AP2014">
            <v>1</v>
          </cell>
          <cell r="AQ2014">
            <v>24086</v>
          </cell>
        </row>
        <row r="2015">
          <cell r="A2015">
            <v>2017</v>
          </cell>
          <cell r="B2015">
            <v>1</v>
          </cell>
          <cell r="C2015">
            <v>45698</v>
          </cell>
        </row>
        <row r="2015">
          <cell r="E2015" t="str">
            <v>3965-0505010100</v>
          </cell>
          <cell r="F2015" t="str">
            <v>骨架</v>
          </cell>
          <cell r="G2015">
            <v>1</v>
          </cell>
        </row>
        <row r="2015">
          <cell r="J2015" t="str">
            <v>定位焊</v>
          </cell>
          <cell r="K2015">
            <v>99</v>
          </cell>
          <cell r="L2015" t="str">
            <v>焊接</v>
          </cell>
          <cell r="M2015">
            <v>70</v>
          </cell>
          <cell r="N2015" t="str">
            <v>打磨</v>
          </cell>
          <cell r="O2015">
            <v>40</v>
          </cell>
          <cell r="P2015" t="str">
            <v>校正</v>
          </cell>
          <cell r="Q2015">
            <v>20</v>
          </cell>
          <cell r="R2015" t="str">
            <v>喷砂</v>
          </cell>
          <cell r="S2015">
            <v>10</v>
          </cell>
          <cell r="T2015" t="str">
            <v>挂件</v>
          </cell>
          <cell r="U2015">
            <v>1</v>
          </cell>
          <cell r="V2015" t="str">
            <v>喷漆</v>
          </cell>
          <cell r="W2015">
            <v>11</v>
          </cell>
          <cell r="X2015" t="str">
            <v>转</v>
          </cell>
        </row>
        <row r="2015">
          <cell r="AO2015">
            <v>3965</v>
          </cell>
          <cell r="AP2015">
            <v>1</v>
          </cell>
          <cell r="AQ2015">
            <v>24086</v>
          </cell>
        </row>
        <row r="2016">
          <cell r="A2016">
            <v>2018</v>
          </cell>
          <cell r="B2016">
            <v>1</v>
          </cell>
          <cell r="C2016">
            <v>45698</v>
          </cell>
        </row>
        <row r="2016">
          <cell r="E2016" t="str">
            <v>3965-050501010100</v>
          </cell>
          <cell r="F2016" t="str">
            <v>左挡板</v>
          </cell>
          <cell r="G2016">
            <v>1</v>
          </cell>
        </row>
        <row r="2016">
          <cell r="J2016" t="str">
            <v>定位焊</v>
          </cell>
          <cell r="K2016">
            <v>9.5</v>
          </cell>
          <cell r="L2016" t="str">
            <v>焊接</v>
          </cell>
          <cell r="M2016">
            <v>11.4</v>
          </cell>
          <cell r="N2016" t="str">
            <v>打磨</v>
          </cell>
          <cell r="O2016">
            <v>4</v>
          </cell>
          <cell r="P2016" t="str">
            <v>校正</v>
          </cell>
          <cell r="Q2016">
            <v>4</v>
          </cell>
          <cell r="R2016" t="str">
            <v>转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</row>
        <row r="2016">
          <cell r="AO2016">
            <v>3965</v>
          </cell>
          <cell r="AP2016">
            <v>1</v>
          </cell>
          <cell r="AQ2016">
            <v>24086</v>
          </cell>
        </row>
        <row r="2017">
          <cell r="A2017">
            <v>2019</v>
          </cell>
          <cell r="B2017">
            <v>1</v>
          </cell>
          <cell r="C2017">
            <v>45698</v>
          </cell>
        </row>
        <row r="2017">
          <cell r="E2017" t="str">
            <v>3965-050501010300</v>
          </cell>
          <cell r="F2017" t="str">
            <v>竖撑</v>
          </cell>
          <cell r="G2017">
            <v>1</v>
          </cell>
        </row>
        <row r="2017">
          <cell r="J2017" t="str">
            <v>定位焊</v>
          </cell>
          <cell r="K2017">
            <v>9.5</v>
          </cell>
          <cell r="L2017" t="str">
            <v>焊接</v>
          </cell>
          <cell r="M2017">
            <v>11.4</v>
          </cell>
          <cell r="N2017" t="str">
            <v>打磨</v>
          </cell>
          <cell r="O2017">
            <v>4</v>
          </cell>
          <cell r="P2017" t="str">
            <v>校正</v>
          </cell>
          <cell r="Q2017">
            <v>4</v>
          </cell>
          <cell r="R2017" t="str">
            <v>转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</row>
        <row r="2017">
          <cell r="AO2017">
            <v>3965</v>
          </cell>
          <cell r="AP2017">
            <v>1</v>
          </cell>
          <cell r="AQ2017">
            <v>24086</v>
          </cell>
        </row>
        <row r="2018">
          <cell r="A2018">
            <v>2020</v>
          </cell>
          <cell r="B2018">
            <v>1</v>
          </cell>
          <cell r="C2018">
            <v>45698</v>
          </cell>
        </row>
        <row r="2018">
          <cell r="E2018" t="str">
            <v>3965-0505010200</v>
          </cell>
          <cell r="F2018" t="str">
            <v>左门</v>
          </cell>
          <cell r="G2018">
            <v>1</v>
          </cell>
        </row>
        <row r="2018">
          <cell r="J2018" t="str">
            <v>装配</v>
          </cell>
          <cell r="K2018">
            <v>45</v>
          </cell>
          <cell r="L2018" t="str">
            <v>转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</row>
        <row r="2018">
          <cell r="AO2018">
            <v>3965</v>
          </cell>
          <cell r="AP2018">
            <v>1</v>
          </cell>
          <cell r="AQ2018">
            <v>24086</v>
          </cell>
        </row>
        <row r="2019">
          <cell r="A2019">
            <v>2021</v>
          </cell>
          <cell r="B2019">
            <v>1</v>
          </cell>
          <cell r="C2019">
            <v>45698</v>
          </cell>
        </row>
        <row r="2019">
          <cell r="E2019" t="str">
            <v>3965-050501020100</v>
          </cell>
          <cell r="F2019" t="str">
            <v>左门体</v>
          </cell>
          <cell r="G2019">
            <v>1</v>
          </cell>
        </row>
        <row r="2019">
          <cell r="J2019" t="str">
            <v>定位焊</v>
          </cell>
          <cell r="K2019">
            <v>20.4</v>
          </cell>
          <cell r="L2019" t="str">
            <v>焊接</v>
          </cell>
          <cell r="M2019">
            <v>25.5</v>
          </cell>
          <cell r="N2019" t="str">
            <v>打磨</v>
          </cell>
          <cell r="O2019">
            <v>8</v>
          </cell>
          <cell r="P2019" t="str">
            <v>校正</v>
          </cell>
          <cell r="Q2019">
            <v>5</v>
          </cell>
          <cell r="R2019" t="str">
            <v>喷砂</v>
          </cell>
          <cell r="S2019">
            <v>3.5</v>
          </cell>
          <cell r="T2019" t="str">
            <v>挂件</v>
          </cell>
          <cell r="U2019">
            <v>0.5</v>
          </cell>
          <cell r="V2019" t="str">
            <v>喷漆</v>
          </cell>
          <cell r="W2019">
            <v>4</v>
          </cell>
          <cell r="X2019" t="str">
            <v>转</v>
          </cell>
        </row>
        <row r="2019">
          <cell r="AO2019">
            <v>3965</v>
          </cell>
          <cell r="AP2019">
            <v>1</v>
          </cell>
          <cell r="AQ2019">
            <v>24086</v>
          </cell>
        </row>
        <row r="2020">
          <cell r="A2020">
            <v>2022</v>
          </cell>
          <cell r="B2020">
            <v>1</v>
          </cell>
          <cell r="C2020">
            <v>45698</v>
          </cell>
        </row>
        <row r="2020">
          <cell r="E2020" t="str">
            <v>3965-0505010300</v>
          </cell>
          <cell r="F2020" t="str">
            <v>右门</v>
          </cell>
          <cell r="G2020">
            <v>1</v>
          </cell>
        </row>
        <row r="2020">
          <cell r="J2020" t="str">
            <v>装配</v>
          </cell>
          <cell r="K2020">
            <v>35</v>
          </cell>
          <cell r="L2020" t="str">
            <v>转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</row>
        <row r="2020">
          <cell r="AO2020">
            <v>3965</v>
          </cell>
          <cell r="AP2020">
            <v>1</v>
          </cell>
          <cell r="AQ2020">
            <v>24086</v>
          </cell>
        </row>
        <row r="2021">
          <cell r="A2021">
            <v>2023</v>
          </cell>
          <cell r="B2021">
            <v>1</v>
          </cell>
          <cell r="C2021">
            <v>45698</v>
          </cell>
        </row>
        <row r="2021">
          <cell r="E2021" t="str">
            <v>3965-050501030100</v>
          </cell>
          <cell r="F2021" t="str">
            <v>右门体</v>
          </cell>
          <cell r="G2021">
            <v>1</v>
          </cell>
        </row>
        <row r="2021">
          <cell r="J2021" t="str">
            <v>定位焊</v>
          </cell>
          <cell r="K2021">
            <v>20.4</v>
          </cell>
          <cell r="L2021" t="str">
            <v>焊接</v>
          </cell>
          <cell r="M2021">
            <v>25.5</v>
          </cell>
          <cell r="N2021" t="str">
            <v>打磨</v>
          </cell>
          <cell r="O2021">
            <v>8</v>
          </cell>
          <cell r="P2021" t="str">
            <v>校正</v>
          </cell>
          <cell r="Q2021">
            <v>5</v>
          </cell>
          <cell r="R2021" t="str">
            <v>喷砂</v>
          </cell>
          <cell r="S2021">
            <v>3.5</v>
          </cell>
          <cell r="T2021" t="str">
            <v>挂件</v>
          </cell>
          <cell r="U2021">
            <v>0.5</v>
          </cell>
          <cell r="V2021" t="str">
            <v>喷漆</v>
          </cell>
          <cell r="W2021">
            <v>4</v>
          </cell>
          <cell r="X2021" t="str">
            <v>转</v>
          </cell>
        </row>
        <row r="2021">
          <cell r="AO2021">
            <v>3965</v>
          </cell>
          <cell r="AP2021">
            <v>1</v>
          </cell>
          <cell r="AQ2021">
            <v>24086</v>
          </cell>
        </row>
        <row r="2022">
          <cell r="A2022">
            <v>2024</v>
          </cell>
          <cell r="B2022">
            <v>1</v>
          </cell>
          <cell r="C2022">
            <v>45698</v>
          </cell>
        </row>
        <row r="2022">
          <cell r="E2022" t="str">
            <v>3965-0505010400</v>
          </cell>
          <cell r="F2022" t="str">
            <v>底铺板</v>
          </cell>
          <cell r="G2022">
            <v>1</v>
          </cell>
        </row>
        <row r="2022">
          <cell r="J2022" t="str">
            <v>定位焊</v>
          </cell>
          <cell r="K2022">
            <v>7.6</v>
          </cell>
          <cell r="L2022" t="str">
            <v>焊接</v>
          </cell>
          <cell r="M2022">
            <v>9.5</v>
          </cell>
          <cell r="N2022" t="str">
            <v>打磨</v>
          </cell>
          <cell r="O2022">
            <v>4</v>
          </cell>
          <cell r="P2022" t="str">
            <v>校正</v>
          </cell>
          <cell r="Q2022">
            <v>4</v>
          </cell>
          <cell r="R2022" t="str">
            <v>喷砂</v>
          </cell>
          <cell r="S2022">
            <v>5.5</v>
          </cell>
          <cell r="T2022" t="str">
            <v>挂件</v>
          </cell>
          <cell r="U2022">
            <v>0.5</v>
          </cell>
          <cell r="V2022" t="str">
            <v>喷漆</v>
          </cell>
          <cell r="W2022">
            <v>6</v>
          </cell>
          <cell r="X2022" t="str">
            <v>转</v>
          </cell>
        </row>
        <row r="2022">
          <cell r="AO2022">
            <v>3965</v>
          </cell>
          <cell r="AP2022">
            <v>1</v>
          </cell>
          <cell r="AQ2022">
            <v>24086</v>
          </cell>
        </row>
        <row r="2023">
          <cell r="A2023">
            <v>2025</v>
          </cell>
          <cell r="B2023">
            <v>1</v>
          </cell>
          <cell r="C2023">
            <v>45698</v>
          </cell>
        </row>
        <row r="2023">
          <cell r="E2023" t="str">
            <v>3965-05050200</v>
          </cell>
          <cell r="F2023" t="str">
            <v>下柜</v>
          </cell>
          <cell r="G2023">
            <v>1</v>
          </cell>
        </row>
        <row r="2023">
          <cell r="J2023" t="str">
            <v>定位焊</v>
          </cell>
          <cell r="K2023">
            <v>180</v>
          </cell>
          <cell r="L2023" t="str">
            <v>焊接</v>
          </cell>
          <cell r="M2023">
            <v>84</v>
          </cell>
          <cell r="N2023" t="str">
            <v>打磨</v>
          </cell>
          <cell r="O2023">
            <v>60</v>
          </cell>
          <cell r="P2023" t="str">
            <v>喷砂</v>
          </cell>
          <cell r="Q2023">
            <v>115</v>
          </cell>
          <cell r="R2023" t="str">
            <v>喷漆</v>
          </cell>
          <cell r="S2023">
            <v>120</v>
          </cell>
          <cell r="T2023" t="str">
            <v>转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</row>
        <row r="2023">
          <cell r="AO2023">
            <v>3965</v>
          </cell>
          <cell r="AP2023">
            <v>1</v>
          </cell>
          <cell r="AQ2023">
            <v>24086</v>
          </cell>
        </row>
        <row r="2024">
          <cell r="A2024">
            <v>2026</v>
          </cell>
          <cell r="B2024">
            <v>1</v>
          </cell>
          <cell r="C2024">
            <v>45698</v>
          </cell>
        </row>
        <row r="2024">
          <cell r="E2024" t="str">
            <v>3965-0505020200</v>
          </cell>
          <cell r="F2024" t="str">
            <v>上骨架</v>
          </cell>
          <cell r="G2024">
            <v>1</v>
          </cell>
        </row>
        <row r="2024">
          <cell r="J2024" t="str">
            <v>定位焊</v>
          </cell>
          <cell r="K2024">
            <v>34</v>
          </cell>
          <cell r="L2024" t="str">
            <v>焊接</v>
          </cell>
          <cell r="M2024">
            <v>40</v>
          </cell>
          <cell r="N2024" t="str">
            <v>打磨</v>
          </cell>
          <cell r="O2024">
            <v>20</v>
          </cell>
          <cell r="P2024" t="str">
            <v>校正</v>
          </cell>
          <cell r="Q2024">
            <v>20</v>
          </cell>
          <cell r="R2024" t="str">
            <v>转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</row>
        <row r="2024">
          <cell r="AO2024">
            <v>3965</v>
          </cell>
          <cell r="AP2024">
            <v>1</v>
          </cell>
          <cell r="AQ2024">
            <v>24086</v>
          </cell>
        </row>
        <row r="2025">
          <cell r="A2025">
            <v>2027</v>
          </cell>
          <cell r="B2025">
            <v>2</v>
          </cell>
          <cell r="C2025">
            <v>45698</v>
          </cell>
        </row>
        <row r="2025">
          <cell r="E2025" t="str">
            <v>3965-0505020300</v>
          </cell>
          <cell r="F2025" t="str">
            <v>挡板</v>
          </cell>
          <cell r="G2025">
            <v>2</v>
          </cell>
        </row>
        <row r="2025">
          <cell r="J2025" t="str">
            <v>定位焊</v>
          </cell>
          <cell r="K2025">
            <v>19.2</v>
          </cell>
          <cell r="L2025" t="str">
            <v>焊接</v>
          </cell>
          <cell r="M2025">
            <v>28.8</v>
          </cell>
          <cell r="N2025" t="str">
            <v>打磨</v>
          </cell>
          <cell r="O2025">
            <v>12</v>
          </cell>
          <cell r="P2025" t="str">
            <v>校正</v>
          </cell>
          <cell r="Q2025">
            <v>10</v>
          </cell>
          <cell r="R2025" t="str">
            <v>转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</row>
        <row r="2025">
          <cell r="AO2025">
            <v>3965</v>
          </cell>
          <cell r="AP2025">
            <v>1</v>
          </cell>
          <cell r="AQ2025">
            <v>24086</v>
          </cell>
        </row>
        <row r="2026">
          <cell r="A2026">
            <v>2028</v>
          </cell>
          <cell r="B2026">
            <v>1</v>
          </cell>
          <cell r="C2026">
            <v>45698</v>
          </cell>
        </row>
        <row r="2026">
          <cell r="E2026" t="str">
            <v>3965-0505020500</v>
          </cell>
          <cell r="F2026" t="str">
            <v>后挡板</v>
          </cell>
          <cell r="G2026">
            <v>1</v>
          </cell>
        </row>
        <row r="2026">
          <cell r="J2026" t="str">
            <v>定位焊</v>
          </cell>
          <cell r="K2026">
            <v>23.8</v>
          </cell>
          <cell r="L2026" t="str">
            <v>焊接</v>
          </cell>
          <cell r="M2026">
            <v>30.6</v>
          </cell>
          <cell r="N2026" t="str">
            <v>打磨</v>
          </cell>
          <cell r="O2026">
            <v>14</v>
          </cell>
          <cell r="P2026" t="str">
            <v>校正</v>
          </cell>
          <cell r="Q2026">
            <v>10</v>
          </cell>
          <cell r="R2026" t="str">
            <v>转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</row>
        <row r="2026">
          <cell r="AO2026">
            <v>3965</v>
          </cell>
          <cell r="AP2026">
            <v>1</v>
          </cell>
          <cell r="AQ2026">
            <v>24086</v>
          </cell>
        </row>
        <row r="2027">
          <cell r="A2027">
            <v>2029</v>
          </cell>
          <cell r="B2027">
            <v>1</v>
          </cell>
          <cell r="C2027">
            <v>45698</v>
          </cell>
        </row>
        <row r="2027">
          <cell r="E2027" t="str">
            <v>3965-0505020900</v>
          </cell>
          <cell r="F2027" t="str">
            <v>底框架</v>
          </cell>
          <cell r="G2027">
            <v>1</v>
          </cell>
        </row>
        <row r="2027">
          <cell r="J2027" t="str">
            <v>定位焊</v>
          </cell>
          <cell r="K2027">
            <v>34</v>
          </cell>
          <cell r="L2027" t="str">
            <v>焊接</v>
          </cell>
          <cell r="M2027">
            <v>40</v>
          </cell>
          <cell r="N2027" t="str">
            <v>打磨</v>
          </cell>
          <cell r="O2027">
            <v>20</v>
          </cell>
          <cell r="P2027" t="str">
            <v>校正</v>
          </cell>
          <cell r="Q2027">
            <v>20</v>
          </cell>
          <cell r="R2027" t="str">
            <v>转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</row>
        <row r="2027">
          <cell r="AO2027">
            <v>3965</v>
          </cell>
          <cell r="AP2027">
            <v>1</v>
          </cell>
          <cell r="AQ2027">
            <v>24086</v>
          </cell>
        </row>
        <row r="2028">
          <cell r="A2028">
            <v>2030</v>
          </cell>
          <cell r="B2028">
            <v>1</v>
          </cell>
          <cell r="C2028">
            <v>45698</v>
          </cell>
        </row>
        <row r="2028">
          <cell r="E2028" t="str">
            <v>3965-01060113</v>
          </cell>
          <cell r="F2028" t="str">
            <v>梁11</v>
          </cell>
          <cell r="G2028">
            <v>1</v>
          </cell>
          <cell r="H2028" t="str">
            <v>铝型材YHCX10-41/6063T5</v>
          </cell>
        </row>
        <row r="2028">
          <cell r="J2028" t="str">
            <v>双角锯</v>
          </cell>
          <cell r="K2028">
            <v>10.8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</row>
        <row r="2028">
          <cell r="AH2028">
            <v>895.5</v>
          </cell>
        </row>
        <row r="2028">
          <cell r="AN2028" t="str">
            <v>WT L895.5</v>
          </cell>
          <cell r="AO2028">
            <v>3965</v>
          </cell>
          <cell r="AP2028">
            <v>1</v>
          </cell>
          <cell r="AQ2028">
            <v>24086</v>
          </cell>
        </row>
        <row r="2029">
          <cell r="A2029">
            <v>2031</v>
          </cell>
          <cell r="B2029">
            <v>2</v>
          </cell>
          <cell r="C2029">
            <v>45698</v>
          </cell>
        </row>
        <row r="2029">
          <cell r="E2029" t="str">
            <v>3949-F010341</v>
          </cell>
          <cell r="F2029" t="str">
            <v>垫板</v>
          </cell>
          <cell r="G2029">
            <v>1</v>
          </cell>
          <cell r="H2029" t="str">
            <v>钢板t8/Q235B</v>
          </cell>
        </row>
        <row r="2029">
          <cell r="J2029" t="str">
            <v>激光作业</v>
          </cell>
          <cell r="K2029">
            <v>6.46</v>
          </cell>
          <cell r="L2029" t="str">
            <v>激光拾件</v>
          </cell>
          <cell r="M2029">
            <v>2.66</v>
          </cell>
          <cell r="N2029" t="str">
            <v>划线钻</v>
          </cell>
          <cell r="O2029">
            <v>5.7</v>
          </cell>
          <cell r="P2029" t="str">
            <v>喷砂</v>
          </cell>
          <cell r="Q2029">
            <v>1.5</v>
          </cell>
          <cell r="R2029" t="str">
            <v>挂件</v>
          </cell>
          <cell r="S2029">
            <v>0.5</v>
          </cell>
          <cell r="T2029" t="str">
            <v>喷漆</v>
          </cell>
          <cell r="U2029">
            <v>2</v>
          </cell>
        </row>
        <row r="2029">
          <cell r="AO2029">
            <v>3949</v>
          </cell>
          <cell r="AP2029">
            <v>2</v>
          </cell>
          <cell r="AQ2029">
            <v>24054</v>
          </cell>
        </row>
        <row r="2030">
          <cell r="A2030">
            <v>2032</v>
          </cell>
          <cell r="B2030">
            <v>2</v>
          </cell>
          <cell r="C2030">
            <v>45698</v>
          </cell>
        </row>
        <row r="2030">
          <cell r="E2030" t="str">
            <v>3965-01060135</v>
          </cell>
          <cell r="F2030" t="str">
            <v>梁31</v>
          </cell>
          <cell r="G2030">
            <v>2</v>
          </cell>
          <cell r="H2030" t="str">
            <v>铝型材YHCX10-31/6063T5</v>
          </cell>
        </row>
        <row r="2030">
          <cell r="J2030" t="str">
            <v>手等</v>
          </cell>
          <cell r="K2030">
            <v>9.5</v>
          </cell>
          <cell r="L2030" t="str">
            <v>倒钝</v>
          </cell>
          <cell r="M2030">
            <v>3.8</v>
          </cell>
        </row>
        <row r="2030">
          <cell r="AO2030">
            <v>3965</v>
          </cell>
          <cell r="AP2030">
            <v>1</v>
          </cell>
          <cell r="AQ2030">
            <v>24086</v>
          </cell>
        </row>
        <row r="2031">
          <cell r="A2031">
            <v>2033</v>
          </cell>
          <cell r="B2031">
            <v>1</v>
          </cell>
          <cell r="C2031">
            <v>45699</v>
          </cell>
        </row>
        <row r="2031">
          <cell r="E2031" t="str">
            <v>3965-3100</v>
          </cell>
          <cell r="F2031" t="str">
            <v>吊具及安装</v>
          </cell>
          <cell r="G2031">
            <v>1</v>
          </cell>
        </row>
        <row r="2031">
          <cell r="J2031" t="str">
            <v>装配</v>
          </cell>
          <cell r="K2031">
            <v>30</v>
          </cell>
          <cell r="L2031" t="str">
            <v>转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</row>
        <row r="2031">
          <cell r="AO2031">
            <v>3965</v>
          </cell>
          <cell r="AP2031">
            <v>1</v>
          </cell>
          <cell r="AQ2031">
            <v>24086</v>
          </cell>
        </row>
        <row r="2032">
          <cell r="A2032">
            <v>2034</v>
          </cell>
          <cell r="B2032">
            <v>2</v>
          </cell>
          <cell r="C2032">
            <v>45699</v>
          </cell>
        </row>
        <row r="2032">
          <cell r="E2032" t="str">
            <v>3965-310100</v>
          </cell>
          <cell r="F2032" t="str">
            <v>吊架</v>
          </cell>
          <cell r="G2032">
            <v>2</v>
          </cell>
        </row>
        <row r="2032">
          <cell r="J2032" t="str">
            <v>定位焊</v>
          </cell>
          <cell r="K2032">
            <v>19.2</v>
          </cell>
          <cell r="L2032" t="str">
            <v>焊接</v>
          </cell>
          <cell r="M2032">
            <v>32</v>
          </cell>
          <cell r="N2032" t="str">
            <v>打磨</v>
          </cell>
          <cell r="O2032">
            <v>25</v>
          </cell>
          <cell r="P2032" t="str">
            <v>校正</v>
          </cell>
          <cell r="Q2032">
            <v>15</v>
          </cell>
          <cell r="R2032" t="str">
            <v>喷砂</v>
          </cell>
          <cell r="S2032">
            <v>8</v>
          </cell>
          <cell r="T2032" t="str">
            <v>喷铝</v>
          </cell>
          <cell r="U2032">
            <v>27.5</v>
          </cell>
          <cell r="V2032" t="str">
            <v>磨铝面</v>
          </cell>
          <cell r="W2032">
            <v>5.5</v>
          </cell>
          <cell r="X2032" t="str">
            <v>喷漆</v>
          </cell>
          <cell r="Y2032">
            <v>11</v>
          </cell>
        </row>
        <row r="2032">
          <cell r="AO2032">
            <v>3965</v>
          </cell>
          <cell r="AP2032">
            <v>1</v>
          </cell>
          <cell r="AQ2032">
            <v>24086</v>
          </cell>
        </row>
        <row r="2033">
          <cell r="A2033">
            <v>2035</v>
          </cell>
          <cell r="B2033">
            <v>2</v>
          </cell>
          <cell r="C2033">
            <v>45699</v>
          </cell>
        </row>
        <row r="2033">
          <cell r="E2033" t="str">
            <v>3965-310100</v>
          </cell>
          <cell r="F2033" t="str">
            <v>吊架</v>
          </cell>
          <cell r="G2033">
            <v>2</v>
          </cell>
        </row>
        <row r="2033">
          <cell r="J2033" t="str">
            <v>喷漆</v>
          </cell>
          <cell r="K2033">
            <v>11</v>
          </cell>
        </row>
        <row r="2033">
          <cell r="AO2033">
            <v>3965</v>
          </cell>
          <cell r="AP2033">
            <v>1</v>
          </cell>
          <cell r="AQ2033">
            <v>24086</v>
          </cell>
        </row>
        <row r="2034">
          <cell r="A2034">
            <v>2036</v>
          </cell>
          <cell r="B2034">
            <v>2</v>
          </cell>
          <cell r="C2034">
            <v>45699</v>
          </cell>
        </row>
        <row r="2034">
          <cell r="E2034" t="str">
            <v>3965-31010300</v>
          </cell>
          <cell r="F2034" t="str">
            <v>梁</v>
          </cell>
          <cell r="G2034">
            <v>2</v>
          </cell>
        </row>
        <row r="2034">
          <cell r="J2034" t="str">
            <v>定位焊</v>
          </cell>
          <cell r="K2034">
            <v>24</v>
          </cell>
          <cell r="L2034" t="str">
            <v>焊接</v>
          </cell>
          <cell r="M2034">
            <v>45</v>
          </cell>
          <cell r="N2034" t="str">
            <v>打磨</v>
          </cell>
          <cell r="O2034">
            <v>35</v>
          </cell>
          <cell r="P2034" t="str">
            <v>校正</v>
          </cell>
          <cell r="Q2034">
            <v>15</v>
          </cell>
          <cell r="R2034" t="str">
            <v>转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</row>
        <row r="2034">
          <cell r="AO2034">
            <v>3965</v>
          </cell>
          <cell r="AP2034">
            <v>1</v>
          </cell>
          <cell r="AQ2034">
            <v>24086</v>
          </cell>
        </row>
        <row r="2035">
          <cell r="A2035">
            <v>2037</v>
          </cell>
          <cell r="B2035">
            <v>2</v>
          </cell>
          <cell r="C2035">
            <v>45699</v>
          </cell>
        </row>
        <row r="2035">
          <cell r="E2035" t="str">
            <v>3965-310400</v>
          </cell>
          <cell r="F2035" t="str">
            <v>锁座</v>
          </cell>
          <cell r="G2035">
            <v>2</v>
          </cell>
        </row>
        <row r="2035">
          <cell r="J2035" t="str">
            <v>装配</v>
          </cell>
          <cell r="K2035">
            <v>5</v>
          </cell>
          <cell r="L2035" t="str">
            <v>转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</row>
        <row r="2035">
          <cell r="AO2035">
            <v>3965</v>
          </cell>
          <cell r="AP2035">
            <v>1</v>
          </cell>
          <cell r="AQ2035">
            <v>24086</v>
          </cell>
        </row>
        <row r="2036">
          <cell r="A2036">
            <v>2038</v>
          </cell>
          <cell r="B2036">
            <v>2</v>
          </cell>
          <cell r="C2036">
            <v>45699</v>
          </cell>
        </row>
        <row r="2036">
          <cell r="E2036" t="str">
            <v>3965-31040100</v>
          </cell>
          <cell r="F2036" t="str">
            <v>底座</v>
          </cell>
          <cell r="G2036">
            <v>2</v>
          </cell>
        </row>
        <row r="2036">
          <cell r="J2036" t="str">
            <v>定位焊</v>
          </cell>
          <cell r="K2036">
            <v>13.6</v>
          </cell>
          <cell r="L2036" t="str">
            <v>焊接</v>
          </cell>
          <cell r="M2036">
            <v>15.3</v>
          </cell>
          <cell r="N2036" t="str">
            <v>打磨</v>
          </cell>
          <cell r="O2036">
            <v>6</v>
          </cell>
          <cell r="P2036" t="str">
            <v>校正</v>
          </cell>
          <cell r="Q2036">
            <v>4</v>
          </cell>
          <cell r="R2036" t="str">
            <v>喷砂</v>
          </cell>
          <cell r="S2036">
            <v>1.5</v>
          </cell>
          <cell r="T2036" t="str">
            <v>挂件</v>
          </cell>
          <cell r="U2036">
            <v>0.5</v>
          </cell>
          <cell r="V2036" t="str">
            <v>喷漆</v>
          </cell>
          <cell r="W2036">
            <v>1.5</v>
          </cell>
          <cell r="X2036" t="str">
            <v>转</v>
          </cell>
          <cell r="Y2036">
            <v>0</v>
          </cell>
        </row>
        <row r="2036">
          <cell r="AO2036">
            <v>3965</v>
          </cell>
          <cell r="AP2036">
            <v>1</v>
          </cell>
          <cell r="AQ2036">
            <v>24086</v>
          </cell>
        </row>
        <row r="2037">
          <cell r="A2037">
            <v>2039</v>
          </cell>
          <cell r="B2037">
            <v>2</v>
          </cell>
          <cell r="C2037">
            <v>45699</v>
          </cell>
        </row>
        <row r="2037">
          <cell r="E2037" t="str">
            <v>3965-31040200</v>
          </cell>
          <cell r="F2037" t="str">
            <v>支耳</v>
          </cell>
          <cell r="G2037">
            <v>2</v>
          </cell>
        </row>
        <row r="2037">
          <cell r="J2037" t="str">
            <v>定位焊</v>
          </cell>
          <cell r="K2037">
            <v>3.8</v>
          </cell>
          <cell r="L2037" t="str">
            <v>焊接</v>
          </cell>
          <cell r="M2037">
            <v>3.8</v>
          </cell>
          <cell r="N2037" t="str">
            <v>打磨</v>
          </cell>
          <cell r="O2037">
            <v>2</v>
          </cell>
          <cell r="P2037" t="str">
            <v>校正</v>
          </cell>
          <cell r="Q2037">
            <v>2</v>
          </cell>
          <cell r="R2037" t="str">
            <v>喷砂</v>
          </cell>
          <cell r="S2037">
            <v>1.5</v>
          </cell>
          <cell r="T2037" t="str">
            <v>挂件</v>
          </cell>
          <cell r="U2037">
            <v>0.5</v>
          </cell>
          <cell r="V2037" t="str">
            <v>喷漆</v>
          </cell>
          <cell r="W2037">
            <v>1.5</v>
          </cell>
          <cell r="X2037" t="str">
            <v>转</v>
          </cell>
          <cell r="Y2037">
            <v>0</v>
          </cell>
        </row>
        <row r="2037">
          <cell r="AO2037">
            <v>3965</v>
          </cell>
          <cell r="AP2037">
            <v>1</v>
          </cell>
          <cell r="AQ2037">
            <v>24086</v>
          </cell>
        </row>
        <row r="2038">
          <cell r="A2038">
            <v>2040</v>
          </cell>
          <cell r="B2038">
            <v>4</v>
          </cell>
          <cell r="C2038">
            <v>45699</v>
          </cell>
        </row>
        <row r="2038">
          <cell r="E2038" t="str">
            <v>3965-31010301</v>
          </cell>
          <cell r="F2038" t="str">
            <v>槽型件</v>
          </cell>
          <cell r="G2038">
            <v>4</v>
          </cell>
          <cell r="H2038" t="str">
            <v>钢板t4/Q355D</v>
          </cell>
        </row>
        <row r="2038">
          <cell r="J2038" t="str">
            <v>激光作业</v>
          </cell>
          <cell r="K2038">
            <v>5.28</v>
          </cell>
          <cell r="L2038" t="str">
            <v>激光拾件</v>
          </cell>
          <cell r="M2038">
            <v>3.52</v>
          </cell>
          <cell r="N2038" t="str">
            <v>铣边机</v>
          </cell>
          <cell r="O2038">
            <v>40.2</v>
          </cell>
          <cell r="P2038" t="str">
            <v>折弯</v>
          </cell>
          <cell r="Q2038">
            <v>12.6</v>
          </cell>
          <cell r="R2038" t="str">
            <v>转</v>
          </cell>
        </row>
        <row r="2038">
          <cell r="AH2038" t="str">
            <v>2464×246</v>
          </cell>
        </row>
        <row r="2038">
          <cell r="AO2038">
            <v>3965</v>
          </cell>
          <cell r="AP2038">
            <v>1</v>
          </cell>
          <cell r="AQ2038">
            <v>24086</v>
          </cell>
        </row>
        <row r="2039">
          <cell r="A2039">
            <v>2041</v>
          </cell>
          <cell r="B2039">
            <v>2</v>
          </cell>
          <cell r="C2039">
            <v>45699</v>
          </cell>
        </row>
        <row r="2039">
          <cell r="E2039" t="str">
            <v>3965-31040101</v>
          </cell>
          <cell r="F2039" t="str">
            <v>底座</v>
          </cell>
          <cell r="G2039">
            <v>2</v>
          </cell>
          <cell r="H2039" t="str">
            <v>钢板t3/316L</v>
          </cell>
        </row>
        <row r="2039">
          <cell r="J2039" t="str">
            <v>激光作业</v>
          </cell>
          <cell r="K2039">
            <v>4.94</v>
          </cell>
          <cell r="L2039" t="str">
            <v>激光拾件</v>
          </cell>
          <cell r="M2039">
            <v>1.9</v>
          </cell>
          <cell r="N2039" t="str">
            <v>折弯</v>
          </cell>
          <cell r="O2039">
            <v>4.94</v>
          </cell>
          <cell r="P2039" t="str">
            <v>划线钻</v>
          </cell>
          <cell r="Q2039">
            <v>5.7</v>
          </cell>
          <cell r="R2039" t="str">
            <v>转</v>
          </cell>
        </row>
        <row r="2039">
          <cell r="AH2039" t="str">
            <v>383×90</v>
          </cell>
        </row>
        <row r="2039">
          <cell r="AO2039">
            <v>3965</v>
          </cell>
          <cell r="AP2039">
            <v>1</v>
          </cell>
          <cell r="AQ2039">
            <v>24086</v>
          </cell>
        </row>
        <row r="2040">
          <cell r="A2040">
            <v>2042</v>
          </cell>
          <cell r="B2040">
            <v>4</v>
          </cell>
          <cell r="C2040">
            <v>45699</v>
          </cell>
        </row>
        <row r="2040">
          <cell r="E2040" t="str">
            <v>3965-31040102</v>
          </cell>
          <cell r="F2040" t="str">
            <v>管</v>
          </cell>
          <cell r="G2040">
            <v>4</v>
          </cell>
          <cell r="H2040" t="str">
            <v>圆钢φ12/316L</v>
          </cell>
        </row>
        <row r="2040">
          <cell r="J2040" t="str">
            <v>切割锯</v>
          </cell>
          <cell r="K2040">
            <v>1.1</v>
          </cell>
          <cell r="L2040" t="str">
            <v>车</v>
          </cell>
          <cell r="M2040">
            <v>5</v>
          </cell>
          <cell r="N2040" t="str">
            <v>转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</row>
        <row r="2040">
          <cell r="AH2040">
            <v>24</v>
          </cell>
        </row>
        <row r="2040">
          <cell r="AO2040">
            <v>3965</v>
          </cell>
          <cell r="AP2040">
            <v>1</v>
          </cell>
          <cell r="AQ2040">
            <v>24086</v>
          </cell>
        </row>
        <row r="2041">
          <cell r="A2041">
            <v>2043</v>
          </cell>
          <cell r="B2041">
            <v>8</v>
          </cell>
          <cell r="C2041">
            <v>45699</v>
          </cell>
        </row>
        <row r="2041">
          <cell r="E2041" t="str">
            <v>3965-31040103</v>
          </cell>
          <cell r="F2041" t="str">
            <v>管</v>
          </cell>
          <cell r="G2041">
            <v>8</v>
          </cell>
          <cell r="H2041" t="str">
            <v>圆钢φ12/316L</v>
          </cell>
        </row>
        <row r="2041">
          <cell r="J2041" t="str">
            <v>切割锯</v>
          </cell>
          <cell r="K2041">
            <v>0.52</v>
          </cell>
          <cell r="L2041" t="str">
            <v>车</v>
          </cell>
          <cell r="M2041">
            <v>3.5</v>
          </cell>
          <cell r="N2041" t="str">
            <v>转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</row>
        <row r="2041">
          <cell r="AH2041">
            <v>14</v>
          </cell>
        </row>
        <row r="2041">
          <cell r="AO2041">
            <v>3965</v>
          </cell>
          <cell r="AP2041">
            <v>1</v>
          </cell>
          <cell r="AQ2041">
            <v>24086</v>
          </cell>
        </row>
        <row r="2042">
          <cell r="A2042">
            <v>2044</v>
          </cell>
          <cell r="B2042">
            <v>2</v>
          </cell>
          <cell r="C2042">
            <v>45699</v>
          </cell>
        </row>
        <row r="2042">
          <cell r="E2042" t="str">
            <v>3965-31040201</v>
          </cell>
          <cell r="F2042" t="str">
            <v>支耳</v>
          </cell>
          <cell r="G2042">
            <v>2</v>
          </cell>
          <cell r="H2042" t="str">
            <v>钢板t3/316L</v>
          </cell>
        </row>
        <row r="2042">
          <cell r="J2042" t="str">
            <v>激光作业</v>
          </cell>
          <cell r="K2042">
            <v>1.9</v>
          </cell>
          <cell r="L2042" t="str">
            <v>激光拾件</v>
          </cell>
          <cell r="M2042">
            <v>1.9</v>
          </cell>
          <cell r="N2042" t="str">
            <v>折弯</v>
          </cell>
          <cell r="O2042">
            <v>4.18</v>
          </cell>
          <cell r="P2042" t="str">
            <v>转</v>
          </cell>
          <cell r="Q2042">
            <v>0</v>
          </cell>
          <cell r="R2042">
            <v>0</v>
          </cell>
        </row>
        <row r="2042">
          <cell r="AH2042" t="str">
            <v>314×90</v>
          </cell>
        </row>
        <row r="2042">
          <cell r="AO2042">
            <v>3965</v>
          </cell>
          <cell r="AP2042">
            <v>1</v>
          </cell>
          <cell r="AQ2042">
            <v>24086</v>
          </cell>
        </row>
        <row r="2043">
          <cell r="A2043">
            <v>2045</v>
          </cell>
          <cell r="B2043">
            <v>2</v>
          </cell>
          <cell r="C2043">
            <v>45699</v>
          </cell>
        </row>
        <row r="2043">
          <cell r="E2043" t="str">
            <v>3965-31040202</v>
          </cell>
          <cell r="F2043" t="str">
            <v>管</v>
          </cell>
          <cell r="G2043">
            <v>2</v>
          </cell>
          <cell r="H2043" t="str">
            <v>圆钢φ12/316L</v>
          </cell>
        </row>
        <row r="2043">
          <cell r="J2043" t="str">
            <v>切割锯</v>
          </cell>
          <cell r="K2043">
            <v>1.9</v>
          </cell>
          <cell r="L2043" t="str">
            <v>车</v>
          </cell>
          <cell r="M2043">
            <v>10</v>
          </cell>
          <cell r="N2043" t="str">
            <v>转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</row>
        <row r="2043">
          <cell r="AH2043">
            <v>52</v>
          </cell>
        </row>
        <row r="2043">
          <cell r="AO2043">
            <v>3965</v>
          </cell>
          <cell r="AP2043">
            <v>1</v>
          </cell>
          <cell r="AQ2043">
            <v>24086</v>
          </cell>
        </row>
        <row r="2044">
          <cell r="A2044">
            <v>2046</v>
          </cell>
          <cell r="B2044">
            <v>2</v>
          </cell>
          <cell r="C2044">
            <v>45699</v>
          </cell>
        </row>
        <row r="2044">
          <cell r="E2044" t="str">
            <v>3965-310403</v>
          </cell>
          <cell r="F2044" t="str">
            <v>销轴</v>
          </cell>
          <cell r="G2044">
            <v>2</v>
          </cell>
          <cell r="H2044" t="str">
            <v>圆钢φ16/316L</v>
          </cell>
        </row>
        <row r="2044">
          <cell r="J2044" t="str">
            <v>切割锯</v>
          </cell>
          <cell r="K2044">
            <v>3.04</v>
          </cell>
          <cell r="L2044" t="str">
            <v>车</v>
          </cell>
          <cell r="M2044">
            <v>20</v>
          </cell>
          <cell r="N2044" t="str">
            <v>划线钻</v>
          </cell>
          <cell r="O2044">
            <v>5.7</v>
          </cell>
          <cell r="P2044" t="str">
            <v>转</v>
          </cell>
        </row>
        <row r="2044">
          <cell r="R2044">
            <v>0</v>
          </cell>
        </row>
        <row r="2044">
          <cell r="AH2044">
            <v>100</v>
          </cell>
        </row>
        <row r="2044">
          <cell r="AO2044">
            <v>3965</v>
          </cell>
          <cell r="AP2044">
            <v>1</v>
          </cell>
          <cell r="AQ2044">
            <v>24086</v>
          </cell>
        </row>
        <row r="2045">
          <cell r="A2045">
            <v>2047</v>
          </cell>
          <cell r="B2045">
            <v>4</v>
          </cell>
          <cell r="C2045">
            <v>45699</v>
          </cell>
        </row>
        <row r="2045">
          <cell r="E2045" t="str">
            <v>3965-310101</v>
          </cell>
          <cell r="F2045" t="str">
            <v>堵</v>
          </cell>
          <cell r="G2045">
            <v>4</v>
          </cell>
          <cell r="H2045" t="str">
            <v>钢板t60/Q355D</v>
          </cell>
        </row>
        <row r="2045">
          <cell r="J2045" t="str">
            <v>等离子作业</v>
          </cell>
          <cell r="K2045">
            <v>17.92</v>
          </cell>
          <cell r="L2045" t="str">
            <v>倒钝</v>
          </cell>
          <cell r="M2045">
            <v>3</v>
          </cell>
          <cell r="N2045" t="str">
            <v>铣</v>
          </cell>
          <cell r="O2045">
            <v>90</v>
          </cell>
          <cell r="P2045" t="str">
            <v>划线钻</v>
          </cell>
          <cell r="Q2045">
            <v>19.2</v>
          </cell>
          <cell r="R2045" t="str">
            <v>转</v>
          </cell>
        </row>
        <row r="2045">
          <cell r="AO2045">
            <v>3965</v>
          </cell>
          <cell r="AP2045">
            <v>1</v>
          </cell>
          <cell r="AQ2045">
            <v>24086</v>
          </cell>
        </row>
        <row r="2046">
          <cell r="A2046">
            <v>2048</v>
          </cell>
          <cell r="B2046">
            <v>1</v>
          </cell>
          <cell r="C2046">
            <v>45699</v>
          </cell>
        </row>
        <row r="2046">
          <cell r="E2046" t="str">
            <v>3934Ⅱ-60060100</v>
          </cell>
          <cell r="F2046" t="str">
            <v>固定架</v>
          </cell>
          <cell r="G2046">
            <v>1</v>
          </cell>
        </row>
        <row r="2046">
          <cell r="J2046" t="str">
            <v>定位焊</v>
          </cell>
          <cell r="K2046">
            <v>60</v>
          </cell>
          <cell r="L2046" t="str">
            <v>焊接</v>
          </cell>
          <cell r="M2046">
            <v>40</v>
          </cell>
          <cell r="N2046" t="str">
            <v>打磨</v>
          </cell>
          <cell r="O2046">
            <v>20</v>
          </cell>
        </row>
        <row r="2046">
          <cell r="T2046" t="str">
            <v>喷砂</v>
          </cell>
          <cell r="U2046">
            <v>20</v>
          </cell>
          <cell r="V2046" t="str">
            <v>喷漆</v>
          </cell>
          <cell r="W2046">
            <v>28</v>
          </cell>
        </row>
        <row r="2046">
          <cell r="AN2046" t="str">
            <v>件已干完，补工时</v>
          </cell>
          <cell r="AO2046" t="str">
            <v>3934II</v>
          </cell>
          <cell r="AP2046">
            <v>1</v>
          </cell>
          <cell r="AQ2046">
            <v>24022</v>
          </cell>
        </row>
        <row r="2047">
          <cell r="A2047">
            <v>2049</v>
          </cell>
          <cell r="B2047">
            <v>2</v>
          </cell>
          <cell r="C2047">
            <v>45699</v>
          </cell>
        </row>
        <row r="2047">
          <cell r="E2047" t="str">
            <v>3934Ⅰ-60060100</v>
          </cell>
          <cell r="F2047" t="str">
            <v>固定架</v>
          </cell>
          <cell r="G2047">
            <v>2</v>
          </cell>
        </row>
        <row r="2047">
          <cell r="I2047">
            <v>0</v>
          </cell>
          <cell r="J2047" t="str">
            <v>定位焊</v>
          </cell>
          <cell r="K2047">
            <v>56</v>
          </cell>
          <cell r="L2047" t="str">
            <v>焊接</v>
          </cell>
          <cell r="M2047">
            <v>37.5</v>
          </cell>
          <cell r="N2047" t="str">
            <v>打磨</v>
          </cell>
          <cell r="O2047">
            <v>20</v>
          </cell>
        </row>
        <row r="2047">
          <cell r="T2047" t="str">
            <v>喷砂</v>
          </cell>
          <cell r="U2047">
            <v>20</v>
          </cell>
          <cell r="V2047" t="str">
            <v>喷漆</v>
          </cell>
          <cell r="W2047">
            <v>28</v>
          </cell>
        </row>
        <row r="2047">
          <cell r="AN2047" t="str">
            <v>件已干完，补工时</v>
          </cell>
          <cell r="AO2047" t="str">
            <v>3934I</v>
          </cell>
          <cell r="AP2047">
            <v>1</v>
          </cell>
          <cell r="AQ2047">
            <v>24022</v>
          </cell>
        </row>
        <row r="2048">
          <cell r="A2048">
            <v>2050</v>
          </cell>
          <cell r="B2048">
            <v>18</v>
          </cell>
          <cell r="C2048">
            <v>45699</v>
          </cell>
        </row>
        <row r="2048">
          <cell r="E2048" t="str">
            <v>3934Ⅱ-60060102</v>
          </cell>
          <cell r="F2048" t="str">
            <v>封板</v>
          </cell>
          <cell r="G2048">
            <v>18</v>
          </cell>
          <cell r="H2048" t="str">
            <v>钢板t2/Q235B</v>
          </cell>
        </row>
        <row r="2048">
          <cell r="J2048" t="str">
            <v>激光作业</v>
          </cell>
          <cell r="K2048">
            <v>0.2</v>
          </cell>
          <cell r="L2048" t="str">
            <v>激光拾件</v>
          </cell>
          <cell r="M2048">
            <v>0.5</v>
          </cell>
        </row>
        <row r="2048">
          <cell r="AN2048" t="str">
            <v>件已干完，补工时</v>
          </cell>
          <cell r="AO2048" t="str">
            <v>3934II</v>
          </cell>
          <cell r="AP2048">
            <v>1</v>
          </cell>
          <cell r="AQ2048">
            <v>24022</v>
          </cell>
        </row>
        <row r="2049">
          <cell r="A2049">
            <v>2051</v>
          </cell>
          <cell r="B2049">
            <v>1</v>
          </cell>
          <cell r="C2049">
            <v>45699</v>
          </cell>
        </row>
        <row r="2049">
          <cell r="E2049" t="str">
            <v>3934Ⅱ-60060103</v>
          </cell>
          <cell r="F2049" t="str">
            <v>连接件1</v>
          </cell>
          <cell r="G2049">
            <v>1</v>
          </cell>
          <cell r="H2049" t="str">
            <v>钢板t4/Q235B</v>
          </cell>
        </row>
        <row r="2049">
          <cell r="J2049" t="str">
            <v>激光作业</v>
          </cell>
          <cell r="K2049">
            <v>9</v>
          </cell>
          <cell r="L2049" t="str">
            <v>激光拾件</v>
          </cell>
          <cell r="M2049">
            <v>3</v>
          </cell>
          <cell r="N2049" t="str">
            <v>折弯</v>
          </cell>
          <cell r="O2049">
            <v>4.2</v>
          </cell>
        </row>
        <row r="2049">
          <cell r="AN2049" t="str">
            <v>件已干完，补工时</v>
          </cell>
          <cell r="AO2049" t="str">
            <v>3934II</v>
          </cell>
          <cell r="AP2049">
            <v>1</v>
          </cell>
          <cell r="AQ2049">
            <v>24022</v>
          </cell>
        </row>
        <row r="2050">
          <cell r="A2050">
            <v>2052</v>
          </cell>
          <cell r="B2050">
            <v>1</v>
          </cell>
          <cell r="C2050">
            <v>45699</v>
          </cell>
        </row>
        <row r="2050">
          <cell r="E2050" t="str">
            <v>3934Ⅱ-60060104</v>
          </cell>
          <cell r="F2050" t="str">
            <v>连接件2</v>
          </cell>
          <cell r="G2050">
            <v>1</v>
          </cell>
          <cell r="H2050" t="str">
            <v>钢板t4/Q235B</v>
          </cell>
        </row>
        <row r="2050">
          <cell r="J2050" t="str">
            <v>激光作业</v>
          </cell>
          <cell r="K2050">
            <v>9</v>
          </cell>
          <cell r="L2050" t="str">
            <v>激光拾件</v>
          </cell>
          <cell r="M2050">
            <v>3</v>
          </cell>
          <cell r="N2050" t="str">
            <v>折弯</v>
          </cell>
          <cell r="O2050">
            <v>4.2</v>
          </cell>
        </row>
        <row r="2050">
          <cell r="AN2050" t="str">
            <v>件已干完，补工时</v>
          </cell>
          <cell r="AO2050" t="str">
            <v>3934II</v>
          </cell>
          <cell r="AP2050">
            <v>1</v>
          </cell>
          <cell r="AQ2050">
            <v>24022</v>
          </cell>
        </row>
        <row r="2051">
          <cell r="A2051">
            <v>2053</v>
          </cell>
          <cell r="B2051">
            <v>3</v>
          </cell>
          <cell r="C2051">
            <v>45699</v>
          </cell>
        </row>
        <row r="2051">
          <cell r="E2051" t="str">
            <v>3934Ⅱ-60060105</v>
          </cell>
          <cell r="F2051" t="str">
            <v>端板</v>
          </cell>
          <cell r="G2051">
            <v>3</v>
          </cell>
          <cell r="H2051" t="str">
            <v>钢板t4/Q235B</v>
          </cell>
        </row>
        <row r="2051">
          <cell r="J2051" t="str">
            <v>激光作业</v>
          </cell>
          <cell r="K2051">
            <v>2.24</v>
          </cell>
          <cell r="L2051" t="str">
            <v>激光拾件</v>
          </cell>
          <cell r="M2051">
            <v>1.4</v>
          </cell>
          <cell r="N2051" t="str">
            <v>折弯</v>
          </cell>
          <cell r="O2051">
            <v>3.92</v>
          </cell>
        </row>
        <row r="2051">
          <cell r="AN2051" t="str">
            <v>件已干完，补工时</v>
          </cell>
          <cell r="AO2051" t="str">
            <v>3934II</v>
          </cell>
          <cell r="AP2051">
            <v>1</v>
          </cell>
          <cell r="AQ2051">
            <v>24022</v>
          </cell>
        </row>
        <row r="2052">
          <cell r="A2052">
            <v>2054</v>
          </cell>
          <cell r="B2052">
            <v>3</v>
          </cell>
          <cell r="C2052">
            <v>45699</v>
          </cell>
        </row>
        <row r="2052">
          <cell r="E2052" t="str">
            <v>3934Ⅱ-60060106</v>
          </cell>
          <cell r="F2052" t="str">
            <v>右梁</v>
          </cell>
          <cell r="G2052">
            <v>3</v>
          </cell>
          <cell r="H2052" t="str">
            <v>钢板t4/Q235B</v>
          </cell>
        </row>
        <row r="2052">
          <cell r="J2052" t="str">
            <v>激光作业</v>
          </cell>
          <cell r="K2052">
            <v>13.26</v>
          </cell>
          <cell r="L2052" t="str">
            <v>激光拾件</v>
          </cell>
          <cell r="M2052">
            <v>3.64</v>
          </cell>
          <cell r="N2052" t="str">
            <v>折弯</v>
          </cell>
          <cell r="O2052">
            <v>14.56</v>
          </cell>
        </row>
        <row r="2052">
          <cell r="AN2052" t="str">
            <v>件已干完，补工时</v>
          </cell>
          <cell r="AO2052" t="str">
            <v>3934II</v>
          </cell>
          <cell r="AP2052">
            <v>1</v>
          </cell>
          <cell r="AQ2052">
            <v>24022</v>
          </cell>
        </row>
        <row r="2053">
          <cell r="A2053">
            <v>2055</v>
          </cell>
          <cell r="B2053">
            <v>3</v>
          </cell>
          <cell r="C2053">
            <v>45699</v>
          </cell>
        </row>
        <row r="2053">
          <cell r="E2053" t="str">
            <v>3934Ⅱ-60060107</v>
          </cell>
          <cell r="F2053" t="str">
            <v>左梁</v>
          </cell>
          <cell r="G2053">
            <v>3</v>
          </cell>
          <cell r="H2053" t="str">
            <v>钢板t4/Q235B</v>
          </cell>
        </row>
        <row r="2053">
          <cell r="J2053" t="str">
            <v>激光作业</v>
          </cell>
          <cell r="K2053">
            <v>13.52</v>
          </cell>
          <cell r="L2053" t="str">
            <v>激光拾件</v>
          </cell>
          <cell r="M2053">
            <v>3.92</v>
          </cell>
          <cell r="N2053" t="str">
            <v>折弯</v>
          </cell>
          <cell r="O2053">
            <v>14.88</v>
          </cell>
        </row>
        <row r="2053">
          <cell r="AN2053" t="str">
            <v>件已干完，补工时</v>
          </cell>
          <cell r="AO2053" t="str">
            <v>3934II</v>
          </cell>
          <cell r="AP2053">
            <v>1</v>
          </cell>
          <cell r="AQ2053">
            <v>24022</v>
          </cell>
        </row>
        <row r="2054">
          <cell r="A2054">
            <v>2056</v>
          </cell>
          <cell r="B2054">
            <v>12</v>
          </cell>
          <cell r="C2054">
            <v>45699</v>
          </cell>
        </row>
        <row r="2054">
          <cell r="E2054" t="str">
            <v>3934Ⅱ-600602</v>
          </cell>
          <cell r="F2054" t="str">
            <v>尼龙板</v>
          </cell>
          <cell r="G2054">
            <v>12</v>
          </cell>
          <cell r="H2054" t="str">
            <v>尼龙板t4/尼龙6白色</v>
          </cell>
        </row>
        <row r="2054">
          <cell r="J2054" t="str">
            <v>木锯</v>
          </cell>
          <cell r="K2054">
            <v>3.9</v>
          </cell>
          <cell r="L2054" t="str">
            <v>钻</v>
          </cell>
          <cell r="M2054">
            <v>5.5</v>
          </cell>
        </row>
        <row r="2054">
          <cell r="AN2054" t="str">
            <v>件已干完，补工时</v>
          </cell>
          <cell r="AO2054" t="str">
            <v>3934II</v>
          </cell>
          <cell r="AP2054">
            <v>1</v>
          </cell>
          <cell r="AQ2054">
            <v>24022</v>
          </cell>
        </row>
        <row r="2055">
          <cell r="A2055">
            <v>2057</v>
          </cell>
          <cell r="B2055">
            <v>6</v>
          </cell>
          <cell r="C2055">
            <v>45699</v>
          </cell>
        </row>
        <row r="2055">
          <cell r="E2055" t="str">
            <v>3934Ⅱ-F5910</v>
          </cell>
          <cell r="F2055" t="str">
            <v>垫板</v>
          </cell>
          <cell r="G2055">
            <v>6</v>
          </cell>
          <cell r="H2055" t="str">
            <v>钢板t5/304</v>
          </cell>
        </row>
        <row r="2055">
          <cell r="J2055" t="str">
            <v>激光作业</v>
          </cell>
          <cell r="K2055">
            <v>4.16</v>
          </cell>
          <cell r="L2055" t="str">
            <v>激光拾件</v>
          </cell>
          <cell r="M2055">
            <v>1.28</v>
          </cell>
          <cell r="N2055" t="str">
            <v>倒钝</v>
          </cell>
          <cell r="O2055">
            <v>3.04</v>
          </cell>
        </row>
        <row r="2055">
          <cell r="R2055" t="str">
            <v>喷砂</v>
          </cell>
          <cell r="S2055">
            <v>2</v>
          </cell>
          <cell r="T2055" t="str">
            <v>挂件</v>
          </cell>
          <cell r="U2055">
            <v>0.5</v>
          </cell>
          <cell r="V2055" t="str">
            <v>喷漆</v>
          </cell>
          <cell r="W2055">
            <v>2</v>
          </cell>
        </row>
        <row r="2055">
          <cell r="AN2055" t="str">
            <v>件已干完，补工时</v>
          </cell>
          <cell r="AO2055" t="str">
            <v>3934II</v>
          </cell>
          <cell r="AP2055">
            <v>1</v>
          </cell>
          <cell r="AQ2055">
            <v>24022</v>
          </cell>
        </row>
        <row r="2056">
          <cell r="A2056">
            <v>2058</v>
          </cell>
          <cell r="B2056">
            <v>6</v>
          </cell>
          <cell r="C2056">
            <v>45699</v>
          </cell>
        </row>
        <row r="2056">
          <cell r="E2056" t="str">
            <v>3934Ⅱ-F5911</v>
          </cell>
          <cell r="F2056" t="str">
            <v>固定板</v>
          </cell>
          <cell r="G2056">
            <v>6</v>
          </cell>
          <cell r="H2056" t="str">
            <v>钢板t8/304</v>
          </cell>
        </row>
        <row r="2056">
          <cell r="J2056" t="str">
            <v>激光作业</v>
          </cell>
          <cell r="K2056">
            <v>1.92</v>
          </cell>
          <cell r="L2056" t="str">
            <v>激光拾件</v>
          </cell>
          <cell r="M2056">
            <v>0.8</v>
          </cell>
          <cell r="N2056" t="str">
            <v>倒钝</v>
          </cell>
          <cell r="O2056">
            <v>0.8</v>
          </cell>
          <cell r="P2056" t="str">
            <v>钻</v>
          </cell>
          <cell r="Q2056">
            <v>3.2</v>
          </cell>
          <cell r="R2056" t="str">
            <v>喷砂</v>
          </cell>
          <cell r="S2056">
            <v>0.5</v>
          </cell>
          <cell r="T2056" t="str">
            <v>挂件</v>
          </cell>
          <cell r="U2056">
            <v>0.3</v>
          </cell>
          <cell r="V2056" t="str">
            <v>喷漆</v>
          </cell>
          <cell r="W2056">
            <v>0.5</v>
          </cell>
        </row>
        <row r="2056">
          <cell r="AN2056" t="str">
            <v>件已干完，补工时</v>
          </cell>
          <cell r="AO2056" t="str">
            <v>3934II</v>
          </cell>
          <cell r="AP2056">
            <v>1</v>
          </cell>
          <cell r="AQ2056">
            <v>24022</v>
          </cell>
        </row>
        <row r="2057">
          <cell r="A2057">
            <v>2059</v>
          </cell>
          <cell r="B2057">
            <v>4</v>
          </cell>
          <cell r="C2057">
            <v>45699</v>
          </cell>
        </row>
        <row r="2057">
          <cell r="E2057" t="str">
            <v>3934Ⅰ-60060101</v>
          </cell>
          <cell r="F2057" t="str">
            <v>连接件</v>
          </cell>
          <cell r="G2057">
            <v>4</v>
          </cell>
          <cell r="H2057" t="str">
            <v>钢板t4/Q235B</v>
          </cell>
          <cell r="I2057">
            <v>0</v>
          </cell>
          <cell r="J2057" t="str">
            <v>激光作业</v>
          </cell>
          <cell r="K2057">
            <v>3.3</v>
          </cell>
          <cell r="L2057" t="str">
            <v>激光拾件</v>
          </cell>
          <cell r="M2057">
            <v>1.1</v>
          </cell>
          <cell r="N2057" t="str">
            <v>折弯</v>
          </cell>
          <cell r="O2057">
            <v>1.54</v>
          </cell>
        </row>
        <row r="2057">
          <cell r="AN2057" t="str">
            <v>件已干完，补工时</v>
          </cell>
          <cell r="AO2057" t="str">
            <v>3934I</v>
          </cell>
          <cell r="AP2057">
            <v>1</v>
          </cell>
          <cell r="AQ2057">
            <v>24022</v>
          </cell>
        </row>
        <row r="2058">
          <cell r="A2058">
            <v>2060</v>
          </cell>
          <cell r="B2058">
            <v>6</v>
          </cell>
          <cell r="C2058">
            <v>45699</v>
          </cell>
        </row>
        <row r="2058">
          <cell r="E2058" t="str">
            <v>3934Ⅰ-012020</v>
          </cell>
          <cell r="F2058" t="str">
            <v>线缆固定板1</v>
          </cell>
          <cell r="G2058">
            <v>6</v>
          </cell>
          <cell r="H2058" t="str">
            <v>钢板t2/304</v>
          </cell>
          <cell r="I2058">
            <v>0</v>
          </cell>
          <cell r="J2058" t="str">
            <v>激光作业</v>
          </cell>
          <cell r="K2058">
            <v>1.76</v>
          </cell>
          <cell r="L2058" t="str">
            <v>激光拾件</v>
          </cell>
          <cell r="M2058">
            <v>0.8</v>
          </cell>
          <cell r="N2058" t="str">
            <v>倒钝</v>
          </cell>
          <cell r="O2058">
            <v>1.44</v>
          </cell>
          <cell r="P2058" t="str">
            <v>折弯</v>
          </cell>
          <cell r="Q2058">
            <v>4.16</v>
          </cell>
          <cell r="R2058" t="str">
            <v>喷砂</v>
          </cell>
          <cell r="S2058">
            <v>1</v>
          </cell>
          <cell r="T2058" t="str">
            <v>挂件</v>
          </cell>
          <cell r="U2058">
            <v>0.3</v>
          </cell>
          <cell r="V2058" t="str">
            <v>喷漆</v>
          </cell>
          <cell r="W2058">
            <v>1.5</v>
          </cell>
        </row>
        <row r="2058">
          <cell r="AN2058" t="str">
            <v>件已干完，补工时</v>
          </cell>
          <cell r="AO2058" t="str">
            <v>3934I</v>
          </cell>
          <cell r="AP2058">
            <v>1</v>
          </cell>
          <cell r="AQ2058">
            <v>24022</v>
          </cell>
        </row>
        <row r="2059">
          <cell r="A2059">
            <v>2061</v>
          </cell>
          <cell r="B2059">
            <v>4</v>
          </cell>
          <cell r="C2059">
            <v>45699</v>
          </cell>
        </row>
        <row r="2059">
          <cell r="E2059" t="str">
            <v>3934Ⅰ-012021</v>
          </cell>
          <cell r="F2059" t="str">
            <v>线缆固定板2</v>
          </cell>
          <cell r="G2059">
            <v>4</v>
          </cell>
          <cell r="H2059" t="str">
            <v>钢板t2/304</v>
          </cell>
          <cell r="I2059">
            <v>0</v>
          </cell>
          <cell r="J2059" t="str">
            <v>激光作业</v>
          </cell>
          <cell r="K2059">
            <v>2.86</v>
          </cell>
          <cell r="L2059" t="str">
            <v>激光拾件</v>
          </cell>
          <cell r="M2059">
            <v>1.98</v>
          </cell>
          <cell r="N2059" t="str">
            <v>倒钝</v>
          </cell>
          <cell r="O2059">
            <v>3.74</v>
          </cell>
        </row>
        <row r="2059">
          <cell r="R2059" t="str">
            <v>喷砂</v>
          </cell>
          <cell r="S2059">
            <v>2</v>
          </cell>
          <cell r="T2059" t="str">
            <v>挂件</v>
          </cell>
          <cell r="U2059">
            <v>0.5</v>
          </cell>
          <cell r="V2059" t="str">
            <v>喷漆</v>
          </cell>
          <cell r="W2059">
            <v>3</v>
          </cell>
        </row>
        <row r="2059">
          <cell r="AN2059" t="str">
            <v>件已干完，补工时</v>
          </cell>
          <cell r="AO2059" t="str">
            <v>3934I</v>
          </cell>
          <cell r="AP2059">
            <v>1</v>
          </cell>
          <cell r="AQ2059">
            <v>24022</v>
          </cell>
        </row>
        <row r="2060">
          <cell r="A2060">
            <v>2062</v>
          </cell>
          <cell r="B2060">
            <v>2</v>
          </cell>
          <cell r="C2060">
            <v>45699</v>
          </cell>
        </row>
        <row r="2060">
          <cell r="E2060" t="str">
            <v>3934Ⅰ-012022</v>
          </cell>
          <cell r="F2060" t="str">
            <v>线缆固定板3</v>
          </cell>
          <cell r="G2060">
            <v>2</v>
          </cell>
          <cell r="H2060" t="str">
            <v>钢板t2/304</v>
          </cell>
          <cell r="I2060">
            <v>0</v>
          </cell>
          <cell r="J2060" t="str">
            <v>激光作业</v>
          </cell>
          <cell r="K2060">
            <v>3.04</v>
          </cell>
          <cell r="L2060" t="str">
            <v>激光拾件</v>
          </cell>
          <cell r="M2060">
            <v>1.9</v>
          </cell>
          <cell r="N2060" t="str">
            <v>倒钝</v>
          </cell>
          <cell r="O2060">
            <v>1.9</v>
          </cell>
          <cell r="P2060" t="str">
            <v>折弯</v>
          </cell>
          <cell r="Q2060">
            <v>5.32</v>
          </cell>
          <cell r="R2060" t="str">
            <v>喷砂</v>
          </cell>
          <cell r="S2060">
            <v>1</v>
          </cell>
          <cell r="T2060" t="str">
            <v>挂件</v>
          </cell>
          <cell r="U2060">
            <v>0.3</v>
          </cell>
          <cell r="V2060" t="str">
            <v>喷漆</v>
          </cell>
          <cell r="W2060">
            <v>1.5</v>
          </cell>
        </row>
        <row r="2060">
          <cell r="AN2060" t="str">
            <v>件已干完，补工时</v>
          </cell>
          <cell r="AO2060" t="str">
            <v>3934I</v>
          </cell>
          <cell r="AP2060">
            <v>1</v>
          </cell>
          <cell r="AQ2060">
            <v>24022</v>
          </cell>
        </row>
        <row r="2061">
          <cell r="A2061">
            <v>2063</v>
          </cell>
          <cell r="B2061">
            <v>2</v>
          </cell>
          <cell r="C2061">
            <v>45699</v>
          </cell>
        </row>
        <row r="2061">
          <cell r="E2061" t="str">
            <v>3934Ⅰ-012023</v>
          </cell>
          <cell r="F2061" t="str">
            <v>线缆固定板4</v>
          </cell>
          <cell r="G2061">
            <v>2</v>
          </cell>
          <cell r="H2061" t="str">
            <v>钢板t2/304</v>
          </cell>
          <cell r="I2061">
            <v>0</v>
          </cell>
          <cell r="J2061" t="str">
            <v>激光作业</v>
          </cell>
          <cell r="K2061">
            <v>3.42</v>
          </cell>
          <cell r="L2061" t="str">
            <v>激光拾件</v>
          </cell>
          <cell r="M2061">
            <v>1.9</v>
          </cell>
          <cell r="N2061" t="str">
            <v>倒钝</v>
          </cell>
          <cell r="O2061">
            <v>2.66</v>
          </cell>
          <cell r="P2061" t="str">
            <v>折弯</v>
          </cell>
          <cell r="Q2061">
            <v>6.84</v>
          </cell>
          <cell r="R2061" t="str">
            <v>喷砂</v>
          </cell>
          <cell r="S2061">
            <v>1</v>
          </cell>
          <cell r="T2061" t="str">
            <v>挂件</v>
          </cell>
          <cell r="U2061">
            <v>0.3</v>
          </cell>
          <cell r="V2061" t="str">
            <v>喷漆</v>
          </cell>
          <cell r="W2061">
            <v>1.5</v>
          </cell>
        </row>
        <row r="2061">
          <cell r="AN2061" t="str">
            <v>件已干完，补工时</v>
          </cell>
          <cell r="AO2061" t="str">
            <v>3934I</v>
          </cell>
          <cell r="AP2061">
            <v>1</v>
          </cell>
          <cell r="AQ2061">
            <v>24022</v>
          </cell>
        </row>
        <row r="2062">
          <cell r="A2062">
            <v>2064</v>
          </cell>
          <cell r="B2062">
            <v>4</v>
          </cell>
          <cell r="C2062">
            <v>45699</v>
          </cell>
        </row>
        <row r="2062">
          <cell r="E2062" t="str">
            <v>3934Ⅰ-F013001</v>
          </cell>
          <cell r="F2062" t="str">
            <v>防撞块改制</v>
          </cell>
          <cell r="G2062">
            <v>4</v>
          </cell>
          <cell r="H2062" t="str">
            <v>改 31699990811</v>
          </cell>
          <cell r="I2062">
            <v>0</v>
          </cell>
          <cell r="J2062" t="str">
            <v>车</v>
          </cell>
          <cell r="K2062">
            <v>0</v>
          </cell>
        </row>
        <row r="2062">
          <cell r="AN2062" t="str">
            <v>件已干完，补工时</v>
          </cell>
          <cell r="AO2062" t="str">
            <v>3934I</v>
          </cell>
          <cell r="AP2062">
            <v>1</v>
          </cell>
          <cell r="AQ2062">
            <v>24022</v>
          </cell>
        </row>
        <row r="2063">
          <cell r="A2063">
            <v>2065</v>
          </cell>
          <cell r="B2063">
            <v>21</v>
          </cell>
          <cell r="C2063">
            <v>45701</v>
          </cell>
        </row>
        <row r="2063">
          <cell r="E2063" t="str">
            <v>3965-05200402</v>
          </cell>
          <cell r="F2063" t="str">
            <v>角板</v>
          </cell>
          <cell r="G2063">
            <v>7</v>
          </cell>
          <cell r="H2063" t="str">
            <v>冷板t1/Q235B</v>
          </cell>
        </row>
        <row r="2063">
          <cell r="J2063" t="str">
            <v>激光作业</v>
          </cell>
          <cell r="K2063">
            <v>0.28</v>
          </cell>
          <cell r="L2063" t="str">
            <v>激光拾件</v>
          </cell>
          <cell r="M2063">
            <v>0.7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</row>
        <row r="2063">
          <cell r="AH2063" t="str">
            <v>20×20</v>
          </cell>
        </row>
        <row r="2063">
          <cell r="AO2063">
            <v>3965</v>
          </cell>
          <cell r="AP2063">
            <v>1</v>
          </cell>
          <cell r="AQ2063">
            <v>24086</v>
          </cell>
        </row>
        <row r="2064">
          <cell r="A2064">
            <v>2066</v>
          </cell>
          <cell r="B2064">
            <v>1</v>
          </cell>
          <cell r="C2064">
            <v>45701</v>
          </cell>
        </row>
        <row r="2064">
          <cell r="E2064" t="str">
            <v>3951-06030100</v>
          </cell>
          <cell r="F2064" t="str">
            <v>垂直极化管01</v>
          </cell>
          <cell r="G2064">
            <v>1</v>
          </cell>
        </row>
        <row r="2064">
          <cell r="J2064" t="str">
            <v>防护</v>
          </cell>
          <cell r="K2064">
            <v>140</v>
          </cell>
          <cell r="L2064" t="str">
            <v>喷漆</v>
          </cell>
          <cell r="M2064">
            <v>160</v>
          </cell>
        </row>
        <row r="2064">
          <cell r="W2064">
            <v>0</v>
          </cell>
        </row>
        <row r="2064">
          <cell r="AO2064">
            <v>3951</v>
          </cell>
          <cell r="AP2064">
            <v>1</v>
          </cell>
          <cell r="AQ2064">
            <v>24055</v>
          </cell>
        </row>
        <row r="2065">
          <cell r="A2065">
            <v>2067</v>
          </cell>
          <cell r="B2065">
            <v>1</v>
          </cell>
          <cell r="C2065">
            <v>45701</v>
          </cell>
        </row>
        <row r="2065">
          <cell r="E2065" t="str">
            <v>3951-06040100</v>
          </cell>
          <cell r="F2065" t="str">
            <v>垂直极化管02</v>
          </cell>
          <cell r="G2065">
            <v>1</v>
          </cell>
        </row>
        <row r="2065">
          <cell r="J2065" t="str">
            <v>防护</v>
          </cell>
          <cell r="K2065">
            <v>140</v>
          </cell>
          <cell r="L2065" t="str">
            <v>喷漆</v>
          </cell>
          <cell r="M2065">
            <v>160</v>
          </cell>
        </row>
        <row r="2065">
          <cell r="W2065">
            <v>0</v>
          </cell>
        </row>
        <row r="2065">
          <cell r="AO2065">
            <v>3951</v>
          </cell>
          <cell r="AP2065">
            <v>1</v>
          </cell>
          <cell r="AQ2065">
            <v>24055</v>
          </cell>
        </row>
        <row r="2066">
          <cell r="A2066">
            <v>2068</v>
          </cell>
          <cell r="B2066">
            <v>1</v>
          </cell>
          <cell r="C2066">
            <v>45701</v>
          </cell>
        </row>
        <row r="2066">
          <cell r="E2066" t="str">
            <v>3951-06050100</v>
          </cell>
          <cell r="F2066" t="str">
            <v>垂直极化管03</v>
          </cell>
          <cell r="G2066">
            <v>1</v>
          </cell>
        </row>
        <row r="2066">
          <cell r="J2066" t="str">
            <v>防护</v>
          </cell>
          <cell r="K2066">
            <v>140</v>
          </cell>
          <cell r="L2066" t="str">
            <v>喷漆</v>
          </cell>
          <cell r="M2066">
            <v>160</v>
          </cell>
        </row>
        <row r="2066">
          <cell r="W2066">
            <v>0</v>
          </cell>
        </row>
        <row r="2066">
          <cell r="AO2066">
            <v>3951</v>
          </cell>
          <cell r="AP2066">
            <v>1</v>
          </cell>
          <cell r="AQ2066">
            <v>24055</v>
          </cell>
        </row>
        <row r="2067">
          <cell r="A2067">
            <v>2069</v>
          </cell>
          <cell r="B2067">
            <v>1</v>
          </cell>
          <cell r="C2067">
            <v>45701</v>
          </cell>
        </row>
        <row r="2067">
          <cell r="E2067" t="str">
            <v>3951-06060100</v>
          </cell>
          <cell r="F2067" t="str">
            <v>垂直极化管04</v>
          </cell>
          <cell r="G2067">
            <v>1</v>
          </cell>
        </row>
        <row r="2067">
          <cell r="J2067" t="str">
            <v>防护</v>
          </cell>
          <cell r="K2067">
            <v>140</v>
          </cell>
          <cell r="L2067" t="str">
            <v>喷漆</v>
          </cell>
          <cell r="M2067">
            <v>160</v>
          </cell>
        </row>
        <row r="2067">
          <cell r="W2067">
            <v>0</v>
          </cell>
        </row>
        <row r="2067">
          <cell r="AO2067">
            <v>3951</v>
          </cell>
          <cell r="AP2067">
            <v>1</v>
          </cell>
          <cell r="AQ2067">
            <v>24055</v>
          </cell>
        </row>
        <row r="2068">
          <cell r="A2068">
            <v>2070</v>
          </cell>
          <cell r="B2068">
            <v>1</v>
          </cell>
          <cell r="C2068">
            <v>45701</v>
          </cell>
        </row>
        <row r="2068">
          <cell r="E2068" t="str">
            <v>3951-06070100</v>
          </cell>
          <cell r="F2068" t="str">
            <v>垂直极化管05</v>
          </cell>
          <cell r="G2068">
            <v>1</v>
          </cell>
        </row>
        <row r="2068">
          <cell r="J2068" t="str">
            <v>防护</v>
          </cell>
          <cell r="K2068">
            <v>140</v>
          </cell>
          <cell r="L2068" t="str">
            <v>喷漆</v>
          </cell>
          <cell r="M2068">
            <v>160</v>
          </cell>
        </row>
        <row r="2068">
          <cell r="W2068">
            <v>0</v>
          </cell>
        </row>
        <row r="2068">
          <cell r="AO2068">
            <v>3951</v>
          </cell>
          <cell r="AP2068">
            <v>1</v>
          </cell>
          <cell r="AQ2068">
            <v>24055</v>
          </cell>
        </row>
        <row r="2069">
          <cell r="A2069">
            <v>2071</v>
          </cell>
          <cell r="B2069">
            <v>1</v>
          </cell>
          <cell r="C2069">
            <v>45701</v>
          </cell>
        </row>
        <row r="2069">
          <cell r="E2069" t="str">
            <v>3951-06080100</v>
          </cell>
          <cell r="F2069" t="str">
            <v>垂直极化管06</v>
          </cell>
          <cell r="G2069">
            <v>1</v>
          </cell>
        </row>
        <row r="2069">
          <cell r="J2069" t="str">
            <v>防护</v>
          </cell>
          <cell r="K2069">
            <v>140</v>
          </cell>
          <cell r="L2069" t="str">
            <v>喷漆</v>
          </cell>
          <cell r="M2069">
            <v>160</v>
          </cell>
        </row>
        <row r="2069">
          <cell r="W2069">
            <v>0</v>
          </cell>
        </row>
        <row r="2069">
          <cell r="AO2069">
            <v>3951</v>
          </cell>
          <cell r="AP2069">
            <v>1</v>
          </cell>
          <cell r="AQ2069">
            <v>24055</v>
          </cell>
        </row>
        <row r="2070">
          <cell r="A2070">
            <v>2072</v>
          </cell>
          <cell r="B2070">
            <v>1</v>
          </cell>
          <cell r="C2070">
            <v>45701</v>
          </cell>
        </row>
        <row r="2070">
          <cell r="E2070" t="str">
            <v>3951-06090100</v>
          </cell>
          <cell r="F2070" t="str">
            <v>垂直极化管07</v>
          </cell>
          <cell r="G2070">
            <v>1</v>
          </cell>
        </row>
        <row r="2070">
          <cell r="J2070" t="str">
            <v>防护</v>
          </cell>
          <cell r="K2070">
            <v>140</v>
          </cell>
          <cell r="L2070" t="str">
            <v>喷漆</v>
          </cell>
          <cell r="M2070">
            <v>160</v>
          </cell>
        </row>
        <row r="2070">
          <cell r="AO2070">
            <v>3951</v>
          </cell>
          <cell r="AP2070">
            <v>1</v>
          </cell>
          <cell r="AQ2070">
            <v>24055</v>
          </cell>
        </row>
        <row r="2071">
          <cell r="A2071">
            <v>2073</v>
          </cell>
          <cell r="B2071">
            <v>1</v>
          </cell>
          <cell r="C2071">
            <v>45701</v>
          </cell>
        </row>
        <row r="2071">
          <cell r="E2071" t="str">
            <v>3951-06100100</v>
          </cell>
          <cell r="F2071" t="str">
            <v>垂直极化管08</v>
          </cell>
          <cell r="G2071">
            <v>1</v>
          </cell>
        </row>
        <row r="2071">
          <cell r="J2071" t="str">
            <v>防护</v>
          </cell>
          <cell r="K2071">
            <v>140</v>
          </cell>
          <cell r="L2071" t="str">
            <v>喷漆</v>
          </cell>
          <cell r="M2071">
            <v>160</v>
          </cell>
        </row>
        <row r="2071">
          <cell r="AO2071">
            <v>3951</v>
          </cell>
          <cell r="AP2071">
            <v>1</v>
          </cell>
          <cell r="AQ2071">
            <v>24055</v>
          </cell>
        </row>
        <row r="2072">
          <cell r="A2072">
            <v>2074</v>
          </cell>
          <cell r="B2072">
            <v>1</v>
          </cell>
          <cell r="C2072">
            <v>45701</v>
          </cell>
        </row>
        <row r="2072">
          <cell r="E2072" t="str">
            <v>3951-06110100</v>
          </cell>
          <cell r="F2072" t="str">
            <v>垂直极化管09</v>
          </cell>
          <cell r="G2072">
            <v>1</v>
          </cell>
        </row>
        <row r="2072">
          <cell r="J2072" t="str">
            <v>防护</v>
          </cell>
          <cell r="K2072">
            <v>140</v>
          </cell>
          <cell r="L2072" t="str">
            <v>喷漆</v>
          </cell>
          <cell r="M2072">
            <v>160</v>
          </cell>
        </row>
        <row r="2072">
          <cell r="W2072">
            <v>0</v>
          </cell>
        </row>
        <row r="2072">
          <cell r="AO2072">
            <v>3951</v>
          </cell>
          <cell r="AP2072">
            <v>1</v>
          </cell>
          <cell r="AQ2072">
            <v>24055</v>
          </cell>
        </row>
        <row r="2073">
          <cell r="A2073">
            <v>2075</v>
          </cell>
          <cell r="B2073">
            <v>1</v>
          </cell>
          <cell r="C2073">
            <v>45701</v>
          </cell>
        </row>
        <row r="2073">
          <cell r="E2073" t="str">
            <v>3951-06120100</v>
          </cell>
          <cell r="F2073" t="str">
            <v>垂直极化管10</v>
          </cell>
          <cell r="G2073">
            <v>1</v>
          </cell>
        </row>
        <row r="2073">
          <cell r="J2073" t="str">
            <v>防护</v>
          </cell>
          <cell r="K2073">
            <v>140</v>
          </cell>
          <cell r="L2073" t="str">
            <v>喷漆</v>
          </cell>
          <cell r="M2073">
            <v>160</v>
          </cell>
        </row>
        <row r="2073">
          <cell r="W2073">
            <v>0</v>
          </cell>
        </row>
        <row r="2073">
          <cell r="AO2073">
            <v>3951</v>
          </cell>
          <cell r="AP2073">
            <v>1</v>
          </cell>
          <cell r="AQ2073">
            <v>24055</v>
          </cell>
        </row>
        <row r="2074">
          <cell r="A2074">
            <v>2076</v>
          </cell>
          <cell r="B2074">
            <v>1</v>
          </cell>
          <cell r="C2074">
            <v>45701</v>
          </cell>
        </row>
        <row r="2074">
          <cell r="E2074" t="str">
            <v>3951-06130100</v>
          </cell>
          <cell r="F2074" t="str">
            <v>垂直极化管11</v>
          </cell>
          <cell r="G2074">
            <v>1</v>
          </cell>
        </row>
        <row r="2074">
          <cell r="J2074" t="str">
            <v>防护</v>
          </cell>
          <cell r="K2074">
            <v>140</v>
          </cell>
          <cell r="L2074" t="str">
            <v>喷漆</v>
          </cell>
          <cell r="M2074">
            <v>160</v>
          </cell>
        </row>
        <row r="2074">
          <cell r="W2074">
            <v>0</v>
          </cell>
        </row>
        <row r="2074">
          <cell r="AO2074">
            <v>3951</v>
          </cell>
          <cell r="AP2074">
            <v>1</v>
          </cell>
          <cell r="AQ2074">
            <v>24055</v>
          </cell>
        </row>
        <row r="2075">
          <cell r="A2075">
            <v>2077</v>
          </cell>
          <cell r="B2075">
            <v>1</v>
          </cell>
          <cell r="C2075">
            <v>45701</v>
          </cell>
        </row>
        <row r="2075">
          <cell r="E2075" t="str">
            <v>3951-06010200</v>
          </cell>
          <cell r="F2075" t="str">
            <v>水平极化管01</v>
          </cell>
          <cell r="G2075">
            <v>1</v>
          </cell>
        </row>
        <row r="2075">
          <cell r="J2075" t="str">
            <v>防护</v>
          </cell>
          <cell r="K2075">
            <v>140</v>
          </cell>
          <cell r="L2075" t="str">
            <v>喷漆</v>
          </cell>
          <cell r="M2075">
            <v>160</v>
          </cell>
        </row>
        <row r="2075">
          <cell r="W2075">
            <v>0</v>
          </cell>
        </row>
        <row r="2075">
          <cell r="AO2075">
            <v>3951</v>
          </cell>
          <cell r="AP2075">
            <v>1</v>
          </cell>
          <cell r="AQ2075">
            <v>24055</v>
          </cell>
        </row>
        <row r="2076">
          <cell r="A2076">
            <v>2078</v>
          </cell>
          <cell r="B2076">
            <v>1</v>
          </cell>
          <cell r="C2076">
            <v>45701</v>
          </cell>
        </row>
        <row r="2076">
          <cell r="E2076" t="str">
            <v>3951-06020100</v>
          </cell>
          <cell r="F2076" t="str">
            <v>水平极化管02</v>
          </cell>
          <cell r="G2076">
            <v>1</v>
          </cell>
        </row>
        <row r="2076">
          <cell r="J2076" t="str">
            <v>防护</v>
          </cell>
          <cell r="K2076">
            <v>140</v>
          </cell>
          <cell r="L2076" t="str">
            <v>喷漆</v>
          </cell>
          <cell r="M2076">
            <v>160</v>
          </cell>
        </row>
        <row r="2076">
          <cell r="W2076">
            <v>0</v>
          </cell>
        </row>
        <row r="2076">
          <cell r="AO2076">
            <v>3951</v>
          </cell>
          <cell r="AP2076">
            <v>1</v>
          </cell>
          <cell r="AQ2076">
            <v>24055</v>
          </cell>
        </row>
        <row r="2077">
          <cell r="A2077">
            <v>2079</v>
          </cell>
          <cell r="B2077">
            <v>1</v>
          </cell>
          <cell r="C2077">
            <v>45701</v>
          </cell>
        </row>
        <row r="2077">
          <cell r="E2077" t="str">
            <v>3951-06140100</v>
          </cell>
          <cell r="F2077" t="str">
            <v>水平极化管03</v>
          </cell>
          <cell r="G2077">
            <v>1</v>
          </cell>
        </row>
        <row r="2077">
          <cell r="J2077" t="str">
            <v>防护</v>
          </cell>
          <cell r="K2077">
            <v>140</v>
          </cell>
          <cell r="L2077" t="str">
            <v>喷漆</v>
          </cell>
          <cell r="M2077">
            <v>160</v>
          </cell>
        </row>
        <row r="2077">
          <cell r="AO2077">
            <v>3951</v>
          </cell>
          <cell r="AP2077">
            <v>1</v>
          </cell>
          <cell r="AQ2077">
            <v>24055</v>
          </cell>
        </row>
        <row r="2078">
          <cell r="A2078">
            <v>2080</v>
          </cell>
          <cell r="B2078">
            <v>1</v>
          </cell>
          <cell r="C2078">
            <v>45701</v>
          </cell>
        </row>
        <row r="2078">
          <cell r="E2078" t="str">
            <v>3951-06150100</v>
          </cell>
          <cell r="F2078" t="str">
            <v>水平极化管04</v>
          </cell>
          <cell r="G2078">
            <v>1</v>
          </cell>
        </row>
        <row r="2078">
          <cell r="J2078" t="str">
            <v>防护</v>
          </cell>
          <cell r="K2078">
            <v>140</v>
          </cell>
          <cell r="L2078" t="str">
            <v>喷漆</v>
          </cell>
          <cell r="M2078">
            <v>160</v>
          </cell>
        </row>
        <row r="2078">
          <cell r="AO2078">
            <v>3951</v>
          </cell>
          <cell r="AP2078">
            <v>1</v>
          </cell>
          <cell r="AQ2078">
            <v>24055</v>
          </cell>
        </row>
        <row r="2079">
          <cell r="A2079">
            <v>2081</v>
          </cell>
          <cell r="B2079">
            <v>1</v>
          </cell>
          <cell r="C2079">
            <v>45701</v>
          </cell>
        </row>
        <row r="2079">
          <cell r="E2079" t="str">
            <v>3951-06160100</v>
          </cell>
          <cell r="F2079" t="str">
            <v>水平极化管05</v>
          </cell>
          <cell r="G2079">
            <v>1</v>
          </cell>
        </row>
        <row r="2079">
          <cell r="J2079" t="str">
            <v>防护</v>
          </cell>
          <cell r="K2079">
            <v>140</v>
          </cell>
          <cell r="L2079" t="str">
            <v>喷漆</v>
          </cell>
          <cell r="M2079">
            <v>160</v>
          </cell>
        </row>
        <row r="2079">
          <cell r="W2079">
            <v>0</v>
          </cell>
        </row>
        <row r="2079">
          <cell r="AO2079">
            <v>3951</v>
          </cell>
          <cell r="AP2079">
            <v>1</v>
          </cell>
          <cell r="AQ2079">
            <v>24055</v>
          </cell>
        </row>
        <row r="2080">
          <cell r="A2080">
            <v>2082</v>
          </cell>
          <cell r="B2080">
            <v>1</v>
          </cell>
          <cell r="C2080">
            <v>45701</v>
          </cell>
        </row>
        <row r="2080">
          <cell r="E2080" t="str">
            <v>3951-06170100</v>
          </cell>
          <cell r="F2080" t="str">
            <v>水平极化管06</v>
          </cell>
          <cell r="G2080">
            <v>1</v>
          </cell>
        </row>
        <row r="2080">
          <cell r="J2080" t="str">
            <v>防护</v>
          </cell>
          <cell r="K2080">
            <v>140</v>
          </cell>
          <cell r="L2080" t="str">
            <v>喷漆</v>
          </cell>
          <cell r="M2080">
            <v>160</v>
          </cell>
        </row>
        <row r="2080">
          <cell r="W2080">
            <v>0</v>
          </cell>
        </row>
        <row r="2080">
          <cell r="AO2080">
            <v>3951</v>
          </cell>
          <cell r="AP2080">
            <v>1</v>
          </cell>
          <cell r="AQ2080">
            <v>24055</v>
          </cell>
        </row>
        <row r="2081">
          <cell r="A2081">
            <v>2083</v>
          </cell>
          <cell r="B2081">
            <v>1</v>
          </cell>
          <cell r="C2081">
            <v>45701</v>
          </cell>
        </row>
        <row r="2081">
          <cell r="E2081" t="str">
            <v>3951-06180100</v>
          </cell>
          <cell r="F2081" t="str">
            <v>水平极化管07</v>
          </cell>
          <cell r="G2081">
            <v>1</v>
          </cell>
        </row>
        <row r="2081">
          <cell r="J2081" t="str">
            <v>防护</v>
          </cell>
          <cell r="K2081">
            <v>140</v>
          </cell>
          <cell r="L2081" t="str">
            <v>喷漆</v>
          </cell>
          <cell r="M2081">
            <v>160</v>
          </cell>
        </row>
        <row r="2081">
          <cell r="W2081">
            <v>0</v>
          </cell>
        </row>
        <row r="2081">
          <cell r="AO2081">
            <v>3951</v>
          </cell>
          <cell r="AP2081">
            <v>1</v>
          </cell>
          <cell r="AQ2081">
            <v>24055</v>
          </cell>
        </row>
        <row r="2082">
          <cell r="A2082">
            <v>2084</v>
          </cell>
          <cell r="B2082">
            <v>1</v>
          </cell>
          <cell r="C2082">
            <v>45701</v>
          </cell>
        </row>
        <row r="2082">
          <cell r="E2082" t="str">
            <v>3951-06190100</v>
          </cell>
          <cell r="F2082" t="str">
            <v>水平极化管08</v>
          </cell>
          <cell r="G2082">
            <v>1</v>
          </cell>
        </row>
        <row r="2082">
          <cell r="J2082" t="str">
            <v>防护</v>
          </cell>
          <cell r="K2082">
            <v>140</v>
          </cell>
          <cell r="L2082" t="str">
            <v>喷漆</v>
          </cell>
          <cell r="M2082">
            <v>160</v>
          </cell>
        </row>
        <row r="2082">
          <cell r="W2082">
            <v>0</v>
          </cell>
        </row>
        <row r="2082">
          <cell r="AO2082">
            <v>3951</v>
          </cell>
          <cell r="AP2082">
            <v>1</v>
          </cell>
          <cell r="AQ2082">
            <v>24055</v>
          </cell>
        </row>
        <row r="2083">
          <cell r="A2083">
            <v>2085</v>
          </cell>
          <cell r="B2083">
            <v>1</v>
          </cell>
          <cell r="C2083">
            <v>45701</v>
          </cell>
        </row>
        <row r="2083">
          <cell r="E2083" t="str">
            <v>3951-06200100</v>
          </cell>
          <cell r="F2083" t="str">
            <v>水平极化管09</v>
          </cell>
          <cell r="G2083">
            <v>1</v>
          </cell>
        </row>
        <row r="2083">
          <cell r="J2083" t="str">
            <v>防护</v>
          </cell>
          <cell r="K2083">
            <v>140</v>
          </cell>
          <cell r="L2083" t="str">
            <v>喷漆</v>
          </cell>
          <cell r="M2083">
            <v>160</v>
          </cell>
        </row>
        <row r="2083">
          <cell r="AO2083">
            <v>3951</v>
          </cell>
          <cell r="AP2083">
            <v>1</v>
          </cell>
          <cell r="AQ2083">
            <v>24055</v>
          </cell>
        </row>
        <row r="2084">
          <cell r="A2084">
            <v>2086</v>
          </cell>
          <cell r="B2084">
            <v>1</v>
          </cell>
          <cell r="C2084">
            <v>45701</v>
          </cell>
        </row>
        <row r="2084">
          <cell r="E2084" t="str">
            <v>3951-06210100</v>
          </cell>
          <cell r="F2084" t="str">
            <v>水平极化管10</v>
          </cell>
          <cell r="G2084">
            <v>1</v>
          </cell>
        </row>
        <row r="2084">
          <cell r="J2084" t="str">
            <v>防护</v>
          </cell>
          <cell r="K2084">
            <v>140</v>
          </cell>
          <cell r="L2084" t="str">
            <v>喷漆</v>
          </cell>
          <cell r="M2084">
            <v>160</v>
          </cell>
        </row>
        <row r="2084">
          <cell r="AO2084">
            <v>3951</v>
          </cell>
          <cell r="AP2084">
            <v>1</v>
          </cell>
          <cell r="AQ2084">
            <v>24055</v>
          </cell>
        </row>
        <row r="2085">
          <cell r="A2085">
            <v>2087</v>
          </cell>
          <cell r="B2085">
            <v>60</v>
          </cell>
          <cell r="C2085">
            <v>45701</v>
          </cell>
        </row>
        <row r="2085">
          <cell r="E2085" t="str">
            <v>3955-0503GY</v>
          </cell>
          <cell r="F2085" t="str">
            <v>调整垫</v>
          </cell>
          <cell r="G2085">
            <v>20</v>
          </cell>
          <cell r="H2085" t="str">
            <v>按图纸t1、t2、t1.5/304</v>
          </cell>
        </row>
        <row r="2085">
          <cell r="J2085" t="str">
            <v>激光作业</v>
          </cell>
          <cell r="K2085">
            <v>1</v>
          </cell>
          <cell r="L2085" t="str">
            <v>激光拾件</v>
          </cell>
          <cell r="M2085">
            <v>5</v>
          </cell>
          <cell r="N2085" t="str">
            <v>倒钝</v>
          </cell>
          <cell r="O2085">
            <v>0.5</v>
          </cell>
        </row>
        <row r="2085">
          <cell r="AO2085">
            <v>3955</v>
          </cell>
          <cell r="AP2085">
            <v>1</v>
          </cell>
          <cell r="AQ2085">
            <v>2406</v>
          </cell>
        </row>
        <row r="2086">
          <cell r="A2086">
            <v>2088</v>
          </cell>
          <cell r="B2086">
            <v>1</v>
          </cell>
          <cell r="C2086">
            <v>45701</v>
          </cell>
        </row>
        <row r="2086">
          <cell r="E2086" t="str">
            <v>3965-010125-A</v>
          </cell>
          <cell r="F2086" t="str">
            <v>角件6</v>
          </cell>
          <cell r="G2086">
            <v>1</v>
          </cell>
          <cell r="H2086" t="str">
            <v>钢板t4/Q355D</v>
          </cell>
        </row>
        <row r="2086">
          <cell r="J2086" t="str">
            <v>激光作业</v>
          </cell>
          <cell r="K2086">
            <v>66.25</v>
          </cell>
          <cell r="L2086" t="str">
            <v>激光拾件</v>
          </cell>
          <cell r="M2086">
            <v>17</v>
          </cell>
          <cell r="N2086" t="str">
            <v>打坡口</v>
          </cell>
          <cell r="O2086">
            <v>25</v>
          </cell>
          <cell r="P2086" t="str">
            <v>折弯</v>
          </cell>
          <cell r="Q2086">
            <v>55</v>
          </cell>
        </row>
        <row r="2086">
          <cell r="AN2086" t="str">
            <v>按新工艺制作</v>
          </cell>
          <cell r="AO2086">
            <v>3965</v>
          </cell>
          <cell r="AP2086">
            <v>1</v>
          </cell>
          <cell r="AQ2086">
            <v>24086</v>
          </cell>
        </row>
        <row r="2087">
          <cell r="A2087">
            <v>2089</v>
          </cell>
          <cell r="B2087">
            <v>1</v>
          </cell>
          <cell r="C2087">
            <v>45701</v>
          </cell>
        </row>
        <row r="2087">
          <cell r="E2087" t="str">
            <v>3965-010125-B</v>
          </cell>
          <cell r="F2087" t="str">
            <v>角件6</v>
          </cell>
          <cell r="G2087">
            <v>1</v>
          </cell>
          <cell r="H2087" t="str">
            <v>钢板t4/Q355D</v>
          </cell>
          <cell r="I2087">
            <v>0</v>
          </cell>
          <cell r="J2087" t="str">
            <v>激光作业</v>
          </cell>
          <cell r="K2087">
            <v>34.8</v>
          </cell>
          <cell r="L2087" t="str">
            <v>激光拾件</v>
          </cell>
          <cell r="M2087">
            <v>10.8</v>
          </cell>
          <cell r="N2087" t="str">
            <v>打坡口</v>
          </cell>
          <cell r="O2087">
            <v>16.2</v>
          </cell>
          <cell r="P2087" t="str">
            <v>折弯</v>
          </cell>
          <cell r="Q2087">
            <v>55</v>
          </cell>
        </row>
        <row r="2087">
          <cell r="AN2087" t="str">
            <v>按新工艺制作</v>
          </cell>
          <cell r="AO2087">
            <v>3965</v>
          </cell>
          <cell r="AP2087">
            <v>1</v>
          </cell>
          <cell r="AQ2087">
            <v>24086</v>
          </cell>
        </row>
        <row r="2088">
          <cell r="A2088">
            <v>2090</v>
          </cell>
          <cell r="B2088">
            <v>1</v>
          </cell>
          <cell r="C2088">
            <v>45701</v>
          </cell>
        </row>
        <row r="2088">
          <cell r="E2088" t="str">
            <v>GZ-JY-2335-17</v>
          </cell>
          <cell r="F2088" t="str">
            <v>检测样板</v>
          </cell>
          <cell r="G2088">
            <v>1</v>
          </cell>
          <cell r="H2088" t="str">
            <v>铝板t3/3A21</v>
          </cell>
        </row>
        <row r="2088">
          <cell r="J2088" t="str">
            <v>激光作业</v>
          </cell>
          <cell r="K2088">
            <v>3.6</v>
          </cell>
          <cell r="L2088" t="str">
            <v>激光拾件</v>
          </cell>
          <cell r="M2088">
            <v>3</v>
          </cell>
          <cell r="N2088" t="str">
            <v>转宋永志</v>
          </cell>
        </row>
        <row r="2088">
          <cell r="AO2088" t="str">
            <v>2335B样板</v>
          </cell>
          <cell r="AP2088">
            <v>25</v>
          </cell>
          <cell r="AQ2088">
            <v>24058</v>
          </cell>
        </row>
        <row r="2089">
          <cell r="A2089">
            <v>2091</v>
          </cell>
          <cell r="B2089">
            <v>1</v>
          </cell>
          <cell r="C2089">
            <v>45701</v>
          </cell>
        </row>
        <row r="2089">
          <cell r="E2089" t="str">
            <v>GZ-JY-2335-07</v>
          </cell>
          <cell r="F2089" t="str">
            <v>检测样板</v>
          </cell>
          <cell r="G2089">
            <v>1</v>
          </cell>
          <cell r="H2089" t="str">
            <v>铝板t3/3A21</v>
          </cell>
        </row>
        <row r="2089">
          <cell r="J2089" t="str">
            <v>激光作业</v>
          </cell>
          <cell r="K2089">
            <v>6</v>
          </cell>
          <cell r="L2089" t="str">
            <v>激光拾件</v>
          </cell>
          <cell r="M2089">
            <v>3</v>
          </cell>
          <cell r="N2089" t="str">
            <v>转宋永志</v>
          </cell>
        </row>
        <row r="2089">
          <cell r="AO2089" t="str">
            <v>2335B样板</v>
          </cell>
          <cell r="AP2089">
            <v>25</v>
          </cell>
          <cell r="AQ2089">
            <v>24058</v>
          </cell>
        </row>
        <row r="2090">
          <cell r="A2090">
            <v>2092</v>
          </cell>
          <cell r="B2090">
            <v>21</v>
          </cell>
          <cell r="C2090">
            <v>45701</v>
          </cell>
        </row>
        <row r="2090">
          <cell r="E2090" t="str">
            <v>2335C-0104-1</v>
          </cell>
          <cell r="F2090" t="str">
            <v>外包板3</v>
          </cell>
          <cell r="G2090">
            <v>1</v>
          </cell>
          <cell r="H2090" t="str">
            <v>钢板t1.2/304</v>
          </cell>
        </row>
        <row r="2090">
          <cell r="J2090" t="str">
            <v>激光作业</v>
          </cell>
          <cell r="K2090">
            <v>1.1</v>
          </cell>
          <cell r="L2090" t="str">
            <v>激光拾件</v>
          </cell>
          <cell r="M2090">
            <v>0.5</v>
          </cell>
          <cell r="N2090" t="str">
            <v>倒钝</v>
          </cell>
          <cell r="O2090">
            <v>1.1</v>
          </cell>
          <cell r="P2090" t="str">
            <v>磨砂</v>
          </cell>
          <cell r="Q2090">
            <v>2</v>
          </cell>
          <cell r="R2090" t="str">
            <v>折弯</v>
          </cell>
          <cell r="S2090">
            <v>1.2</v>
          </cell>
        </row>
        <row r="2090">
          <cell r="AH2090" t="str">
            <v>630×123.6</v>
          </cell>
        </row>
        <row r="2090">
          <cell r="AN2090" t="str">
            <v>WT</v>
          </cell>
          <cell r="AO2090" t="str">
            <v>2335B</v>
          </cell>
          <cell r="AP2090">
            <v>25</v>
          </cell>
          <cell r="AQ2090">
            <v>24058</v>
          </cell>
        </row>
        <row r="2091">
          <cell r="A2091">
            <v>2093</v>
          </cell>
          <cell r="B2091">
            <v>21</v>
          </cell>
          <cell r="C2091">
            <v>45701</v>
          </cell>
        </row>
        <row r="2091">
          <cell r="E2091" t="str">
            <v>2335C-0104-2</v>
          </cell>
          <cell r="F2091" t="str">
            <v>外包板3</v>
          </cell>
          <cell r="G2091">
            <v>1</v>
          </cell>
          <cell r="H2091" t="str">
            <v>钢板t1.2/304</v>
          </cell>
        </row>
        <row r="2091">
          <cell r="J2091" t="str">
            <v>激光作业</v>
          </cell>
          <cell r="K2091">
            <v>0.9</v>
          </cell>
          <cell r="L2091" t="str">
            <v>激光拾件</v>
          </cell>
          <cell r="M2091">
            <v>0.6</v>
          </cell>
          <cell r="N2091" t="str">
            <v>倒钝</v>
          </cell>
          <cell r="O2091">
            <v>1.1</v>
          </cell>
          <cell r="P2091" t="str">
            <v>磨砂</v>
          </cell>
          <cell r="Q2091">
            <v>2</v>
          </cell>
          <cell r="R2091" t="str">
            <v>折弯</v>
          </cell>
          <cell r="S2091">
            <v>1.3</v>
          </cell>
        </row>
        <row r="2091">
          <cell r="AH2091" t="str">
            <v>696.7×123.6</v>
          </cell>
        </row>
        <row r="2091">
          <cell r="AN2091" t="str">
            <v>WT</v>
          </cell>
          <cell r="AO2091" t="str">
            <v>2335B</v>
          </cell>
          <cell r="AP2091">
            <v>25</v>
          </cell>
          <cell r="AQ2091">
            <v>24058</v>
          </cell>
        </row>
        <row r="2092">
          <cell r="A2092">
            <v>2094</v>
          </cell>
          <cell r="B2092">
            <v>21</v>
          </cell>
          <cell r="C2092">
            <v>45701</v>
          </cell>
        </row>
        <row r="2092">
          <cell r="E2092" t="str">
            <v>2335C-0104-3</v>
          </cell>
          <cell r="F2092" t="str">
            <v>外包板3</v>
          </cell>
          <cell r="G2092">
            <v>1</v>
          </cell>
          <cell r="H2092" t="str">
            <v>钢板t1.2/304</v>
          </cell>
        </row>
        <row r="2092">
          <cell r="J2092" t="str">
            <v>激光作业</v>
          </cell>
          <cell r="K2092">
            <v>1.1</v>
          </cell>
          <cell r="L2092" t="str">
            <v>激光拾件</v>
          </cell>
          <cell r="M2092">
            <v>0.7</v>
          </cell>
          <cell r="N2092" t="str">
            <v>倒钝</v>
          </cell>
          <cell r="O2092">
            <v>1.4</v>
          </cell>
          <cell r="P2092" t="str">
            <v>磨砂</v>
          </cell>
          <cell r="Q2092">
            <v>2</v>
          </cell>
          <cell r="R2092" t="str">
            <v>折弯</v>
          </cell>
          <cell r="S2092">
            <v>1.7</v>
          </cell>
        </row>
        <row r="2092">
          <cell r="AH2092" t="str">
            <v>890×129.6</v>
          </cell>
        </row>
        <row r="2092">
          <cell r="AN2092" t="str">
            <v>WT</v>
          </cell>
          <cell r="AO2092" t="str">
            <v>2335B</v>
          </cell>
          <cell r="AP2092">
            <v>25</v>
          </cell>
          <cell r="AQ2092">
            <v>24058</v>
          </cell>
        </row>
        <row r="2093">
          <cell r="A2093">
            <v>2095</v>
          </cell>
          <cell r="B2093">
            <v>42</v>
          </cell>
          <cell r="C2093">
            <v>45701</v>
          </cell>
        </row>
        <row r="2093">
          <cell r="E2093" t="str">
            <v>2335C-0104-4</v>
          </cell>
          <cell r="F2093" t="str">
            <v>外包板3</v>
          </cell>
          <cell r="G2093">
            <v>2</v>
          </cell>
          <cell r="H2093" t="str">
            <v>钢板t1.2/304</v>
          </cell>
        </row>
        <row r="2093">
          <cell r="J2093" t="str">
            <v>激光作业</v>
          </cell>
          <cell r="K2093">
            <v>0.8</v>
          </cell>
          <cell r="L2093" t="str">
            <v>激光拾件</v>
          </cell>
          <cell r="M2093">
            <v>0.5</v>
          </cell>
          <cell r="N2093" t="str">
            <v>倒钝</v>
          </cell>
          <cell r="O2093">
            <v>1</v>
          </cell>
          <cell r="P2093" t="str">
            <v>磨砂</v>
          </cell>
          <cell r="Q2093">
            <v>2</v>
          </cell>
          <cell r="R2093" t="str">
            <v>折弯</v>
          </cell>
          <cell r="S2093">
            <v>1.3</v>
          </cell>
        </row>
        <row r="2093">
          <cell r="AH2093" t="str">
            <v>683×101.6</v>
          </cell>
        </row>
        <row r="2093">
          <cell r="AN2093" t="str">
            <v>WT</v>
          </cell>
          <cell r="AO2093" t="str">
            <v>2335B</v>
          </cell>
          <cell r="AP2093">
            <v>25</v>
          </cell>
          <cell r="AQ2093">
            <v>24058</v>
          </cell>
        </row>
        <row r="2094">
          <cell r="A2094">
            <v>2096</v>
          </cell>
          <cell r="B2094">
            <v>21</v>
          </cell>
          <cell r="C2094">
            <v>45701</v>
          </cell>
        </row>
        <row r="2094">
          <cell r="E2094" t="str">
            <v>2335C-0104-5</v>
          </cell>
          <cell r="F2094" t="str">
            <v>外包板3</v>
          </cell>
          <cell r="G2094">
            <v>1</v>
          </cell>
          <cell r="H2094" t="str">
            <v>钢板t1.2/304</v>
          </cell>
        </row>
        <row r="2094">
          <cell r="J2094" t="str">
            <v>激光作业</v>
          </cell>
          <cell r="K2094">
            <v>0.9</v>
          </cell>
          <cell r="L2094" t="str">
            <v>激光拾件</v>
          </cell>
          <cell r="M2094">
            <v>0.6</v>
          </cell>
          <cell r="N2094" t="str">
            <v>倒钝</v>
          </cell>
          <cell r="O2094">
            <v>1.1</v>
          </cell>
          <cell r="P2094" t="str">
            <v>磨砂</v>
          </cell>
          <cell r="Q2094">
            <v>2</v>
          </cell>
          <cell r="R2094" t="str">
            <v>折弯</v>
          </cell>
          <cell r="S2094">
            <v>1.3</v>
          </cell>
        </row>
        <row r="2094">
          <cell r="AH2094" t="str">
            <v>696.7×123.6</v>
          </cell>
        </row>
        <row r="2094">
          <cell r="AN2094" t="str">
            <v>WT</v>
          </cell>
          <cell r="AO2094" t="str">
            <v>2335B</v>
          </cell>
          <cell r="AP2094">
            <v>25</v>
          </cell>
          <cell r="AQ2094">
            <v>24058</v>
          </cell>
        </row>
        <row r="2095">
          <cell r="A2095">
            <v>2097</v>
          </cell>
          <cell r="B2095">
            <v>21</v>
          </cell>
          <cell r="C2095">
            <v>45701</v>
          </cell>
        </row>
        <row r="2095">
          <cell r="E2095" t="str">
            <v>2335C-0104-6</v>
          </cell>
          <cell r="F2095" t="str">
            <v>外包板3</v>
          </cell>
          <cell r="G2095">
            <v>1</v>
          </cell>
          <cell r="H2095" t="str">
            <v>钢板t1.2/304</v>
          </cell>
        </row>
        <row r="2095">
          <cell r="J2095" t="str">
            <v>激光作业</v>
          </cell>
          <cell r="K2095">
            <v>1.1</v>
          </cell>
          <cell r="L2095" t="str">
            <v>激光拾件</v>
          </cell>
          <cell r="M2095">
            <v>0.5</v>
          </cell>
          <cell r="N2095" t="str">
            <v>倒钝</v>
          </cell>
          <cell r="O2095">
            <v>1.1</v>
          </cell>
          <cell r="P2095" t="str">
            <v>磨砂</v>
          </cell>
          <cell r="Q2095">
            <v>2</v>
          </cell>
          <cell r="R2095" t="str">
            <v>折弯</v>
          </cell>
          <cell r="S2095">
            <v>1.2</v>
          </cell>
        </row>
        <row r="2095">
          <cell r="AH2095" t="str">
            <v>630×123.6</v>
          </cell>
        </row>
        <row r="2095">
          <cell r="AN2095" t="str">
            <v>WT</v>
          </cell>
          <cell r="AO2095" t="str">
            <v>2335B</v>
          </cell>
          <cell r="AP2095">
            <v>25</v>
          </cell>
          <cell r="AQ2095">
            <v>24058</v>
          </cell>
        </row>
        <row r="2096">
          <cell r="A2096">
            <v>2098</v>
          </cell>
          <cell r="B2096">
            <v>168</v>
          </cell>
          <cell r="C2096">
            <v>45701</v>
          </cell>
        </row>
        <row r="2096">
          <cell r="E2096" t="str">
            <v>2335C-010502</v>
          </cell>
          <cell r="F2096" t="str">
            <v>垫板</v>
          </cell>
          <cell r="G2096">
            <v>8</v>
          </cell>
          <cell r="H2096" t="str">
            <v>钢板t3/304</v>
          </cell>
        </row>
        <row r="2096">
          <cell r="J2096" t="str">
            <v>激光作业</v>
          </cell>
          <cell r="K2096">
            <v>0.7</v>
          </cell>
          <cell r="L2096" t="str">
            <v>激光拾件</v>
          </cell>
          <cell r="M2096">
            <v>0.5</v>
          </cell>
          <cell r="N2096" t="str">
            <v>倒钝</v>
          </cell>
          <cell r="O2096">
            <v>0.5</v>
          </cell>
          <cell r="P2096" t="str">
            <v>划线钻</v>
          </cell>
          <cell r="Q2096">
            <v>2</v>
          </cell>
        </row>
        <row r="2096">
          <cell r="AH2096" t="str">
            <v>80×10</v>
          </cell>
        </row>
        <row r="2096">
          <cell r="AN2096">
            <v>0</v>
          </cell>
          <cell r="AO2096" t="str">
            <v>2335B</v>
          </cell>
          <cell r="AP2096">
            <v>25</v>
          </cell>
          <cell r="AQ2096">
            <v>24058</v>
          </cell>
        </row>
        <row r="2097">
          <cell r="A2097">
            <v>2099</v>
          </cell>
          <cell r="B2097">
            <v>42</v>
          </cell>
          <cell r="C2097">
            <v>45701</v>
          </cell>
        </row>
        <row r="2097">
          <cell r="E2097" t="str">
            <v>2335C-0106</v>
          </cell>
          <cell r="F2097" t="str">
            <v>外包板5</v>
          </cell>
          <cell r="G2097">
            <v>2</v>
          </cell>
          <cell r="H2097" t="str">
            <v>钢板t1.2/304</v>
          </cell>
        </row>
        <row r="2097">
          <cell r="J2097" t="str">
            <v>激光作业</v>
          </cell>
          <cell r="K2097">
            <v>0.4</v>
          </cell>
          <cell r="L2097" t="str">
            <v>激光拾件</v>
          </cell>
          <cell r="M2097">
            <v>0.5</v>
          </cell>
          <cell r="N2097" t="str">
            <v>倒钝</v>
          </cell>
          <cell r="O2097">
            <v>0.5</v>
          </cell>
          <cell r="P2097" t="str">
            <v>折弯</v>
          </cell>
          <cell r="Q2097">
            <v>0.5</v>
          </cell>
          <cell r="R2097" t="str">
            <v>磨砂</v>
          </cell>
          <cell r="S2097">
            <v>1</v>
          </cell>
        </row>
        <row r="2097">
          <cell r="AH2097" t="str">
            <v>151.6×133.8</v>
          </cell>
        </row>
        <row r="2097">
          <cell r="AN2097" t="str">
            <v>工艺附图</v>
          </cell>
          <cell r="AO2097" t="str">
            <v>2335B</v>
          </cell>
          <cell r="AP2097">
            <v>25</v>
          </cell>
          <cell r="AQ2097">
            <v>24058</v>
          </cell>
        </row>
        <row r="2098">
          <cell r="A2098">
            <v>2100</v>
          </cell>
          <cell r="B2098">
            <v>42</v>
          </cell>
          <cell r="C2098">
            <v>45701</v>
          </cell>
        </row>
        <row r="2098">
          <cell r="E2098" t="str">
            <v>2335C-0107-1</v>
          </cell>
          <cell r="F2098" t="str">
            <v>外包板6</v>
          </cell>
          <cell r="G2098">
            <v>2</v>
          </cell>
          <cell r="H2098" t="str">
            <v>钢板t1.2/304</v>
          </cell>
        </row>
        <row r="2098">
          <cell r="J2098" t="str">
            <v>激光作业</v>
          </cell>
          <cell r="K2098">
            <v>0.2</v>
          </cell>
          <cell r="L2098" t="str">
            <v>激光拾件</v>
          </cell>
          <cell r="M2098">
            <v>0.5</v>
          </cell>
          <cell r="N2098" t="str">
            <v>倒钝</v>
          </cell>
          <cell r="O2098">
            <v>0.5</v>
          </cell>
          <cell r="P2098" t="str">
            <v>磨砂</v>
          </cell>
          <cell r="Q2098">
            <v>0.5</v>
          </cell>
        </row>
        <row r="2098">
          <cell r="AH2098" t="str">
            <v>135×35</v>
          </cell>
        </row>
        <row r="2098">
          <cell r="AN2098" t="str">
            <v>WT</v>
          </cell>
          <cell r="AO2098" t="str">
            <v>2335B</v>
          </cell>
          <cell r="AP2098">
            <v>25</v>
          </cell>
          <cell r="AQ2098">
            <v>24058</v>
          </cell>
        </row>
        <row r="2099">
          <cell r="A2099">
            <v>2101</v>
          </cell>
          <cell r="B2099">
            <v>21</v>
          </cell>
          <cell r="C2099">
            <v>45701</v>
          </cell>
        </row>
        <row r="2099">
          <cell r="E2099" t="str">
            <v>2335C-0107-2</v>
          </cell>
          <cell r="F2099" t="str">
            <v>外包板6</v>
          </cell>
          <cell r="G2099">
            <v>1</v>
          </cell>
          <cell r="H2099" t="str">
            <v>钢板t1.2/304</v>
          </cell>
        </row>
        <row r="2099">
          <cell r="J2099" t="str">
            <v>激光作业</v>
          </cell>
          <cell r="K2099">
            <v>2.6</v>
          </cell>
          <cell r="L2099" t="str">
            <v>激光拾件</v>
          </cell>
          <cell r="M2099">
            <v>1.6</v>
          </cell>
          <cell r="N2099" t="str">
            <v>倒钝</v>
          </cell>
          <cell r="O2099">
            <v>3.2</v>
          </cell>
          <cell r="P2099" t="str">
            <v>折弯</v>
          </cell>
          <cell r="Q2099">
            <v>4</v>
          </cell>
          <cell r="R2099" t="str">
            <v>磨砂</v>
          </cell>
          <cell r="S2099">
            <v>3.5</v>
          </cell>
        </row>
        <row r="2099">
          <cell r="AH2099" t="str">
            <v>2135×151.6</v>
          </cell>
        </row>
        <row r="2099">
          <cell r="AN2099" t="str">
            <v>WT</v>
          </cell>
          <cell r="AO2099" t="str">
            <v>2335B</v>
          </cell>
          <cell r="AP2099">
            <v>25</v>
          </cell>
          <cell r="AQ2099">
            <v>24058</v>
          </cell>
        </row>
        <row r="2100">
          <cell r="A2100">
            <v>2102</v>
          </cell>
          <cell r="B2100">
            <v>21</v>
          </cell>
          <cell r="C2100">
            <v>45701</v>
          </cell>
        </row>
        <row r="2100">
          <cell r="E2100" t="str">
            <v>2335C-0108</v>
          </cell>
          <cell r="F2100" t="str">
            <v>外包板7</v>
          </cell>
          <cell r="G2100">
            <v>1</v>
          </cell>
          <cell r="H2100" t="str">
            <v>钢板t1.2/304</v>
          </cell>
        </row>
        <row r="2100">
          <cell r="J2100" t="str">
            <v>激光作业</v>
          </cell>
          <cell r="K2100">
            <v>1.1</v>
          </cell>
          <cell r="L2100" t="str">
            <v>激光拾件</v>
          </cell>
          <cell r="M2100">
            <v>0.5</v>
          </cell>
          <cell r="N2100" t="str">
            <v>倒钝</v>
          </cell>
          <cell r="O2100">
            <v>1</v>
          </cell>
          <cell r="P2100" t="str">
            <v>折弯</v>
          </cell>
          <cell r="Q2100">
            <v>0.6</v>
          </cell>
          <cell r="R2100" t="str">
            <v>磨砂</v>
          </cell>
          <cell r="S2100">
            <v>1.5</v>
          </cell>
        </row>
        <row r="2100">
          <cell r="AH2100" t="str">
            <v>655×100</v>
          </cell>
        </row>
        <row r="2100">
          <cell r="AN2100" t="str">
            <v>工艺附图</v>
          </cell>
          <cell r="AO2100" t="str">
            <v>2335B</v>
          </cell>
          <cell r="AP2100">
            <v>25</v>
          </cell>
          <cell r="AQ2100">
            <v>24058</v>
          </cell>
        </row>
        <row r="2101">
          <cell r="A2101">
            <v>2103</v>
          </cell>
          <cell r="B2101">
            <v>42</v>
          </cell>
          <cell r="C2101">
            <v>45701</v>
          </cell>
        </row>
        <row r="2101">
          <cell r="E2101" t="str">
            <v>2335C-0109</v>
          </cell>
          <cell r="F2101" t="str">
            <v>外包板8</v>
          </cell>
          <cell r="G2101">
            <v>2</v>
          </cell>
          <cell r="H2101" t="str">
            <v>钢板t1.2/304</v>
          </cell>
        </row>
        <row r="2101">
          <cell r="J2101" t="str">
            <v>激光作业</v>
          </cell>
          <cell r="K2101">
            <v>0.8</v>
          </cell>
          <cell r="L2101" t="str">
            <v>激光拾件</v>
          </cell>
          <cell r="M2101">
            <v>0.5</v>
          </cell>
          <cell r="N2101" t="str">
            <v>倒钝</v>
          </cell>
          <cell r="O2101">
            <v>0.9</v>
          </cell>
          <cell r="P2101" t="str">
            <v>磨砂</v>
          </cell>
          <cell r="Q2101">
            <v>1.5</v>
          </cell>
        </row>
        <row r="2101">
          <cell r="AH2101" t="str">
            <v>655×50</v>
          </cell>
        </row>
        <row r="2101">
          <cell r="AN2101" t="str">
            <v>WT 655×50</v>
          </cell>
          <cell r="AO2101" t="str">
            <v>2335B</v>
          </cell>
          <cell r="AP2101">
            <v>25</v>
          </cell>
          <cell r="AQ2101">
            <v>24058</v>
          </cell>
        </row>
        <row r="2102">
          <cell r="A2102">
            <v>2104</v>
          </cell>
          <cell r="B2102">
            <v>21</v>
          </cell>
          <cell r="C2102">
            <v>45701</v>
          </cell>
        </row>
        <row r="2102">
          <cell r="E2102" t="str">
            <v>2335C-0110</v>
          </cell>
          <cell r="F2102" t="str">
            <v>外包板9</v>
          </cell>
          <cell r="G2102">
            <v>1</v>
          </cell>
          <cell r="H2102" t="str">
            <v>钢板t1.2/304</v>
          </cell>
        </row>
        <row r="2102">
          <cell r="J2102" t="str">
            <v>激光作业</v>
          </cell>
          <cell r="K2102">
            <v>1.1</v>
          </cell>
          <cell r="L2102" t="str">
            <v>激光拾件</v>
          </cell>
          <cell r="M2102">
            <v>0.5</v>
          </cell>
          <cell r="N2102" t="str">
            <v>倒钝</v>
          </cell>
          <cell r="O2102">
            <v>1</v>
          </cell>
          <cell r="P2102" t="str">
            <v>折弯</v>
          </cell>
          <cell r="Q2102">
            <v>0.6</v>
          </cell>
          <cell r="R2102" t="str">
            <v>磨砂</v>
          </cell>
          <cell r="S2102">
            <v>1.5</v>
          </cell>
        </row>
        <row r="2102">
          <cell r="AH2102" t="str">
            <v>655×100</v>
          </cell>
        </row>
        <row r="2102">
          <cell r="AN2102" t="str">
            <v>工艺附图</v>
          </cell>
          <cell r="AO2102" t="str">
            <v>2335B</v>
          </cell>
          <cell r="AP2102">
            <v>25</v>
          </cell>
          <cell r="AQ2102">
            <v>24058</v>
          </cell>
        </row>
        <row r="2103">
          <cell r="A2103">
            <v>2105</v>
          </cell>
          <cell r="B2103">
            <v>21</v>
          </cell>
          <cell r="C2103">
            <v>45701</v>
          </cell>
        </row>
        <row r="2103">
          <cell r="E2103" t="str">
            <v>2335C-0112</v>
          </cell>
          <cell r="F2103" t="str">
            <v>外包板11</v>
          </cell>
          <cell r="G2103">
            <v>1</v>
          </cell>
          <cell r="H2103" t="str">
            <v>钢板t1.2/304</v>
          </cell>
        </row>
        <row r="2103">
          <cell r="J2103" t="str">
            <v>激光作业</v>
          </cell>
          <cell r="K2103">
            <v>1.9</v>
          </cell>
          <cell r="L2103" t="str">
            <v>激光拾件</v>
          </cell>
          <cell r="M2103">
            <v>1</v>
          </cell>
          <cell r="N2103" t="str">
            <v>倒钝</v>
          </cell>
          <cell r="O2103">
            <v>1.9</v>
          </cell>
          <cell r="P2103" t="str">
            <v>折弯</v>
          </cell>
          <cell r="Q2103">
            <v>1.1</v>
          </cell>
          <cell r="R2103" t="str">
            <v>磨砂</v>
          </cell>
          <cell r="S2103">
            <v>5</v>
          </cell>
        </row>
        <row r="2103">
          <cell r="AH2103" t="str">
            <v>952×467</v>
          </cell>
        </row>
        <row r="2103">
          <cell r="AN2103" t="str">
            <v>工艺附图</v>
          </cell>
          <cell r="AO2103" t="str">
            <v>2335B</v>
          </cell>
          <cell r="AP2103">
            <v>25</v>
          </cell>
          <cell r="AQ2103">
            <v>24058</v>
          </cell>
        </row>
        <row r="2104">
          <cell r="A2104">
            <v>2106</v>
          </cell>
          <cell r="B2104">
            <v>21</v>
          </cell>
          <cell r="C2104">
            <v>45701</v>
          </cell>
        </row>
        <row r="2104">
          <cell r="E2104" t="str">
            <v>2335C-0114</v>
          </cell>
          <cell r="F2104" t="str">
            <v>外包板13</v>
          </cell>
          <cell r="G2104">
            <v>1</v>
          </cell>
          <cell r="H2104" t="str">
            <v>钢板t1.2/304</v>
          </cell>
        </row>
        <row r="2104">
          <cell r="J2104" t="str">
            <v>激光作业</v>
          </cell>
          <cell r="K2104">
            <v>1</v>
          </cell>
          <cell r="L2104" t="str">
            <v>激光拾件</v>
          </cell>
          <cell r="M2104">
            <v>0.7</v>
          </cell>
          <cell r="N2104" t="str">
            <v>倒钝</v>
          </cell>
          <cell r="O2104">
            <v>1.3</v>
          </cell>
          <cell r="P2104" t="str">
            <v>磨砂</v>
          </cell>
          <cell r="Q2104">
            <v>1</v>
          </cell>
        </row>
        <row r="2104">
          <cell r="AH2104" t="str">
            <v>952×25</v>
          </cell>
        </row>
        <row r="2104">
          <cell r="AN2104" t="str">
            <v>WT 952×25</v>
          </cell>
          <cell r="AO2104" t="str">
            <v>2335B</v>
          </cell>
          <cell r="AP2104">
            <v>25</v>
          </cell>
          <cell r="AQ2104">
            <v>24058</v>
          </cell>
        </row>
        <row r="2105">
          <cell r="A2105">
            <v>2107</v>
          </cell>
          <cell r="B2105">
            <v>21</v>
          </cell>
          <cell r="C2105">
            <v>45701</v>
          </cell>
        </row>
        <row r="2105">
          <cell r="E2105" t="str">
            <v>2335C-0115</v>
          </cell>
          <cell r="F2105" t="str">
            <v>隔舱板1</v>
          </cell>
          <cell r="G2105">
            <v>1</v>
          </cell>
          <cell r="H2105" t="str">
            <v>钢板t1.5/304</v>
          </cell>
        </row>
        <row r="2105">
          <cell r="J2105" t="str">
            <v>激光作业</v>
          </cell>
          <cell r="K2105">
            <v>1.4</v>
          </cell>
          <cell r="L2105" t="str">
            <v>激光拾件</v>
          </cell>
          <cell r="M2105">
            <v>0.9</v>
          </cell>
          <cell r="N2105" t="str">
            <v>倒钝</v>
          </cell>
          <cell r="O2105">
            <v>1.8</v>
          </cell>
          <cell r="P2105" t="str">
            <v>折弯</v>
          </cell>
          <cell r="Q2105">
            <v>0.9</v>
          </cell>
          <cell r="R2105" t="str">
            <v>磨砂</v>
          </cell>
          <cell r="S2105">
            <v>6.5</v>
          </cell>
          <cell r="T2105" t="str">
            <v>喷漆</v>
          </cell>
          <cell r="U2105">
            <v>3</v>
          </cell>
        </row>
        <row r="2105">
          <cell r="AH2105" t="str">
            <v>677×672</v>
          </cell>
        </row>
        <row r="2105">
          <cell r="AN2105">
            <v>0</v>
          </cell>
          <cell r="AO2105" t="str">
            <v>2335B</v>
          </cell>
          <cell r="AP2105">
            <v>25</v>
          </cell>
          <cell r="AQ2105">
            <v>24058</v>
          </cell>
        </row>
        <row r="2106">
          <cell r="A2106">
            <v>2108</v>
          </cell>
          <cell r="B2106">
            <v>21</v>
          </cell>
          <cell r="C2106">
            <v>45701</v>
          </cell>
        </row>
        <row r="2106">
          <cell r="E2106" t="str">
            <v>2335C-0116</v>
          </cell>
          <cell r="F2106" t="str">
            <v>隔舱板3</v>
          </cell>
          <cell r="G2106">
            <v>1</v>
          </cell>
          <cell r="H2106" t="str">
            <v>钢板t1.5/304</v>
          </cell>
        </row>
        <row r="2106">
          <cell r="J2106" t="str">
            <v>激光作业</v>
          </cell>
          <cell r="K2106">
            <v>2</v>
          </cell>
          <cell r="L2106" t="str">
            <v>激光拾件</v>
          </cell>
          <cell r="M2106">
            <v>1.1</v>
          </cell>
          <cell r="N2106" t="str">
            <v>倒钝</v>
          </cell>
          <cell r="O2106">
            <v>2.5</v>
          </cell>
          <cell r="P2106" t="str">
            <v>折弯</v>
          </cell>
          <cell r="Q2106">
            <v>4.9</v>
          </cell>
          <cell r="R2106" t="str">
            <v>磨砂</v>
          </cell>
          <cell r="S2106">
            <v>4.5</v>
          </cell>
          <cell r="T2106" t="str">
            <v>喷漆</v>
          </cell>
          <cell r="U2106">
            <v>2</v>
          </cell>
        </row>
        <row r="2106">
          <cell r="AH2106" t="str">
            <v>950×675</v>
          </cell>
        </row>
        <row r="2106">
          <cell r="AN2106" t="str">
            <v>工艺附图</v>
          </cell>
          <cell r="AO2106" t="str">
            <v>2335B</v>
          </cell>
          <cell r="AP2106">
            <v>25</v>
          </cell>
          <cell r="AQ2106">
            <v>24058</v>
          </cell>
        </row>
        <row r="2107">
          <cell r="A2107">
            <v>2109</v>
          </cell>
          <cell r="B2107">
            <v>42</v>
          </cell>
          <cell r="C2107">
            <v>45701</v>
          </cell>
        </row>
        <row r="2107">
          <cell r="E2107" t="str">
            <v>2335C-0117</v>
          </cell>
          <cell r="F2107" t="str">
            <v>内包板1</v>
          </cell>
          <cell r="G2107">
            <v>2</v>
          </cell>
          <cell r="H2107" t="str">
            <v>铝板t1.5/3A21</v>
          </cell>
        </row>
        <row r="2107">
          <cell r="J2107" t="str">
            <v>激光作业</v>
          </cell>
          <cell r="K2107">
            <v>2.4</v>
          </cell>
          <cell r="L2107" t="str">
            <v>激光拾件</v>
          </cell>
          <cell r="M2107">
            <v>0.7</v>
          </cell>
          <cell r="N2107" t="str">
            <v>倒钝</v>
          </cell>
          <cell r="O2107">
            <v>1.1</v>
          </cell>
          <cell r="P2107" t="str">
            <v>划线钻</v>
          </cell>
          <cell r="Q2107">
            <v>3</v>
          </cell>
          <cell r="R2107" t="str">
            <v>磨砂</v>
          </cell>
          <cell r="S2107">
            <v>3</v>
          </cell>
        </row>
        <row r="2107">
          <cell r="AH2107" t="str">
            <v>655×650</v>
          </cell>
        </row>
        <row r="2107">
          <cell r="AN2107">
            <v>0</v>
          </cell>
          <cell r="AO2107" t="str">
            <v>2335B</v>
          </cell>
          <cell r="AP2107">
            <v>25</v>
          </cell>
          <cell r="AQ2107">
            <v>24058</v>
          </cell>
        </row>
        <row r="2108">
          <cell r="A2108">
            <v>2110</v>
          </cell>
          <cell r="B2108">
            <v>42</v>
          </cell>
          <cell r="C2108">
            <v>45701</v>
          </cell>
        </row>
        <row r="2108">
          <cell r="E2108" t="str">
            <v>2335C-0118</v>
          </cell>
          <cell r="F2108" t="str">
            <v>隔舱板2</v>
          </cell>
          <cell r="G2108">
            <v>2</v>
          </cell>
          <cell r="H2108" t="str">
            <v>钢板t1.5/304</v>
          </cell>
        </row>
        <row r="2108">
          <cell r="J2108" t="str">
            <v>激光作业</v>
          </cell>
          <cell r="K2108">
            <v>1.3</v>
          </cell>
          <cell r="L2108" t="str">
            <v>激光拾件</v>
          </cell>
          <cell r="M2108">
            <v>0.5</v>
          </cell>
          <cell r="N2108" t="str">
            <v>倒钝</v>
          </cell>
          <cell r="O2108">
            <v>1.1</v>
          </cell>
          <cell r="P2108" t="str">
            <v>折弯</v>
          </cell>
          <cell r="Q2108">
            <v>1.2</v>
          </cell>
          <cell r="R2108" t="str">
            <v>磨砂</v>
          </cell>
          <cell r="S2108">
            <v>1.5</v>
          </cell>
          <cell r="T2108" t="str">
            <v>喷漆</v>
          </cell>
          <cell r="U2108">
            <v>1</v>
          </cell>
        </row>
        <row r="2108">
          <cell r="AH2108" t="str">
            <v>665×102</v>
          </cell>
        </row>
        <row r="2108">
          <cell r="AN2108">
            <v>0</v>
          </cell>
          <cell r="AO2108" t="str">
            <v>2335B</v>
          </cell>
          <cell r="AP2108">
            <v>25</v>
          </cell>
          <cell r="AQ2108">
            <v>24058</v>
          </cell>
        </row>
        <row r="2109">
          <cell r="A2109">
            <v>2111</v>
          </cell>
          <cell r="B2109">
            <v>21</v>
          </cell>
          <cell r="C2109">
            <v>45701</v>
          </cell>
        </row>
        <row r="2109">
          <cell r="E2109" t="str">
            <v>2335C-0120</v>
          </cell>
          <cell r="F2109" t="str">
            <v>内包板2</v>
          </cell>
          <cell r="G2109">
            <v>1</v>
          </cell>
          <cell r="H2109" t="str">
            <v>铝板t1.5/3A21</v>
          </cell>
        </row>
        <row r="2109">
          <cell r="J2109" t="str">
            <v>激光作业</v>
          </cell>
          <cell r="K2109">
            <v>1.5</v>
          </cell>
          <cell r="L2109" t="str">
            <v>激光拾件</v>
          </cell>
          <cell r="M2109">
            <v>0.4</v>
          </cell>
          <cell r="N2109" t="str">
            <v>倒钝</v>
          </cell>
          <cell r="O2109">
            <v>0.7</v>
          </cell>
          <cell r="P2109" t="str">
            <v>划线钻</v>
          </cell>
          <cell r="Q2109">
            <v>1.5</v>
          </cell>
          <cell r="R2109" t="str">
            <v>磨砂</v>
          </cell>
          <cell r="S2109">
            <v>0.5</v>
          </cell>
        </row>
        <row r="2109">
          <cell r="AH2109" t="str">
            <v>655×80</v>
          </cell>
        </row>
        <row r="2109">
          <cell r="AN2109">
            <v>0</v>
          </cell>
          <cell r="AO2109" t="str">
            <v>2335B</v>
          </cell>
          <cell r="AP2109">
            <v>25</v>
          </cell>
          <cell r="AQ2109">
            <v>24058</v>
          </cell>
        </row>
        <row r="2110">
          <cell r="A2110">
            <v>2112</v>
          </cell>
          <cell r="B2110">
            <v>42</v>
          </cell>
          <cell r="C2110">
            <v>45701</v>
          </cell>
        </row>
        <row r="2110">
          <cell r="E2110" t="str">
            <v>2335C-0121</v>
          </cell>
          <cell r="F2110" t="str">
            <v>外包板14</v>
          </cell>
          <cell r="G2110">
            <v>2</v>
          </cell>
          <cell r="H2110" t="str">
            <v>钢板t1.2/304</v>
          </cell>
        </row>
        <row r="2110">
          <cell r="J2110" t="str">
            <v>激光作业</v>
          </cell>
          <cell r="K2110">
            <v>1.5</v>
          </cell>
          <cell r="L2110" t="str">
            <v>激光拾件</v>
          </cell>
          <cell r="M2110">
            <v>0.6</v>
          </cell>
          <cell r="N2110" t="str">
            <v>倒钝</v>
          </cell>
          <cell r="O2110">
            <v>1.3</v>
          </cell>
          <cell r="P2110" t="str">
            <v>磨砂</v>
          </cell>
          <cell r="Q2110">
            <v>2.5</v>
          </cell>
        </row>
        <row r="2110">
          <cell r="AH2110" t="str">
            <v>655×180</v>
          </cell>
        </row>
        <row r="2110">
          <cell r="AN2110" t="str">
            <v>工艺附图</v>
          </cell>
          <cell r="AO2110" t="str">
            <v>2335B</v>
          </cell>
          <cell r="AP2110">
            <v>25</v>
          </cell>
          <cell r="AQ2110">
            <v>24058</v>
          </cell>
        </row>
        <row r="2111">
          <cell r="A2111">
            <v>2113</v>
          </cell>
          <cell r="B2111">
            <v>42</v>
          </cell>
          <cell r="C2111">
            <v>45701</v>
          </cell>
        </row>
        <row r="2111">
          <cell r="E2111" t="str">
            <v>2335C-0123</v>
          </cell>
          <cell r="F2111" t="str">
            <v>外包板15</v>
          </cell>
          <cell r="G2111">
            <v>2</v>
          </cell>
          <cell r="H2111" t="str">
            <v>钢板t1.2/304</v>
          </cell>
        </row>
        <row r="2111">
          <cell r="J2111" t="str">
            <v>定位焊</v>
          </cell>
          <cell r="K2111">
            <v>3</v>
          </cell>
          <cell r="L2111" t="str">
            <v>焊接</v>
          </cell>
          <cell r="M2111">
            <v>2</v>
          </cell>
          <cell r="N2111" t="str">
            <v>打磨</v>
          </cell>
          <cell r="O2111">
            <v>1</v>
          </cell>
          <cell r="P2111" t="str">
            <v>磨砂</v>
          </cell>
          <cell r="Q2111">
            <v>2</v>
          </cell>
        </row>
        <row r="2111">
          <cell r="AH2111" t="str">
            <v>705×235</v>
          </cell>
        </row>
        <row r="2111">
          <cell r="AN2111" t="str">
            <v>工艺附图</v>
          </cell>
          <cell r="AO2111" t="str">
            <v>2335B</v>
          </cell>
          <cell r="AP2111">
            <v>25</v>
          </cell>
          <cell r="AQ2111">
            <v>24058</v>
          </cell>
        </row>
        <row r="2112">
          <cell r="A2112">
            <v>2114</v>
          </cell>
          <cell r="B2112">
            <v>21</v>
          </cell>
          <cell r="C2112">
            <v>45701</v>
          </cell>
        </row>
        <row r="2112">
          <cell r="E2112" t="str">
            <v>2335C-0127</v>
          </cell>
          <cell r="F2112" t="str">
            <v>内包板3</v>
          </cell>
          <cell r="G2112">
            <v>1</v>
          </cell>
          <cell r="H2112" t="str">
            <v>铝板t1.5/3A21</v>
          </cell>
        </row>
        <row r="2112">
          <cell r="J2112" t="str">
            <v>激光作业</v>
          </cell>
          <cell r="K2112">
            <v>1.5</v>
          </cell>
          <cell r="L2112" t="str">
            <v>激光拾件</v>
          </cell>
          <cell r="M2112">
            <v>0.4</v>
          </cell>
          <cell r="N2112" t="str">
            <v>倒钝</v>
          </cell>
          <cell r="O2112">
            <v>0.7</v>
          </cell>
          <cell r="P2112" t="str">
            <v>划线钻</v>
          </cell>
          <cell r="Q2112">
            <v>1.5</v>
          </cell>
          <cell r="R2112" t="str">
            <v>磨砂</v>
          </cell>
          <cell r="S2112">
            <v>0.5</v>
          </cell>
        </row>
        <row r="2112">
          <cell r="AH2112" t="str">
            <v>655×80</v>
          </cell>
        </row>
        <row r="2112">
          <cell r="AN2112">
            <v>0</v>
          </cell>
          <cell r="AO2112" t="str">
            <v>2335B</v>
          </cell>
          <cell r="AP2112">
            <v>25</v>
          </cell>
          <cell r="AQ2112">
            <v>24058</v>
          </cell>
        </row>
        <row r="2113">
          <cell r="A2113">
            <v>2115</v>
          </cell>
          <cell r="B2113">
            <v>21</v>
          </cell>
          <cell r="C2113">
            <v>45701</v>
          </cell>
        </row>
        <row r="2113">
          <cell r="E2113" t="str">
            <v>2335C-0131</v>
          </cell>
          <cell r="F2113" t="str">
            <v>内包板4</v>
          </cell>
          <cell r="G2113">
            <v>1</v>
          </cell>
          <cell r="H2113" t="str">
            <v>铝板t1.5/3A21</v>
          </cell>
        </row>
        <row r="2113">
          <cell r="J2113" t="str">
            <v>激光作业</v>
          </cell>
          <cell r="K2113">
            <v>3.1</v>
          </cell>
          <cell r="L2113" t="str">
            <v>激光拾件</v>
          </cell>
          <cell r="M2113">
            <v>0.6</v>
          </cell>
          <cell r="N2113" t="str">
            <v>倒钝</v>
          </cell>
          <cell r="O2113">
            <v>1.3</v>
          </cell>
          <cell r="P2113" t="str">
            <v>划线钻</v>
          </cell>
          <cell r="Q2113">
            <v>3</v>
          </cell>
          <cell r="R2113" t="str">
            <v>磨砂</v>
          </cell>
          <cell r="S2113">
            <v>2.5</v>
          </cell>
        </row>
        <row r="2113">
          <cell r="AH2113" t="str">
            <v>650×525</v>
          </cell>
        </row>
        <row r="2113">
          <cell r="AN2113" t="str">
            <v>8×φ14改为8×φ18</v>
          </cell>
          <cell r="AO2113" t="str">
            <v>2335B</v>
          </cell>
          <cell r="AP2113">
            <v>25</v>
          </cell>
          <cell r="AQ2113">
            <v>24058</v>
          </cell>
        </row>
        <row r="2114">
          <cell r="A2114">
            <v>2116</v>
          </cell>
          <cell r="B2114">
            <v>42</v>
          </cell>
          <cell r="C2114">
            <v>45701</v>
          </cell>
        </row>
        <row r="2114">
          <cell r="E2114" t="str">
            <v>2335C-0132</v>
          </cell>
          <cell r="F2114" t="str">
            <v>内包板5</v>
          </cell>
          <cell r="G2114">
            <v>2</v>
          </cell>
          <cell r="H2114" t="str">
            <v>铝板t1.5/3A21</v>
          </cell>
        </row>
        <row r="2114">
          <cell r="J2114" t="str">
            <v>激光作业</v>
          </cell>
          <cell r="K2114">
            <v>2.6</v>
          </cell>
          <cell r="L2114" t="str">
            <v>激光拾件</v>
          </cell>
          <cell r="M2114">
            <v>0.6</v>
          </cell>
          <cell r="N2114" t="str">
            <v>倒钝</v>
          </cell>
          <cell r="O2114">
            <v>0.9</v>
          </cell>
          <cell r="P2114" t="str">
            <v>划线钻</v>
          </cell>
          <cell r="Q2114">
            <v>3.5</v>
          </cell>
          <cell r="R2114" t="str">
            <v>磨砂</v>
          </cell>
          <cell r="S2114">
            <v>2.5</v>
          </cell>
        </row>
        <row r="2114">
          <cell r="AH2114" t="str">
            <v>655×520</v>
          </cell>
        </row>
        <row r="2114">
          <cell r="AN2114">
            <v>0</v>
          </cell>
          <cell r="AO2114" t="str">
            <v>2335B</v>
          </cell>
          <cell r="AP2114">
            <v>25</v>
          </cell>
          <cell r="AQ2114">
            <v>24058</v>
          </cell>
        </row>
        <row r="2115">
          <cell r="A2115">
            <v>2117</v>
          </cell>
          <cell r="B2115">
            <v>42</v>
          </cell>
          <cell r="C2115">
            <v>45701</v>
          </cell>
        </row>
        <row r="2115">
          <cell r="E2115" t="str">
            <v>2335C-0133</v>
          </cell>
          <cell r="F2115" t="str">
            <v>内包板6</v>
          </cell>
          <cell r="G2115">
            <v>2</v>
          </cell>
          <cell r="H2115" t="str">
            <v>铝板t1.5/3A21</v>
          </cell>
        </row>
        <row r="2115">
          <cell r="J2115" t="str">
            <v>激光作业</v>
          </cell>
          <cell r="K2115">
            <v>1.1</v>
          </cell>
          <cell r="L2115" t="str">
            <v>激光拾件</v>
          </cell>
          <cell r="M2115">
            <v>0.4</v>
          </cell>
          <cell r="N2115" t="str">
            <v>倒钝</v>
          </cell>
          <cell r="O2115">
            <v>0.5</v>
          </cell>
          <cell r="P2115" t="str">
            <v>划线钻</v>
          </cell>
          <cell r="Q2115">
            <v>1.5</v>
          </cell>
          <cell r="R2115" t="str">
            <v>磨砂</v>
          </cell>
          <cell r="S2115">
            <v>1</v>
          </cell>
        </row>
        <row r="2115">
          <cell r="AH2115" t="str">
            <v>390×95</v>
          </cell>
        </row>
        <row r="2115">
          <cell r="AN2115">
            <v>0</v>
          </cell>
          <cell r="AO2115" t="str">
            <v>2335B</v>
          </cell>
          <cell r="AP2115">
            <v>25</v>
          </cell>
          <cell r="AQ2115">
            <v>24058</v>
          </cell>
        </row>
        <row r="2116">
          <cell r="A2116">
            <v>2118</v>
          </cell>
          <cell r="B2116">
            <v>42</v>
          </cell>
          <cell r="C2116">
            <v>45701</v>
          </cell>
        </row>
        <row r="2116">
          <cell r="E2116" t="str">
            <v>2335C-0134</v>
          </cell>
          <cell r="F2116" t="str">
            <v>内包板7</v>
          </cell>
          <cell r="G2116">
            <v>2</v>
          </cell>
          <cell r="H2116" t="str">
            <v>铝板t1.5/3A21</v>
          </cell>
        </row>
        <row r="2116">
          <cell r="J2116" t="str">
            <v>激光作业</v>
          </cell>
          <cell r="K2116">
            <v>0.6</v>
          </cell>
          <cell r="L2116" t="str">
            <v>激光拾件</v>
          </cell>
          <cell r="M2116">
            <v>0.4</v>
          </cell>
          <cell r="N2116" t="str">
            <v>倒钝</v>
          </cell>
          <cell r="O2116">
            <v>0.5</v>
          </cell>
          <cell r="P2116" t="str">
            <v>划线钻</v>
          </cell>
          <cell r="Q2116">
            <v>0.6</v>
          </cell>
          <cell r="R2116" t="str">
            <v>磨砂</v>
          </cell>
          <cell r="S2116">
            <v>0.5</v>
          </cell>
        </row>
        <row r="2116">
          <cell r="AH2116" t="str">
            <v>185×120</v>
          </cell>
        </row>
        <row r="2116">
          <cell r="AN2116">
            <v>0</v>
          </cell>
          <cell r="AO2116" t="str">
            <v>2335B</v>
          </cell>
          <cell r="AP2116">
            <v>25</v>
          </cell>
          <cell r="AQ2116">
            <v>24058</v>
          </cell>
        </row>
        <row r="2117">
          <cell r="A2117">
            <v>2119</v>
          </cell>
          <cell r="B2117">
            <v>21</v>
          </cell>
          <cell r="C2117">
            <v>45701</v>
          </cell>
        </row>
        <row r="2117">
          <cell r="E2117" t="str">
            <v>2335C-0136</v>
          </cell>
          <cell r="F2117" t="str">
            <v>内包板8</v>
          </cell>
          <cell r="G2117">
            <v>1</v>
          </cell>
          <cell r="H2117" t="str">
            <v>铝板t1.5/3A21</v>
          </cell>
        </row>
        <row r="2117">
          <cell r="J2117" t="str">
            <v>激光作业</v>
          </cell>
          <cell r="K2117">
            <v>2.2</v>
          </cell>
          <cell r="L2117" t="str">
            <v>激光拾件</v>
          </cell>
          <cell r="M2117">
            <v>0.6</v>
          </cell>
          <cell r="N2117" t="str">
            <v>倒钝</v>
          </cell>
          <cell r="O2117">
            <v>1</v>
          </cell>
          <cell r="P2117" t="str">
            <v>划线钻</v>
          </cell>
          <cell r="Q2117">
            <v>3</v>
          </cell>
          <cell r="R2117" t="str">
            <v>磨砂</v>
          </cell>
          <cell r="S2117">
            <v>1.5</v>
          </cell>
        </row>
        <row r="2117">
          <cell r="AH2117" t="str">
            <v>900×210</v>
          </cell>
        </row>
        <row r="2117">
          <cell r="AN2117">
            <v>0</v>
          </cell>
          <cell r="AO2117" t="str">
            <v>2335B</v>
          </cell>
          <cell r="AP2117">
            <v>25</v>
          </cell>
          <cell r="AQ2117">
            <v>24058</v>
          </cell>
        </row>
        <row r="2118">
          <cell r="A2118">
            <v>2120</v>
          </cell>
          <cell r="B2118">
            <v>21</v>
          </cell>
          <cell r="C2118">
            <v>45701</v>
          </cell>
        </row>
        <row r="2118">
          <cell r="E2118" t="str">
            <v>2335C-0138</v>
          </cell>
          <cell r="F2118" t="str">
            <v>内包板8</v>
          </cell>
          <cell r="G2118">
            <v>1</v>
          </cell>
          <cell r="H2118" t="str">
            <v>铝板t1.5/3A21</v>
          </cell>
        </row>
        <row r="2118">
          <cell r="J2118" t="str">
            <v>激光作业</v>
          </cell>
          <cell r="K2118">
            <v>3.1</v>
          </cell>
          <cell r="L2118" t="str">
            <v>激光拾件</v>
          </cell>
          <cell r="M2118">
            <v>0.6</v>
          </cell>
          <cell r="N2118" t="str">
            <v>倒钝</v>
          </cell>
          <cell r="O2118">
            <v>1.3</v>
          </cell>
          <cell r="P2118" t="str">
            <v>划线钻</v>
          </cell>
          <cell r="Q2118">
            <v>3</v>
          </cell>
          <cell r="R2118" t="str">
            <v>磨砂</v>
          </cell>
          <cell r="S2118">
            <v>1.5</v>
          </cell>
        </row>
        <row r="2118">
          <cell r="AH2118" t="str">
            <v>650×525</v>
          </cell>
        </row>
        <row r="2118">
          <cell r="AN2118" t="str">
            <v>8×φ14改为8×φ18</v>
          </cell>
          <cell r="AO2118" t="str">
            <v>2335B</v>
          </cell>
          <cell r="AP2118">
            <v>25</v>
          </cell>
          <cell r="AQ2118">
            <v>24058</v>
          </cell>
        </row>
        <row r="2119">
          <cell r="A2119">
            <v>2121</v>
          </cell>
          <cell r="B2119">
            <v>42</v>
          </cell>
          <cell r="C2119">
            <v>45701</v>
          </cell>
        </row>
        <row r="2119">
          <cell r="E2119" t="str">
            <v>2335C-0139</v>
          </cell>
          <cell r="F2119" t="str">
            <v>内包板9</v>
          </cell>
          <cell r="G2119">
            <v>2</v>
          </cell>
          <cell r="H2119" t="str">
            <v>铝板t1.5/3A21</v>
          </cell>
        </row>
        <row r="2119">
          <cell r="J2119" t="str">
            <v>激光作业</v>
          </cell>
          <cell r="K2119">
            <v>2.9</v>
          </cell>
          <cell r="L2119" t="str">
            <v>激光拾件</v>
          </cell>
          <cell r="M2119">
            <v>0.6</v>
          </cell>
          <cell r="N2119" t="str">
            <v>倒钝</v>
          </cell>
          <cell r="O2119">
            <v>1.2</v>
          </cell>
          <cell r="P2119" t="str">
            <v>划线钻</v>
          </cell>
          <cell r="Q2119">
            <v>3</v>
          </cell>
          <cell r="R2119" t="str">
            <v>磨砂</v>
          </cell>
          <cell r="S2119">
            <v>1.5</v>
          </cell>
        </row>
        <row r="2119">
          <cell r="AH2119" t="str">
            <v>650×525</v>
          </cell>
        </row>
        <row r="2119">
          <cell r="AN2119" t="str">
            <v>8×φ14改为8×φ18</v>
          </cell>
          <cell r="AO2119" t="str">
            <v>2335B</v>
          </cell>
          <cell r="AP2119">
            <v>25</v>
          </cell>
          <cell r="AQ2119">
            <v>24058</v>
          </cell>
        </row>
        <row r="2120">
          <cell r="A2120">
            <v>2122</v>
          </cell>
          <cell r="B2120">
            <v>21</v>
          </cell>
          <cell r="C2120">
            <v>45701</v>
          </cell>
        </row>
        <row r="2120">
          <cell r="E2120" t="str">
            <v>2335C-0147</v>
          </cell>
          <cell r="F2120" t="str">
            <v>内包板11</v>
          </cell>
          <cell r="G2120">
            <v>1</v>
          </cell>
          <cell r="H2120" t="str">
            <v>铝板t1.5/3A21</v>
          </cell>
        </row>
        <row r="2120">
          <cell r="J2120" t="str">
            <v>激光作业</v>
          </cell>
          <cell r="K2120">
            <v>2.8</v>
          </cell>
          <cell r="L2120" t="str">
            <v>激光拾件</v>
          </cell>
          <cell r="M2120">
            <v>0.8</v>
          </cell>
          <cell r="N2120" t="str">
            <v>倒钝</v>
          </cell>
          <cell r="O2120">
            <v>1.5</v>
          </cell>
          <cell r="P2120" t="str">
            <v>划线钻</v>
          </cell>
          <cell r="Q2120">
            <v>3</v>
          </cell>
          <cell r="R2120" t="str">
            <v>磨砂</v>
          </cell>
          <cell r="S2120">
            <v>2</v>
          </cell>
        </row>
        <row r="2120">
          <cell r="AH2120" t="str">
            <v>900×615</v>
          </cell>
        </row>
        <row r="2120">
          <cell r="AN2120">
            <v>0</v>
          </cell>
          <cell r="AO2120" t="str">
            <v>2335B</v>
          </cell>
          <cell r="AP2120">
            <v>25</v>
          </cell>
          <cell r="AQ2120">
            <v>24058</v>
          </cell>
        </row>
        <row r="2121">
          <cell r="A2121">
            <v>2123</v>
          </cell>
          <cell r="B2121">
            <v>8</v>
          </cell>
          <cell r="C2121">
            <v>45702</v>
          </cell>
        </row>
        <row r="2121">
          <cell r="E2121" t="str">
            <v>3955-0106</v>
          </cell>
          <cell r="F2121" t="str">
            <v>上下管卡底板</v>
          </cell>
          <cell r="G2121">
            <v>8</v>
          </cell>
          <cell r="H2121" t="str">
            <v>钢板t8/Q355D</v>
          </cell>
        </row>
        <row r="2121">
          <cell r="J2121" t="str">
            <v>激光作业</v>
          </cell>
          <cell r="K2121">
            <v>0.91</v>
          </cell>
          <cell r="L2121" t="str">
            <v>激光拾件</v>
          </cell>
          <cell r="M2121">
            <v>0.65</v>
          </cell>
          <cell r="N2121" t="str">
            <v>扩、攻</v>
          </cell>
          <cell r="O2121">
            <v>3.25</v>
          </cell>
          <cell r="P2121" t="str">
            <v>转</v>
          </cell>
        </row>
        <row r="2121">
          <cell r="AH2121" t="str">
            <v>100×12</v>
          </cell>
        </row>
        <row r="2121">
          <cell r="AN2121" t="str">
            <v>丢失补</v>
          </cell>
          <cell r="AO2121">
            <v>3955</v>
          </cell>
          <cell r="AP2121">
            <v>1</v>
          </cell>
          <cell r="AQ2121">
            <v>24066</v>
          </cell>
        </row>
        <row r="2122">
          <cell r="A2122">
            <v>2124</v>
          </cell>
          <cell r="B2122">
            <v>8</v>
          </cell>
          <cell r="C2122">
            <v>45702</v>
          </cell>
        </row>
        <row r="2122">
          <cell r="E2122" t="str">
            <v>3955-0107</v>
          </cell>
          <cell r="F2122" t="str">
            <v>左右管卡底板</v>
          </cell>
          <cell r="G2122">
            <v>8</v>
          </cell>
          <cell r="H2122" t="str">
            <v>钢板t8/Q355D</v>
          </cell>
        </row>
        <row r="2122">
          <cell r="J2122" t="str">
            <v>激光作业</v>
          </cell>
          <cell r="K2122">
            <v>0.91</v>
          </cell>
          <cell r="L2122" t="str">
            <v>激光拾件</v>
          </cell>
          <cell r="M2122">
            <v>0.65</v>
          </cell>
          <cell r="N2122" t="str">
            <v>扩、攻</v>
          </cell>
          <cell r="O2122">
            <v>3.25</v>
          </cell>
          <cell r="P2122" t="str">
            <v>转</v>
          </cell>
        </row>
        <row r="2122">
          <cell r="AH2122" t="str">
            <v>120×15</v>
          </cell>
        </row>
        <row r="2122">
          <cell r="AN2122" t="str">
            <v>丢失补</v>
          </cell>
          <cell r="AO2122">
            <v>3955</v>
          </cell>
          <cell r="AP2122">
            <v>1</v>
          </cell>
          <cell r="AQ2122">
            <v>24066</v>
          </cell>
        </row>
        <row r="2123">
          <cell r="A2123">
            <v>2125</v>
          </cell>
          <cell r="B2123">
            <v>6</v>
          </cell>
          <cell r="C2123">
            <v>45702</v>
          </cell>
        </row>
        <row r="2123">
          <cell r="E2123" t="str">
            <v>3809-12011000</v>
          </cell>
          <cell r="F2123" t="str">
            <v>法兰焊合</v>
          </cell>
          <cell r="G2123">
            <v>1</v>
          </cell>
        </row>
        <row r="2123">
          <cell r="J2123" t="str">
            <v>定位焊</v>
          </cell>
          <cell r="K2123">
            <v>5.4</v>
          </cell>
          <cell r="L2123" t="str">
            <v>焊接</v>
          </cell>
          <cell r="M2123">
            <v>10.2</v>
          </cell>
          <cell r="N2123" t="str">
            <v>打磨</v>
          </cell>
          <cell r="O2123">
            <v>2</v>
          </cell>
          <cell r="P2123" t="str">
            <v>喷砂</v>
          </cell>
          <cell r="Q2123">
            <v>1</v>
          </cell>
          <cell r="R2123" t="str">
            <v>挂件</v>
          </cell>
          <cell r="S2123">
            <v>0.5</v>
          </cell>
          <cell r="T2123" t="str">
            <v>喷涂</v>
          </cell>
          <cell r="U2123">
            <v>1</v>
          </cell>
          <cell r="V2123">
            <v>0</v>
          </cell>
          <cell r="W2123">
            <v>0</v>
          </cell>
        </row>
        <row r="2123">
          <cell r="AO2123">
            <v>3809</v>
          </cell>
          <cell r="AP2123">
            <v>1</v>
          </cell>
          <cell r="AQ2123">
            <v>25611</v>
          </cell>
        </row>
        <row r="2124">
          <cell r="A2124">
            <v>2126</v>
          </cell>
          <cell r="B2124">
            <v>6</v>
          </cell>
          <cell r="C2124">
            <v>45702</v>
          </cell>
        </row>
        <row r="2124">
          <cell r="E2124" t="str">
            <v>3809-120104</v>
          </cell>
          <cell r="F2124" t="str">
            <v>密封垫</v>
          </cell>
          <cell r="G2124">
            <v>2</v>
          </cell>
          <cell r="H2124" t="str">
            <v>橡胶板t3/耐油橡胶</v>
          </cell>
        </row>
        <row r="2124">
          <cell r="J2124" t="str">
            <v>钳工</v>
          </cell>
        </row>
        <row r="2124">
          <cell r="AO2124">
            <v>3809</v>
          </cell>
          <cell r="AP2124">
            <v>1</v>
          </cell>
          <cell r="AQ2124">
            <v>25611</v>
          </cell>
        </row>
        <row r="2125">
          <cell r="A2125">
            <v>2127</v>
          </cell>
          <cell r="B2125">
            <v>6</v>
          </cell>
          <cell r="C2125">
            <v>45702</v>
          </cell>
        </row>
        <row r="2125">
          <cell r="E2125" t="str">
            <v>3809-12011001</v>
          </cell>
          <cell r="F2125" t="str">
            <v>空气滤清器法兰</v>
          </cell>
          <cell r="G2125">
            <v>1</v>
          </cell>
          <cell r="H2125" t="str">
            <v>铝板t10/5052</v>
          </cell>
          <cell r="I2125" t="str">
            <v>铝板t10/3A21</v>
          </cell>
          <cell r="J2125" t="str">
            <v>激光作业</v>
          </cell>
          <cell r="K2125">
            <v>0.8</v>
          </cell>
          <cell r="L2125" t="str">
            <v>激光拾件</v>
          </cell>
          <cell r="M2125">
            <v>0.15</v>
          </cell>
          <cell r="N2125" t="str">
            <v>倒钝</v>
          </cell>
          <cell r="O2125">
            <v>0.8</v>
          </cell>
          <cell r="P2125" t="str">
            <v>车</v>
          </cell>
          <cell r="Q2125">
            <v>0</v>
          </cell>
          <cell r="R2125" t="str">
            <v>划线</v>
          </cell>
          <cell r="S2125">
            <v>0.8</v>
          </cell>
          <cell r="T2125" t="str">
            <v>钻</v>
          </cell>
          <cell r="U2125">
            <v>11.9</v>
          </cell>
        </row>
        <row r="2125">
          <cell r="AO2125">
            <v>3809</v>
          </cell>
          <cell r="AP2125">
            <v>1</v>
          </cell>
          <cell r="AQ2125">
            <v>25611</v>
          </cell>
        </row>
        <row r="2126">
          <cell r="A2126">
            <v>2128</v>
          </cell>
          <cell r="B2126">
            <v>6</v>
          </cell>
          <cell r="C2126">
            <v>45702</v>
          </cell>
        </row>
        <row r="2126">
          <cell r="E2126" t="str">
            <v>3809-12011002</v>
          </cell>
          <cell r="F2126" t="str">
            <v>盖板</v>
          </cell>
          <cell r="G2126">
            <v>1</v>
          </cell>
          <cell r="H2126" t="str">
            <v>铝板t5/3A21</v>
          </cell>
        </row>
        <row r="2126">
          <cell r="J2126" t="str">
            <v>激光作业</v>
          </cell>
          <cell r="K2126">
            <v>2.56</v>
          </cell>
          <cell r="L2126" t="str">
            <v>激光拾件</v>
          </cell>
          <cell r="M2126">
            <v>0.32</v>
          </cell>
          <cell r="N2126" t="str">
            <v>倒钝</v>
          </cell>
          <cell r="O2126">
            <v>0.8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</row>
        <row r="2126">
          <cell r="AO2126">
            <v>3809</v>
          </cell>
          <cell r="AP2126">
            <v>1</v>
          </cell>
          <cell r="AQ2126">
            <v>25611</v>
          </cell>
        </row>
        <row r="2127">
          <cell r="A2127">
            <v>2129</v>
          </cell>
          <cell r="B2127">
            <v>1</v>
          </cell>
          <cell r="C2127">
            <v>45702</v>
          </cell>
        </row>
        <row r="2127">
          <cell r="E2127" t="str">
            <v>3965-010603</v>
          </cell>
          <cell r="F2127" t="str">
            <v>外蒙皮</v>
          </cell>
          <cell r="G2127">
            <v>1</v>
          </cell>
          <cell r="H2127" t="str">
            <v>铝板t1.2/5052</v>
          </cell>
        </row>
        <row r="2127">
          <cell r="J2127" t="str">
            <v>改制</v>
          </cell>
        </row>
        <row r="2127">
          <cell r="Y2127">
            <v>0</v>
          </cell>
        </row>
        <row r="2127">
          <cell r="AN2127" t="str">
            <v>按新图修改</v>
          </cell>
          <cell r="AO2127">
            <v>3965</v>
          </cell>
          <cell r="AP2127">
            <v>1</v>
          </cell>
          <cell r="AQ2127">
            <v>24086</v>
          </cell>
        </row>
        <row r="2128">
          <cell r="A2128">
            <v>2130</v>
          </cell>
          <cell r="B2128">
            <v>1</v>
          </cell>
          <cell r="C2128">
            <v>45702</v>
          </cell>
        </row>
        <row r="2128">
          <cell r="E2128" t="str">
            <v>3965-010604</v>
          </cell>
          <cell r="F2128" t="str">
            <v>内蒙皮</v>
          </cell>
          <cell r="G2128">
            <v>1</v>
          </cell>
          <cell r="H2128" t="str">
            <v>铝板t1.2/5052</v>
          </cell>
        </row>
        <row r="2128">
          <cell r="J2128" t="str">
            <v>改制</v>
          </cell>
        </row>
        <row r="2128">
          <cell r="Y2128">
            <v>0</v>
          </cell>
        </row>
        <row r="2128">
          <cell r="AN2128" t="str">
            <v>按新图修改</v>
          </cell>
          <cell r="AO2128">
            <v>3965</v>
          </cell>
          <cell r="AP2128">
            <v>1</v>
          </cell>
          <cell r="AQ2128">
            <v>24086</v>
          </cell>
        </row>
        <row r="2129">
          <cell r="A2129">
            <v>2131</v>
          </cell>
          <cell r="B2129">
            <v>1</v>
          </cell>
          <cell r="C2129">
            <v>45702</v>
          </cell>
        </row>
        <row r="2129">
          <cell r="E2129" t="str">
            <v>SH039-1236</v>
          </cell>
          <cell r="F2129" t="str">
            <v>试压泵底板</v>
          </cell>
          <cell r="G2129">
            <v>1</v>
          </cell>
          <cell r="H2129" t="str">
            <v>钢板t6/Q235B</v>
          </cell>
        </row>
        <row r="2129">
          <cell r="J2129" t="str">
            <v>激光作业</v>
          </cell>
          <cell r="K2129">
            <v>26</v>
          </cell>
          <cell r="L2129" t="str">
            <v>拾件</v>
          </cell>
          <cell r="M2129">
            <v>6</v>
          </cell>
          <cell r="N2129" t="str">
            <v>划线钻</v>
          </cell>
          <cell r="O2129">
            <v>12</v>
          </cell>
          <cell r="P2129" t="str">
            <v>喷砂</v>
          </cell>
          <cell r="Q2129">
            <v>2.5</v>
          </cell>
          <cell r="R2129" t="str">
            <v>挂件</v>
          </cell>
          <cell r="S2129">
            <v>0.5</v>
          </cell>
          <cell r="T2129" t="str">
            <v>喷漆</v>
          </cell>
          <cell r="U2129">
            <v>3.5</v>
          </cell>
        </row>
        <row r="2129">
          <cell r="AO2129">
            <v>3965</v>
          </cell>
          <cell r="AP2129">
            <v>1</v>
          </cell>
          <cell r="AQ2129">
            <v>24086</v>
          </cell>
        </row>
        <row r="2130">
          <cell r="A2130">
            <v>2132</v>
          </cell>
          <cell r="B2130">
            <v>5</v>
          </cell>
          <cell r="C2130">
            <v>45702</v>
          </cell>
        </row>
        <row r="2130">
          <cell r="E2130" t="str">
            <v>3951-06010104</v>
          </cell>
          <cell r="F2130" t="str">
            <v>法兰板定位销样板</v>
          </cell>
          <cell r="G2130">
            <v>5</v>
          </cell>
          <cell r="H2130" t="str">
            <v>钢板t5/Q235B</v>
          </cell>
        </row>
        <row r="2130">
          <cell r="J2130" t="str">
            <v>激光作业</v>
          </cell>
          <cell r="K2130">
            <v>1.8</v>
          </cell>
          <cell r="L2130" t="str">
            <v>拾件</v>
          </cell>
          <cell r="M2130">
            <v>0.9</v>
          </cell>
        </row>
        <row r="2130">
          <cell r="AH2130" t="str">
            <v>170*62</v>
          </cell>
        </row>
        <row r="2130">
          <cell r="AO2130">
            <v>3965</v>
          </cell>
          <cell r="AP2130">
            <v>1</v>
          </cell>
          <cell r="AQ2130">
            <v>24086</v>
          </cell>
        </row>
        <row r="2131">
          <cell r="A2131">
            <v>2133</v>
          </cell>
          <cell r="B2131">
            <v>2</v>
          </cell>
          <cell r="C2131">
            <v>45702</v>
          </cell>
        </row>
        <row r="2131">
          <cell r="E2131" t="str">
            <v>SH039-1237</v>
          </cell>
          <cell r="F2131" t="str">
            <v>板1</v>
          </cell>
          <cell r="G2131">
            <v>2</v>
          </cell>
          <cell r="H2131" t="str">
            <v>聚四氟乙烯棒φ40</v>
          </cell>
        </row>
        <row r="2131">
          <cell r="J2131" t="str">
            <v>车</v>
          </cell>
        </row>
        <row r="2131">
          <cell r="AO2131" t="str">
            <v>SH039</v>
          </cell>
          <cell r="AP2131">
            <v>1</v>
          </cell>
          <cell r="AQ2131">
            <v>24083</v>
          </cell>
        </row>
        <row r="2132">
          <cell r="A2132">
            <v>2134</v>
          </cell>
          <cell r="B2132">
            <v>14</v>
          </cell>
          <cell r="C2132">
            <v>45702</v>
          </cell>
        </row>
        <row r="2132">
          <cell r="E2132" t="str">
            <v>SH039-1238</v>
          </cell>
          <cell r="F2132" t="str">
            <v>板2</v>
          </cell>
          <cell r="G2132">
            <v>14</v>
          </cell>
          <cell r="H2132" t="str">
            <v>聚四氟乙烯棒φ90</v>
          </cell>
        </row>
        <row r="2132">
          <cell r="J2132" t="str">
            <v>车</v>
          </cell>
        </row>
        <row r="2132">
          <cell r="AO2132" t="str">
            <v>SH039</v>
          </cell>
          <cell r="AP2132">
            <v>1</v>
          </cell>
          <cell r="AQ2132">
            <v>24083</v>
          </cell>
        </row>
        <row r="2133">
          <cell r="A2133">
            <v>2135</v>
          </cell>
          <cell r="B2133">
            <v>10</v>
          </cell>
          <cell r="C2133">
            <v>45702</v>
          </cell>
        </row>
        <row r="2133">
          <cell r="E2133" t="str">
            <v>3955-1203</v>
          </cell>
          <cell r="F2133" t="str">
            <v>板</v>
          </cell>
          <cell r="G2133">
            <v>10</v>
          </cell>
          <cell r="H2133" t="str">
            <v>圆钢φ30/316L</v>
          </cell>
        </row>
        <row r="2133">
          <cell r="J2133" t="str">
            <v>下料</v>
          </cell>
          <cell r="K2133">
            <v>0.5</v>
          </cell>
          <cell r="L2133" t="str">
            <v>车</v>
          </cell>
          <cell r="M2133">
            <v>6.5</v>
          </cell>
        </row>
        <row r="2133">
          <cell r="AH2133">
            <v>19</v>
          </cell>
        </row>
        <row r="2133">
          <cell r="AO2133">
            <v>3955</v>
          </cell>
          <cell r="AP2133">
            <v>1</v>
          </cell>
          <cell r="AQ2133">
            <v>24066</v>
          </cell>
        </row>
        <row r="2134">
          <cell r="A2134">
            <v>2136</v>
          </cell>
          <cell r="B2134">
            <v>1</v>
          </cell>
          <cell r="C2134">
            <v>45702</v>
          </cell>
        </row>
        <row r="2134">
          <cell r="E2134" t="str">
            <v>3965-01090204</v>
          </cell>
          <cell r="F2134" t="str">
            <v>梁4</v>
          </cell>
          <cell r="G2134">
            <v>1</v>
          </cell>
          <cell r="H2134" t="str">
            <v>铝型材YHCX10-31/6063T5</v>
          </cell>
        </row>
        <row r="2134">
          <cell r="J2134" t="str">
            <v>锯床</v>
          </cell>
          <cell r="K2134">
            <v>6.6</v>
          </cell>
          <cell r="L2134" t="str">
            <v>转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</row>
        <row r="2134">
          <cell r="AH2134">
            <v>100</v>
          </cell>
        </row>
        <row r="2134">
          <cell r="AN2134" t="str">
            <v>WT L100</v>
          </cell>
          <cell r="AO2134">
            <v>3965</v>
          </cell>
          <cell r="AP2134">
            <v>1</v>
          </cell>
          <cell r="AQ2134">
            <v>24086</v>
          </cell>
        </row>
        <row r="2135">
          <cell r="A2135">
            <v>2137</v>
          </cell>
          <cell r="B2135">
            <v>1</v>
          </cell>
          <cell r="C2135">
            <v>45705</v>
          </cell>
        </row>
        <row r="2135">
          <cell r="E2135" t="str">
            <v>3954-020212</v>
          </cell>
          <cell r="F2135" t="str">
            <v>装饰板</v>
          </cell>
          <cell r="G2135">
            <v>1</v>
          </cell>
          <cell r="H2135" t="str">
            <v>钢板t2/ST12</v>
          </cell>
          <cell r="I2135" t="str">
            <v>钢板t2/Q235B</v>
          </cell>
          <cell r="J2135" t="str">
            <v>激光作业</v>
          </cell>
          <cell r="K2135">
            <v>18</v>
          </cell>
          <cell r="L2135" t="str">
            <v>激光拾件</v>
          </cell>
          <cell r="M2135">
            <v>3</v>
          </cell>
          <cell r="N2135" t="str">
            <v>折弯</v>
          </cell>
          <cell r="O2135">
            <v>13.2</v>
          </cell>
          <cell r="P2135" t="str">
            <v>喷砂</v>
          </cell>
          <cell r="Q2135">
            <v>2.5</v>
          </cell>
          <cell r="R2135" t="str">
            <v>挂件</v>
          </cell>
          <cell r="S2135">
            <v>0.5</v>
          </cell>
          <cell r="T2135" t="str">
            <v>喷漆</v>
          </cell>
          <cell r="U2135">
            <v>3</v>
          </cell>
        </row>
        <row r="2135">
          <cell r="AO2135">
            <v>3954</v>
          </cell>
          <cell r="AP2135">
            <v>1</v>
          </cell>
          <cell r="AQ2135">
            <v>24068</v>
          </cell>
        </row>
        <row r="2136">
          <cell r="A2136">
            <v>2138</v>
          </cell>
          <cell r="B2136">
            <v>1</v>
          </cell>
          <cell r="C2136">
            <v>45705</v>
          </cell>
        </row>
        <row r="2136">
          <cell r="E2136" t="str">
            <v>3954-020213</v>
          </cell>
          <cell r="F2136" t="str">
            <v>装饰板</v>
          </cell>
          <cell r="G2136">
            <v>1</v>
          </cell>
          <cell r="H2136" t="str">
            <v>钢板t2/ST12</v>
          </cell>
          <cell r="I2136" t="str">
            <v>钢板t2/Q235B</v>
          </cell>
          <cell r="J2136" t="str">
            <v>激光作业</v>
          </cell>
          <cell r="K2136">
            <v>14.4</v>
          </cell>
          <cell r="L2136" t="str">
            <v>激光拾件</v>
          </cell>
          <cell r="M2136">
            <v>3</v>
          </cell>
          <cell r="N2136" t="str">
            <v>喷砂</v>
          </cell>
          <cell r="O2136">
            <v>2</v>
          </cell>
          <cell r="P2136" t="str">
            <v>挂件</v>
          </cell>
          <cell r="Q2136">
            <v>0.5</v>
          </cell>
          <cell r="R2136" t="str">
            <v>喷漆</v>
          </cell>
          <cell r="S2136">
            <v>2.5</v>
          </cell>
        </row>
        <row r="2136">
          <cell r="AO2136">
            <v>3954</v>
          </cell>
          <cell r="AP2136">
            <v>1</v>
          </cell>
          <cell r="AQ2136">
            <v>24068</v>
          </cell>
        </row>
        <row r="2137">
          <cell r="A2137">
            <v>2139</v>
          </cell>
          <cell r="B2137">
            <v>1</v>
          </cell>
          <cell r="C2137">
            <v>45705</v>
          </cell>
        </row>
        <row r="2137">
          <cell r="E2137" t="str">
            <v>3961Ⅱ-010402 </v>
          </cell>
          <cell r="F2137" t="str">
            <v>端梁下立板1</v>
          </cell>
          <cell r="G2137">
            <v>1</v>
          </cell>
          <cell r="H2137" t="str">
            <v>钢板t6/Q355D</v>
          </cell>
        </row>
        <row r="2137">
          <cell r="J2137" t="str">
            <v>激光作业</v>
          </cell>
          <cell r="K2137">
            <v>18</v>
          </cell>
          <cell r="L2137" t="str">
            <v>激光拾件</v>
          </cell>
          <cell r="M2137">
            <v>7.2</v>
          </cell>
          <cell r="N2137" t="str">
            <v>喷砂</v>
          </cell>
          <cell r="O2137">
            <v>4</v>
          </cell>
          <cell r="P2137" t="str">
            <v>喷铝</v>
          </cell>
          <cell r="Q2137">
            <v>17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0</v>
          </cell>
        </row>
        <row r="2137">
          <cell r="AH2137" t="str">
            <v>1515×375</v>
          </cell>
        </row>
        <row r="2137">
          <cell r="AN2137" t="str">
            <v>数量增加</v>
          </cell>
          <cell r="AO2137" t="str">
            <v>3961 II</v>
          </cell>
          <cell r="AP2137">
            <v>1</v>
          </cell>
          <cell r="AQ2137">
            <v>24078</v>
          </cell>
        </row>
        <row r="2138">
          <cell r="A2138">
            <v>2140</v>
          </cell>
          <cell r="B2138">
            <v>1</v>
          </cell>
          <cell r="C2138">
            <v>45705</v>
          </cell>
        </row>
        <row r="2138">
          <cell r="E2138" t="str">
            <v>3961Ⅱ-010407</v>
          </cell>
          <cell r="F2138" t="str">
            <v>端梁下立板2</v>
          </cell>
          <cell r="G2138">
            <v>1</v>
          </cell>
          <cell r="H2138" t="str">
            <v>钢板t6/Q355D</v>
          </cell>
        </row>
        <row r="2138">
          <cell r="J2138" t="str">
            <v>激光作业</v>
          </cell>
          <cell r="K2138">
            <v>24.5</v>
          </cell>
          <cell r="L2138" t="str">
            <v>激光拾件</v>
          </cell>
          <cell r="M2138">
            <v>9.6</v>
          </cell>
          <cell r="N2138" t="str">
            <v>喷砂</v>
          </cell>
          <cell r="O2138">
            <v>6</v>
          </cell>
          <cell r="P2138" t="str">
            <v>喷铝</v>
          </cell>
          <cell r="Q2138">
            <v>24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</row>
        <row r="2138">
          <cell r="AH2138" t="str">
            <v>2128.5×375</v>
          </cell>
        </row>
        <row r="2138">
          <cell r="AN2138" t="str">
            <v>数量增加</v>
          </cell>
          <cell r="AO2138" t="str">
            <v>3961 II</v>
          </cell>
          <cell r="AP2138">
            <v>1</v>
          </cell>
          <cell r="AQ2138">
            <v>24078</v>
          </cell>
        </row>
        <row r="2139">
          <cell r="A2139">
            <v>2141</v>
          </cell>
          <cell r="B2139">
            <v>42</v>
          </cell>
          <cell r="C2139">
            <v>45705</v>
          </cell>
        </row>
        <row r="2139">
          <cell r="E2139" t="str">
            <v>2335C-0123-01</v>
          </cell>
          <cell r="F2139" t="str">
            <v>板1</v>
          </cell>
          <cell r="G2139">
            <v>2</v>
          </cell>
          <cell r="H2139" t="str">
            <v>钢板t1.2/304</v>
          </cell>
          <cell r="I2139" t="str">
            <v>工艺附图</v>
          </cell>
          <cell r="J2139" t="str">
            <v>激光作业</v>
          </cell>
          <cell r="K2139">
            <v>0.4</v>
          </cell>
          <cell r="L2139" t="str">
            <v>激光拾件</v>
          </cell>
          <cell r="M2139">
            <v>0.5</v>
          </cell>
          <cell r="N2139" t="str">
            <v>倒钝</v>
          </cell>
          <cell r="O2139">
            <v>2.2</v>
          </cell>
        </row>
        <row r="2139">
          <cell r="AO2139" t="str">
            <v>2335B</v>
          </cell>
          <cell r="AP2139">
            <v>25</v>
          </cell>
          <cell r="AQ2139">
            <v>24058</v>
          </cell>
        </row>
        <row r="2140">
          <cell r="A2140">
            <v>2142</v>
          </cell>
          <cell r="B2140">
            <v>42</v>
          </cell>
          <cell r="C2140">
            <v>45705</v>
          </cell>
        </row>
        <row r="2140">
          <cell r="E2140" t="str">
            <v>2335C-0123-02</v>
          </cell>
          <cell r="F2140" t="str">
            <v>板2</v>
          </cell>
          <cell r="G2140">
            <v>2</v>
          </cell>
          <cell r="H2140" t="str">
            <v>钢板t1.2/304</v>
          </cell>
          <cell r="I2140" t="str">
            <v>工艺附图</v>
          </cell>
          <cell r="J2140" t="str">
            <v>激光作业</v>
          </cell>
          <cell r="K2140">
            <v>1.1</v>
          </cell>
          <cell r="L2140" t="str">
            <v>激光拾件</v>
          </cell>
          <cell r="M2140">
            <v>0.5</v>
          </cell>
          <cell r="N2140" t="str">
            <v>倒钝</v>
          </cell>
          <cell r="O2140">
            <v>2.2</v>
          </cell>
        </row>
        <row r="2140">
          <cell r="AO2140" t="str">
            <v>2335B</v>
          </cell>
          <cell r="AP2140">
            <v>25</v>
          </cell>
          <cell r="AQ2140">
            <v>24058</v>
          </cell>
        </row>
        <row r="2141">
          <cell r="A2141">
            <v>2143</v>
          </cell>
          <cell r="B2141">
            <v>10</v>
          </cell>
          <cell r="C2141">
            <v>45705</v>
          </cell>
        </row>
        <row r="2141">
          <cell r="E2141" t="str">
            <v>3955-1204</v>
          </cell>
          <cell r="F2141" t="str">
            <v>板</v>
          </cell>
          <cell r="G2141">
            <v>10</v>
          </cell>
          <cell r="H2141" t="str">
            <v>钢板t8/316L</v>
          </cell>
        </row>
        <row r="2141">
          <cell r="J2141" t="str">
            <v>激光作业</v>
          </cell>
          <cell r="K2141">
            <v>1.32</v>
          </cell>
          <cell r="L2141" t="str">
            <v>激光拾件</v>
          </cell>
          <cell r="M2141">
            <v>0.55</v>
          </cell>
          <cell r="N2141" t="str">
            <v>倒钝</v>
          </cell>
          <cell r="O2141">
            <v>0.55</v>
          </cell>
          <cell r="P2141" t="str">
            <v>车</v>
          </cell>
          <cell r="Q2141">
            <v>3.5</v>
          </cell>
          <cell r="R2141" t="str">
            <v>转</v>
          </cell>
        </row>
        <row r="2141">
          <cell r="AH2141" t="str">
            <v>35×34</v>
          </cell>
        </row>
        <row r="2141">
          <cell r="AO2141">
            <v>3955</v>
          </cell>
          <cell r="AP2141">
            <v>1</v>
          </cell>
          <cell r="AQ2141">
            <v>24066</v>
          </cell>
        </row>
        <row r="2142">
          <cell r="A2142">
            <v>2144</v>
          </cell>
          <cell r="B2142">
            <v>6</v>
          </cell>
          <cell r="C2142">
            <v>45705</v>
          </cell>
        </row>
        <row r="2142">
          <cell r="E2142" t="str">
            <v>3809-120111</v>
          </cell>
          <cell r="F2142" t="str">
            <v>堵板</v>
          </cell>
          <cell r="G2142">
            <v>6</v>
          </cell>
          <cell r="H2142" t="str">
            <v>钢板t4/304</v>
          </cell>
        </row>
        <row r="2142">
          <cell r="J2142" t="str">
            <v>激光作业</v>
          </cell>
          <cell r="K2142">
            <v>0.8</v>
          </cell>
          <cell r="L2142" t="str">
            <v>激光拾件</v>
          </cell>
          <cell r="M2142">
            <v>0.8</v>
          </cell>
          <cell r="N2142" t="str">
            <v>倒钝</v>
          </cell>
          <cell r="O2142">
            <v>1.28</v>
          </cell>
          <cell r="P2142" t="str">
            <v>喷砂</v>
          </cell>
          <cell r="Q2142">
            <v>0.5</v>
          </cell>
          <cell r="R2142" t="str">
            <v>挂件</v>
          </cell>
          <cell r="S2142">
            <v>0.5</v>
          </cell>
          <cell r="T2142" t="str">
            <v>喷漆</v>
          </cell>
          <cell r="U2142">
            <v>0.5</v>
          </cell>
        </row>
        <row r="2142">
          <cell r="AN2142" t="str">
            <v>转孙永涛</v>
          </cell>
          <cell r="AO2142">
            <v>3809</v>
          </cell>
          <cell r="AP2142">
            <v>1</v>
          </cell>
          <cell r="AQ2142">
            <v>25611</v>
          </cell>
        </row>
        <row r="2143">
          <cell r="A2143">
            <v>2145</v>
          </cell>
          <cell r="B2143">
            <v>6</v>
          </cell>
          <cell r="C2143">
            <v>45705</v>
          </cell>
        </row>
        <row r="2143">
          <cell r="E2143" t="str">
            <v>3965-050601011200</v>
          </cell>
          <cell r="F2143" t="str">
            <v>减震器固定板</v>
          </cell>
          <cell r="G2143">
            <v>6</v>
          </cell>
          <cell r="H2143" t="str">
            <v>钢板t6/Q235B</v>
          </cell>
        </row>
        <row r="2143">
          <cell r="J2143" t="str">
            <v>划线钻</v>
          </cell>
          <cell r="K2143">
            <v>19.5</v>
          </cell>
        </row>
        <row r="2143">
          <cell r="AN2143" t="str">
            <v>增加工序</v>
          </cell>
          <cell r="AO2143">
            <v>3965</v>
          </cell>
          <cell r="AP2143">
            <v>1</v>
          </cell>
          <cell r="AQ2143">
            <v>24086</v>
          </cell>
        </row>
        <row r="2144">
          <cell r="A2144">
            <v>2146</v>
          </cell>
          <cell r="B2144">
            <v>2</v>
          </cell>
          <cell r="C2144">
            <v>45705</v>
          </cell>
        </row>
        <row r="2144">
          <cell r="E2144" t="str">
            <v>ATL38-10014201</v>
          </cell>
          <cell r="F2144" t="str">
            <v>侧板</v>
          </cell>
          <cell r="G2144">
            <v>2</v>
          </cell>
          <cell r="H2144" t="str">
            <v>钢板t6/Q690E</v>
          </cell>
        </row>
        <row r="2144">
          <cell r="J2144" t="str">
            <v>激光作业</v>
          </cell>
          <cell r="K2144">
            <v>5.7</v>
          </cell>
          <cell r="L2144" t="str">
            <v>拾件</v>
          </cell>
          <cell r="M2144">
            <v>3.8</v>
          </cell>
          <cell r="N2144" t="str">
            <v>转</v>
          </cell>
        </row>
        <row r="2144">
          <cell r="AN2144" t="str">
            <v>件已完补工时</v>
          </cell>
          <cell r="AO2144" t="str">
            <v>307售后</v>
          </cell>
          <cell r="AP2144">
            <v>1</v>
          </cell>
          <cell r="AQ2144">
            <v>25506</v>
          </cell>
        </row>
        <row r="2145">
          <cell r="A2145">
            <v>2147</v>
          </cell>
          <cell r="B2145">
            <v>2</v>
          </cell>
          <cell r="C2145">
            <v>45705</v>
          </cell>
        </row>
        <row r="2145">
          <cell r="E2145" t="str">
            <v>ATL38-10014202</v>
          </cell>
          <cell r="F2145" t="str">
            <v>弯板</v>
          </cell>
          <cell r="G2145">
            <v>2</v>
          </cell>
          <cell r="H2145" t="str">
            <v>钢板t6/Q690E</v>
          </cell>
        </row>
        <row r="2145">
          <cell r="J2145" t="str">
            <v>激光作业</v>
          </cell>
          <cell r="K2145">
            <v>5.7</v>
          </cell>
          <cell r="L2145" t="str">
            <v>拾件</v>
          </cell>
          <cell r="M2145">
            <v>3.8</v>
          </cell>
          <cell r="N2145" t="str">
            <v>打坡口</v>
          </cell>
          <cell r="O2145">
            <v>33.6</v>
          </cell>
          <cell r="P2145" t="str">
            <v>折弯</v>
          </cell>
          <cell r="Q2145">
            <v>11.4</v>
          </cell>
        </row>
        <row r="2145">
          <cell r="AN2145" t="str">
            <v>件已完补工时</v>
          </cell>
          <cell r="AO2145" t="str">
            <v>307售后</v>
          </cell>
          <cell r="AP2145">
            <v>1</v>
          </cell>
          <cell r="AQ2145">
            <v>25506</v>
          </cell>
        </row>
        <row r="2146">
          <cell r="A2146">
            <v>2148</v>
          </cell>
          <cell r="B2146">
            <v>2</v>
          </cell>
          <cell r="C2146">
            <v>45705</v>
          </cell>
        </row>
        <row r="2146">
          <cell r="E2146" t="str">
            <v>ATL38-10014204</v>
          </cell>
          <cell r="F2146" t="str">
            <v>固定板</v>
          </cell>
          <cell r="G2146">
            <v>2</v>
          </cell>
          <cell r="H2146" t="str">
            <v>钢板t20/Q355D</v>
          </cell>
        </row>
        <row r="2146">
          <cell r="J2146" t="str">
            <v>激光作业</v>
          </cell>
          <cell r="K2146">
            <v>5.7</v>
          </cell>
          <cell r="L2146" t="str">
            <v>拾件</v>
          </cell>
          <cell r="M2146">
            <v>3.8</v>
          </cell>
          <cell r="N2146" t="str">
            <v>车</v>
          </cell>
          <cell r="O2146">
            <v>15</v>
          </cell>
          <cell r="P2146" t="str">
            <v>钻攻</v>
          </cell>
          <cell r="Q2146">
            <v>33.6</v>
          </cell>
        </row>
        <row r="2146">
          <cell r="AN2146" t="str">
            <v>件已完补工时</v>
          </cell>
          <cell r="AO2146" t="str">
            <v>307售后</v>
          </cell>
          <cell r="AP2146">
            <v>1</v>
          </cell>
          <cell r="AQ2146">
            <v>25506</v>
          </cell>
        </row>
        <row r="2147">
          <cell r="A2147">
            <v>2149</v>
          </cell>
          <cell r="B2147">
            <v>2</v>
          </cell>
          <cell r="C2147">
            <v>45705</v>
          </cell>
        </row>
        <row r="2147">
          <cell r="E2147" t="str">
            <v>ATL38-10014205</v>
          </cell>
          <cell r="F2147" t="str">
            <v>侧板</v>
          </cell>
          <cell r="G2147">
            <v>2</v>
          </cell>
          <cell r="H2147" t="str">
            <v>钢板t6/Q690E</v>
          </cell>
        </row>
        <row r="2147">
          <cell r="J2147" t="str">
            <v>激光作业</v>
          </cell>
          <cell r="K2147">
            <v>5.7</v>
          </cell>
          <cell r="L2147" t="str">
            <v>拾件</v>
          </cell>
          <cell r="M2147">
            <v>3.8</v>
          </cell>
          <cell r="N2147" t="str">
            <v>转</v>
          </cell>
        </row>
        <row r="2147">
          <cell r="AN2147" t="str">
            <v>件已完补工时</v>
          </cell>
          <cell r="AO2147" t="str">
            <v>307售后</v>
          </cell>
          <cell r="AP2147">
            <v>1</v>
          </cell>
          <cell r="AQ2147">
            <v>25506</v>
          </cell>
        </row>
        <row r="2148">
          <cell r="A2148">
            <v>2150</v>
          </cell>
          <cell r="B2148">
            <v>2</v>
          </cell>
          <cell r="C2148">
            <v>45705</v>
          </cell>
        </row>
        <row r="2148">
          <cell r="E2148" t="str">
            <v>ATL38-1019-1</v>
          </cell>
          <cell r="F2148" t="str">
            <v>调整垫1</v>
          </cell>
          <cell r="G2148">
            <v>2</v>
          </cell>
          <cell r="H2148" t="str">
            <v>钢板t5/304</v>
          </cell>
        </row>
        <row r="2148">
          <cell r="J2148" t="str">
            <v>激光作业</v>
          </cell>
          <cell r="K2148">
            <v>5.7</v>
          </cell>
          <cell r="L2148" t="str">
            <v>拾件</v>
          </cell>
          <cell r="M2148">
            <v>3.8</v>
          </cell>
        </row>
        <row r="2148">
          <cell r="AN2148" t="str">
            <v>件已完补工时</v>
          </cell>
          <cell r="AO2148" t="str">
            <v>307售后</v>
          </cell>
          <cell r="AP2148">
            <v>1</v>
          </cell>
          <cell r="AQ2148">
            <v>25506</v>
          </cell>
        </row>
        <row r="2149">
          <cell r="A2149">
            <v>2151</v>
          </cell>
          <cell r="B2149">
            <v>4</v>
          </cell>
          <cell r="C2149">
            <v>45705</v>
          </cell>
        </row>
        <row r="2149">
          <cell r="E2149" t="str">
            <v>ATL38-1019-2</v>
          </cell>
          <cell r="F2149" t="str">
            <v>调整垫2</v>
          </cell>
          <cell r="G2149">
            <v>4</v>
          </cell>
          <cell r="H2149" t="str">
            <v>铝板t1/5052</v>
          </cell>
        </row>
        <row r="2149">
          <cell r="J2149" t="str">
            <v>激光作业</v>
          </cell>
          <cell r="K2149">
            <v>3.3</v>
          </cell>
          <cell r="L2149" t="str">
            <v>拾件</v>
          </cell>
          <cell r="M2149">
            <v>2.2</v>
          </cell>
        </row>
        <row r="2149">
          <cell r="AN2149" t="str">
            <v>件已完补工时</v>
          </cell>
          <cell r="AO2149" t="str">
            <v>307售后</v>
          </cell>
          <cell r="AP2149">
            <v>1</v>
          </cell>
          <cell r="AQ2149">
            <v>25506</v>
          </cell>
        </row>
        <row r="2150">
          <cell r="A2150">
            <v>2152</v>
          </cell>
          <cell r="B2150">
            <v>4</v>
          </cell>
          <cell r="C2150">
            <v>45705</v>
          </cell>
        </row>
        <row r="2150">
          <cell r="E2150" t="str">
            <v>ATL38-1019-3</v>
          </cell>
          <cell r="F2150" t="str">
            <v>调整垫3</v>
          </cell>
          <cell r="G2150">
            <v>4</v>
          </cell>
          <cell r="H2150" t="str">
            <v>铝板t1.5/5052</v>
          </cell>
        </row>
        <row r="2150">
          <cell r="J2150" t="str">
            <v>激光作业</v>
          </cell>
          <cell r="K2150">
            <v>3.3</v>
          </cell>
          <cell r="L2150" t="str">
            <v>拾件</v>
          </cell>
          <cell r="M2150">
            <v>2.2</v>
          </cell>
        </row>
        <row r="2150">
          <cell r="AN2150" t="str">
            <v>件已完补工时</v>
          </cell>
          <cell r="AO2150" t="str">
            <v>307售后</v>
          </cell>
          <cell r="AP2150">
            <v>1</v>
          </cell>
          <cell r="AQ2150">
            <v>25506</v>
          </cell>
        </row>
        <row r="2151">
          <cell r="A2151">
            <v>2153</v>
          </cell>
          <cell r="B2151">
            <v>4</v>
          </cell>
          <cell r="C2151">
            <v>45705</v>
          </cell>
        </row>
        <row r="2151">
          <cell r="E2151" t="str">
            <v>ATL38-1019-4</v>
          </cell>
          <cell r="F2151" t="str">
            <v>调整垫4</v>
          </cell>
          <cell r="G2151">
            <v>4</v>
          </cell>
          <cell r="H2151" t="str">
            <v>铝板t2/5052</v>
          </cell>
        </row>
        <row r="2151">
          <cell r="J2151" t="str">
            <v>激光作业</v>
          </cell>
          <cell r="K2151">
            <v>3.3</v>
          </cell>
          <cell r="L2151" t="str">
            <v>拾件</v>
          </cell>
          <cell r="M2151">
            <v>2.2</v>
          </cell>
        </row>
        <row r="2151">
          <cell r="AN2151" t="str">
            <v>件已完补工时</v>
          </cell>
          <cell r="AO2151" t="str">
            <v>307售后</v>
          </cell>
          <cell r="AP2151">
            <v>1</v>
          </cell>
          <cell r="AQ2151">
            <v>25506</v>
          </cell>
        </row>
        <row r="2152">
          <cell r="A2152">
            <v>2154</v>
          </cell>
          <cell r="B2152">
            <v>1</v>
          </cell>
          <cell r="C2152">
            <v>45705</v>
          </cell>
          <cell r="D2152" t="str">
            <v>重复取消</v>
          </cell>
          <cell r="E2152" t="str">
            <v>GZ-3961Ⅱ-0201</v>
          </cell>
          <cell r="F2152" t="str">
            <v>样板1</v>
          </cell>
          <cell r="G2152">
            <v>1</v>
          </cell>
          <cell r="H2152" t="str">
            <v>钢板t2/ST12</v>
          </cell>
          <cell r="I2152" t="str">
            <v>钢板t2/Q235B</v>
          </cell>
          <cell r="J2152" t="str">
            <v>激光作业</v>
          </cell>
          <cell r="K2152">
            <v>33.6</v>
          </cell>
          <cell r="L2152" t="str">
            <v>激光拾件</v>
          </cell>
          <cell r="M2152">
            <v>10.2</v>
          </cell>
        </row>
        <row r="2152">
          <cell r="AO2152" t="str">
            <v>3961 II</v>
          </cell>
          <cell r="AP2152">
            <v>1</v>
          </cell>
          <cell r="AQ2152">
            <v>24078</v>
          </cell>
        </row>
        <row r="2153">
          <cell r="A2153">
            <v>2155</v>
          </cell>
          <cell r="B2153">
            <v>1</v>
          </cell>
          <cell r="C2153">
            <v>45705</v>
          </cell>
          <cell r="D2153" t="str">
            <v>重复取消</v>
          </cell>
          <cell r="E2153" t="str">
            <v>GZ-3961Ⅱ-0202</v>
          </cell>
          <cell r="F2153" t="str">
            <v>样板2</v>
          </cell>
          <cell r="G2153">
            <v>1</v>
          </cell>
          <cell r="H2153" t="str">
            <v>钢板t2/ST12</v>
          </cell>
          <cell r="I2153" t="str">
            <v>钢板t2/Q235B</v>
          </cell>
          <cell r="J2153" t="str">
            <v>激光作业</v>
          </cell>
          <cell r="K2153">
            <v>30.8</v>
          </cell>
          <cell r="L2153" t="str">
            <v>激光拾件</v>
          </cell>
          <cell r="M2153">
            <v>13.2</v>
          </cell>
        </row>
        <row r="2153">
          <cell r="AO2153" t="str">
            <v>3961 II</v>
          </cell>
          <cell r="AP2153">
            <v>1</v>
          </cell>
          <cell r="AQ2153">
            <v>24078</v>
          </cell>
        </row>
        <row r="2154">
          <cell r="A2154">
            <v>2156</v>
          </cell>
          <cell r="B2154">
            <v>1</v>
          </cell>
          <cell r="C2154">
            <v>45705</v>
          </cell>
          <cell r="D2154" t="str">
            <v>重复取消</v>
          </cell>
          <cell r="E2154" t="str">
            <v>GZ-3961Ⅱ-0203</v>
          </cell>
          <cell r="F2154" t="str">
            <v>样板3</v>
          </cell>
          <cell r="G2154">
            <v>1</v>
          </cell>
          <cell r="H2154" t="str">
            <v>钢板t2/ST12</v>
          </cell>
          <cell r="I2154" t="str">
            <v>钢板t2/Q235B</v>
          </cell>
          <cell r="J2154" t="str">
            <v>激光作业</v>
          </cell>
          <cell r="K2154">
            <v>32</v>
          </cell>
          <cell r="L2154" t="str">
            <v>激光拾件</v>
          </cell>
          <cell r="M2154">
            <v>8.4</v>
          </cell>
        </row>
        <row r="2154">
          <cell r="AO2154" t="str">
            <v>3961 II</v>
          </cell>
          <cell r="AP2154">
            <v>1</v>
          </cell>
          <cell r="AQ2154">
            <v>24078</v>
          </cell>
        </row>
        <row r="2155">
          <cell r="A2155">
            <v>2157</v>
          </cell>
          <cell r="B2155">
            <v>1</v>
          </cell>
          <cell r="C2155">
            <v>45705</v>
          </cell>
          <cell r="D2155" t="str">
            <v>重复取消</v>
          </cell>
          <cell r="E2155" t="str">
            <v>GZ-3961Ⅱ-0204</v>
          </cell>
          <cell r="F2155" t="str">
            <v>样板4</v>
          </cell>
          <cell r="G2155">
            <v>1</v>
          </cell>
          <cell r="H2155" t="str">
            <v>钢板t2/ST12</v>
          </cell>
          <cell r="I2155" t="str">
            <v>钢板t2/Q235B</v>
          </cell>
          <cell r="J2155" t="str">
            <v>激光作业</v>
          </cell>
          <cell r="K2155">
            <v>38</v>
          </cell>
          <cell r="L2155" t="str">
            <v>激光拾件</v>
          </cell>
          <cell r="M2155">
            <v>10.2</v>
          </cell>
        </row>
        <row r="2155">
          <cell r="AO2155" t="str">
            <v>3961 II</v>
          </cell>
          <cell r="AP2155">
            <v>1</v>
          </cell>
          <cell r="AQ2155">
            <v>24078</v>
          </cell>
        </row>
        <row r="2156">
          <cell r="A2156">
            <v>2158</v>
          </cell>
          <cell r="B2156">
            <v>1</v>
          </cell>
          <cell r="C2156">
            <v>45705</v>
          </cell>
          <cell r="D2156" t="str">
            <v>重复取消</v>
          </cell>
          <cell r="E2156" t="str">
            <v>GZ-3961Ⅱ-0205</v>
          </cell>
          <cell r="F2156" t="str">
            <v>样板5</v>
          </cell>
          <cell r="G2156">
            <v>1</v>
          </cell>
          <cell r="H2156" t="str">
            <v>钢板t2/ST12</v>
          </cell>
          <cell r="I2156" t="str">
            <v>钢板t2/Q235B</v>
          </cell>
          <cell r="J2156" t="str">
            <v>激光作业</v>
          </cell>
          <cell r="K2156">
            <v>31.2</v>
          </cell>
          <cell r="L2156" t="str">
            <v>激光拾件</v>
          </cell>
          <cell r="M2156">
            <v>2.4</v>
          </cell>
        </row>
        <row r="2156">
          <cell r="AO2156" t="str">
            <v>3961 II</v>
          </cell>
          <cell r="AP2156">
            <v>1</v>
          </cell>
          <cell r="AQ2156">
            <v>24078</v>
          </cell>
        </row>
        <row r="2157">
          <cell r="A2157">
            <v>2159</v>
          </cell>
          <cell r="B2157">
            <v>1</v>
          </cell>
          <cell r="C2157">
            <v>45705</v>
          </cell>
          <cell r="D2157" t="str">
            <v>重复取消</v>
          </cell>
          <cell r="E2157" t="str">
            <v>GZ-3961Ⅱ-0206</v>
          </cell>
          <cell r="F2157" t="str">
            <v>样板6</v>
          </cell>
          <cell r="G2157">
            <v>1</v>
          </cell>
          <cell r="H2157" t="str">
            <v>钢板t2/ST12</v>
          </cell>
          <cell r="I2157" t="str">
            <v>钢板t2/Q235B</v>
          </cell>
          <cell r="J2157" t="str">
            <v>激光作业</v>
          </cell>
          <cell r="K2157">
            <v>18</v>
          </cell>
          <cell r="L2157" t="str">
            <v>激光拾件</v>
          </cell>
          <cell r="M2157">
            <v>4.2</v>
          </cell>
        </row>
        <row r="2157">
          <cell r="AO2157" t="str">
            <v>3961 II</v>
          </cell>
          <cell r="AP2157">
            <v>1</v>
          </cell>
          <cell r="AQ2157">
            <v>24078</v>
          </cell>
        </row>
        <row r="2158">
          <cell r="A2158">
            <v>2160</v>
          </cell>
          <cell r="B2158">
            <v>2</v>
          </cell>
          <cell r="C2158">
            <v>45705</v>
          </cell>
        </row>
        <row r="2158">
          <cell r="E2158" t="str">
            <v>ATL38-10014200</v>
          </cell>
          <cell r="F2158" t="str">
            <v>加强板焊合</v>
          </cell>
          <cell r="G2158">
            <v>2</v>
          </cell>
        </row>
        <row r="2158">
          <cell r="J2158" t="str">
            <v>定位焊</v>
          </cell>
          <cell r="K2158">
            <v>30</v>
          </cell>
          <cell r="L2158" t="str">
            <v>焊接</v>
          </cell>
          <cell r="M2158">
            <v>30</v>
          </cell>
          <cell r="N2158" t="str">
            <v>打磨</v>
          </cell>
          <cell r="O2158">
            <v>10</v>
          </cell>
          <cell r="P2158" t="str">
            <v>转</v>
          </cell>
        </row>
        <row r="2158">
          <cell r="AN2158" t="str">
            <v>件已完补工时</v>
          </cell>
          <cell r="AO2158" t="str">
            <v>307售后</v>
          </cell>
          <cell r="AP2158">
            <v>1</v>
          </cell>
          <cell r="AQ2158">
            <v>25506</v>
          </cell>
        </row>
        <row r="2159">
          <cell r="A2159">
            <v>2161</v>
          </cell>
          <cell r="B2159">
            <v>1</v>
          </cell>
          <cell r="C2159">
            <v>45705</v>
          </cell>
        </row>
        <row r="2159">
          <cell r="E2159" t="str">
            <v>3965-30010201</v>
          </cell>
          <cell r="F2159" t="str">
            <v>内部原件安装板</v>
          </cell>
          <cell r="G2159">
            <v>1</v>
          </cell>
          <cell r="H2159" t="str">
            <v>绝缘板T8/酚醛层压布板</v>
          </cell>
        </row>
        <row r="2159">
          <cell r="J2159" t="str">
            <v>木工锯</v>
          </cell>
          <cell r="K2159">
            <v>3.5</v>
          </cell>
          <cell r="L2159" t="str">
            <v>划线钻</v>
          </cell>
          <cell r="M2159">
            <v>22.5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</row>
        <row r="2159">
          <cell r="AH2159" t="str">
            <v>635×517</v>
          </cell>
        </row>
        <row r="2159">
          <cell r="AO2159">
            <v>3965</v>
          </cell>
          <cell r="AP2159">
            <v>1</v>
          </cell>
          <cell r="AQ2159">
            <v>24086</v>
          </cell>
        </row>
        <row r="2160">
          <cell r="A2160">
            <v>2162</v>
          </cell>
          <cell r="B2160">
            <v>1</v>
          </cell>
          <cell r="C2160">
            <v>45705</v>
          </cell>
        </row>
        <row r="2160">
          <cell r="E2160" t="str">
            <v>3965-30030101</v>
          </cell>
          <cell r="F2160" t="str">
            <v>安装板</v>
          </cell>
          <cell r="G2160">
            <v>1</v>
          </cell>
          <cell r="H2160" t="str">
            <v>钢板t2/304</v>
          </cell>
        </row>
        <row r="2160">
          <cell r="J2160" t="str">
            <v>激光作业</v>
          </cell>
          <cell r="K2160">
            <v>22</v>
          </cell>
          <cell r="L2160" t="str">
            <v>激光拾件</v>
          </cell>
          <cell r="M2160">
            <v>3.6</v>
          </cell>
          <cell r="N2160" t="str">
            <v>倒钝</v>
          </cell>
          <cell r="O2160">
            <v>12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</row>
        <row r="2160">
          <cell r="AH2160" t="str">
            <v>396×396</v>
          </cell>
        </row>
        <row r="2160">
          <cell r="AO2160">
            <v>3965</v>
          </cell>
          <cell r="AP2160">
            <v>1</v>
          </cell>
          <cell r="AQ2160">
            <v>24086</v>
          </cell>
        </row>
        <row r="2161">
          <cell r="A2161">
            <v>2163</v>
          </cell>
          <cell r="B2161">
            <v>6</v>
          </cell>
          <cell r="C2161">
            <v>45705</v>
          </cell>
        </row>
        <row r="2161">
          <cell r="E2161" t="str">
            <v>3965-3003010201</v>
          </cell>
          <cell r="F2161" t="str">
            <v>弯板</v>
          </cell>
          <cell r="G2161">
            <v>6</v>
          </cell>
          <cell r="H2161" t="str">
            <v>钢板t2/304</v>
          </cell>
        </row>
        <row r="2161">
          <cell r="J2161" t="str">
            <v>激光作业</v>
          </cell>
          <cell r="K2161">
            <v>0.32</v>
          </cell>
          <cell r="L2161" t="str">
            <v>激光拾件</v>
          </cell>
          <cell r="M2161">
            <v>0.8</v>
          </cell>
          <cell r="N2161" t="str">
            <v>倒钝</v>
          </cell>
          <cell r="O2161">
            <v>0.8</v>
          </cell>
          <cell r="P2161" t="str">
            <v>折弯</v>
          </cell>
          <cell r="Q2161">
            <v>0.8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</row>
        <row r="2161">
          <cell r="AH2161" t="str">
            <v>72×25</v>
          </cell>
        </row>
        <row r="2161">
          <cell r="AO2161">
            <v>3965</v>
          </cell>
          <cell r="AP2161">
            <v>1</v>
          </cell>
          <cell r="AQ2161">
            <v>24086</v>
          </cell>
        </row>
        <row r="2162">
          <cell r="A2162">
            <v>2164</v>
          </cell>
          <cell r="B2162">
            <v>6</v>
          </cell>
          <cell r="C2162">
            <v>45705</v>
          </cell>
        </row>
        <row r="2162">
          <cell r="E2162" t="str">
            <v>3965-3003010202</v>
          </cell>
          <cell r="F2162" t="str">
            <v>衬板</v>
          </cell>
          <cell r="G2162">
            <v>6</v>
          </cell>
          <cell r="H2162" t="str">
            <v>钢板t4/304</v>
          </cell>
        </row>
        <row r="2162">
          <cell r="J2162" t="str">
            <v>激光作业</v>
          </cell>
          <cell r="K2162">
            <v>0.32</v>
          </cell>
          <cell r="L2162" t="str">
            <v>激光拾件</v>
          </cell>
          <cell r="M2162">
            <v>0.8</v>
          </cell>
          <cell r="N2162" t="str">
            <v>倒钝</v>
          </cell>
          <cell r="O2162">
            <v>0.8</v>
          </cell>
          <cell r="P2162" t="str">
            <v>打坡口</v>
          </cell>
          <cell r="Q2162">
            <v>1.6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</row>
        <row r="2162">
          <cell r="AH2162" t="str">
            <v>15×13</v>
          </cell>
        </row>
        <row r="2162">
          <cell r="AO2162">
            <v>3965</v>
          </cell>
          <cell r="AP2162">
            <v>1</v>
          </cell>
          <cell r="AQ2162">
            <v>24086</v>
          </cell>
        </row>
        <row r="2163">
          <cell r="A2163">
            <v>2165</v>
          </cell>
          <cell r="B2163">
            <v>3</v>
          </cell>
          <cell r="C2163">
            <v>45705</v>
          </cell>
        </row>
        <row r="2163">
          <cell r="E2163" t="str">
            <v>3965-30040101</v>
          </cell>
          <cell r="F2163" t="str">
            <v>门板</v>
          </cell>
          <cell r="G2163">
            <v>3</v>
          </cell>
          <cell r="H2163" t="str">
            <v>钢板t2/304</v>
          </cell>
        </row>
        <row r="2163">
          <cell r="J2163" t="str">
            <v>激光作业</v>
          </cell>
          <cell r="K2163">
            <v>3.92</v>
          </cell>
          <cell r="L2163" t="str">
            <v>激光拾件</v>
          </cell>
          <cell r="M2163">
            <v>1.4</v>
          </cell>
          <cell r="N2163" t="str">
            <v>倒钝</v>
          </cell>
          <cell r="O2163">
            <v>3.64</v>
          </cell>
          <cell r="P2163" t="str">
            <v>折弯</v>
          </cell>
          <cell r="Q2163">
            <v>8.58</v>
          </cell>
          <cell r="R2163" t="str">
            <v>焊接</v>
          </cell>
          <cell r="S2163">
            <v>10.2</v>
          </cell>
          <cell r="T2163" t="str">
            <v>打磨</v>
          </cell>
          <cell r="U2163">
            <v>4</v>
          </cell>
        </row>
        <row r="2163">
          <cell r="AH2163" t="str">
            <v>348×348</v>
          </cell>
        </row>
        <row r="2163">
          <cell r="AN2163" t="str">
            <v>工艺附图</v>
          </cell>
          <cell r="AO2163">
            <v>3965</v>
          </cell>
          <cell r="AP2163">
            <v>1</v>
          </cell>
          <cell r="AQ2163">
            <v>24086</v>
          </cell>
        </row>
        <row r="2164">
          <cell r="A2164">
            <v>2166</v>
          </cell>
          <cell r="B2164">
            <v>3</v>
          </cell>
          <cell r="C2164">
            <v>45705</v>
          </cell>
        </row>
        <row r="2164">
          <cell r="E2164" t="str">
            <v>3965-30040102</v>
          </cell>
          <cell r="F2164" t="str">
            <v>门锁衬板</v>
          </cell>
          <cell r="G2164">
            <v>3</v>
          </cell>
          <cell r="H2164" t="str">
            <v>钢板t2/304</v>
          </cell>
        </row>
        <row r="2164">
          <cell r="J2164" t="str">
            <v>激光作业</v>
          </cell>
          <cell r="K2164">
            <v>0.84</v>
          </cell>
          <cell r="L2164" t="str">
            <v>激光拾件</v>
          </cell>
          <cell r="M2164">
            <v>1.4</v>
          </cell>
          <cell r="N2164" t="str">
            <v>倒钝</v>
          </cell>
          <cell r="O2164">
            <v>1.4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</row>
        <row r="2164">
          <cell r="AH2164" t="str">
            <v>60×35</v>
          </cell>
        </row>
        <row r="2164">
          <cell r="AO2164">
            <v>3965</v>
          </cell>
          <cell r="AP2164">
            <v>1</v>
          </cell>
          <cell r="AQ2164">
            <v>24086</v>
          </cell>
        </row>
        <row r="2165">
          <cell r="A2165">
            <v>2167</v>
          </cell>
          <cell r="B2165">
            <v>6</v>
          </cell>
          <cell r="C2165">
            <v>45705</v>
          </cell>
        </row>
        <row r="2165">
          <cell r="E2165" t="str">
            <v>3965-30040103</v>
          </cell>
          <cell r="F2165" t="str">
            <v>铰链衬板1</v>
          </cell>
          <cell r="G2165">
            <v>6</v>
          </cell>
          <cell r="H2165" t="str">
            <v>钢板t4/304</v>
          </cell>
        </row>
        <row r="2165">
          <cell r="J2165" t="str">
            <v>激光作业</v>
          </cell>
          <cell r="K2165">
            <v>0.32</v>
          </cell>
          <cell r="L2165" t="str">
            <v>激光拾件</v>
          </cell>
          <cell r="M2165">
            <v>0.8</v>
          </cell>
          <cell r="N2165" t="str">
            <v>倒钝</v>
          </cell>
          <cell r="O2165">
            <v>0.8</v>
          </cell>
          <cell r="P2165" t="str">
            <v>打坡口</v>
          </cell>
          <cell r="Q2165">
            <v>4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</row>
        <row r="2165">
          <cell r="AH2165" t="str">
            <v>50×16</v>
          </cell>
        </row>
        <row r="2165">
          <cell r="AO2165">
            <v>3965</v>
          </cell>
          <cell r="AP2165">
            <v>1</v>
          </cell>
          <cell r="AQ2165">
            <v>24086</v>
          </cell>
        </row>
        <row r="2166">
          <cell r="A2166">
            <v>2168</v>
          </cell>
          <cell r="B2166">
            <v>6</v>
          </cell>
          <cell r="C2166">
            <v>45705</v>
          </cell>
        </row>
        <row r="2166">
          <cell r="E2166" t="str">
            <v>3965-3004010401</v>
          </cell>
          <cell r="F2166" t="str">
            <v>弯板</v>
          </cell>
          <cell r="G2166">
            <v>6</v>
          </cell>
          <cell r="H2166" t="str">
            <v>钢板t2/304</v>
          </cell>
        </row>
        <row r="2166">
          <cell r="J2166" t="str">
            <v>激光作业</v>
          </cell>
          <cell r="K2166">
            <v>0.32</v>
          </cell>
          <cell r="L2166" t="str">
            <v>激光拾件</v>
          </cell>
          <cell r="M2166">
            <v>0.8</v>
          </cell>
          <cell r="N2166" t="str">
            <v>倒钝</v>
          </cell>
          <cell r="O2166">
            <v>0.8</v>
          </cell>
          <cell r="P2166" t="str">
            <v>折弯</v>
          </cell>
          <cell r="Q2166">
            <v>0.8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</row>
        <row r="2166">
          <cell r="AH2166" t="str">
            <v>80×25</v>
          </cell>
        </row>
        <row r="2166">
          <cell r="AO2166">
            <v>3965</v>
          </cell>
          <cell r="AP2166">
            <v>1</v>
          </cell>
          <cell r="AQ2166">
            <v>24086</v>
          </cell>
        </row>
        <row r="2167">
          <cell r="A2167">
            <v>2169</v>
          </cell>
          <cell r="B2167">
            <v>6</v>
          </cell>
          <cell r="C2167">
            <v>45705</v>
          </cell>
        </row>
        <row r="2167">
          <cell r="E2167" t="str">
            <v>3965-3004010402</v>
          </cell>
          <cell r="F2167" t="str">
            <v>衬板</v>
          </cell>
          <cell r="G2167">
            <v>6</v>
          </cell>
          <cell r="H2167" t="str">
            <v>钢板t4/304</v>
          </cell>
        </row>
        <row r="2167">
          <cell r="J2167" t="str">
            <v>激光作业</v>
          </cell>
          <cell r="K2167">
            <v>0.32</v>
          </cell>
          <cell r="L2167" t="str">
            <v>激光拾件</v>
          </cell>
          <cell r="M2167">
            <v>0.8</v>
          </cell>
          <cell r="N2167" t="str">
            <v>倒钝</v>
          </cell>
          <cell r="O2167">
            <v>0.8</v>
          </cell>
          <cell r="P2167" t="str">
            <v>打坡口</v>
          </cell>
          <cell r="Q2167">
            <v>1.6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</row>
        <row r="2167">
          <cell r="AH2167" t="str">
            <v>15×13</v>
          </cell>
        </row>
        <row r="2167">
          <cell r="AO2167">
            <v>3965</v>
          </cell>
          <cell r="AP2167">
            <v>1</v>
          </cell>
          <cell r="AQ2167">
            <v>24086</v>
          </cell>
        </row>
        <row r="2168">
          <cell r="A2168">
            <v>2170</v>
          </cell>
          <cell r="B2168">
            <v>3</v>
          </cell>
          <cell r="C2168">
            <v>45705</v>
          </cell>
        </row>
        <row r="2168">
          <cell r="E2168" t="str">
            <v>3965-30040201</v>
          </cell>
          <cell r="F2168" t="str">
            <v>围板</v>
          </cell>
          <cell r="G2168">
            <v>3</v>
          </cell>
          <cell r="H2168" t="str">
            <v>钢板t2/304</v>
          </cell>
        </row>
        <row r="2168">
          <cell r="J2168" t="str">
            <v>激光作业</v>
          </cell>
          <cell r="K2168">
            <v>5.6</v>
          </cell>
          <cell r="L2168" t="str">
            <v>激光拾件</v>
          </cell>
          <cell r="M2168">
            <v>1.96</v>
          </cell>
          <cell r="N2168" t="str">
            <v>倒钝</v>
          </cell>
          <cell r="O2168">
            <v>4.76</v>
          </cell>
          <cell r="P2168" t="str">
            <v>折弯</v>
          </cell>
          <cell r="Q2168">
            <v>16.56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</row>
        <row r="2168">
          <cell r="AH2168" t="str">
            <v>739×300</v>
          </cell>
        </row>
        <row r="2168">
          <cell r="AN2168" t="str">
            <v>工艺附图</v>
          </cell>
          <cell r="AO2168">
            <v>3965</v>
          </cell>
          <cell r="AP2168">
            <v>1</v>
          </cell>
          <cell r="AQ2168">
            <v>24086</v>
          </cell>
        </row>
        <row r="2169">
          <cell r="A2169">
            <v>2171</v>
          </cell>
          <cell r="B2169">
            <v>6</v>
          </cell>
          <cell r="C2169">
            <v>45705</v>
          </cell>
        </row>
        <row r="2169">
          <cell r="E2169" t="str">
            <v>3965-30040202</v>
          </cell>
          <cell r="F2169" t="str">
            <v>侧板</v>
          </cell>
          <cell r="G2169">
            <v>6</v>
          </cell>
          <cell r="H2169" t="str">
            <v>钢板t2/304</v>
          </cell>
        </row>
        <row r="2169">
          <cell r="J2169" t="str">
            <v>激光作业</v>
          </cell>
          <cell r="K2169">
            <v>0.96</v>
          </cell>
          <cell r="L2169" t="str">
            <v>激光拾件</v>
          </cell>
          <cell r="M2169">
            <v>0.8</v>
          </cell>
          <cell r="N2169" t="str">
            <v>倒钝</v>
          </cell>
          <cell r="O2169">
            <v>1.12</v>
          </cell>
          <cell r="P2169" t="str">
            <v>折弯</v>
          </cell>
          <cell r="Q2169">
            <v>2.88</v>
          </cell>
          <cell r="R2169" t="str">
            <v>打坡口</v>
          </cell>
          <cell r="S2169">
            <v>0.8</v>
          </cell>
          <cell r="T2169">
            <v>0</v>
          </cell>
          <cell r="U2169">
            <v>0</v>
          </cell>
        </row>
        <row r="2169">
          <cell r="AH2169" t="str">
            <v>318×221.5</v>
          </cell>
        </row>
        <row r="2169">
          <cell r="AN2169" t="str">
            <v>工艺附图</v>
          </cell>
          <cell r="AO2169">
            <v>3965</v>
          </cell>
          <cell r="AP2169">
            <v>1</v>
          </cell>
          <cell r="AQ2169">
            <v>24086</v>
          </cell>
        </row>
        <row r="2170">
          <cell r="A2170">
            <v>2172</v>
          </cell>
          <cell r="B2170">
            <v>6</v>
          </cell>
          <cell r="C2170">
            <v>45705</v>
          </cell>
        </row>
        <row r="2170">
          <cell r="E2170" t="str">
            <v>3965-3004020301</v>
          </cell>
          <cell r="F2170" t="str">
            <v>固定板</v>
          </cell>
          <cell r="G2170">
            <v>6</v>
          </cell>
          <cell r="H2170" t="str">
            <v>钢板t2/304</v>
          </cell>
        </row>
        <row r="2170">
          <cell r="J2170" t="str">
            <v>激光作业</v>
          </cell>
          <cell r="K2170">
            <v>0.48</v>
          </cell>
          <cell r="L2170" t="str">
            <v>激光拾件</v>
          </cell>
          <cell r="M2170">
            <v>0.8</v>
          </cell>
          <cell r="N2170" t="str">
            <v>倒钝</v>
          </cell>
          <cell r="O2170">
            <v>0.8</v>
          </cell>
          <cell r="P2170" t="str">
            <v>折弯</v>
          </cell>
          <cell r="Q2170">
            <v>0.8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</row>
        <row r="2170">
          <cell r="AH2170" t="str">
            <v>140×72</v>
          </cell>
        </row>
        <row r="2170">
          <cell r="AO2170">
            <v>3965</v>
          </cell>
          <cell r="AP2170">
            <v>1</v>
          </cell>
          <cell r="AQ2170">
            <v>24086</v>
          </cell>
        </row>
        <row r="2171">
          <cell r="A2171">
            <v>2173</v>
          </cell>
          <cell r="B2171">
            <v>12</v>
          </cell>
          <cell r="C2171">
            <v>45705</v>
          </cell>
        </row>
        <row r="2171">
          <cell r="E2171" t="str">
            <v>3965-3004020302</v>
          </cell>
          <cell r="F2171" t="str">
            <v>衬板</v>
          </cell>
          <cell r="G2171">
            <v>12</v>
          </cell>
          <cell r="H2171" t="str">
            <v>钢板t8/304</v>
          </cell>
        </row>
        <row r="2171">
          <cell r="J2171" t="str">
            <v>激光作业</v>
          </cell>
          <cell r="K2171">
            <v>0.2</v>
          </cell>
          <cell r="L2171" t="str">
            <v>激光拾件</v>
          </cell>
          <cell r="M2171">
            <v>0.5</v>
          </cell>
          <cell r="N2171" t="str">
            <v>倒钝</v>
          </cell>
          <cell r="O2171">
            <v>0.5</v>
          </cell>
          <cell r="P2171" t="str">
            <v>打坡口</v>
          </cell>
          <cell r="Q2171">
            <v>1.5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</row>
        <row r="2171">
          <cell r="AH2171" t="str">
            <v>26×26</v>
          </cell>
        </row>
        <row r="2171">
          <cell r="AO2171">
            <v>3965</v>
          </cell>
          <cell r="AP2171">
            <v>1</v>
          </cell>
          <cell r="AQ2171">
            <v>24086</v>
          </cell>
        </row>
        <row r="2172">
          <cell r="A2172">
            <v>2174</v>
          </cell>
          <cell r="B2172">
            <v>6</v>
          </cell>
          <cell r="C2172">
            <v>45705</v>
          </cell>
        </row>
        <row r="2172">
          <cell r="E2172" t="str">
            <v>3965-30040204</v>
          </cell>
          <cell r="F2172" t="str">
            <v>铰链衬板2</v>
          </cell>
          <cell r="G2172">
            <v>6</v>
          </cell>
          <cell r="H2172" t="str">
            <v>钢板t4/304</v>
          </cell>
        </row>
        <row r="2172">
          <cell r="J2172" t="str">
            <v>激光作业</v>
          </cell>
          <cell r="K2172">
            <v>0.32</v>
          </cell>
          <cell r="L2172" t="str">
            <v>激光拾件</v>
          </cell>
          <cell r="M2172">
            <v>0.8</v>
          </cell>
          <cell r="N2172" t="str">
            <v>倒钝</v>
          </cell>
          <cell r="O2172">
            <v>0.8</v>
          </cell>
          <cell r="P2172" t="str">
            <v>打坡口</v>
          </cell>
          <cell r="Q2172">
            <v>2.4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</row>
        <row r="2172">
          <cell r="AH2172" t="str">
            <v>50×25</v>
          </cell>
        </row>
        <row r="2172">
          <cell r="AO2172">
            <v>3965</v>
          </cell>
          <cell r="AP2172">
            <v>1</v>
          </cell>
          <cell r="AQ2172">
            <v>24086</v>
          </cell>
        </row>
        <row r="2173">
          <cell r="A2173">
            <v>2175</v>
          </cell>
          <cell r="B2173">
            <v>3</v>
          </cell>
          <cell r="C2173">
            <v>45705</v>
          </cell>
        </row>
        <row r="2173">
          <cell r="E2173" t="str">
            <v>3965-30040301</v>
          </cell>
          <cell r="F2173" t="str">
            <v>内部元件安装板</v>
          </cell>
          <cell r="G2173">
            <v>3</v>
          </cell>
          <cell r="H2173" t="str">
            <v>绝缘板T8/酚醛层压布板</v>
          </cell>
        </row>
        <row r="2173">
          <cell r="J2173" t="str">
            <v>木工锯</v>
          </cell>
          <cell r="K2173">
            <v>1.1</v>
          </cell>
          <cell r="L2173" t="str">
            <v>划线钻</v>
          </cell>
          <cell r="M2173">
            <v>11.7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</row>
        <row r="2173">
          <cell r="AH2173" t="str">
            <v>240×140</v>
          </cell>
        </row>
        <row r="2173">
          <cell r="AO2173">
            <v>3965</v>
          </cell>
          <cell r="AP2173">
            <v>1</v>
          </cell>
          <cell r="AQ2173">
            <v>24086</v>
          </cell>
        </row>
        <row r="2174">
          <cell r="A2174">
            <v>2176</v>
          </cell>
          <cell r="B2174">
            <v>3</v>
          </cell>
          <cell r="C2174">
            <v>45705</v>
          </cell>
        </row>
        <row r="2174">
          <cell r="E2174" t="str">
            <v>3965-30040601</v>
          </cell>
          <cell r="F2174" t="str">
            <v>防水接头安装板</v>
          </cell>
          <cell r="G2174">
            <v>3</v>
          </cell>
          <cell r="H2174" t="str">
            <v>钢板t2/304</v>
          </cell>
        </row>
        <row r="2174">
          <cell r="J2174" t="str">
            <v>激光作业</v>
          </cell>
          <cell r="K2174">
            <v>2.52</v>
          </cell>
          <cell r="L2174" t="str">
            <v>激光拾件</v>
          </cell>
          <cell r="M2174">
            <v>1.4</v>
          </cell>
          <cell r="N2174" t="str">
            <v>倒钝</v>
          </cell>
          <cell r="O2174">
            <v>1.4</v>
          </cell>
          <cell r="P2174" t="str">
            <v>喷砂</v>
          </cell>
          <cell r="Q2174">
            <v>0.5</v>
          </cell>
          <cell r="R2174" t="str">
            <v>挂件</v>
          </cell>
          <cell r="S2174">
            <v>0.3</v>
          </cell>
          <cell r="T2174" t="str">
            <v>喷漆</v>
          </cell>
          <cell r="U2174">
            <v>0.5</v>
          </cell>
        </row>
        <row r="2174">
          <cell r="AH2174" t="str">
            <v>160×76</v>
          </cell>
        </row>
        <row r="2174">
          <cell r="AO2174">
            <v>3965</v>
          </cell>
          <cell r="AP2174">
            <v>1</v>
          </cell>
          <cell r="AQ2174">
            <v>24086</v>
          </cell>
        </row>
        <row r="2175">
          <cell r="A2175">
            <v>2177</v>
          </cell>
          <cell r="B2175">
            <v>1</v>
          </cell>
          <cell r="C2175">
            <v>45705</v>
          </cell>
        </row>
        <row r="2175">
          <cell r="E2175" t="str">
            <v>3965-30030100</v>
          </cell>
          <cell r="F2175" t="str">
            <v>安装板组件</v>
          </cell>
          <cell r="G2175">
            <v>1</v>
          </cell>
        </row>
        <row r="2175">
          <cell r="J2175" t="str">
            <v>定位焊</v>
          </cell>
          <cell r="K2175">
            <v>12.6</v>
          </cell>
          <cell r="L2175" t="str">
            <v>焊接</v>
          </cell>
          <cell r="M2175">
            <v>11.4</v>
          </cell>
          <cell r="N2175" t="str">
            <v>打磨</v>
          </cell>
          <cell r="O2175">
            <v>5</v>
          </cell>
          <cell r="P2175" t="str">
            <v>喷砂</v>
          </cell>
          <cell r="Q2175">
            <v>3.5</v>
          </cell>
          <cell r="R2175" t="str">
            <v>挂件</v>
          </cell>
          <cell r="S2175">
            <v>0.5</v>
          </cell>
          <cell r="T2175" t="str">
            <v>喷漆</v>
          </cell>
          <cell r="U2175">
            <v>4</v>
          </cell>
          <cell r="V2175">
            <v>0</v>
          </cell>
          <cell r="W2175">
            <v>0</v>
          </cell>
        </row>
        <row r="2175">
          <cell r="AO2175">
            <v>3965</v>
          </cell>
          <cell r="AP2175">
            <v>1</v>
          </cell>
          <cell r="AQ2175">
            <v>24086</v>
          </cell>
        </row>
        <row r="2176">
          <cell r="A2176">
            <v>2178</v>
          </cell>
          <cell r="B2176">
            <v>6</v>
          </cell>
          <cell r="C2176">
            <v>45705</v>
          </cell>
        </row>
        <row r="2176">
          <cell r="E2176" t="str">
            <v>3965-3003010200</v>
          </cell>
          <cell r="F2176" t="str">
            <v>支架</v>
          </cell>
          <cell r="G2176">
            <v>6</v>
          </cell>
        </row>
        <row r="2176">
          <cell r="J2176" t="str">
            <v>定位焊</v>
          </cell>
          <cell r="K2176">
            <v>1.5</v>
          </cell>
          <cell r="L2176" t="str">
            <v>焊接</v>
          </cell>
          <cell r="M2176">
            <v>2.25</v>
          </cell>
          <cell r="N2176" t="str">
            <v>打磨</v>
          </cell>
          <cell r="O2176">
            <v>1</v>
          </cell>
          <cell r="P2176" t="str">
            <v>划线钻</v>
          </cell>
          <cell r="Q2176">
            <v>4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</row>
        <row r="2176">
          <cell r="AO2176">
            <v>3965</v>
          </cell>
          <cell r="AP2176">
            <v>1</v>
          </cell>
          <cell r="AQ2176">
            <v>24086</v>
          </cell>
        </row>
        <row r="2177">
          <cell r="A2177">
            <v>2179</v>
          </cell>
          <cell r="B2177">
            <v>3</v>
          </cell>
          <cell r="C2177">
            <v>45705</v>
          </cell>
        </row>
        <row r="2177">
          <cell r="E2177" t="str">
            <v>3965-30040100</v>
          </cell>
          <cell r="F2177" t="str">
            <v>箱门</v>
          </cell>
          <cell r="G2177">
            <v>3</v>
          </cell>
        </row>
        <row r="2177">
          <cell r="J2177" t="str">
            <v>定位焊</v>
          </cell>
          <cell r="K2177">
            <v>11.2</v>
          </cell>
          <cell r="L2177" t="str">
            <v>焊接</v>
          </cell>
          <cell r="M2177">
            <v>10.2</v>
          </cell>
          <cell r="N2177" t="str">
            <v>打磨</v>
          </cell>
          <cell r="O2177">
            <v>5</v>
          </cell>
          <cell r="P2177" t="str">
            <v>划线钻</v>
          </cell>
          <cell r="Q2177">
            <v>22.8</v>
          </cell>
          <cell r="R2177" t="str">
            <v>喷砂</v>
          </cell>
          <cell r="S2177">
            <v>2.5</v>
          </cell>
          <cell r="T2177" t="str">
            <v>挂件</v>
          </cell>
          <cell r="U2177">
            <v>0.5</v>
          </cell>
          <cell r="V2177" t="str">
            <v>喷漆</v>
          </cell>
          <cell r="W2177">
            <v>3</v>
          </cell>
        </row>
        <row r="2177">
          <cell r="AO2177">
            <v>3965</v>
          </cell>
          <cell r="AP2177">
            <v>1</v>
          </cell>
          <cell r="AQ2177">
            <v>24086</v>
          </cell>
        </row>
        <row r="2178">
          <cell r="A2178">
            <v>2180</v>
          </cell>
          <cell r="B2178">
            <v>6</v>
          </cell>
          <cell r="C2178">
            <v>45705</v>
          </cell>
        </row>
        <row r="2178">
          <cell r="E2178" t="str">
            <v>3965-3004010400</v>
          </cell>
          <cell r="F2178" t="str">
            <v>支架</v>
          </cell>
          <cell r="G2178">
            <v>6</v>
          </cell>
        </row>
        <row r="2178">
          <cell r="J2178" t="str">
            <v>定位焊</v>
          </cell>
          <cell r="K2178">
            <v>1.5</v>
          </cell>
          <cell r="L2178" t="str">
            <v>焊接</v>
          </cell>
          <cell r="M2178">
            <v>2.25</v>
          </cell>
          <cell r="N2178" t="str">
            <v>打磨</v>
          </cell>
          <cell r="O2178">
            <v>1</v>
          </cell>
          <cell r="P2178" t="str">
            <v>划线钻</v>
          </cell>
          <cell r="Q2178">
            <v>4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</row>
        <row r="2178">
          <cell r="AO2178">
            <v>3965</v>
          </cell>
          <cell r="AP2178">
            <v>1</v>
          </cell>
          <cell r="AQ2178">
            <v>24086</v>
          </cell>
        </row>
        <row r="2179">
          <cell r="A2179">
            <v>2181</v>
          </cell>
          <cell r="B2179">
            <v>3</v>
          </cell>
          <cell r="C2179">
            <v>45705</v>
          </cell>
        </row>
        <row r="2179">
          <cell r="E2179" t="str">
            <v>3965-30040200</v>
          </cell>
          <cell r="F2179" t="str">
            <v>箱体</v>
          </cell>
          <cell r="G2179">
            <v>3</v>
          </cell>
        </row>
        <row r="2179">
          <cell r="J2179" t="str">
            <v>定位焊</v>
          </cell>
          <cell r="K2179">
            <v>60</v>
          </cell>
          <cell r="L2179" t="str">
            <v>焊接</v>
          </cell>
          <cell r="M2179">
            <v>52</v>
          </cell>
          <cell r="N2179" t="str">
            <v>打磨</v>
          </cell>
          <cell r="O2179">
            <v>30</v>
          </cell>
          <cell r="P2179" t="str">
            <v>划线钻</v>
          </cell>
          <cell r="Q2179">
            <v>22.8</v>
          </cell>
          <cell r="R2179" t="str">
            <v>喷砂</v>
          </cell>
          <cell r="S2179">
            <v>7.5</v>
          </cell>
          <cell r="T2179" t="str">
            <v>挂件</v>
          </cell>
          <cell r="U2179">
            <v>0.5</v>
          </cell>
          <cell r="V2179" t="str">
            <v>喷漆</v>
          </cell>
          <cell r="W2179">
            <v>8</v>
          </cell>
        </row>
        <row r="2179">
          <cell r="AO2179">
            <v>3965</v>
          </cell>
          <cell r="AP2179">
            <v>1</v>
          </cell>
          <cell r="AQ2179">
            <v>24086</v>
          </cell>
        </row>
        <row r="2180">
          <cell r="A2180">
            <v>2182</v>
          </cell>
          <cell r="B2180">
            <v>6</v>
          </cell>
          <cell r="C2180">
            <v>45705</v>
          </cell>
        </row>
        <row r="2180">
          <cell r="E2180" t="str">
            <v>3965-3004020300</v>
          </cell>
          <cell r="F2180" t="str">
            <v>弯板</v>
          </cell>
          <cell r="G2180">
            <v>6</v>
          </cell>
        </row>
        <row r="2180">
          <cell r="J2180" t="str">
            <v>定位焊</v>
          </cell>
          <cell r="K2180">
            <v>3</v>
          </cell>
          <cell r="L2180" t="str">
            <v>焊接</v>
          </cell>
          <cell r="M2180">
            <v>3</v>
          </cell>
          <cell r="N2180" t="str">
            <v>打磨</v>
          </cell>
          <cell r="O2180">
            <v>1</v>
          </cell>
          <cell r="P2180" t="str">
            <v>划线钻</v>
          </cell>
          <cell r="Q2180">
            <v>7.5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</row>
        <row r="2180">
          <cell r="AO2180">
            <v>3965</v>
          </cell>
          <cell r="AP2180">
            <v>1</v>
          </cell>
          <cell r="AQ2180">
            <v>24086</v>
          </cell>
        </row>
        <row r="2181">
          <cell r="A2181">
            <v>2183</v>
          </cell>
          <cell r="B2181">
            <v>1</v>
          </cell>
          <cell r="C2181">
            <v>45706</v>
          </cell>
        </row>
        <row r="2181">
          <cell r="E2181" t="str">
            <v>GZ-3961Ⅱ-0101</v>
          </cell>
          <cell r="F2181" t="str">
            <v>样板1</v>
          </cell>
          <cell r="G2181">
            <v>1</v>
          </cell>
          <cell r="H2181" t="str">
            <v>钢板t1/ST12</v>
          </cell>
          <cell r="I2181" t="str">
            <v>钢板t1/Q235B</v>
          </cell>
          <cell r="J2181" t="str">
            <v>激光作业</v>
          </cell>
          <cell r="K2181">
            <v>13.2</v>
          </cell>
          <cell r="L2181" t="str">
            <v>激光拾件</v>
          </cell>
          <cell r="M2181">
            <v>3</v>
          </cell>
        </row>
        <row r="2181">
          <cell r="AH2181" t="str">
            <v>467.14×290.44</v>
          </cell>
        </row>
        <row r="2181">
          <cell r="AN2181" t="str">
            <v>钻孔用</v>
          </cell>
          <cell r="AO2181" t="str">
            <v>3961I</v>
          </cell>
          <cell r="AP2181">
            <v>1</v>
          </cell>
          <cell r="AQ2181">
            <v>24078</v>
          </cell>
        </row>
        <row r="2182">
          <cell r="A2182">
            <v>2184</v>
          </cell>
          <cell r="B2182">
            <v>1</v>
          </cell>
          <cell r="C2182">
            <v>45706</v>
          </cell>
        </row>
        <row r="2182">
          <cell r="E2182" t="str">
            <v>GZ-3961Ⅱ-0102</v>
          </cell>
          <cell r="F2182" t="str">
            <v>样板2</v>
          </cell>
          <cell r="G2182">
            <v>1</v>
          </cell>
          <cell r="H2182" t="str">
            <v>钢板t1/ST12</v>
          </cell>
          <cell r="I2182" t="str">
            <v>钢板t1/Q235B</v>
          </cell>
          <cell r="J2182" t="str">
            <v>激光作业</v>
          </cell>
          <cell r="K2182">
            <v>9</v>
          </cell>
          <cell r="L2182" t="str">
            <v>激光拾件</v>
          </cell>
          <cell r="M2182">
            <v>3</v>
          </cell>
        </row>
        <row r="2182">
          <cell r="AH2182" t="str">
            <v>315×196.2</v>
          </cell>
        </row>
        <row r="2182">
          <cell r="AN2182" t="str">
            <v>钻孔用</v>
          </cell>
          <cell r="AO2182" t="str">
            <v>3961I</v>
          </cell>
          <cell r="AP2182">
            <v>1</v>
          </cell>
          <cell r="AQ2182">
            <v>24078</v>
          </cell>
        </row>
        <row r="2183">
          <cell r="A2183">
            <v>2185</v>
          </cell>
          <cell r="B2183">
            <v>1</v>
          </cell>
          <cell r="C2183">
            <v>45706</v>
          </cell>
        </row>
        <row r="2183">
          <cell r="E2183" t="str">
            <v>GZ-3961Ⅱ-0103</v>
          </cell>
          <cell r="F2183" t="str">
            <v>样板3</v>
          </cell>
          <cell r="G2183">
            <v>1</v>
          </cell>
          <cell r="H2183" t="str">
            <v>钢板t1/ST12</v>
          </cell>
          <cell r="I2183" t="str">
            <v>钢板t1/Q235B</v>
          </cell>
          <cell r="J2183" t="str">
            <v>激光作业</v>
          </cell>
          <cell r="K2183">
            <v>7.8</v>
          </cell>
          <cell r="L2183" t="str">
            <v>激光拾件</v>
          </cell>
          <cell r="M2183">
            <v>3</v>
          </cell>
        </row>
        <row r="2183">
          <cell r="AH2183" t="str">
            <v>196.2×153.8</v>
          </cell>
        </row>
        <row r="2183">
          <cell r="AN2183" t="str">
            <v>钻孔用</v>
          </cell>
          <cell r="AO2183" t="str">
            <v>3961I</v>
          </cell>
          <cell r="AP2183">
            <v>1</v>
          </cell>
          <cell r="AQ2183">
            <v>24078</v>
          </cell>
        </row>
        <row r="2184">
          <cell r="A2184">
            <v>2186</v>
          </cell>
          <cell r="B2184">
            <v>1</v>
          </cell>
          <cell r="C2184">
            <v>45706</v>
          </cell>
        </row>
        <row r="2184">
          <cell r="E2184" t="str">
            <v>GZ-3961Ⅱ-0104</v>
          </cell>
          <cell r="F2184" t="str">
            <v>样板4</v>
          </cell>
          <cell r="G2184">
            <v>1</v>
          </cell>
          <cell r="H2184" t="str">
            <v>钢板t1/ST12</v>
          </cell>
          <cell r="I2184" t="str">
            <v>钢板t1/Q235B</v>
          </cell>
          <cell r="J2184" t="str">
            <v>激光作业</v>
          </cell>
          <cell r="K2184">
            <v>6</v>
          </cell>
          <cell r="L2184" t="str">
            <v>激光拾件</v>
          </cell>
          <cell r="M2184">
            <v>3</v>
          </cell>
        </row>
        <row r="2184">
          <cell r="AH2184" t="str">
            <v>211.7×183.9</v>
          </cell>
        </row>
        <row r="2184">
          <cell r="AN2184" t="str">
            <v>钻孔用</v>
          </cell>
          <cell r="AO2184" t="str">
            <v>3961I</v>
          </cell>
          <cell r="AP2184">
            <v>1</v>
          </cell>
          <cell r="AQ2184">
            <v>24078</v>
          </cell>
        </row>
        <row r="2185">
          <cell r="A2185">
            <v>2187</v>
          </cell>
          <cell r="B2185">
            <v>1</v>
          </cell>
          <cell r="C2185">
            <v>45706</v>
          </cell>
        </row>
        <row r="2185">
          <cell r="E2185" t="str">
            <v>GZ-3961Ⅱ-0105</v>
          </cell>
          <cell r="F2185" t="str">
            <v>样板5</v>
          </cell>
          <cell r="G2185">
            <v>1</v>
          </cell>
          <cell r="H2185" t="str">
            <v>钢板t1/ST12</v>
          </cell>
          <cell r="I2185" t="str">
            <v>钢板t1/Q235B</v>
          </cell>
          <cell r="J2185" t="str">
            <v>激光作业</v>
          </cell>
          <cell r="K2185">
            <v>9</v>
          </cell>
          <cell r="L2185" t="str">
            <v>激光拾件</v>
          </cell>
          <cell r="M2185">
            <v>3</v>
          </cell>
        </row>
        <row r="2185">
          <cell r="AH2185" t="str">
            <v>235.8×229.2</v>
          </cell>
        </row>
        <row r="2185">
          <cell r="AN2185" t="str">
            <v>钻孔用</v>
          </cell>
          <cell r="AO2185" t="str">
            <v>3961I</v>
          </cell>
          <cell r="AP2185">
            <v>1</v>
          </cell>
          <cell r="AQ2185">
            <v>24078</v>
          </cell>
        </row>
        <row r="2186">
          <cell r="A2186">
            <v>2188</v>
          </cell>
          <cell r="B2186">
            <v>1</v>
          </cell>
          <cell r="C2186">
            <v>45706</v>
          </cell>
        </row>
        <row r="2186">
          <cell r="E2186" t="str">
            <v>GZ-3961Ⅱ-0106</v>
          </cell>
          <cell r="F2186" t="str">
            <v>样板6</v>
          </cell>
          <cell r="G2186">
            <v>1</v>
          </cell>
          <cell r="H2186" t="str">
            <v>钢板t1/ST12</v>
          </cell>
          <cell r="I2186" t="str">
            <v>钢板t1/Q235B</v>
          </cell>
          <cell r="J2186" t="str">
            <v>激光作业</v>
          </cell>
          <cell r="K2186">
            <v>7.8</v>
          </cell>
          <cell r="L2186" t="str">
            <v>激光拾件</v>
          </cell>
          <cell r="M2186">
            <v>3</v>
          </cell>
        </row>
        <row r="2186">
          <cell r="AH2186" t="str">
            <v>222.9×196.2</v>
          </cell>
        </row>
        <row r="2186">
          <cell r="AN2186" t="str">
            <v>钻孔用</v>
          </cell>
          <cell r="AO2186" t="str">
            <v>3961I</v>
          </cell>
          <cell r="AP2186">
            <v>1</v>
          </cell>
          <cell r="AQ2186">
            <v>24078</v>
          </cell>
        </row>
        <row r="2187">
          <cell r="A2187">
            <v>2189</v>
          </cell>
          <cell r="B2187">
            <v>1</v>
          </cell>
          <cell r="C2187">
            <v>45706</v>
          </cell>
        </row>
        <row r="2187">
          <cell r="E2187" t="str">
            <v>GZ-3961Ⅱ-0107</v>
          </cell>
          <cell r="F2187" t="str">
            <v>样板7</v>
          </cell>
          <cell r="G2187">
            <v>1</v>
          </cell>
          <cell r="H2187" t="str">
            <v>钢板t1/ST12</v>
          </cell>
          <cell r="I2187" t="str">
            <v>钢板t1/Q235B</v>
          </cell>
          <cell r="J2187" t="str">
            <v>激光作业</v>
          </cell>
          <cell r="K2187">
            <v>4.8</v>
          </cell>
          <cell r="L2187" t="str">
            <v>激光拾件</v>
          </cell>
          <cell r="M2187">
            <v>3</v>
          </cell>
        </row>
        <row r="2187">
          <cell r="AH2187" t="str">
            <v>226.7×196.2</v>
          </cell>
        </row>
        <row r="2187">
          <cell r="AN2187" t="str">
            <v>钻孔用</v>
          </cell>
          <cell r="AO2187" t="str">
            <v>3961I</v>
          </cell>
          <cell r="AP2187">
            <v>1</v>
          </cell>
          <cell r="AQ2187">
            <v>24078</v>
          </cell>
        </row>
        <row r="2188">
          <cell r="A2188">
            <v>2190</v>
          </cell>
          <cell r="B2188">
            <v>1</v>
          </cell>
          <cell r="C2188">
            <v>45706</v>
          </cell>
        </row>
        <row r="2188">
          <cell r="E2188" t="str">
            <v>GZ-3961Ⅱ-0108</v>
          </cell>
          <cell r="F2188" t="str">
            <v>样板8</v>
          </cell>
          <cell r="G2188">
            <v>1</v>
          </cell>
          <cell r="H2188" t="str">
            <v>钢板t1/ST12</v>
          </cell>
          <cell r="I2188" t="str">
            <v>钢板t1/Q235B</v>
          </cell>
          <cell r="J2188" t="str">
            <v>激光作业</v>
          </cell>
          <cell r="K2188">
            <v>4.2</v>
          </cell>
          <cell r="L2188" t="str">
            <v>激光拾件</v>
          </cell>
          <cell r="M2188">
            <v>3</v>
          </cell>
        </row>
        <row r="2188">
          <cell r="AH2188" t="str">
            <v>196.2×111.67</v>
          </cell>
        </row>
        <row r="2188">
          <cell r="AN2188" t="str">
            <v>钻孔用</v>
          </cell>
          <cell r="AO2188" t="str">
            <v>3961I</v>
          </cell>
          <cell r="AP2188">
            <v>1</v>
          </cell>
          <cell r="AQ2188">
            <v>24078</v>
          </cell>
        </row>
        <row r="2189">
          <cell r="A2189">
            <v>2191</v>
          </cell>
          <cell r="B2189">
            <v>1</v>
          </cell>
          <cell r="C2189">
            <v>45706</v>
          </cell>
        </row>
        <row r="2189">
          <cell r="E2189" t="str">
            <v>GZ-3961Ⅱ-0109</v>
          </cell>
          <cell r="F2189" t="str">
            <v>样板9</v>
          </cell>
          <cell r="G2189">
            <v>1</v>
          </cell>
          <cell r="H2189" t="str">
            <v>钢板t1/ST12</v>
          </cell>
          <cell r="I2189" t="str">
            <v>钢板t1/Q235B</v>
          </cell>
          <cell r="J2189" t="str">
            <v>激光作业</v>
          </cell>
          <cell r="K2189">
            <v>10.2</v>
          </cell>
          <cell r="L2189" t="str">
            <v>激光拾件</v>
          </cell>
          <cell r="M2189">
            <v>3</v>
          </cell>
        </row>
        <row r="2189">
          <cell r="AH2189" t="str">
            <v>455.9×196.2</v>
          </cell>
        </row>
        <row r="2189">
          <cell r="AN2189" t="str">
            <v>钻孔用</v>
          </cell>
          <cell r="AO2189" t="str">
            <v>3961I</v>
          </cell>
          <cell r="AP2189">
            <v>1</v>
          </cell>
          <cell r="AQ2189">
            <v>24078</v>
          </cell>
        </row>
        <row r="2190">
          <cell r="A2190">
            <v>2192</v>
          </cell>
          <cell r="B2190">
            <v>1</v>
          </cell>
          <cell r="C2190">
            <v>45706</v>
          </cell>
        </row>
        <row r="2190">
          <cell r="E2190" t="str">
            <v>GZ-3961Ⅱ-0110</v>
          </cell>
          <cell r="F2190" t="str">
            <v>样板10</v>
          </cell>
          <cell r="G2190">
            <v>1</v>
          </cell>
          <cell r="H2190" t="str">
            <v>钢板t1/ST12</v>
          </cell>
          <cell r="I2190" t="str">
            <v>钢板t1/Q235B</v>
          </cell>
          <cell r="J2190" t="str">
            <v>激光作业</v>
          </cell>
          <cell r="K2190">
            <v>3</v>
          </cell>
          <cell r="L2190" t="str">
            <v>激光拾件</v>
          </cell>
          <cell r="M2190">
            <v>3</v>
          </cell>
        </row>
        <row r="2190">
          <cell r="AH2190" t="str">
            <v>155×69.4</v>
          </cell>
        </row>
        <row r="2190">
          <cell r="AN2190" t="str">
            <v>钻孔用</v>
          </cell>
          <cell r="AO2190" t="str">
            <v>3961I</v>
          </cell>
          <cell r="AP2190">
            <v>1</v>
          </cell>
          <cell r="AQ2190">
            <v>24078</v>
          </cell>
        </row>
        <row r="2191">
          <cell r="A2191">
            <v>2193</v>
          </cell>
          <cell r="B2191">
            <v>1</v>
          </cell>
          <cell r="C2191">
            <v>45706</v>
          </cell>
        </row>
        <row r="2191">
          <cell r="E2191" t="str">
            <v>GZ-3961Ⅱ-0111</v>
          </cell>
          <cell r="F2191" t="str">
            <v>样板11</v>
          </cell>
          <cell r="G2191">
            <v>1</v>
          </cell>
          <cell r="H2191" t="str">
            <v>钢板t1/ST12</v>
          </cell>
          <cell r="I2191" t="str">
            <v>钢板t1/Q235B</v>
          </cell>
          <cell r="J2191" t="str">
            <v>激光作业</v>
          </cell>
          <cell r="K2191">
            <v>3.6</v>
          </cell>
          <cell r="L2191" t="str">
            <v>激光拾件</v>
          </cell>
          <cell r="M2191">
            <v>3</v>
          </cell>
        </row>
        <row r="2191">
          <cell r="AH2191" t="str">
            <v>196.2×55</v>
          </cell>
        </row>
        <row r="2191">
          <cell r="AN2191" t="str">
            <v>钻孔用</v>
          </cell>
          <cell r="AO2191" t="str">
            <v>3961I</v>
          </cell>
          <cell r="AP2191">
            <v>1</v>
          </cell>
          <cell r="AQ2191">
            <v>24078</v>
          </cell>
        </row>
        <row r="2192">
          <cell r="A2192">
            <v>2194</v>
          </cell>
          <cell r="B2192">
            <v>1</v>
          </cell>
          <cell r="C2192">
            <v>45706</v>
          </cell>
        </row>
        <row r="2192">
          <cell r="E2192" t="str">
            <v>GZ-3961Ⅱ-0112</v>
          </cell>
          <cell r="F2192" t="str">
            <v>样板12</v>
          </cell>
          <cell r="G2192">
            <v>1</v>
          </cell>
          <cell r="H2192" t="str">
            <v>钢板t1/ST12</v>
          </cell>
          <cell r="I2192" t="str">
            <v>钢板t1/Q235B</v>
          </cell>
          <cell r="J2192" t="str">
            <v>激光作业</v>
          </cell>
          <cell r="K2192">
            <v>2.4</v>
          </cell>
          <cell r="L2192" t="str">
            <v>激光拾件</v>
          </cell>
          <cell r="M2192">
            <v>3</v>
          </cell>
        </row>
        <row r="2192">
          <cell r="AH2192" t="str">
            <v>153.07×50</v>
          </cell>
        </row>
        <row r="2192">
          <cell r="AN2192" t="str">
            <v>钻孔用</v>
          </cell>
          <cell r="AO2192" t="str">
            <v>3961I</v>
          </cell>
          <cell r="AP2192">
            <v>1</v>
          </cell>
          <cell r="AQ2192">
            <v>24078</v>
          </cell>
        </row>
        <row r="2193">
          <cell r="A2193">
            <v>2195</v>
          </cell>
          <cell r="B2193">
            <v>1</v>
          </cell>
          <cell r="C2193">
            <v>45706</v>
          </cell>
        </row>
        <row r="2193">
          <cell r="E2193" t="str">
            <v>GZ-3961Ⅱ-0113</v>
          </cell>
          <cell r="F2193" t="str">
            <v>样板13</v>
          </cell>
          <cell r="G2193">
            <v>1</v>
          </cell>
          <cell r="H2193" t="str">
            <v>钢板t1/ST12</v>
          </cell>
          <cell r="I2193" t="str">
            <v>钢板t1/Q235B</v>
          </cell>
          <cell r="J2193" t="str">
            <v>激光作业</v>
          </cell>
          <cell r="K2193">
            <v>12.6</v>
          </cell>
          <cell r="L2193" t="str">
            <v>激光拾件</v>
          </cell>
          <cell r="M2193">
            <v>3.6</v>
          </cell>
        </row>
        <row r="2193">
          <cell r="AH2193" t="str">
            <v>729.97×196.2</v>
          </cell>
        </row>
        <row r="2193">
          <cell r="AN2193" t="str">
            <v>钻孔用</v>
          </cell>
          <cell r="AO2193" t="str">
            <v>3961I</v>
          </cell>
          <cell r="AP2193">
            <v>1</v>
          </cell>
          <cell r="AQ2193">
            <v>24078</v>
          </cell>
        </row>
        <row r="2194">
          <cell r="A2194">
            <v>2196</v>
          </cell>
          <cell r="B2194">
            <v>1</v>
          </cell>
          <cell r="C2194">
            <v>45706</v>
          </cell>
        </row>
        <row r="2194">
          <cell r="E2194" t="str">
            <v>GZ-3961Ⅱ-0114</v>
          </cell>
          <cell r="F2194" t="str">
            <v>样板14</v>
          </cell>
          <cell r="G2194">
            <v>1</v>
          </cell>
          <cell r="H2194" t="str">
            <v>钢板t1/ST12</v>
          </cell>
          <cell r="I2194" t="str">
            <v>钢板t1/Q235B</v>
          </cell>
          <cell r="J2194" t="str">
            <v>激光作业</v>
          </cell>
          <cell r="K2194">
            <v>10.8</v>
          </cell>
          <cell r="L2194" t="str">
            <v>激光拾件</v>
          </cell>
          <cell r="M2194">
            <v>3</v>
          </cell>
        </row>
        <row r="2194">
          <cell r="AH2194" t="str">
            <v>570×196.2</v>
          </cell>
        </row>
        <row r="2194">
          <cell r="AN2194" t="str">
            <v>钻孔用</v>
          </cell>
          <cell r="AO2194" t="str">
            <v>3961I</v>
          </cell>
          <cell r="AP2194">
            <v>1</v>
          </cell>
          <cell r="AQ2194">
            <v>24078</v>
          </cell>
        </row>
        <row r="2195">
          <cell r="A2195">
            <v>2197</v>
          </cell>
          <cell r="B2195">
            <v>1</v>
          </cell>
          <cell r="C2195">
            <v>45706</v>
          </cell>
        </row>
        <row r="2195">
          <cell r="E2195" t="str">
            <v>GZ-3961Ⅱ-0115</v>
          </cell>
          <cell r="F2195" t="str">
            <v>样板15</v>
          </cell>
          <cell r="G2195">
            <v>1</v>
          </cell>
          <cell r="H2195" t="str">
            <v>钢板t1/ST12</v>
          </cell>
          <cell r="I2195" t="str">
            <v>钢板t1/Q235B</v>
          </cell>
          <cell r="J2195" t="str">
            <v>激光作业</v>
          </cell>
          <cell r="K2195">
            <v>9</v>
          </cell>
          <cell r="L2195" t="str">
            <v>激光拾件</v>
          </cell>
          <cell r="M2195">
            <v>3</v>
          </cell>
        </row>
        <row r="2195">
          <cell r="AH2195" t="str">
            <v>262.66×217</v>
          </cell>
        </row>
        <row r="2195">
          <cell r="AN2195" t="str">
            <v>钻孔用</v>
          </cell>
          <cell r="AO2195" t="str">
            <v>3961I</v>
          </cell>
          <cell r="AP2195">
            <v>1</v>
          </cell>
          <cell r="AQ2195">
            <v>24078</v>
          </cell>
        </row>
        <row r="2196">
          <cell r="A2196">
            <v>2198</v>
          </cell>
          <cell r="B2196">
            <v>1</v>
          </cell>
          <cell r="C2196">
            <v>45706</v>
          </cell>
        </row>
        <row r="2196">
          <cell r="E2196" t="str">
            <v>GZ-3961Ⅱ-0116</v>
          </cell>
          <cell r="F2196" t="str">
            <v>样板16</v>
          </cell>
          <cell r="G2196">
            <v>1</v>
          </cell>
          <cell r="H2196" t="str">
            <v>钢板t1/ST12</v>
          </cell>
          <cell r="I2196" t="str">
            <v>钢板t1/Q235B</v>
          </cell>
          <cell r="J2196" t="str">
            <v>激光作业</v>
          </cell>
          <cell r="K2196">
            <v>3.6</v>
          </cell>
          <cell r="L2196" t="str">
            <v>激光拾件</v>
          </cell>
          <cell r="M2196">
            <v>3</v>
          </cell>
        </row>
        <row r="2196">
          <cell r="AH2196" t="str">
            <v>196.2×55</v>
          </cell>
        </row>
        <row r="2196">
          <cell r="AN2196" t="str">
            <v>钻孔用</v>
          </cell>
          <cell r="AO2196" t="str">
            <v>3961I</v>
          </cell>
          <cell r="AP2196">
            <v>1</v>
          </cell>
          <cell r="AQ2196">
            <v>24078</v>
          </cell>
        </row>
        <row r="2197">
          <cell r="A2197">
            <v>2199</v>
          </cell>
          <cell r="B2197">
            <v>1</v>
          </cell>
          <cell r="C2197">
            <v>45706</v>
          </cell>
        </row>
        <row r="2197">
          <cell r="E2197" t="str">
            <v>GZ-3961Ⅱ-0117</v>
          </cell>
          <cell r="F2197" t="str">
            <v>样板17</v>
          </cell>
          <cell r="G2197">
            <v>1</v>
          </cell>
          <cell r="H2197" t="str">
            <v>钢板t1/ST12</v>
          </cell>
          <cell r="I2197" t="str">
            <v>钢板t1/Q235B</v>
          </cell>
          <cell r="J2197" t="str">
            <v>激光作业</v>
          </cell>
          <cell r="K2197">
            <v>6.6</v>
          </cell>
          <cell r="L2197" t="str">
            <v>激光拾件</v>
          </cell>
          <cell r="M2197">
            <v>3</v>
          </cell>
        </row>
        <row r="2197">
          <cell r="AH2197" t="str">
            <v>196.5×65.3</v>
          </cell>
        </row>
        <row r="2197">
          <cell r="AN2197" t="str">
            <v>钻孔用</v>
          </cell>
          <cell r="AO2197" t="str">
            <v>3961I</v>
          </cell>
          <cell r="AP2197">
            <v>1</v>
          </cell>
          <cell r="AQ2197">
            <v>24078</v>
          </cell>
        </row>
        <row r="2198">
          <cell r="A2198">
            <v>2200</v>
          </cell>
          <cell r="B2198">
            <v>1</v>
          </cell>
          <cell r="C2198">
            <v>45706</v>
          </cell>
        </row>
        <row r="2198">
          <cell r="E2198" t="str">
            <v>GZ-3961Ⅱ-0118</v>
          </cell>
          <cell r="F2198" t="str">
            <v>样板18</v>
          </cell>
          <cell r="G2198">
            <v>1</v>
          </cell>
          <cell r="H2198" t="str">
            <v>钢板t1/ST12</v>
          </cell>
          <cell r="I2198" t="str">
            <v>钢板t1/Q235B</v>
          </cell>
          <cell r="J2198" t="str">
            <v>激光作业</v>
          </cell>
          <cell r="K2198">
            <v>7.2</v>
          </cell>
          <cell r="L2198" t="str">
            <v>激光拾件</v>
          </cell>
          <cell r="M2198">
            <v>3</v>
          </cell>
        </row>
        <row r="2198">
          <cell r="AH2198" t="str">
            <v>209.6×196.2</v>
          </cell>
        </row>
        <row r="2198">
          <cell r="AN2198" t="str">
            <v>钻孔用</v>
          </cell>
          <cell r="AO2198" t="str">
            <v>3961I</v>
          </cell>
          <cell r="AP2198">
            <v>1</v>
          </cell>
          <cell r="AQ2198">
            <v>24078</v>
          </cell>
        </row>
        <row r="2199">
          <cell r="A2199">
            <v>2201</v>
          </cell>
          <cell r="B2199">
            <v>1</v>
          </cell>
          <cell r="C2199">
            <v>45706</v>
          </cell>
        </row>
        <row r="2199">
          <cell r="E2199" t="str">
            <v>GZ-3961Ⅱ-0119</v>
          </cell>
          <cell r="F2199" t="str">
            <v>样板19</v>
          </cell>
          <cell r="G2199">
            <v>1</v>
          </cell>
          <cell r="H2199" t="str">
            <v>钢板t1/ST12</v>
          </cell>
          <cell r="I2199" t="str">
            <v>钢板t1/Q235B</v>
          </cell>
          <cell r="J2199" t="str">
            <v>激光作业</v>
          </cell>
          <cell r="K2199">
            <v>12.6</v>
          </cell>
          <cell r="L2199" t="str">
            <v>激光拾件</v>
          </cell>
          <cell r="M2199">
            <v>3</v>
          </cell>
        </row>
        <row r="2199">
          <cell r="AH2199" t="str">
            <v>436.2×290.7</v>
          </cell>
        </row>
        <row r="2199">
          <cell r="AN2199" t="str">
            <v>钻孔用</v>
          </cell>
          <cell r="AO2199" t="str">
            <v>3961I</v>
          </cell>
          <cell r="AP2199">
            <v>1</v>
          </cell>
          <cell r="AQ2199">
            <v>24078</v>
          </cell>
        </row>
        <row r="2200">
          <cell r="A2200">
            <v>2202</v>
          </cell>
          <cell r="B2200">
            <v>1</v>
          </cell>
          <cell r="C2200">
            <v>45706</v>
          </cell>
        </row>
        <row r="2200">
          <cell r="E2200" t="str">
            <v>GZ-3961Ⅱ-0201</v>
          </cell>
          <cell r="F2200" t="str">
            <v>样板1</v>
          </cell>
          <cell r="G2200">
            <v>1</v>
          </cell>
          <cell r="H2200" t="str">
            <v>钢板t2/ST12</v>
          </cell>
          <cell r="I2200" t="str">
            <v>钢板t2/Q235B</v>
          </cell>
          <cell r="J2200" t="str">
            <v>激光作业</v>
          </cell>
          <cell r="K2200">
            <v>33.6</v>
          </cell>
          <cell r="L2200" t="str">
            <v>激光拾件</v>
          </cell>
          <cell r="M2200">
            <v>10.2</v>
          </cell>
        </row>
        <row r="2200">
          <cell r="AH2200" t="str">
            <v>2289.5×152</v>
          </cell>
        </row>
        <row r="2200">
          <cell r="AO2200" t="str">
            <v>3961I</v>
          </cell>
          <cell r="AP2200">
            <v>1</v>
          </cell>
          <cell r="AQ2200">
            <v>24078</v>
          </cell>
        </row>
        <row r="2201">
          <cell r="A2201">
            <v>2203</v>
          </cell>
          <cell r="B2201">
            <v>1</v>
          </cell>
          <cell r="C2201">
            <v>45706</v>
          </cell>
        </row>
        <row r="2201">
          <cell r="E2201" t="str">
            <v>GZ-3961Ⅱ-0202</v>
          </cell>
          <cell r="F2201" t="str">
            <v>样板2</v>
          </cell>
          <cell r="G2201">
            <v>1</v>
          </cell>
          <cell r="H2201" t="str">
            <v>钢板t2/ST12</v>
          </cell>
          <cell r="I2201" t="str">
            <v>钢板t2/Q235B</v>
          </cell>
          <cell r="J2201" t="str">
            <v>激光作业</v>
          </cell>
          <cell r="K2201">
            <v>30.8</v>
          </cell>
          <cell r="L2201" t="str">
            <v>激光拾件</v>
          </cell>
          <cell r="M2201">
            <v>13.2</v>
          </cell>
        </row>
        <row r="2201">
          <cell r="AH2201" t="str">
            <v>2836×362</v>
          </cell>
        </row>
        <row r="2201">
          <cell r="AO2201" t="str">
            <v>3961I</v>
          </cell>
          <cell r="AP2201">
            <v>1</v>
          </cell>
          <cell r="AQ2201">
            <v>24078</v>
          </cell>
        </row>
        <row r="2202">
          <cell r="A2202">
            <v>2204</v>
          </cell>
          <cell r="B2202">
            <v>1</v>
          </cell>
          <cell r="C2202">
            <v>45706</v>
          </cell>
        </row>
        <row r="2202">
          <cell r="E2202" t="str">
            <v>GZ-3961Ⅱ-0203</v>
          </cell>
          <cell r="F2202" t="str">
            <v>样板3</v>
          </cell>
          <cell r="G2202">
            <v>1</v>
          </cell>
          <cell r="H2202" t="str">
            <v>钢板t2/ST12</v>
          </cell>
          <cell r="I2202" t="str">
            <v>钢板t2/Q235B</v>
          </cell>
          <cell r="J2202" t="str">
            <v>激光作业</v>
          </cell>
          <cell r="K2202">
            <v>32</v>
          </cell>
          <cell r="L2202" t="str">
            <v>激光拾件</v>
          </cell>
          <cell r="M2202">
            <v>8.4</v>
          </cell>
        </row>
        <row r="2202">
          <cell r="AH2202" t="str">
            <v>1882×152</v>
          </cell>
        </row>
        <row r="2202">
          <cell r="AO2202" t="str">
            <v>3961I</v>
          </cell>
          <cell r="AP2202">
            <v>1</v>
          </cell>
          <cell r="AQ2202">
            <v>24078</v>
          </cell>
        </row>
        <row r="2203">
          <cell r="A2203">
            <v>2205</v>
          </cell>
          <cell r="B2203">
            <v>1</v>
          </cell>
          <cell r="C2203">
            <v>45706</v>
          </cell>
        </row>
        <row r="2203">
          <cell r="E2203" t="str">
            <v>GZ-3961Ⅱ-0204</v>
          </cell>
          <cell r="F2203" t="str">
            <v>样板4</v>
          </cell>
          <cell r="G2203">
            <v>1</v>
          </cell>
          <cell r="H2203" t="str">
            <v>钢板t2/ST12</v>
          </cell>
          <cell r="I2203" t="str">
            <v>钢板t2/Q235B</v>
          </cell>
          <cell r="J2203" t="str">
            <v>激光作业</v>
          </cell>
          <cell r="K2203">
            <v>38</v>
          </cell>
          <cell r="L2203" t="str">
            <v>激光拾件</v>
          </cell>
          <cell r="M2203">
            <v>10.2</v>
          </cell>
        </row>
        <row r="2203">
          <cell r="AH2203" t="str">
            <v>2236.6×152</v>
          </cell>
        </row>
        <row r="2203">
          <cell r="AO2203" t="str">
            <v>3961I</v>
          </cell>
          <cell r="AP2203">
            <v>1</v>
          </cell>
          <cell r="AQ2203">
            <v>24078</v>
          </cell>
        </row>
        <row r="2204">
          <cell r="A2204">
            <v>2206</v>
          </cell>
          <cell r="B2204">
            <v>1</v>
          </cell>
          <cell r="C2204">
            <v>45706</v>
          </cell>
        </row>
        <row r="2204">
          <cell r="E2204" t="str">
            <v>GZ-3961Ⅱ-0205</v>
          </cell>
          <cell r="F2204" t="str">
            <v>样板5</v>
          </cell>
          <cell r="G2204">
            <v>1</v>
          </cell>
          <cell r="H2204" t="str">
            <v>钢板t2/ST12</v>
          </cell>
          <cell r="I2204" t="str">
            <v>钢板t2/Q235B</v>
          </cell>
          <cell r="J2204" t="str">
            <v>激光作业</v>
          </cell>
          <cell r="K2204">
            <v>7.8</v>
          </cell>
          <cell r="L2204" t="str">
            <v>激光拾件</v>
          </cell>
          <cell r="M2204">
            <v>2.4</v>
          </cell>
        </row>
        <row r="2204">
          <cell r="AH2204" t="str">
            <v>536×78</v>
          </cell>
        </row>
        <row r="2204">
          <cell r="AO2204" t="str">
            <v>3961I</v>
          </cell>
          <cell r="AP2204">
            <v>1</v>
          </cell>
          <cell r="AQ2204">
            <v>24078</v>
          </cell>
        </row>
        <row r="2205">
          <cell r="A2205">
            <v>2207</v>
          </cell>
          <cell r="B2205">
            <v>1</v>
          </cell>
          <cell r="C2205">
            <v>45706</v>
          </cell>
        </row>
        <row r="2205">
          <cell r="E2205" t="str">
            <v>GZ-3961Ⅱ-0206</v>
          </cell>
          <cell r="F2205" t="str">
            <v>样板6</v>
          </cell>
          <cell r="G2205">
            <v>1</v>
          </cell>
          <cell r="H2205" t="str">
            <v>钢板t2/ST12</v>
          </cell>
          <cell r="I2205" t="str">
            <v>钢板t2/Q235B</v>
          </cell>
          <cell r="J2205" t="str">
            <v>激光作业</v>
          </cell>
          <cell r="K2205">
            <v>18</v>
          </cell>
          <cell r="L2205" t="str">
            <v>激光拾件</v>
          </cell>
          <cell r="M2205">
            <v>4.2</v>
          </cell>
        </row>
        <row r="2205">
          <cell r="AH2205" t="str">
            <v>882×105</v>
          </cell>
        </row>
        <row r="2205">
          <cell r="AO2205" t="str">
            <v>3961I</v>
          </cell>
          <cell r="AP2205">
            <v>1</v>
          </cell>
          <cell r="AQ2205">
            <v>24078</v>
          </cell>
        </row>
        <row r="2206">
          <cell r="A2206">
            <v>2208</v>
          </cell>
          <cell r="B2206">
            <v>16</v>
          </cell>
          <cell r="C2206">
            <v>45706</v>
          </cell>
        </row>
        <row r="2206">
          <cell r="E2206" t="str">
            <v>2921-01010102</v>
          </cell>
          <cell r="F2206" t="str">
            <v>底板</v>
          </cell>
          <cell r="G2206">
            <v>4</v>
          </cell>
          <cell r="H2206" t="str">
            <v>钢板t12/Q235B</v>
          </cell>
        </row>
        <row r="2206">
          <cell r="J2206" t="str">
            <v>激光作业</v>
          </cell>
          <cell r="K2206">
            <v>1.4</v>
          </cell>
          <cell r="L2206" t="str">
            <v>激光拾件</v>
          </cell>
          <cell r="M2206">
            <v>0.2</v>
          </cell>
          <cell r="N2206" t="str">
            <v>转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  <cell r="AF2206">
            <v>0</v>
          </cell>
          <cell r="AG2206">
            <v>0</v>
          </cell>
          <cell r="AH2206" t="str">
            <v>130×108</v>
          </cell>
          <cell r="AI2206">
            <v>0</v>
          </cell>
          <cell r="AJ2206">
            <v>0</v>
          </cell>
          <cell r="AK2206">
            <v>0</v>
          </cell>
          <cell r="AL2206">
            <v>0</v>
          </cell>
          <cell r="AM2206">
            <v>0</v>
          </cell>
        </row>
        <row r="2206">
          <cell r="AO2206">
            <v>2921</v>
          </cell>
          <cell r="AP2206">
            <v>4</v>
          </cell>
          <cell r="AQ2206">
            <v>25006</v>
          </cell>
        </row>
        <row r="2207">
          <cell r="A2207">
            <v>2209</v>
          </cell>
          <cell r="B2207">
            <v>16</v>
          </cell>
          <cell r="C2207">
            <v>45706</v>
          </cell>
        </row>
        <row r="2207">
          <cell r="E2207" t="str">
            <v>2921-01010103</v>
          </cell>
          <cell r="F2207" t="str">
            <v>法兰</v>
          </cell>
          <cell r="G2207">
            <v>4</v>
          </cell>
          <cell r="H2207" t="str">
            <v>钢板t12/Q235B</v>
          </cell>
        </row>
        <row r="2207">
          <cell r="J2207" t="str">
            <v>激光作业</v>
          </cell>
          <cell r="K2207">
            <v>0.7</v>
          </cell>
          <cell r="L2207" t="str">
            <v>激光拾件</v>
          </cell>
          <cell r="M2207">
            <v>0.2</v>
          </cell>
          <cell r="N2207" t="str">
            <v>转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0</v>
          </cell>
          <cell r="Y2207">
            <v>0</v>
          </cell>
          <cell r="Z2207">
            <v>0</v>
          </cell>
          <cell r="AA2207">
            <v>0</v>
          </cell>
          <cell r="AB2207">
            <v>0</v>
          </cell>
          <cell r="AC2207">
            <v>0</v>
          </cell>
          <cell r="AD2207">
            <v>0</v>
          </cell>
          <cell r="AE2207">
            <v>0</v>
          </cell>
          <cell r="AF2207">
            <v>0</v>
          </cell>
          <cell r="AG2207">
            <v>0</v>
          </cell>
          <cell r="AH2207" t="str">
            <v>108×69</v>
          </cell>
          <cell r="AI2207">
            <v>0</v>
          </cell>
          <cell r="AJ2207">
            <v>0</v>
          </cell>
          <cell r="AK2207">
            <v>0</v>
          </cell>
          <cell r="AL2207">
            <v>0</v>
          </cell>
          <cell r="AM2207">
            <v>0</v>
          </cell>
        </row>
        <row r="2207">
          <cell r="AO2207">
            <v>2921</v>
          </cell>
          <cell r="AP2207">
            <v>4</v>
          </cell>
          <cell r="AQ2207">
            <v>25006</v>
          </cell>
        </row>
        <row r="2208">
          <cell r="A2208">
            <v>2210</v>
          </cell>
          <cell r="B2208">
            <v>32</v>
          </cell>
          <cell r="C2208">
            <v>45706</v>
          </cell>
        </row>
        <row r="2208">
          <cell r="E2208" t="str">
            <v>2921-010103</v>
          </cell>
          <cell r="F2208" t="str">
            <v>传感器安装板</v>
          </cell>
          <cell r="G2208">
            <v>8</v>
          </cell>
          <cell r="H2208" t="str">
            <v>钢板t5/304</v>
          </cell>
        </row>
        <row r="2208">
          <cell r="J2208" t="str">
            <v>激光作业</v>
          </cell>
          <cell r="K2208">
            <v>0.7</v>
          </cell>
          <cell r="L2208" t="str">
            <v>激光拾件</v>
          </cell>
          <cell r="M2208">
            <v>0.1</v>
          </cell>
          <cell r="N2208" t="str">
            <v>倒钝</v>
          </cell>
          <cell r="O2208">
            <v>0.5</v>
          </cell>
          <cell r="P2208" t="str">
            <v>划线钻</v>
          </cell>
          <cell r="Q2208">
            <v>2.5</v>
          </cell>
          <cell r="R2208" t="str">
            <v>喷砂</v>
          </cell>
          <cell r="S2208">
            <v>0.5</v>
          </cell>
          <cell r="T2208" t="str">
            <v>挂件</v>
          </cell>
          <cell r="U2208">
            <v>0.3</v>
          </cell>
          <cell r="V2208" t="str">
            <v>喷漆</v>
          </cell>
          <cell r="W2208">
            <v>0.5</v>
          </cell>
          <cell r="X2208" t="str">
            <v>入</v>
          </cell>
          <cell r="Y2208">
            <v>0</v>
          </cell>
          <cell r="Z2208">
            <v>0</v>
          </cell>
          <cell r="AA2208">
            <v>0</v>
          </cell>
          <cell r="AB2208">
            <v>0</v>
          </cell>
          <cell r="AC2208">
            <v>0</v>
          </cell>
          <cell r="AD2208">
            <v>0</v>
          </cell>
          <cell r="AE2208">
            <v>0</v>
          </cell>
          <cell r="AF2208">
            <v>0</v>
          </cell>
          <cell r="AG2208">
            <v>0</v>
          </cell>
          <cell r="AH2208" t="str">
            <v>44×20</v>
          </cell>
          <cell r="AI2208">
            <v>0</v>
          </cell>
          <cell r="AJ2208">
            <v>0</v>
          </cell>
          <cell r="AK2208">
            <v>0</v>
          </cell>
          <cell r="AL2208">
            <v>0</v>
          </cell>
          <cell r="AM2208">
            <v>0</v>
          </cell>
        </row>
        <row r="2208">
          <cell r="AO2208">
            <v>2921</v>
          </cell>
          <cell r="AP2208">
            <v>4</v>
          </cell>
          <cell r="AQ2208">
            <v>25006</v>
          </cell>
        </row>
        <row r="2209">
          <cell r="A2209">
            <v>2211</v>
          </cell>
          <cell r="B2209">
            <v>16</v>
          </cell>
          <cell r="C2209">
            <v>45706</v>
          </cell>
        </row>
        <row r="2209">
          <cell r="E2209" t="str">
            <v>2921-010104</v>
          </cell>
          <cell r="F2209" t="str">
            <v>调整垫1</v>
          </cell>
          <cell r="G2209">
            <v>4</v>
          </cell>
          <cell r="H2209" t="str">
            <v>钢板t5/304</v>
          </cell>
        </row>
        <row r="2209">
          <cell r="J2209" t="str">
            <v>激光作业</v>
          </cell>
          <cell r="K2209">
            <v>1.1</v>
          </cell>
          <cell r="L2209" t="str">
            <v>激光拾件</v>
          </cell>
          <cell r="M2209">
            <v>0.1</v>
          </cell>
          <cell r="N2209" t="str">
            <v>倒钝</v>
          </cell>
          <cell r="O2209">
            <v>0.5</v>
          </cell>
          <cell r="P2209" t="str">
            <v>转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</v>
          </cell>
          <cell r="Y2209">
            <v>0</v>
          </cell>
          <cell r="Z2209">
            <v>0</v>
          </cell>
          <cell r="AA2209">
            <v>0</v>
          </cell>
          <cell r="AB2209">
            <v>0</v>
          </cell>
          <cell r="AC2209">
            <v>0</v>
          </cell>
          <cell r="AD2209">
            <v>0</v>
          </cell>
          <cell r="AE2209">
            <v>0</v>
          </cell>
          <cell r="AF2209">
            <v>0</v>
          </cell>
          <cell r="AG2209">
            <v>0</v>
          </cell>
          <cell r="AH2209" t="str">
            <v>130×108</v>
          </cell>
          <cell r="AI2209">
            <v>0</v>
          </cell>
          <cell r="AJ2209">
            <v>0</v>
          </cell>
          <cell r="AK2209">
            <v>0</v>
          </cell>
          <cell r="AL2209">
            <v>0</v>
          </cell>
          <cell r="AM2209">
            <v>0</v>
          </cell>
        </row>
        <row r="2209">
          <cell r="AO2209">
            <v>2921</v>
          </cell>
          <cell r="AP2209">
            <v>4</v>
          </cell>
          <cell r="AQ2209">
            <v>25006</v>
          </cell>
        </row>
        <row r="2210">
          <cell r="A2210">
            <v>2212</v>
          </cell>
          <cell r="B2210">
            <v>120</v>
          </cell>
          <cell r="C2210">
            <v>45706</v>
          </cell>
        </row>
        <row r="2210">
          <cell r="E2210" t="str">
            <v>2921-010105</v>
          </cell>
          <cell r="F2210" t="str">
            <v>调整垫2</v>
          </cell>
          <cell r="G2210">
            <v>30</v>
          </cell>
          <cell r="H2210" t="str">
            <v>钢板t1/304</v>
          </cell>
        </row>
        <row r="2210">
          <cell r="J2210" t="str">
            <v>激光作业</v>
          </cell>
          <cell r="K2210">
            <v>0.63</v>
          </cell>
          <cell r="L2210" t="str">
            <v>激光拾件</v>
          </cell>
          <cell r="M2210">
            <v>0.18</v>
          </cell>
          <cell r="N2210" t="str">
            <v>倒钝</v>
          </cell>
          <cell r="O2210">
            <v>0.45</v>
          </cell>
          <cell r="P2210" t="str">
            <v>转</v>
          </cell>
          <cell r="Q2210">
            <v>0</v>
          </cell>
          <cell r="R2210">
            <v>0</v>
          </cell>
          <cell r="S2210">
            <v>0</v>
          </cell>
          <cell r="T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0</v>
          </cell>
          <cell r="Y2210">
            <v>0</v>
          </cell>
          <cell r="Z2210">
            <v>0</v>
          </cell>
          <cell r="AA2210">
            <v>0</v>
          </cell>
          <cell r="AB2210">
            <v>0</v>
          </cell>
          <cell r="AC2210">
            <v>0</v>
          </cell>
          <cell r="AD2210">
            <v>0</v>
          </cell>
          <cell r="AE2210">
            <v>0</v>
          </cell>
          <cell r="AF2210">
            <v>0</v>
          </cell>
          <cell r="AG2210">
            <v>0</v>
          </cell>
          <cell r="AH2210" t="str">
            <v>130×108</v>
          </cell>
          <cell r="AI2210">
            <v>0</v>
          </cell>
          <cell r="AJ2210">
            <v>0</v>
          </cell>
          <cell r="AK2210">
            <v>0</v>
          </cell>
          <cell r="AL2210">
            <v>0</v>
          </cell>
          <cell r="AM2210">
            <v>0</v>
          </cell>
        </row>
        <row r="2210">
          <cell r="AO2210">
            <v>2921</v>
          </cell>
          <cell r="AP2210">
            <v>4</v>
          </cell>
          <cell r="AQ2210">
            <v>25006</v>
          </cell>
        </row>
        <row r="2211">
          <cell r="A2211">
            <v>2213</v>
          </cell>
          <cell r="B2211">
            <v>8</v>
          </cell>
          <cell r="C2211">
            <v>45706</v>
          </cell>
        </row>
        <row r="2211">
          <cell r="E2211" t="str">
            <v>2921-010201</v>
          </cell>
          <cell r="F2211" t="str">
            <v>座板</v>
          </cell>
          <cell r="G2211">
            <v>2</v>
          </cell>
          <cell r="H2211" t="str">
            <v>钢板t25/304</v>
          </cell>
        </row>
        <row r="2211">
          <cell r="J2211" t="str">
            <v>数等作业</v>
          </cell>
          <cell r="K2211">
            <v>5.04</v>
          </cell>
          <cell r="L2211" t="str">
            <v>倒钝</v>
          </cell>
          <cell r="M2211">
            <v>0.65</v>
          </cell>
          <cell r="N2211" t="str">
            <v>铣</v>
          </cell>
          <cell r="O2211">
            <v>12</v>
          </cell>
          <cell r="P2211" t="str">
            <v>车</v>
          </cell>
          <cell r="Q2211">
            <v>25</v>
          </cell>
          <cell r="R2211" t="str">
            <v>数钻作业</v>
          </cell>
          <cell r="S2211">
            <v>9.9</v>
          </cell>
          <cell r="T2211" t="str">
            <v>喷砂</v>
          </cell>
          <cell r="U2211">
            <v>1</v>
          </cell>
          <cell r="V2211" t="str">
            <v>挂件</v>
          </cell>
          <cell r="W2211">
            <v>0.5</v>
          </cell>
          <cell r="X2211" t="str">
            <v>喷漆</v>
          </cell>
          <cell r="Y2211">
            <v>1</v>
          </cell>
          <cell r="Z2211" t="str">
            <v>入</v>
          </cell>
          <cell r="AA2211">
            <v>0</v>
          </cell>
          <cell r="AB2211">
            <v>0</v>
          </cell>
          <cell r="AC2211">
            <v>0</v>
          </cell>
          <cell r="AD2211">
            <v>0</v>
          </cell>
          <cell r="AE2211">
            <v>0</v>
          </cell>
          <cell r="AF2211">
            <v>0</v>
          </cell>
          <cell r="AG2211">
            <v>0</v>
          </cell>
          <cell r="AH2211" t="str">
            <v>116×116</v>
          </cell>
          <cell r="AI2211">
            <v>0</v>
          </cell>
          <cell r="AJ2211">
            <v>0</v>
          </cell>
          <cell r="AK2211">
            <v>0</v>
          </cell>
          <cell r="AL2211">
            <v>0</v>
          </cell>
          <cell r="AM2211">
            <v>0</v>
          </cell>
        </row>
        <row r="2211">
          <cell r="AO2211">
            <v>2921</v>
          </cell>
          <cell r="AP2211">
            <v>4</v>
          </cell>
          <cell r="AQ2211">
            <v>25006</v>
          </cell>
        </row>
        <row r="2212">
          <cell r="A2212">
            <v>2214</v>
          </cell>
          <cell r="B2212">
            <v>8</v>
          </cell>
          <cell r="C2212">
            <v>45706</v>
          </cell>
        </row>
        <row r="2212">
          <cell r="E2212" t="str">
            <v>2921-010204</v>
          </cell>
          <cell r="F2212" t="str">
            <v>缓冲柱</v>
          </cell>
          <cell r="G2212">
            <v>2</v>
          </cell>
          <cell r="H2212" t="str">
            <v>圆钢φ60/304</v>
          </cell>
        </row>
        <row r="2212">
          <cell r="J2212" t="str">
            <v>锯床</v>
          </cell>
          <cell r="K2212">
            <v>8.58</v>
          </cell>
          <cell r="L2212" t="str">
            <v>车</v>
          </cell>
          <cell r="M2212">
            <v>40</v>
          </cell>
          <cell r="N2212" t="str">
            <v>入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  <cell r="AC2212">
            <v>0</v>
          </cell>
          <cell r="AD2212">
            <v>0</v>
          </cell>
          <cell r="AE2212">
            <v>0</v>
          </cell>
          <cell r="AF2212">
            <v>0</v>
          </cell>
          <cell r="AG2212">
            <v>0</v>
          </cell>
          <cell r="AH2212">
            <v>100</v>
          </cell>
          <cell r="AI2212">
            <v>0</v>
          </cell>
          <cell r="AJ2212">
            <v>0</v>
          </cell>
          <cell r="AK2212">
            <v>0</v>
          </cell>
          <cell r="AL2212">
            <v>0</v>
          </cell>
          <cell r="AM2212">
            <v>0</v>
          </cell>
        </row>
        <row r="2212">
          <cell r="AO2212">
            <v>2921</v>
          </cell>
          <cell r="AP2212">
            <v>4</v>
          </cell>
          <cell r="AQ2212">
            <v>25006</v>
          </cell>
        </row>
        <row r="2213">
          <cell r="A2213">
            <v>2215</v>
          </cell>
          <cell r="B2213">
            <v>4</v>
          </cell>
          <cell r="C2213">
            <v>45706</v>
          </cell>
        </row>
        <row r="2213">
          <cell r="E2213" t="str">
            <v>2921-010301</v>
          </cell>
          <cell r="F2213" t="str">
            <v>调整垫</v>
          </cell>
          <cell r="G2213">
            <v>1</v>
          </cell>
          <cell r="H2213" t="str">
            <v>钢板t5/304</v>
          </cell>
        </row>
        <row r="2213">
          <cell r="J2213" t="str">
            <v>激光作业</v>
          </cell>
          <cell r="K2213">
            <v>2.42</v>
          </cell>
          <cell r="L2213" t="str">
            <v>激光拾件</v>
          </cell>
          <cell r="M2213">
            <v>0.44</v>
          </cell>
          <cell r="N2213" t="str">
            <v>倒钝</v>
          </cell>
          <cell r="O2213">
            <v>1.1</v>
          </cell>
          <cell r="P2213" t="str">
            <v>转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  <cell r="AA2213">
            <v>0</v>
          </cell>
          <cell r="AB2213">
            <v>0</v>
          </cell>
          <cell r="AC2213">
            <v>0</v>
          </cell>
          <cell r="AD2213">
            <v>0</v>
          </cell>
          <cell r="AE2213">
            <v>0</v>
          </cell>
          <cell r="AF2213">
            <v>0</v>
          </cell>
          <cell r="AG2213">
            <v>0</v>
          </cell>
          <cell r="AH2213" t="str">
            <v>280×60</v>
          </cell>
          <cell r="AI2213">
            <v>0</v>
          </cell>
          <cell r="AJ2213">
            <v>0</v>
          </cell>
          <cell r="AK2213">
            <v>0</v>
          </cell>
          <cell r="AL2213">
            <v>0</v>
          </cell>
          <cell r="AM2213">
            <v>0</v>
          </cell>
        </row>
        <row r="2213">
          <cell r="AO2213">
            <v>2921</v>
          </cell>
          <cell r="AP2213">
            <v>4</v>
          </cell>
          <cell r="AQ2213">
            <v>25006</v>
          </cell>
        </row>
        <row r="2214">
          <cell r="A2214">
            <v>2216</v>
          </cell>
          <cell r="B2214">
            <v>4</v>
          </cell>
          <cell r="C2214">
            <v>45706</v>
          </cell>
        </row>
        <row r="2214">
          <cell r="E2214" t="str">
            <v>2921-01030201</v>
          </cell>
          <cell r="F2214" t="str">
            <v>底板</v>
          </cell>
          <cell r="G2214">
            <v>1</v>
          </cell>
          <cell r="H2214" t="str">
            <v>钢板t14/Q235B</v>
          </cell>
        </row>
        <row r="2214">
          <cell r="J2214" t="str">
            <v>激光作业</v>
          </cell>
          <cell r="K2214">
            <v>3.74</v>
          </cell>
          <cell r="L2214" t="str">
            <v>激光拾件</v>
          </cell>
          <cell r="M2214">
            <v>0.88</v>
          </cell>
          <cell r="N2214" t="str">
            <v>转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0</v>
          </cell>
          <cell r="AC2214">
            <v>0</v>
          </cell>
          <cell r="AD2214">
            <v>0</v>
          </cell>
          <cell r="AE2214">
            <v>0</v>
          </cell>
          <cell r="AF2214">
            <v>0</v>
          </cell>
          <cell r="AG2214">
            <v>0</v>
          </cell>
          <cell r="AH2214" t="str">
            <v>280×60</v>
          </cell>
          <cell r="AI2214">
            <v>0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</row>
        <row r="2214">
          <cell r="AO2214">
            <v>2921</v>
          </cell>
          <cell r="AP2214">
            <v>4</v>
          </cell>
          <cell r="AQ2214">
            <v>25006</v>
          </cell>
        </row>
        <row r="2215">
          <cell r="A2215">
            <v>2217</v>
          </cell>
          <cell r="B2215">
            <v>8</v>
          </cell>
          <cell r="C2215">
            <v>45706</v>
          </cell>
        </row>
        <row r="2215">
          <cell r="E2215" t="str">
            <v>2921-01030202</v>
          </cell>
          <cell r="F2215" t="str">
            <v>斜块</v>
          </cell>
          <cell r="G2215">
            <v>2</v>
          </cell>
          <cell r="H2215" t="str">
            <v>钢板t30/Q355B</v>
          </cell>
          <cell r="I2215" t="str">
            <v>钢板t30/Q235B</v>
          </cell>
          <cell r="J2215" t="str">
            <v>数等作业</v>
          </cell>
          <cell r="K2215">
            <v>3.64</v>
          </cell>
          <cell r="L2215" t="str">
            <v>倒钝</v>
          </cell>
          <cell r="M2215">
            <v>1.3</v>
          </cell>
          <cell r="N2215" t="str">
            <v>打坡口</v>
          </cell>
          <cell r="O2215">
            <v>2.6</v>
          </cell>
          <cell r="P2215" t="str">
            <v>铣床</v>
          </cell>
          <cell r="Q2215">
            <v>3.5</v>
          </cell>
          <cell r="R2215" t="str">
            <v>划线钻</v>
          </cell>
          <cell r="S2215">
            <v>4.2</v>
          </cell>
          <cell r="T2215" t="str">
            <v>转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  <cell r="AA2215">
            <v>0</v>
          </cell>
          <cell r="AB2215">
            <v>0</v>
          </cell>
          <cell r="AC2215">
            <v>0</v>
          </cell>
          <cell r="AD2215">
            <v>0</v>
          </cell>
          <cell r="AE2215">
            <v>0</v>
          </cell>
          <cell r="AF2215">
            <v>0</v>
          </cell>
          <cell r="AG2215">
            <v>0</v>
          </cell>
          <cell r="AH2215" t="str">
            <v>63.5×60</v>
          </cell>
          <cell r="AI2215">
            <v>0</v>
          </cell>
          <cell r="AJ2215">
            <v>0</v>
          </cell>
          <cell r="AK2215">
            <v>0</v>
          </cell>
          <cell r="AL2215">
            <v>0</v>
          </cell>
          <cell r="AM2215">
            <v>0</v>
          </cell>
        </row>
        <row r="2215">
          <cell r="AO2215">
            <v>2921</v>
          </cell>
          <cell r="AP2215">
            <v>4</v>
          </cell>
          <cell r="AQ2215">
            <v>25006</v>
          </cell>
        </row>
        <row r="2216">
          <cell r="A2216">
            <v>2218</v>
          </cell>
          <cell r="B2216">
            <v>8</v>
          </cell>
          <cell r="C2216">
            <v>45706</v>
          </cell>
        </row>
        <row r="2216">
          <cell r="E2216" t="str">
            <v>2921-010303</v>
          </cell>
          <cell r="F2216" t="str">
            <v>垫板</v>
          </cell>
          <cell r="G2216">
            <v>2</v>
          </cell>
          <cell r="H2216" t="str">
            <v>尼龙板t10/MC尼龙黑色</v>
          </cell>
          <cell r="I2216" t="str">
            <v>尼龙板t10/尼龙6黑色</v>
          </cell>
          <cell r="J2216" t="str">
            <v>下料</v>
          </cell>
          <cell r="K2216">
            <v>0.6</v>
          </cell>
          <cell r="L2216" t="str">
            <v>铣</v>
          </cell>
          <cell r="M2216">
            <v>2</v>
          </cell>
          <cell r="N2216" t="str">
            <v>划线钻</v>
          </cell>
          <cell r="O2216">
            <v>2.6</v>
          </cell>
          <cell r="P2216" t="str">
            <v>入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0</v>
          </cell>
          <cell r="Y2216">
            <v>0</v>
          </cell>
          <cell r="Z2216">
            <v>0</v>
          </cell>
          <cell r="AA2216">
            <v>0</v>
          </cell>
          <cell r="AB2216">
            <v>0</v>
          </cell>
          <cell r="AC2216">
            <v>0</v>
          </cell>
          <cell r="AD2216">
            <v>0</v>
          </cell>
          <cell r="AE2216">
            <v>0</v>
          </cell>
          <cell r="AF2216">
            <v>0</v>
          </cell>
          <cell r="AG2216">
            <v>0</v>
          </cell>
          <cell r="AH2216" t="str">
            <v>56×34</v>
          </cell>
          <cell r="AI2216">
            <v>0</v>
          </cell>
          <cell r="AJ2216">
            <v>0</v>
          </cell>
          <cell r="AK2216">
            <v>0</v>
          </cell>
          <cell r="AL2216">
            <v>0</v>
          </cell>
          <cell r="AM2216">
            <v>0</v>
          </cell>
        </row>
        <row r="2216">
          <cell r="AO2216">
            <v>2921</v>
          </cell>
          <cell r="AP2216">
            <v>4</v>
          </cell>
          <cell r="AQ2216">
            <v>25006</v>
          </cell>
        </row>
        <row r="2217">
          <cell r="A2217">
            <v>2219</v>
          </cell>
          <cell r="B2217">
            <v>20</v>
          </cell>
          <cell r="C2217">
            <v>45706</v>
          </cell>
        </row>
        <row r="2217">
          <cell r="E2217" t="str">
            <v>2921-010304</v>
          </cell>
          <cell r="F2217" t="str">
            <v>调整垫2</v>
          </cell>
          <cell r="G2217">
            <v>5</v>
          </cell>
          <cell r="H2217" t="str">
            <v>钢板t1/304</v>
          </cell>
        </row>
        <row r="2217">
          <cell r="J2217" t="str">
            <v>激光作业</v>
          </cell>
          <cell r="K2217">
            <v>0.8</v>
          </cell>
          <cell r="L2217" t="str">
            <v>激光拾件</v>
          </cell>
          <cell r="M2217">
            <v>0.5</v>
          </cell>
          <cell r="N2217" t="str">
            <v>倒钝</v>
          </cell>
          <cell r="O2217">
            <v>0.6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  <cell r="Y2217">
            <v>0</v>
          </cell>
          <cell r="Z2217">
            <v>0</v>
          </cell>
          <cell r="AA2217">
            <v>0</v>
          </cell>
          <cell r="AB2217">
            <v>0</v>
          </cell>
          <cell r="AC2217">
            <v>0</v>
          </cell>
          <cell r="AD2217">
            <v>0</v>
          </cell>
          <cell r="AE2217">
            <v>0</v>
          </cell>
          <cell r="AF2217">
            <v>0</v>
          </cell>
          <cell r="AG2217">
            <v>0</v>
          </cell>
          <cell r="AH2217" t="str">
            <v>280×60</v>
          </cell>
          <cell r="AI2217">
            <v>0</v>
          </cell>
          <cell r="AJ2217">
            <v>0</v>
          </cell>
          <cell r="AK2217">
            <v>0</v>
          </cell>
          <cell r="AL2217">
            <v>0</v>
          </cell>
          <cell r="AM2217">
            <v>0</v>
          </cell>
        </row>
        <row r="2217">
          <cell r="AO2217">
            <v>2921</v>
          </cell>
          <cell r="AP2217">
            <v>4</v>
          </cell>
          <cell r="AQ2217">
            <v>25006</v>
          </cell>
        </row>
        <row r="2218">
          <cell r="A2218">
            <v>2220</v>
          </cell>
          <cell r="B2218">
            <v>8</v>
          </cell>
          <cell r="C2218">
            <v>45706</v>
          </cell>
        </row>
        <row r="2218">
          <cell r="E2218" t="str">
            <v>2921-010501</v>
          </cell>
          <cell r="F2218" t="str">
            <v>底板</v>
          </cell>
          <cell r="G2218">
            <v>2</v>
          </cell>
          <cell r="H2218" t="str">
            <v>钢板t14/Q235B</v>
          </cell>
        </row>
        <row r="2218">
          <cell r="J2218" t="str">
            <v>激光作业</v>
          </cell>
          <cell r="K2218">
            <v>1.95</v>
          </cell>
          <cell r="L2218" t="str">
            <v>激光拾件</v>
          </cell>
          <cell r="M2218">
            <v>0.39</v>
          </cell>
          <cell r="N2218" t="str">
            <v>转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>
            <v>0</v>
          </cell>
          <cell r="AC2218">
            <v>0</v>
          </cell>
          <cell r="AD2218">
            <v>0</v>
          </cell>
          <cell r="AE2218">
            <v>0</v>
          </cell>
          <cell r="AF2218">
            <v>0</v>
          </cell>
          <cell r="AG2218">
            <v>0</v>
          </cell>
          <cell r="AH2218" t="str">
            <v>130×130</v>
          </cell>
          <cell r="AI2218">
            <v>0</v>
          </cell>
          <cell r="AJ2218">
            <v>0</v>
          </cell>
          <cell r="AK2218">
            <v>0</v>
          </cell>
          <cell r="AL2218">
            <v>0</v>
          </cell>
          <cell r="AM2218">
            <v>0</v>
          </cell>
        </row>
        <row r="2218">
          <cell r="AO2218">
            <v>2921</v>
          </cell>
          <cell r="AP2218">
            <v>4</v>
          </cell>
          <cell r="AQ2218">
            <v>25006</v>
          </cell>
        </row>
        <row r="2219">
          <cell r="A2219">
            <v>2221</v>
          </cell>
          <cell r="B2219">
            <v>8</v>
          </cell>
          <cell r="C2219">
            <v>45706</v>
          </cell>
        </row>
        <row r="2219">
          <cell r="E2219" t="str">
            <v>2921-010503</v>
          </cell>
          <cell r="F2219" t="str">
            <v>顶板</v>
          </cell>
          <cell r="G2219">
            <v>2</v>
          </cell>
          <cell r="H2219" t="str">
            <v>钢板t14/Q235B</v>
          </cell>
        </row>
        <row r="2219">
          <cell r="J2219" t="str">
            <v>激光作业</v>
          </cell>
          <cell r="K2219">
            <v>1.95</v>
          </cell>
          <cell r="L2219" t="str">
            <v>激光拾件</v>
          </cell>
          <cell r="M2219">
            <v>0.39</v>
          </cell>
          <cell r="N2219" t="str">
            <v>划线钻</v>
          </cell>
          <cell r="O2219">
            <v>6.6</v>
          </cell>
          <cell r="P2219" t="str">
            <v>转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  <cell r="AF2219">
            <v>0</v>
          </cell>
          <cell r="AG2219">
            <v>0</v>
          </cell>
          <cell r="AH2219" t="str">
            <v>130×108</v>
          </cell>
          <cell r="AI2219">
            <v>0</v>
          </cell>
          <cell r="AJ2219">
            <v>0</v>
          </cell>
          <cell r="AK2219">
            <v>0</v>
          </cell>
          <cell r="AL2219">
            <v>0</v>
          </cell>
          <cell r="AM2219">
            <v>0</v>
          </cell>
        </row>
        <row r="2219">
          <cell r="AO2219">
            <v>2921</v>
          </cell>
          <cell r="AP2219">
            <v>4</v>
          </cell>
          <cell r="AQ2219">
            <v>25006</v>
          </cell>
        </row>
        <row r="2220">
          <cell r="A2220">
            <v>2222</v>
          </cell>
          <cell r="B2220">
            <v>8</v>
          </cell>
          <cell r="C2220">
            <v>45706</v>
          </cell>
        </row>
        <row r="2220">
          <cell r="E2220" t="str">
            <v>2921-01060101</v>
          </cell>
          <cell r="F2220" t="str">
            <v>连接板</v>
          </cell>
          <cell r="G2220">
            <v>2</v>
          </cell>
          <cell r="H2220" t="str">
            <v>钢板t12/Q355C</v>
          </cell>
        </row>
        <row r="2220">
          <cell r="J2220" t="str">
            <v>激光作业</v>
          </cell>
          <cell r="K2220">
            <v>2.08</v>
          </cell>
          <cell r="L2220" t="str">
            <v>激光拾件</v>
          </cell>
          <cell r="M2220">
            <v>0.26</v>
          </cell>
          <cell r="N2220" t="str">
            <v>转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0</v>
          </cell>
          <cell r="AB2220">
            <v>0</v>
          </cell>
          <cell r="AC2220">
            <v>0</v>
          </cell>
          <cell r="AD2220">
            <v>0</v>
          </cell>
          <cell r="AE2220">
            <v>0</v>
          </cell>
          <cell r="AF2220">
            <v>0</v>
          </cell>
          <cell r="AG2220">
            <v>0</v>
          </cell>
          <cell r="AH2220" t="str">
            <v>110×110</v>
          </cell>
          <cell r="AI2220">
            <v>0</v>
          </cell>
          <cell r="AJ2220">
            <v>0</v>
          </cell>
          <cell r="AK2220">
            <v>0</v>
          </cell>
          <cell r="AL2220">
            <v>0</v>
          </cell>
          <cell r="AM2220">
            <v>0</v>
          </cell>
        </row>
        <row r="2220">
          <cell r="AO2220">
            <v>2921</v>
          </cell>
          <cell r="AP2220">
            <v>4</v>
          </cell>
          <cell r="AQ2220">
            <v>25006</v>
          </cell>
        </row>
        <row r="2221">
          <cell r="A2221">
            <v>2223</v>
          </cell>
          <cell r="B2221">
            <v>8</v>
          </cell>
          <cell r="C2221">
            <v>45706</v>
          </cell>
        </row>
        <row r="2221">
          <cell r="E2221" t="str">
            <v>2921-01060102</v>
          </cell>
          <cell r="F2221" t="str">
            <v>座</v>
          </cell>
          <cell r="G2221">
            <v>2</v>
          </cell>
          <cell r="H2221" t="str">
            <v>圆钢φ80/20</v>
          </cell>
        </row>
        <row r="2221">
          <cell r="J2221" t="str">
            <v>锯床</v>
          </cell>
          <cell r="K2221">
            <v>7.2</v>
          </cell>
          <cell r="L2221" t="str">
            <v>车</v>
          </cell>
          <cell r="M2221">
            <v>12</v>
          </cell>
          <cell r="N2221" t="str">
            <v>转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  <cell r="Y2221">
            <v>0</v>
          </cell>
          <cell r="Z2221">
            <v>0</v>
          </cell>
          <cell r="AA2221">
            <v>0</v>
          </cell>
          <cell r="AB2221">
            <v>0</v>
          </cell>
          <cell r="AC2221">
            <v>0</v>
          </cell>
          <cell r="AD2221">
            <v>0</v>
          </cell>
          <cell r="AE2221">
            <v>0</v>
          </cell>
          <cell r="AF2221">
            <v>0</v>
          </cell>
          <cell r="AG2221">
            <v>0</v>
          </cell>
          <cell r="AH2221">
            <v>60</v>
          </cell>
          <cell r="AI2221">
            <v>0</v>
          </cell>
          <cell r="AJ2221">
            <v>0</v>
          </cell>
          <cell r="AK2221">
            <v>0</v>
          </cell>
          <cell r="AL2221">
            <v>0</v>
          </cell>
          <cell r="AM2221">
            <v>0</v>
          </cell>
        </row>
        <row r="2221">
          <cell r="AO2221">
            <v>2921</v>
          </cell>
          <cell r="AP2221">
            <v>4</v>
          </cell>
          <cell r="AQ2221">
            <v>25006</v>
          </cell>
        </row>
        <row r="2222">
          <cell r="A2222">
            <v>2224</v>
          </cell>
          <cell r="B2222">
            <v>8</v>
          </cell>
          <cell r="C2222">
            <v>45706</v>
          </cell>
        </row>
        <row r="2222">
          <cell r="E2222" t="str">
            <v>2921-010603</v>
          </cell>
          <cell r="F2222" t="str">
            <v>调整垫</v>
          </cell>
          <cell r="G2222">
            <v>2</v>
          </cell>
          <cell r="H2222" t="str">
            <v>钢板t5/304</v>
          </cell>
        </row>
        <row r="2222">
          <cell r="J2222" t="str">
            <v>激光作业</v>
          </cell>
          <cell r="K2222">
            <v>1.3</v>
          </cell>
          <cell r="L2222" t="str">
            <v>激光拾件</v>
          </cell>
          <cell r="M2222">
            <v>0.13</v>
          </cell>
          <cell r="N2222" t="str">
            <v>转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  <cell r="AA2222">
            <v>0</v>
          </cell>
          <cell r="AB2222">
            <v>0</v>
          </cell>
          <cell r="AC2222">
            <v>0</v>
          </cell>
          <cell r="AD2222">
            <v>0</v>
          </cell>
          <cell r="AE2222">
            <v>0</v>
          </cell>
          <cell r="AF2222">
            <v>0</v>
          </cell>
          <cell r="AG2222">
            <v>0</v>
          </cell>
          <cell r="AH2222" t="str">
            <v>110×110</v>
          </cell>
          <cell r="AI2222">
            <v>0</v>
          </cell>
          <cell r="AJ2222">
            <v>0</v>
          </cell>
          <cell r="AK2222">
            <v>0</v>
          </cell>
          <cell r="AL2222">
            <v>0</v>
          </cell>
          <cell r="AM2222">
            <v>0</v>
          </cell>
        </row>
        <row r="2222">
          <cell r="AO2222">
            <v>2921</v>
          </cell>
          <cell r="AP2222">
            <v>4</v>
          </cell>
          <cell r="AQ2222">
            <v>25006</v>
          </cell>
        </row>
        <row r="2223">
          <cell r="A2223">
            <v>2225</v>
          </cell>
          <cell r="B2223">
            <v>8</v>
          </cell>
          <cell r="C2223">
            <v>45706</v>
          </cell>
        </row>
        <row r="2223">
          <cell r="E2223" t="str">
            <v>2921-010701</v>
          </cell>
          <cell r="F2223" t="str">
            <v>板1</v>
          </cell>
          <cell r="G2223">
            <v>2</v>
          </cell>
          <cell r="H2223" t="str">
            <v>钢板t16/Q355D</v>
          </cell>
          <cell r="I2223" t="str">
            <v>钢板t16/Q355C</v>
          </cell>
          <cell r="J2223" t="str">
            <v>激光作业</v>
          </cell>
          <cell r="K2223">
            <v>1.3</v>
          </cell>
          <cell r="L2223" t="str">
            <v>激光拾件</v>
          </cell>
          <cell r="M2223">
            <v>0.65</v>
          </cell>
          <cell r="N2223" t="str">
            <v>转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  <cell r="V2223">
            <v>0</v>
          </cell>
          <cell r="W2223">
            <v>0</v>
          </cell>
          <cell r="X2223">
            <v>0</v>
          </cell>
          <cell r="Y2223">
            <v>0</v>
          </cell>
          <cell r="Z2223">
            <v>0</v>
          </cell>
          <cell r="AA2223">
            <v>0</v>
          </cell>
          <cell r="AB2223">
            <v>0</v>
          </cell>
          <cell r="AC2223">
            <v>0</v>
          </cell>
          <cell r="AD2223">
            <v>0</v>
          </cell>
          <cell r="AE2223">
            <v>0</v>
          </cell>
          <cell r="AF2223">
            <v>0</v>
          </cell>
          <cell r="AG2223">
            <v>0</v>
          </cell>
          <cell r="AH2223" t="str">
            <v>150×98</v>
          </cell>
          <cell r="AI2223">
            <v>0</v>
          </cell>
          <cell r="AJ2223">
            <v>0</v>
          </cell>
          <cell r="AK2223">
            <v>0</v>
          </cell>
          <cell r="AL2223">
            <v>0</v>
          </cell>
          <cell r="AM2223">
            <v>0</v>
          </cell>
          <cell r="AN2223" t="str">
            <v>WT 150×98</v>
          </cell>
          <cell r="AO2223">
            <v>2921</v>
          </cell>
          <cell r="AP2223">
            <v>4</v>
          </cell>
          <cell r="AQ2223">
            <v>25006</v>
          </cell>
        </row>
        <row r="2224">
          <cell r="A2224">
            <v>2226</v>
          </cell>
          <cell r="B2224">
            <v>16</v>
          </cell>
          <cell r="C2224">
            <v>45706</v>
          </cell>
        </row>
        <row r="2224">
          <cell r="E2224" t="str">
            <v>2921-010702</v>
          </cell>
          <cell r="F2224" t="str">
            <v>筋板</v>
          </cell>
          <cell r="G2224">
            <v>4</v>
          </cell>
          <cell r="H2224" t="str">
            <v>钢板t10/Q355D</v>
          </cell>
          <cell r="I2224" t="str">
            <v>钢板t10/Q355C</v>
          </cell>
          <cell r="J2224" t="str">
            <v>激光作业</v>
          </cell>
          <cell r="K2224">
            <v>0.4</v>
          </cell>
          <cell r="L2224" t="str">
            <v>激光拾件</v>
          </cell>
          <cell r="M2224">
            <v>0.2</v>
          </cell>
          <cell r="N2224" t="str">
            <v>转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0</v>
          </cell>
          <cell r="AC2224">
            <v>0</v>
          </cell>
          <cell r="AD2224">
            <v>0</v>
          </cell>
          <cell r="AE2224">
            <v>0</v>
          </cell>
          <cell r="AF2224">
            <v>0</v>
          </cell>
          <cell r="AG2224">
            <v>0</v>
          </cell>
          <cell r="AH2224" t="str">
            <v>114×82</v>
          </cell>
          <cell r="AI2224">
            <v>0</v>
          </cell>
          <cell r="AJ2224">
            <v>0</v>
          </cell>
          <cell r="AK2224">
            <v>0</v>
          </cell>
          <cell r="AL2224">
            <v>0</v>
          </cell>
          <cell r="AM2224">
            <v>0</v>
          </cell>
        </row>
        <row r="2224">
          <cell r="AO2224">
            <v>2921</v>
          </cell>
          <cell r="AP2224">
            <v>4</v>
          </cell>
          <cell r="AQ2224">
            <v>25006</v>
          </cell>
        </row>
        <row r="2225">
          <cell r="A2225">
            <v>2227</v>
          </cell>
          <cell r="B2225">
            <v>8</v>
          </cell>
          <cell r="C2225">
            <v>45706</v>
          </cell>
        </row>
        <row r="2225">
          <cell r="E2225" t="str">
            <v>2921-010703</v>
          </cell>
          <cell r="F2225" t="str">
            <v>板2</v>
          </cell>
          <cell r="G2225">
            <v>2</v>
          </cell>
          <cell r="H2225" t="str">
            <v>钢板t16/Q355D</v>
          </cell>
          <cell r="I2225" t="str">
            <v>钢板t16/Q355C</v>
          </cell>
          <cell r="J2225" t="str">
            <v>激光作业</v>
          </cell>
          <cell r="K2225">
            <v>2.86</v>
          </cell>
          <cell r="L2225" t="str">
            <v>激光拾件</v>
          </cell>
          <cell r="M2225">
            <v>0.78</v>
          </cell>
          <cell r="N2225" t="str">
            <v>手等</v>
          </cell>
          <cell r="O2225">
            <v>2.34</v>
          </cell>
          <cell r="P2225" t="str">
            <v>转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0</v>
          </cell>
          <cell r="AD2225">
            <v>0</v>
          </cell>
          <cell r="AE2225">
            <v>0</v>
          </cell>
          <cell r="AF2225">
            <v>0</v>
          </cell>
          <cell r="AG2225">
            <v>0</v>
          </cell>
          <cell r="AH2225" t="str">
            <v>150×114</v>
          </cell>
          <cell r="AI2225">
            <v>0</v>
          </cell>
          <cell r="AJ2225">
            <v>0</v>
          </cell>
          <cell r="AK2225">
            <v>0</v>
          </cell>
          <cell r="AL2225">
            <v>0</v>
          </cell>
          <cell r="AM2225">
            <v>0</v>
          </cell>
        </row>
        <row r="2225">
          <cell r="AO2225">
            <v>2921</v>
          </cell>
          <cell r="AP2225">
            <v>4</v>
          </cell>
          <cell r="AQ2225">
            <v>25006</v>
          </cell>
        </row>
        <row r="2226">
          <cell r="A2226">
            <v>2228</v>
          </cell>
          <cell r="B2226">
            <v>4</v>
          </cell>
          <cell r="C2226">
            <v>45706</v>
          </cell>
        </row>
        <row r="2226">
          <cell r="E2226" t="str">
            <v>2921-0108</v>
          </cell>
          <cell r="F2226" t="str">
            <v>限位块</v>
          </cell>
          <cell r="G2226">
            <v>1</v>
          </cell>
          <cell r="H2226" t="str">
            <v>钢板t30/Q355D</v>
          </cell>
          <cell r="I2226" t="str">
            <v>钢板t30/Q355C</v>
          </cell>
          <cell r="J2226" t="str">
            <v>数等作业</v>
          </cell>
          <cell r="K2226">
            <v>11</v>
          </cell>
          <cell r="L2226" t="str">
            <v>打磨</v>
          </cell>
          <cell r="M2226">
            <v>1.4</v>
          </cell>
          <cell r="N2226" t="str">
            <v>铣</v>
          </cell>
          <cell r="O2226">
            <v>20</v>
          </cell>
          <cell r="P2226" t="str">
            <v>转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B2226">
            <v>0</v>
          </cell>
          <cell r="AC2226">
            <v>0</v>
          </cell>
          <cell r="AD2226">
            <v>0</v>
          </cell>
          <cell r="AE2226">
            <v>0</v>
          </cell>
          <cell r="AF2226">
            <v>0</v>
          </cell>
          <cell r="AG2226">
            <v>0</v>
          </cell>
          <cell r="AH2226" t="str">
            <v>180×130</v>
          </cell>
          <cell r="AI2226">
            <v>0</v>
          </cell>
          <cell r="AJ2226">
            <v>0</v>
          </cell>
          <cell r="AK2226">
            <v>0</v>
          </cell>
          <cell r="AL2226">
            <v>0</v>
          </cell>
          <cell r="AM2226">
            <v>0</v>
          </cell>
        </row>
        <row r="2226">
          <cell r="AO2226">
            <v>2921</v>
          </cell>
          <cell r="AP2226">
            <v>4</v>
          </cell>
          <cell r="AQ2226">
            <v>25006</v>
          </cell>
        </row>
        <row r="2227">
          <cell r="A2227">
            <v>2229</v>
          </cell>
          <cell r="B2227">
            <v>8</v>
          </cell>
          <cell r="C2227">
            <v>45706</v>
          </cell>
        </row>
        <row r="2227">
          <cell r="E2227" t="str">
            <v>2921-0109</v>
          </cell>
          <cell r="F2227" t="str">
            <v>翻转臂下限位板</v>
          </cell>
          <cell r="G2227">
            <v>2</v>
          </cell>
          <cell r="H2227" t="str">
            <v>尼龙板t20/MC尼龙黑色</v>
          </cell>
          <cell r="I2227" t="str">
            <v>尼龙板t20/尼龙6黑色</v>
          </cell>
          <cell r="J2227" t="str">
            <v>下料</v>
          </cell>
          <cell r="K2227">
            <v>1.2</v>
          </cell>
          <cell r="L2227" t="str">
            <v>铣</v>
          </cell>
          <cell r="M2227">
            <v>3.5</v>
          </cell>
          <cell r="N2227" t="str">
            <v>划线钻</v>
          </cell>
          <cell r="O2227">
            <v>4.2</v>
          </cell>
          <cell r="P2227" t="str">
            <v>入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B2227">
            <v>0</v>
          </cell>
          <cell r="AC2227">
            <v>0</v>
          </cell>
          <cell r="AD2227">
            <v>0</v>
          </cell>
          <cell r="AE2227">
            <v>0</v>
          </cell>
          <cell r="AF2227">
            <v>0</v>
          </cell>
          <cell r="AG2227">
            <v>0</v>
          </cell>
          <cell r="AH2227" t="str">
            <v>76×46</v>
          </cell>
          <cell r="AI2227">
            <v>0</v>
          </cell>
          <cell r="AJ2227">
            <v>0</v>
          </cell>
          <cell r="AK2227">
            <v>0</v>
          </cell>
          <cell r="AL2227">
            <v>0</v>
          </cell>
          <cell r="AM2227">
            <v>0</v>
          </cell>
        </row>
        <row r="2227">
          <cell r="AO2227">
            <v>2921</v>
          </cell>
          <cell r="AP2227">
            <v>4</v>
          </cell>
          <cell r="AQ2227">
            <v>25006</v>
          </cell>
        </row>
        <row r="2228">
          <cell r="A2228">
            <v>2230</v>
          </cell>
          <cell r="B2228">
            <v>8</v>
          </cell>
          <cell r="C2228">
            <v>45706</v>
          </cell>
        </row>
        <row r="2228">
          <cell r="E2228" t="str">
            <v>2921-0110</v>
          </cell>
          <cell r="F2228" t="str">
            <v>翻转臂侧限位板</v>
          </cell>
          <cell r="G2228">
            <v>2</v>
          </cell>
          <cell r="H2228" t="str">
            <v>尼龙板t40/MC尼龙黑色</v>
          </cell>
          <cell r="I2228" t="str">
            <v>尼龙板t40/尼龙6黑色</v>
          </cell>
          <cell r="J2228" t="str">
            <v>下料</v>
          </cell>
          <cell r="K2228">
            <v>2.9</v>
          </cell>
          <cell r="L2228" t="str">
            <v>铣</v>
          </cell>
          <cell r="M2228">
            <v>12</v>
          </cell>
          <cell r="N2228" t="str">
            <v>划线钻</v>
          </cell>
          <cell r="O2228">
            <v>5.4</v>
          </cell>
          <cell r="P2228" t="str">
            <v>入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B2228">
            <v>0</v>
          </cell>
          <cell r="AC2228">
            <v>0</v>
          </cell>
          <cell r="AD2228">
            <v>0</v>
          </cell>
          <cell r="AE2228">
            <v>0</v>
          </cell>
          <cell r="AF2228">
            <v>0</v>
          </cell>
          <cell r="AG2228">
            <v>0</v>
          </cell>
          <cell r="AH2228" t="str">
            <v>106×67</v>
          </cell>
          <cell r="AI2228">
            <v>0</v>
          </cell>
          <cell r="AJ2228">
            <v>0</v>
          </cell>
          <cell r="AK2228">
            <v>0</v>
          </cell>
          <cell r="AL2228">
            <v>0</v>
          </cell>
          <cell r="AM2228">
            <v>0</v>
          </cell>
        </row>
        <row r="2228">
          <cell r="AO2228">
            <v>2921</v>
          </cell>
          <cell r="AP2228">
            <v>4</v>
          </cell>
          <cell r="AQ2228">
            <v>25006</v>
          </cell>
        </row>
        <row r="2229">
          <cell r="A2229">
            <v>2231</v>
          </cell>
          <cell r="B2229">
            <v>4</v>
          </cell>
          <cell r="C2229">
            <v>45706</v>
          </cell>
        </row>
        <row r="2229">
          <cell r="E2229" t="str">
            <v>2921-020101</v>
          </cell>
          <cell r="F2229" t="str">
            <v>板1</v>
          </cell>
          <cell r="G2229">
            <v>1</v>
          </cell>
          <cell r="H2229" t="str">
            <v>钢板t3/STRENX700</v>
          </cell>
          <cell r="I2229" t="str">
            <v>钢板t3/Q550E</v>
          </cell>
          <cell r="J2229" t="str">
            <v>激光作业</v>
          </cell>
          <cell r="K2229">
            <v>0.44</v>
          </cell>
          <cell r="L2229" t="str">
            <v>激光拾件</v>
          </cell>
          <cell r="M2229">
            <v>0.22</v>
          </cell>
          <cell r="N2229" t="str">
            <v>转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B2229">
            <v>0</v>
          </cell>
          <cell r="AC2229">
            <v>0</v>
          </cell>
          <cell r="AD2229">
            <v>0</v>
          </cell>
          <cell r="AE2229">
            <v>0</v>
          </cell>
          <cell r="AF2229">
            <v>0</v>
          </cell>
          <cell r="AG2229">
            <v>0</v>
          </cell>
          <cell r="AH2229" t="str">
            <v>71×44</v>
          </cell>
          <cell r="AI2229">
            <v>0</v>
          </cell>
          <cell r="AJ2229">
            <v>0</v>
          </cell>
          <cell r="AK2229">
            <v>0</v>
          </cell>
          <cell r="AL2229">
            <v>0</v>
          </cell>
          <cell r="AM2229">
            <v>0</v>
          </cell>
          <cell r="AN2229" t="str">
            <v>WT 71×44</v>
          </cell>
          <cell r="AO2229">
            <v>2921</v>
          </cell>
          <cell r="AP2229">
            <v>4</v>
          </cell>
          <cell r="AQ2229">
            <v>25006</v>
          </cell>
        </row>
        <row r="2230">
          <cell r="A2230">
            <v>2232</v>
          </cell>
          <cell r="B2230">
            <v>8</v>
          </cell>
          <cell r="C2230">
            <v>45706</v>
          </cell>
        </row>
        <row r="2230">
          <cell r="E2230" t="str">
            <v>2921-020102</v>
          </cell>
          <cell r="F2230" t="str">
            <v>立板1</v>
          </cell>
          <cell r="G2230">
            <v>2</v>
          </cell>
          <cell r="H2230" t="str">
            <v>钢板t4/Q690E</v>
          </cell>
          <cell r="I2230" t="str">
            <v>钢板t4/Q550E</v>
          </cell>
          <cell r="J2230" t="str">
            <v>激光作业</v>
          </cell>
          <cell r="K2230">
            <v>0.52</v>
          </cell>
          <cell r="L2230" t="str">
            <v>激光拾件</v>
          </cell>
          <cell r="M2230">
            <v>0.13</v>
          </cell>
          <cell r="N2230" t="str">
            <v>转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B2230">
            <v>0</v>
          </cell>
          <cell r="AC2230">
            <v>0</v>
          </cell>
          <cell r="AD2230">
            <v>0</v>
          </cell>
          <cell r="AE2230">
            <v>0</v>
          </cell>
          <cell r="AF2230">
            <v>0</v>
          </cell>
          <cell r="AG2230">
            <v>0</v>
          </cell>
          <cell r="AH2230" t="str">
            <v>170×71</v>
          </cell>
          <cell r="AI2230">
            <v>0</v>
          </cell>
          <cell r="AJ2230">
            <v>0</v>
          </cell>
          <cell r="AK2230">
            <v>0</v>
          </cell>
          <cell r="AL2230">
            <v>0</v>
          </cell>
          <cell r="AM2230">
            <v>0</v>
          </cell>
        </row>
        <row r="2230">
          <cell r="AO2230">
            <v>2921</v>
          </cell>
          <cell r="AP2230">
            <v>4</v>
          </cell>
          <cell r="AQ2230">
            <v>25006</v>
          </cell>
        </row>
        <row r="2231">
          <cell r="A2231">
            <v>2233</v>
          </cell>
          <cell r="B2231">
            <v>4</v>
          </cell>
          <cell r="C2231">
            <v>45706</v>
          </cell>
        </row>
        <row r="2231">
          <cell r="E2231" t="str">
            <v>2921-020103</v>
          </cell>
          <cell r="F2231" t="str">
            <v>立板2</v>
          </cell>
          <cell r="G2231">
            <v>1</v>
          </cell>
          <cell r="H2231" t="str">
            <v>钢板t4/Q690E</v>
          </cell>
          <cell r="I2231" t="str">
            <v>钢板t4/Q550E</v>
          </cell>
          <cell r="J2231" t="str">
            <v>激光作业</v>
          </cell>
          <cell r="K2231">
            <v>0.66</v>
          </cell>
          <cell r="L2231" t="str">
            <v>激光拾件</v>
          </cell>
          <cell r="M2231">
            <v>0.22</v>
          </cell>
          <cell r="N2231" t="str">
            <v>转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B2231">
            <v>0</v>
          </cell>
          <cell r="AC2231">
            <v>0</v>
          </cell>
          <cell r="AD2231">
            <v>0</v>
          </cell>
          <cell r="AE2231">
            <v>0</v>
          </cell>
          <cell r="AF2231">
            <v>0</v>
          </cell>
          <cell r="AG2231">
            <v>0</v>
          </cell>
          <cell r="AH2231" t="str">
            <v>164×68</v>
          </cell>
          <cell r="AI2231">
            <v>0</v>
          </cell>
          <cell r="AJ2231">
            <v>0</v>
          </cell>
          <cell r="AK2231">
            <v>0</v>
          </cell>
          <cell r="AL2231">
            <v>0</v>
          </cell>
          <cell r="AM2231">
            <v>0</v>
          </cell>
        </row>
        <row r="2231">
          <cell r="AO2231">
            <v>2921</v>
          </cell>
          <cell r="AP2231">
            <v>4</v>
          </cell>
          <cell r="AQ2231">
            <v>25006</v>
          </cell>
        </row>
        <row r="2232">
          <cell r="A2232">
            <v>2234</v>
          </cell>
          <cell r="B2232">
            <v>4</v>
          </cell>
          <cell r="C2232">
            <v>45706</v>
          </cell>
        </row>
        <row r="2232">
          <cell r="E2232" t="str">
            <v>2921-020104</v>
          </cell>
          <cell r="F2232" t="str">
            <v>板2</v>
          </cell>
          <cell r="G2232">
            <v>1</v>
          </cell>
          <cell r="H2232" t="str">
            <v>钢板t3/STRENX700</v>
          </cell>
          <cell r="I2232" t="str">
            <v>钢板t3/Q550E</v>
          </cell>
          <cell r="J2232" t="str">
            <v>激光作业</v>
          </cell>
          <cell r="K2232">
            <v>0.44</v>
          </cell>
          <cell r="L2232" t="str">
            <v>激光拾件</v>
          </cell>
          <cell r="M2232">
            <v>0.22</v>
          </cell>
          <cell r="N2232" t="str">
            <v>转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0</v>
          </cell>
          <cell r="AE2232">
            <v>0</v>
          </cell>
          <cell r="AF2232">
            <v>0</v>
          </cell>
          <cell r="AG2232">
            <v>0</v>
          </cell>
          <cell r="AH2232" t="str">
            <v>58×44</v>
          </cell>
          <cell r="AI2232">
            <v>0</v>
          </cell>
          <cell r="AJ2232">
            <v>0</v>
          </cell>
          <cell r="AK2232">
            <v>0</v>
          </cell>
          <cell r="AL2232">
            <v>0</v>
          </cell>
          <cell r="AM2232">
            <v>0</v>
          </cell>
          <cell r="AN2232" t="str">
            <v>WT 58×44 </v>
          </cell>
          <cell r="AO2232">
            <v>2921</v>
          </cell>
          <cell r="AP2232">
            <v>4</v>
          </cell>
          <cell r="AQ2232">
            <v>25006</v>
          </cell>
        </row>
        <row r="2233">
          <cell r="A2233">
            <v>2235</v>
          </cell>
          <cell r="B2233">
            <v>4</v>
          </cell>
          <cell r="C2233">
            <v>45706</v>
          </cell>
        </row>
        <row r="2233">
          <cell r="E2233" t="str">
            <v>2921-020105</v>
          </cell>
          <cell r="F2233" t="str">
            <v>弯板</v>
          </cell>
          <cell r="G2233">
            <v>1</v>
          </cell>
          <cell r="H2233" t="str">
            <v>钢板t6/Q690E</v>
          </cell>
          <cell r="I2233" t="str">
            <v>钢板t6/Q550E</v>
          </cell>
          <cell r="J2233" t="str">
            <v>激光作业</v>
          </cell>
          <cell r="K2233">
            <v>0.88</v>
          </cell>
          <cell r="L2233" t="str">
            <v>激光拾件</v>
          </cell>
          <cell r="M2233">
            <v>0.44</v>
          </cell>
          <cell r="N2233" t="str">
            <v>折弯</v>
          </cell>
          <cell r="O2233">
            <v>0.66</v>
          </cell>
          <cell r="P2233" t="str">
            <v>转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  <cell r="AF2233">
            <v>0</v>
          </cell>
          <cell r="AG2233">
            <v>0</v>
          </cell>
          <cell r="AH2233" t="str">
            <v>204.3×60</v>
          </cell>
          <cell r="AI2233">
            <v>0</v>
          </cell>
          <cell r="AJ2233">
            <v>0</v>
          </cell>
          <cell r="AK2233">
            <v>0</v>
          </cell>
          <cell r="AL2233">
            <v>0</v>
          </cell>
          <cell r="AM2233">
            <v>0</v>
          </cell>
          <cell r="AN2233" t="str">
            <v>工艺附图</v>
          </cell>
          <cell r="AO2233">
            <v>2921</v>
          </cell>
          <cell r="AP2233">
            <v>4</v>
          </cell>
          <cell r="AQ2233">
            <v>25006</v>
          </cell>
        </row>
        <row r="2234">
          <cell r="A2234">
            <v>2236</v>
          </cell>
          <cell r="B2234">
            <v>4</v>
          </cell>
          <cell r="C2234">
            <v>45706</v>
          </cell>
        </row>
        <row r="2234">
          <cell r="E2234" t="str">
            <v>2921-0202</v>
          </cell>
          <cell r="F2234" t="str">
            <v>销轴</v>
          </cell>
          <cell r="G2234">
            <v>1</v>
          </cell>
          <cell r="H2234" t="str">
            <v>圆钢φ40/316L</v>
          </cell>
        </row>
        <row r="2234">
          <cell r="J2234" t="str">
            <v>锯床</v>
          </cell>
          <cell r="K2234">
            <v>10.4</v>
          </cell>
          <cell r="L2234" t="str">
            <v>车</v>
          </cell>
          <cell r="M2234">
            <v>14</v>
          </cell>
          <cell r="N2234" t="str">
            <v>划线钻</v>
          </cell>
          <cell r="O2234">
            <v>3.3</v>
          </cell>
          <cell r="P2234" t="str">
            <v>入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  <cell r="AF2234">
            <v>0</v>
          </cell>
          <cell r="AG2234">
            <v>0</v>
          </cell>
          <cell r="AH2234">
            <v>108.5</v>
          </cell>
          <cell r="AI2234">
            <v>0</v>
          </cell>
          <cell r="AJ2234">
            <v>0</v>
          </cell>
          <cell r="AK2234">
            <v>0</v>
          </cell>
          <cell r="AL2234">
            <v>0</v>
          </cell>
          <cell r="AM2234">
            <v>0</v>
          </cell>
        </row>
        <row r="2234">
          <cell r="AO2234">
            <v>2921</v>
          </cell>
          <cell r="AP2234">
            <v>4</v>
          </cell>
          <cell r="AQ2234">
            <v>25006</v>
          </cell>
        </row>
        <row r="2235">
          <cell r="A2235">
            <v>2237</v>
          </cell>
          <cell r="B2235">
            <v>4</v>
          </cell>
          <cell r="C2235">
            <v>45706</v>
          </cell>
        </row>
        <row r="2235">
          <cell r="E2235" t="str">
            <v>2921-0203</v>
          </cell>
          <cell r="F2235" t="str">
            <v>垫圈</v>
          </cell>
          <cell r="G2235">
            <v>1</v>
          </cell>
          <cell r="H2235" t="str">
            <v>钢板t4/304</v>
          </cell>
        </row>
        <row r="2235">
          <cell r="J2235" t="str">
            <v>激光作业</v>
          </cell>
          <cell r="K2235">
            <v>0.88</v>
          </cell>
          <cell r="L2235" t="str">
            <v>激光拾件</v>
          </cell>
          <cell r="M2235">
            <v>0.22</v>
          </cell>
          <cell r="N2235" t="str">
            <v>倒钝</v>
          </cell>
          <cell r="O2235">
            <v>0.44</v>
          </cell>
          <cell r="P2235" t="str">
            <v>喷砂</v>
          </cell>
          <cell r="Q2235">
            <v>0.5</v>
          </cell>
          <cell r="R2235" t="str">
            <v>挂件</v>
          </cell>
          <cell r="S2235">
            <v>0.5</v>
          </cell>
          <cell r="T2235" t="str">
            <v>喷漆</v>
          </cell>
          <cell r="U2235">
            <v>0.5</v>
          </cell>
          <cell r="V2235" t="str">
            <v>入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  <cell r="AE2235">
            <v>0</v>
          </cell>
          <cell r="AF2235">
            <v>0</v>
          </cell>
          <cell r="AG2235">
            <v>0</v>
          </cell>
          <cell r="AH2235" t="str">
            <v>φ50</v>
          </cell>
          <cell r="AI2235">
            <v>0</v>
          </cell>
          <cell r="AJ2235">
            <v>0</v>
          </cell>
          <cell r="AK2235">
            <v>0</v>
          </cell>
          <cell r="AL2235">
            <v>0</v>
          </cell>
          <cell r="AM2235">
            <v>0</v>
          </cell>
        </row>
        <row r="2235">
          <cell r="AO2235">
            <v>2921</v>
          </cell>
          <cell r="AP2235">
            <v>4</v>
          </cell>
          <cell r="AQ2235">
            <v>25006</v>
          </cell>
        </row>
        <row r="2236">
          <cell r="A2236">
            <v>2238</v>
          </cell>
          <cell r="B2236">
            <v>4</v>
          </cell>
          <cell r="C2236">
            <v>45706</v>
          </cell>
        </row>
        <row r="2236">
          <cell r="E2236" t="str">
            <v>2921-0204</v>
          </cell>
          <cell r="F2236" t="str">
            <v>辅助油缸限位环</v>
          </cell>
          <cell r="G2236">
            <v>1</v>
          </cell>
          <cell r="H2236" t="str">
            <v>圆钢φ10/316L</v>
          </cell>
        </row>
        <row r="2236">
          <cell r="J2236" t="str">
            <v>切割锯</v>
          </cell>
          <cell r="K2236">
            <v>0.44</v>
          </cell>
          <cell r="L2236" t="str">
            <v>车</v>
          </cell>
          <cell r="M2236">
            <v>6</v>
          </cell>
          <cell r="N2236" t="str">
            <v>钳工</v>
          </cell>
          <cell r="O2236">
            <v>9.6</v>
          </cell>
          <cell r="P2236" t="str">
            <v>钝化</v>
          </cell>
          <cell r="Q2236">
            <v>0</v>
          </cell>
          <cell r="R2236" t="str">
            <v>入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  <cell r="AF2236">
            <v>0</v>
          </cell>
          <cell r="AG2236">
            <v>0</v>
          </cell>
          <cell r="AH2236">
            <v>305.7</v>
          </cell>
          <cell r="AI2236">
            <v>0</v>
          </cell>
          <cell r="AJ2236">
            <v>0</v>
          </cell>
          <cell r="AK2236">
            <v>0</v>
          </cell>
          <cell r="AL2236">
            <v>0</v>
          </cell>
          <cell r="AM2236">
            <v>0</v>
          </cell>
        </row>
        <row r="2236">
          <cell r="AO2236">
            <v>2921</v>
          </cell>
          <cell r="AP2236">
            <v>4</v>
          </cell>
          <cell r="AQ2236">
            <v>25006</v>
          </cell>
        </row>
        <row r="2237">
          <cell r="A2237">
            <v>2239</v>
          </cell>
          <cell r="B2237">
            <v>4</v>
          </cell>
          <cell r="C2237">
            <v>45706</v>
          </cell>
        </row>
        <row r="2237">
          <cell r="E2237" t="str">
            <v>2921-0205</v>
          </cell>
          <cell r="F2237" t="str">
            <v>挡块</v>
          </cell>
          <cell r="G2237">
            <v>1</v>
          </cell>
          <cell r="H2237" t="str">
            <v>尼龙板t30/MC尼龙黑色</v>
          </cell>
          <cell r="I2237" t="str">
            <v>尼龙板t30/尼龙6黑色</v>
          </cell>
          <cell r="J2237" t="str">
            <v>下料</v>
          </cell>
          <cell r="K2237">
            <v>2.1</v>
          </cell>
          <cell r="L2237" t="str">
            <v>铣</v>
          </cell>
          <cell r="M2237">
            <v>6</v>
          </cell>
          <cell r="N2237" t="str">
            <v>划线钻</v>
          </cell>
          <cell r="O2237">
            <v>5.5</v>
          </cell>
          <cell r="P2237" t="str">
            <v>入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B2237">
            <v>0</v>
          </cell>
          <cell r="AC2237">
            <v>0</v>
          </cell>
          <cell r="AD2237">
            <v>0</v>
          </cell>
          <cell r="AE2237">
            <v>0</v>
          </cell>
          <cell r="AF2237">
            <v>0</v>
          </cell>
          <cell r="AG2237">
            <v>0</v>
          </cell>
          <cell r="AH2237" t="str">
            <v>116×44</v>
          </cell>
          <cell r="AI2237">
            <v>0</v>
          </cell>
          <cell r="AJ2237">
            <v>0</v>
          </cell>
          <cell r="AK2237">
            <v>0</v>
          </cell>
          <cell r="AL2237">
            <v>0</v>
          </cell>
          <cell r="AM2237">
            <v>0</v>
          </cell>
        </row>
        <row r="2237">
          <cell r="AO2237">
            <v>2921</v>
          </cell>
          <cell r="AP2237">
            <v>4</v>
          </cell>
          <cell r="AQ2237">
            <v>25006</v>
          </cell>
        </row>
        <row r="2238">
          <cell r="A2238">
            <v>2240</v>
          </cell>
          <cell r="B2238">
            <v>4</v>
          </cell>
          <cell r="C2238">
            <v>45706</v>
          </cell>
        </row>
        <row r="2238">
          <cell r="E2238" t="str">
            <v>2921-03010101</v>
          </cell>
          <cell r="F2238" t="str">
            <v>槽板</v>
          </cell>
          <cell r="G2238">
            <v>1</v>
          </cell>
          <cell r="H2238" t="str">
            <v>钢板t5/Q690E</v>
          </cell>
          <cell r="I2238" t="str">
            <v>钢板t5/Q550E</v>
          </cell>
          <cell r="J2238" t="str">
            <v>激光作业</v>
          </cell>
          <cell r="K2238">
            <v>5.06</v>
          </cell>
          <cell r="L2238" t="str">
            <v>激光拾件</v>
          </cell>
          <cell r="M2238">
            <v>2.64</v>
          </cell>
          <cell r="N2238" t="str">
            <v>铣边机</v>
          </cell>
          <cell r="O2238">
            <v>28</v>
          </cell>
          <cell r="P2238" t="str">
            <v>折弯</v>
          </cell>
          <cell r="Q2238">
            <v>23.04</v>
          </cell>
          <cell r="R2238" t="str">
            <v>转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B2238">
            <v>0</v>
          </cell>
          <cell r="AC2238">
            <v>0</v>
          </cell>
          <cell r="AD2238">
            <v>0</v>
          </cell>
          <cell r="AE2238">
            <v>0</v>
          </cell>
          <cell r="AF2238">
            <v>0</v>
          </cell>
          <cell r="AG2238">
            <v>0</v>
          </cell>
          <cell r="AH2238" t="str">
            <v>1748.3×302</v>
          </cell>
          <cell r="AI2238">
            <v>0</v>
          </cell>
          <cell r="AJ2238">
            <v>0</v>
          </cell>
          <cell r="AK2238">
            <v>0</v>
          </cell>
          <cell r="AL2238">
            <v>0</v>
          </cell>
          <cell r="AM2238">
            <v>0</v>
          </cell>
          <cell r="AN2238" t="str">
            <v>工艺附图</v>
          </cell>
          <cell r="AO2238">
            <v>2921</v>
          </cell>
          <cell r="AP2238">
            <v>4</v>
          </cell>
          <cell r="AQ2238">
            <v>25006</v>
          </cell>
        </row>
        <row r="2239">
          <cell r="A2239">
            <v>2241</v>
          </cell>
          <cell r="B2239">
            <v>4</v>
          </cell>
          <cell r="C2239">
            <v>45706</v>
          </cell>
        </row>
        <row r="2239">
          <cell r="E2239" t="str">
            <v>2921-03010102</v>
          </cell>
          <cell r="F2239" t="str">
            <v>盖板</v>
          </cell>
          <cell r="G2239">
            <v>1</v>
          </cell>
          <cell r="H2239" t="str">
            <v>钢板t5/Q690E</v>
          </cell>
          <cell r="I2239" t="str">
            <v>钢板t5/Q550E</v>
          </cell>
          <cell r="J2239" t="str">
            <v>激光作业</v>
          </cell>
          <cell r="K2239">
            <v>0.88</v>
          </cell>
          <cell r="L2239" t="str">
            <v>激光拾件</v>
          </cell>
          <cell r="M2239">
            <v>0.44</v>
          </cell>
          <cell r="N2239" t="str">
            <v>转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>
            <v>0</v>
          </cell>
          <cell r="AE2239">
            <v>0</v>
          </cell>
          <cell r="AF2239">
            <v>0</v>
          </cell>
          <cell r="AG2239">
            <v>0</v>
          </cell>
          <cell r="AH2239" t="str">
            <v>209×81</v>
          </cell>
          <cell r="AI2239">
            <v>0</v>
          </cell>
          <cell r="AJ2239">
            <v>0</v>
          </cell>
          <cell r="AK2239">
            <v>0</v>
          </cell>
          <cell r="AL2239">
            <v>0</v>
          </cell>
          <cell r="AM2239">
            <v>0</v>
          </cell>
          <cell r="AN2239" t="str">
            <v>工艺附图</v>
          </cell>
          <cell r="AO2239">
            <v>2921</v>
          </cell>
          <cell r="AP2239">
            <v>4</v>
          </cell>
          <cell r="AQ2239">
            <v>25006</v>
          </cell>
        </row>
        <row r="2240">
          <cell r="A2240">
            <v>2242</v>
          </cell>
          <cell r="B2240">
            <v>0</v>
          </cell>
          <cell r="C2240">
            <v>45706</v>
          </cell>
        </row>
        <row r="2240">
          <cell r="E2240" t="str">
            <v>2921-03010103</v>
          </cell>
          <cell r="F2240" t="str">
            <v>弯板</v>
          </cell>
          <cell r="G2240">
            <v>0</v>
          </cell>
        </row>
        <row r="2240">
          <cell r="J2240" t="str">
            <v>合并到2921-03010101、2921-03012101中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B2240">
            <v>0</v>
          </cell>
          <cell r="AC2240">
            <v>0</v>
          </cell>
          <cell r="AD2240">
            <v>0</v>
          </cell>
          <cell r="AE2240">
            <v>0</v>
          </cell>
          <cell r="AF2240">
            <v>0</v>
          </cell>
          <cell r="AG2240">
            <v>0</v>
          </cell>
        </row>
        <row r="2240">
          <cell r="AI2240">
            <v>0</v>
          </cell>
          <cell r="AJ2240">
            <v>0</v>
          </cell>
          <cell r="AK2240">
            <v>0</v>
          </cell>
          <cell r="AL2240">
            <v>0</v>
          </cell>
          <cell r="AM2240">
            <v>0</v>
          </cell>
        </row>
        <row r="2240">
          <cell r="AO2240">
            <v>2921</v>
          </cell>
          <cell r="AP2240">
            <v>4</v>
          </cell>
          <cell r="AQ2240">
            <v>25006</v>
          </cell>
        </row>
        <row r="2241">
          <cell r="A2241">
            <v>2243</v>
          </cell>
          <cell r="B2241">
            <v>0</v>
          </cell>
          <cell r="C2241">
            <v>45706</v>
          </cell>
        </row>
        <row r="2241">
          <cell r="E2241" t="str">
            <v>2921-03010104</v>
          </cell>
          <cell r="F2241" t="str">
            <v>封板</v>
          </cell>
          <cell r="G2241">
            <v>0</v>
          </cell>
        </row>
        <row r="2241">
          <cell r="J2241" t="str">
            <v>合并到2921-03010101、2921-03012101中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B2241">
            <v>0</v>
          </cell>
          <cell r="AC2241">
            <v>0</v>
          </cell>
          <cell r="AD2241">
            <v>0</v>
          </cell>
          <cell r="AE2241">
            <v>0</v>
          </cell>
          <cell r="AF2241">
            <v>0</v>
          </cell>
          <cell r="AG2241">
            <v>0</v>
          </cell>
        </row>
        <row r="2241">
          <cell r="AI2241">
            <v>0</v>
          </cell>
          <cell r="AJ2241">
            <v>0</v>
          </cell>
          <cell r="AK2241">
            <v>0</v>
          </cell>
          <cell r="AL2241">
            <v>0</v>
          </cell>
          <cell r="AM2241">
            <v>0</v>
          </cell>
        </row>
        <row r="2241">
          <cell r="AO2241">
            <v>2921</v>
          </cell>
          <cell r="AP2241">
            <v>4</v>
          </cell>
          <cell r="AQ2241">
            <v>25006</v>
          </cell>
        </row>
        <row r="2242">
          <cell r="A2242">
            <v>2244</v>
          </cell>
          <cell r="B2242">
            <v>8</v>
          </cell>
          <cell r="C2242">
            <v>45706</v>
          </cell>
        </row>
        <row r="2242">
          <cell r="E2242" t="str">
            <v>2921-030103</v>
          </cell>
          <cell r="F2242" t="str">
            <v>立板1</v>
          </cell>
          <cell r="G2242">
            <v>2</v>
          </cell>
          <cell r="H2242" t="str">
            <v>钢板t5/Q690E</v>
          </cell>
          <cell r="I2242" t="str">
            <v>钢板t5/Q550E</v>
          </cell>
          <cell r="J2242" t="str">
            <v>激光作业</v>
          </cell>
          <cell r="K2242">
            <v>3.51</v>
          </cell>
          <cell r="L2242" t="str">
            <v>激光拾件</v>
          </cell>
          <cell r="M2242">
            <v>1.82</v>
          </cell>
          <cell r="N2242" t="str">
            <v>转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B2242">
            <v>0</v>
          </cell>
          <cell r="AC2242">
            <v>0</v>
          </cell>
          <cell r="AD2242">
            <v>0</v>
          </cell>
          <cell r="AE2242">
            <v>0</v>
          </cell>
          <cell r="AF2242">
            <v>0</v>
          </cell>
          <cell r="AG2242">
            <v>0</v>
          </cell>
          <cell r="AH2242" t="str">
            <v>2191×150</v>
          </cell>
          <cell r="AI2242">
            <v>0</v>
          </cell>
          <cell r="AJ2242">
            <v>0</v>
          </cell>
          <cell r="AK2242">
            <v>0</v>
          </cell>
          <cell r="AL2242">
            <v>0</v>
          </cell>
          <cell r="AM2242">
            <v>0</v>
          </cell>
        </row>
        <row r="2242">
          <cell r="AO2242">
            <v>2921</v>
          </cell>
          <cell r="AP2242">
            <v>4</v>
          </cell>
          <cell r="AQ2242">
            <v>25006</v>
          </cell>
        </row>
        <row r="2243">
          <cell r="A2243">
            <v>2245</v>
          </cell>
          <cell r="B2243">
            <v>0</v>
          </cell>
          <cell r="C2243">
            <v>45706</v>
          </cell>
        </row>
        <row r="2243">
          <cell r="E2243" t="str">
            <v>2921-030104</v>
          </cell>
          <cell r="F2243" t="str">
            <v>盖板1</v>
          </cell>
          <cell r="G2243">
            <v>0</v>
          </cell>
        </row>
        <row r="2243">
          <cell r="J2243" t="str">
            <v>合并到2921-030108中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B2243">
            <v>0</v>
          </cell>
          <cell r="AC2243">
            <v>0</v>
          </cell>
          <cell r="AD2243">
            <v>0</v>
          </cell>
          <cell r="AE2243">
            <v>0</v>
          </cell>
          <cell r="AF2243">
            <v>0</v>
          </cell>
          <cell r="AG2243">
            <v>0</v>
          </cell>
        </row>
        <row r="2243">
          <cell r="AI2243">
            <v>0</v>
          </cell>
          <cell r="AJ2243">
            <v>0</v>
          </cell>
          <cell r="AK2243">
            <v>0</v>
          </cell>
          <cell r="AL2243">
            <v>0</v>
          </cell>
          <cell r="AM2243">
            <v>0</v>
          </cell>
        </row>
        <row r="2243">
          <cell r="AO2243">
            <v>2921</v>
          </cell>
          <cell r="AP2243">
            <v>4</v>
          </cell>
          <cell r="AQ2243">
            <v>25006</v>
          </cell>
        </row>
        <row r="2244">
          <cell r="A2244">
            <v>2246</v>
          </cell>
          <cell r="B2244">
            <v>8</v>
          </cell>
          <cell r="C2244">
            <v>45706</v>
          </cell>
        </row>
        <row r="2244">
          <cell r="E2244" t="str">
            <v>2921-03010501</v>
          </cell>
          <cell r="F2244" t="str">
            <v>槽板</v>
          </cell>
          <cell r="G2244">
            <v>2</v>
          </cell>
          <cell r="H2244" t="str">
            <v>钢板t4/Q690E</v>
          </cell>
          <cell r="I2244" t="str">
            <v>钢板t4/Q550E</v>
          </cell>
          <cell r="J2244" t="str">
            <v>激光作业</v>
          </cell>
          <cell r="K2244">
            <v>0.91</v>
          </cell>
          <cell r="L2244" t="str">
            <v>激光拾件</v>
          </cell>
          <cell r="M2244">
            <v>0.52</v>
          </cell>
          <cell r="N2244" t="str">
            <v>铣边机</v>
          </cell>
          <cell r="O2244">
            <v>7.08</v>
          </cell>
          <cell r="P2244" t="str">
            <v>折弯</v>
          </cell>
          <cell r="Q2244">
            <v>1.56</v>
          </cell>
          <cell r="R2244" t="str">
            <v>转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B2244">
            <v>0</v>
          </cell>
          <cell r="AC2244">
            <v>0</v>
          </cell>
          <cell r="AD2244">
            <v>0</v>
          </cell>
          <cell r="AE2244">
            <v>0</v>
          </cell>
          <cell r="AF2244">
            <v>0</v>
          </cell>
          <cell r="AG2244">
            <v>0</v>
          </cell>
          <cell r="AH2244" t="str">
            <v>458×161</v>
          </cell>
          <cell r="AI2244">
            <v>0</v>
          </cell>
          <cell r="AJ2244">
            <v>0</v>
          </cell>
          <cell r="AK2244">
            <v>0</v>
          </cell>
          <cell r="AL2244">
            <v>0</v>
          </cell>
          <cell r="AM2244">
            <v>0</v>
          </cell>
        </row>
        <row r="2244">
          <cell r="AO2244">
            <v>2921</v>
          </cell>
          <cell r="AP2244">
            <v>4</v>
          </cell>
          <cell r="AQ2244">
            <v>25006</v>
          </cell>
        </row>
        <row r="2245">
          <cell r="A2245">
            <v>2247</v>
          </cell>
          <cell r="B2245">
            <v>8</v>
          </cell>
          <cell r="C2245">
            <v>45706</v>
          </cell>
        </row>
        <row r="2245">
          <cell r="E2245" t="str">
            <v>2921-030106</v>
          </cell>
          <cell r="F2245" t="str">
            <v>堵板</v>
          </cell>
          <cell r="G2245">
            <v>2</v>
          </cell>
          <cell r="H2245" t="str">
            <v>钢板t5/Q690E</v>
          </cell>
          <cell r="I2245" t="str">
            <v>钢板t5/Q550E</v>
          </cell>
          <cell r="J2245" t="str">
            <v>激光作业</v>
          </cell>
          <cell r="K2245">
            <v>0.65</v>
          </cell>
          <cell r="L2245" t="str">
            <v>激光拾件</v>
          </cell>
          <cell r="M2245">
            <v>0.26</v>
          </cell>
          <cell r="N2245" t="str">
            <v>转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B2245">
            <v>0</v>
          </cell>
          <cell r="AC2245">
            <v>0</v>
          </cell>
          <cell r="AD2245">
            <v>0</v>
          </cell>
          <cell r="AE2245">
            <v>0</v>
          </cell>
          <cell r="AF2245">
            <v>0</v>
          </cell>
          <cell r="AG2245">
            <v>0</v>
          </cell>
          <cell r="AH2245" t="str">
            <v>230×142</v>
          </cell>
          <cell r="AI2245">
            <v>0</v>
          </cell>
          <cell r="AJ2245">
            <v>0</v>
          </cell>
          <cell r="AK2245">
            <v>0</v>
          </cell>
          <cell r="AL2245">
            <v>0</v>
          </cell>
          <cell r="AM2245">
            <v>0</v>
          </cell>
          <cell r="AN2245" t="str">
            <v>WT 230×142</v>
          </cell>
          <cell r="AO2245">
            <v>2921</v>
          </cell>
          <cell r="AP2245">
            <v>4</v>
          </cell>
          <cell r="AQ2245">
            <v>25006</v>
          </cell>
        </row>
        <row r="2246">
          <cell r="A2246">
            <v>2248</v>
          </cell>
          <cell r="B2246">
            <v>8</v>
          </cell>
          <cell r="C2246">
            <v>45706</v>
          </cell>
        </row>
        <row r="2246">
          <cell r="E2246" t="str">
            <v>2921-03010701</v>
          </cell>
          <cell r="F2246" t="str">
            <v>槽板</v>
          </cell>
          <cell r="G2246">
            <v>2</v>
          </cell>
          <cell r="H2246" t="str">
            <v>钢板t5/Q690E</v>
          </cell>
          <cell r="I2246" t="str">
            <v>钢板t5/Q550E</v>
          </cell>
          <cell r="J2246" t="str">
            <v>激光作业</v>
          </cell>
          <cell r="K2246">
            <v>1.17</v>
          </cell>
          <cell r="L2246" t="str">
            <v>激光拾件</v>
          </cell>
          <cell r="M2246">
            <v>0.65</v>
          </cell>
          <cell r="N2246" t="str">
            <v>铣边机</v>
          </cell>
          <cell r="O2246">
            <v>7.92</v>
          </cell>
          <cell r="P2246" t="str">
            <v>手等</v>
          </cell>
          <cell r="Q2246">
            <v>2.73</v>
          </cell>
          <cell r="R2246" t="str">
            <v>折弯</v>
          </cell>
          <cell r="S2246">
            <v>2.73</v>
          </cell>
          <cell r="T2246" t="str">
            <v>转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0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 t="str">
            <v>726×142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</row>
        <row r="2246">
          <cell r="AO2246">
            <v>2921</v>
          </cell>
          <cell r="AP2246">
            <v>4</v>
          </cell>
          <cell r="AQ2246">
            <v>25006</v>
          </cell>
        </row>
        <row r="2247">
          <cell r="A2247">
            <v>2249</v>
          </cell>
          <cell r="B2247">
            <v>32</v>
          </cell>
          <cell r="C2247">
            <v>45706</v>
          </cell>
        </row>
        <row r="2247">
          <cell r="E2247" t="str">
            <v>2921-03010702</v>
          </cell>
          <cell r="F2247" t="str">
            <v>筋板</v>
          </cell>
          <cell r="G2247">
            <v>8</v>
          </cell>
          <cell r="H2247" t="str">
            <v>钢板t4/Q690E</v>
          </cell>
          <cell r="I2247" t="str">
            <v>钢板t4/Q550E</v>
          </cell>
          <cell r="J2247" t="str">
            <v>激光作业</v>
          </cell>
          <cell r="K2247">
            <v>0.2</v>
          </cell>
          <cell r="L2247" t="str">
            <v>激光拾件</v>
          </cell>
          <cell r="M2247">
            <v>0.1</v>
          </cell>
          <cell r="N2247" t="str">
            <v>转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>
            <v>0</v>
          </cell>
          <cell r="AB2247">
            <v>0</v>
          </cell>
          <cell r="AC2247">
            <v>0</v>
          </cell>
          <cell r="AD2247">
            <v>0</v>
          </cell>
          <cell r="AE2247">
            <v>0</v>
          </cell>
          <cell r="AF2247">
            <v>0</v>
          </cell>
          <cell r="AG2247">
            <v>0</v>
          </cell>
          <cell r="AH2247" t="str">
            <v>90×24</v>
          </cell>
          <cell r="AI2247">
            <v>0</v>
          </cell>
          <cell r="AJ2247">
            <v>0</v>
          </cell>
          <cell r="AK2247">
            <v>0</v>
          </cell>
          <cell r="AL2247">
            <v>0</v>
          </cell>
          <cell r="AM2247">
            <v>0</v>
          </cell>
        </row>
        <row r="2247">
          <cell r="AO2247">
            <v>2921</v>
          </cell>
          <cell r="AP2247">
            <v>4</v>
          </cell>
          <cell r="AQ2247">
            <v>25006</v>
          </cell>
        </row>
        <row r="2248">
          <cell r="A2248">
            <v>2250</v>
          </cell>
          <cell r="B2248">
            <v>8</v>
          </cell>
          <cell r="C2248">
            <v>45706</v>
          </cell>
        </row>
        <row r="2248">
          <cell r="E2248" t="str">
            <v>2921-030108</v>
          </cell>
          <cell r="F2248" t="str">
            <v>立板2</v>
          </cell>
          <cell r="G2248">
            <v>2</v>
          </cell>
          <cell r="H2248" t="str">
            <v>钢板t5/Q690E</v>
          </cell>
          <cell r="I2248" t="str">
            <v>钢板t5/Q550E</v>
          </cell>
          <cell r="J2248" t="str">
            <v>激光作业</v>
          </cell>
          <cell r="K2248">
            <v>2.47</v>
          </cell>
          <cell r="L2248" t="str">
            <v>激光拾件</v>
          </cell>
          <cell r="M2248">
            <v>1.04</v>
          </cell>
          <cell r="N2248" t="str">
            <v>铣边机</v>
          </cell>
          <cell r="O2248">
            <v>10.1</v>
          </cell>
          <cell r="P2248" t="str">
            <v>折弯</v>
          </cell>
          <cell r="Q2248">
            <v>4.08</v>
          </cell>
          <cell r="R2248" t="str">
            <v>转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B2248">
            <v>0</v>
          </cell>
          <cell r="AC2248">
            <v>0</v>
          </cell>
          <cell r="AD2248">
            <v>0</v>
          </cell>
          <cell r="AE2248">
            <v>0</v>
          </cell>
          <cell r="AF2248">
            <v>0</v>
          </cell>
          <cell r="AG2248">
            <v>0</v>
          </cell>
          <cell r="AH2248" t="str">
            <v>1024×330</v>
          </cell>
          <cell r="AI2248">
            <v>0</v>
          </cell>
          <cell r="AJ2248">
            <v>0</v>
          </cell>
          <cell r="AK2248">
            <v>0</v>
          </cell>
          <cell r="AL2248">
            <v>0</v>
          </cell>
          <cell r="AM2248">
            <v>0</v>
          </cell>
          <cell r="AN2248" t="str">
            <v>工艺附图</v>
          </cell>
          <cell r="AO2248">
            <v>2921</v>
          </cell>
          <cell r="AP2248">
            <v>4</v>
          </cell>
          <cell r="AQ2248">
            <v>25006</v>
          </cell>
        </row>
        <row r="2249">
          <cell r="A2249">
            <v>2251</v>
          </cell>
          <cell r="B2249">
            <v>16</v>
          </cell>
          <cell r="C2249">
            <v>45706</v>
          </cell>
        </row>
        <row r="2249">
          <cell r="E2249" t="str">
            <v>2921-03010901</v>
          </cell>
          <cell r="F2249" t="str">
            <v>立板</v>
          </cell>
          <cell r="G2249">
            <v>4</v>
          </cell>
          <cell r="H2249" t="str">
            <v>钢板t5/Q690E</v>
          </cell>
          <cell r="I2249" t="str">
            <v>钢板t5/Q550E</v>
          </cell>
          <cell r="J2249" t="str">
            <v>激光作业</v>
          </cell>
          <cell r="K2249">
            <v>0.7</v>
          </cell>
          <cell r="L2249" t="str">
            <v>激光拾件</v>
          </cell>
          <cell r="M2249">
            <v>0.3</v>
          </cell>
          <cell r="N2249" t="str">
            <v>转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0</v>
          </cell>
          <cell r="AD2249">
            <v>0</v>
          </cell>
          <cell r="AE2249">
            <v>0</v>
          </cell>
          <cell r="AF2249">
            <v>0</v>
          </cell>
          <cell r="AG2249">
            <v>0</v>
          </cell>
          <cell r="AH2249" t="str">
            <v>348×150</v>
          </cell>
          <cell r="AI2249">
            <v>0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</row>
        <row r="2249">
          <cell r="AO2249">
            <v>2921</v>
          </cell>
          <cell r="AP2249">
            <v>4</v>
          </cell>
          <cell r="AQ2249">
            <v>25006</v>
          </cell>
        </row>
        <row r="2250">
          <cell r="A2250">
            <v>2252</v>
          </cell>
          <cell r="B2250">
            <v>8</v>
          </cell>
          <cell r="C2250">
            <v>45706</v>
          </cell>
        </row>
        <row r="2250">
          <cell r="E2250" t="str">
            <v>2921-03010902</v>
          </cell>
          <cell r="F2250" t="str">
            <v>盖板</v>
          </cell>
          <cell r="G2250">
            <v>2</v>
          </cell>
          <cell r="H2250" t="str">
            <v>钢板t5/Q690E</v>
          </cell>
          <cell r="I2250" t="str">
            <v>钢板t5/Q550E</v>
          </cell>
          <cell r="J2250" t="str">
            <v>激光作业</v>
          </cell>
          <cell r="K2250">
            <v>0.39</v>
          </cell>
          <cell r="L2250" t="str">
            <v>激光拾件</v>
          </cell>
          <cell r="M2250">
            <v>0.13</v>
          </cell>
          <cell r="N2250" t="str">
            <v>手等</v>
          </cell>
          <cell r="O2250">
            <v>2.6</v>
          </cell>
          <cell r="P2250" t="str">
            <v>转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B2250">
            <v>0</v>
          </cell>
          <cell r="AC2250">
            <v>0</v>
          </cell>
          <cell r="AD2250">
            <v>0</v>
          </cell>
          <cell r="AE2250">
            <v>0</v>
          </cell>
          <cell r="AF2250">
            <v>0</v>
          </cell>
          <cell r="AG2250">
            <v>0</v>
          </cell>
          <cell r="AH2250" t="str">
            <v>143×18</v>
          </cell>
          <cell r="AI2250">
            <v>0</v>
          </cell>
          <cell r="AJ2250">
            <v>0</v>
          </cell>
          <cell r="AK2250">
            <v>0</v>
          </cell>
          <cell r="AL2250">
            <v>0</v>
          </cell>
          <cell r="AM2250">
            <v>0</v>
          </cell>
        </row>
        <row r="2250">
          <cell r="AO2250">
            <v>2921</v>
          </cell>
          <cell r="AP2250">
            <v>4</v>
          </cell>
          <cell r="AQ2250">
            <v>25006</v>
          </cell>
        </row>
        <row r="2251">
          <cell r="A2251">
            <v>2253</v>
          </cell>
          <cell r="B2251">
            <v>8</v>
          </cell>
          <cell r="C2251">
            <v>45706</v>
          </cell>
        </row>
        <row r="2251">
          <cell r="E2251" t="str">
            <v>2921-03010903</v>
          </cell>
          <cell r="F2251" t="str">
            <v>底板</v>
          </cell>
          <cell r="G2251">
            <v>2</v>
          </cell>
          <cell r="H2251" t="str">
            <v>钢板t5/Q690E</v>
          </cell>
          <cell r="I2251" t="str">
            <v>钢板t5/Q550E</v>
          </cell>
          <cell r="J2251" t="str">
            <v>激光作业</v>
          </cell>
          <cell r="K2251">
            <v>0.65</v>
          </cell>
          <cell r="L2251" t="str">
            <v>激光拾件</v>
          </cell>
          <cell r="M2251">
            <v>0.26</v>
          </cell>
          <cell r="N2251" t="str">
            <v>手等</v>
          </cell>
          <cell r="O2251">
            <v>6</v>
          </cell>
          <cell r="P2251" t="str">
            <v>转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B2251">
            <v>0</v>
          </cell>
          <cell r="AC2251">
            <v>0</v>
          </cell>
          <cell r="AD2251">
            <v>0</v>
          </cell>
          <cell r="AE2251">
            <v>0</v>
          </cell>
          <cell r="AF2251">
            <v>0</v>
          </cell>
          <cell r="AG2251">
            <v>0</v>
          </cell>
          <cell r="AH2251" t="str">
            <v>348×18</v>
          </cell>
          <cell r="AI2251">
            <v>0</v>
          </cell>
          <cell r="AJ2251">
            <v>0</v>
          </cell>
          <cell r="AK2251">
            <v>0</v>
          </cell>
          <cell r="AL2251">
            <v>0</v>
          </cell>
          <cell r="AM2251">
            <v>0</v>
          </cell>
        </row>
        <row r="2251">
          <cell r="AO2251">
            <v>2921</v>
          </cell>
          <cell r="AP2251">
            <v>4</v>
          </cell>
          <cell r="AQ2251">
            <v>25006</v>
          </cell>
        </row>
        <row r="2252">
          <cell r="A2252">
            <v>2254</v>
          </cell>
          <cell r="B2252">
            <v>8</v>
          </cell>
          <cell r="C2252">
            <v>45706</v>
          </cell>
        </row>
        <row r="2252">
          <cell r="E2252" t="str">
            <v>2921-03010904</v>
          </cell>
          <cell r="F2252" t="str">
            <v>弯板</v>
          </cell>
          <cell r="G2252">
            <v>2</v>
          </cell>
          <cell r="H2252" t="str">
            <v>钢板t5/Q690E</v>
          </cell>
          <cell r="I2252" t="str">
            <v>钢板t5/Q550E</v>
          </cell>
          <cell r="J2252" t="str">
            <v>激光作业</v>
          </cell>
          <cell r="K2252">
            <v>0.39</v>
          </cell>
          <cell r="L2252" t="str">
            <v>激光拾件</v>
          </cell>
          <cell r="M2252">
            <v>0.13</v>
          </cell>
          <cell r="N2252" t="str">
            <v>手等</v>
          </cell>
          <cell r="O2252">
            <v>3.25</v>
          </cell>
          <cell r="P2252" t="str">
            <v>折弯</v>
          </cell>
          <cell r="Q2252">
            <v>0.26</v>
          </cell>
          <cell r="R2252" t="str">
            <v>转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B2252">
            <v>0</v>
          </cell>
          <cell r="AC2252">
            <v>0</v>
          </cell>
          <cell r="AD2252">
            <v>0</v>
          </cell>
          <cell r="AE2252">
            <v>0</v>
          </cell>
          <cell r="AF2252">
            <v>0</v>
          </cell>
          <cell r="AG2252">
            <v>0</v>
          </cell>
          <cell r="AH2252" t="str">
            <v>171.9×18</v>
          </cell>
          <cell r="AI2252">
            <v>0</v>
          </cell>
          <cell r="AJ2252">
            <v>0</v>
          </cell>
          <cell r="AK2252">
            <v>0</v>
          </cell>
          <cell r="AL2252">
            <v>0</v>
          </cell>
          <cell r="AM2252">
            <v>0</v>
          </cell>
          <cell r="AN2252" t="str">
            <v>工艺附图</v>
          </cell>
          <cell r="AO2252">
            <v>2921</v>
          </cell>
          <cell r="AP2252">
            <v>4</v>
          </cell>
          <cell r="AQ2252">
            <v>25006</v>
          </cell>
        </row>
        <row r="2253">
          <cell r="A2253">
            <v>2255</v>
          </cell>
          <cell r="B2253">
            <v>4</v>
          </cell>
          <cell r="C2253">
            <v>45706</v>
          </cell>
        </row>
        <row r="2253">
          <cell r="E2253" t="str">
            <v>2921-030110</v>
          </cell>
          <cell r="F2253" t="str">
            <v>板1</v>
          </cell>
          <cell r="G2253">
            <v>1</v>
          </cell>
          <cell r="H2253" t="str">
            <v>钢板t8/Q550E</v>
          </cell>
          <cell r="I2253" t="str">
            <v>钢板t8/Q550E</v>
          </cell>
          <cell r="J2253" t="str">
            <v>激光作业</v>
          </cell>
          <cell r="K2253">
            <v>1.54</v>
          </cell>
          <cell r="L2253" t="str">
            <v>激光拾件</v>
          </cell>
          <cell r="M2253">
            <v>0.44</v>
          </cell>
          <cell r="N2253" t="str">
            <v>车</v>
          </cell>
          <cell r="O2253">
            <v>10</v>
          </cell>
          <cell r="P2253" t="str">
            <v>数钻作业</v>
          </cell>
          <cell r="Q2253">
            <v>6.6</v>
          </cell>
          <cell r="R2253" t="str">
            <v>划线钻</v>
          </cell>
          <cell r="S2253">
            <v>5.5</v>
          </cell>
          <cell r="T2253" t="str">
            <v>转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B2253">
            <v>0</v>
          </cell>
          <cell r="AC2253">
            <v>0</v>
          </cell>
          <cell r="AD2253">
            <v>0</v>
          </cell>
          <cell r="AE2253">
            <v>0</v>
          </cell>
          <cell r="AF2253">
            <v>0</v>
          </cell>
          <cell r="AG2253">
            <v>0</v>
          </cell>
          <cell r="AH2253" t="str">
            <v>190×92</v>
          </cell>
          <cell r="AI2253">
            <v>0</v>
          </cell>
          <cell r="AJ2253">
            <v>0</v>
          </cell>
          <cell r="AK2253">
            <v>0</v>
          </cell>
          <cell r="AL2253">
            <v>0</v>
          </cell>
          <cell r="AM2253">
            <v>0</v>
          </cell>
        </row>
        <row r="2253">
          <cell r="AO2253">
            <v>2921</v>
          </cell>
          <cell r="AP2253">
            <v>4</v>
          </cell>
          <cell r="AQ2253">
            <v>25006</v>
          </cell>
        </row>
        <row r="2254">
          <cell r="A2254">
            <v>2256</v>
          </cell>
          <cell r="B2254">
            <v>16</v>
          </cell>
          <cell r="C2254">
            <v>45706</v>
          </cell>
        </row>
        <row r="2254">
          <cell r="E2254" t="str">
            <v>2921-0301110101</v>
          </cell>
          <cell r="F2254" t="str">
            <v>槽板</v>
          </cell>
          <cell r="G2254">
            <v>4</v>
          </cell>
          <cell r="H2254" t="str">
            <v>钢板t4/Q690E</v>
          </cell>
          <cell r="I2254" t="str">
            <v>钢板t4/Q550E</v>
          </cell>
          <cell r="J2254" t="str">
            <v>激光作业</v>
          </cell>
          <cell r="K2254">
            <v>0.8</v>
          </cell>
          <cell r="L2254" t="str">
            <v>激光拾件</v>
          </cell>
          <cell r="M2254">
            <v>0.4</v>
          </cell>
          <cell r="N2254" t="str">
            <v>铣边机</v>
          </cell>
          <cell r="O2254">
            <v>6.1</v>
          </cell>
          <cell r="P2254" t="str">
            <v>折弯</v>
          </cell>
          <cell r="Q2254">
            <v>1.6</v>
          </cell>
          <cell r="R2254" t="str">
            <v>转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B2254">
            <v>0</v>
          </cell>
          <cell r="AC2254">
            <v>0</v>
          </cell>
          <cell r="AD2254">
            <v>0</v>
          </cell>
          <cell r="AE2254">
            <v>0</v>
          </cell>
          <cell r="AF2254">
            <v>0</v>
          </cell>
          <cell r="AG2254">
            <v>0</v>
          </cell>
          <cell r="AH2254" t="str">
            <v>621×146</v>
          </cell>
          <cell r="AI2254">
            <v>0</v>
          </cell>
          <cell r="AJ2254">
            <v>0</v>
          </cell>
          <cell r="AK2254">
            <v>0</v>
          </cell>
          <cell r="AL2254">
            <v>0</v>
          </cell>
          <cell r="AM2254">
            <v>0</v>
          </cell>
        </row>
        <row r="2254">
          <cell r="AO2254">
            <v>2921</v>
          </cell>
          <cell r="AP2254">
            <v>4</v>
          </cell>
          <cell r="AQ2254">
            <v>25006</v>
          </cell>
        </row>
        <row r="2255">
          <cell r="A2255">
            <v>2257</v>
          </cell>
          <cell r="B2255">
            <v>8</v>
          </cell>
          <cell r="C2255">
            <v>45706</v>
          </cell>
        </row>
        <row r="2255">
          <cell r="E2255" t="str">
            <v>2921-0301110102</v>
          </cell>
          <cell r="F2255" t="str">
            <v>盖板</v>
          </cell>
          <cell r="G2255">
            <v>2</v>
          </cell>
          <cell r="H2255" t="str">
            <v>钢板t3/STRENX700</v>
          </cell>
          <cell r="I2255" t="str">
            <v>钢板t3/Q550E</v>
          </cell>
          <cell r="J2255" t="str">
            <v>激光作业</v>
          </cell>
          <cell r="K2255">
            <v>0.39</v>
          </cell>
          <cell r="L2255" t="str">
            <v>激光拾件</v>
          </cell>
          <cell r="M2255">
            <v>0.13</v>
          </cell>
          <cell r="N2255" t="str">
            <v>转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  <cell r="AF2255">
            <v>0</v>
          </cell>
          <cell r="AG2255">
            <v>0</v>
          </cell>
          <cell r="AH2255" t="str">
            <v>94×54</v>
          </cell>
          <cell r="AI2255">
            <v>0</v>
          </cell>
          <cell r="AJ2255">
            <v>0</v>
          </cell>
          <cell r="AK2255">
            <v>0</v>
          </cell>
          <cell r="AL2255">
            <v>0</v>
          </cell>
          <cell r="AM2255">
            <v>0</v>
          </cell>
          <cell r="AN2255" t="str">
            <v>WT 94×54</v>
          </cell>
          <cell r="AO2255">
            <v>2921</v>
          </cell>
          <cell r="AP2255">
            <v>4</v>
          </cell>
          <cell r="AQ2255">
            <v>25006</v>
          </cell>
        </row>
        <row r="2256">
          <cell r="A2256">
            <v>2258</v>
          </cell>
          <cell r="B2256">
            <v>16</v>
          </cell>
          <cell r="C2256">
            <v>45706</v>
          </cell>
        </row>
        <row r="2256">
          <cell r="E2256" t="str">
            <v>2921-03011102</v>
          </cell>
          <cell r="F2256" t="str">
            <v>筋板</v>
          </cell>
          <cell r="G2256">
            <v>4</v>
          </cell>
          <cell r="H2256" t="str">
            <v>钢板t6/Q690E</v>
          </cell>
          <cell r="I2256" t="str">
            <v>钢板t6/Q550E</v>
          </cell>
          <cell r="J2256" t="str">
            <v>激光作业</v>
          </cell>
          <cell r="K2256">
            <v>0.3</v>
          </cell>
          <cell r="L2256" t="str">
            <v>激光拾件</v>
          </cell>
          <cell r="M2256">
            <v>0.1</v>
          </cell>
          <cell r="N2256" t="str">
            <v>转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B2256">
            <v>0</v>
          </cell>
          <cell r="AC2256">
            <v>0</v>
          </cell>
          <cell r="AD2256">
            <v>0</v>
          </cell>
          <cell r="AE2256">
            <v>0</v>
          </cell>
          <cell r="AF2256">
            <v>0</v>
          </cell>
          <cell r="AG2256">
            <v>0</v>
          </cell>
          <cell r="AH2256" t="str">
            <v>100×50</v>
          </cell>
          <cell r="AI2256">
            <v>0</v>
          </cell>
          <cell r="AJ2256">
            <v>0</v>
          </cell>
          <cell r="AK2256">
            <v>0</v>
          </cell>
          <cell r="AL2256">
            <v>0</v>
          </cell>
          <cell r="AM2256">
            <v>0</v>
          </cell>
        </row>
        <row r="2256">
          <cell r="AO2256">
            <v>2921</v>
          </cell>
          <cell r="AP2256">
            <v>4</v>
          </cell>
          <cell r="AQ2256">
            <v>25006</v>
          </cell>
        </row>
        <row r="2257">
          <cell r="A2257">
            <v>2259</v>
          </cell>
          <cell r="B2257">
            <v>8</v>
          </cell>
          <cell r="C2257">
            <v>45706</v>
          </cell>
        </row>
        <row r="2257">
          <cell r="E2257" t="str">
            <v>2921-0301110301</v>
          </cell>
          <cell r="F2257" t="str">
            <v>槽板</v>
          </cell>
          <cell r="G2257">
            <v>2</v>
          </cell>
          <cell r="H2257" t="str">
            <v>钢板t4/Q690E</v>
          </cell>
          <cell r="I2257" t="str">
            <v>钢板t4/Q550E</v>
          </cell>
          <cell r="J2257" t="str">
            <v>激光作业</v>
          </cell>
          <cell r="K2257">
            <v>0.65</v>
          </cell>
          <cell r="L2257" t="str">
            <v>激光拾件</v>
          </cell>
          <cell r="M2257">
            <v>0.26</v>
          </cell>
          <cell r="N2257" t="str">
            <v>铣边机</v>
          </cell>
          <cell r="O2257">
            <v>2.73</v>
          </cell>
          <cell r="P2257" t="str">
            <v>折弯</v>
          </cell>
          <cell r="Q2257">
            <v>0.78</v>
          </cell>
          <cell r="R2257" t="str">
            <v>转</v>
          </cell>
          <cell r="S2257">
            <v>0</v>
          </cell>
          <cell r="T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0</v>
          </cell>
          <cell r="AF2257">
            <v>0</v>
          </cell>
          <cell r="AG2257">
            <v>0</v>
          </cell>
          <cell r="AH2257" t="str">
            <v>218×146</v>
          </cell>
          <cell r="AI2257">
            <v>0</v>
          </cell>
          <cell r="AJ2257">
            <v>0</v>
          </cell>
          <cell r="AK2257">
            <v>0</v>
          </cell>
          <cell r="AL2257">
            <v>0</v>
          </cell>
          <cell r="AM2257">
            <v>0</v>
          </cell>
        </row>
        <row r="2257">
          <cell r="AO2257">
            <v>2921</v>
          </cell>
          <cell r="AP2257">
            <v>4</v>
          </cell>
          <cell r="AQ2257">
            <v>25006</v>
          </cell>
        </row>
        <row r="2258">
          <cell r="A2258">
            <v>2260</v>
          </cell>
          <cell r="B2258">
            <v>8</v>
          </cell>
          <cell r="C2258">
            <v>45706</v>
          </cell>
        </row>
        <row r="2258">
          <cell r="E2258" t="str">
            <v>2921-0301110401</v>
          </cell>
          <cell r="F2258" t="str">
            <v>槽板</v>
          </cell>
          <cell r="G2258">
            <v>2</v>
          </cell>
          <cell r="H2258" t="str">
            <v>钢板t4/Q690E</v>
          </cell>
          <cell r="I2258" t="str">
            <v>钢板t4/Q550E</v>
          </cell>
          <cell r="J2258" t="str">
            <v>激光作业</v>
          </cell>
          <cell r="K2258">
            <v>0.65</v>
          </cell>
          <cell r="L2258" t="str">
            <v>激光拾件</v>
          </cell>
          <cell r="M2258">
            <v>0.26</v>
          </cell>
          <cell r="N2258" t="str">
            <v>铣边机</v>
          </cell>
          <cell r="O2258">
            <v>2.73</v>
          </cell>
          <cell r="P2258" t="str">
            <v>折弯</v>
          </cell>
          <cell r="Q2258">
            <v>0.78</v>
          </cell>
          <cell r="R2258" t="str">
            <v>转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0</v>
          </cell>
          <cell r="AF2258">
            <v>0</v>
          </cell>
          <cell r="AG2258">
            <v>0</v>
          </cell>
          <cell r="AH2258" t="str">
            <v>218×186</v>
          </cell>
          <cell r="AI2258">
            <v>0</v>
          </cell>
          <cell r="AJ2258">
            <v>0</v>
          </cell>
          <cell r="AK2258">
            <v>0</v>
          </cell>
          <cell r="AL2258">
            <v>0</v>
          </cell>
          <cell r="AM2258">
            <v>0</v>
          </cell>
        </row>
        <row r="2258">
          <cell r="AO2258">
            <v>2921</v>
          </cell>
          <cell r="AP2258">
            <v>4</v>
          </cell>
          <cell r="AQ2258">
            <v>25006</v>
          </cell>
        </row>
        <row r="2259">
          <cell r="A2259">
            <v>2261</v>
          </cell>
          <cell r="B2259">
            <v>4</v>
          </cell>
          <cell r="C2259">
            <v>45706</v>
          </cell>
        </row>
        <row r="2259">
          <cell r="E2259" t="str">
            <v>2921-0301110501</v>
          </cell>
          <cell r="F2259" t="str">
            <v>槽板</v>
          </cell>
          <cell r="G2259">
            <v>1</v>
          </cell>
          <cell r="H2259" t="str">
            <v>钢板t5/Q690E</v>
          </cell>
          <cell r="I2259" t="str">
            <v>钢板t5/Q550E</v>
          </cell>
          <cell r="J2259" t="str">
            <v>激光作业</v>
          </cell>
          <cell r="K2259">
            <v>0.88</v>
          </cell>
          <cell r="L2259" t="str">
            <v>激光拾件</v>
          </cell>
          <cell r="M2259">
            <v>0.44</v>
          </cell>
          <cell r="N2259" t="str">
            <v>折弯</v>
          </cell>
          <cell r="O2259">
            <v>0.44</v>
          </cell>
          <cell r="P2259" t="str">
            <v>转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0</v>
          </cell>
          <cell r="Y2259">
            <v>0</v>
          </cell>
          <cell r="Z2259">
            <v>0</v>
          </cell>
          <cell r="AA2259">
            <v>0</v>
          </cell>
          <cell r="AB2259">
            <v>0</v>
          </cell>
          <cell r="AC2259">
            <v>0</v>
          </cell>
          <cell r="AD2259">
            <v>0</v>
          </cell>
          <cell r="AE2259">
            <v>0</v>
          </cell>
          <cell r="AF2259">
            <v>0</v>
          </cell>
          <cell r="AG2259">
            <v>0</v>
          </cell>
          <cell r="AH2259" t="str">
            <v>136×124</v>
          </cell>
          <cell r="AI2259">
            <v>0</v>
          </cell>
          <cell r="AJ2259">
            <v>0</v>
          </cell>
          <cell r="AK2259">
            <v>0</v>
          </cell>
          <cell r="AL2259">
            <v>0</v>
          </cell>
          <cell r="AM2259">
            <v>0</v>
          </cell>
        </row>
        <row r="2259">
          <cell r="AO2259">
            <v>2921</v>
          </cell>
          <cell r="AP2259">
            <v>4</v>
          </cell>
          <cell r="AQ2259">
            <v>25006</v>
          </cell>
        </row>
        <row r="2260">
          <cell r="A2260">
            <v>2262</v>
          </cell>
          <cell r="B2260">
            <v>8</v>
          </cell>
          <cell r="C2260">
            <v>45706</v>
          </cell>
        </row>
        <row r="2260">
          <cell r="E2260" t="str">
            <v>2921-0301110502</v>
          </cell>
          <cell r="F2260" t="str">
            <v>耳板</v>
          </cell>
          <cell r="G2260">
            <v>2</v>
          </cell>
          <cell r="H2260" t="str">
            <v>钢板t6/Q690E</v>
          </cell>
          <cell r="I2260" t="str">
            <v>钢板t6/Q550E</v>
          </cell>
          <cell r="J2260" t="str">
            <v>激光作业</v>
          </cell>
          <cell r="K2260">
            <v>0.52</v>
          </cell>
          <cell r="L2260" t="str">
            <v>激光拾件</v>
          </cell>
          <cell r="M2260">
            <v>0.26</v>
          </cell>
          <cell r="N2260" t="str">
            <v>转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A2260">
            <v>0</v>
          </cell>
          <cell r="AB2260">
            <v>0</v>
          </cell>
          <cell r="AC2260">
            <v>0</v>
          </cell>
          <cell r="AD2260">
            <v>0</v>
          </cell>
          <cell r="AE2260">
            <v>0</v>
          </cell>
          <cell r="AF2260">
            <v>0</v>
          </cell>
          <cell r="AG2260">
            <v>0</v>
          </cell>
          <cell r="AH2260" t="str">
            <v>136×115</v>
          </cell>
          <cell r="AI2260">
            <v>0</v>
          </cell>
          <cell r="AJ2260">
            <v>0</v>
          </cell>
          <cell r="AK2260">
            <v>0</v>
          </cell>
          <cell r="AL2260">
            <v>0</v>
          </cell>
          <cell r="AM2260">
            <v>0</v>
          </cell>
        </row>
        <row r="2260">
          <cell r="AO2260">
            <v>2921</v>
          </cell>
          <cell r="AP2260">
            <v>4</v>
          </cell>
          <cell r="AQ2260">
            <v>25006</v>
          </cell>
        </row>
        <row r="2261">
          <cell r="A2261">
            <v>2263</v>
          </cell>
          <cell r="B2261">
            <v>8</v>
          </cell>
          <cell r="C2261">
            <v>45706</v>
          </cell>
        </row>
        <row r="2261">
          <cell r="E2261" t="str">
            <v>2921-0301110503</v>
          </cell>
          <cell r="F2261" t="str">
            <v>环板</v>
          </cell>
          <cell r="G2261">
            <v>2</v>
          </cell>
          <cell r="H2261" t="str">
            <v>钢板t5/Q690E</v>
          </cell>
          <cell r="I2261" t="str">
            <v>钢板t5/Q550E</v>
          </cell>
          <cell r="J2261" t="str">
            <v>激光作业</v>
          </cell>
          <cell r="K2261">
            <v>0.26</v>
          </cell>
          <cell r="L2261" t="str">
            <v>激光拾件</v>
          </cell>
          <cell r="M2261">
            <v>0.13</v>
          </cell>
          <cell r="N2261" t="str">
            <v>转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  <cell r="Z2261">
            <v>0</v>
          </cell>
          <cell r="AA2261">
            <v>0</v>
          </cell>
          <cell r="AB2261">
            <v>0</v>
          </cell>
          <cell r="AC2261">
            <v>0</v>
          </cell>
          <cell r="AD2261">
            <v>0</v>
          </cell>
          <cell r="AE2261">
            <v>0</v>
          </cell>
          <cell r="AF2261">
            <v>0</v>
          </cell>
          <cell r="AG2261">
            <v>0</v>
          </cell>
          <cell r="AH2261" t="str">
            <v>φ50</v>
          </cell>
          <cell r="AI2261">
            <v>0</v>
          </cell>
          <cell r="AJ2261">
            <v>0</v>
          </cell>
          <cell r="AK2261">
            <v>0</v>
          </cell>
          <cell r="AL2261">
            <v>0</v>
          </cell>
          <cell r="AM2261">
            <v>0</v>
          </cell>
        </row>
        <row r="2261">
          <cell r="AO2261">
            <v>2921</v>
          </cell>
          <cell r="AP2261">
            <v>4</v>
          </cell>
          <cell r="AQ2261">
            <v>25006</v>
          </cell>
        </row>
        <row r="2262">
          <cell r="A2262">
            <v>2264</v>
          </cell>
          <cell r="B2262">
            <v>4</v>
          </cell>
          <cell r="C2262">
            <v>45706</v>
          </cell>
        </row>
        <row r="2262">
          <cell r="E2262" t="str">
            <v>2921-03011106</v>
          </cell>
          <cell r="F2262" t="str">
            <v>槽板</v>
          </cell>
          <cell r="G2262">
            <v>1</v>
          </cell>
          <cell r="H2262" t="str">
            <v>钢板t4/Q355C</v>
          </cell>
        </row>
        <row r="2262">
          <cell r="J2262" t="str">
            <v>激光作业</v>
          </cell>
          <cell r="K2262">
            <v>1.54</v>
          </cell>
          <cell r="L2262" t="str">
            <v>激光拾件</v>
          </cell>
          <cell r="M2262">
            <v>0.22</v>
          </cell>
          <cell r="N2262" t="str">
            <v>折弯</v>
          </cell>
          <cell r="O2262">
            <v>1.1</v>
          </cell>
          <cell r="P2262" t="str">
            <v>转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  <cell r="Y2262">
            <v>0</v>
          </cell>
          <cell r="Z2262">
            <v>0</v>
          </cell>
          <cell r="AA2262">
            <v>0</v>
          </cell>
          <cell r="AB2262">
            <v>0</v>
          </cell>
          <cell r="AC2262">
            <v>0</v>
          </cell>
          <cell r="AD2262">
            <v>0</v>
          </cell>
          <cell r="AE2262">
            <v>0</v>
          </cell>
          <cell r="AF2262">
            <v>0</v>
          </cell>
          <cell r="AG2262">
            <v>0</v>
          </cell>
          <cell r="AH2262" t="str">
            <v>206×50</v>
          </cell>
          <cell r="AI2262">
            <v>0</v>
          </cell>
          <cell r="AJ2262">
            <v>0</v>
          </cell>
          <cell r="AK2262">
            <v>0</v>
          </cell>
          <cell r="AL2262">
            <v>0</v>
          </cell>
          <cell r="AM2262">
            <v>0</v>
          </cell>
        </row>
        <row r="2262">
          <cell r="AO2262">
            <v>2921</v>
          </cell>
          <cell r="AP2262">
            <v>4</v>
          </cell>
          <cell r="AQ2262">
            <v>25006</v>
          </cell>
        </row>
        <row r="2263">
          <cell r="A2263">
            <v>2265</v>
          </cell>
          <cell r="B2263">
            <v>8</v>
          </cell>
          <cell r="C2263">
            <v>45706</v>
          </cell>
        </row>
        <row r="2263">
          <cell r="E2263" t="str">
            <v>2921-030112</v>
          </cell>
          <cell r="F2263" t="str">
            <v>弯板</v>
          </cell>
          <cell r="G2263">
            <v>2</v>
          </cell>
          <cell r="H2263" t="str">
            <v>钢板t5/Q690E</v>
          </cell>
          <cell r="I2263" t="str">
            <v>钢板t5/Q550E</v>
          </cell>
          <cell r="J2263" t="str">
            <v>激光作业</v>
          </cell>
          <cell r="K2263">
            <v>0.65</v>
          </cell>
          <cell r="L2263" t="str">
            <v>激光拾件</v>
          </cell>
          <cell r="M2263">
            <v>0.39</v>
          </cell>
          <cell r="N2263" t="str">
            <v>铣边机</v>
          </cell>
          <cell r="O2263">
            <v>4.32</v>
          </cell>
          <cell r="P2263" t="str">
            <v>折弯</v>
          </cell>
          <cell r="Q2263">
            <v>1.3</v>
          </cell>
          <cell r="R2263" t="str">
            <v>转</v>
          </cell>
          <cell r="S2263">
            <v>0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  <cell r="Y2263">
            <v>0</v>
          </cell>
          <cell r="Z2263">
            <v>0</v>
          </cell>
          <cell r="AA2263">
            <v>0</v>
          </cell>
          <cell r="AB2263">
            <v>0</v>
          </cell>
          <cell r="AC2263">
            <v>0</v>
          </cell>
          <cell r="AD2263">
            <v>0</v>
          </cell>
          <cell r="AE2263">
            <v>0</v>
          </cell>
          <cell r="AF2263">
            <v>0</v>
          </cell>
          <cell r="AG2263">
            <v>0</v>
          </cell>
          <cell r="AH2263" t="str">
            <v>362×106</v>
          </cell>
          <cell r="AI2263">
            <v>0</v>
          </cell>
          <cell r="AJ2263">
            <v>0</v>
          </cell>
          <cell r="AK2263">
            <v>0</v>
          </cell>
          <cell r="AL2263">
            <v>0</v>
          </cell>
          <cell r="AM2263">
            <v>0</v>
          </cell>
        </row>
        <row r="2263">
          <cell r="AO2263">
            <v>2921</v>
          </cell>
          <cell r="AP2263">
            <v>4</v>
          </cell>
          <cell r="AQ2263">
            <v>25006</v>
          </cell>
        </row>
        <row r="2264">
          <cell r="A2264">
            <v>2266</v>
          </cell>
          <cell r="B2264">
            <v>0</v>
          </cell>
          <cell r="C2264">
            <v>45706</v>
          </cell>
        </row>
        <row r="2264">
          <cell r="E2264" t="str">
            <v>2921-030113</v>
          </cell>
          <cell r="F2264" t="str">
            <v>盖板2</v>
          </cell>
          <cell r="G2264">
            <v>0</v>
          </cell>
        </row>
        <row r="2264">
          <cell r="J2264" t="str">
            <v>合并到2921-030108中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  <cell r="AA2264">
            <v>0</v>
          </cell>
          <cell r="AB2264">
            <v>0</v>
          </cell>
          <cell r="AC2264">
            <v>0</v>
          </cell>
          <cell r="AD2264">
            <v>0</v>
          </cell>
          <cell r="AE2264">
            <v>0</v>
          </cell>
          <cell r="AF2264">
            <v>0</v>
          </cell>
          <cell r="AG2264">
            <v>0</v>
          </cell>
        </row>
        <row r="2264">
          <cell r="AI2264">
            <v>0</v>
          </cell>
          <cell r="AJ2264">
            <v>0</v>
          </cell>
          <cell r="AK2264">
            <v>0</v>
          </cell>
          <cell r="AL2264">
            <v>0</v>
          </cell>
          <cell r="AM2264">
            <v>0</v>
          </cell>
        </row>
        <row r="2264">
          <cell r="AO2264">
            <v>2921</v>
          </cell>
          <cell r="AP2264">
            <v>4</v>
          </cell>
          <cell r="AQ2264">
            <v>25006</v>
          </cell>
        </row>
        <row r="2265">
          <cell r="A2265">
            <v>2267</v>
          </cell>
          <cell r="B2265">
            <v>8</v>
          </cell>
          <cell r="C2265">
            <v>45706</v>
          </cell>
        </row>
        <row r="2265">
          <cell r="E2265" t="str">
            <v>2921-030114</v>
          </cell>
          <cell r="F2265" t="str">
            <v>轴套2</v>
          </cell>
          <cell r="G2265">
            <v>2</v>
          </cell>
          <cell r="H2265" t="str">
            <v>圆钢φ60/35</v>
          </cell>
        </row>
        <row r="2265">
          <cell r="J2265" t="str">
            <v>锯床</v>
          </cell>
          <cell r="K2265">
            <v>5.64</v>
          </cell>
          <cell r="L2265" t="str">
            <v>车</v>
          </cell>
          <cell r="M2265">
            <v>52</v>
          </cell>
          <cell r="N2265" t="str">
            <v>转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0</v>
          </cell>
          <cell r="AA2265">
            <v>0</v>
          </cell>
          <cell r="AB2265">
            <v>0</v>
          </cell>
          <cell r="AC2265">
            <v>0</v>
          </cell>
          <cell r="AD2265">
            <v>0</v>
          </cell>
          <cell r="AE2265">
            <v>0</v>
          </cell>
          <cell r="AF2265">
            <v>0</v>
          </cell>
          <cell r="AG2265">
            <v>0</v>
          </cell>
          <cell r="AH2265">
            <v>277</v>
          </cell>
          <cell r="AI2265">
            <v>0</v>
          </cell>
          <cell r="AJ2265">
            <v>0</v>
          </cell>
          <cell r="AK2265">
            <v>0</v>
          </cell>
          <cell r="AL2265">
            <v>0</v>
          </cell>
          <cell r="AM2265">
            <v>0</v>
          </cell>
        </row>
        <row r="2265">
          <cell r="AO2265">
            <v>2921</v>
          </cell>
          <cell r="AP2265">
            <v>4</v>
          </cell>
          <cell r="AQ2265">
            <v>25006</v>
          </cell>
        </row>
        <row r="2266">
          <cell r="A2266">
            <v>2268</v>
          </cell>
          <cell r="B2266">
            <v>8</v>
          </cell>
          <cell r="C2266">
            <v>45706</v>
          </cell>
        </row>
        <row r="2266">
          <cell r="E2266" t="str">
            <v>2921-030115</v>
          </cell>
          <cell r="F2266" t="str">
            <v>弧板1</v>
          </cell>
          <cell r="G2266">
            <v>2</v>
          </cell>
          <cell r="H2266" t="str">
            <v>钢板t5/Q690E</v>
          </cell>
          <cell r="I2266" t="str">
            <v>钢板t5/Q550E</v>
          </cell>
          <cell r="J2266" t="str">
            <v>激光作业</v>
          </cell>
          <cell r="K2266">
            <v>0.39</v>
          </cell>
          <cell r="L2266" t="str">
            <v>激光拾件</v>
          </cell>
          <cell r="M2266">
            <v>0.13</v>
          </cell>
          <cell r="N2266" t="str">
            <v>成型</v>
          </cell>
          <cell r="O2266">
            <v>3.9</v>
          </cell>
          <cell r="P2266" t="str">
            <v>转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  <cell r="Z2266">
            <v>0</v>
          </cell>
          <cell r="AA2266">
            <v>0</v>
          </cell>
          <cell r="AB2266">
            <v>0</v>
          </cell>
          <cell r="AC2266">
            <v>0</v>
          </cell>
          <cell r="AD2266">
            <v>0</v>
          </cell>
          <cell r="AE2266">
            <v>0</v>
          </cell>
          <cell r="AF2266">
            <v>0</v>
          </cell>
          <cell r="AG2266">
            <v>0</v>
          </cell>
          <cell r="AH2266" t="str">
            <v>94×74.3</v>
          </cell>
          <cell r="AI2266">
            <v>0</v>
          </cell>
          <cell r="AJ2266">
            <v>0</v>
          </cell>
          <cell r="AK2266">
            <v>0</v>
          </cell>
          <cell r="AL2266">
            <v>0</v>
          </cell>
          <cell r="AM2266">
            <v>0</v>
          </cell>
        </row>
        <row r="2266">
          <cell r="AO2266">
            <v>2921</v>
          </cell>
          <cell r="AP2266">
            <v>4</v>
          </cell>
          <cell r="AQ2266">
            <v>25006</v>
          </cell>
        </row>
        <row r="2267">
          <cell r="A2267">
            <v>2269</v>
          </cell>
          <cell r="B2267">
            <v>8</v>
          </cell>
          <cell r="C2267">
            <v>45706</v>
          </cell>
        </row>
        <row r="2267">
          <cell r="E2267" t="str">
            <v>2921-030116</v>
          </cell>
          <cell r="F2267" t="str">
            <v>弧板2</v>
          </cell>
          <cell r="G2267">
            <v>2</v>
          </cell>
          <cell r="H2267" t="str">
            <v>钢板t5/Q690E</v>
          </cell>
          <cell r="I2267" t="str">
            <v>钢板t5/Q550E</v>
          </cell>
          <cell r="J2267" t="str">
            <v>激光作业</v>
          </cell>
          <cell r="K2267">
            <v>0.52</v>
          </cell>
          <cell r="L2267" t="str">
            <v>激光拾件</v>
          </cell>
          <cell r="M2267">
            <v>0.26</v>
          </cell>
          <cell r="N2267" t="str">
            <v>成型</v>
          </cell>
          <cell r="O2267">
            <v>6</v>
          </cell>
          <cell r="P2267" t="str">
            <v>转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>
            <v>0</v>
          </cell>
          <cell r="AE2267">
            <v>0</v>
          </cell>
          <cell r="AF2267">
            <v>0</v>
          </cell>
          <cell r="AG2267">
            <v>0</v>
          </cell>
          <cell r="AH2267" t="str">
            <v>251×106</v>
          </cell>
          <cell r="AI2267">
            <v>0</v>
          </cell>
          <cell r="AJ2267">
            <v>0</v>
          </cell>
          <cell r="AK2267">
            <v>0</v>
          </cell>
          <cell r="AL2267">
            <v>0</v>
          </cell>
          <cell r="AM2267">
            <v>0</v>
          </cell>
        </row>
        <row r="2267">
          <cell r="AO2267">
            <v>2921</v>
          </cell>
          <cell r="AP2267">
            <v>4</v>
          </cell>
          <cell r="AQ2267">
            <v>25006</v>
          </cell>
        </row>
        <row r="2268">
          <cell r="A2268">
            <v>2270</v>
          </cell>
          <cell r="B2268">
            <v>8</v>
          </cell>
          <cell r="C2268">
            <v>45706</v>
          </cell>
        </row>
        <row r="2268">
          <cell r="E2268" t="str">
            <v>2921-030117</v>
          </cell>
          <cell r="F2268" t="str">
            <v>底板1</v>
          </cell>
          <cell r="G2268">
            <v>2</v>
          </cell>
          <cell r="H2268" t="str">
            <v>钢板t5/Q690E</v>
          </cell>
          <cell r="I2268" t="str">
            <v>钢板t5/Q550E</v>
          </cell>
          <cell r="J2268" t="str">
            <v>激光作业</v>
          </cell>
          <cell r="K2268">
            <v>0.52</v>
          </cell>
          <cell r="L2268" t="str">
            <v>激光拾件</v>
          </cell>
          <cell r="M2268">
            <v>0.26</v>
          </cell>
          <cell r="N2268" t="str">
            <v>手等</v>
          </cell>
          <cell r="O2268">
            <v>3.84</v>
          </cell>
          <cell r="P2268" t="str">
            <v>转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  <cell r="AA2268">
            <v>0</v>
          </cell>
          <cell r="AB2268">
            <v>0</v>
          </cell>
          <cell r="AC2268">
            <v>0</v>
          </cell>
          <cell r="AD2268">
            <v>0</v>
          </cell>
          <cell r="AE2268">
            <v>0</v>
          </cell>
          <cell r="AF2268">
            <v>0</v>
          </cell>
          <cell r="AG2268">
            <v>0</v>
          </cell>
          <cell r="AH2268" t="str">
            <v>233.5×106</v>
          </cell>
          <cell r="AI2268">
            <v>0</v>
          </cell>
          <cell r="AJ2268">
            <v>0</v>
          </cell>
          <cell r="AK2268">
            <v>0</v>
          </cell>
          <cell r="AL2268">
            <v>0</v>
          </cell>
          <cell r="AM2268">
            <v>0</v>
          </cell>
        </row>
        <row r="2268">
          <cell r="AO2268">
            <v>2921</v>
          </cell>
          <cell r="AP2268">
            <v>4</v>
          </cell>
          <cell r="AQ2268">
            <v>25006</v>
          </cell>
        </row>
        <row r="2269">
          <cell r="A2269">
            <v>2271</v>
          </cell>
          <cell r="B2269">
            <v>8</v>
          </cell>
          <cell r="C2269">
            <v>45706</v>
          </cell>
        </row>
        <row r="2269">
          <cell r="E2269" t="str">
            <v>2921-03011801</v>
          </cell>
          <cell r="F2269" t="str">
            <v>套</v>
          </cell>
          <cell r="G2269">
            <v>2</v>
          </cell>
          <cell r="H2269" t="str">
            <v>圆钢φ70/35</v>
          </cell>
        </row>
        <row r="2269">
          <cell r="J2269" t="str">
            <v>锯床</v>
          </cell>
          <cell r="K2269">
            <v>6.36</v>
          </cell>
          <cell r="L2269" t="str">
            <v>车</v>
          </cell>
          <cell r="M2269">
            <v>8</v>
          </cell>
          <cell r="N2269" t="str">
            <v>入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>
            <v>0</v>
          </cell>
          <cell r="AE2269">
            <v>0</v>
          </cell>
          <cell r="AF2269">
            <v>0</v>
          </cell>
          <cell r="AG2269">
            <v>0</v>
          </cell>
          <cell r="AH2269">
            <v>50</v>
          </cell>
          <cell r="AI2269">
            <v>0</v>
          </cell>
          <cell r="AJ2269">
            <v>0</v>
          </cell>
          <cell r="AK2269">
            <v>0</v>
          </cell>
          <cell r="AL2269">
            <v>0</v>
          </cell>
          <cell r="AM2269">
            <v>0</v>
          </cell>
        </row>
        <row r="2269">
          <cell r="AO2269">
            <v>2921</v>
          </cell>
          <cell r="AP2269">
            <v>4</v>
          </cell>
          <cell r="AQ2269">
            <v>25006</v>
          </cell>
        </row>
        <row r="2270">
          <cell r="A2270">
            <v>2272</v>
          </cell>
          <cell r="B2270">
            <v>8</v>
          </cell>
          <cell r="C2270">
            <v>45706</v>
          </cell>
        </row>
        <row r="2270">
          <cell r="E2270" t="str">
            <v>2921-03011802</v>
          </cell>
          <cell r="F2270" t="str">
            <v>侧板1</v>
          </cell>
          <cell r="G2270">
            <v>2</v>
          </cell>
          <cell r="H2270" t="str">
            <v>钢板t5/Q690E</v>
          </cell>
          <cell r="I2270" t="str">
            <v>钢板t5/Q550E</v>
          </cell>
          <cell r="J2270" t="str">
            <v>激光作业</v>
          </cell>
          <cell r="K2270">
            <v>0.65</v>
          </cell>
          <cell r="L2270" t="str">
            <v>激光拾件</v>
          </cell>
          <cell r="M2270">
            <v>0.13</v>
          </cell>
          <cell r="N2270" t="str">
            <v>手等</v>
          </cell>
          <cell r="O2270">
            <v>0.65</v>
          </cell>
          <cell r="P2270" t="str">
            <v>转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>
            <v>0</v>
          </cell>
          <cell r="AC2270">
            <v>0</v>
          </cell>
          <cell r="AD2270">
            <v>0</v>
          </cell>
          <cell r="AE2270">
            <v>0</v>
          </cell>
          <cell r="AF2270">
            <v>0</v>
          </cell>
          <cell r="AG2270">
            <v>0</v>
          </cell>
          <cell r="AH2270" t="str">
            <v>110×90</v>
          </cell>
          <cell r="AI2270">
            <v>0</v>
          </cell>
          <cell r="AJ2270">
            <v>0</v>
          </cell>
          <cell r="AK2270">
            <v>0</v>
          </cell>
          <cell r="AL2270">
            <v>0</v>
          </cell>
          <cell r="AM2270">
            <v>0</v>
          </cell>
        </row>
        <row r="2270">
          <cell r="AO2270">
            <v>2921</v>
          </cell>
          <cell r="AP2270">
            <v>4</v>
          </cell>
          <cell r="AQ2270">
            <v>25006</v>
          </cell>
        </row>
        <row r="2271">
          <cell r="A2271">
            <v>2273</v>
          </cell>
          <cell r="B2271">
            <v>8</v>
          </cell>
          <cell r="C2271">
            <v>45706</v>
          </cell>
        </row>
        <row r="2271">
          <cell r="E2271" t="str">
            <v>2921-03011803</v>
          </cell>
          <cell r="F2271" t="str">
            <v>堵板1</v>
          </cell>
          <cell r="G2271">
            <v>2</v>
          </cell>
          <cell r="H2271" t="str">
            <v>钢板t4/Q690E</v>
          </cell>
          <cell r="I2271" t="str">
            <v>钢板t4/Q550E</v>
          </cell>
          <cell r="J2271" t="str">
            <v>激光作业</v>
          </cell>
          <cell r="K2271">
            <v>0.39</v>
          </cell>
          <cell r="L2271" t="str">
            <v>激光拾件</v>
          </cell>
          <cell r="M2271">
            <v>0.13</v>
          </cell>
          <cell r="N2271" t="str">
            <v>手等</v>
          </cell>
          <cell r="O2271">
            <v>3.25</v>
          </cell>
          <cell r="P2271" t="str">
            <v>成型</v>
          </cell>
          <cell r="Q2271">
            <v>3.9</v>
          </cell>
          <cell r="R2271" t="str">
            <v>转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0</v>
          </cell>
          <cell r="AA2271">
            <v>0</v>
          </cell>
          <cell r="AB2271">
            <v>0</v>
          </cell>
          <cell r="AC2271">
            <v>0</v>
          </cell>
          <cell r="AD2271">
            <v>0</v>
          </cell>
          <cell r="AE2271">
            <v>0</v>
          </cell>
          <cell r="AF2271">
            <v>0</v>
          </cell>
          <cell r="AG2271">
            <v>0</v>
          </cell>
          <cell r="AH2271" t="str">
            <v>122×18</v>
          </cell>
          <cell r="AI2271">
            <v>0</v>
          </cell>
          <cell r="AJ2271">
            <v>0</v>
          </cell>
          <cell r="AK2271">
            <v>0</v>
          </cell>
          <cell r="AL2271">
            <v>0</v>
          </cell>
          <cell r="AM2271">
            <v>0</v>
          </cell>
          <cell r="AN2271" t="str">
            <v>工艺附图</v>
          </cell>
          <cell r="AO2271">
            <v>2921</v>
          </cell>
          <cell r="AP2271">
            <v>4</v>
          </cell>
          <cell r="AQ2271">
            <v>25006</v>
          </cell>
        </row>
        <row r="2272">
          <cell r="A2272">
            <v>2274</v>
          </cell>
          <cell r="B2272">
            <v>8</v>
          </cell>
          <cell r="C2272">
            <v>45706</v>
          </cell>
        </row>
        <row r="2272">
          <cell r="E2272" t="str">
            <v>2921-03011804</v>
          </cell>
          <cell r="F2272" t="str">
            <v>堵板2</v>
          </cell>
          <cell r="G2272">
            <v>2</v>
          </cell>
          <cell r="H2272" t="str">
            <v>钢板t4/Q690E</v>
          </cell>
          <cell r="I2272" t="str">
            <v>钢板t4/Q550E</v>
          </cell>
          <cell r="J2272" t="str">
            <v>激光作业</v>
          </cell>
          <cell r="K2272">
            <v>0.39</v>
          </cell>
          <cell r="L2272" t="str">
            <v>激光拾件</v>
          </cell>
          <cell r="M2272">
            <v>0.13</v>
          </cell>
          <cell r="N2272" t="str">
            <v>手等</v>
          </cell>
          <cell r="O2272">
            <v>3.25</v>
          </cell>
          <cell r="P2272" t="str">
            <v>成型</v>
          </cell>
          <cell r="Q2272">
            <v>3.9</v>
          </cell>
          <cell r="R2272" t="str">
            <v>转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>
            <v>0</v>
          </cell>
          <cell r="AE2272">
            <v>0</v>
          </cell>
          <cell r="AF2272">
            <v>0</v>
          </cell>
          <cell r="AG2272">
            <v>0</v>
          </cell>
          <cell r="AH2272" t="str">
            <v>129.69×18</v>
          </cell>
          <cell r="AI2272">
            <v>0</v>
          </cell>
          <cell r="AJ2272">
            <v>0</v>
          </cell>
          <cell r="AK2272">
            <v>0</v>
          </cell>
          <cell r="AL2272">
            <v>0</v>
          </cell>
          <cell r="AM2272">
            <v>0</v>
          </cell>
        </row>
        <row r="2272">
          <cell r="AO2272">
            <v>2921</v>
          </cell>
          <cell r="AP2272">
            <v>4</v>
          </cell>
          <cell r="AQ2272">
            <v>25006</v>
          </cell>
        </row>
        <row r="2273">
          <cell r="A2273">
            <v>2275</v>
          </cell>
          <cell r="B2273">
            <v>8</v>
          </cell>
          <cell r="C2273">
            <v>45706</v>
          </cell>
        </row>
        <row r="2273">
          <cell r="E2273" t="str">
            <v>2921-03011805</v>
          </cell>
          <cell r="F2273" t="str">
            <v>侧板2</v>
          </cell>
          <cell r="G2273">
            <v>2</v>
          </cell>
          <cell r="H2273" t="str">
            <v>钢板t5/Q690E</v>
          </cell>
          <cell r="I2273" t="str">
            <v>钢板t5/Q550E</v>
          </cell>
          <cell r="J2273" t="str">
            <v>激光作业</v>
          </cell>
          <cell r="K2273">
            <v>0.65</v>
          </cell>
          <cell r="L2273" t="str">
            <v>激光拾件</v>
          </cell>
          <cell r="M2273">
            <v>0.13</v>
          </cell>
          <cell r="N2273" t="str">
            <v>手等</v>
          </cell>
          <cell r="O2273">
            <v>0.65</v>
          </cell>
          <cell r="P2273" t="str">
            <v>转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A2273">
            <v>0</v>
          </cell>
          <cell r="AB2273">
            <v>0</v>
          </cell>
          <cell r="AC2273">
            <v>0</v>
          </cell>
          <cell r="AD2273">
            <v>0</v>
          </cell>
          <cell r="AE2273">
            <v>0</v>
          </cell>
          <cell r="AF2273">
            <v>0</v>
          </cell>
          <cell r="AG2273">
            <v>0</v>
          </cell>
          <cell r="AH2273" t="str">
            <v>110×90</v>
          </cell>
          <cell r="AI2273">
            <v>0</v>
          </cell>
          <cell r="AJ2273">
            <v>0</v>
          </cell>
          <cell r="AK2273">
            <v>0</v>
          </cell>
          <cell r="AL2273">
            <v>0</v>
          </cell>
          <cell r="AM2273">
            <v>0</v>
          </cell>
        </row>
        <row r="2273">
          <cell r="AO2273">
            <v>2921</v>
          </cell>
          <cell r="AP2273">
            <v>4</v>
          </cell>
          <cell r="AQ2273">
            <v>25006</v>
          </cell>
        </row>
        <row r="2274">
          <cell r="A2274">
            <v>2276</v>
          </cell>
          <cell r="B2274">
            <v>8</v>
          </cell>
          <cell r="C2274">
            <v>45706</v>
          </cell>
        </row>
        <row r="2274">
          <cell r="E2274" t="str">
            <v>2921-030119</v>
          </cell>
          <cell r="F2274" t="str">
            <v>连接支架1</v>
          </cell>
          <cell r="G2274">
            <v>2</v>
          </cell>
          <cell r="H2274" t="str">
            <v>钢板t10/Q690E</v>
          </cell>
          <cell r="I2274" t="str">
            <v>钢板t10/Q550E</v>
          </cell>
          <cell r="J2274" t="str">
            <v>激光作业</v>
          </cell>
          <cell r="K2274">
            <v>0.65</v>
          </cell>
          <cell r="L2274" t="str">
            <v>激光拾件</v>
          </cell>
          <cell r="M2274">
            <v>0.26</v>
          </cell>
          <cell r="N2274" t="str">
            <v>折弯</v>
          </cell>
          <cell r="O2274">
            <v>0.91</v>
          </cell>
          <cell r="P2274" t="str">
            <v>划线钻</v>
          </cell>
          <cell r="Q2274">
            <v>4.2</v>
          </cell>
          <cell r="R2274" t="str">
            <v>铣</v>
          </cell>
          <cell r="S2274">
            <v>8</v>
          </cell>
          <cell r="T2274" t="str">
            <v>转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  <cell r="Y2274">
            <v>0</v>
          </cell>
          <cell r="Z2274">
            <v>0</v>
          </cell>
          <cell r="AA2274">
            <v>0</v>
          </cell>
          <cell r="AB2274">
            <v>0</v>
          </cell>
          <cell r="AC2274">
            <v>0</v>
          </cell>
          <cell r="AD2274">
            <v>0</v>
          </cell>
          <cell r="AE2274">
            <v>0</v>
          </cell>
          <cell r="AF2274">
            <v>0</v>
          </cell>
          <cell r="AG2274">
            <v>0</v>
          </cell>
          <cell r="AH2274" t="str">
            <v>192×42</v>
          </cell>
          <cell r="AI2274">
            <v>0</v>
          </cell>
          <cell r="AJ2274">
            <v>0</v>
          </cell>
          <cell r="AK2274">
            <v>0</v>
          </cell>
          <cell r="AL2274">
            <v>0</v>
          </cell>
          <cell r="AM2274">
            <v>0</v>
          </cell>
        </row>
        <row r="2274">
          <cell r="AO2274">
            <v>2921</v>
          </cell>
          <cell r="AP2274">
            <v>4</v>
          </cell>
          <cell r="AQ2274">
            <v>25006</v>
          </cell>
        </row>
        <row r="2275">
          <cell r="A2275">
            <v>2277</v>
          </cell>
          <cell r="B2275">
            <v>0</v>
          </cell>
          <cell r="C2275">
            <v>45706</v>
          </cell>
        </row>
        <row r="2275">
          <cell r="E2275" t="str">
            <v>2921-030120</v>
          </cell>
          <cell r="F2275" t="str">
            <v>底板2</v>
          </cell>
          <cell r="G2275">
            <v>0</v>
          </cell>
        </row>
        <row r="2275">
          <cell r="J2275" t="str">
            <v>合并到2921-030108中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  <cell r="AC2275">
            <v>0</v>
          </cell>
          <cell r="AD2275">
            <v>0</v>
          </cell>
          <cell r="AE2275">
            <v>0</v>
          </cell>
          <cell r="AF2275">
            <v>0</v>
          </cell>
          <cell r="AG2275">
            <v>0</v>
          </cell>
        </row>
        <row r="2275">
          <cell r="AI2275">
            <v>0</v>
          </cell>
          <cell r="AJ2275">
            <v>0</v>
          </cell>
          <cell r="AK2275">
            <v>0</v>
          </cell>
          <cell r="AL2275">
            <v>0</v>
          </cell>
          <cell r="AM2275">
            <v>0</v>
          </cell>
        </row>
        <row r="2275">
          <cell r="AO2275">
            <v>2921</v>
          </cell>
          <cell r="AP2275">
            <v>4</v>
          </cell>
          <cell r="AQ2275">
            <v>25006</v>
          </cell>
        </row>
        <row r="2276">
          <cell r="A2276">
            <v>2278</v>
          </cell>
          <cell r="B2276">
            <v>4</v>
          </cell>
          <cell r="C2276">
            <v>45706</v>
          </cell>
        </row>
        <row r="2276">
          <cell r="E2276" t="str">
            <v>2921-03012101</v>
          </cell>
          <cell r="F2276" t="str">
            <v>槽板</v>
          </cell>
          <cell r="G2276">
            <v>1</v>
          </cell>
          <cell r="H2276" t="str">
            <v>钢板t5/Q690E</v>
          </cell>
          <cell r="I2276" t="str">
            <v>钢板t5/Q550E</v>
          </cell>
          <cell r="J2276" t="str">
            <v>激光作业</v>
          </cell>
          <cell r="K2276">
            <v>5.06</v>
          </cell>
          <cell r="L2276" t="str">
            <v>激光拾件</v>
          </cell>
          <cell r="M2276">
            <v>2.64</v>
          </cell>
          <cell r="N2276" t="str">
            <v>铣边机</v>
          </cell>
          <cell r="O2276">
            <v>28</v>
          </cell>
          <cell r="P2276" t="str">
            <v>折弯</v>
          </cell>
          <cell r="Q2276">
            <v>15.66</v>
          </cell>
          <cell r="R2276" t="str">
            <v>转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  <cell r="AC2276">
            <v>0</v>
          </cell>
          <cell r="AD2276">
            <v>0</v>
          </cell>
          <cell r="AE2276">
            <v>0</v>
          </cell>
          <cell r="AF2276">
            <v>0</v>
          </cell>
          <cell r="AG2276">
            <v>0</v>
          </cell>
          <cell r="AH2276" t="str">
            <v>1748.3×302</v>
          </cell>
          <cell r="AI2276">
            <v>0</v>
          </cell>
          <cell r="AJ2276">
            <v>0</v>
          </cell>
          <cell r="AK2276">
            <v>0</v>
          </cell>
          <cell r="AL2276">
            <v>0</v>
          </cell>
          <cell r="AM2276">
            <v>0</v>
          </cell>
          <cell r="AN2276" t="str">
            <v>工艺附图</v>
          </cell>
          <cell r="AO2276">
            <v>2921</v>
          </cell>
          <cell r="AP2276">
            <v>4</v>
          </cell>
          <cell r="AQ2276">
            <v>25006</v>
          </cell>
        </row>
        <row r="2277">
          <cell r="A2277">
            <v>2279</v>
          </cell>
          <cell r="B2277">
            <v>4</v>
          </cell>
          <cell r="C2277">
            <v>45706</v>
          </cell>
        </row>
        <row r="2277">
          <cell r="E2277" t="str">
            <v>2921-03012102</v>
          </cell>
          <cell r="F2277" t="str">
            <v>盖板</v>
          </cell>
          <cell r="G2277">
            <v>1</v>
          </cell>
          <cell r="H2277" t="str">
            <v>钢板t5/Q690E</v>
          </cell>
          <cell r="I2277" t="str">
            <v>钢板t5/Q550E</v>
          </cell>
          <cell r="J2277" t="str">
            <v>激光作业</v>
          </cell>
          <cell r="K2277">
            <v>0.88</v>
          </cell>
          <cell r="L2277" t="str">
            <v>激光拾件</v>
          </cell>
          <cell r="M2277">
            <v>0.44</v>
          </cell>
          <cell r="N2277" t="str">
            <v>转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0</v>
          </cell>
          <cell r="AA2277">
            <v>0</v>
          </cell>
          <cell r="AB2277">
            <v>0</v>
          </cell>
          <cell r="AC2277">
            <v>0</v>
          </cell>
          <cell r="AD2277">
            <v>0</v>
          </cell>
          <cell r="AE2277">
            <v>0</v>
          </cell>
          <cell r="AF2277">
            <v>0</v>
          </cell>
          <cell r="AG2277">
            <v>0</v>
          </cell>
          <cell r="AH2277" t="str">
            <v>209×81</v>
          </cell>
          <cell r="AI2277">
            <v>0</v>
          </cell>
          <cell r="AJ2277">
            <v>0</v>
          </cell>
          <cell r="AK2277">
            <v>0</v>
          </cell>
          <cell r="AL2277">
            <v>0</v>
          </cell>
          <cell r="AM2277">
            <v>0</v>
          </cell>
          <cell r="AN2277" t="str">
            <v>工艺附图</v>
          </cell>
          <cell r="AO2277">
            <v>2921</v>
          </cell>
          <cell r="AP2277">
            <v>4</v>
          </cell>
          <cell r="AQ2277">
            <v>25006</v>
          </cell>
        </row>
        <row r="2278">
          <cell r="A2278">
            <v>2280</v>
          </cell>
          <cell r="B2278">
            <v>4</v>
          </cell>
          <cell r="C2278">
            <v>45706</v>
          </cell>
        </row>
        <row r="2278">
          <cell r="E2278" t="str">
            <v>2921-030122</v>
          </cell>
          <cell r="F2278" t="str">
            <v>板2</v>
          </cell>
          <cell r="G2278">
            <v>1</v>
          </cell>
          <cell r="H2278" t="str">
            <v>钢板t8/Q550E</v>
          </cell>
          <cell r="I2278" t="str">
            <v>钢板t8/Q550E</v>
          </cell>
          <cell r="J2278" t="str">
            <v>激光作业</v>
          </cell>
          <cell r="K2278">
            <v>1.54</v>
          </cell>
          <cell r="L2278" t="str">
            <v>激光拾件</v>
          </cell>
          <cell r="M2278">
            <v>0.44</v>
          </cell>
          <cell r="N2278" t="str">
            <v>车</v>
          </cell>
          <cell r="O2278">
            <v>10</v>
          </cell>
          <cell r="P2278" t="str">
            <v>数钻作业</v>
          </cell>
          <cell r="Q2278">
            <v>6.6</v>
          </cell>
          <cell r="R2278" t="str">
            <v>划线钻</v>
          </cell>
          <cell r="S2278">
            <v>5.5</v>
          </cell>
          <cell r="T2278" t="str">
            <v>转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  <cell r="Y2278">
            <v>0</v>
          </cell>
          <cell r="Z2278">
            <v>0</v>
          </cell>
          <cell r="AA2278">
            <v>0</v>
          </cell>
          <cell r="AB2278">
            <v>0</v>
          </cell>
          <cell r="AC2278">
            <v>0</v>
          </cell>
          <cell r="AD2278">
            <v>0</v>
          </cell>
          <cell r="AE2278">
            <v>0</v>
          </cell>
          <cell r="AF2278">
            <v>0</v>
          </cell>
          <cell r="AG2278">
            <v>0</v>
          </cell>
          <cell r="AH2278" t="str">
            <v>190×92</v>
          </cell>
          <cell r="AI2278">
            <v>0</v>
          </cell>
          <cell r="AJ2278">
            <v>0</v>
          </cell>
          <cell r="AK2278">
            <v>0</v>
          </cell>
          <cell r="AL2278">
            <v>0</v>
          </cell>
          <cell r="AM2278">
            <v>0</v>
          </cell>
        </row>
        <row r="2278">
          <cell r="AO2278">
            <v>2921</v>
          </cell>
          <cell r="AP2278">
            <v>4</v>
          </cell>
          <cell r="AQ2278">
            <v>25006</v>
          </cell>
        </row>
        <row r="2279">
          <cell r="A2279">
            <v>2281</v>
          </cell>
          <cell r="B2279">
            <v>8</v>
          </cell>
          <cell r="C2279">
            <v>45706</v>
          </cell>
        </row>
        <row r="2279">
          <cell r="E2279" t="str">
            <v>2921-030123</v>
          </cell>
          <cell r="F2279" t="str">
            <v>轴套4</v>
          </cell>
          <cell r="G2279">
            <v>2</v>
          </cell>
          <cell r="H2279" t="str">
            <v>圆钢φ85/35</v>
          </cell>
        </row>
        <row r="2279">
          <cell r="J2279" t="str">
            <v>锯床</v>
          </cell>
          <cell r="K2279">
            <v>7.04</v>
          </cell>
          <cell r="L2279" t="str">
            <v>车</v>
          </cell>
          <cell r="M2279">
            <v>20</v>
          </cell>
          <cell r="N2279" t="str">
            <v>入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  <cell r="Y2279">
            <v>0</v>
          </cell>
          <cell r="Z2279">
            <v>0</v>
          </cell>
          <cell r="AA2279">
            <v>0</v>
          </cell>
          <cell r="AB2279">
            <v>0</v>
          </cell>
          <cell r="AC2279">
            <v>0</v>
          </cell>
          <cell r="AD2279">
            <v>0</v>
          </cell>
          <cell r="AE2279">
            <v>0</v>
          </cell>
          <cell r="AF2279">
            <v>0</v>
          </cell>
          <cell r="AG2279">
            <v>0</v>
          </cell>
          <cell r="AH2279">
            <v>96</v>
          </cell>
          <cell r="AI2279">
            <v>0</v>
          </cell>
          <cell r="AJ2279">
            <v>0</v>
          </cell>
          <cell r="AK2279">
            <v>0</v>
          </cell>
          <cell r="AL2279">
            <v>0</v>
          </cell>
          <cell r="AM2279">
            <v>0</v>
          </cell>
        </row>
        <row r="2279">
          <cell r="AO2279">
            <v>2921</v>
          </cell>
          <cell r="AP2279">
            <v>4</v>
          </cell>
          <cell r="AQ2279">
            <v>25006</v>
          </cell>
        </row>
        <row r="2280">
          <cell r="A2280">
            <v>2282</v>
          </cell>
          <cell r="B2280">
            <v>8</v>
          </cell>
          <cell r="C2280">
            <v>45706</v>
          </cell>
        </row>
        <row r="2280">
          <cell r="E2280" t="str">
            <v>2921-030124</v>
          </cell>
          <cell r="F2280" t="str">
            <v>围板</v>
          </cell>
          <cell r="G2280">
            <v>2</v>
          </cell>
          <cell r="H2280" t="str">
            <v>钢板t5/Q690E</v>
          </cell>
          <cell r="I2280" t="str">
            <v>钢板t5/Q550E</v>
          </cell>
          <cell r="J2280" t="str">
            <v>激光作业</v>
          </cell>
          <cell r="K2280">
            <v>0.78</v>
          </cell>
          <cell r="L2280" t="str">
            <v>激光拾件</v>
          </cell>
          <cell r="M2280">
            <v>0.39</v>
          </cell>
          <cell r="N2280" t="str">
            <v>打坡口</v>
          </cell>
          <cell r="O2280">
            <v>5.4</v>
          </cell>
          <cell r="P2280" t="str">
            <v>成型</v>
          </cell>
          <cell r="Q2280">
            <v>6</v>
          </cell>
          <cell r="R2280" t="str">
            <v>转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A2280">
            <v>0</v>
          </cell>
          <cell r="AB2280">
            <v>0</v>
          </cell>
          <cell r="AC2280">
            <v>0</v>
          </cell>
          <cell r="AD2280">
            <v>0</v>
          </cell>
          <cell r="AE2280">
            <v>0</v>
          </cell>
          <cell r="AF2280">
            <v>0</v>
          </cell>
          <cell r="AG2280">
            <v>0</v>
          </cell>
          <cell r="AH2280" t="str">
            <v>451.4×69</v>
          </cell>
          <cell r="AI2280">
            <v>0</v>
          </cell>
          <cell r="AJ2280">
            <v>0</v>
          </cell>
          <cell r="AK2280">
            <v>0</v>
          </cell>
          <cell r="AL2280">
            <v>0</v>
          </cell>
          <cell r="AM2280">
            <v>0</v>
          </cell>
          <cell r="AN2280" t="str">
            <v>工艺附图</v>
          </cell>
          <cell r="AO2280">
            <v>2921</v>
          </cell>
          <cell r="AP2280">
            <v>4</v>
          </cell>
          <cell r="AQ2280">
            <v>25006</v>
          </cell>
        </row>
        <row r="2281">
          <cell r="A2281">
            <v>2283</v>
          </cell>
          <cell r="B2281">
            <v>8</v>
          </cell>
          <cell r="C2281">
            <v>45706</v>
          </cell>
        </row>
        <row r="2281">
          <cell r="E2281" t="str">
            <v>2921-030125</v>
          </cell>
          <cell r="F2281" t="str">
            <v>立板3</v>
          </cell>
          <cell r="G2281">
            <v>2</v>
          </cell>
          <cell r="H2281" t="str">
            <v>钢板t5/Q690E</v>
          </cell>
          <cell r="I2281" t="str">
            <v>钢板t5/Q550E</v>
          </cell>
          <cell r="J2281" t="str">
            <v>激光作业</v>
          </cell>
          <cell r="K2281">
            <v>0.65</v>
          </cell>
          <cell r="L2281" t="str">
            <v>激光拾件</v>
          </cell>
          <cell r="M2281">
            <v>0.39</v>
          </cell>
          <cell r="N2281" t="str">
            <v>转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  <cell r="AC2281">
            <v>0</v>
          </cell>
          <cell r="AD2281">
            <v>0</v>
          </cell>
          <cell r="AE2281">
            <v>0</v>
          </cell>
          <cell r="AF2281">
            <v>0</v>
          </cell>
          <cell r="AG2281">
            <v>0</v>
          </cell>
          <cell r="AH2281" t="str">
            <v>320×130</v>
          </cell>
          <cell r="AI2281">
            <v>0</v>
          </cell>
          <cell r="AJ2281">
            <v>0</v>
          </cell>
          <cell r="AK2281">
            <v>0</v>
          </cell>
          <cell r="AL2281">
            <v>0</v>
          </cell>
          <cell r="AM2281">
            <v>0</v>
          </cell>
        </row>
        <row r="2281">
          <cell r="AO2281">
            <v>2921</v>
          </cell>
          <cell r="AP2281">
            <v>4</v>
          </cell>
          <cell r="AQ2281">
            <v>25006</v>
          </cell>
        </row>
        <row r="2282">
          <cell r="A2282">
            <v>2284</v>
          </cell>
          <cell r="B2282">
            <v>8</v>
          </cell>
          <cell r="C2282">
            <v>45706</v>
          </cell>
        </row>
        <row r="2282">
          <cell r="E2282" t="str">
            <v>2921-030127</v>
          </cell>
          <cell r="F2282" t="str">
            <v>底板3</v>
          </cell>
          <cell r="G2282">
            <v>2</v>
          </cell>
          <cell r="H2282" t="str">
            <v>钢板t5/Q690E</v>
          </cell>
          <cell r="I2282" t="str">
            <v>钢板t5/Q550E</v>
          </cell>
          <cell r="J2282" t="str">
            <v>激光作业</v>
          </cell>
          <cell r="K2282">
            <v>0.52</v>
          </cell>
          <cell r="L2282" t="str">
            <v>激光拾件</v>
          </cell>
          <cell r="M2282">
            <v>0.26</v>
          </cell>
          <cell r="N2282" t="str">
            <v>手等</v>
          </cell>
          <cell r="O2282">
            <v>3.51</v>
          </cell>
          <cell r="P2282" t="str">
            <v>转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  <cell r="AC2282">
            <v>0</v>
          </cell>
          <cell r="AD2282">
            <v>0</v>
          </cell>
          <cell r="AE2282">
            <v>0</v>
          </cell>
          <cell r="AF2282">
            <v>0</v>
          </cell>
          <cell r="AG2282">
            <v>0</v>
          </cell>
          <cell r="AH2282" t="str">
            <v>216×69</v>
          </cell>
          <cell r="AI2282">
            <v>0</v>
          </cell>
          <cell r="AJ2282">
            <v>0</v>
          </cell>
          <cell r="AK2282">
            <v>0</v>
          </cell>
          <cell r="AL2282">
            <v>0</v>
          </cell>
          <cell r="AM2282">
            <v>0</v>
          </cell>
        </row>
        <row r="2282">
          <cell r="AO2282">
            <v>2921</v>
          </cell>
          <cell r="AP2282">
            <v>4</v>
          </cell>
          <cell r="AQ2282">
            <v>25006</v>
          </cell>
        </row>
        <row r="2283">
          <cell r="A2283">
            <v>2285</v>
          </cell>
          <cell r="B2283">
            <v>32</v>
          </cell>
          <cell r="C2283">
            <v>45706</v>
          </cell>
        </row>
        <row r="2283">
          <cell r="E2283" t="str">
            <v>2921-03012801</v>
          </cell>
          <cell r="F2283" t="str">
            <v>筋板</v>
          </cell>
          <cell r="G2283">
            <v>8</v>
          </cell>
          <cell r="H2283" t="str">
            <v>钢板t4/Q690E</v>
          </cell>
          <cell r="I2283" t="str">
            <v>钢板t4/Q550E</v>
          </cell>
          <cell r="J2283" t="str">
            <v>激光作业</v>
          </cell>
          <cell r="K2283">
            <v>0.3</v>
          </cell>
          <cell r="L2283" t="str">
            <v>激光拾件</v>
          </cell>
          <cell r="M2283">
            <v>0.1</v>
          </cell>
          <cell r="N2283" t="str">
            <v>转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  <cell r="Y2283">
            <v>0</v>
          </cell>
          <cell r="Z2283">
            <v>0</v>
          </cell>
          <cell r="AA2283">
            <v>0</v>
          </cell>
          <cell r="AB2283">
            <v>0</v>
          </cell>
          <cell r="AC2283">
            <v>0</v>
          </cell>
          <cell r="AD2283">
            <v>0</v>
          </cell>
          <cell r="AE2283">
            <v>0</v>
          </cell>
          <cell r="AF2283">
            <v>0</v>
          </cell>
          <cell r="AG2283">
            <v>0</v>
          </cell>
          <cell r="AH2283" t="str">
            <v>90×39</v>
          </cell>
          <cell r="AI2283">
            <v>0</v>
          </cell>
          <cell r="AJ2283">
            <v>0</v>
          </cell>
          <cell r="AK2283">
            <v>0</v>
          </cell>
          <cell r="AL2283">
            <v>0</v>
          </cell>
          <cell r="AM2283">
            <v>0</v>
          </cell>
        </row>
        <row r="2283">
          <cell r="AO2283">
            <v>2921</v>
          </cell>
          <cell r="AP2283">
            <v>4</v>
          </cell>
          <cell r="AQ2283">
            <v>25006</v>
          </cell>
        </row>
        <row r="2284">
          <cell r="A2284">
            <v>2286</v>
          </cell>
          <cell r="B2284">
            <v>8</v>
          </cell>
          <cell r="C2284">
            <v>45706</v>
          </cell>
        </row>
        <row r="2284">
          <cell r="E2284" t="str">
            <v>2921-03012802</v>
          </cell>
          <cell r="F2284" t="str">
            <v>弯板</v>
          </cell>
          <cell r="G2284">
            <v>2</v>
          </cell>
          <cell r="H2284" t="str">
            <v>钢板t5/Q690E</v>
          </cell>
          <cell r="I2284" t="str">
            <v>钢板t5/Q550E</v>
          </cell>
          <cell r="J2284" t="str">
            <v>激光作业</v>
          </cell>
          <cell r="K2284">
            <v>1.17</v>
          </cell>
          <cell r="L2284" t="str">
            <v>激光拾件</v>
          </cell>
          <cell r="M2284">
            <v>0.65</v>
          </cell>
          <cell r="N2284" t="str">
            <v>铣边机</v>
          </cell>
          <cell r="O2284">
            <v>7.92</v>
          </cell>
          <cell r="P2284" t="str">
            <v>手等</v>
          </cell>
          <cell r="Q2284">
            <v>2.99</v>
          </cell>
          <cell r="R2284" t="str">
            <v>折弯</v>
          </cell>
          <cell r="S2284">
            <v>2.86</v>
          </cell>
          <cell r="T2284" t="str">
            <v>转</v>
          </cell>
          <cell r="U2284">
            <v>0</v>
          </cell>
          <cell r="V2284">
            <v>0</v>
          </cell>
          <cell r="W2284">
            <v>0</v>
          </cell>
          <cell r="X2284">
            <v>0</v>
          </cell>
          <cell r="Y2284">
            <v>0</v>
          </cell>
          <cell r="Z2284">
            <v>0</v>
          </cell>
          <cell r="AA2284">
            <v>0</v>
          </cell>
          <cell r="AB2284">
            <v>0</v>
          </cell>
          <cell r="AC2284">
            <v>0</v>
          </cell>
          <cell r="AD2284">
            <v>0</v>
          </cell>
          <cell r="AE2284">
            <v>0</v>
          </cell>
          <cell r="AF2284">
            <v>0</v>
          </cell>
          <cell r="AG2284">
            <v>0</v>
          </cell>
          <cell r="AH2284" t="str">
            <v>726×172</v>
          </cell>
          <cell r="AI2284">
            <v>0</v>
          </cell>
          <cell r="AJ2284">
            <v>0</v>
          </cell>
          <cell r="AK2284">
            <v>0</v>
          </cell>
          <cell r="AL2284">
            <v>0</v>
          </cell>
          <cell r="AM2284">
            <v>0</v>
          </cell>
        </row>
        <row r="2284">
          <cell r="AO2284">
            <v>2921</v>
          </cell>
          <cell r="AP2284">
            <v>4</v>
          </cell>
          <cell r="AQ2284">
            <v>25006</v>
          </cell>
        </row>
        <row r="2285">
          <cell r="A2285">
            <v>2287</v>
          </cell>
          <cell r="B2285">
            <v>24</v>
          </cell>
          <cell r="C2285">
            <v>45706</v>
          </cell>
        </row>
        <row r="2285">
          <cell r="E2285" t="str">
            <v>2921-03012901</v>
          </cell>
          <cell r="F2285" t="str">
            <v>弯板</v>
          </cell>
          <cell r="G2285">
            <v>6</v>
          </cell>
          <cell r="H2285" t="str">
            <v>钢板t10/Q690E</v>
          </cell>
          <cell r="I2285" t="str">
            <v>钢板t10/Q550E</v>
          </cell>
          <cell r="J2285" t="str">
            <v>激光作业</v>
          </cell>
          <cell r="K2285">
            <v>0.5</v>
          </cell>
          <cell r="L2285" t="str">
            <v>激光拾件</v>
          </cell>
          <cell r="M2285">
            <v>0.2</v>
          </cell>
          <cell r="N2285" t="str">
            <v>折弯</v>
          </cell>
          <cell r="O2285">
            <v>0.2</v>
          </cell>
          <cell r="P2285" t="str">
            <v>划线钻</v>
          </cell>
          <cell r="Q2285">
            <v>3.5</v>
          </cell>
          <cell r="R2285" t="str">
            <v>转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 t="str">
            <v>108×92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</row>
        <row r="2285">
          <cell r="AO2285">
            <v>2921</v>
          </cell>
          <cell r="AP2285">
            <v>4</v>
          </cell>
          <cell r="AQ2285">
            <v>25006</v>
          </cell>
        </row>
        <row r="2286">
          <cell r="A2286">
            <v>2288</v>
          </cell>
          <cell r="B2286">
            <v>48</v>
          </cell>
          <cell r="C2286">
            <v>45706</v>
          </cell>
        </row>
        <row r="2286">
          <cell r="E2286" t="str">
            <v>2921-03012902</v>
          </cell>
          <cell r="F2286" t="str">
            <v>筋板</v>
          </cell>
          <cell r="G2286">
            <v>12</v>
          </cell>
          <cell r="H2286" t="str">
            <v>钢板t10/Q690E</v>
          </cell>
          <cell r="I2286" t="str">
            <v>钢板t10/Q550E</v>
          </cell>
          <cell r="J2286" t="str">
            <v>激光作业</v>
          </cell>
          <cell r="K2286">
            <v>0.3</v>
          </cell>
          <cell r="L2286" t="str">
            <v>激光拾件</v>
          </cell>
          <cell r="M2286">
            <v>0.1</v>
          </cell>
          <cell r="N2286" t="str">
            <v>手等</v>
          </cell>
          <cell r="O2286">
            <v>2</v>
          </cell>
          <cell r="P2286" t="str">
            <v>转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  <cell r="AA2286">
            <v>0</v>
          </cell>
          <cell r="AB2286">
            <v>0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 t="str">
            <v>50×40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</row>
        <row r="2286">
          <cell r="AO2286">
            <v>2921</v>
          </cell>
          <cell r="AP2286">
            <v>4</v>
          </cell>
          <cell r="AQ2286">
            <v>25006</v>
          </cell>
        </row>
        <row r="2287">
          <cell r="A2287">
            <v>2289</v>
          </cell>
          <cell r="B2287">
            <v>8</v>
          </cell>
          <cell r="C2287">
            <v>45706</v>
          </cell>
        </row>
        <row r="2287">
          <cell r="E2287" t="str">
            <v>2921-030130</v>
          </cell>
          <cell r="F2287" t="str">
            <v>竖板</v>
          </cell>
          <cell r="G2287">
            <v>2</v>
          </cell>
          <cell r="H2287" t="str">
            <v>钢板t5/Q690E</v>
          </cell>
          <cell r="I2287" t="str">
            <v>钢板t5/Q550E</v>
          </cell>
          <cell r="J2287" t="str">
            <v>激光作业</v>
          </cell>
          <cell r="K2287">
            <v>0.39</v>
          </cell>
          <cell r="L2287" t="str">
            <v>激光拾件</v>
          </cell>
          <cell r="M2287">
            <v>0.13</v>
          </cell>
          <cell r="N2287" t="str">
            <v>手等</v>
          </cell>
          <cell r="O2287">
            <v>2.6</v>
          </cell>
          <cell r="P2287" t="str">
            <v>转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  <cell r="AA2287">
            <v>0</v>
          </cell>
          <cell r="AB2287">
            <v>0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 t="str">
            <v>94×82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</row>
        <row r="2287">
          <cell r="AO2287">
            <v>2921</v>
          </cell>
          <cell r="AP2287">
            <v>4</v>
          </cell>
          <cell r="AQ2287">
            <v>25006</v>
          </cell>
        </row>
        <row r="2288">
          <cell r="A2288">
            <v>2290</v>
          </cell>
          <cell r="B2288">
            <v>8</v>
          </cell>
          <cell r="C2288">
            <v>45706</v>
          </cell>
        </row>
        <row r="2288">
          <cell r="E2288" t="str">
            <v>2921-03013101</v>
          </cell>
          <cell r="F2288" t="str">
            <v>弯板1</v>
          </cell>
          <cell r="G2288">
            <v>2</v>
          </cell>
          <cell r="H2288" t="str">
            <v>钢板t3/Q235B</v>
          </cell>
        </row>
        <row r="2288">
          <cell r="J2288" t="str">
            <v>激光作业</v>
          </cell>
          <cell r="K2288">
            <v>0.39</v>
          </cell>
          <cell r="L2288" t="str">
            <v>激光拾件</v>
          </cell>
          <cell r="M2288">
            <v>0.13</v>
          </cell>
          <cell r="N2288" t="str">
            <v>折弯</v>
          </cell>
          <cell r="O2288">
            <v>0.26</v>
          </cell>
          <cell r="P2288" t="str">
            <v>转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  <cell r="Y2288">
            <v>0</v>
          </cell>
          <cell r="Z2288">
            <v>0</v>
          </cell>
          <cell r="AA2288">
            <v>0</v>
          </cell>
          <cell r="AB2288">
            <v>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 t="str">
            <v>100×55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</row>
        <row r="2288">
          <cell r="AO2288">
            <v>2921</v>
          </cell>
          <cell r="AP2288">
            <v>4</v>
          </cell>
          <cell r="AQ2288">
            <v>25006</v>
          </cell>
        </row>
        <row r="2289">
          <cell r="A2289">
            <v>2291</v>
          </cell>
          <cell r="B2289">
            <v>8</v>
          </cell>
          <cell r="C2289">
            <v>45706</v>
          </cell>
        </row>
        <row r="2289">
          <cell r="E2289" t="str">
            <v>2921-03013102</v>
          </cell>
          <cell r="F2289" t="str">
            <v>弯板2</v>
          </cell>
          <cell r="G2289">
            <v>2</v>
          </cell>
          <cell r="H2289" t="str">
            <v>钢板t3/Q235B</v>
          </cell>
        </row>
        <row r="2289">
          <cell r="J2289" t="str">
            <v>激光作业</v>
          </cell>
          <cell r="K2289">
            <v>0.39</v>
          </cell>
          <cell r="L2289" t="str">
            <v>激光拾件</v>
          </cell>
          <cell r="M2289">
            <v>0.13</v>
          </cell>
          <cell r="N2289" t="str">
            <v>折弯</v>
          </cell>
          <cell r="O2289">
            <v>0.26</v>
          </cell>
          <cell r="P2289" t="str">
            <v>转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 t="str">
            <v>118×55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</row>
        <row r="2289">
          <cell r="AO2289">
            <v>2921</v>
          </cell>
          <cell r="AP2289">
            <v>4</v>
          </cell>
          <cell r="AQ2289">
            <v>25006</v>
          </cell>
        </row>
        <row r="2290">
          <cell r="A2290">
            <v>2292</v>
          </cell>
          <cell r="B2290">
            <v>4</v>
          </cell>
          <cell r="C2290">
            <v>45706</v>
          </cell>
        </row>
        <row r="2290">
          <cell r="E2290" t="str">
            <v>2921-03013103</v>
          </cell>
          <cell r="F2290" t="str">
            <v>拖链固定板1</v>
          </cell>
          <cell r="G2290">
            <v>1</v>
          </cell>
          <cell r="H2290" t="str">
            <v>钢板t4/Q235B</v>
          </cell>
        </row>
        <row r="2290">
          <cell r="J2290" t="str">
            <v>激光作业</v>
          </cell>
          <cell r="K2290">
            <v>1.54</v>
          </cell>
          <cell r="L2290" t="str">
            <v>激光拾件</v>
          </cell>
          <cell r="M2290">
            <v>0.22</v>
          </cell>
          <cell r="N2290" t="str">
            <v>折弯</v>
          </cell>
          <cell r="O2290">
            <v>0.88</v>
          </cell>
          <cell r="P2290" t="str">
            <v>转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 t="str">
            <v>140×96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</row>
        <row r="2290">
          <cell r="AO2290">
            <v>2921</v>
          </cell>
          <cell r="AP2290">
            <v>4</v>
          </cell>
          <cell r="AQ2290">
            <v>25006</v>
          </cell>
        </row>
        <row r="2291">
          <cell r="A2291">
            <v>2293</v>
          </cell>
          <cell r="B2291">
            <v>4</v>
          </cell>
          <cell r="C2291">
            <v>45706</v>
          </cell>
        </row>
        <row r="2291">
          <cell r="E2291" t="str">
            <v>2921-03013104</v>
          </cell>
          <cell r="F2291" t="str">
            <v>拖链固定板2</v>
          </cell>
          <cell r="G2291">
            <v>1</v>
          </cell>
          <cell r="H2291" t="str">
            <v>钢板t4/Q235B</v>
          </cell>
        </row>
        <row r="2291">
          <cell r="J2291" t="str">
            <v>激光作业</v>
          </cell>
          <cell r="K2291">
            <v>1.54</v>
          </cell>
          <cell r="L2291" t="str">
            <v>激光拾件</v>
          </cell>
          <cell r="M2291">
            <v>0.22</v>
          </cell>
          <cell r="N2291" t="str">
            <v>折弯</v>
          </cell>
          <cell r="O2291">
            <v>1.1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 t="str">
            <v>140×96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 t="str">
            <v>增加</v>
          </cell>
          <cell r="AO2291">
            <v>2921</v>
          </cell>
          <cell r="AP2291">
            <v>4</v>
          </cell>
          <cell r="AQ2291">
            <v>25006</v>
          </cell>
        </row>
        <row r="2292">
          <cell r="A2292">
            <v>2294</v>
          </cell>
          <cell r="B2292">
            <v>8</v>
          </cell>
          <cell r="C2292">
            <v>45706</v>
          </cell>
        </row>
        <row r="2292">
          <cell r="E2292" t="str">
            <v>2921-030132</v>
          </cell>
          <cell r="F2292" t="str">
            <v>槽板1</v>
          </cell>
          <cell r="G2292">
            <v>2</v>
          </cell>
          <cell r="H2292" t="str">
            <v>钢板t5/Q690E</v>
          </cell>
          <cell r="I2292" t="str">
            <v>钢板t5/Q550E</v>
          </cell>
          <cell r="J2292" t="str">
            <v>激光作业</v>
          </cell>
          <cell r="K2292">
            <v>0.39</v>
          </cell>
          <cell r="L2292" t="str">
            <v>激光拾件</v>
          </cell>
          <cell r="M2292">
            <v>0.13</v>
          </cell>
          <cell r="N2292" t="str">
            <v>折弯</v>
          </cell>
          <cell r="O2292">
            <v>0.52</v>
          </cell>
          <cell r="P2292" t="str">
            <v>转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 t="str">
            <v>104×34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</row>
        <row r="2292">
          <cell r="AO2292">
            <v>2921</v>
          </cell>
          <cell r="AP2292">
            <v>4</v>
          </cell>
          <cell r="AQ2292">
            <v>25006</v>
          </cell>
        </row>
        <row r="2293">
          <cell r="A2293">
            <v>2295</v>
          </cell>
          <cell r="B2293">
            <v>8</v>
          </cell>
          <cell r="C2293">
            <v>45706</v>
          </cell>
        </row>
        <row r="2293">
          <cell r="E2293" t="str">
            <v>2921-030133</v>
          </cell>
          <cell r="F2293" t="str">
            <v>槽板2</v>
          </cell>
          <cell r="G2293">
            <v>2</v>
          </cell>
          <cell r="H2293" t="str">
            <v>钢板t4/Q690E</v>
          </cell>
          <cell r="I2293" t="str">
            <v>钢板t4/Q550E</v>
          </cell>
          <cell r="J2293" t="str">
            <v>激光作业</v>
          </cell>
          <cell r="K2293">
            <v>0.91</v>
          </cell>
          <cell r="L2293" t="str">
            <v>激光拾件</v>
          </cell>
          <cell r="M2293">
            <v>0.13</v>
          </cell>
          <cell r="N2293" t="str">
            <v>折弯</v>
          </cell>
          <cell r="O2293">
            <v>0.52</v>
          </cell>
          <cell r="P2293" t="str">
            <v>转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 t="str">
            <v>126×100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 t="str">
            <v>工艺附图</v>
          </cell>
          <cell r="AO2293">
            <v>2921</v>
          </cell>
          <cell r="AP2293">
            <v>4</v>
          </cell>
          <cell r="AQ2293">
            <v>25006</v>
          </cell>
        </row>
        <row r="2294">
          <cell r="A2294">
            <v>2296</v>
          </cell>
          <cell r="B2294">
            <v>8</v>
          </cell>
          <cell r="C2294">
            <v>45706</v>
          </cell>
        </row>
        <row r="2294">
          <cell r="E2294" t="str">
            <v>2921-030134</v>
          </cell>
          <cell r="F2294" t="str">
            <v>槽板3</v>
          </cell>
          <cell r="G2294">
            <v>2</v>
          </cell>
          <cell r="H2294" t="str">
            <v>钢板t5/Q690E</v>
          </cell>
          <cell r="I2294" t="str">
            <v>钢板t5/Q550E</v>
          </cell>
          <cell r="J2294" t="str">
            <v>激光作业</v>
          </cell>
          <cell r="K2294">
            <v>0.91</v>
          </cell>
          <cell r="L2294" t="str">
            <v>激光拾件</v>
          </cell>
          <cell r="M2294">
            <v>0.13</v>
          </cell>
          <cell r="N2294" t="str">
            <v>折弯</v>
          </cell>
          <cell r="O2294">
            <v>0.52</v>
          </cell>
          <cell r="P2294" t="str">
            <v>手等</v>
          </cell>
          <cell r="Q2294">
            <v>2.6</v>
          </cell>
          <cell r="R2294" t="str">
            <v>打磨</v>
          </cell>
          <cell r="S2294">
            <v>2</v>
          </cell>
          <cell r="T2294" t="str">
            <v>转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 t="str">
            <v>132×120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 t="str">
            <v>工艺附图</v>
          </cell>
          <cell r="AO2294">
            <v>2921</v>
          </cell>
          <cell r="AP2294">
            <v>4</v>
          </cell>
          <cell r="AQ2294">
            <v>25006</v>
          </cell>
        </row>
        <row r="2295">
          <cell r="A2295">
            <v>2297</v>
          </cell>
          <cell r="B2295">
            <v>8</v>
          </cell>
          <cell r="C2295">
            <v>45706</v>
          </cell>
        </row>
        <row r="2295">
          <cell r="E2295" t="str">
            <v>2921-030135</v>
          </cell>
          <cell r="F2295" t="str">
            <v>轴套1</v>
          </cell>
          <cell r="G2295">
            <v>2</v>
          </cell>
          <cell r="H2295" t="str">
            <v>圆钢φ80/35</v>
          </cell>
        </row>
        <row r="2295">
          <cell r="J2295" t="str">
            <v>锯床</v>
          </cell>
          <cell r="K2295">
            <v>6.71</v>
          </cell>
          <cell r="L2295" t="str">
            <v>车</v>
          </cell>
          <cell r="M2295">
            <v>20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0</v>
          </cell>
          <cell r="AE2295">
            <v>0</v>
          </cell>
          <cell r="AF2295">
            <v>0</v>
          </cell>
          <cell r="AG2295">
            <v>0</v>
          </cell>
          <cell r="AH2295">
            <v>123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</row>
        <row r="2295">
          <cell r="AO2295">
            <v>2921</v>
          </cell>
          <cell r="AP2295">
            <v>4</v>
          </cell>
          <cell r="AQ2295">
            <v>25006</v>
          </cell>
        </row>
        <row r="2296">
          <cell r="A2296">
            <v>2298</v>
          </cell>
          <cell r="B2296">
            <v>8</v>
          </cell>
          <cell r="C2296">
            <v>45706</v>
          </cell>
        </row>
        <row r="2296">
          <cell r="E2296" t="str">
            <v>2921-030136</v>
          </cell>
          <cell r="F2296" t="str">
            <v>轴套3</v>
          </cell>
          <cell r="G2296">
            <v>2</v>
          </cell>
          <cell r="H2296" t="str">
            <v>圆钢φ80/35</v>
          </cell>
        </row>
        <row r="2296">
          <cell r="J2296" t="str">
            <v>锯床</v>
          </cell>
          <cell r="K2296">
            <v>6.71</v>
          </cell>
          <cell r="L2296" t="str">
            <v>车</v>
          </cell>
          <cell r="M2296">
            <v>18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0</v>
          </cell>
          <cell r="AE2296">
            <v>0</v>
          </cell>
          <cell r="AF2296">
            <v>0</v>
          </cell>
          <cell r="AG2296">
            <v>0</v>
          </cell>
          <cell r="AH2296">
            <v>108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</row>
        <row r="2296">
          <cell r="AO2296">
            <v>2921</v>
          </cell>
          <cell r="AP2296">
            <v>4</v>
          </cell>
          <cell r="AQ2296">
            <v>25006</v>
          </cell>
        </row>
        <row r="2297">
          <cell r="A2297">
            <v>2299</v>
          </cell>
          <cell r="B2297">
            <v>8</v>
          </cell>
          <cell r="C2297">
            <v>45706</v>
          </cell>
        </row>
        <row r="2297">
          <cell r="E2297" t="str">
            <v>2921-030137</v>
          </cell>
          <cell r="F2297" t="str">
            <v>套</v>
          </cell>
          <cell r="G2297">
            <v>2</v>
          </cell>
          <cell r="H2297" t="str">
            <v>圆钢φ80/35</v>
          </cell>
        </row>
        <row r="2297">
          <cell r="J2297" t="str">
            <v>锯床</v>
          </cell>
          <cell r="K2297">
            <v>7.2</v>
          </cell>
          <cell r="L2297" t="str">
            <v>车</v>
          </cell>
          <cell r="M2297">
            <v>8.5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0</v>
          </cell>
          <cell r="AF2297">
            <v>0</v>
          </cell>
          <cell r="AG2297">
            <v>0</v>
          </cell>
          <cell r="AH2297">
            <v>47</v>
          </cell>
          <cell r="AI2297">
            <v>0</v>
          </cell>
          <cell r="AJ2297">
            <v>0</v>
          </cell>
          <cell r="AK2297">
            <v>0</v>
          </cell>
          <cell r="AL2297">
            <v>0</v>
          </cell>
          <cell r="AM2297">
            <v>0</v>
          </cell>
        </row>
        <row r="2297">
          <cell r="AO2297">
            <v>2921</v>
          </cell>
          <cell r="AP2297">
            <v>4</v>
          </cell>
          <cell r="AQ2297">
            <v>25006</v>
          </cell>
        </row>
        <row r="2298">
          <cell r="A2298">
            <v>2300</v>
          </cell>
          <cell r="B2298">
            <v>32</v>
          </cell>
          <cell r="C2298">
            <v>45706</v>
          </cell>
        </row>
        <row r="2298">
          <cell r="E2298" t="str">
            <v>2921-0302</v>
          </cell>
          <cell r="F2298" t="str">
            <v>垫</v>
          </cell>
          <cell r="G2298">
            <v>8</v>
          </cell>
          <cell r="H2298" t="str">
            <v>钢板t4/304</v>
          </cell>
        </row>
        <row r="2298">
          <cell r="J2298" t="str">
            <v>激光作业</v>
          </cell>
          <cell r="K2298">
            <v>0.4</v>
          </cell>
          <cell r="L2298" t="str">
            <v>激光拾件</v>
          </cell>
          <cell r="M2298">
            <v>0.1</v>
          </cell>
          <cell r="N2298" t="str">
            <v>倒钝</v>
          </cell>
          <cell r="O2298">
            <v>0.5</v>
          </cell>
          <cell r="P2298" t="str">
            <v>喷砂</v>
          </cell>
          <cell r="Q2298">
            <v>0.5</v>
          </cell>
          <cell r="R2298" t="str">
            <v>挂件</v>
          </cell>
          <cell r="S2298">
            <v>0.5</v>
          </cell>
          <cell r="T2298" t="str">
            <v>喷漆</v>
          </cell>
          <cell r="U2298">
            <v>0.5</v>
          </cell>
          <cell r="V2298" t="str">
            <v>入</v>
          </cell>
          <cell r="W2298">
            <v>0</v>
          </cell>
          <cell r="X2298">
            <v>0</v>
          </cell>
          <cell r="Y2298">
            <v>0</v>
          </cell>
          <cell r="Z2298">
            <v>0</v>
          </cell>
          <cell r="AA2298">
            <v>0</v>
          </cell>
          <cell r="AB2298">
            <v>0</v>
          </cell>
          <cell r="AC2298">
            <v>0</v>
          </cell>
          <cell r="AD2298">
            <v>0</v>
          </cell>
          <cell r="AE2298">
            <v>0</v>
          </cell>
          <cell r="AF2298">
            <v>0</v>
          </cell>
          <cell r="AG2298">
            <v>0</v>
          </cell>
          <cell r="AH2298" t="str">
            <v>φ40</v>
          </cell>
          <cell r="AI2298">
            <v>0</v>
          </cell>
          <cell r="AJ2298">
            <v>0</v>
          </cell>
          <cell r="AK2298">
            <v>0</v>
          </cell>
          <cell r="AL2298">
            <v>0</v>
          </cell>
          <cell r="AM2298">
            <v>0</v>
          </cell>
        </row>
        <row r="2298">
          <cell r="AO2298">
            <v>2921</v>
          </cell>
          <cell r="AP2298">
            <v>4</v>
          </cell>
          <cell r="AQ2298">
            <v>25006</v>
          </cell>
        </row>
        <row r="2299">
          <cell r="A2299">
            <v>2301</v>
          </cell>
          <cell r="B2299">
            <v>16</v>
          </cell>
          <cell r="C2299">
            <v>45706</v>
          </cell>
        </row>
        <row r="2299">
          <cell r="E2299" t="str">
            <v>2921-0303</v>
          </cell>
          <cell r="F2299" t="str">
            <v>端盖1</v>
          </cell>
          <cell r="G2299">
            <v>4</v>
          </cell>
          <cell r="H2299" t="str">
            <v>钢板t12/304</v>
          </cell>
        </row>
        <row r="2299">
          <cell r="J2299" t="str">
            <v>激光作业</v>
          </cell>
          <cell r="K2299">
            <v>0.4</v>
          </cell>
          <cell r="L2299" t="str">
            <v>激光拾件</v>
          </cell>
          <cell r="M2299">
            <v>0.1</v>
          </cell>
          <cell r="N2299" t="str">
            <v>倒钝</v>
          </cell>
          <cell r="O2299">
            <v>0.5</v>
          </cell>
          <cell r="P2299" t="str">
            <v>车</v>
          </cell>
          <cell r="Q2299">
            <v>10</v>
          </cell>
          <cell r="R2299" t="str">
            <v>数钻作业</v>
          </cell>
          <cell r="S2299">
            <v>3</v>
          </cell>
          <cell r="T2299" t="str">
            <v>喷砂</v>
          </cell>
          <cell r="U2299">
            <v>0.5</v>
          </cell>
          <cell r="V2299" t="str">
            <v>挂件+喷漆</v>
          </cell>
          <cell r="W2299" t="str">
            <v>0.5+0.5</v>
          </cell>
          <cell r="X2299" t="str">
            <v>入</v>
          </cell>
        </row>
        <row r="2299">
          <cell r="AA2299">
            <v>0</v>
          </cell>
          <cell r="AB2299">
            <v>0</v>
          </cell>
          <cell r="AC2299">
            <v>0</v>
          </cell>
          <cell r="AD2299">
            <v>0</v>
          </cell>
          <cell r="AE2299">
            <v>0</v>
          </cell>
          <cell r="AF2299">
            <v>0</v>
          </cell>
          <cell r="AG2299">
            <v>0</v>
          </cell>
          <cell r="AH2299" t="str">
            <v>φ82</v>
          </cell>
          <cell r="AI2299">
            <v>0</v>
          </cell>
          <cell r="AJ2299">
            <v>0</v>
          </cell>
          <cell r="AK2299">
            <v>0</v>
          </cell>
          <cell r="AL2299">
            <v>0</v>
          </cell>
          <cell r="AM2299">
            <v>0</v>
          </cell>
        </row>
        <row r="2299">
          <cell r="AO2299">
            <v>2921</v>
          </cell>
          <cell r="AP2299">
            <v>4</v>
          </cell>
          <cell r="AQ2299">
            <v>25006</v>
          </cell>
        </row>
        <row r="2300">
          <cell r="A2300">
            <v>2302</v>
          </cell>
          <cell r="B2300">
            <v>8</v>
          </cell>
          <cell r="C2300">
            <v>45706</v>
          </cell>
        </row>
        <row r="2300">
          <cell r="E2300" t="str">
            <v>2921-0305</v>
          </cell>
          <cell r="F2300" t="str">
            <v>端盖2</v>
          </cell>
          <cell r="G2300">
            <v>2</v>
          </cell>
          <cell r="H2300" t="str">
            <v>钢板t10/304</v>
          </cell>
        </row>
        <row r="2300">
          <cell r="J2300" t="str">
            <v>激光作业</v>
          </cell>
          <cell r="K2300">
            <v>0.39</v>
          </cell>
          <cell r="L2300" t="str">
            <v>激光拾件</v>
          </cell>
          <cell r="M2300">
            <v>0.13</v>
          </cell>
          <cell r="N2300" t="str">
            <v>倒钝</v>
          </cell>
          <cell r="O2300">
            <v>0.65</v>
          </cell>
          <cell r="P2300" t="str">
            <v>车</v>
          </cell>
          <cell r="Q2300">
            <v>7</v>
          </cell>
          <cell r="R2300" t="str">
            <v>数钻作业</v>
          </cell>
          <cell r="S2300">
            <v>3.9</v>
          </cell>
          <cell r="T2300" t="str">
            <v>喷砂</v>
          </cell>
          <cell r="U2300">
            <v>0.5</v>
          </cell>
          <cell r="V2300" t="str">
            <v>挂件+喷漆</v>
          </cell>
          <cell r="W2300" t="str">
            <v>0.5+0.5</v>
          </cell>
          <cell r="X2300" t="str">
            <v>入</v>
          </cell>
        </row>
        <row r="2300">
          <cell r="AA2300">
            <v>0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  <cell r="AF2300">
            <v>0</v>
          </cell>
          <cell r="AG2300">
            <v>0</v>
          </cell>
          <cell r="AH2300" t="str">
            <v>70×70（圆）</v>
          </cell>
          <cell r="AI2300">
            <v>0</v>
          </cell>
          <cell r="AJ2300">
            <v>0</v>
          </cell>
          <cell r="AK2300">
            <v>0</v>
          </cell>
          <cell r="AL2300">
            <v>0</v>
          </cell>
          <cell r="AM2300">
            <v>0</v>
          </cell>
        </row>
        <row r="2300">
          <cell r="AO2300">
            <v>2921</v>
          </cell>
          <cell r="AP2300">
            <v>4</v>
          </cell>
          <cell r="AQ2300">
            <v>25006</v>
          </cell>
        </row>
        <row r="2301">
          <cell r="A2301">
            <v>2303</v>
          </cell>
          <cell r="B2301">
            <v>24</v>
          </cell>
          <cell r="C2301">
            <v>45706</v>
          </cell>
        </row>
        <row r="2301">
          <cell r="E2301" t="str">
            <v>2921-0307</v>
          </cell>
          <cell r="F2301" t="str">
            <v>垫板1</v>
          </cell>
          <cell r="G2301">
            <v>6</v>
          </cell>
          <cell r="H2301" t="str">
            <v>钢板t2/304</v>
          </cell>
        </row>
        <row r="2301">
          <cell r="J2301" t="str">
            <v>激光作业</v>
          </cell>
          <cell r="K2301">
            <v>0.8</v>
          </cell>
          <cell r="L2301" t="str">
            <v>激光拾件</v>
          </cell>
          <cell r="M2301">
            <v>0.2</v>
          </cell>
          <cell r="N2301" t="str">
            <v>倒钝</v>
          </cell>
          <cell r="O2301">
            <v>0.3</v>
          </cell>
          <cell r="P2301" t="str">
            <v>喷砂</v>
          </cell>
          <cell r="Q2301">
            <v>0.5</v>
          </cell>
          <cell r="R2301" t="str">
            <v>挂件</v>
          </cell>
          <cell r="S2301">
            <v>0.5</v>
          </cell>
          <cell r="T2301" t="str">
            <v>喷漆</v>
          </cell>
          <cell r="U2301">
            <v>1</v>
          </cell>
          <cell r="V2301" t="str">
            <v>入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0</v>
          </cell>
          <cell r="AD2301">
            <v>0</v>
          </cell>
          <cell r="AE2301">
            <v>0</v>
          </cell>
          <cell r="AF2301">
            <v>0</v>
          </cell>
          <cell r="AG2301">
            <v>0</v>
          </cell>
          <cell r="AH2301" t="str">
            <v>108×100</v>
          </cell>
          <cell r="AI2301">
            <v>0</v>
          </cell>
          <cell r="AJ2301">
            <v>0</v>
          </cell>
          <cell r="AK2301">
            <v>0</v>
          </cell>
          <cell r="AL2301">
            <v>0</v>
          </cell>
          <cell r="AM2301">
            <v>0</v>
          </cell>
        </row>
        <row r="2301">
          <cell r="AO2301">
            <v>2921</v>
          </cell>
          <cell r="AP2301">
            <v>4</v>
          </cell>
          <cell r="AQ2301">
            <v>25006</v>
          </cell>
        </row>
        <row r="2302">
          <cell r="A2302">
            <v>2304</v>
          </cell>
          <cell r="B2302">
            <v>8</v>
          </cell>
          <cell r="C2302">
            <v>45706</v>
          </cell>
        </row>
        <row r="2302">
          <cell r="E2302" t="str">
            <v>2921-0308</v>
          </cell>
          <cell r="F2302" t="str">
            <v>垫板2</v>
          </cell>
          <cell r="G2302">
            <v>2</v>
          </cell>
          <cell r="H2302" t="str">
            <v>钢板t2/304</v>
          </cell>
        </row>
        <row r="2302">
          <cell r="J2302" t="str">
            <v>激光作业</v>
          </cell>
          <cell r="K2302">
            <v>1.04</v>
          </cell>
          <cell r="L2302" t="str">
            <v>激光拾件</v>
          </cell>
          <cell r="M2302">
            <v>0.26</v>
          </cell>
          <cell r="N2302" t="str">
            <v>倒钝</v>
          </cell>
          <cell r="O2302">
            <v>0.39</v>
          </cell>
          <cell r="P2302" t="str">
            <v>喷砂</v>
          </cell>
          <cell r="Q2302">
            <v>0.5</v>
          </cell>
          <cell r="R2302" t="str">
            <v>挂件</v>
          </cell>
          <cell r="S2302">
            <v>0.5</v>
          </cell>
          <cell r="T2302" t="str">
            <v>喷漆</v>
          </cell>
          <cell r="U2302">
            <v>1</v>
          </cell>
          <cell r="V2302" t="str">
            <v>入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  <cell r="AF2302">
            <v>0</v>
          </cell>
          <cell r="AG2302">
            <v>0</v>
          </cell>
          <cell r="AH2302" t="str">
            <v>108×100</v>
          </cell>
          <cell r="AI2302">
            <v>0</v>
          </cell>
          <cell r="AJ2302">
            <v>0</v>
          </cell>
          <cell r="AK2302">
            <v>0</v>
          </cell>
          <cell r="AL2302">
            <v>0</v>
          </cell>
          <cell r="AM2302">
            <v>0</v>
          </cell>
        </row>
        <row r="2302">
          <cell r="AO2302">
            <v>2921</v>
          </cell>
          <cell r="AP2302">
            <v>4</v>
          </cell>
          <cell r="AQ2302">
            <v>25006</v>
          </cell>
        </row>
        <row r="2303">
          <cell r="A2303">
            <v>2305</v>
          </cell>
          <cell r="B2303">
            <v>8</v>
          </cell>
          <cell r="C2303">
            <v>45706</v>
          </cell>
        </row>
        <row r="2303">
          <cell r="E2303" t="str">
            <v>2921-040101</v>
          </cell>
          <cell r="F2303" t="str">
            <v>底板</v>
          </cell>
          <cell r="G2303">
            <v>2</v>
          </cell>
          <cell r="H2303" t="str">
            <v>钢板t12/Q355C</v>
          </cell>
        </row>
        <row r="2303">
          <cell r="J2303" t="str">
            <v>激光作业</v>
          </cell>
          <cell r="K2303">
            <v>1.95</v>
          </cell>
          <cell r="L2303" t="str">
            <v>激光拾件</v>
          </cell>
          <cell r="M2303">
            <v>0.39</v>
          </cell>
          <cell r="N2303" t="str">
            <v>转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0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  <cell r="AE2303">
            <v>0</v>
          </cell>
          <cell r="AF2303">
            <v>0</v>
          </cell>
          <cell r="AG2303">
            <v>0</v>
          </cell>
          <cell r="AH2303" t="str">
            <v>155×150</v>
          </cell>
          <cell r="AI2303">
            <v>0</v>
          </cell>
          <cell r="AJ2303">
            <v>0</v>
          </cell>
          <cell r="AK2303">
            <v>0</v>
          </cell>
          <cell r="AL2303">
            <v>0</v>
          </cell>
          <cell r="AM2303">
            <v>0</v>
          </cell>
        </row>
        <row r="2303">
          <cell r="AO2303">
            <v>2921</v>
          </cell>
          <cell r="AP2303">
            <v>4</v>
          </cell>
          <cell r="AQ2303">
            <v>25006</v>
          </cell>
        </row>
        <row r="2304">
          <cell r="A2304">
            <v>2306</v>
          </cell>
          <cell r="B2304">
            <v>32</v>
          </cell>
          <cell r="C2304">
            <v>45706</v>
          </cell>
        </row>
        <row r="2304">
          <cell r="E2304" t="str">
            <v>2921-040102</v>
          </cell>
          <cell r="F2304" t="str">
            <v>竖板</v>
          </cell>
          <cell r="G2304">
            <v>8</v>
          </cell>
          <cell r="H2304" t="str">
            <v>钢板t12/Q355C</v>
          </cell>
        </row>
        <row r="2304">
          <cell r="J2304" t="str">
            <v>激光作业</v>
          </cell>
          <cell r="K2304">
            <v>0.5</v>
          </cell>
          <cell r="L2304" t="str">
            <v>激光拾件</v>
          </cell>
          <cell r="M2304">
            <v>0.2</v>
          </cell>
          <cell r="N2304" t="str">
            <v>手等</v>
          </cell>
          <cell r="O2304">
            <v>1.8</v>
          </cell>
          <cell r="P2304" t="str">
            <v>转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  <cell r="AF2304">
            <v>0</v>
          </cell>
          <cell r="AG2304">
            <v>0</v>
          </cell>
          <cell r="AH2304" t="str">
            <v>150×78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</row>
        <row r="2304">
          <cell r="AO2304">
            <v>2921</v>
          </cell>
          <cell r="AP2304">
            <v>4</v>
          </cell>
          <cell r="AQ2304">
            <v>25006</v>
          </cell>
        </row>
        <row r="2305">
          <cell r="A2305">
            <v>2307</v>
          </cell>
          <cell r="B2305">
            <v>32</v>
          </cell>
          <cell r="C2305">
            <v>45706</v>
          </cell>
        </row>
        <row r="2305">
          <cell r="E2305" t="str">
            <v>2921-040103</v>
          </cell>
          <cell r="F2305" t="str">
            <v>垫板</v>
          </cell>
          <cell r="G2305">
            <v>8</v>
          </cell>
          <cell r="H2305" t="str">
            <v>钢板t8/Q355D</v>
          </cell>
          <cell r="I2305" t="str">
            <v>钢板t8/Q355C</v>
          </cell>
          <cell r="J2305" t="str">
            <v>激光作业</v>
          </cell>
          <cell r="K2305">
            <v>0.2</v>
          </cell>
          <cell r="L2305" t="str">
            <v>激光拾件</v>
          </cell>
          <cell r="M2305">
            <v>0.1</v>
          </cell>
          <cell r="N2305" t="str">
            <v>转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  <cell r="AF2305">
            <v>0</v>
          </cell>
          <cell r="AG2305">
            <v>0</v>
          </cell>
          <cell r="AH2305" t="str">
            <v>45×45（圆）</v>
          </cell>
          <cell r="AI2305">
            <v>0</v>
          </cell>
          <cell r="AJ2305">
            <v>0</v>
          </cell>
          <cell r="AK2305">
            <v>0</v>
          </cell>
          <cell r="AL2305">
            <v>0</v>
          </cell>
          <cell r="AM2305">
            <v>0</v>
          </cell>
        </row>
        <row r="2305">
          <cell r="AO2305">
            <v>2921</v>
          </cell>
          <cell r="AP2305">
            <v>4</v>
          </cell>
          <cell r="AQ2305">
            <v>25006</v>
          </cell>
        </row>
        <row r="2306">
          <cell r="A2306">
            <v>2308</v>
          </cell>
          <cell r="B2306">
            <v>16</v>
          </cell>
          <cell r="C2306">
            <v>45706</v>
          </cell>
        </row>
        <row r="2306">
          <cell r="E2306" t="str">
            <v>2921-040202</v>
          </cell>
          <cell r="F2306" t="str">
            <v>板</v>
          </cell>
          <cell r="G2306">
            <v>4</v>
          </cell>
          <cell r="H2306" t="str">
            <v>钢板t6/304</v>
          </cell>
        </row>
        <row r="2306">
          <cell r="J2306" t="str">
            <v>激光作业</v>
          </cell>
          <cell r="K2306">
            <v>0.6</v>
          </cell>
          <cell r="L2306" t="str">
            <v>激光拾件</v>
          </cell>
          <cell r="M2306">
            <v>0.1</v>
          </cell>
          <cell r="N2306" t="str">
            <v>倒钝</v>
          </cell>
          <cell r="O2306">
            <v>0.5</v>
          </cell>
          <cell r="P2306" t="str">
            <v>转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  <cell r="AF2306">
            <v>0</v>
          </cell>
          <cell r="AG2306">
            <v>0</v>
          </cell>
          <cell r="AH2306" t="str">
            <v>67.5×45</v>
          </cell>
          <cell r="AI2306">
            <v>0</v>
          </cell>
          <cell r="AJ2306">
            <v>0</v>
          </cell>
          <cell r="AK2306">
            <v>0</v>
          </cell>
          <cell r="AL2306">
            <v>0</v>
          </cell>
          <cell r="AM2306">
            <v>0</v>
          </cell>
        </row>
        <row r="2306">
          <cell r="AO2306">
            <v>2921</v>
          </cell>
          <cell r="AP2306">
            <v>4</v>
          </cell>
          <cell r="AQ2306">
            <v>25006</v>
          </cell>
        </row>
        <row r="2307">
          <cell r="A2307">
            <v>2309</v>
          </cell>
          <cell r="B2307">
            <v>8</v>
          </cell>
          <cell r="C2307">
            <v>45706</v>
          </cell>
        </row>
        <row r="2307">
          <cell r="E2307" t="str">
            <v>2921-040301</v>
          </cell>
          <cell r="F2307" t="str">
            <v>底板</v>
          </cell>
          <cell r="G2307">
            <v>2</v>
          </cell>
          <cell r="H2307" t="str">
            <v>钢板t12/Q355C</v>
          </cell>
        </row>
        <row r="2307">
          <cell r="J2307" t="str">
            <v>激光作业</v>
          </cell>
          <cell r="K2307">
            <v>1.82</v>
          </cell>
          <cell r="L2307" t="str">
            <v>激光拾件</v>
          </cell>
          <cell r="M2307">
            <v>0.39</v>
          </cell>
          <cell r="N2307" t="str">
            <v>转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0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E2307">
            <v>0</v>
          </cell>
          <cell r="AF2307">
            <v>0</v>
          </cell>
          <cell r="AG2307">
            <v>0</v>
          </cell>
          <cell r="AH2307" t="str">
            <v>150×134</v>
          </cell>
          <cell r="AI2307">
            <v>0</v>
          </cell>
          <cell r="AJ2307">
            <v>0</v>
          </cell>
          <cell r="AK2307">
            <v>0</v>
          </cell>
          <cell r="AL2307">
            <v>0</v>
          </cell>
          <cell r="AM2307">
            <v>0</v>
          </cell>
        </row>
        <row r="2307">
          <cell r="AO2307">
            <v>2921</v>
          </cell>
          <cell r="AP2307">
            <v>4</v>
          </cell>
          <cell r="AQ2307">
            <v>25006</v>
          </cell>
        </row>
        <row r="2308">
          <cell r="A2308">
            <v>2310</v>
          </cell>
          <cell r="B2308">
            <v>8</v>
          </cell>
          <cell r="C2308">
            <v>45706</v>
          </cell>
        </row>
        <row r="2308">
          <cell r="E2308" t="str">
            <v>2921-0409</v>
          </cell>
          <cell r="F2308" t="str">
            <v>锁定垫板</v>
          </cell>
          <cell r="G2308">
            <v>2</v>
          </cell>
          <cell r="H2308" t="str">
            <v>钢板t8/304</v>
          </cell>
        </row>
        <row r="2308">
          <cell r="J2308" t="str">
            <v>激光作业</v>
          </cell>
          <cell r="K2308">
            <v>1.69</v>
          </cell>
          <cell r="L2308" t="str">
            <v>激光拾件</v>
          </cell>
          <cell r="M2308">
            <v>0.13</v>
          </cell>
          <cell r="N2308" t="str">
            <v>倒钝</v>
          </cell>
          <cell r="O2308">
            <v>0.65</v>
          </cell>
          <cell r="P2308" t="str">
            <v>车</v>
          </cell>
          <cell r="Q2308">
            <v>3</v>
          </cell>
          <cell r="R2308" t="str">
            <v>喷砂</v>
          </cell>
          <cell r="S2308">
            <v>1</v>
          </cell>
          <cell r="T2308" t="str">
            <v>挂件</v>
          </cell>
          <cell r="U2308">
            <v>0.5</v>
          </cell>
          <cell r="V2308" t="str">
            <v>喷漆</v>
          </cell>
          <cell r="W2308">
            <v>1</v>
          </cell>
          <cell r="X2308" t="str">
            <v>入</v>
          </cell>
          <cell r="Y2308">
            <v>0</v>
          </cell>
          <cell r="Z2308">
            <v>0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  <cell r="AF2308">
            <v>0</v>
          </cell>
          <cell r="AG2308">
            <v>0</v>
          </cell>
          <cell r="AH2308" t="str">
            <v>φ90</v>
          </cell>
          <cell r="AI2308">
            <v>0</v>
          </cell>
          <cell r="AJ2308">
            <v>0</v>
          </cell>
          <cell r="AK2308">
            <v>0</v>
          </cell>
          <cell r="AL2308">
            <v>0</v>
          </cell>
          <cell r="AM2308">
            <v>0</v>
          </cell>
        </row>
        <row r="2308">
          <cell r="AO2308">
            <v>2921</v>
          </cell>
          <cell r="AP2308">
            <v>4</v>
          </cell>
          <cell r="AQ2308">
            <v>25006</v>
          </cell>
        </row>
        <row r="2309">
          <cell r="A2309">
            <v>2311</v>
          </cell>
          <cell r="B2309">
            <v>4</v>
          </cell>
          <cell r="C2309">
            <v>45706</v>
          </cell>
        </row>
        <row r="2309">
          <cell r="E2309" t="str">
            <v>2921-07010101</v>
          </cell>
          <cell r="F2309" t="str">
            <v>弯板1</v>
          </cell>
          <cell r="G2309">
            <v>1</v>
          </cell>
          <cell r="H2309" t="str">
            <v>钢板t5/Q690E</v>
          </cell>
        </row>
        <row r="2309">
          <cell r="J2309" t="str">
            <v>激光作业</v>
          </cell>
          <cell r="K2309">
            <v>3.3</v>
          </cell>
          <cell r="L2309" t="str">
            <v>激光拾件</v>
          </cell>
          <cell r="M2309">
            <v>2.2</v>
          </cell>
          <cell r="N2309" t="str">
            <v>打坡口</v>
          </cell>
          <cell r="O2309">
            <v>20</v>
          </cell>
          <cell r="P2309" t="str">
            <v>折弯</v>
          </cell>
          <cell r="Q2309">
            <v>8.8</v>
          </cell>
          <cell r="R2309" t="str">
            <v>转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  <cell r="AA2309">
            <v>0</v>
          </cell>
          <cell r="AB2309">
            <v>0</v>
          </cell>
          <cell r="AC2309">
            <v>0</v>
          </cell>
          <cell r="AD2309">
            <v>0</v>
          </cell>
          <cell r="AE2309">
            <v>0</v>
          </cell>
          <cell r="AF2309">
            <v>0</v>
          </cell>
          <cell r="AG2309">
            <v>0</v>
          </cell>
          <cell r="AH2309" t="str">
            <v>1431.5×212</v>
          </cell>
          <cell r="AI2309">
            <v>0</v>
          </cell>
          <cell r="AJ2309">
            <v>0</v>
          </cell>
          <cell r="AK2309">
            <v>0</v>
          </cell>
          <cell r="AL2309">
            <v>0</v>
          </cell>
          <cell r="AM2309">
            <v>0</v>
          </cell>
          <cell r="AN2309" t="str">
            <v>工艺附图</v>
          </cell>
          <cell r="AO2309">
            <v>2921</v>
          </cell>
          <cell r="AP2309">
            <v>4</v>
          </cell>
          <cell r="AQ2309">
            <v>25006</v>
          </cell>
        </row>
        <row r="2310">
          <cell r="A2310">
            <v>2312</v>
          </cell>
          <cell r="B2310">
            <v>4</v>
          </cell>
          <cell r="C2310">
            <v>45706</v>
          </cell>
        </row>
        <row r="2310">
          <cell r="E2310" t="str">
            <v>2921-07010102</v>
          </cell>
          <cell r="F2310" t="str">
            <v>弯板2</v>
          </cell>
          <cell r="G2310">
            <v>1</v>
          </cell>
          <cell r="H2310" t="str">
            <v>钢板t5/Q690E</v>
          </cell>
        </row>
        <row r="2310">
          <cell r="J2310" t="str">
            <v>激光作业</v>
          </cell>
          <cell r="K2310">
            <v>3.3</v>
          </cell>
          <cell r="L2310" t="str">
            <v>激光拾件</v>
          </cell>
          <cell r="M2310">
            <v>2.2</v>
          </cell>
          <cell r="N2310" t="str">
            <v>打坡口</v>
          </cell>
          <cell r="O2310">
            <v>21.12</v>
          </cell>
          <cell r="P2310" t="str">
            <v>折弯</v>
          </cell>
          <cell r="Q2310">
            <v>8.8</v>
          </cell>
          <cell r="R2310" t="str">
            <v>转</v>
          </cell>
          <cell r="S2310">
            <v>0</v>
          </cell>
          <cell r="T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0</v>
          </cell>
          <cell r="AA2310">
            <v>0</v>
          </cell>
          <cell r="AB2310">
            <v>0</v>
          </cell>
          <cell r="AC2310">
            <v>0</v>
          </cell>
          <cell r="AD2310">
            <v>0</v>
          </cell>
          <cell r="AE2310">
            <v>0</v>
          </cell>
          <cell r="AF2310">
            <v>0</v>
          </cell>
          <cell r="AG2310">
            <v>0</v>
          </cell>
          <cell r="AH2310" t="str">
            <v>1431.5×212</v>
          </cell>
          <cell r="AI2310">
            <v>0</v>
          </cell>
          <cell r="AJ2310">
            <v>0</v>
          </cell>
          <cell r="AK2310">
            <v>0</v>
          </cell>
          <cell r="AL2310">
            <v>0</v>
          </cell>
          <cell r="AM2310">
            <v>0</v>
          </cell>
          <cell r="AN2310" t="str">
            <v>工艺附图</v>
          </cell>
          <cell r="AO2310">
            <v>2921</v>
          </cell>
          <cell r="AP2310">
            <v>4</v>
          </cell>
          <cell r="AQ2310">
            <v>25006</v>
          </cell>
        </row>
        <row r="2311">
          <cell r="A2311">
            <v>2313</v>
          </cell>
          <cell r="B2311">
            <v>16</v>
          </cell>
          <cell r="C2311">
            <v>45706</v>
          </cell>
        </row>
        <row r="2311">
          <cell r="E2311" t="str">
            <v>2921-070102</v>
          </cell>
          <cell r="F2311" t="str">
            <v>盖板</v>
          </cell>
          <cell r="G2311">
            <v>4</v>
          </cell>
          <cell r="H2311" t="str">
            <v>钢板t5/Q690E</v>
          </cell>
        </row>
        <row r="2311">
          <cell r="J2311" t="str">
            <v>激光作业</v>
          </cell>
          <cell r="K2311">
            <v>0.3</v>
          </cell>
          <cell r="L2311" t="str">
            <v>激光拾件</v>
          </cell>
          <cell r="M2311">
            <v>0.1</v>
          </cell>
          <cell r="N2311" t="str">
            <v>手等</v>
          </cell>
          <cell r="O2311">
            <v>1.6</v>
          </cell>
          <cell r="P2311" t="str">
            <v>转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0</v>
          </cell>
          <cell r="AA2311">
            <v>0</v>
          </cell>
          <cell r="AB2311">
            <v>0</v>
          </cell>
          <cell r="AC2311">
            <v>0</v>
          </cell>
          <cell r="AD2311">
            <v>0</v>
          </cell>
          <cell r="AE2311">
            <v>0</v>
          </cell>
          <cell r="AF2311">
            <v>0</v>
          </cell>
          <cell r="AG2311">
            <v>0</v>
          </cell>
          <cell r="AH2311" t="str">
            <v>159×80</v>
          </cell>
          <cell r="AI2311">
            <v>0</v>
          </cell>
          <cell r="AJ2311">
            <v>0</v>
          </cell>
          <cell r="AK2311">
            <v>0</v>
          </cell>
          <cell r="AL2311">
            <v>0</v>
          </cell>
          <cell r="AM2311">
            <v>0</v>
          </cell>
        </row>
        <row r="2311">
          <cell r="AO2311">
            <v>2921</v>
          </cell>
          <cell r="AP2311">
            <v>4</v>
          </cell>
          <cell r="AQ2311">
            <v>25006</v>
          </cell>
        </row>
        <row r="2312">
          <cell r="A2312">
            <v>2314</v>
          </cell>
          <cell r="B2312">
            <v>4</v>
          </cell>
          <cell r="C2312">
            <v>45706</v>
          </cell>
        </row>
        <row r="2312">
          <cell r="E2312" t="str">
            <v>2921-070103</v>
          </cell>
          <cell r="F2312" t="str">
            <v>上盖板</v>
          </cell>
          <cell r="G2312">
            <v>1</v>
          </cell>
          <cell r="H2312" t="str">
            <v>钢板t5/Q690E</v>
          </cell>
        </row>
        <row r="2312">
          <cell r="J2312" t="str">
            <v>激光作业</v>
          </cell>
          <cell r="K2312">
            <v>2.42</v>
          </cell>
          <cell r="L2312" t="str">
            <v>激光拾件</v>
          </cell>
          <cell r="M2312">
            <v>1.1</v>
          </cell>
          <cell r="N2312" t="str">
            <v>手等</v>
          </cell>
          <cell r="O2312">
            <v>15.3</v>
          </cell>
          <cell r="P2312" t="str">
            <v>成型</v>
          </cell>
          <cell r="Q2312">
            <v>8</v>
          </cell>
          <cell r="R2312" t="str">
            <v>转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  <cell r="Z2312">
            <v>0</v>
          </cell>
          <cell r="AA2312">
            <v>0</v>
          </cell>
          <cell r="AB2312">
            <v>0</v>
          </cell>
          <cell r="AC2312">
            <v>0</v>
          </cell>
          <cell r="AD2312">
            <v>0</v>
          </cell>
          <cell r="AE2312">
            <v>0</v>
          </cell>
          <cell r="AF2312">
            <v>0</v>
          </cell>
          <cell r="AG2312">
            <v>0</v>
          </cell>
          <cell r="AH2312" t="str">
            <v>782×86</v>
          </cell>
          <cell r="AI2312">
            <v>0</v>
          </cell>
          <cell r="AJ2312">
            <v>0</v>
          </cell>
          <cell r="AK2312">
            <v>0</v>
          </cell>
          <cell r="AL2312">
            <v>0</v>
          </cell>
          <cell r="AM2312">
            <v>0</v>
          </cell>
          <cell r="AN2312" t="str">
            <v>工艺附图</v>
          </cell>
          <cell r="AO2312">
            <v>2921</v>
          </cell>
          <cell r="AP2312">
            <v>4</v>
          </cell>
          <cell r="AQ2312">
            <v>25006</v>
          </cell>
        </row>
        <row r="2313">
          <cell r="A2313">
            <v>2315</v>
          </cell>
          <cell r="B2313">
            <v>8</v>
          </cell>
          <cell r="C2313">
            <v>45706</v>
          </cell>
        </row>
        <row r="2313">
          <cell r="E2313" t="str">
            <v>2921-070104</v>
          </cell>
          <cell r="F2313" t="str">
            <v>轴套1</v>
          </cell>
          <cell r="G2313">
            <v>2</v>
          </cell>
          <cell r="H2313" t="str">
            <v>圆钢φ90/35</v>
          </cell>
        </row>
        <row r="2313">
          <cell r="J2313" t="str">
            <v>锯床</v>
          </cell>
          <cell r="K2313">
            <v>7.48</v>
          </cell>
          <cell r="L2313" t="str">
            <v>车</v>
          </cell>
          <cell r="M2313">
            <v>14</v>
          </cell>
          <cell r="N2313" t="str">
            <v>入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  <cell r="AC2313">
            <v>0</v>
          </cell>
          <cell r="AD2313">
            <v>0</v>
          </cell>
          <cell r="AE2313">
            <v>0</v>
          </cell>
          <cell r="AF2313">
            <v>0</v>
          </cell>
          <cell r="AG2313">
            <v>0</v>
          </cell>
          <cell r="AH2313">
            <v>72</v>
          </cell>
          <cell r="AI2313">
            <v>0</v>
          </cell>
          <cell r="AJ2313">
            <v>0</v>
          </cell>
          <cell r="AK2313">
            <v>0</v>
          </cell>
          <cell r="AL2313">
            <v>0</v>
          </cell>
          <cell r="AM2313">
            <v>0</v>
          </cell>
        </row>
        <row r="2313">
          <cell r="AO2313">
            <v>2921</v>
          </cell>
          <cell r="AP2313">
            <v>4</v>
          </cell>
          <cell r="AQ2313">
            <v>25006</v>
          </cell>
        </row>
        <row r="2314">
          <cell r="A2314">
            <v>2316</v>
          </cell>
          <cell r="B2314">
            <v>4</v>
          </cell>
          <cell r="C2314">
            <v>45706</v>
          </cell>
        </row>
        <row r="2314">
          <cell r="E2314" t="str">
            <v>2921-07010501</v>
          </cell>
          <cell r="F2314" t="str">
            <v>弯板</v>
          </cell>
          <cell r="G2314">
            <v>1</v>
          </cell>
          <cell r="H2314" t="str">
            <v>钢板t4/Q690E</v>
          </cell>
          <cell r="I2314" t="str">
            <v>钢板t4/Q550E</v>
          </cell>
          <cell r="J2314" t="str">
            <v>激光作业</v>
          </cell>
          <cell r="K2314">
            <v>2.86</v>
          </cell>
          <cell r="L2314" t="str">
            <v>激光拾件</v>
          </cell>
          <cell r="M2314">
            <v>1.1</v>
          </cell>
          <cell r="N2314" t="str">
            <v>折弯</v>
          </cell>
          <cell r="O2314">
            <v>1.54</v>
          </cell>
          <cell r="P2314" t="str">
            <v>转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  <cell r="AF2314">
            <v>0</v>
          </cell>
          <cell r="AG2314">
            <v>0</v>
          </cell>
          <cell r="AH2314" t="str">
            <v>448×335.7</v>
          </cell>
          <cell r="AI2314">
            <v>0</v>
          </cell>
          <cell r="AJ2314">
            <v>0</v>
          </cell>
          <cell r="AK2314">
            <v>0</v>
          </cell>
          <cell r="AL2314">
            <v>0</v>
          </cell>
          <cell r="AM2314">
            <v>0</v>
          </cell>
          <cell r="AN2314" t="str">
            <v>工艺附图</v>
          </cell>
          <cell r="AO2314">
            <v>2921</v>
          </cell>
          <cell r="AP2314">
            <v>4</v>
          </cell>
          <cell r="AQ2314">
            <v>25006</v>
          </cell>
        </row>
        <row r="2315">
          <cell r="A2315">
            <v>2317</v>
          </cell>
          <cell r="B2315">
            <v>4</v>
          </cell>
          <cell r="C2315">
            <v>45706</v>
          </cell>
        </row>
        <row r="2315">
          <cell r="E2315" t="str">
            <v>2921-07010502</v>
          </cell>
          <cell r="F2315" t="str">
            <v>直板</v>
          </cell>
          <cell r="G2315">
            <v>1</v>
          </cell>
          <cell r="H2315" t="str">
            <v>钢板t4/Q690E</v>
          </cell>
          <cell r="I2315" t="str">
            <v>钢板t4/Q550E</v>
          </cell>
          <cell r="J2315" t="str">
            <v>激光作业</v>
          </cell>
          <cell r="K2315">
            <v>2.86</v>
          </cell>
          <cell r="L2315" t="str">
            <v>激光拾件</v>
          </cell>
          <cell r="M2315">
            <v>1.1</v>
          </cell>
          <cell r="N2315" t="str">
            <v>铣边机</v>
          </cell>
          <cell r="O2315">
            <v>7</v>
          </cell>
          <cell r="P2315" t="str">
            <v>折弯</v>
          </cell>
          <cell r="Q2315">
            <v>3.08</v>
          </cell>
          <cell r="R2315" t="str">
            <v>转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  <cell r="AF2315">
            <v>0</v>
          </cell>
          <cell r="AG2315">
            <v>0</v>
          </cell>
          <cell r="AH2315" t="str">
            <v>451×338</v>
          </cell>
          <cell r="AI2315">
            <v>0</v>
          </cell>
          <cell r="AJ2315">
            <v>0</v>
          </cell>
          <cell r="AK2315">
            <v>0</v>
          </cell>
          <cell r="AL2315">
            <v>0</v>
          </cell>
          <cell r="AM2315">
            <v>0</v>
          </cell>
          <cell r="AN2315" t="str">
            <v>工艺附图</v>
          </cell>
          <cell r="AO2315">
            <v>2921</v>
          </cell>
          <cell r="AP2315">
            <v>4</v>
          </cell>
          <cell r="AQ2315">
            <v>25006</v>
          </cell>
        </row>
        <row r="2316">
          <cell r="A2316">
            <v>2318</v>
          </cell>
          <cell r="B2316">
            <v>8</v>
          </cell>
          <cell r="C2316">
            <v>45706</v>
          </cell>
        </row>
        <row r="2316">
          <cell r="E2316" t="str">
            <v>2921-07010503</v>
          </cell>
          <cell r="F2316" t="str">
            <v>围板</v>
          </cell>
          <cell r="G2316">
            <v>2</v>
          </cell>
          <cell r="H2316" t="str">
            <v>钢板t3/STRENX700</v>
          </cell>
          <cell r="I2316" t="str">
            <v>钢板t3/Q550E</v>
          </cell>
          <cell r="J2316" t="str">
            <v>激光作业</v>
          </cell>
          <cell r="K2316">
            <v>1.17</v>
          </cell>
          <cell r="L2316" t="str">
            <v>激光拾件</v>
          </cell>
          <cell r="M2316">
            <v>0.65</v>
          </cell>
          <cell r="N2316" t="str">
            <v>手等</v>
          </cell>
          <cell r="O2316">
            <v>7.37</v>
          </cell>
          <cell r="P2316" t="str">
            <v>折弯</v>
          </cell>
          <cell r="Q2316">
            <v>3.84</v>
          </cell>
          <cell r="R2316" t="str">
            <v>转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0</v>
          </cell>
          <cell r="AA2316">
            <v>0</v>
          </cell>
          <cell r="AB2316">
            <v>0</v>
          </cell>
          <cell r="AC2316">
            <v>0</v>
          </cell>
          <cell r="AD2316">
            <v>0</v>
          </cell>
          <cell r="AE2316">
            <v>0</v>
          </cell>
          <cell r="AF2316">
            <v>0</v>
          </cell>
          <cell r="AG2316">
            <v>0</v>
          </cell>
          <cell r="AH2316" t="str">
            <v>755×18</v>
          </cell>
          <cell r="AI2316">
            <v>0</v>
          </cell>
          <cell r="AJ2316">
            <v>0</v>
          </cell>
          <cell r="AK2316">
            <v>0</v>
          </cell>
          <cell r="AL2316">
            <v>0</v>
          </cell>
          <cell r="AM2316">
            <v>0</v>
          </cell>
          <cell r="AN2316" t="str">
            <v>工艺附图</v>
          </cell>
          <cell r="AO2316">
            <v>2921</v>
          </cell>
          <cell r="AP2316">
            <v>4</v>
          </cell>
          <cell r="AQ2316">
            <v>25006</v>
          </cell>
        </row>
        <row r="2317">
          <cell r="A2317">
            <v>2319</v>
          </cell>
          <cell r="B2317">
            <v>4</v>
          </cell>
          <cell r="C2317">
            <v>45706</v>
          </cell>
        </row>
        <row r="2317">
          <cell r="E2317" t="str">
            <v>2921-070106</v>
          </cell>
          <cell r="F2317" t="str">
            <v>立板1</v>
          </cell>
          <cell r="G2317">
            <v>1</v>
          </cell>
          <cell r="H2317" t="str">
            <v>钢板t6/Q690E</v>
          </cell>
        </row>
        <row r="2317">
          <cell r="J2317" t="str">
            <v>激光作业</v>
          </cell>
          <cell r="K2317">
            <v>2.64</v>
          </cell>
          <cell r="L2317" t="str">
            <v>激光拾件</v>
          </cell>
          <cell r="M2317">
            <v>1.1</v>
          </cell>
          <cell r="N2317" t="str">
            <v>打坡口</v>
          </cell>
          <cell r="O2317">
            <v>3.3</v>
          </cell>
          <cell r="P2317" t="str">
            <v>折弯</v>
          </cell>
          <cell r="Q2317">
            <v>4.84</v>
          </cell>
          <cell r="R2317" t="str">
            <v>转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  <cell r="AA2317">
            <v>0</v>
          </cell>
          <cell r="AB2317">
            <v>0</v>
          </cell>
          <cell r="AC2317">
            <v>0</v>
          </cell>
          <cell r="AD2317">
            <v>0</v>
          </cell>
          <cell r="AE2317">
            <v>0</v>
          </cell>
          <cell r="AF2317">
            <v>0</v>
          </cell>
          <cell r="AG2317">
            <v>0</v>
          </cell>
          <cell r="AH2317" t="str">
            <v>653.4×223.6</v>
          </cell>
          <cell r="AI2317">
            <v>0</v>
          </cell>
          <cell r="AJ2317">
            <v>0</v>
          </cell>
          <cell r="AK2317">
            <v>0</v>
          </cell>
          <cell r="AL2317">
            <v>0</v>
          </cell>
          <cell r="AM2317">
            <v>0</v>
          </cell>
          <cell r="AN2317" t="str">
            <v>工艺附图</v>
          </cell>
          <cell r="AO2317">
            <v>2921</v>
          </cell>
          <cell r="AP2317">
            <v>4</v>
          </cell>
          <cell r="AQ2317">
            <v>25006</v>
          </cell>
        </row>
        <row r="2318">
          <cell r="A2318">
            <v>2320</v>
          </cell>
          <cell r="B2318">
            <v>4</v>
          </cell>
          <cell r="C2318">
            <v>45706</v>
          </cell>
        </row>
        <row r="2318">
          <cell r="E2318" t="str">
            <v>2921-070107</v>
          </cell>
          <cell r="F2318" t="str">
            <v>弯板1</v>
          </cell>
          <cell r="G2318">
            <v>1</v>
          </cell>
          <cell r="H2318" t="str">
            <v>钢板t6/Q690E</v>
          </cell>
        </row>
        <row r="2318">
          <cell r="J2318" t="str">
            <v>激光作业</v>
          </cell>
          <cell r="K2318">
            <v>1.54</v>
          </cell>
          <cell r="L2318" t="str">
            <v>激光拾件</v>
          </cell>
          <cell r="M2318">
            <v>0.88</v>
          </cell>
          <cell r="N2318" t="str">
            <v>手等</v>
          </cell>
          <cell r="O2318">
            <v>9.2</v>
          </cell>
          <cell r="P2318" t="str">
            <v>折弯</v>
          </cell>
          <cell r="Q2318">
            <v>1.54</v>
          </cell>
          <cell r="R2318" t="str">
            <v>转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  <cell r="AC2318">
            <v>0</v>
          </cell>
          <cell r="AD2318">
            <v>0</v>
          </cell>
          <cell r="AE2318">
            <v>0</v>
          </cell>
          <cell r="AF2318">
            <v>0</v>
          </cell>
          <cell r="AG2318">
            <v>0</v>
          </cell>
          <cell r="AH2318" t="str">
            <v>458×157.5</v>
          </cell>
          <cell r="AI2318">
            <v>0</v>
          </cell>
          <cell r="AJ2318">
            <v>0</v>
          </cell>
          <cell r="AK2318">
            <v>0</v>
          </cell>
          <cell r="AL2318">
            <v>0</v>
          </cell>
          <cell r="AM2318">
            <v>0</v>
          </cell>
          <cell r="AN2318" t="str">
            <v>工艺附图</v>
          </cell>
          <cell r="AO2318">
            <v>2921</v>
          </cell>
          <cell r="AP2318">
            <v>4</v>
          </cell>
          <cell r="AQ2318">
            <v>25006</v>
          </cell>
        </row>
        <row r="2319">
          <cell r="A2319">
            <v>2321</v>
          </cell>
          <cell r="B2319">
            <v>8</v>
          </cell>
          <cell r="C2319">
            <v>45706</v>
          </cell>
        </row>
        <row r="2319">
          <cell r="E2319" t="str">
            <v>2921-070108</v>
          </cell>
          <cell r="F2319" t="str">
            <v>轴套2</v>
          </cell>
          <cell r="G2319">
            <v>2</v>
          </cell>
          <cell r="H2319" t="str">
            <v>圆钢φ70/35</v>
          </cell>
        </row>
        <row r="2319">
          <cell r="J2319" t="str">
            <v>锯床</v>
          </cell>
          <cell r="K2319">
            <v>6.36</v>
          </cell>
          <cell r="L2319" t="str">
            <v>车</v>
          </cell>
          <cell r="M2319">
            <v>12</v>
          </cell>
          <cell r="N2319" t="str">
            <v>入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0</v>
          </cell>
          <cell r="AA2319">
            <v>0</v>
          </cell>
          <cell r="AB2319">
            <v>0</v>
          </cell>
          <cell r="AC2319">
            <v>0</v>
          </cell>
          <cell r="AD2319">
            <v>0</v>
          </cell>
          <cell r="AE2319">
            <v>0</v>
          </cell>
          <cell r="AF2319">
            <v>0</v>
          </cell>
          <cell r="AG2319">
            <v>0</v>
          </cell>
          <cell r="AH2319">
            <v>114</v>
          </cell>
          <cell r="AI2319">
            <v>0</v>
          </cell>
          <cell r="AJ2319">
            <v>0</v>
          </cell>
          <cell r="AK2319">
            <v>0</v>
          </cell>
          <cell r="AL2319">
            <v>0</v>
          </cell>
          <cell r="AM2319">
            <v>0</v>
          </cell>
        </row>
        <row r="2319">
          <cell r="AO2319">
            <v>2921</v>
          </cell>
          <cell r="AP2319">
            <v>4</v>
          </cell>
          <cell r="AQ2319">
            <v>25006</v>
          </cell>
        </row>
        <row r="2320">
          <cell r="A2320">
            <v>2322</v>
          </cell>
          <cell r="B2320">
            <v>4</v>
          </cell>
          <cell r="C2320">
            <v>45706</v>
          </cell>
        </row>
        <row r="2320">
          <cell r="E2320" t="str">
            <v>2921-070109</v>
          </cell>
          <cell r="F2320" t="str">
            <v>下弯板</v>
          </cell>
          <cell r="G2320">
            <v>1</v>
          </cell>
          <cell r="H2320" t="str">
            <v>钢板t6/Q690E</v>
          </cell>
        </row>
        <row r="2320">
          <cell r="J2320" t="str">
            <v>激光作业</v>
          </cell>
          <cell r="K2320">
            <v>1.1</v>
          </cell>
          <cell r="L2320" t="str">
            <v>激光拾件</v>
          </cell>
          <cell r="M2320">
            <v>0.66</v>
          </cell>
          <cell r="N2320" t="str">
            <v>手等</v>
          </cell>
          <cell r="O2320">
            <v>9</v>
          </cell>
          <cell r="P2320" t="str">
            <v>折弯</v>
          </cell>
          <cell r="Q2320">
            <v>1.1</v>
          </cell>
          <cell r="R2320" t="str">
            <v>转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  <cell r="AA2320">
            <v>0</v>
          </cell>
          <cell r="AB2320">
            <v>0</v>
          </cell>
          <cell r="AC2320">
            <v>0</v>
          </cell>
          <cell r="AD2320">
            <v>0</v>
          </cell>
          <cell r="AE2320">
            <v>0</v>
          </cell>
          <cell r="AF2320">
            <v>0</v>
          </cell>
          <cell r="AG2320">
            <v>0</v>
          </cell>
          <cell r="AH2320" t="str">
            <v>350×50</v>
          </cell>
          <cell r="AI2320">
            <v>0</v>
          </cell>
          <cell r="AJ2320">
            <v>0</v>
          </cell>
          <cell r="AK2320">
            <v>0</v>
          </cell>
          <cell r="AL2320">
            <v>0</v>
          </cell>
          <cell r="AM2320">
            <v>0</v>
          </cell>
          <cell r="AN2320" t="str">
            <v>工艺附图</v>
          </cell>
          <cell r="AO2320">
            <v>2921</v>
          </cell>
          <cell r="AP2320">
            <v>4</v>
          </cell>
          <cell r="AQ2320">
            <v>25006</v>
          </cell>
        </row>
        <row r="2321">
          <cell r="A2321">
            <v>2323</v>
          </cell>
          <cell r="B2321">
            <v>4</v>
          </cell>
          <cell r="C2321">
            <v>45706</v>
          </cell>
        </row>
        <row r="2321">
          <cell r="E2321" t="str">
            <v>2921-070110</v>
          </cell>
          <cell r="F2321" t="str">
            <v>耳板</v>
          </cell>
          <cell r="G2321">
            <v>1</v>
          </cell>
          <cell r="H2321" t="str">
            <v>钢板t6/Q690E</v>
          </cell>
        </row>
        <row r="2321">
          <cell r="J2321" t="str">
            <v>激光作业</v>
          </cell>
          <cell r="K2321">
            <v>1.76</v>
          </cell>
          <cell r="L2321" t="str">
            <v>激光拾件</v>
          </cell>
          <cell r="M2321">
            <v>0.66</v>
          </cell>
          <cell r="N2321" t="str">
            <v>打坡口</v>
          </cell>
          <cell r="O2321">
            <v>4.62</v>
          </cell>
          <cell r="P2321" t="str">
            <v>转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A2321">
            <v>0</v>
          </cell>
          <cell r="AB2321">
            <v>0</v>
          </cell>
          <cell r="AC2321">
            <v>0</v>
          </cell>
          <cell r="AD2321">
            <v>0</v>
          </cell>
          <cell r="AE2321">
            <v>0</v>
          </cell>
          <cell r="AF2321">
            <v>0</v>
          </cell>
          <cell r="AG2321">
            <v>0</v>
          </cell>
          <cell r="AH2321" t="str">
            <v>317×104</v>
          </cell>
          <cell r="AI2321">
            <v>0</v>
          </cell>
          <cell r="AJ2321">
            <v>0</v>
          </cell>
          <cell r="AK2321">
            <v>0</v>
          </cell>
          <cell r="AL2321">
            <v>0</v>
          </cell>
          <cell r="AM2321">
            <v>0</v>
          </cell>
          <cell r="AN2321" t="str">
            <v>φ71孔</v>
          </cell>
          <cell r="AO2321">
            <v>2921</v>
          </cell>
          <cell r="AP2321">
            <v>4</v>
          </cell>
          <cell r="AQ2321">
            <v>25006</v>
          </cell>
        </row>
        <row r="2322">
          <cell r="A2322">
            <v>2324</v>
          </cell>
          <cell r="B2322">
            <v>4</v>
          </cell>
          <cell r="C2322">
            <v>45706</v>
          </cell>
        </row>
        <row r="2322">
          <cell r="E2322" t="str">
            <v>2921-070111</v>
          </cell>
          <cell r="F2322" t="str">
            <v>弯板2</v>
          </cell>
          <cell r="G2322">
            <v>1</v>
          </cell>
          <cell r="H2322" t="str">
            <v>钢板t8/Q690E</v>
          </cell>
          <cell r="I2322" t="str">
            <v>钢板t8/Q690E</v>
          </cell>
          <cell r="J2322" t="str">
            <v>激光作业</v>
          </cell>
          <cell r="K2322">
            <v>1.98</v>
          </cell>
          <cell r="L2322" t="str">
            <v>激光拾件</v>
          </cell>
          <cell r="M2322">
            <v>0.66</v>
          </cell>
          <cell r="N2322" t="str">
            <v>折弯</v>
          </cell>
          <cell r="O2322">
            <v>2.64</v>
          </cell>
          <cell r="P2322" t="str">
            <v>转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0</v>
          </cell>
          <cell r="AA2322">
            <v>0</v>
          </cell>
          <cell r="AB2322">
            <v>0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 t="str">
            <v>311.6×165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 t="str">
            <v>工艺附图</v>
          </cell>
          <cell r="AO2322">
            <v>2921</v>
          </cell>
          <cell r="AP2322">
            <v>4</v>
          </cell>
          <cell r="AQ2322">
            <v>25006</v>
          </cell>
        </row>
        <row r="2323">
          <cell r="A2323">
            <v>2325</v>
          </cell>
          <cell r="B2323">
            <v>8</v>
          </cell>
          <cell r="C2323">
            <v>45706</v>
          </cell>
        </row>
        <row r="2323">
          <cell r="E2323" t="str">
            <v>2921-070112</v>
          </cell>
          <cell r="F2323" t="str">
            <v>垫板</v>
          </cell>
          <cell r="G2323">
            <v>2</v>
          </cell>
          <cell r="H2323" t="str">
            <v>钢板t10/Q690E</v>
          </cell>
          <cell r="I2323" t="str">
            <v>钢板t10/Q550E</v>
          </cell>
          <cell r="J2323" t="str">
            <v>激光作业</v>
          </cell>
          <cell r="K2323">
            <v>0.78</v>
          </cell>
          <cell r="L2323" t="str">
            <v>激光拾件</v>
          </cell>
          <cell r="M2323">
            <v>0.13</v>
          </cell>
          <cell r="N2323" t="str">
            <v>车</v>
          </cell>
          <cell r="O2323">
            <v>1.5</v>
          </cell>
          <cell r="P2323" t="str">
            <v>转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 t="str">
            <v>φ80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</row>
        <row r="2323">
          <cell r="AO2323">
            <v>2921</v>
          </cell>
          <cell r="AP2323">
            <v>4</v>
          </cell>
          <cell r="AQ2323">
            <v>25006</v>
          </cell>
        </row>
        <row r="2324">
          <cell r="A2324">
            <v>2326</v>
          </cell>
          <cell r="B2324">
            <v>4</v>
          </cell>
          <cell r="C2324">
            <v>45706</v>
          </cell>
        </row>
        <row r="2324">
          <cell r="E2324" t="str">
            <v>2921-070113</v>
          </cell>
          <cell r="F2324" t="str">
            <v>板</v>
          </cell>
          <cell r="G2324">
            <v>1</v>
          </cell>
          <cell r="H2324" t="str">
            <v>钢板t5/Q690E</v>
          </cell>
        </row>
        <row r="2324">
          <cell r="J2324" t="str">
            <v>激光作业</v>
          </cell>
          <cell r="K2324">
            <v>0.88</v>
          </cell>
          <cell r="L2324" t="str">
            <v>激光拾件</v>
          </cell>
          <cell r="M2324">
            <v>0.44</v>
          </cell>
          <cell r="N2324" t="str">
            <v>手等</v>
          </cell>
          <cell r="O2324">
            <v>2.86</v>
          </cell>
          <cell r="P2324" t="str">
            <v>折弯</v>
          </cell>
          <cell r="Q2324">
            <v>0.66</v>
          </cell>
          <cell r="R2324" t="str">
            <v>转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 t="str">
            <v>211.4×85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 t="str">
            <v>工艺附图</v>
          </cell>
          <cell r="AO2324">
            <v>2921</v>
          </cell>
          <cell r="AP2324">
            <v>4</v>
          </cell>
          <cell r="AQ2324">
            <v>25006</v>
          </cell>
        </row>
        <row r="2325">
          <cell r="A2325">
            <v>2327</v>
          </cell>
          <cell r="B2325">
            <v>4</v>
          </cell>
          <cell r="C2325">
            <v>45706</v>
          </cell>
        </row>
        <row r="2325">
          <cell r="E2325" t="str">
            <v>2921-070114</v>
          </cell>
          <cell r="F2325" t="str">
            <v>立板2</v>
          </cell>
          <cell r="G2325">
            <v>1</v>
          </cell>
          <cell r="H2325" t="str">
            <v>钢板t6/Q690E</v>
          </cell>
        </row>
        <row r="2325">
          <cell r="J2325" t="str">
            <v>激光作业</v>
          </cell>
          <cell r="K2325">
            <v>1.98</v>
          </cell>
          <cell r="L2325" t="str">
            <v>激光拾件</v>
          </cell>
          <cell r="M2325">
            <v>1.1</v>
          </cell>
          <cell r="N2325" t="str">
            <v>打坡口</v>
          </cell>
          <cell r="O2325">
            <v>6.2</v>
          </cell>
          <cell r="P2325" t="str">
            <v>折弯</v>
          </cell>
          <cell r="Q2325">
            <v>4.62</v>
          </cell>
          <cell r="R2325" t="str">
            <v>转</v>
          </cell>
          <cell r="S2325">
            <v>0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0</v>
          </cell>
          <cell r="Y2325">
            <v>0</v>
          </cell>
          <cell r="Z2325">
            <v>0</v>
          </cell>
          <cell r="AA2325">
            <v>0</v>
          </cell>
          <cell r="AB2325">
            <v>0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 t="str">
            <v>652.6×166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 t="str">
            <v>工艺附图</v>
          </cell>
          <cell r="AO2325">
            <v>2921</v>
          </cell>
          <cell r="AP2325">
            <v>4</v>
          </cell>
          <cell r="AQ2325">
            <v>25006</v>
          </cell>
        </row>
        <row r="2326">
          <cell r="A2326">
            <v>2328</v>
          </cell>
          <cell r="B2326">
            <v>4</v>
          </cell>
          <cell r="C2326">
            <v>45706</v>
          </cell>
        </row>
        <row r="2326">
          <cell r="E2326" t="str">
            <v>2921-070115</v>
          </cell>
          <cell r="F2326" t="str">
            <v>底板</v>
          </cell>
          <cell r="G2326">
            <v>1</v>
          </cell>
          <cell r="H2326" t="str">
            <v>钢板t6/Q690E</v>
          </cell>
        </row>
        <row r="2326">
          <cell r="J2326" t="str">
            <v>激光作业</v>
          </cell>
          <cell r="K2326">
            <v>0.88</v>
          </cell>
          <cell r="L2326" t="str">
            <v>激光拾件</v>
          </cell>
          <cell r="M2326">
            <v>0.44</v>
          </cell>
          <cell r="N2326" t="str">
            <v>手等</v>
          </cell>
          <cell r="O2326">
            <v>6.4</v>
          </cell>
          <cell r="P2326" t="str">
            <v>转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  <cell r="V2326">
            <v>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  <cell r="AC2326">
            <v>0</v>
          </cell>
          <cell r="AD2326">
            <v>0</v>
          </cell>
          <cell r="AE2326">
            <v>0</v>
          </cell>
          <cell r="AF2326">
            <v>0</v>
          </cell>
          <cell r="AG2326">
            <v>0</v>
          </cell>
          <cell r="AH2326" t="str">
            <v>178×101.5</v>
          </cell>
          <cell r="AI2326">
            <v>0</v>
          </cell>
          <cell r="AJ2326">
            <v>0</v>
          </cell>
          <cell r="AK2326">
            <v>0</v>
          </cell>
          <cell r="AL2326">
            <v>0</v>
          </cell>
          <cell r="AM2326">
            <v>0</v>
          </cell>
        </row>
        <row r="2326">
          <cell r="AO2326">
            <v>2921</v>
          </cell>
          <cell r="AP2326">
            <v>4</v>
          </cell>
          <cell r="AQ2326">
            <v>25006</v>
          </cell>
        </row>
        <row r="2327">
          <cell r="A2327">
            <v>2329</v>
          </cell>
          <cell r="B2327">
            <v>8</v>
          </cell>
          <cell r="C2327">
            <v>45706</v>
          </cell>
        </row>
        <row r="2327">
          <cell r="E2327" t="str">
            <v>2921-070116</v>
          </cell>
          <cell r="F2327" t="str">
            <v>筋板</v>
          </cell>
          <cell r="G2327">
            <v>2</v>
          </cell>
          <cell r="H2327" t="str">
            <v>钢板t6/Q690E</v>
          </cell>
        </row>
        <row r="2327">
          <cell r="J2327" t="str">
            <v>激光作业</v>
          </cell>
          <cell r="K2327">
            <v>0.39</v>
          </cell>
          <cell r="L2327" t="str">
            <v>激光拾件</v>
          </cell>
          <cell r="M2327">
            <v>0.13</v>
          </cell>
          <cell r="N2327" t="str">
            <v>手等</v>
          </cell>
          <cell r="O2327">
            <v>2.73</v>
          </cell>
          <cell r="P2327" t="str">
            <v>转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0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  <cell r="AF2327">
            <v>0</v>
          </cell>
          <cell r="AG2327">
            <v>0</v>
          </cell>
          <cell r="AH2327" t="str">
            <v>101.5×83.5</v>
          </cell>
          <cell r="AI2327">
            <v>0</v>
          </cell>
          <cell r="AJ2327">
            <v>0</v>
          </cell>
          <cell r="AK2327">
            <v>0</v>
          </cell>
          <cell r="AL2327">
            <v>0</v>
          </cell>
          <cell r="AM2327">
            <v>0</v>
          </cell>
        </row>
        <row r="2327">
          <cell r="AO2327">
            <v>2921</v>
          </cell>
          <cell r="AP2327">
            <v>4</v>
          </cell>
          <cell r="AQ2327">
            <v>25006</v>
          </cell>
        </row>
        <row r="2328">
          <cell r="A2328">
            <v>2330</v>
          </cell>
          <cell r="B2328">
            <v>8</v>
          </cell>
          <cell r="C2328">
            <v>45706</v>
          </cell>
        </row>
        <row r="2328">
          <cell r="E2328" t="str">
            <v>2921-070117</v>
          </cell>
          <cell r="F2328" t="str">
            <v>堵板</v>
          </cell>
          <cell r="G2328">
            <v>2</v>
          </cell>
          <cell r="H2328" t="str">
            <v>钢板t6/Q690E</v>
          </cell>
        </row>
        <row r="2328">
          <cell r="J2328" t="str">
            <v>激光作业</v>
          </cell>
          <cell r="K2328">
            <v>0.39</v>
          </cell>
          <cell r="L2328" t="str">
            <v>激光拾件</v>
          </cell>
          <cell r="M2328">
            <v>0.13</v>
          </cell>
          <cell r="N2328" t="str">
            <v>手等</v>
          </cell>
          <cell r="O2328">
            <v>2.08</v>
          </cell>
          <cell r="P2328" t="str">
            <v>转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0</v>
          </cell>
          <cell r="Z2328">
            <v>0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 t="str">
            <v>77.5×68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</row>
        <row r="2328">
          <cell r="AO2328">
            <v>2921</v>
          </cell>
          <cell r="AP2328">
            <v>4</v>
          </cell>
          <cell r="AQ2328">
            <v>25006</v>
          </cell>
        </row>
        <row r="2329">
          <cell r="A2329">
            <v>2331</v>
          </cell>
          <cell r="B2329">
            <v>8</v>
          </cell>
          <cell r="C2329">
            <v>45706</v>
          </cell>
        </row>
        <row r="2329">
          <cell r="E2329" t="str">
            <v>2921-070118</v>
          </cell>
          <cell r="F2329" t="str">
            <v>轴套3</v>
          </cell>
          <cell r="G2329">
            <v>2</v>
          </cell>
          <cell r="H2329" t="str">
            <v>圆钢φ90/35</v>
          </cell>
        </row>
        <row r="2329">
          <cell r="J2329" t="str">
            <v>锯床</v>
          </cell>
          <cell r="K2329">
            <v>7.48</v>
          </cell>
          <cell r="L2329" t="str">
            <v>车</v>
          </cell>
          <cell r="M2329">
            <v>20</v>
          </cell>
          <cell r="N2329" t="str">
            <v>入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  <cell r="Y2329">
            <v>0</v>
          </cell>
          <cell r="Z2329">
            <v>0</v>
          </cell>
          <cell r="AA2329">
            <v>0</v>
          </cell>
          <cell r="AB2329">
            <v>0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102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</row>
        <row r="2329">
          <cell r="AO2329">
            <v>2921</v>
          </cell>
          <cell r="AP2329">
            <v>4</v>
          </cell>
          <cell r="AQ2329">
            <v>25006</v>
          </cell>
        </row>
        <row r="2330">
          <cell r="A2330">
            <v>2332</v>
          </cell>
          <cell r="B2330">
            <v>8</v>
          </cell>
          <cell r="C2330">
            <v>45706</v>
          </cell>
        </row>
        <row r="2330">
          <cell r="E2330" t="str">
            <v>2921-070201</v>
          </cell>
          <cell r="F2330" t="str">
            <v>固定板</v>
          </cell>
          <cell r="G2330">
            <v>2</v>
          </cell>
          <cell r="H2330" t="str">
            <v>钢板t5/Q690E</v>
          </cell>
          <cell r="I2330" t="str">
            <v>钢板t5/Q550E</v>
          </cell>
          <cell r="J2330" t="str">
            <v>激光作业</v>
          </cell>
          <cell r="K2330">
            <v>0.52</v>
          </cell>
          <cell r="L2330" t="str">
            <v>激光拾件</v>
          </cell>
          <cell r="M2330">
            <v>0.13</v>
          </cell>
          <cell r="N2330" t="str">
            <v>转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>
            <v>0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 t="str">
            <v>60×30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</row>
        <row r="2330">
          <cell r="AO2330">
            <v>2921</v>
          </cell>
          <cell r="AP2330">
            <v>4</v>
          </cell>
          <cell r="AQ2330">
            <v>25006</v>
          </cell>
        </row>
        <row r="2331">
          <cell r="A2331">
            <v>2333</v>
          </cell>
          <cell r="B2331">
            <v>16</v>
          </cell>
          <cell r="C2331">
            <v>45706</v>
          </cell>
        </row>
        <row r="2331">
          <cell r="E2331" t="str">
            <v>2921-070202</v>
          </cell>
          <cell r="F2331" t="str">
            <v>盖板</v>
          </cell>
          <cell r="G2331">
            <v>4</v>
          </cell>
          <cell r="H2331" t="str">
            <v>钢板t5/Q690E</v>
          </cell>
          <cell r="I2331" t="str">
            <v>钢板t5/Q550E</v>
          </cell>
          <cell r="J2331" t="str">
            <v>激光作业</v>
          </cell>
          <cell r="K2331">
            <v>0.4</v>
          </cell>
          <cell r="L2331" t="str">
            <v>激光拾件</v>
          </cell>
          <cell r="M2331">
            <v>0.1</v>
          </cell>
          <cell r="N2331" t="str">
            <v>手等</v>
          </cell>
          <cell r="O2331">
            <v>1.8</v>
          </cell>
          <cell r="P2331" t="str">
            <v>转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B2331">
            <v>0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 t="str">
            <v>178×70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</row>
        <row r="2331">
          <cell r="AO2331">
            <v>2921</v>
          </cell>
          <cell r="AP2331">
            <v>4</v>
          </cell>
          <cell r="AQ2331">
            <v>25006</v>
          </cell>
        </row>
        <row r="2332">
          <cell r="A2332">
            <v>2334</v>
          </cell>
          <cell r="B2332">
            <v>8</v>
          </cell>
          <cell r="C2332">
            <v>45706</v>
          </cell>
        </row>
        <row r="2332">
          <cell r="E2332" t="str">
            <v>2921-070203</v>
          </cell>
          <cell r="F2332" t="str">
            <v>槽钢1</v>
          </cell>
          <cell r="G2332">
            <v>2</v>
          </cell>
          <cell r="H2332" t="str">
            <v>钢板t5/Q690E</v>
          </cell>
          <cell r="I2332" t="str">
            <v>钢板t5/Q550E</v>
          </cell>
          <cell r="J2332" t="str">
            <v>激光作业</v>
          </cell>
          <cell r="K2332">
            <v>1.69</v>
          </cell>
          <cell r="L2332" t="str">
            <v>激光拾件</v>
          </cell>
          <cell r="M2332">
            <v>1.04</v>
          </cell>
          <cell r="N2332" t="str">
            <v>铣边机</v>
          </cell>
          <cell r="O2332">
            <v>10.56</v>
          </cell>
          <cell r="P2332" t="str">
            <v>手等</v>
          </cell>
          <cell r="Q2332">
            <v>2.08</v>
          </cell>
          <cell r="R2332" t="str">
            <v>折弯</v>
          </cell>
          <cell r="S2332">
            <v>4.32</v>
          </cell>
          <cell r="T2332" t="str">
            <v>转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>
            <v>0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 t="str">
            <v>1162×202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 t="str">
            <v>工艺附图</v>
          </cell>
          <cell r="AO2332">
            <v>2921</v>
          </cell>
          <cell r="AP2332">
            <v>4</v>
          </cell>
          <cell r="AQ2332">
            <v>25006</v>
          </cell>
        </row>
        <row r="2333">
          <cell r="A2333">
            <v>2335</v>
          </cell>
          <cell r="B2333">
            <v>8</v>
          </cell>
          <cell r="C2333">
            <v>45706</v>
          </cell>
        </row>
        <row r="2333">
          <cell r="E2333" t="str">
            <v>2921-070204</v>
          </cell>
          <cell r="F2333" t="str">
            <v>槽钢2</v>
          </cell>
          <cell r="G2333">
            <v>2</v>
          </cell>
          <cell r="H2333" t="str">
            <v>钢板t5/Q690E</v>
          </cell>
          <cell r="I2333" t="str">
            <v>钢板t5/Q550E</v>
          </cell>
          <cell r="J2333" t="str">
            <v>激光作业</v>
          </cell>
          <cell r="K2333">
            <v>1.69</v>
          </cell>
          <cell r="L2333" t="str">
            <v>激光拾件</v>
          </cell>
          <cell r="M2333">
            <v>1.04</v>
          </cell>
          <cell r="N2333" t="str">
            <v>铣边机</v>
          </cell>
          <cell r="O2333">
            <v>10.56</v>
          </cell>
          <cell r="P2333" t="str">
            <v>手等</v>
          </cell>
          <cell r="Q2333">
            <v>2.08</v>
          </cell>
          <cell r="R2333" t="str">
            <v>折弯</v>
          </cell>
          <cell r="S2333">
            <v>4.32</v>
          </cell>
          <cell r="T2333" t="str">
            <v>转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B2333">
            <v>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 t="str">
            <v>1162×202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 t="str">
            <v>工艺附图</v>
          </cell>
          <cell r="AO2333">
            <v>2921</v>
          </cell>
          <cell r="AP2333">
            <v>4</v>
          </cell>
          <cell r="AQ2333">
            <v>25006</v>
          </cell>
        </row>
        <row r="2334">
          <cell r="A2334">
            <v>2336</v>
          </cell>
          <cell r="B2334">
            <v>8</v>
          </cell>
          <cell r="C2334">
            <v>45706</v>
          </cell>
        </row>
        <row r="2334">
          <cell r="E2334" t="str">
            <v>2921-070205</v>
          </cell>
          <cell r="F2334" t="str">
            <v>外立板</v>
          </cell>
          <cell r="G2334">
            <v>2</v>
          </cell>
          <cell r="H2334" t="str">
            <v>钢板t5/Q690E</v>
          </cell>
          <cell r="I2334" t="str">
            <v>钢板t5/Q550E</v>
          </cell>
          <cell r="J2334" t="str">
            <v>激光作业</v>
          </cell>
          <cell r="K2334">
            <v>1.56</v>
          </cell>
          <cell r="L2334" t="str">
            <v>激光拾件</v>
          </cell>
          <cell r="M2334">
            <v>0.65</v>
          </cell>
          <cell r="N2334" t="str">
            <v>手等</v>
          </cell>
          <cell r="O2334">
            <v>7.08</v>
          </cell>
          <cell r="P2334" t="str">
            <v>折弯</v>
          </cell>
          <cell r="Q2334">
            <v>2.47</v>
          </cell>
          <cell r="R2334" t="str">
            <v>转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B2334">
            <v>0</v>
          </cell>
          <cell r="AC2334">
            <v>0</v>
          </cell>
          <cell r="AD2334">
            <v>0</v>
          </cell>
          <cell r="AE2334">
            <v>0</v>
          </cell>
          <cell r="AF2334">
            <v>0</v>
          </cell>
          <cell r="AG2334">
            <v>0</v>
          </cell>
          <cell r="AH2334" t="str">
            <v>598×229</v>
          </cell>
          <cell r="AI2334">
            <v>0</v>
          </cell>
          <cell r="AJ2334">
            <v>0</v>
          </cell>
          <cell r="AK2334">
            <v>0</v>
          </cell>
          <cell r="AL2334">
            <v>0</v>
          </cell>
          <cell r="AM2334">
            <v>0</v>
          </cell>
          <cell r="AN2334" t="str">
            <v>工艺附图</v>
          </cell>
          <cell r="AO2334">
            <v>2921</v>
          </cell>
          <cell r="AP2334">
            <v>4</v>
          </cell>
          <cell r="AQ2334">
            <v>25006</v>
          </cell>
        </row>
        <row r="2335">
          <cell r="A2335">
            <v>2337</v>
          </cell>
          <cell r="B2335">
            <v>4</v>
          </cell>
          <cell r="C2335">
            <v>45706</v>
          </cell>
        </row>
        <row r="2335">
          <cell r="E2335" t="str">
            <v>2921-070206</v>
          </cell>
          <cell r="F2335" t="str">
            <v>侧立板</v>
          </cell>
          <cell r="G2335">
            <v>1</v>
          </cell>
          <cell r="H2335" t="str">
            <v>钢板t5/Q690E</v>
          </cell>
          <cell r="I2335" t="str">
            <v>钢板t5/Q550E</v>
          </cell>
          <cell r="J2335" t="str">
            <v>激光作业</v>
          </cell>
          <cell r="K2335">
            <v>1.54</v>
          </cell>
          <cell r="L2335" t="str">
            <v>激光拾件</v>
          </cell>
          <cell r="M2335">
            <v>0.44</v>
          </cell>
          <cell r="N2335" t="str">
            <v>折弯</v>
          </cell>
          <cell r="O2335">
            <v>0.66</v>
          </cell>
          <cell r="P2335" t="str">
            <v>转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B2335">
            <v>0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 t="str">
            <v>239×131.4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 t="str">
            <v>工艺附图</v>
          </cell>
          <cell r="AO2335">
            <v>2921</v>
          </cell>
          <cell r="AP2335">
            <v>4</v>
          </cell>
          <cell r="AQ2335">
            <v>25006</v>
          </cell>
        </row>
        <row r="2336">
          <cell r="A2336">
            <v>2338</v>
          </cell>
          <cell r="B2336">
            <v>8</v>
          </cell>
          <cell r="C2336">
            <v>45706</v>
          </cell>
        </row>
        <row r="2336">
          <cell r="E2336" t="str">
            <v>2921-070207</v>
          </cell>
          <cell r="F2336" t="str">
            <v>上立板1</v>
          </cell>
          <cell r="G2336">
            <v>2</v>
          </cell>
          <cell r="H2336" t="str">
            <v>钢板t5/Q690E</v>
          </cell>
          <cell r="I2336" t="str">
            <v>钢板t5/Q550E</v>
          </cell>
          <cell r="J2336" t="str">
            <v>激光作业</v>
          </cell>
          <cell r="K2336">
            <v>0.52</v>
          </cell>
          <cell r="L2336" t="str">
            <v>激光拾件</v>
          </cell>
          <cell r="M2336">
            <v>0.26</v>
          </cell>
          <cell r="N2336" t="str">
            <v>转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B2336">
            <v>0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 t="str">
            <v>226×90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</row>
        <row r="2336">
          <cell r="AO2336">
            <v>2921</v>
          </cell>
          <cell r="AP2336">
            <v>4</v>
          </cell>
          <cell r="AQ2336">
            <v>25006</v>
          </cell>
        </row>
        <row r="2337">
          <cell r="A2337">
            <v>2339</v>
          </cell>
          <cell r="B2337">
            <v>8</v>
          </cell>
          <cell r="C2337">
            <v>45706</v>
          </cell>
        </row>
        <row r="2337">
          <cell r="E2337" t="str">
            <v>2921-070208</v>
          </cell>
          <cell r="F2337" t="str">
            <v>上盖板</v>
          </cell>
          <cell r="G2337">
            <v>2</v>
          </cell>
          <cell r="H2337" t="str">
            <v>钢板t5/Q690E</v>
          </cell>
          <cell r="I2337" t="str">
            <v>钢板t5/Q550E</v>
          </cell>
          <cell r="J2337" t="str">
            <v>激光作业</v>
          </cell>
          <cell r="K2337">
            <v>0.91</v>
          </cell>
          <cell r="L2337" t="str">
            <v>激光拾件</v>
          </cell>
          <cell r="M2337">
            <v>0.39</v>
          </cell>
          <cell r="N2337" t="str">
            <v>折弯</v>
          </cell>
          <cell r="O2337">
            <v>0.91</v>
          </cell>
          <cell r="P2337" t="str">
            <v>转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B2337">
            <v>0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 t="str">
            <v>495×80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 t="str">
            <v>工艺附图</v>
          </cell>
          <cell r="AO2337">
            <v>2921</v>
          </cell>
          <cell r="AP2337">
            <v>4</v>
          </cell>
          <cell r="AQ2337">
            <v>25006</v>
          </cell>
        </row>
        <row r="2338">
          <cell r="A2338">
            <v>2340</v>
          </cell>
          <cell r="B2338">
            <v>8</v>
          </cell>
          <cell r="C2338">
            <v>45706</v>
          </cell>
        </row>
        <row r="2338">
          <cell r="E2338" t="str">
            <v>2921-070209</v>
          </cell>
          <cell r="F2338" t="str">
            <v>下盖板</v>
          </cell>
          <cell r="G2338">
            <v>2</v>
          </cell>
          <cell r="H2338" t="str">
            <v>钢板t5/Q690E</v>
          </cell>
          <cell r="I2338" t="str">
            <v>钢板t5/Q550E</v>
          </cell>
          <cell r="J2338" t="str">
            <v>激光作业</v>
          </cell>
          <cell r="K2338">
            <v>1.04</v>
          </cell>
          <cell r="L2338" t="str">
            <v>激光拾件</v>
          </cell>
          <cell r="M2338">
            <v>0.52</v>
          </cell>
          <cell r="N2338" t="str">
            <v>折弯</v>
          </cell>
          <cell r="O2338">
            <v>1.17</v>
          </cell>
          <cell r="P2338" t="str">
            <v>转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 t="str">
            <v>629×80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 t="str">
            <v>工艺附图</v>
          </cell>
          <cell r="AO2338">
            <v>2921</v>
          </cell>
          <cell r="AP2338">
            <v>4</v>
          </cell>
          <cell r="AQ2338">
            <v>25006</v>
          </cell>
        </row>
        <row r="2339">
          <cell r="A2339">
            <v>2341</v>
          </cell>
          <cell r="B2339">
            <v>4</v>
          </cell>
          <cell r="C2339">
            <v>45706</v>
          </cell>
        </row>
        <row r="2339">
          <cell r="E2339" t="str">
            <v>2921-070210</v>
          </cell>
          <cell r="F2339" t="str">
            <v>底板</v>
          </cell>
          <cell r="G2339">
            <v>1</v>
          </cell>
          <cell r="H2339" t="str">
            <v>钢板t4/Q690E</v>
          </cell>
          <cell r="I2339" t="str">
            <v>钢板t4/Q550E</v>
          </cell>
          <cell r="J2339" t="str">
            <v>激光作业</v>
          </cell>
          <cell r="K2339">
            <v>0.88</v>
          </cell>
          <cell r="L2339" t="str">
            <v>激光拾件</v>
          </cell>
          <cell r="M2339">
            <v>0.44</v>
          </cell>
          <cell r="N2339" t="str">
            <v>手等</v>
          </cell>
          <cell r="O2339">
            <v>5.94</v>
          </cell>
          <cell r="P2339" t="str">
            <v>折弯</v>
          </cell>
          <cell r="Q2339">
            <v>0.66</v>
          </cell>
          <cell r="R2339" t="str">
            <v>转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 t="str">
            <v>252.4×28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 t="str">
            <v>工艺附图</v>
          </cell>
          <cell r="AO2339">
            <v>2921</v>
          </cell>
          <cell r="AP2339">
            <v>4</v>
          </cell>
          <cell r="AQ2339">
            <v>25006</v>
          </cell>
        </row>
        <row r="2340">
          <cell r="A2340">
            <v>2342</v>
          </cell>
          <cell r="B2340">
            <v>4</v>
          </cell>
          <cell r="C2340">
            <v>45706</v>
          </cell>
        </row>
        <row r="2340">
          <cell r="E2340" t="str">
            <v>2921-070211</v>
          </cell>
          <cell r="F2340" t="str">
            <v>下弯板</v>
          </cell>
          <cell r="G2340">
            <v>1</v>
          </cell>
          <cell r="H2340" t="str">
            <v>钢板t5/Q690E</v>
          </cell>
          <cell r="I2340" t="str">
            <v>钢板t5/Q550E</v>
          </cell>
          <cell r="J2340" t="str">
            <v>激光作业</v>
          </cell>
          <cell r="K2340">
            <v>0.66</v>
          </cell>
          <cell r="L2340" t="str">
            <v>激光拾件</v>
          </cell>
          <cell r="M2340">
            <v>0.22</v>
          </cell>
          <cell r="N2340" t="str">
            <v>折弯</v>
          </cell>
          <cell r="O2340">
            <v>0.44</v>
          </cell>
          <cell r="P2340" t="str">
            <v>转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  <cell r="Z2340">
            <v>0</v>
          </cell>
          <cell r="AA2340">
            <v>0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 t="str">
            <v>113×23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 t="str">
            <v>工艺附图</v>
          </cell>
          <cell r="AO2340">
            <v>2921</v>
          </cell>
          <cell r="AP2340">
            <v>4</v>
          </cell>
          <cell r="AQ2340">
            <v>25006</v>
          </cell>
        </row>
        <row r="2341">
          <cell r="A2341">
            <v>2343</v>
          </cell>
          <cell r="B2341">
            <v>8</v>
          </cell>
          <cell r="C2341">
            <v>45706</v>
          </cell>
        </row>
        <row r="2341">
          <cell r="E2341" t="str">
            <v>2921-070212</v>
          </cell>
          <cell r="F2341" t="str">
            <v>上立板2</v>
          </cell>
          <cell r="G2341">
            <v>2</v>
          </cell>
          <cell r="H2341" t="str">
            <v>钢板t5/Q690E</v>
          </cell>
          <cell r="I2341" t="str">
            <v>钢板t5/Q550E</v>
          </cell>
          <cell r="J2341" t="str">
            <v>激光作业</v>
          </cell>
          <cell r="K2341">
            <v>0.78</v>
          </cell>
          <cell r="L2341" t="str">
            <v>激光拾件</v>
          </cell>
          <cell r="M2341">
            <v>0.26</v>
          </cell>
          <cell r="N2341" t="str">
            <v>划线钻</v>
          </cell>
          <cell r="O2341">
            <v>1.95</v>
          </cell>
          <cell r="P2341" t="str">
            <v>转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</v>
          </cell>
          <cell r="Y2341">
            <v>0</v>
          </cell>
          <cell r="Z2341">
            <v>0</v>
          </cell>
          <cell r="AA2341">
            <v>0</v>
          </cell>
          <cell r="AB2341">
            <v>0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 t="str">
            <v>226×105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</row>
        <row r="2341">
          <cell r="AO2341">
            <v>2921</v>
          </cell>
          <cell r="AP2341">
            <v>4</v>
          </cell>
          <cell r="AQ2341">
            <v>25006</v>
          </cell>
        </row>
        <row r="2342">
          <cell r="A2342">
            <v>2344</v>
          </cell>
          <cell r="B2342">
            <v>4</v>
          </cell>
          <cell r="C2342">
            <v>45706</v>
          </cell>
        </row>
        <row r="2342">
          <cell r="E2342" t="str">
            <v>2921-070213</v>
          </cell>
          <cell r="F2342" t="str">
            <v>上弯板</v>
          </cell>
          <cell r="G2342">
            <v>1</v>
          </cell>
          <cell r="H2342" t="str">
            <v>钢板t4/Q690E</v>
          </cell>
          <cell r="I2342" t="str">
            <v>钢板t4/Q550E</v>
          </cell>
          <cell r="J2342" t="str">
            <v>激光作业</v>
          </cell>
          <cell r="K2342">
            <v>0.44</v>
          </cell>
          <cell r="L2342" t="str">
            <v>激光拾件</v>
          </cell>
          <cell r="M2342">
            <v>0.22</v>
          </cell>
          <cell r="N2342" t="str">
            <v>折弯</v>
          </cell>
          <cell r="O2342">
            <v>0.44</v>
          </cell>
          <cell r="P2342" t="str">
            <v>转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  <cell r="Z2342">
            <v>0</v>
          </cell>
          <cell r="AA2342">
            <v>0</v>
          </cell>
          <cell r="AB2342">
            <v>0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 t="str">
            <v>66×20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 t="str">
            <v>工艺附图</v>
          </cell>
          <cell r="AO2342">
            <v>2921</v>
          </cell>
          <cell r="AP2342">
            <v>4</v>
          </cell>
          <cell r="AQ2342">
            <v>25006</v>
          </cell>
        </row>
        <row r="2343">
          <cell r="A2343">
            <v>2345</v>
          </cell>
          <cell r="B2343">
            <v>8</v>
          </cell>
          <cell r="C2343">
            <v>45706</v>
          </cell>
        </row>
        <row r="2343">
          <cell r="E2343" t="str">
            <v>2921-070214</v>
          </cell>
          <cell r="F2343" t="str">
            <v>内立板</v>
          </cell>
          <cell r="G2343">
            <v>2</v>
          </cell>
          <cell r="H2343" t="str">
            <v>钢板t5/Q690E</v>
          </cell>
          <cell r="I2343" t="str">
            <v>钢板t5/Q550E</v>
          </cell>
          <cell r="J2343" t="str">
            <v>激光作业</v>
          </cell>
          <cell r="K2343">
            <v>1.56</v>
          </cell>
          <cell r="L2343" t="str">
            <v>激光拾件</v>
          </cell>
          <cell r="M2343">
            <v>0.65</v>
          </cell>
          <cell r="N2343" t="str">
            <v>手等</v>
          </cell>
          <cell r="O2343">
            <v>7.08</v>
          </cell>
          <cell r="P2343" t="str">
            <v>折弯</v>
          </cell>
          <cell r="Q2343">
            <v>2.47</v>
          </cell>
          <cell r="R2343" t="str">
            <v>转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0</v>
          </cell>
          <cell r="AA2343">
            <v>0</v>
          </cell>
          <cell r="AB2343">
            <v>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 t="str">
            <v>598×229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 t="str">
            <v>工艺附图</v>
          </cell>
          <cell r="AO2343">
            <v>2921</v>
          </cell>
          <cell r="AP2343">
            <v>4</v>
          </cell>
          <cell r="AQ2343">
            <v>25006</v>
          </cell>
        </row>
        <row r="2344">
          <cell r="A2344">
            <v>2346</v>
          </cell>
          <cell r="B2344">
            <v>8</v>
          </cell>
          <cell r="C2344">
            <v>45706</v>
          </cell>
        </row>
        <row r="2344">
          <cell r="E2344" t="str">
            <v>2921-070215</v>
          </cell>
          <cell r="F2344" t="str">
            <v>油缸固定板</v>
          </cell>
          <cell r="G2344">
            <v>2</v>
          </cell>
          <cell r="H2344" t="str">
            <v>钢板t12/Q550D</v>
          </cell>
          <cell r="I2344" t="str">
            <v>钢板t12/Q550E</v>
          </cell>
          <cell r="J2344" t="str">
            <v>激光作业</v>
          </cell>
          <cell r="K2344">
            <v>0.91</v>
          </cell>
          <cell r="L2344" t="str">
            <v>激光拾件</v>
          </cell>
          <cell r="M2344">
            <v>0.26</v>
          </cell>
          <cell r="N2344" t="str">
            <v>转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  <cell r="AA2344">
            <v>0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 t="str">
            <v>108×69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</row>
        <row r="2344">
          <cell r="AO2344">
            <v>2921</v>
          </cell>
          <cell r="AP2344">
            <v>4</v>
          </cell>
          <cell r="AQ2344">
            <v>25006</v>
          </cell>
        </row>
        <row r="2345">
          <cell r="A2345">
            <v>2347</v>
          </cell>
          <cell r="B2345">
            <v>8</v>
          </cell>
          <cell r="C2345">
            <v>45706</v>
          </cell>
        </row>
        <row r="2345">
          <cell r="E2345" t="str">
            <v>2921-070216</v>
          </cell>
          <cell r="F2345" t="str">
            <v>轴套1</v>
          </cell>
          <cell r="G2345">
            <v>2</v>
          </cell>
          <cell r="H2345" t="str">
            <v>圆钢φ90/35</v>
          </cell>
        </row>
        <row r="2345">
          <cell r="J2345" t="str">
            <v>锯床</v>
          </cell>
          <cell r="K2345">
            <v>7.48</v>
          </cell>
          <cell r="L2345" t="str">
            <v>车</v>
          </cell>
          <cell r="M2345">
            <v>18</v>
          </cell>
          <cell r="N2345" t="str">
            <v>入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  <cell r="AA2345">
            <v>0</v>
          </cell>
          <cell r="AB2345">
            <v>0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92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</row>
        <row r="2345">
          <cell r="AO2345">
            <v>2921</v>
          </cell>
          <cell r="AP2345">
            <v>4</v>
          </cell>
          <cell r="AQ2345">
            <v>25006</v>
          </cell>
        </row>
        <row r="2346">
          <cell r="A2346">
            <v>2348</v>
          </cell>
          <cell r="B2346">
            <v>8</v>
          </cell>
          <cell r="C2346">
            <v>45706</v>
          </cell>
        </row>
        <row r="2346">
          <cell r="E2346" t="str">
            <v>2921-070217</v>
          </cell>
          <cell r="F2346" t="str">
            <v>轴套2</v>
          </cell>
          <cell r="G2346">
            <v>2</v>
          </cell>
          <cell r="H2346" t="str">
            <v>圆钢φ60/35</v>
          </cell>
        </row>
        <row r="2346">
          <cell r="J2346" t="str">
            <v>锯床</v>
          </cell>
          <cell r="K2346">
            <v>5.4</v>
          </cell>
          <cell r="L2346" t="str">
            <v>车</v>
          </cell>
          <cell r="M2346">
            <v>3.5</v>
          </cell>
          <cell r="N2346" t="str">
            <v>转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0</v>
          </cell>
          <cell r="Z2346">
            <v>0</v>
          </cell>
          <cell r="AA2346">
            <v>0</v>
          </cell>
          <cell r="AB2346">
            <v>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19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</row>
        <row r="2346">
          <cell r="AO2346">
            <v>2921</v>
          </cell>
          <cell r="AP2346">
            <v>4</v>
          </cell>
          <cell r="AQ2346">
            <v>25006</v>
          </cell>
        </row>
        <row r="2347">
          <cell r="A2347">
            <v>2349</v>
          </cell>
          <cell r="B2347">
            <v>8</v>
          </cell>
          <cell r="C2347">
            <v>45706</v>
          </cell>
        </row>
        <row r="2347">
          <cell r="E2347" t="str">
            <v>2921-070218</v>
          </cell>
          <cell r="F2347" t="str">
            <v>轴套3</v>
          </cell>
          <cell r="G2347">
            <v>2</v>
          </cell>
          <cell r="H2347" t="str">
            <v>圆钢φ90/35</v>
          </cell>
        </row>
        <row r="2347">
          <cell r="J2347" t="str">
            <v>锯床</v>
          </cell>
          <cell r="K2347">
            <v>7.48</v>
          </cell>
          <cell r="L2347" t="str">
            <v>车</v>
          </cell>
          <cell r="M2347">
            <v>16</v>
          </cell>
          <cell r="N2347" t="str">
            <v>入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A2347">
            <v>0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82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</row>
        <row r="2347">
          <cell r="AO2347">
            <v>2921</v>
          </cell>
          <cell r="AP2347">
            <v>4</v>
          </cell>
          <cell r="AQ2347">
            <v>25006</v>
          </cell>
        </row>
        <row r="2348">
          <cell r="A2348">
            <v>2350</v>
          </cell>
          <cell r="B2348">
            <v>8</v>
          </cell>
          <cell r="C2348">
            <v>45706</v>
          </cell>
        </row>
        <row r="2348">
          <cell r="E2348" t="str">
            <v>2921-07021901</v>
          </cell>
          <cell r="F2348" t="str">
            <v>拖链固定板1</v>
          </cell>
          <cell r="G2348">
            <v>2</v>
          </cell>
          <cell r="H2348" t="str">
            <v>钢板t4/Q235B</v>
          </cell>
        </row>
        <row r="2348">
          <cell r="J2348" t="str">
            <v>激光作业</v>
          </cell>
          <cell r="K2348">
            <v>1.04</v>
          </cell>
          <cell r="L2348" t="str">
            <v>激光拾件</v>
          </cell>
          <cell r="M2348">
            <v>0.26</v>
          </cell>
          <cell r="N2348" t="str">
            <v>折弯</v>
          </cell>
          <cell r="O2348">
            <v>0.78</v>
          </cell>
          <cell r="P2348" t="str">
            <v>转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 t="str">
            <v>242×96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</row>
        <row r="2348">
          <cell r="AO2348">
            <v>2921</v>
          </cell>
          <cell r="AP2348">
            <v>4</v>
          </cell>
          <cell r="AQ2348">
            <v>25006</v>
          </cell>
        </row>
        <row r="2349">
          <cell r="A2349">
            <v>2351</v>
          </cell>
          <cell r="B2349">
            <v>8</v>
          </cell>
          <cell r="C2349">
            <v>45706</v>
          </cell>
        </row>
        <row r="2349">
          <cell r="E2349" t="str">
            <v>2921-07021902</v>
          </cell>
          <cell r="F2349" t="str">
            <v>弯板1</v>
          </cell>
          <cell r="G2349">
            <v>2</v>
          </cell>
          <cell r="H2349" t="str">
            <v>钢板t3/Q235B</v>
          </cell>
        </row>
        <row r="2349">
          <cell r="J2349" t="str">
            <v>激光作业</v>
          </cell>
          <cell r="K2349">
            <v>0.39</v>
          </cell>
          <cell r="L2349" t="str">
            <v>激光拾件</v>
          </cell>
          <cell r="M2349">
            <v>0.13</v>
          </cell>
          <cell r="N2349" t="str">
            <v>折弯</v>
          </cell>
          <cell r="O2349">
            <v>0.26</v>
          </cell>
          <cell r="P2349" t="str">
            <v>转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  <cell r="Y2349">
            <v>0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 t="str">
            <v>70×55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</row>
        <row r="2349">
          <cell r="AO2349">
            <v>2921</v>
          </cell>
          <cell r="AP2349">
            <v>4</v>
          </cell>
          <cell r="AQ2349">
            <v>25006</v>
          </cell>
        </row>
        <row r="2350">
          <cell r="A2350">
            <v>2352</v>
          </cell>
          <cell r="B2350">
            <v>4</v>
          </cell>
          <cell r="C2350">
            <v>45706</v>
          </cell>
        </row>
        <row r="2350">
          <cell r="E2350" t="str">
            <v>2921-07021903</v>
          </cell>
          <cell r="F2350" t="str">
            <v>槽板</v>
          </cell>
          <cell r="G2350">
            <v>1</v>
          </cell>
          <cell r="H2350" t="str">
            <v>钢板t3/Q235B</v>
          </cell>
        </row>
        <row r="2350">
          <cell r="J2350" t="str">
            <v>激光作业</v>
          </cell>
          <cell r="K2350">
            <v>3.3</v>
          </cell>
          <cell r="L2350" t="str">
            <v>激光拾件</v>
          </cell>
          <cell r="M2350">
            <v>1.1</v>
          </cell>
          <cell r="N2350" t="str">
            <v>折弯</v>
          </cell>
          <cell r="O2350">
            <v>2.86</v>
          </cell>
          <cell r="P2350" t="str">
            <v>转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 t="str">
            <v>540×198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</row>
        <row r="2350">
          <cell r="AO2350">
            <v>2921</v>
          </cell>
          <cell r="AP2350">
            <v>4</v>
          </cell>
          <cell r="AQ2350">
            <v>25006</v>
          </cell>
        </row>
        <row r="2351">
          <cell r="A2351">
            <v>2353</v>
          </cell>
          <cell r="B2351">
            <v>4</v>
          </cell>
          <cell r="C2351">
            <v>45706</v>
          </cell>
        </row>
        <row r="2351">
          <cell r="E2351" t="str">
            <v>2921-07021904</v>
          </cell>
          <cell r="F2351" t="str">
            <v>弯板2</v>
          </cell>
          <cell r="G2351">
            <v>1</v>
          </cell>
          <cell r="H2351" t="str">
            <v>钢板t3/Q235B</v>
          </cell>
        </row>
        <row r="2351">
          <cell r="J2351" t="str">
            <v>激光作业</v>
          </cell>
          <cell r="K2351">
            <v>0.66</v>
          </cell>
          <cell r="L2351" t="str">
            <v>激光拾件</v>
          </cell>
          <cell r="M2351">
            <v>0.22</v>
          </cell>
          <cell r="N2351" t="str">
            <v>折弯</v>
          </cell>
          <cell r="O2351">
            <v>0.44</v>
          </cell>
          <cell r="P2351" t="str">
            <v>转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 t="str">
            <v>100×55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</row>
        <row r="2351">
          <cell r="AO2351">
            <v>2921</v>
          </cell>
          <cell r="AP2351">
            <v>4</v>
          </cell>
          <cell r="AQ2351">
            <v>25006</v>
          </cell>
        </row>
        <row r="2352">
          <cell r="A2352">
            <v>2354</v>
          </cell>
          <cell r="B2352">
            <v>8</v>
          </cell>
          <cell r="C2352">
            <v>45706</v>
          </cell>
        </row>
        <row r="2352">
          <cell r="E2352" t="str">
            <v>2921-07021905</v>
          </cell>
          <cell r="F2352" t="str">
            <v>拖链固定板2</v>
          </cell>
          <cell r="G2352">
            <v>2</v>
          </cell>
          <cell r="H2352" t="str">
            <v>钢板t4/Q235B</v>
          </cell>
        </row>
        <row r="2352">
          <cell r="J2352" t="str">
            <v>激光作业</v>
          </cell>
          <cell r="K2352">
            <v>0.91</v>
          </cell>
          <cell r="L2352" t="str">
            <v>激光拾件</v>
          </cell>
          <cell r="M2352">
            <v>0.26</v>
          </cell>
          <cell r="N2352" t="str">
            <v>折弯</v>
          </cell>
          <cell r="O2352">
            <v>0.78</v>
          </cell>
          <cell r="P2352" t="str">
            <v>转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 t="str">
            <v>237×92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</row>
        <row r="2352">
          <cell r="AO2352">
            <v>2921</v>
          </cell>
          <cell r="AP2352">
            <v>4</v>
          </cell>
          <cell r="AQ2352">
            <v>25006</v>
          </cell>
        </row>
        <row r="2353">
          <cell r="A2353">
            <v>2355</v>
          </cell>
          <cell r="B2353">
            <v>4</v>
          </cell>
          <cell r="C2353">
            <v>45706</v>
          </cell>
        </row>
        <row r="2353">
          <cell r="E2353" t="str">
            <v>2921-070301</v>
          </cell>
          <cell r="F2353" t="str">
            <v>侧立板</v>
          </cell>
          <cell r="G2353">
            <v>1</v>
          </cell>
          <cell r="H2353" t="str">
            <v>钢板t5/Q690E</v>
          </cell>
          <cell r="I2353" t="str">
            <v>钢板t5/Q550E</v>
          </cell>
          <cell r="J2353" t="str">
            <v>激光作业</v>
          </cell>
          <cell r="K2353">
            <v>1.54</v>
          </cell>
          <cell r="L2353" t="str">
            <v>激光拾件</v>
          </cell>
          <cell r="M2353">
            <v>0.44</v>
          </cell>
          <cell r="N2353" t="str">
            <v>折弯</v>
          </cell>
          <cell r="O2353">
            <v>0.66</v>
          </cell>
          <cell r="P2353" t="str">
            <v>转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0</v>
          </cell>
          <cell r="Z2353">
            <v>0</v>
          </cell>
          <cell r="AA2353">
            <v>0</v>
          </cell>
          <cell r="AB2353">
            <v>0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 t="str">
            <v>239×131.4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 t="str">
            <v>工艺附图</v>
          </cell>
          <cell r="AO2353">
            <v>2921</v>
          </cell>
          <cell r="AP2353">
            <v>4</v>
          </cell>
          <cell r="AQ2353">
            <v>25006</v>
          </cell>
        </row>
        <row r="2354">
          <cell r="A2354">
            <v>2356</v>
          </cell>
          <cell r="B2354">
            <v>4</v>
          </cell>
          <cell r="C2354">
            <v>45706</v>
          </cell>
        </row>
        <row r="2354">
          <cell r="E2354" t="str">
            <v>2921-070302</v>
          </cell>
          <cell r="F2354" t="str">
            <v>上弯板</v>
          </cell>
          <cell r="G2354">
            <v>1</v>
          </cell>
          <cell r="H2354" t="str">
            <v>钢板t4/Q690E</v>
          </cell>
          <cell r="I2354" t="str">
            <v>钢板t4/Q550E</v>
          </cell>
          <cell r="J2354" t="str">
            <v>激光作业</v>
          </cell>
          <cell r="K2354">
            <v>0.44</v>
          </cell>
          <cell r="L2354" t="str">
            <v>激光拾件</v>
          </cell>
          <cell r="M2354">
            <v>0.22</v>
          </cell>
          <cell r="N2354" t="str">
            <v>折弯</v>
          </cell>
          <cell r="O2354">
            <v>0.44</v>
          </cell>
          <cell r="P2354" t="str">
            <v>转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  <cell r="AA2354">
            <v>0</v>
          </cell>
          <cell r="AB2354">
            <v>0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 t="str">
            <v>66×20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 t="str">
            <v>工艺附图</v>
          </cell>
          <cell r="AO2354">
            <v>2921</v>
          </cell>
          <cell r="AP2354">
            <v>4</v>
          </cell>
          <cell r="AQ2354">
            <v>25006</v>
          </cell>
        </row>
        <row r="2355">
          <cell r="A2355">
            <v>2357</v>
          </cell>
          <cell r="B2355">
            <v>4</v>
          </cell>
          <cell r="C2355">
            <v>45706</v>
          </cell>
        </row>
        <row r="2355">
          <cell r="E2355" t="str">
            <v>2921-070303</v>
          </cell>
          <cell r="F2355" t="str">
            <v>底板</v>
          </cell>
          <cell r="G2355">
            <v>1</v>
          </cell>
          <cell r="H2355" t="str">
            <v>钢板t4/Q690E</v>
          </cell>
          <cell r="I2355" t="str">
            <v>钢板t4/Q550E</v>
          </cell>
          <cell r="J2355" t="str">
            <v>激光作业</v>
          </cell>
          <cell r="K2355">
            <v>0.88</v>
          </cell>
          <cell r="L2355" t="str">
            <v>激光拾件</v>
          </cell>
          <cell r="M2355">
            <v>0.44</v>
          </cell>
          <cell r="N2355" t="str">
            <v>手等</v>
          </cell>
          <cell r="O2355">
            <v>5.94</v>
          </cell>
          <cell r="P2355" t="str">
            <v>折弯</v>
          </cell>
          <cell r="Q2355">
            <v>0.66</v>
          </cell>
          <cell r="R2355" t="str">
            <v>转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 t="str">
            <v>252.4×28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 t="str">
            <v>工艺附图</v>
          </cell>
          <cell r="AO2355">
            <v>2921</v>
          </cell>
          <cell r="AP2355">
            <v>4</v>
          </cell>
          <cell r="AQ2355">
            <v>25006</v>
          </cell>
        </row>
        <row r="2356">
          <cell r="A2356">
            <v>2358</v>
          </cell>
          <cell r="B2356">
            <v>4</v>
          </cell>
          <cell r="C2356">
            <v>45706</v>
          </cell>
        </row>
        <row r="2356">
          <cell r="E2356" t="str">
            <v>2921-070304</v>
          </cell>
          <cell r="F2356" t="str">
            <v>下弯板</v>
          </cell>
          <cell r="G2356">
            <v>1</v>
          </cell>
          <cell r="H2356" t="str">
            <v>钢板t5/Q690E</v>
          </cell>
          <cell r="I2356" t="str">
            <v>钢板t5/Q550E</v>
          </cell>
          <cell r="J2356" t="str">
            <v>激光作业</v>
          </cell>
          <cell r="K2356">
            <v>0.66</v>
          </cell>
          <cell r="L2356" t="str">
            <v>激光拾件</v>
          </cell>
          <cell r="M2356">
            <v>0.22</v>
          </cell>
          <cell r="N2356" t="str">
            <v>折弯</v>
          </cell>
          <cell r="O2356">
            <v>0.44</v>
          </cell>
          <cell r="P2356" t="str">
            <v>转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  <cell r="Z2356">
            <v>0</v>
          </cell>
          <cell r="AA2356">
            <v>0</v>
          </cell>
          <cell r="AB2356">
            <v>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 t="str">
            <v>113×23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 t="str">
            <v>工艺附图</v>
          </cell>
          <cell r="AO2356">
            <v>2921</v>
          </cell>
          <cell r="AP2356">
            <v>4</v>
          </cell>
          <cell r="AQ2356">
            <v>25006</v>
          </cell>
        </row>
        <row r="2357">
          <cell r="A2357">
            <v>2359</v>
          </cell>
          <cell r="B2357">
            <v>4</v>
          </cell>
          <cell r="C2357">
            <v>45706</v>
          </cell>
        </row>
        <row r="2357">
          <cell r="E2357" t="str">
            <v>2921-07030501</v>
          </cell>
          <cell r="F2357" t="str">
            <v>槽板</v>
          </cell>
          <cell r="G2357">
            <v>1</v>
          </cell>
          <cell r="H2357" t="str">
            <v>钢板t3/Q235B</v>
          </cell>
        </row>
        <row r="2357">
          <cell r="J2357" t="str">
            <v>激光作业</v>
          </cell>
          <cell r="K2357">
            <v>3.3</v>
          </cell>
          <cell r="L2357" t="str">
            <v>激光拾件</v>
          </cell>
          <cell r="M2357">
            <v>1.1</v>
          </cell>
          <cell r="N2357" t="str">
            <v>折弯</v>
          </cell>
          <cell r="O2357">
            <v>3.08</v>
          </cell>
          <cell r="P2357" t="str">
            <v>转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 t="str">
            <v>540×218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</row>
        <row r="2357">
          <cell r="AO2357">
            <v>2921</v>
          </cell>
          <cell r="AP2357">
            <v>4</v>
          </cell>
          <cell r="AQ2357">
            <v>25006</v>
          </cell>
        </row>
        <row r="2358">
          <cell r="A2358">
            <v>2360</v>
          </cell>
          <cell r="B2358">
            <v>4</v>
          </cell>
          <cell r="C2358">
            <v>45706</v>
          </cell>
        </row>
        <row r="2358">
          <cell r="E2358" t="str">
            <v>2921-07040101</v>
          </cell>
          <cell r="F2358" t="str">
            <v>弯板1</v>
          </cell>
          <cell r="G2358">
            <v>1</v>
          </cell>
          <cell r="H2358" t="str">
            <v>钢板t5/Q690E</v>
          </cell>
        </row>
        <row r="2358">
          <cell r="J2358" t="str">
            <v>激光作业</v>
          </cell>
          <cell r="K2358">
            <v>3.3</v>
          </cell>
          <cell r="L2358" t="str">
            <v>激光拾件</v>
          </cell>
          <cell r="M2358">
            <v>2.2</v>
          </cell>
          <cell r="N2358" t="str">
            <v>打坡口</v>
          </cell>
          <cell r="O2358">
            <v>20</v>
          </cell>
          <cell r="P2358" t="str">
            <v>折弯</v>
          </cell>
          <cell r="Q2358">
            <v>8.8</v>
          </cell>
          <cell r="R2358" t="str">
            <v>转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0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 t="str">
            <v>1431.5×212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 t="str">
            <v>工艺附图</v>
          </cell>
          <cell r="AO2358">
            <v>2921</v>
          </cell>
          <cell r="AP2358">
            <v>4</v>
          </cell>
          <cell r="AQ2358">
            <v>25006</v>
          </cell>
        </row>
        <row r="2359">
          <cell r="A2359">
            <v>2361</v>
          </cell>
          <cell r="B2359">
            <v>4</v>
          </cell>
          <cell r="C2359">
            <v>45706</v>
          </cell>
        </row>
        <row r="2359">
          <cell r="E2359" t="str">
            <v>2921-07040102</v>
          </cell>
          <cell r="F2359" t="str">
            <v>弯板2</v>
          </cell>
          <cell r="G2359">
            <v>1</v>
          </cell>
          <cell r="H2359" t="str">
            <v>钢板t5/Q690E</v>
          </cell>
        </row>
        <row r="2359">
          <cell r="J2359" t="str">
            <v>激光作业</v>
          </cell>
          <cell r="K2359">
            <v>3.3</v>
          </cell>
          <cell r="L2359" t="str">
            <v>激光拾件</v>
          </cell>
          <cell r="M2359">
            <v>2.2</v>
          </cell>
          <cell r="N2359" t="str">
            <v>打坡口</v>
          </cell>
          <cell r="O2359">
            <v>21.12</v>
          </cell>
          <cell r="P2359" t="str">
            <v>折弯</v>
          </cell>
          <cell r="Q2359">
            <v>8.8</v>
          </cell>
          <cell r="R2359" t="str">
            <v>转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 t="str">
            <v>1431.5×212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 t="str">
            <v>工艺附图</v>
          </cell>
          <cell r="AO2359">
            <v>2921</v>
          </cell>
          <cell r="AP2359">
            <v>4</v>
          </cell>
          <cell r="AQ2359">
            <v>25006</v>
          </cell>
        </row>
        <row r="2360">
          <cell r="A2360">
            <v>2362</v>
          </cell>
          <cell r="B2360">
            <v>4</v>
          </cell>
          <cell r="C2360">
            <v>45706</v>
          </cell>
        </row>
        <row r="2360">
          <cell r="E2360" t="str">
            <v>2921-070402</v>
          </cell>
          <cell r="F2360" t="str">
            <v>上盖板</v>
          </cell>
          <cell r="G2360">
            <v>1</v>
          </cell>
          <cell r="H2360" t="str">
            <v>钢板t5/Q690E</v>
          </cell>
        </row>
        <row r="2360">
          <cell r="J2360" t="str">
            <v>激光作业</v>
          </cell>
          <cell r="K2360">
            <v>2.42</v>
          </cell>
          <cell r="L2360" t="str">
            <v>激光拾件</v>
          </cell>
          <cell r="M2360">
            <v>1.1</v>
          </cell>
          <cell r="N2360" t="str">
            <v>手等</v>
          </cell>
          <cell r="O2360">
            <v>15.3</v>
          </cell>
          <cell r="P2360" t="str">
            <v>成型</v>
          </cell>
          <cell r="Q2360">
            <v>8</v>
          </cell>
          <cell r="R2360" t="str">
            <v>转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 t="str">
            <v>782×86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 t="str">
            <v>工艺附图</v>
          </cell>
          <cell r="AO2360">
            <v>2921</v>
          </cell>
          <cell r="AP2360">
            <v>4</v>
          </cell>
          <cell r="AQ2360">
            <v>25006</v>
          </cell>
        </row>
        <row r="2361">
          <cell r="A2361">
            <v>2363</v>
          </cell>
          <cell r="B2361">
            <v>4</v>
          </cell>
          <cell r="C2361">
            <v>45706</v>
          </cell>
        </row>
        <row r="2361">
          <cell r="E2361" t="str">
            <v>2921-070403</v>
          </cell>
          <cell r="F2361" t="str">
            <v>立板1</v>
          </cell>
          <cell r="G2361">
            <v>1</v>
          </cell>
          <cell r="H2361" t="str">
            <v>钢板t6/Q690E</v>
          </cell>
        </row>
        <row r="2361">
          <cell r="J2361" t="str">
            <v>激光作业</v>
          </cell>
          <cell r="K2361">
            <v>2.64</v>
          </cell>
          <cell r="L2361" t="str">
            <v>激光拾件</v>
          </cell>
          <cell r="M2361">
            <v>1.1</v>
          </cell>
          <cell r="N2361" t="str">
            <v>打坡口</v>
          </cell>
          <cell r="O2361">
            <v>3.3</v>
          </cell>
          <cell r="P2361" t="str">
            <v>折弯</v>
          </cell>
          <cell r="Q2361">
            <v>4.84</v>
          </cell>
          <cell r="R2361" t="str">
            <v>转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  <cell r="Z2361">
            <v>0</v>
          </cell>
          <cell r="AA2361">
            <v>0</v>
          </cell>
          <cell r="AB2361">
            <v>0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 t="str">
            <v>653.4×223.6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 t="str">
            <v>工艺附图</v>
          </cell>
          <cell r="AO2361">
            <v>2921</v>
          </cell>
          <cell r="AP2361">
            <v>4</v>
          </cell>
          <cell r="AQ2361">
            <v>25006</v>
          </cell>
        </row>
        <row r="2362">
          <cell r="A2362">
            <v>2364</v>
          </cell>
          <cell r="B2362">
            <v>4</v>
          </cell>
          <cell r="C2362">
            <v>45706</v>
          </cell>
        </row>
        <row r="2362">
          <cell r="E2362" t="str">
            <v>2921-070404</v>
          </cell>
          <cell r="F2362" t="str">
            <v>弯板1</v>
          </cell>
          <cell r="G2362">
            <v>1</v>
          </cell>
          <cell r="H2362" t="str">
            <v>钢板t6/Q690E</v>
          </cell>
        </row>
        <row r="2362">
          <cell r="J2362" t="str">
            <v>激光作业</v>
          </cell>
          <cell r="K2362">
            <v>1.54</v>
          </cell>
          <cell r="L2362" t="str">
            <v>激光拾件</v>
          </cell>
          <cell r="M2362">
            <v>0.88</v>
          </cell>
          <cell r="N2362" t="str">
            <v>手等</v>
          </cell>
          <cell r="O2362">
            <v>7.8</v>
          </cell>
          <cell r="P2362" t="str">
            <v>成型</v>
          </cell>
          <cell r="Q2362">
            <v>8</v>
          </cell>
          <cell r="R2362" t="str">
            <v>转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0</v>
          </cell>
          <cell r="AA2362">
            <v>0</v>
          </cell>
          <cell r="AB2362">
            <v>0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 t="str">
            <v>458×157.5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 t="str">
            <v>工艺附图</v>
          </cell>
          <cell r="AO2362">
            <v>2921</v>
          </cell>
          <cell r="AP2362">
            <v>4</v>
          </cell>
          <cell r="AQ2362">
            <v>25006</v>
          </cell>
        </row>
        <row r="2363">
          <cell r="A2363">
            <v>2365</v>
          </cell>
          <cell r="B2363">
            <v>4</v>
          </cell>
          <cell r="C2363">
            <v>45706</v>
          </cell>
        </row>
        <row r="2363">
          <cell r="E2363" t="str">
            <v>2921-070405</v>
          </cell>
          <cell r="F2363" t="str">
            <v>下弯板</v>
          </cell>
          <cell r="G2363">
            <v>1</v>
          </cell>
          <cell r="H2363" t="str">
            <v>钢板t6/Q690E</v>
          </cell>
        </row>
        <row r="2363">
          <cell r="J2363" t="str">
            <v>激光作业</v>
          </cell>
          <cell r="K2363">
            <v>1.1</v>
          </cell>
          <cell r="L2363" t="str">
            <v>激光拾件</v>
          </cell>
          <cell r="M2363">
            <v>0.66</v>
          </cell>
          <cell r="N2363" t="str">
            <v>手等</v>
          </cell>
          <cell r="O2363">
            <v>9</v>
          </cell>
          <cell r="P2363" t="str">
            <v>成型</v>
          </cell>
          <cell r="Q2363">
            <v>7</v>
          </cell>
          <cell r="R2363" t="str">
            <v>转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0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 t="str">
            <v>350×50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 t="str">
            <v>工艺附图</v>
          </cell>
          <cell r="AO2363">
            <v>2921</v>
          </cell>
          <cell r="AP2363">
            <v>4</v>
          </cell>
          <cell r="AQ2363">
            <v>25006</v>
          </cell>
        </row>
        <row r="2364">
          <cell r="A2364">
            <v>2366</v>
          </cell>
          <cell r="B2364">
            <v>4</v>
          </cell>
          <cell r="C2364">
            <v>45706</v>
          </cell>
        </row>
        <row r="2364">
          <cell r="E2364" t="str">
            <v>2921-070406</v>
          </cell>
          <cell r="F2364" t="str">
            <v>弯板2</v>
          </cell>
          <cell r="G2364">
            <v>1</v>
          </cell>
          <cell r="H2364" t="str">
            <v>钢板t8/Q690E</v>
          </cell>
          <cell r="I2364" t="str">
            <v>钢板t8/Q690E</v>
          </cell>
          <cell r="J2364" t="str">
            <v>激光作业</v>
          </cell>
          <cell r="K2364">
            <v>1.76</v>
          </cell>
          <cell r="L2364" t="str">
            <v>激光拾件</v>
          </cell>
          <cell r="M2364">
            <v>0.66</v>
          </cell>
          <cell r="N2364" t="str">
            <v>折弯</v>
          </cell>
          <cell r="O2364">
            <v>2.64</v>
          </cell>
          <cell r="P2364" t="str">
            <v>转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  <cell r="AA2364">
            <v>0</v>
          </cell>
          <cell r="AB2364">
            <v>0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 t="str">
            <v>311.6×165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 t="str">
            <v>工艺附图</v>
          </cell>
          <cell r="AO2364">
            <v>2921</v>
          </cell>
          <cell r="AP2364">
            <v>4</v>
          </cell>
          <cell r="AQ2364">
            <v>25006</v>
          </cell>
        </row>
        <row r="2365">
          <cell r="A2365">
            <v>2367</v>
          </cell>
          <cell r="B2365">
            <v>4</v>
          </cell>
          <cell r="C2365">
            <v>45706</v>
          </cell>
        </row>
        <row r="2365">
          <cell r="E2365" t="str">
            <v>2921-070407</v>
          </cell>
          <cell r="F2365" t="str">
            <v>板</v>
          </cell>
          <cell r="G2365">
            <v>1</v>
          </cell>
          <cell r="H2365" t="str">
            <v>钢板t5/Q690E</v>
          </cell>
        </row>
        <row r="2365">
          <cell r="J2365" t="str">
            <v>激光作业</v>
          </cell>
          <cell r="K2365">
            <v>0.88</v>
          </cell>
          <cell r="L2365" t="str">
            <v>激光拾件</v>
          </cell>
          <cell r="M2365">
            <v>0.44</v>
          </cell>
          <cell r="N2365" t="str">
            <v>手等</v>
          </cell>
          <cell r="O2365">
            <v>2.86</v>
          </cell>
          <cell r="P2365" t="str">
            <v>折弯</v>
          </cell>
          <cell r="Q2365">
            <v>0.66</v>
          </cell>
          <cell r="R2365" t="str">
            <v>转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  <cell r="AA2365">
            <v>0</v>
          </cell>
          <cell r="AB2365">
            <v>0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 t="str">
            <v>211.4×85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 t="str">
            <v>工艺附图</v>
          </cell>
          <cell r="AO2365">
            <v>2921</v>
          </cell>
          <cell r="AP2365">
            <v>4</v>
          </cell>
          <cell r="AQ2365">
            <v>25006</v>
          </cell>
        </row>
        <row r="2366">
          <cell r="A2366">
            <v>2368</v>
          </cell>
          <cell r="B2366">
            <v>4</v>
          </cell>
          <cell r="C2366">
            <v>45706</v>
          </cell>
        </row>
        <row r="2366">
          <cell r="E2366" t="str">
            <v>2921-070408</v>
          </cell>
          <cell r="F2366" t="str">
            <v>立板2</v>
          </cell>
          <cell r="G2366">
            <v>1</v>
          </cell>
          <cell r="H2366" t="str">
            <v>钢板t6/Q690E</v>
          </cell>
        </row>
        <row r="2366">
          <cell r="J2366" t="str">
            <v>激光作业</v>
          </cell>
          <cell r="K2366">
            <v>1.98</v>
          </cell>
          <cell r="L2366" t="str">
            <v>激光拾件</v>
          </cell>
          <cell r="M2366">
            <v>1.1</v>
          </cell>
          <cell r="N2366" t="str">
            <v>打坡口</v>
          </cell>
          <cell r="O2366">
            <v>6.2</v>
          </cell>
          <cell r="P2366" t="str">
            <v>折弯</v>
          </cell>
          <cell r="Q2366">
            <v>4.62</v>
          </cell>
          <cell r="R2366" t="str">
            <v>转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A2366">
            <v>0</v>
          </cell>
          <cell r="AB2366">
            <v>0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 t="str">
            <v>652.6×166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 t="str">
            <v>工艺附图</v>
          </cell>
          <cell r="AO2366">
            <v>2921</v>
          </cell>
          <cell r="AP2366">
            <v>4</v>
          </cell>
          <cell r="AQ2366">
            <v>25006</v>
          </cell>
        </row>
        <row r="2367">
          <cell r="A2367">
            <v>2369</v>
          </cell>
          <cell r="B2367">
            <v>4</v>
          </cell>
          <cell r="C2367">
            <v>45706</v>
          </cell>
        </row>
        <row r="2367">
          <cell r="E2367" t="str">
            <v>2921-070409</v>
          </cell>
          <cell r="F2367" t="str">
            <v>底板</v>
          </cell>
          <cell r="G2367">
            <v>1</v>
          </cell>
          <cell r="H2367" t="str">
            <v>钢板t6/Q690E</v>
          </cell>
        </row>
        <row r="2367">
          <cell r="J2367" t="str">
            <v>激光作业</v>
          </cell>
          <cell r="K2367">
            <v>0.88</v>
          </cell>
          <cell r="L2367" t="str">
            <v>激光拾件</v>
          </cell>
          <cell r="M2367">
            <v>0.44</v>
          </cell>
          <cell r="N2367" t="str">
            <v>手等</v>
          </cell>
          <cell r="O2367">
            <v>6.4</v>
          </cell>
          <cell r="P2367" t="str">
            <v>转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>
            <v>0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 t="str">
            <v>178×101.5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</row>
        <row r="2367">
          <cell r="AO2367">
            <v>2921</v>
          </cell>
          <cell r="AP2367">
            <v>4</v>
          </cell>
          <cell r="AQ2367">
            <v>25006</v>
          </cell>
        </row>
        <row r="2368">
          <cell r="A2368">
            <v>2370</v>
          </cell>
          <cell r="B2368">
            <v>4</v>
          </cell>
          <cell r="C2368">
            <v>45706</v>
          </cell>
        </row>
        <row r="2368">
          <cell r="E2368" t="str">
            <v>2921-07041001</v>
          </cell>
          <cell r="F2368" t="str">
            <v>弯板</v>
          </cell>
          <cell r="G2368">
            <v>1</v>
          </cell>
          <cell r="H2368" t="str">
            <v>钢板t4/Q690E</v>
          </cell>
          <cell r="I2368" t="str">
            <v>钢板t4/Q550E</v>
          </cell>
          <cell r="J2368" t="str">
            <v>激光作业</v>
          </cell>
          <cell r="K2368">
            <v>2.86</v>
          </cell>
          <cell r="L2368" t="str">
            <v>激光拾件</v>
          </cell>
          <cell r="M2368">
            <v>1.1</v>
          </cell>
          <cell r="N2368" t="str">
            <v>折弯</v>
          </cell>
          <cell r="O2368">
            <v>1.54</v>
          </cell>
          <cell r="P2368" t="str">
            <v>转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0</v>
          </cell>
          <cell r="Z2368">
            <v>0</v>
          </cell>
          <cell r="AA2368">
            <v>0</v>
          </cell>
          <cell r="AB2368">
            <v>0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 t="str">
            <v>448×335.7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 t="str">
            <v>工艺附图</v>
          </cell>
          <cell r="AO2368">
            <v>2921</v>
          </cell>
          <cell r="AP2368">
            <v>4</v>
          </cell>
          <cell r="AQ2368">
            <v>25006</v>
          </cell>
        </row>
        <row r="2369">
          <cell r="A2369">
            <v>2371</v>
          </cell>
          <cell r="B2369">
            <v>4</v>
          </cell>
          <cell r="C2369">
            <v>45706</v>
          </cell>
        </row>
        <row r="2369">
          <cell r="E2369" t="str">
            <v>2921-07041002</v>
          </cell>
          <cell r="F2369" t="str">
            <v>直板</v>
          </cell>
          <cell r="G2369">
            <v>1</v>
          </cell>
          <cell r="H2369" t="str">
            <v>钢板t4/Q690E</v>
          </cell>
          <cell r="I2369" t="str">
            <v>钢板t4/Q550E</v>
          </cell>
          <cell r="J2369" t="str">
            <v>激光作业</v>
          </cell>
          <cell r="K2369">
            <v>2.86</v>
          </cell>
          <cell r="L2369" t="str">
            <v>激光拾件</v>
          </cell>
          <cell r="M2369">
            <v>1.1</v>
          </cell>
          <cell r="N2369" t="str">
            <v>铣边机</v>
          </cell>
          <cell r="O2369">
            <v>7</v>
          </cell>
          <cell r="P2369" t="str">
            <v>折弯</v>
          </cell>
          <cell r="Q2369">
            <v>3.08</v>
          </cell>
          <cell r="R2369" t="str">
            <v>转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 t="str">
            <v>451×338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 t="str">
            <v>工艺附图</v>
          </cell>
          <cell r="AO2369">
            <v>2921</v>
          </cell>
          <cell r="AP2369">
            <v>4</v>
          </cell>
          <cell r="AQ2369">
            <v>25006</v>
          </cell>
        </row>
        <row r="2370">
          <cell r="A2370">
            <v>2372</v>
          </cell>
          <cell r="B2370">
            <v>4</v>
          </cell>
          <cell r="C2370">
            <v>45706</v>
          </cell>
        </row>
        <row r="2370">
          <cell r="E2370" t="str">
            <v>2921-070411</v>
          </cell>
          <cell r="F2370" t="str">
            <v>耳板</v>
          </cell>
          <cell r="G2370">
            <v>1</v>
          </cell>
          <cell r="H2370" t="str">
            <v>钢板t6/Q690E</v>
          </cell>
        </row>
        <row r="2370">
          <cell r="J2370" t="str">
            <v>激光作业</v>
          </cell>
          <cell r="K2370">
            <v>1.76</v>
          </cell>
          <cell r="L2370" t="str">
            <v>激光拾件</v>
          </cell>
          <cell r="M2370">
            <v>0.66</v>
          </cell>
          <cell r="N2370" t="str">
            <v>手等</v>
          </cell>
          <cell r="O2370">
            <v>4.62</v>
          </cell>
          <cell r="P2370" t="str">
            <v>转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A2370">
            <v>0</v>
          </cell>
          <cell r="AB2370">
            <v>0</v>
          </cell>
          <cell r="AC2370">
            <v>0</v>
          </cell>
          <cell r="AD2370">
            <v>0</v>
          </cell>
          <cell r="AE2370">
            <v>0</v>
          </cell>
          <cell r="AF2370">
            <v>0</v>
          </cell>
          <cell r="AG2370">
            <v>0</v>
          </cell>
          <cell r="AH2370" t="str">
            <v>317×104</v>
          </cell>
          <cell r="AI2370">
            <v>0</v>
          </cell>
          <cell r="AJ2370">
            <v>0</v>
          </cell>
          <cell r="AK2370">
            <v>0</v>
          </cell>
          <cell r="AL2370">
            <v>0</v>
          </cell>
          <cell r="AM2370">
            <v>0</v>
          </cell>
          <cell r="AN2370" t="str">
            <v>φ71孔</v>
          </cell>
          <cell r="AO2370">
            <v>2921</v>
          </cell>
          <cell r="AP2370">
            <v>4</v>
          </cell>
          <cell r="AQ2370">
            <v>25006</v>
          </cell>
        </row>
        <row r="2371">
          <cell r="A2371">
            <v>2373</v>
          </cell>
          <cell r="B2371">
            <v>8</v>
          </cell>
          <cell r="C2371">
            <v>45706</v>
          </cell>
        </row>
        <row r="2371">
          <cell r="E2371" t="str">
            <v>2921-0705</v>
          </cell>
          <cell r="F2371" t="str">
            <v>连接板</v>
          </cell>
          <cell r="G2371">
            <v>2</v>
          </cell>
          <cell r="H2371" t="str">
            <v>钢板t12/Q355D</v>
          </cell>
          <cell r="I2371" t="str">
            <v>钢板t12/Q355E</v>
          </cell>
          <cell r="J2371" t="str">
            <v>激光作业</v>
          </cell>
          <cell r="K2371">
            <v>1.04</v>
          </cell>
          <cell r="L2371" t="str">
            <v>激光拾件</v>
          </cell>
          <cell r="M2371">
            <v>0.26</v>
          </cell>
          <cell r="N2371" t="str">
            <v>划线钻</v>
          </cell>
          <cell r="O2371">
            <v>3.25</v>
          </cell>
          <cell r="P2371" t="str">
            <v>喷砂</v>
          </cell>
          <cell r="Q2371">
            <v>0.5</v>
          </cell>
          <cell r="R2371" t="str">
            <v>挂件</v>
          </cell>
          <cell r="S2371">
            <v>0.5</v>
          </cell>
          <cell r="T2371" t="str">
            <v>喷底漆</v>
          </cell>
          <cell r="U2371">
            <v>0.5</v>
          </cell>
          <cell r="V2371" t="str">
            <v>转</v>
          </cell>
          <cell r="W2371">
            <v>0</v>
          </cell>
          <cell r="X2371">
            <v>0</v>
          </cell>
          <cell r="Y2371">
            <v>0</v>
          </cell>
          <cell r="Z2371">
            <v>0</v>
          </cell>
          <cell r="AA2371">
            <v>0</v>
          </cell>
          <cell r="AB2371">
            <v>0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 t="str">
            <v>120×26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</row>
        <row r="2371">
          <cell r="AO2371">
            <v>2921</v>
          </cell>
          <cell r="AP2371">
            <v>4</v>
          </cell>
          <cell r="AQ2371">
            <v>25006</v>
          </cell>
        </row>
        <row r="2372">
          <cell r="A2372">
            <v>2374</v>
          </cell>
          <cell r="B2372">
            <v>8</v>
          </cell>
          <cell r="C2372">
            <v>45706</v>
          </cell>
        </row>
        <row r="2372">
          <cell r="E2372" t="str">
            <v>2921-0706</v>
          </cell>
          <cell r="F2372" t="str">
            <v>隔套</v>
          </cell>
          <cell r="G2372">
            <v>2</v>
          </cell>
          <cell r="H2372" t="str">
            <v>钢板t12/304</v>
          </cell>
        </row>
        <row r="2372">
          <cell r="J2372" t="str">
            <v>激光作业</v>
          </cell>
          <cell r="K2372">
            <v>0.78</v>
          </cell>
          <cell r="L2372" t="str">
            <v>激光拾件</v>
          </cell>
          <cell r="M2372">
            <v>0.13</v>
          </cell>
          <cell r="N2372" t="str">
            <v>倒钝</v>
          </cell>
          <cell r="O2372">
            <v>0.65</v>
          </cell>
          <cell r="P2372" t="str">
            <v>车</v>
          </cell>
          <cell r="Q2372">
            <v>5</v>
          </cell>
          <cell r="R2372" t="str">
            <v>转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0</v>
          </cell>
          <cell r="AD2372">
            <v>0</v>
          </cell>
          <cell r="AE2372">
            <v>0</v>
          </cell>
          <cell r="AF2372">
            <v>0</v>
          </cell>
          <cell r="AG2372">
            <v>0</v>
          </cell>
          <cell r="AH2372" t="str">
            <v>φ64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</row>
        <row r="2372">
          <cell r="AO2372">
            <v>2921</v>
          </cell>
          <cell r="AP2372">
            <v>4</v>
          </cell>
          <cell r="AQ2372">
            <v>25006</v>
          </cell>
        </row>
        <row r="2373">
          <cell r="A2373">
            <v>2375</v>
          </cell>
          <cell r="B2373">
            <v>8</v>
          </cell>
          <cell r="C2373">
            <v>45706</v>
          </cell>
          <cell r="D2373" t="str">
            <v>转外协</v>
          </cell>
          <cell r="E2373" t="str">
            <v>2921-0707</v>
          </cell>
          <cell r="F2373" t="str">
            <v>螺钉</v>
          </cell>
          <cell r="G2373">
            <v>2</v>
          </cell>
          <cell r="H2373" t="str">
            <v>圆钢φ16/45</v>
          </cell>
        </row>
        <row r="2373">
          <cell r="J2373" t="str">
            <v>切割锯</v>
          </cell>
          <cell r="K2373">
            <v>0.78</v>
          </cell>
          <cell r="L2373" t="str">
            <v>调质</v>
          </cell>
          <cell r="M2373">
            <v>0</v>
          </cell>
          <cell r="N2373" t="str">
            <v>车</v>
          </cell>
          <cell r="O2373">
            <v>5</v>
          </cell>
          <cell r="P2373" t="str">
            <v>铣</v>
          </cell>
          <cell r="Q2373">
            <v>2</v>
          </cell>
          <cell r="R2373" t="str">
            <v>达克罗</v>
          </cell>
          <cell r="S2373">
            <v>0</v>
          </cell>
          <cell r="T2373" t="str">
            <v>入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35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</row>
        <row r="2373">
          <cell r="AO2373">
            <v>2921</v>
          </cell>
          <cell r="AP2373">
            <v>4</v>
          </cell>
          <cell r="AQ2373">
            <v>25006</v>
          </cell>
        </row>
        <row r="2374">
          <cell r="A2374">
            <v>2376</v>
          </cell>
          <cell r="B2374">
            <v>8</v>
          </cell>
          <cell r="C2374">
            <v>45706</v>
          </cell>
        </row>
        <row r="2374">
          <cell r="E2374" t="str">
            <v>2921-0708</v>
          </cell>
          <cell r="F2374" t="str">
            <v>挡板2</v>
          </cell>
          <cell r="G2374">
            <v>2</v>
          </cell>
          <cell r="H2374" t="str">
            <v>钢板t10/304</v>
          </cell>
        </row>
        <row r="2374">
          <cell r="J2374" t="str">
            <v>激光作业</v>
          </cell>
          <cell r="K2374">
            <v>0.78</v>
          </cell>
          <cell r="L2374" t="str">
            <v>激光拾件</v>
          </cell>
          <cell r="M2374">
            <v>0.13</v>
          </cell>
          <cell r="N2374" t="str">
            <v>倒钝</v>
          </cell>
          <cell r="O2374">
            <v>0.65</v>
          </cell>
          <cell r="P2374" t="str">
            <v>车</v>
          </cell>
          <cell r="Q2374">
            <v>7</v>
          </cell>
          <cell r="R2374" t="str">
            <v>铣</v>
          </cell>
          <cell r="S2374">
            <v>3</v>
          </cell>
          <cell r="T2374" t="str">
            <v>数钻作业</v>
          </cell>
          <cell r="U2374">
            <v>8.25</v>
          </cell>
          <cell r="V2374" t="str">
            <v>划线钻</v>
          </cell>
          <cell r="W2374">
            <v>3.25</v>
          </cell>
          <cell r="X2374" t="str">
            <v>喷砂</v>
          </cell>
          <cell r="Y2374">
            <v>0.5</v>
          </cell>
          <cell r="Z2374" t="str">
            <v>挂件</v>
          </cell>
          <cell r="AA2374">
            <v>0.5</v>
          </cell>
          <cell r="AB2374" t="str">
            <v>喷漆</v>
          </cell>
          <cell r="AC2374">
            <v>0.5</v>
          </cell>
          <cell r="AD2374" t="str">
            <v>入</v>
          </cell>
          <cell r="AE2374">
            <v>0</v>
          </cell>
          <cell r="AF2374">
            <v>0</v>
          </cell>
          <cell r="AG2374">
            <v>0</v>
          </cell>
          <cell r="AH2374" t="str">
            <v>φ94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</row>
        <row r="2374">
          <cell r="AO2374">
            <v>2921</v>
          </cell>
          <cell r="AP2374">
            <v>4</v>
          </cell>
          <cell r="AQ2374">
            <v>25006</v>
          </cell>
        </row>
        <row r="2375">
          <cell r="A2375">
            <v>2377</v>
          </cell>
          <cell r="B2375">
            <v>8</v>
          </cell>
          <cell r="C2375">
            <v>45706</v>
          </cell>
        </row>
        <row r="2375">
          <cell r="E2375" t="str">
            <v>2921-0708</v>
          </cell>
          <cell r="F2375" t="str">
            <v>挡板2</v>
          </cell>
          <cell r="G2375">
            <v>2</v>
          </cell>
          <cell r="H2375" t="str">
            <v>钢板t10/304</v>
          </cell>
        </row>
        <row r="2375">
          <cell r="J2375" t="str">
            <v>喷砂</v>
          </cell>
          <cell r="K2375">
            <v>0.5</v>
          </cell>
          <cell r="L2375" t="str">
            <v>挂件</v>
          </cell>
          <cell r="M2375">
            <v>0.5</v>
          </cell>
          <cell r="N2375" t="str">
            <v>喷漆</v>
          </cell>
          <cell r="O2375">
            <v>0.5</v>
          </cell>
          <cell r="P2375" t="str">
            <v>入</v>
          </cell>
        </row>
        <row r="2375">
          <cell r="AE2375">
            <v>0</v>
          </cell>
          <cell r="AF2375">
            <v>0</v>
          </cell>
          <cell r="AG2375">
            <v>0</v>
          </cell>
          <cell r="AH2375" t="str">
            <v>φ94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</row>
        <row r="2375">
          <cell r="AO2375">
            <v>2921</v>
          </cell>
          <cell r="AP2375">
            <v>4</v>
          </cell>
          <cell r="AQ2375">
            <v>25006</v>
          </cell>
        </row>
        <row r="2376">
          <cell r="A2376">
            <v>2378</v>
          </cell>
          <cell r="B2376">
            <v>8</v>
          </cell>
          <cell r="C2376">
            <v>45706</v>
          </cell>
        </row>
        <row r="2376">
          <cell r="E2376" t="str">
            <v>2921-0711</v>
          </cell>
          <cell r="F2376" t="str">
            <v>挡板</v>
          </cell>
          <cell r="G2376">
            <v>2</v>
          </cell>
          <cell r="H2376" t="str">
            <v>钢板t10/304</v>
          </cell>
        </row>
        <row r="2376">
          <cell r="J2376" t="str">
            <v>激光作业</v>
          </cell>
          <cell r="K2376">
            <v>0.78</v>
          </cell>
          <cell r="L2376" t="str">
            <v>激光拾件</v>
          </cell>
          <cell r="M2376">
            <v>0.13</v>
          </cell>
          <cell r="N2376" t="str">
            <v>倒钝</v>
          </cell>
          <cell r="O2376">
            <v>0.65</v>
          </cell>
          <cell r="P2376" t="str">
            <v>车</v>
          </cell>
          <cell r="Q2376">
            <v>0</v>
          </cell>
          <cell r="R2376" t="str">
            <v>数钻作业</v>
          </cell>
          <cell r="S2376">
            <v>8.25</v>
          </cell>
          <cell r="T2376" t="str">
            <v>划线钻</v>
          </cell>
          <cell r="U2376">
            <v>3.25</v>
          </cell>
          <cell r="V2376" t="str">
            <v>喷砂</v>
          </cell>
          <cell r="W2376">
            <v>0.5</v>
          </cell>
          <cell r="X2376" t="str">
            <v>挂件</v>
          </cell>
          <cell r="Y2376">
            <v>0.5</v>
          </cell>
          <cell r="Z2376" t="str">
            <v>喷漆</v>
          </cell>
          <cell r="AA2376">
            <v>0.5</v>
          </cell>
          <cell r="AB2376" t="str">
            <v>入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 t="str">
            <v>φ94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</row>
        <row r="2376">
          <cell r="AO2376">
            <v>2921</v>
          </cell>
          <cell r="AP2376">
            <v>4</v>
          </cell>
          <cell r="AQ2376">
            <v>25006</v>
          </cell>
        </row>
        <row r="2377">
          <cell r="A2377">
            <v>2379</v>
          </cell>
          <cell r="B2377">
            <v>8</v>
          </cell>
          <cell r="C2377">
            <v>45706</v>
          </cell>
        </row>
        <row r="2377">
          <cell r="E2377" t="str">
            <v>2921-0711</v>
          </cell>
          <cell r="F2377" t="str">
            <v>挡板</v>
          </cell>
          <cell r="G2377">
            <v>2</v>
          </cell>
          <cell r="H2377" t="str">
            <v>钢板t10/304</v>
          </cell>
        </row>
        <row r="2377">
          <cell r="J2377" t="str">
            <v>挂件</v>
          </cell>
          <cell r="K2377">
            <v>0.5</v>
          </cell>
          <cell r="L2377" t="str">
            <v>喷漆</v>
          </cell>
          <cell r="M2377">
            <v>0.5</v>
          </cell>
          <cell r="N2377" t="str">
            <v>入</v>
          </cell>
        </row>
        <row r="2377"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 t="str">
            <v>φ94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</row>
        <row r="2377">
          <cell r="AO2377">
            <v>2921</v>
          </cell>
          <cell r="AP2377">
            <v>4</v>
          </cell>
          <cell r="AQ2377">
            <v>25006</v>
          </cell>
        </row>
        <row r="2378">
          <cell r="A2378">
            <v>2380</v>
          </cell>
          <cell r="B2378">
            <v>8</v>
          </cell>
          <cell r="C2378">
            <v>45706</v>
          </cell>
        </row>
        <row r="2378">
          <cell r="E2378" t="str">
            <v>2921-071301</v>
          </cell>
          <cell r="F2378" t="str">
            <v>法兰</v>
          </cell>
          <cell r="G2378">
            <v>2</v>
          </cell>
          <cell r="H2378" t="str">
            <v>钢板t6/304</v>
          </cell>
        </row>
        <row r="2378">
          <cell r="J2378" t="str">
            <v>激光作业</v>
          </cell>
          <cell r="K2378">
            <v>1.43</v>
          </cell>
          <cell r="L2378" t="str">
            <v>激光拾件</v>
          </cell>
          <cell r="M2378">
            <v>0.13</v>
          </cell>
          <cell r="N2378" t="str">
            <v>倒钝</v>
          </cell>
          <cell r="O2378">
            <v>0.65</v>
          </cell>
          <cell r="P2378" t="str">
            <v>转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B2378">
            <v>0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 t="str">
            <v>80×80（圆）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</row>
        <row r="2378">
          <cell r="AO2378">
            <v>2921</v>
          </cell>
          <cell r="AP2378">
            <v>4</v>
          </cell>
          <cell r="AQ2378">
            <v>25006</v>
          </cell>
        </row>
        <row r="2379">
          <cell r="A2379">
            <v>2381</v>
          </cell>
          <cell r="B2379">
            <v>4</v>
          </cell>
          <cell r="C2379">
            <v>45706</v>
          </cell>
        </row>
        <row r="2379">
          <cell r="E2379" t="str">
            <v>2921-07140102</v>
          </cell>
          <cell r="F2379" t="str">
            <v>板2</v>
          </cell>
          <cell r="G2379">
            <v>1</v>
          </cell>
          <cell r="H2379" t="str">
            <v>钢板t3/Q235B</v>
          </cell>
        </row>
        <row r="2379">
          <cell r="J2379" t="str">
            <v>激光作业</v>
          </cell>
          <cell r="K2379">
            <v>0.44</v>
          </cell>
          <cell r="L2379" t="str">
            <v>激光拾件</v>
          </cell>
          <cell r="M2379">
            <v>0.22</v>
          </cell>
          <cell r="N2379" t="str">
            <v>手等</v>
          </cell>
          <cell r="O2379">
            <v>2.2</v>
          </cell>
          <cell r="P2379" t="str">
            <v>转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B2379">
            <v>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 t="str">
            <v>22×15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</row>
        <row r="2379">
          <cell r="AO2379">
            <v>2921</v>
          </cell>
          <cell r="AP2379">
            <v>4</v>
          </cell>
          <cell r="AQ2379">
            <v>25006</v>
          </cell>
        </row>
        <row r="2380">
          <cell r="A2380">
            <v>2382</v>
          </cell>
          <cell r="B2380">
            <v>8</v>
          </cell>
          <cell r="C2380">
            <v>45706</v>
          </cell>
        </row>
        <row r="2380">
          <cell r="E2380" t="str">
            <v>2921-0716</v>
          </cell>
          <cell r="F2380" t="str">
            <v>传感器安装板</v>
          </cell>
          <cell r="G2380">
            <v>2</v>
          </cell>
          <cell r="H2380" t="str">
            <v>钢板t5/304</v>
          </cell>
        </row>
        <row r="2380">
          <cell r="J2380" t="str">
            <v>激光作业</v>
          </cell>
          <cell r="K2380">
            <v>1.17</v>
          </cell>
          <cell r="L2380" t="str">
            <v>激光拾件</v>
          </cell>
          <cell r="M2380">
            <v>0.13</v>
          </cell>
          <cell r="N2380" t="str">
            <v>倒钝</v>
          </cell>
          <cell r="O2380">
            <v>0.26</v>
          </cell>
          <cell r="P2380" t="str">
            <v>划线钻</v>
          </cell>
          <cell r="Q2380">
            <v>3.9</v>
          </cell>
          <cell r="R2380" t="str">
            <v>喷砂</v>
          </cell>
          <cell r="S2380">
            <v>1</v>
          </cell>
          <cell r="T2380" t="str">
            <v>挂件</v>
          </cell>
          <cell r="U2380">
            <v>0.3</v>
          </cell>
          <cell r="V2380" t="str">
            <v>喷漆</v>
          </cell>
          <cell r="W2380">
            <v>1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B2380">
            <v>0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 t="str">
            <v>50×40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 t="str">
            <v>后加</v>
          </cell>
          <cell r="AO2380">
            <v>2921</v>
          </cell>
          <cell r="AP2380">
            <v>4</v>
          </cell>
          <cell r="AQ2380">
            <v>25006</v>
          </cell>
        </row>
        <row r="2381">
          <cell r="A2381">
            <v>2383</v>
          </cell>
          <cell r="B2381">
            <v>4</v>
          </cell>
          <cell r="C2381">
            <v>45706</v>
          </cell>
        </row>
        <row r="2381">
          <cell r="E2381" t="str">
            <v>2921-07170101</v>
          </cell>
          <cell r="F2381" t="str">
            <v>板2</v>
          </cell>
          <cell r="G2381">
            <v>1</v>
          </cell>
          <cell r="H2381" t="str">
            <v>钢板t3/Q235B</v>
          </cell>
        </row>
        <row r="2381">
          <cell r="J2381" t="str">
            <v>激光作业</v>
          </cell>
          <cell r="K2381">
            <v>0.44</v>
          </cell>
          <cell r="L2381" t="str">
            <v>激光拾件</v>
          </cell>
          <cell r="M2381">
            <v>0.22</v>
          </cell>
          <cell r="N2381" t="str">
            <v>手等</v>
          </cell>
          <cell r="O2381">
            <v>2.2</v>
          </cell>
          <cell r="P2381" t="str">
            <v>转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0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 t="str">
            <v>22×15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</row>
        <row r="2381">
          <cell r="AO2381">
            <v>2921</v>
          </cell>
          <cell r="AP2381">
            <v>4</v>
          </cell>
          <cell r="AQ2381">
            <v>25006</v>
          </cell>
        </row>
        <row r="2382">
          <cell r="A2382">
            <v>2384</v>
          </cell>
          <cell r="B2382">
            <v>8</v>
          </cell>
          <cell r="C2382">
            <v>45706</v>
          </cell>
        </row>
        <row r="2382">
          <cell r="E2382" t="str">
            <v>2921-0718</v>
          </cell>
          <cell r="F2382" t="str">
            <v>螺钉 </v>
          </cell>
          <cell r="G2382">
            <v>2</v>
          </cell>
          <cell r="H2382" t="str">
            <v>改_30103050276</v>
          </cell>
        </row>
        <row r="2382">
          <cell r="J2382" t="str">
            <v>车</v>
          </cell>
          <cell r="K2382">
            <v>2</v>
          </cell>
          <cell r="L2382" t="str">
            <v>入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B2382">
            <v>0</v>
          </cell>
          <cell r="AC2382">
            <v>0</v>
          </cell>
          <cell r="AD2382">
            <v>0</v>
          </cell>
          <cell r="AE2382">
            <v>0</v>
          </cell>
          <cell r="AF2382">
            <v>0</v>
          </cell>
          <cell r="AG2382">
            <v>0</v>
          </cell>
        </row>
        <row r="2382">
          <cell r="AI2382">
            <v>0</v>
          </cell>
          <cell r="AJ2382">
            <v>0</v>
          </cell>
          <cell r="AK2382">
            <v>0</v>
          </cell>
          <cell r="AL2382">
            <v>0</v>
          </cell>
          <cell r="AM2382">
            <v>0</v>
          </cell>
        </row>
        <row r="2382">
          <cell r="AO2382">
            <v>2921</v>
          </cell>
          <cell r="AP2382">
            <v>4</v>
          </cell>
          <cell r="AQ2382">
            <v>25006</v>
          </cell>
        </row>
        <row r="2383">
          <cell r="A2383">
            <v>2385</v>
          </cell>
          <cell r="B2383">
            <v>8</v>
          </cell>
          <cell r="C2383">
            <v>45706</v>
          </cell>
        </row>
        <row r="2383">
          <cell r="E2383" t="str">
            <v>2921--09</v>
          </cell>
          <cell r="F2383" t="str">
            <v>折臂线槽</v>
          </cell>
          <cell r="G2383">
            <v>2</v>
          </cell>
          <cell r="H2383" t="str">
            <v>钢板t1.5/304</v>
          </cell>
        </row>
        <row r="2383">
          <cell r="J2383" t="str">
            <v>激光作业</v>
          </cell>
          <cell r="K2383">
            <v>1.3</v>
          </cell>
          <cell r="L2383" t="str">
            <v>激光拾件</v>
          </cell>
          <cell r="M2383">
            <v>0.52</v>
          </cell>
          <cell r="N2383" t="str">
            <v>倒钝</v>
          </cell>
          <cell r="O2383">
            <v>0.91</v>
          </cell>
          <cell r="P2383" t="str">
            <v>折弯</v>
          </cell>
          <cell r="Q2383">
            <v>0.91</v>
          </cell>
          <cell r="R2383" t="str">
            <v>喷砂</v>
          </cell>
          <cell r="S2383">
            <v>1.5</v>
          </cell>
          <cell r="T2383" t="str">
            <v>挂件</v>
          </cell>
          <cell r="U2383">
            <v>0.5</v>
          </cell>
          <cell r="V2383" t="str">
            <v>喷漆</v>
          </cell>
          <cell r="W2383">
            <v>2.5</v>
          </cell>
          <cell r="X2383" t="str">
            <v>入</v>
          </cell>
          <cell r="Y2383">
            <v>0</v>
          </cell>
          <cell r="Z2383">
            <v>0</v>
          </cell>
          <cell r="AA2383">
            <v>0</v>
          </cell>
          <cell r="AB2383">
            <v>0</v>
          </cell>
          <cell r="AC2383">
            <v>0</v>
          </cell>
          <cell r="AD2383">
            <v>0</v>
          </cell>
          <cell r="AE2383">
            <v>0</v>
          </cell>
          <cell r="AF2383">
            <v>0</v>
          </cell>
          <cell r="AG2383">
            <v>0</v>
          </cell>
          <cell r="AH2383" t="str">
            <v>330×226</v>
          </cell>
          <cell r="AI2383">
            <v>0</v>
          </cell>
          <cell r="AJ2383">
            <v>0</v>
          </cell>
          <cell r="AK2383">
            <v>0</v>
          </cell>
          <cell r="AL2383">
            <v>0</v>
          </cell>
          <cell r="AM2383">
            <v>0</v>
          </cell>
        </row>
        <row r="2383">
          <cell r="AO2383">
            <v>2921</v>
          </cell>
          <cell r="AP2383">
            <v>4</v>
          </cell>
          <cell r="AQ2383">
            <v>25006</v>
          </cell>
        </row>
        <row r="2384">
          <cell r="A2384">
            <v>2386</v>
          </cell>
          <cell r="B2384">
            <v>4</v>
          </cell>
          <cell r="C2384">
            <v>45706</v>
          </cell>
        </row>
        <row r="2384">
          <cell r="E2384" t="str">
            <v>2921-100101</v>
          </cell>
          <cell r="F2384" t="str">
            <v>上槽板</v>
          </cell>
          <cell r="G2384">
            <v>1</v>
          </cell>
          <cell r="H2384" t="str">
            <v>钢板t4/Q690E</v>
          </cell>
          <cell r="I2384" t="str">
            <v>钢板t4/Q550E</v>
          </cell>
          <cell r="J2384" t="str">
            <v>激光作业</v>
          </cell>
          <cell r="K2384">
            <v>8.8</v>
          </cell>
          <cell r="L2384" t="str">
            <v>激光拾件</v>
          </cell>
          <cell r="M2384">
            <v>4.4</v>
          </cell>
          <cell r="N2384" t="str">
            <v>铣边机</v>
          </cell>
          <cell r="O2384">
            <v>39.9</v>
          </cell>
          <cell r="P2384" t="str">
            <v>折弯</v>
          </cell>
          <cell r="Q2384">
            <v>16.48</v>
          </cell>
          <cell r="R2384" t="str">
            <v>转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  <cell r="AA2384">
            <v>0</v>
          </cell>
          <cell r="AB2384">
            <v>0</v>
          </cell>
          <cell r="AC2384">
            <v>0</v>
          </cell>
          <cell r="AD2384">
            <v>0</v>
          </cell>
          <cell r="AE2384">
            <v>0</v>
          </cell>
          <cell r="AF2384">
            <v>0</v>
          </cell>
          <cell r="AG2384">
            <v>0</v>
          </cell>
          <cell r="AH2384" t="str">
            <v>2891.5×586</v>
          </cell>
          <cell r="AI2384">
            <v>0</v>
          </cell>
          <cell r="AJ2384">
            <v>0</v>
          </cell>
          <cell r="AK2384">
            <v>0</v>
          </cell>
          <cell r="AL2384">
            <v>0</v>
          </cell>
          <cell r="AM2384">
            <v>0</v>
          </cell>
          <cell r="AN2384" t="str">
            <v>工艺附图</v>
          </cell>
          <cell r="AO2384">
            <v>2921</v>
          </cell>
          <cell r="AP2384">
            <v>4</v>
          </cell>
          <cell r="AQ2384">
            <v>25006</v>
          </cell>
        </row>
        <row r="2385">
          <cell r="A2385">
            <v>2387</v>
          </cell>
          <cell r="B2385">
            <v>4</v>
          </cell>
          <cell r="C2385">
            <v>45706</v>
          </cell>
        </row>
        <row r="2385">
          <cell r="E2385" t="str">
            <v>2921-100102</v>
          </cell>
          <cell r="F2385" t="str">
            <v>下槽板</v>
          </cell>
          <cell r="G2385">
            <v>1</v>
          </cell>
          <cell r="H2385" t="str">
            <v>钢板t4/Q690E</v>
          </cell>
          <cell r="I2385" t="str">
            <v>钢板t4/Q550E</v>
          </cell>
          <cell r="J2385" t="str">
            <v>激光作业</v>
          </cell>
          <cell r="K2385">
            <v>6.6</v>
          </cell>
          <cell r="L2385" t="str">
            <v>激光拾件</v>
          </cell>
          <cell r="M2385">
            <v>4.18</v>
          </cell>
          <cell r="N2385" t="str">
            <v>铣边机</v>
          </cell>
          <cell r="O2385">
            <v>37.94</v>
          </cell>
          <cell r="P2385" t="str">
            <v>折弯</v>
          </cell>
          <cell r="Q2385">
            <v>17.64</v>
          </cell>
          <cell r="R2385" t="str">
            <v>转</v>
          </cell>
          <cell r="S2385">
            <v>0</v>
          </cell>
          <cell r="T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  <cell r="Y2385">
            <v>0</v>
          </cell>
          <cell r="Z2385">
            <v>0</v>
          </cell>
          <cell r="AA2385">
            <v>0</v>
          </cell>
          <cell r="AB2385">
            <v>0</v>
          </cell>
          <cell r="AC2385">
            <v>0</v>
          </cell>
          <cell r="AD2385">
            <v>0</v>
          </cell>
          <cell r="AE2385">
            <v>0</v>
          </cell>
          <cell r="AF2385">
            <v>0</v>
          </cell>
          <cell r="AG2385">
            <v>0</v>
          </cell>
          <cell r="AH2385" t="str">
            <v>2744.5×586</v>
          </cell>
          <cell r="AI2385">
            <v>0</v>
          </cell>
          <cell r="AJ2385">
            <v>0</v>
          </cell>
          <cell r="AK2385">
            <v>0</v>
          </cell>
          <cell r="AL2385">
            <v>0</v>
          </cell>
          <cell r="AM2385">
            <v>0</v>
          </cell>
          <cell r="AN2385" t="str">
            <v>工艺附图</v>
          </cell>
          <cell r="AO2385">
            <v>2921</v>
          </cell>
          <cell r="AP2385">
            <v>4</v>
          </cell>
          <cell r="AQ2385">
            <v>25006</v>
          </cell>
        </row>
        <row r="2386">
          <cell r="A2386">
            <v>2388</v>
          </cell>
          <cell r="B2386">
            <v>4</v>
          </cell>
          <cell r="C2386">
            <v>45706</v>
          </cell>
        </row>
        <row r="2386">
          <cell r="E2386" t="str">
            <v>2921-100103</v>
          </cell>
          <cell r="F2386" t="str">
            <v>上盖板</v>
          </cell>
          <cell r="G2386">
            <v>1</v>
          </cell>
          <cell r="H2386" t="str">
            <v>钢板t5/Q690E</v>
          </cell>
          <cell r="I2386" t="str">
            <v>钢板t5/Q550E</v>
          </cell>
          <cell r="J2386" t="str">
            <v>激光作业</v>
          </cell>
          <cell r="K2386">
            <v>8</v>
          </cell>
          <cell r="L2386" t="str">
            <v>激光拾件</v>
          </cell>
          <cell r="M2386">
            <v>1.98</v>
          </cell>
          <cell r="N2386" t="str">
            <v>转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  <cell r="Y2386">
            <v>0</v>
          </cell>
          <cell r="Z2386">
            <v>0</v>
          </cell>
          <cell r="AA2386">
            <v>0</v>
          </cell>
          <cell r="AB2386">
            <v>0</v>
          </cell>
          <cell r="AC2386">
            <v>0</v>
          </cell>
          <cell r="AD2386">
            <v>0</v>
          </cell>
          <cell r="AE2386">
            <v>0</v>
          </cell>
          <cell r="AF2386">
            <v>0</v>
          </cell>
          <cell r="AG2386">
            <v>0</v>
          </cell>
          <cell r="AH2386" t="str">
            <v>775×730</v>
          </cell>
          <cell r="AI2386">
            <v>0</v>
          </cell>
          <cell r="AJ2386">
            <v>0</v>
          </cell>
          <cell r="AK2386">
            <v>0</v>
          </cell>
          <cell r="AL2386">
            <v>0</v>
          </cell>
          <cell r="AM2386">
            <v>0</v>
          </cell>
        </row>
        <row r="2386">
          <cell r="AO2386">
            <v>2921</v>
          </cell>
          <cell r="AP2386">
            <v>4</v>
          </cell>
          <cell r="AQ2386">
            <v>25006</v>
          </cell>
        </row>
        <row r="2387">
          <cell r="A2387">
            <v>2389</v>
          </cell>
          <cell r="B2387">
            <v>4</v>
          </cell>
          <cell r="C2387">
            <v>45706</v>
          </cell>
        </row>
        <row r="2387">
          <cell r="E2387" t="str">
            <v>2921-100104</v>
          </cell>
          <cell r="F2387" t="str">
            <v>下盖板</v>
          </cell>
          <cell r="G2387">
            <v>1</v>
          </cell>
          <cell r="H2387" t="str">
            <v>钢板t4/Q690E</v>
          </cell>
          <cell r="I2387" t="str">
            <v>钢板t4/Q550E</v>
          </cell>
          <cell r="J2387" t="str">
            <v>激光作业</v>
          </cell>
          <cell r="K2387">
            <v>1.32</v>
          </cell>
          <cell r="L2387" t="str">
            <v>激光拾件</v>
          </cell>
          <cell r="M2387">
            <v>0.66</v>
          </cell>
          <cell r="N2387" t="str">
            <v>转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0</v>
          </cell>
          <cell r="Y2387">
            <v>0</v>
          </cell>
          <cell r="Z2387">
            <v>0</v>
          </cell>
          <cell r="AA2387">
            <v>0</v>
          </cell>
          <cell r="AB2387">
            <v>0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 t="str">
            <v>294×238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 t="str">
            <v>WT 294×238</v>
          </cell>
          <cell r="AO2387">
            <v>2921</v>
          </cell>
          <cell r="AP2387">
            <v>4</v>
          </cell>
          <cell r="AQ2387">
            <v>25006</v>
          </cell>
        </row>
        <row r="2388">
          <cell r="A2388">
            <v>2390</v>
          </cell>
          <cell r="B2388">
            <v>4</v>
          </cell>
          <cell r="C2388">
            <v>45706</v>
          </cell>
        </row>
        <row r="2388">
          <cell r="E2388" t="str">
            <v>2921-100105</v>
          </cell>
          <cell r="F2388" t="str">
            <v>弧板1</v>
          </cell>
          <cell r="G2388">
            <v>1</v>
          </cell>
          <cell r="H2388" t="str">
            <v>钢板t4/Q690E</v>
          </cell>
          <cell r="I2388" t="str">
            <v>钢板t4/Q550E</v>
          </cell>
          <cell r="J2388" t="str">
            <v>激光作业</v>
          </cell>
          <cell r="K2388">
            <v>2.2</v>
          </cell>
          <cell r="L2388" t="str">
            <v>激光拾件</v>
          </cell>
          <cell r="M2388">
            <v>1.32</v>
          </cell>
          <cell r="N2388" t="str">
            <v>铣边机</v>
          </cell>
          <cell r="O2388">
            <v>8</v>
          </cell>
          <cell r="P2388" t="str">
            <v>成型</v>
          </cell>
          <cell r="Q2388">
            <v>12</v>
          </cell>
          <cell r="R2388" t="str">
            <v>转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  <cell r="Z2388">
            <v>0</v>
          </cell>
          <cell r="AA2388">
            <v>0</v>
          </cell>
          <cell r="AB2388">
            <v>0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 t="str">
            <v>720×251.4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</row>
        <row r="2388">
          <cell r="AO2388">
            <v>2921</v>
          </cell>
          <cell r="AP2388">
            <v>4</v>
          </cell>
          <cell r="AQ2388">
            <v>25006</v>
          </cell>
        </row>
        <row r="2389">
          <cell r="A2389">
            <v>2391</v>
          </cell>
          <cell r="B2389">
            <v>8</v>
          </cell>
          <cell r="C2389">
            <v>45706</v>
          </cell>
        </row>
        <row r="2389">
          <cell r="E2389" t="str">
            <v>2921-100106</v>
          </cell>
          <cell r="F2389" t="str">
            <v>盖板</v>
          </cell>
          <cell r="G2389">
            <v>2</v>
          </cell>
          <cell r="H2389" t="str">
            <v>钢板t4/Q690E</v>
          </cell>
          <cell r="I2389" t="str">
            <v>钢板t4/Q550E</v>
          </cell>
          <cell r="J2389" t="str">
            <v>激光作业</v>
          </cell>
          <cell r="K2389">
            <v>1.04</v>
          </cell>
          <cell r="L2389" t="str">
            <v>激光拾件</v>
          </cell>
          <cell r="M2389">
            <v>0.52</v>
          </cell>
          <cell r="N2389" t="str">
            <v>转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0</v>
          </cell>
          <cell r="Z2389">
            <v>0</v>
          </cell>
          <cell r="AA2389">
            <v>0</v>
          </cell>
          <cell r="AB2389">
            <v>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 t="str">
            <v>335×280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</row>
        <row r="2389">
          <cell r="AO2389">
            <v>2921</v>
          </cell>
          <cell r="AP2389">
            <v>4</v>
          </cell>
          <cell r="AQ2389">
            <v>25006</v>
          </cell>
        </row>
        <row r="2390">
          <cell r="A2390">
            <v>2392</v>
          </cell>
          <cell r="B2390">
            <v>4</v>
          </cell>
          <cell r="C2390">
            <v>45706</v>
          </cell>
        </row>
        <row r="2390">
          <cell r="E2390" t="str">
            <v>2921-100107</v>
          </cell>
          <cell r="F2390" t="str">
            <v>下护板</v>
          </cell>
          <cell r="G2390">
            <v>1</v>
          </cell>
          <cell r="H2390" t="str">
            <v>钢板t5/Q690E</v>
          </cell>
          <cell r="I2390" t="str">
            <v>钢板t5/Q550E</v>
          </cell>
          <cell r="J2390" t="str">
            <v>激光作业</v>
          </cell>
          <cell r="K2390">
            <v>1.1</v>
          </cell>
          <cell r="L2390" t="str">
            <v>激光拾件</v>
          </cell>
          <cell r="M2390">
            <v>0.66</v>
          </cell>
          <cell r="N2390" t="str">
            <v>手等</v>
          </cell>
          <cell r="O2390">
            <v>6.16</v>
          </cell>
          <cell r="P2390" t="str">
            <v>成型</v>
          </cell>
          <cell r="Q2390">
            <v>8</v>
          </cell>
          <cell r="R2390" t="str">
            <v>转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0</v>
          </cell>
          <cell r="Z2390">
            <v>0</v>
          </cell>
          <cell r="AA2390">
            <v>0</v>
          </cell>
          <cell r="AB2390">
            <v>0</v>
          </cell>
          <cell r="AC2390">
            <v>0</v>
          </cell>
          <cell r="AD2390">
            <v>0</v>
          </cell>
          <cell r="AE2390">
            <v>0</v>
          </cell>
          <cell r="AF2390">
            <v>0</v>
          </cell>
          <cell r="AG2390">
            <v>0</v>
          </cell>
          <cell r="AH2390" t="str">
            <v>292×140.5</v>
          </cell>
          <cell r="AI2390">
            <v>0</v>
          </cell>
          <cell r="AJ2390">
            <v>0</v>
          </cell>
          <cell r="AK2390">
            <v>0</v>
          </cell>
          <cell r="AL2390">
            <v>0</v>
          </cell>
          <cell r="AM2390">
            <v>0</v>
          </cell>
        </row>
        <row r="2390">
          <cell r="AO2390">
            <v>2921</v>
          </cell>
          <cell r="AP2390">
            <v>4</v>
          </cell>
          <cell r="AQ2390">
            <v>25006</v>
          </cell>
        </row>
        <row r="2391">
          <cell r="A2391">
            <v>2393</v>
          </cell>
          <cell r="B2391">
            <v>4</v>
          </cell>
          <cell r="C2391">
            <v>45706</v>
          </cell>
        </row>
        <row r="2391">
          <cell r="E2391" t="str">
            <v>2921-100108</v>
          </cell>
          <cell r="F2391" t="str">
            <v>弧板2</v>
          </cell>
          <cell r="G2391">
            <v>1</v>
          </cell>
          <cell r="H2391" t="str">
            <v>钢板t5/Q690E</v>
          </cell>
          <cell r="I2391" t="str">
            <v>钢板t5/Q550E</v>
          </cell>
          <cell r="J2391" t="str">
            <v>激光作业</v>
          </cell>
          <cell r="K2391">
            <v>0.66</v>
          </cell>
          <cell r="L2391" t="str">
            <v>激光拾件</v>
          </cell>
          <cell r="M2391">
            <v>0.22</v>
          </cell>
          <cell r="N2391" t="str">
            <v>成型</v>
          </cell>
          <cell r="O2391">
            <v>4.4</v>
          </cell>
          <cell r="P2391" t="str">
            <v>手等</v>
          </cell>
          <cell r="Q2391">
            <v>1.54</v>
          </cell>
          <cell r="R2391" t="str">
            <v>打磨</v>
          </cell>
          <cell r="S2391">
            <v>0.5</v>
          </cell>
          <cell r="T2391" t="str">
            <v>转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>
            <v>0</v>
          </cell>
          <cell r="Z2391">
            <v>0</v>
          </cell>
          <cell r="AA2391">
            <v>0</v>
          </cell>
          <cell r="AB2391">
            <v>0</v>
          </cell>
          <cell r="AC2391">
            <v>0</v>
          </cell>
          <cell r="AD2391">
            <v>0</v>
          </cell>
          <cell r="AE2391">
            <v>0</v>
          </cell>
          <cell r="AF2391">
            <v>0</v>
          </cell>
          <cell r="AG2391">
            <v>0</v>
          </cell>
          <cell r="AH2391" t="str">
            <v>133.7×50</v>
          </cell>
          <cell r="AI2391">
            <v>0</v>
          </cell>
          <cell r="AJ2391">
            <v>0</v>
          </cell>
          <cell r="AK2391">
            <v>0</v>
          </cell>
          <cell r="AL2391">
            <v>0</v>
          </cell>
          <cell r="AM2391">
            <v>0</v>
          </cell>
          <cell r="AN2391" t="str">
            <v>工艺附图</v>
          </cell>
          <cell r="AO2391">
            <v>2921</v>
          </cell>
          <cell r="AP2391">
            <v>4</v>
          </cell>
          <cell r="AQ2391">
            <v>25006</v>
          </cell>
        </row>
        <row r="2392">
          <cell r="A2392">
            <v>2394</v>
          </cell>
          <cell r="B2392">
            <v>8</v>
          </cell>
          <cell r="C2392">
            <v>45706</v>
          </cell>
        </row>
        <row r="2392">
          <cell r="E2392" t="str">
            <v>2921-100109</v>
          </cell>
          <cell r="F2392" t="str">
            <v>立板</v>
          </cell>
          <cell r="G2392">
            <v>2</v>
          </cell>
          <cell r="H2392" t="str">
            <v>钢板t6/Q690E</v>
          </cell>
          <cell r="I2392" t="str">
            <v>钢板t6/Q550E</v>
          </cell>
          <cell r="J2392" t="str">
            <v>激光作业</v>
          </cell>
          <cell r="K2392">
            <v>1.3</v>
          </cell>
          <cell r="L2392" t="str">
            <v>激光拾件</v>
          </cell>
          <cell r="M2392">
            <v>0.65</v>
          </cell>
          <cell r="N2392" t="str">
            <v>转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  <cell r="Z2392">
            <v>0</v>
          </cell>
          <cell r="AA2392">
            <v>0</v>
          </cell>
          <cell r="AB2392">
            <v>0</v>
          </cell>
          <cell r="AC2392">
            <v>0</v>
          </cell>
          <cell r="AD2392">
            <v>0</v>
          </cell>
          <cell r="AE2392">
            <v>0</v>
          </cell>
          <cell r="AF2392">
            <v>0</v>
          </cell>
          <cell r="AG2392">
            <v>0</v>
          </cell>
          <cell r="AH2392" t="str">
            <v>533.7×208.7</v>
          </cell>
          <cell r="AI2392">
            <v>0</v>
          </cell>
          <cell r="AJ2392">
            <v>0</v>
          </cell>
          <cell r="AK2392">
            <v>0</v>
          </cell>
          <cell r="AL2392">
            <v>0</v>
          </cell>
          <cell r="AM2392">
            <v>0</v>
          </cell>
          <cell r="AN2392" t="str">
            <v>φ41孔</v>
          </cell>
          <cell r="AO2392">
            <v>2921</v>
          </cell>
          <cell r="AP2392">
            <v>4</v>
          </cell>
          <cell r="AQ2392">
            <v>25006</v>
          </cell>
        </row>
        <row r="2393">
          <cell r="A2393">
            <v>2395</v>
          </cell>
          <cell r="B2393">
            <v>8</v>
          </cell>
          <cell r="C2393">
            <v>45706</v>
          </cell>
        </row>
        <row r="2393">
          <cell r="E2393" t="str">
            <v>2921-100110</v>
          </cell>
          <cell r="F2393" t="str">
            <v>弧板3</v>
          </cell>
          <cell r="G2393">
            <v>2</v>
          </cell>
          <cell r="H2393" t="str">
            <v>钢板t5/Q690E</v>
          </cell>
          <cell r="I2393" t="str">
            <v>钢板t5/Q550E</v>
          </cell>
          <cell r="J2393" t="str">
            <v>激光作业</v>
          </cell>
          <cell r="K2393">
            <v>0.52</v>
          </cell>
          <cell r="L2393" t="str">
            <v>激光拾件</v>
          </cell>
          <cell r="M2393">
            <v>0.26</v>
          </cell>
          <cell r="N2393" t="str">
            <v>成型</v>
          </cell>
          <cell r="O2393">
            <v>3.9</v>
          </cell>
          <cell r="P2393" t="str">
            <v>转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  <cell r="Y2393">
            <v>0</v>
          </cell>
          <cell r="Z2393">
            <v>0</v>
          </cell>
          <cell r="AA2393">
            <v>0</v>
          </cell>
          <cell r="AB2393">
            <v>0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 t="str">
            <v>160.7×115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 t="str">
            <v>工艺附图</v>
          </cell>
          <cell r="AO2393">
            <v>2921</v>
          </cell>
          <cell r="AP2393">
            <v>4</v>
          </cell>
          <cell r="AQ2393">
            <v>25006</v>
          </cell>
        </row>
        <row r="2394">
          <cell r="A2394">
            <v>2396</v>
          </cell>
          <cell r="B2394">
            <v>4</v>
          </cell>
          <cell r="C2394">
            <v>45706</v>
          </cell>
        </row>
        <row r="2394">
          <cell r="E2394" t="str">
            <v>2921-100111</v>
          </cell>
          <cell r="F2394" t="str">
            <v>上护板</v>
          </cell>
          <cell r="G2394">
            <v>1</v>
          </cell>
          <cell r="H2394" t="str">
            <v>钢板t5/Q690E</v>
          </cell>
          <cell r="I2394" t="str">
            <v>钢板t5/Q550E</v>
          </cell>
          <cell r="J2394" t="str">
            <v>激光作业</v>
          </cell>
          <cell r="K2394">
            <v>1.1</v>
          </cell>
          <cell r="L2394" t="str">
            <v>激光拾件</v>
          </cell>
          <cell r="M2394">
            <v>0.44</v>
          </cell>
          <cell r="N2394" t="str">
            <v>成型</v>
          </cell>
          <cell r="O2394">
            <v>6.6</v>
          </cell>
          <cell r="P2394" t="str">
            <v>转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  <cell r="Z2394">
            <v>0</v>
          </cell>
          <cell r="AA2394">
            <v>0</v>
          </cell>
          <cell r="AB2394">
            <v>0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 t="str">
            <v>292×105.6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</row>
        <row r="2394">
          <cell r="AO2394">
            <v>2921</v>
          </cell>
          <cell r="AP2394">
            <v>4</v>
          </cell>
          <cell r="AQ2394">
            <v>25006</v>
          </cell>
        </row>
        <row r="2395">
          <cell r="A2395">
            <v>2397</v>
          </cell>
          <cell r="B2395">
            <v>4</v>
          </cell>
          <cell r="C2395">
            <v>45706</v>
          </cell>
        </row>
        <row r="2395">
          <cell r="E2395" t="str">
            <v>2921-100112</v>
          </cell>
          <cell r="F2395" t="str">
            <v>堵板</v>
          </cell>
          <cell r="G2395">
            <v>1</v>
          </cell>
          <cell r="H2395" t="str">
            <v>钢板t5/Q690E</v>
          </cell>
          <cell r="I2395" t="str">
            <v>钢板t5/Q550E</v>
          </cell>
          <cell r="J2395" t="str">
            <v>激光作业</v>
          </cell>
          <cell r="K2395">
            <v>0.44</v>
          </cell>
          <cell r="L2395" t="str">
            <v>激光拾件</v>
          </cell>
          <cell r="M2395">
            <v>0.22</v>
          </cell>
          <cell r="N2395" t="str">
            <v>转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B2395">
            <v>0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 t="str">
            <v>50×47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 t="str">
            <v>WT 47×50</v>
          </cell>
          <cell r="AO2395">
            <v>2921</v>
          </cell>
          <cell r="AP2395">
            <v>4</v>
          </cell>
          <cell r="AQ2395">
            <v>25006</v>
          </cell>
        </row>
        <row r="2396">
          <cell r="A2396">
            <v>2398</v>
          </cell>
          <cell r="B2396">
            <v>8</v>
          </cell>
          <cell r="C2396">
            <v>45706</v>
          </cell>
        </row>
        <row r="2396">
          <cell r="E2396" t="str">
            <v>2921-100113</v>
          </cell>
          <cell r="F2396" t="str">
            <v>加强板</v>
          </cell>
          <cell r="G2396">
            <v>2</v>
          </cell>
          <cell r="H2396" t="str">
            <v>钢板t6/Q690E</v>
          </cell>
          <cell r="I2396" t="str">
            <v>钢板t6/Q550E</v>
          </cell>
          <cell r="J2396" t="str">
            <v>激光作业</v>
          </cell>
          <cell r="K2396">
            <v>2.08</v>
          </cell>
          <cell r="L2396" t="str">
            <v>激光拾件</v>
          </cell>
          <cell r="M2396">
            <v>0.52</v>
          </cell>
          <cell r="N2396" t="str">
            <v>转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B2396">
            <v>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 t="str">
            <v>395×300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 t="str">
            <v>φ56孔</v>
          </cell>
          <cell r="AO2396">
            <v>2921</v>
          </cell>
          <cell r="AP2396">
            <v>4</v>
          </cell>
          <cell r="AQ2396">
            <v>25006</v>
          </cell>
        </row>
        <row r="2397">
          <cell r="A2397">
            <v>2399</v>
          </cell>
          <cell r="B2397">
            <v>4</v>
          </cell>
          <cell r="C2397">
            <v>45706</v>
          </cell>
        </row>
        <row r="2397">
          <cell r="E2397" t="str">
            <v>2921-100114</v>
          </cell>
          <cell r="F2397" t="str">
            <v>右弯板</v>
          </cell>
          <cell r="G2397">
            <v>1</v>
          </cell>
          <cell r="H2397" t="str">
            <v>钢板t6/Q690E</v>
          </cell>
          <cell r="I2397" t="str">
            <v>钢板t6/Q550E</v>
          </cell>
          <cell r="J2397" t="str">
            <v>激光作业</v>
          </cell>
          <cell r="K2397">
            <v>1.98</v>
          </cell>
          <cell r="L2397" t="str">
            <v>激光拾件</v>
          </cell>
          <cell r="M2397">
            <v>0.88</v>
          </cell>
          <cell r="N2397" t="str">
            <v>手等</v>
          </cell>
          <cell r="O2397">
            <v>5.72</v>
          </cell>
          <cell r="P2397" t="str">
            <v>折弯</v>
          </cell>
          <cell r="Q2397">
            <v>1.54</v>
          </cell>
          <cell r="R2397" t="str">
            <v>转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B2397">
            <v>0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 t="str">
            <v>409×190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 t="str">
            <v>工艺附图</v>
          </cell>
          <cell r="AO2397">
            <v>2921</v>
          </cell>
          <cell r="AP2397">
            <v>4</v>
          </cell>
          <cell r="AQ2397">
            <v>25006</v>
          </cell>
        </row>
        <row r="2398">
          <cell r="A2398">
            <v>2400</v>
          </cell>
          <cell r="B2398">
            <v>8</v>
          </cell>
          <cell r="C2398">
            <v>45706</v>
          </cell>
        </row>
        <row r="2398">
          <cell r="E2398" t="str">
            <v>2921-100115</v>
          </cell>
          <cell r="F2398" t="str">
            <v>轴套1</v>
          </cell>
          <cell r="G2398">
            <v>2</v>
          </cell>
          <cell r="H2398" t="str">
            <v>圆钢φ80/35</v>
          </cell>
        </row>
        <row r="2398">
          <cell r="J2398" t="str">
            <v>锯床</v>
          </cell>
          <cell r="K2398">
            <v>6.82</v>
          </cell>
          <cell r="L2398" t="str">
            <v>车</v>
          </cell>
          <cell r="M2398">
            <v>58</v>
          </cell>
          <cell r="N2398" t="str">
            <v>入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B2398">
            <v>0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244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</row>
        <row r="2398">
          <cell r="AO2398">
            <v>2921</v>
          </cell>
          <cell r="AP2398">
            <v>4</v>
          </cell>
          <cell r="AQ2398">
            <v>25006</v>
          </cell>
        </row>
        <row r="2399">
          <cell r="A2399">
            <v>2401</v>
          </cell>
          <cell r="B2399">
            <v>4</v>
          </cell>
          <cell r="C2399">
            <v>45706</v>
          </cell>
        </row>
        <row r="2399">
          <cell r="E2399" t="str">
            <v>2921-100116</v>
          </cell>
          <cell r="F2399" t="str">
            <v>右下堵板</v>
          </cell>
          <cell r="G2399">
            <v>1</v>
          </cell>
          <cell r="H2399" t="str">
            <v>钢板t5/Q690E</v>
          </cell>
          <cell r="I2399" t="str">
            <v>钢板t5/Q550E</v>
          </cell>
          <cell r="J2399" t="str">
            <v>激光作业</v>
          </cell>
          <cell r="K2399">
            <v>1.32</v>
          </cell>
          <cell r="L2399" t="str">
            <v>激光拾件</v>
          </cell>
          <cell r="M2399">
            <v>0.66</v>
          </cell>
          <cell r="N2399" t="str">
            <v>手等</v>
          </cell>
          <cell r="O2399">
            <v>8.8</v>
          </cell>
          <cell r="P2399" t="str">
            <v>转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B2399">
            <v>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 t="str">
            <v>356×209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</row>
        <row r="2399">
          <cell r="AO2399">
            <v>2921</v>
          </cell>
          <cell r="AP2399">
            <v>4</v>
          </cell>
          <cell r="AQ2399">
            <v>25006</v>
          </cell>
        </row>
        <row r="2400">
          <cell r="A2400">
            <v>2402</v>
          </cell>
          <cell r="B2400">
            <v>4</v>
          </cell>
          <cell r="C2400">
            <v>45706</v>
          </cell>
        </row>
        <row r="2400">
          <cell r="E2400" t="str">
            <v>2921-100117</v>
          </cell>
          <cell r="F2400" t="str">
            <v>左下堵板</v>
          </cell>
          <cell r="G2400">
            <v>1</v>
          </cell>
          <cell r="H2400" t="str">
            <v>钢板t5/Q690E</v>
          </cell>
          <cell r="I2400" t="str">
            <v>钢板t5/Q550E</v>
          </cell>
          <cell r="J2400" t="str">
            <v>激光作业</v>
          </cell>
          <cell r="K2400">
            <v>1.32</v>
          </cell>
          <cell r="L2400" t="str">
            <v>激光拾件</v>
          </cell>
          <cell r="M2400">
            <v>0.66</v>
          </cell>
          <cell r="N2400" t="str">
            <v>手等</v>
          </cell>
          <cell r="O2400">
            <v>8.8</v>
          </cell>
          <cell r="P2400" t="str">
            <v>转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B2400">
            <v>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 t="str">
            <v>356×209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</row>
        <row r="2400">
          <cell r="AO2400">
            <v>2921</v>
          </cell>
          <cell r="AP2400">
            <v>4</v>
          </cell>
          <cell r="AQ2400">
            <v>25006</v>
          </cell>
        </row>
        <row r="2401">
          <cell r="A2401">
            <v>2403</v>
          </cell>
          <cell r="B2401">
            <v>8</v>
          </cell>
          <cell r="C2401">
            <v>45706</v>
          </cell>
        </row>
        <row r="2401">
          <cell r="E2401" t="str">
            <v>2921-100118</v>
          </cell>
          <cell r="F2401" t="str">
            <v>筋板</v>
          </cell>
          <cell r="G2401">
            <v>2</v>
          </cell>
          <cell r="H2401" t="str">
            <v>钢板t6/Q690E</v>
          </cell>
          <cell r="I2401" t="str">
            <v>钢板t6/Q550E</v>
          </cell>
          <cell r="J2401" t="str">
            <v>激光作业</v>
          </cell>
          <cell r="K2401">
            <v>1.04</v>
          </cell>
          <cell r="L2401" t="str">
            <v>激光拾件</v>
          </cell>
          <cell r="M2401">
            <v>0.39</v>
          </cell>
          <cell r="N2401" t="str">
            <v>转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B2401">
            <v>0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 t="str">
            <v>284.5×187.5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 t="str">
            <v>φ81孔</v>
          </cell>
          <cell r="AO2401">
            <v>2921</v>
          </cell>
          <cell r="AP2401">
            <v>4</v>
          </cell>
          <cell r="AQ2401">
            <v>25006</v>
          </cell>
        </row>
        <row r="2402">
          <cell r="A2402">
            <v>2404</v>
          </cell>
          <cell r="B2402">
            <v>4</v>
          </cell>
          <cell r="C2402">
            <v>45706</v>
          </cell>
        </row>
        <row r="2402">
          <cell r="E2402" t="str">
            <v>2921-100119</v>
          </cell>
          <cell r="F2402" t="str">
            <v>左弯板</v>
          </cell>
          <cell r="G2402">
            <v>1</v>
          </cell>
          <cell r="H2402" t="str">
            <v>钢板t6/Q690E</v>
          </cell>
          <cell r="I2402" t="str">
            <v>钢板t6/Q550E</v>
          </cell>
          <cell r="J2402" t="str">
            <v>激光作业</v>
          </cell>
          <cell r="K2402">
            <v>1.98</v>
          </cell>
          <cell r="L2402" t="str">
            <v>激光拾件</v>
          </cell>
          <cell r="M2402">
            <v>0.88</v>
          </cell>
          <cell r="N2402" t="str">
            <v>手等</v>
          </cell>
          <cell r="O2402">
            <v>5.72</v>
          </cell>
          <cell r="P2402" t="str">
            <v>折弯</v>
          </cell>
          <cell r="Q2402">
            <v>1.54</v>
          </cell>
          <cell r="R2402" t="str">
            <v>转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B2402">
            <v>0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 t="str">
            <v>409×190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 t="str">
            <v>工艺附图</v>
          </cell>
          <cell r="AO2402">
            <v>2921</v>
          </cell>
          <cell r="AP2402">
            <v>4</v>
          </cell>
          <cell r="AQ2402">
            <v>25006</v>
          </cell>
        </row>
        <row r="2403">
          <cell r="A2403">
            <v>2405</v>
          </cell>
          <cell r="B2403">
            <v>4</v>
          </cell>
          <cell r="C2403">
            <v>45706</v>
          </cell>
        </row>
        <row r="2403">
          <cell r="E2403" t="str">
            <v>2921-100120</v>
          </cell>
          <cell r="F2403" t="str">
            <v>右耳板</v>
          </cell>
          <cell r="G2403">
            <v>1</v>
          </cell>
          <cell r="H2403" t="str">
            <v>钢板t6/Q690E</v>
          </cell>
          <cell r="I2403" t="str">
            <v>钢板t6/Q550E</v>
          </cell>
          <cell r="J2403" t="str">
            <v>激光作业</v>
          </cell>
          <cell r="K2403">
            <v>1.98</v>
          </cell>
          <cell r="L2403" t="str">
            <v>激光拾件</v>
          </cell>
          <cell r="M2403">
            <v>0.88</v>
          </cell>
          <cell r="N2403" t="str">
            <v>手等</v>
          </cell>
          <cell r="O2403">
            <v>5.94</v>
          </cell>
          <cell r="P2403" t="str">
            <v>折弯</v>
          </cell>
          <cell r="Q2403">
            <v>1.54</v>
          </cell>
          <cell r="R2403" t="str">
            <v>转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B2403">
            <v>0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 t="str">
            <v>422.6×187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 t="str">
            <v>工艺附图</v>
          </cell>
          <cell r="AO2403">
            <v>2921</v>
          </cell>
          <cell r="AP2403">
            <v>4</v>
          </cell>
          <cell r="AQ2403">
            <v>25006</v>
          </cell>
        </row>
        <row r="2404">
          <cell r="A2404">
            <v>2406</v>
          </cell>
          <cell r="B2404">
            <v>8</v>
          </cell>
          <cell r="C2404">
            <v>45706</v>
          </cell>
        </row>
        <row r="2404">
          <cell r="E2404" t="str">
            <v>2921-100121</v>
          </cell>
          <cell r="F2404" t="str">
            <v>轴套2</v>
          </cell>
          <cell r="G2404">
            <v>2</v>
          </cell>
          <cell r="H2404" t="str">
            <v>圆钢φ80/35</v>
          </cell>
        </row>
        <row r="2404">
          <cell r="J2404" t="str">
            <v>锯床</v>
          </cell>
          <cell r="K2404">
            <v>6.71</v>
          </cell>
          <cell r="L2404" t="str">
            <v>车</v>
          </cell>
          <cell r="M2404">
            <v>30</v>
          </cell>
          <cell r="N2404" t="str">
            <v>入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B2404">
            <v>0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139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</row>
        <row r="2404">
          <cell r="AO2404">
            <v>2921</v>
          </cell>
          <cell r="AP2404">
            <v>4</v>
          </cell>
          <cell r="AQ2404">
            <v>25006</v>
          </cell>
        </row>
        <row r="2405">
          <cell r="A2405">
            <v>2407</v>
          </cell>
          <cell r="B2405">
            <v>4</v>
          </cell>
          <cell r="C2405">
            <v>45706</v>
          </cell>
        </row>
        <row r="2405">
          <cell r="E2405" t="str">
            <v>2921-100122</v>
          </cell>
          <cell r="F2405" t="str">
            <v>左耳板</v>
          </cell>
          <cell r="G2405">
            <v>1</v>
          </cell>
          <cell r="H2405" t="str">
            <v>钢板t6/Q690E</v>
          </cell>
          <cell r="I2405" t="str">
            <v>钢板t6/Q550E</v>
          </cell>
          <cell r="J2405" t="str">
            <v>激光作业</v>
          </cell>
          <cell r="K2405">
            <v>1.98</v>
          </cell>
          <cell r="L2405" t="str">
            <v>激光拾件</v>
          </cell>
          <cell r="M2405">
            <v>0.88</v>
          </cell>
          <cell r="N2405" t="str">
            <v>手等</v>
          </cell>
          <cell r="O2405">
            <v>5.94</v>
          </cell>
          <cell r="P2405" t="str">
            <v>折弯</v>
          </cell>
          <cell r="Q2405">
            <v>1.54</v>
          </cell>
          <cell r="R2405" t="str">
            <v>转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B2405">
            <v>0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 t="str">
            <v>422.6×187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 t="str">
            <v>工艺附图</v>
          </cell>
          <cell r="AO2405">
            <v>2921</v>
          </cell>
          <cell r="AP2405">
            <v>4</v>
          </cell>
          <cell r="AQ2405">
            <v>25006</v>
          </cell>
        </row>
        <row r="2406">
          <cell r="A2406">
            <v>2408</v>
          </cell>
          <cell r="B2406">
            <v>4</v>
          </cell>
          <cell r="C2406">
            <v>45706</v>
          </cell>
        </row>
        <row r="2406">
          <cell r="E2406" t="str">
            <v>2921-100123</v>
          </cell>
          <cell r="F2406" t="str">
            <v>左下弯板</v>
          </cell>
          <cell r="G2406">
            <v>1</v>
          </cell>
          <cell r="H2406" t="str">
            <v>钢板t5/Q690E</v>
          </cell>
          <cell r="I2406" t="str">
            <v>钢板t5/Q550E</v>
          </cell>
          <cell r="J2406" t="str">
            <v>激光作业</v>
          </cell>
          <cell r="K2406">
            <v>1.54</v>
          </cell>
          <cell r="L2406" t="str">
            <v>激光拾件</v>
          </cell>
          <cell r="M2406">
            <v>0.88</v>
          </cell>
          <cell r="N2406" t="str">
            <v>手等</v>
          </cell>
          <cell r="O2406">
            <v>10.4</v>
          </cell>
          <cell r="P2406" t="str">
            <v>成型</v>
          </cell>
          <cell r="Q2406">
            <v>16.2</v>
          </cell>
          <cell r="R2406" t="str">
            <v>转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B2406">
            <v>0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 t="str">
            <v>530×109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 t="str">
            <v>工艺附图</v>
          </cell>
          <cell r="AO2406">
            <v>2921</v>
          </cell>
          <cell r="AP2406">
            <v>4</v>
          </cell>
          <cell r="AQ2406">
            <v>25006</v>
          </cell>
        </row>
        <row r="2407">
          <cell r="A2407">
            <v>2409</v>
          </cell>
          <cell r="B2407">
            <v>4</v>
          </cell>
          <cell r="C2407">
            <v>45706</v>
          </cell>
        </row>
        <row r="2407">
          <cell r="E2407" t="str">
            <v>2921-100124</v>
          </cell>
          <cell r="F2407" t="str">
            <v>右下弯板</v>
          </cell>
          <cell r="G2407">
            <v>1</v>
          </cell>
          <cell r="H2407" t="str">
            <v>钢板t5/Q690E</v>
          </cell>
          <cell r="I2407" t="str">
            <v>钢板t5/Q550E</v>
          </cell>
          <cell r="J2407" t="str">
            <v>激光作业</v>
          </cell>
          <cell r="K2407">
            <v>1.54</v>
          </cell>
          <cell r="L2407" t="str">
            <v>激光拾件</v>
          </cell>
          <cell r="M2407">
            <v>0.88</v>
          </cell>
          <cell r="N2407" t="str">
            <v>手等</v>
          </cell>
          <cell r="O2407">
            <v>10.4</v>
          </cell>
          <cell r="P2407" t="str">
            <v>成型</v>
          </cell>
          <cell r="Q2407">
            <v>16.2</v>
          </cell>
          <cell r="R2407" t="str">
            <v>转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B2407">
            <v>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 t="str">
            <v>530×109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 t="str">
            <v>工艺附图</v>
          </cell>
          <cell r="AO2407">
            <v>2921</v>
          </cell>
          <cell r="AP2407">
            <v>4</v>
          </cell>
          <cell r="AQ2407">
            <v>25006</v>
          </cell>
        </row>
        <row r="2408">
          <cell r="A2408">
            <v>2410</v>
          </cell>
          <cell r="B2408">
            <v>4</v>
          </cell>
          <cell r="C2408">
            <v>45706</v>
          </cell>
        </row>
        <row r="2408">
          <cell r="E2408" t="str">
            <v>2921-10012501</v>
          </cell>
          <cell r="F2408" t="str">
            <v>拖链固定板1</v>
          </cell>
          <cell r="G2408">
            <v>1</v>
          </cell>
          <cell r="H2408" t="str">
            <v>钢板t5/Q235B</v>
          </cell>
        </row>
        <row r="2408">
          <cell r="J2408" t="str">
            <v>激光作业</v>
          </cell>
          <cell r="K2408">
            <v>1.54</v>
          </cell>
          <cell r="L2408" t="str">
            <v>激光拾件</v>
          </cell>
          <cell r="M2408">
            <v>0.22</v>
          </cell>
          <cell r="N2408" t="str">
            <v>折弯</v>
          </cell>
          <cell r="O2408">
            <v>0.44</v>
          </cell>
          <cell r="P2408" t="str">
            <v>转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B2408">
            <v>0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 t="str">
            <v>180×66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</row>
        <row r="2408">
          <cell r="AO2408">
            <v>2921</v>
          </cell>
          <cell r="AP2408">
            <v>4</v>
          </cell>
          <cell r="AQ2408">
            <v>25006</v>
          </cell>
        </row>
        <row r="2409">
          <cell r="A2409">
            <v>2411</v>
          </cell>
          <cell r="B2409">
            <v>4</v>
          </cell>
          <cell r="C2409">
            <v>45706</v>
          </cell>
        </row>
        <row r="2409">
          <cell r="E2409" t="str">
            <v>2921-10012502</v>
          </cell>
          <cell r="F2409" t="str">
            <v>管卡固定板</v>
          </cell>
          <cell r="G2409">
            <v>1</v>
          </cell>
          <cell r="H2409" t="str">
            <v>钢板t3/Q235B</v>
          </cell>
        </row>
        <row r="2409">
          <cell r="J2409" t="str">
            <v>激光作业</v>
          </cell>
          <cell r="K2409">
            <v>0.66</v>
          </cell>
          <cell r="L2409" t="str">
            <v>激光拾件</v>
          </cell>
          <cell r="M2409">
            <v>0.22</v>
          </cell>
          <cell r="N2409" t="str">
            <v>折弯</v>
          </cell>
          <cell r="O2409">
            <v>0.44</v>
          </cell>
          <cell r="P2409" t="str">
            <v>转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B2409">
            <v>0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 t="str">
            <v>70×55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</row>
        <row r="2409">
          <cell r="AO2409">
            <v>2921</v>
          </cell>
          <cell r="AP2409">
            <v>4</v>
          </cell>
          <cell r="AQ2409">
            <v>25006</v>
          </cell>
        </row>
        <row r="2410">
          <cell r="A2410">
            <v>2412</v>
          </cell>
          <cell r="B2410">
            <v>12</v>
          </cell>
          <cell r="C2410">
            <v>45706</v>
          </cell>
        </row>
        <row r="2410">
          <cell r="E2410" t="str">
            <v>2921-10012503</v>
          </cell>
          <cell r="F2410" t="str">
            <v>电缆捆绑架</v>
          </cell>
          <cell r="G2410">
            <v>3</v>
          </cell>
          <cell r="H2410" t="str">
            <v>钢板t3/Q235B</v>
          </cell>
        </row>
        <row r="2410">
          <cell r="J2410" t="str">
            <v>激光作业</v>
          </cell>
          <cell r="K2410">
            <v>0.8</v>
          </cell>
          <cell r="L2410" t="str">
            <v>激光拾件</v>
          </cell>
          <cell r="M2410">
            <v>0.2</v>
          </cell>
          <cell r="N2410" t="str">
            <v>折弯</v>
          </cell>
          <cell r="O2410">
            <v>0.3</v>
          </cell>
          <cell r="P2410" t="str">
            <v>转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B2410">
            <v>0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 t="str">
            <v>230×55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</row>
        <row r="2410">
          <cell r="AO2410">
            <v>2921</v>
          </cell>
          <cell r="AP2410">
            <v>4</v>
          </cell>
          <cell r="AQ2410">
            <v>25006</v>
          </cell>
        </row>
        <row r="2411">
          <cell r="A2411">
            <v>2413</v>
          </cell>
          <cell r="B2411">
            <v>32</v>
          </cell>
          <cell r="C2411">
            <v>45706</v>
          </cell>
        </row>
        <row r="2411">
          <cell r="E2411" t="str">
            <v>2921-10012504</v>
          </cell>
          <cell r="F2411" t="str">
            <v>盖板固定座</v>
          </cell>
          <cell r="G2411">
            <v>8</v>
          </cell>
          <cell r="H2411" t="str">
            <v>钢板t6/304</v>
          </cell>
        </row>
        <row r="2411">
          <cell r="J2411" t="str">
            <v>激光作业</v>
          </cell>
          <cell r="K2411">
            <v>0.3</v>
          </cell>
          <cell r="L2411" t="str">
            <v>激光拾件</v>
          </cell>
          <cell r="M2411">
            <v>0.1</v>
          </cell>
          <cell r="N2411" t="str">
            <v>倒钝</v>
          </cell>
          <cell r="O2411">
            <v>0.5</v>
          </cell>
          <cell r="P2411" t="str">
            <v>划线钻</v>
          </cell>
          <cell r="Q2411">
            <v>1.5</v>
          </cell>
          <cell r="R2411" t="str">
            <v>转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B2411">
            <v>0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 t="str">
            <v>30×15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</row>
        <row r="2411">
          <cell r="AO2411">
            <v>2921</v>
          </cell>
          <cell r="AP2411">
            <v>4</v>
          </cell>
          <cell r="AQ2411">
            <v>25006</v>
          </cell>
        </row>
        <row r="2412">
          <cell r="A2412">
            <v>2414</v>
          </cell>
          <cell r="B2412">
            <v>8</v>
          </cell>
          <cell r="C2412">
            <v>45706</v>
          </cell>
        </row>
        <row r="2412">
          <cell r="E2412" t="str">
            <v>2921-1001250503</v>
          </cell>
          <cell r="F2412" t="str">
            <v>槽板</v>
          </cell>
          <cell r="G2412">
            <v>2</v>
          </cell>
          <cell r="H2412" t="str">
            <v>钢板t4/Q235B</v>
          </cell>
        </row>
        <row r="2412">
          <cell r="J2412" t="str">
            <v>激光作业</v>
          </cell>
          <cell r="K2412">
            <v>0.91</v>
          </cell>
          <cell r="L2412" t="str">
            <v>激光拾件</v>
          </cell>
          <cell r="M2412">
            <v>0.26</v>
          </cell>
          <cell r="N2412" t="str">
            <v>折弯</v>
          </cell>
          <cell r="O2412">
            <v>0.52</v>
          </cell>
          <cell r="P2412" t="str">
            <v>转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>
            <v>0</v>
          </cell>
          <cell r="AB2412">
            <v>0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 t="str">
            <v>172×106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</row>
        <row r="2412">
          <cell r="AO2412">
            <v>2921</v>
          </cell>
          <cell r="AP2412">
            <v>4</v>
          </cell>
          <cell r="AQ2412">
            <v>25006</v>
          </cell>
        </row>
        <row r="2413">
          <cell r="A2413">
            <v>2415</v>
          </cell>
          <cell r="B2413">
            <v>8</v>
          </cell>
          <cell r="C2413">
            <v>45706</v>
          </cell>
        </row>
        <row r="2413">
          <cell r="E2413" t="str">
            <v>2921-1001250504</v>
          </cell>
          <cell r="F2413" t="str">
            <v>封板</v>
          </cell>
          <cell r="G2413">
            <v>2</v>
          </cell>
          <cell r="H2413" t="str">
            <v>钢板t3/Q235B</v>
          </cell>
        </row>
        <row r="2413">
          <cell r="J2413" t="str">
            <v>激光作业</v>
          </cell>
          <cell r="K2413">
            <v>0.26</v>
          </cell>
          <cell r="L2413" t="str">
            <v>激光拾件</v>
          </cell>
          <cell r="M2413">
            <v>0.13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B2413">
            <v>0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 t="str">
            <v>46×46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</row>
        <row r="2413">
          <cell r="AO2413">
            <v>2921</v>
          </cell>
          <cell r="AP2413">
            <v>4</v>
          </cell>
          <cell r="AQ2413">
            <v>25006</v>
          </cell>
        </row>
        <row r="2414">
          <cell r="A2414">
            <v>2416</v>
          </cell>
          <cell r="B2414">
            <v>4</v>
          </cell>
          <cell r="C2414">
            <v>45706</v>
          </cell>
        </row>
        <row r="2414">
          <cell r="E2414" t="str">
            <v>2921-10012507</v>
          </cell>
          <cell r="F2414" t="str">
            <v>拖链固定板4</v>
          </cell>
          <cell r="G2414">
            <v>1</v>
          </cell>
          <cell r="H2414" t="str">
            <v>钢板t5/Q235B</v>
          </cell>
        </row>
        <row r="2414">
          <cell r="J2414" t="str">
            <v>激光作业</v>
          </cell>
          <cell r="K2414">
            <v>1.54</v>
          </cell>
          <cell r="L2414" t="str">
            <v>激光拾件</v>
          </cell>
          <cell r="M2414">
            <v>0.22</v>
          </cell>
          <cell r="N2414" t="str">
            <v>折弯</v>
          </cell>
          <cell r="O2414">
            <v>0.44</v>
          </cell>
          <cell r="P2414" t="str">
            <v>转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B2414">
            <v>0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 t="str">
            <v>180×66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</row>
        <row r="2414">
          <cell r="AO2414">
            <v>2921</v>
          </cell>
          <cell r="AP2414">
            <v>4</v>
          </cell>
          <cell r="AQ2414">
            <v>25006</v>
          </cell>
        </row>
        <row r="2415">
          <cell r="A2415">
            <v>2417</v>
          </cell>
          <cell r="B2415">
            <v>8</v>
          </cell>
          <cell r="C2415">
            <v>45706</v>
          </cell>
        </row>
        <row r="2415">
          <cell r="E2415" t="str">
            <v>2921-100126</v>
          </cell>
          <cell r="F2415" t="str">
            <v>套</v>
          </cell>
          <cell r="G2415">
            <v>2</v>
          </cell>
          <cell r="H2415" t="str">
            <v>圆钢φ40/20</v>
          </cell>
        </row>
        <row r="2415">
          <cell r="J2415" t="str">
            <v>下料</v>
          </cell>
        </row>
        <row r="2415">
          <cell r="AH2415" t="str">
            <v>无图28</v>
          </cell>
        </row>
        <row r="2415">
          <cell r="AN2415" t="str">
            <v>WT</v>
          </cell>
          <cell r="AO2415">
            <v>2921</v>
          </cell>
          <cell r="AP2415">
            <v>4</v>
          </cell>
          <cell r="AQ2415">
            <v>25006</v>
          </cell>
        </row>
        <row r="2416">
          <cell r="A2416">
            <v>2418</v>
          </cell>
          <cell r="B2416">
            <v>16</v>
          </cell>
          <cell r="C2416">
            <v>45706</v>
          </cell>
        </row>
        <row r="2416">
          <cell r="E2416" t="str">
            <v>2921-100127</v>
          </cell>
          <cell r="F2416" t="str">
            <v>套</v>
          </cell>
          <cell r="G2416">
            <v>4</v>
          </cell>
          <cell r="H2416" t="str">
            <v>圆钢φ55/20</v>
          </cell>
        </row>
        <row r="2416">
          <cell r="J2416" t="str">
            <v>下料</v>
          </cell>
        </row>
        <row r="2416">
          <cell r="AH2416" t="str">
            <v>无图38</v>
          </cell>
        </row>
        <row r="2416">
          <cell r="AN2416" t="str">
            <v>WT</v>
          </cell>
          <cell r="AO2416">
            <v>2921</v>
          </cell>
          <cell r="AP2416">
            <v>4</v>
          </cell>
          <cell r="AQ2416">
            <v>25006</v>
          </cell>
        </row>
        <row r="2417">
          <cell r="A2417">
            <v>2419</v>
          </cell>
          <cell r="B2417">
            <v>8</v>
          </cell>
          <cell r="C2417">
            <v>45706</v>
          </cell>
        </row>
        <row r="2417">
          <cell r="E2417" t="str">
            <v>2921-12010103</v>
          </cell>
          <cell r="F2417" t="str">
            <v>弯板</v>
          </cell>
          <cell r="G2417">
            <v>2</v>
          </cell>
          <cell r="H2417" t="str">
            <v>钢板t1.5/304</v>
          </cell>
        </row>
        <row r="2417">
          <cell r="J2417" t="str">
            <v>激光作业</v>
          </cell>
          <cell r="K2417">
            <v>1.04</v>
          </cell>
          <cell r="L2417" t="str">
            <v>激光拾件</v>
          </cell>
          <cell r="M2417">
            <v>0.65</v>
          </cell>
          <cell r="N2417" t="str">
            <v>倒钝</v>
          </cell>
          <cell r="O2417">
            <v>1.3</v>
          </cell>
          <cell r="P2417" t="str">
            <v>磨砂</v>
          </cell>
          <cell r="Q2417">
            <v>3</v>
          </cell>
          <cell r="R2417" t="str">
            <v>折弯</v>
          </cell>
          <cell r="S2417">
            <v>2.99</v>
          </cell>
          <cell r="T2417" t="str">
            <v>转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B2417">
            <v>0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 t="str">
            <v>612×122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</row>
        <row r="2417">
          <cell r="AO2417">
            <v>2921</v>
          </cell>
          <cell r="AP2417">
            <v>4</v>
          </cell>
          <cell r="AQ2417">
            <v>25006</v>
          </cell>
        </row>
        <row r="2418">
          <cell r="A2418">
            <v>2420</v>
          </cell>
          <cell r="B2418">
            <v>4</v>
          </cell>
          <cell r="C2418">
            <v>45706</v>
          </cell>
        </row>
        <row r="2418">
          <cell r="E2418" t="str">
            <v>2921-12010104</v>
          </cell>
          <cell r="F2418" t="str">
            <v>弯板</v>
          </cell>
          <cell r="G2418">
            <v>1</v>
          </cell>
          <cell r="H2418" t="str">
            <v>钢板t4/Q235B</v>
          </cell>
        </row>
        <row r="2418">
          <cell r="J2418" t="str">
            <v>激光作业</v>
          </cell>
          <cell r="K2418">
            <v>4.18</v>
          </cell>
          <cell r="L2418" t="str">
            <v>激光拾件</v>
          </cell>
          <cell r="M2418">
            <v>0.66</v>
          </cell>
          <cell r="N2418" t="str">
            <v>折弯</v>
          </cell>
          <cell r="O2418">
            <v>1.32</v>
          </cell>
          <cell r="P2418" t="str">
            <v>划线钻</v>
          </cell>
          <cell r="Q2418">
            <v>6.6</v>
          </cell>
          <cell r="R2418" t="str">
            <v>转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0</v>
          </cell>
          <cell r="Z2418">
            <v>0</v>
          </cell>
          <cell r="AA2418">
            <v>0</v>
          </cell>
          <cell r="AB2418">
            <v>0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 t="str">
            <v>440×120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</row>
        <row r="2418">
          <cell r="AO2418">
            <v>2921</v>
          </cell>
          <cell r="AP2418">
            <v>4</v>
          </cell>
          <cell r="AQ2418">
            <v>25006</v>
          </cell>
        </row>
        <row r="2419">
          <cell r="A2419">
            <v>2421</v>
          </cell>
          <cell r="B2419">
            <v>64</v>
          </cell>
          <cell r="C2419">
            <v>45706</v>
          </cell>
        </row>
        <row r="2419">
          <cell r="E2419" t="str">
            <v>2921-12010106</v>
          </cell>
          <cell r="F2419" t="str">
            <v>板</v>
          </cell>
          <cell r="G2419">
            <v>16</v>
          </cell>
          <cell r="H2419" t="str">
            <v>钢板t4/Q235B</v>
          </cell>
        </row>
        <row r="2419">
          <cell r="J2419" t="str">
            <v>激光作业</v>
          </cell>
          <cell r="K2419">
            <v>0.38</v>
          </cell>
          <cell r="L2419" t="str">
            <v>激光拾件</v>
          </cell>
          <cell r="M2419">
            <v>0.095</v>
          </cell>
          <cell r="N2419" t="str">
            <v>倒钝</v>
          </cell>
          <cell r="O2419">
            <v>0.19</v>
          </cell>
          <cell r="P2419" t="str">
            <v>划线钻</v>
          </cell>
          <cell r="Q2419">
            <v>0.95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B2419">
            <v>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 t="str">
            <v>30×30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</row>
        <row r="2419">
          <cell r="AO2419">
            <v>2921</v>
          </cell>
          <cell r="AP2419">
            <v>4</v>
          </cell>
          <cell r="AQ2419">
            <v>25006</v>
          </cell>
        </row>
        <row r="2420">
          <cell r="A2420">
            <v>2422</v>
          </cell>
          <cell r="B2420">
            <v>4</v>
          </cell>
          <cell r="C2420">
            <v>45706</v>
          </cell>
        </row>
        <row r="2420">
          <cell r="E2420" t="str">
            <v>2921-12010107</v>
          </cell>
          <cell r="F2420" t="str">
            <v>弯板</v>
          </cell>
          <cell r="G2420">
            <v>1</v>
          </cell>
          <cell r="H2420" t="str">
            <v>钢板t3/Q235B</v>
          </cell>
        </row>
        <row r="2420">
          <cell r="J2420" t="str">
            <v>激光作业</v>
          </cell>
          <cell r="K2420">
            <v>2.86</v>
          </cell>
          <cell r="L2420" t="str">
            <v>激光拾件</v>
          </cell>
          <cell r="M2420">
            <v>0.88</v>
          </cell>
          <cell r="N2420" t="str">
            <v>折弯</v>
          </cell>
          <cell r="O2420">
            <v>2.2</v>
          </cell>
          <cell r="P2420" t="str">
            <v>转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B2420">
            <v>0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 t="str">
            <v>440×128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</row>
        <row r="2420">
          <cell r="AO2420">
            <v>2921</v>
          </cell>
          <cell r="AP2420">
            <v>4</v>
          </cell>
          <cell r="AQ2420">
            <v>25006</v>
          </cell>
        </row>
        <row r="2421">
          <cell r="A2421">
            <v>2423</v>
          </cell>
          <cell r="B2421">
            <v>16</v>
          </cell>
          <cell r="C2421">
            <v>45706</v>
          </cell>
        </row>
        <row r="2421">
          <cell r="E2421" t="str">
            <v>2921-12010108</v>
          </cell>
          <cell r="F2421" t="str">
            <v>板</v>
          </cell>
          <cell r="G2421">
            <v>4</v>
          </cell>
          <cell r="H2421" t="str">
            <v>钢板t5/Q235B</v>
          </cell>
        </row>
        <row r="2421">
          <cell r="J2421" t="str">
            <v>激光作业</v>
          </cell>
          <cell r="K2421">
            <v>0.2</v>
          </cell>
          <cell r="L2421" t="str">
            <v>激光拾件</v>
          </cell>
          <cell r="M2421">
            <v>0.1</v>
          </cell>
          <cell r="N2421" t="str">
            <v>转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B2421">
            <v>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 t="str">
            <v>40×40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</row>
        <row r="2421">
          <cell r="AO2421">
            <v>2921</v>
          </cell>
          <cell r="AP2421">
            <v>4</v>
          </cell>
          <cell r="AQ2421">
            <v>25006</v>
          </cell>
        </row>
        <row r="2422">
          <cell r="A2422">
            <v>2424</v>
          </cell>
          <cell r="B2422">
            <v>8</v>
          </cell>
          <cell r="C2422">
            <v>45706</v>
          </cell>
        </row>
        <row r="2422">
          <cell r="E2422" t="str">
            <v>2921-12010110</v>
          </cell>
          <cell r="F2422" t="str">
            <v>弯板</v>
          </cell>
          <cell r="G2422">
            <v>2</v>
          </cell>
          <cell r="H2422" t="str">
            <v>钢板t3/Q235B</v>
          </cell>
        </row>
        <row r="2422">
          <cell r="J2422" t="str">
            <v>激光作业</v>
          </cell>
          <cell r="K2422">
            <v>1.3</v>
          </cell>
          <cell r="L2422" t="str">
            <v>激光拾件</v>
          </cell>
          <cell r="M2422">
            <v>0.39</v>
          </cell>
          <cell r="N2422" t="str">
            <v>折弯</v>
          </cell>
          <cell r="O2422">
            <v>1.3</v>
          </cell>
          <cell r="P2422" t="str">
            <v>转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B2422">
            <v>0</v>
          </cell>
          <cell r="AC2422">
            <v>0</v>
          </cell>
          <cell r="AD2422">
            <v>0</v>
          </cell>
          <cell r="AE2422">
            <v>0</v>
          </cell>
          <cell r="AF2422">
            <v>0</v>
          </cell>
          <cell r="AG2422">
            <v>0</v>
          </cell>
          <cell r="AH2422" t="str">
            <v>440×90</v>
          </cell>
          <cell r="AI2422">
            <v>0</v>
          </cell>
          <cell r="AJ2422">
            <v>0</v>
          </cell>
          <cell r="AK2422">
            <v>0</v>
          </cell>
          <cell r="AL2422">
            <v>0</v>
          </cell>
          <cell r="AM2422">
            <v>0</v>
          </cell>
        </row>
        <row r="2422">
          <cell r="AO2422">
            <v>2921</v>
          </cell>
          <cell r="AP2422">
            <v>4</v>
          </cell>
          <cell r="AQ2422">
            <v>25006</v>
          </cell>
        </row>
        <row r="2423">
          <cell r="A2423">
            <v>2425</v>
          </cell>
          <cell r="B2423">
            <v>4</v>
          </cell>
          <cell r="C2423">
            <v>45706</v>
          </cell>
        </row>
        <row r="2423">
          <cell r="E2423" t="str">
            <v>2921-12010111</v>
          </cell>
          <cell r="F2423" t="str">
            <v>弯板</v>
          </cell>
          <cell r="G2423">
            <v>1</v>
          </cell>
          <cell r="H2423" t="str">
            <v>钢板t3/Q235B</v>
          </cell>
        </row>
        <row r="2423">
          <cell r="J2423" t="str">
            <v>激光作业</v>
          </cell>
          <cell r="K2423">
            <v>1.1</v>
          </cell>
          <cell r="L2423" t="str">
            <v>激光拾件</v>
          </cell>
          <cell r="M2423">
            <v>0.44</v>
          </cell>
          <cell r="N2423" t="str">
            <v>折弯</v>
          </cell>
          <cell r="O2423">
            <v>1.32</v>
          </cell>
          <cell r="P2423" t="str">
            <v>转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B2423">
            <v>0</v>
          </cell>
          <cell r="AC2423">
            <v>0</v>
          </cell>
          <cell r="AD2423">
            <v>0</v>
          </cell>
          <cell r="AE2423">
            <v>0</v>
          </cell>
          <cell r="AF2423">
            <v>0</v>
          </cell>
          <cell r="AG2423">
            <v>0</v>
          </cell>
          <cell r="AH2423" t="str">
            <v>256×60</v>
          </cell>
          <cell r="AI2423">
            <v>0</v>
          </cell>
          <cell r="AJ2423">
            <v>0</v>
          </cell>
          <cell r="AK2423">
            <v>0</v>
          </cell>
          <cell r="AL2423">
            <v>0</v>
          </cell>
          <cell r="AM2423">
            <v>0</v>
          </cell>
        </row>
        <row r="2423">
          <cell r="AO2423">
            <v>2921</v>
          </cell>
          <cell r="AP2423">
            <v>4</v>
          </cell>
          <cell r="AQ2423">
            <v>25006</v>
          </cell>
        </row>
        <row r="2424">
          <cell r="A2424">
            <v>2426</v>
          </cell>
          <cell r="B2424">
            <v>4</v>
          </cell>
          <cell r="C2424">
            <v>45706</v>
          </cell>
        </row>
        <row r="2424">
          <cell r="E2424" t="str">
            <v>2921-12010112</v>
          </cell>
          <cell r="F2424" t="str">
            <v>弯板</v>
          </cell>
          <cell r="G2424">
            <v>1</v>
          </cell>
          <cell r="H2424" t="str">
            <v>钢板t3/Q235B</v>
          </cell>
        </row>
        <row r="2424">
          <cell r="J2424" t="str">
            <v>激光作业</v>
          </cell>
          <cell r="K2424">
            <v>0.88</v>
          </cell>
          <cell r="L2424" t="str">
            <v>激光拾件</v>
          </cell>
          <cell r="M2424">
            <v>0.44</v>
          </cell>
          <cell r="N2424" t="str">
            <v>折弯</v>
          </cell>
          <cell r="O2424">
            <v>0.66</v>
          </cell>
          <cell r="P2424" t="str">
            <v>转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B2424">
            <v>0</v>
          </cell>
          <cell r="AC2424">
            <v>0</v>
          </cell>
          <cell r="AD2424">
            <v>0</v>
          </cell>
          <cell r="AE2424">
            <v>0</v>
          </cell>
          <cell r="AF2424">
            <v>0</v>
          </cell>
          <cell r="AG2424">
            <v>0</v>
          </cell>
          <cell r="AH2424" t="str">
            <v>256×50</v>
          </cell>
          <cell r="AI2424">
            <v>0</v>
          </cell>
          <cell r="AJ2424">
            <v>0</v>
          </cell>
          <cell r="AK2424">
            <v>0</v>
          </cell>
          <cell r="AL2424">
            <v>0</v>
          </cell>
          <cell r="AM2424">
            <v>0</v>
          </cell>
        </row>
        <row r="2424">
          <cell r="AO2424">
            <v>2921</v>
          </cell>
          <cell r="AP2424">
            <v>4</v>
          </cell>
          <cell r="AQ2424">
            <v>25006</v>
          </cell>
        </row>
        <row r="2425">
          <cell r="A2425">
            <v>2427</v>
          </cell>
          <cell r="B2425">
            <v>4</v>
          </cell>
          <cell r="C2425">
            <v>45706</v>
          </cell>
        </row>
        <row r="2425">
          <cell r="E2425" t="str">
            <v>2921-12010114</v>
          </cell>
          <cell r="F2425" t="str">
            <v>弯板</v>
          </cell>
          <cell r="G2425">
            <v>1</v>
          </cell>
          <cell r="H2425" t="str">
            <v>钢板t3/Q235B</v>
          </cell>
        </row>
        <row r="2425">
          <cell r="J2425" t="str">
            <v>激光作业</v>
          </cell>
          <cell r="K2425">
            <v>1.32</v>
          </cell>
          <cell r="L2425" t="str">
            <v>激光拾件</v>
          </cell>
          <cell r="M2425">
            <v>0.22</v>
          </cell>
          <cell r="N2425" t="str">
            <v>折弯</v>
          </cell>
          <cell r="O2425">
            <v>0.44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B2425">
            <v>0</v>
          </cell>
          <cell r="AC2425">
            <v>0</v>
          </cell>
          <cell r="AD2425">
            <v>0</v>
          </cell>
          <cell r="AE2425">
            <v>0</v>
          </cell>
          <cell r="AF2425">
            <v>0</v>
          </cell>
          <cell r="AG2425">
            <v>0</v>
          </cell>
          <cell r="AH2425" t="str">
            <v>100×84</v>
          </cell>
          <cell r="AI2425">
            <v>0</v>
          </cell>
          <cell r="AJ2425">
            <v>0</v>
          </cell>
          <cell r="AK2425">
            <v>0</v>
          </cell>
          <cell r="AL2425">
            <v>0</v>
          </cell>
          <cell r="AM2425">
            <v>0</v>
          </cell>
        </row>
        <row r="2425">
          <cell r="AO2425">
            <v>2921</v>
          </cell>
          <cell r="AP2425">
            <v>4</v>
          </cell>
          <cell r="AQ2425">
            <v>25006</v>
          </cell>
        </row>
        <row r="2426">
          <cell r="A2426">
            <v>2428</v>
          </cell>
          <cell r="B2426">
            <v>4</v>
          </cell>
          <cell r="C2426">
            <v>45706</v>
          </cell>
        </row>
        <row r="2426">
          <cell r="E2426" t="str">
            <v>2921-120102</v>
          </cell>
          <cell r="F2426" t="str">
            <v>盖板</v>
          </cell>
          <cell r="G2426">
            <v>1</v>
          </cell>
          <cell r="H2426" t="str">
            <v>铝板t2/3A21</v>
          </cell>
        </row>
        <row r="2426">
          <cell r="J2426" t="str">
            <v>激光作业</v>
          </cell>
          <cell r="K2426">
            <v>3.3</v>
          </cell>
          <cell r="L2426" t="str">
            <v>激光拾件</v>
          </cell>
          <cell r="M2426">
            <v>1.76</v>
          </cell>
          <cell r="N2426" t="str">
            <v>倒钝</v>
          </cell>
          <cell r="O2426">
            <v>2.64</v>
          </cell>
          <cell r="P2426" t="str">
            <v>喷砂</v>
          </cell>
          <cell r="Q2426">
            <v>3.5</v>
          </cell>
          <cell r="R2426" t="str">
            <v>数冲作业</v>
          </cell>
          <cell r="S2426">
            <v>17.82</v>
          </cell>
          <cell r="T2426" t="str">
            <v>折弯</v>
          </cell>
          <cell r="U2426">
            <v>17.12</v>
          </cell>
          <cell r="V2426" t="str">
            <v>焊接</v>
          </cell>
          <cell r="W2426">
            <v>9.6</v>
          </cell>
          <cell r="X2426" t="str">
            <v>打磨</v>
          </cell>
          <cell r="Y2426">
            <v>4</v>
          </cell>
          <cell r="Z2426" t="str">
            <v>挂件</v>
          </cell>
          <cell r="AA2426">
            <v>0.5</v>
          </cell>
          <cell r="AB2426" t="str">
            <v>喷漆</v>
          </cell>
          <cell r="AC2426">
            <v>13</v>
          </cell>
          <cell r="AD2426" t="str">
            <v>入</v>
          </cell>
          <cell r="AE2426">
            <v>0</v>
          </cell>
          <cell r="AF2426">
            <v>0</v>
          </cell>
          <cell r="AG2426">
            <v>0</v>
          </cell>
          <cell r="AH2426" t="str">
            <v>994×494</v>
          </cell>
          <cell r="AI2426">
            <v>0</v>
          </cell>
          <cell r="AJ2426">
            <v>0</v>
          </cell>
          <cell r="AK2426">
            <v>0</v>
          </cell>
          <cell r="AL2426">
            <v>0</v>
          </cell>
          <cell r="AM2426">
            <v>0</v>
          </cell>
          <cell r="AN2426" t="str">
            <v>工艺附图</v>
          </cell>
          <cell r="AO2426">
            <v>2921</v>
          </cell>
          <cell r="AP2426">
            <v>4</v>
          </cell>
          <cell r="AQ2426">
            <v>25006</v>
          </cell>
        </row>
        <row r="2427">
          <cell r="A2427">
            <v>2429</v>
          </cell>
          <cell r="B2427">
            <v>4</v>
          </cell>
          <cell r="C2427">
            <v>45706</v>
          </cell>
        </row>
        <row r="2427">
          <cell r="E2427" t="str">
            <v>2921-120102</v>
          </cell>
          <cell r="F2427" t="str">
            <v>盖板</v>
          </cell>
          <cell r="G2427">
            <v>1</v>
          </cell>
          <cell r="H2427" t="str">
            <v>铝板t2/3A21</v>
          </cell>
        </row>
        <row r="2427">
          <cell r="J2427" t="str">
            <v>打磨</v>
          </cell>
          <cell r="K2427">
            <v>4</v>
          </cell>
          <cell r="L2427" t="str">
            <v>挂件</v>
          </cell>
          <cell r="M2427">
            <v>0.5</v>
          </cell>
          <cell r="N2427" t="str">
            <v>喷漆</v>
          </cell>
          <cell r="O2427">
            <v>13</v>
          </cell>
          <cell r="P2427" t="str">
            <v>入</v>
          </cell>
          <cell r="Q2427">
            <v>0</v>
          </cell>
        </row>
        <row r="2427">
          <cell r="AF2427">
            <v>0</v>
          </cell>
          <cell r="AG2427">
            <v>0</v>
          </cell>
          <cell r="AH2427" t="str">
            <v>994×494</v>
          </cell>
          <cell r="AI2427">
            <v>0</v>
          </cell>
          <cell r="AJ2427">
            <v>0</v>
          </cell>
          <cell r="AK2427">
            <v>0</v>
          </cell>
          <cell r="AL2427">
            <v>0</v>
          </cell>
          <cell r="AM2427">
            <v>0</v>
          </cell>
          <cell r="AN2427" t="str">
            <v>工艺附图</v>
          </cell>
          <cell r="AO2427">
            <v>2921</v>
          </cell>
          <cell r="AP2427">
            <v>4</v>
          </cell>
          <cell r="AQ2427">
            <v>25006</v>
          </cell>
        </row>
        <row r="2428">
          <cell r="A2428">
            <v>2430</v>
          </cell>
          <cell r="B2428">
            <v>4</v>
          </cell>
          <cell r="C2428">
            <v>45706</v>
          </cell>
        </row>
        <row r="2428">
          <cell r="E2428" t="str">
            <v>2921-120103</v>
          </cell>
          <cell r="F2428" t="str">
            <v>盖板</v>
          </cell>
          <cell r="G2428">
            <v>1</v>
          </cell>
          <cell r="H2428" t="str">
            <v>铝板t2/3A21</v>
          </cell>
        </row>
        <row r="2428">
          <cell r="J2428" t="str">
            <v>激光作业</v>
          </cell>
          <cell r="K2428">
            <v>2.2</v>
          </cell>
          <cell r="L2428" t="str">
            <v>激光拾件</v>
          </cell>
          <cell r="M2428">
            <v>1.32</v>
          </cell>
          <cell r="N2428" t="str">
            <v>倒钝</v>
          </cell>
          <cell r="O2428">
            <v>1.98</v>
          </cell>
          <cell r="P2428" t="str">
            <v>喷砂</v>
          </cell>
          <cell r="Q2428">
            <v>2.5</v>
          </cell>
          <cell r="R2428" t="str">
            <v>折弯</v>
          </cell>
          <cell r="S2428">
            <v>12.6</v>
          </cell>
          <cell r="T2428" t="str">
            <v>焊接</v>
          </cell>
          <cell r="U2428">
            <v>9.6</v>
          </cell>
          <cell r="V2428" t="str">
            <v>打磨</v>
          </cell>
          <cell r="W2428">
            <v>4</v>
          </cell>
          <cell r="X2428" t="str">
            <v>挂件</v>
          </cell>
          <cell r="Y2428">
            <v>0.5</v>
          </cell>
          <cell r="Z2428" t="str">
            <v>喷漆</v>
          </cell>
          <cell r="AA2428">
            <v>8.5</v>
          </cell>
          <cell r="AB2428" t="str">
            <v>入</v>
          </cell>
          <cell r="AC2428">
            <v>0</v>
          </cell>
          <cell r="AD2428">
            <v>0</v>
          </cell>
          <cell r="AE2428">
            <v>0</v>
          </cell>
          <cell r="AF2428">
            <v>0</v>
          </cell>
          <cell r="AG2428">
            <v>0</v>
          </cell>
          <cell r="AH2428" t="str">
            <v>644×494</v>
          </cell>
          <cell r="AI2428">
            <v>0</v>
          </cell>
          <cell r="AJ2428">
            <v>0</v>
          </cell>
          <cell r="AK2428">
            <v>0</v>
          </cell>
          <cell r="AL2428">
            <v>0</v>
          </cell>
          <cell r="AM2428">
            <v>0</v>
          </cell>
          <cell r="AN2428" t="str">
            <v>工艺附图</v>
          </cell>
          <cell r="AO2428">
            <v>2921</v>
          </cell>
          <cell r="AP2428">
            <v>4</v>
          </cell>
          <cell r="AQ2428">
            <v>25006</v>
          </cell>
        </row>
        <row r="2429">
          <cell r="A2429">
            <v>2431</v>
          </cell>
          <cell r="B2429">
            <v>4</v>
          </cell>
          <cell r="C2429">
            <v>45706</v>
          </cell>
        </row>
        <row r="2429">
          <cell r="E2429" t="str">
            <v>2921-120103</v>
          </cell>
          <cell r="F2429" t="str">
            <v>盖板</v>
          </cell>
          <cell r="G2429">
            <v>1</v>
          </cell>
          <cell r="H2429" t="str">
            <v>铝板t2/3A21</v>
          </cell>
        </row>
        <row r="2429">
          <cell r="J2429" t="str">
            <v>挂件</v>
          </cell>
          <cell r="K2429">
            <v>0.5</v>
          </cell>
          <cell r="L2429" t="str">
            <v>喷漆</v>
          </cell>
          <cell r="M2429">
            <v>8.5</v>
          </cell>
          <cell r="N2429" t="str">
            <v>入</v>
          </cell>
        </row>
        <row r="2429">
          <cell r="AC2429">
            <v>0</v>
          </cell>
          <cell r="AD2429">
            <v>0</v>
          </cell>
          <cell r="AE2429">
            <v>0</v>
          </cell>
          <cell r="AF2429">
            <v>0</v>
          </cell>
          <cell r="AG2429">
            <v>0</v>
          </cell>
          <cell r="AH2429" t="str">
            <v>644×494</v>
          </cell>
          <cell r="AI2429">
            <v>0</v>
          </cell>
          <cell r="AJ2429">
            <v>0</v>
          </cell>
          <cell r="AK2429">
            <v>0</v>
          </cell>
          <cell r="AL2429">
            <v>0</v>
          </cell>
          <cell r="AM2429">
            <v>0</v>
          </cell>
          <cell r="AN2429" t="str">
            <v>工艺附图</v>
          </cell>
          <cell r="AO2429">
            <v>2921</v>
          </cell>
          <cell r="AP2429">
            <v>4</v>
          </cell>
          <cell r="AQ2429">
            <v>25006</v>
          </cell>
        </row>
        <row r="2430">
          <cell r="A2430">
            <v>2432</v>
          </cell>
          <cell r="B2430">
            <v>8</v>
          </cell>
          <cell r="C2430">
            <v>45706</v>
          </cell>
        </row>
        <row r="2430">
          <cell r="E2430" t="str">
            <v>2921-120104</v>
          </cell>
          <cell r="F2430" t="str">
            <v>盖板</v>
          </cell>
          <cell r="G2430">
            <v>2</v>
          </cell>
          <cell r="H2430" t="str">
            <v>铝板t2/3A21</v>
          </cell>
        </row>
        <row r="2430">
          <cell r="J2430" t="str">
            <v>激光作业</v>
          </cell>
          <cell r="K2430">
            <v>1.95</v>
          </cell>
          <cell r="L2430" t="str">
            <v>激光拾件</v>
          </cell>
          <cell r="M2430">
            <v>1.17</v>
          </cell>
          <cell r="N2430" t="str">
            <v>倒钝</v>
          </cell>
          <cell r="O2430">
            <v>1.56</v>
          </cell>
          <cell r="P2430" t="str">
            <v>喷砂</v>
          </cell>
          <cell r="Q2430">
            <v>4</v>
          </cell>
          <cell r="R2430" t="str">
            <v>数冲作业</v>
          </cell>
          <cell r="S2430">
            <v>9.79</v>
          </cell>
          <cell r="T2430" t="str">
            <v>折弯</v>
          </cell>
          <cell r="U2430">
            <v>10.2</v>
          </cell>
          <cell r="V2430" t="str">
            <v>焊接</v>
          </cell>
          <cell r="W2430">
            <v>7.2</v>
          </cell>
          <cell r="X2430" t="str">
            <v>打磨</v>
          </cell>
          <cell r="Y2430">
            <v>4</v>
          </cell>
          <cell r="Z2430" t="str">
            <v>挂件</v>
          </cell>
          <cell r="AA2430">
            <v>0.5</v>
          </cell>
          <cell r="AB2430" t="str">
            <v>喷漆</v>
          </cell>
          <cell r="AC2430">
            <v>14.5</v>
          </cell>
          <cell r="AD2430" t="str">
            <v>入</v>
          </cell>
          <cell r="AE2430">
            <v>0</v>
          </cell>
          <cell r="AF2430">
            <v>0</v>
          </cell>
          <cell r="AG2430">
            <v>0</v>
          </cell>
          <cell r="AH2430" t="str">
            <v>864×644</v>
          </cell>
          <cell r="AI2430">
            <v>0</v>
          </cell>
          <cell r="AJ2430">
            <v>0</v>
          </cell>
          <cell r="AK2430">
            <v>0</v>
          </cell>
          <cell r="AL2430">
            <v>0</v>
          </cell>
          <cell r="AM2430">
            <v>0</v>
          </cell>
          <cell r="AN2430" t="str">
            <v>工艺附图</v>
          </cell>
          <cell r="AO2430">
            <v>2921</v>
          </cell>
          <cell r="AP2430">
            <v>4</v>
          </cell>
          <cell r="AQ2430">
            <v>25006</v>
          </cell>
        </row>
        <row r="2431">
          <cell r="A2431">
            <v>2433</v>
          </cell>
          <cell r="B2431">
            <v>8</v>
          </cell>
          <cell r="C2431">
            <v>45706</v>
          </cell>
        </row>
        <row r="2431">
          <cell r="E2431" t="str">
            <v>2921-120104</v>
          </cell>
          <cell r="F2431" t="str">
            <v>盖板</v>
          </cell>
          <cell r="G2431">
            <v>2</v>
          </cell>
          <cell r="H2431" t="str">
            <v>铝板t2/3A21</v>
          </cell>
        </row>
        <row r="2431">
          <cell r="J2431" t="str">
            <v>打磨</v>
          </cell>
          <cell r="K2431">
            <v>4</v>
          </cell>
          <cell r="L2431" t="str">
            <v>挂件</v>
          </cell>
          <cell r="M2431">
            <v>0.5</v>
          </cell>
          <cell r="N2431" t="str">
            <v>喷漆</v>
          </cell>
          <cell r="O2431">
            <v>14.5</v>
          </cell>
          <cell r="P2431" t="str">
            <v>入</v>
          </cell>
        </row>
        <row r="2431">
          <cell r="AE2431">
            <v>0</v>
          </cell>
          <cell r="AF2431">
            <v>0</v>
          </cell>
          <cell r="AG2431">
            <v>0</v>
          </cell>
          <cell r="AH2431" t="str">
            <v>864×644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 t="str">
            <v>工艺附图</v>
          </cell>
          <cell r="AO2431">
            <v>2921</v>
          </cell>
          <cell r="AP2431">
            <v>4</v>
          </cell>
          <cell r="AQ2431">
            <v>25006</v>
          </cell>
        </row>
        <row r="2432">
          <cell r="A2432">
            <v>2434</v>
          </cell>
          <cell r="B2432">
            <v>4</v>
          </cell>
          <cell r="C2432">
            <v>45706</v>
          </cell>
        </row>
        <row r="2432">
          <cell r="E2432" t="str">
            <v>2921-120105</v>
          </cell>
          <cell r="F2432" t="str">
            <v>固定板</v>
          </cell>
          <cell r="G2432">
            <v>1</v>
          </cell>
          <cell r="H2432" t="str">
            <v>钢板t6/304</v>
          </cell>
        </row>
        <row r="2432">
          <cell r="J2432" t="str">
            <v>激光作业</v>
          </cell>
          <cell r="K2432">
            <v>3.08</v>
          </cell>
          <cell r="L2432" t="str">
            <v>激光拾件</v>
          </cell>
          <cell r="M2432">
            <v>0.44</v>
          </cell>
          <cell r="N2432" t="str">
            <v>倒钝</v>
          </cell>
          <cell r="O2432">
            <v>0.66</v>
          </cell>
          <cell r="P2432" t="str">
            <v>喷砂</v>
          </cell>
          <cell r="Q2432">
            <v>0.5</v>
          </cell>
          <cell r="R2432" t="str">
            <v>挂件</v>
          </cell>
          <cell r="S2432">
            <v>0.5</v>
          </cell>
          <cell r="T2432" t="str">
            <v>喷漆</v>
          </cell>
          <cell r="U2432">
            <v>1</v>
          </cell>
          <cell r="V2432" t="str">
            <v>入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B2432">
            <v>0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 t="str">
            <v>164×80</v>
          </cell>
          <cell r="AI2432">
            <v>0</v>
          </cell>
          <cell r="AJ2432">
            <v>0</v>
          </cell>
          <cell r="AK2432">
            <v>0</v>
          </cell>
          <cell r="AL2432">
            <v>0</v>
          </cell>
          <cell r="AM2432">
            <v>0</v>
          </cell>
        </row>
        <row r="2432">
          <cell r="AO2432">
            <v>2921</v>
          </cell>
          <cell r="AP2432">
            <v>4</v>
          </cell>
          <cell r="AQ2432">
            <v>25006</v>
          </cell>
        </row>
        <row r="2433">
          <cell r="A2433">
            <v>2435</v>
          </cell>
          <cell r="B2433">
            <v>4</v>
          </cell>
          <cell r="C2433">
            <v>45706</v>
          </cell>
        </row>
        <row r="2433">
          <cell r="E2433" t="str">
            <v>2921-120106</v>
          </cell>
          <cell r="F2433" t="str">
            <v>底座</v>
          </cell>
          <cell r="G2433">
            <v>1</v>
          </cell>
          <cell r="H2433" t="str">
            <v>铝板t3/3A21</v>
          </cell>
        </row>
        <row r="2433">
          <cell r="J2433" t="str">
            <v>激光作业</v>
          </cell>
          <cell r="K2433">
            <v>2.2</v>
          </cell>
          <cell r="L2433" t="str">
            <v>激光拾件</v>
          </cell>
          <cell r="M2433">
            <v>0.44</v>
          </cell>
          <cell r="N2433" t="str">
            <v>倒钝</v>
          </cell>
          <cell r="O2433">
            <v>0.88</v>
          </cell>
          <cell r="P2433" t="str">
            <v>划线钻</v>
          </cell>
          <cell r="Q2433">
            <v>5.5</v>
          </cell>
          <cell r="R2433" t="str">
            <v>喷砂</v>
          </cell>
          <cell r="S2433">
            <v>1</v>
          </cell>
          <cell r="T2433" t="str">
            <v>挂件</v>
          </cell>
          <cell r="U2433">
            <v>0.5</v>
          </cell>
          <cell r="V2433" t="str">
            <v>喷漆</v>
          </cell>
          <cell r="W2433">
            <v>1.5</v>
          </cell>
          <cell r="X2433" t="str">
            <v>入</v>
          </cell>
          <cell r="Y2433">
            <v>0</v>
          </cell>
          <cell r="Z2433">
            <v>0</v>
          </cell>
          <cell r="AA2433">
            <v>0</v>
          </cell>
          <cell r="AB2433">
            <v>0</v>
          </cell>
          <cell r="AC2433">
            <v>0</v>
          </cell>
          <cell r="AD2433">
            <v>0</v>
          </cell>
          <cell r="AE2433">
            <v>0</v>
          </cell>
          <cell r="AF2433">
            <v>0</v>
          </cell>
          <cell r="AG2433">
            <v>0</v>
          </cell>
          <cell r="AH2433" t="str">
            <v>380×112</v>
          </cell>
          <cell r="AI2433">
            <v>0</v>
          </cell>
          <cell r="AJ2433">
            <v>0</v>
          </cell>
          <cell r="AK2433">
            <v>0</v>
          </cell>
          <cell r="AL2433">
            <v>0</v>
          </cell>
          <cell r="AM2433">
            <v>0</v>
          </cell>
        </row>
        <row r="2433">
          <cell r="AO2433">
            <v>2921</v>
          </cell>
          <cell r="AP2433">
            <v>4</v>
          </cell>
          <cell r="AQ2433">
            <v>25006</v>
          </cell>
        </row>
        <row r="2434">
          <cell r="A2434">
            <v>2436</v>
          </cell>
          <cell r="B2434">
            <v>8</v>
          </cell>
          <cell r="C2434">
            <v>45706</v>
          </cell>
        </row>
        <row r="2434">
          <cell r="E2434" t="str">
            <v>2921-120201</v>
          </cell>
          <cell r="F2434" t="str">
            <v>箍带</v>
          </cell>
          <cell r="G2434">
            <v>2</v>
          </cell>
          <cell r="H2434" t="str">
            <v>钢板t2/304</v>
          </cell>
        </row>
        <row r="2434">
          <cell r="J2434" t="str">
            <v>激光作业</v>
          </cell>
          <cell r="K2434">
            <v>0.39</v>
          </cell>
          <cell r="L2434" t="str">
            <v>激光拾件</v>
          </cell>
          <cell r="M2434">
            <v>0.26</v>
          </cell>
          <cell r="N2434" t="str">
            <v>倒钝</v>
          </cell>
          <cell r="O2434">
            <v>0.39</v>
          </cell>
          <cell r="P2434" t="str">
            <v>喷砂</v>
          </cell>
          <cell r="Q2434">
            <v>0.5</v>
          </cell>
          <cell r="R2434" t="str">
            <v>成型</v>
          </cell>
          <cell r="S2434">
            <v>3.9</v>
          </cell>
          <cell r="T2434" t="str">
            <v>焊接</v>
          </cell>
          <cell r="U2434">
            <v>4.8</v>
          </cell>
          <cell r="V2434" t="str">
            <v>打磨</v>
          </cell>
          <cell r="W2434">
            <v>2</v>
          </cell>
          <cell r="X2434" t="str">
            <v>挂件</v>
          </cell>
          <cell r="Y2434">
            <v>0.5</v>
          </cell>
          <cell r="Z2434" t="str">
            <v>喷漆</v>
          </cell>
          <cell r="AA2434">
            <v>0.5</v>
          </cell>
          <cell r="AB2434" t="str">
            <v>入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 t="str">
            <v>229×29</v>
          </cell>
          <cell r="AI2434">
            <v>0</v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 t="str">
            <v>工艺附图</v>
          </cell>
          <cell r="AO2434">
            <v>2921</v>
          </cell>
          <cell r="AP2434">
            <v>4</v>
          </cell>
          <cell r="AQ2434">
            <v>25006</v>
          </cell>
        </row>
        <row r="2435">
          <cell r="A2435">
            <v>2437</v>
          </cell>
          <cell r="B2435">
            <v>8</v>
          </cell>
          <cell r="C2435">
            <v>45706</v>
          </cell>
        </row>
        <row r="2435">
          <cell r="E2435" t="str">
            <v>2921-120201</v>
          </cell>
          <cell r="F2435" t="str">
            <v>箍带</v>
          </cell>
          <cell r="G2435">
            <v>2</v>
          </cell>
          <cell r="H2435" t="str">
            <v>钢板t2/304</v>
          </cell>
        </row>
        <row r="2435">
          <cell r="J2435" t="str">
            <v>挂件</v>
          </cell>
          <cell r="K2435">
            <v>0.5</v>
          </cell>
          <cell r="L2435" t="str">
            <v>喷漆</v>
          </cell>
          <cell r="M2435">
            <v>0.5</v>
          </cell>
          <cell r="N2435" t="str">
            <v>入</v>
          </cell>
        </row>
        <row r="2435"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 t="str">
            <v>229×29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  <cell r="AN2435" t="str">
            <v>工艺附图</v>
          </cell>
          <cell r="AO2435">
            <v>2921</v>
          </cell>
          <cell r="AP2435">
            <v>4</v>
          </cell>
          <cell r="AQ2435">
            <v>25006</v>
          </cell>
        </row>
        <row r="2436">
          <cell r="A2436">
            <v>2438</v>
          </cell>
          <cell r="B2436">
            <v>4</v>
          </cell>
          <cell r="C2436">
            <v>45706</v>
          </cell>
        </row>
        <row r="2436">
          <cell r="E2436" t="str">
            <v>2921-12020201</v>
          </cell>
          <cell r="F2436" t="str">
            <v>底座</v>
          </cell>
          <cell r="G2436">
            <v>1</v>
          </cell>
          <cell r="H2436" t="str">
            <v>钢板t30/Q355B</v>
          </cell>
          <cell r="I2436" t="str">
            <v>钢板t26/Q235B</v>
          </cell>
          <cell r="J2436" t="str">
            <v>激光作业</v>
          </cell>
          <cell r="K2436">
            <v>7.4</v>
          </cell>
          <cell r="L2436" t="str">
            <v>激光拾件</v>
          </cell>
          <cell r="M2436">
            <v>1.76</v>
          </cell>
          <cell r="N2436" t="str">
            <v>转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 t="str">
            <v>76×62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</row>
        <row r="2436">
          <cell r="AO2436">
            <v>2921</v>
          </cell>
          <cell r="AP2436">
            <v>4</v>
          </cell>
          <cell r="AQ2436">
            <v>25006</v>
          </cell>
        </row>
        <row r="2437">
          <cell r="A2437">
            <v>2439</v>
          </cell>
          <cell r="B2437">
            <v>16</v>
          </cell>
          <cell r="C2437">
            <v>45706</v>
          </cell>
        </row>
        <row r="2437">
          <cell r="E2437" t="str">
            <v>2921-12020202</v>
          </cell>
          <cell r="F2437" t="str">
            <v>固定座</v>
          </cell>
          <cell r="G2437">
            <v>4</v>
          </cell>
          <cell r="H2437" t="str">
            <v>圆钢φ22/20</v>
          </cell>
          <cell r="I2437" t="str">
            <v>圆钢φ20/20</v>
          </cell>
          <cell r="J2437" t="str">
            <v>切割锯</v>
          </cell>
          <cell r="K2437">
            <v>0.9</v>
          </cell>
          <cell r="L2437" t="str">
            <v>铣</v>
          </cell>
          <cell r="M2437">
            <v>1.5</v>
          </cell>
          <cell r="N2437" t="str">
            <v>转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20</v>
          </cell>
          <cell r="AI2437">
            <v>0</v>
          </cell>
          <cell r="AJ2437">
            <v>0</v>
          </cell>
          <cell r="AK2437">
            <v>0</v>
          </cell>
          <cell r="AL2437">
            <v>0</v>
          </cell>
          <cell r="AM2437">
            <v>0</v>
          </cell>
        </row>
        <row r="2437">
          <cell r="AO2437">
            <v>2921</v>
          </cell>
          <cell r="AP2437">
            <v>4</v>
          </cell>
          <cell r="AQ2437">
            <v>25006</v>
          </cell>
        </row>
        <row r="2438">
          <cell r="A2438">
            <v>2440</v>
          </cell>
          <cell r="B2438">
            <v>80</v>
          </cell>
          <cell r="C2438">
            <v>45706</v>
          </cell>
        </row>
        <row r="2438">
          <cell r="E2438" t="str">
            <v>2921-12030101</v>
          </cell>
          <cell r="F2438" t="str">
            <v>管卡</v>
          </cell>
          <cell r="G2438">
            <v>20</v>
          </cell>
          <cell r="H2438" t="str">
            <v>钢板t10/304</v>
          </cell>
        </row>
        <row r="2438">
          <cell r="J2438" t="str">
            <v>激光作业</v>
          </cell>
          <cell r="K2438">
            <v>0.665</v>
          </cell>
          <cell r="L2438" t="str">
            <v>激光拾件</v>
          </cell>
          <cell r="M2438">
            <v>0.095</v>
          </cell>
          <cell r="N2438" t="str">
            <v>倒钝</v>
          </cell>
          <cell r="O2438">
            <v>0.19</v>
          </cell>
          <cell r="P2438" t="str">
            <v>铣</v>
          </cell>
          <cell r="Q2438">
            <v>5</v>
          </cell>
          <cell r="R2438" t="str">
            <v>喷砂</v>
          </cell>
          <cell r="S2438">
            <v>0.5</v>
          </cell>
          <cell r="T2438" t="str">
            <v>挂件</v>
          </cell>
          <cell r="U2438">
            <v>0.5</v>
          </cell>
          <cell r="V2438" t="str">
            <v>喷漆</v>
          </cell>
          <cell r="W2438">
            <v>0.5</v>
          </cell>
          <cell r="X2438" t="str">
            <v>入</v>
          </cell>
          <cell r="Y2438">
            <v>0</v>
          </cell>
          <cell r="Z2438">
            <v>0</v>
          </cell>
          <cell r="AA2438">
            <v>0</v>
          </cell>
          <cell r="AB2438">
            <v>0</v>
          </cell>
          <cell r="AC2438">
            <v>0</v>
          </cell>
          <cell r="AD2438">
            <v>0</v>
          </cell>
          <cell r="AE2438">
            <v>0</v>
          </cell>
          <cell r="AF2438">
            <v>0</v>
          </cell>
          <cell r="AG2438">
            <v>0</v>
          </cell>
          <cell r="AH2438" t="str">
            <v>75×20</v>
          </cell>
          <cell r="AI2438">
            <v>0</v>
          </cell>
          <cell r="AJ2438">
            <v>0</v>
          </cell>
          <cell r="AK2438">
            <v>0</v>
          </cell>
          <cell r="AL2438">
            <v>0</v>
          </cell>
          <cell r="AM2438">
            <v>0</v>
          </cell>
        </row>
        <row r="2438">
          <cell r="AO2438">
            <v>2921</v>
          </cell>
          <cell r="AP2438">
            <v>4</v>
          </cell>
          <cell r="AQ2438">
            <v>25006</v>
          </cell>
        </row>
        <row r="2439">
          <cell r="A2439">
            <v>2441</v>
          </cell>
          <cell r="B2439">
            <v>60</v>
          </cell>
          <cell r="C2439">
            <v>45706</v>
          </cell>
        </row>
        <row r="2439">
          <cell r="E2439" t="str">
            <v>2921-12060101</v>
          </cell>
          <cell r="F2439" t="str">
            <v>板</v>
          </cell>
          <cell r="G2439">
            <v>15</v>
          </cell>
          <cell r="H2439" t="str">
            <v>钢板t2.5/304</v>
          </cell>
        </row>
        <row r="2439">
          <cell r="J2439" t="str">
            <v>激光作业</v>
          </cell>
          <cell r="K2439">
            <v>0.38</v>
          </cell>
          <cell r="L2439" t="str">
            <v>激光拾件</v>
          </cell>
          <cell r="M2439">
            <v>0.095</v>
          </cell>
          <cell r="N2439" t="str">
            <v>倒钝</v>
          </cell>
          <cell r="O2439">
            <v>0.19</v>
          </cell>
          <cell r="P2439" t="str">
            <v>转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0</v>
          </cell>
          <cell r="AB2439">
            <v>0</v>
          </cell>
          <cell r="AC2439">
            <v>0</v>
          </cell>
          <cell r="AD2439">
            <v>0</v>
          </cell>
          <cell r="AE2439">
            <v>0</v>
          </cell>
          <cell r="AF2439">
            <v>0</v>
          </cell>
          <cell r="AG2439">
            <v>0</v>
          </cell>
          <cell r="AH2439" t="str">
            <v>75×20</v>
          </cell>
          <cell r="AI2439">
            <v>0</v>
          </cell>
          <cell r="AJ2439">
            <v>0</v>
          </cell>
          <cell r="AK2439">
            <v>0</v>
          </cell>
          <cell r="AL2439">
            <v>0</v>
          </cell>
          <cell r="AM2439">
            <v>0</v>
          </cell>
        </row>
        <row r="2439">
          <cell r="AO2439">
            <v>2921</v>
          </cell>
          <cell r="AP2439">
            <v>4</v>
          </cell>
          <cell r="AQ2439">
            <v>25006</v>
          </cell>
        </row>
        <row r="2440">
          <cell r="A2440">
            <v>2442</v>
          </cell>
          <cell r="B2440">
            <v>16</v>
          </cell>
          <cell r="C2440">
            <v>45706</v>
          </cell>
        </row>
        <row r="2440">
          <cell r="E2440" t="str">
            <v>2921-120701</v>
          </cell>
          <cell r="F2440" t="str">
            <v>油缸卡子</v>
          </cell>
          <cell r="G2440">
            <v>4</v>
          </cell>
          <cell r="H2440" t="str">
            <v>钢板t2/304</v>
          </cell>
        </row>
        <row r="2440">
          <cell r="J2440" t="str">
            <v>激光作业</v>
          </cell>
          <cell r="K2440">
            <v>0.4</v>
          </cell>
          <cell r="L2440" t="str">
            <v>激光拾件</v>
          </cell>
          <cell r="M2440">
            <v>0.1</v>
          </cell>
          <cell r="N2440" t="str">
            <v>倒钝</v>
          </cell>
          <cell r="O2440">
            <v>0.2</v>
          </cell>
          <cell r="P2440" t="str">
            <v>成型</v>
          </cell>
          <cell r="Q2440">
            <v>2</v>
          </cell>
          <cell r="R2440" t="str">
            <v>喷砂</v>
          </cell>
          <cell r="S2440">
            <v>0.5</v>
          </cell>
          <cell r="T2440" t="str">
            <v>挂件</v>
          </cell>
          <cell r="U2440">
            <v>0.5</v>
          </cell>
          <cell r="V2440" t="str">
            <v>喷漆</v>
          </cell>
          <cell r="W2440">
            <v>0.5</v>
          </cell>
          <cell r="X2440" t="str">
            <v>入</v>
          </cell>
          <cell r="Y2440">
            <v>0</v>
          </cell>
          <cell r="Z2440">
            <v>0</v>
          </cell>
          <cell r="AA2440">
            <v>0</v>
          </cell>
          <cell r="AB2440">
            <v>0</v>
          </cell>
          <cell r="AC2440">
            <v>0</v>
          </cell>
          <cell r="AD2440">
            <v>0</v>
          </cell>
          <cell r="AE2440">
            <v>0</v>
          </cell>
          <cell r="AF2440">
            <v>0</v>
          </cell>
          <cell r="AG2440">
            <v>0</v>
          </cell>
          <cell r="AH2440" t="str">
            <v>154×30</v>
          </cell>
          <cell r="AI2440">
            <v>0</v>
          </cell>
          <cell r="AJ2440">
            <v>0</v>
          </cell>
          <cell r="AK2440">
            <v>0</v>
          </cell>
          <cell r="AL2440">
            <v>0</v>
          </cell>
          <cell r="AM2440">
            <v>0</v>
          </cell>
          <cell r="AN2440" t="str">
            <v>工艺附图</v>
          </cell>
          <cell r="AO2440">
            <v>2921</v>
          </cell>
          <cell r="AP2440">
            <v>4</v>
          </cell>
          <cell r="AQ2440">
            <v>25006</v>
          </cell>
        </row>
        <row r="2441">
          <cell r="A2441">
            <v>2443</v>
          </cell>
          <cell r="B2441">
            <v>8</v>
          </cell>
          <cell r="C2441">
            <v>45706</v>
          </cell>
        </row>
        <row r="2441">
          <cell r="E2441" t="str">
            <v>2921-12070201</v>
          </cell>
          <cell r="F2441" t="str">
            <v>弯板</v>
          </cell>
          <cell r="G2441">
            <v>2</v>
          </cell>
          <cell r="H2441" t="str">
            <v>钢板t2/304</v>
          </cell>
        </row>
        <row r="2441">
          <cell r="J2441" t="str">
            <v>激光作业</v>
          </cell>
          <cell r="K2441">
            <v>0.39</v>
          </cell>
          <cell r="L2441" t="str">
            <v>激光拾件</v>
          </cell>
          <cell r="M2441">
            <v>0.13</v>
          </cell>
          <cell r="N2441" t="str">
            <v>倒钝</v>
          </cell>
          <cell r="O2441">
            <v>0.39</v>
          </cell>
          <cell r="P2441" t="str">
            <v>折弯</v>
          </cell>
          <cell r="Q2441">
            <v>0.52</v>
          </cell>
          <cell r="R2441" t="str">
            <v>转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B2441">
            <v>0</v>
          </cell>
          <cell r="AC2441">
            <v>0</v>
          </cell>
          <cell r="AD2441">
            <v>0</v>
          </cell>
          <cell r="AE2441">
            <v>0</v>
          </cell>
          <cell r="AF2441">
            <v>0</v>
          </cell>
          <cell r="AG2441">
            <v>0</v>
          </cell>
          <cell r="AH2441" t="str">
            <v>136.5×57</v>
          </cell>
          <cell r="AI2441">
            <v>0</v>
          </cell>
          <cell r="AJ2441">
            <v>0</v>
          </cell>
          <cell r="AK2441">
            <v>0</v>
          </cell>
          <cell r="AL2441">
            <v>0</v>
          </cell>
          <cell r="AM2441">
            <v>0</v>
          </cell>
          <cell r="AN2441" t="str">
            <v>工艺附图</v>
          </cell>
          <cell r="AO2441">
            <v>2921</v>
          </cell>
          <cell r="AP2441">
            <v>4</v>
          </cell>
          <cell r="AQ2441">
            <v>25006</v>
          </cell>
        </row>
        <row r="2442">
          <cell r="A2442">
            <v>2444</v>
          </cell>
          <cell r="B2442">
            <v>4</v>
          </cell>
          <cell r="C2442">
            <v>45706</v>
          </cell>
        </row>
        <row r="2442">
          <cell r="E2442" t="str">
            <v>2921-12080101</v>
          </cell>
          <cell r="F2442" t="str">
            <v>弯板</v>
          </cell>
          <cell r="G2442">
            <v>1</v>
          </cell>
          <cell r="H2442" t="str">
            <v>钢板t2/304</v>
          </cell>
        </row>
        <row r="2442">
          <cell r="J2442" t="str">
            <v>激光作业</v>
          </cell>
          <cell r="K2442">
            <v>0.44</v>
          </cell>
          <cell r="L2442" t="str">
            <v>激光拾件</v>
          </cell>
          <cell r="M2442">
            <v>0.22</v>
          </cell>
          <cell r="N2442" t="str">
            <v>倒钝</v>
          </cell>
          <cell r="O2442">
            <v>0.44</v>
          </cell>
          <cell r="P2442" t="str">
            <v>折弯</v>
          </cell>
          <cell r="Q2442">
            <v>0.88</v>
          </cell>
          <cell r="R2442" t="str">
            <v>转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  <cell r="AF2442">
            <v>0</v>
          </cell>
          <cell r="AG2442">
            <v>0</v>
          </cell>
          <cell r="AH2442" t="str">
            <v>81×46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</row>
        <row r="2442">
          <cell r="AO2442">
            <v>2921</v>
          </cell>
          <cell r="AP2442">
            <v>4</v>
          </cell>
          <cell r="AQ2442">
            <v>25006</v>
          </cell>
        </row>
        <row r="2443">
          <cell r="A2443">
            <v>2445</v>
          </cell>
          <cell r="B2443">
            <v>4</v>
          </cell>
          <cell r="C2443">
            <v>45706</v>
          </cell>
        </row>
        <row r="2443">
          <cell r="E2443" t="str">
            <v>2921-12080102</v>
          </cell>
          <cell r="F2443" t="str">
            <v>弯板</v>
          </cell>
          <cell r="G2443">
            <v>1</v>
          </cell>
          <cell r="H2443" t="str">
            <v>钢板t1.5/304</v>
          </cell>
        </row>
        <row r="2443">
          <cell r="J2443" t="str">
            <v>激光作业</v>
          </cell>
          <cell r="K2443">
            <v>0.66</v>
          </cell>
          <cell r="L2443" t="str">
            <v>激光拾件</v>
          </cell>
          <cell r="M2443">
            <v>0.44</v>
          </cell>
          <cell r="N2443" t="str">
            <v>倒钝</v>
          </cell>
          <cell r="O2443">
            <v>0.66</v>
          </cell>
          <cell r="P2443" t="str">
            <v>成型</v>
          </cell>
          <cell r="Q2443">
            <v>4.4</v>
          </cell>
          <cell r="R2443" t="str">
            <v>转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0</v>
          </cell>
          <cell r="AD2443">
            <v>0</v>
          </cell>
          <cell r="AE2443">
            <v>0</v>
          </cell>
          <cell r="AF2443">
            <v>0</v>
          </cell>
          <cell r="AG2443">
            <v>0</v>
          </cell>
          <cell r="AH2443" t="str">
            <v>218×30</v>
          </cell>
          <cell r="AI2443">
            <v>0</v>
          </cell>
          <cell r="AJ2443">
            <v>0</v>
          </cell>
          <cell r="AK2443">
            <v>0</v>
          </cell>
          <cell r="AL2443">
            <v>0</v>
          </cell>
          <cell r="AM2443">
            <v>0</v>
          </cell>
          <cell r="AN2443" t="str">
            <v>工艺附图</v>
          </cell>
          <cell r="AO2443">
            <v>2921</v>
          </cell>
          <cell r="AP2443">
            <v>4</v>
          </cell>
          <cell r="AQ2443">
            <v>25006</v>
          </cell>
        </row>
        <row r="2444">
          <cell r="A2444">
            <v>2446</v>
          </cell>
          <cell r="B2444">
            <v>4</v>
          </cell>
          <cell r="C2444">
            <v>45706</v>
          </cell>
        </row>
        <row r="2444">
          <cell r="E2444" t="str">
            <v>2921-12090101</v>
          </cell>
          <cell r="F2444" t="str">
            <v>弯板</v>
          </cell>
          <cell r="G2444">
            <v>1</v>
          </cell>
          <cell r="H2444" t="str">
            <v>钢板t2/304</v>
          </cell>
        </row>
        <row r="2444">
          <cell r="J2444" t="str">
            <v>激光作业</v>
          </cell>
          <cell r="K2444">
            <v>1.54</v>
          </cell>
          <cell r="L2444" t="str">
            <v>激光拾件</v>
          </cell>
          <cell r="M2444">
            <v>0.66</v>
          </cell>
          <cell r="N2444" t="str">
            <v>倒钝</v>
          </cell>
          <cell r="O2444">
            <v>1.32</v>
          </cell>
          <cell r="P2444" t="str">
            <v>成型</v>
          </cell>
          <cell r="Q2444">
            <v>6.6</v>
          </cell>
          <cell r="R2444" t="str">
            <v>转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0</v>
          </cell>
          <cell r="AE2444">
            <v>0</v>
          </cell>
          <cell r="AF2444">
            <v>0</v>
          </cell>
          <cell r="AG2444">
            <v>0</v>
          </cell>
          <cell r="AH2444" t="str">
            <v>409×30</v>
          </cell>
          <cell r="AI2444">
            <v>0</v>
          </cell>
          <cell r="AJ2444">
            <v>0</v>
          </cell>
          <cell r="AK2444">
            <v>0</v>
          </cell>
          <cell r="AL2444">
            <v>0</v>
          </cell>
          <cell r="AM2444">
            <v>0</v>
          </cell>
          <cell r="AN2444" t="str">
            <v>工艺附图</v>
          </cell>
          <cell r="AO2444">
            <v>2921</v>
          </cell>
          <cell r="AP2444">
            <v>4</v>
          </cell>
          <cell r="AQ2444">
            <v>25006</v>
          </cell>
        </row>
        <row r="2445">
          <cell r="A2445">
            <v>2447</v>
          </cell>
          <cell r="B2445">
            <v>4</v>
          </cell>
          <cell r="C2445">
            <v>45706</v>
          </cell>
        </row>
        <row r="2445">
          <cell r="E2445" t="str">
            <v>2921-12090102</v>
          </cell>
          <cell r="F2445" t="str">
            <v>弯板</v>
          </cell>
          <cell r="G2445">
            <v>1</v>
          </cell>
          <cell r="H2445" t="str">
            <v>钢板t2/304</v>
          </cell>
        </row>
        <row r="2445">
          <cell r="J2445" t="str">
            <v>激光作业</v>
          </cell>
          <cell r="K2445">
            <v>0.66</v>
          </cell>
          <cell r="L2445" t="str">
            <v>激光拾件</v>
          </cell>
          <cell r="M2445">
            <v>0.44</v>
          </cell>
          <cell r="N2445" t="str">
            <v>倒钝</v>
          </cell>
          <cell r="O2445">
            <v>0.66</v>
          </cell>
          <cell r="P2445" t="str">
            <v>折弯</v>
          </cell>
          <cell r="Q2445">
            <v>0.88</v>
          </cell>
          <cell r="R2445" t="str">
            <v>转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A2445">
            <v>0</v>
          </cell>
          <cell r="AB2445">
            <v>0</v>
          </cell>
          <cell r="AC2445">
            <v>0</v>
          </cell>
          <cell r="AD2445">
            <v>0</v>
          </cell>
          <cell r="AE2445">
            <v>0</v>
          </cell>
          <cell r="AF2445">
            <v>0</v>
          </cell>
          <cell r="AG2445">
            <v>0</v>
          </cell>
          <cell r="AH2445" t="str">
            <v>204.5×46</v>
          </cell>
          <cell r="AI2445">
            <v>0</v>
          </cell>
          <cell r="AJ2445">
            <v>0</v>
          </cell>
          <cell r="AK2445">
            <v>0</v>
          </cell>
          <cell r="AL2445">
            <v>0</v>
          </cell>
          <cell r="AM2445">
            <v>0</v>
          </cell>
        </row>
        <row r="2445">
          <cell r="AO2445">
            <v>2921</v>
          </cell>
          <cell r="AP2445">
            <v>4</v>
          </cell>
          <cell r="AQ2445">
            <v>25006</v>
          </cell>
        </row>
        <row r="2446">
          <cell r="A2446">
            <v>2448</v>
          </cell>
          <cell r="B2446">
            <v>64</v>
          </cell>
          <cell r="C2446">
            <v>45706</v>
          </cell>
        </row>
        <row r="2446">
          <cell r="E2446" t="str">
            <v>2921-12090103</v>
          </cell>
          <cell r="F2446" t="str">
            <v>管卡</v>
          </cell>
          <cell r="G2446">
            <v>16</v>
          </cell>
          <cell r="H2446" t="str">
            <v>钢板t10/304</v>
          </cell>
        </row>
        <row r="2446">
          <cell r="J2446" t="str">
            <v>激光作业</v>
          </cell>
          <cell r="K2446">
            <v>0.665</v>
          </cell>
          <cell r="L2446" t="str">
            <v>激光拾件</v>
          </cell>
          <cell r="M2446">
            <v>0.095</v>
          </cell>
          <cell r="N2446" t="str">
            <v>倒钝</v>
          </cell>
          <cell r="O2446">
            <v>0.19</v>
          </cell>
          <cell r="P2446" t="str">
            <v>铣</v>
          </cell>
          <cell r="Q2446">
            <v>5</v>
          </cell>
          <cell r="R2446" t="str">
            <v>划线钻</v>
          </cell>
          <cell r="S2446">
            <v>2.375</v>
          </cell>
          <cell r="T2446" t="str">
            <v>转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  <cell r="AA2446">
            <v>0</v>
          </cell>
          <cell r="AB2446">
            <v>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 t="str">
            <v>75×20</v>
          </cell>
          <cell r="AI2446">
            <v>0</v>
          </cell>
          <cell r="AJ2446">
            <v>0</v>
          </cell>
          <cell r="AK2446">
            <v>0</v>
          </cell>
          <cell r="AL2446">
            <v>0</v>
          </cell>
          <cell r="AM2446">
            <v>0</v>
          </cell>
        </row>
        <row r="2446">
          <cell r="AO2446">
            <v>2921</v>
          </cell>
          <cell r="AP2446">
            <v>4</v>
          </cell>
          <cell r="AQ2446">
            <v>25006</v>
          </cell>
        </row>
        <row r="2447">
          <cell r="A2447">
            <v>2449</v>
          </cell>
          <cell r="B2447">
            <v>4</v>
          </cell>
          <cell r="C2447">
            <v>45706</v>
          </cell>
        </row>
        <row r="2447">
          <cell r="E2447" t="str">
            <v>2921-12100101</v>
          </cell>
          <cell r="F2447" t="str">
            <v>弯板</v>
          </cell>
          <cell r="G2447">
            <v>1</v>
          </cell>
          <cell r="H2447" t="str">
            <v>钢板t1.5/304</v>
          </cell>
        </row>
        <row r="2447">
          <cell r="J2447" t="str">
            <v>激光作业</v>
          </cell>
          <cell r="K2447">
            <v>1.32</v>
          </cell>
          <cell r="L2447" t="str">
            <v>激光拾件</v>
          </cell>
          <cell r="M2447">
            <v>0.66</v>
          </cell>
          <cell r="N2447" t="str">
            <v>倒钝</v>
          </cell>
          <cell r="O2447">
            <v>1.1</v>
          </cell>
          <cell r="P2447" t="str">
            <v>成型</v>
          </cell>
          <cell r="Q2447">
            <v>4.4</v>
          </cell>
          <cell r="R2447" t="str">
            <v>转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0</v>
          </cell>
          <cell r="AA2447">
            <v>0</v>
          </cell>
          <cell r="AB2447">
            <v>0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 t="str">
            <v>341×30</v>
          </cell>
          <cell r="AI2447">
            <v>0</v>
          </cell>
          <cell r="AJ2447">
            <v>0</v>
          </cell>
          <cell r="AK2447">
            <v>0</v>
          </cell>
          <cell r="AL2447">
            <v>0</v>
          </cell>
          <cell r="AM2447">
            <v>0</v>
          </cell>
          <cell r="AN2447" t="str">
            <v>工艺附图</v>
          </cell>
          <cell r="AO2447">
            <v>2921</v>
          </cell>
          <cell r="AP2447">
            <v>4</v>
          </cell>
          <cell r="AQ2447">
            <v>25006</v>
          </cell>
        </row>
        <row r="2448">
          <cell r="A2448">
            <v>2450</v>
          </cell>
          <cell r="B2448">
            <v>4</v>
          </cell>
          <cell r="C2448">
            <v>45706</v>
          </cell>
        </row>
        <row r="2448">
          <cell r="E2448" t="str">
            <v>2921-12100102</v>
          </cell>
          <cell r="F2448" t="str">
            <v>弯板</v>
          </cell>
          <cell r="G2448">
            <v>1</v>
          </cell>
          <cell r="H2448" t="str">
            <v>钢板t2/304</v>
          </cell>
        </row>
        <row r="2448">
          <cell r="J2448" t="str">
            <v>激光作业</v>
          </cell>
          <cell r="K2448">
            <v>0.66</v>
          </cell>
          <cell r="L2448" t="str">
            <v>激光拾件</v>
          </cell>
          <cell r="M2448">
            <v>0.44</v>
          </cell>
          <cell r="N2448" t="str">
            <v>倒钝</v>
          </cell>
          <cell r="O2448">
            <v>0.66</v>
          </cell>
          <cell r="P2448" t="str">
            <v>折弯</v>
          </cell>
          <cell r="Q2448">
            <v>0.88</v>
          </cell>
          <cell r="R2448" t="str">
            <v>转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B2448">
            <v>0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 t="str">
            <v>182.5×46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</row>
        <row r="2448">
          <cell r="AO2448">
            <v>2921</v>
          </cell>
          <cell r="AP2448">
            <v>4</v>
          </cell>
          <cell r="AQ2448">
            <v>25006</v>
          </cell>
        </row>
        <row r="2449">
          <cell r="A2449">
            <v>2451</v>
          </cell>
          <cell r="B2449">
            <v>4</v>
          </cell>
          <cell r="C2449">
            <v>45706</v>
          </cell>
        </row>
        <row r="2449">
          <cell r="E2449" t="str">
            <v>2921-121401</v>
          </cell>
          <cell r="F2449" t="str">
            <v>弯板</v>
          </cell>
          <cell r="G2449">
            <v>1</v>
          </cell>
          <cell r="H2449" t="str">
            <v>钢板t2.5/304</v>
          </cell>
        </row>
        <row r="2449">
          <cell r="J2449" t="str">
            <v>激光作业</v>
          </cell>
          <cell r="K2449">
            <v>3.96</v>
          </cell>
          <cell r="L2449" t="str">
            <v>激光拾件</v>
          </cell>
          <cell r="M2449">
            <v>1.98</v>
          </cell>
          <cell r="N2449" t="str">
            <v>倒钝</v>
          </cell>
          <cell r="O2449">
            <v>4.4</v>
          </cell>
          <cell r="P2449" t="str">
            <v>折弯</v>
          </cell>
          <cell r="Q2449">
            <v>8.6</v>
          </cell>
          <cell r="R2449" t="str">
            <v>喷砂</v>
          </cell>
          <cell r="S2449">
            <v>4.5</v>
          </cell>
          <cell r="T2449" t="str">
            <v>喷漆</v>
          </cell>
          <cell r="U2449">
            <v>7</v>
          </cell>
          <cell r="V2449" t="str">
            <v>入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B2449">
            <v>0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 t="str">
            <v>865×360</v>
          </cell>
          <cell r="AI2449">
            <v>0</v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 t="str">
            <v>工艺附图</v>
          </cell>
          <cell r="AO2449">
            <v>2921</v>
          </cell>
          <cell r="AP2449">
            <v>4</v>
          </cell>
          <cell r="AQ2449">
            <v>25006</v>
          </cell>
        </row>
        <row r="2450">
          <cell r="A2450">
            <v>2452</v>
          </cell>
          <cell r="B2450">
            <v>4</v>
          </cell>
          <cell r="C2450">
            <v>45706</v>
          </cell>
        </row>
        <row r="2450">
          <cell r="E2450" t="str">
            <v>2921-121402</v>
          </cell>
          <cell r="F2450" t="str">
            <v>弯板2</v>
          </cell>
          <cell r="G2450">
            <v>1</v>
          </cell>
          <cell r="H2450" t="str">
            <v>钢板t2.5/304</v>
          </cell>
        </row>
        <row r="2450">
          <cell r="J2450" t="str">
            <v>激光作业</v>
          </cell>
          <cell r="K2450">
            <v>3.3</v>
          </cell>
          <cell r="L2450" t="str">
            <v>激光拾件</v>
          </cell>
          <cell r="M2450">
            <v>1.54</v>
          </cell>
          <cell r="N2450" t="str">
            <v>倒钝</v>
          </cell>
          <cell r="O2450">
            <v>3.3</v>
          </cell>
          <cell r="P2450" t="str">
            <v>折弯</v>
          </cell>
          <cell r="Q2450">
            <v>7</v>
          </cell>
          <cell r="R2450" t="str">
            <v>喷砂</v>
          </cell>
          <cell r="S2450">
            <v>4.5</v>
          </cell>
          <cell r="T2450" t="str">
            <v>喷漆</v>
          </cell>
          <cell r="U2450">
            <v>7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B2450">
            <v>0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 t="str">
            <v>730×285</v>
          </cell>
          <cell r="AI2450">
            <v>0</v>
          </cell>
          <cell r="AJ2450">
            <v>0</v>
          </cell>
          <cell r="AK2450">
            <v>0</v>
          </cell>
          <cell r="AL2450">
            <v>0</v>
          </cell>
          <cell r="AM2450">
            <v>0</v>
          </cell>
          <cell r="AN2450" t="str">
            <v>工艺附图</v>
          </cell>
          <cell r="AO2450">
            <v>2921</v>
          </cell>
          <cell r="AP2450">
            <v>4</v>
          </cell>
          <cell r="AQ2450">
            <v>25006</v>
          </cell>
        </row>
        <row r="2451">
          <cell r="A2451">
            <v>2453</v>
          </cell>
          <cell r="B2451">
            <v>4</v>
          </cell>
          <cell r="C2451">
            <v>45706</v>
          </cell>
        </row>
        <row r="2451">
          <cell r="E2451" t="str">
            <v>2921-121403</v>
          </cell>
          <cell r="F2451" t="str">
            <v>弯板3</v>
          </cell>
          <cell r="G2451">
            <v>1</v>
          </cell>
          <cell r="H2451" t="str">
            <v>钢板t2.5/304</v>
          </cell>
        </row>
        <row r="2451">
          <cell r="J2451" t="str">
            <v>激光作业</v>
          </cell>
          <cell r="K2451">
            <v>2.42</v>
          </cell>
          <cell r="L2451" t="str">
            <v>激光拾件</v>
          </cell>
          <cell r="M2451">
            <v>1.1</v>
          </cell>
          <cell r="N2451" t="str">
            <v>倒钝</v>
          </cell>
          <cell r="O2451">
            <v>2.2</v>
          </cell>
          <cell r="P2451" t="str">
            <v>折弯</v>
          </cell>
          <cell r="Q2451">
            <v>4.4</v>
          </cell>
          <cell r="R2451" t="str">
            <v>喷砂</v>
          </cell>
          <cell r="S2451">
            <v>2.5</v>
          </cell>
          <cell r="T2451" t="str">
            <v>喷漆</v>
          </cell>
          <cell r="U2451">
            <v>4.5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A2451">
            <v>0</v>
          </cell>
          <cell r="AB2451">
            <v>0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 t="str">
            <v>415×305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 t="str">
            <v>工艺附图</v>
          </cell>
          <cell r="AO2451">
            <v>2921</v>
          </cell>
          <cell r="AP2451">
            <v>4</v>
          </cell>
          <cell r="AQ2451">
            <v>25006</v>
          </cell>
        </row>
        <row r="2452">
          <cell r="A2452">
            <v>2454</v>
          </cell>
          <cell r="B2452">
            <v>4</v>
          </cell>
          <cell r="C2452">
            <v>45706</v>
          </cell>
        </row>
        <row r="2452">
          <cell r="E2452" t="str">
            <v>2921-121404</v>
          </cell>
          <cell r="F2452" t="str">
            <v>弯板4</v>
          </cell>
          <cell r="G2452">
            <v>1</v>
          </cell>
          <cell r="H2452" t="str">
            <v>钢板t2.5/304</v>
          </cell>
        </row>
        <row r="2452">
          <cell r="J2452" t="str">
            <v>激光作业</v>
          </cell>
          <cell r="K2452">
            <v>6.16</v>
          </cell>
          <cell r="L2452" t="str">
            <v>激光拾件</v>
          </cell>
          <cell r="M2452">
            <v>1.76</v>
          </cell>
          <cell r="N2452" t="str">
            <v>倒钝</v>
          </cell>
          <cell r="O2452">
            <v>6.4</v>
          </cell>
          <cell r="P2452" t="str">
            <v>折弯</v>
          </cell>
          <cell r="Q2452">
            <v>6.6</v>
          </cell>
          <cell r="R2452" t="str">
            <v>喷砂</v>
          </cell>
          <cell r="S2452">
            <v>4.5</v>
          </cell>
          <cell r="T2452" t="str">
            <v>喷漆</v>
          </cell>
          <cell r="U2452">
            <v>7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 t="str">
            <v>625×480</v>
          </cell>
          <cell r="AI2452">
            <v>0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 t="str">
            <v>工艺附图</v>
          </cell>
          <cell r="AO2452">
            <v>2921</v>
          </cell>
          <cell r="AP2452">
            <v>4</v>
          </cell>
          <cell r="AQ2452">
            <v>25006</v>
          </cell>
        </row>
        <row r="2453">
          <cell r="A2453">
            <v>2455</v>
          </cell>
          <cell r="B2453">
            <v>4</v>
          </cell>
          <cell r="C2453">
            <v>45706</v>
          </cell>
        </row>
        <row r="2453">
          <cell r="E2453" t="str">
            <v>2921-121405</v>
          </cell>
          <cell r="F2453" t="str">
            <v>弯板5</v>
          </cell>
          <cell r="G2453">
            <v>1</v>
          </cell>
          <cell r="H2453" t="str">
            <v>钢板t2.5/304</v>
          </cell>
        </row>
        <row r="2453">
          <cell r="J2453" t="str">
            <v>激光作业</v>
          </cell>
          <cell r="K2453">
            <v>3.74</v>
          </cell>
          <cell r="L2453" t="str">
            <v>激光拾件</v>
          </cell>
          <cell r="M2453">
            <v>1.1</v>
          </cell>
          <cell r="N2453" t="str">
            <v>倒钝</v>
          </cell>
          <cell r="O2453">
            <v>3.96</v>
          </cell>
          <cell r="P2453" t="str">
            <v>折弯</v>
          </cell>
          <cell r="Q2453">
            <v>3.74</v>
          </cell>
          <cell r="R2453" t="str">
            <v>喷砂</v>
          </cell>
          <cell r="S2453">
            <v>2</v>
          </cell>
          <cell r="T2453" t="str">
            <v>喷漆</v>
          </cell>
          <cell r="U2453">
            <v>3.5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B2453">
            <v>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 t="str">
            <v>360×245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 t="str">
            <v>工艺附图</v>
          </cell>
          <cell r="AO2453">
            <v>2921</v>
          </cell>
          <cell r="AP2453">
            <v>4</v>
          </cell>
          <cell r="AQ2453">
            <v>25006</v>
          </cell>
        </row>
        <row r="2454">
          <cell r="A2454">
            <v>2456</v>
          </cell>
          <cell r="B2454">
            <v>4</v>
          </cell>
          <cell r="C2454">
            <v>45706</v>
          </cell>
        </row>
        <row r="2454">
          <cell r="E2454" t="str">
            <v>2921-121406</v>
          </cell>
          <cell r="F2454" t="str">
            <v>弯板6</v>
          </cell>
          <cell r="G2454">
            <v>1</v>
          </cell>
          <cell r="H2454" t="str">
            <v>钢板t2.5/304</v>
          </cell>
        </row>
        <row r="2454">
          <cell r="J2454" t="str">
            <v>激光作业</v>
          </cell>
          <cell r="K2454">
            <v>2.42</v>
          </cell>
          <cell r="L2454" t="str">
            <v>激光拾件</v>
          </cell>
          <cell r="M2454">
            <v>1.1</v>
          </cell>
          <cell r="N2454" t="str">
            <v>倒钝</v>
          </cell>
          <cell r="O2454">
            <v>2.2</v>
          </cell>
          <cell r="P2454" t="str">
            <v>折弯</v>
          </cell>
          <cell r="Q2454">
            <v>2.86</v>
          </cell>
          <cell r="R2454" t="str">
            <v>喷砂</v>
          </cell>
          <cell r="S2454">
            <v>2</v>
          </cell>
          <cell r="T2454" t="str">
            <v>喷漆</v>
          </cell>
          <cell r="U2454">
            <v>2.5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B2454">
            <v>0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 t="str">
            <v>285×250</v>
          </cell>
          <cell r="AI2454">
            <v>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 t="str">
            <v>工艺附图</v>
          </cell>
          <cell r="AO2454">
            <v>2921</v>
          </cell>
          <cell r="AP2454">
            <v>4</v>
          </cell>
          <cell r="AQ2454">
            <v>25006</v>
          </cell>
        </row>
        <row r="2455">
          <cell r="A2455">
            <v>2457</v>
          </cell>
          <cell r="B2455">
            <v>4</v>
          </cell>
          <cell r="C2455">
            <v>45706</v>
          </cell>
        </row>
        <row r="2455">
          <cell r="E2455" t="str">
            <v>2921-121407</v>
          </cell>
          <cell r="F2455" t="str">
            <v>弯板7</v>
          </cell>
          <cell r="G2455">
            <v>1</v>
          </cell>
          <cell r="H2455" t="str">
            <v>钢板t2.5/304</v>
          </cell>
        </row>
        <row r="2455">
          <cell r="J2455" t="str">
            <v>激光作业</v>
          </cell>
          <cell r="K2455">
            <v>3.74</v>
          </cell>
          <cell r="L2455" t="str">
            <v>激光拾件</v>
          </cell>
          <cell r="M2455">
            <v>1.76</v>
          </cell>
          <cell r="N2455" t="str">
            <v>倒钝</v>
          </cell>
          <cell r="O2455">
            <v>3.74</v>
          </cell>
          <cell r="P2455" t="str">
            <v>折弯</v>
          </cell>
          <cell r="Q2455">
            <v>7.6</v>
          </cell>
          <cell r="R2455" t="str">
            <v>喷砂</v>
          </cell>
          <cell r="S2455">
            <v>4.5</v>
          </cell>
          <cell r="T2455" t="str">
            <v>喷漆</v>
          </cell>
          <cell r="U2455">
            <v>7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B2455">
            <v>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 t="str">
            <v>810×285</v>
          </cell>
          <cell r="AI2455">
            <v>0</v>
          </cell>
          <cell r="AJ2455">
            <v>0</v>
          </cell>
          <cell r="AK2455">
            <v>0</v>
          </cell>
          <cell r="AL2455">
            <v>0</v>
          </cell>
          <cell r="AM2455">
            <v>0</v>
          </cell>
          <cell r="AN2455" t="str">
            <v>工艺附图</v>
          </cell>
          <cell r="AO2455">
            <v>2921</v>
          </cell>
          <cell r="AP2455">
            <v>4</v>
          </cell>
          <cell r="AQ2455">
            <v>25006</v>
          </cell>
        </row>
        <row r="2456">
          <cell r="A2456">
            <v>2458</v>
          </cell>
          <cell r="B2456">
            <v>4</v>
          </cell>
          <cell r="C2456">
            <v>45706</v>
          </cell>
        </row>
        <row r="2456">
          <cell r="E2456" t="str">
            <v>2921-1218</v>
          </cell>
          <cell r="F2456" t="str">
            <v>液压管过墙板改制</v>
          </cell>
          <cell r="G2456">
            <v>1</v>
          </cell>
        </row>
        <row r="2456">
          <cell r="J2456" t="str">
            <v>改制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B2456">
            <v>0</v>
          </cell>
          <cell r="AC2456">
            <v>0</v>
          </cell>
          <cell r="AD2456">
            <v>0</v>
          </cell>
          <cell r="AE2456">
            <v>0</v>
          </cell>
          <cell r="AF2456">
            <v>0</v>
          </cell>
          <cell r="AG2456">
            <v>0</v>
          </cell>
        </row>
        <row r="2456">
          <cell r="AI2456">
            <v>0</v>
          </cell>
          <cell r="AJ2456">
            <v>0</v>
          </cell>
          <cell r="AK2456">
            <v>0</v>
          </cell>
          <cell r="AL2456">
            <v>0</v>
          </cell>
          <cell r="AM2456">
            <v>0</v>
          </cell>
        </row>
        <row r="2456">
          <cell r="AO2456">
            <v>2921</v>
          </cell>
          <cell r="AP2456">
            <v>4</v>
          </cell>
          <cell r="AQ2456">
            <v>25006</v>
          </cell>
        </row>
        <row r="2457">
          <cell r="A2457">
            <v>2459</v>
          </cell>
          <cell r="B2457">
            <v>4</v>
          </cell>
          <cell r="C2457">
            <v>45706</v>
          </cell>
        </row>
        <row r="2457">
          <cell r="E2457" t="str">
            <v>2921-1501</v>
          </cell>
          <cell r="F2457" t="str">
            <v>槽板</v>
          </cell>
          <cell r="G2457">
            <v>1</v>
          </cell>
          <cell r="H2457" t="str">
            <v>钢板t1.5/304</v>
          </cell>
        </row>
        <row r="2457">
          <cell r="J2457" t="str">
            <v>激光作业</v>
          </cell>
          <cell r="K2457">
            <v>5.06</v>
          </cell>
          <cell r="L2457" t="str">
            <v>激光拾件</v>
          </cell>
          <cell r="M2457">
            <v>3.52</v>
          </cell>
          <cell r="N2457" t="str">
            <v>倒钝</v>
          </cell>
          <cell r="O2457">
            <v>6.6</v>
          </cell>
          <cell r="P2457" t="str">
            <v>折弯</v>
          </cell>
          <cell r="Q2457">
            <v>8.6</v>
          </cell>
          <cell r="R2457" t="str">
            <v>转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A2457">
            <v>0</v>
          </cell>
          <cell r="AB2457">
            <v>0</v>
          </cell>
          <cell r="AC2457">
            <v>0</v>
          </cell>
          <cell r="AD2457">
            <v>0</v>
          </cell>
          <cell r="AE2457">
            <v>0</v>
          </cell>
          <cell r="AF2457">
            <v>0</v>
          </cell>
          <cell r="AG2457">
            <v>0</v>
          </cell>
          <cell r="AH2457" t="str">
            <v>1950×326</v>
          </cell>
          <cell r="AI2457">
            <v>0</v>
          </cell>
          <cell r="AJ2457">
            <v>0</v>
          </cell>
          <cell r="AK2457">
            <v>0</v>
          </cell>
          <cell r="AL2457">
            <v>0</v>
          </cell>
          <cell r="AM2457">
            <v>0</v>
          </cell>
        </row>
        <row r="2457">
          <cell r="AO2457">
            <v>2921</v>
          </cell>
          <cell r="AP2457">
            <v>4</v>
          </cell>
          <cell r="AQ2457">
            <v>25006</v>
          </cell>
        </row>
        <row r="2458">
          <cell r="A2458">
            <v>2460</v>
          </cell>
          <cell r="B2458">
            <v>32</v>
          </cell>
          <cell r="C2458">
            <v>45706</v>
          </cell>
        </row>
        <row r="2458">
          <cell r="E2458" t="str">
            <v>2921-1502</v>
          </cell>
          <cell r="F2458" t="str">
            <v>固定板</v>
          </cell>
          <cell r="G2458">
            <v>8</v>
          </cell>
          <cell r="H2458" t="str">
            <v>钢板t2/304</v>
          </cell>
        </row>
        <row r="2458">
          <cell r="J2458" t="str">
            <v>激光作业</v>
          </cell>
          <cell r="K2458">
            <v>0.2</v>
          </cell>
          <cell r="L2458" t="str">
            <v>激光拾件</v>
          </cell>
          <cell r="M2458">
            <v>0.1</v>
          </cell>
          <cell r="N2458" t="str">
            <v>倒钝</v>
          </cell>
          <cell r="O2458">
            <v>0.5</v>
          </cell>
          <cell r="P2458" t="str">
            <v>折弯</v>
          </cell>
          <cell r="Q2458">
            <v>0.2</v>
          </cell>
          <cell r="R2458" t="str">
            <v>喷砂</v>
          </cell>
          <cell r="S2458">
            <v>0.5</v>
          </cell>
          <cell r="T2458" t="str">
            <v>转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0</v>
          </cell>
          <cell r="AA2458">
            <v>0</v>
          </cell>
          <cell r="AB2458">
            <v>0</v>
          </cell>
          <cell r="AC2458">
            <v>0</v>
          </cell>
          <cell r="AD2458">
            <v>0</v>
          </cell>
          <cell r="AE2458">
            <v>0</v>
          </cell>
          <cell r="AF2458">
            <v>0</v>
          </cell>
          <cell r="AG2458">
            <v>0</v>
          </cell>
          <cell r="AH2458" t="str">
            <v>30×28.5</v>
          </cell>
          <cell r="AI2458">
            <v>0</v>
          </cell>
          <cell r="AJ2458">
            <v>0</v>
          </cell>
          <cell r="AK2458">
            <v>0</v>
          </cell>
          <cell r="AL2458">
            <v>0</v>
          </cell>
          <cell r="AM2458">
            <v>0</v>
          </cell>
        </row>
        <row r="2458">
          <cell r="AO2458">
            <v>2921</v>
          </cell>
          <cell r="AP2458">
            <v>4</v>
          </cell>
          <cell r="AQ2458">
            <v>25006</v>
          </cell>
        </row>
        <row r="2459">
          <cell r="A2459">
            <v>2461</v>
          </cell>
          <cell r="B2459">
            <v>32</v>
          </cell>
          <cell r="C2459">
            <v>45706</v>
          </cell>
        </row>
        <row r="2459">
          <cell r="E2459" t="str">
            <v>2921-17010101</v>
          </cell>
          <cell r="F2459" t="str">
            <v>槽钢</v>
          </cell>
          <cell r="G2459">
            <v>8</v>
          </cell>
          <cell r="H2459" t="str">
            <v>钢板t4/Q690E</v>
          </cell>
          <cell r="I2459" t="str">
            <v>钢板t4/Q550E</v>
          </cell>
          <cell r="J2459" t="str">
            <v>激光作业</v>
          </cell>
          <cell r="K2459">
            <v>1</v>
          </cell>
          <cell r="L2459" t="str">
            <v>激光拾件</v>
          </cell>
          <cell r="M2459">
            <v>0.6</v>
          </cell>
          <cell r="N2459" t="str">
            <v>铣边机</v>
          </cell>
          <cell r="O2459">
            <v>8.2</v>
          </cell>
          <cell r="P2459" t="str">
            <v>折弯</v>
          </cell>
          <cell r="Q2459">
            <v>2.2</v>
          </cell>
          <cell r="R2459" t="str">
            <v>转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B2459">
            <v>0</v>
          </cell>
          <cell r="AC2459">
            <v>0</v>
          </cell>
          <cell r="AD2459">
            <v>0</v>
          </cell>
          <cell r="AE2459">
            <v>0</v>
          </cell>
          <cell r="AF2459">
            <v>0</v>
          </cell>
          <cell r="AG2459">
            <v>0</v>
          </cell>
          <cell r="AH2459" t="str">
            <v>831×146</v>
          </cell>
          <cell r="AI2459">
            <v>0</v>
          </cell>
          <cell r="AJ2459">
            <v>0</v>
          </cell>
          <cell r="AK2459">
            <v>0</v>
          </cell>
          <cell r="AL2459">
            <v>0</v>
          </cell>
          <cell r="AM2459">
            <v>0</v>
          </cell>
          <cell r="AN2459" t="str">
            <v>工艺附图</v>
          </cell>
          <cell r="AO2459">
            <v>2921</v>
          </cell>
          <cell r="AP2459">
            <v>4</v>
          </cell>
          <cell r="AQ2459">
            <v>25006</v>
          </cell>
        </row>
        <row r="2460">
          <cell r="A2460">
            <v>2462</v>
          </cell>
          <cell r="B2460">
            <v>64</v>
          </cell>
          <cell r="C2460">
            <v>45706</v>
          </cell>
        </row>
        <row r="2460">
          <cell r="E2460" t="str">
            <v>2921-170102</v>
          </cell>
          <cell r="F2460" t="str">
            <v>封板1</v>
          </cell>
          <cell r="G2460">
            <v>16</v>
          </cell>
          <cell r="H2460" t="str">
            <v>钢板t4/Q690E</v>
          </cell>
          <cell r="I2460" t="str">
            <v>钢板t4/Q550E</v>
          </cell>
          <cell r="J2460" t="str">
            <v>激光作业</v>
          </cell>
          <cell r="K2460">
            <v>0.285</v>
          </cell>
          <cell r="L2460" t="str">
            <v>激光拾件</v>
          </cell>
          <cell r="M2460">
            <v>0.095</v>
          </cell>
          <cell r="N2460" t="str">
            <v>手工等离子</v>
          </cell>
          <cell r="O2460">
            <v>0.95</v>
          </cell>
          <cell r="P2460" t="str">
            <v>转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B2460">
            <v>0</v>
          </cell>
          <cell r="AC2460">
            <v>0</v>
          </cell>
          <cell r="AD2460">
            <v>0</v>
          </cell>
          <cell r="AE2460">
            <v>0</v>
          </cell>
          <cell r="AF2460">
            <v>0</v>
          </cell>
          <cell r="AG2460">
            <v>0</v>
          </cell>
          <cell r="AH2460" t="str">
            <v>80×63</v>
          </cell>
          <cell r="AI2460">
            <v>0</v>
          </cell>
          <cell r="AJ2460">
            <v>0</v>
          </cell>
          <cell r="AK2460">
            <v>0</v>
          </cell>
          <cell r="AL2460">
            <v>0</v>
          </cell>
          <cell r="AM2460">
            <v>0</v>
          </cell>
        </row>
        <row r="2460">
          <cell r="AO2460">
            <v>2921</v>
          </cell>
          <cell r="AP2460">
            <v>4</v>
          </cell>
          <cell r="AQ2460">
            <v>25006</v>
          </cell>
        </row>
        <row r="2461">
          <cell r="A2461">
            <v>2463</v>
          </cell>
          <cell r="B2461">
            <v>8</v>
          </cell>
          <cell r="C2461">
            <v>45706</v>
          </cell>
        </row>
        <row r="2461">
          <cell r="E2461" t="str">
            <v>2921-170103</v>
          </cell>
          <cell r="F2461" t="str">
            <v>连接板</v>
          </cell>
          <cell r="G2461">
            <v>2</v>
          </cell>
          <cell r="H2461" t="str">
            <v>钢板t4/Q690E</v>
          </cell>
          <cell r="I2461" t="str">
            <v>钢板t4/Q550E</v>
          </cell>
          <cell r="J2461" t="str">
            <v>激光作业</v>
          </cell>
          <cell r="K2461">
            <v>1.43</v>
          </cell>
          <cell r="L2461" t="str">
            <v>激光拾件</v>
          </cell>
          <cell r="M2461">
            <v>0.39</v>
          </cell>
          <cell r="N2461" t="str">
            <v>转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  <cell r="AA2461">
            <v>0</v>
          </cell>
          <cell r="AB2461">
            <v>0</v>
          </cell>
          <cell r="AC2461">
            <v>0</v>
          </cell>
          <cell r="AD2461">
            <v>0</v>
          </cell>
          <cell r="AE2461">
            <v>0</v>
          </cell>
          <cell r="AF2461">
            <v>0</v>
          </cell>
          <cell r="AG2461">
            <v>0</v>
          </cell>
          <cell r="AH2461" t="str">
            <v>440×104</v>
          </cell>
          <cell r="AI2461">
            <v>0</v>
          </cell>
          <cell r="AJ2461">
            <v>0</v>
          </cell>
          <cell r="AK2461">
            <v>0</v>
          </cell>
          <cell r="AL2461">
            <v>0</v>
          </cell>
          <cell r="AM2461">
            <v>0</v>
          </cell>
        </row>
        <row r="2461">
          <cell r="AO2461">
            <v>2921</v>
          </cell>
          <cell r="AP2461">
            <v>4</v>
          </cell>
          <cell r="AQ2461">
            <v>25006</v>
          </cell>
        </row>
        <row r="2462">
          <cell r="A2462">
            <v>2464</v>
          </cell>
          <cell r="B2462">
            <v>8</v>
          </cell>
          <cell r="C2462">
            <v>45706</v>
          </cell>
        </row>
        <row r="2462">
          <cell r="E2462" t="str">
            <v>2921-17010401</v>
          </cell>
          <cell r="F2462" t="str">
            <v>槽钢</v>
          </cell>
          <cell r="G2462">
            <v>2</v>
          </cell>
          <cell r="H2462" t="str">
            <v>钢板t4/Q690E</v>
          </cell>
          <cell r="I2462" t="str">
            <v>钢板t4/Q550E</v>
          </cell>
          <cell r="J2462" t="str">
            <v>激光作业</v>
          </cell>
          <cell r="K2462">
            <v>0.39</v>
          </cell>
          <cell r="L2462" t="str">
            <v>激光拾件</v>
          </cell>
          <cell r="M2462">
            <v>0.13</v>
          </cell>
          <cell r="N2462" t="str">
            <v>手工等离子</v>
          </cell>
          <cell r="O2462">
            <v>2.47</v>
          </cell>
          <cell r="P2462" t="str">
            <v>折弯</v>
          </cell>
          <cell r="Q2462">
            <v>0.52</v>
          </cell>
          <cell r="R2462" t="str">
            <v>转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B2462">
            <v>0</v>
          </cell>
          <cell r="AC2462">
            <v>0</v>
          </cell>
          <cell r="AD2462">
            <v>0</v>
          </cell>
          <cell r="AE2462">
            <v>0</v>
          </cell>
          <cell r="AF2462">
            <v>0</v>
          </cell>
          <cell r="AG2462">
            <v>0</v>
          </cell>
          <cell r="AH2462" t="str">
            <v>106×94</v>
          </cell>
          <cell r="AI2462">
            <v>0</v>
          </cell>
          <cell r="AJ2462">
            <v>0</v>
          </cell>
          <cell r="AK2462">
            <v>0</v>
          </cell>
          <cell r="AL2462">
            <v>0</v>
          </cell>
          <cell r="AM2462">
            <v>0</v>
          </cell>
        </row>
        <row r="2462">
          <cell r="AO2462">
            <v>2921</v>
          </cell>
          <cell r="AP2462">
            <v>4</v>
          </cell>
          <cell r="AQ2462">
            <v>25006</v>
          </cell>
        </row>
        <row r="2463">
          <cell r="A2463">
            <v>2465</v>
          </cell>
          <cell r="B2463">
            <v>8</v>
          </cell>
          <cell r="C2463">
            <v>45706</v>
          </cell>
        </row>
        <row r="2463">
          <cell r="E2463" t="str">
            <v>2921-170105</v>
          </cell>
          <cell r="F2463" t="str">
            <v>耳板1</v>
          </cell>
          <cell r="G2463">
            <v>2</v>
          </cell>
          <cell r="H2463" t="str">
            <v>钢板t5/Q690E</v>
          </cell>
          <cell r="I2463" t="str">
            <v>钢板t5/Q550E</v>
          </cell>
          <cell r="J2463" t="str">
            <v>激光作业</v>
          </cell>
          <cell r="K2463">
            <v>1.04</v>
          </cell>
          <cell r="L2463" t="str">
            <v>激光拾件</v>
          </cell>
          <cell r="M2463">
            <v>0.26</v>
          </cell>
          <cell r="N2463" t="str">
            <v>转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B2463">
            <v>0</v>
          </cell>
          <cell r="AC2463">
            <v>0</v>
          </cell>
          <cell r="AD2463">
            <v>0</v>
          </cell>
          <cell r="AE2463">
            <v>0</v>
          </cell>
          <cell r="AF2463">
            <v>0</v>
          </cell>
          <cell r="AG2463">
            <v>0</v>
          </cell>
          <cell r="AH2463" t="str">
            <v>161×135</v>
          </cell>
          <cell r="AI2463">
            <v>0</v>
          </cell>
          <cell r="AJ2463">
            <v>0</v>
          </cell>
          <cell r="AK2463">
            <v>0</v>
          </cell>
          <cell r="AL2463">
            <v>0</v>
          </cell>
          <cell r="AM2463">
            <v>0</v>
          </cell>
          <cell r="AN2463" t="str">
            <v>φ41孔</v>
          </cell>
          <cell r="AO2463">
            <v>2921</v>
          </cell>
          <cell r="AP2463">
            <v>4</v>
          </cell>
          <cell r="AQ2463">
            <v>25006</v>
          </cell>
        </row>
        <row r="2464">
          <cell r="A2464">
            <v>2466</v>
          </cell>
          <cell r="B2464">
            <v>4</v>
          </cell>
          <cell r="C2464">
            <v>45706</v>
          </cell>
        </row>
        <row r="2464">
          <cell r="E2464" t="str">
            <v>2921-170106</v>
          </cell>
          <cell r="F2464" t="str">
            <v>耳板2</v>
          </cell>
          <cell r="G2464">
            <v>1</v>
          </cell>
          <cell r="H2464" t="str">
            <v>钢板t4/Q690E</v>
          </cell>
          <cell r="I2464" t="str">
            <v>钢板t4/Q550E</v>
          </cell>
          <cell r="J2464" t="str">
            <v>激光作业</v>
          </cell>
          <cell r="K2464">
            <v>1.32</v>
          </cell>
          <cell r="L2464" t="str">
            <v>激光拾件</v>
          </cell>
          <cell r="M2464">
            <v>0.44</v>
          </cell>
          <cell r="N2464" t="str">
            <v>折弯</v>
          </cell>
          <cell r="O2464">
            <v>0.44</v>
          </cell>
          <cell r="P2464" t="str">
            <v>划线钻</v>
          </cell>
          <cell r="Q2464">
            <v>5.06</v>
          </cell>
          <cell r="R2464" t="str">
            <v>转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B2464">
            <v>0</v>
          </cell>
          <cell r="AC2464">
            <v>0</v>
          </cell>
          <cell r="AD2464">
            <v>0</v>
          </cell>
          <cell r="AE2464">
            <v>0</v>
          </cell>
          <cell r="AF2464">
            <v>0</v>
          </cell>
          <cell r="AG2464">
            <v>0</v>
          </cell>
          <cell r="AH2464" t="str">
            <v>162.6×135</v>
          </cell>
          <cell r="AI2464">
            <v>0</v>
          </cell>
          <cell r="AJ2464">
            <v>0</v>
          </cell>
          <cell r="AK2464">
            <v>0</v>
          </cell>
          <cell r="AL2464">
            <v>0</v>
          </cell>
          <cell r="AM2464">
            <v>0</v>
          </cell>
          <cell r="AN2464" t="str">
            <v>工艺附图</v>
          </cell>
          <cell r="AO2464">
            <v>2921</v>
          </cell>
          <cell r="AP2464">
            <v>4</v>
          </cell>
          <cell r="AQ2464">
            <v>25006</v>
          </cell>
        </row>
        <row r="2465">
          <cell r="A2465">
            <v>2467</v>
          </cell>
          <cell r="B2465">
            <v>4</v>
          </cell>
          <cell r="C2465">
            <v>45706</v>
          </cell>
        </row>
        <row r="2465">
          <cell r="E2465" t="str">
            <v>2921-170107</v>
          </cell>
          <cell r="F2465" t="str">
            <v>耳板3</v>
          </cell>
          <cell r="G2465">
            <v>1</v>
          </cell>
          <cell r="H2465" t="str">
            <v>钢板t4/Q690E</v>
          </cell>
          <cell r="I2465" t="str">
            <v>钢板t4/Q550E</v>
          </cell>
          <cell r="J2465" t="str">
            <v>激光作业</v>
          </cell>
          <cell r="K2465">
            <v>1.32</v>
          </cell>
          <cell r="L2465" t="str">
            <v>激光拾件</v>
          </cell>
          <cell r="M2465">
            <v>0.44</v>
          </cell>
          <cell r="N2465" t="str">
            <v>折弯</v>
          </cell>
          <cell r="O2465">
            <v>0.44</v>
          </cell>
          <cell r="P2465" t="str">
            <v>划线钻</v>
          </cell>
          <cell r="Q2465">
            <v>5.06</v>
          </cell>
          <cell r="R2465" t="str">
            <v>转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B2465">
            <v>0</v>
          </cell>
          <cell r="AC2465">
            <v>0</v>
          </cell>
          <cell r="AD2465">
            <v>0</v>
          </cell>
          <cell r="AE2465">
            <v>0</v>
          </cell>
          <cell r="AF2465">
            <v>0</v>
          </cell>
          <cell r="AG2465">
            <v>0</v>
          </cell>
          <cell r="AH2465" t="str">
            <v>162.6×135</v>
          </cell>
          <cell r="AI2465">
            <v>0</v>
          </cell>
          <cell r="AJ2465">
            <v>0</v>
          </cell>
          <cell r="AK2465">
            <v>0</v>
          </cell>
          <cell r="AL2465">
            <v>0</v>
          </cell>
          <cell r="AM2465">
            <v>0</v>
          </cell>
          <cell r="AN2465" t="str">
            <v>工艺附图</v>
          </cell>
          <cell r="AO2465">
            <v>2921</v>
          </cell>
          <cell r="AP2465">
            <v>4</v>
          </cell>
          <cell r="AQ2465">
            <v>25006</v>
          </cell>
        </row>
        <row r="2466">
          <cell r="A2466">
            <v>2468</v>
          </cell>
          <cell r="B2466">
            <v>8</v>
          </cell>
          <cell r="C2466">
            <v>45706</v>
          </cell>
        </row>
        <row r="2466">
          <cell r="E2466" t="str">
            <v>2921-170108</v>
          </cell>
          <cell r="F2466" t="str">
            <v>封板2</v>
          </cell>
          <cell r="G2466">
            <v>2</v>
          </cell>
          <cell r="H2466" t="str">
            <v>钢板t4/Q690E</v>
          </cell>
          <cell r="I2466" t="str">
            <v>钢板t4/Q550E</v>
          </cell>
          <cell r="J2466" t="str">
            <v>激光作业</v>
          </cell>
          <cell r="K2466">
            <v>0.26</v>
          </cell>
          <cell r="L2466" t="str">
            <v>激光拾件</v>
          </cell>
          <cell r="M2466">
            <v>0.13</v>
          </cell>
          <cell r="N2466" t="str">
            <v>转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B2466">
            <v>0</v>
          </cell>
          <cell r="AC2466">
            <v>0</v>
          </cell>
          <cell r="AD2466">
            <v>0</v>
          </cell>
          <cell r="AE2466">
            <v>0</v>
          </cell>
          <cell r="AF2466">
            <v>0</v>
          </cell>
          <cell r="AG2466">
            <v>0</v>
          </cell>
          <cell r="AH2466" t="str">
            <v>89×17</v>
          </cell>
          <cell r="AI2466">
            <v>0</v>
          </cell>
          <cell r="AJ2466">
            <v>0</v>
          </cell>
          <cell r="AK2466">
            <v>0</v>
          </cell>
          <cell r="AL2466">
            <v>0</v>
          </cell>
          <cell r="AM2466">
            <v>0</v>
          </cell>
        </row>
        <row r="2466">
          <cell r="AO2466">
            <v>2921</v>
          </cell>
          <cell r="AP2466">
            <v>4</v>
          </cell>
          <cell r="AQ2466">
            <v>25006</v>
          </cell>
        </row>
        <row r="2467">
          <cell r="A2467">
            <v>2469</v>
          </cell>
          <cell r="B2467">
            <v>8</v>
          </cell>
          <cell r="C2467">
            <v>45706</v>
          </cell>
        </row>
        <row r="2467">
          <cell r="E2467" t="str">
            <v>2921-170109</v>
          </cell>
          <cell r="F2467" t="str">
            <v>封板3</v>
          </cell>
          <cell r="G2467">
            <v>2</v>
          </cell>
          <cell r="H2467" t="str">
            <v>钢板t4/Q690E</v>
          </cell>
          <cell r="I2467" t="str">
            <v>钢板t4/Q550E</v>
          </cell>
          <cell r="J2467" t="str">
            <v>激光作业</v>
          </cell>
          <cell r="K2467">
            <v>0.39</v>
          </cell>
          <cell r="L2467" t="str">
            <v>激光拾件</v>
          </cell>
          <cell r="M2467">
            <v>0.13</v>
          </cell>
          <cell r="N2467" t="str">
            <v>转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B2467">
            <v>0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 t="str">
            <v>105×18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</row>
        <row r="2467">
          <cell r="AO2467">
            <v>2921</v>
          </cell>
          <cell r="AP2467">
            <v>4</v>
          </cell>
          <cell r="AQ2467">
            <v>25006</v>
          </cell>
        </row>
        <row r="2468">
          <cell r="A2468">
            <v>2470</v>
          </cell>
          <cell r="B2468">
            <v>8</v>
          </cell>
          <cell r="C2468">
            <v>45706</v>
          </cell>
        </row>
        <row r="2468">
          <cell r="E2468" t="str">
            <v>2921-170110</v>
          </cell>
          <cell r="F2468" t="str">
            <v>封板4</v>
          </cell>
          <cell r="G2468">
            <v>2</v>
          </cell>
          <cell r="H2468" t="str">
            <v>钢板t4/Q690E</v>
          </cell>
          <cell r="I2468" t="str">
            <v>钢板t4/Q550E</v>
          </cell>
          <cell r="J2468" t="str">
            <v>激光作业</v>
          </cell>
          <cell r="K2468">
            <v>0.26</v>
          </cell>
          <cell r="L2468" t="str">
            <v>激光拾件</v>
          </cell>
          <cell r="M2468">
            <v>0.13</v>
          </cell>
          <cell r="N2468" t="str">
            <v>转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B2468">
            <v>0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 t="str">
            <v>23×18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</row>
        <row r="2468">
          <cell r="AO2468">
            <v>2921</v>
          </cell>
          <cell r="AP2468">
            <v>4</v>
          </cell>
          <cell r="AQ2468">
            <v>25006</v>
          </cell>
        </row>
        <row r="2469">
          <cell r="A2469">
            <v>2471</v>
          </cell>
          <cell r="B2469">
            <v>16</v>
          </cell>
          <cell r="C2469">
            <v>45706</v>
          </cell>
        </row>
        <row r="2469">
          <cell r="E2469" t="str">
            <v>2921-17011101</v>
          </cell>
          <cell r="F2469" t="str">
            <v>线槽固定板</v>
          </cell>
          <cell r="G2469">
            <v>4</v>
          </cell>
          <cell r="H2469" t="str">
            <v>钢板t3/Q235B</v>
          </cell>
        </row>
        <row r="2469">
          <cell r="J2469" t="str">
            <v>激光作业</v>
          </cell>
          <cell r="K2469">
            <v>0.6</v>
          </cell>
          <cell r="L2469" t="str">
            <v>激光拾件</v>
          </cell>
          <cell r="M2469">
            <v>0.1</v>
          </cell>
          <cell r="N2469" t="str">
            <v>折弯</v>
          </cell>
          <cell r="O2469">
            <v>0.5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 t="str">
            <v>134×30</v>
          </cell>
          <cell r="AI2469">
            <v>0</v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</row>
        <row r="2469">
          <cell r="AO2469">
            <v>2921</v>
          </cell>
          <cell r="AP2469">
            <v>4</v>
          </cell>
          <cell r="AQ2469">
            <v>25006</v>
          </cell>
        </row>
        <row r="2470">
          <cell r="A2470">
            <v>2472</v>
          </cell>
          <cell r="B2470">
            <v>4</v>
          </cell>
          <cell r="C2470">
            <v>45706</v>
          </cell>
        </row>
        <row r="2470">
          <cell r="E2470" t="str">
            <v>2921-17011102</v>
          </cell>
          <cell r="F2470" t="str">
            <v>拖链固定板1</v>
          </cell>
          <cell r="G2470">
            <v>1</v>
          </cell>
          <cell r="H2470" t="str">
            <v>钢板t5/Q235B</v>
          </cell>
        </row>
        <row r="2470">
          <cell r="J2470" t="str">
            <v>激光作业</v>
          </cell>
          <cell r="K2470">
            <v>1.54</v>
          </cell>
          <cell r="L2470" t="str">
            <v>激光拾件</v>
          </cell>
          <cell r="M2470">
            <v>0.44</v>
          </cell>
          <cell r="N2470" t="str">
            <v>折弯</v>
          </cell>
          <cell r="O2470">
            <v>0.66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B2470">
            <v>0</v>
          </cell>
          <cell r="AC2470">
            <v>0</v>
          </cell>
          <cell r="AD2470">
            <v>0</v>
          </cell>
          <cell r="AE2470">
            <v>0</v>
          </cell>
          <cell r="AF2470">
            <v>0</v>
          </cell>
          <cell r="AG2470">
            <v>0</v>
          </cell>
          <cell r="AH2470" t="str">
            <v>200×61</v>
          </cell>
          <cell r="AI2470">
            <v>0</v>
          </cell>
          <cell r="AJ2470">
            <v>0</v>
          </cell>
          <cell r="AK2470">
            <v>0</v>
          </cell>
          <cell r="AL2470">
            <v>0</v>
          </cell>
          <cell r="AM2470">
            <v>0</v>
          </cell>
        </row>
        <row r="2470">
          <cell r="AO2470">
            <v>2921</v>
          </cell>
          <cell r="AP2470">
            <v>4</v>
          </cell>
          <cell r="AQ2470">
            <v>25006</v>
          </cell>
        </row>
        <row r="2471">
          <cell r="A2471">
            <v>2473</v>
          </cell>
          <cell r="B2471">
            <v>4</v>
          </cell>
          <cell r="C2471">
            <v>45706</v>
          </cell>
        </row>
        <row r="2471">
          <cell r="E2471" t="str">
            <v>2921-17011103</v>
          </cell>
          <cell r="F2471" t="str">
            <v>拖链固定板2</v>
          </cell>
          <cell r="G2471">
            <v>1</v>
          </cell>
          <cell r="H2471" t="str">
            <v>钢板t5/Q235B</v>
          </cell>
        </row>
        <row r="2471">
          <cell r="J2471" t="str">
            <v>激光作业</v>
          </cell>
          <cell r="K2471">
            <v>1.54</v>
          </cell>
          <cell r="L2471" t="str">
            <v>激光拾件</v>
          </cell>
          <cell r="M2471">
            <v>0.44</v>
          </cell>
          <cell r="N2471" t="str">
            <v>折弯</v>
          </cell>
          <cell r="O2471">
            <v>0.66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B2471">
            <v>0</v>
          </cell>
          <cell r="AC2471">
            <v>0</v>
          </cell>
          <cell r="AD2471">
            <v>0</v>
          </cell>
          <cell r="AE2471">
            <v>0</v>
          </cell>
          <cell r="AF2471">
            <v>0</v>
          </cell>
          <cell r="AG2471">
            <v>0</v>
          </cell>
          <cell r="AH2471" t="str">
            <v>200×62</v>
          </cell>
          <cell r="AI2471">
            <v>0</v>
          </cell>
          <cell r="AJ2471">
            <v>0</v>
          </cell>
          <cell r="AK2471">
            <v>0</v>
          </cell>
          <cell r="AL2471">
            <v>0</v>
          </cell>
          <cell r="AM2471">
            <v>0</v>
          </cell>
        </row>
        <row r="2471">
          <cell r="AO2471">
            <v>2921</v>
          </cell>
          <cell r="AP2471">
            <v>4</v>
          </cell>
          <cell r="AQ2471">
            <v>25006</v>
          </cell>
        </row>
        <row r="2472">
          <cell r="A2472">
            <v>2474</v>
          </cell>
          <cell r="B2472">
            <v>8</v>
          </cell>
          <cell r="C2472">
            <v>45706</v>
          </cell>
        </row>
        <row r="2472">
          <cell r="E2472" t="str">
            <v>2921-170112</v>
          </cell>
          <cell r="F2472" t="str">
            <v>轴套</v>
          </cell>
          <cell r="G2472">
            <v>2</v>
          </cell>
          <cell r="H2472" t="str">
            <v>圆钢φ40/20</v>
          </cell>
        </row>
        <row r="2472">
          <cell r="J2472" t="str">
            <v>锯床</v>
          </cell>
          <cell r="K2472">
            <v>3.9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B2472">
            <v>0</v>
          </cell>
          <cell r="AC2472">
            <v>0</v>
          </cell>
          <cell r="AD2472">
            <v>0</v>
          </cell>
          <cell r="AE2472">
            <v>0</v>
          </cell>
          <cell r="AF2472">
            <v>0</v>
          </cell>
          <cell r="AG2472">
            <v>0</v>
          </cell>
          <cell r="AH2472">
            <v>43</v>
          </cell>
          <cell r="AI2472">
            <v>0</v>
          </cell>
          <cell r="AJ2472">
            <v>0</v>
          </cell>
          <cell r="AK2472">
            <v>0</v>
          </cell>
          <cell r="AL2472">
            <v>0</v>
          </cell>
          <cell r="AM2472">
            <v>0</v>
          </cell>
        </row>
        <row r="2472">
          <cell r="AO2472">
            <v>2921</v>
          </cell>
          <cell r="AP2472">
            <v>4</v>
          </cell>
          <cell r="AQ2472">
            <v>25006</v>
          </cell>
        </row>
        <row r="2473">
          <cell r="A2473">
            <v>2475</v>
          </cell>
          <cell r="B2473">
            <v>32</v>
          </cell>
          <cell r="C2473">
            <v>45706</v>
          </cell>
        </row>
        <row r="2473">
          <cell r="E2473" t="str">
            <v>2921-17011301</v>
          </cell>
          <cell r="F2473" t="str">
            <v>轴套</v>
          </cell>
          <cell r="G2473">
            <v>8</v>
          </cell>
          <cell r="H2473" t="str">
            <v>圆钢φ60/20</v>
          </cell>
        </row>
        <row r="2473">
          <cell r="J2473" t="str">
            <v>锯床</v>
          </cell>
          <cell r="K2473">
            <v>4.5</v>
          </cell>
          <cell r="L2473" t="str">
            <v>车</v>
          </cell>
          <cell r="M2473">
            <v>6</v>
          </cell>
          <cell r="N2473" t="str">
            <v>转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B2473">
            <v>0</v>
          </cell>
          <cell r="AC2473">
            <v>0</v>
          </cell>
          <cell r="AD2473">
            <v>0</v>
          </cell>
          <cell r="AE2473">
            <v>0</v>
          </cell>
          <cell r="AF2473">
            <v>0</v>
          </cell>
          <cell r="AG2473">
            <v>0</v>
          </cell>
          <cell r="AH2473">
            <v>44</v>
          </cell>
          <cell r="AI2473">
            <v>0</v>
          </cell>
          <cell r="AJ2473">
            <v>0</v>
          </cell>
          <cell r="AK2473">
            <v>0</v>
          </cell>
          <cell r="AL2473">
            <v>0</v>
          </cell>
          <cell r="AM2473">
            <v>0</v>
          </cell>
        </row>
        <row r="2473">
          <cell r="AO2473">
            <v>2921</v>
          </cell>
          <cell r="AP2473">
            <v>4</v>
          </cell>
          <cell r="AQ2473">
            <v>25006</v>
          </cell>
        </row>
        <row r="2474">
          <cell r="A2474">
            <v>2476</v>
          </cell>
          <cell r="B2474">
            <v>16</v>
          </cell>
          <cell r="C2474">
            <v>45706</v>
          </cell>
        </row>
        <row r="2474">
          <cell r="E2474" t="str">
            <v>2921-17011302</v>
          </cell>
          <cell r="F2474" t="str">
            <v>间管</v>
          </cell>
          <cell r="G2474">
            <v>4</v>
          </cell>
          <cell r="H2474" t="str">
            <v>无缝管φ60×8/20</v>
          </cell>
        </row>
        <row r="2474">
          <cell r="J2474" t="str">
            <v>锯床</v>
          </cell>
          <cell r="K2474">
            <v>3.3</v>
          </cell>
          <cell r="L2474" t="str">
            <v>车</v>
          </cell>
          <cell r="M2474">
            <v>3.5</v>
          </cell>
          <cell r="N2474" t="str">
            <v>转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B2474">
            <v>0</v>
          </cell>
          <cell r="AC2474">
            <v>0</v>
          </cell>
          <cell r="AD2474">
            <v>0</v>
          </cell>
          <cell r="AE2474">
            <v>0</v>
          </cell>
          <cell r="AF2474">
            <v>0</v>
          </cell>
          <cell r="AG2474">
            <v>0</v>
          </cell>
          <cell r="AH2474">
            <v>192</v>
          </cell>
          <cell r="AI2474">
            <v>0</v>
          </cell>
          <cell r="AJ2474">
            <v>0</v>
          </cell>
          <cell r="AK2474">
            <v>0</v>
          </cell>
          <cell r="AL2474">
            <v>0</v>
          </cell>
          <cell r="AM2474">
            <v>0</v>
          </cell>
        </row>
        <row r="2474">
          <cell r="AO2474">
            <v>2921</v>
          </cell>
          <cell r="AP2474">
            <v>4</v>
          </cell>
          <cell r="AQ2474">
            <v>25006</v>
          </cell>
        </row>
        <row r="2475">
          <cell r="A2475">
            <v>2477</v>
          </cell>
          <cell r="B2475">
            <v>4</v>
          </cell>
          <cell r="C2475">
            <v>45706</v>
          </cell>
        </row>
        <row r="2475">
          <cell r="E2475" t="str">
            <v>2921-170301</v>
          </cell>
          <cell r="F2475" t="str">
            <v>弯板1</v>
          </cell>
          <cell r="G2475">
            <v>1</v>
          </cell>
          <cell r="H2475" t="str">
            <v>钢板t6/Q690E</v>
          </cell>
          <cell r="I2475" t="str">
            <v>钢板t6/Q550E</v>
          </cell>
          <cell r="J2475" t="str">
            <v>激光作业</v>
          </cell>
          <cell r="K2475">
            <v>1.1</v>
          </cell>
          <cell r="L2475" t="str">
            <v>激光拾件</v>
          </cell>
          <cell r="M2475">
            <v>0.66</v>
          </cell>
          <cell r="N2475" t="str">
            <v>折弯</v>
          </cell>
          <cell r="O2475">
            <v>1.1</v>
          </cell>
          <cell r="P2475" t="str">
            <v>转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B2475">
            <v>0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 t="str">
            <v>292×135.3</v>
          </cell>
          <cell r="AI2475">
            <v>0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 t="str">
            <v>工艺附图</v>
          </cell>
          <cell r="AO2475">
            <v>2921</v>
          </cell>
          <cell r="AP2475">
            <v>4</v>
          </cell>
          <cell r="AQ2475">
            <v>25006</v>
          </cell>
        </row>
        <row r="2476">
          <cell r="A2476">
            <v>2478</v>
          </cell>
          <cell r="B2476">
            <v>4</v>
          </cell>
          <cell r="C2476">
            <v>45706</v>
          </cell>
        </row>
        <row r="2476">
          <cell r="E2476" t="str">
            <v>2921-170302</v>
          </cell>
          <cell r="F2476" t="str">
            <v>弧板1</v>
          </cell>
          <cell r="G2476">
            <v>1</v>
          </cell>
          <cell r="H2476" t="str">
            <v>钢板t6/Q690E</v>
          </cell>
          <cell r="I2476" t="str">
            <v>钢板t6/Q550E</v>
          </cell>
          <cell r="J2476" t="str">
            <v>激光作业</v>
          </cell>
          <cell r="K2476">
            <v>1.32</v>
          </cell>
          <cell r="L2476" t="str">
            <v>激光拾件</v>
          </cell>
          <cell r="M2476">
            <v>0.66</v>
          </cell>
          <cell r="N2476" t="str">
            <v>成型</v>
          </cell>
          <cell r="O2476">
            <v>12</v>
          </cell>
          <cell r="P2476" t="str">
            <v>转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B2476">
            <v>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 t="str">
            <v>292×199.5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</row>
        <row r="2476">
          <cell r="AO2476">
            <v>2921</v>
          </cell>
          <cell r="AP2476">
            <v>4</v>
          </cell>
          <cell r="AQ2476">
            <v>25006</v>
          </cell>
        </row>
        <row r="2477">
          <cell r="A2477">
            <v>2479</v>
          </cell>
          <cell r="B2477">
            <v>4</v>
          </cell>
          <cell r="C2477">
            <v>45706</v>
          </cell>
        </row>
        <row r="2477">
          <cell r="E2477" t="str">
            <v>2921-170303</v>
          </cell>
          <cell r="F2477" t="str">
            <v>弯板2</v>
          </cell>
          <cell r="G2477">
            <v>1</v>
          </cell>
          <cell r="H2477" t="str">
            <v>钢板t6/Q690E</v>
          </cell>
          <cell r="I2477" t="str">
            <v>钢板t6/Q550E</v>
          </cell>
          <cell r="J2477" t="str">
            <v>激光作业</v>
          </cell>
          <cell r="K2477">
            <v>1.32</v>
          </cell>
          <cell r="L2477" t="str">
            <v>激光拾件</v>
          </cell>
          <cell r="M2477">
            <v>0.66</v>
          </cell>
          <cell r="N2477" t="str">
            <v>打坡口</v>
          </cell>
          <cell r="O2477">
            <v>6.8</v>
          </cell>
          <cell r="P2477" t="str">
            <v>成型</v>
          </cell>
          <cell r="Q2477">
            <v>12</v>
          </cell>
          <cell r="R2477" t="str">
            <v>转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B2477">
            <v>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 t="str">
            <v>292×162.6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 t="str">
            <v>工艺附图</v>
          </cell>
          <cell r="AO2477">
            <v>2921</v>
          </cell>
          <cell r="AP2477">
            <v>4</v>
          </cell>
          <cell r="AQ2477">
            <v>25006</v>
          </cell>
        </row>
        <row r="2478">
          <cell r="A2478">
            <v>2480</v>
          </cell>
          <cell r="B2478">
            <v>4</v>
          </cell>
          <cell r="C2478">
            <v>45706</v>
          </cell>
        </row>
        <row r="2478">
          <cell r="E2478" t="str">
            <v>2921-170305</v>
          </cell>
          <cell r="F2478" t="str">
            <v>弧板2</v>
          </cell>
          <cell r="G2478">
            <v>1</v>
          </cell>
          <cell r="H2478" t="str">
            <v>钢板t6/Q690E</v>
          </cell>
          <cell r="I2478" t="str">
            <v>钢板t6/Q550E</v>
          </cell>
          <cell r="J2478" t="str">
            <v>激光作业</v>
          </cell>
          <cell r="K2478">
            <v>1.1</v>
          </cell>
          <cell r="L2478" t="str">
            <v>激光拾件</v>
          </cell>
          <cell r="M2478">
            <v>0.66</v>
          </cell>
          <cell r="N2478" t="str">
            <v>成型</v>
          </cell>
          <cell r="O2478">
            <v>6.6</v>
          </cell>
          <cell r="P2478" t="str">
            <v>转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B2478">
            <v>0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 t="str">
            <v>292×125.2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 t="str">
            <v>工艺附图</v>
          </cell>
          <cell r="AO2478">
            <v>2921</v>
          </cell>
          <cell r="AP2478">
            <v>4</v>
          </cell>
          <cell r="AQ2478">
            <v>25006</v>
          </cell>
        </row>
        <row r="2479">
          <cell r="A2479">
            <v>2481</v>
          </cell>
          <cell r="B2479">
            <v>4</v>
          </cell>
          <cell r="C2479">
            <v>45706</v>
          </cell>
        </row>
        <row r="2479">
          <cell r="E2479" t="str">
            <v>2921-170306</v>
          </cell>
          <cell r="F2479" t="str">
            <v>板1</v>
          </cell>
          <cell r="G2479">
            <v>1</v>
          </cell>
          <cell r="H2479" t="str">
            <v>钢板t12/Q550D</v>
          </cell>
          <cell r="I2479" t="str">
            <v>钢板t12/Q550E</v>
          </cell>
          <cell r="J2479" t="str">
            <v>激光作业</v>
          </cell>
          <cell r="K2479">
            <v>6.4</v>
          </cell>
          <cell r="L2479" t="str">
            <v>激光拾件</v>
          </cell>
          <cell r="M2479">
            <v>2.64</v>
          </cell>
          <cell r="N2479" t="str">
            <v>转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B2479">
            <v>0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 t="str">
            <v>φ725</v>
          </cell>
          <cell r="AI2479">
            <v>0</v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</row>
        <row r="2479">
          <cell r="AO2479">
            <v>2921</v>
          </cell>
          <cell r="AP2479">
            <v>4</v>
          </cell>
          <cell r="AQ2479">
            <v>25006</v>
          </cell>
        </row>
        <row r="2480">
          <cell r="A2480">
            <v>2482</v>
          </cell>
          <cell r="B2480">
            <v>4</v>
          </cell>
          <cell r="C2480">
            <v>45706</v>
          </cell>
        </row>
        <row r="2480">
          <cell r="E2480" t="str">
            <v>2921-170307</v>
          </cell>
          <cell r="F2480" t="str">
            <v>板2</v>
          </cell>
          <cell r="G2480">
            <v>1</v>
          </cell>
          <cell r="H2480" t="str">
            <v>钢板t10/Q690E</v>
          </cell>
          <cell r="I2480" t="str">
            <v>钢板t10/Q550E</v>
          </cell>
          <cell r="J2480" t="str">
            <v>激光作业</v>
          </cell>
          <cell r="K2480">
            <v>3.96</v>
          </cell>
          <cell r="L2480" t="str">
            <v>激光拾件</v>
          </cell>
          <cell r="M2480">
            <v>2.42</v>
          </cell>
          <cell r="N2480" t="str">
            <v>转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B2480">
            <v>0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 t="str">
            <v>φ725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</row>
        <row r="2480">
          <cell r="AO2480">
            <v>2921</v>
          </cell>
          <cell r="AP2480">
            <v>4</v>
          </cell>
          <cell r="AQ2480">
            <v>25006</v>
          </cell>
        </row>
        <row r="2481">
          <cell r="A2481">
            <v>2483</v>
          </cell>
          <cell r="B2481">
            <v>8</v>
          </cell>
          <cell r="C2481">
            <v>45706</v>
          </cell>
        </row>
        <row r="2481">
          <cell r="E2481" t="str">
            <v>2921-170308</v>
          </cell>
          <cell r="F2481" t="str">
            <v>侧板</v>
          </cell>
          <cell r="G2481">
            <v>2</v>
          </cell>
          <cell r="H2481" t="str">
            <v>钢板t8/Q550E</v>
          </cell>
          <cell r="I2481" t="str">
            <v>钢板t8/Q550E</v>
          </cell>
          <cell r="J2481" t="str">
            <v>激光作业</v>
          </cell>
          <cell r="K2481">
            <v>2.08</v>
          </cell>
          <cell r="L2481" t="str">
            <v>激光拾件</v>
          </cell>
          <cell r="M2481">
            <v>0.78</v>
          </cell>
          <cell r="N2481" t="str">
            <v>转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A2481">
            <v>0</v>
          </cell>
          <cell r="AB2481">
            <v>0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 t="str">
            <v>560×289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</row>
        <row r="2481">
          <cell r="AO2481">
            <v>2921</v>
          </cell>
          <cell r="AP2481">
            <v>4</v>
          </cell>
          <cell r="AQ2481">
            <v>25006</v>
          </cell>
        </row>
        <row r="2482">
          <cell r="A2482">
            <v>2484</v>
          </cell>
          <cell r="B2482">
            <v>4</v>
          </cell>
          <cell r="C2482">
            <v>45706</v>
          </cell>
        </row>
        <row r="2482">
          <cell r="E2482" t="str">
            <v>2921-170309</v>
          </cell>
          <cell r="F2482" t="str">
            <v>弯板2</v>
          </cell>
          <cell r="G2482">
            <v>1</v>
          </cell>
          <cell r="H2482" t="str">
            <v>钢板t6/Q690E</v>
          </cell>
          <cell r="I2482" t="str">
            <v>钢板t6/Q550E</v>
          </cell>
          <cell r="J2482" t="str">
            <v>激光作业</v>
          </cell>
          <cell r="K2482">
            <v>1.32</v>
          </cell>
          <cell r="L2482" t="str">
            <v>激光拾件</v>
          </cell>
          <cell r="M2482">
            <v>0.66</v>
          </cell>
          <cell r="N2482" t="str">
            <v>打坡口</v>
          </cell>
          <cell r="O2482">
            <v>4.18</v>
          </cell>
          <cell r="P2482" t="str">
            <v>折弯</v>
          </cell>
          <cell r="Q2482">
            <v>1.1</v>
          </cell>
          <cell r="R2482" t="str">
            <v>转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B2482">
            <v>0</v>
          </cell>
          <cell r="AC2482">
            <v>0</v>
          </cell>
          <cell r="AD2482">
            <v>0</v>
          </cell>
          <cell r="AE2482">
            <v>0</v>
          </cell>
          <cell r="AF2482">
            <v>0</v>
          </cell>
          <cell r="AG2482">
            <v>0</v>
          </cell>
          <cell r="AH2482" t="str">
            <v>292×243</v>
          </cell>
          <cell r="AI2482">
            <v>0</v>
          </cell>
          <cell r="AJ2482">
            <v>0</v>
          </cell>
          <cell r="AK2482">
            <v>0</v>
          </cell>
          <cell r="AL2482">
            <v>0</v>
          </cell>
          <cell r="AM2482">
            <v>0</v>
          </cell>
          <cell r="AN2482" t="str">
            <v>工艺附图</v>
          </cell>
          <cell r="AO2482">
            <v>2921</v>
          </cell>
          <cell r="AP2482">
            <v>4</v>
          </cell>
          <cell r="AQ2482">
            <v>25006</v>
          </cell>
        </row>
        <row r="2483">
          <cell r="A2483">
            <v>2485</v>
          </cell>
          <cell r="B2483">
            <v>32</v>
          </cell>
          <cell r="C2483">
            <v>45706</v>
          </cell>
        </row>
        <row r="2483">
          <cell r="E2483" t="str">
            <v>2921-1707</v>
          </cell>
          <cell r="F2483" t="str">
            <v>压板</v>
          </cell>
          <cell r="G2483">
            <v>8</v>
          </cell>
          <cell r="H2483" t="str">
            <v>钢板t4/304</v>
          </cell>
        </row>
        <row r="2483">
          <cell r="J2483" t="str">
            <v>激光作业</v>
          </cell>
          <cell r="K2483">
            <v>0.4</v>
          </cell>
          <cell r="L2483" t="str">
            <v>激光拾件</v>
          </cell>
          <cell r="M2483">
            <v>0.1</v>
          </cell>
          <cell r="N2483" t="str">
            <v>倒钝</v>
          </cell>
          <cell r="O2483">
            <v>0.5</v>
          </cell>
          <cell r="P2483" t="str">
            <v>喷砂</v>
          </cell>
          <cell r="Q2483">
            <v>0.5</v>
          </cell>
          <cell r="R2483" t="str">
            <v>挂件</v>
          </cell>
          <cell r="S2483">
            <v>0.5</v>
          </cell>
          <cell r="T2483" t="str">
            <v>喷漆</v>
          </cell>
          <cell r="U2483">
            <v>0.5</v>
          </cell>
          <cell r="V2483" t="str">
            <v>入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B2483">
            <v>0</v>
          </cell>
          <cell r="AC2483">
            <v>0</v>
          </cell>
          <cell r="AD2483">
            <v>0</v>
          </cell>
          <cell r="AE2483">
            <v>0</v>
          </cell>
          <cell r="AF2483">
            <v>0</v>
          </cell>
          <cell r="AG2483">
            <v>0</v>
          </cell>
          <cell r="AH2483" t="str">
            <v>φ30</v>
          </cell>
          <cell r="AI2483">
            <v>0</v>
          </cell>
          <cell r="AJ2483">
            <v>0</v>
          </cell>
          <cell r="AK2483">
            <v>0</v>
          </cell>
          <cell r="AL2483">
            <v>0</v>
          </cell>
          <cell r="AM2483">
            <v>0</v>
          </cell>
        </row>
        <row r="2483">
          <cell r="AO2483">
            <v>2921</v>
          </cell>
          <cell r="AP2483">
            <v>4</v>
          </cell>
          <cell r="AQ2483">
            <v>25006</v>
          </cell>
        </row>
        <row r="2484">
          <cell r="A2484">
            <v>2486</v>
          </cell>
          <cell r="B2484">
            <v>4</v>
          </cell>
          <cell r="C2484">
            <v>45706</v>
          </cell>
        </row>
        <row r="2484">
          <cell r="E2484" t="str">
            <v>2921-30010101</v>
          </cell>
          <cell r="F2484" t="str">
            <v>盖板</v>
          </cell>
          <cell r="G2484">
            <v>1</v>
          </cell>
          <cell r="H2484" t="str">
            <v>钢板t4/304</v>
          </cell>
        </row>
        <row r="2484">
          <cell r="J2484" t="str">
            <v>激光作业</v>
          </cell>
          <cell r="K2484">
            <v>8.4</v>
          </cell>
          <cell r="L2484" t="str">
            <v>激光拾件</v>
          </cell>
          <cell r="M2484">
            <v>1.32</v>
          </cell>
          <cell r="N2484" t="str">
            <v>倒钝</v>
          </cell>
          <cell r="O2484">
            <v>5.5</v>
          </cell>
          <cell r="P2484" t="str">
            <v>划线钻</v>
          </cell>
          <cell r="Q2484">
            <v>14.4</v>
          </cell>
          <cell r="R2484" t="str">
            <v>转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B2484">
            <v>0</v>
          </cell>
          <cell r="AC2484">
            <v>0</v>
          </cell>
          <cell r="AD2484">
            <v>0</v>
          </cell>
          <cell r="AE2484">
            <v>0</v>
          </cell>
          <cell r="AF2484">
            <v>0</v>
          </cell>
          <cell r="AG2484">
            <v>0</v>
          </cell>
          <cell r="AH2484" t="str">
            <v>510×440</v>
          </cell>
          <cell r="AI2484">
            <v>0</v>
          </cell>
          <cell r="AJ2484">
            <v>0</v>
          </cell>
          <cell r="AK2484">
            <v>0</v>
          </cell>
          <cell r="AL2484">
            <v>0</v>
          </cell>
          <cell r="AM2484">
            <v>0</v>
          </cell>
        </row>
        <row r="2484">
          <cell r="AO2484">
            <v>2921</v>
          </cell>
          <cell r="AP2484">
            <v>4</v>
          </cell>
          <cell r="AQ2484">
            <v>25006</v>
          </cell>
        </row>
        <row r="2485">
          <cell r="A2485">
            <v>2487</v>
          </cell>
          <cell r="B2485">
            <v>4</v>
          </cell>
          <cell r="C2485">
            <v>45706</v>
          </cell>
        </row>
        <row r="2485">
          <cell r="E2485" t="str">
            <v>2921-30010102-1</v>
          </cell>
          <cell r="F2485" t="str">
            <v>围板</v>
          </cell>
          <cell r="G2485">
            <v>1</v>
          </cell>
          <cell r="H2485" t="str">
            <v>钢板t2/304</v>
          </cell>
        </row>
        <row r="2485">
          <cell r="J2485" t="str">
            <v>激光作业</v>
          </cell>
          <cell r="K2485">
            <v>4.84</v>
          </cell>
          <cell r="L2485" t="str">
            <v>激光拾件</v>
          </cell>
          <cell r="M2485">
            <v>2.2</v>
          </cell>
          <cell r="N2485" t="str">
            <v>倒钝</v>
          </cell>
          <cell r="O2485">
            <v>4.84</v>
          </cell>
          <cell r="P2485" t="str">
            <v>折弯</v>
          </cell>
          <cell r="Q2485">
            <v>6.8</v>
          </cell>
          <cell r="R2485" t="str">
            <v>转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 t="str">
            <v>772×646</v>
          </cell>
          <cell r="AI2485">
            <v>0</v>
          </cell>
          <cell r="AJ2485">
            <v>0</v>
          </cell>
          <cell r="AK2485">
            <v>0</v>
          </cell>
          <cell r="AL2485">
            <v>0</v>
          </cell>
          <cell r="AM2485">
            <v>0</v>
          </cell>
          <cell r="AN2485" t="str">
            <v>工艺附图</v>
          </cell>
          <cell r="AO2485">
            <v>2921</v>
          </cell>
          <cell r="AP2485">
            <v>4</v>
          </cell>
          <cell r="AQ2485">
            <v>25006</v>
          </cell>
        </row>
        <row r="2486">
          <cell r="A2486">
            <v>2488</v>
          </cell>
          <cell r="B2486">
            <v>4</v>
          </cell>
          <cell r="C2486">
            <v>45706</v>
          </cell>
        </row>
        <row r="2486">
          <cell r="E2486" t="str">
            <v>2921-30010102-2</v>
          </cell>
          <cell r="F2486" t="str">
            <v>底板</v>
          </cell>
          <cell r="G2486">
            <v>1</v>
          </cell>
          <cell r="H2486" t="str">
            <v>钢板t2/304</v>
          </cell>
        </row>
        <row r="2486">
          <cell r="J2486" t="str">
            <v>激光作业</v>
          </cell>
          <cell r="K2486">
            <v>1.32</v>
          </cell>
          <cell r="L2486" t="str">
            <v>激光拾件</v>
          </cell>
          <cell r="M2486">
            <v>0.88</v>
          </cell>
          <cell r="N2486" t="str">
            <v>倒钝</v>
          </cell>
          <cell r="O2486">
            <v>1.76</v>
          </cell>
          <cell r="P2486" t="str">
            <v>转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B2486">
            <v>0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 t="str">
            <v>376×198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  <cell r="AN2486" t="str">
            <v>工艺附图</v>
          </cell>
          <cell r="AO2486">
            <v>2921</v>
          </cell>
          <cell r="AP2486">
            <v>4</v>
          </cell>
          <cell r="AQ2486">
            <v>25006</v>
          </cell>
        </row>
        <row r="2487">
          <cell r="A2487">
            <v>2489</v>
          </cell>
          <cell r="B2487">
            <v>24</v>
          </cell>
          <cell r="C2487">
            <v>45706</v>
          </cell>
        </row>
        <row r="2487">
          <cell r="E2487" t="str">
            <v>2921-3001010301</v>
          </cell>
          <cell r="F2487" t="str">
            <v>弯板</v>
          </cell>
          <cell r="G2487">
            <v>6</v>
          </cell>
          <cell r="H2487" t="str">
            <v>钢板t2/304</v>
          </cell>
        </row>
        <row r="2487">
          <cell r="J2487" t="str">
            <v>激光作业</v>
          </cell>
          <cell r="K2487">
            <v>0.5</v>
          </cell>
          <cell r="L2487" t="str">
            <v>激光拾件</v>
          </cell>
          <cell r="M2487">
            <v>0.3</v>
          </cell>
          <cell r="N2487" t="str">
            <v>倒钝</v>
          </cell>
          <cell r="O2487">
            <v>0.5</v>
          </cell>
          <cell r="P2487" t="str">
            <v>折弯</v>
          </cell>
          <cell r="Q2487">
            <v>0.6</v>
          </cell>
          <cell r="R2487" t="str">
            <v>转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B2487">
            <v>0</v>
          </cell>
          <cell r="AC2487">
            <v>0</v>
          </cell>
          <cell r="AD2487">
            <v>0</v>
          </cell>
          <cell r="AE2487">
            <v>0</v>
          </cell>
          <cell r="AF2487">
            <v>0</v>
          </cell>
          <cell r="AG2487">
            <v>0</v>
          </cell>
          <cell r="AH2487" t="str">
            <v>314×72</v>
          </cell>
          <cell r="AI2487">
            <v>0</v>
          </cell>
          <cell r="AJ2487">
            <v>0</v>
          </cell>
          <cell r="AK2487">
            <v>0</v>
          </cell>
          <cell r="AL2487">
            <v>0</v>
          </cell>
          <cell r="AM2487">
            <v>0</v>
          </cell>
          <cell r="AN2487" t="str">
            <v>增加工艺附图</v>
          </cell>
          <cell r="AO2487">
            <v>2921</v>
          </cell>
          <cell r="AP2487">
            <v>4</v>
          </cell>
          <cell r="AQ2487">
            <v>25006</v>
          </cell>
        </row>
        <row r="2488">
          <cell r="A2488">
            <v>2490</v>
          </cell>
          <cell r="B2488">
            <v>48</v>
          </cell>
          <cell r="C2488">
            <v>45706</v>
          </cell>
        </row>
        <row r="2488">
          <cell r="E2488" t="str">
            <v>2921-3001010302</v>
          </cell>
          <cell r="F2488" t="str">
            <v>衬板</v>
          </cell>
          <cell r="G2488">
            <v>12</v>
          </cell>
          <cell r="H2488" t="str">
            <v>钢板t8/304</v>
          </cell>
        </row>
        <row r="2488">
          <cell r="J2488" t="str">
            <v>激光作业</v>
          </cell>
          <cell r="K2488">
            <v>0.2</v>
          </cell>
          <cell r="L2488" t="str">
            <v>激光拾件</v>
          </cell>
          <cell r="M2488">
            <v>0.1</v>
          </cell>
          <cell r="N2488" t="str">
            <v>手等</v>
          </cell>
          <cell r="O2488">
            <v>1</v>
          </cell>
          <cell r="P2488" t="str">
            <v>转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 t="str">
            <v>25×25</v>
          </cell>
          <cell r="AI2488">
            <v>0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 t="str">
            <v>改为25×25</v>
          </cell>
          <cell r="AO2488">
            <v>2921</v>
          </cell>
          <cell r="AP2488">
            <v>4</v>
          </cell>
          <cell r="AQ2488">
            <v>25006</v>
          </cell>
        </row>
        <row r="2489">
          <cell r="A2489">
            <v>2491</v>
          </cell>
          <cell r="B2489">
            <v>4</v>
          </cell>
          <cell r="C2489">
            <v>45706</v>
          </cell>
        </row>
        <row r="2489">
          <cell r="E2489" t="str">
            <v>2921-30010201</v>
          </cell>
          <cell r="F2489" t="str">
            <v>控制面板</v>
          </cell>
          <cell r="G2489">
            <v>1</v>
          </cell>
          <cell r="H2489" t="str">
            <v>钢板t2/304</v>
          </cell>
        </row>
        <row r="2489">
          <cell r="J2489" t="str">
            <v>激光作业</v>
          </cell>
          <cell r="K2489">
            <v>6.38</v>
          </cell>
          <cell r="L2489" t="str">
            <v>激光拾件</v>
          </cell>
          <cell r="M2489">
            <v>1.32</v>
          </cell>
          <cell r="N2489" t="str">
            <v>倒钝</v>
          </cell>
          <cell r="O2489">
            <v>3.96</v>
          </cell>
          <cell r="P2489" t="str">
            <v>喷砂</v>
          </cell>
          <cell r="Q2489">
            <v>3.5</v>
          </cell>
          <cell r="R2489" t="str">
            <v>挂件</v>
          </cell>
          <cell r="S2489">
            <v>0.5</v>
          </cell>
          <cell r="T2489" t="str">
            <v>喷漆</v>
          </cell>
          <cell r="U2489">
            <v>3.5</v>
          </cell>
          <cell r="V2489" t="str">
            <v>入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B2489">
            <v>0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 t="str">
            <v>450×380</v>
          </cell>
          <cell r="AI2489">
            <v>0</v>
          </cell>
          <cell r="AJ2489">
            <v>0</v>
          </cell>
          <cell r="AK2489">
            <v>0</v>
          </cell>
          <cell r="AL2489">
            <v>0</v>
          </cell>
          <cell r="AM2489">
            <v>0</v>
          </cell>
        </row>
        <row r="2489">
          <cell r="AO2489">
            <v>2921</v>
          </cell>
          <cell r="AP2489">
            <v>4</v>
          </cell>
          <cell r="AQ2489">
            <v>25006</v>
          </cell>
        </row>
        <row r="2490">
          <cell r="A2490">
            <v>2492</v>
          </cell>
          <cell r="B2490">
            <v>4</v>
          </cell>
          <cell r="C2490">
            <v>45706</v>
          </cell>
        </row>
        <row r="2490">
          <cell r="E2490" t="str">
            <v>2921-30010301</v>
          </cell>
          <cell r="F2490" t="str">
            <v>内部元件安装板1</v>
          </cell>
          <cell r="G2490">
            <v>1</v>
          </cell>
          <cell r="H2490" t="str">
            <v>绝缘板t8/酚醛层压布板</v>
          </cell>
        </row>
        <row r="2490">
          <cell r="J2490" t="str">
            <v>剪板机</v>
          </cell>
          <cell r="K2490">
            <v>0.88</v>
          </cell>
          <cell r="L2490" t="str">
            <v>数钻作业</v>
          </cell>
          <cell r="M2490">
            <v>3.96</v>
          </cell>
          <cell r="N2490" t="str">
            <v>入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  <cell r="AA2490">
            <v>0</v>
          </cell>
          <cell r="AB2490">
            <v>0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 t="str">
            <v>320×314</v>
          </cell>
          <cell r="AI2490">
            <v>0</v>
          </cell>
          <cell r="AJ2490">
            <v>0</v>
          </cell>
          <cell r="AK2490">
            <v>0</v>
          </cell>
          <cell r="AL2490">
            <v>0</v>
          </cell>
          <cell r="AM2490">
            <v>0</v>
          </cell>
        </row>
        <row r="2490">
          <cell r="AO2490">
            <v>2921</v>
          </cell>
          <cell r="AP2490">
            <v>4</v>
          </cell>
          <cell r="AQ2490">
            <v>25006</v>
          </cell>
        </row>
        <row r="2491">
          <cell r="A2491">
            <v>2493</v>
          </cell>
          <cell r="B2491">
            <v>4</v>
          </cell>
          <cell r="C2491">
            <v>45706</v>
          </cell>
        </row>
        <row r="2491">
          <cell r="E2491" t="str">
            <v>2921-30010302</v>
          </cell>
          <cell r="F2491" t="str">
            <v>内部元件安装板2</v>
          </cell>
          <cell r="G2491">
            <v>1</v>
          </cell>
          <cell r="H2491" t="str">
            <v>绝缘板t8/酚醛层压布板</v>
          </cell>
        </row>
        <row r="2491">
          <cell r="J2491" t="str">
            <v>剪板机</v>
          </cell>
          <cell r="K2491">
            <v>0.66</v>
          </cell>
          <cell r="L2491" t="str">
            <v>数钻作业</v>
          </cell>
          <cell r="M2491">
            <v>3.96</v>
          </cell>
          <cell r="N2491" t="str">
            <v>入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 t="str">
            <v>320×152</v>
          </cell>
          <cell r="AI2491">
            <v>0</v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</row>
        <row r="2491">
          <cell r="AO2491">
            <v>2921</v>
          </cell>
          <cell r="AP2491">
            <v>4</v>
          </cell>
          <cell r="AQ2491">
            <v>25006</v>
          </cell>
        </row>
        <row r="2492">
          <cell r="A2492">
            <v>2494</v>
          </cell>
          <cell r="B2492">
            <v>4</v>
          </cell>
          <cell r="C2492">
            <v>45706</v>
          </cell>
        </row>
        <row r="2492">
          <cell r="E2492" t="str">
            <v>2921-30010401</v>
          </cell>
          <cell r="F2492" t="str">
            <v>侧面元件安装板</v>
          </cell>
          <cell r="G2492">
            <v>1</v>
          </cell>
          <cell r="H2492" t="str">
            <v>绝缘板t8/酚醛层压布板</v>
          </cell>
        </row>
        <row r="2492">
          <cell r="J2492" t="str">
            <v>剪板机</v>
          </cell>
          <cell r="K2492">
            <v>0.44</v>
          </cell>
          <cell r="L2492" t="str">
            <v>数钻作业</v>
          </cell>
          <cell r="M2492">
            <v>3.96</v>
          </cell>
          <cell r="N2492" t="str">
            <v>入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A2492">
            <v>0</v>
          </cell>
          <cell r="AB2492">
            <v>0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 t="str">
            <v>314×120</v>
          </cell>
          <cell r="AI2492">
            <v>0</v>
          </cell>
          <cell r="AJ2492">
            <v>0</v>
          </cell>
          <cell r="AK2492">
            <v>0</v>
          </cell>
          <cell r="AL2492">
            <v>0</v>
          </cell>
          <cell r="AM2492">
            <v>0</v>
          </cell>
        </row>
        <row r="2492">
          <cell r="AO2492">
            <v>2921</v>
          </cell>
          <cell r="AP2492">
            <v>4</v>
          </cell>
          <cell r="AQ2492">
            <v>25006</v>
          </cell>
        </row>
        <row r="2493">
          <cell r="A2493">
            <v>2495</v>
          </cell>
          <cell r="B2493">
            <v>4</v>
          </cell>
          <cell r="C2493">
            <v>45706</v>
          </cell>
        </row>
        <row r="2493">
          <cell r="E2493" t="str">
            <v>2921-3002</v>
          </cell>
          <cell r="F2493" t="str">
            <v>竖直减速传感器安装板</v>
          </cell>
          <cell r="G2493">
            <v>1</v>
          </cell>
          <cell r="H2493" t="str">
            <v>钢板t3/304</v>
          </cell>
        </row>
        <row r="2493">
          <cell r="J2493" t="str">
            <v>激光作业</v>
          </cell>
          <cell r="K2493">
            <v>0.88</v>
          </cell>
          <cell r="L2493" t="str">
            <v>激光拾件</v>
          </cell>
          <cell r="M2493">
            <v>0.22</v>
          </cell>
          <cell r="N2493" t="str">
            <v>倒钝</v>
          </cell>
          <cell r="O2493">
            <v>0.44</v>
          </cell>
          <cell r="P2493" t="str">
            <v>折弯</v>
          </cell>
          <cell r="Q2493">
            <v>0.88</v>
          </cell>
          <cell r="R2493" t="str">
            <v>转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B2493">
            <v>0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 t="str">
            <v>100×60</v>
          </cell>
          <cell r="AI2493">
            <v>0</v>
          </cell>
          <cell r="AJ2493">
            <v>0</v>
          </cell>
          <cell r="AK2493">
            <v>0</v>
          </cell>
          <cell r="AL2493">
            <v>0</v>
          </cell>
          <cell r="AM2493">
            <v>0</v>
          </cell>
        </row>
        <row r="2493">
          <cell r="AO2493">
            <v>2921</v>
          </cell>
          <cell r="AP2493">
            <v>4</v>
          </cell>
          <cell r="AQ2493">
            <v>25006</v>
          </cell>
        </row>
        <row r="2494">
          <cell r="A2494">
            <v>2496</v>
          </cell>
          <cell r="B2494">
            <v>8</v>
          </cell>
          <cell r="C2494">
            <v>45706</v>
          </cell>
        </row>
        <row r="2494">
          <cell r="E2494" t="str">
            <v>2921-3003</v>
          </cell>
          <cell r="F2494" t="str">
            <v>水平到位、防护框闭合到位安装板</v>
          </cell>
          <cell r="G2494">
            <v>2</v>
          </cell>
          <cell r="H2494" t="str">
            <v>钢板t3/304</v>
          </cell>
        </row>
        <row r="2494">
          <cell r="J2494" t="str">
            <v>激光作业</v>
          </cell>
          <cell r="K2494">
            <v>0.52</v>
          </cell>
          <cell r="L2494" t="str">
            <v>激光拾件</v>
          </cell>
          <cell r="M2494">
            <v>0.13</v>
          </cell>
          <cell r="N2494" t="str">
            <v>倒钝</v>
          </cell>
          <cell r="O2494">
            <v>0.26</v>
          </cell>
          <cell r="P2494" t="str">
            <v>折弯</v>
          </cell>
          <cell r="Q2494">
            <v>0.26</v>
          </cell>
          <cell r="R2494" t="str">
            <v>转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B2494">
            <v>0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 t="str">
            <v>57.5×35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</row>
        <row r="2494">
          <cell r="AO2494">
            <v>2921</v>
          </cell>
          <cell r="AP2494">
            <v>4</v>
          </cell>
          <cell r="AQ2494">
            <v>25006</v>
          </cell>
        </row>
        <row r="2495">
          <cell r="A2495">
            <v>2497</v>
          </cell>
          <cell r="B2495">
            <v>12</v>
          </cell>
          <cell r="C2495">
            <v>45706</v>
          </cell>
        </row>
        <row r="2495">
          <cell r="E2495" t="str">
            <v>2921-3004</v>
          </cell>
          <cell r="F2495" t="str">
            <v>起卧、竖直到位传感器安装板</v>
          </cell>
          <cell r="G2495">
            <v>3</v>
          </cell>
          <cell r="H2495" t="str">
            <v>钢板t4/304</v>
          </cell>
        </row>
        <row r="2495">
          <cell r="J2495" t="str">
            <v>激光作业</v>
          </cell>
          <cell r="K2495">
            <v>0.4</v>
          </cell>
          <cell r="L2495" t="str">
            <v>激光拾件</v>
          </cell>
          <cell r="M2495">
            <v>0.1</v>
          </cell>
          <cell r="N2495" t="str">
            <v>倒钝</v>
          </cell>
          <cell r="O2495">
            <v>0.2</v>
          </cell>
          <cell r="P2495" t="str">
            <v>转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B2495">
            <v>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 t="str">
            <v>70×30</v>
          </cell>
          <cell r="AI2495">
            <v>0</v>
          </cell>
          <cell r="AJ2495">
            <v>0</v>
          </cell>
          <cell r="AK2495">
            <v>0</v>
          </cell>
          <cell r="AL2495">
            <v>0</v>
          </cell>
          <cell r="AM2495">
            <v>0</v>
          </cell>
        </row>
        <row r="2495">
          <cell r="AO2495">
            <v>2921</v>
          </cell>
          <cell r="AP2495">
            <v>4</v>
          </cell>
          <cell r="AQ2495">
            <v>25006</v>
          </cell>
        </row>
        <row r="2496">
          <cell r="A2496">
            <v>2498</v>
          </cell>
          <cell r="B2496">
            <v>4</v>
          </cell>
          <cell r="C2496">
            <v>45706</v>
          </cell>
        </row>
        <row r="2496">
          <cell r="E2496" t="str">
            <v>2921-300501</v>
          </cell>
          <cell r="F2496" t="str">
            <v>总分线盒安装板</v>
          </cell>
          <cell r="G2496">
            <v>1</v>
          </cell>
          <cell r="H2496" t="str">
            <v>钢板t2/304</v>
          </cell>
        </row>
        <row r="2496">
          <cell r="J2496" t="str">
            <v>激光作业</v>
          </cell>
          <cell r="K2496">
            <v>1.76</v>
          </cell>
          <cell r="L2496" t="str">
            <v>激光拾件</v>
          </cell>
          <cell r="M2496">
            <v>0.66</v>
          </cell>
          <cell r="N2496" t="str">
            <v>倒钝</v>
          </cell>
          <cell r="O2496">
            <v>1.1</v>
          </cell>
          <cell r="P2496" t="str">
            <v>折弯</v>
          </cell>
          <cell r="Q2496">
            <v>2.2</v>
          </cell>
          <cell r="R2496" t="str">
            <v>转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A2496">
            <v>0</v>
          </cell>
          <cell r="AB2496">
            <v>0</v>
          </cell>
          <cell r="AC2496">
            <v>0</v>
          </cell>
          <cell r="AD2496">
            <v>0</v>
          </cell>
          <cell r="AE2496">
            <v>0</v>
          </cell>
          <cell r="AF2496">
            <v>0</v>
          </cell>
          <cell r="AG2496">
            <v>0</v>
          </cell>
          <cell r="AH2496" t="str">
            <v>238×148</v>
          </cell>
          <cell r="AI2496">
            <v>0</v>
          </cell>
          <cell r="AJ2496">
            <v>0</v>
          </cell>
          <cell r="AK2496">
            <v>0</v>
          </cell>
          <cell r="AL2496">
            <v>0</v>
          </cell>
          <cell r="AM2496">
            <v>0</v>
          </cell>
        </row>
        <row r="2496">
          <cell r="AO2496">
            <v>2921</v>
          </cell>
          <cell r="AP2496">
            <v>4</v>
          </cell>
          <cell r="AQ2496">
            <v>25006</v>
          </cell>
        </row>
        <row r="2497">
          <cell r="A2497">
            <v>2499</v>
          </cell>
          <cell r="B2497">
            <v>8</v>
          </cell>
          <cell r="C2497">
            <v>45706</v>
          </cell>
        </row>
        <row r="2497">
          <cell r="E2497" t="str">
            <v>2921-300601</v>
          </cell>
          <cell r="F2497" t="str">
            <v>安装板</v>
          </cell>
          <cell r="G2497">
            <v>2</v>
          </cell>
          <cell r="H2497" t="str">
            <v>钢板t2/304</v>
          </cell>
        </row>
        <row r="2497">
          <cell r="J2497" t="str">
            <v>激光作业</v>
          </cell>
          <cell r="K2497">
            <v>0.78</v>
          </cell>
          <cell r="L2497" t="str">
            <v>激光拾件</v>
          </cell>
          <cell r="M2497">
            <v>0.26</v>
          </cell>
          <cell r="N2497" t="str">
            <v>倒钝</v>
          </cell>
          <cell r="O2497">
            <v>0.39</v>
          </cell>
          <cell r="P2497" t="str">
            <v>折弯</v>
          </cell>
          <cell r="Q2497">
            <v>1.04</v>
          </cell>
          <cell r="R2497" t="str">
            <v>转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B2497">
            <v>0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 t="str">
            <v>148×88</v>
          </cell>
          <cell r="AI2497">
            <v>0</v>
          </cell>
          <cell r="AJ2497">
            <v>0</v>
          </cell>
          <cell r="AK2497">
            <v>0</v>
          </cell>
          <cell r="AL2497">
            <v>0</v>
          </cell>
          <cell r="AM2497">
            <v>0</v>
          </cell>
        </row>
        <row r="2497">
          <cell r="AO2497">
            <v>2921</v>
          </cell>
          <cell r="AP2497">
            <v>4</v>
          </cell>
          <cell r="AQ2497">
            <v>25006</v>
          </cell>
        </row>
        <row r="2498">
          <cell r="A2498">
            <v>2500</v>
          </cell>
          <cell r="B2498">
            <v>100</v>
          </cell>
          <cell r="C2498">
            <v>45706</v>
          </cell>
        </row>
        <row r="2498">
          <cell r="E2498" t="str">
            <v>2921-3007</v>
          </cell>
          <cell r="F2498" t="str">
            <v>固定座</v>
          </cell>
          <cell r="G2498">
            <v>25</v>
          </cell>
          <cell r="H2498" t="str">
            <v>钢板t6/304</v>
          </cell>
        </row>
        <row r="2498">
          <cell r="J2498" t="str">
            <v>激光作业</v>
          </cell>
          <cell r="K2498">
            <v>0.19</v>
          </cell>
          <cell r="L2498" t="str">
            <v>激光拾件</v>
          </cell>
          <cell r="M2498">
            <v>0.095</v>
          </cell>
          <cell r="N2498" t="str">
            <v>倒钝</v>
          </cell>
          <cell r="O2498">
            <v>0.19</v>
          </cell>
          <cell r="P2498" t="str">
            <v>划线钻</v>
          </cell>
          <cell r="Q2498">
            <v>1.9</v>
          </cell>
          <cell r="R2498" t="str">
            <v>入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B2498">
            <v>0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 t="str">
            <v>φ18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</row>
        <row r="2498">
          <cell r="AO2498">
            <v>2921</v>
          </cell>
          <cell r="AP2498">
            <v>4</v>
          </cell>
          <cell r="AQ2498">
            <v>25006</v>
          </cell>
        </row>
        <row r="2499">
          <cell r="A2499">
            <v>2501</v>
          </cell>
          <cell r="B2499">
            <v>4</v>
          </cell>
          <cell r="C2499">
            <v>45706</v>
          </cell>
        </row>
        <row r="2499">
          <cell r="E2499" t="str">
            <v>2921-3008</v>
          </cell>
          <cell r="F2499" t="str">
            <v>防护框闭合到位安装板</v>
          </cell>
          <cell r="G2499">
            <v>1</v>
          </cell>
          <cell r="H2499" t="str">
            <v>钢板t3/304</v>
          </cell>
        </row>
        <row r="2499">
          <cell r="J2499" t="str">
            <v>激光作业</v>
          </cell>
          <cell r="K2499">
            <v>1.54</v>
          </cell>
          <cell r="L2499" t="str">
            <v>激光拾件</v>
          </cell>
          <cell r="M2499">
            <v>0.22</v>
          </cell>
          <cell r="N2499" t="str">
            <v>倒钝</v>
          </cell>
          <cell r="O2499">
            <v>0.66</v>
          </cell>
          <cell r="P2499" t="str">
            <v>折弯</v>
          </cell>
          <cell r="Q2499">
            <v>0.44</v>
          </cell>
          <cell r="R2499" t="str">
            <v>喷砂</v>
          </cell>
          <cell r="S2499">
            <v>0.3</v>
          </cell>
          <cell r="T2499" t="str">
            <v>挂件</v>
          </cell>
          <cell r="U2499">
            <v>0.3</v>
          </cell>
          <cell r="V2499" t="str">
            <v>喷漆</v>
          </cell>
          <cell r="W2499">
            <v>0.3</v>
          </cell>
          <cell r="X2499" t="str">
            <v>入</v>
          </cell>
          <cell r="Y2499">
            <v>0</v>
          </cell>
          <cell r="Z2499">
            <v>0</v>
          </cell>
          <cell r="AA2499">
            <v>0</v>
          </cell>
          <cell r="AB2499">
            <v>0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 t="str">
            <v>80×50</v>
          </cell>
          <cell r="AI2499">
            <v>0</v>
          </cell>
          <cell r="AJ2499">
            <v>0</v>
          </cell>
          <cell r="AK2499">
            <v>0</v>
          </cell>
          <cell r="AL2499">
            <v>0</v>
          </cell>
          <cell r="AM2499">
            <v>0</v>
          </cell>
        </row>
        <row r="2499">
          <cell r="AO2499">
            <v>2921</v>
          </cell>
          <cell r="AP2499">
            <v>4</v>
          </cell>
          <cell r="AQ2499">
            <v>25006</v>
          </cell>
        </row>
        <row r="2500">
          <cell r="A2500">
            <v>2502</v>
          </cell>
          <cell r="B2500">
            <v>4</v>
          </cell>
          <cell r="C2500">
            <v>45706</v>
          </cell>
        </row>
        <row r="2500">
          <cell r="E2500" t="str">
            <v>2921-300901</v>
          </cell>
          <cell r="F2500" t="str">
            <v>安装板1</v>
          </cell>
          <cell r="G2500">
            <v>1</v>
          </cell>
          <cell r="H2500" t="str">
            <v>钢板t3/304</v>
          </cell>
        </row>
        <row r="2500">
          <cell r="J2500" t="str">
            <v>激光作业</v>
          </cell>
          <cell r="K2500">
            <v>1.76</v>
          </cell>
          <cell r="L2500" t="str">
            <v>激光拾件</v>
          </cell>
          <cell r="M2500">
            <v>0.22</v>
          </cell>
          <cell r="N2500" t="str">
            <v>倒钝</v>
          </cell>
          <cell r="O2500">
            <v>0.88</v>
          </cell>
          <cell r="P2500" t="str">
            <v>折弯</v>
          </cell>
          <cell r="Q2500">
            <v>0.44</v>
          </cell>
          <cell r="R2500" t="str">
            <v>转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A2500">
            <v>0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 t="str">
            <v>130×50</v>
          </cell>
          <cell r="AI2500">
            <v>0</v>
          </cell>
          <cell r="AJ2500">
            <v>0</v>
          </cell>
          <cell r="AK2500">
            <v>0</v>
          </cell>
          <cell r="AL2500">
            <v>0</v>
          </cell>
          <cell r="AM2500">
            <v>0</v>
          </cell>
        </row>
        <row r="2500">
          <cell r="AO2500">
            <v>2921</v>
          </cell>
          <cell r="AP2500">
            <v>4</v>
          </cell>
          <cell r="AQ2500">
            <v>25006</v>
          </cell>
        </row>
        <row r="2501">
          <cell r="A2501">
            <v>2503</v>
          </cell>
          <cell r="B2501">
            <v>4</v>
          </cell>
          <cell r="C2501">
            <v>45706</v>
          </cell>
        </row>
        <row r="2501">
          <cell r="E2501" t="str">
            <v>2921-300902</v>
          </cell>
          <cell r="F2501" t="str">
            <v>安装板2</v>
          </cell>
          <cell r="G2501">
            <v>1</v>
          </cell>
          <cell r="H2501" t="str">
            <v>钢板t3/304</v>
          </cell>
        </row>
        <row r="2501">
          <cell r="J2501" t="str">
            <v>激光作业</v>
          </cell>
          <cell r="K2501">
            <v>0.44</v>
          </cell>
          <cell r="L2501" t="str">
            <v>激光拾件</v>
          </cell>
          <cell r="M2501">
            <v>0.22</v>
          </cell>
          <cell r="N2501" t="str">
            <v>倒钝</v>
          </cell>
          <cell r="O2501">
            <v>0.44</v>
          </cell>
          <cell r="P2501" t="str">
            <v>转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B2501">
            <v>0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 t="str">
            <v>47×22</v>
          </cell>
          <cell r="AI2501">
            <v>0</v>
          </cell>
          <cell r="AJ2501">
            <v>0</v>
          </cell>
          <cell r="AK2501">
            <v>0</v>
          </cell>
          <cell r="AL2501">
            <v>0</v>
          </cell>
          <cell r="AM2501">
            <v>0</v>
          </cell>
        </row>
        <row r="2501">
          <cell r="AO2501">
            <v>2921</v>
          </cell>
          <cell r="AP2501">
            <v>4</v>
          </cell>
          <cell r="AQ2501">
            <v>25006</v>
          </cell>
        </row>
        <row r="2502">
          <cell r="A2502">
            <v>2504</v>
          </cell>
          <cell r="B2502">
            <v>4</v>
          </cell>
          <cell r="C2502">
            <v>45706</v>
          </cell>
        </row>
        <row r="2502">
          <cell r="E2502" t="str">
            <v>2921-3010</v>
          </cell>
          <cell r="F2502" t="str">
            <v>水平减速传感器安装板</v>
          </cell>
          <cell r="G2502">
            <v>1</v>
          </cell>
          <cell r="H2502" t="str">
            <v>钢板t3/304</v>
          </cell>
        </row>
        <row r="2502">
          <cell r="J2502" t="str">
            <v>激光作业</v>
          </cell>
          <cell r="K2502">
            <v>0.88</v>
          </cell>
          <cell r="L2502" t="str">
            <v>激光拾件</v>
          </cell>
          <cell r="M2502">
            <v>0.22</v>
          </cell>
          <cell r="N2502" t="str">
            <v>倒钝</v>
          </cell>
          <cell r="O2502">
            <v>0.44</v>
          </cell>
          <cell r="P2502" t="str">
            <v>折弯</v>
          </cell>
          <cell r="Q2502">
            <v>0.88</v>
          </cell>
          <cell r="R2502" t="str">
            <v>转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B2502">
            <v>0</v>
          </cell>
          <cell r="AC2502">
            <v>0</v>
          </cell>
          <cell r="AD2502">
            <v>0</v>
          </cell>
          <cell r="AE2502">
            <v>0</v>
          </cell>
          <cell r="AF2502">
            <v>0</v>
          </cell>
          <cell r="AG2502">
            <v>0</v>
          </cell>
          <cell r="AH2502" t="str">
            <v>100×35</v>
          </cell>
          <cell r="AI2502">
            <v>0</v>
          </cell>
          <cell r="AJ2502">
            <v>0</v>
          </cell>
          <cell r="AK2502">
            <v>0</v>
          </cell>
          <cell r="AL2502">
            <v>0</v>
          </cell>
          <cell r="AM2502">
            <v>0</v>
          </cell>
        </row>
        <row r="2502">
          <cell r="AO2502">
            <v>2921</v>
          </cell>
          <cell r="AP2502">
            <v>4</v>
          </cell>
          <cell r="AQ2502">
            <v>25006</v>
          </cell>
        </row>
        <row r="2503">
          <cell r="A2503">
            <v>2505</v>
          </cell>
          <cell r="B2503">
            <v>4</v>
          </cell>
          <cell r="C2503">
            <v>45706</v>
          </cell>
        </row>
        <row r="2503">
          <cell r="E2503" t="str">
            <v>2921-3020</v>
          </cell>
          <cell r="F2503" t="str">
            <v>防护框60度到位固定座</v>
          </cell>
          <cell r="G2503">
            <v>1</v>
          </cell>
          <cell r="H2503" t="str">
            <v>槽钢100×48×5.3/Q235B</v>
          </cell>
        </row>
        <row r="2503">
          <cell r="J2503" t="str">
            <v>锯床</v>
          </cell>
          <cell r="K2503">
            <v>11.8</v>
          </cell>
          <cell r="L2503" t="str">
            <v>转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B2503">
            <v>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60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</row>
        <row r="2503">
          <cell r="AO2503">
            <v>2921</v>
          </cell>
          <cell r="AP2503">
            <v>4</v>
          </cell>
          <cell r="AQ2503">
            <v>25006</v>
          </cell>
        </row>
        <row r="2504">
          <cell r="A2504">
            <v>2506</v>
          </cell>
          <cell r="B2504">
            <v>4</v>
          </cell>
          <cell r="C2504">
            <v>45706</v>
          </cell>
        </row>
        <row r="2504">
          <cell r="E2504" t="str">
            <v>2921-302101</v>
          </cell>
          <cell r="F2504" t="str">
            <v>安装板1</v>
          </cell>
          <cell r="G2504">
            <v>1</v>
          </cell>
          <cell r="H2504" t="str">
            <v>钢板t3/304</v>
          </cell>
        </row>
        <row r="2504">
          <cell r="J2504" t="str">
            <v>激光作业</v>
          </cell>
          <cell r="K2504">
            <v>1.76</v>
          </cell>
          <cell r="L2504" t="str">
            <v>激光拾件</v>
          </cell>
          <cell r="M2504">
            <v>0.22</v>
          </cell>
          <cell r="N2504" t="str">
            <v>倒钝</v>
          </cell>
          <cell r="O2504">
            <v>0.88</v>
          </cell>
          <cell r="P2504" t="str">
            <v>折弯</v>
          </cell>
          <cell r="Q2504">
            <v>0.44</v>
          </cell>
          <cell r="R2504" t="str">
            <v>转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B2504">
            <v>0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 t="str">
            <v>154×50</v>
          </cell>
          <cell r="AI2504">
            <v>0</v>
          </cell>
          <cell r="AJ2504">
            <v>0</v>
          </cell>
          <cell r="AK2504">
            <v>0</v>
          </cell>
          <cell r="AL2504">
            <v>0</v>
          </cell>
          <cell r="AM2504">
            <v>0</v>
          </cell>
        </row>
        <row r="2504">
          <cell r="AO2504">
            <v>2921</v>
          </cell>
          <cell r="AP2504">
            <v>4</v>
          </cell>
          <cell r="AQ2504">
            <v>25006</v>
          </cell>
        </row>
        <row r="2505">
          <cell r="A2505">
            <v>2507</v>
          </cell>
          <cell r="B2505">
            <v>4</v>
          </cell>
          <cell r="C2505">
            <v>45706</v>
          </cell>
        </row>
        <row r="2505">
          <cell r="E2505" t="str">
            <v>2921-302102</v>
          </cell>
          <cell r="F2505" t="str">
            <v>安装板2</v>
          </cell>
          <cell r="G2505">
            <v>1</v>
          </cell>
          <cell r="H2505" t="str">
            <v>钢板t3/304</v>
          </cell>
        </row>
        <row r="2505">
          <cell r="J2505" t="str">
            <v>激光作业</v>
          </cell>
          <cell r="K2505">
            <v>0.44</v>
          </cell>
          <cell r="L2505" t="str">
            <v>激光拾件</v>
          </cell>
          <cell r="M2505">
            <v>0.22</v>
          </cell>
          <cell r="N2505" t="str">
            <v>倒钝</v>
          </cell>
          <cell r="O2505">
            <v>0.44</v>
          </cell>
          <cell r="P2505" t="str">
            <v>转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  <cell r="AA2505">
            <v>0</v>
          </cell>
          <cell r="AB2505">
            <v>0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 t="str">
            <v>47×22</v>
          </cell>
          <cell r="AI2505">
            <v>0</v>
          </cell>
          <cell r="AJ2505">
            <v>0</v>
          </cell>
          <cell r="AK2505">
            <v>0</v>
          </cell>
          <cell r="AL2505">
            <v>0</v>
          </cell>
          <cell r="AM2505">
            <v>0</v>
          </cell>
        </row>
        <row r="2505">
          <cell r="AO2505">
            <v>2921</v>
          </cell>
          <cell r="AP2505">
            <v>4</v>
          </cell>
          <cell r="AQ2505">
            <v>25006</v>
          </cell>
        </row>
        <row r="2506">
          <cell r="A2506">
            <v>2508</v>
          </cell>
          <cell r="B2506">
            <v>4</v>
          </cell>
          <cell r="C2506">
            <v>45706</v>
          </cell>
        </row>
        <row r="2506">
          <cell r="E2506" t="str">
            <v>2921-302301</v>
          </cell>
          <cell r="F2506" t="str">
            <v>限位开关安装板</v>
          </cell>
          <cell r="G2506">
            <v>1</v>
          </cell>
          <cell r="H2506" t="str">
            <v>钢板t3/304</v>
          </cell>
        </row>
        <row r="2506">
          <cell r="J2506" t="str">
            <v>激光作业</v>
          </cell>
          <cell r="K2506">
            <v>1.76</v>
          </cell>
          <cell r="L2506" t="str">
            <v>激光拾件</v>
          </cell>
          <cell r="M2506">
            <v>0.22</v>
          </cell>
          <cell r="N2506" t="str">
            <v>倒钝</v>
          </cell>
          <cell r="O2506">
            <v>0.44</v>
          </cell>
          <cell r="P2506" t="str">
            <v>折弯</v>
          </cell>
          <cell r="Q2506">
            <v>0.88</v>
          </cell>
          <cell r="R2506" t="str">
            <v>转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B2506">
            <v>0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 t="str">
            <v>100×35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</row>
        <row r="2506">
          <cell r="AO2506">
            <v>2921</v>
          </cell>
          <cell r="AP2506">
            <v>4</v>
          </cell>
          <cell r="AQ2506">
            <v>25006</v>
          </cell>
        </row>
        <row r="2507">
          <cell r="A2507">
            <v>2509</v>
          </cell>
          <cell r="B2507">
            <v>4</v>
          </cell>
          <cell r="C2507">
            <v>45706</v>
          </cell>
        </row>
        <row r="2507">
          <cell r="E2507" t="str">
            <v>2921-3024</v>
          </cell>
          <cell r="F2507" t="str">
            <v>防护框闭合检测板</v>
          </cell>
          <cell r="G2507">
            <v>1</v>
          </cell>
          <cell r="H2507" t="str">
            <v>钢板t1.5/304</v>
          </cell>
        </row>
        <row r="2507">
          <cell r="J2507" t="str">
            <v>激光作业</v>
          </cell>
          <cell r="K2507">
            <v>0.88</v>
          </cell>
          <cell r="L2507" t="str">
            <v>激光拾件</v>
          </cell>
          <cell r="M2507">
            <v>0.22</v>
          </cell>
          <cell r="N2507" t="str">
            <v>倒钝</v>
          </cell>
          <cell r="O2507">
            <v>0.44</v>
          </cell>
          <cell r="P2507" t="str">
            <v>喷砂</v>
          </cell>
          <cell r="Q2507">
            <v>0.3</v>
          </cell>
          <cell r="R2507" t="str">
            <v>挂件</v>
          </cell>
          <cell r="S2507">
            <v>0.3</v>
          </cell>
          <cell r="T2507" t="str">
            <v>喷漆</v>
          </cell>
          <cell r="U2507">
            <v>0.3</v>
          </cell>
          <cell r="V2507" t="str">
            <v>入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B2507">
            <v>0</v>
          </cell>
          <cell r="AC2507">
            <v>0</v>
          </cell>
          <cell r="AD2507">
            <v>0</v>
          </cell>
          <cell r="AE2507">
            <v>0</v>
          </cell>
          <cell r="AF2507">
            <v>0</v>
          </cell>
          <cell r="AG2507">
            <v>0</v>
          </cell>
          <cell r="AH2507" t="str">
            <v>45×45</v>
          </cell>
          <cell r="AI2507">
            <v>0</v>
          </cell>
          <cell r="AJ2507">
            <v>0</v>
          </cell>
          <cell r="AK2507">
            <v>0</v>
          </cell>
          <cell r="AL2507">
            <v>0</v>
          </cell>
          <cell r="AM2507">
            <v>0</v>
          </cell>
        </row>
        <row r="2507">
          <cell r="AO2507">
            <v>2921</v>
          </cell>
          <cell r="AP2507">
            <v>4</v>
          </cell>
          <cell r="AQ2507">
            <v>25006</v>
          </cell>
        </row>
        <row r="2508">
          <cell r="A2508">
            <v>2510</v>
          </cell>
          <cell r="B2508">
            <v>4</v>
          </cell>
          <cell r="C2508">
            <v>45706</v>
          </cell>
        </row>
        <row r="2508">
          <cell r="E2508" t="str">
            <v>2921-3026</v>
          </cell>
          <cell r="F2508" t="str">
            <v>防护框闭合到位安装罩</v>
          </cell>
          <cell r="G2508">
            <v>1</v>
          </cell>
          <cell r="H2508" t="str">
            <v>钢板t3/304</v>
          </cell>
        </row>
        <row r="2508">
          <cell r="J2508" t="str">
            <v>激光作业</v>
          </cell>
          <cell r="K2508">
            <v>2.64</v>
          </cell>
          <cell r="L2508" t="str">
            <v>激光拾件</v>
          </cell>
          <cell r="M2508">
            <v>0.66</v>
          </cell>
          <cell r="N2508" t="str">
            <v>倒钝</v>
          </cell>
          <cell r="O2508">
            <v>1.54</v>
          </cell>
          <cell r="P2508" t="str">
            <v>折弯</v>
          </cell>
          <cell r="Q2508">
            <v>1.76</v>
          </cell>
          <cell r="R2508" t="str">
            <v>转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B2508">
            <v>0</v>
          </cell>
          <cell r="AC2508">
            <v>0</v>
          </cell>
          <cell r="AD2508">
            <v>0</v>
          </cell>
          <cell r="AE2508">
            <v>0</v>
          </cell>
          <cell r="AF2508">
            <v>0</v>
          </cell>
          <cell r="AG2508">
            <v>0</v>
          </cell>
          <cell r="AH2508" t="str">
            <v>196×40</v>
          </cell>
          <cell r="AI2508">
            <v>0</v>
          </cell>
          <cell r="AJ2508">
            <v>0</v>
          </cell>
          <cell r="AK2508">
            <v>0</v>
          </cell>
          <cell r="AL2508">
            <v>0</v>
          </cell>
          <cell r="AM2508">
            <v>0</v>
          </cell>
        </row>
        <row r="2508">
          <cell r="AO2508">
            <v>2921</v>
          </cell>
          <cell r="AP2508">
            <v>4</v>
          </cell>
          <cell r="AQ2508">
            <v>25006</v>
          </cell>
        </row>
        <row r="2509">
          <cell r="A2509">
            <v>2511</v>
          </cell>
          <cell r="B2509">
            <v>4</v>
          </cell>
          <cell r="C2509">
            <v>45706</v>
          </cell>
        </row>
        <row r="2509">
          <cell r="E2509" t="str">
            <v>2921-3027</v>
          </cell>
          <cell r="F2509" t="str">
            <v>防护框闭合到位安装板</v>
          </cell>
          <cell r="G2509">
            <v>1</v>
          </cell>
          <cell r="H2509" t="str">
            <v>钢板t3/304</v>
          </cell>
        </row>
        <row r="2509">
          <cell r="J2509" t="str">
            <v>激光作业</v>
          </cell>
          <cell r="K2509">
            <v>1.54</v>
          </cell>
          <cell r="L2509" t="str">
            <v>激光拾件</v>
          </cell>
          <cell r="M2509">
            <v>0.22</v>
          </cell>
          <cell r="N2509" t="str">
            <v>倒钝</v>
          </cell>
          <cell r="O2509">
            <v>1.1</v>
          </cell>
          <cell r="P2509" t="str">
            <v>折弯</v>
          </cell>
          <cell r="Q2509">
            <v>0.44</v>
          </cell>
          <cell r="R2509" t="str">
            <v>喷砂</v>
          </cell>
          <cell r="S2509">
            <v>0</v>
          </cell>
          <cell r="T2509" t="str">
            <v>挂件</v>
          </cell>
          <cell r="U2509">
            <v>0</v>
          </cell>
          <cell r="V2509" t="str">
            <v>喷漆</v>
          </cell>
          <cell r="W2509">
            <v>0</v>
          </cell>
          <cell r="X2509" t="str">
            <v>转</v>
          </cell>
          <cell r="Y2509">
            <v>0</v>
          </cell>
          <cell r="Z2509">
            <v>0</v>
          </cell>
          <cell r="AA2509">
            <v>0</v>
          </cell>
          <cell r="AB2509">
            <v>0</v>
          </cell>
          <cell r="AC2509">
            <v>0</v>
          </cell>
          <cell r="AD2509">
            <v>0</v>
          </cell>
          <cell r="AE2509">
            <v>0</v>
          </cell>
          <cell r="AF2509">
            <v>0</v>
          </cell>
          <cell r="AG2509">
            <v>0</v>
          </cell>
          <cell r="AH2509" t="str">
            <v>69×40</v>
          </cell>
          <cell r="AI2509">
            <v>0</v>
          </cell>
          <cell r="AJ2509">
            <v>0</v>
          </cell>
          <cell r="AK2509">
            <v>0</v>
          </cell>
          <cell r="AL2509">
            <v>0</v>
          </cell>
          <cell r="AM2509">
            <v>0</v>
          </cell>
        </row>
        <row r="2509">
          <cell r="AO2509">
            <v>2921</v>
          </cell>
          <cell r="AP2509">
            <v>4</v>
          </cell>
          <cell r="AQ2509">
            <v>25006</v>
          </cell>
        </row>
        <row r="2510">
          <cell r="A2510">
            <v>2512</v>
          </cell>
          <cell r="B2510">
            <v>8</v>
          </cell>
          <cell r="C2510">
            <v>45706</v>
          </cell>
        </row>
        <row r="2510">
          <cell r="E2510" t="str">
            <v>292Ⅰ-070207</v>
          </cell>
          <cell r="F2510" t="str">
            <v>支座</v>
          </cell>
          <cell r="G2510">
            <v>2</v>
          </cell>
          <cell r="H2510" t="str">
            <v>圆钢Φ85/35</v>
          </cell>
        </row>
        <row r="2510">
          <cell r="J2510" t="str">
            <v>锯床</v>
          </cell>
        </row>
        <row r="2510">
          <cell r="L2510" t="str">
            <v>车</v>
          </cell>
        </row>
        <row r="2510">
          <cell r="N2510" t="str">
            <v>铣</v>
          </cell>
        </row>
        <row r="2510">
          <cell r="AH2510">
            <v>82</v>
          </cell>
        </row>
        <row r="2510">
          <cell r="AO2510">
            <v>2921</v>
          </cell>
          <cell r="AP2510">
            <v>4</v>
          </cell>
          <cell r="AQ2510">
            <v>25006</v>
          </cell>
        </row>
        <row r="2511">
          <cell r="A2511">
            <v>2513</v>
          </cell>
          <cell r="B2511">
            <v>8</v>
          </cell>
          <cell r="C2511">
            <v>45706</v>
          </cell>
        </row>
        <row r="2511">
          <cell r="E2511" t="str">
            <v>292Ⅰ-070214</v>
          </cell>
          <cell r="F2511" t="str">
            <v>螺母座</v>
          </cell>
          <cell r="G2511">
            <v>2</v>
          </cell>
          <cell r="H2511" t="str">
            <v>圆钢φ30/35</v>
          </cell>
          <cell r="I2511" t="str">
            <v>圆钢Φ24/35</v>
          </cell>
          <cell r="J2511" t="str">
            <v>锯床</v>
          </cell>
        </row>
        <row r="2511">
          <cell r="L2511" t="str">
            <v>车</v>
          </cell>
        </row>
        <row r="2511">
          <cell r="AH2511">
            <v>27</v>
          </cell>
        </row>
        <row r="2511">
          <cell r="AO2511">
            <v>2921</v>
          </cell>
          <cell r="AP2511">
            <v>4</v>
          </cell>
          <cell r="AQ2511">
            <v>25006</v>
          </cell>
        </row>
        <row r="2512">
          <cell r="A2512">
            <v>2514</v>
          </cell>
          <cell r="B2512">
            <v>32</v>
          </cell>
          <cell r="C2512">
            <v>45706</v>
          </cell>
        </row>
        <row r="2512">
          <cell r="E2512" t="str">
            <v>294C-1705</v>
          </cell>
          <cell r="F2512" t="str">
            <v>垫片</v>
          </cell>
          <cell r="G2512">
            <v>8</v>
          </cell>
          <cell r="H2512" t="str">
            <v>铜棒φ55/QAL9-4</v>
          </cell>
          <cell r="I2512" t="str">
            <v>铜棒φ50/QAL9-4</v>
          </cell>
          <cell r="J2512" t="str">
            <v>锯床</v>
          </cell>
          <cell r="K2512">
            <v>2.7</v>
          </cell>
          <cell r="L2512" t="str">
            <v>车</v>
          </cell>
          <cell r="M2512">
            <v>3</v>
          </cell>
        </row>
        <row r="2512">
          <cell r="AH2512">
            <v>8</v>
          </cell>
        </row>
        <row r="2512">
          <cell r="AO2512">
            <v>2921</v>
          </cell>
          <cell r="AP2512">
            <v>4</v>
          </cell>
          <cell r="AQ2512">
            <v>25006</v>
          </cell>
        </row>
        <row r="2513">
          <cell r="A2513">
            <v>2515</v>
          </cell>
          <cell r="B2513">
            <v>8</v>
          </cell>
          <cell r="C2513">
            <v>45706</v>
          </cell>
        </row>
        <row r="2513">
          <cell r="E2513" t="str">
            <v>294C-2801</v>
          </cell>
          <cell r="F2513" t="str">
            <v>斜板</v>
          </cell>
          <cell r="G2513">
            <v>2</v>
          </cell>
          <cell r="H2513" t="str">
            <v>钢板t20/304</v>
          </cell>
        </row>
        <row r="2513">
          <cell r="J2513" t="str">
            <v>激光作业</v>
          </cell>
          <cell r="K2513">
            <v>0.78</v>
          </cell>
          <cell r="L2513" t="str">
            <v>激光拾件</v>
          </cell>
          <cell r="M2513">
            <v>0.52</v>
          </cell>
          <cell r="N2513" t="str">
            <v>车</v>
          </cell>
        </row>
        <row r="2513">
          <cell r="P2513" t="str">
            <v>铣</v>
          </cell>
        </row>
        <row r="2513">
          <cell r="R2513" t="str">
            <v>划线</v>
          </cell>
          <cell r="S2513">
            <v>0.65</v>
          </cell>
          <cell r="T2513" t="str">
            <v>钻、攻</v>
          </cell>
          <cell r="U2513">
            <v>3.9</v>
          </cell>
        </row>
        <row r="2513">
          <cell r="AH2513" t="str">
            <v>80×80</v>
          </cell>
        </row>
        <row r="2513">
          <cell r="AO2513">
            <v>2921</v>
          </cell>
          <cell r="AP2513">
            <v>4</v>
          </cell>
          <cell r="AQ2513">
            <v>25006</v>
          </cell>
        </row>
        <row r="2514">
          <cell r="A2514">
            <v>2516</v>
          </cell>
          <cell r="B2514">
            <v>8</v>
          </cell>
          <cell r="C2514">
            <v>45706</v>
          </cell>
        </row>
        <row r="2514">
          <cell r="E2514" t="str">
            <v>294C-2802</v>
          </cell>
          <cell r="F2514" t="str">
            <v>定位块</v>
          </cell>
          <cell r="G2514">
            <v>2</v>
          </cell>
          <cell r="H2514" t="str">
            <v>钢板t14/304</v>
          </cell>
        </row>
        <row r="2514">
          <cell r="J2514" t="str">
            <v>激光作业</v>
          </cell>
          <cell r="K2514">
            <v>0.91</v>
          </cell>
          <cell r="L2514" t="str">
            <v>激光拾件</v>
          </cell>
          <cell r="M2514">
            <v>0.26</v>
          </cell>
          <cell r="N2514" t="str">
            <v>车</v>
          </cell>
        </row>
        <row r="2514">
          <cell r="P2514" t="str">
            <v>扩孔</v>
          </cell>
          <cell r="Q2514">
            <v>3.9</v>
          </cell>
          <cell r="R2514" t="str">
            <v>入</v>
          </cell>
        </row>
        <row r="2514">
          <cell r="AH2514" t="str">
            <v>80×80</v>
          </cell>
        </row>
        <row r="2514">
          <cell r="AO2514">
            <v>2921</v>
          </cell>
          <cell r="AP2514">
            <v>4</v>
          </cell>
          <cell r="AQ2514">
            <v>25006</v>
          </cell>
        </row>
        <row r="2515">
          <cell r="A2515">
            <v>2517</v>
          </cell>
          <cell r="B2515">
            <v>8</v>
          </cell>
          <cell r="C2515">
            <v>45706</v>
          </cell>
        </row>
        <row r="2515">
          <cell r="E2515" t="str">
            <v>294C-2803</v>
          </cell>
          <cell r="F2515" t="str">
            <v>底板</v>
          </cell>
          <cell r="G2515">
            <v>2</v>
          </cell>
          <cell r="H2515" t="str">
            <v>钢板t5/304</v>
          </cell>
        </row>
        <row r="2515">
          <cell r="J2515" t="str">
            <v>激光作业</v>
          </cell>
          <cell r="K2515">
            <v>0.26</v>
          </cell>
          <cell r="L2515" t="str">
            <v>激光拾件</v>
          </cell>
          <cell r="M2515">
            <v>0.13</v>
          </cell>
          <cell r="N2515" t="str">
            <v>倒钝</v>
          </cell>
          <cell r="O2515">
            <v>0.65</v>
          </cell>
          <cell r="P2515" t="str">
            <v>入</v>
          </cell>
        </row>
        <row r="2515">
          <cell r="AH2515" t="str">
            <v>80×80</v>
          </cell>
        </row>
        <row r="2515">
          <cell r="AO2515">
            <v>2921</v>
          </cell>
          <cell r="AP2515">
            <v>4</v>
          </cell>
          <cell r="AQ2515">
            <v>25006</v>
          </cell>
        </row>
        <row r="2516">
          <cell r="A2516">
            <v>2518</v>
          </cell>
          <cell r="B2516">
            <v>8</v>
          </cell>
          <cell r="C2516">
            <v>45706</v>
          </cell>
        </row>
        <row r="2516">
          <cell r="E2516" t="str">
            <v>LD232-120503</v>
          </cell>
          <cell r="F2516" t="str">
            <v>销轴</v>
          </cell>
          <cell r="G2516">
            <v>2</v>
          </cell>
          <cell r="H2516" t="str">
            <v>圆钢φ6/304</v>
          </cell>
        </row>
        <row r="2516">
          <cell r="J2516" t="str">
            <v>切割锯</v>
          </cell>
          <cell r="K2516">
            <v>0.39</v>
          </cell>
          <cell r="L2516" t="str">
            <v>车</v>
          </cell>
        </row>
        <row r="2516">
          <cell r="N2516" t="str">
            <v>划线</v>
          </cell>
          <cell r="O2516">
            <v>0.65</v>
          </cell>
          <cell r="P2516" t="str">
            <v>钻</v>
          </cell>
          <cell r="Q2516">
            <v>1.95</v>
          </cell>
        </row>
        <row r="2516">
          <cell r="AH2516">
            <v>90</v>
          </cell>
        </row>
        <row r="2516">
          <cell r="AO2516">
            <v>2921</v>
          </cell>
          <cell r="AP2516">
            <v>4</v>
          </cell>
          <cell r="AQ2516">
            <v>25006</v>
          </cell>
        </row>
        <row r="2517">
          <cell r="A2517">
            <v>2519</v>
          </cell>
          <cell r="B2517">
            <v>160</v>
          </cell>
          <cell r="C2517">
            <v>45706</v>
          </cell>
        </row>
        <row r="2517">
          <cell r="E2517" t="str">
            <v>LD232-120503</v>
          </cell>
          <cell r="F2517" t="str">
            <v>上半管卡</v>
          </cell>
          <cell r="G2517">
            <v>40</v>
          </cell>
          <cell r="H2517" t="str">
            <v>钢板t10/304</v>
          </cell>
        </row>
        <row r="2517">
          <cell r="J2517" t="str">
            <v>激光作业</v>
          </cell>
          <cell r="K2517">
            <v>0.435</v>
          </cell>
          <cell r="L2517" t="str">
            <v>激光拾件</v>
          </cell>
          <cell r="M2517">
            <v>0.087</v>
          </cell>
          <cell r="N2517" t="str">
            <v>倒钝</v>
          </cell>
          <cell r="O2517">
            <v>0.87</v>
          </cell>
          <cell r="P2517" t="str">
            <v>划线钻</v>
          </cell>
          <cell r="Q2517">
            <v>1.305</v>
          </cell>
          <cell r="R2517" t="str">
            <v>喷砂</v>
          </cell>
          <cell r="S2517">
            <v>0.435</v>
          </cell>
          <cell r="T2517" t="str">
            <v>喷漆</v>
          </cell>
          <cell r="U2517">
            <v>0.435</v>
          </cell>
        </row>
        <row r="2517">
          <cell r="AH2517" t="str">
            <v>55×25</v>
          </cell>
        </row>
        <row r="2517">
          <cell r="AO2517">
            <v>2921</v>
          </cell>
          <cell r="AP2517">
            <v>4</v>
          </cell>
          <cell r="AQ2517">
            <v>25006</v>
          </cell>
        </row>
        <row r="2518">
          <cell r="A2518">
            <v>2520</v>
          </cell>
          <cell r="B2518">
            <v>132</v>
          </cell>
          <cell r="C2518">
            <v>45706</v>
          </cell>
        </row>
        <row r="2518">
          <cell r="E2518" t="str">
            <v>YHT16.01-0202</v>
          </cell>
          <cell r="F2518" t="str">
            <v>下半管卡</v>
          </cell>
          <cell r="G2518">
            <v>33</v>
          </cell>
          <cell r="H2518" t="str">
            <v>钢板t10/304</v>
          </cell>
        </row>
        <row r="2518">
          <cell r="J2518" t="str">
            <v>激光作业</v>
          </cell>
          <cell r="K2518">
            <v>0.45</v>
          </cell>
          <cell r="L2518" t="str">
            <v>激光拾件</v>
          </cell>
          <cell r="M2518">
            <v>0.09</v>
          </cell>
          <cell r="N2518" t="str">
            <v>倒钝</v>
          </cell>
          <cell r="O2518">
            <v>0.9</v>
          </cell>
          <cell r="P2518" t="str">
            <v>划线钻</v>
          </cell>
          <cell r="Q2518">
            <v>2.25</v>
          </cell>
        </row>
        <row r="2518">
          <cell r="AH2518" t="str">
            <v>55×25</v>
          </cell>
        </row>
        <row r="2518">
          <cell r="AO2518">
            <v>2921</v>
          </cell>
          <cell r="AP2518">
            <v>4</v>
          </cell>
          <cell r="AQ2518">
            <v>25006</v>
          </cell>
        </row>
        <row r="2519">
          <cell r="A2519">
            <v>2521</v>
          </cell>
          <cell r="B2519">
            <v>2</v>
          </cell>
          <cell r="C2519">
            <v>45706</v>
          </cell>
        </row>
        <row r="2519">
          <cell r="E2519" t="str">
            <v>2921-010502</v>
          </cell>
          <cell r="F2519" t="str">
            <v>方管</v>
          </cell>
          <cell r="G2519">
            <v>2</v>
          </cell>
          <cell r="H2519" t="str">
            <v>方管60×60×3/Q235B</v>
          </cell>
        </row>
        <row r="2519">
          <cell r="J2519" t="str">
            <v>锯床</v>
          </cell>
          <cell r="K2519">
            <v>3.64</v>
          </cell>
          <cell r="L2519" t="str">
            <v>转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</row>
        <row r="2519">
          <cell r="AH2519">
            <v>210</v>
          </cell>
        </row>
        <row r="2519">
          <cell r="AN2519" t="str">
            <v>WT L210</v>
          </cell>
          <cell r="AO2519">
            <v>2921</v>
          </cell>
          <cell r="AP2519">
            <v>4</v>
          </cell>
          <cell r="AQ2519">
            <v>25006</v>
          </cell>
        </row>
        <row r="2520">
          <cell r="A2520">
            <v>2522</v>
          </cell>
          <cell r="B2520">
            <v>1</v>
          </cell>
          <cell r="C2520">
            <v>45706</v>
          </cell>
        </row>
        <row r="2520">
          <cell r="E2520" t="str">
            <v>2921-030102</v>
          </cell>
          <cell r="F2520" t="str">
            <v>横梁1</v>
          </cell>
          <cell r="G2520">
            <v>1</v>
          </cell>
          <cell r="H2520" t="str">
            <v>方管80×80×4/Q235B</v>
          </cell>
        </row>
        <row r="2520">
          <cell r="J2520" t="str">
            <v>锯床</v>
          </cell>
          <cell r="K2520">
            <v>8.8</v>
          </cell>
          <cell r="L2520" t="str">
            <v>手等</v>
          </cell>
          <cell r="M2520">
            <v>7.8</v>
          </cell>
          <cell r="N2520" t="str">
            <v>转</v>
          </cell>
          <cell r="O2520">
            <v>0</v>
          </cell>
          <cell r="P2520">
            <v>0</v>
          </cell>
        </row>
        <row r="2520">
          <cell r="AH2520">
            <v>924</v>
          </cell>
        </row>
        <row r="2520">
          <cell r="AO2520">
            <v>2921</v>
          </cell>
          <cell r="AP2520">
            <v>4</v>
          </cell>
          <cell r="AQ2520">
            <v>25006</v>
          </cell>
        </row>
        <row r="2521">
          <cell r="A2521">
            <v>2523</v>
          </cell>
          <cell r="B2521">
            <v>1</v>
          </cell>
          <cell r="C2521">
            <v>45706</v>
          </cell>
        </row>
        <row r="2521">
          <cell r="E2521" t="str">
            <v>2921-1001250501</v>
          </cell>
          <cell r="F2521" t="str">
            <v>方管</v>
          </cell>
          <cell r="G2521">
            <v>1</v>
          </cell>
          <cell r="H2521" t="str">
            <v>方管50×50×3/Q235B</v>
          </cell>
        </row>
        <row r="2521">
          <cell r="J2521" t="str">
            <v>锯床</v>
          </cell>
          <cell r="K2521">
            <v>5.28</v>
          </cell>
          <cell r="L2521" t="str">
            <v>手等</v>
          </cell>
          <cell r="M2521">
            <v>5.72</v>
          </cell>
          <cell r="N2521" t="str">
            <v>打磨</v>
          </cell>
          <cell r="O2521">
            <v>0.8</v>
          </cell>
          <cell r="P2521" t="str">
            <v>转</v>
          </cell>
        </row>
        <row r="2521">
          <cell r="AH2521">
            <v>210</v>
          </cell>
        </row>
        <row r="2521">
          <cell r="AO2521">
            <v>2921</v>
          </cell>
          <cell r="AP2521">
            <v>4</v>
          </cell>
          <cell r="AQ2521">
            <v>25006</v>
          </cell>
        </row>
        <row r="2522">
          <cell r="A2522">
            <v>2524</v>
          </cell>
          <cell r="B2522">
            <v>2</v>
          </cell>
          <cell r="C2522">
            <v>45706</v>
          </cell>
        </row>
        <row r="2522">
          <cell r="E2522" t="str">
            <v>2921-1001250502</v>
          </cell>
          <cell r="F2522" t="str">
            <v>方管</v>
          </cell>
          <cell r="G2522">
            <v>2</v>
          </cell>
          <cell r="H2522" t="str">
            <v>方管50×50×3/Q235B</v>
          </cell>
        </row>
        <row r="2522">
          <cell r="J2522" t="str">
            <v>锯床</v>
          </cell>
          <cell r="K2522">
            <v>3.12</v>
          </cell>
          <cell r="L2522" t="str">
            <v>手等</v>
          </cell>
          <cell r="M2522">
            <v>3.38</v>
          </cell>
          <cell r="N2522" t="str">
            <v>打磨</v>
          </cell>
          <cell r="O2522">
            <v>0.8</v>
          </cell>
          <cell r="P2522" t="str">
            <v>转</v>
          </cell>
        </row>
        <row r="2522">
          <cell r="AH2522">
            <v>180</v>
          </cell>
        </row>
        <row r="2522">
          <cell r="AO2522">
            <v>2921</v>
          </cell>
          <cell r="AP2522">
            <v>4</v>
          </cell>
          <cell r="AQ2522">
            <v>25006</v>
          </cell>
        </row>
        <row r="2523">
          <cell r="A2523">
            <v>2525</v>
          </cell>
          <cell r="B2523">
            <v>1</v>
          </cell>
          <cell r="C2523">
            <v>45706</v>
          </cell>
        </row>
        <row r="2523">
          <cell r="E2523" t="str">
            <v>2921-1001250601</v>
          </cell>
          <cell r="F2523" t="str">
            <v>方管1</v>
          </cell>
          <cell r="G2523">
            <v>1</v>
          </cell>
          <cell r="H2523" t="str">
            <v>方管50×50×3/Q235B</v>
          </cell>
        </row>
        <row r="2523">
          <cell r="J2523" t="str">
            <v>锯床</v>
          </cell>
          <cell r="K2523">
            <v>5.28</v>
          </cell>
          <cell r="L2523" t="str">
            <v>手等</v>
          </cell>
          <cell r="M2523">
            <v>5.72</v>
          </cell>
          <cell r="N2523" t="str">
            <v>打磨</v>
          </cell>
          <cell r="O2523">
            <v>0.8</v>
          </cell>
          <cell r="P2523" t="str">
            <v>转</v>
          </cell>
        </row>
        <row r="2523">
          <cell r="AH2523">
            <v>210</v>
          </cell>
        </row>
        <row r="2523">
          <cell r="AO2523">
            <v>2921</v>
          </cell>
          <cell r="AP2523">
            <v>4</v>
          </cell>
          <cell r="AQ2523">
            <v>25006</v>
          </cell>
        </row>
        <row r="2524">
          <cell r="A2524">
            <v>2526</v>
          </cell>
          <cell r="B2524">
            <v>4</v>
          </cell>
          <cell r="C2524">
            <v>45706</v>
          </cell>
        </row>
        <row r="2524">
          <cell r="E2524" t="str">
            <v>2921-12010101</v>
          </cell>
          <cell r="F2524" t="str">
            <v>方管</v>
          </cell>
          <cell r="G2524">
            <v>4</v>
          </cell>
          <cell r="H2524" t="str">
            <v>方管30×30×3/Q235B</v>
          </cell>
        </row>
        <row r="2524">
          <cell r="J2524" t="str">
            <v>切割锯</v>
          </cell>
          <cell r="K2524">
            <v>1.8</v>
          </cell>
          <cell r="L2524" t="str">
            <v>转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</row>
        <row r="2524">
          <cell r="AH2524">
            <v>500</v>
          </cell>
        </row>
        <row r="2524">
          <cell r="AO2524">
            <v>2921</v>
          </cell>
          <cell r="AP2524">
            <v>4</v>
          </cell>
          <cell r="AQ2524">
            <v>25006</v>
          </cell>
        </row>
        <row r="2525">
          <cell r="A2525">
            <v>2527</v>
          </cell>
          <cell r="B2525">
            <v>4</v>
          </cell>
          <cell r="C2525">
            <v>45706</v>
          </cell>
        </row>
        <row r="2525">
          <cell r="E2525" t="str">
            <v>2921-12010102</v>
          </cell>
          <cell r="F2525" t="str">
            <v>方管</v>
          </cell>
          <cell r="G2525">
            <v>4</v>
          </cell>
          <cell r="H2525" t="str">
            <v>方管30×30×3/Q235B</v>
          </cell>
        </row>
        <row r="2525">
          <cell r="J2525" t="str">
            <v>切割锯</v>
          </cell>
          <cell r="K2525">
            <v>2</v>
          </cell>
          <cell r="L2525" t="str">
            <v>转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</row>
        <row r="2525">
          <cell r="AH2525">
            <v>650</v>
          </cell>
        </row>
        <row r="2525">
          <cell r="AO2525">
            <v>2921</v>
          </cell>
          <cell r="AP2525">
            <v>4</v>
          </cell>
          <cell r="AQ2525">
            <v>25006</v>
          </cell>
        </row>
        <row r="2526">
          <cell r="A2526">
            <v>2528</v>
          </cell>
          <cell r="B2526">
            <v>2</v>
          </cell>
          <cell r="C2526">
            <v>45706</v>
          </cell>
        </row>
        <row r="2526">
          <cell r="E2526" t="str">
            <v>2921-12010105</v>
          </cell>
          <cell r="F2526" t="str">
            <v>方管</v>
          </cell>
          <cell r="G2526">
            <v>2</v>
          </cell>
          <cell r="H2526" t="str">
            <v>方管30×30×3/Q235B</v>
          </cell>
        </row>
        <row r="2526">
          <cell r="J2526" t="str">
            <v>切割锯</v>
          </cell>
          <cell r="K2526">
            <v>2.47</v>
          </cell>
          <cell r="L2526" t="str">
            <v>转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</row>
        <row r="2526">
          <cell r="AH2526">
            <v>590</v>
          </cell>
        </row>
        <row r="2526">
          <cell r="AN2526" t="str">
            <v>WT L590</v>
          </cell>
          <cell r="AO2526">
            <v>2921</v>
          </cell>
          <cell r="AP2526">
            <v>4</v>
          </cell>
          <cell r="AQ2526">
            <v>25006</v>
          </cell>
        </row>
        <row r="2527">
          <cell r="A2527">
            <v>2529</v>
          </cell>
          <cell r="B2527">
            <v>4</v>
          </cell>
          <cell r="C2527">
            <v>45706</v>
          </cell>
        </row>
        <row r="2527">
          <cell r="E2527" t="str">
            <v>2921-12010113</v>
          </cell>
          <cell r="F2527" t="str">
            <v>方管</v>
          </cell>
          <cell r="G2527">
            <v>4</v>
          </cell>
          <cell r="H2527" t="str">
            <v>方管30×30×3/Q235B</v>
          </cell>
        </row>
        <row r="2527">
          <cell r="J2527" t="str">
            <v>切割锯</v>
          </cell>
          <cell r="K2527">
            <v>2.3</v>
          </cell>
          <cell r="L2527" t="str">
            <v>转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</row>
        <row r="2527">
          <cell r="AH2527">
            <v>940</v>
          </cell>
        </row>
        <row r="2527">
          <cell r="AN2527" t="str">
            <v>WT L940</v>
          </cell>
          <cell r="AO2527">
            <v>2921</v>
          </cell>
          <cell r="AP2527">
            <v>4</v>
          </cell>
          <cell r="AQ2527">
            <v>25006</v>
          </cell>
        </row>
        <row r="2528">
          <cell r="A2528">
            <v>2530</v>
          </cell>
          <cell r="B2528">
            <v>4</v>
          </cell>
          <cell r="C2528">
            <v>45706</v>
          </cell>
        </row>
        <row r="2528">
          <cell r="E2528" t="str">
            <v>2921-00</v>
          </cell>
          <cell r="F2528" t="str">
            <v>天线展开机构</v>
          </cell>
          <cell r="G2528">
            <v>1</v>
          </cell>
        </row>
        <row r="2528">
          <cell r="J2528" t="str">
            <v>装配</v>
          </cell>
          <cell r="K2528">
            <v>0</v>
          </cell>
          <cell r="L2528" t="str">
            <v>入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B2528">
            <v>0</v>
          </cell>
          <cell r="AC2528">
            <v>0</v>
          </cell>
          <cell r="AD2528">
            <v>0</v>
          </cell>
          <cell r="AE2528">
            <v>0</v>
          </cell>
          <cell r="AF2528">
            <v>0</v>
          </cell>
          <cell r="AG2528">
            <v>0</v>
          </cell>
          <cell r="AH2528">
            <v>0</v>
          </cell>
          <cell r="AI2528">
            <v>0</v>
          </cell>
          <cell r="AJ2528">
            <v>0</v>
          </cell>
          <cell r="AK2528">
            <v>0</v>
          </cell>
          <cell r="AL2528">
            <v>0</v>
          </cell>
          <cell r="AM2528">
            <v>0</v>
          </cell>
        </row>
        <row r="2528">
          <cell r="AO2528">
            <v>2921</v>
          </cell>
          <cell r="AP2528">
            <v>4</v>
          </cell>
          <cell r="AQ2528">
            <v>25006</v>
          </cell>
        </row>
        <row r="2529">
          <cell r="A2529">
            <v>2531</v>
          </cell>
          <cell r="B2529">
            <v>4</v>
          </cell>
          <cell r="C2529">
            <v>45706</v>
          </cell>
        </row>
        <row r="2529">
          <cell r="E2529" t="str">
            <v>2921-0100</v>
          </cell>
          <cell r="F2529" t="str">
            <v>行车支撑及锁定机构</v>
          </cell>
          <cell r="G2529">
            <v>1</v>
          </cell>
        </row>
        <row r="2529">
          <cell r="J2529" t="str">
            <v>装配</v>
          </cell>
          <cell r="K2529">
            <v>0</v>
          </cell>
          <cell r="L2529" t="str">
            <v>入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B2529">
            <v>0</v>
          </cell>
          <cell r="AC2529">
            <v>0</v>
          </cell>
          <cell r="AD2529">
            <v>0</v>
          </cell>
          <cell r="AE2529">
            <v>0</v>
          </cell>
          <cell r="AF2529">
            <v>0</v>
          </cell>
          <cell r="AG2529">
            <v>0</v>
          </cell>
          <cell r="AH2529">
            <v>0</v>
          </cell>
          <cell r="AI2529">
            <v>0</v>
          </cell>
          <cell r="AJ2529">
            <v>0</v>
          </cell>
          <cell r="AK2529">
            <v>0</v>
          </cell>
          <cell r="AL2529">
            <v>0</v>
          </cell>
          <cell r="AM2529">
            <v>0</v>
          </cell>
        </row>
        <row r="2529">
          <cell r="AO2529">
            <v>2921</v>
          </cell>
          <cell r="AP2529">
            <v>4</v>
          </cell>
          <cell r="AQ2529">
            <v>25006</v>
          </cell>
        </row>
        <row r="2530">
          <cell r="A2530">
            <v>2532</v>
          </cell>
          <cell r="B2530">
            <v>8</v>
          </cell>
          <cell r="C2530">
            <v>45706</v>
          </cell>
        </row>
        <row r="2530">
          <cell r="E2530" t="str">
            <v>2921-010100</v>
          </cell>
          <cell r="F2530" t="str">
            <v>插销油缸总成1</v>
          </cell>
          <cell r="G2530">
            <v>2</v>
          </cell>
        </row>
        <row r="2530">
          <cell r="J2530" t="str">
            <v>装配</v>
          </cell>
          <cell r="K2530">
            <v>25</v>
          </cell>
          <cell r="L2530" t="str">
            <v>入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B2530">
            <v>0</v>
          </cell>
          <cell r="AC2530">
            <v>0</v>
          </cell>
          <cell r="AD2530">
            <v>0</v>
          </cell>
          <cell r="AE2530">
            <v>0</v>
          </cell>
          <cell r="AF2530">
            <v>0</v>
          </cell>
          <cell r="AG2530">
            <v>0</v>
          </cell>
          <cell r="AH2530">
            <v>0</v>
          </cell>
          <cell r="AI2530">
            <v>0</v>
          </cell>
          <cell r="AJ2530">
            <v>0</v>
          </cell>
          <cell r="AK2530">
            <v>0</v>
          </cell>
          <cell r="AL2530">
            <v>0</v>
          </cell>
          <cell r="AM2530">
            <v>0</v>
          </cell>
        </row>
        <row r="2530">
          <cell r="AO2530">
            <v>2921</v>
          </cell>
          <cell r="AP2530">
            <v>4</v>
          </cell>
          <cell r="AQ2530">
            <v>25006</v>
          </cell>
        </row>
        <row r="2531">
          <cell r="A2531">
            <v>2533</v>
          </cell>
          <cell r="B2531">
            <v>8</v>
          </cell>
          <cell r="C2531">
            <v>45706</v>
          </cell>
        </row>
        <row r="2531">
          <cell r="E2531" t="str">
            <v>2921-01010100</v>
          </cell>
          <cell r="F2531" t="str">
            <v>油缸座1焊合</v>
          </cell>
          <cell r="G2531">
            <v>2</v>
          </cell>
        </row>
        <row r="2531">
          <cell r="J2531" t="str">
            <v>定位焊</v>
          </cell>
          <cell r="K2531">
            <v>6</v>
          </cell>
          <cell r="L2531" t="str">
            <v>焊接</v>
          </cell>
          <cell r="M2531">
            <v>7.7</v>
          </cell>
          <cell r="N2531" t="str">
            <v>打磨</v>
          </cell>
          <cell r="O2531">
            <v>6</v>
          </cell>
          <cell r="P2531" t="str">
            <v>铣</v>
          </cell>
          <cell r="Q2531">
            <v>50</v>
          </cell>
          <cell r="R2531" t="str">
            <v>划线钻</v>
          </cell>
          <cell r="S2531">
            <v>26</v>
          </cell>
          <cell r="T2531" t="str">
            <v>喷砂</v>
          </cell>
          <cell r="U2531">
            <v>2.5</v>
          </cell>
          <cell r="V2531" t="str">
            <v>喷铝</v>
          </cell>
          <cell r="W2531">
            <v>6</v>
          </cell>
          <cell r="X2531" t="str">
            <v>挂件</v>
          </cell>
          <cell r="Y2531">
            <v>0.5</v>
          </cell>
          <cell r="Z2531" t="str">
            <v>喷漆</v>
          </cell>
          <cell r="AA2531">
            <v>3.5</v>
          </cell>
          <cell r="AB2531" t="str">
            <v>入</v>
          </cell>
          <cell r="AC2531">
            <v>0</v>
          </cell>
          <cell r="AD2531">
            <v>0</v>
          </cell>
          <cell r="AE2531">
            <v>0</v>
          </cell>
          <cell r="AF2531">
            <v>0</v>
          </cell>
          <cell r="AG2531">
            <v>0</v>
          </cell>
          <cell r="AH2531">
            <v>0</v>
          </cell>
          <cell r="AI2531">
            <v>0</v>
          </cell>
          <cell r="AJ2531">
            <v>0</v>
          </cell>
          <cell r="AK2531">
            <v>0</v>
          </cell>
          <cell r="AL2531">
            <v>0</v>
          </cell>
          <cell r="AM2531">
            <v>0</v>
          </cell>
        </row>
        <row r="2531">
          <cell r="AO2531">
            <v>2921</v>
          </cell>
          <cell r="AP2531">
            <v>4</v>
          </cell>
          <cell r="AQ2531">
            <v>25006</v>
          </cell>
        </row>
        <row r="2532">
          <cell r="A2532">
            <v>2534</v>
          </cell>
          <cell r="B2532">
            <v>8</v>
          </cell>
          <cell r="C2532">
            <v>45706</v>
          </cell>
        </row>
        <row r="2532">
          <cell r="E2532" t="str">
            <v>2921-010200</v>
          </cell>
          <cell r="F2532" t="str">
            <v>缓冲器总成</v>
          </cell>
          <cell r="G2532">
            <v>2</v>
          </cell>
        </row>
        <row r="2532">
          <cell r="J2532" t="str">
            <v>装配</v>
          </cell>
          <cell r="K2532">
            <v>10</v>
          </cell>
          <cell r="L2532" t="str">
            <v>入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A2532">
            <v>0</v>
          </cell>
          <cell r="AB2532">
            <v>0</v>
          </cell>
          <cell r="AC2532">
            <v>0</v>
          </cell>
          <cell r="AD2532">
            <v>0</v>
          </cell>
          <cell r="AE2532">
            <v>0</v>
          </cell>
          <cell r="AF2532">
            <v>0</v>
          </cell>
          <cell r="AG2532">
            <v>0</v>
          </cell>
          <cell r="AH2532">
            <v>0</v>
          </cell>
          <cell r="AI2532">
            <v>0</v>
          </cell>
          <cell r="AJ2532">
            <v>0</v>
          </cell>
          <cell r="AK2532">
            <v>0</v>
          </cell>
          <cell r="AL2532">
            <v>0</v>
          </cell>
          <cell r="AM2532">
            <v>0</v>
          </cell>
        </row>
        <row r="2532">
          <cell r="AO2532">
            <v>2921</v>
          </cell>
          <cell r="AP2532">
            <v>4</v>
          </cell>
          <cell r="AQ2532">
            <v>25006</v>
          </cell>
        </row>
        <row r="2533">
          <cell r="A2533">
            <v>2535</v>
          </cell>
          <cell r="B2533">
            <v>4</v>
          </cell>
          <cell r="C2533">
            <v>45706</v>
          </cell>
        </row>
        <row r="2533">
          <cell r="E2533" t="str">
            <v>2921-010300</v>
          </cell>
          <cell r="F2533" t="str">
            <v>行车支撑总成</v>
          </cell>
          <cell r="G2533">
            <v>1</v>
          </cell>
        </row>
        <row r="2533">
          <cell r="J2533" t="str">
            <v>装配</v>
          </cell>
          <cell r="K2533">
            <v>10</v>
          </cell>
          <cell r="L2533" t="str">
            <v>入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B2533">
            <v>0</v>
          </cell>
          <cell r="AC2533">
            <v>0</v>
          </cell>
          <cell r="AD2533">
            <v>0</v>
          </cell>
          <cell r="AE2533">
            <v>0</v>
          </cell>
          <cell r="AF2533">
            <v>0</v>
          </cell>
          <cell r="AG2533">
            <v>0</v>
          </cell>
          <cell r="AH2533">
            <v>0</v>
          </cell>
          <cell r="AI2533">
            <v>0</v>
          </cell>
          <cell r="AJ2533">
            <v>0</v>
          </cell>
          <cell r="AK2533">
            <v>0</v>
          </cell>
          <cell r="AL2533">
            <v>0</v>
          </cell>
          <cell r="AM2533">
            <v>0</v>
          </cell>
        </row>
        <row r="2533">
          <cell r="AO2533">
            <v>2921</v>
          </cell>
          <cell r="AP2533">
            <v>4</v>
          </cell>
          <cell r="AQ2533">
            <v>25006</v>
          </cell>
        </row>
        <row r="2534">
          <cell r="A2534">
            <v>2536</v>
          </cell>
          <cell r="B2534">
            <v>4</v>
          </cell>
          <cell r="C2534">
            <v>45706</v>
          </cell>
        </row>
        <row r="2534">
          <cell r="E2534" t="str">
            <v>2921-01030200</v>
          </cell>
          <cell r="F2534" t="str">
            <v>支架焊合</v>
          </cell>
          <cell r="G2534">
            <v>1</v>
          </cell>
        </row>
        <row r="2534">
          <cell r="J2534" t="str">
            <v>定位焊</v>
          </cell>
          <cell r="K2534">
            <v>6.4</v>
          </cell>
          <cell r="L2534" t="str">
            <v>焊接</v>
          </cell>
          <cell r="M2534">
            <v>8</v>
          </cell>
          <cell r="N2534" t="str">
            <v>打磨</v>
          </cell>
          <cell r="O2534">
            <v>4</v>
          </cell>
          <cell r="P2534" t="str">
            <v>喷砂</v>
          </cell>
          <cell r="Q2534">
            <v>1.5</v>
          </cell>
          <cell r="R2534" t="str">
            <v>喷铝</v>
          </cell>
          <cell r="S2534">
            <v>4.5</v>
          </cell>
          <cell r="T2534" t="str">
            <v>挂件</v>
          </cell>
          <cell r="U2534">
            <v>0.5</v>
          </cell>
          <cell r="V2534" t="str">
            <v>喷漆</v>
          </cell>
          <cell r="W2534">
            <v>2.5</v>
          </cell>
          <cell r="X2534" t="str">
            <v>入</v>
          </cell>
          <cell r="Y2534">
            <v>0</v>
          </cell>
          <cell r="Z2534">
            <v>0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0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0</v>
          </cell>
          <cell r="AM2534">
            <v>0</v>
          </cell>
        </row>
        <row r="2534">
          <cell r="AO2534">
            <v>2921</v>
          </cell>
          <cell r="AP2534">
            <v>4</v>
          </cell>
          <cell r="AQ2534">
            <v>25006</v>
          </cell>
        </row>
        <row r="2535">
          <cell r="A2535">
            <v>2537</v>
          </cell>
          <cell r="B2535">
            <v>8</v>
          </cell>
          <cell r="C2535">
            <v>45706</v>
          </cell>
        </row>
        <row r="2535">
          <cell r="E2535" t="str">
            <v>2921-010400</v>
          </cell>
          <cell r="F2535" t="str">
            <v>插销油缸总成2</v>
          </cell>
          <cell r="G2535">
            <v>2</v>
          </cell>
        </row>
        <row r="2535">
          <cell r="J2535" t="str">
            <v>装配</v>
          </cell>
          <cell r="K2535">
            <v>25</v>
          </cell>
          <cell r="L2535" t="str">
            <v>入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B2535">
            <v>0</v>
          </cell>
          <cell r="AC2535">
            <v>0</v>
          </cell>
          <cell r="AD2535">
            <v>0</v>
          </cell>
          <cell r="AE2535">
            <v>0</v>
          </cell>
          <cell r="AF2535">
            <v>0</v>
          </cell>
          <cell r="AG2535">
            <v>0</v>
          </cell>
          <cell r="AH2535">
            <v>0</v>
          </cell>
          <cell r="AI2535">
            <v>0</v>
          </cell>
          <cell r="AJ2535">
            <v>0</v>
          </cell>
          <cell r="AK2535">
            <v>0</v>
          </cell>
          <cell r="AL2535">
            <v>0</v>
          </cell>
          <cell r="AM2535">
            <v>0</v>
          </cell>
        </row>
        <row r="2535">
          <cell r="AO2535">
            <v>2921</v>
          </cell>
          <cell r="AP2535">
            <v>4</v>
          </cell>
          <cell r="AQ2535">
            <v>25006</v>
          </cell>
        </row>
        <row r="2536">
          <cell r="A2536">
            <v>2538</v>
          </cell>
          <cell r="B2536">
            <v>8</v>
          </cell>
          <cell r="C2536">
            <v>45706</v>
          </cell>
        </row>
        <row r="2536">
          <cell r="E2536" t="str">
            <v>2921-01040100</v>
          </cell>
          <cell r="F2536" t="str">
            <v>油缸座2焊合</v>
          </cell>
          <cell r="G2536">
            <v>2</v>
          </cell>
        </row>
        <row r="2536">
          <cell r="J2536" t="str">
            <v>定位焊</v>
          </cell>
          <cell r="K2536">
            <v>6</v>
          </cell>
          <cell r="L2536" t="str">
            <v>焊接</v>
          </cell>
          <cell r="M2536">
            <v>7.7</v>
          </cell>
          <cell r="N2536" t="str">
            <v>打磨</v>
          </cell>
          <cell r="O2536">
            <v>6</v>
          </cell>
          <cell r="P2536" t="str">
            <v>铣</v>
          </cell>
          <cell r="Q2536">
            <v>50</v>
          </cell>
          <cell r="R2536" t="str">
            <v>划线钻</v>
          </cell>
          <cell r="S2536">
            <v>26</v>
          </cell>
          <cell r="T2536" t="str">
            <v>喷砂</v>
          </cell>
          <cell r="U2536">
            <v>2.5</v>
          </cell>
          <cell r="V2536" t="str">
            <v>喷铝</v>
          </cell>
          <cell r="W2536">
            <v>6</v>
          </cell>
          <cell r="X2536" t="str">
            <v>挂件</v>
          </cell>
          <cell r="Y2536">
            <v>0.5</v>
          </cell>
          <cell r="Z2536" t="str">
            <v>喷漆</v>
          </cell>
          <cell r="AA2536">
            <v>3.5</v>
          </cell>
          <cell r="AB2536" t="str">
            <v>入</v>
          </cell>
          <cell r="AC2536">
            <v>0</v>
          </cell>
          <cell r="AD2536">
            <v>0</v>
          </cell>
          <cell r="AE2536">
            <v>0</v>
          </cell>
          <cell r="AF2536">
            <v>0</v>
          </cell>
          <cell r="AG2536">
            <v>0</v>
          </cell>
          <cell r="AH2536">
            <v>0</v>
          </cell>
          <cell r="AI2536">
            <v>0</v>
          </cell>
          <cell r="AJ2536">
            <v>0</v>
          </cell>
          <cell r="AK2536">
            <v>0</v>
          </cell>
          <cell r="AL2536">
            <v>0</v>
          </cell>
          <cell r="AM2536">
            <v>0</v>
          </cell>
        </row>
        <row r="2536">
          <cell r="AO2536">
            <v>2921</v>
          </cell>
          <cell r="AP2536">
            <v>4</v>
          </cell>
          <cell r="AQ2536">
            <v>25006</v>
          </cell>
        </row>
        <row r="2537">
          <cell r="A2537">
            <v>2539</v>
          </cell>
          <cell r="B2537">
            <v>8</v>
          </cell>
          <cell r="C2537">
            <v>45706</v>
          </cell>
        </row>
        <row r="2537">
          <cell r="E2537" t="str">
            <v>2921-010500</v>
          </cell>
          <cell r="F2537" t="str">
            <v>支架焊合</v>
          </cell>
          <cell r="G2537">
            <v>2</v>
          </cell>
        </row>
        <row r="2537">
          <cell r="J2537" t="str">
            <v>定位焊</v>
          </cell>
          <cell r="K2537">
            <v>4.8</v>
          </cell>
          <cell r="L2537" t="str">
            <v>焊接</v>
          </cell>
          <cell r="M2537">
            <v>7.7</v>
          </cell>
          <cell r="N2537" t="str">
            <v>打磨</v>
          </cell>
          <cell r="O2537">
            <v>4</v>
          </cell>
          <cell r="P2537" t="str">
            <v>铣</v>
          </cell>
          <cell r="Q2537">
            <v>10</v>
          </cell>
          <cell r="R2537" t="str">
            <v>喷砂</v>
          </cell>
          <cell r="S2537">
            <v>2</v>
          </cell>
          <cell r="T2537" t="str">
            <v>喷铝</v>
          </cell>
          <cell r="U2537">
            <v>8</v>
          </cell>
          <cell r="V2537" t="str">
            <v>挂件</v>
          </cell>
          <cell r="W2537">
            <v>0.5</v>
          </cell>
          <cell r="X2537" t="str">
            <v>喷漆</v>
          </cell>
          <cell r="Y2537">
            <v>2.5</v>
          </cell>
          <cell r="Z2537" t="str">
            <v>入</v>
          </cell>
          <cell r="AA2537">
            <v>0</v>
          </cell>
          <cell r="AB2537">
            <v>0</v>
          </cell>
          <cell r="AC2537">
            <v>0</v>
          </cell>
          <cell r="AD2537">
            <v>0</v>
          </cell>
          <cell r="AE2537">
            <v>0</v>
          </cell>
          <cell r="AF2537">
            <v>0</v>
          </cell>
          <cell r="AG2537">
            <v>0</v>
          </cell>
          <cell r="AH2537">
            <v>0</v>
          </cell>
          <cell r="AI2537">
            <v>0</v>
          </cell>
          <cell r="AJ2537">
            <v>0</v>
          </cell>
          <cell r="AK2537">
            <v>0</v>
          </cell>
          <cell r="AL2537">
            <v>0</v>
          </cell>
          <cell r="AM2537">
            <v>0</v>
          </cell>
        </row>
        <row r="2537">
          <cell r="AO2537">
            <v>2921</v>
          </cell>
          <cell r="AP2537">
            <v>4</v>
          </cell>
          <cell r="AQ2537">
            <v>25006</v>
          </cell>
        </row>
        <row r="2538">
          <cell r="A2538">
            <v>2540</v>
          </cell>
          <cell r="B2538">
            <v>8</v>
          </cell>
          <cell r="C2538">
            <v>45706</v>
          </cell>
        </row>
        <row r="2538">
          <cell r="E2538" t="str">
            <v>2921-010600</v>
          </cell>
          <cell r="F2538" t="str">
            <v>插销孔座组件</v>
          </cell>
          <cell r="G2538">
            <v>2</v>
          </cell>
        </row>
        <row r="2538">
          <cell r="J2538" t="str">
            <v>装配</v>
          </cell>
          <cell r="K2538">
            <v>10</v>
          </cell>
          <cell r="L2538" t="str">
            <v>入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A2538">
            <v>0</v>
          </cell>
          <cell r="AB2538">
            <v>0</v>
          </cell>
          <cell r="AC2538">
            <v>0</v>
          </cell>
          <cell r="AD2538">
            <v>0</v>
          </cell>
          <cell r="AE2538">
            <v>0</v>
          </cell>
          <cell r="AF2538">
            <v>0</v>
          </cell>
          <cell r="AG2538">
            <v>0</v>
          </cell>
          <cell r="AH2538">
            <v>0</v>
          </cell>
          <cell r="AI2538">
            <v>0</v>
          </cell>
          <cell r="AJ2538">
            <v>0</v>
          </cell>
          <cell r="AK2538">
            <v>0</v>
          </cell>
          <cell r="AL2538">
            <v>0</v>
          </cell>
          <cell r="AM2538">
            <v>0</v>
          </cell>
        </row>
        <row r="2538">
          <cell r="AO2538">
            <v>2921</v>
          </cell>
          <cell r="AP2538">
            <v>4</v>
          </cell>
          <cell r="AQ2538">
            <v>25006</v>
          </cell>
        </row>
        <row r="2539">
          <cell r="A2539">
            <v>2541</v>
          </cell>
          <cell r="B2539">
            <v>8</v>
          </cell>
          <cell r="C2539">
            <v>45706</v>
          </cell>
        </row>
        <row r="2539">
          <cell r="E2539" t="str">
            <v>2921-01060100</v>
          </cell>
          <cell r="F2539" t="str">
            <v>插销孔座焊合</v>
          </cell>
          <cell r="G2539">
            <v>2</v>
          </cell>
        </row>
        <row r="2539">
          <cell r="J2539" t="str">
            <v>焊接</v>
          </cell>
          <cell r="K2539">
            <v>7.2</v>
          </cell>
          <cell r="L2539" t="str">
            <v>打磨</v>
          </cell>
          <cell r="M2539">
            <v>2</v>
          </cell>
          <cell r="N2539" t="str">
            <v>车</v>
          </cell>
          <cell r="O2539">
            <v>10</v>
          </cell>
          <cell r="P2539" t="str">
            <v>喷砂</v>
          </cell>
          <cell r="Q2539">
            <v>1.5</v>
          </cell>
          <cell r="R2539" t="str">
            <v>喷铝</v>
          </cell>
          <cell r="S2539">
            <v>3</v>
          </cell>
          <cell r="T2539" t="str">
            <v>挂件</v>
          </cell>
          <cell r="U2539">
            <v>0.5</v>
          </cell>
          <cell r="V2539" t="str">
            <v>喷漆</v>
          </cell>
          <cell r="W2539">
            <v>1.5</v>
          </cell>
          <cell r="X2539" t="str">
            <v>入</v>
          </cell>
          <cell r="Y2539">
            <v>0</v>
          </cell>
          <cell r="Z2539">
            <v>0</v>
          </cell>
          <cell r="AA2539">
            <v>0</v>
          </cell>
          <cell r="AB2539">
            <v>0</v>
          </cell>
          <cell r="AC2539">
            <v>0</v>
          </cell>
          <cell r="AD2539">
            <v>0</v>
          </cell>
          <cell r="AE2539">
            <v>0</v>
          </cell>
          <cell r="AF2539">
            <v>0</v>
          </cell>
          <cell r="AG2539">
            <v>0</v>
          </cell>
          <cell r="AH2539">
            <v>0</v>
          </cell>
          <cell r="AI2539">
            <v>0</v>
          </cell>
          <cell r="AJ2539">
            <v>0</v>
          </cell>
          <cell r="AK2539">
            <v>0</v>
          </cell>
          <cell r="AL2539">
            <v>0</v>
          </cell>
          <cell r="AM2539">
            <v>0</v>
          </cell>
        </row>
        <row r="2539">
          <cell r="AO2539">
            <v>2921</v>
          </cell>
          <cell r="AP2539">
            <v>4</v>
          </cell>
          <cell r="AQ2539">
            <v>25006</v>
          </cell>
        </row>
        <row r="2540">
          <cell r="A2540">
            <v>2542</v>
          </cell>
          <cell r="B2540">
            <v>8</v>
          </cell>
          <cell r="C2540">
            <v>45706</v>
          </cell>
        </row>
        <row r="2540">
          <cell r="E2540" t="str">
            <v>2921-010700</v>
          </cell>
          <cell r="F2540" t="str">
            <v>缓冲座焊合</v>
          </cell>
          <cell r="G2540">
            <v>2</v>
          </cell>
        </row>
        <row r="2540">
          <cell r="J2540" t="str">
            <v>定位焊</v>
          </cell>
          <cell r="K2540">
            <v>6</v>
          </cell>
          <cell r="L2540" t="str">
            <v>焊接</v>
          </cell>
          <cell r="M2540">
            <v>7.2</v>
          </cell>
          <cell r="N2540" t="str">
            <v>打磨</v>
          </cell>
          <cell r="O2540">
            <v>4</v>
          </cell>
          <cell r="P2540" t="str">
            <v>喷砂</v>
          </cell>
          <cell r="Q2540">
            <v>2</v>
          </cell>
          <cell r="R2540" t="str">
            <v>喷铝</v>
          </cell>
          <cell r="S2540">
            <v>8</v>
          </cell>
          <cell r="T2540" t="str">
            <v>挂件</v>
          </cell>
          <cell r="U2540">
            <v>0.5</v>
          </cell>
          <cell r="V2540" t="str">
            <v>喷漆</v>
          </cell>
          <cell r="W2540">
            <v>2.5</v>
          </cell>
          <cell r="X2540" t="str">
            <v>入</v>
          </cell>
          <cell r="Y2540">
            <v>0</v>
          </cell>
          <cell r="Z2540">
            <v>0</v>
          </cell>
          <cell r="AA2540">
            <v>0</v>
          </cell>
          <cell r="AB2540">
            <v>0</v>
          </cell>
          <cell r="AC2540">
            <v>0</v>
          </cell>
          <cell r="AD2540">
            <v>0</v>
          </cell>
          <cell r="AE2540">
            <v>0</v>
          </cell>
          <cell r="AF2540">
            <v>0</v>
          </cell>
          <cell r="AG2540">
            <v>0</v>
          </cell>
          <cell r="AH2540">
            <v>0</v>
          </cell>
          <cell r="AI2540">
            <v>0</v>
          </cell>
          <cell r="AJ2540">
            <v>0</v>
          </cell>
          <cell r="AK2540">
            <v>0</v>
          </cell>
          <cell r="AL2540">
            <v>0</v>
          </cell>
          <cell r="AM2540">
            <v>0</v>
          </cell>
        </row>
        <row r="2540">
          <cell r="AO2540">
            <v>2921</v>
          </cell>
          <cell r="AP2540">
            <v>4</v>
          </cell>
          <cell r="AQ2540">
            <v>25006</v>
          </cell>
        </row>
        <row r="2541">
          <cell r="A2541">
            <v>2543</v>
          </cell>
          <cell r="B2541">
            <v>4</v>
          </cell>
          <cell r="C2541">
            <v>45706</v>
          </cell>
        </row>
        <row r="2541">
          <cell r="E2541" t="str">
            <v>2921-0200</v>
          </cell>
          <cell r="F2541" t="str">
            <v>辅助举升机构</v>
          </cell>
          <cell r="G2541">
            <v>1</v>
          </cell>
        </row>
        <row r="2541">
          <cell r="J2541" t="str">
            <v>装配</v>
          </cell>
          <cell r="K2541">
            <v>20</v>
          </cell>
          <cell r="L2541" t="str">
            <v>入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B2541">
            <v>0</v>
          </cell>
          <cell r="AC2541">
            <v>0</v>
          </cell>
          <cell r="AD2541">
            <v>0</v>
          </cell>
          <cell r="AE2541">
            <v>0</v>
          </cell>
          <cell r="AF2541">
            <v>0</v>
          </cell>
          <cell r="AG2541">
            <v>0</v>
          </cell>
          <cell r="AH2541">
            <v>0</v>
          </cell>
          <cell r="AI2541">
            <v>0</v>
          </cell>
          <cell r="AJ2541">
            <v>0</v>
          </cell>
          <cell r="AK2541">
            <v>0</v>
          </cell>
          <cell r="AL2541">
            <v>0</v>
          </cell>
          <cell r="AM2541">
            <v>0</v>
          </cell>
        </row>
        <row r="2541">
          <cell r="AO2541">
            <v>2921</v>
          </cell>
          <cell r="AP2541">
            <v>4</v>
          </cell>
          <cell r="AQ2541">
            <v>25006</v>
          </cell>
        </row>
        <row r="2542">
          <cell r="A2542">
            <v>2544</v>
          </cell>
          <cell r="B2542">
            <v>4</v>
          </cell>
          <cell r="C2542">
            <v>45706</v>
          </cell>
        </row>
        <row r="2542">
          <cell r="E2542" t="str">
            <v>2921-020100</v>
          </cell>
          <cell r="F2542" t="str">
            <v>支座</v>
          </cell>
          <cell r="G2542">
            <v>1</v>
          </cell>
        </row>
        <row r="2542">
          <cell r="J2542" t="str">
            <v>定位焊</v>
          </cell>
          <cell r="K2542">
            <v>12</v>
          </cell>
          <cell r="L2542" t="str">
            <v>焊接</v>
          </cell>
          <cell r="M2542">
            <v>16.8</v>
          </cell>
          <cell r="N2542" t="str">
            <v>打磨</v>
          </cell>
          <cell r="O2542">
            <v>8</v>
          </cell>
          <cell r="P2542" t="str">
            <v>喷砂</v>
          </cell>
          <cell r="Q2542">
            <v>2.5</v>
          </cell>
          <cell r="R2542" t="str">
            <v>喷铝</v>
          </cell>
          <cell r="S2542">
            <v>7</v>
          </cell>
          <cell r="T2542" t="str">
            <v>挂件</v>
          </cell>
          <cell r="U2542">
            <v>0.5</v>
          </cell>
          <cell r="V2542" t="str">
            <v>喷漆</v>
          </cell>
          <cell r="W2542">
            <v>3.5</v>
          </cell>
          <cell r="X2542" t="str">
            <v>入</v>
          </cell>
          <cell r="Y2542">
            <v>0</v>
          </cell>
          <cell r="Z2542">
            <v>0</v>
          </cell>
          <cell r="AA2542">
            <v>0</v>
          </cell>
          <cell r="AB2542">
            <v>0</v>
          </cell>
          <cell r="AC2542">
            <v>0</v>
          </cell>
          <cell r="AD2542">
            <v>0</v>
          </cell>
          <cell r="AE2542">
            <v>0</v>
          </cell>
          <cell r="AF2542">
            <v>0</v>
          </cell>
          <cell r="AG2542">
            <v>0</v>
          </cell>
          <cell r="AH2542">
            <v>0</v>
          </cell>
          <cell r="AI2542">
            <v>0</v>
          </cell>
          <cell r="AJ2542">
            <v>0</v>
          </cell>
          <cell r="AK2542">
            <v>0</v>
          </cell>
          <cell r="AL2542">
            <v>0</v>
          </cell>
          <cell r="AM2542">
            <v>0</v>
          </cell>
        </row>
        <row r="2542">
          <cell r="AO2542">
            <v>2921</v>
          </cell>
          <cell r="AP2542">
            <v>4</v>
          </cell>
          <cell r="AQ2542">
            <v>25006</v>
          </cell>
        </row>
        <row r="2543">
          <cell r="A2543">
            <v>2545</v>
          </cell>
          <cell r="B2543">
            <v>4</v>
          </cell>
          <cell r="C2543">
            <v>45706</v>
          </cell>
        </row>
        <row r="2543">
          <cell r="E2543" t="str">
            <v>2921-0300</v>
          </cell>
          <cell r="F2543" t="str">
            <v>机座</v>
          </cell>
          <cell r="G2543">
            <v>1</v>
          </cell>
        </row>
        <row r="2543">
          <cell r="J2543" t="str">
            <v>装配</v>
          </cell>
          <cell r="K2543">
            <v>0</v>
          </cell>
          <cell r="L2543" t="str">
            <v>入</v>
          </cell>
          <cell r="M2543">
            <v>0</v>
          </cell>
          <cell r="N2543" t="str">
            <v>装配</v>
          </cell>
          <cell r="O2543">
            <v>0</v>
          </cell>
          <cell r="P2543" t="str">
            <v>入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>
            <v>0</v>
          </cell>
          <cell r="AB2543">
            <v>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>
            <v>0</v>
          </cell>
          <cell r="AK2543">
            <v>0</v>
          </cell>
          <cell r="AL2543">
            <v>0</v>
          </cell>
          <cell r="AM2543">
            <v>0</v>
          </cell>
        </row>
        <row r="2543">
          <cell r="AO2543">
            <v>2921</v>
          </cell>
          <cell r="AP2543">
            <v>4</v>
          </cell>
          <cell r="AQ2543">
            <v>25006</v>
          </cell>
        </row>
        <row r="2544">
          <cell r="A2544">
            <v>2546</v>
          </cell>
          <cell r="B2544">
            <v>4</v>
          </cell>
          <cell r="C2544">
            <v>45706</v>
          </cell>
        </row>
        <row r="2544">
          <cell r="E2544" t="str">
            <v>2921-030100</v>
          </cell>
          <cell r="F2544" t="str">
            <v>机座结构</v>
          </cell>
          <cell r="G2544">
            <v>1</v>
          </cell>
        </row>
        <row r="2544">
          <cell r="J2544" t="str">
            <v>划线钻</v>
          </cell>
          <cell r="K2544">
            <v>0</v>
          </cell>
          <cell r="L2544" t="str">
            <v>定位焊1</v>
          </cell>
          <cell r="M2544">
            <v>420</v>
          </cell>
          <cell r="N2544" t="str">
            <v>焊接1</v>
          </cell>
          <cell r="O2544">
            <v>240</v>
          </cell>
          <cell r="P2544" t="str">
            <v>打磨1</v>
          </cell>
          <cell r="Q2544">
            <v>240</v>
          </cell>
          <cell r="R2544" t="str">
            <v>校正</v>
          </cell>
          <cell r="S2544">
            <v>60</v>
          </cell>
          <cell r="T2544" t="str">
            <v>振动时效</v>
          </cell>
          <cell r="U2544">
            <v>40</v>
          </cell>
          <cell r="V2544" t="str">
            <v>测漏</v>
          </cell>
          <cell r="W2544">
            <v>60</v>
          </cell>
          <cell r="X2544" t="str">
            <v>镗铣</v>
          </cell>
          <cell r="Y2544">
            <v>0</v>
          </cell>
          <cell r="Z2544" t="str">
            <v>划线钻</v>
          </cell>
          <cell r="AA2544">
            <v>60</v>
          </cell>
          <cell r="AB2544" t="str">
            <v>定位焊2</v>
          </cell>
          <cell r="AC2544">
            <v>15</v>
          </cell>
          <cell r="AD2544" t="str">
            <v>焊接2</v>
          </cell>
          <cell r="AE2544">
            <v>21</v>
          </cell>
          <cell r="AF2544" t="str">
            <v>打磨2</v>
          </cell>
          <cell r="AG2544">
            <v>10</v>
          </cell>
          <cell r="AH2544" t="str">
            <v>定位焊3</v>
          </cell>
          <cell r="AI2544">
            <v>10</v>
          </cell>
        </row>
        <row r="2544">
          <cell r="AM2544">
            <v>8</v>
          </cell>
        </row>
        <row r="2544">
          <cell r="AO2544">
            <v>2921</v>
          </cell>
          <cell r="AP2544">
            <v>4</v>
          </cell>
          <cell r="AQ2544">
            <v>25006</v>
          </cell>
        </row>
        <row r="2545">
          <cell r="A2545">
            <v>2547</v>
          </cell>
          <cell r="B2545">
            <v>4</v>
          </cell>
          <cell r="C2545">
            <v>45706</v>
          </cell>
        </row>
        <row r="2545">
          <cell r="E2545" t="str">
            <v>2921-030100</v>
          </cell>
          <cell r="F2545" t="str">
            <v>机座结构</v>
          </cell>
          <cell r="G2545">
            <v>1</v>
          </cell>
        </row>
        <row r="2545">
          <cell r="J2545" t="str">
            <v>镗铣</v>
          </cell>
          <cell r="K2545">
            <v>0</v>
          </cell>
          <cell r="L2545" t="str">
            <v>划线钻</v>
          </cell>
          <cell r="M2545">
            <v>60</v>
          </cell>
          <cell r="N2545" t="str">
            <v>定位焊2</v>
          </cell>
          <cell r="O2545">
            <v>15</v>
          </cell>
          <cell r="P2545" t="str">
            <v>焊接2</v>
          </cell>
          <cell r="Q2545">
            <v>21</v>
          </cell>
          <cell r="R2545" t="str">
            <v>打磨2</v>
          </cell>
          <cell r="S2545">
            <v>10</v>
          </cell>
          <cell r="T2545" t="str">
            <v>定位焊3</v>
          </cell>
          <cell r="U2545">
            <v>25.2</v>
          </cell>
          <cell r="V2545" t="str">
            <v>焊接3</v>
          </cell>
          <cell r="W2545">
            <v>15</v>
          </cell>
          <cell r="X2545" t="str">
            <v>打磨3</v>
          </cell>
          <cell r="Y2545">
            <v>8</v>
          </cell>
        </row>
        <row r="2545">
          <cell r="AO2545">
            <v>2921</v>
          </cell>
          <cell r="AP2545">
            <v>4</v>
          </cell>
          <cell r="AQ2545">
            <v>25006</v>
          </cell>
        </row>
        <row r="2546">
          <cell r="A2546">
            <v>2548</v>
          </cell>
          <cell r="B2546">
            <v>4</v>
          </cell>
          <cell r="C2546">
            <v>45706</v>
          </cell>
        </row>
        <row r="2546">
          <cell r="E2546" t="str">
            <v>2921-030100</v>
          </cell>
          <cell r="F2546" t="str">
            <v>机座结构</v>
          </cell>
          <cell r="G2546">
            <v>1</v>
          </cell>
        </row>
        <row r="2546">
          <cell r="J2546" t="str">
            <v>打磨3</v>
          </cell>
          <cell r="K2546">
            <v>8</v>
          </cell>
          <cell r="L2546" t="str">
            <v>喷砂</v>
          </cell>
          <cell r="M2546">
            <v>60</v>
          </cell>
          <cell r="N2546" t="str">
            <v>喷铝</v>
          </cell>
          <cell r="O2546">
            <v>345</v>
          </cell>
          <cell r="P2546" t="str">
            <v>磨铝面</v>
          </cell>
          <cell r="Q2546">
            <v>37</v>
          </cell>
          <cell r="R2546" t="str">
            <v>喷漆</v>
          </cell>
          <cell r="S2546">
            <v>55</v>
          </cell>
          <cell r="T2546" t="str">
            <v>入</v>
          </cell>
          <cell r="U2546">
            <v>0</v>
          </cell>
        </row>
        <row r="2546">
          <cell r="AO2546">
            <v>2921</v>
          </cell>
          <cell r="AP2546">
            <v>4</v>
          </cell>
          <cell r="AQ2546">
            <v>25006</v>
          </cell>
        </row>
        <row r="2547">
          <cell r="A2547">
            <v>2549</v>
          </cell>
          <cell r="B2547">
            <v>4</v>
          </cell>
          <cell r="C2547">
            <v>45706</v>
          </cell>
        </row>
        <row r="2547">
          <cell r="E2547" t="str">
            <v>2921-03010100</v>
          </cell>
          <cell r="F2547" t="str">
            <v>右槽板</v>
          </cell>
          <cell r="G2547">
            <v>1</v>
          </cell>
        </row>
        <row r="2547">
          <cell r="J2547" t="str">
            <v>定位焊</v>
          </cell>
          <cell r="K2547">
            <v>31.2</v>
          </cell>
          <cell r="L2547" t="str">
            <v>焊接</v>
          </cell>
          <cell r="M2547">
            <v>28</v>
          </cell>
          <cell r="N2547" t="str">
            <v>打磨</v>
          </cell>
          <cell r="O2547">
            <v>18</v>
          </cell>
          <cell r="P2547" t="str">
            <v>转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  <cell r="Y2547">
            <v>0</v>
          </cell>
          <cell r="Z2547">
            <v>0</v>
          </cell>
          <cell r="AA2547">
            <v>0</v>
          </cell>
          <cell r="AB2547">
            <v>0</v>
          </cell>
          <cell r="AC2547">
            <v>0</v>
          </cell>
          <cell r="AD2547">
            <v>0</v>
          </cell>
          <cell r="AE2547">
            <v>0</v>
          </cell>
          <cell r="AF2547">
            <v>0</v>
          </cell>
          <cell r="AG2547">
            <v>0</v>
          </cell>
          <cell r="AH2547">
            <v>0</v>
          </cell>
          <cell r="AI2547">
            <v>0</v>
          </cell>
          <cell r="AJ2547">
            <v>0</v>
          </cell>
          <cell r="AK2547">
            <v>0</v>
          </cell>
          <cell r="AL2547">
            <v>0</v>
          </cell>
          <cell r="AM2547">
            <v>0</v>
          </cell>
        </row>
        <row r="2547">
          <cell r="AO2547">
            <v>2921</v>
          </cell>
          <cell r="AP2547">
            <v>4</v>
          </cell>
          <cell r="AQ2547">
            <v>25006</v>
          </cell>
        </row>
        <row r="2548">
          <cell r="A2548">
            <v>2550</v>
          </cell>
          <cell r="B2548">
            <v>4</v>
          </cell>
          <cell r="C2548">
            <v>45706</v>
          </cell>
        </row>
        <row r="2548">
          <cell r="E2548" t="str">
            <v>2921-03010500</v>
          </cell>
          <cell r="F2548" t="str">
            <v>横梁3</v>
          </cell>
          <cell r="G2548">
            <v>1</v>
          </cell>
        </row>
        <row r="2548">
          <cell r="J2548" t="str">
            <v>定位焊</v>
          </cell>
          <cell r="K2548">
            <v>9.6</v>
          </cell>
          <cell r="L2548" t="str">
            <v>焊接</v>
          </cell>
          <cell r="M2548">
            <v>7.2</v>
          </cell>
          <cell r="N2548" t="str">
            <v>打磨</v>
          </cell>
          <cell r="O2548">
            <v>4.5</v>
          </cell>
          <cell r="P2548" t="str">
            <v>转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  <cell r="Y2548">
            <v>0</v>
          </cell>
          <cell r="Z2548">
            <v>0</v>
          </cell>
          <cell r="AA2548">
            <v>0</v>
          </cell>
          <cell r="AB2548">
            <v>0</v>
          </cell>
          <cell r="AC2548">
            <v>0</v>
          </cell>
          <cell r="AD2548">
            <v>0</v>
          </cell>
          <cell r="AE2548">
            <v>0</v>
          </cell>
          <cell r="AF2548">
            <v>0</v>
          </cell>
          <cell r="AG2548">
            <v>0</v>
          </cell>
          <cell r="AH2548">
            <v>0</v>
          </cell>
          <cell r="AI2548">
            <v>0</v>
          </cell>
          <cell r="AJ2548">
            <v>0</v>
          </cell>
          <cell r="AK2548">
            <v>0</v>
          </cell>
          <cell r="AL2548">
            <v>0</v>
          </cell>
          <cell r="AM2548">
            <v>0</v>
          </cell>
        </row>
        <row r="2548">
          <cell r="AO2548">
            <v>2921</v>
          </cell>
          <cell r="AP2548">
            <v>4</v>
          </cell>
          <cell r="AQ2548">
            <v>25006</v>
          </cell>
        </row>
        <row r="2549">
          <cell r="A2549">
            <v>2551</v>
          </cell>
          <cell r="B2549">
            <v>4</v>
          </cell>
          <cell r="C2549">
            <v>45706</v>
          </cell>
        </row>
        <row r="2549">
          <cell r="E2549" t="str">
            <v>2921-03010700</v>
          </cell>
          <cell r="F2549" t="str">
            <v>横梁2</v>
          </cell>
          <cell r="G2549">
            <v>1</v>
          </cell>
        </row>
        <row r="2549">
          <cell r="J2549" t="str">
            <v>定位焊</v>
          </cell>
          <cell r="K2549">
            <v>28</v>
          </cell>
          <cell r="L2549" t="str">
            <v>焊接</v>
          </cell>
          <cell r="M2549">
            <v>21</v>
          </cell>
          <cell r="N2549" t="str">
            <v>打磨</v>
          </cell>
          <cell r="O2549">
            <v>8</v>
          </cell>
          <cell r="P2549" t="str">
            <v>转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>
            <v>0</v>
          </cell>
          <cell r="AL2549">
            <v>0</v>
          </cell>
          <cell r="AM2549">
            <v>0</v>
          </cell>
        </row>
        <row r="2549">
          <cell r="AO2549">
            <v>2921</v>
          </cell>
          <cell r="AP2549">
            <v>4</v>
          </cell>
          <cell r="AQ2549">
            <v>25006</v>
          </cell>
        </row>
        <row r="2550">
          <cell r="A2550">
            <v>2552</v>
          </cell>
          <cell r="B2550">
            <v>8</v>
          </cell>
          <cell r="C2550">
            <v>45706</v>
          </cell>
        </row>
        <row r="2550">
          <cell r="E2550" t="str">
            <v>2921-03010900</v>
          </cell>
          <cell r="F2550" t="str">
            <v>轴座1</v>
          </cell>
          <cell r="G2550">
            <v>2</v>
          </cell>
        </row>
        <row r="2550">
          <cell r="J2550" t="str">
            <v>定位焊</v>
          </cell>
          <cell r="K2550">
            <v>9.9</v>
          </cell>
          <cell r="L2550" t="str">
            <v>焊接</v>
          </cell>
          <cell r="M2550">
            <v>11</v>
          </cell>
          <cell r="N2550" t="str">
            <v>打磨</v>
          </cell>
          <cell r="O2550">
            <v>10</v>
          </cell>
          <cell r="P2550" t="str">
            <v>转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</row>
        <row r="2550">
          <cell r="AO2550">
            <v>2921</v>
          </cell>
          <cell r="AP2550">
            <v>4</v>
          </cell>
          <cell r="AQ2550">
            <v>25006</v>
          </cell>
        </row>
        <row r="2551">
          <cell r="A2551">
            <v>2553</v>
          </cell>
          <cell r="B2551">
            <v>4</v>
          </cell>
          <cell r="C2551">
            <v>45706</v>
          </cell>
        </row>
        <row r="2551">
          <cell r="E2551" t="str">
            <v>2921-03011100</v>
          </cell>
          <cell r="F2551" t="str">
            <v>辅助油缸支架</v>
          </cell>
          <cell r="G2551">
            <v>1</v>
          </cell>
        </row>
        <row r="2551">
          <cell r="J2551" t="str">
            <v>划线钻</v>
          </cell>
          <cell r="K2551">
            <v>0</v>
          </cell>
          <cell r="L2551" t="str">
            <v>定位焊</v>
          </cell>
          <cell r="M2551">
            <v>49.5</v>
          </cell>
          <cell r="N2551" t="str">
            <v>焊接</v>
          </cell>
          <cell r="O2551">
            <v>39</v>
          </cell>
          <cell r="P2551" t="str">
            <v>打磨</v>
          </cell>
          <cell r="Q2551">
            <v>25</v>
          </cell>
          <cell r="R2551" t="str">
            <v>转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>
            <v>0</v>
          </cell>
          <cell r="Z2551">
            <v>0</v>
          </cell>
          <cell r="AA2551">
            <v>0</v>
          </cell>
          <cell r="AB2551">
            <v>0</v>
          </cell>
          <cell r="AC2551">
            <v>0</v>
          </cell>
          <cell r="AD2551">
            <v>0</v>
          </cell>
          <cell r="AE2551">
            <v>0</v>
          </cell>
          <cell r="AF2551">
            <v>0</v>
          </cell>
          <cell r="AG2551">
            <v>0</v>
          </cell>
          <cell r="AH2551">
            <v>0</v>
          </cell>
          <cell r="AI2551">
            <v>0</v>
          </cell>
          <cell r="AJ2551">
            <v>0</v>
          </cell>
          <cell r="AK2551">
            <v>0</v>
          </cell>
          <cell r="AL2551">
            <v>0</v>
          </cell>
          <cell r="AM2551">
            <v>0</v>
          </cell>
        </row>
        <row r="2551">
          <cell r="AO2551">
            <v>2921</v>
          </cell>
          <cell r="AP2551">
            <v>4</v>
          </cell>
          <cell r="AQ2551">
            <v>25006</v>
          </cell>
        </row>
        <row r="2552">
          <cell r="A2552">
            <v>2554</v>
          </cell>
          <cell r="B2552">
            <v>8</v>
          </cell>
          <cell r="C2552">
            <v>45706</v>
          </cell>
        </row>
        <row r="2552">
          <cell r="E2552" t="str">
            <v>2921-0301110100</v>
          </cell>
          <cell r="F2552" t="str">
            <v>管1焊合</v>
          </cell>
          <cell r="G2552">
            <v>2</v>
          </cell>
        </row>
        <row r="2552">
          <cell r="J2552" t="str">
            <v>定位焊</v>
          </cell>
          <cell r="K2552">
            <v>11</v>
          </cell>
          <cell r="L2552" t="str">
            <v>焊接</v>
          </cell>
          <cell r="M2552">
            <v>9.9</v>
          </cell>
          <cell r="N2552" t="str">
            <v>打磨</v>
          </cell>
          <cell r="O2552">
            <v>8</v>
          </cell>
          <cell r="P2552" t="str">
            <v>转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0</v>
          </cell>
          <cell r="Y2552">
            <v>0</v>
          </cell>
          <cell r="Z2552">
            <v>0</v>
          </cell>
          <cell r="AA2552">
            <v>0</v>
          </cell>
          <cell r="AB2552">
            <v>0</v>
          </cell>
          <cell r="AC2552">
            <v>0</v>
          </cell>
          <cell r="AD2552">
            <v>0</v>
          </cell>
          <cell r="AE2552">
            <v>0</v>
          </cell>
          <cell r="AF2552">
            <v>0</v>
          </cell>
          <cell r="AG2552">
            <v>0</v>
          </cell>
          <cell r="AH2552">
            <v>0</v>
          </cell>
          <cell r="AI2552">
            <v>0</v>
          </cell>
          <cell r="AJ2552">
            <v>0</v>
          </cell>
          <cell r="AK2552">
            <v>0</v>
          </cell>
          <cell r="AL2552">
            <v>0</v>
          </cell>
          <cell r="AM2552">
            <v>0</v>
          </cell>
        </row>
        <row r="2552">
          <cell r="AO2552">
            <v>2921</v>
          </cell>
          <cell r="AP2552">
            <v>4</v>
          </cell>
          <cell r="AQ2552">
            <v>25006</v>
          </cell>
        </row>
        <row r="2553">
          <cell r="A2553">
            <v>2555</v>
          </cell>
          <cell r="B2553">
            <v>4</v>
          </cell>
          <cell r="C2553">
            <v>45706</v>
          </cell>
        </row>
        <row r="2553">
          <cell r="E2553" t="str">
            <v>2921-0301110300</v>
          </cell>
          <cell r="F2553" t="str">
            <v>管2焊合</v>
          </cell>
          <cell r="G2553">
            <v>1</v>
          </cell>
        </row>
        <row r="2553">
          <cell r="J2553" t="str">
            <v>定位焊</v>
          </cell>
          <cell r="K2553">
            <v>5.1</v>
          </cell>
          <cell r="L2553" t="str">
            <v>焊接</v>
          </cell>
          <cell r="M2553">
            <v>3.4</v>
          </cell>
          <cell r="N2553" t="str">
            <v>打磨</v>
          </cell>
          <cell r="O2553">
            <v>2</v>
          </cell>
          <cell r="P2553" t="str">
            <v>转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  <cell r="Y2553">
            <v>0</v>
          </cell>
          <cell r="Z2553">
            <v>0</v>
          </cell>
          <cell r="AA2553">
            <v>0</v>
          </cell>
          <cell r="AB2553">
            <v>0</v>
          </cell>
          <cell r="AC2553">
            <v>0</v>
          </cell>
          <cell r="AD2553">
            <v>0</v>
          </cell>
          <cell r="AE2553">
            <v>0</v>
          </cell>
          <cell r="AF2553">
            <v>0</v>
          </cell>
          <cell r="AG2553">
            <v>0</v>
          </cell>
          <cell r="AH2553">
            <v>0</v>
          </cell>
          <cell r="AI2553">
            <v>0</v>
          </cell>
          <cell r="AJ2553">
            <v>0</v>
          </cell>
          <cell r="AK2553">
            <v>0</v>
          </cell>
          <cell r="AL2553">
            <v>0</v>
          </cell>
          <cell r="AM2553">
            <v>0</v>
          </cell>
        </row>
        <row r="2553">
          <cell r="AO2553">
            <v>2921</v>
          </cell>
          <cell r="AP2553">
            <v>4</v>
          </cell>
          <cell r="AQ2553">
            <v>25006</v>
          </cell>
        </row>
        <row r="2554">
          <cell r="A2554">
            <v>2556</v>
          </cell>
          <cell r="B2554">
            <v>4</v>
          </cell>
          <cell r="C2554">
            <v>45706</v>
          </cell>
        </row>
        <row r="2554">
          <cell r="E2554" t="str">
            <v>2921-0301110400</v>
          </cell>
          <cell r="F2554" t="str">
            <v>管3焊合</v>
          </cell>
          <cell r="G2554">
            <v>1</v>
          </cell>
        </row>
        <row r="2554">
          <cell r="J2554" t="str">
            <v>定位焊</v>
          </cell>
          <cell r="K2554">
            <v>5.1</v>
          </cell>
          <cell r="L2554" t="str">
            <v>焊接</v>
          </cell>
          <cell r="M2554">
            <v>3.4</v>
          </cell>
          <cell r="N2554" t="str">
            <v>打磨</v>
          </cell>
          <cell r="O2554">
            <v>2</v>
          </cell>
          <cell r="P2554" t="str">
            <v>转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  <cell r="V2554">
            <v>0</v>
          </cell>
          <cell r="W2554">
            <v>0</v>
          </cell>
          <cell r="X2554">
            <v>0</v>
          </cell>
          <cell r="Y2554">
            <v>0</v>
          </cell>
          <cell r="Z2554">
            <v>0</v>
          </cell>
          <cell r="AA2554">
            <v>0</v>
          </cell>
          <cell r="AB2554">
            <v>0</v>
          </cell>
          <cell r="AC2554">
            <v>0</v>
          </cell>
          <cell r="AD2554">
            <v>0</v>
          </cell>
          <cell r="AE2554">
            <v>0</v>
          </cell>
          <cell r="AF2554">
            <v>0</v>
          </cell>
          <cell r="AG2554">
            <v>0</v>
          </cell>
          <cell r="AH2554">
            <v>0</v>
          </cell>
          <cell r="AI2554">
            <v>0</v>
          </cell>
          <cell r="AJ2554">
            <v>0</v>
          </cell>
          <cell r="AK2554">
            <v>0</v>
          </cell>
          <cell r="AL2554">
            <v>0</v>
          </cell>
          <cell r="AM2554">
            <v>0</v>
          </cell>
        </row>
        <row r="2554">
          <cell r="AO2554">
            <v>2921</v>
          </cell>
          <cell r="AP2554">
            <v>4</v>
          </cell>
          <cell r="AQ2554">
            <v>25006</v>
          </cell>
        </row>
        <row r="2555">
          <cell r="A2555">
            <v>2557</v>
          </cell>
          <cell r="B2555">
            <v>4</v>
          </cell>
          <cell r="C2555">
            <v>45706</v>
          </cell>
        </row>
        <row r="2555">
          <cell r="E2555" t="str">
            <v>2921-0301110500</v>
          </cell>
          <cell r="F2555" t="str">
            <v>铰耳焊合</v>
          </cell>
          <cell r="G2555">
            <v>1</v>
          </cell>
        </row>
        <row r="2555">
          <cell r="J2555" t="str">
            <v>定位焊</v>
          </cell>
          <cell r="K2555">
            <v>13.5</v>
          </cell>
          <cell r="L2555" t="str">
            <v>焊接</v>
          </cell>
          <cell r="M2555">
            <v>9.6</v>
          </cell>
          <cell r="N2555" t="str">
            <v>打磨</v>
          </cell>
          <cell r="O2555">
            <v>6</v>
          </cell>
          <cell r="P2555" t="str">
            <v>转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0</v>
          </cell>
          <cell r="Z2555">
            <v>0</v>
          </cell>
          <cell r="AA2555">
            <v>0</v>
          </cell>
          <cell r="AB2555">
            <v>0</v>
          </cell>
          <cell r="AC2555">
            <v>0</v>
          </cell>
          <cell r="AD2555">
            <v>0</v>
          </cell>
          <cell r="AE2555">
            <v>0</v>
          </cell>
          <cell r="AF2555">
            <v>0</v>
          </cell>
          <cell r="AG2555">
            <v>0</v>
          </cell>
          <cell r="AH2555">
            <v>0</v>
          </cell>
          <cell r="AI2555">
            <v>0</v>
          </cell>
          <cell r="AJ2555">
            <v>0</v>
          </cell>
          <cell r="AK2555">
            <v>0</v>
          </cell>
          <cell r="AL2555">
            <v>0</v>
          </cell>
          <cell r="AM2555">
            <v>0</v>
          </cell>
        </row>
        <row r="2555">
          <cell r="AO2555">
            <v>2921</v>
          </cell>
          <cell r="AP2555">
            <v>4</v>
          </cell>
          <cell r="AQ2555">
            <v>25006</v>
          </cell>
        </row>
        <row r="2556">
          <cell r="A2556">
            <v>2558</v>
          </cell>
          <cell r="B2556">
            <v>4</v>
          </cell>
          <cell r="C2556">
            <v>45706</v>
          </cell>
        </row>
        <row r="2556">
          <cell r="E2556" t="str">
            <v>2921-03011800</v>
          </cell>
          <cell r="F2556" t="str">
            <v>轴座2</v>
          </cell>
          <cell r="G2556">
            <v>1</v>
          </cell>
        </row>
        <row r="2556">
          <cell r="J2556" t="str">
            <v>定位焊</v>
          </cell>
          <cell r="K2556">
            <v>11.25</v>
          </cell>
          <cell r="L2556" t="str">
            <v>焊接</v>
          </cell>
          <cell r="M2556">
            <v>12</v>
          </cell>
          <cell r="N2556" t="str">
            <v>打磨</v>
          </cell>
          <cell r="O2556">
            <v>6</v>
          </cell>
          <cell r="P2556" t="str">
            <v>转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0</v>
          </cell>
          <cell r="Z2556">
            <v>0</v>
          </cell>
          <cell r="AA2556">
            <v>0</v>
          </cell>
          <cell r="AB2556">
            <v>0</v>
          </cell>
          <cell r="AC2556">
            <v>0</v>
          </cell>
          <cell r="AD2556">
            <v>0</v>
          </cell>
          <cell r="AE2556">
            <v>0</v>
          </cell>
          <cell r="AF2556">
            <v>0</v>
          </cell>
          <cell r="AG2556">
            <v>0</v>
          </cell>
          <cell r="AH2556">
            <v>0</v>
          </cell>
          <cell r="AI2556">
            <v>0</v>
          </cell>
          <cell r="AJ2556">
            <v>0</v>
          </cell>
          <cell r="AK2556">
            <v>0</v>
          </cell>
          <cell r="AL2556">
            <v>0</v>
          </cell>
          <cell r="AM2556">
            <v>0</v>
          </cell>
        </row>
        <row r="2556">
          <cell r="AO2556">
            <v>2921</v>
          </cell>
          <cell r="AP2556">
            <v>4</v>
          </cell>
          <cell r="AQ2556">
            <v>25006</v>
          </cell>
        </row>
        <row r="2557">
          <cell r="A2557">
            <v>2559</v>
          </cell>
          <cell r="B2557">
            <v>4</v>
          </cell>
          <cell r="C2557">
            <v>45706</v>
          </cell>
        </row>
        <row r="2557">
          <cell r="E2557" t="str">
            <v>2921-03012100</v>
          </cell>
          <cell r="F2557" t="str">
            <v>左槽板</v>
          </cell>
          <cell r="G2557">
            <v>1</v>
          </cell>
        </row>
        <row r="2557">
          <cell r="J2557" t="str">
            <v>定位焊</v>
          </cell>
          <cell r="K2557">
            <v>31.2</v>
          </cell>
          <cell r="L2557" t="str">
            <v>焊接</v>
          </cell>
          <cell r="M2557">
            <v>28</v>
          </cell>
          <cell r="N2557" t="str">
            <v>打磨</v>
          </cell>
          <cell r="O2557">
            <v>18</v>
          </cell>
          <cell r="P2557" t="str">
            <v>转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  <cell r="Z2557">
            <v>0</v>
          </cell>
          <cell r="AA2557">
            <v>0</v>
          </cell>
          <cell r="AB2557">
            <v>0</v>
          </cell>
          <cell r="AC2557">
            <v>0</v>
          </cell>
          <cell r="AD2557">
            <v>0</v>
          </cell>
          <cell r="AE2557">
            <v>0</v>
          </cell>
          <cell r="AF2557">
            <v>0</v>
          </cell>
          <cell r="AG2557">
            <v>0</v>
          </cell>
          <cell r="AH2557">
            <v>0</v>
          </cell>
          <cell r="AI2557">
            <v>0</v>
          </cell>
          <cell r="AJ2557">
            <v>0</v>
          </cell>
          <cell r="AK2557">
            <v>0</v>
          </cell>
          <cell r="AL2557">
            <v>0</v>
          </cell>
          <cell r="AM2557">
            <v>0</v>
          </cell>
        </row>
        <row r="2557">
          <cell r="AO2557">
            <v>2921</v>
          </cell>
          <cell r="AP2557">
            <v>4</v>
          </cell>
          <cell r="AQ2557">
            <v>25006</v>
          </cell>
        </row>
        <row r="2558">
          <cell r="A2558">
            <v>2560</v>
          </cell>
          <cell r="B2558">
            <v>4</v>
          </cell>
          <cell r="C2558">
            <v>45706</v>
          </cell>
        </row>
        <row r="2558">
          <cell r="E2558" t="str">
            <v>2921-03012600</v>
          </cell>
          <cell r="F2558" t="str">
            <v>轴座3</v>
          </cell>
          <cell r="G2558">
            <v>1</v>
          </cell>
        </row>
        <row r="2558">
          <cell r="J2558" t="str">
            <v>定位焊</v>
          </cell>
          <cell r="K2558">
            <v>11.25</v>
          </cell>
          <cell r="L2558" t="str">
            <v>焊接</v>
          </cell>
          <cell r="M2558">
            <v>12</v>
          </cell>
          <cell r="N2558" t="str">
            <v>打磨</v>
          </cell>
          <cell r="O2558">
            <v>6</v>
          </cell>
          <cell r="P2558" t="str">
            <v>转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  <cell r="Y2558">
            <v>0</v>
          </cell>
          <cell r="Z2558">
            <v>0</v>
          </cell>
          <cell r="AA2558">
            <v>0</v>
          </cell>
          <cell r="AB2558">
            <v>0</v>
          </cell>
          <cell r="AC2558">
            <v>0</v>
          </cell>
          <cell r="AD2558">
            <v>0</v>
          </cell>
          <cell r="AE2558">
            <v>0</v>
          </cell>
          <cell r="AF2558">
            <v>0</v>
          </cell>
          <cell r="AG2558">
            <v>0</v>
          </cell>
          <cell r="AH2558">
            <v>0</v>
          </cell>
          <cell r="AI2558">
            <v>0</v>
          </cell>
          <cell r="AJ2558">
            <v>0</v>
          </cell>
          <cell r="AK2558">
            <v>0</v>
          </cell>
          <cell r="AL2558">
            <v>0</v>
          </cell>
          <cell r="AM2558">
            <v>0</v>
          </cell>
        </row>
        <row r="2558">
          <cell r="AO2558">
            <v>2921</v>
          </cell>
          <cell r="AP2558">
            <v>4</v>
          </cell>
          <cell r="AQ2558">
            <v>25006</v>
          </cell>
        </row>
        <row r="2559">
          <cell r="A2559">
            <v>2561</v>
          </cell>
          <cell r="B2559">
            <v>4</v>
          </cell>
          <cell r="C2559">
            <v>45706</v>
          </cell>
        </row>
        <row r="2559">
          <cell r="E2559" t="str">
            <v>2921-03012800</v>
          </cell>
          <cell r="F2559" t="str">
            <v>横梁4</v>
          </cell>
          <cell r="G2559">
            <v>1</v>
          </cell>
        </row>
        <row r="2559">
          <cell r="J2559" t="str">
            <v>定位焊</v>
          </cell>
          <cell r="K2559">
            <v>28</v>
          </cell>
          <cell r="L2559" t="str">
            <v>焊接</v>
          </cell>
          <cell r="M2559">
            <v>21</v>
          </cell>
          <cell r="N2559" t="str">
            <v>打磨</v>
          </cell>
          <cell r="O2559">
            <v>8</v>
          </cell>
          <cell r="P2559" t="str">
            <v>转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  <cell r="Y2559">
            <v>0</v>
          </cell>
          <cell r="Z2559">
            <v>0</v>
          </cell>
          <cell r="AA2559">
            <v>0</v>
          </cell>
          <cell r="AB2559">
            <v>0</v>
          </cell>
          <cell r="AC2559">
            <v>0</v>
          </cell>
          <cell r="AD2559">
            <v>0</v>
          </cell>
          <cell r="AE2559">
            <v>0</v>
          </cell>
          <cell r="AF2559">
            <v>0</v>
          </cell>
          <cell r="AG2559">
            <v>0</v>
          </cell>
          <cell r="AH2559">
            <v>0</v>
          </cell>
          <cell r="AI2559">
            <v>0</v>
          </cell>
          <cell r="AJ2559">
            <v>0</v>
          </cell>
          <cell r="AK2559">
            <v>0</v>
          </cell>
          <cell r="AL2559">
            <v>0</v>
          </cell>
          <cell r="AM2559">
            <v>0</v>
          </cell>
        </row>
        <row r="2559">
          <cell r="AO2559">
            <v>2921</v>
          </cell>
          <cell r="AP2559">
            <v>4</v>
          </cell>
          <cell r="AQ2559">
            <v>25006</v>
          </cell>
        </row>
        <row r="2560">
          <cell r="A2560">
            <v>2562</v>
          </cell>
          <cell r="B2560">
            <v>24</v>
          </cell>
          <cell r="C2560">
            <v>45706</v>
          </cell>
        </row>
        <row r="2560">
          <cell r="E2560" t="str">
            <v>2921-03012900</v>
          </cell>
          <cell r="F2560" t="str">
            <v>连接支架2</v>
          </cell>
          <cell r="G2560">
            <v>6</v>
          </cell>
        </row>
        <row r="2560">
          <cell r="J2560" t="str">
            <v>定位焊</v>
          </cell>
          <cell r="K2560">
            <v>4</v>
          </cell>
          <cell r="L2560" t="str">
            <v>焊接</v>
          </cell>
          <cell r="M2560">
            <v>3</v>
          </cell>
          <cell r="N2560" t="str">
            <v>打磨</v>
          </cell>
          <cell r="O2560">
            <v>3</v>
          </cell>
          <cell r="P2560" t="str">
            <v>转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0</v>
          </cell>
          <cell r="AD2560">
            <v>0</v>
          </cell>
          <cell r="AE2560">
            <v>0</v>
          </cell>
          <cell r="AF2560">
            <v>0</v>
          </cell>
          <cell r="AG2560">
            <v>0</v>
          </cell>
          <cell r="AH2560">
            <v>0</v>
          </cell>
          <cell r="AI2560">
            <v>0</v>
          </cell>
          <cell r="AJ2560">
            <v>0</v>
          </cell>
          <cell r="AK2560">
            <v>0</v>
          </cell>
          <cell r="AL2560">
            <v>0</v>
          </cell>
          <cell r="AM2560">
            <v>0</v>
          </cell>
        </row>
        <row r="2560">
          <cell r="AO2560">
            <v>2921</v>
          </cell>
          <cell r="AP2560">
            <v>4</v>
          </cell>
          <cell r="AQ2560">
            <v>25006</v>
          </cell>
        </row>
        <row r="2561">
          <cell r="A2561">
            <v>2563</v>
          </cell>
          <cell r="B2561">
            <v>4</v>
          </cell>
          <cell r="C2561">
            <v>45706</v>
          </cell>
        </row>
        <row r="2561">
          <cell r="E2561" t="str">
            <v>2921-03013100</v>
          </cell>
          <cell r="F2561" t="str">
            <v>机座管夹焊合</v>
          </cell>
          <cell r="G2561">
            <v>1</v>
          </cell>
        </row>
        <row r="2561">
          <cell r="J2561" t="str">
            <v>定位焊</v>
          </cell>
          <cell r="K2561">
            <v>35.1</v>
          </cell>
          <cell r="L2561" t="str">
            <v>焊接</v>
          </cell>
          <cell r="M2561">
            <v>21</v>
          </cell>
          <cell r="N2561" t="str">
            <v>打磨</v>
          </cell>
          <cell r="O2561">
            <v>6</v>
          </cell>
          <cell r="P2561" t="str">
            <v>转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0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0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</row>
        <row r="2561">
          <cell r="AO2561">
            <v>2921</v>
          </cell>
          <cell r="AP2561">
            <v>4</v>
          </cell>
          <cell r="AQ2561">
            <v>25006</v>
          </cell>
        </row>
        <row r="2562">
          <cell r="A2562">
            <v>2564</v>
          </cell>
          <cell r="B2562">
            <v>4</v>
          </cell>
          <cell r="C2562">
            <v>45706</v>
          </cell>
        </row>
        <row r="2562">
          <cell r="E2562" t="str">
            <v>2921-0400</v>
          </cell>
          <cell r="F2562" t="str">
            <v>防护框翻转及锁定机构</v>
          </cell>
          <cell r="G2562">
            <v>1</v>
          </cell>
        </row>
        <row r="2562">
          <cell r="J2562" t="str">
            <v>装配</v>
          </cell>
          <cell r="K2562">
            <v>0</v>
          </cell>
          <cell r="L2562" t="str">
            <v>入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>
            <v>0</v>
          </cell>
          <cell r="AK2562">
            <v>0</v>
          </cell>
          <cell r="AL2562">
            <v>0</v>
          </cell>
          <cell r="AM2562">
            <v>0</v>
          </cell>
        </row>
        <row r="2562">
          <cell r="AO2562">
            <v>2921</v>
          </cell>
          <cell r="AP2562">
            <v>4</v>
          </cell>
          <cell r="AQ2562">
            <v>25006</v>
          </cell>
        </row>
        <row r="2563">
          <cell r="A2563">
            <v>2565</v>
          </cell>
          <cell r="B2563">
            <v>8</v>
          </cell>
          <cell r="C2563">
            <v>45706</v>
          </cell>
        </row>
        <row r="2563">
          <cell r="E2563" t="str">
            <v>2921-040100</v>
          </cell>
          <cell r="F2563" t="str">
            <v>铰耳座1焊合</v>
          </cell>
          <cell r="G2563">
            <v>2</v>
          </cell>
        </row>
        <row r="2563">
          <cell r="J2563" t="str">
            <v>定位焊</v>
          </cell>
          <cell r="K2563">
            <v>8.8</v>
          </cell>
          <cell r="L2563" t="str">
            <v>焊接</v>
          </cell>
          <cell r="M2563">
            <v>11</v>
          </cell>
          <cell r="N2563" t="str">
            <v>打磨</v>
          </cell>
          <cell r="O2563">
            <v>6</v>
          </cell>
          <cell r="P2563" t="str">
            <v>铣</v>
          </cell>
          <cell r="Q2563">
            <v>16</v>
          </cell>
          <cell r="R2563" t="str">
            <v>划线钻</v>
          </cell>
          <cell r="S2563">
            <v>11</v>
          </cell>
          <cell r="T2563" t="str">
            <v>喷砂</v>
          </cell>
          <cell r="U2563">
            <v>2</v>
          </cell>
          <cell r="V2563" t="str">
            <v>喷铝</v>
          </cell>
          <cell r="W2563">
            <v>8</v>
          </cell>
          <cell r="X2563" t="str">
            <v>挂件</v>
          </cell>
          <cell r="Y2563">
            <v>0.5</v>
          </cell>
          <cell r="Z2563" t="str">
            <v>喷漆</v>
          </cell>
          <cell r="AA2563">
            <v>2.5</v>
          </cell>
          <cell r="AB2563" t="str">
            <v>入</v>
          </cell>
          <cell r="AC2563">
            <v>0</v>
          </cell>
          <cell r="AD2563">
            <v>0</v>
          </cell>
          <cell r="AE2563">
            <v>0</v>
          </cell>
          <cell r="AF2563">
            <v>0</v>
          </cell>
          <cell r="AG2563">
            <v>0</v>
          </cell>
          <cell r="AH2563">
            <v>0</v>
          </cell>
          <cell r="AI2563">
            <v>0</v>
          </cell>
          <cell r="AJ2563">
            <v>0</v>
          </cell>
          <cell r="AK2563">
            <v>0</v>
          </cell>
          <cell r="AL2563">
            <v>0</v>
          </cell>
          <cell r="AM2563">
            <v>0</v>
          </cell>
        </row>
        <row r="2563">
          <cell r="AO2563">
            <v>2921</v>
          </cell>
          <cell r="AP2563">
            <v>4</v>
          </cell>
          <cell r="AQ2563">
            <v>25006</v>
          </cell>
        </row>
        <row r="2564">
          <cell r="A2564">
            <v>2566</v>
          </cell>
          <cell r="B2564">
            <v>16</v>
          </cell>
          <cell r="C2564">
            <v>45706</v>
          </cell>
        </row>
        <row r="2564">
          <cell r="E2564" t="str">
            <v>2921-040200</v>
          </cell>
          <cell r="F2564" t="str">
            <v>铰轴</v>
          </cell>
          <cell r="G2564">
            <v>4</v>
          </cell>
        </row>
        <row r="2564">
          <cell r="J2564" t="str">
            <v>焊接</v>
          </cell>
          <cell r="K2564">
            <v>2.5</v>
          </cell>
          <cell r="L2564" t="str">
            <v>打磨</v>
          </cell>
          <cell r="M2564">
            <v>1.5</v>
          </cell>
          <cell r="N2564" t="str">
            <v>喷砂</v>
          </cell>
          <cell r="O2564">
            <v>1</v>
          </cell>
          <cell r="P2564" t="str">
            <v>喷漆</v>
          </cell>
          <cell r="Q2564">
            <v>1</v>
          </cell>
          <cell r="R2564" t="str">
            <v>入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0</v>
          </cell>
          <cell r="Z2564">
            <v>0</v>
          </cell>
          <cell r="AA2564">
            <v>0</v>
          </cell>
          <cell r="AB2564">
            <v>0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</row>
        <row r="2564">
          <cell r="AO2564">
            <v>2921</v>
          </cell>
          <cell r="AP2564">
            <v>4</v>
          </cell>
          <cell r="AQ2564">
            <v>25006</v>
          </cell>
        </row>
        <row r="2565">
          <cell r="A2565">
            <v>2567</v>
          </cell>
          <cell r="B2565">
            <v>8</v>
          </cell>
          <cell r="C2565">
            <v>45706</v>
          </cell>
        </row>
        <row r="2565">
          <cell r="E2565" t="str">
            <v>2921-040300</v>
          </cell>
          <cell r="F2565" t="str">
            <v>铰耳座2焊合</v>
          </cell>
          <cell r="G2565">
            <v>2</v>
          </cell>
        </row>
        <row r="2565">
          <cell r="J2565" t="str">
            <v>定位焊</v>
          </cell>
          <cell r="K2565">
            <v>8.8</v>
          </cell>
          <cell r="L2565" t="str">
            <v>焊接</v>
          </cell>
          <cell r="M2565">
            <v>11</v>
          </cell>
          <cell r="N2565" t="str">
            <v>打磨</v>
          </cell>
          <cell r="O2565">
            <v>6</v>
          </cell>
          <cell r="P2565" t="str">
            <v>铣</v>
          </cell>
          <cell r="Q2565">
            <v>0</v>
          </cell>
          <cell r="R2565" t="str">
            <v>划线钻</v>
          </cell>
          <cell r="S2565">
            <v>9.9</v>
          </cell>
          <cell r="T2565" t="str">
            <v>喷砂</v>
          </cell>
          <cell r="U2565">
            <v>2</v>
          </cell>
          <cell r="V2565" t="str">
            <v>喷铝</v>
          </cell>
          <cell r="W2565">
            <v>8</v>
          </cell>
          <cell r="X2565" t="str">
            <v>挂件</v>
          </cell>
          <cell r="Y2565">
            <v>0.5</v>
          </cell>
          <cell r="Z2565" t="str">
            <v>喷漆</v>
          </cell>
          <cell r="AA2565">
            <v>2.5</v>
          </cell>
          <cell r="AB2565" t="str">
            <v>入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</row>
        <row r="2565">
          <cell r="AO2565">
            <v>2921</v>
          </cell>
          <cell r="AP2565">
            <v>4</v>
          </cell>
          <cell r="AQ2565">
            <v>25006</v>
          </cell>
        </row>
        <row r="2566">
          <cell r="A2566">
            <v>2568</v>
          </cell>
          <cell r="B2566">
            <v>4</v>
          </cell>
          <cell r="C2566">
            <v>45706</v>
          </cell>
        </row>
        <row r="2566">
          <cell r="E2566" t="str">
            <v>2921-0700</v>
          </cell>
          <cell r="F2566" t="str">
            <v>摇杆总成</v>
          </cell>
          <cell r="G2566">
            <v>1</v>
          </cell>
        </row>
        <row r="2566">
          <cell r="J2566" t="str">
            <v>装配</v>
          </cell>
          <cell r="K2566">
            <v>0</v>
          </cell>
          <cell r="L2566" t="str">
            <v>入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A2566">
            <v>0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</row>
        <row r="2566">
          <cell r="AO2566">
            <v>2921</v>
          </cell>
          <cell r="AP2566">
            <v>4</v>
          </cell>
          <cell r="AQ2566">
            <v>25006</v>
          </cell>
        </row>
        <row r="2567">
          <cell r="A2567">
            <v>2569</v>
          </cell>
          <cell r="B2567">
            <v>4</v>
          </cell>
          <cell r="C2567">
            <v>45706</v>
          </cell>
        </row>
        <row r="2567">
          <cell r="E2567" t="str">
            <v>2921-070100</v>
          </cell>
          <cell r="F2567" t="str">
            <v>驱动摇杆1</v>
          </cell>
          <cell r="G2567">
            <v>1</v>
          </cell>
        </row>
        <row r="2567">
          <cell r="J2567" t="str">
            <v>定位焊</v>
          </cell>
          <cell r="K2567">
            <v>135</v>
          </cell>
          <cell r="L2567" t="str">
            <v>焊接</v>
          </cell>
          <cell r="M2567">
            <v>70</v>
          </cell>
          <cell r="N2567" t="str">
            <v>打磨</v>
          </cell>
          <cell r="O2567">
            <v>100</v>
          </cell>
          <cell r="P2567" t="str">
            <v>振动时效</v>
          </cell>
          <cell r="Q2567">
            <v>20</v>
          </cell>
          <cell r="R2567" t="str">
            <v>测漏</v>
          </cell>
          <cell r="S2567">
            <v>60</v>
          </cell>
          <cell r="T2567" t="str">
            <v>探伤</v>
          </cell>
          <cell r="U2567">
            <v>0</v>
          </cell>
          <cell r="V2567" t="str">
            <v>镗铣</v>
          </cell>
          <cell r="W2567">
            <v>0</v>
          </cell>
          <cell r="X2567" t="str">
            <v>划线钻</v>
          </cell>
          <cell r="Y2567">
            <v>36.4</v>
          </cell>
          <cell r="Z2567" t="str">
            <v>喷砂</v>
          </cell>
          <cell r="AA2567">
            <v>9</v>
          </cell>
          <cell r="AB2567" t="str">
            <v>喷铝</v>
          </cell>
          <cell r="AC2567">
            <v>65</v>
          </cell>
          <cell r="AD2567" t="str">
            <v>磨铝面</v>
          </cell>
          <cell r="AE2567">
            <v>7</v>
          </cell>
          <cell r="AF2567" t="str">
            <v>喷漆</v>
          </cell>
          <cell r="AG2567">
            <v>14.5</v>
          </cell>
          <cell r="AH2567" t="str">
            <v>入</v>
          </cell>
          <cell r="AI2567">
            <v>0</v>
          </cell>
          <cell r="AJ2567">
            <v>0</v>
          </cell>
          <cell r="AK2567">
            <v>0</v>
          </cell>
          <cell r="AL2567">
            <v>0</v>
          </cell>
          <cell r="AM2567">
            <v>0</v>
          </cell>
          <cell r="AN2567" t="str">
            <v>工艺附图</v>
          </cell>
          <cell r="AO2567">
            <v>2921</v>
          </cell>
          <cell r="AP2567">
            <v>4</v>
          </cell>
          <cell r="AQ2567">
            <v>25006</v>
          </cell>
        </row>
        <row r="2568">
          <cell r="A2568">
            <v>2570</v>
          </cell>
          <cell r="B2568">
            <v>4</v>
          </cell>
          <cell r="C2568">
            <v>45706</v>
          </cell>
        </row>
        <row r="2568">
          <cell r="E2568" t="str">
            <v>2921-07010100</v>
          </cell>
          <cell r="F2568" t="str">
            <v>矩形管</v>
          </cell>
          <cell r="G2568">
            <v>1</v>
          </cell>
        </row>
        <row r="2568">
          <cell r="J2568" t="str">
            <v>定位焊</v>
          </cell>
          <cell r="K2568">
            <v>21</v>
          </cell>
          <cell r="L2568" t="str">
            <v>焊接</v>
          </cell>
          <cell r="M2568">
            <v>16.8</v>
          </cell>
          <cell r="N2568" t="str">
            <v>打磨</v>
          </cell>
          <cell r="O2568">
            <v>12</v>
          </cell>
          <cell r="P2568" t="str">
            <v>转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  <cell r="AA2568">
            <v>0</v>
          </cell>
          <cell r="AB2568">
            <v>0</v>
          </cell>
          <cell r="AC2568">
            <v>0</v>
          </cell>
          <cell r="AD2568">
            <v>0</v>
          </cell>
          <cell r="AE2568">
            <v>0</v>
          </cell>
          <cell r="AF2568">
            <v>0</v>
          </cell>
          <cell r="AG2568">
            <v>0</v>
          </cell>
          <cell r="AH2568">
            <v>0</v>
          </cell>
          <cell r="AI2568">
            <v>0</v>
          </cell>
          <cell r="AJ2568">
            <v>0</v>
          </cell>
          <cell r="AK2568">
            <v>0</v>
          </cell>
          <cell r="AL2568">
            <v>0</v>
          </cell>
          <cell r="AM2568">
            <v>0</v>
          </cell>
        </row>
        <row r="2568">
          <cell r="AO2568">
            <v>2921</v>
          </cell>
          <cell r="AP2568">
            <v>4</v>
          </cell>
          <cell r="AQ2568">
            <v>25006</v>
          </cell>
        </row>
        <row r="2569">
          <cell r="A2569">
            <v>2571</v>
          </cell>
          <cell r="B2569">
            <v>4</v>
          </cell>
          <cell r="C2569">
            <v>45706</v>
          </cell>
        </row>
        <row r="2569">
          <cell r="E2569" t="str">
            <v>2921-07010500</v>
          </cell>
          <cell r="F2569" t="str">
            <v>锁定支架1</v>
          </cell>
          <cell r="G2569">
            <v>1</v>
          </cell>
        </row>
        <row r="2569">
          <cell r="J2569" t="str">
            <v>定位焊</v>
          </cell>
          <cell r="K2569">
            <v>14.7</v>
          </cell>
          <cell r="L2569" t="str">
            <v>焊接</v>
          </cell>
          <cell r="M2569">
            <v>21</v>
          </cell>
          <cell r="N2569" t="str">
            <v>打磨</v>
          </cell>
          <cell r="O2569">
            <v>15</v>
          </cell>
          <cell r="P2569" t="str">
            <v>转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0</v>
          </cell>
          <cell r="AA2569">
            <v>0</v>
          </cell>
          <cell r="AB2569">
            <v>0</v>
          </cell>
          <cell r="AC2569">
            <v>0</v>
          </cell>
          <cell r="AD2569">
            <v>0</v>
          </cell>
          <cell r="AE2569">
            <v>0</v>
          </cell>
          <cell r="AF2569">
            <v>0</v>
          </cell>
          <cell r="AG2569">
            <v>0</v>
          </cell>
        </row>
        <row r="2569">
          <cell r="AI2569">
            <v>0</v>
          </cell>
        </row>
        <row r="2569">
          <cell r="AM2569">
            <v>0</v>
          </cell>
        </row>
        <row r="2569">
          <cell r="AO2569">
            <v>2921</v>
          </cell>
          <cell r="AP2569">
            <v>4</v>
          </cell>
          <cell r="AQ2569">
            <v>25006</v>
          </cell>
        </row>
        <row r="2570">
          <cell r="A2570">
            <v>2572</v>
          </cell>
          <cell r="B2570">
            <v>4</v>
          </cell>
          <cell r="C2570">
            <v>45706</v>
          </cell>
        </row>
        <row r="2570">
          <cell r="E2570" t="str">
            <v>2921-070200</v>
          </cell>
          <cell r="F2570" t="str">
            <v>摇杆1</v>
          </cell>
          <cell r="G2570">
            <v>1</v>
          </cell>
        </row>
        <row r="2570">
          <cell r="J2570" t="str">
            <v>定位焊1</v>
          </cell>
          <cell r="K2570">
            <v>145</v>
          </cell>
          <cell r="L2570" t="str">
            <v>焊接1</v>
          </cell>
          <cell r="M2570">
            <v>90</v>
          </cell>
          <cell r="N2570" t="str">
            <v>打磨</v>
          </cell>
          <cell r="O2570">
            <v>100</v>
          </cell>
          <cell r="P2570" t="str">
            <v>定位焊2</v>
          </cell>
          <cell r="Q2570">
            <v>65</v>
          </cell>
          <cell r="R2570" t="str">
            <v>焊接2</v>
          </cell>
          <cell r="S2570">
            <v>60</v>
          </cell>
          <cell r="T2570" t="str">
            <v>振动时效</v>
          </cell>
          <cell r="U2570">
            <v>20</v>
          </cell>
          <cell r="V2570" t="str">
            <v>测漏</v>
          </cell>
          <cell r="W2570">
            <v>60</v>
          </cell>
          <cell r="X2570" t="str">
            <v>校正</v>
          </cell>
          <cell r="Y2570">
            <v>120</v>
          </cell>
          <cell r="Z2570" t="str">
            <v>探伤</v>
          </cell>
          <cell r="AA2570">
            <v>0</v>
          </cell>
          <cell r="AB2570" t="str">
            <v>镗铣</v>
          </cell>
          <cell r="AC2570">
            <v>0</v>
          </cell>
          <cell r="AD2570" t="str">
            <v>划线钻</v>
          </cell>
          <cell r="AE2570">
            <v>48</v>
          </cell>
          <cell r="AF2570" t="str">
            <v>喷砂</v>
          </cell>
          <cell r="AG2570">
            <v>9</v>
          </cell>
        </row>
        <row r="2570">
          <cell r="AI2570">
            <v>9</v>
          </cell>
        </row>
        <row r="2570">
          <cell r="AM2570">
            <v>14.5</v>
          </cell>
          <cell r="AN2570" t="str">
            <v>工艺附图</v>
          </cell>
          <cell r="AO2570">
            <v>2921</v>
          </cell>
          <cell r="AP2570">
            <v>4</v>
          </cell>
          <cell r="AQ2570">
            <v>25006</v>
          </cell>
        </row>
        <row r="2571">
          <cell r="A2571">
            <v>2573</v>
          </cell>
          <cell r="B2571">
            <v>4</v>
          </cell>
          <cell r="C2571">
            <v>45706</v>
          </cell>
        </row>
        <row r="2571">
          <cell r="E2571" t="str">
            <v>2921-070200</v>
          </cell>
          <cell r="F2571" t="str">
            <v>摇杆1</v>
          </cell>
          <cell r="G2571">
            <v>1</v>
          </cell>
        </row>
        <row r="2571">
          <cell r="J2571" t="str">
            <v>校正</v>
          </cell>
          <cell r="K2571">
            <v>120</v>
          </cell>
          <cell r="L2571" t="str">
            <v>探伤镗铣</v>
          </cell>
          <cell r="M2571">
            <v>0</v>
          </cell>
          <cell r="N2571" t="str">
            <v>划线钻</v>
          </cell>
          <cell r="O2571">
            <v>48</v>
          </cell>
          <cell r="P2571" t="str">
            <v>喷砂</v>
          </cell>
          <cell r="Q2571">
            <v>9</v>
          </cell>
          <cell r="R2571" t="str">
            <v>喷铝</v>
          </cell>
          <cell r="S2571">
            <v>65</v>
          </cell>
          <cell r="T2571" t="str">
            <v>磨铝面</v>
          </cell>
          <cell r="U2571">
            <v>7</v>
          </cell>
          <cell r="V2571" t="str">
            <v>喷漆</v>
          </cell>
          <cell r="W2571">
            <v>14.5</v>
          </cell>
        </row>
        <row r="2571">
          <cell r="AN2571" t="str">
            <v>工艺附图</v>
          </cell>
          <cell r="AO2571">
            <v>2921</v>
          </cell>
          <cell r="AP2571">
            <v>4</v>
          </cell>
          <cell r="AQ2571">
            <v>25006</v>
          </cell>
        </row>
        <row r="2572">
          <cell r="A2572">
            <v>2574</v>
          </cell>
          <cell r="B2572">
            <v>4</v>
          </cell>
          <cell r="C2572">
            <v>45706</v>
          </cell>
        </row>
        <row r="2572">
          <cell r="E2572" t="str">
            <v>2921-07021900</v>
          </cell>
          <cell r="F2572" t="str">
            <v>管夹焊合</v>
          </cell>
          <cell r="G2572">
            <v>1</v>
          </cell>
        </row>
        <row r="2572">
          <cell r="J2572" t="str">
            <v>定位焊</v>
          </cell>
          <cell r="K2572">
            <v>39</v>
          </cell>
          <cell r="L2572" t="str">
            <v>焊接</v>
          </cell>
          <cell r="M2572">
            <v>19.6</v>
          </cell>
          <cell r="N2572" t="str">
            <v>打磨</v>
          </cell>
          <cell r="O2572">
            <v>7</v>
          </cell>
          <cell r="P2572" t="str">
            <v>转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A2572">
            <v>0</v>
          </cell>
          <cell r="AB2572">
            <v>0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</row>
        <row r="2572">
          <cell r="AO2572">
            <v>2921</v>
          </cell>
          <cell r="AP2572">
            <v>4</v>
          </cell>
          <cell r="AQ2572">
            <v>25006</v>
          </cell>
        </row>
        <row r="2573">
          <cell r="A2573">
            <v>2575</v>
          </cell>
          <cell r="B2573">
            <v>4</v>
          </cell>
          <cell r="C2573">
            <v>45706</v>
          </cell>
        </row>
        <row r="2573">
          <cell r="E2573" t="str">
            <v>2921-070300</v>
          </cell>
          <cell r="F2573" t="str">
            <v>摇杆2</v>
          </cell>
          <cell r="G2573">
            <v>1</v>
          </cell>
        </row>
        <row r="2573">
          <cell r="J2573" t="str">
            <v>定位焊1</v>
          </cell>
          <cell r="K2573">
            <v>145</v>
          </cell>
          <cell r="L2573" t="str">
            <v>焊接1</v>
          </cell>
          <cell r="M2573">
            <v>90</v>
          </cell>
          <cell r="N2573" t="str">
            <v>打磨</v>
          </cell>
          <cell r="O2573">
            <v>100</v>
          </cell>
          <cell r="P2573" t="str">
            <v>定位焊2</v>
          </cell>
          <cell r="Q2573">
            <v>65</v>
          </cell>
          <cell r="R2573" t="str">
            <v>焊接2</v>
          </cell>
          <cell r="S2573">
            <v>60</v>
          </cell>
          <cell r="T2573" t="str">
            <v>振动时效</v>
          </cell>
          <cell r="U2573">
            <v>20</v>
          </cell>
          <cell r="V2573" t="str">
            <v>测漏</v>
          </cell>
          <cell r="W2573">
            <v>60</v>
          </cell>
          <cell r="X2573" t="str">
            <v>校正</v>
          </cell>
          <cell r="Y2573">
            <v>120</v>
          </cell>
          <cell r="Z2573" t="str">
            <v>探伤</v>
          </cell>
          <cell r="AA2573">
            <v>0</v>
          </cell>
          <cell r="AB2573" t="str">
            <v>镗铣</v>
          </cell>
          <cell r="AC2573">
            <v>0</v>
          </cell>
          <cell r="AD2573" t="str">
            <v>划线钻</v>
          </cell>
          <cell r="AE2573">
            <v>48</v>
          </cell>
          <cell r="AF2573" t="str">
            <v>喷砂</v>
          </cell>
          <cell r="AG2573">
            <v>9</v>
          </cell>
          <cell r="AH2573" t="str">
            <v>喷铝</v>
          </cell>
          <cell r="AI2573">
            <v>9</v>
          </cell>
        </row>
        <row r="2573">
          <cell r="AM2573">
            <v>14.5</v>
          </cell>
          <cell r="AN2573" t="str">
            <v>工艺附图</v>
          </cell>
          <cell r="AO2573">
            <v>2921</v>
          </cell>
          <cell r="AP2573">
            <v>4</v>
          </cell>
          <cell r="AQ2573">
            <v>25006</v>
          </cell>
        </row>
        <row r="2574">
          <cell r="A2574">
            <v>2576</v>
          </cell>
          <cell r="B2574">
            <v>4</v>
          </cell>
          <cell r="C2574">
            <v>45706</v>
          </cell>
        </row>
        <row r="2574">
          <cell r="E2574" t="str">
            <v>2921-070300</v>
          </cell>
          <cell r="F2574" t="str">
            <v>摇杆2</v>
          </cell>
          <cell r="G2574">
            <v>1</v>
          </cell>
        </row>
        <row r="2574">
          <cell r="J2574" t="str">
            <v>校正</v>
          </cell>
          <cell r="K2574">
            <v>120</v>
          </cell>
          <cell r="L2574" t="str">
            <v>探伤镗铣</v>
          </cell>
          <cell r="M2574">
            <v>0</v>
          </cell>
          <cell r="N2574" t="str">
            <v>划线钻</v>
          </cell>
          <cell r="O2574">
            <v>48</v>
          </cell>
          <cell r="P2574" t="str">
            <v>喷砂</v>
          </cell>
          <cell r="Q2574">
            <v>9</v>
          </cell>
          <cell r="R2574" t="str">
            <v>喷铝</v>
          </cell>
          <cell r="S2574">
            <v>65</v>
          </cell>
          <cell r="T2574" t="str">
            <v>磨铝面</v>
          </cell>
          <cell r="U2574">
            <v>7</v>
          </cell>
          <cell r="V2574" t="str">
            <v>喷漆</v>
          </cell>
          <cell r="W2574">
            <v>14.5</v>
          </cell>
        </row>
        <row r="2574">
          <cell r="AN2574" t="str">
            <v>工艺附图</v>
          </cell>
          <cell r="AO2574">
            <v>2921</v>
          </cell>
          <cell r="AP2574">
            <v>4</v>
          </cell>
          <cell r="AQ2574">
            <v>25006</v>
          </cell>
        </row>
        <row r="2575">
          <cell r="A2575">
            <v>2577</v>
          </cell>
          <cell r="B2575">
            <v>4</v>
          </cell>
          <cell r="C2575">
            <v>45706</v>
          </cell>
        </row>
        <row r="2575">
          <cell r="E2575" t="str">
            <v>2921-07030500</v>
          </cell>
          <cell r="F2575" t="str">
            <v>管夹焊合</v>
          </cell>
          <cell r="G2575">
            <v>1</v>
          </cell>
        </row>
        <row r="2575">
          <cell r="J2575" t="str">
            <v>定位焊</v>
          </cell>
          <cell r="K2575">
            <v>22.4</v>
          </cell>
          <cell r="L2575" t="str">
            <v>焊接</v>
          </cell>
          <cell r="M2575">
            <v>12</v>
          </cell>
          <cell r="N2575" t="str">
            <v>打磨</v>
          </cell>
          <cell r="O2575">
            <v>4</v>
          </cell>
          <cell r="P2575" t="str">
            <v>转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B2575">
            <v>0</v>
          </cell>
          <cell r="AC2575">
            <v>0</v>
          </cell>
          <cell r="AD2575">
            <v>0</v>
          </cell>
          <cell r="AE2575">
            <v>0</v>
          </cell>
          <cell r="AF2575">
            <v>0</v>
          </cell>
          <cell r="AG2575">
            <v>0</v>
          </cell>
          <cell r="AH2575">
            <v>0</v>
          </cell>
          <cell r="AI2575">
            <v>0</v>
          </cell>
          <cell r="AJ2575">
            <v>0</v>
          </cell>
          <cell r="AK2575">
            <v>0</v>
          </cell>
          <cell r="AL2575">
            <v>0</v>
          </cell>
          <cell r="AM2575">
            <v>0</v>
          </cell>
        </row>
        <row r="2575">
          <cell r="AO2575">
            <v>2921</v>
          </cell>
          <cell r="AP2575">
            <v>4</v>
          </cell>
          <cell r="AQ2575">
            <v>25006</v>
          </cell>
        </row>
        <row r="2576">
          <cell r="A2576">
            <v>2578</v>
          </cell>
          <cell r="B2576">
            <v>4</v>
          </cell>
          <cell r="C2576">
            <v>45706</v>
          </cell>
        </row>
        <row r="2576">
          <cell r="E2576" t="str">
            <v>2921-070400</v>
          </cell>
          <cell r="F2576" t="str">
            <v>驱动摇杆2</v>
          </cell>
          <cell r="G2576">
            <v>1</v>
          </cell>
        </row>
        <row r="2576">
          <cell r="J2576" t="str">
            <v>定位焊</v>
          </cell>
          <cell r="K2576">
            <v>135</v>
          </cell>
          <cell r="L2576" t="str">
            <v>焊接</v>
          </cell>
          <cell r="M2576">
            <v>70</v>
          </cell>
          <cell r="N2576" t="str">
            <v>打磨</v>
          </cell>
          <cell r="O2576">
            <v>100</v>
          </cell>
          <cell r="P2576" t="str">
            <v>振动时效</v>
          </cell>
          <cell r="Q2576">
            <v>20</v>
          </cell>
          <cell r="R2576" t="str">
            <v>测漏</v>
          </cell>
          <cell r="S2576">
            <v>60</v>
          </cell>
          <cell r="T2576" t="str">
            <v>探伤</v>
          </cell>
          <cell r="U2576">
            <v>0</v>
          </cell>
          <cell r="V2576" t="str">
            <v>镗铣</v>
          </cell>
          <cell r="W2576">
            <v>0</v>
          </cell>
          <cell r="X2576" t="str">
            <v>划线钻</v>
          </cell>
          <cell r="Y2576">
            <v>36.4</v>
          </cell>
          <cell r="Z2576" t="str">
            <v>喷砂</v>
          </cell>
          <cell r="AA2576">
            <v>9</v>
          </cell>
          <cell r="AB2576" t="str">
            <v>喷铝</v>
          </cell>
          <cell r="AC2576">
            <v>65</v>
          </cell>
          <cell r="AD2576" t="str">
            <v>磨铝面</v>
          </cell>
          <cell r="AE2576">
            <v>7</v>
          </cell>
          <cell r="AF2576" t="str">
            <v>喷漆</v>
          </cell>
          <cell r="AG2576">
            <v>14.5</v>
          </cell>
          <cell r="AH2576" t="str">
            <v>入</v>
          </cell>
          <cell r="AI2576">
            <v>0</v>
          </cell>
          <cell r="AJ2576">
            <v>0</v>
          </cell>
          <cell r="AK2576">
            <v>0</v>
          </cell>
          <cell r="AL2576">
            <v>0</v>
          </cell>
          <cell r="AM2576">
            <v>0</v>
          </cell>
          <cell r="AN2576" t="str">
            <v>工艺附图</v>
          </cell>
          <cell r="AO2576">
            <v>2921</v>
          </cell>
          <cell r="AP2576">
            <v>4</v>
          </cell>
          <cell r="AQ2576">
            <v>25006</v>
          </cell>
        </row>
        <row r="2577">
          <cell r="A2577">
            <v>2579</v>
          </cell>
          <cell r="B2577">
            <v>4</v>
          </cell>
          <cell r="C2577">
            <v>45706</v>
          </cell>
        </row>
        <row r="2577">
          <cell r="E2577" t="str">
            <v>2921-070400</v>
          </cell>
          <cell r="F2577" t="str">
            <v>驱动摇杆2</v>
          </cell>
          <cell r="G2577">
            <v>1</v>
          </cell>
        </row>
        <row r="2577">
          <cell r="J2577" t="str">
            <v>划线钻</v>
          </cell>
          <cell r="K2577">
            <v>36.4</v>
          </cell>
          <cell r="L2577" t="str">
            <v>喷砂</v>
          </cell>
          <cell r="M2577">
            <v>9</v>
          </cell>
          <cell r="N2577" t="str">
            <v>喷铝</v>
          </cell>
          <cell r="O2577">
            <v>65</v>
          </cell>
          <cell r="P2577" t="str">
            <v>磨铝面</v>
          </cell>
          <cell r="Q2577">
            <v>7</v>
          </cell>
          <cell r="R2577" t="str">
            <v>喷漆</v>
          </cell>
          <cell r="S2577">
            <v>14.5</v>
          </cell>
          <cell r="T2577" t="str">
            <v>入</v>
          </cell>
        </row>
        <row r="2577">
          <cell r="W2577">
            <v>0</v>
          </cell>
        </row>
        <row r="2577">
          <cell r="AI2577">
            <v>0</v>
          </cell>
          <cell r="AJ2577">
            <v>0</v>
          </cell>
          <cell r="AK2577">
            <v>0</v>
          </cell>
          <cell r="AL2577">
            <v>0</v>
          </cell>
          <cell r="AM2577">
            <v>0</v>
          </cell>
          <cell r="AN2577" t="str">
            <v>工艺附图</v>
          </cell>
          <cell r="AO2577">
            <v>2921</v>
          </cell>
          <cell r="AP2577">
            <v>4</v>
          </cell>
          <cell r="AQ2577">
            <v>25006</v>
          </cell>
        </row>
        <row r="2578">
          <cell r="A2578">
            <v>2580</v>
          </cell>
          <cell r="B2578">
            <v>4</v>
          </cell>
          <cell r="C2578">
            <v>45706</v>
          </cell>
        </row>
        <row r="2578">
          <cell r="E2578" t="str">
            <v>2921-07040100</v>
          </cell>
          <cell r="F2578" t="str">
            <v>矩形管</v>
          </cell>
          <cell r="G2578">
            <v>1</v>
          </cell>
        </row>
        <row r="2578">
          <cell r="J2578" t="str">
            <v>定位焊</v>
          </cell>
          <cell r="K2578">
            <v>21</v>
          </cell>
          <cell r="L2578" t="str">
            <v>焊接</v>
          </cell>
          <cell r="M2578">
            <v>16.8</v>
          </cell>
          <cell r="N2578" t="str">
            <v>打磨</v>
          </cell>
          <cell r="O2578">
            <v>12</v>
          </cell>
          <cell r="P2578" t="str">
            <v>转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B2578">
            <v>0</v>
          </cell>
          <cell r="AC2578">
            <v>0</v>
          </cell>
          <cell r="AD2578">
            <v>0</v>
          </cell>
          <cell r="AE2578">
            <v>0</v>
          </cell>
          <cell r="AF2578">
            <v>0</v>
          </cell>
          <cell r="AG2578">
            <v>0</v>
          </cell>
          <cell r="AH2578">
            <v>0</v>
          </cell>
          <cell r="AI2578">
            <v>0</v>
          </cell>
          <cell r="AJ2578">
            <v>0</v>
          </cell>
          <cell r="AK2578">
            <v>0</v>
          </cell>
          <cell r="AL2578">
            <v>0</v>
          </cell>
          <cell r="AM2578">
            <v>0</v>
          </cell>
        </row>
        <row r="2578">
          <cell r="AO2578">
            <v>2921</v>
          </cell>
          <cell r="AP2578">
            <v>4</v>
          </cell>
          <cell r="AQ2578">
            <v>25006</v>
          </cell>
        </row>
        <row r="2579">
          <cell r="A2579">
            <v>2581</v>
          </cell>
          <cell r="B2579">
            <v>4</v>
          </cell>
          <cell r="C2579">
            <v>45706</v>
          </cell>
        </row>
        <row r="2579">
          <cell r="E2579" t="str">
            <v>2921-07041000</v>
          </cell>
          <cell r="F2579" t="str">
            <v>锁定支架2</v>
          </cell>
          <cell r="G2579">
            <v>1</v>
          </cell>
        </row>
        <row r="2579">
          <cell r="J2579" t="str">
            <v>定位焊</v>
          </cell>
          <cell r="K2579">
            <v>14.7</v>
          </cell>
          <cell r="L2579" t="str">
            <v>焊接</v>
          </cell>
          <cell r="M2579">
            <v>21</v>
          </cell>
          <cell r="N2579" t="str">
            <v>打磨</v>
          </cell>
          <cell r="O2579">
            <v>15</v>
          </cell>
          <cell r="P2579" t="str">
            <v>转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A2579">
            <v>0</v>
          </cell>
          <cell r="AB2579">
            <v>0</v>
          </cell>
          <cell r="AC2579">
            <v>0</v>
          </cell>
          <cell r="AD2579">
            <v>0</v>
          </cell>
          <cell r="AE2579">
            <v>0</v>
          </cell>
          <cell r="AF2579">
            <v>0</v>
          </cell>
          <cell r="AG2579">
            <v>0</v>
          </cell>
          <cell r="AH2579">
            <v>0</v>
          </cell>
          <cell r="AI2579">
            <v>0</v>
          </cell>
          <cell r="AJ2579">
            <v>0</v>
          </cell>
          <cell r="AK2579">
            <v>0</v>
          </cell>
          <cell r="AL2579">
            <v>0</v>
          </cell>
          <cell r="AM2579">
            <v>0</v>
          </cell>
        </row>
        <row r="2579">
          <cell r="AO2579">
            <v>2921</v>
          </cell>
          <cell r="AP2579">
            <v>4</v>
          </cell>
          <cell r="AQ2579">
            <v>25006</v>
          </cell>
        </row>
        <row r="2580">
          <cell r="A2580">
            <v>2582</v>
          </cell>
          <cell r="B2580">
            <v>8</v>
          </cell>
          <cell r="C2580">
            <v>45706</v>
          </cell>
        </row>
        <row r="2580">
          <cell r="E2580" t="str">
            <v>2921-071300</v>
          </cell>
          <cell r="F2580" t="str">
            <v>轴焊合</v>
          </cell>
          <cell r="G2580">
            <v>2</v>
          </cell>
        </row>
        <row r="2580">
          <cell r="J2580" t="str">
            <v>焊接</v>
          </cell>
          <cell r="K2580">
            <v>2.6</v>
          </cell>
          <cell r="L2580" t="str">
            <v>打磨</v>
          </cell>
          <cell r="M2580">
            <v>1</v>
          </cell>
          <cell r="N2580" t="str">
            <v>喷砂</v>
          </cell>
          <cell r="O2580">
            <v>0.5</v>
          </cell>
          <cell r="P2580" t="str">
            <v>挂件</v>
          </cell>
          <cell r="Q2580">
            <v>0.5</v>
          </cell>
          <cell r="R2580" t="str">
            <v>喷漆</v>
          </cell>
          <cell r="S2580">
            <v>0.5</v>
          </cell>
          <cell r="T2580" t="str">
            <v>入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>
            <v>0</v>
          </cell>
          <cell r="AK2580">
            <v>0</v>
          </cell>
          <cell r="AL2580">
            <v>0</v>
          </cell>
          <cell r="AM2580">
            <v>0</v>
          </cell>
        </row>
        <row r="2580">
          <cell r="AO2580">
            <v>2921</v>
          </cell>
          <cell r="AP2580">
            <v>4</v>
          </cell>
          <cell r="AQ2580">
            <v>25006</v>
          </cell>
        </row>
        <row r="2581">
          <cell r="A2581">
            <v>2583</v>
          </cell>
          <cell r="B2581">
            <v>4</v>
          </cell>
          <cell r="C2581">
            <v>45706</v>
          </cell>
        </row>
        <row r="2581">
          <cell r="E2581" t="str">
            <v>2921-071400</v>
          </cell>
          <cell r="F2581" t="str">
            <v>耳板1组装</v>
          </cell>
          <cell r="G2581">
            <v>1</v>
          </cell>
        </row>
        <row r="2581">
          <cell r="J2581" t="str">
            <v>装配</v>
          </cell>
          <cell r="K2581">
            <v>5</v>
          </cell>
          <cell r="L2581" t="str">
            <v>入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>
            <v>0</v>
          </cell>
          <cell r="AK2581">
            <v>0</v>
          </cell>
          <cell r="AL2581">
            <v>0</v>
          </cell>
          <cell r="AM2581">
            <v>0</v>
          </cell>
        </row>
        <row r="2581">
          <cell r="AO2581">
            <v>2921</v>
          </cell>
          <cell r="AP2581">
            <v>4</v>
          </cell>
          <cell r="AQ2581">
            <v>25006</v>
          </cell>
        </row>
        <row r="2582">
          <cell r="A2582">
            <v>2584</v>
          </cell>
          <cell r="B2582">
            <v>4</v>
          </cell>
          <cell r="C2582">
            <v>45706</v>
          </cell>
        </row>
        <row r="2582">
          <cell r="E2582" t="str">
            <v>2921-07140100</v>
          </cell>
          <cell r="F2582" t="str">
            <v>耳板1焊合</v>
          </cell>
          <cell r="G2582">
            <v>1</v>
          </cell>
        </row>
        <row r="2582">
          <cell r="J2582" t="str">
            <v>定位焊</v>
          </cell>
          <cell r="K2582">
            <v>0</v>
          </cell>
          <cell r="L2582" t="str">
            <v>焊接</v>
          </cell>
          <cell r="M2582">
            <v>3.4</v>
          </cell>
          <cell r="N2582" t="str">
            <v>打磨</v>
          </cell>
          <cell r="O2582">
            <v>2</v>
          </cell>
          <cell r="P2582" t="str">
            <v>喷砂</v>
          </cell>
          <cell r="Q2582">
            <v>0</v>
          </cell>
          <cell r="R2582" t="str">
            <v>喷铝</v>
          </cell>
          <cell r="S2582">
            <v>0</v>
          </cell>
          <cell r="T2582" t="str">
            <v>喷漆</v>
          </cell>
          <cell r="U2582">
            <v>0</v>
          </cell>
          <cell r="V2582" t="str">
            <v>入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0</v>
          </cell>
          <cell r="AE2582">
            <v>0</v>
          </cell>
          <cell r="AF2582">
            <v>0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</row>
        <row r="2582">
          <cell r="AO2582">
            <v>2921</v>
          </cell>
          <cell r="AP2582">
            <v>4</v>
          </cell>
          <cell r="AQ2582">
            <v>25006</v>
          </cell>
        </row>
        <row r="2583">
          <cell r="A2583">
            <v>2585</v>
          </cell>
          <cell r="B2583">
            <v>4</v>
          </cell>
          <cell r="C2583">
            <v>45706</v>
          </cell>
        </row>
        <row r="2583">
          <cell r="E2583" t="str">
            <v>2921-071700</v>
          </cell>
          <cell r="F2583" t="str">
            <v>耳板2组装</v>
          </cell>
          <cell r="G2583">
            <v>1</v>
          </cell>
        </row>
        <row r="2583">
          <cell r="J2583" t="str">
            <v>装配</v>
          </cell>
          <cell r="K2583">
            <v>5</v>
          </cell>
          <cell r="L2583" t="str">
            <v>入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B2583">
            <v>0</v>
          </cell>
          <cell r="AC2583">
            <v>0</v>
          </cell>
          <cell r="AD2583">
            <v>0</v>
          </cell>
          <cell r="AE2583">
            <v>0</v>
          </cell>
          <cell r="AF2583">
            <v>0</v>
          </cell>
          <cell r="AG2583">
            <v>0</v>
          </cell>
          <cell r="AH2583">
            <v>0</v>
          </cell>
          <cell r="AI2583">
            <v>0</v>
          </cell>
          <cell r="AJ2583">
            <v>0</v>
          </cell>
          <cell r="AK2583">
            <v>0</v>
          </cell>
          <cell r="AL2583">
            <v>0</v>
          </cell>
          <cell r="AM2583">
            <v>0</v>
          </cell>
        </row>
        <row r="2583">
          <cell r="AO2583">
            <v>2921</v>
          </cell>
          <cell r="AP2583">
            <v>4</v>
          </cell>
          <cell r="AQ2583">
            <v>25006</v>
          </cell>
        </row>
        <row r="2584">
          <cell r="A2584">
            <v>2586</v>
          </cell>
          <cell r="B2584">
            <v>4</v>
          </cell>
          <cell r="C2584">
            <v>45706</v>
          </cell>
        </row>
        <row r="2584">
          <cell r="E2584" t="str">
            <v>2921-07170100</v>
          </cell>
          <cell r="F2584" t="str">
            <v>耳板2焊合</v>
          </cell>
          <cell r="G2584">
            <v>1</v>
          </cell>
        </row>
        <row r="2584">
          <cell r="J2584" t="str">
            <v>定位焊</v>
          </cell>
          <cell r="K2584">
            <v>0</v>
          </cell>
          <cell r="L2584" t="str">
            <v>焊接</v>
          </cell>
          <cell r="M2584">
            <v>3.4</v>
          </cell>
          <cell r="N2584" t="str">
            <v>打磨</v>
          </cell>
          <cell r="O2584">
            <v>2</v>
          </cell>
          <cell r="P2584" t="str">
            <v>喷砂</v>
          </cell>
          <cell r="Q2584">
            <v>0</v>
          </cell>
          <cell r="R2584" t="str">
            <v>喷铝</v>
          </cell>
          <cell r="S2584">
            <v>0</v>
          </cell>
          <cell r="T2584" t="str">
            <v>喷漆</v>
          </cell>
          <cell r="U2584">
            <v>0</v>
          </cell>
          <cell r="V2584" t="str">
            <v>入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0</v>
          </cell>
          <cell r="AB2584">
            <v>0</v>
          </cell>
          <cell r="AC2584">
            <v>0</v>
          </cell>
          <cell r="AD2584">
            <v>0</v>
          </cell>
          <cell r="AE2584">
            <v>0</v>
          </cell>
          <cell r="AF2584">
            <v>0</v>
          </cell>
          <cell r="AG2584">
            <v>0</v>
          </cell>
          <cell r="AH2584">
            <v>0</v>
          </cell>
          <cell r="AI2584">
            <v>0</v>
          </cell>
          <cell r="AJ2584">
            <v>0</v>
          </cell>
          <cell r="AK2584">
            <v>0</v>
          </cell>
          <cell r="AL2584">
            <v>0</v>
          </cell>
          <cell r="AM2584">
            <v>0</v>
          </cell>
        </row>
        <row r="2584">
          <cell r="AO2584">
            <v>2921</v>
          </cell>
          <cell r="AP2584">
            <v>4</v>
          </cell>
          <cell r="AQ2584">
            <v>25006</v>
          </cell>
        </row>
        <row r="2585">
          <cell r="A2585">
            <v>2587</v>
          </cell>
          <cell r="B2585">
            <v>4</v>
          </cell>
          <cell r="C2585">
            <v>45706</v>
          </cell>
        </row>
        <row r="2585">
          <cell r="E2585" t="str">
            <v>2921-1000</v>
          </cell>
          <cell r="F2585" t="str">
            <v>翻转臂总成</v>
          </cell>
          <cell r="G2585">
            <v>1</v>
          </cell>
        </row>
        <row r="2585">
          <cell r="J2585" t="str">
            <v>装配</v>
          </cell>
          <cell r="K2585">
            <v>0</v>
          </cell>
          <cell r="L2585" t="str">
            <v>入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0</v>
          </cell>
          <cell r="AA2585">
            <v>0</v>
          </cell>
          <cell r="AB2585">
            <v>0</v>
          </cell>
          <cell r="AC2585">
            <v>0</v>
          </cell>
          <cell r="AD2585">
            <v>0</v>
          </cell>
          <cell r="AE2585">
            <v>0</v>
          </cell>
          <cell r="AF2585">
            <v>0</v>
          </cell>
          <cell r="AG2585">
            <v>0</v>
          </cell>
          <cell r="AH2585">
            <v>0</v>
          </cell>
          <cell r="AI2585">
            <v>0</v>
          </cell>
          <cell r="AJ2585">
            <v>0</v>
          </cell>
          <cell r="AK2585">
            <v>0</v>
          </cell>
          <cell r="AL2585">
            <v>0</v>
          </cell>
          <cell r="AM2585">
            <v>0</v>
          </cell>
        </row>
        <row r="2585">
          <cell r="AO2585">
            <v>2921</v>
          </cell>
          <cell r="AP2585">
            <v>4</v>
          </cell>
          <cell r="AQ2585">
            <v>25006</v>
          </cell>
        </row>
        <row r="2586">
          <cell r="A2586">
            <v>2588</v>
          </cell>
          <cell r="B2586">
            <v>4</v>
          </cell>
          <cell r="C2586">
            <v>45706</v>
          </cell>
        </row>
        <row r="2586">
          <cell r="E2586" t="str">
            <v>2921-100100</v>
          </cell>
          <cell r="F2586" t="str">
            <v>翻转臂焊合</v>
          </cell>
          <cell r="G2586">
            <v>1</v>
          </cell>
        </row>
        <row r="2586">
          <cell r="J2586" t="str">
            <v>定位焊1</v>
          </cell>
          <cell r="K2586">
            <v>240</v>
          </cell>
          <cell r="L2586" t="str">
            <v>焊接1</v>
          </cell>
          <cell r="M2586">
            <v>270</v>
          </cell>
          <cell r="N2586" t="str">
            <v>打磨1</v>
          </cell>
          <cell r="O2586">
            <v>240</v>
          </cell>
          <cell r="P2586" t="str">
            <v>定位焊2</v>
          </cell>
          <cell r="Q2586">
            <v>160</v>
          </cell>
          <cell r="R2586" t="str">
            <v>焊接2</v>
          </cell>
          <cell r="S2586">
            <v>90</v>
          </cell>
          <cell r="T2586" t="str">
            <v>打磨2</v>
          </cell>
          <cell r="U2586">
            <v>20</v>
          </cell>
          <cell r="V2586" t="str">
            <v>振动时效</v>
          </cell>
          <cell r="W2586">
            <v>30</v>
          </cell>
          <cell r="X2586" t="str">
            <v>测漏</v>
          </cell>
          <cell r="Y2586">
            <v>120</v>
          </cell>
          <cell r="Z2586" t="str">
            <v>镗铣</v>
          </cell>
          <cell r="AA2586">
            <v>0</v>
          </cell>
          <cell r="AB2586" t="str">
            <v>喷砂</v>
          </cell>
          <cell r="AC2586">
            <v>60</v>
          </cell>
          <cell r="AD2586" t="str">
            <v>喷铝</v>
          </cell>
          <cell r="AE2586">
            <v>340</v>
          </cell>
          <cell r="AF2586" t="str">
            <v>磨铝面</v>
          </cell>
          <cell r="AG2586">
            <v>40</v>
          </cell>
          <cell r="AH2586" t="str">
            <v>喷漆</v>
          </cell>
          <cell r="AI2586">
            <v>90</v>
          </cell>
          <cell r="AJ2586" t="str">
            <v>入</v>
          </cell>
          <cell r="AK2586">
            <v>0</v>
          </cell>
          <cell r="AL2586">
            <v>0</v>
          </cell>
          <cell r="AM2586">
            <v>0</v>
          </cell>
        </row>
        <row r="2586">
          <cell r="AO2586">
            <v>2921</v>
          </cell>
          <cell r="AP2586">
            <v>4</v>
          </cell>
          <cell r="AQ2586">
            <v>25006</v>
          </cell>
        </row>
        <row r="2587">
          <cell r="A2587">
            <v>2589</v>
          </cell>
          <cell r="B2587">
            <v>4</v>
          </cell>
          <cell r="C2587">
            <v>45706</v>
          </cell>
        </row>
        <row r="2587">
          <cell r="E2587" t="str">
            <v>2921-100100</v>
          </cell>
          <cell r="F2587" t="str">
            <v>翻转臂焊合</v>
          </cell>
          <cell r="G2587">
            <v>1</v>
          </cell>
        </row>
        <row r="2587">
          <cell r="J2587" t="str">
            <v>测漏</v>
          </cell>
          <cell r="K2587">
            <v>120</v>
          </cell>
          <cell r="L2587" t="str">
            <v>镗铣</v>
          </cell>
          <cell r="M2587">
            <v>0</v>
          </cell>
          <cell r="N2587" t="str">
            <v>喷砂</v>
          </cell>
          <cell r="O2587">
            <v>60</v>
          </cell>
          <cell r="P2587" t="str">
            <v>喷铝</v>
          </cell>
          <cell r="Q2587">
            <v>340</v>
          </cell>
          <cell r="R2587" t="str">
            <v>磨铝面</v>
          </cell>
          <cell r="S2587">
            <v>40</v>
          </cell>
          <cell r="T2587" t="str">
            <v>喷漆</v>
          </cell>
          <cell r="U2587">
            <v>90</v>
          </cell>
          <cell r="V2587" t="str">
            <v>入</v>
          </cell>
        </row>
        <row r="2587">
          <cell r="AK2587">
            <v>0</v>
          </cell>
          <cell r="AL2587">
            <v>0</v>
          </cell>
          <cell r="AM2587">
            <v>0</v>
          </cell>
        </row>
        <row r="2587">
          <cell r="AO2587">
            <v>2921</v>
          </cell>
          <cell r="AP2587">
            <v>4</v>
          </cell>
          <cell r="AQ2587">
            <v>25006</v>
          </cell>
        </row>
        <row r="2588">
          <cell r="A2588">
            <v>2590</v>
          </cell>
          <cell r="B2588">
            <v>4</v>
          </cell>
          <cell r="C2588">
            <v>45706</v>
          </cell>
        </row>
        <row r="2588">
          <cell r="E2588" t="str">
            <v>2921-10012500</v>
          </cell>
          <cell r="F2588" t="str">
            <v>翻转臂管夹焊合</v>
          </cell>
          <cell r="G2588">
            <v>1</v>
          </cell>
        </row>
        <row r="2588">
          <cell r="J2588" t="str">
            <v>定位焊</v>
          </cell>
          <cell r="K2588">
            <v>55</v>
          </cell>
          <cell r="L2588" t="str">
            <v>焊接</v>
          </cell>
          <cell r="M2588">
            <v>42</v>
          </cell>
          <cell r="N2588" t="str">
            <v>打磨</v>
          </cell>
          <cell r="O2588">
            <v>20</v>
          </cell>
          <cell r="P2588" t="str">
            <v>转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0</v>
          </cell>
          <cell r="AD2588">
            <v>0</v>
          </cell>
          <cell r="AE2588">
            <v>0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</row>
        <row r="2588">
          <cell r="AO2588">
            <v>2921</v>
          </cell>
          <cell r="AP2588">
            <v>4</v>
          </cell>
          <cell r="AQ2588">
            <v>25006</v>
          </cell>
        </row>
        <row r="2589">
          <cell r="A2589">
            <v>2591</v>
          </cell>
          <cell r="B2589">
            <v>4</v>
          </cell>
          <cell r="C2589">
            <v>45706</v>
          </cell>
        </row>
        <row r="2589">
          <cell r="E2589" t="str">
            <v>2921-1001250500</v>
          </cell>
          <cell r="F2589" t="str">
            <v>拖链固定板2焊合</v>
          </cell>
          <cell r="G2589">
            <v>1</v>
          </cell>
        </row>
        <row r="2589">
          <cell r="J2589" t="str">
            <v>定位焊</v>
          </cell>
          <cell r="K2589">
            <v>6.4</v>
          </cell>
          <cell r="L2589" t="str">
            <v>焊接</v>
          </cell>
          <cell r="M2589">
            <v>8</v>
          </cell>
          <cell r="N2589" t="str">
            <v>打磨</v>
          </cell>
          <cell r="O2589">
            <v>3</v>
          </cell>
          <cell r="P2589" t="str">
            <v>转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A2589">
            <v>0</v>
          </cell>
          <cell r="AB2589">
            <v>0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</row>
        <row r="2589">
          <cell r="AO2589">
            <v>2921</v>
          </cell>
          <cell r="AP2589">
            <v>4</v>
          </cell>
          <cell r="AQ2589">
            <v>25006</v>
          </cell>
        </row>
        <row r="2590">
          <cell r="A2590">
            <v>2592</v>
          </cell>
          <cell r="B2590">
            <v>4</v>
          </cell>
          <cell r="C2590">
            <v>45706</v>
          </cell>
        </row>
        <row r="2590">
          <cell r="E2590" t="str">
            <v>2921-1001250600</v>
          </cell>
          <cell r="F2590" t="str">
            <v>拖链固定板3焊合</v>
          </cell>
          <cell r="G2590">
            <v>1</v>
          </cell>
        </row>
        <row r="2590">
          <cell r="J2590" t="str">
            <v>定位焊</v>
          </cell>
          <cell r="K2590">
            <v>6.4</v>
          </cell>
          <cell r="L2590" t="str">
            <v>焊接</v>
          </cell>
          <cell r="M2590">
            <v>8</v>
          </cell>
          <cell r="N2590" t="str">
            <v>打磨</v>
          </cell>
          <cell r="O2590">
            <v>3</v>
          </cell>
          <cell r="P2590" t="str">
            <v>转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B2590">
            <v>0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</row>
        <row r="2590">
          <cell r="AO2590">
            <v>2921</v>
          </cell>
          <cell r="AP2590">
            <v>4</v>
          </cell>
          <cell r="AQ2590">
            <v>25006</v>
          </cell>
        </row>
        <row r="2591">
          <cell r="A2591">
            <v>2593</v>
          </cell>
          <cell r="B2591">
            <v>4</v>
          </cell>
          <cell r="C2591">
            <v>45706</v>
          </cell>
        </row>
        <row r="2591">
          <cell r="E2591" t="str">
            <v>2921-1200-Y</v>
          </cell>
          <cell r="F2591" t="str">
            <v>液压系统</v>
          </cell>
          <cell r="G2591">
            <v>1</v>
          </cell>
        </row>
        <row r="2591">
          <cell r="J2591" t="str">
            <v>液装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B2591">
            <v>0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>
            <v>0</v>
          </cell>
          <cell r="AK2591">
            <v>0</v>
          </cell>
          <cell r="AL2591">
            <v>0</v>
          </cell>
          <cell r="AM2591">
            <v>0</v>
          </cell>
        </row>
        <row r="2591">
          <cell r="AO2591">
            <v>2921</v>
          </cell>
          <cell r="AP2591">
            <v>4</v>
          </cell>
          <cell r="AQ2591">
            <v>25006</v>
          </cell>
        </row>
        <row r="2592">
          <cell r="A2592">
            <v>2594</v>
          </cell>
          <cell r="B2592">
            <v>4</v>
          </cell>
          <cell r="C2592">
            <v>45706</v>
          </cell>
        </row>
        <row r="2592">
          <cell r="E2592" t="str">
            <v>2921-1200</v>
          </cell>
          <cell r="F2592" t="str">
            <v>液压系统</v>
          </cell>
          <cell r="G2592">
            <v>1</v>
          </cell>
        </row>
        <row r="2592">
          <cell r="J2592" t="str">
            <v>液装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B2592">
            <v>0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</row>
        <row r="2592">
          <cell r="AO2592">
            <v>2921</v>
          </cell>
          <cell r="AP2592">
            <v>4</v>
          </cell>
          <cell r="AQ2592">
            <v>25006</v>
          </cell>
        </row>
        <row r="2593">
          <cell r="A2593">
            <v>2595</v>
          </cell>
          <cell r="B2593">
            <v>4</v>
          </cell>
          <cell r="C2593">
            <v>45706</v>
          </cell>
        </row>
        <row r="2593">
          <cell r="E2593" t="str">
            <v>2921-120100</v>
          </cell>
          <cell r="F2593" t="str">
            <v>液压泵站箱</v>
          </cell>
          <cell r="G2593">
            <v>1</v>
          </cell>
        </row>
        <row r="2593">
          <cell r="J2593" t="str">
            <v>液装</v>
          </cell>
          <cell r="K2593">
            <v>120</v>
          </cell>
          <cell r="L2593" t="str">
            <v>入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>
            <v>0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0</v>
          </cell>
          <cell r="AL2593">
            <v>0</v>
          </cell>
          <cell r="AM2593">
            <v>0</v>
          </cell>
        </row>
        <row r="2593">
          <cell r="AO2593">
            <v>2921</v>
          </cell>
          <cell r="AP2593">
            <v>4</v>
          </cell>
          <cell r="AQ2593">
            <v>25006</v>
          </cell>
        </row>
        <row r="2594">
          <cell r="A2594">
            <v>2596</v>
          </cell>
          <cell r="B2594">
            <v>4</v>
          </cell>
          <cell r="C2594">
            <v>45706</v>
          </cell>
        </row>
        <row r="2594">
          <cell r="E2594" t="str">
            <v>2921-12010100</v>
          </cell>
          <cell r="F2594" t="str">
            <v>框架焊合</v>
          </cell>
          <cell r="G2594">
            <v>1</v>
          </cell>
        </row>
        <row r="2594">
          <cell r="J2594" t="str">
            <v>定位焊</v>
          </cell>
          <cell r="K2594">
            <v>190</v>
          </cell>
          <cell r="L2594" t="str">
            <v>焊接</v>
          </cell>
          <cell r="M2594">
            <v>90</v>
          </cell>
          <cell r="N2594" t="str">
            <v>打磨</v>
          </cell>
          <cell r="O2594">
            <v>70</v>
          </cell>
          <cell r="P2594" t="str">
            <v>划线钻</v>
          </cell>
          <cell r="Q2594">
            <v>55</v>
          </cell>
          <cell r="R2594" t="str">
            <v>测漏</v>
          </cell>
          <cell r="S2594">
            <v>30</v>
          </cell>
          <cell r="T2594" t="str">
            <v>喷砂</v>
          </cell>
          <cell r="U2594">
            <v>25</v>
          </cell>
          <cell r="V2594" t="str">
            <v>喷铝</v>
          </cell>
          <cell r="W2594">
            <v>112</v>
          </cell>
          <cell r="X2594" t="str">
            <v>磨铝面</v>
          </cell>
          <cell r="Y2594">
            <v>12</v>
          </cell>
          <cell r="Z2594" t="str">
            <v>打胶</v>
          </cell>
          <cell r="AA2594">
            <v>15</v>
          </cell>
          <cell r="AB2594" t="str">
            <v>喷漆</v>
          </cell>
          <cell r="AC2594">
            <v>25</v>
          </cell>
          <cell r="AD2594" t="str">
            <v>入</v>
          </cell>
          <cell r="AE2594">
            <v>0</v>
          </cell>
          <cell r="AF2594">
            <v>0</v>
          </cell>
          <cell r="AG2594">
            <v>0</v>
          </cell>
          <cell r="AH2594">
            <v>0</v>
          </cell>
          <cell r="AI2594">
            <v>0</v>
          </cell>
          <cell r="AJ2594">
            <v>0</v>
          </cell>
          <cell r="AK2594">
            <v>0</v>
          </cell>
          <cell r="AL2594">
            <v>0</v>
          </cell>
          <cell r="AM2594">
            <v>0</v>
          </cell>
        </row>
        <row r="2594">
          <cell r="AO2594">
            <v>2921</v>
          </cell>
          <cell r="AP2594">
            <v>4</v>
          </cell>
          <cell r="AQ2594">
            <v>25006</v>
          </cell>
        </row>
        <row r="2595">
          <cell r="A2595">
            <v>2597</v>
          </cell>
          <cell r="B2595">
            <v>4</v>
          </cell>
          <cell r="C2595">
            <v>45706</v>
          </cell>
        </row>
        <row r="2595">
          <cell r="E2595" t="str">
            <v>2921-12010100</v>
          </cell>
          <cell r="F2595" t="str">
            <v>框架焊合</v>
          </cell>
          <cell r="G2595">
            <v>1</v>
          </cell>
        </row>
        <row r="2595">
          <cell r="J2595" t="str">
            <v>磨铝面</v>
          </cell>
          <cell r="K2595">
            <v>12</v>
          </cell>
          <cell r="L2595" t="str">
            <v>打胶</v>
          </cell>
          <cell r="M2595">
            <v>15</v>
          </cell>
          <cell r="N2595" t="str">
            <v>喷漆</v>
          </cell>
          <cell r="O2595">
            <v>25</v>
          </cell>
          <cell r="P2595" t="str">
            <v>入</v>
          </cell>
        </row>
        <row r="2595">
          <cell r="AE2595">
            <v>0</v>
          </cell>
          <cell r="AF2595">
            <v>0</v>
          </cell>
          <cell r="AG2595">
            <v>0</v>
          </cell>
          <cell r="AH2595">
            <v>0</v>
          </cell>
          <cell r="AI2595">
            <v>0</v>
          </cell>
          <cell r="AJ2595">
            <v>0</v>
          </cell>
          <cell r="AK2595">
            <v>0</v>
          </cell>
          <cell r="AL2595">
            <v>0</v>
          </cell>
          <cell r="AM2595">
            <v>0</v>
          </cell>
        </row>
        <row r="2595">
          <cell r="AO2595">
            <v>2921</v>
          </cell>
          <cell r="AP2595">
            <v>4</v>
          </cell>
          <cell r="AQ2595">
            <v>25006</v>
          </cell>
        </row>
        <row r="2596">
          <cell r="A2596">
            <v>2598</v>
          </cell>
          <cell r="B2596">
            <v>4</v>
          </cell>
          <cell r="C2596">
            <v>45706</v>
          </cell>
        </row>
        <row r="2596">
          <cell r="E2596" t="str">
            <v>2921-120200</v>
          </cell>
          <cell r="F2596" t="str">
            <v>举升油缸平衡阀</v>
          </cell>
          <cell r="G2596">
            <v>1</v>
          </cell>
        </row>
        <row r="2596">
          <cell r="J2596" t="str">
            <v>液装</v>
          </cell>
          <cell r="K2596">
            <v>0</v>
          </cell>
          <cell r="L2596" t="str">
            <v>入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0</v>
          </cell>
          <cell r="AA2596">
            <v>0</v>
          </cell>
          <cell r="AB2596">
            <v>0</v>
          </cell>
          <cell r="AC2596">
            <v>0</v>
          </cell>
          <cell r="AD2596">
            <v>0</v>
          </cell>
          <cell r="AE2596">
            <v>0</v>
          </cell>
          <cell r="AF2596">
            <v>0</v>
          </cell>
          <cell r="AG2596">
            <v>0</v>
          </cell>
          <cell r="AH2596">
            <v>0</v>
          </cell>
          <cell r="AI2596">
            <v>0</v>
          </cell>
          <cell r="AJ2596">
            <v>0</v>
          </cell>
          <cell r="AK2596">
            <v>0</v>
          </cell>
          <cell r="AL2596">
            <v>0</v>
          </cell>
          <cell r="AM2596">
            <v>0</v>
          </cell>
        </row>
        <row r="2596">
          <cell r="AO2596">
            <v>2921</v>
          </cell>
          <cell r="AP2596">
            <v>4</v>
          </cell>
          <cell r="AQ2596">
            <v>25006</v>
          </cell>
        </row>
        <row r="2597">
          <cell r="A2597">
            <v>2599</v>
          </cell>
          <cell r="B2597">
            <v>4</v>
          </cell>
          <cell r="C2597">
            <v>45706</v>
          </cell>
        </row>
        <row r="2597">
          <cell r="E2597" t="str">
            <v>2921-12020200</v>
          </cell>
          <cell r="F2597" t="str">
            <v>底板焊合</v>
          </cell>
          <cell r="G2597">
            <v>1</v>
          </cell>
        </row>
        <row r="2597">
          <cell r="J2597" t="str">
            <v>定位焊</v>
          </cell>
          <cell r="K2597">
            <v>11.25</v>
          </cell>
          <cell r="L2597" t="str">
            <v>焊接</v>
          </cell>
          <cell r="M2597">
            <v>6.4</v>
          </cell>
          <cell r="N2597" t="str">
            <v>打磨</v>
          </cell>
          <cell r="O2597">
            <v>3</v>
          </cell>
          <cell r="P2597" t="str">
            <v>振动时效</v>
          </cell>
          <cell r="Q2597">
            <v>0</v>
          </cell>
          <cell r="R2597" t="str">
            <v>铣</v>
          </cell>
          <cell r="S2597">
            <v>9</v>
          </cell>
          <cell r="T2597" t="str">
            <v>划线钻</v>
          </cell>
          <cell r="U2597">
            <v>32</v>
          </cell>
          <cell r="V2597" t="str">
            <v>镀彩锌</v>
          </cell>
          <cell r="W2597">
            <v>0</v>
          </cell>
          <cell r="X2597" t="str">
            <v>挂件</v>
          </cell>
          <cell r="Y2597">
            <v>0.5</v>
          </cell>
          <cell r="Z2597" t="str">
            <v>喷漆</v>
          </cell>
          <cell r="AA2597">
            <v>1</v>
          </cell>
          <cell r="AB2597" t="str">
            <v>入</v>
          </cell>
          <cell r="AC2597">
            <v>0</v>
          </cell>
          <cell r="AD2597">
            <v>0</v>
          </cell>
          <cell r="AE2597">
            <v>0</v>
          </cell>
          <cell r="AF2597">
            <v>0</v>
          </cell>
          <cell r="AG2597">
            <v>0</v>
          </cell>
          <cell r="AH2597">
            <v>0</v>
          </cell>
          <cell r="AI2597">
            <v>0</v>
          </cell>
          <cell r="AJ2597">
            <v>0</v>
          </cell>
          <cell r="AK2597">
            <v>0</v>
          </cell>
          <cell r="AL2597">
            <v>0</v>
          </cell>
          <cell r="AM2597">
            <v>0</v>
          </cell>
        </row>
        <row r="2597">
          <cell r="AO2597">
            <v>2921</v>
          </cell>
          <cell r="AP2597">
            <v>4</v>
          </cell>
          <cell r="AQ2597">
            <v>25006</v>
          </cell>
        </row>
        <row r="2598">
          <cell r="A2598">
            <v>2600</v>
          </cell>
          <cell r="B2598">
            <v>4</v>
          </cell>
          <cell r="C2598">
            <v>45706</v>
          </cell>
        </row>
        <row r="2598">
          <cell r="E2598" t="str">
            <v>2921-12020200</v>
          </cell>
          <cell r="F2598" t="str">
            <v>底板焊合</v>
          </cell>
          <cell r="G2598">
            <v>1</v>
          </cell>
        </row>
        <row r="2598">
          <cell r="J2598" t="str">
            <v>挂件</v>
          </cell>
          <cell r="K2598">
            <v>0.5</v>
          </cell>
          <cell r="L2598" t="str">
            <v>喷漆</v>
          </cell>
          <cell r="M2598">
            <v>1</v>
          </cell>
          <cell r="N2598" t="str">
            <v>入</v>
          </cell>
        </row>
        <row r="2598">
          <cell r="AC2598">
            <v>0</v>
          </cell>
          <cell r="AD2598">
            <v>0</v>
          </cell>
          <cell r="AE2598">
            <v>0</v>
          </cell>
          <cell r="AF2598">
            <v>0</v>
          </cell>
          <cell r="AG2598">
            <v>0</v>
          </cell>
          <cell r="AH2598">
            <v>0</v>
          </cell>
          <cell r="AI2598">
            <v>0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</row>
        <row r="2598">
          <cell r="AO2598">
            <v>2921</v>
          </cell>
          <cell r="AP2598">
            <v>4</v>
          </cell>
          <cell r="AQ2598">
            <v>25006</v>
          </cell>
        </row>
        <row r="2599">
          <cell r="A2599">
            <v>2601</v>
          </cell>
          <cell r="B2599">
            <v>4</v>
          </cell>
          <cell r="C2599">
            <v>45706</v>
          </cell>
        </row>
        <row r="2599">
          <cell r="E2599" t="str">
            <v>2921-120300</v>
          </cell>
          <cell r="F2599" t="str">
            <v>舱壁管夹</v>
          </cell>
          <cell r="G2599">
            <v>1</v>
          </cell>
        </row>
        <row r="2599">
          <cell r="J2599" t="str">
            <v>液装</v>
          </cell>
          <cell r="K2599">
            <v>0</v>
          </cell>
          <cell r="L2599" t="str">
            <v>入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B2599">
            <v>0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>
            <v>0</v>
          </cell>
          <cell r="AK2599">
            <v>0</v>
          </cell>
          <cell r="AL2599">
            <v>0</v>
          </cell>
          <cell r="AM2599">
            <v>0</v>
          </cell>
        </row>
        <row r="2599">
          <cell r="AO2599">
            <v>2921</v>
          </cell>
          <cell r="AP2599">
            <v>4</v>
          </cell>
          <cell r="AQ2599">
            <v>25006</v>
          </cell>
        </row>
        <row r="2600">
          <cell r="A2600">
            <v>2602</v>
          </cell>
          <cell r="B2600">
            <v>12</v>
          </cell>
          <cell r="C2600">
            <v>45706</v>
          </cell>
        </row>
        <row r="2600">
          <cell r="E2600" t="str">
            <v>2921-12030100</v>
          </cell>
          <cell r="F2600" t="str">
            <v>三联管夹</v>
          </cell>
          <cell r="G2600">
            <v>3</v>
          </cell>
        </row>
        <row r="2600">
          <cell r="J2600" t="str">
            <v>液装</v>
          </cell>
          <cell r="K2600">
            <v>0</v>
          </cell>
          <cell r="L2600" t="str">
            <v>入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B2600">
            <v>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>
            <v>0</v>
          </cell>
          <cell r="AL2600">
            <v>0</v>
          </cell>
          <cell r="AM2600">
            <v>0</v>
          </cell>
        </row>
        <row r="2600">
          <cell r="AO2600">
            <v>2921</v>
          </cell>
          <cell r="AP2600">
            <v>4</v>
          </cell>
          <cell r="AQ2600">
            <v>25006</v>
          </cell>
        </row>
        <row r="2601">
          <cell r="A2601">
            <v>2603</v>
          </cell>
          <cell r="B2601">
            <v>8</v>
          </cell>
          <cell r="C2601">
            <v>45706</v>
          </cell>
        </row>
        <row r="2601">
          <cell r="E2601" t="str">
            <v>2921-12030200</v>
          </cell>
          <cell r="F2601" t="str">
            <v>二联管夹</v>
          </cell>
          <cell r="G2601">
            <v>2</v>
          </cell>
        </row>
        <row r="2601">
          <cell r="J2601" t="str">
            <v>液装</v>
          </cell>
          <cell r="K2601">
            <v>0</v>
          </cell>
          <cell r="L2601" t="str">
            <v>入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B2601">
            <v>0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</row>
        <row r="2601">
          <cell r="AO2601">
            <v>2921</v>
          </cell>
          <cell r="AP2601">
            <v>4</v>
          </cell>
          <cell r="AQ2601">
            <v>25006</v>
          </cell>
        </row>
        <row r="2602">
          <cell r="A2602">
            <v>2604</v>
          </cell>
          <cell r="B2602">
            <v>20</v>
          </cell>
          <cell r="C2602">
            <v>45706</v>
          </cell>
        </row>
        <row r="2602">
          <cell r="E2602" t="str">
            <v>2921-120400</v>
          </cell>
          <cell r="F2602" t="str">
            <v>二联管夹</v>
          </cell>
          <cell r="G2602">
            <v>5</v>
          </cell>
        </row>
        <row r="2602">
          <cell r="J2602" t="str">
            <v>液装</v>
          </cell>
          <cell r="K2602">
            <v>0</v>
          </cell>
          <cell r="L2602" t="str">
            <v>入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B2602">
            <v>0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</row>
        <row r="2602">
          <cell r="AO2602">
            <v>2921</v>
          </cell>
          <cell r="AP2602">
            <v>4</v>
          </cell>
          <cell r="AQ2602">
            <v>25006</v>
          </cell>
        </row>
        <row r="2603">
          <cell r="A2603">
            <v>2605</v>
          </cell>
          <cell r="B2603">
            <v>32</v>
          </cell>
          <cell r="C2603">
            <v>45706</v>
          </cell>
        </row>
        <row r="2603">
          <cell r="E2603" t="str">
            <v>2921-120500</v>
          </cell>
          <cell r="F2603" t="str">
            <v>二联管夹</v>
          </cell>
          <cell r="G2603">
            <v>8</v>
          </cell>
        </row>
        <row r="2603">
          <cell r="J2603" t="str">
            <v>液装</v>
          </cell>
          <cell r="K2603">
            <v>0</v>
          </cell>
          <cell r="L2603" t="str">
            <v>入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B2603">
            <v>0</v>
          </cell>
          <cell r="AC2603">
            <v>0</v>
          </cell>
          <cell r="AD2603">
            <v>0</v>
          </cell>
          <cell r="AE2603">
            <v>0</v>
          </cell>
          <cell r="AF2603">
            <v>0</v>
          </cell>
          <cell r="AG2603">
            <v>0</v>
          </cell>
          <cell r="AH2603">
            <v>0</v>
          </cell>
          <cell r="AI2603">
            <v>0</v>
          </cell>
          <cell r="AJ2603">
            <v>0</v>
          </cell>
          <cell r="AK2603">
            <v>0</v>
          </cell>
          <cell r="AL2603">
            <v>0</v>
          </cell>
          <cell r="AM2603">
            <v>0</v>
          </cell>
        </row>
        <row r="2603">
          <cell r="AO2603">
            <v>2921</v>
          </cell>
          <cell r="AP2603">
            <v>4</v>
          </cell>
          <cell r="AQ2603">
            <v>25006</v>
          </cell>
        </row>
        <row r="2604">
          <cell r="A2604">
            <v>2606</v>
          </cell>
          <cell r="B2604">
            <v>60</v>
          </cell>
          <cell r="C2604">
            <v>45706</v>
          </cell>
        </row>
        <row r="2604">
          <cell r="E2604" t="str">
            <v>2921-120600</v>
          </cell>
          <cell r="F2604" t="str">
            <v>带底板管夹</v>
          </cell>
          <cell r="G2604">
            <v>15</v>
          </cell>
        </row>
        <row r="2604">
          <cell r="J2604" t="str">
            <v>液装</v>
          </cell>
          <cell r="K2604">
            <v>0</v>
          </cell>
          <cell r="L2604" t="str">
            <v>入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B2604">
            <v>0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</row>
        <row r="2604">
          <cell r="AO2604">
            <v>2921</v>
          </cell>
          <cell r="AP2604">
            <v>4</v>
          </cell>
          <cell r="AQ2604">
            <v>25006</v>
          </cell>
        </row>
        <row r="2605">
          <cell r="A2605">
            <v>2607</v>
          </cell>
          <cell r="B2605">
            <v>60</v>
          </cell>
          <cell r="C2605">
            <v>45706</v>
          </cell>
        </row>
        <row r="2605">
          <cell r="E2605" t="str">
            <v>2921-12060100</v>
          </cell>
          <cell r="F2605" t="str">
            <v>底板焊合</v>
          </cell>
          <cell r="G2605">
            <v>15</v>
          </cell>
        </row>
        <row r="2605">
          <cell r="J2605" t="str">
            <v>定位焊</v>
          </cell>
          <cell r="K2605">
            <v>0</v>
          </cell>
          <cell r="L2605" t="str">
            <v>焊接</v>
          </cell>
          <cell r="M2605">
            <v>2.85</v>
          </cell>
          <cell r="N2605" t="str">
            <v>打磨</v>
          </cell>
          <cell r="O2605">
            <v>2</v>
          </cell>
          <cell r="P2605" t="str">
            <v>喷砂</v>
          </cell>
          <cell r="Q2605">
            <v>0.5</v>
          </cell>
          <cell r="R2605" t="str">
            <v>喷铝</v>
          </cell>
          <cell r="S2605">
            <v>2</v>
          </cell>
          <cell r="T2605" t="str">
            <v>喷漆</v>
          </cell>
          <cell r="U2605">
            <v>0.5</v>
          </cell>
          <cell r="V2605" t="str">
            <v>入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  <cell r="AA2605">
            <v>0</v>
          </cell>
          <cell r="AB2605">
            <v>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</row>
        <row r="2605">
          <cell r="AO2605">
            <v>2921</v>
          </cell>
          <cell r="AP2605">
            <v>4</v>
          </cell>
          <cell r="AQ2605">
            <v>25006</v>
          </cell>
        </row>
        <row r="2606">
          <cell r="A2606">
            <v>2608</v>
          </cell>
          <cell r="B2606">
            <v>8</v>
          </cell>
          <cell r="C2606">
            <v>45706</v>
          </cell>
        </row>
        <row r="2606">
          <cell r="E2606" t="str">
            <v>2921-120700</v>
          </cell>
          <cell r="F2606" t="str">
            <v>防护框油缸支架</v>
          </cell>
          <cell r="G2606">
            <v>2</v>
          </cell>
        </row>
        <row r="2606">
          <cell r="J2606" t="str">
            <v>液装</v>
          </cell>
          <cell r="K2606">
            <v>0</v>
          </cell>
          <cell r="L2606" t="str">
            <v>入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B2606">
            <v>0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>
            <v>0</v>
          </cell>
          <cell r="AK2606">
            <v>0</v>
          </cell>
          <cell r="AL2606">
            <v>0</v>
          </cell>
          <cell r="AM2606">
            <v>0</v>
          </cell>
        </row>
        <row r="2606">
          <cell r="AO2606">
            <v>2921</v>
          </cell>
          <cell r="AP2606">
            <v>4</v>
          </cell>
          <cell r="AQ2606">
            <v>25006</v>
          </cell>
        </row>
        <row r="2607">
          <cell r="A2607">
            <v>2609</v>
          </cell>
          <cell r="B2607">
            <v>8</v>
          </cell>
          <cell r="C2607">
            <v>45706</v>
          </cell>
        </row>
        <row r="2607">
          <cell r="E2607" t="str">
            <v>2921-12070200</v>
          </cell>
          <cell r="F2607" t="str">
            <v>管夹焊合</v>
          </cell>
          <cell r="G2607">
            <v>2</v>
          </cell>
        </row>
        <row r="2607">
          <cell r="J2607" t="str">
            <v>定位焊</v>
          </cell>
          <cell r="K2607">
            <v>0</v>
          </cell>
          <cell r="L2607" t="str">
            <v>焊接</v>
          </cell>
          <cell r="M2607">
            <v>6</v>
          </cell>
          <cell r="N2607" t="str">
            <v>打磨</v>
          </cell>
          <cell r="O2607">
            <v>3</v>
          </cell>
          <cell r="P2607" t="str">
            <v>喷砂</v>
          </cell>
          <cell r="Q2607">
            <v>1.5</v>
          </cell>
          <cell r="R2607" t="str">
            <v>喷铝</v>
          </cell>
          <cell r="S2607">
            <v>2</v>
          </cell>
          <cell r="T2607" t="str">
            <v>挂件</v>
          </cell>
          <cell r="U2607">
            <v>0.3</v>
          </cell>
          <cell r="V2607" t="str">
            <v>喷漆</v>
          </cell>
          <cell r="W2607">
            <v>1.5</v>
          </cell>
          <cell r="X2607" t="str">
            <v>入</v>
          </cell>
          <cell r="Y2607">
            <v>0</v>
          </cell>
          <cell r="Z2607">
            <v>0</v>
          </cell>
          <cell r="AA2607">
            <v>0</v>
          </cell>
          <cell r="AB2607">
            <v>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>
            <v>0</v>
          </cell>
          <cell r="AK2607">
            <v>0</v>
          </cell>
          <cell r="AL2607">
            <v>0</v>
          </cell>
          <cell r="AM2607">
            <v>0</v>
          </cell>
        </row>
        <row r="2607">
          <cell r="AO2607">
            <v>2921</v>
          </cell>
          <cell r="AP2607">
            <v>4</v>
          </cell>
          <cell r="AQ2607">
            <v>25006</v>
          </cell>
        </row>
        <row r="2608">
          <cell r="A2608">
            <v>2610</v>
          </cell>
          <cell r="B2608">
            <v>4</v>
          </cell>
          <cell r="C2608">
            <v>45706</v>
          </cell>
        </row>
        <row r="2608">
          <cell r="E2608" t="str">
            <v>2921-120800</v>
          </cell>
          <cell r="F2608" t="str">
            <v>辅助油缸管夹</v>
          </cell>
          <cell r="G2608">
            <v>1</v>
          </cell>
        </row>
        <row r="2608">
          <cell r="J2608" t="str">
            <v>液装</v>
          </cell>
          <cell r="K2608">
            <v>0</v>
          </cell>
          <cell r="L2608" t="str">
            <v>入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0</v>
          </cell>
          <cell r="AD2608">
            <v>0</v>
          </cell>
          <cell r="AE2608">
            <v>0</v>
          </cell>
          <cell r="AF2608">
            <v>0</v>
          </cell>
          <cell r="AG2608">
            <v>0</v>
          </cell>
          <cell r="AH2608">
            <v>0</v>
          </cell>
          <cell r="AI2608">
            <v>0</v>
          </cell>
          <cell r="AJ2608">
            <v>0</v>
          </cell>
          <cell r="AK2608">
            <v>0</v>
          </cell>
          <cell r="AL2608">
            <v>0</v>
          </cell>
          <cell r="AM2608">
            <v>0</v>
          </cell>
        </row>
        <row r="2608">
          <cell r="AO2608">
            <v>2921</v>
          </cell>
          <cell r="AP2608">
            <v>4</v>
          </cell>
          <cell r="AQ2608">
            <v>25006</v>
          </cell>
        </row>
        <row r="2609">
          <cell r="A2609">
            <v>2611</v>
          </cell>
          <cell r="B2609">
            <v>4</v>
          </cell>
          <cell r="C2609">
            <v>45706</v>
          </cell>
        </row>
        <row r="2609">
          <cell r="E2609" t="str">
            <v>2921-12080100</v>
          </cell>
          <cell r="F2609" t="str">
            <v>支架焊合</v>
          </cell>
          <cell r="G2609">
            <v>1</v>
          </cell>
        </row>
        <row r="2609">
          <cell r="J2609" t="str">
            <v>定位焊</v>
          </cell>
          <cell r="K2609">
            <v>0</v>
          </cell>
          <cell r="L2609" t="str">
            <v>焊接</v>
          </cell>
          <cell r="M2609">
            <v>8</v>
          </cell>
          <cell r="N2609" t="str">
            <v>打磨</v>
          </cell>
          <cell r="O2609">
            <v>3</v>
          </cell>
          <cell r="P2609" t="str">
            <v>喷砂</v>
          </cell>
          <cell r="Q2609">
            <v>1.5</v>
          </cell>
          <cell r="R2609" t="str">
            <v>喷铝</v>
          </cell>
          <cell r="S2609">
            <v>2</v>
          </cell>
          <cell r="T2609" t="str">
            <v>挂件</v>
          </cell>
          <cell r="U2609">
            <v>0.3</v>
          </cell>
          <cell r="V2609" t="str">
            <v>喷漆</v>
          </cell>
          <cell r="W2609">
            <v>1.5</v>
          </cell>
          <cell r="X2609" t="str">
            <v>入</v>
          </cell>
          <cell r="Y2609">
            <v>0</v>
          </cell>
          <cell r="Z2609">
            <v>0</v>
          </cell>
          <cell r="AA2609">
            <v>0</v>
          </cell>
          <cell r="AB2609">
            <v>0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</row>
        <row r="2609">
          <cell r="AO2609">
            <v>2921</v>
          </cell>
          <cell r="AP2609">
            <v>4</v>
          </cell>
          <cell r="AQ2609">
            <v>25006</v>
          </cell>
        </row>
        <row r="2610">
          <cell r="A2610">
            <v>2612</v>
          </cell>
          <cell r="B2610">
            <v>4</v>
          </cell>
          <cell r="C2610">
            <v>45706</v>
          </cell>
        </row>
        <row r="2610">
          <cell r="E2610" t="str">
            <v>2921-120900</v>
          </cell>
          <cell r="F2610" t="str">
            <v>举升油缸支架</v>
          </cell>
          <cell r="G2610">
            <v>1</v>
          </cell>
        </row>
        <row r="2610">
          <cell r="J2610" t="str">
            <v>液装</v>
          </cell>
          <cell r="K2610">
            <v>0</v>
          </cell>
          <cell r="L2610" t="str">
            <v>入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B2610">
            <v>0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>
            <v>0</v>
          </cell>
          <cell r="AL2610">
            <v>0</v>
          </cell>
          <cell r="AM2610">
            <v>0</v>
          </cell>
        </row>
        <row r="2610">
          <cell r="AO2610">
            <v>2921</v>
          </cell>
          <cell r="AP2610">
            <v>4</v>
          </cell>
          <cell r="AQ2610">
            <v>25006</v>
          </cell>
        </row>
        <row r="2611">
          <cell r="A2611">
            <v>2613</v>
          </cell>
          <cell r="B2611">
            <v>4</v>
          </cell>
          <cell r="C2611">
            <v>45706</v>
          </cell>
        </row>
        <row r="2611">
          <cell r="E2611" t="str">
            <v>2921-12090100</v>
          </cell>
          <cell r="F2611" t="str">
            <v>支架焊合</v>
          </cell>
          <cell r="G2611">
            <v>1</v>
          </cell>
        </row>
        <row r="2611">
          <cell r="J2611" t="str">
            <v>定位焊</v>
          </cell>
          <cell r="K2611">
            <v>0</v>
          </cell>
          <cell r="L2611" t="str">
            <v>焊接</v>
          </cell>
          <cell r="M2611">
            <v>12</v>
          </cell>
          <cell r="N2611" t="str">
            <v>打磨</v>
          </cell>
          <cell r="O2611">
            <v>4</v>
          </cell>
          <cell r="P2611" t="str">
            <v>喷砂</v>
          </cell>
          <cell r="Q2611">
            <v>1.5</v>
          </cell>
          <cell r="R2611" t="str">
            <v>喷铝</v>
          </cell>
          <cell r="S2611">
            <v>2</v>
          </cell>
          <cell r="T2611" t="str">
            <v>挂件</v>
          </cell>
          <cell r="U2611">
            <v>0.3</v>
          </cell>
          <cell r="V2611" t="str">
            <v>喷漆</v>
          </cell>
          <cell r="W2611">
            <v>1.5</v>
          </cell>
          <cell r="X2611" t="str">
            <v>入</v>
          </cell>
          <cell r="Y2611">
            <v>0</v>
          </cell>
          <cell r="Z2611">
            <v>0</v>
          </cell>
          <cell r="AA2611">
            <v>0</v>
          </cell>
          <cell r="AB2611">
            <v>0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</row>
        <row r="2611">
          <cell r="AO2611">
            <v>2921</v>
          </cell>
          <cell r="AP2611">
            <v>4</v>
          </cell>
          <cell r="AQ2611">
            <v>25006</v>
          </cell>
        </row>
        <row r="2612">
          <cell r="A2612">
            <v>2614</v>
          </cell>
          <cell r="B2612">
            <v>4</v>
          </cell>
          <cell r="C2612">
            <v>45706</v>
          </cell>
        </row>
        <row r="2612">
          <cell r="E2612" t="str">
            <v>2921-121000</v>
          </cell>
          <cell r="F2612" t="str">
            <v>变幅油缸支架</v>
          </cell>
          <cell r="G2612">
            <v>1</v>
          </cell>
        </row>
        <row r="2612">
          <cell r="J2612" t="str">
            <v>液装</v>
          </cell>
          <cell r="K2612">
            <v>0</v>
          </cell>
          <cell r="L2612" t="str">
            <v>入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  <cell r="Y2612">
            <v>0</v>
          </cell>
          <cell r="Z2612">
            <v>0</v>
          </cell>
          <cell r="AA2612">
            <v>0</v>
          </cell>
          <cell r="AB2612">
            <v>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>
            <v>0</v>
          </cell>
          <cell r="AK2612">
            <v>0</v>
          </cell>
          <cell r="AL2612">
            <v>0</v>
          </cell>
          <cell r="AM2612">
            <v>0</v>
          </cell>
        </row>
        <row r="2612">
          <cell r="AO2612">
            <v>2921</v>
          </cell>
          <cell r="AP2612">
            <v>4</v>
          </cell>
          <cell r="AQ2612">
            <v>25006</v>
          </cell>
        </row>
        <row r="2613">
          <cell r="A2613">
            <v>2615</v>
          </cell>
          <cell r="B2613">
            <v>4</v>
          </cell>
          <cell r="C2613">
            <v>45706</v>
          </cell>
        </row>
        <row r="2613">
          <cell r="E2613" t="str">
            <v>2921-12100100</v>
          </cell>
          <cell r="F2613" t="str">
            <v>支架焊合</v>
          </cell>
          <cell r="G2613">
            <v>1</v>
          </cell>
        </row>
        <row r="2613">
          <cell r="J2613" t="str">
            <v>定位焊</v>
          </cell>
          <cell r="K2613">
            <v>0</v>
          </cell>
          <cell r="L2613" t="str">
            <v>焊接</v>
          </cell>
          <cell r="M2613">
            <v>12</v>
          </cell>
          <cell r="N2613" t="str">
            <v>打磨</v>
          </cell>
          <cell r="O2613">
            <v>4</v>
          </cell>
          <cell r="P2613" t="str">
            <v>喷砂</v>
          </cell>
          <cell r="Q2613">
            <v>1.5</v>
          </cell>
          <cell r="R2613" t="str">
            <v>喷铝</v>
          </cell>
          <cell r="S2613">
            <v>2</v>
          </cell>
          <cell r="T2613" t="str">
            <v>挂件</v>
          </cell>
          <cell r="U2613">
            <v>0.3</v>
          </cell>
          <cell r="V2613" t="str">
            <v>喷漆</v>
          </cell>
          <cell r="W2613">
            <v>1.5</v>
          </cell>
          <cell r="X2613" t="str">
            <v>入</v>
          </cell>
          <cell r="Y2613">
            <v>0</v>
          </cell>
          <cell r="Z2613">
            <v>0</v>
          </cell>
          <cell r="AA2613">
            <v>0</v>
          </cell>
          <cell r="AB2613">
            <v>0</v>
          </cell>
          <cell r="AC2613">
            <v>0</v>
          </cell>
          <cell r="AD2613">
            <v>0</v>
          </cell>
          <cell r="AE2613">
            <v>0</v>
          </cell>
          <cell r="AF2613">
            <v>0</v>
          </cell>
          <cell r="AG2613">
            <v>0</v>
          </cell>
          <cell r="AH2613">
            <v>0</v>
          </cell>
          <cell r="AI2613">
            <v>0</v>
          </cell>
          <cell r="AJ2613">
            <v>0</v>
          </cell>
          <cell r="AK2613">
            <v>0</v>
          </cell>
          <cell r="AL2613">
            <v>0</v>
          </cell>
          <cell r="AM2613">
            <v>0</v>
          </cell>
        </row>
        <row r="2613">
          <cell r="AO2613">
            <v>2921</v>
          </cell>
          <cell r="AP2613">
            <v>4</v>
          </cell>
          <cell r="AQ2613">
            <v>25006</v>
          </cell>
        </row>
        <row r="2614">
          <cell r="A2614">
            <v>2616</v>
          </cell>
          <cell r="B2614">
            <v>12</v>
          </cell>
          <cell r="C2614">
            <v>45706</v>
          </cell>
        </row>
        <row r="2614">
          <cell r="E2614" t="str">
            <v>2921-121100</v>
          </cell>
          <cell r="F2614" t="str">
            <v>三联管夹</v>
          </cell>
          <cell r="G2614">
            <v>3</v>
          </cell>
        </row>
        <row r="2614">
          <cell r="J2614" t="str">
            <v>装配</v>
          </cell>
          <cell r="K2614">
            <v>0</v>
          </cell>
          <cell r="L2614" t="str">
            <v>入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0</v>
          </cell>
          <cell r="V2614">
            <v>0</v>
          </cell>
          <cell r="W2614">
            <v>0</v>
          </cell>
          <cell r="X2614">
            <v>0</v>
          </cell>
          <cell r="Y2614">
            <v>0</v>
          </cell>
          <cell r="Z2614">
            <v>0</v>
          </cell>
          <cell r="AA2614">
            <v>0</v>
          </cell>
          <cell r="AB2614">
            <v>0</v>
          </cell>
          <cell r="AC2614">
            <v>0</v>
          </cell>
          <cell r="AD2614">
            <v>0</v>
          </cell>
          <cell r="AE2614">
            <v>0</v>
          </cell>
          <cell r="AF2614">
            <v>0</v>
          </cell>
          <cell r="AG2614">
            <v>0</v>
          </cell>
          <cell r="AH2614">
            <v>0</v>
          </cell>
          <cell r="AI2614">
            <v>0</v>
          </cell>
          <cell r="AJ2614">
            <v>0</v>
          </cell>
          <cell r="AK2614">
            <v>0</v>
          </cell>
          <cell r="AL2614">
            <v>0</v>
          </cell>
          <cell r="AM2614">
            <v>0</v>
          </cell>
        </row>
        <row r="2614">
          <cell r="AO2614">
            <v>2921</v>
          </cell>
          <cell r="AP2614">
            <v>4</v>
          </cell>
          <cell r="AQ2614">
            <v>25006</v>
          </cell>
        </row>
        <row r="2615">
          <cell r="A2615">
            <v>2617</v>
          </cell>
          <cell r="B2615">
            <v>4</v>
          </cell>
          <cell r="C2615">
            <v>45706</v>
          </cell>
        </row>
        <row r="2615">
          <cell r="E2615" t="str">
            <v>2921-121200</v>
          </cell>
          <cell r="F2615" t="str">
            <v>液压标牌</v>
          </cell>
          <cell r="G2615">
            <v>1</v>
          </cell>
        </row>
        <row r="2615">
          <cell r="J2615" t="str">
            <v>液装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>
            <v>0</v>
          </cell>
          <cell r="X2615">
            <v>0</v>
          </cell>
          <cell r="Y2615">
            <v>0</v>
          </cell>
          <cell r="Z2615">
            <v>0</v>
          </cell>
          <cell r="AA2615">
            <v>0</v>
          </cell>
          <cell r="AB2615">
            <v>0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>
            <v>0</v>
          </cell>
          <cell r="AL2615">
            <v>0</v>
          </cell>
          <cell r="AM2615">
            <v>0</v>
          </cell>
        </row>
        <row r="2615">
          <cell r="AO2615">
            <v>2921</v>
          </cell>
          <cell r="AP2615">
            <v>4</v>
          </cell>
          <cell r="AQ2615">
            <v>25006</v>
          </cell>
        </row>
        <row r="2616">
          <cell r="A2616">
            <v>2618</v>
          </cell>
          <cell r="B2616">
            <v>4</v>
          </cell>
          <cell r="C2616">
            <v>45706</v>
          </cell>
        </row>
        <row r="2616">
          <cell r="E2616" t="str">
            <v>2921-121300</v>
          </cell>
          <cell r="F2616" t="str">
            <v>手动泵杆固定</v>
          </cell>
          <cell r="G2616">
            <v>1</v>
          </cell>
        </row>
        <row r="2616">
          <cell r="J2616" t="str">
            <v>液装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0</v>
          </cell>
          <cell r="W2616">
            <v>0</v>
          </cell>
          <cell r="X2616">
            <v>0</v>
          </cell>
          <cell r="Y2616">
            <v>0</v>
          </cell>
          <cell r="Z2616">
            <v>0</v>
          </cell>
          <cell r="AA2616">
            <v>0</v>
          </cell>
          <cell r="AB2616">
            <v>0</v>
          </cell>
          <cell r="AC2616">
            <v>0</v>
          </cell>
          <cell r="AD2616">
            <v>0</v>
          </cell>
          <cell r="AE2616">
            <v>0</v>
          </cell>
          <cell r="AF2616">
            <v>0</v>
          </cell>
          <cell r="AG2616">
            <v>0</v>
          </cell>
          <cell r="AH2616">
            <v>0</v>
          </cell>
          <cell r="AI2616">
            <v>0</v>
          </cell>
          <cell r="AJ2616">
            <v>0</v>
          </cell>
          <cell r="AK2616">
            <v>0</v>
          </cell>
          <cell r="AL2616">
            <v>0</v>
          </cell>
          <cell r="AM2616">
            <v>0</v>
          </cell>
        </row>
        <row r="2616">
          <cell r="AO2616">
            <v>2921</v>
          </cell>
          <cell r="AP2616">
            <v>4</v>
          </cell>
          <cell r="AQ2616">
            <v>25006</v>
          </cell>
        </row>
        <row r="2617">
          <cell r="A2617">
            <v>2619</v>
          </cell>
          <cell r="B2617">
            <v>4</v>
          </cell>
          <cell r="C2617">
            <v>45706</v>
          </cell>
        </row>
        <row r="2617">
          <cell r="E2617" t="str">
            <v>2921-121400</v>
          </cell>
          <cell r="F2617" t="str">
            <v>弯板装配</v>
          </cell>
          <cell r="G2617">
            <v>1</v>
          </cell>
        </row>
        <row r="2617">
          <cell r="J2617" t="str">
            <v>装配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  <cell r="Y2617">
            <v>0</v>
          </cell>
          <cell r="Z2617">
            <v>0</v>
          </cell>
          <cell r="AA2617">
            <v>0</v>
          </cell>
          <cell r="AB2617">
            <v>0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>
            <v>0</v>
          </cell>
          <cell r="AK2617">
            <v>0</v>
          </cell>
          <cell r="AL2617">
            <v>0</v>
          </cell>
          <cell r="AM2617">
            <v>0</v>
          </cell>
        </row>
        <row r="2617">
          <cell r="AO2617">
            <v>2921</v>
          </cell>
          <cell r="AP2617">
            <v>4</v>
          </cell>
          <cell r="AQ2617">
            <v>25006</v>
          </cell>
        </row>
        <row r="2618">
          <cell r="A2618">
            <v>2620</v>
          </cell>
          <cell r="B2618">
            <v>12</v>
          </cell>
          <cell r="C2618">
            <v>45706</v>
          </cell>
        </row>
        <row r="2618">
          <cell r="E2618" t="str">
            <v>2921-121500</v>
          </cell>
          <cell r="F2618" t="str">
            <v>二联管夹</v>
          </cell>
          <cell r="G2618">
            <v>3</v>
          </cell>
        </row>
        <row r="2618">
          <cell r="J2618" t="str">
            <v>液装</v>
          </cell>
          <cell r="K2618">
            <v>0</v>
          </cell>
          <cell r="L2618" t="str">
            <v>入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  <cell r="Y2618">
            <v>0</v>
          </cell>
          <cell r="Z2618">
            <v>0</v>
          </cell>
          <cell r="AA2618">
            <v>0</v>
          </cell>
          <cell r="AB2618">
            <v>0</v>
          </cell>
          <cell r="AC2618">
            <v>0</v>
          </cell>
          <cell r="AD2618">
            <v>0</v>
          </cell>
          <cell r="AE2618">
            <v>0</v>
          </cell>
          <cell r="AF2618">
            <v>0</v>
          </cell>
          <cell r="AG2618">
            <v>0</v>
          </cell>
          <cell r="AH2618">
            <v>0</v>
          </cell>
          <cell r="AI2618">
            <v>0</v>
          </cell>
          <cell r="AJ2618">
            <v>0</v>
          </cell>
          <cell r="AK2618">
            <v>0</v>
          </cell>
          <cell r="AL2618">
            <v>0</v>
          </cell>
          <cell r="AM2618">
            <v>0</v>
          </cell>
        </row>
        <row r="2618">
          <cell r="AO2618">
            <v>2921</v>
          </cell>
          <cell r="AP2618">
            <v>4</v>
          </cell>
          <cell r="AQ2618">
            <v>25006</v>
          </cell>
        </row>
        <row r="2619">
          <cell r="A2619">
            <v>2621</v>
          </cell>
          <cell r="B2619">
            <v>4</v>
          </cell>
          <cell r="C2619">
            <v>45706</v>
          </cell>
        </row>
        <row r="2619">
          <cell r="E2619" t="str">
            <v>2921-1216-W</v>
          </cell>
          <cell r="F2619" t="str">
            <v>平台管夹位置图</v>
          </cell>
          <cell r="G2619">
            <v>1</v>
          </cell>
        </row>
        <row r="2619">
          <cell r="J2619" t="str">
            <v>液装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>
            <v>0</v>
          </cell>
          <cell r="AK2619">
            <v>0</v>
          </cell>
          <cell r="AL2619">
            <v>0</v>
          </cell>
          <cell r="AM2619">
            <v>0</v>
          </cell>
        </row>
        <row r="2619">
          <cell r="AO2619">
            <v>2921</v>
          </cell>
          <cell r="AP2619">
            <v>4</v>
          </cell>
          <cell r="AQ2619">
            <v>25006</v>
          </cell>
        </row>
        <row r="2620">
          <cell r="A2620">
            <v>2622</v>
          </cell>
          <cell r="B2620">
            <v>4</v>
          </cell>
          <cell r="C2620">
            <v>45706</v>
          </cell>
        </row>
        <row r="2620">
          <cell r="E2620" t="str">
            <v>2921-121700</v>
          </cell>
          <cell r="F2620" t="str">
            <v>护框翻转平衡阀安装</v>
          </cell>
          <cell r="G2620">
            <v>1</v>
          </cell>
        </row>
        <row r="2620">
          <cell r="J2620" t="str">
            <v>液装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0</v>
          </cell>
          <cell r="Y2620">
            <v>0</v>
          </cell>
          <cell r="Z2620">
            <v>0</v>
          </cell>
          <cell r="AA2620">
            <v>0</v>
          </cell>
          <cell r="AB2620">
            <v>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</row>
        <row r="2620">
          <cell r="AO2620">
            <v>2921</v>
          </cell>
          <cell r="AP2620">
            <v>4</v>
          </cell>
          <cell r="AQ2620">
            <v>25006</v>
          </cell>
        </row>
        <row r="2621">
          <cell r="A2621">
            <v>2623</v>
          </cell>
          <cell r="B2621">
            <v>4</v>
          </cell>
          <cell r="C2621">
            <v>45706</v>
          </cell>
        </row>
        <row r="2621">
          <cell r="E2621" t="str">
            <v>2921-1219-W</v>
          </cell>
          <cell r="F2621" t="str">
            <v>泵站箱位置</v>
          </cell>
          <cell r="G2621">
            <v>1</v>
          </cell>
        </row>
        <row r="2621">
          <cell r="J2621" t="str">
            <v>装配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0</v>
          </cell>
          <cell r="Y2621">
            <v>0</v>
          </cell>
          <cell r="Z2621">
            <v>0</v>
          </cell>
          <cell r="AA2621">
            <v>0</v>
          </cell>
          <cell r="AB2621">
            <v>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>
            <v>0</v>
          </cell>
          <cell r="AL2621">
            <v>0</v>
          </cell>
          <cell r="AM2621">
            <v>0</v>
          </cell>
        </row>
        <row r="2621">
          <cell r="AO2621">
            <v>2921</v>
          </cell>
          <cell r="AP2621">
            <v>4</v>
          </cell>
          <cell r="AQ2621">
            <v>25006</v>
          </cell>
        </row>
        <row r="2622">
          <cell r="A2622">
            <v>2624</v>
          </cell>
          <cell r="B2622">
            <v>4</v>
          </cell>
          <cell r="C2622">
            <v>45706</v>
          </cell>
        </row>
        <row r="2622">
          <cell r="E2622" t="str">
            <v>2921-1500</v>
          </cell>
          <cell r="F2622" t="str">
            <v>翻转臂顶盖板焊合</v>
          </cell>
          <cell r="G2622">
            <v>1</v>
          </cell>
        </row>
        <row r="2622">
          <cell r="J2622" t="str">
            <v>定位焊</v>
          </cell>
          <cell r="K2622">
            <v>25.2</v>
          </cell>
          <cell r="L2622" t="str">
            <v>焊接</v>
          </cell>
          <cell r="M2622">
            <v>21</v>
          </cell>
          <cell r="N2622" t="str">
            <v>打磨</v>
          </cell>
          <cell r="O2622">
            <v>8</v>
          </cell>
          <cell r="P2622" t="str">
            <v>喷砂</v>
          </cell>
          <cell r="Q2622">
            <v>9</v>
          </cell>
          <cell r="R2622" t="str">
            <v>挂件</v>
          </cell>
          <cell r="S2622">
            <v>1</v>
          </cell>
          <cell r="T2622" t="str">
            <v>喷漆</v>
          </cell>
          <cell r="U2622">
            <v>14.5</v>
          </cell>
          <cell r="V2622" t="str">
            <v>入</v>
          </cell>
          <cell r="W2622">
            <v>0</v>
          </cell>
          <cell r="X2622">
            <v>0</v>
          </cell>
          <cell r="Y2622">
            <v>0</v>
          </cell>
          <cell r="Z2622">
            <v>0</v>
          </cell>
          <cell r="AA2622">
            <v>0</v>
          </cell>
          <cell r="AB2622">
            <v>0</v>
          </cell>
          <cell r="AC2622">
            <v>0</v>
          </cell>
          <cell r="AD2622">
            <v>0</v>
          </cell>
          <cell r="AE2622">
            <v>0</v>
          </cell>
          <cell r="AF2622">
            <v>0</v>
          </cell>
          <cell r="AG2622">
            <v>0</v>
          </cell>
          <cell r="AH2622">
            <v>0</v>
          </cell>
          <cell r="AI2622">
            <v>0</v>
          </cell>
          <cell r="AJ2622">
            <v>0</v>
          </cell>
          <cell r="AK2622">
            <v>0</v>
          </cell>
          <cell r="AL2622">
            <v>0</v>
          </cell>
          <cell r="AM2622">
            <v>0</v>
          </cell>
        </row>
        <row r="2622">
          <cell r="AO2622">
            <v>2921</v>
          </cell>
          <cell r="AP2622">
            <v>4</v>
          </cell>
          <cell r="AQ2622">
            <v>25006</v>
          </cell>
        </row>
        <row r="2623">
          <cell r="A2623">
            <v>2625</v>
          </cell>
          <cell r="B2623">
            <v>4</v>
          </cell>
          <cell r="C2623">
            <v>45706</v>
          </cell>
        </row>
        <row r="2623">
          <cell r="E2623" t="str">
            <v>2921-1600</v>
          </cell>
          <cell r="F2623" t="str">
            <v>标牌布置</v>
          </cell>
          <cell r="G2623">
            <v>1</v>
          </cell>
        </row>
        <row r="2623">
          <cell r="J2623" t="str">
            <v>装配</v>
          </cell>
          <cell r="K2623">
            <v>40</v>
          </cell>
          <cell r="L2623" t="str">
            <v>入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</v>
          </cell>
          <cell r="Y2623">
            <v>0</v>
          </cell>
          <cell r="Z2623">
            <v>0</v>
          </cell>
          <cell r="AA2623">
            <v>0</v>
          </cell>
          <cell r="AB2623">
            <v>0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>
            <v>0</v>
          </cell>
          <cell r="AL2623">
            <v>0</v>
          </cell>
          <cell r="AM2623">
            <v>0</v>
          </cell>
        </row>
        <row r="2623">
          <cell r="AO2623">
            <v>2921</v>
          </cell>
          <cell r="AP2623">
            <v>4</v>
          </cell>
          <cell r="AQ2623">
            <v>25006</v>
          </cell>
        </row>
        <row r="2624">
          <cell r="A2624">
            <v>2626</v>
          </cell>
          <cell r="B2624">
            <v>4</v>
          </cell>
          <cell r="C2624">
            <v>45706</v>
          </cell>
        </row>
        <row r="2624">
          <cell r="E2624" t="str">
            <v>2921-1700</v>
          </cell>
          <cell r="F2624" t="str">
            <v>折臂总成</v>
          </cell>
          <cell r="G2624">
            <v>1</v>
          </cell>
        </row>
        <row r="2624">
          <cell r="J2624" t="str">
            <v>装配</v>
          </cell>
          <cell r="K2624">
            <v>0</v>
          </cell>
          <cell r="L2624" t="str">
            <v>入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0</v>
          </cell>
          <cell r="V2624">
            <v>0</v>
          </cell>
          <cell r="W2624">
            <v>0</v>
          </cell>
          <cell r="X2624">
            <v>0</v>
          </cell>
          <cell r="Y2624">
            <v>0</v>
          </cell>
          <cell r="Z2624">
            <v>0</v>
          </cell>
          <cell r="AA2624">
            <v>0</v>
          </cell>
          <cell r="AB2624">
            <v>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>
            <v>0</v>
          </cell>
          <cell r="AL2624">
            <v>0</v>
          </cell>
          <cell r="AM2624">
            <v>0</v>
          </cell>
        </row>
        <row r="2624">
          <cell r="AO2624">
            <v>2921</v>
          </cell>
          <cell r="AP2624">
            <v>4</v>
          </cell>
          <cell r="AQ2624">
            <v>25006</v>
          </cell>
        </row>
        <row r="2625">
          <cell r="A2625">
            <v>2627</v>
          </cell>
          <cell r="B2625">
            <v>4</v>
          </cell>
          <cell r="C2625">
            <v>45706</v>
          </cell>
        </row>
        <row r="2625">
          <cell r="E2625" t="str">
            <v>2921-170100</v>
          </cell>
          <cell r="F2625" t="str">
            <v>主背</v>
          </cell>
          <cell r="G2625">
            <v>1</v>
          </cell>
        </row>
        <row r="2625">
          <cell r="J2625" t="str">
            <v>定位焊</v>
          </cell>
          <cell r="K2625">
            <v>115</v>
          </cell>
          <cell r="L2625" t="str">
            <v>焊接</v>
          </cell>
          <cell r="M2625">
            <v>70</v>
          </cell>
          <cell r="N2625" t="str">
            <v>打磨</v>
          </cell>
          <cell r="O2625">
            <v>90</v>
          </cell>
          <cell r="P2625" t="str">
            <v>振动时效</v>
          </cell>
          <cell r="Q2625">
            <v>20</v>
          </cell>
          <cell r="R2625" t="str">
            <v>测漏</v>
          </cell>
          <cell r="S2625">
            <v>60</v>
          </cell>
          <cell r="T2625" t="str">
            <v>镗铣</v>
          </cell>
          <cell r="U2625">
            <v>0</v>
          </cell>
          <cell r="V2625" t="str">
            <v>喷砂</v>
          </cell>
          <cell r="W2625">
            <v>8</v>
          </cell>
          <cell r="X2625" t="str">
            <v>喷铝</v>
          </cell>
          <cell r="Y2625">
            <v>53</v>
          </cell>
          <cell r="Z2625" t="str">
            <v>磨铝面</v>
          </cell>
          <cell r="AA2625">
            <v>6</v>
          </cell>
          <cell r="AB2625" t="str">
            <v>喷漆</v>
          </cell>
          <cell r="AC2625">
            <v>11</v>
          </cell>
          <cell r="AD2625" t="str">
            <v>入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>
            <v>0</v>
          </cell>
          <cell r="AK2625">
            <v>0</v>
          </cell>
          <cell r="AL2625">
            <v>0</v>
          </cell>
          <cell r="AM2625">
            <v>0</v>
          </cell>
        </row>
        <row r="2625">
          <cell r="AO2625">
            <v>2921</v>
          </cell>
          <cell r="AP2625">
            <v>4</v>
          </cell>
          <cell r="AQ2625">
            <v>25006</v>
          </cell>
        </row>
        <row r="2626">
          <cell r="A2626">
            <v>2628</v>
          </cell>
          <cell r="B2626">
            <v>4</v>
          </cell>
          <cell r="C2626">
            <v>45706</v>
          </cell>
        </row>
        <row r="2626">
          <cell r="E2626" t="str">
            <v>2921-170100</v>
          </cell>
          <cell r="F2626" t="str">
            <v>主背</v>
          </cell>
          <cell r="G2626">
            <v>1</v>
          </cell>
        </row>
        <row r="2626">
          <cell r="J2626" t="str">
            <v>喷铝</v>
          </cell>
          <cell r="K2626">
            <v>53</v>
          </cell>
          <cell r="L2626" t="str">
            <v>磨铝面</v>
          </cell>
          <cell r="M2626">
            <v>6</v>
          </cell>
          <cell r="N2626" t="str">
            <v>喷漆</v>
          </cell>
          <cell r="O2626">
            <v>11</v>
          </cell>
          <cell r="P2626" t="str">
            <v>入</v>
          </cell>
        </row>
        <row r="2626">
          <cell r="AE2626">
            <v>0</v>
          </cell>
          <cell r="AF2626">
            <v>0</v>
          </cell>
          <cell r="AG2626">
            <v>0</v>
          </cell>
          <cell r="AH2626">
            <v>0</v>
          </cell>
          <cell r="AI2626">
            <v>0</v>
          </cell>
          <cell r="AJ2626">
            <v>0</v>
          </cell>
          <cell r="AK2626">
            <v>0</v>
          </cell>
          <cell r="AL2626">
            <v>0</v>
          </cell>
          <cell r="AM2626">
            <v>0</v>
          </cell>
        </row>
        <row r="2626">
          <cell r="AO2626">
            <v>2921</v>
          </cell>
          <cell r="AP2626">
            <v>4</v>
          </cell>
          <cell r="AQ2626">
            <v>25006</v>
          </cell>
        </row>
        <row r="2627">
          <cell r="A2627">
            <v>2629</v>
          </cell>
          <cell r="B2627">
            <v>16</v>
          </cell>
          <cell r="C2627">
            <v>45706</v>
          </cell>
        </row>
        <row r="2627">
          <cell r="E2627" t="str">
            <v>2921-17010100</v>
          </cell>
          <cell r="F2627" t="str">
            <v>方管焊合</v>
          </cell>
          <cell r="G2627">
            <v>4</v>
          </cell>
        </row>
        <row r="2627">
          <cell r="J2627" t="str">
            <v>定位焊</v>
          </cell>
          <cell r="K2627">
            <v>13</v>
          </cell>
          <cell r="L2627" t="str">
            <v>焊接</v>
          </cell>
          <cell r="M2627">
            <v>9</v>
          </cell>
          <cell r="N2627" t="str">
            <v>打磨</v>
          </cell>
          <cell r="O2627">
            <v>8</v>
          </cell>
          <cell r="P2627" t="str">
            <v>转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  <cell r="Y2627">
            <v>0</v>
          </cell>
          <cell r="Z2627">
            <v>0</v>
          </cell>
          <cell r="AA2627">
            <v>0</v>
          </cell>
          <cell r="AB2627">
            <v>0</v>
          </cell>
          <cell r="AC2627">
            <v>0</v>
          </cell>
          <cell r="AD2627">
            <v>0</v>
          </cell>
          <cell r="AE2627">
            <v>0</v>
          </cell>
          <cell r="AF2627">
            <v>0</v>
          </cell>
          <cell r="AG2627">
            <v>0</v>
          </cell>
          <cell r="AH2627">
            <v>0</v>
          </cell>
          <cell r="AI2627">
            <v>0</v>
          </cell>
          <cell r="AJ2627">
            <v>0</v>
          </cell>
          <cell r="AK2627">
            <v>0</v>
          </cell>
          <cell r="AL2627">
            <v>0</v>
          </cell>
          <cell r="AM2627">
            <v>0</v>
          </cell>
        </row>
        <row r="2627">
          <cell r="AO2627">
            <v>2921</v>
          </cell>
          <cell r="AP2627">
            <v>4</v>
          </cell>
          <cell r="AQ2627">
            <v>25006</v>
          </cell>
        </row>
        <row r="2628">
          <cell r="A2628">
            <v>2630</v>
          </cell>
          <cell r="B2628">
            <v>4</v>
          </cell>
          <cell r="C2628">
            <v>45706</v>
          </cell>
        </row>
        <row r="2628">
          <cell r="E2628" t="str">
            <v>2921-17010400</v>
          </cell>
          <cell r="F2628" t="str">
            <v>矩形管</v>
          </cell>
          <cell r="G2628">
            <v>1</v>
          </cell>
        </row>
        <row r="2628">
          <cell r="J2628" t="str">
            <v>定位焊</v>
          </cell>
          <cell r="K2628">
            <v>0</v>
          </cell>
          <cell r="L2628" t="str">
            <v>焊接</v>
          </cell>
          <cell r="M2628">
            <v>6.4</v>
          </cell>
          <cell r="N2628" t="str">
            <v>打磨</v>
          </cell>
          <cell r="O2628">
            <v>3.5</v>
          </cell>
          <cell r="P2628" t="str">
            <v>转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  <cell r="V2628">
            <v>0</v>
          </cell>
          <cell r="W2628">
            <v>0</v>
          </cell>
          <cell r="X2628">
            <v>0</v>
          </cell>
          <cell r="Y2628">
            <v>0</v>
          </cell>
          <cell r="Z2628">
            <v>0</v>
          </cell>
          <cell r="AA2628">
            <v>0</v>
          </cell>
          <cell r="AB2628">
            <v>0</v>
          </cell>
          <cell r="AC2628">
            <v>0</v>
          </cell>
          <cell r="AD2628">
            <v>0</v>
          </cell>
          <cell r="AE2628">
            <v>0</v>
          </cell>
          <cell r="AF2628">
            <v>0</v>
          </cell>
          <cell r="AG2628">
            <v>0</v>
          </cell>
          <cell r="AH2628">
            <v>0</v>
          </cell>
          <cell r="AI2628">
            <v>0</v>
          </cell>
          <cell r="AJ2628">
            <v>0</v>
          </cell>
          <cell r="AK2628">
            <v>0</v>
          </cell>
          <cell r="AL2628">
            <v>0</v>
          </cell>
          <cell r="AM2628">
            <v>0</v>
          </cell>
        </row>
        <row r="2628">
          <cell r="AO2628">
            <v>2921</v>
          </cell>
          <cell r="AP2628">
            <v>4</v>
          </cell>
          <cell r="AQ2628">
            <v>25006</v>
          </cell>
        </row>
        <row r="2629">
          <cell r="A2629">
            <v>2631</v>
          </cell>
          <cell r="B2629">
            <v>4</v>
          </cell>
          <cell r="C2629">
            <v>45706</v>
          </cell>
        </row>
        <row r="2629">
          <cell r="E2629" t="str">
            <v>2921-17011100</v>
          </cell>
          <cell r="F2629" t="str">
            <v>折臂管夹焊合</v>
          </cell>
          <cell r="G2629">
            <v>1</v>
          </cell>
        </row>
        <row r="2629">
          <cell r="J2629" t="str">
            <v>定位焊</v>
          </cell>
          <cell r="K2629">
            <v>16.8</v>
          </cell>
          <cell r="L2629" t="str">
            <v>焊接</v>
          </cell>
          <cell r="M2629">
            <v>15</v>
          </cell>
          <cell r="N2629" t="str">
            <v>打磨</v>
          </cell>
          <cell r="O2629">
            <v>10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  <cell r="Y2629">
            <v>0</v>
          </cell>
          <cell r="Z2629">
            <v>0</v>
          </cell>
          <cell r="AA2629">
            <v>0</v>
          </cell>
          <cell r="AB2629">
            <v>0</v>
          </cell>
          <cell r="AC2629">
            <v>0</v>
          </cell>
          <cell r="AD2629">
            <v>0</v>
          </cell>
          <cell r="AE2629">
            <v>0</v>
          </cell>
          <cell r="AF2629">
            <v>0</v>
          </cell>
          <cell r="AG2629">
            <v>0</v>
          </cell>
          <cell r="AH2629">
            <v>0</v>
          </cell>
          <cell r="AI2629">
            <v>0</v>
          </cell>
          <cell r="AJ2629">
            <v>0</v>
          </cell>
          <cell r="AK2629">
            <v>0</v>
          </cell>
          <cell r="AL2629">
            <v>0</v>
          </cell>
          <cell r="AM2629">
            <v>0</v>
          </cell>
        </row>
        <row r="2629">
          <cell r="AO2629">
            <v>2921</v>
          </cell>
          <cell r="AP2629">
            <v>4</v>
          </cell>
          <cell r="AQ2629">
            <v>25006</v>
          </cell>
        </row>
        <row r="2630">
          <cell r="A2630">
            <v>2632</v>
          </cell>
          <cell r="B2630">
            <v>16</v>
          </cell>
          <cell r="C2630">
            <v>45706</v>
          </cell>
        </row>
        <row r="2630">
          <cell r="E2630" t="str">
            <v>2921-17011300</v>
          </cell>
          <cell r="F2630" t="str">
            <v>轴套焊合</v>
          </cell>
          <cell r="G2630">
            <v>4</v>
          </cell>
        </row>
        <row r="2630">
          <cell r="J2630" t="str">
            <v>定位焊</v>
          </cell>
          <cell r="K2630">
            <v>3</v>
          </cell>
          <cell r="L2630" t="str">
            <v>焊接</v>
          </cell>
          <cell r="M2630">
            <v>4</v>
          </cell>
          <cell r="N2630" t="str">
            <v>打磨</v>
          </cell>
          <cell r="O2630">
            <v>3</v>
          </cell>
          <cell r="P2630" t="str">
            <v>转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  <cell r="Y2630">
            <v>0</v>
          </cell>
          <cell r="Z2630">
            <v>0</v>
          </cell>
          <cell r="AA2630">
            <v>0</v>
          </cell>
          <cell r="AB2630">
            <v>0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>
            <v>0</v>
          </cell>
          <cell r="AL2630">
            <v>0</v>
          </cell>
          <cell r="AM2630">
            <v>0</v>
          </cell>
        </row>
        <row r="2630">
          <cell r="AO2630">
            <v>2921</v>
          </cell>
          <cell r="AP2630">
            <v>4</v>
          </cell>
          <cell r="AQ2630">
            <v>25006</v>
          </cell>
        </row>
        <row r="2631">
          <cell r="A2631">
            <v>2633</v>
          </cell>
          <cell r="B2631">
            <v>4</v>
          </cell>
          <cell r="C2631">
            <v>45706</v>
          </cell>
        </row>
        <row r="2631">
          <cell r="E2631" t="str">
            <v>2921-170200</v>
          </cell>
          <cell r="F2631" t="str">
            <v>副背</v>
          </cell>
          <cell r="G2631">
            <v>1</v>
          </cell>
        </row>
        <row r="2631">
          <cell r="J2631" t="str">
            <v>定位焊</v>
          </cell>
          <cell r="K2631">
            <v>80</v>
          </cell>
          <cell r="L2631" t="str">
            <v>焊接</v>
          </cell>
          <cell r="M2631">
            <v>55</v>
          </cell>
          <cell r="N2631" t="str">
            <v>打磨</v>
          </cell>
          <cell r="O2631">
            <v>60</v>
          </cell>
          <cell r="P2631" t="str">
            <v>振动时效</v>
          </cell>
          <cell r="Q2631">
            <v>30</v>
          </cell>
          <cell r="R2631" t="str">
            <v>测漏</v>
          </cell>
          <cell r="S2631">
            <v>60</v>
          </cell>
          <cell r="T2631" t="str">
            <v>镗铣</v>
          </cell>
          <cell r="U2631">
            <v>0</v>
          </cell>
          <cell r="V2631" t="str">
            <v>喷砂</v>
          </cell>
          <cell r="W2631">
            <v>6</v>
          </cell>
          <cell r="X2631" t="str">
            <v>喷铝</v>
          </cell>
          <cell r="Y2631">
            <v>41</v>
          </cell>
          <cell r="Z2631" t="str">
            <v>磨铝面</v>
          </cell>
          <cell r="AA2631">
            <v>5</v>
          </cell>
          <cell r="AB2631" t="str">
            <v>喷漆</v>
          </cell>
          <cell r="AC2631">
            <v>9</v>
          </cell>
          <cell r="AD2631" t="str">
            <v>入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</row>
        <row r="2631">
          <cell r="AO2631">
            <v>2921</v>
          </cell>
          <cell r="AP2631">
            <v>4</v>
          </cell>
          <cell r="AQ2631">
            <v>25006</v>
          </cell>
        </row>
        <row r="2632">
          <cell r="A2632">
            <v>2634</v>
          </cell>
          <cell r="B2632">
            <v>4</v>
          </cell>
          <cell r="C2632">
            <v>45706</v>
          </cell>
        </row>
        <row r="2632">
          <cell r="E2632" t="str">
            <v>2921-170200</v>
          </cell>
          <cell r="F2632" t="str">
            <v>副背</v>
          </cell>
          <cell r="G2632">
            <v>1</v>
          </cell>
        </row>
        <row r="2632">
          <cell r="J2632" t="str">
            <v>喷铝</v>
          </cell>
          <cell r="K2632">
            <v>41</v>
          </cell>
          <cell r="L2632" t="str">
            <v>磨铝面</v>
          </cell>
          <cell r="M2632">
            <v>5</v>
          </cell>
          <cell r="N2632" t="str">
            <v>喷漆</v>
          </cell>
          <cell r="O2632">
            <v>9</v>
          </cell>
          <cell r="P2632" t="str">
            <v>入</v>
          </cell>
        </row>
        <row r="2632"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>
            <v>0</v>
          </cell>
          <cell r="AK2632">
            <v>0</v>
          </cell>
          <cell r="AL2632">
            <v>0</v>
          </cell>
          <cell r="AM2632">
            <v>0</v>
          </cell>
        </row>
        <row r="2632">
          <cell r="AO2632">
            <v>2921</v>
          </cell>
          <cell r="AP2632">
            <v>4</v>
          </cell>
          <cell r="AQ2632">
            <v>25006</v>
          </cell>
        </row>
        <row r="2633">
          <cell r="A2633">
            <v>2635</v>
          </cell>
          <cell r="B2633">
            <v>4</v>
          </cell>
          <cell r="C2633">
            <v>45706</v>
          </cell>
        </row>
        <row r="2633">
          <cell r="E2633" t="str">
            <v>2921-170300</v>
          </cell>
          <cell r="F2633" t="str">
            <v>连接座</v>
          </cell>
          <cell r="G2633">
            <v>1</v>
          </cell>
        </row>
        <row r="2633">
          <cell r="J2633" t="str">
            <v>定位焊</v>
          </cell>
          <cell r="K2633">
            <v>180</v>
          </cell>
          <cell r="L2633" t="str">
            <v>焊接</v>
          </cell>
          <cell r="M2633">
            <v>160</v>
          </cell>
          <cell r="N2633" t="str">
            <v>打磨</v>
          </cell>
          <cell r="O2633">
            <v>45</v>
          </cell>
          <cell r="P2633" t="str">
            <v>振动时效</v>
          </cell>
          <cell r="Q2633">
            <v>20</v>
          </cell>
          <cell r="R2633" t="str">
            <v>测漏</v>
          </cell>
          <cell r="S2633">
            <v>45</v>
          </cell>
          <cell r="T2633" t="str">
            <v>镗铣</v>
          </cell>
          <cell r="U2633">
            <v>0</v>
          </cell>
          <cell r="V2633" t="str">
            <v>划线钻</v>
          </cell>
          <cell r="W2633">
            <v>39.2</v>
          </cell>
          <cell r="X2633" t="str">
            <v>喷砂</v>
          </cell>
          <cell r="Y2633">
            <v>12</v>
          </cell>
          <cell r="Z2633" t="str">
            <v>喷铝</v>
          </cell>
          <cell r="AA2633">
            <v>78</v>
          </cell>
          <cell r="AB2633" t="str">
            <v>磨铝面</v>
          </cell>
          <cell r="AC2633">
            <v>6</v>
          </cell>
          <cell r="AD2633" t="str">
            <v>喷漆</v>
          </cell>
          <cell r="AE2633">
            <v>17</v>
          </cell>
          <cell r="AF2633" t="str">
            <v>入</v>
          </cell>
          <cell r="AG2633">
            <v>0</v>
          </cell>
          <cell r="AH2633">
            <v>0</v>
          </cell>
          <cell r="AI2633">
            <v>0</v>
          </cell>
          <cell r="AJ2633">
            <v>0</v>
          </cell>
          <cell r="AK2633">
            <v>0</v>
          </cell>
          <cell r="AL2633">
            <v>0</v>
          </cell>
          <cell r="AM2633">
            <v>0</v>
          </cell>
        </row>
        <row r="2633">
          <cell r="AO2633">
            <v>2921</v>
          </cell>
          <cell r="AP2633">
            <v>4</v>
          </cell>
          <cell r="AQ2633">
            <v>25006</v>
          </cell>
        </row>
        <row r="2634">
          <cell r="A2634">
            <v>2636</v>
          </cell>
          <cell r="B2634">
            <v>4</v>
          </cell>
          <cell r="C2634">
            <v>45706</v>
          </cell>
        </row>
        <row r="2634">
          <cell r="E2634" t="str">
            <v>2921-170300</v>
          </cell>
          <cell r="F2634" t="str">
            <v>连接座</v>
          </cell>
          <cell r="G2634">
            <v>1</v>
          </cell>
        </row>
        <row r="2634">
          <cell r="J2634" t="str">
            <v>喷砂</v>
          </cell>
          <cell r="K2634">
            <v>12</v>
          </cell>
          <cell r="L2634" t="str">
            <v>喷铝</v>
          </cell>
          <cell r="M2634">
            <v>78</v>
          </cell>
          <cell r="N2634" t="str">
            <v>磨铝面</v>
          </cell>
          <cell r="O2634">
            <v>6</v>
          </cell>
          <cell r="P2634" t="str">
            <v>喷漆</v>
          </cell>
          <cell r="Q2634">
            <v>17</v>
          </cell>
          <cell r="R2634" t="str">
            <v>入</v>
          </cell>
        </row>
        <row r="2634"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</row>
        <row r="2634">
          <cell r="AO2634">
            <v>2921</v>
          </cell>
          <cell r="AP2634">
            <v>4</v>
          </cell>
          <cell r="AQ2634">
            <v>25006</v>
          </cell>
        </row>
        <row r="2635">
          <cell r="A2635">
            <v>2637</v>
          </cell>
          <cell r="B2635">
            <v>4</v>
          </cell>
          <cell r="C2635">
            <v>45706</v>
          </cell>
        </row>
        <row r="2635">
          <cell r="E2635" t="str">
            <v>2921-30010100</v>
          </cell>
          <cell r="F2635" t="str">
            <v>箱体焊合</v>
          </cell>
          <cell r="G2635">
            <v>1</v>
          </cell>
        </row>
        <row r="2635">
          <cell r="J2635" t="str">
            <v>定位焊</v>
          </cell>
          <cell r="K2635">
            <v>39</v>
          </cell>
          <cell r="L2635" t="str">
            <v>焊接</v>
          </cell>
          <cell r="M2635">
            <v>42</v>
          </cell>
          <cell r="N2635" t="str">
            <v>打磨</v>
          </cell>
          <cell r="O2635">
            <v>20</v>
          </cell>
          <cell r="P2635" t="str">
            <v>喷砂</v>
          </cell>
          <cell r="Q2635">
            <v>8.5</v>
          </cell>
          <cell r="R2635" t="str">
            <v>挂件</v>
          </cell>
          <cell r="S2635">
            <v>0.5</v>
          </cell>
          <cell r="T2635" t="str">
            <v>喷漆</v>
          </cell>
          <cell r="U2635">
            <v>8</v>
          </cell>
          <cell r="V2635" t="str">
            <v>入</v>
          </cell>
          <cell r="W2635">
            <v>0</v>
          </cell>
          <cell r="X2635">
            <v>0</v>
          </cell>
          <cell r="Y2635">
            <v>0</v>
          </cell>
          <cell r="Z2635">
            <v>0</v>
          </cell>
          <cell r="AA2635">
            <v>0</v>
          </cell>
          <cell r="AB2635">
            <v>0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>
            <v>0</v>
          </cell>
          <cell r="AL2635">
            <v>0</v>
          </cell>
          <cell r="AM2635">
            <v>0</v>
          </cell>
        </row>
        <row r="2635">
          <cell r="AO2635">
            <v>2921</v>
          </cell>
          <cell r="AP2635">
            <v>4</v>
          </cell>
          <cell r="AQ2635">
            <v>25006</v>
          </cell>
        </row>
        <row r="2636">
          <cell r="A2636">
            <v>2638</v>
          </cell>
          <cell r="B2636">
            <v>4</v>
          </cell>
          <cell r="C2636">
            <v>45706</v>
          </cell>
        </row>
        <row r="2636">
          <cell r="E2636" t="str">
            <v>2921-30010102</v>
          </cell>
          <cell r="F2636" t="str">
            <v>箱体</v>
          </cell>
          <cell r="G2636">
            <v>1</v>
          </cell>
        </row>
        <row r="2636">
          <cell r="J2636" t="str">
            <v>定位焊</v>
          </cell>
          <cell r="K2636">
            <v>28</v>
          </cell>
          <cell r="L2636" t="str">
            <v>焊接</v>
          </cell>
          <cell r="M2636">
            <v>22.4</v>
          </cell>
          <cell r="N2636" t="str">
            <v>打磨</v>
          </cell>
          <cell r="O2636">
            <v>15</v>
          </cell>
          <cell r="P2636" t="str">
            <v>转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  <cell r="Y2636">
            <v>0</v>
          </cell>
          <cell r="Z2636">
            <v>0</v>
          </cell>
          <cell r="AA2636">
            <v>0</v>
          </cell>
          <cell r="AB2636">
            <v>0</v>
          </cell>
          <cell r="AC2636">
            <v>0</v>
          </cell>
          <cell r="AD2636">
            <v>0</v>
          </cell>
          <cell r="AE2636">
            <v>0</v>
          </cell>
          <cell r="AF2636">
            <v>0</v>
          </cell>
          <cell r="AG2636">
            <v>0</v>
          </cell>
          <cell r="AH2636">
            <v>0</v>
          </cell>
          <cell r="AI2636">
            <v>0</v>
          </cell>
          <cell r="AJ2636">
            <v>0</v>
          </cell>
          <cell r="AK2636">
            <v>0</v>
          </cell>
          <cell r="AL2636">
            <v>0</v>
          </cell>
          <cell r="AM2636">
            <v>0</v>
          </cell>
        </row>
        <row r="2636">
          <cell r="AO2636">
            <v>2921</v>
          </cell>
          <cell r="AP2636">
            <v>4</v>
          </cell>
          <cell r="AQ2636">
            <v>25006</v>
          </cell>
        </row>
        <row r="2637">
          <cell r="A2637">
            <v>2639</v>
          </cell>
          <cell r="B2637">
            <v>24</v>
          </cell>
          <cell r="C2637">
            <v>45706</v>
          </cell>
        </row>
        <row r="2637">
          <cell r="E2637" t="str">
            <v>2921-3001010300</v>
          </cell>
          <cell r="F2637" t="str">
            <v>安装板焊合</v>
          </cell>
          <cell r="G2637">
            <v>6</v>
          </cell>
        </row>
        <row r="2637">
          <cell r="J2637" t="str">
            <v>定位焊</v>
          </cell>
          <cell r="K2637">
            <v>0</v>
          </cell>
          <cell r="L2637" t="str">
            <v>焊接</v>
          </cell>
          <cell r="M2637">
            <v>3</v>
          </cell>
          <cell r="N2637" t="str">
            <v>打磨</v>
          </cell>
          <cell r="O2637">
            <v>2</v>
          </cell>
          <cell r="P2637" t="str">
            <v>划线钻</v>
          </cell>
          <cell r="Q2637">
            <v>2.5</v>
          </cell>
          <cell r="R2637" t="str">
            <v>转</v>
          </cell>
          <cell r="S2637">
            <v>0</v>
          </cell>
          <cell r="T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</v>
          </cell>
          <cell r="Y2637">
            <v>0</v>
          </cell>
          <cell r="Z2637">
            <v>0</v>
          </cell>
          <cell r="AA2637">
            <v>0</v>
          </cell>
          <cell r="AB2637">
            <v>0</v>
          </cell>
          <cell r="AC2637">
            <v>0</v>
          </cell>
          <cell r="AD2637">
            <v>0</v>
          </cell>
          <cell r="AE2637">
            <v>0</v>
          </cell>
          <cell r="AF2637">
            <v>0</v>
          </cell>
          <cell r="AG2637">
            <v>0</v>
          </cell>
          <cell r="AH2637">
            <v>0</v>
          </cell>
          <cell r="AI2637">
            <v>0</v>
          </cell>
          <cell r="AJ2637">
            <v>0</v>
          </cell>
          <cell r="AK2637">
            <v>0</v>
          </cell>
          <cell r="AL2637">
            <v>0</v>
          </cell>
          <cell r="AM2637">
            <v>0</v>
          </cell>
        </row>
        <row r="2637">
          <cell r="AO2637">
            <v>2921</v>
          </cell>
          <cell r="AP2637">
            <v>4</v>
          </cell>
          <cell r="AQ2637">
            <v>25006</v>
          </cell>
        </row>
        <row r="2638">
          <cell r="A2638">
            <v>2640</v>
          </cell>
          <cell r="B2638">
            <v>4</v>
          </cell>
          <cell r="C2638">
            <v>45706</v>
          </cell>
        </row>
        <row r="2638">
          <cell r="E2638" t="str">
            <v>2921-300500</v>
          </cell>
          <cell r="F2638" t="str">
            <v>总分线盒安装板焊合</v>
          </cell>
          <cell r="G2638">
            <v>1</v>
          </cell>
        </row>
        <row r="2638">
          <cell r="J2638" t="str">
            <v>定位焊</v>
          </cell>
          <cell r="K2638">
            <v>0</v>
          </cell>
          <cell r="L2638" t="str">
            <v>焊接</v>
          </cell>
          <cell r="M2638">
            <v>9.6</v>
          </cell>
          <cell r="N2638" t="str">
            <v>打磨</v>
          </cell>
          <cell r="O2638">
            <v>4</v>
          </cell>
          <cell r="P2638" t="str">
            <v>转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0</v>
          </cell>
          <cell r="Y2638">
            <v>0</v>
          </cell>
          <cell r="Z2638">
            <v>0</v>
          </cell>
          <cell r="AA2638">
            <v>0</v>
          </cell>
          <cell r="AB2638">
            <v>0</v>
          </cell>
          <cell r="AC2638">
            <v>0</v>
          </cell>
          <cell r="AD2638">
            <v>0</v>
          </cell>
          <cell r="AE2638">
            <v>0</v>
          </cell>
          <cell r="AF2638">
            <v>0</v>
          </cell>
          <cell r="AG2638">
            <v>0</v>
          </cell>
          <cell r="AH2638">
            <v>0</v>
          </cell>
          <cell r="AI2638">
            <v>0</v>
          </cell>
          <cell r="AJ2638">
            <v>0</v>
          </cell>
          <cell r="AK2638">
            <v>0</v>
          </cell>
          <cell r="AL2638">
            <v>0</v>
          </cell>
          <cell r="AM2638">
            <v>0</v>
          </cell>
        </row>
        <row r="2638">
          <cell r="AO2638">
            <v>2921</v>
          </cell>
          <cell r="AP2638">
            <v>4</v>
          </cell>
          <cell r="AQ2638">
            <v>25006</v>
          </cell>
        </row>
        <row r="2639">
          <cell r="A2639">
            <v>2641</v>
          </cell>
          <cell r="B2639">
            <v>8</v>
          </cell>
          <cell r="C2639">
            <v>45706</v>
          </cell>
        </row>
        <row r="2639">
          <cell r="E2639" t="str">
            <v>2921-300600</v>
          </cell>
          <cell r="F2639" t="str">
            <v>分线盒安装板焊合</v>
          </cell>
          <cell r="G2639">
            <v>2</v>
          </cell>
        </row>
        <row r="2639">
          <cell r="J2639" t="str">
            <v>定位焊</v>
          </cell>
          <cell r="K2639">
            <v>0</v>
          </cell>
          <cell r="L2639" t="str">
            <v>焊接</v>
          </cell>
          <cell r="M2639">
            <v>7.2</v>
          </cell>
          <cell r="N2639" t="str">
            <v>打磨</v>
          </cell>
          <cell r="O2639">
            <v>4</v>
          </cell>
          <cell r="P2639" t="str">
            <v>转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  <cell r="V2639">
            <v>0</v>
          </cell>
          <cell r="W2639">
            <v>0</v>
          </cell>
          <cell r="X2639">
            <v>0</v>
          </cell>
          <cell r="Y2639">
            <v>0</v>
          </cell>
          <cell r="Z2639">
            <v>0</v>
          </cell>
          <cell r="AA2639">
            <v>0</v>
          </cell>
          <cell r="AB2639">
            <v>0</v>
          </cell>
          <cell r="AC2639">
            <v>0</v>
          </cell>
          <cell r="AD2639">
            <v>0</v>
          </cell>
          <cell r="AE2639">
            <v>0</v>
          </cell>
          <cell r="AF2639">
            <v>0</v>
          </cell>
          <cell r="AG2639">
            <v>0</v>
          </cell>
          <cell r="AH2639">
            <v>0</v>
          </cell>
          <cell r="AI2639">
            <v>0</v>
          </cell>
          <cell r="AJ2639">
            <v>0</v>
          </cell>
          <cell r="AK2639">
            <v>0</v>
          </cell>
          <cell r="AL2639">
            <v>0</v>
          </cell>
          <cell r="AM2639">
            <v>0</v>
          </cell>
        </row>
        <row r="2639">
          <cell r="AO2639">
            <v>2921</v>
          </cell>
          <cell r="AP2639">
            <v>4</v>
          </cell>
          <cell r="AQ2639">
            <v>25006</v>
          </cell>
        </row>
        <row r="2640">
          <cell r="A2640">
            <v>2642</v>
          </cell>
          <cell r="B2640">
            <v>4</v>
          </cell>
          <cell r="C2640">
            <v>45706</v>
          </cell>
        </row>
        <row r="2640">
          <cell r="E2640" t="str">
            <v>2921-300900</v>
          </cell>
          <cell r="F2640" t="str">
            <v>防护框90度到位安装板焊合</v>
          </cell>
          <cell r="G2640">
            <v>1</v>
          </cell>
        </row>
        <row r="2640">
          <cell r="J2640" t="str">
            <v>定位焊</v>
          </cell>
          <cell r="K2640">
            <v>2.55</v>
          </cell>
          <cell r="L2640" t="str">
            <v>焊接</v>
          </cell>
          <cell r="M2640">
            <v>4.25</v>
          </cell>
          <cell r="N2640" t="str">
            <v>打磨</v>
          </cell>
          <cell r="O2640">
            <v>2</v>
          </cell>
          <cell r="P2640" t="str">
            <v>喷砂</v>
          </cell>
          <cell r="Q2640">
            <v>0.5</v>
          </cell>
          <cell r="R2640" t="str">
            <v>挂件</v>
          </cell>
          <cell r="S2640">
            <v>0.3</v>
          </cell>
          <cell r="T2640" t="str">
            <v>喷漆</v>
          </cell>
          <cell r="U2640">
            <v>0.5</v>
          </cell>
          <cell r="V2640" t="str">
            <v>入</v>
          </cell>
          <cell r="W2640">
            <v>0</v>
          </cell>
          <cell r="X2640">
            <v>0</v>
          </cell>
          <cell r="Y2640">
            <v>0</v>
          </cell>
          <cell r="Z2640">
            <v>0</v>
          </cell>
          <cell r="AA2640">
            <v>0</v>
          </cell>
          <cell r="AB2640">
            <v>0</v>
          </cell>
          <cell r="AC2640">
            <v>0</v>
          </cell>
          <cell r="AD2640">
            <v>0</v>
          </cell>
          <cell r="AE2640">
            <v>0</v>
          </cell>
          <cell r="AF2640">
            <v>0</v>
          </cell>
          <cell r="AG2640">
            <v>0</v>
          </cell>
          <cell r="AH2640">
            <v>0</v>
          </cell>
          <cell r="AI2640">
            <v>0</v>
          </cell>
          <cell r="AJ2640">
            <v>0</v>
          </cell>
          <cell r="AK2640">
            <v>0</v>
          </cell>
          <cell r="AL2640">
            <v>0</v>
          </cell>
          <cell r="AM2640">
            <v>0</v>
          </cell>
        </row>
        <row r="2640">
          <cell r="AO2640">
            <v>2921</v>
          </cell>
          <cell r="AP2640">
            <v>4</v>
          </cell>
          <cell r="AQ2640">
            <v>25006</v>
          </cell>
        </row>
        <row r="2641">
          <cell r="A2641">
            <v>2643</v>
          </cell>
          <cell r="B2641">
            <v>4</v>
          </cell>
          <cell r="C2641">
            <v>45706</v>
          </cell>
        </row>
        <row r="2641">
          <cell r="E2641" t="str">
            <v>2921-302100</v>
          </cell>
          <cell r="F2641" t="str">
            <v>防护框60度到位安装板焊合</v>
          </cell>
          <cell r="G2641">
            <v>1</v>
          </cell>
        </row>
        <row r="2641">
          <cell r="J2641" t="str">
            <v>定位焊</v>
          </cell>
          <cell r="K2641">
            <v>2.55</v>
          </cell>
          <cell r="L2641" t="str">
            <v>焊接</v>
          </cell>
          <cell r="M2641">
            <v>4.25</v>
          </cell>
          <cell r="N2641" t="str">
            <v>打磨</v>
          </cell>
          <cell r="O2641">
            <v>2</v>
          </cell>
          <cell r="P2641" t="str">
            <v>喷砂</v>
          </cell>
          <cell r="Q2641">
            <v>0.5</v>
          </cell>
          <cell r="R2641" t="str">
            <v>挂件</v>
          </cell>
          <cell r="S2641">
            <v>0.3</v>
          </cell>
          <cell r="T2641" t="str">
            <v>喷漆</v>
          </cell>
          <cell r="U2641">
            <v>0.5</v>
          </cell>
          <cell r="V2641" t="str">
            <v>入</v>
          </cell>
          <cell r="W2641">
            <v>0</v>
          </cell>
          <cell r="X2641">
            <v>0</v>
          </cell>
          <cell r="Y2641">
            <v>0</v>
          </cell>
          <cell r="Z2641">
            <v>0</v>
          </cell>
          <cell r="AA2641">
            <v>0</v>
          </cell>
          <cell r="AB2641">
            <v>0</v>
          </cell>
          <cell r="AC2641">
            <v>0</v>
          </cell>
          <cell r="AD2641">
            <v>0</v>
          </cell>
          <cell r="AE2641">
            <v>0</v>
          </cell>
          <cell r="AF2641">
            <v>0</v>
          </cell>
          <cell r="AG2641">
            <v>0</v>
          </cell>
          <cell r="AH2641">
            <v>0</v>
          </cell>
          <cell r="AI2641">
            <v>0</v>
          </cell>
          <cell r="AJ2641">
            <v>0</v>
          </cell>
          <cell r="AK2641">
            <v>0</v>
          </cell>
          <cell r="AL2641">
            <v>0</v>
          </cell>
          <cell r="AM2641">
            <v>0</v>
          </cell>
        </row>
        <row r="2641">
          <cell r="AO2641">
            <v>2921</v>
          </cell>
          <cell r="AP2641">
            <v>4</v>
          </cell>
          <cell r="AQ2641">
            <v>25006</v>
          </cell>
        </row>
        <row r="2642">
          <cell r="A2642">
            <v>2644</v>
          </cell>
          <cell r="B2642">
            <v>4</v>
          </cell>
          <cell r="C2642">
            <v>45706</v>
          </cell>
        </row>
        <row r="2642">
          <cell r="E2642" t="str">
            <v>2921-302300</v>
          </cell>
          <cell r="F2642" t="str">
            <v>限位开关安装板焊合</v>
          </cell>
          <cell r="G2642">
            <v>1</v>
          </cell>
        </row>
        <row r="2642">
          <cell r="J2642" t="str">
            <v>定位焊</v>
          </cell>
          <cell r="K2642">
            <v>0</v>
          </cell>
          <cell r="L2642" t="str">
            <v>焊接</v>
          </cell>
          <cell r="M2642">
            <v>8</v>
          </cell>
          <cell r="N2642" t="str">
            <v>打磨</v>
          </cell>
          <cell r="O2642">
            <v>3</v>
          </cell>
          <cell r="P2642" t="str">
            <v>喷砂</v>
          </cell>
          <cell r="Q2642">
            <v>0.3</v>
          </cell>
          <cell r="R2642" t="str">
            <v>挂件</v>
          </cell>
          <cell r="S2642">
            <v>0.3</v>
          </cell>
          <cell r="T2642" t="str">
            <v>喷漆</v>
          </cell>
          <cell r="U2642">
            <v>0.3</v>
          </cell>
          <cell r="V2642" t="str">
            <v>入</v>
          </cell>
          <cell r="W2642">
            <v>0</v>
          </cell>
          <cell r="X2642">
            <v>0</v>
          </cell>
          <cell r="Y2642">
            <v>0</v>
          </cell>
          <cell r="Z2642">
            <v>0</v>
          </cell>
          <cell r="AA2642">
            <v>0</v>
          </cell>
          <cell r="AB2642">
            <v>0</v>
          </cell>
          <cell r="AC2642">
            <v>0</v>
          </cell>
          <cell r="AD2642">
            <v>0</v>
          </cell>
          <cell r="AE2642">
            <v>0</v>
          </cell>
          <cell r="AF2642">
            <v>0</v>
          </cell>
          <cell r="AG2642">
            <v>0</v>
          </cell>
          <cell r="AH2642">
            <v>0</v>
          </cell>
          <cell r="AI2642">
            <v>0</v>
          </cell>
          <cell r="AJ2642">
            <v>0</v>
          </cell>
          <cell r="AK2642">
            <v>0</v>
          </cell>
          <cell r="AL2642">
            <v>0</v>
          </cell>
          <cell r="AM2642">
            <v>0</v>
          </cell>
        </row>
        <row r="2642">
          <cell r="AO2642">
            <v>2921</v>
          </cell>
          <cell r="AP2642">
            <v>4</v>
          </cell>
          <cell r="AQ2642">
            <v>25006</v>
          </cell>
        </row>
        <row r="2643">
          <cell r="A2643">
            <v>2645</v>
          </cell>
          <cell r="B2643">
            <v>4</v>
          </cell>
          <cell r="C2643">
            <v>45706</v>
          </cell>
        </row>
        <row r="2643">
          <cell r="E2643" t="str">
            <v>2921-5200</v>
          </cell>
          <cell r="F2643" t="str">
            <v>拖链装配</v>
          </cell>
          <cell r="G2643">
            <v>1</v>
          </cell>
        </row>
        <row r="2643">
          <cell r="J2643" t="str">
            <v>装配</v>
          </cell>
          <cell r="K2643">
            <v>0</v>
          </cell>
          <cell r="L2643" t="str">
            <v>入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  <cell r="V2643">
            <v>0</v>
          </cell>
          <cell r="W2643">
            <v>0</v>
          </cell>
          <cell r="X2643">
            <v>0</v>
          </cell>
          <cell r="Y2643">
            <v>0</v>
          </cell>
          <cell r="Z2643">
            <v>0</v>
          </cell>
          <cell r="AA2643">
            <v>0</v>
          </cell>
          <cell r="AB2643">
            <v>0</v>
          </cell>
          <cell r="AC2643">
            <v>0</v>
          </cell>
          <cell r="AD2643">
            <v>0</v>
          </cell>
          <cell r="AE2643">
            <v>0</v>
          </cell>
          <cell r="AF2643">
            <v>0</v>
          </cell>
          <cell r="AG2643">
            <v>0</v>
          </cell>
          <cell r="AH2643">
            <v>0</v>
          </cell>
          <cell r="AI2643">
            <v>0</v>
          </cell>
          <cell r="AJ2643">
            <v>0</v>
          </cell>
          <cell r="AK2643">
            <v>0</v>
          </cell>
          <cell r="AL2643">
            <v>0</v>
          </cell>
          <cell r="AM2643">
            <v>0</v>
          </cell>
        </row>
        <row r="2643">
          <cell r="AO2643">
            <v>2921</v>
          </cell>
          <cell r="AP2643">
            <v>4</v>
          </cell>
          <cell r="AQ2643">
            <v>25006</v>
          </cell>
        </row>
        <row r="2644">
          <cell r="A2644">
            <v>2646</v>
          </cell>
          <cell r="B2644">
            <v>4</v>
          </cell>
          <cell r="C2644">
            <v>45706</v>
          </cell>
        </row>
        <row r="2644">
          <cell r="E2644" t="str">
            <v>292Ⅰ-0305</v>
          </cell>
          <cell r="F2644" t="str">
            <v>密封垫</v>
          </cell>
          <cell r="G2644">
            <v>4</v>
          </cell>
          <cell r="H2644" t="str">
            <v>石棉板t1</v>
          </cell>
          <cell r="I2644" t="str">
            <v>石棉板t2</v>
          </cell>
          <cell r="J2644" t="str">
            <v>钳工</v>
          </cell>
        </row>
        <row r="2644">
          <cell r="AH2644" t="str">
            <v>90×90</v>
          </cell>
        </row>
        <row r="2644">
          <cell r="AO2644">
            <v>2921</v>
          </cell>
          <cell r="AP2644">
            <v>4</v>
          </cell>
          <cell r="AQ2644">
            <v>25006</v>
          </cell>
        </row>
        <row r="2645">
          <cell r="A2645">
            <v>2647</v>
          </cell>
          <cell r="B2645">
            <v>2</v>
          </cell>
          <cell r="C2645">
            <v>45706</v>
          </cell>
        </row>
        <row r="2645">
          <cell r="E2645" t="str">
            <v>292Ⅰ-0311</v>
          </cell>
          <cell r="F2645" t="str">
            <v>密封垫</v>
          </cell>
          <cell r="G2645">
            <v>2</v>
          </cell>
          <cell r="H2645" t="str">
            <v>石棉板t1</v>
          </cell>
          <cell r="I2645" t="str">
            <v>石棉板t2</v>
          </cell>
          <cell r="J2645" t="str">
            <v>钳工</v>
          </cell>
        </row>
        <row r="2645">
          <cell r="AH2645" t="str">
            <v>75×75</v>
          </cell>
        </row>
        <row r="2645">
          <cell r="AO2645">
            <v>2921</v>
          </cell>
          <cell r="AP2645">
            <v>4</v>
          </cell>
          <cell r="AQ2645">
            <v>25006</v>
          </cell>
        </row>
        <row r="2646">
          <cell r="A2646">
            <v>2648</v>
          </cell>
          <cell r="B2646">
            <v>2</v>
          </cell>
          <cell r="C2646">
            <v>45706</v>
          </cell>
        </row>
        <row r="2646">
          <cell r="E2646" t="str">
            <v>294C-2800</v>
          </cell>
          <cell r="F2646" t="str">
            <v>挡块组装</v>
          </cell>
          <cell r="G2646">
            <v>2</v>
          </cell>
        </row>
        <row r="2646">
          <cell r="J2646" t="str">
            <v>装配</v>
          </cell>
        </row>
        <row r="2646">
          <cell r="AO2646">
            <v>2921</v>
          </cell>
          <cell r="AP2646">
            <v>4</v>
          </cell>
          <cell r="AQ2646">
            <v>25006</v>
          </cell>
        </row>
        <row r="2647">
          <cell r="A2647">
            <v>2649</v>
          </cell>
          <cell r="B2647">
            <v>14</v>
          </cell>
          <cell r="C2647">
            <v>45706</v>
          </cell>
        </row>
        <row r="2647">
          <cell r="E2647" t="str">
            <v>GZ-3955-1301</v>
          </cell>
          <cell r="F2647" t="str">
            <v>丝堵1</v>
          </cell>
          <cell r="G2647">
            <v>14</v>
          </cell>
          <cell r="H2647" t="str">
            <v>圆钢φ35/Q355B</v>
          </cell>
          <cell r="I2647" t="str">
            <v>圆钢φ35/35</v>
          </cell>
          <cell r="J2647" t="str">
            <v>锯床</v>
          </cell>
        </row>
        <row r="2647">
          <cell r="L2647" t="str">
            <v>车</v>
          </cell>
          <cell r="M2647">
            <v>6.5</v>
          </cell>
          <cell r="N2647" t="str">
            <v>铣</v>
          </cell>
          <cell r="O2647">
            <v>6</v>
          </cell>
          <cell r="P2647" t="str">
            <v>转</v>
          </cell>
        </row>
        <row r="2647">
          <cell r="AO2647">
            <v>3955</v>
          </cell>
          <cell r="AP2647">
            <v>1</v>
          </cell>
          <cell r="AQ2647">
            <v>24066</v>
          </cell>
        </row>
        <row r="2648">
          <cell r="A2648">
            <v>2650</v>
          </cell>
          <cell r="B2648">
            <v>14</v>
          </cell>
          <cell r="C2648">
            <v>45706</v>
          </cell>
        </row>
        <row r="2648">
          <cell r="E2648" t="str">
            <v>GZ-3955-1302</v>
          </cell>
          <cell r="F2648" t="str">
            <v>密封垫1</v>
          </cell>
          <cell r="G2648">
            <v>14</v>
          </cell>
          <cell r="H2648" t="str">
            <v>聚四氟乙烯棒φ40</v>
          </cell>
        </row>
        <row r="2648">
          <cell r="J2648" t="str">
            <v>锯床</v>
          </cell>
        </row>
        <row r="2648">
          <cell r="L2648" t="str">
            <v>车</v>
          </cell>
          <cell r="M2648">
            <v>2.5</v>
          </cell>
          <cell r="N2648" t="str">
            <v>入</v>
          </cell>
        </row>
        <row r="2648">
          <cell r="AO2648">
            <v>3955</v>
          </cell>
          <cell r="AP2648">
            <v>1</v>
          </cell>
          <cell r="AQ2648">
            <v>24066</v>
          </cell>
        </row>
        <row r="2649">
          <cell r="A2649">
            <v>2651</v>
          </cell>
          <cell r="B2649">
            <v>8</v>
          </cell>
          <cell r="C2649">
            <v>45706</v>
          </cell>
        </row>
        <row r="2649">
          <cell r="E2649" t="str">
            <v>GZ-3955-1401</v>
          </cell>
          <cell r="F2649" t="str">
            <v>丝堵2</v>
          </cell>
          <cell r="G2649">
            <v>8</v>
          </cell>
          <cell r="H2649" t="str">
            <v>圆钢φ35/Q355B</v>
          </cell>
          <cell r="I2649" t="str">
            <v>圆钢φ35/35</v>
          </cell>
          <cell r="J2649" t="str">
            <v>锯床</v>
          </cell>
        </row>
        <row r="2649">
          <cell r="L2649" t="str">
            <v>车</v>
          </cell>
          <cell r="M2649">
            <v>6.5</v>
          </cell>
          <cell r="N2649" t="str">
            <v>铣</v>
          </cell>
          <cell r="O2649">
            <v>6</v>
          </cell>
          <cell r="P2649" t="str">
            <v>转</v>
          </cell>
        </row>
        <row r="2649">
          <cell r="AO2649">
            <v>3955</v>
          </cell>
          <cell r="AP2649">
            <v>1</v>
          </cell>
          <cell r="AQ2649">
            <v>24066</v>
          </cell>
        </row>
        <row r="2650">
          <cell r="A2650">
            <v>2652</v>
          </cell>
          <cell r="B2650">
            <v>8</v>
          </cell>
          <cell r="C2650">
            <v>45706</v>
          </cell>
        </row>
        <row r="2650">
          <cell r="E2650" t="str">
            <v>GZ-3955-1402</v>
          </cell>
          <cell r="F2650" t="str">
            <v>密封垫2</v>
          </cell>
          <cell r="G2650">
            <v>8</v>
          </cell>
          <cell r="H2650" t="str">
            <v>聚四氟乙烯棒φ20</v>
          </cell>
        </row>
        <row r="2650">
          <cell r="J2650" t="str">
            <v>锯床</v>
          </cell>
        </row>
        <row r="2650">
          <cell r="L2650" t="str">
            <v>车</v>
          </cell>
          <cell r="M2650">
            <v>1.5</v>
          </cell>
          <cell r="N2650" t="str">
            <v>入</v>
          </cell>
        </row>
        <row r="2650">
          <cell r="AO2650">
            <v>3955</v>
          </cell>
          <cell r="AP2650">
            <v>1</v>
          </cell>
          <cell r="AQ2650">
            <v>24066</v>
          </cell>
        </row>
        <row r="2651">
          <cell r="A2651">
            <v>2653</v>
          </cell>
          <cell r="B2651">
            <v>1</v>
          </cell>
          <cell r="C2651">
            <v>45706</v>
          </cell>
        </row>
        <row r="2651">
          <cell r="E2651" t="str">
            <v>SH039-0107</v>
          </cell>
          <cell r="F2651" t="str">
            <v>泵进口法兰</v>
          </cell>
          <cell r="G2651">
            <v>1</v>
          </cell>
          <cell r="H2651" t="str">
            <v>钢板t30/Q235B</v>
          </cell>
        </row>
        <row r="2651">
          <cell r="J2651" t="str">
            <v>激光作业</v>
          </cell>
          <cell r="K2651">
            <v>8.4</v>
          </cell>
          <cell r="L2651" t="str">
            <v>拾件</v>
          </cell>
          <cell r="M2651">
            <v>3</v>
          </cell>
          <cell r="N2651" t="str">
            <v>车</v>
          </cell>
          <cell r="O2651">
            <v>30</v>
          </cell>
          <cell r="P2651" t="str">
            <v>划线钻</v>
          </cell>
          <cell r="Q2651">
            <v>25.5</v>
          </cell>
        </row>
        <row r="2651">
          <cell r="AH2651" t="str">
            <v>94×68</v>
          </cell>
        </row>
        <row r="2651">
          <cell r="AO2651" t="str">
            <v>SH039</v>
          </cell>
          <cell r="AP2651">
            <v>1</v>
          </cell>
          <cell r="AQ2651">
            <v>24083</v>
          </cell>
        </row>
        <row r="2652">
          <cell r="A2652">
            <v>2654</v>
          </cell>
          <cell r="B2652">
            <v>4</v>
          </cell>
          <cell r="C2652">
            <v>45706</v>
          </cell>
        </row>
        <row r="2652">
          <cell r="E2652" t="str">
            <v>2921-3017</v>
          </cell>
          <cell r="F2652" t="str">
            <v>驱动器固定座</v>
          </cell>
          <cell r="G2652">
            <v>1</v>
          </cell>
          <cell r="H2652" t="str">
            <v>钢板t3/304</v>
          </cell>
        </row>
        <row r="2652">
          <cell r="J2652" t="str">
            <v>激光作业</v>
          </cell>
          <cell r="K2652">
            <v>3.52</v>
          </cell>
          <cell r="L2652" t="str">
            <v>激光拾件</v>
          </cell>
          <cell r="M2652">
            <v>0.66</v>
          </cell>
          <cell r="N2652" t="str">
            <v>倒钝</v>
          </cell>
          <cell r="O2652">
            <v>1.76</v>
          </cell>
          <cell r="P2652" t="str">
            <v>折弯</v>
          </cell>
          <cell r="Q2652">
            <v>0.88</v>
          </cell>
          <cell r="R2652" t="str">
            <v>转</v>
          </cell>
        </row>
        <row r="2652">
          <cell r="AH2652" t="str">
            <v>322×180</v>
          </cell>
        </row>
        <row r="2652">
          <cell r="AO2652">
            <v>2921</v>
          </cell>
          <cell r="AP2652">
            <v>4</v>
          </cell>
          <cell r="AQ2652">
            <v>25006</v>
          </cell>
        </row>
        <row r="2653">
          <cell r="A2653">
            <v>2655</v>
          </cell>
          <cell r="B2653">
            <v>288</v>
          </cell>
          <cell r="C2653">
            <v>45707</v>
          </cell>
        </row>
        <row r="2653">
          <cell r="E2653" t="str">
            <v>3809-0203010801</v>
          </cell>
          <cell r="F2653" t="str">
            <v>支耳</v>
          </cell>
        </row>
        <row r="2653">
          <cell r="J2653" t="str">
            <v>挂件</v>
          </cell>
          <cell r="K2653">
            <v>0.255</v>
          </cell>
          <cell r="L2653" t="str">
            <v>喷漆</v>
          </cell>
          <cell r="M2653">
            <v>0.85</v>
          </cell>
        </row>
        <row r="2653">
          <cell r="AO2653">
            <v>3809</v>
          </cell>
          <cell r="AP2653" t="str">
            <v>567/9</v>
          </cell>
          <cell r="AQ2653">
            <v>23067</v>
          </cell>
        </row>
        <row r="2654">
          <cell r="A2654">
            <v>2656</v>
          </cell>
          <cell r="B2654">
            <v>24</v>
          </cell>
          <cell r="C2654">
            <v>45707</v>
          </cell>
        </row>
        <row r="2654">
          <cell r="E2654" t="str">
            <v>3809-012801</v>
          </cell>
          <cell r="F2654" t="str">
            <v>锁舌</v>
          </cell>
          <cell r="G2654">
            <v>8</v>
          </cell>
          <cell r="H2654" t="str">
            <v>钢板t30/Q355C</v>
          </cell>
        </row>
        <row r="2654">
          <cell r="J2654" t="str">
            <v>喷砂</v>
          </cell>
          <cell r="K2654">
            <v>0.5</v>
          </cell>
          <cell r="L2654" t="str">
            <v>挂件</v>
          </cell>
          <cell r="M2654">
            <v>0.5</v>
          </cell>
          <cell r="N2654" t="str">
            <v>喷漆</v>
          </cell>
          <cell r="O2654">
            <v>0.5</v>
          </cell>
        </row>
        <row r="2654">
          <cell r="AO2654">
            <v>3809</v>
          </cell>
          <cell r="AP2654" t="str">
            <v>567/9</v>
          </cell>
          <cell r="AQ2654">
            <v>23067</v>
          </cell>
          <cell r="AR2654">
            <v>2</v>
          </cell>
        </row>
        <row r="2655">
          <cell r="A2655">
            <v>2657</v>
          </cell>
          <cell r="B2655">
            <v>24</v>
          </cell>
          <cell r="C2655">
            <v>45707</v>
          </cell>
        </row>
        <row r="2655">
          <cell r="E2655" t="str">
            <v>3809-030203</v>
          </cell>
          <cell r="F2655" t="str">
            <v>短杆</v>
          </cell>
          <cell r="G2655">
            <v>8</v>
          </cell>
          <cell r="H2655" t="str">
            <v>钢板t35/Q355C</v>
          </cell>
        </row>
        <row r="2655">
          <cell r="J2655" t="str">
            <v>喷砂</v>
          </cell>
          <cell r="K2655">
            <v>0.5</v>
          </cell>
          <cell r="L2655" t="str">
            <v>喷铝</v>
          </cell>
          <cell r="M2655">
            <v>4</v>
          </cell>
          <cell r="N2655" t="str">
            <v>磨铝面</v>
          </cell>
          <cell r="O2655">
            <v>0.3</v>
          </cell>
          <cell r="P2655" t="str">
            <v>挂件</v>
          </cell>
          <cell r="Q2655">
            <v>0.5</v>
          </cell>
          <cell r="R2655" t="str">
            <v>喷漆</v>
          </cell>
          <cell r="S2655">
            <v>0.5</v>
          </cell>
        </row>
        <row r="2655">
          <cell r="AO2655">
            <v>3809</v>
          </cell>
          <cell r="AP2655" t="str">
            <v>567/9</v>
          </cell>
          <cell r="AQ2655">
            <v>23067</v>
          </cell>
          <cell r="AR2655">
            <v>2</v>
          </cell>
        </row>
        <row r="2656">
          <cell r="A2656">
            <v>2658</v>
          </cell>
          <cell r="B2656">
            <v>3</v>
          </cell>
          <cell r="C2656">
            <v>45707</v>
          </cell>
        </row>
        <row r="2656">
          <cell r="E2656" t="str">
            <v>3809-12360300</v>
          </cell>
          <cell r="F2656" t="str">
            <v>平衡阀座</v>
          </cell>
          <cell r="G2656">
            <v>1</v>
          </cell>
        </row>
        <row r="2656">
          <cell r="J2656" t="str">
            <v>挂件</v>
          </cell>
          <cell r="K2656">
            <v>0.5</v>
          </cell>
          <cell r="L2656" t="str">
            <v>喷漆</v>
          </cell>
          <cell r="M2656">
            <v>0.5</v>
          </cell>
        </row>
        <row r="2656">
          <cell r="AO2656">
            <v>3809</v>
          </cell>
          <cell r="AP2656" t="str">
            <v>567/9</v>
          </cell>
          <cell r="AQ2656">
            <v>23067</v>
          </cell>
          <cell r="AR2656">
            <v>2</v>
          </cell>
        </row>
        <row r="2657">
          <cell r="A2657">
            <v>2659</v>
          </cell>
          <cell r="B2657">
            <v>1</v>
          </cell>
          <cell r="C2657">
            <v>45707</v>
          </cell>
        </row>
        <row r="2657">
          <cell r="E2657" t="str">
            <v>3960II-00A</v>
          </cell>
          <cell r="F2657" t="str">
            <v>中片阵主框架</v>
          </cell>
          <cell r="G2657">
            <v>1</v>
          </cell>
        </row>
        <row r="2657">
          <cell r="J2657" t="str">
            <v>打磨</v>
          </cell>
        </row>
        <row r="2657">
          <cell r="L2657" t="str">
            <v>定位焊</v>
          </cell>
        </row>
        <row r="2657">
          <cell r="N2657" t="str">
            <v>焊接</v>
          </cell>
        </row>
        <row r="2657">
          <cell r="AN2657" t="str">
            <v>按新图改制</v>
          </cell>
          <cell r="AO2657" t="str">
            <v>3960II</v>
          </cell>
          <cell r="AP2657">
            <v>1</v>
          </cell>
          <cell r="AQ2657">
            <v>24077</v>
          </cell>
        </row>
        <row r="2658">
          <cell r="A2658">
            <v>2660</v>
          </cell>
          <cell r="B2658">
            <v>16</v>
          </cell>
          <cell r="C2658">
            <v>45708</v>
          </cell>
        </row>
        <row r="2658">
          <cell r="E2658" t="str">
            <v>3961Ⅰ-02010102</v>
          </cell>
          <cell r="F2658" t="str">
            <v>固定板1</v>
          </cell>
          <cell r="G2658">
            <v>16</v>
          </cell>
          <cell r="H2658" t="str">
            <v>钢板t6/304</v>
          </cell>
        </row>
        <row r="2658">
          <cell r="J2658" t="str">
            <v>激光作业</v>
          </cell>
          <cell r="K2658">
            <v>0.3</v>
          </cell>
          <cell r="L2658" t="str">
            <v>激光拾件</v>
          </cell>
          <cell r="M2658">
            <v>0.5</v>
          </cell>
          <cell r="N2658" t="str">
            <v>倒钝</v>
          </cell>
          <cell r="O2658">
            <v>0.5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  <cell r="Z2658">
            <v>0</v>
          </cell>
          <cell r="AA2658">
            <v>0</v>
          </cell>
          <cell r="AB2658">
            <v>0</v>
          </cell>
          <cell r="AC2658">
            <v>0</v>
          </cell>
        </row>
        <row r="2658">
          <cell r="AH2658" t="str">
            <v>120×80</v>
          </cell>
        </row>
        <row r="2658">
          <cell r="AO2658" t="str">
            <v>3961I</v>
          </cell>
          <cell r="AP2658">
            <v>1</v>
          </cell>
          <cell r="AQ2658">
            <v>24078</v>
          </cell>
        </row>
        <row r="2659">
          <cell r="A2659">
            <v>2661</v>
          </cell>
          <cell r="B2659">
            <v>4</v>
          </cell>
          <cell r="C2659">
            <v>45708</v>
          </cell>
        </row>
        <row r="2659">
          <cell r="E2659" t="str">
            <v>3961Ⅰ-02010103</v>
          </cell>
          <cell r="F2659" t="str">
            <v>固定板2</v>
          </cell>
          <cell r="G2659">
            <v>4</v>
          </cell>
          <cell r="H2659" t="str">
            <v>钢板t6/304</v>
          </cell>
        </row>
        <row r="2659">
          <cell r="J2659" t="str">
            <v>激光作业</v>
          </cell>
          <cell r="K2659">
            <v>0.88</v>
          </cell>
          <cell r="L2659" t="str">
            <v>激光拾件</v>
          </cell>
          <cell r="M2659">
            <v>1.1</v>
          </cell>
          <cell r="N2659" t="str">
            <v>倒钝</v>
          </cell>
          <cell r="O2659">
            <v>1.1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0</v>
          </cell>
          <cell r="AC2659">
            <v>0</v>
          </cell>
        </row>
        <row r="2659">
          <cell r="AH2659" t="str">
            <v>140×100</v>
          </cell>
        </row>
        <row r="2659">
          <cell r="AO2659" t="str">
            <v>3961I</v>
          </cell>
          <cell r="AP2659">
            <v>1</v>
          </cell>
          <cell r="AQ2659">
            <v>24078</v>
          </cell>
        </row>
        <row r="2660">
          <cell r="A2660">
            <v>2662</v>
          </cell>
          <cell r="B2660">
            <v>4</v>
          </cell>
          <cell r="C2660">
            <v>45708</v>
          </cell>
        </row>
        <row r="2660">
          <cell r="E2660" t="str">
            <v>3961Ⅰ-02010104</v>
          </cell>
          <cell r="F2660" t="str">
            <v>固定板3</v>
          </cell>
          <cell r="G2660">
            <v>4</v>
          </cell>
          <cell r="H2660" t="str">
            <v>钢板t8/Q355D</v>
          </cell>
        </row>
        <row r="2660">
          <cell r="J2660" t="str">
            <v>激光作业</v>
          </cell>
          <cell r="K2660">
            <v>1.98</v>
          </cell>
          <cell r="L2660" t="str">
            <v>激光拾件</v>
          </cell>
          <cell r="M2660">
            <v>1.1</v>
          </cell>
          <cell r="N2660" t="str">
            <v>打坡口</v>
          </cell>
          <cell r="O2660">
            <v>6.38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0</v>
          </cell>
          <cell r="AC2660">
            <v>0</v>
          </cell>
        </row>
        <row r="2660">
          <cell r="AH2660" t="str">
            <v>165×165</v>
          </cell>
        </row>
        <row r="2660">
          <cell r="AO2660" t="str">
            <v>3961I</v>
          </cell>
          <cell r="AP2660">
            <v>1</v>
          </cell>
          <cell r="AQ2660">
            <v>24078</v>
          </cell>
        </row>
        <row r="2661">
          <cell r="A2661">
            <v>2663</v>
          </cell>
          <cell r="B2661">
            <v>4</v>
          </cell>
          <cell r="C2661">
            <v>45708</v>
          </cell>
        </row>
        <row r="2661">
          <cell r="E2661" t="str">
            <v>3961Ⅰ-02010106</v>
          </cell>
          <cell r="F2661" t="str">
            <v>内筋板</v>
          </cell>
          <cell r="G2661">
            <v>4</v>
          </cell>
          <cell r="H2661" t="str">
            <v>钢板t16/Q355D</v>
          </cell>
        </row>
        <row r="2661">
          <cell r="J2661" t="str">
            <v>激光作业</v>
          </cell>
          <cell r="K2661">
            <v>2.42</v>
          </cell>
          <cell r="L2661" t="str">
            <v>激光拾件</v>
          </cell>
          <cell r="M2661">
            <v>1.1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B2661">
            <v>0</v>
          </cell>
          <cell r="AC2661">
            <v>0</v>
          </cell>
        </row>
        <row r="2661">
          <cell r="AH2661" t="str">
            <v>160×149</v>
          </cell>
        </row>
        <row r="2661">
          <cell r="AO2661" t="str">
            <v>3961I</v>
          </cell>
          <cell r="AP2661">
            <v>1</v>
          </cell>
          <cell r="AQ2661">
            <v>24078</v>
          </cell>
        </row>
        <row r="2662">
          <cell r="A2662">
            <v>2664</v>
          </cell>
          <cell r="B2662">
            <v>8</v>
          </cell>
          <cell r="C2662">
            <v>45708</v>
          </cell>
        </row>
        <row r="2662">
          <cell r="E2662" t="str">
            <v>3961Ⅰ-02010105</v>
          </cell>
          <cell r="F2662" t="str">
            <v>内筋垫板</v>
          </cell>
          <cell r="G2662">
            <v>8</v>
          </cell>
          <cell r="H2662" t="str">
            <v>钢板t8/Q355D</v>
          </cell>
        </row>
        <row r="2662">
          <cell r="J2662" t="str">
            <v>激光作业</v>
          </cell>
          <cell r="K2662">
            <v>0.65</v>
          </cell>
          <cell r="L2662" t="str">
            <v>激光拾件</v>
          </cell>
          <cell r="M2662">
            <v>0.65</v>
          </cell>
          <cell r="N2662" t="str">
            <v>打坡口</v>
          </cell>
          <cell r="O2662">
            <v>2.34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0</v>
          </cell>
          <cell r="AA2662">
            <v>0</v>
          </cell>
          <cell r="AB2662">
            <v>0</v>
          </cell>
          <cell r="AC2662">
            <v>0</v>
          </cell>
        </row>
        <row r="2662">
          <cell r="AH2662" t="str">
            <v>190×164</v>
          </cell>
        </row>
        <row r="2662">
          <cell r="AO2662" t="str">
            <v>3961I</v>
          </cell>
          <cell r="AP2662">
            <v>1</v>
          </cell>
          <cell r="AQ2662">
            <v>24078</v>
          </cell>
        </row>
        <row r="2663">
          <cell r="A2663">
            <v>2665</v>
          </cell>
          <cell r="B2663">
            <v>4</v>
          </cell>
          <cell r="C2663">
            <v>45708</v>
          </cell>
        </row>
        <row r="2663">
          <cell r="E2663" t="str">
            <v>3961Ⅰ-02010501</v>
          </cell>
          <cell r="F2663" t="str">
            <v>弯板1</v>
          </cell>
          <cell r="G2663">
            <v>4</v>
          </cell>
          <cell r="H2663" t="str">
            <v>钢板t6/STRENX700</v>
          </cell>
          <cell r="I2663" t="str">
            <v>钢板t6/HG70</v>
          </cell>
          <cell r="J2663" t="str">
            <v>激光作业</v>
          </cell>
          <cell r="K2663">
            <v>1.76</v>
          </cell>
          <cell r="L2663" t="str">
            <v>激光拾件</v>
          </cell>
          <cell r="M2663">
            <v>1.1</v>
          </cell>
          <cell r="N2663" t="str">
            <v>打坡口</v>
          </cell>
          <cell r="O2663">
            <v>7.4</v>
          </cell>
          <cell r="P2663" t="str">
            <v>折弯</v>
          </cell>
          <cell r="Q2663">
            <v>3.74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0</v>
          </cell>
          <cell r="AA2663">
            <v>0</v>
          </cell>
          <cell r="AB2663">
            <v>0</v>
          </cell>
          <cell r="AC2663">
            <v>0</v>
          </cell>
        </row>
        <row r="2663">
          <cell r="AH2663" t="str">
            <v>486.4×260</v>
          </cell>
        </row>
        <row r="2663">
          <cell r="AN2663" t="str">
            <v>工艺附图</v>
          </cell>
          <cell r="AO2663" t="str">
            <v>3961I</v>
          </cell>
          <cell r="AP2663">
            <v>1</v>
          </cell>
          <cell r="AQ2663">
            <v>24078</v>
          </cell>
        </row>
        <row r="2664">
          <cell r="A2664">
            <v>2666</v>
          </cell>
          <cell r="B2664">
            <v>4</v>
          </cell>
          <cell r="C2664">
            <v>45708</v>
          </cell>
        </row>
        <row r="2664">
          <cell r="E2664" t="str">
            <v>3961Ⅰ-02010502</v>
          </cell>
          <cell r="F2664" t="str">
            <v>弯板2</v>
          </cell>
          <cell r="G2664">
            <v>4</v>
          </cell>
          <cell r="H2664" t="str">
            <v>钢板t6/STRENX700</v>
          </cell>
          <cell r="I2664" t="str">
            <v>钢板t6/HG70</v>
          </cell>
          <cell r="J2664" t="str">
            <v>激光作业</v>
          </cell>
          <cell r="K2664">
            <v>1.76</v>
          </cell>
          <cell r="L2664" t="str">
            <v>激光拾件</v>
          </cell>
          <cell r="M2664">
            <v>1.1</v>
          </cell>
          <cell r="N2664" t="str">
            <v>打坡口</v>
          </cell>
          <cell r="O2664">
            <v>7.4</v>
          </cell>
          <cell r="P2664" t="str">
            <v>折弯</v>
          </cell>
          <cell r="Q2664">
            <v>3.74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B2664">
            <v>0</v>
          </cell>
          <cell r="AC2664">
            <v>0</v>
          </cell>
        </row>
        <row r="2664">
          <cell r="AH2664" t="str">
            <v>486.4×260</v>
          </cell>
        </row>
        <row r="2664">
          <cell r="AN2664" t="str">
            <v>工艺附图</v>
          </cell>
          <cell r="AO2664" t="str">
            <v>3961I</v>
          </cell>
          <cell r="AP2664">
            <v>1</v>
          </cell>
          <cell r="AQ2664">
            <v>24078</v>
          </cell>
        </row>
        <row r="2665">
          <cell r="A2665">
            <v>2667</v>
          </cell>
          <cell r="B2665">
            <v>4</v>
          </cell>
          <cell r="C2665">
            <v>45708</v>
          </cell>
        </row>
        <row r="2665">
          <cell r="E2665" t="str">
            <v>3961Ⅰ-02010601</v>
          </cell>
          <cell r="F2665" t="str">
            <v>弯板1</v>
          </cell>
          <cell r="G2665">
            <v>4</v>
          </cell>
          <cell r="H2665" t="str">
            <v>钢板t6/STRENX700</v>
          </cell>
          <cell r="I2665" t="str">
            <v>钢板t6/HG70</v>
          </cell>
          <cell r="J2665" t="str">
            <v>激光作业</v>
          </cell>
          <cell r="K2665">
            <v>2.2</v>
          </cell>
          <cell r="L2665" t="str">
            <v>激光拾件</v>
          </cell>
          <cell r="M2665">
            <v>1.32</v>
          </cell>
          <cell r="N2665" t="str">
            <v>打坡口</v>
          </cell>
          <cell r="O2665">
            <v>11.2</v>
          </cell>
          <cell r="P2665" t="str">
            <v>折弯</v>
          </cell>
          <cell r="Q2665">
            <v>5.72</v>
          </cell>
          <cell r="R2665" t="str">
            <v>手工等离子</v>
          </cell>
          <cell r="S2665">
            <v>6.6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A2665">
            <v>0</v>
          </cell>
          <cell r="AB2665">
            <v>0</v>
          </cell>
          <cell r="AC2665">
            <v>0</v>
          </cell>
        </row>
        <row r="2665">
          <cell r="AH2665" t="str">
            <v>730.2×260</v>
          </cell>
        </row>
        <row r="2665">
          <cell r="AN2665" t="str">
            <v>工艺附图</v>
          </cell>
          <cell r="AO2665" t="str">
            <v>3961I</v>
          </cell>
          <cell r="AP2665">
            <v>1</v>
          </cell>
          <cell r="AQ2665">
            <v>24078</v>
          </cell>
        </row>
        <row r="2666">
          <cell r="A2666">
            <v>2668</v>
          </cell>
          <cell r="B2666">
            <v>4</v>
          </cell>
          <cell r="C2666">
            <v>45708</v>
          </cell>
        </row>
        <row r="2666">
          <cell r="E2666" t="str">
            <v>3961Ⅰ-02010602</v>
          </cell>
          <cell r="F2666" t="str">
            <v>弯板2</v>
          </cell>
          <cell r="G2666">
            <v>4</v>
          </cell>
          <cell r="H2666" t="str">
            <v>钢板t6/STRENX700</v>
          </cell>
          <cell r="I2666" t="str">
            <v>钢板t6/HG70</v>
          </cell>
          <cell r="J2666" t="str">
            <v>激光作业</v>
          </cell>
          <cell r="K2666">
            <v>2.2</v>
          </cell>
          <cell r="L2666" t="str">
            <v>激光拾件</v>
          </cell>
          <cell r="M2666">
            <v>1.32</v>
          </cell>
          <cell r="N2666" t="str">
            <v>打坡口</v>
          </cell>
          <cell r="O2666">
            <v>11.2</v>
          </cell>
          <cell r="P2666" t="str">
            <v>折弯</v>
          </cell>
          <cell r="Q2666">
            <v>5.72</v>
          </cell>
          <cell r="R2666" t="str">
            <v>手工等离子</v>
          </cell>
          <cell r="S2666">
            <v>6.6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A2666">
            <v>0</v>
          </cell>
          <cell r="AB2666">
            <v>0</v>
          </cell>
          <cell r="AC2666">
            <v>0</v>
          </cell>
        </row>
        <row r="2666">
          <cell r="AH2666" t="str">
            <v>730.2×260</v>
          </cell>
        </row>
        <row r="2666">
          <cell r="AN2666" t="str">
            <v>工艺附图</v>
          </cell>
          <cell r="AO2666" t="str">
            <v>3961I</v>
          </cell>
          <cell r="AP2666">
            <v>1</v>
          </cell>
          <cell r="AQ2666">
            <v>24078</v>
          </cell>
        </row>
        <row r="2667">
          <cell r="A2667">
            <v>2669</v>
          </cell>
          <cell r="B2667">
            <v>8</v>
          </cell>
          <cell r="C2667">
            <v>45708</v>
          </cell>
        </row>
        <row r="2667">
          <cell r="E2667" t="str">
            <v>3961Ⅰ-02010603</v>
          </cell>
          <cell r="F2667" t="str">
            <v>筋板</v>
          </cell>
          <cell r="G2667">
            <v>8</v>
          </cell>
          <cell r="H2667" t="str">
            <v>钢板t8/Q355D</v>
          </cell>
        </row>
        <row r="2667">
          <cell r="J2667" t="str">
            <v>激光作业</v>
          </cell>
          <cell r="K2667">
            <v>1.04</v>
          </cell>
          <cell r="L2667" t="str">
            <v>激光拾件</v>
          </cell>
          <cell r="M2667">
            <v>0.65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0</v>
          </cell>
          <cell r="AA2667">
            <v>0</v>
          </cell>
          <cell r="AB2667">
            <v>0</v>
          </cell>
          <cell r="AC2667">
            <v>0</v>
          </cell>
        </row>
        <row r="2667">
          <cell r="AH2667" t="str">
            <v>187×67</v>
          </cell>
        </row>
        <row r="2667">
          <cell r="AO2667" t="str">
            <v>3961I</v>
          </cell>
          <cell r="AP2667">
            <v>1</v>
          </cell>
          <cell r="AQ2667">
            <v>24078</v>
          </cell>
        </row>
        <row r="2668">
          <cell r="A2668">
            <v>2670</v>
          </cell>
          <cell r="B2668">
            <v>4</v>
          </cell>
          <cell r="C2668">
            <v>45708</v>
          </cell>
        </row>
        <row r="2668">
          <cell r="E2668" t="str">
            <v>3961Ⅰ-02010701</v>
          </cell>
          <cell r="F2668" t="str">
            <v>弯板1</v>
          </cell>
          <cell r="G2668">
            <v>4</v>
          </cell>
          <cell r="H2668" t="str">
            <v>钢板t6/STRENX700</v>
          </cell>
          <cell r="I2668" t="str">
            <v>钢板t6/HG70</v>
          </cell>
          <cell r="J2668" t="str">
            <v>激光作业</v>
          </cell>
          <cell r="K2668">
            <v>4.4</v>
          </cell>
          <cell r="L2668" t="str">
            <v>激光拾件</v>
          </cell>
          <cell r="M2668">
            <v>1.32</v>
          </cell>
          <cell r="N2668" t="str">
            <v>打坡口</v>
          </cell>
          <cell r="O2668">
            <v>10.6</v>
          </cell>
          <cell r="P2668" t="str">
            <v>折弯</v>
          </cell>
          <cell r="Q2668">
            <v>5.28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0</v>
          </cell>
          <cell r="Y2668">
            <v>0</v>
          </cell>
          <cell r="Z2668">
            <v>0</v>
          </cell>
          <cell r="AA2668">
            <v>0</v>
          </cell>
          <cell r="AB2668">
            <v>0</v>
          </cell>
          <cell r="AC2668">
            <v>0</v>
          </cell>
        </row>
        <row r="2668">
          <cell r="AH2668" t="str">
            <v>688.2×260</v>
          </cell>
        </row>
        <row r="2668">
          <cell r="AO2668" t="str">
            <v>3961I</v>
          </cell>
          <cell r="AP2668">
            <v>1</v>
          </cell>
          <cell r="AQ2668">
            <v>24078</v>
          </cell>
        </row>
        <row r="2669">
          <cell r="A2669">
            <v>2671</v>
          </cell>
          <cell r="B2669">
            <v>4</v>
          </cell>
          <cell r="C2669">
            <v>45708</v>
          </cell>
        </row>
        <row r="2669">
          <cell r="E2669" t="str">
            <v>3961Ⅰ-02010702</v>
          </cell>
          <cell r="F2669" t="str">
            <v>弯板2</v>
          </cell>
          <cell r="G2669">
            <v>4</v>
          </cell>
          <cell r="H2669" t="str">
            <v>钢板t6/STRENX700</v>
          </cell>
          <cell r="I2669" t="str">
            <v>钢板t6/HG70</v>
          </cell>
          <cell r="J2669" t="str">
            <v>激光作业</v>
          </cell>
          <cell r="K2669">
            <v>2.2</v>
          </cell>
          <cell r="L2669" t="str">
            <v>激光拾件</v>
          </cell>
          <cell r="M2669">
            <v>1.32</v>
          </cell>
          <cell r="N2669" t="str">
            <v>打坡口</v>
          </cell>
          <cell r="O2669">
            <v>10.6</v>
          </cell>
          <cell r="P2669" t="str">
            <v>折弯</v>
          </cell>
          <cell r="Q2669">
            <v>5.28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B2669">
            <v>0</v>
          </cell>
          <cell r="AC2669">
            <v>0</v>
          </cell>
        </row>
        <row r="2669">
          <cell r="AH2669" t="str">
            <v>688.2×260</v>
          </cell>
        </row>
        <row r="2669">
          <cell r="AO2669" t="str">
            <v>3961I</v>
          </cell>
          <cell r="AP2669">
            <v>1</v>
          </cell>
          <cell r="AQ2669">
            <v>24078</v>
          </cell>
        </row>
        <row r="2670">
          <cell r="A2670">
            <v>2672</v>
          </cell>
          <cell r="B2670">
            <v>4</v>
          </cell>
          <cell r="C2670">
            <v>45708</v>
          </cell>
        </row>
        <row r="2670">
          <cell r="E2670" t="str">
            <v>3961Ⅰ-020108</v>
          </cell>
          <cell r="F2670" t="str">
            <v>端面法兰</v>
          </cell>
          <cell r="G2670">
            <v>4</v>
          </cell>
          <cell r="H2670" t="str">
            <v>钢板 t35/Q355D</v>
          </cell>
        </row>
        <row r="2670">
          <cell r="J2670" t="str">
            <v>激光作业</v>
          </cell>
          <cell r="K2670">
            <v>7.2</v>
          </cell>
          <cell r="L2670" t="str">
            <v>激光拾件</v>
          </cell>
          <cell r="M2670">
            <v>5.06</v>
          </cell>
          <cell r="N2670" t="str">
            <v>打坡口</v>
          </cell>
          <cell r="O2670">
            <v>12.6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A2670">
            <v>0</v>
          </cell>
          <cell r="AB2670">
            <v>0</v>
          </cell>
          <cell r="AC2670">
            <v>0</v>
          </cell>
        </row>
        <row r="2670">
          <cell r="AH2670" t="str">
            <v>400×196</v>
          </cell>
        </row>
        <row r="2670">
          <cell r="AO2670" t="str">
            <v>3961I</v>
          </cell>
          <cell r="AP2670">
            <v>1</v>
          </cell>
          <cell r="AQ2670">
            <v>24078</v>
          </cell>
        </row>
        <row r="2671">
          <cell r="A2671">
            <v>2673</v>
          </cell>
          <cell r="B2671">
            <v>8</v>
          </cell>
          <cell r="C2671">
            <v>45708</v>
          </cell>
        </row>
        <row r="2671">
          <cell r="E2671" t="str">
            <v>3961Ⅰ-020109</v>
          </cell>
          <cell r="F2671" t="str">
            <v>侧面加强板1</v>
          </cell>
          <cell r="G2671">
            <v>8</v>
          </cell>
          <cell r="H2671" t="str">
            <v>钢板 t8/Q355D</v>
          </cell>
        </row>
        <row r="2671">
          <cell r="J2671" t="str">
            <v>激光作业</v>
          </cell>
          <cell r="K2671">
            <v>5.64</v>
          </cell>
          <cell r="L2671" t="str">
            <v>激光拾件</v>
          </cell>
          <cell r="M2671">
            <v>1.43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  <cell r="AA2671">
            <v>0</v>
          </cell>
          <cell r="AB2671">
            <v>0</v>
          </cell>
          <cell r="AC2671">
            <v>0</v>
          </cell>
        </row>
        <row r="2671">
          <cell r="AH2671" t="str">
            <v>1005×470</v>
          </cell>
        </row>
        <row r="2671">
          <cell r="AO2671" t="str">
            <v>3961I</v>
          </cell>
          <cell r="AP2671">
            <v>1</v>
          </cell>
          <cell r="AQ2671">
            <v>24078</v>
          </cell>
        </row>
        <row r="2672">
          <cell r="A2672">
            <v>2674</v>
          </cell>
          <cell r="B2672">
            <v>4</v>
          </cell>
          <cell r="C2672">
            <v>45708</v>
          </cell>
        </row>
        <row r="2672">
          <cell r="E2672" t="str">
            <v>3961Ⅰ-020110</v>
          </cell>
          <cell r="F2672" t="str">
            <v>锁止板1</v>
          </cell>
          <cell r="G2672">
            <v>4</v>
          </cell>
          <cell r="H2672" t="str">
            <v>钢板 t50/Q355D</v>
          </cell>
        </row>
        <row r="2672">
          <cell r="J2672" t="str">
            <v>数等作业</v>
          </cell>
          <cell r="K2672">
            <v>14.4</v>
          </cell>
          <cell r="L2672" t="str">
            <v>倒钝</v>
          </cell>
          <cell r="M2672">
            <v>3.3</v>
          </cell>
          <cell r="N2672" t="str">
            <v>铣</v>
          </cell>
          <cell r="O2672">
            <v>20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B2672">
            <v>0</v>
          </cell>
          <cell r="AC2672">
            <v>0</v>
          </cell>
        </row>
        <row r="2672">
          <cell r="AH2672" t="str">
            <v>161×119</v>
          </cell>
        </row>
        <row r="2672">
          <cell r="AO2672" t="str">
            <v>3961I</v>
          </cell>
          <cell r="AP2672">
            <v>1</v>
          </cell>
          <cell r="AQ2672">
            <v>24078</v>
          </cell>
        </row>
        <row r="2673">
          <cell r="A2673">
            <v>2675</v>
          </cell>
          <cell r="B2673">
            <v>8</v>
          </cell>
          <cell r="C2673">
            <v>45708</v>
          </cell>
        </row>
        <row r="2673">
          <cell r="E2673" t="str">
            <v>3961Ⅰ-020111</v>
          </cell>
          <cell r="F2673" t="str">
            <v>侧面加强板2</v>
          </cell>
          <cell r="G2673">
            <v>8</v>
          </cell>
          <cell r="H2673" t="str">
            <v>钢板 t8/Q355D</v>
          </cell>
        </row>
        <row r="2673">
          <cell r="J2673" t="str">
            <v>激光作业</v>
          </cell>
          <cell r="K2673">
            <v>1.95</v>
          </cell>
          <cell r="L2673" t="str">
            <v>激光拾件</v>
          </cell>
          <cell r="M2673">
            <v>0.65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B2673">
            <v>0</v>
          </cell>
          <cell r="AC2673">
            <v>0</v>
          </cell>
        </row>
        <row r="2673">
          <cell r="AH2673" t="str">
            <v>377.2×279.9</v>
          </cell>
        </row>
        <row r="2673">
          <cell r="AO2673" t="str">
            <v>3961I</v>
          </cell>
          <cell r="AP2673">
            <v>1</v>
          </cell>
          <cell r="AQ2673">
            <v>24078</v>
          </cell>
        </row>
        <row r="2674">
          <cell r="A2674">
            <v>2676</v>
          </cell>
          <cell r="B2674">
            <v>8</v>
          </cell>
          <cell r="C2674">
            <v>45708</v>
          </cell>
        </row>
        <row r="2674">
          <cell r="E2674" t="str">
            <v>3961Ⅰ-020112</v>
          </cell>
          <cell r="F2674" t="str">
            <v>侧面加强板3</v>
          </cell>
          <cell r="G2674">
            <v>8</v>
          </cell>
          <cell r="H2674" t="str">
            <v>钢板 t8/Q355D</v>
          </cell>
        </row>
        <row r="2674">
          <cell r="J2674" t="str">
            <v>激光作业</v>
          </cell>
          <cell r="K2674">
            <v>1.95</v>
          </cell>
          <cell r="L2674" t="str">
            <v>激光拾件</v>
          </cell>
          <cell r="M2674">
            <v>0.65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B2674">
            <v>0</v>
          </cell>
          <cell r="AC2674">
            <v>0</v>
          </cell>
        </row>
        <row r="2674">
          <cell r="AH2674" t="str">
            <v>409.6×260.1</v>
          </cell>
        </row>
        <row r="2674">
          <cell r="AO2674" t="str">
            <v>3961I</v>
          </cell>
          <cell r="AP2674">
            <v>1</v>
          </cell>
          <cell r="AQ2674">
            <v>24078</v>
          </cell>
        </row>
        <row r="2675">
          <cell r="A2675">
            <v>2677</v>
          </cell>
          <cell r="B2675">
            <v>2</v>
          </cell>
          <cell r="C2675">
            <v>45708</v>
          </cell>
        </row>
        <row r="2675">
          <cell r="E2675" t="str">
            <v>3961Ⅰ-020113</v>
          </cell>
          <cell r="F2675" t="str">
            <v>锁止板2</v>
          </cell>
          <cell r="G2675">
            <v>2</v>
          </cell>
          <cell r="H2675" t="str">
            <v>钢板 t50/Q355D</v>
          </cell>
        </row>
        <row r="2675">
          <cell r="J2675" t="str">
            <v>数等作业</v>
          </cell>
          <cell r="K2675">
            <v>30.24</v>
          </cell>
          <cell r="L2675" t="str">
            <v>倒钝</v>
          </cell>
          <cell r="M2675">
            <v>9.5</v>
          </cell>
          <cell r="N2675" t="str">
            <v>铣</v>
          </cell>
          <cell r="O2675">
            <v>130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  <cell r="V2675">
            <v>0</v>
          </cell>
          <cell r="W2675">
            <v>0</v>
          </cell>
          <cell r="X2675">
            <v>0</v>
          </cell>
          <cell r="Y2675">
            <v>0</v>
          </cell>
          <cell r="Z2675">
            <v>0</v>
          </cell>
          <cell r="AA2675">
            <v>0</v>
          </cell>
          <cell r="AB2675">
            <v>0</v>
          </cell>
          <cell r="AC2675">
            <v>0</v>
          </cell>
        </row>
        <row r="2675">
          <cell r="AH2675" t="str">
            <v>188×223</v>
          </cell>
        </row>
        <row r="2675">
          <cell r="AO2675" t="str">
            <v>3961I</v>
          </cell>
          <cell r="AP2675">
            <v>1</v>
          </cell>
          <cell r="AQ2675">
            <v>24078</v>
          </cell>
        </row>
        <row r="2676">
          <cell r="A2676">
            <v>2678</v>
          </cell>
          <cell r="B2676">
            <v>8</v>
          </cell>
          <cell r="C2676">
            <v>45708</v>
          </cell>
        </row>
        <row r="2676">
          <cell r="E2676" t="str">
            <v>3961Ⅰ-020114</v>
          </cell>
          <cell r="F2676" t="str">
            <v>侧面加强板4</v>
          </cell>
          <cell r="G2676">
            <v>8</v>
          </cell>
          <cell r="H2676" t="str">
            <v>钢板 t8/Q355D</v>
          </cell>
        </row>
        <row r="2676">
          <cell r="J2676" t="str">
            <v>激光作业</v>
          </cell>
          <cell r="K2676">
            <v>1.82</v>
          </cell>
          <cell r="L2676" t="str">
            <v>激光拾件</v>
          </cell>
          <cell r="M2676">
            <v>0.65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  <cell r="V2676">
            <v>0</v>
          </cell>
          <cell r="W2676">
            <v>0</v>
          </cell>
          <cell r="X2676">
            <v>0</v>
          </cell>
          <cell r="Y2676">
            <v>0</v>
          </cell>
          <cell r="Z2676">
            <v>0</v>
          </cell>
          <cell r="AA2676">
            <v>0</v>
          </cell>
          <cell r="AB2676">
            <v>0</v>
          </cell>
          <cell r="AC2676">
            <v>0</v>
          </cell>
        </row>
        <row r="2676">
          <cell r="AH2676" t="str">
            <v>381.5×192</v>
          </cell>
        </row>
        <row r="2676">
          <cell r="AO2676" t="str">
            <v>3961I</v>
          </cell>
          <cell r="AP2676">
            <v>1</v>
          </cell>
          <cell r="AQ2676">
            <v>24078</v>
          </cell>
        </row>
        <row r="2677">
          <cell r="A2677">
            <v>2679</v>
          </cell>
          <cell r="B2677">
            <v>16</v>
          </cell>
          <cell r="C2677">
            <v>45708</v>
          </cell>
        </row>
        <row r="2677">
          <cell r="E2677" t="str">
            <v>3961Ⅰ-020115</v>
          </cell>
          <cell r="F2677" t="str">
            <v>侧面加强板5</v>
          </cell>
          <cell r="G2677">
            <v>16</v>
          </cell>
          <cell r="H2677" t="str">
            <v>钢板 t8/Q355D</v>
          </cell>
        </row>
        <row r="2677">
          <cell r="J2677" t="str">
            <v>激光作业</v>
          </cell>
          <cell r="K2677">
            <v>0.6</v>
          </cell>
          <cell r="L2677" t="str">
            <v>激光拾件</v>
          </cell>
          <cell r="M2677">
            <v>0.5</v>
          </cell>
          <cell r="N2677" t="str">
            <v>打坡口</v>
          </cell>
          <cell r="O2677">
            <v>2.5</v>
          </cell>
          <cell r="P2677" t="str">
            <v>折弯</v>
          </cell>
          <cell r="Q2677">
            <v>0.5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0</v>
          </cell>
        </row>
        <row r="2677">
          <cell r="AH2677" t="str">
            <v>200×170</v>
          </cell>
        </row>
        <row r="2677">
          <cell r="AN2677" t="str">
            <v>工艺附图</v>
          </cell>
          <cell r="AO2677" t="str">
            <v>3961I</v>
          </cell>
          <cell r="AP2677">
            <v>1</v>
          </cell>
          <cell r="AQ2677">
            <v>24078</v>
          </cell>
        </row>
        <row r="2678">
          <cell r="A2678">
            <v>2680</v>
          </cell>
          <cell r="B2678">
            <v>4</v>
          </cell>
          <cell r="C2678">
            <v>45708</v>
          </cell>
        </row>
        <row r="2678">
          <cell r="E2678" t="str">
            <v>3961Ⅰ-020116</v>
          </cell>
          <cell r="F2678" t="str">
            <v>端面封板1</v>
          </cell>
          <cell r="G2678">
            <v>4</v>
          </cell>
          <cell r="H2678" t="str">
            <v>钢板 t8/Q355D</v>
          </cell>
        </row>
        <row r="2678">
          <cell r="J2678" t="str">
            <v>激光作业</v>
          </cell>
          <cell r="K2678">
            <v>2.64</v>
          </cell>
          <cell r="L2678" t="str">
            <v>激光拾件</v>
          </cell>
          <cell r="M2678">
            <v>1.1</v>
          </cell>
          <cell r="N2678" t="str">
            <v>打坡口</v>
          </cell>
          <cell r="O2678">
            <v>8.6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  <cell r="V2678">
            <v>0</v>
          </cell>
          <cell r="W2678">
            <v>0</v>
          </cell>
          <cell r="X2678">
            <v>0</v>
          </cell>
          <cell r="Y2678">
            <v>0</v>
          </cell>
          <cell r="Z2678">
            <v>0</v>
          </cell>
          <cell r="AA2678">
            <v>0</v>
          </cell>
          <cell r="AB2678">
            <v>0</v>
          </cell>
          <cell r="AC2678">
            <v>0</v>
          </cell>
        </row>
        <row r="2678">
          <cell r="AH2678" t="str">
            <v>306×180</v>
          </cell>
        </row>
        <row r="2678">
          <cell r="AO2678" t="str">
            <v>3961I</v>
          </cell>
          <cell r="AP2678">
            <v>1</v>
          </cell>
          <cell r="AQ2678">
            <v>24078</v>
          </cell>
        </row>
        <row r="2679">
          <cell r="A2679">
            <v>2681</v>
          </cell>
          <cell r="B2679">
            <v>8</v>
          </cell>
          <cell r="C2679">
            <v>45708</v>
          </cell>
        </row>
        <row r="2679">
          <cell r="E2679" t="str">
            <v>3961Ⅰ-020117</v>
          </cell>
          <cell r="F2679" t="str">
            <v>顶法兰1</v>
          </cell>
          <cell r="G2679">
            <v>8</v>
          </cell>
          <cell r="H2679" t="str">
            <v>钢板 t18/Q355D</v>
          </cell>
        </row>
        <row r="2679">
          <cell r="J2679" t="str">
            <v>激光作业</v>
          </cell>
          <cell r="K2679">
            <v>2.08</v>
          </cell>
          <cell r="L2679" t="str">
            <v>激光拾件</v>
          </cell>
          <cell r="M2679">
            <v>1.17</v>
          </cell>
          <cell r="N2679" t="str">
            <v>铣</v>
          </cell>
          <cell r="O2679">
            <v>55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  <cell r="Y2679">
            <v>0</v>
          </cell>
          <cell r="Z2679">
            <v>0</v>
          </cell>
          <cell r="AA2679">
            <v>0</v>
          </cell>
          <cell r="AB2679">
            <v>0</v>
          </cell>
          <cell r="AC2679">
            <v>0</v>
          </cell>
        </row>
        <row r="2679">
          <cell r="AH2679" t="str">
            <v>383×296</v>
          </cell>
        </row>
        <row r="2679">
          <cell r="AO2679" t="str">
            <v>3961I</v>
          </cell>
          <cell r="AP2679">
            <v>1</v>
          </cell>
          <cell r="AQ2679">
            <v>24078</v>
          </cell>
        </row>
        <row r="2680">
          <cell r="A2680">
            <v>2682</v>
          </cell>
          <cell r="B2680">
            <v>2</v>
          </cell>
          <cell r="C2680">
            <v>45708</v>
          </cell>
        </row>
        <row r="2680">
          <cell r="E2680" t="str">
            <v>3961Ⅰ-020118</v>
          </cell>
          <cell r="F2680" t="str">
            <v>顶法兰2</v>
          </cell>
          <cell r="G2680">
            <v>2</v>
          </cell>
          <cell r="H2680" t="str">
            <v>钢板 t18/Q355D</v>
          </cell>
        </row>
        <row r="2680">
          <cell r="J2680" t="str">
            <v>激光作业</v>
          </cell>
          <cell r="K2680">
            <v>6.08</v>
          </cell>
          <cell r="L2680" t="str">
            <v>激光拾件</v>
          </cell>
          <cell r="M2680">
            <v>3.42</v>
          </cell>
          <cell r="N2680" t="str">
            <v>铣</v>
          </cell>
          <cell r="O2680">
            <v>55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  <cell r="Y2680">
            <v>0</v>
          </cell>
          <cell r="Z2680">
            <v>0</v>
          </cell>
          <cell r="AA2680">
            <v>0</v>
          </cell>
          <cell r="AB2680">
            <v>0</v>
          </cell>
          <cell r="AC2680">
            <v>0</v>
          </cell>
        </row>
        <row r="2680">
          <cell r="AH2680" t="str">
            <v>383×296</v>
          </cell>
        </row>
        <row r="2680">
          <cell r="AO2680" t="str">
            <v>3961I</v>
          </cell>
          <cell r="AP2680">
            <v>1</v>
          </cell>
          <cell r="AQ2680">
            <v>24078</v>
          </cell>
        </row>
        <row r="2681">
          <cell r="A2681">
            <v>2683</v>
          </cell>
          <cell r="B2681">
            <v>4</v>
          </cell>
          <cell r="C2681">
            <v>45708</v>
          </cell>
        </row>
        <row r="2681">
          <cell r="E2681" t="str">
            <v>3961Ⅰ-020119</v>
          </cell>
          <cell r="F2681" t="str">
            <v>端面封板3</v>
          </cell>
          <cell r="G2681">
            <v>4</v>
          </cell>
          <cell r="H2681" t="str">
            <v>钢板 t10/Q355D</v>
          </cell>
        </row>
        <row r="2681">
          <cell r="J2681" t="str">
            <v>激光作业</v>
          </cell>
          <cell r="K2681">
            <v>1.54</v>
          </cell>
          <cell r="L2681" t="str">
            <v>激光拾件</v>
          </cell>
          <cell r="M2681">
            <v>1.1</v>
          </cell>
          <cell r="N2681" t="str">
            <v>打坡口</v>
          </cell>
          <cell r="O2681">
            <v>5.5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  <cell r="V2681">
            <v>0</v>
          </cell>
          <cell r="W2681">
            <v>0</v>
          </cell>
          <cell r="X2681">
            <v>0</v>
          </cell>
          <cell r="Y2681">
            <v>0</v>
          </cell>
          <cell r="Z2681">
            <v>0</v>
          </cell>
          <cell r="AA2681">
            <v>0</v>
          </cell>
          <cell r="AB2681">
            <v>0</v>
          </cell>
          <cell r="AC2681">
            <v>0</v>
          </cell>
        </row>
        <row r="2681">
          <cell r="AH2681" t="str">
            <v>180×90</v>
          </cell>
        </row>
        <row r="2681">
          <cell r="AO2681" t="str">
            <v>3961I</v>
          </cell>
          <cell r="AP2681">
            <v>1</v>
          </cell>
          <cell r="AQ2681">
            <v>24078</v>
          </cell>
        </row>
        <row r="2682">
          <cell r="A2682">
            <v>2684</v>
          </cell>
          <cell r="B2682">
            <v>8</v>
          </cell>
          <cell r="C2682">
            <v>45708</v>
          </cell>
        </row>
        <row r="2682">
          <cell r="E2682" t="str">
            <v>3961Ⅰ-02020102</v>
          </cell>
          <cell r="F2682" t="str">
            <v>板</v>
          </cell>
          <cell r="G2682">
            <v>8</v>
          </cell>
          <cell r="H2682" t="str">
            <v>钢板t8/Q355D</v>
          </cell>
        </row>
        <row r="2682">
          <cell r="J2682" t="str">
            <v>激光作业</v>
          </cell>
          <cell r="K2682">
            <v>3.96</v>
          </cell>
          <cell r="L2682" t="str">
            <v>激光拾件</v>
          </cell>
          <cell r="M2682">
            <v>0.65</v>
          </cell>
          <cell r="N2682" t="str">
            <v>打坡口</v>
          </cell>
          <cell r="O2682">
            <v>7.2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  <cell r="U2682">
            <v>0</v>
          </cell>
          <cell r="V2682">
            <v>0</v>
          </cell>
          <cell r="W2682">
            <v>0</v>
          </cell>
          <cell r="X2682">
            <v>0</v>
          </cell>
          <cell r="Y2682">
            <v>0</v>
          </cell>
          <cell r="Z2682">
            <v>0</v>
          </cell>
          <cell r="AA2682">
            <v>0</v>
          </cell>
          <cell r="AB2682">
            <v>0</v>
          </cell>
          <cell r="AC2682">
            <v>0</v>
          </cell>
        </row>
        <row r="2682">
          <cell r="AH2682" t="str">
            <v>520.8×100</v>
          </cell>
        </row>
        <row r="2682">
          <cell r="AO2682" t="str">
            <v>3961I</v>
          </cell>
          <cell r="AP2682">
            <v>1</v>
          </cell>
          <cell r="AQ2682">
            <v>24078</v>
          </cell>
        </row>
        <row r="2683">
          <cell r="A2683">
            <v>2685</v>
          </cell>
          <cell r="B2683">
            <v>16</v>
          </cell>
          <cell r="C2683">
            <v>45708</v>
          </cell>
        </row>
        <row r="2683">
          <cell r="E2683" t="str">
            <v>3961Ⅰ-02020103</v>
          </cell>
          <cell r="F2683" t="str">
            <v>板</v>
          </cell>
          <cell r="G2683">
            <v>16</v>
          </cell>
          <cell r="H2683" t="str">
            <v>钢板t6/Q355D</v>
          </cell>
        </row>
        <row r="2683">
          <cell r="J2683" t="str">
            <v>激光作业</v>
          </cell>
          <cell r="K2683">
            <v>1.8</v>
          </cell>
          <cell r="L2683" t="str">
            <v>激光拾件</v>
          </cell>
          <cell r="M2683">
            <v>0.5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  <cell r="Y2683">
            <v>0</v>
          </cell>
          <cell r="Z2683">
            <v>0</v>
          </cell>
          <cell r="AA2683">
            <v>0</v>
          </cell>
          <cell r="AB2683">
            <v>0</v>
          </cell>
          <cell r="AC2683">
            <v>0</v>
          </cell>
        </row>
        <row r="2683">
          <cell r="AH2683" t="str">
            <v>520.9×90</v>
          </cell>
        </row>
        <row r="2683">
          <cell r="AO2683" t="str">
            <v>3961I</v>
          </cell>
          <cell r="AP2683">
            <v>1</v>
          </cell>
          <cell r="AQ2683">
            <v>24078</v>
          </cell>
        </row>
        <row r="2684">
          <cell r="A2684">
            <v>2686</v>
          </cell>
          <cell r="B2684">
            <v>8</v>
          </cell>
          <cell r="C2684">
            <v>45708</v>
          </cell>
        </row>
        <row r="2684">
          <cell r="E2684" t="str">
            <v>3961Ⅰ-02020104</v>
          </cell>
          <cell r="F2684" t="str">
            <v>法兰</v>
          </cell>
          <cell r="G2684">
            <v>8</v>
          </cell>
          <cell r="H2684" t="str">
            <v>钢板t20/Q355D</v>
          </cell>
        </row>
        <row r="2684">
          <cell r="J2684" t="str">
            <v>激光作业</v>
          </cell>
          <cell r="K2684">
            <v>1.69</v>
          </cell>
          <cell r="L2684" t="str">
            <v>激光拾件</v>
          </cell>
          <cell r="M2684">
            <v>0.65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  <cell r="Y2684">
            <v>0</v>
          </cell>
          <cell r="Z2684">
            <v>0</v>
          </cell>
          <cell r="AA2684">
            <v>0</v>
          </cell>
          <cell r="AB2684">
            <v>0</v>
          </cell>
          <cell r="AC2684">
            <v>0</v>
          </cell>
        </row>
        <row r="2684">
          <cell r="AH2684" t="str">
            <v>170×170</v>
          </cell>
        </row>
        <row r="2684">
          <cell r="AO2684" t="str">
            <v>3961I</v>
          </cell>
          <cell r="AP2684">
            <v>1</v>
          </cell>
          <cell r="AQ2684">
            <v>24078</v>
          </cell>
        </row>
        <row r="2685">
          <cell r="A2685">
            <v>2687</v>
          </cell>
          <cell r="B2685">
            <v>16</v>
          </cell>
          <cell r="C2685">
            <v>45708</v>
          </cell>
        </row>
        <row r="2685">
          <cell r="E2685" t="str">
            <v>3961Ⅰ-02020105</v>
          </cell>
          <cell r="F2685" t="str">
            <v>板</v>
          </cell>
          <cell r="G2685">
            <v>16</v>
          </cell>
          <cell r="H2685" t="str">
            <v>钢板t6/Q355D</v>
          </cell>
        </row>
        <row r="2685">
          <cell r="J2685" t="str">
            <v>激光作业</v>
          </cell>
          <cell r="K2685">
            <v>0.7</v>
          </cell>
          <cell r="L2685" t="str">
            <v>激光拾件</v>
          </cell>
          <cell r="M2685">
            <v>0.5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  <cell r="Y2685">
            <v>0</v>
          </cell>
          <cell r="Z2685">
            <v>0</v>
          </cell>
          <cell r="AA2685">
            <v>0</v>
          </cell>
          <cell r="AB2685">
            <v>0</v>
          </cell>
          <cell r="AC2685">
            <v>0</v>
          </cell>
        </row>
        <row r="2685">
          <cell r="AH2685" t="str">
            <v>170.5×165.6</v>
          </cell>
        </row>
        <row r="2685">
          <cell r="AO2685" t="str">
            <v>3961I</v>
          </cell>
          <cell r="AP2685">
            <v>1</v>
          </cell>
          <cell r="AQ2685">
            <v>24078</v>
          </cell>
        </row>
        <row r="2686">
          <cell r="A2686">
            <v>2688</v>
          </cell>
          <cell r="B2686">
            <v>8</v>
          </cell>
          <cell r="C2686">
            <v>45708</v>
          </cell>
        </row>
        <row r="2686">
          <cell r="E2686" t="str">
            <v>3961Ⅰ-0202010601</v>
          </cell>
          <cell r="F2686" t="str">
            <v>板</v>
          </cell>
          <cell r="G2686">
            <v>8</v>
          </cell>
          <cell r="H2686" t="str">
            <v>钢板t8/Q355D</v>
          </cell>
        </row>
        <row r="2686">
          <cell r="J2686" t="str">
            <v>激光作业</v>
          </cell>
          <cell r="K2686">
            <v>1.3</v>
          </cell>
          <cell r="L2686" t="str">
            <v>激光拾件</v>
          </cell>
          <cell r="M2686">
            <v>0.65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  <cell r="Y2686">
            <v>0</v>
          </cell>
          <cell r="Z2686">
            <v>0</v>
          </cell>
          <cell r="AA2686">
            <v>0</v>
          </cell>
          <cell r="AB2686">
            <v>0</v>
          </cell>
          <cell r="AC2686">
            <v>0</v>
          </cell>
        </row>
        <row r="2686">
          <cell r="AH2686" t="str">
            <v>200.2×120</v>
          </cell>
        </row>
        <row r="2686">
          <cell r="AO2686" t="str">
            <v>3961I</v>
          </cell>
          <cell r="AP2686">
            <v>1</v>
          </cell>
          <cell r="AQ2686">
            <v>24078</v>
          </cell>
        </row>
        <row r="2687">
          <cell r="A2687">
            <v>2689</v>
          </cell>
          <cell r="B2687">
            <v>16</v>
          </cell>
          <cell r="C2687">
            <v>45708</v>
          </cell>
        </row>
        <row r="2687">
          <cell r="E2687" t="str">
            <v>3961Ⅰ-0202010602</v>
          </cell>
          <cell r="F2687" t="str">
            <v>圆柱</v>
          </cell>
          <cell r="G2687">
            <v>16</v>
          </cell>
          <cell r="H2687" t="str">
            <v>圆钢φ35/316</v>
          </cell>
        </row>
        <row r="2687">
          <cell r="J2687" t="str">
            <v>锯床</v>
          </cell>
          <cell r="K2687">
            <v>4.5</v>
          </cell>
          <cell r="L2687" t="str">
            <v>车</v>
          </cell>
          <cell r="M2687">
            <v>8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  <cell r="Y2687">
            <v>0</v>
          </cell>
          <cell r="Z2687">
            <v>0</v>
          </cell>
          <cell r="AA2687">
            <v>0</v>
          </cell>
          <cell r="AB2687">
            <v>0</v>
          </cell>
          <cell r="AC2687">
            <v>0</v>
          </cell>
        </row>
        <row r="2687">
          <cell r="AH2687" t="str">
            <v>27×</v>
          </cell>
        </row>
        <row r="2687">
          <cell r="AO2687" t="str">
            <v>3961I</v>
          </cell>
          <cell r="AP2687">
            <v>1</v>
          </cell>
          <cell r="AQ2687">
            <v>24078</v>
          </cell>
        </row>
        <row r="2688">
          <cell r="A2688">
            <v>2690</v>
          </cell>
          <cell r="B2688">
            <v>16</v>
          </cell>
          <cell r="C2688">
            <v>45708</v>
          </cell>
        </row>
        <row r="2688">
          <cell r="E2688" t="str">
            <v>3961Ⅰ-020202</v>
          </cell>
          <cell r="F2688" t="str">
            <v>不脱出螺钉</v>
          </cell>
          <cell r="G2688">
            <v>16</v>
          </cell>
        </row>
        <row r="2688">
          <cell r="J2688" t="str">
            <v>车</v>
          </cell>
          <cell r="K2688">
            <v>2.5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  <cell r="Y2688">
            <v>0</v>
          </cell>
          <cell r="Z2688">
            <v>0</v>
          </cell>
          <cell r="AA2688">
            <v>0</v>
          </cell>
          <cell r="AB2688">
            <v>0</v>
          </cell>
          <cell r="AC2688">
            <v>0</v>
          </cell>
        </row>
        <row r="2688">
          <cell r="AN2688" t="str">
            <v>改制</v>
          </cell>
          <cell r="AO2688" t="str">
            <v>3961I</v>
          </cell>
          <cell r="AP2688">
            <v>1</v>
          </cell>
          <cell r="AQ2688">
            <v>24078</v>
          </cell>
        </row>
        <row r="2689">
          <cell r="A2689">
            <v>2691</v>
          </cell>
          <cell r="B2689">
            <v>8</v>
          </cell>
          <cell r="C2689">
            <v>45708</v>
          </cell>
        </row>
        <row r="2689">
          <cell r="E2689" t="str">
            <v>3961Ⅰ-020702</v>
          </cell>
          <cell r="F2689" t="str">
            <v>锁杆2</v>
          </cell>
          <cell r="G2689">
            <v>8</v>
          </cell>
          <cell r="H2689" t="str">
            <v>圆钢φ40/316L</v>
          </cell>
        </row>
        <row r="2689">
          <cell r="J2689" t="str">
            <v>锯床</v>
          </cell>
          <cell r="K2689">
            <v>6.48</v>
          </cell>
          <cell r="L2689" t="str">
            <v>车</v>
          </cell>
          <cell r="M2689">
            <v>45</v>
          </cell>
          <cell r="N2689" t="str">
            <v>划线钻</v>
          </cell>
          <cell r="O2689">
            <v>4.2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  <cell r="Y2689">
            <v>0</v>
          </cell>
          <cell r="Z2689">
            <v>0</v>
          </cell>
          <cell r="AA2689">
            <v>0</v>
          </cell>
          <cell r="AB2689">
            <v>0</v>
          </cell>
          <cell r="AC2689">
            <v>0</v>
          </cell>
        </row>
        <row r="2689">
          <cell r="AH2689" t="str">
            <v>225×</v>
          </cell>
        </row>
        <row r="2689">
          <cell r="AO2689" t="str">
            <v>3961I</v>
          </cell>
          <cell r="AP2689">
            <v>1</v>
          </cell>
          <cell r="AQ2689">
            <v>24078</v>
          </cell>
        </row>
        <row r="2690">
          <cell r="A2690">
            <v>2692</v>
          </cell>
          <cell r="B2690">
            <v>8</v>
          </cell>
          <cell r="C2690">
            <v>45708</v>
          </cell>
        </row>
        <row r="2690">
          <cell r="E2690" t="str">
            <v>3961Ⅰ-0208</v>
          </cell>
          <cell r="F2690" t="str">
            <v>杆</v>
          </cell>
          <cell r="G2690">
            <v>8</v>
          </cell>
          <cell r="H2690" t="str">
            <v>圆钢φ16/316L</v>
          </cell>
        </row>
        <row r="2690">
          <cell r="J2690" t="str">
            <v>锯床</v>
          </cell>
          <cell r="K2690">
            <v>1.17</v>
          </cell>
          <cell r="L2690" t="str">
            <v>车</v>
          </cell>
          <cell r="M2690">
            <v>7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0</v>
          </cell>
          <cell r="Z2690">
            <v>0</v>
          </cell>
          <cell r="AA2690">
            <v>0</v>
          </cell>
          <cell r="AB2690">
            <v>0</v>
          </cell>
          <cell r="AC2690">
            <v>0</v>
          </cell>
        </row>
        <row r="2690">
          <cell r="AH2690" t="str">
            <v>177×</v>
          </cell>
        </row>
        <row r="2690">
          <cell r="AO2690" t="str">
            <v>3961I</v>
          </cell>
          <cell r="AP2690">
            <v>1</v>
          </cell>
          <cell r="AQ2690">
            <v>24078</v>
          </cell>
        </row>
        <row r="2691">
          <cell r="A2691">
            <v>2693</v>
          </cell>
          <cell r="B2691">
            <v>16</v>
          </cell>
          <cell r="C2691">
            <v>45708</v>
          </cell>
        </row>
        <row r="2691">
          <cell r="E2691" t="str">
            <v>3961Ⅰ-0210</v>
          </cell>
          <cell r="F2691" t="str">
            <v>轴</v>
          </cell>
          <cell r="G2691">
            <v>16</v>
          </cell>
          <cell r="H2691" t="str">
            <v>圆钢φ45/316L</v>
          </cell>
          <cell r="I2691" t="str">
            <v>圆钢φ42/316L</v>
          </cell>
          <cell r="J2691" t="str">
            <v>锯床</v>
          </cell>
          <cell r="K2691">
            <v>5.5</v>
          </cell>
          <cell r="L2691" t="str">
            <v>车</v>
          </cell>
          <cell r="M2691">
            <v>23</v>
          </cell>
          <cell r="N2691" t="str">
            <v>铣</v>
          </cell>
          <cell r="O2691">
            <v>4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  <cell r="Y2691">
            <v>0</v>
          </cell>
          <cell r="Z2691">
            <v>0</v>
          </cell>
          <cell r="AA2691">
            <v>0</v>
          </cell>
          <cell r="AB2691">
            <v>0</v>
          </cell>
          <cell r="AC2691">
            <v>0</v>
          </cell>
        </row>
        <row r="2691">
          <cell r="AH2691" t="str">
            <v>102×</v>
          </cell>
        </row>
        <row r="2691">
          <cell r="AO2691" t="str">
            <v>3961I</v>
          </cell>
          <cell r="AP2691">
            <v>1</v>
          </cell>
          <cell r="AQ2691">
            <v>24078</v>
          </cell>
        </row>
        <row r="2692">
          <cell r="A2692">
            <v>2694</v>
          </cell>
          <cell r="B2692">
            <v>2</v>
          </cell>
          <cell r="C2692">
            <v>45708</v>
          </cell>
        </row>
        <row r="2692">
          <cell r="E2692" t="str">
            <v>3961Ⅰ-030102</v>
          </cell>
          <cell r="F2692" t="str">
            <v>锁止板2B</v>
          </cell>
          <cell r="G2692">
            <v>2</v>
          </cell>
          <cell r="H2692" t="str">
            <v>钢板 t50/Q355D</v>
          </cell>
        </row>
        <row r="2692">
          <cell r="J2692" t="str">
            <v>数等作业</v>
          </cell>
          <cell r="K2692">
            <v>30.24</v>
          </cell>
          <cell r="L2692" t="str">
            <v>倒钝</v>
          </cell>
          <cell r="M2692">
            <v>9.5</v>
          </cell>
          <cell r="N2692" t="str">
            <v>铣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W2692">
            <v>0</v>
          </cell>
          <cell r="X2692">
            <v>0</v>
          </cell>
          <cell r="Y2692">
            <v>0</v>
          </cell>
          <cell r="Z2692">
            <v>0</v>
          </cell>
          <cell r="AA2692">
            <v>0</v>
          </cell>
          <cell r="AB2692">
            <v>0</v>
          </cell>
          <cell r="AC2692">
            <v>0</v>
          </cell>
        </row>
        <row r="2692">
          <cell r="AH2692" t="str">
            <v>188×223</v>
          </cell>
        </row>
        <row r="2692">
          <cell r="AO2692" t="str">
            <v>3961I</v>
          </cell>
          <cell r="AP2692">
            <v>1</v>
          </cell>
          <cell r="AQ2692">
            <v>24078</v>
          </cell>
        </row>
        <row r="2693">
          <cell r="A2693">
            <v>2695</v>
          </cell>
          <cell r="B2693">
            <v>2</v>
          </cell>
          <cell r="C2693">
            <v>45708</v>
          </cell>
        </row>
        <row r="2693">
          <cell r="E2693" t="str">
            <v>3961Ⅰ-030103</v>
          </cell>
          <cell r="F2693" t="str">
            <v>顶法兰2B</v>
          </cell>
          <cell r="G2693">
            <v>2</v>
          </cell>
          <cell r="H2693" t="str">
            <v>钢板 t18/Q355D</v>
          </cell>
        </row>
        <row r="2693">
          <cell r="J2693" t="str">
            <v>激光作业</v>
          </cell>
          <cell r="K2693">
            <v>6.08</v>
          </cell>
          <cell r="L2693" t="str">
            <v>激光拾件</v>
          </cell>
          <cell r="M2693">
            <v>3.42</v>
          </cell>
          <cell r="N2693" t="str">
            <v>铣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  <cell r="Y2693">
            <v>0</v>
          </cell>
          <cell r="Z2693">
            <v>0</v>
          </cell>
          <cell r="AA2693">
            <v>0</v>
          </cell>
          <cell r="AB2693">
            <v>0</v>
          </cell>
          <cell r="AC2693">
            <v>0</v>
          </cell>
        </row>
        <row r="2693">
          <cell r="AH2693" t="str">
            <v>383×296</v>
          </cell>
        </row>
        <row r="2693">
          <cell r="AO2693" t="str">
            <v>3961I</v>
          </cell>
          <cell r="AP2693">
            <v>1</v>
          </cell>
          <cell r="AQ2693">
            <v>24078</v>
          </cell>
        </row>
        <row r="2694">
          <cell r="A2694">
            <v>2696</v>
          </cell>
          <cell r="B2694">
            <v>2</v>
          </cell>
          <cell r="C2694">
            <v>45708</v>
          </cell>
        </row>
        <row r="2694">
          <cell r="E2694" t="str">
            <v>3961Ⅰ-040101</v>
          </cell>
          <cell r="F2694" t="str">
            <v>盖板1</v>
          </cell>
          <cell r="G2694">
            <v>2</v>
          </cell>
          <cell r="H2694" t="str">
            <v>铝板t2/5083</v>
          </cell>
        </row>
        <row r="2694">
          <cell r="J2694" t="str">
            <v>激光作业</v>
          </cell>
          <cell r="K2694">
            <v>12.6</v>
          </cell>
          <cell r="L2694" t="str">
            <v>激光拾件</v>
          </cell>
          <cell r="M2694">
            <v>5.32</v>
          </cell>
          <cell r="N2694" t="str">
            <v>倒钝</v>
          </cell>
          <cell r="O2694">
            <v>9.5</v>
          </cell>
          <cell r="P2694" t="str">
            <v>数冲作业</v>
          </cell>
          <cell r="Q2694">
            <v>42</v>
          </cell>
          <cell r="R2694" t="str">
            <v>折弯</v>
          </cell>
          <cell r="S2694">
            <v>48.72</v>
          </cell>
          <cell r="T2694" t="str">
            <v>焊接</v>
          </cell>
          <cell r="U2694">
            <v>19.2</v>
          </cell>
          <cell r="V2694" t="str">
            <v>打磨</v>
          </cell>
          <cell r="W2694">
            <v>8</v>
          </cell>
          <cell r="X2694" t="str">
            <v>喷砂</v>
          </cell>
          <cell r="Y2694">
            <v>10</v>
          </cell>
          <cell r="Z2694" t="str">
            <v>挂件</v>
          </cell>
          <cell r="AA2694">
            <v>0.5</v>
          </cell>
          <cell r="AB2694" t="str">
            <v>喷漆</v>
          </cell>
          <cell r="AC2694">
            <v>23</v>
          </cell>
        </row>
        <row r="2694">
          <cell r="AH2694" t="str">
            <v>1299×1074</v>
          </cell>
        </row>
        <row r="2694">
          <cell r="AN2694" t="str">
            <v>工艺附图</v>
          </cell>
          <cell r="AO2694" t="str">
            <v>3961I</v>
          </cell>
          <cell r="AP2694">
            <v>1</v>
          </cell>
          <cell r="AQ2694">
            <v>24078</v>
          </cell>
        </row>
        <row r="2695">
          <cell r="A2695">
            <v>2697</v>
          </cell>
          <cell r="B2695">
            <v>2</v>
          </cell>
          <cell r="C2695">
            <v>45708</v>
          </cell>
        </row>
        <row r="2695">
          <cell r="E2695" t="str">
            <v>3961Ⅰ-040101</v>
          </cell>
          <cell r="F2695" t="str">
            <v>盖板1</v>
          </cell>
          <cell r="G2695">
            <v>2</v>
          </cell>
          <cell r="H2695" t="str">
            <v>铝板t2/5083</v>
          </cell>
        </row>
        <row r="2695">
          <cell r="J2695" t="str">
            <v>喷砂</v>
          </cell>
          <cell r="K2695">
            <v>10</v>
          </cell>
          <cell r="L2695" t="str">
            <v>挂件</v>
          </cell>
          <cell r="M2695">
            <v>0.5</v>
          </cell>
          <cell r="N2695" t="str">
            <v>喷漆</v>
          </cell>
          <cell r="O2695">
            <v>23</v>
          </cell>
        </row>
        <row r="2695">
          <cell r="AH2695" t="str">
            <v>1299×1074</v>
          </cell>
        </row>
        <row r="2695">
          <cell r="AN2695" t="str">
            <v>工艺附图</v>
          </cell>
          <cell r="AO2695" t="str">
            <v>3961I</v>
          </cell>
          <cell r="AP2695">
            <v>1</v>
          </cell>
          <cell r="AQ2695">
            <v>24078</v>
          </cell>
        </row>
        <row r="2696">
          <cell r="A2696">
            <v>2698</v>
          </cell>
          <cell r="B2696">
            <v>2</v>
          </cell>
          <cell r="C2696">
            <v>45708</v>
          </cell>
        </row>
        <row r="2696">
          <cell r="E2696" t="str">
            <v>3961Ⅰ-040201</v>
          </cell>
          <cell r="F2696" t="str">
            <v>盖板2</v>
          </cell>
          <cell r="G2696">
            <v>2</v>
          </cell>
          <cell r="H2696" t="str">
            <v>铝板t2/5083</v>
          </cell>
        </row>
        <row r="2696">
          <cell r="J2696" t="str">
            <v>激光作业</v>
          </cell>
          <cell r="K2696">
            <v>12.6</v>
          </cell>
          <cell r="L2696" t="str">
            <v>激光拾件</v>
          </cell>
          <cell r="M2696">
            <v>4.94</v>
          </cell>
          <cell r="N2696" t="str">
            <v>倒钝</v>
          </cell>
          <cell r="O2696">
            <v>9.5</v>
          </cell>
          <cell r="P2696" t="str">
            <v>数冲作业</v>
          </cell>
          <cell r="Q2696">
            <v>42</v>
          </cell>
          <cell r="R2696" t="str">
            <v>折弯</v>
          </cell>
          <cell r="S2696">
            <v>47.6</v>
          </cell>
          <cell r="T2696" t="str">
            <v>焊接</v>
          </cell>
          <cell r="U2696">
            <v>19.2</v>
          </cell>
          <cell r="V2696" t="str">
            <v>打磨</v>
          </cell>
          <cell r="W2696">
            <v>8</v>
          </cell>
          <cell r="X2696" t="str">
            <v>喷砂</v>
          </cell>
          <cell r="Y2696">
            <v>10</v>
          </cell>
          <cell r="Z2696" t="str">
            <v>挂件</v>
          </cell>
          <cell r="AA2696">
            <v>0.5</v>
          </cell>
          <cell r="AB2696" t="str">
            <v>喷漆</v>
          </cell>
          <cell r="AC2696">
            <v>23</v>
          </cell>
        </row>
        <row r="2696">
          <cell r="AH2696" t="str">
            <v>1299×1014</v>
          </cell>
        </row>
        <row r="2696">
          <cell r="AN2696" t="str">
            <v>工艺附图</v>
          </cell>
          <cell r="AO2696" t="str">
            <v>3961I</v>
          </cell>
          <cell r="AP2696">
            <v>1</v>
          </cell>
          <cell r="AQ2696">
            <v>24078</v>
          </cell>
        </row>
        <row r="2697">
          <cell r="A2697">
            <v>2699</v>
          </cell>
          <cell r="B2697">
            <v>2</v>
          </cell>
          <cell r="C2697">
            <v>45708</v>
          </cell>
        </row>
        <row r="2697">
          <cell r="E2697" t="str">
            <v>3961Ⅰ-040201</v>
          </cell>
          <cell r="F2697" t="str">
            <v>盖板2</v>
          </cell>
          <cell r="G2697">
            <v>2</v>
          </cell>
          <cell r="H2697" t="str">
            <v>铝板t2/5083</v>
          </cell>
        </row>
        <row r="2697">
          <cell r="J2697" t="str">
            <v>喷砂</v>
          </cell>
          <cell r="K2697">
            <v>10</v>
          </cell>
          <cell r="L2697" t="str">
            <v>挂件</v>
          </cell>
          <cell r="M2697">
            <v>0.5</v>
          </cell>
          <cell r="N2697" t="str">
            <v>喷漆</v>
          </cell>
          <cell r="O2697">
            <v>23</v>
          </cell>
        </row>
        <row r="2697">
          <cell r="AH2697" t="str">
            <v>1299×1014</v>
          </cell>
        </row>
        <row r="2697">
          <cell r="AN2697" t="str">
            <v>工艺附图</v>
          </cell>
          <cell r="AO2697" t="str">
            <v>3961I</v>
          </cell>
          <cell r="AP2697">
            <v>1</v>
          </cell>
          <cell r="AQ2697">
            <v>24078</v>
          </cell>
        </row>
        <row r="2698">
          <cell r="A2698">
            <v>2700</v>
          </cell>
          <cell r="B2698">
            <v>1</v>
          </cell>
          <cell r="C2698">
            <v>45708</v>
          </cell>
        </row>
        <row r="2698">
          <cell r="E2698" t="str">
            <v>3961Ⅰ-040301</v>
          </cell>
          <cell r="F2698" t="str">
            <v>盖板3</v>
          </cell>
          <cell r="G2698">
            <v>1</v>
          </cell>
          <cell r="H2698" t="str">
            <v>铝板t2/5083</v>
          </cell>
        </row>
        <row r="2698">
          <cell r="J2698" t="str">
            <v>定位焊</v>
          </cell>
          <cell r="K2698">
            <v>0</v>
          </cell>
          <cell r="L2698" t="str">
            <v>焊接</v>
          </cell>
          <cell r="M2698">
            <v>23.8</v>
          </cell>
          <cell r="N2698" t="str">
            <v>打磨</v>
          </cell>
          <cell r="O2698">
            <v>9</v>
          </cell>
          <cell r="P2698" t="str">
            <v>磨砂</v>
          </cell>
          <cell r="Q2698">
            <v>8</v>
          </cell>
          <cell r="R2698" t="str">
            <v>挂件</v>
          </cell>
          <cell r="S2698">
            <v>0.5</v>
          </cell>
          <cell r="T2698" t="str">
            <v>喷漆</v>
          </cell>
          <cell r="U2698">
            <v>19</v>
          </cell>
          <cell r="V2698">
            <v>0</v>
          </cell>
          <cell r="W2698">
            <v>0</v>
          </cell>
          <cell r="X2698">
            <v>0</v>
          </cell>
          <cell r="Y2698">
            <v>0</v>
          </cell>
          <cell r="Z2698">
            <v>0</v>
          </cell>
          <cell r="AA2698">
            <v>0</v>
          </cell>
          <cell r="AB2698">
            <v>0</v>
          </cell>
          <cell r="AC2698">
            <v>0</v>
          </cell>
        </row>
        <row r="2698">
          <cell r="AN2698" t="str">
            <v>工艺附图</v>
          </cell>
          <cell r="AO2698" t="str">
            <v>3961I</v>
          </cell>
          <cell r="AP2698">
            <v>1</v>
          </cell>
          <cell r="AQ2698">
            <v>24078</v>
          </cell>
        </row>
        <row r="2699">
          <cell r="A2699">
            <v>2701</v>
          </cell>
          <cell r="B2699">
            <v>1</v>
          </cell>
          <cell r="C2699">
            <v>45708</v>
          </cell>
        </row>
        <row r="2699">
          <cell r="E2699" t="str">
            <v>3961Ⅰ-040301-1</v>
          </cell>
          <cell r="F2699" t="str">
            <v>盖板3</v>
          </cell>
          <cell r="G2699">
            <v>1</v>
          </cell>
          <cell r="H2699" t="str">
            <v>铝板t2/5083</v>
          </cell>
        </row>
        <row r="2699">
          <cell r="J2699" t="str">
            <v>激光作业</v>
          </cell>
          <cell r="K2699">
            <v>16.5</v>
          </cell>
          <cell r="L2699" t="str">
            <v>激光拾件</v>
          </cell>
          <cell r="M2699">
            <v>7.2</v>
          </cell>
          <cell r="N2699" t="str">
            <v>倒钝</v>
          </cell>
          <cell r="O2699">
            <v>12.6</v>
          </cell>
          <cell r="P2699" t="str">
            <v>数冲作业</v>
          </cell>
          <cell r="Q2699">
            <v>40.5</v>
          </cell>
          <cell r="R2699" t="str">
            <v>折弯</v>
          </cell>
          <cell r="S2699">
            <v>54.3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  <cell r="Y2699">
            <v>0</v>
          </cell>
          <cell r="Z2699">
            <v>0</v>
          </cell>
          <cell r="AA2699">
            <v>0</v>
          </cell>
          <cell r="AB2699">
            <v>0</v>
          </cell>
          <cell r="AC2699">
            <v>0</v>
          </cell>
        </row>
        <row r="2699">
          <cell r="AH2699" t="str">
            <v>1299×882</v>
          </cell>
        </row>
        <row r="2699">
          <cell r="AN2699" t="str">
            <v>工艺附图</v>
          </cell>
          <cell r="AO2699" t="str">
            <v>3961I</v>
          </cell>
          <cell r="AP2699">
            <v>1</v>
          </cell>
          <cell r="AQ2699">
            <v>24078</v>
          </cell>
        </row>
        <row r="2700">
          <cell r="A2700">
            <v>2702</v>
          </cell>
          <cell r="B2700">
            <v>1</v>
          </cell>
          <cell r="C2700">
            <v>45708</v>
          </cell>
        </row>
        <row r="2700">
          <cell r="E2700" t="str">
            <v>3961Ⅰ-040301-2</v>
          </cell>
          <cell r="F2700" t="str">
            <v>盖板3</v>
          </cell>
          <cell r="G2700">
            <v>1</v>
          </cell>
          <cell r="H2700" t="str">
            <v>铝板t2/5083</v>
          </cell>
        </row>
        <row r="2700">
          <cell r="J2700" t="str">
            <v>激光作业</v>
          </cell>
          <cell r="K2700">
            <v>1.2</v>
          </cell>
          <cell r="L2700" t="str">
            <v>激光拾件</v>
          </cell>
          <cell r="M2700">
            <v>3</v>
          </cell>
          <cell r="N2700" t="str">
            <v>倒钝</v>
          </cell>
          <cell r="O2700">
            <v>3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  <cell r="Y2700">
            <v>0</v>
          </cell>
          <cell r="Z2700">
            <v>0</v>
          </cell>
          <cell r="AA2700">
            <v>0</v>
          </cell>
          <cell r="AB2700">
            <v>0</v>
          </cell>
          <cell r="AC2700">
            <v>0</v>
          </cell>
        </row>
        <row r="2700">
          <cell r="AH2700" t="str">
            <v>23.5×20</v>
          </cell>
        </row>
        <row r="2700">
          <cell r="AN2700" t="str">
            <v>工艺附图</v>
          </cell>
          <cell r="AO2700" t="str">
            <v>3961I</v>
          </cell>
          <cell r="AP2700">
            <v>1</v>
          </cell>
          <cell r="AQ2700">
            <v>24078</v>
          </cell>
        </row>
        <row r="2701">
          <cell r="A2701">
            <v>2703</v>
          </cell>
          <cell r="B2701">
            <v>4</v>
          </cell>
          <cell r="C2701">
            <v>45708</v>
          </cell>
        </row>
        <row r="2701">
          <cell r="E2701" t="str">
            <v>3961Ⅰ-040401</v>
          </cell>
          <cell r="F2701" t="str">
            <v>盖板4</v>
          </cell>
          <cell r="G2701">
            <v>4</v>
          </cell>
          <cell r="H2701" t="str">
            <v>铝板t2/5083</v>
          </cell>
        </row>
        <row r="2701">
          <cell r="J2701" t="str">
            <v>激光作业</v>
          </cell>
          <cell r="K2701">
            <v>6.4</v>
          </cell>
          <cell r="L2701" t="str">
            <v>激光拾件</v>
          </cell>
          <cell r="M2701">
            <v>2.64</v>
          </cell>
          <cell r="N2701" t="str">
            <v>倒钝</v>
          </cell>
          <cell r="O2701">
            <v>4.62</v>
          </cell>
          <cell r="P2701" t="str">
            <v>数冲作业</v>
          </cell>
          <cell r="Q2701">
            <v>21.6</v>
          </cell>
          <cell r="R2701" t="str">
            <v>折弯</v>
          </cell>
          <cell r="S2701">
            <v>25.12</v>
          </cell>
          <cell r="T2701" t="str">
            <v>焊接</v>
          </cell>
          <cell r="U2701">
            <v>16.8</v>
          </cell>
          <cell r="V2701" t="str">
            <v>打磨</v>
          </cell>
          <cell r="W2701">
            <v>8</v>
          </cell>
          <cell r="X2701" t="str">
            <v>喷砂</v>
          </cell>
          <cell r="Y2701">
            <v>7.5</v>
          </cell>
          <cell r="Z2701" t="str">
            <v>挂件</v>
          </cell>
          <cell r="AA2701">
            <v>0.5</v>
          </cell>
          <cell r="AB2701" t="str">
            <v>喷漆</v>
          </cell>
          <cell r="AC2701">
            <v>17.5</v>
          </cell>
        </row>
        <row r="2701">
          <cell r="AH2701" t="str">
            <v>1299×822</v>
          </cell>
        </row>
        <row r="2701">
          <cell r="AN2701" t="str">
            <v>工艺附图</v>
          </cell>
          <cell r="AO2701" t="str">
            <v>3961I</v>
          </cell>
          <cell r="AP2701">
            <v>1</v>
          </cell>
          <cell r="AQ2701">
            <v>24078</v>
          </cell>
        </row>
        <row r="2702">
          <cell r="A2702">
            <v>2704</v>
          </cell>
          <cell r="B2702">
            <v>4</v>
          </cell>
          <cell r="C2702">
            <v>45708</v>
          </cell>
        </row>
        <row r="2702">
          <cell r="E2702" t="str">
            <v>3961Ⅰ-040401</v>
          </cell>
          <cell r="F2702" t="str">
            <v>盖板4</v>
          </cell>
          <cell r="G2702">
            <v>4</v>
          </cell>
          <cell r="H2702" t="str">
            <v>铝板t2/5083</v>
          </cell>
        </row>
        <row r="2702">
          <cell r="J2702" t="str">
            <v>喷砂</v>
          </cell>
          <cell r="K2702">
            <v>7.5</v>
          </cell>
          <cell r="L2702" t="str">
            <v>挂件</v>
          </cell>
          <cell r="M2702">
            <v>0.5</v>
          </cell>
          <cell r="N2702" t="str">
            <v>喷漆</v>
          </cell>
          <cell r="O2702">
            <v>17.5</v>
          </cell>
        </row>
        <row r="2702">
          <cell r="AH2702" t="str">
            <v>1299×822</v>
          </cell>
        </row>
        <row r="2702">
          <cell r="AN2702" t="str">
            <v>工艺附图</v>
          </cell>
          <cell r="AO2702" t="str">
            <v>3961I</v>
          </cell>
          <cell r="AP2702">
            <v>1</v>
          </cell>
          <cell r="AQ2702">
            <v>24078</v>
          </cell>
        </row>
        <row r="2703">
          <cell r="A2703">
            <v>2705</v>
          </cell>
          <cell r="B2703">
            <v>1</v>
          </cell>
          <cell r="C2703">
            <v>45708</v>
          </cell>
        </row>
        <row r="2703">
          <cell r="E2703" t="str">
            <v>3961Ⅰ-040501</v>
          </cell>
          <cell r="F2703" t="str">
            <v>盖板5</v>
          </cell>
          <cell r="G2703">
            <v>1</v>
          </cell>
          <cell r="H2703" t="str">
            <v>铝板t2/5083</v>
          </cell>
        </row>
        <row r="2703">
          <cell r="J2703" t="str">
            <v>激光作业</v>
          </cell>
          <cell r="K2703">
            <v>13.2</v>
          </cell>
          <cell r="L2703" t="str">
            <v>激光拾件</v>
          </cell>
          <cell r="M2703">
            <v>5.4</v>
          </cell>
          <cell r="N2703" t="str">
            <v>倒钝</v>
          </cell>
          <cell r="O2703">
            <v>9</v>
          </cell>
          <cell r="P2703" t="str">
            <v>数冲作业</v>
          </cell>
          <cell r="Q2703">
            <v>36</v>
          </cell>
          <cell r="R2703" t="str">
            <v>折弯</v>
          </cell>
          <cell r="S2703">
            <v>40</v>
          </cell>
          <cell r="T2703" t="str">
            <v>焊接</v>
          </cell>
          <cell r="U2703">
            <v>20.4</v>
          </cell>
          <cell r="V2703" t="str">
            <v>打磨</v>
          </cell>
          <cell r="W2703">
            <v>8</v>
          </cell>
          <cell r="X2703" t="str">
            <v>喷砂</v>
          </cell>
          <cell r="Y2703">
            <v>4.5</v>
          </cell>
          <cell r="Z2703" t="str">
            <v>挂件</v>
          </cell>
          <cell r="AA2703">
            <v>0.5</v>
          </cell>
          <cell r="AB2703" t="str">
            <v>喷漆</v>
          </cell>
          <cell r="AC2703">
            <v>10</v>
          </cell>
        </row>
        <row r="2703">
          <cell r="AH2703" t="str">
            <v>691×881</v>
          </cell>
        </row>
        <row r="2703">
          <cell r="AN2703" t="str">
            <v>工艺附图</v>
          </cell>
          <cell r="AO2703" t="str">
            <v>3961I</v>
          </cell>
          <cell r="AP2703">
            <v>1</v>
          </cell>
          <cell r="AQ2703">
            <v>24078</v>
          </cell>
        </row>
        <row r="2704">
          <cell r="A2704">
            <v>2706</v>
          </cell>
          <cell r="B2704">
            <v>1</v>
          </cell>
          <cell r="C2704">
            <v>45708</v>
          </cell>
        </row>
        <row r="2704">
          <cell r="E2704" t="str">
            <v>3961Ⅰ-040501</v>
          </cell>
          <cell r="F2704" t="str">
            <v>盖板5</v>
          </cell>
          <cell r="G2704">
            <v>1</v>
          </cell>
          <cell r="H2704" t="str">
            <v>铝板t2/5083</v>
          </cell>
        </row>
        <row r="2704">
          <cell r="J2704" t="str">
            <v>喷砂</v>
          </cell>
          <cell r="K2704">
            <v>4.5</v>
          </cell>
          <cell r="L2704" t="str">
            <v>挂件</v>
          </cell>
          <cell r="M2704">
            <v>0.5</v>
          </cell>
          <cell r="N2704" t="str">
            <v>喷漆</v>
          </cell>
          <cell r="O2704">
            <v>10</v>
          </cell>
        </row>
        <row r="2704">
          <cell r="AH2704" t="str">
            <v>691×881</v>
          </cell>
        </row>
        <row r="2704">
          <cell r="AN2704" t="str">
            <v>工艺附图</v>
          </cell>
          <cell r="AO2704" t="str">
            <v>3961I</v>
          </cell>
          <cell r="AP2704">
            <v>1</v>
          </cell>
          <cell r="AQ2704">
            <v>24078</v>
          </cell>
        </row>
        <row r="2705">
          <cell r="A2705">
            <v>2707</v>
          </cell>
          <cell r="B2705">
            <v>1</v>
          </cell>
          <cell r="C2705">
            <v>45708</v>
          </cell>
        </row>
        <row r="2705">
          <cell r="E2705" t="str">
            <v>3961Ⅰ-040601</v>
          </cell>
          <cell r="F2705" t="str">
            <v>盖板6</v>
          </cell>
          <cell r="G2705">
            <v>1</v>
          </cell>
          <cell r="H2705" t="str">
            <v>铝板t2/5083</v>
          </cell>
        </row>
        <row r="2705">
          <cell r="J2705" t="str">
            <v>激光作业</v>
          </cell>
          <cell r="K2705">
            <v>8.4</v>
          </cell>
          <cell r="L2705" t="str">
            <v>激光拾件</v>
          </cell>
          <cell r="M2705">
            <v>3.6</v>
          </cell>
          <cell r="N2705" t="str">
            <v>倒钝</v>
          </cell>
          <cell r="O2705">
            <v>6</v>
          </cell>
          <cell r="P2705" t="str">
            <v>数冲作业</v>
          </cell>
          <cell r="Q2705">
            <v>25</v>
          </cell>
          <cell r="R2705" t="str">
            <v>折弯</v>
          </cell>
          <cell r="S2705">
            <v>17.4</v>
          </cell>
          <cell r="T2705" t="str">
            <v>焊接</v>
          </cell>
          <cell r="U2705">
            <v>11.4</v>
          </cell>
          <cell r="V2705" t="str">
            <v>打磨</v>
          </cell>
          <cell r="W2705">
            <v>4</v>
          </cell>
          <cell r="X2705" t="str">
            <v>喷砂</v>
          </cell>
          <cell r="Y2705">
            <v>2</v>
          </cell>
          <cell r="Z2705" t="str">
            <v>挂件</v>
          </cell>
          <cell r="AA2705">
            <v>0.5</v>
          </cell>
          <cell r="AB2705" t="str">
            <v>喷漆</v>
          </cell>
          <cell r="AC2705">
            <v>4.5</v>
          </cell>
        </row>
        <row r="2705">
          <cell r="AH2705" t="str">
            <v>569×449</v>
          </cell>
        </row>
        <row r="2705">
          <cell r="AN2705" t="str">
            <v>工艺附图</v>
          </cell>
          <cell r="AO2705" t="str">
            <v>3961I</v>
          </cell>
          <cell r="AP2705">
            <v>1</v>
          </cell>
          <cell r="AQ2705">
            <v>24078</v>
          </cell>
        </row>
        <row r="2706">
          <cell r="A2706">
            <v>2708</v>
          </cell>
          <cell r="B2706">
            <v>1</v>
          </cell>
          <cell r="C2706">
            <v>45708</v>
          </cell>
        </row>
        <row r="2706">
          <cell r="E2706" t="str">
            <v>3961Ⅰ-040601</v>
          </cell>
          <cell r="F2706" t="str">
            <v>盖板6</v>
          </cell>
          <cell r="G2706">
            <v>1</v>
          </cell>
          <cell r="H2706" t="str">
            <v>铝板t2/5083</v>
          </cell>
        </row>
        <row r="2706">
          <cell r="J2706" t="str">
            <v>喷砂</v>
          </cell>
          <cell r="K2706">
            <v>2</v>
          </cell>
          <cell r="L2706" t="str">
            <v>挂件</v>
          </cell>
          <cell r="M2706">
            <v>0.5</v>
          </cell>
          <cell r="N2706" t="str">
            <v>喷漆</v>
          </cell>
          <cell r="O2706">
            <v>4.5</v>
          </cell>
        </row>
        <row r="2706">
          <cell r="AH2706" t="str">
            <v>569×449</v>
          </cell>
        </row>
        <row r="2706">
          <cell r="AN2706" t="str">
            <v>工艺附图</v>
          </cell>
          <cell r="AO2706" t="str">
            <v>3961I</v>
          </cell>
          <cell r="AP2706">
            <v>1</v>
          </cell>
          <cell r="AQ2706">
            <v>24078</v>
          </cell>
        </row>
        <row r="2707">
          <cell r="A2707">
            <v>2709</v>
          </cell>
          <cell r="B2707">
            <v>2</v>
          </cell>
          <cell r="C2707">
            <v>45708</v>
          </cell>
        </row>
        <row r="2707">
          <cell r="E2707" t="str">
            <v>3961Ⅰ-040701</v>
          </cell>
          <cell r="F2707" t="str">
            <v>盖板7</v>
          </cell>
          <cell r="G2707">
            <v>2</v>
          </cell>
          <cell r="H2707" t="str">
            <v>铝板t2/5083</v>
          </cell>
        </row>
        <row r="2707">
          <cell r="J2707" t="str">
            <v>激光作业</v>
          </cell>
          <cell r="K2707">
            <v>11.2</v>
          </cell>
          <cell r="L2707" t="str">
            <v>激光拾件</v>
          </cell>
          <cell r="M2707">
            <v>4.56</v>
          </cell>
          <cell r="N2707" t="str">
            <v>倒钝</v>
          </cell>
          <cell r="O2707">
            <v>7.98</v>
          </cell>
          <cell r="P2707" t="str">
            <v>数冲作业</v>
          </cell>
          <cell r="Q2707">
            <v>37.8</v>
          </cell>
          <cell r="R2707" t="str">
            <v>折弯</v>
          </cell>
          <cell r="S2707">
            <v>43.12</v>
          </cell>
          <cell r="T2707" t="str">
            <v>焊接</v>
          </cell>
          <cell r="U2707">
            <v>19.2</v>
          </cell>
          <cell r="V2707" t="str">
            <v>打磨</v>
          </cell>
          <cell r="W2707">
            <v>8</v>
          </cell>
          <cell r="X2707" t="str">
            <v>喷砂</v>
          </cell>
          <cell r="Y2707">
            <v>7.5</v>
          </cell>
          <cell r="Z2707" t="str">
            <v>挂件</v>
          </cell>
          <cell r="AA2707">
            <v>0.5</v>
          </cell>
          <cell r="AB2707" t="str">
            <v>喷漆</v>
          </cell>
          <cell r="AC2707">
            <v>17.5</v>
          </cell>
        </row>
        <row r="2707">
          <cell r="AH2707" t="str">
            <v>1276×824</v>
          </cell>
        </row>
        <row r="2707">
          <cell r="AN2707" t="str">
            <v>工艺附图</v>
          </cell>
          <cell r="AO2707" t="str">
            <v>3961I</v>
          </cell>
          <cell r="AP2707">
            <v>1</v>
          </cell>
          <cell r="AQ2707">
            <v>24078</v>
          </cell>
        </row>
        <row r="2708">
          <cell r="A2708">
            <v>2710</v>
          </cell>
          <cell r="B2708">
            <v>2</v>
          </cell>
          <cell r="C2708">
            <v>45708</v>
          </cell>
        </row>
        <row r="2708">
          <cell r="E2708" t="str">
            <v>3961Ⅰ-040701</v>
          </cell>
          <cell r="F2708" t="str">
            <v>盖板7</v>
          </cell>
          <cell r="G2708">
            <v>2</v>
          </cell>
          <cell r="H2708" t="str">
            <v>铝板t2/5083</v>
          </cell>
        </row>
        <row r="2708">
          <cell r="J2708" t="str">
            <v>喷砂</v>
          </cell>
          <cell r="K2708">
            <v>7.5</v>
          </cell>
          <cell r="L2708" t="str">
            <v>挂件</v>
          </cell>
          <cell r="M2708">
            <v>0.5</v>
          </cell>
          <cell r="N2708" t="str">
            <v>喷漆</v>
          </cell>
          <cell r="O2708">
            <v>17.5</v>
          </cell>
        </row>
        <row r="2708">
          <cell r="AH2708" t="str">
            <v>1276×824</v>
          </cell>
        </row>
        <row r="2708">
          <cell r="AN2708" t="str">
            <v>工艺附图</v>
          </cell>
          <cell r="AO2708" t="str">
            <v>3961I</v>
          </cell>
          <cell r="AP2708">
            <v>1</v>
          </cell>
          <cell r="AQ2708">
            <v>24078</v>
          </cell>
        </row>
        <row r="2709">
          <cell r="A2709">
            <v>2711</v>
          </cell>
          <cell r="B2709">
            <v>1</v>
          </cell>
          <cell r="C2709">
            <v>45708</v>
          </cell>
        </row>
        <row r="2709">
          <cell r="E2709" t="str">
            <v>3961Ⅰ-040801</v>
          </cell>
          <cell r="F2709" t="str">
            <v>盖板8</v>
          </cell>
          <cell r="G2709">
            <v>1</v>
          </cell>
          <cell r="H2709" t="str">
            <v>铝板t2/5083</v>
          </cell>
        </row>
        <row r="2709">
          <cell r="J2709" t="str">
            <v>激光作业</v>
          </cell>
          <cell r="K2709">
            <v>7.8</v>
          </cell>
          <cell r="L2709" t="str">
            <v>激光拾件</v>
          </cell>
          <cell r="M2709">
            <v>3.6</v>
          </cell>
          <cell r="N2709" t="str">
            <v>倒钝</v>
          </cell>
          <cell r="O2709">
            <v>6</v>
          </cell>
          <cell r="P2709" t="str">
            <v>数冲作业</v>
          </cell>
          <cell r="Q2709">
            <v>22.5</v>
          </cell>
          <cell r="R2709" t="str">
            <v>折弯</v>
          </cell>
          <cell r="S2709">
            <v>15</v>
          </cell>
          <cell r="T2709" t="str">
            <v>焊接</v>
          </cell>
          <cell r="U2709">
            <v>11.4</v>
          </cell>
          <cell r="V2709" t="str">
            <v>打磨</v>
          </cell>
          <cell r="W2709">
            <v>4</v>
          </cell>
          <cell r="X2709" t="str">
            <v>喷砂</v>
          </cell>
          <cell r="Y2709">
            <v>2</v>
          </cell>
          <cell r="Z2709" t="str">
            <v>挂件</v>
          </cell>
          <cell r="AA2709">
            <v>0.5</v>
          </cell>
          <cell r="AB2709" t="str">
            <v>喷漆</v>
          </cell>
          <cell r="AC2709">
            <v>4.5</v>
          </cell>
        </row>
        <row r="2709">
          <cell r="AH2709" t="str">
            <v>494×449</v>
          </cell>
        </row>
        <row r="2709">
          <cell r="AN2709" t="str">
            <v>工艺附图</v>
          </cell>
          <cell r="AO2709" t="str">
            <v>3961I</v>
          </cell>
          <cell r="AP2709">
            <v>1</v>
          </cell>
          <cell r="AQ2709">
            <v>24078</v>
          </cell>
        </row>
        <row r="2710">
          <cell r="A2710">
            <v>2712</v>
          </cell>
          <cell r="B2710">
            <v>1</v>
          </cell>
          <cell r="C2710">
            <v>45708</v>
          </cell>
        </row>
        <row r="2710">
          <cell r="E2710" t="str">
            <v>3961Ⅰ-040801</v>
          </cell>
          <cell r="F2710" t="str">
            <v>盖板8</v>
          </cell>
          <cell r="G2710">
            <v>1</v>
          </cell>
          <cell r="H2710" t="str">
            <v>铝板t2/5083</v>
          </cell>
        </row>
        <row r="2710">
          <cell r="J2710" t="str">
            <v>喷砂</v>
          </cell>
          <cell r="K2710">
            <v>2</v>
          </cell>
          <cell r="L2710" t="str">
            <v>挂件</v>
          </cell>
          <cell r="M2710">
            <v>0.5</v>
          </cell>
          <cell r="N2710" t="str">
            <v>喷漆</v>
          </cell>
          <cell r="O2710">
            <v>4.5</v>
          </cell>
        </row>
        <row r="2710">
          <cell r="AH2710" t="str">
            <v>494×449</v>
          </cell>
        </row>
        <row r="2710">
          <cell r="AN2710" t="str">
            <v>工艺附图</v>
          </cell>
          <cell r="AO2710" t="str">
            <v>3961I</v>
          </cell>
          <cell r="AP2710">
            <v>1</v>
          </cell>
          <cell r="AQ2710">
            <v>24078</v>
          </cell>
        </row>
        <row r="2711">
          <cell r="A2711">
            <v>2713</v>
          </cell>
          <cell r="B2711">
            <v>1</v>
          </cell>
          <cell r="C2711">
            <v>45708</v>
          </cell>
        </row>
        <row r="2711">
          <cell r="E2711" t="str">
            <v>3961Ⅰ-040901</v>
          </cell>
          <cell r="F2711" t="str">
            <v>盖板9</v>
          </cell>
          <cell r="G2711">
            <v>1</v>
          </cell>
          <cell r="H2711" t="str">
            <v>铝板t2/5083</v>
          </cell>
        </row>
        <row r="2711">
          <cell r="J2711" t="str">
            <v>激光作业</v>
          </cell>
          <cell r="K2711">
            <v>12.6</v>
          </cell>
          <cell r="L2711" t="str">
            <v>激光拾件</v>
          </cell>
          <cell r="M2711">
            <v>4.8</v>
          </cell>
          <cell r="N2711" t="str">
            <v>倒钝</v>
          </cell>
          <cell r="O2711">
            <v>8.4</v>
          </cell>
          <cell r="P2711" t="str">
            <v>数冲作业</v>
          </cell>
          <cell r="Q2711">
            <v>32</v>
          </cell>
          <cell r="R2711" t="str">
            <v>折弯</v>
          </cell>
          <cell r="S2711">
            <v>36</v>
          </cell>
          <cell r="T2711" t="str">
            <v>焊接</v>
          </cell>
          <cell r="U2711">
            <v>20.4</v>
          </cell>
          <cell r="V2711" t="str">
            <v>打磨</v>
          </cell>
          <cell r="W2711">
            <v>8</v>
          </cell>
          <cell r="X2711" t="str">
            <v>喷砂</v>
          </cell>
          <cell r="Y2711">
            <v>4</v>
          </cell>
          <cell r="Z2711" t="str">
            <v>挂件</v>
          </cell>
          <cell r="AA2711">
            <v>0.5</v>
          </cell>
          <cell r="AB2711" t="str">
            <v>喷漆</v>
          </cell>
          <cell r="AC2711">
            <v>9</v>
          </cell>
        </row>
        <row r="2711">
          <cell r="AH2711" t="str">
            <v>691×787</v>
          </cell>
        </row>
        <row r="2711">
          <cell r="AN2711" t="str">
            <v>工艺附图</v>
          </cell>
          <cell r="AO2711" t="str">
            <v>3961I</v>
          </cell>
          <cell r="AP2711">
            <v>1</v>
          </cell>
          <cell r="AQ2711">
            <v>24078</v>
          </cell>
        </row>
        <row r="2712">
          <cell r="A2712">
            <v>2714</v>
          </cell>
          <cell r="B2712">
            <v>1</v>
          </cell>
          <cell r="C2712">
            <v>45708</v>
          </cell>
        </row>
        <row r="2712">
          <cell r="E2712" t="str">
            <v>3961Ⅰ-040901</v>
          </cell>
          <cell r="F2712" t="str">
            <v>盖板9</v>
          </cell>
          <cell r="G2712">
            <v>1</v>
          </cell>
          <cell r="H2712" t="str">
            <v>铝板t2/5083</v>
          </cell>
        </row>
        <row r="2712">
          <cell r="J2712" t="str">
            <v>喷砂</v>
          </cell>
          <cell r="K2712">
            <v>4</v>
          </cell>
          <cell r="L2712" t="str">
            <v>挂件</v>
          </cell>
          <cell r="M2712">
            <v>0.5</v>
          </cell>
          <cell r="N2712" t="str">
            <v>喷漆</v>
          </cell>
          <cell r="O2712">
            <v>9</v>
          </cell>
        </row>
        <row r="2712">
          <cell r="AH2712" t="str">
            <v>691×787</v>
          </cell>
        </row>
        <row r="2712">
          <cell r="AN2712" t="str">
            <v>工艺附图</v>
          </cell>
          <cell r="AO2712" t="str">
            <v>3961I</v>
          </cell>
          <cell r="AP2712">
            <v>1</v>
          </cell>
          <cell r="AQ2712">
            <v>24078</v>
          </cell>
        </row>
        <row r="2713">
          <cell r="A2713">
            <v>2715</v>
          </cell>
          <cell r="B2713">
            <v>1</v>
          </cell>
          <cell r="C2713">
            <v>45708</v>
          </cell>
        </row>
        <row r="2713">
          <cell r="E2713" t="str">
            <v>3961Ⅰ-041001-1</v>
          </cell>
          <cell r="F2713" t="str">
            <v>盖板10</v>
          </cell>
          <cell r="G2713">
            <v>1</v>
          </cell>
          <cell r="H2713" t="str">
            <v>铝板t2/5083</v>
          </cell>
        </row>
        <row r="2713">
          <cell r="J2713" t="str">
            <v>激光作业</v>
          </cell>
          <cell r="K2713">
            <v>16.5</v>
          </cell>
          <cell r="L2713" t="str">
            <v>激光拾件</v>
          </cell>
          <cell r="M2713">
            <v>7.2</v>
          </cell>
          <cell r="N2713" t="str">
            <v>倒钝</v>
          </cell>
          <cell r="O2713">
            <v>12.6</v>
          </cell>
          <cell r="P2713" t="str">
            <v>数冲作业</v>
          </cell>
          <cell r="Q2713">
            <v>40.5</v>
          </cell>
          <cell r="R2713" t="str">
            <v>折弯</v>
          </cell>
          <cell r="S2713">
            <v>54.3</v>
          </cell>
          <cell r="T2713">
            <v>0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0</v>
          </cell>
          <cell r="AA2713">
            <v>0</v>
          </cell>
          <cell r="AB2713">
            <v>0</v>
          </cell>
          <cell r="AC2713">
            <v>0</v>
          </cell>
        </row>
        <row r="2713">
          <cell r="AH2713" t="str">
            <v>1299×882</v>
          </cell>
        </row>
        <row r="2713">
          <cell r="AN2713" t="str">
            <v>工艺附图</v>
          </cell>
          <cell r="AO2713" t="str">
            <v>3961I</v>
          </cell>
          <cell r="AP2713">
            <v>1</v>
          </cell>
          <cell r="AQ2713">
            <v>24078</v>
          </cell>
        </row>
        <row r="2714">
          <cell r="A2714">
            <v>2716</v>
          </cell>
          <cell r="B2714">
            <v>1</v>
          </cell>
          <cell r="C2714">
            <v>45708</v>
          </cell>
        </row>
        <row r="2714">
          <cell r="E2714" t="str">
            <v>3961Ⅰ-041001-2</v>
          </cell>
          <cell r="F2714" t="str">
            <v>盖板10</v>
          </cell>
          <cell r="G2714">
            <v>1</v>
          </cell>
          <cell r="H2714" t="str">
            <v>铝板t2/5083</v>
          </cell>
        </row>
        <row r="2714">
          <cell r="J2714" t="str">
            <v>激光作业</v>
          </cell>
          <cell r="K2714">
            <v>1.2</v>
          </cell>
          <cell r="L2714" t="str">
            <v>激光拾件</v>
          </cell>
          <cell r="M2714">
            <v>3</v>
          </cell>
          <cell r="N2714" t="str">
            <v>倒钝</v>
          </cell>
          <cell r="O2714">
            <v>3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0</v>
          </cell>
          <cell r="AA2714">
            <v>0</v>
          </cell>
          <cell r="AB2714">
            <v>0</v>
          </cell>
          <cell r="AC2714">
            <v>0</v>
          </cell>
        </row>
        <row r="2714">
          <cell r="AH2714" t="str">
            <v>23.5×20</v>
          </cell>
        </row>
        <row r="2714">
          <cell r="AN2714" t="str">
            <v>工艺附图</v>
          </cell>
          <cell r="AO2714" t="str">
            <v>3961I</v>
          </cell>
          <cell r="AP2714">
            <v>1</v>
          </cell>
          <cell r="AQ2714">
            <v>24078</v>
          </cell>
        </row>
        <row r="2715">
          <cell r="A2715">
            <v>2717</v>
          </cell>
          <cell r="B2715">
            <v>1</v>
          </cell>
          <cell r="C2715">
            <v>45708</v>
          </cell>
        </row>
        <row r="2715">
          <cell r="E2715" t="str">
            <v>3961Ⅰ-041101</v>
          </cell>
          <cell r="F2715" t="str">
            <v>盖板11</v>
          </cell>
          <cell r="G2715">
            <v>1</v>
          </cell>
          <cell r="H2715" t="str">
            <v>铝板t2/5083</v>
          </cell>
        </row>
        <row r="2715">
          <cell r="J2715" t="str">
            <v>激光作业</v>
          </cell>
          <cell r="K2715">
            <v>11.4</v>
          </cell>
          <cell r="L2715" t="str">
            <v>激光拾件</v>
          </cell>
          <cell r="M2715">
            <v>4.8</v>
          </cell>
          <cell r="N2715" t="str">
            <v>倒钝</v>
          </cell>
          <cell r="O2715">
            <v>7.8</v>
          </cell>
          <cell r="P2715" t="str">
            <v>数冲作业</v>
          </cell>
          <cell r="Q2715">
            <v>25</v>
          </cell>
          <cell r="R2715" t="str">
            <v>折弯</v>
          </cell>
          <cell r="S2715">
            <v>26.5</v>
          </cell>
          <cell r="T2715" t="str">
            <v>焊接</v>
          </cell>
          <cell r="U2715">
            <v>14.4</v>
          </cell>
          <cell r="V2715" t="str">
            <v>打磨</v>
          </cell>
          <cell r="W2715">
            <v>5</v>
          </cell>
          <cell r="X2715" t="str">
            <v>喷砂</v>
          </cell>
          <cell r="Y2715">
            <v>3.5</v>
          </cell>
          <cell r="Z2715" t="str">
            <v>挂件</v>
          </cell>
          <cell r="AA2715">
            <v>0.5</v>
          </cell>
          <cell r="AB2715" t="str">
            <v>喷漆</v>
          </cell>
          <cell r="AC2715">
            <v>7.5</v>
          </cell>
        </row>
        <row r="2715">
          <cell r="AH2715" t="str">
            <v>785.5×591</v>
          </cell>
        </row>
        <row r="2715">
          <cell r="AN2715" t="str">
            <v>工艺附图</v>
          </cell>
          <cell r="AO2715" t="str">
            <v>3961I</v>
          </cell>
          <cell r="AP2715">
            <v>1</v>
          </cell>
          <cell r="AQ2715">
            <v>24078</v>
          </cell>
        </row>
        <row r="2716">
          <cell r="A2716">
            <v>2718</v>
          </cell>
          <cell r="B2716">
            <v>1</v>
          </cell>
          <cell r="C2716">
            <v>45708</v>
          </cell>
        </row>
        <row r="2716">
          <cell r="E2716" t="str">
            <v>3961Ⅰ-041101</v>
          </cell>
          <cell r="F2716" t="str">
            <v>盖板11</v>
          </cell>
          <cell r="G2716">
            <v>1</v>
          </cell>
          <cell r="H2716" t="str">
            <v>铝板t2/5083</v>
          </cell>
        </row>
        <row r="2716">
          <cell r="J2716" t="str">
            <v>喷砂</v>
          </cell>
          <cell r="K2716">
            <v>3.5</v>
          </cell>
          <cell r="L2716" t="str">
            <v>挂件</v>
          </cell>
          <cell r="M2716">
            <v>0.5</v>
          </cell>
          <cell r="N2716" t="str">
            <v>喷漆</v>
          </cell>
          <cell r="O2716">
            <v>7.5</v>
          </cell>
        </row>
        <row r="2716">
          <cell r="AH2716" t="str">
            <v>785.5×591</v>
          </cell>
        </row>
        <row r="2716">
          <cell r="AN2716" t="str">
            <v>工艺附图</v>
          </cell>
          <cell r="AO2716" t="str">
            <v>3961I</v>
          </cell>
          <cell r="AP2716">
            <v>1</v>
          </cell>
          <cell r="AQ2716">
            <v>24078</v>
          </cell>
        </row>
        <row r="2717">
          <cell r="A2717">
            <v>2719</v>
          </cell>
          <cell r="B2717">
            <v>1</v>
          </cell>
          <cell r="C2717">
            <v>45708</v>
          </cell>
        </row>
        <row r="2717">
          <cell r="E2717" t="str">
            <v>3961Ⅰ-041201</v>
          </cell>
          <cell r="F2717" t="str">
            <v>盖板12</v>
          </cell>
          <cell r="G2717">
            <v>1</v>
          </cell>
          <cell r="H2717" t="str">
            <v>铝板t2/5083</v>
          </cell>
        </row>
        <row r="2717">
          <cell r="J2717" t="str">
            <v>激光作业</v>
          </cell>
          <cell r="K2717">
            <v>18</v>
          </cell>
          <cell r="L2717" t="str">
            <v>激光拾件</v>
          </cell>
          <cell r="M2717">
            <v>7.8</v>
          </cell>
          <cell r="N2717" t="str">
            <v>倒钝</v>
          </cell>
          <cell r="O2717">
            <v>15</v>
          </cell>
          <cell r="P2717" t="str">
            <v>数冲作业</v>
          </cell>
          <cell r="Q2717">
            <v>43.5</v>
          </cell>
          <cell r="R2717" t="str">
            <v>折弯</v>
          </cell>
          <cell r="S2717">
            <v>51</v>
          </cell>
          <cell r="T2717" t="str">
            <v>焊接</v>
          </cell>
          <cell r="U2717">
            <v>20.4</v>
          </cell>
          <cell r="V2717" t="str">
            <v>打磨</v>
          </cell>
          <cell r="W2717">
            <v>8</v>
          </cell>
          <cell r="X2717" t="str">
            <v>喷砂</v>
          </cell>
          <cell r="Y2717">
            <v>9.5</v>
          </cell>
          <cell r="Z2717" t="str">
            <v>挂件</v>
          </cell>
          <cell r="AA2717">
            <v>0.5</v>
          </cell>
          <cell r="AB2717" t="str">
            <v>喷漆</v>
          </cell>
          <cell r="AC2717">
            <v>22</v>
          </cell>
        </row>
        <row r="2717">
          <cell r="AH2717" t="str">
            <v>1299×1014</v>
          </cell>
        </row>
        <row r="2717">
          <cell r="AN2717" t="str">
            <v>工艺附图</v>
          </cell>
          <cell r="AO2717" t="str">
            <v>3961I</v>
          </cell>
          <cell r="AP2717">
            <v>1</v>
          </cell>
          <cell r="AQ2717">
            <v>24078</v>
          </cell>
        </row>
        <row r="2718">
          <cell r="A2718">
            <v>2720</v>
          </cell>
          <cell r="B2718">
            <v>1</v>
          </cell>
          <cell r="C2718">
            <v>45708</v>
          </cell>
        </row>
        <row r="2718">
          <cell r="E2718" t="str">
            <v>3961Ⅰ-041201</v>
          </cell>
          <cell r="F2718" t="str">
            <v>盖板12</v>
          </cell>
          <cell r="G2718">
            <v>1</v>
          </cell>
          <cell r="H2718" t="str">
            <v>铝板t2/5083</v>
          </cell>
        </row>
        <row r="2718">
          <cell r="J2718" t="str">
            <v>喷砂</v>
          </cell>
          <cell r="K2718">
            <v>9.5</v>
          </cell>
          <cell r="L2718" t="str">
            <v>挂件</v>
          </cell>
          <cell r="M2718">
            <v>0.5</v>
          </cell>
          <cell r="N2718" t="str">
            <v>喷漆</v>
          </cell>
          <cell r="O2718">
            <v>22</v>
          </cell>
        </row>
        <row r="2718">
          <cell r="AH2718" t="str">
            <v>1299×1014</v>
          </cell>
        </row>
        <row r="2718">
          <cell r="AN2718" t="str">
            <v>工艺附图</v>
          </cell>
          <cell r="AO2718" t="str">
            <v>3961I</v>
          </cell>
          <cell r="AP2718">
            <v>1</v>
          </cell>
          <cell r="AQ2718">
            <v>24078</v>
          </cell>
        </row>
        <row r="2719">
          <cell r="A2719">
            <v>2721</v>
          </cell>
          <cell r="B2719">
            <v>2</v>
          </cell>
          <cell r="C2719">
            <v>45708</v>
          </cell>
        </row>
        <row r="2719">
          <cell r="E2719" t="str">
            <v>3961Ⅰ-041301</v>
          </cell>
          <cell r="F2719" t="str">
            <v>盖板13</v>
          </cell>
          <cell r="G2719">
            <v>2</v>
          </cell>
          <cell r="H2719" t="str">
            <v>铝板t2/5083</v>
          </cell>
        </row>
        <row r="2719">
          <cell r="J2719" t="str">
            <v>激光作业</v>
          </cell>
          <cell r="K2719">
            <v>11.55</v>
          </cell>
          <cell r="L2719" t="str">
            <v>激光拾件</v>
          </cell>
          <cell r="M2719">
            <v>4.56</v>
          </cell>
          <cell r="N2719" t="str">
            <v>倒钝</v>
          </cell>
          <cell r="O2719">
            <v>7.98</v>
          </cell>
          <cell r="P2719" t="str">
            <v>数冲作业</v>
          </cell>
          <cell r="Q2719">
            <v>37.8</v>
          </cell>
          <cell r="R2719" t="str">
            <v>折弯</v>
          </cell>
          <cell r="S2719">
            <v>45.08</v>
          </cell>
          <cell r="T2719" t="str">
            <v>焊接</v>
          </cell>
          <cell r="U2719">
            <v>19.2</v>
          </cell>
          <cell r="V2719" t="str">
            <v>打磨</v>
          </cell>
          <cell r="W2719">
            <v>8</v>
          </cell>
          <cell r="X2719" t="str">
            <v>喷砂</v>
          </cell>
          <cell r="Y2719">
            <v>8</v>
          </cell>
          <cell r="Z2719" t="str">
            <v>挂件</v>
          </cell>
          <cell r="AA2719">
            <v>0.5</v>
          </cell>
          <cell r="AB2719" t="str">
            <v>喷漆</v>
          </cell>
          <cell r="AC2719">
            <v>19</v>
          </cell>
        </row>
        <row r="2719">
          <cell r="AH2719" t="str">
            <v>1299×882</v>
          </cell>
        </row>
        <row r="2719">
          <cell r="AN2719" t="str">
            <v>工艺附图</v>
          </cell>
          <cell r="AO2719" t="str">
            <v>3961I</v>
          </cell>
          <cell r="AP2719">
            <v>1</v>
          </cell>
          <cell r="AQ2719">
            <v>24078</v>
          </cell>
        </row>
        <row r="2720">
          <cell r="A2720">
            <v>2722</v>
          </cell>
          <cell r="B2720">
            <v>2</v>
          </cell>
          <cell r="C2720">
            <v>45708</v>
          </cell>
        </row>
        <row r="2720">
          <cell r="E2720" t="str">
            <v>3961Ⅰ-041301</v>
          </cell>
          <cell r="F2720" t="str">
            <v>盖板13</v>
          </cell>
          <cell r="G2720">
            <v>2</v>
          </cell>
          <cell r="H2720" t="str">
            <v>铝板t2/5083</v>
          </cell>
        </row>
        <row r="2720">
          <cell r="J2720" t="str">
            <v>喷砂</v>
          </cell>
          <cell r="K2720">
            <v>8</v>
          </cell>
          <cell r="L2720" t="str">
            <v>挂件</v>
          </cell>
          <cell r="M2720">
            <v>0.5</v>
          </cell>
          <cell r="N2720" t="str">
            <v>喷漆</v>
          </cell>
          <cell r="O2720">
            <v>19</v>
          </cell>
        </row>
        <row r="2720">
          <cell r="AH2720" t="str">
            <v>1299×882</v>
          </cell>
        </row>
        <row r="2720">
          <cell r="AN2720" t="str">
            <v>工艺附图</v>
          </cell>
          <cell r="AO2720" t="str">
            <v>3961I</v>
          </cell>
          <cell r="AP2720">
            <v>1</v>
          </cell>
          <cell r="AQ2720">
            <v>24078</v>
          </cell>
        </row>
        <row r="2721">
          <cell r="A2721">
            <v>2723</v>
          </cell>
          <cell r="B2721">
            <v>1</v>
          </cell>
          <cell r="C2721">
            <v>45708</v>
          </cell>
        </row>
        <row r="2721">
          <cell r="E2721" t="str">
            <v>3961Ⅰ-041401</v>
          </cell>
          <cell r="F2721" t="str">
            <v>盖板14</v>
          </cell>
          <cell r="G2721">
            <v>1</v>
          </cell>
          <cell r="H2721" t="str">
            <v>铝板t2/5083</v>
          </cell>
        </row>
        <row r="2721">
          <cell r="J2721" t="str">
            <v>激光作业</v>
          </cell>
          <cell r="K2721">
            <v>16.5</v>
          </cell>
          <cell r="L2721" t="str">
            <v>激光拾件</v>
          </cell>
          <cell r="M2721">
            <v>7.2</v>
          </cell>
          <cell r="N2721" t="str">
            <v>倒钝</v>
          </cell>
          <cell r="O2721">
            <v>12.6</v>
          </cell>
          <cell r="P2721" t="str">
            <v>数冲作业</v>
          </cell>
          <cell r="Q2721">
            <v>40.5</v>
          </cell>
          <cell r="R2721" t="str">
            <v>折弯</v>
          </cell>
          <cell r="S2721">
            <v>48</v>
          </cell>
          <cell r="T2721" t="str">
            <v>焊接</v>
          </cell>
          <cell r="U2721">
            <v>20.4</v>
          </cell>
          <cell r="V2721" t="str">
            <v>打磨</v>
          </cell>
          <cell r="W2721">
            <v>8</v>
          </cell>
          <cell r="X2721" t="str">
            <v>喷砂</v>
          </cell>
          <cell r="Y2721">
            <v>8</v>
          </cell>
          <cell r="Z2721" t="str">
            <v>挂件</v>
          </cell>
          <cell r="AA2721">
            <v>0.5</v>
          </cell>
          <cell r="AB2721" t="str">
            <v>喷漆</v>
          </cell>
          <cell r="AC2721">
            <v>19</v>
          </cell>
        </row>
        <row r="2721">
          <cell r="AH2721" t="str">
            <v>1299×862</v>
          </cell>
        </row>
        <row r="2721">
          <cell r="AN2721" t="str">
            <v>工艺附图</v>
          </cell>
          <cell r="AO2721" t="str">
            <v>3961I</v>
          </cell>
          <cell r="AP2721">
            <v>1</v>
          </cell>
          <cell r="AQ2721">
            <v>24078</v>
          </cell>
        </row>
        <row r="2722">
          <cell r="A2722">
            <v>2724</v>
          </cell>
          <cell r="B2722">
            <v>1</v>
          </cell>
          <cell r="C2722">
            <v>45708</v>
          </cell>
        </row>
        <row r="2722">
          <cell r="E2722" t="str">
            <v>3961Ⅰ-041401</v>
          </cell>
          <cell r="F2722" t="str">
            <v>盖板14</v>
          </cell>
          <cell r="G2722">
            <v>1</v>
          </cell>
          <cell r="H2722" t="str">
            <v>铝板t2/5083</v>
          </cell>
        </row>
        <row r="2722">
          <cell r="J2722" t="str">
            <v>喷砂</v>
          </cell>
          <cell r="K2722">
            <v>8</v>
          </cell>
          <cell r="L2722" t="str">
            <v>挂件</v>
          </cell>
          <cell r="M2722">
            <v>0.5</v>
          </cell>
          <cell r="N2722" t="str">
            <v>喷漆</v>
          </cell>
          <cell r="O2722">
            <v>19</v>
          </cell>
        </row>
        <row r="2722">
          <cell r="AH2722" t="str">
            <v>1299×862</v>
          </cell>
        </row>
        <row r="2722">
          <cell r="AN2722" t="str">
            <v>工艺附图</v>
          </cell>
          <cell r="AO2722" t="str">
            <v>3961I</v>
          </cell>
          <cell r="AP2722">
            <v>1</v>
          </cell>
          <cell r="AQ2722">
            <v>24078</v>
          </cell>
        </row>
        <row r="2723">
          <cell r="A2723">
            <v>2725</v>
          </cell>
          <cell r="B2723">
            <v>1</v>
          </cell>
          <cell r="C2723">
            <v>45708</v>
          </cell>
        </row>
        <row r="2723">
          <cell r="E2723" t="str">
            <v>3961Ⅰ-041501</v>
          </cell>
          <cell r="F2723" t="str">
            <v>盖板15</v>
          </cell>
          <cell r="G2723">
            <v>1</v>
          </cell>
          <cell r="H2723" t="str">
            <v>铝板t2/5083</v>
          </cell>
        </row>
        <row r="2723">
          <cell r="J2723" t="str">
            <v>定位焊</v>
          </cell>
          <cell r="K2723">
            <v>0</v>
          </cell>
          <cell r="L2723" t="str">
            <v>焊接</v>
          </cell>
          <cell r="M2723">
            <v>25.5</v>
          </cell>
          <cell r="N2723" t="str">
            <v>打磨</v>
          </cell>
          <cell r="O2723">
            <v>10</v>
          </cell>
          <cell r="P2723" t="str">
            <v>磨砂</v>
          </cell>
          <cell r="Q2723">
            <v>8</v>
          </cell>
          <cell r="R2723" t="str">
            <v>挂件</v>
          </cell>
          <cell r="S2723">
            <v>0.5</v>
          </cell>
          <cell r="T2723" t="str">
            <v>喷漆</v>
          </cell>
          <cell r="U2723">
            <v>19</v>
          </cell>
          <cell r="V2723">
            <v>0</v>
          </cell>
          <cell r="W2723">
            <v>0</v>
          </cell>
          <cell r="X2723">
            <v>0</v>
          </cell>
          <cell r="Y2723">
            <v>0</v>
          </cell>
          <cell r="Z2723">
            <v>0</v>
          </cell>
          <cell r="AA2723">
            <v>0</v>
          </cell>
          <cell r="AB2723">
            <v>0</v>
          </cell>
          <cell r="AC2723">
            <v>0</v>
          </cell>
        </row>
        <row r="2723">
          <cell r="AN2723" t="str">
            <v>工艺附图</v>
          </cell>
          <cell r="AO2723" t="str">
            <v>3961I</v>
          </cell>
          <cell r="AP2723">
            <v>1</v>
          </cell>
          <cell r="AQ2723">
            <v>24078</v>
          </cell>
        </row>
        <row r="2724">
          <cell r="A2724">
            <v>2726</v>
          </cell>
          <cell r="B2724">
            <v>1</v>
          </cell>
          <cell r="C2724">
            <v>45708</v>
          </cell>
        </row>
        <row r="2724">
          <cell r="E2724" t="str">
            <v>3961Ⅰ-041501-1</v>
          </cell>
          <cell r="F2724" t="str">
            <v>盖板15</v>
          </cell>
          <cell r="G2724">
            <v>1</v>
          </cell>
          <cell r="H2724" t="str">
            <v>铝板t2/5083</v>
          </cell>
        </row>
        <row r="2724">
          <cell r="J2724" t="str">
            <v>激光作业</v>
          </cell>
          <cell r="K2724">
            <v>16.5</v>
          </cell>
          <cell r="L2724" t="str">
            <v>激光拾件</v>
          </cell>
          <cell r="M2724">
            <v>7.2</v>
          </cell>
          <cell r="N2724" t="str">
            <v>倒钝</v>
          </cell>
          <cell r="O2724">
            <v>12.6</v>
          </cell>
          <cell r="P2724" t="str">
            <v>数冲作业</v>
          </cell>
          <cell r="Q2724">
            <v>40.5</v>
          </cell>
          <cell r="R2724" t="str">
            <v>折弯</v>
          </cell>
          <cell r="S2724">
            <v>48</v>
          </cell>
          <cell r="T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0</v>
          </cell>
          <cell r="AA2724">
            <v>0</v>
          </cell>
          <cell r="AB2724">
            <v>0</v>
          </cell>
          <cell r="AC2724">
            <v>0</v>
          </cell>
        </row>
        <row r="2724">
          <cell r="AH2724" t="str">
            <v>1299×862</v>
          </cell>
        </row>
        <row r="2724">
          <cell r="AN2724" t="str">
            <v>工艺附图</v>
          </cell>
          <cell r="AO2724" t="str">
            <v>3961I</v>
          </cell>
          <cell r="AP2724">
            <v>1</v>
          </cell>
          <cell r="AQ2724">
            <v>24078</v>
          </cell>
        </row>
        <row r="2725">
          <cell r="A2725">
            <v>2727</v>
          </cell>
          <cell r="B2725">
            <v>1</v>
          </cell>
          <cell r="C2725">
            <v>45708</v>
          </cell>
        </row>
        <row r="2725">
          <cell r="E2725" t="str">
            <v>3961Ⅰ-041501-2</v>
          </cell>
          <cell r="F2725" t="str">
            <v>盖板15</v>
          </cell>
          <cell r="G2725">
            <v>1</v>
          </cell>
          <cell r="H2725" t="str">
            <v>铝板t2/5083</v>
          </cell>
        </row>
        <row r="2725">
          <cell r="J2725" t="str">
            <v>激光作业</v>
          </cell>
          <cell r="K2725">
            <v>1.2</v>
          </cell>
          <cell r="L2725" t="str">
            <v>激光拾件</v>
          </cell>
          <cell r="M2725">
            <v>3</v>
          </cell>
          <cell r="N2725" t="str">
            <v>倒钝</v>
          </cell>
          <cell r="O2725">
            <v>3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0</v>
          </cell>
          <cell r="AA2725">
            <v>0</v>
          </cell>
          <cell r="AB2725">
            <v>0</v>
          </cell>
          <cell r="AC2725">
            <v>0</v>
          </cell>
        </row>
        <row r="2725">
          <cell r="AH2725" t="str">
            <v>21×14.8</v>
          </cell>
        </row>
        <row r="2725">
          <cell r="AN2725" t="str">
            <v>工艺附图</v>
          </cell>
          <cell r="AO2725" t="str">
            <v>3961I</v>
          </cell>
          <cell r="AP2725">
            <v>1</v>
          </cell>
          <cell r="AQ2725">
            <v>24078</v>
          </cell>
        </row>
        <row r="2726">
          <cell r="A2726">
            <v>2728</v>
          </cell>
          <cell r="B2726">
            <v>1</v>
          </cell>
          <cell r="C2726">
            <v>45708</v>
          </cell>
        </row>
        <row r="2726">
          <cell r="E2726" t="str">
            <v>3961Ⅰ-041601</v>
          </cell>
          <cell r="F2726" t="str">
            <v>盖板16</v>
          </cell>
          <cell r="G2726">
            <v>1</v>
          </cell>
          <cell r="H2726" t="str">
            <v>铝板t2/5083</v>
          </cell>
        </row>
        <row r="2726">
          <cell r="J2726" t="str">
            <v>定位焊</v>
          </cell>
          <cell r="K2726">
            <v>0</v>
          </cell>
          <cell r="L2726" t="str">
            <v>焊接</v>
          </cell>
          <cell r="M2726">
            <v>25.5</v>
          </cell>
          <cell r="N2726" t="str">
            <v>打磨</v>
          </cell>
          <cell r="O2726">
            <v>10</v>
          </cell>
          <cell r="P2726" t="str">
            <v>磨砂</v>
          </cell>
          <cell r="Q2726">
            <v>8</v>
          </cell>
          <cell r="R2726" t="str">
            <v>挂件</v>
          </cell>
          <cell r="S2726">
            <v>0.5</v>
          </cell>
          <cell r="T2726" t="str">
            <v>喷漆</v>
          </cell>
          <cell r="U2726">
            <v>19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0</v>
          </cell>
          <cell r="AA2726">
            <v>0</v>
          </cell>
          <cell r="AB2726">
            <v>0</v>
          </cell>
          <cell r="AC2726">
            <v>0</v>
          </cell>
        </row>
        <row r="2726">
          <cell r="AN2726" t="str">
            <v>工艺附图</v>
          </cell>
          <cell r="AO2726" t="str">
            <v>3961I</v>
          </cell>
          <cell r="AP2726">
            <v>1</v>
          </cell>
          <cell r="AQ2726">
            <v>24078</v>
          </cell>
        </row>
        <row r="2727">
          <cell r="A2727">
            <v>2729</v>
          </cell>
          <cell r="B2727">
            <v>1</v>
          </cell>
          <cell r="C2727">
            <v>45708</v>
          </cell>
        </row>
        <row r="2727">
          <cell r="E2727" t="str">
            <v>3961Ⅰ-041601-1</v>
          </cell>
          <cell r="F2727" t="str">
            <v>盖板16</v>
          </cell>
          <cell r="G2727">
            <v>1</v>
          </cell>
          <cell r="H2727" t="str">
            <v>铝板t2/5083</v>
          </cell>
        </row>
        <row r="2727">
          <cell r="J2727" t="str">
            <v>激光作业</v>
          </cell>
          <cell r="K2727">
            <v>16.5</v>
          </cell>
          <cell r="L2727" t="str">
            <v>激光拾件</v>
          </cell>
          <cell r="M2727">
            <v>7.2</v>
          </cell>
          <cell r="N2727" t="str">
            <v>倒钝</v>
          </cell>
          <cell r="O2727">
            <v>12.6</v>
          </cell>
          <cell r="P2727" t="str">
            <v>数冲作业</v>
          </cell>
          <cell r="Q2727">
            <v>40.5</v>
          </cell>
          <cell r="R2727" t="str">
            <v>折弯</v>
          </cell>
          <cell r="S2727">
            <v>48</v>
          </cell>
          <cell r="T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</v>
          </cell>
          <cell r="Y2727">
            <v>0</v>
          </cell>
          <cell r="Z2727">
            <v>0</v>
          </cell>
          <cell r="AA2727">
            <v>0</v>
          </cell>
          <cell r="AB2727">
            <v>0</v>
          </cell>
          <cell r="AC2727">
            <v>0</v>
          </cell>
        </row>
        <row r="2727">
          <cell r="AH2727" t="str">
            <v>1299×862</v>
          </cell>
        </row>
        <row r="2727">
          <cell r="AN2727" t="str">
            <v>工艺附图</v>
          </cell>
          <cell r="AO2727" t="str">
            <v>3961I</v>
          </cell>
          <cell r="AP2727">
            <v>1</v>
          </cell>
          <cell r="AQ2727">
            <v>24078</v>
          </cell>
        </row>
        <row r="2728">
          <cell r="A2728">
            <v>2730</v>
          </cell>
          <cell r="B2728">
            <v>1</v>
          </cell>
          <cell r="C2728">
            <v>45708</v>
          </cell>
        </row>
        <row r="2728">
          <cell r="E2728" t="str">
            <v>3961Ⅰ-041601-2</v>
          </cell>
          <cell r="F2728" t="str">
            <v>盖板16</v>
          </cell>
          <cell r="G2728">
            <v>1</v>
          </cell>
          <cell r="H2728" t="str">
            <v>铝板t2/5083</v>
          </cell>
        </row>
        <row r="2728">
          <cell r="J2728" t="str">
            <v>激光作业</v>
          </cell>
          <cell r="K2728">
            <v>1.2</v>
          </cell>
          <cell r="L2728" t="str">
            <v>激光拾件</v>
          </cell>
          <cell r="M2728">
            <v>3</v>
          </cell>
          <cell r="N2728" t="str">
            <v>倒钝</v>
          </cell>
          <cell r="O2728">
            <v>3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0</v>
          </cell>
          <cell r="AA2728">
            <v>0</v>
          </cell>
          <cell r="AB2728">
            <v>0</v>
          </cell>
          <cell r="AC2728">
            <v>0</v>
          </cell>
        </row>
        <row r="2728">
          <cell r="AH2728" t="str">
            <v>21×14.8</v>
          </cell>
        </row>
        <row r="2728">
          <cell r="AN2728" t="str">
            <v>工艺附图</v>
          </cell>
          <cell r="AO2728" t="str">
            <v>3961I</v>
          </cell>
          <cell r="AP2728">
            <v>1</v>
          </cell>
          <cell r="AQ2728">
            <v>24078</v>
          </cell>
        </row>
        <row r="2729">
          <cell r="A2729">
            <v>2731</v>
          </cell>
          <cell r="B2729">
            <v>1</v>
          </cell>
          <cell r="C2729">
            <v>45708</v>
          </cell>
        </row>
        <row r="2729">
          <cell r="E2729" t="str">
            <v>3961Ⅰ-041701</v>
          </cell>
          <cell r="F2729" t="str">
            <v>盖板17</v>
          </cell>
          <cell r="G2729">
            <v>1</v>
          </cell>
          <cell r="H2729" t="str">
            <v>铝板t2/5083</v>
          </cell>
        </row>
        <row r="2729">
          <cell r="J2729" t="str">
            <v>定位焊</v>
          </cell>
          <cell r="K2729">
            <v>0</v>
          </cell>
          <cell r="L2729" t="str">
            <v>焊接</v>
          </cell>
          <cell r="M2729">
            <v>25.5</v>
          </cell>
          <cell r="N2729" t="str">
            <v>打磨</v>
          </cell>
          <cell r="O2729">
            <v>10</v>
          </cell>
          <cell r="P2729" t="str">
            <v>磨砂</v>
          </cell>
          <cell r="Q2729">
            <v>8</v>
          </cell>
          <cell r="R2729" t="str">
            <v>挂件</v>
          </cell>
          <cell r="S2729">
            <v>0.5</v>
          </cell>
          <cell r="T2729" t="str">
            <v>喷漆</v>
          </cell>
          <cell r="U2729">
            <v>19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0</v>
          </cell>
          <cell r="AA2729">
            <v>0</v>
          </cell>
          <cell r="AB2729">
            <v>0</v>
          </cell>
          <cell r="AC2729">
            <v>0</v>
          </cell>
        </row>
        <row r="2729">
          <cell r="AN2729" t="str">
            <v>工艺附图</v>
          </cell>
          <cell r="AO2729" t="str">
            <v>3961I</v>
          </cell>
          <cell r="AP2729">
            <v>1</v>
          </cell>
          <cell r="AQ2729">
            <v>24078</v>
          </cell>
        </row>
        <row r="2730">
          <cell r="A2730">
            <v>2732</v>
          </cell>
          <cell r="B2730">
            <v>1</v>
          </cell>
          <cell r="C2730">
            <v>45708</v>
          </cell>
        </row>
        <row r="2730">
          <cell r="E2730" t="str">
            <v>3961Ⅰ-041701-1</v>
          </cell>
          <cell r="F2730" t="str">
            <v>盖板17</v>
          </cell>
          <cell r="G2730">
            <v>1</v>
          </cell>
          <cell r="H2730" t="str">
            <v>铝板t2/5083</v>
          </cell>
        </row>
        <row r="2730">
          <cell r="J2730" t="str">
            <v>激光作业</v>
          </cell>
          <cell r="K2730">
            <v>16.5</v>
          </cell>
          <cell r="L2730" t="str">
            <v>激光拾件</v>
          </cell>
          <cell r="M2730">
            <v>7.2</v>
          </cell>
          <cell r="N2730" t="str">
            <v>倒钝</v>
          </cell>
          <cell r="O2730">
            <v>12.6</v>
          </cell>
          <cell r="P2730" t="str">
            <v>数冲作业</v>
          </cell>
          <cell r="Q2730">
            <v>40.5</v>
          </cell>
          <cell r="R2730" t="str">
            <v>折弯</v>
          </cell>
          <cell r="S2730">
            <v>48</v>
          </cell>
          <cell r="T2730">
            <v>0</v>
          </cell>
          <cell r="U2730">
            <v>0</v>
          </cell>
          <cell r="V2730">
            <v>0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</row>
        <row r="2730">
          <cell r="AH2730" t="str">
            <v>1299×862</v>
          </cell>
        </row>
        <row r="2730">
          <cell r="AN2730" t="str">
            <v>工艺附图</v>
          </cell>
          <cell r="AO2730" t="str">
            <v>3961I</v>
          </cell>
          <cell r="AP2730">
            <v>1</v>
          </cell>
          <cell r="AQ2730">
            <v>24078</v>
          </cell>
        </row>
        <row r="2731">
          <cell r="A2731">
            <v>2733</v>
          </cell>
          <cell r="B2731">
            <v>1</v>
          </cell>
          <cell r="C2731">
            <v>45708</v>
          </cell>
        </row>
        <row r="2731">
          <cell r="E2731" t="str">
            <v>3961Ⅰ-041701-2</v>
          </cell>
          <cell r="F2731" t="str">
            <v>盖板17</v>
          </cell>
          <cell r="G2731">
            <v>1</v>
          </cell>
          <cell r="H2731" t="str">
            <v>铝板t2/5083</v>
          </cell>
        </row>
        <row r="2731">
          <cell r="J2731" t="str">
            <v>激光作业</v>
          </cell>
          <cell r="K2731">
            <v>1.2</v>
          </cell>
          <cell r="L2731" t="str">
            <v>激光拾件</v>
          </cell>
          <cell r="M2731">
            <v>3</v>
          </cell>
          <cell r="N2731" t="str">
            <v>倒钝</v>
          </cell>
          <cell r="O2731">
            <v>3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  <cell r="V2731">
            <v>0</v>
          </cell>
          <cell r="W2731">
            <v>0</v>
          </cell>
          <cell r="X2731">
            <v>0</v>
          </cell>
          <cell r="Y2731">
            <v>0</v>
          </cell>
          <cell r="Z2731">
            <v>0</v>
          </cell>
          <cell r="AA2731">
            <v>0</v>
          </cell>
          <cell r="AB2731">
            <v>0</v>
          </cell>
          <cell r="AC2731">
            <v>0</v>
          </cell>
        </row>
        <row r="2731">
          <cell r="AH2731" t="str">
            <v>21×14.8</v>
          </cell>
        </row>
        <row r="2731">
          <cell r="AN2731" t="str">
            <v>工艺附图</v>
          </cell>
          <cell r="AO2731" t="str">
            <v>3961I</v>
          </cell>
          <cell r="AP2731">
            <v>1</v>
          </cell>
          <cell r="AQ2731">
            <v>24078</v>
          </cell>
        </row>
        <row r="2732">
          <cell r="A2732">
            <v>2734</v>
          </cell>
          <cell r="B2732">
            <v>1</v>
          </cell>
          <cell r="C2732">
            <v>45708</v>
          </cell>
        </row>
        <row r="2732">
          <cell r="E2732" t="str">
            <v>3961Ⅰ-041801</v>
          </cell>
          <cell r="F2732" t="str">
            <v>盖板2</v>
          </cell>
          <cell r="G2732">
            <v>1</v>
          </cell>
          <cell r="H2732" t="str">
            <v>铝板t2/5083</v>
          </cell>
        </row>
        <row r="2732">
          <cell r="J2732" t="str">
            <v>激光作业</v>
          </cell>
          <cell r="K2732">
            <v>18</v>
          </cell>
          <cell r="L2732" t="str">
            <v>激光拾件</v>
          </cell>
          <cell r="M2732">
            <v>7.8</v>
          </cell>
          <cell r="N2732" t="str">
            <v>倒钝</v>
          </cell>
          <cell r="O2732">
            <v>15</v>
          </cell>
          <cell r="P2732" t="str">
            <v>数冲作业</v>
          </cell>
          <cell r="Q2732">
            <v>43.5</v>
          </cell>
          <cell r="R2732" t="str">
            <v>折弯</v>
          </cell>
          <cell r="S2732">
            <v>51</v>
          </cell>
          <cell r="T2732" t="str">
            <v>焊接</v>
          </cell>
          <cell r="U2732">
            <v>20.4</v>
          </cell>
          <cell r="V2732" t="str">
            <v>打磨</v>
          </cell>
          <cell r="W2732">
            <v>8</v>
          </cell>
          <cell r="X2732" t="str">
            <v>喷砂</v>
          </cell>
          <cell r="Y2732">
            <v>9.5</v>
          </cell>
          <cell r="Z2732" t="str">
            <v>挂件</v>
          </cell>
          <cell r="AA2732">
            <v>0.5</v>
          </cell>
          <cell r="AB2732" t="str">
            <v>喷漆</v>
          </cell>
          <cell r="AC2732">
            <v>22</v>
          </cell>
        </row>
        <row r="2732">
          <cell r="AH2732" t="str">
            <v>1299×1014</v>
          </cell>
        </row>
        <row r="2732">
          <cell r="AN2732" t="str">
            <v>工艺附图</v>
          </cell>
          <cell r="AO2732" t="str">
            <v>3961I</v>
          </cell>
          <cell r="AP2732">
            <v>1</v>
          </cell>
          <cell r="AQ2732">
            <v>24078</v>
          </cell>
        </row>
        <row r="2733">
          <cell r="A2733">
            <v>2735</v>
          </cell>
          <cell r="B2733">
            <v>1</v>
          </cell>
          <cell r="C2733">
            <v>45708</v>
          </cell>
        </row>
        <row r="2733">
          <cell r="E2733" t="str">
            <v>3961Ⅰ-041801</v>
          </cell>
          <cell r="F2733" t="str">
            <v>盖板2</v>
          </cell>
          <cell r="G2733">
            <v>1</v>
          </cell>
          <cell r="H2733" t="str">
            <v>铝板t2/5083</v>
          </cell>
        </row>
        <row r="2733">
          <cell r="J2733" t="str">
            <v>喷砂</v>
          </cell>
          <cell r="K2733">
            <v>9.5</v>
          </cell>
          <cell r="L2733" t="str">
            <v>挂件</v>
          </cell>
          <cell r="M2733">
            <v>0.5</v>
          </cell>
          <cell r="N2733" t="str">
            <v>喷漆</v>
          </cell>
          <cell r="O2733">
            <v>22</v>
          </cell>
        </row>
        <row r="2733">
          <cell r="AH2733" t="str">
            <v>1299×1014</v>
          </cell>
        </row>
        <row r="2733">
          <cell r="AN2733" t="str">
            <v>工艺附图</v>
          </cell>
          <cell r="AO2733" t="str">
            <v>3961I</v>
          </cell>
          <cell r="AP2733">
            <v>1</v>
          </cell>
          <cell r="AQ2733">
            <v>24078</v>
          </cell>
        </row>
        <row r="2734">
          <cell r="A2734">
            <v>2736</v>
          </cell>
          <cell r="B2734">
            <v>1</v>
          </cell>
          <cell r="C2734">
            <v>45708</v>
          </cell>
        </row>
        <row r="2734">
          <cell r="E2734" t="str">
            <v>3961Ⅰ-041901</v>
          </cell>
          <cell r="F2734" t="str">
            <v>盖板19</v>
          </cell>
          <cell r="G2734">
            <v>1</v>
          </cell>
          <cell r="H2734" t="str">
            <v>铝板t2/5083</v>
          </cell>
        </row>
        <row r="2734">
          <cell r="J2734" t="str">
            <v>激光作业</v>
          </cell>
          <cell r="K2734">
            <v>11.4</v>
          </cell>
          <cell r="L2734" t="str">
            <v>激光拾件</v>
          </cell>
          <cell r="M2734">
            <v>4.8</v>
          </cell>
          <cell r="N2734" t="str">
            <v>倒钝</v>
          </cell>
          <cell r="O2734">
            <v>7.8</v>
          </cell>
          <cell r="P2734" t="str">
            <v>数冲作业</v>
          </cell>
          <cell r="Q2734">
            <v>25</v>
          </cell>
          <cell r="R2734" t="str">
            <v>折弯</v>
          </cell>
          <cell r="S2734">
            <v>26.5</v>
          </cell>
          <cell r="T2734" t="str">
            <v>焊接</v>
          </cell>
          <cell r="U2734">
            <v>14.4</v>
          </cell>
          <cell r="V2734" t="str">
            <v>打磨</v>
          </cell>
          <cell r="W2734">
            <v>5</v>
          </cell>
          <cell r="X2734" t="str">
            <v>喷砂</v>
          </cell>
          <cell r="Y2734">
            <v>3.5</v>
          </cell>
          <cell r="Z2734" t="str">
            <v>挂件</v>
          </cell>
          <cell r="AA2734">
            <v>0.5</v>
          </cell>
          <cell r="AB2734" t="str">
            <v>喷漆</v>
          </cell>
          <cell r="AC2734">
            <v>7.5</v>
          </cell>
        </row>
        <row r="2734">
          <cell r="AH2734" t="str">
            <v>785.5×591</v>
          </cell>
        </row>
        <row r="2734">
          <cell r="AN2734" t="str">
            <v>工艺附图</v>
          </cell>
          <cell r="AO2734" t="str">
            <v>3961I</v>
          </cell>
          <cell r="AP2734">
            <v>1</v>
          </cell>
          <cell r="AQ2734">
            <v>24078</v>
          </cell>
        </row>
        <row r="2735">
          <cell r="A2735">
            <v>2737</v>
          </cell>
          <cell r="B2735">
            <v>1</v>
          </cell>
          <cell r="C2735">
            <v>45708</v>
          </cell>
        </row>
        <row r="2735">
          <cell r="E2735" t="str">
            <v>3961Ⅰ-041901</v>
          </cell>
          <cell r="F2735" t="str">
            <v>盖板19</v>
          </cell>
          <cell r="G2735">
            <v>1</v>
          </cell>
          <cell r="H2735" t="str">
            <v>铝板t2/5083</v>
          </cell>
        </row>
        <row r="2735">
          <cell r="J2735" t="str">
            <v>喷砂</v>
          </cell>
          <cell r="K2735">
            <v>3.5</v>
          </cell>
          <cell r="L2735" t="str">
            <v>挂件</v>
          </cell>
          <cell r="M2735">
            <v>0.5</v>
          </cell>
          <cell r="N2735" t="str">
            <v>喷漆</v>
          </cell>
          <cell r="O2735">
            <v>7.5</v>
          </cell>
        </row>
        <row r="2735">
          <cell r="AH2735" t="str">
            <v>785.5×591</v>
          </cell>
        </row>
        <row r="2735">
          <cell r="AN2735" t="str">
            <v>工艺附图</v>
          </cell>
          <cell r="AO2735" t="str">
            <v>3961I</v>
          </cell>
          <cell r="AP2735">
            <v>1</v>
          </cell>
          <cell r="AQ2735">
            <v>24078</v>
          </cell>
        </row>
        <row r="2736">
          <cell r="A2736">
            <v>2738</v>
          </cell>
          <cell r="B2736">
            <v>1</v>
          </cell>
          <cell r="C2736">
            <v>45708</v>
          </cell>
        </row>
        <row r="2736">
          <cell r="E2736" t="str">
            <v>3961Ⅰ-0601</v>
          </cell>
          <cell r="F2736" t="str">
            <v>顶板</v>
          </cell>
          <cell r="G2736">
            <v>1</v>
          </cell>
          <cell r="H2736" t="str">
            <v>钢板 t8/316</v>
          </cell>
        </row>
        <row r="2736">
          <cell r="J2736" t="str">
            <v>激光作业</v>
          </cell>
          <cell r="K2736">
            <v>8.4</v>
          </cell>
          <cell r="L2736" t="str">
            <v>激光拾件</v>
          </cell>
          <cell r="M2736">
            <v>3</v>
          </cell>
          <cell r="N2736" t="str">
            <v>倒钝</v>
          </cell>
          <cell r="O2736">
            <v>6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0</v>
          </cell>
          <cell r="AB2736">
            <v>0</v>
          </cell>
          <cell r="AC2736">
            <v>0</v>
          </cell>
        </row>
        <row r="2736">
          <cell r="AH2736" t="str">
            <v>280×99.5</v>
          </cell>
        </row>
        <row r="2736">
          <cell r="AO2736" t="str">
            <v>3961I</v>
          </cell>
          <cell r="AP2736">
            <v>1</v>
          </cell>
          <cell r="AQ2736">
            <v>24078</v>
          </cell>
        </row>
        <row r="2737">
          <cell r="A2737">
            <v>2739</v>
          </cell>
          <cell r="B2737">
            <v>1</v>
          </cell>
          <cell r="C2737">
            <v>45708</v>
          </cell>
        </row>
        <row r="2737">
          <cell r="E2737" t="str">
            <v>3961Ⅰ-0602</v>
          </cell>
          <cell r="F2737" t="str">
            <v>底板</v>
          </cell>
          <cell r="G2737">
            <v>1</v>
          </cell>
          <cell r="H2737" t="str">
            <v>钢板 t8/316</v>
          </cell>
        </row>
        <row r="2737">
          <cell r="J2737" t="str">
            <v>激光作业</v>
          </cell>
          <cell r="K2737">
            <v>7.8</v>
          </cell>
          <cell r="L2737" t="str">
            <v>激光拾件</v>
          </cell>
          <cell r="M2737">
            <v>3</v>
          </cell>
          <cell r="N2737" t="str">
            <v>倒钝</v>
          </cell>
          <cell r="O2737">
            <v>6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0</v>
          </cell>
          <cell r="AA2737">
            <v>0</v>
          </cell>
          <cell r="AB2737">
            <v>0</v>
          </cell>
          <cell r="AC2737">
            <v>0</v>
          </cell>
        </row>
        <row r="2737">
          <cell r="AH2737" t="str">
            <v>340×127.5</v>
          </cell>
        </row>
        <row r="2737">
          <cell r="AO2737" t="str">
            <v>3961I</v>
          </cell>
          <cell r="AP2737">
            <v>1</v>
          </cell>
          <cell r="AQ2737">
            <v>24078</v>
          </cell>
        </row>
        <row r="2738">
          <cell r="A2738">
            <v>2740</v>
          </cell>
          <cell r="B2738">
            <v>4</v>
          </cell>
          <cell r="C2738">
            <v>45708</v>
          </cell>
        </row>
        <row r="2738">
          <cell r="E2738" t="str">
            <v>3961Ⅰ-0603</v>
          </cell>
          <cell r="F2738" t="str">
            <v>筋板1</v>
          </cell>
          <cell r="G2738">
            <v>4</v>
          </cell>
          <cell r="H2738" t="str">
            <v>钢板 t6/316</v>
          </cell>
        </row>
        <row r="2738">
          <cell r="J2738" t="str">
            <v>激光作业</v>
          </cell>
          <cell r="K2738">
            <v>1.54</v>
          </cell>
          <cell r="L2738" t="str">
            <v>激光拾件</v>
          </cell>
          <cell r="M2738">
            <v>1.1</v>
          </cell>
          <cell r="N2738" t="str">
            <v>倒钝</v>
          </cell>
          <cell r="O2738">
            <v>1.1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0</v>
          </cell>
          <cell r="AA2738">
            <v>0</v>
          </cell>
          <cell r="AB2738">
            <v>0</v>
          </cell>
          <cell r="AC2738">
            <v>0</v>
          </cell>
        </row>
        <row r="2738">
          <cell r="AH2738" t="str">
            <v>127.5×49</v>
          </cell>
        </row>
        <row r="2738">
          <cell r="AO2738" t="str">
            <v>3961I</v>
          </cell>
          <cell r="AP2738">
            <v>1</v>
          </cell>
          <cell r="AQ2738">
            <v>24078</v>
          </cell>
        </row>
        <row r="2739">
          <cell r="A2739">
            <v>2741</v>
          </cell>
          <cell r="B2739">
            <v>2</v>
          </cell>
          <cell r="C2739">
            <v>45708</v>
          </cell>
        </row>
        <row r="2739">
          <cell r="E2739" t="str">
            <v>3961Ⅰ-0604</v>
          </cell>
          <cell r="F2739" t="str">
            <v>筋板2</v>
          </cell>
          <cell r="G2739">
            <v>2</v>
          </cell>
          <cell r="H2739" t="str">
            <v>钢板 t6/316</v>
          </cell>
        </row>
        <row r="2739">
          <cell r="J2739" t="str">
            <v>激光作业</v>
          </cell>
          <cell r="K2739">
            <v>1.52</v>
          </cell>
          <cell r="L2739" t="str">
            <v>激光拾件</v>
          </cell>
          <cell r="M2739">
            <v>1.9</v>
          </cell>
          <cell r="N2739" t="str">
            <v>倒钝</v>
          </cell>
          <cell r="O2739">
            <v>1.9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0</v>
          </cell>
          <cell r="AA2739">
            <v>0</v>
          </cell>
          <cell r="AB2739">
            <v>0</v>
          </cell>
          <cell r="AC2739">
            <v>0</v>
          </cell>
        </row>
        <row r="2739">
          <cell r="AH2739" t="str">
            <v>67×49</v>
          </cell>
        </row>
        <row r="2739">
          <cell r="AO2739" t="str">
            <v>3961I</v>
          </cell>
          <cell r="AP2739">
            <v>1</v>
          </cell>
          <cell r="AQ2739">
            <v>24078</v>
          </cell>
        </row>
        <row r="2740">
          <cell r="A2740">
            <v>2742</v>
          </cell>
          <cell r="B2740">
            <v>2</v>
          </cell>
          <cell r="C2740">
            <v>45708</v>
          </cell>
        </row>
        <row r="2740">
          <cell r="E2740" t="str">
            <v>3961Ⅰ-08</v>
          </cell>
          <cell r="F2740" t="str">
            <v>折弯件</v>
          </cell>
          <cell r="G2740">
            <v>2</v>
          </cell>
          <cell r="H2740" t="str">
            <v>钢板 t3/316</v>
          </cell>
        </row>
        <row r="2740">
          <cell r="J2740" t="str">
            <v>激光作业</v>
          </cell>
          <cell r="K2740">
            <v>4.18</v>
          </cell>
          <cell r="L2740" t="str">
            <v>激光拾件</v>
          </cell>
          <cell r="M2740">
            <v>1.9</v>
          </cell>
          <cell r="N2740" t="str">
            <v>倒钝</v>
          </cell>
          <cell r="O2740">
            <v>1.9</v>
          </cell>
          <cell r="P2740" t="str">
            <v>折弯</v>
          </cell>
          <cell r="Q2740">
            <v>1.9</v>
          </cell>
          <cell r="R2740" t="str">
            <v>成型</v>
          </cell>
          <cell r="S2740">
            <v>14</v>
          </cell>
          <cell r="T2740" t="str">
            <v>划线钻</v>
          </cell>
          <cell r="U2740">
            <v>12.25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0</v>
          </cell>
          <cell r="AA2740">
            <v>0</v>
          </cell>
          <cell r="AB2740">
            <v>0</v>
          </cell>
          <cell r="AC2740">
            <v>0</v>
          </cell>
        </row>
        <row r="2740">
          <cell r="AH2740" t="str">
            <v>183.3×50</v>
          </cell>
        </row>
        <row r="2740">
          <cell r="AN2740" t="str">
            <v>φ2扩孔为φ4.5</v>
          </cell>
          <cell r="AO2740" t="str">
            <v>3961I</v>
          </cell>
          <cell r="AP2740">
            <v>1</v>
          </cell>
          <cell r="AQ2740">
            <v>24078</v>
          </cell>
        </row>
        <row r="2741">
          <cell r="A2741">
            <v>2743</v>
          </cell>
          <cell r="B2741">
            <v>2</v>
          </cell>
          <cell r="C2741">
            <v>45708</v>
          </cell>
        </row>
        <row r="2741">
          <cell r="E2741" t="str">
            <v>3961Ⅰ-1001</v>
          </cell>
          <cell r="F2741" t="str">
            <v>上板</v>
          </cell>
          <cell r="G2741">
            <v>2</v>
          </cell>
          <cell r="H2741" t="str">
            <v>钢板 t8/316</v>
          </cell>
        </row>
        <row r="2741">
          <cell r="J2741" t="str">
            <v>激光作业</v>
          </cell>
          <cell r="K2741">
            <v>5.32</v>
          </cell>
          <cell r="L2741" t="str">
            <v>激光拾件</v>
          </cell>
          <cell r="M2741">
            <v>1.9</v>
          </cell>
          <cell r="N2741" t="str">
            <v>倒钝</v>
          </cell>
          <cell r="O2741">
            <v>1.9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T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</v>
          </cell>
          <cell r="Y2741">
            <v>0</v>
          </cell>
          <cell r="Z2741">
            <v>0</v>
          </cell>
          <cell r="AA2741">
            <v>0</v>
          </cell>
          <cell r="AB2741">
            <v>0</v>
          </cell>
          <cell r="AC2741">
            <v>0</v>
          </cell>
        </row>
        <row r="2741">
          <cell r="AH2741" t="str">
            <v>100×100</v>
          </cell>
        </row>
        <row r="2741">
          <cell r="AO2741" t="str">
            <v>3961I</v>
          </cell>
          <cell r="AP2741">
            <v>1</v>
          </cell>
          <cell r="AQ2741">
            <v>24078</v>
          </cell>
        </row>
        <row r="2742">
          <cell r="A2742">
            <v>2744</v>
          </cell>
          <cell r="B2742">
            <v>2</v>
          </cell>
          <cell r="C2742">
            <v>45708</v>
          </cell>
        </row>
        <row r="2742">
          <cell r="E2742" t="str">
            <v>3961Ⅰ-1002</v>
          </cell>
          <cell r="F2742" t="str">
            <v>下板</v>
          </cell>
          <cell r="G2742">
            <v>2</v>
          </cell>
          <cell r="H2742" t="str">
            <v>钢板 t8/316</v>
          </cell>
        </row>
        <row r="2742">
          <cell r="J2742" t="str">
            <v>激光作业</v>
          </cell>
          <cell r="K2742">
            <v>5.32</v>
          </cell>
          <cell r="L2742" t="str">
            <v>激光拾件</v>
          </cell>
          <cell r="M2742">
            <v>1.9</v>
          </cell>
          <cell r="N2742" t="str">
            <v>倒钝</v>
          </cell>
          <cell r="O2742">
            <v>1.9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  <cell r="Y2742">
            <v>0</v>
          </cell>
          <cell r="Z2742">
            <v>0</v>
          </cell>
          <cell r="AA2742">
            <v>0</v>
          </cell>
          <cell r="AB2742">
            <v>0</v>
          </cell>
          <cell r="AC2742">
            <v>0</v>
          </cell>
        </row>
        <row r="2742">
          <cell r="AH2742" t="str">
            <v>140×50</v>
          </cell>
        </row>
        <row r="2742">
          <cell r="AO2742" t="str">
            <v>3961I</v>
          </cell>
          <cell r="AP2742">
            <v>1</v>
          </cell>
          <cell r="AQ2742">
            <v>24078</v>
          </cell>
        </row>
        <row r="2743">
          <cell r="A2743">
            <v>2745</v>
          </cell>
          <cell r="B2743">
            <v>4</v>
          </cell>
          <cell r="C2743">
            <v>45708</v>
          </cell>
        </row>
        <row r="2743">
          <cell r="E2743" t="str">
            <v>3961Ⅰ-1003</v>
          </cell>
          <cell r="F2743" t="str">
            <v>立板</v>
          </cell>
          <cell r="G2743">
            <v>4</v>
          </cell>
          <cell r="H2743" t="str">
            <v>钢板 t5/316</v>
          </cell>
        </row>
        <row r="2743">
          <cell r="J2743" t="str">
            <v>激光作业</v>
          </cell>
          <cell r="K2743">
            <v>1.32</v>
          </cell>
          <cell r="L2743" t="str">
            <v>激光拾件</v>
          </cell>
          <cell r="M2743">
            <v>1.1</v>
          </cell>
          <cell r="N2743" t="str">
            <v>倒钝</v>
          </cell>
          <cell r="O2743">
            <v>1.1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  <cell r="Y2743">
            <v>0</v>
          </cell>
          <cell r="Z2743">
            <v>0</v>
          </cell>
          <cell r="AA2743">
            <v>0</v>
          </cell>
          <cell r="AB2743">
            <v>0</v>
          </cell>
          <cell r="AC2743">
            <v>0</v>
          </cell>
        </row>
        <row r="2743">
          <cell r="AH2743" t="str">
            <v>100×50</v>
          </cell>
        </row>
        <row r="2743">
          <cell r="AO2743" t="str">
            <v>3961I</v>
          </cell>
          <cell r="AP2743">
            <v>1</v>
          </cell>
          <cell r="AQ2743">
            <v>24078</v>
          </cell>
        </row>
        <row r="2744">
          <cell r="A2744">
            <v>2746</v>
          </cell>
          <cell r="B2744">
            <v>2</v>
          </cell>
          <cell r="C2744">
            <v>45708</v>
          </cell>
        </row>
        <row r="2744">
          <cell r="E2744" t="str">
            <v>3961Ⅰ-1004</v>
          </cell>
          <cell r="F2744" t="str">
            <v>端板</v>
          </cell>
          <cell r="G2744">
            <v>2</v>
          </cell>
          <cell r="H2744" t="str">
            <v>钢板 t5/316</v>
          </cell>
        </row>
        <row r="2744">
          <cell r="J2744" t="str">
            <v>激光作业</v>
          </cell>
          <cell r="K2744">
            <v>1.52</v>
          </cell>
          <cell r="L2744" t="str">
            <v>激光拾件</v>
          </cell>
          <cell r="M2744">
            <v>1.9</v>
          </cell>
          <cell r="N2744" t="str">
            <v>倒钝</v>
          </cell>
          <cell r="O2744">
            <v>1.9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0</v>
          </cell>
          <cell r="W2744">
            <v>0</v>
          </cell>
          <cell r="X2744">
            <v>0</v>
          </cell>
          <cell r="Y2744">
            <v>0</v>
          </cell>
          <cell r="Z2744">
            <v>0</v>
          </cell>
          <cell r="AA2744">
            <v>0</v>
          </cell>
          <cell r="AB2744">
            <v>0</v>
          </cell>
          <cell r="AC2744">
            <v>0</v>
          </cell>
        </row>
        <row r="2744">
          <cell r="AH2744" t="str">
            <v>60×50</v>
          </cell>
        </row>
        <row r="2744">
          <cell r="AO2744" t="str">
            <v>3961I</v>
          </cell>
          <cell r="AP2744">
            <v>1</v>
          </cell>
          <cell r="AQ2744">
            <v>24078</v>
          </cell>
        </row>
        <row r="2745">
          <cell r="A2745">
            <v>2747</v>
          </cell>
          <cell r="B2745">
            <v>4</v>
          </cell>
          <cell r="C2745">
            <v>45708</v>
          </cell>
        </row>
        <row r="2745">
          <cell r="E2745" t="str">
            <v>3961Ⅰ-1101</v>
          </cell>
          <cell r="F2745" t="str">
            <v>上板</v>
          </cell>
          <cell r="G2745">
            <v>4</v>
          </cell>
          <cell r="H2745" t="str">
            <v>钢板 t8/316L</v>
          </cell>
        </row>
        <row r="2745">
          <cell r="J2745" t="str">
            <v>激光作业</v>
          </cell>
          <cell r="K2745">
            <v>5.5</v>
          </cell>
          <cell r="L2745" t="str">
            <v>激光拾件</v>
          </cell>
          <cell r="M2745">
            <v>1.1</v>
          </cell>
          <cell r="N2745" t="str">
            <v>倒钝</v>
          </cell>
          <cell r="O2745">
            <v>2.2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>
            <v>0</v>
          </cell>
          <cell r="X2745">
            <v>0</v>
          </cell>
          <cell r="Y2745">
            <v>0</v>
          </cell>
          <cell r="Z2745">
            <v>0</v>
          </cell>
          <cell r="AA2745">
            <v>0</v>
          </cell>
          <cell r="AB2745">
            <v>0</v>
          </cell>
          <cell r="AC2745">
            <v>0</v>
          </cell>
        </row>
        <row r="2745">
          <cell r="AH2745" t="str">
            <v>289×100</v>
          </cell>
        </row>
        <row r="2745">
          <cell r="AO2745" t="str">
            <v>3961I</v>
          </cell>
          <cell r="AP2745">
            <v>1</v>
          </cell>
          <cell r="AQ2745">
            <v>24078</v>
          </cell>
        </row>
        <row r="2746">
          <cell r="A2746">
            <v>2748</v>
          </cell>
          <cell r="B2746">
            <v>8</v>
          </cell>
          <cell r="C2746">
            <v>45708</v>
          </cell>
        </row>
        <row r="2746">
          <cell r="E2746" t="str">
            <v>3961Ⅰ-1102</v>
          </cell>
          <cell r="F2746" t="str">
            <v>立板1</v>
          </cell>
          <cell r="G2746">
            <v>8</v>
          </cell>
          <cell r="H2746" t="str">
            <v>钢板 t5/316L</v>
          </cell>
        </row>
        <row r="2746">
          <cell r="J2746" t="str">
            <v>激光作业</v>
          </cell>
          <cell r="K2746">
            <v>1.69</v>
          </cell>
          <cell r="L2746" t="str">
            <v>激光拾件</v>
          </cell>
          <cell r="M2746">
            <v>0.65</v>
          </cell>
          <cell r="N2746" t="str">
            <v>倒钝</v>
          </cell>
          <cell r="O2746">
            <v>0.65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0</v>
          </cell>
          <cell r="Y2746">
            <v>0</v>
          </cell>
          <cell r="Z2746">
            <v>0</v>
          </cell>
          <cell r="AA2746">
            <v>0</v>
          </cell>
          <cell r="AB2746">
            <v>0</v>
          </cell>
          <cell r="AC2746">
            <v>0</v>
          </cell>
        </row>
        <row r="2746">
          <cell r="AH2746" t="str">
            <v>100×50</v>
          </cell>
        </row>
        <row r="2746">
          <cell r="AO2746" t="str">
            <v>3961I</v>
          </cell>
          <cell r="AP2746">
            <v>1</v>
          </cell>
          <cell r="AQ2746">
            <v>24078</v>
          </cell>
        </row>
        <row r="2747">
          <cell r="A2747">
            <v>2749</v>
          </cell>
          <cell r="B2747">
            <v>16</v>
          </cell>
          <cell r="C2747">
            <v>45708</v>
          </cell>
        </row>
        <row r="2747">
          <cell r="E2747" t="str">
            <v>3961Ⅰ-1103</v>
          </cell>
          <cell r="F2747" t="str">
            <v>立板2</v>
          </cell>
          <cell r="G2747">
            <v>16</v>
          </cell>
          <cell r="H2747" t="str">
            <v>钢板 t5/316L</v>
          </cell>
        </row>
        <row r="2747">
          <cell r="J2747" t="str">
            <v>激光作业</v>
          </cell>
          <cell r="K2747">
            <v>0.4</v>
          </cell>
          <cell r="L2747" t="str">
            <v>激光拾件</v>
          </cell>
          <cell r="M2747">
            <v>0.5</v>
          </cell>
          <cell r="N2747" t="str">
            <v>倒钝</v>
          </cell>
          <cell r="O2747">
            <v>0.5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0</v>
          </cell>
          <cell r="W2747">
            <v>0</v>
          </cell>
          <cell r="X2747">
            <v>0</v>
          </cell>
          <cell r="Y2747">
            <v>0</v>
          </cell>
          <cell r="Z2747">
            <v>0</v>
          </cell>
          <cell r="AA2747">
            <v>0</v>
          </cell>
          <cell r="AB2747">
            <v>0</v>
          </cell>
          <cell r="AC2747">
            <v>0</v>
          </cell>
        </row>
        <row r="2747">
          <cell r="AH2747" t="str">
            <v>62×50</v>
          </cell>
        </row>
        <row r="2747">
          <cell r="AO2747" t="str">
            <v>3961I</v>
          </cell>
          <cell r="AP2747">
            <v>1</v>
          </cell>
          <cell r="AQ2747">
            <v>24078</v>
          </cell>
        </row>
        <row r="2748">
          <cell r="A2748">
            <v>2750</v>
          </cell>
          <cell r="B2748">
            <v>4</v>
          </cell>
          <cell r="C2748">
            <v>45708</v>
          </cell>
        </row>
        <row r="2748">
          <cell r="E2748" t="str">
            <v>3961Ⅰ-1104</v>
          </cell>
          <cell r="F2748" t="str">
            <v>下板</v>
          </cell>
          <cell r="G2748">
            <v>4</v>
          </cell>
          <cell r="H2748" t="str">
            <v>钢板 t8/316L</v>
          </cell>
        </row>
        <row r="2748">
          <cell r="J2748" t="str">
            <v>激光作业</v>
          </cell>
          <cell r="K2748">
            <v>5.5</v>
          </cell>
          <cell r="L2748" t="str">
            <v>激光拾件</v>
          </cell>
          <cell r="M2748">
            <v>1.1</v>
          </cell>
          <cell r="N2748" t="str">
            <v>倒钝</v>
          </cell>
          <cell r="O2748">
            <v>2.2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</v>
          </cell>
          <cell r="Y2748">
            <v>0</v>
          </cell>
          <cell r="Z2748">
            <v>0</v>
          </cell>
          <cell r="AA2748">
            <v>0</v>
          </cell>
          <cell r="AB2748">
            <v>0</v>
          </cell>
          <cell r="AC2748">
            <v>0</v>
          </cell>
        </row>
        <row r="2748">
          <cell r="AH2748" t="str">
            <v>289×100</v>
          </cell>
        </row>
        <row r="2748">
          <cell r="AO2748" t="str">
            <v>3961I</v>
          </cell>
          <cell r="AP2748">
            <v>1</v>
          </cell>
          <cell r="AQ2748">
            <v>24078</v>
          </cell>
        </row>
        <row r="2749">
          <cell r="A2749">
            <v>2751</v>
          </cell>
          <cell r="B2749">
            <v>64</v>
          </cell>
          <cell r="C2749">
            <v>45708</v>
          </cell>
        </row>
        <row r="2749">
          <cell r="E2749" t="str">
            <v>3961Ⅰ-21</v>
          </cell>
          <cell r="F2749" t="str">
            <v>堵3</v>
          </cell>
          <cell r="G2749">
            <v>64</v>
          </cell>
          <cell r="H2749" t="str">
            <v>钢板 t5/316L</v>
          </cell>
        </row>
        <row r="2749">
          <cell r="J2749" t="str">
            <v>激光作业</v>
          </cell>
          <cell r="K2749">
            <v>0.76</v>
          </cell>
          <cell r="L2749" t="str">
            <v>激光拾件</v>
          </cell>
          <cell r="M2749">
            <v>0.475</v>
          </cell>
          <cell r="N2749" t="str">
            <v>倒钝</v>
          </cell>
          <cell r="O2749">
            <v>0.475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B2749">
            <v>0</v>
          </cell>
          <cell r="AC2749">
            <v>0</v>
          </cell>
        </row>
        <row r="2749">
          <cell r="AH2749" t="str">
            <v>35×34</v>
          </cell>
        </row>
        <row r="2749">
          <cell r="AO2749" t="str">
            <v>3961I</v>
          </cell>
          <cell r="AP2749">
            <v>1</v>
          </cell>
          <cell r="AQ2749">
            <v>24078</v>
          </cell>
        </row>
        <row r="2750">
          <cell r="A2750">
            <v>2752</v>
          </cell>
          <cell r="B2750">
            <v>4</v>
          </cell>
          <cell r="C2750">
            <v>45708</v>
          </cell>
        </row>
        <row r="2750">
          <cell r="E2750" t="str">
            <v>3961Ⅰ-3001</v>
          </cell>
          <cell r="F2750" t="str">
            <v>销轴</v>
          </cell>
          <cell r="G2750">
            <v>4</v>
          </cell>
          <cell r="H2750" t="str">
            <v>圆钢 Φ20/40Cr</v>
          </cell>
        </row>
        <row r="2750">
          <cell r="J2750" t="str">
            <v>锯床</v>
          </cell>
          <cell r="K2750">
            <v>1.98</v>
          </cell>
          <cell r="L2750" t="str">
            <v>车</v>
          </cell>
          <cell r="M2750">
            <v>0</v>
          </cell>
          <cell r="N2750" t="str">
            <v>划线钻</v>
          </cell>
          <cell r="O2750">
            <v>5.5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</row>
        <row r="2750">
          <cell r="AH2750" t="str">
            <v>61×</v>
          </cell>
        </row>
        <row r="2750">
          <cell r="AN2750" t="str">
            <v>WT </v>
          </cell>
          <cell r="AO2750" t="str">
            <v>3961I</v>
          </cell>
          <cell r="AP2750">
            <v>1</v>
          </cell>
          <cell r="AQ2750">
            <v>24078</v>
          </cell>
        </row>
        <row r="2751">
          <cell r="A2751">
            <v>2753</v>
          </cell>
          <cell r="B2751">
            <v>4</v>
          </cell>
          <cell r="C2751">
            <v>45708</v>
          </cell>
        </row>
        <row r="2751">
          <cell r="E2751" t="str">
            <v>3961Ⅰ-3002</v>
          </cell>
          <cell r="F2751" t="str">
            <v>耳环</v>
          </cell>
          <cell r="G2751">
            <v>4</v>
          </cell>
          <cell r="H2751" t="str">
            <v>圆钢 Φ2/316</v>
          </cell>
        </row>
        <row r="2751">
          <cell r="J2751" t="str">
            <v>锯床</v>
          </cell>
          <cell r="K2751">
            <v>0.44</v>
          </cell>
          <cell r="L2751" t="str">
            <v>钳工</v>
          </cell>
          <cell r="M2751">
            <v>5.1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B2751">
            <v>0</v>
          </cell>
          <cell r="AC2751">
            <v>0</v>
          </cell>
        </row>
        <row r="2751">
          <cell r="AH2751" t="str">
            <v>75.4×</v>
          </cell>
        </row>
        <row r="2751">
          <cell r="AN2751" t="str">
            <v>WT </v>
          </cell>
          <cell r="AO2751" t="str">
            <v>3961I</v>
          </cell>
          <cell r="AP2751">
            <v>1</v>
          </cell>
          <cell r="AQ2751">
            <v>24078</v>
          </cell>
        </row>
        <row r="2752">
          <cell r="A2752">
            <v>2754</v>
          </cell>
          <cell r="B2752">
            <v>4</v>
          </cell>
          <cell r="C2752">
            <v>45708</v>
          </cell>
        </row>
        <row r="2752">
          <cell r="E2752" t="str">
            <v>3961Ⅰ-3101</v>
          </cell>
          <cell r="F2752" t="str">
            <v>立板</v>
          </cell>
          <cell r="G2752">
            <v>4</v>
          </cell>
          <cell r="H2752" t="str">
            <v>钢板t16/316L</v>
          </cell>
          <cell r="I2752" t="str">
            <v>钢板t15/316L</v>
          </cell>
          <cell r="J2752" t="str">
            <v>激光作业</v>
          </cell>
          <cell r="K2752">
            <v>1.1</v>
          </cell>
          <cell r="L2752" t="str">
            <v>激光拾件</v>
          </cell>
          <cell r="M2752">
            <v>1.1</v>
          </cell>
          <cell r="N2752" t="str">
            <v>倒钝</v>
          </cell>
          <cell r="O2752">
            <v>2.2</v>
          </cell>
          <cell r="P2752" t="str">
            <v>打坡口</v>
          </cell>
          <cell r="Q2752">
            <v>4.4</v>
          </cell>
          <cell r="R2752" t="str">
            <v>铣到t15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  <cell r="AA2752">
            <v>0</v>
          </cell>
          <cell r="AB2752">
            <v>0</v>
          </cell>
          <cell r="AC2752">
            <v>0</v>
          </cell>
        </row>
        <row r="2752">
          <cell r="AH2752" t="str">
            <v>31×26.5</v>
          </cell>
        </row>
        <row r="2752">
          <cell r="AO2752" t="str">
            <v>3961I</v>
          </cell>
          <cell r="AP2752">
            <v>1</v>
          </cell>
          <cell r="AQ2752">
            <v>24078</v>
          </cell>
        </row>
        <row r="2753">
          <cell r="A2753">
            <v>2755</v>
          </cell>
          <cell r="B2753">
            <v>4</v>
          </cell>
          <cell r="C2753">
            <v>45708</v>
          </cell>
        </row>
        <row r="2753">
          <cell r="E2753" t="str">
            <v>3961Ⅰ-3102</v>
          </cell>
          <cell r="F2753" t="str">
            <v>底板</v>
          </cell>
          <cell r="G2753">
            <v>4</v>
          </cell>
          <cell r="H2753" t="str">
            <v>钢板t5/316L</v>
          </cell>
        </row>
        <row r="2753">
          <cell r="J2753" t="str">
            <v>激光作业</v>
          </cell>
          <cell r="K2753">
            <v>1.98</v>
          </cell>
          <cell r="L2753" t="str">
            <v>激光拾件</v>
          </cell>
          <cell r="M2753">
            <v>1.1</v>
          </cell>
          <cell r="N2753" t="str">
            <v>倒钝</v>
          </cell>
          <cell r="O2753">
            <v>1.1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B2753">
            <v>0</v>
          </cell>
          <cell r="AC2753">
            <v>0</v>
          </cell>
        </row>
        <row r="2753">
          <cell r="AH2753" t="str">
            <v>80×27</v>
          </cell>
        </row>
        <row r="2753">
          <cell r="AO2753" t="str">
            <v>3961I</v>
          </cell>
          <cell r="AP2753">
            <v>1</v>
          </cell>
          <cell r="AQ2753">
            <v>24078</v>
          </cell>
        </row>
        <row r="2754">
          <cell r="A2754">
            <v>2756</v>
          </cell>
          <cell r="B2754">
            <v>35</v>
          </cell>
          <cell r="C2754">
            <v>45708</v>
          </cell>
        </row>
        <row r="2754">
          <cell r="E2754" t="str">
            <v>3961Ⅰ-33</v>
          </cell>
          <cell r="F2754" t="str">
            <v>板</v>
          </cell>
          <cell r="G2754">
            <v>35</v>
          </cell>
          <cell r="H2754" t="str">
            <v>铝板t40/5A06</v>
          </cell>
          <cell r="I2754" t="str">
            <v>铝板t38/5A06</v>
          </cell>
          <cell r="J2754" t="str">
            <v>定位焊</v>
          </cell>
          <cell r="K2754">
            <v>3</v>
          </cell>
          <cell r="L2754" t="str">
            <v>焊接</v>
          </cell>
          <cell r="M2754">
            <v>8</v>
          </cell>
          <cell r="N2754" t="str">
            <v>打磨</v>
          </cell>
          <cell r="O2754">
            <v>6</v>
          </cell>
          <cell r="P2754" t="str">
            <v>划线钻</v>
          </cell>
          <cell r="Q2754">
            <v>23</v>
          </cell>
          <cell r="R2754" t="str">
            <v>阳极氧化处理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B2754">
            <v>0</v>
          </cell>
          <cell r="AC2754">
            <v>0</v>
          </cell>
        </row>
        <row r="2754">
          <cell r="AH2754" t="str">
            <v>194×59</v>
          </cell>
        </row>
        <row r="2754">
          <cell r="AO2754" t="str">
            <v>3961I</v>
          </cell>
          <cell r="AP2754">
            <v>1</v>
          </cell>
          <cell r="AQ2754">
            <v>24078</v>
          </cell>
        </row>
        <row r="2755">
          <cell r="A2755">
            <v>2757</v>
          </cell>
          <cell r="B2755">
            <v>32</v>
          </cell>
          <cell r="C2755">
            <v>45708</v>
          </cell>
        </row>
        <row r="2755">
          <cell r="E2755" t="str">
            <v>3961Ⅰ-34</v>
          </cell>
          <cell r="F2755" t="str">
            <v>管路支撑</v>
          </cell>
          <cell r="G2755">
            <v>32</v>
          </cell>
          <cell r="H2755" t="str">
            <v>钢板 t20/Q355D</v>
          </cell>
        </row>
        <row r="2755">
          <cell r="J2755" t="str">
            <v>激光作业</v>
          </cell>
          <cell r="K2755">
            <v>1.2</v>
          </cell>
          <cell r="L2755" t="str">
            <v>激光拾件</v>
          </cell>
          <cell r="M2755">
            <v>0.5</v>
          </cell>
          <cell r="N2755" t="str">
            <v>划线钻</v>
          </cell>
          <cell r="O2755">
            <v>7</v>
          </cell>
          <cell r="P2755" t="str">
            <v>喷砂</v>
          </cell>
          <cell r="Q2755">
            <v>1.5</v>
          </cell>
          <cell r="R2755" t="str">
            <v>镀彩锌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A2755">
            <v>0</v>
          </cell>
          <cell r="AB2755">
            <v>0</v>
          </cell>
          <cell r="AC2755">
            <v>0</v>
          </cell>
        </row>
        <row r="2755">
          <cell r="AH2755" t="str">
            <v>189.5×84</v>
          </cell>
        </row>
        <row r="2755">
          <cell r="AO2755" t="str">
            <v>3961I</v>
          </cell>
          <cell r="AP2755">
            <v>1</v>
          </cell>
          <cell r="AQ2755">
            <v>24078</v>
          </cell>
        </row>
        <row r="2756">
          <cell r="A2756">
            <v>2758</v>
          </cell>
          <cell r="B2756">
            <v>8</v>
          </cell>
          <cell r="C2756">
            <v>45708</v>
          </cell>
        </row>
        <row r="2756">
          <cell r="E2756" t="str">
            <v>3961Ⅰ-3501</v>
          </cell>
          <cell r="F2756" t="str">
            <v>顶板</v>
          </cell>
          <cell r="G2756">
            <v>8</v>
          </cell>
          <cell r="H2756" t="str">
            <v>不锈钢 t20/304</v>
          </cell>
        </row>
        <row r="2756">
          <cell r="J2756" t="str">
            <v>激光作业</v>
          </cell>
          <cell r="K2756">
            <v>1.43</v>
          </cell>
          <cell r="L2756" t="str">
            <v>激光拾件</v>
          </cell>
          <cell r="M2756">
            <v>0.65</v>
          </cell>
          <cell r="N2756" t="str">
            <v>倒钝</v>
          </cell>
          <cell r="O2756">
            <v>1.3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</row>
        <row r="2756">
          <cell r="AB2756">
            <v>0</v>
          </cell>
          <cell r="AC2756">
            <v>0</v>
          </cell>
        </row>
        <row r="2756">
          <cell r="AH2756" t="str">
            <v>180×156</v>
          </cell>
        </row>
        <row r="2756">
          <cell r="AO2756" t="str">
            <v>3961I</v>
          </cell>
          <cell r="AP2756">
            <v>1</v>
          </cell>
          <cell r="AQ2756">
            <v>24078</v>
          </cell>
        </row>
        <row r="2757">
          <cell r="A2757">
            <v>2759</v>
          </cell>
          <cell r="B2757">
            <v>16</v>
          </cell>
          <cell r="C2757">
            <v>45708</v>
          </cell>
        </row>
        <row r="2757">
          <cell r="E2757" t="str">
            <v>3961Ⅰ-3502</v>
          </cell>
          <cell r="F2757" t="str">
            <v>立板</v>
          </cell>
          <cell r="G2757">
            <v>16</v>
          </cell>
          <cell r="H2757" t="str">
            <v>不锈钢 t20/304</v>
          </cell>
        </row>
        <row r="2757">
          <cell r="J2757" t="str">
            <v>激光作业</v>
          </cell>
          <cell r="K2757">
            <v>0.8</v>
          </cell>
          <cell r="L2757" t="str">
            <v>激光拾件</v>
          </cell>
          <cell r="M2757">
            <v>0.5</v>
          </cell>
          <cell r="N2757" t="str">
            <v>倒钝</v>
          </cell>
          <cell r="O2757">
            <v>1</v>
          </cell>
          <cell r="P2757" t="str">
            <v>打坡口</v>
          </cell>
          <cell r="Q2757">
            <v>1.4</v>
          </cell>
          <cell r="R2757" t="str">
            <v>打磨</v>
          </cell>
          <cell r="S2757">
            <v>0.6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</row>
        <row r="2757">
          <cell r="AB2757">
            <v>0</v>
          </cell>
          <cell r="AC2757">
            <v>0</v>
          </cell>
        </row>
        <row r="2757">
          <cell r="AH2757" t="str">
            <v>156×84</v>
          </cell>
        </row>
        <row r="2757">
          <cell r="AO2757" t="str">
            <v>3961I</v>
          </cell>
          <cell r="AP2757">
            <v>1</v>
          </cell>
          <cell r="AQ2757">
            <v>24078</v>
          </cell>
        </row>
        <row r="2758">
          <cell r="A2758">
            <v>2760</v>
          </cell>
          <cell r="B2758">
            <v>16</v>
          </cell>
          <cell r="C2758">
            <v>45708</v>
          </cell>
        </row>
        <row r="2758">
          <cell r="E2758" t="str">
            <v>3961Ⅰ-3503</v>
          </cell>
          <cell r="F2758" t="str">
            <v>底板</v>
          </cell>
          <cell r="G2758">
            <v>16</v>
          </cell>
          <cell r="H2758" t="str">
            <v>不锈钢 t20/304</v>
          </cell>
        </row>
        <row r="2758">
          <cell r="J2758" t="str">
            <v>激光作业</v>
          </cell>
          <cell r="K2758">
            <v>0.8</v>
          </cell>
          <cell r="L2758" t="str">
            <v>激光拾件</v>
          </cell>
          <cell r="M2758">
            <v>0.5</v>
          </cell>
          <cell r="N2758" t="str">
            <v>倒钝</v>
          </cell>
          <cell r="O2758">
            <v>1</v>
          </cell>
          <cell r="P2758" t="str">
            <v>打坡口</v>
          </cell>
          <cell r="Q2758">
            <v>1.6</v>
          </cell>
          <cell r="R2758" t="str">
            <v>打磨</v>
          </cell>
          <cell r="S2758">
            <v>0.8</v>
          </cell>
          <cell r="T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  <cell r="Y2758">
            <v>0</v>
          </cell>
        </row>
        <row r="2758">
          <cell r="AB2758">
            <v>0</v>
          </cell>
          <cell r="AC2758">
            <v>0</v>
          </cell>
        </row>
        <row r="2758">
          <cell r="AH2758" t="str">
            <v>156×52</v>
          </cell>
        </row>
        <row r="2758">
          <cell r="AO2758" t="str">
            <v>3961I</v>
          </cell>
          <cell r="AP2758">
            <v>1</v>
          </cell>
          <cell r="AQ2758">
            <v>24078</v>
          </cell>
        </row>
        <row r="2759">
          <cell r="A2759">
            <v>2761</v>
          </cell>
          <cell r="B2759">
            <v>16</v>
          </cell>
          <cell r="C2759">
            <v>45708</v>
          </cell>
        </row>
        <row r="2759">
          <cell r="E2759" t="str">
            <v>3961Ⅰ-3504</v>
          </cell>
          <cell r="F2759" t="str">
            <v>加强板</v>
          </cell>
          <cell r="G2759">
            <v>16</v>
          </cell>
          <cell r="H2759" t="str">
            <v>不锈钢 t10/304</v>
          </cell>
        </row>
        <row r="2759">
          <cell r="J2759" t="str">
            <v>激光作业</v>
          </cell>
          <cell r="K2759">
            <v>0.3</v>
          </cell>
          <cell r="L2759" t="str">
            <v>激光拾件</v>
          </cell>
          <cell r="M2759">
            <v>0.5</v>
          </cell>
          <cell r="N2759" t="str">
            <v>倒钝</v>
          </cell>
          <cell r="O2759">
            <v>0.5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</v>
          </cell>
          <cell r="Y2759">
            <v>0</v>
          </cell>
        </row>
        <row r="2759">
          <cell r="AB2759">
            <v>0</v>
          </cell>
          <cell r="AC2759">
            <v>0</v>
          </cell>
        </row>
        <row r="2759">
          <cell r="AH2759" t="str">
            <v>82×50</v>
          </cell>
        </row>
        <row r="2759">
          <cell r="AO2759" t="str">
            <v>3961I</v>
          </cell>
          <cell r="AP2759">
            <v>1</v>
          </cell>
          <cell r="AQ2759">
            <v>24078</v>
          </cell>
        </row>
        <row r="2760">
          <cell r="A2760">
            <v>2762</v>
          </cell>
          <cell r="B2760">
            <v>32</v>
          </cell>
          <cell r="C2760">
            <v>45708</v>
          </cell>
        </row>
        <row r="2760">
          <cell r="E2760" t="str">
            <v>3961Ⅰ-36</v>
          </cell>
          <cell r="F2760" t="str">
            <v>边阵中梁卡件</v>
          </cell>
          <cell r="G2760">
            <v>32</v>
          </cell>
          <cell r="H2760" t="str">
            <v>铝板t20/5A06</v>
          </cell>
        </row>
        <row r="2760">
          <cell r="J2760" t="str">
            <v>激光作业</v>
          </cell>
          <cell r="K2760">
            <v>0.9</v>
          </cell>
          <cell r="L2760" t="str">
            <v>激光拾件</v>
          </cell>
          <cell r="M2760">
            <v>0.5</v>
          </cell>
          <cell r="N2760" t="str">
            <v>倒钝</v>
          </cell>
          <cell r="O2760">
            <v>1</v>
          </cell>
          <cell r="P2760" t="str">
            <v>划线钻</v>
          </cell>
          <cell r="Q2760">
            <v>5.5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  <cell r="V2760">
            <v>0</v>
          </cell>
          <cell r="W2760">
            <v>0</v>
          </cell>
          <cell r="X2760">
            <v>0</v>
          </cell>
          <cell r="Y2760">
            <v>0</v>
          </cell>
        </row>
        <row r="2760">
          <cell r="AB2760">
            <v>0</v>
          </cell>
          <cell r="AC2760">
            <v>0</v>
          </cell>
        </row>
        <row r="2760">
          <cell r="AH2760" t="str">
            <v>189.5×47</v>
          </cell>
        </row>
        <row r="2760">
          <cell r="AO2760" t="str">
            <v>3961I</v>
          </cell>
          <cell r="AP2760">
            <v>1</v>
          </cell>
          <cell r="AQ2760">
            <v>24078</v>
          </cell>
        </row>
        <row r="2761">
          <cell r="A2761">
            <v>2763</v>
          </cell>
          <cell r="B2761">
            <v>1</v>
          </cell>
          <cell r="C2761">
            <v>45708</v>
          </cell>
        </row>
        <row r="2761">
          <cell r="E2761" t="str">
            <v>3961Ⅰ-00</v>
          </cell>
          <cell r="F2761" t="str">
            <v>左边片总成</v>
          </cell>
          <cell r="G2761">
            <v>1</v>
          </cell>
        </row>
        <row r="2761">
          <cell r="J2761" t="str">
            <v>装配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  <cell r="V2761">
            <v>0</v>
          </cell>
          <cell r="W2761">
            <v>0</v>
          </cell>
          <cell r="X2761">
            <v>0</v>
          </cell>
          <cell r="Y2761">
            <v>0</v>
          </cell>
        </row>
        <row r="2761">
          <cell r="AO2761" t="str">
            <v>3961I</v>
          </cell>
          <cell r="AP2761">
            <v>1</v>
          </cell>
          <cell r="AQ2761">
            <v>24078</v>
          </cell>
        </row>
        <row r="2762">
          <cell r="A2762">
            <v>2764</v>
          </cell>
          <cell r="B2762">
            <v>2</v>
          </cell>
          <cell r="C2762">
            <v>45708</v>
          </cell>
        </row>
        <row r="2762">
          <cell r="E2762" t="str">
            <v>3961Ⅰ-0200</v>
          </cell>
          <cell r="F2762" t="str">
            <v>斜支撑1</v>
          </cell>
          <cell r="G2762">
            <v>2</v>
          </cell>
        </row>
        <row r="2762">
          <cell r="J2762" t="str">
            <v>装配</v>
          </cell>
          <cell r="K2762">
            <v>90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</row>
        <row r="2762">
          <cell r="AO2762" t="str">
            <v>3961I</v>
          </cell>
          <cell r="AP2762">
            <v>1</v>
          </cell>
          <cell r="AQ2762">
            <v>24078</v>
          </cell>
        </row>
        <row r="2763">
          <cell r="A2763">
            <v>2765</v>
          </cell>
          <cell r="B2763">
            <v>2</v>
          </cell>
          <cell r="C2763">
            <v>45708</v>
          </cell>
        </row>
        <row r="2763">
          <cell r="E2763" t="str">
            <v>3961Ⅰ-020100</v>
          </cell>
          <cell r="F2763" t="str">
            <v>斜支撑框架焊合</v>
          </cell>
          <cell r="G2763">
            <v>2</v>
          </cell>
        </row>
        <row r="2763">
          <cell r="J2763" t="str">
            <v>定位焊</v>
          </cell>
          <cell r="K2763">
            <v>160</v>
          </cell>
          <cell r="L2763" t="str">
            <v>焊接</v>
          </cell>
          <cell r="M2763">
            <v>130</v>
          </cell>
          <cell r="N2763" t="str">
            <v>打磨</v>
          </cell>
          <cell r="O2763">
            <v>120</v>
          </cell>
          <cell r="P2763" t="str">
            <v>火焰矫正</v>
          </cell>
          <cell r="Q2763">
            <v>60</v>
          </cell>
          <cell r="R2763" t="str">
            <v>无损检测</v>
          </cell>
          <cell r="S2763">
            <v>0</v>
          </cell>
          <cell r="T2763" t="str">
            <v>振动时效</v>
          </cell>
          <cell r="U2763">
            <v>15</v>
          </cell>
          <cell r="V2763" t="str">
            <v>整体加工</v>
          </cell>
          <cell r="W2763">
            <v>0</v>
          </cell>
          <cell r="X2763" t="str">
            <v>喷砂</v>
          </cell>
          <cell r="Y2763">
            <v>100</v>
          </cell>
          <cell r="Z2763" t="str">
            <v>喷铝</v>
          </cell>
          <cell r="AA2763">
            <v>330</v>
          </cell>
          <cell r="AB2763" t="str">
            <v>磨铝面</v>
          </cell>
          <cell r="AC2763">
            <v>55</v>
          </cell>
          <cell r="AD2763" t="str">
            <v>喷漆</v>
          </cell>
          <cell r="AE2763">
            <v>130</v>
          </cell>
          <cell r="AF2763">
            <v>0</v>
          </cell>
        </row>
        <row r="2763">
          <cell r="AO2763" t="str">
            <v>3961I</v>
          </cell>
          <cell r="AP2763">
            <v>1</v>
          </cell>
          <cell r="AQ2763">
            <v>24078</v>
          </cell>
        </row>
        <row r="2764">
          <cell r="A2764">
            <v>2766</v>
          </cell>
          <cell r="B2764">
            <v>2</v>
          </cell>
          <cell r="C2764">
            <v>45708</v>
          </cell>
        </row>
        <row r="2764">
          <cell r="E2764" t="str">
            <v>3961Ⅰ-02010100</v>
          </cell>
          <cell r="F2764" t="str">
            <v>横方管1</v>
          </cell>
          <cell r="G2764">
            <v>2</v>
          </cell>
        </row>
        <row r="2764">
          <cell r="J2764" t="str">
            <v>定位焊</v>
          </cell>
          <cell r="K2764">
            <v>56</v>
          </cell>
          <cell r="L2764" t="str">
            <v>焊接</v>
          </cell>
          <cell r="M2764">
            <v>49</v>
          </cell>
          <cell r="N2764" t="str">
            <v>打磨</v>
          </cell>
          <cell r="O2764">
            <v>30</v>
          </cell>
          <cell r="P2764" t="str">
            <v>火焰矫正</v>
          </cell>
          <cell r="Q2764">
            <v>30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  <cell r="Y2764">
            <v>0</v>
          </cell>
          <cell r="Z2764">
            <v>0</v>
          </cell>
          <cell r="AA2764">
            <v>0</v>
          </cell>
          <cell r="AB2764">
            <v>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</row>
        <row r="2764">
          <cell r="AO2764" t="str">
            <v>3961I</v>
          </cell>
          <cell r="AP2764">
            <v>1</v>
          </cell>
          <cell r="AQ2764">
            <v>24078</v>
          </cell>
        </row>
        <row r="2765">
          <cell r="A2765">
            <v>2767</v>
          </cell>
          <cell r="B2765">
            <v>4</v>
          </cell>
          <cell r="C2765">
            <v>45708</v>
          </cell>
        </row>
        <row r="2765">
          <cell r="E2765" t="str">
            <v>3961Ⅰ-02010500</v>
          </cell>
          <cell r="F2765" t="str">
            <v>内方管焊合1</v>
          </cell>
          <cell r="G2765">
            <v>4</v>
          </cell>
        </row>
        <row r="2765">
          <cell r="J2765" t="str">
            <v>定位焊</v>
          </cell>
          <cell r="K2765">
            <v>8</v>
          </cell>
          <cell r="L2765" t="str">
            <v>焊接</v>
          </cell>
          <cell r="M2765">
            <v>9.6</v>
          </cell>
          <cell r="N2765" t="str">
            <v>打磨</v>
          </cell>
          <cell r="O2765">
            <v>15</v>
          </cell>
          <cell r="P2765" t="str">
            <v>划线钻</v>
          </cell>
          <cell r="Q2765">
            <v>16.2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  <cell r="Y2765">
            <v>0</v>
          </cell>
          <cell r="Z2765">
            <v>0</v>
          </cell>
          <cell r="AA2765">
            <v>0</v>
          </cell>
          <cell r="AB2765">
            <v>0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</row>
        <row r="2765">
          <cell r="AO2765" t="str">
            <v>3961I</v>
          </cell>
          <cell r="AP2765">
            <v>1</v>
          </cell>
          <cell r="AQ2765">
            <v>24078</v>
          </cell>
        </row>
        <row r="2766">
          <cell r="A2766">
            <v>2768</v>
          </cell>
          <cell r="B2766">
            <v>4</v>
          </cell>
          <cell r="C2766">
            <v>45708</v>
          </cell>
        </row>
        <row r="2766">
          <cell r="E2766" t="str">
            <v>3961Ⅰ-02010600</v>
          </cell>
          <cell r="F2766" t="str">
            <v>内方管焊合2</v>
          </cell>
          <cell r="G2766">
            <v>4</v>
          </cell>
        </row>
        <row r="2766">
          <cell r="J2766" t="str">
            <v>定位焊</v>
          </cell>
          <cell r="K2766">
            <v>15</v>
          </cell>
          <cell r="L2766" t="str">
            <v>焊接</v>
          </cell>
          <cell r="M2766">
            <v>19.6</v>
          </cell>
          <cell r="N2766" t="str">
            <v>打磨</v>
          </cell>
          <cell r="O2766">
            <v>18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  <cell r="Y2766">
            <v>0</v>
          </cell>
          <cell r="Z2766">
            <v>0</v>
          </cell>
          <cell r="AA2766">
            <v>0</v>
          </cell>
          <cell r="AB2766">
            <v>0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</row>
        <row r="2766">
          <cell r="AO2766" t="str">
            <v>3961I</v>
          </cell>
          <cell r="AP2766">
            <v>1</v>
          </cell>
          <cell r="AQ2766">
            <v>24078</v>
          </cell>
        </row>
        <row r="2767">
          <cell r="A2767">
            <v>2769</v>
          </cell>
          <cell r="B2767">
            <v>4</v>
          </cell>
          <cell r="C2767">
            <v>45708</v>
          </cell>
        </row>
        <row r="2767">
          <cell r="E2767" t="str">
            <v>3961Ⅰ-02010700</v>
          </cell>
          <cell r="F2767" t="str">
            <v>内方管焊合3</v>
          </cell>
          <cell r="G2767">
            <v>4</v>
          </cell>
        </row>
        <row r="2767">
          <cell r="J2767" t="str">
            <v>定位焊</v>
          </cell>
          <cell r="K2767">
            <v>8</v>
          </cell>
          <cell r="L2767" t="str">
            <v>焊接</v>
          </cell>
          <cell r="M2767">
            <v>11.25</v>
          </cell>
          <cell r="N2767" t="str">
            <v>打磨</v>
          </cell>
          <cell r="O2767">
            <v>18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  <cell r="Y2767">
            <v>0</v>
          </cell>
          <cell r="Z2767">
            <v>0</v>
          </cell>
          <cell r="AA2767">
            <v>0</v>
          </cell>
          <cell r="AB2767">
            <v>0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</row>
        <row r="2767">
          <cell r="AO2767" t="str">
            <v>3961I</v>
          </cell>
          <cell r="AP2767">
            <v>1</v>
          </cell>
          <cell r="AQ2767">
            <v>24078</v>
          </cell>
        </row>
        <row r="2768">
          <cell r="A2768">
            <v>2770</v>
          </cell>
          <cell r="B2768">
            <v>4</v>
          </cell>
          <cell r="C2768">
            <v>45708</v>
          </cell>
        </row>
        <row r="2768">
          <cell r="E2768" t="str">
            <v>3961Ⅰ-020200</v>
          </cell>
          <cell r="F2768" t="str">
            <v>辅助撑杆1</v>
          </cell>
          <cell r="G2768">
            <v>4</v>
          </cell>
        </row>
        <row r="2768">
          <cell r="J2768" t="str">
            <v>装配</v>
          </cell>
          <cell r="K2768">
            <v>10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  <cell r="Y2768">
            <v>0</v>
          </cell>
          <cell r="Z2768">
            <v>0</v>
          </cell>
          <cell r="AA2768">
            <v>0</v>
          </cell>
          <cell r="AB2768">
            <v>0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</row>
        <row r="2768">
          <cell r="AO2768" t="str">
            <v>3961I</v>
          </cell>
          <cell r="AP2768">
            <v>1</v>
          </cell>
          <cell r="AQ2768">
            <v>24078</v>
          </cell>
        </row>
        <row r="2769">
          <cell r="A2769">
            <v>2771</v>
          </cell>
          <cell r="B2769">
            <v>4</v>
          </cell>
          <cell r="C2769">
            <v>45708</v>
          </cell>
        </row>
        <row r="2769">
          <cell r="E2769" t="str">
            <v>3961Ⅰ-02020100</v>
          </cell>
          <cell r="F2769" t="str">
            <v>辅助斜撑1</v>
          </cell>
          <cell r="G2769">
            <v>4</v>
          </cell>
        </row>
        <row r="2769">
          <cell r="J2769" t="str">
            <v>定位焊</v>
          </cell>
          <cell r="K2769">
            <v>75</v>
          </cell>
          <cell r="L2769" t="str">
            <v>焊接</v>
          </cell>
          <cell r="M2769">
            <v>60</v>
          </cell>
          <cell r="N2769" t="str">
            <v>打磨</v>
          </cell>
          <cell r="O2769">
            <v>50</v>
          </cell>
          <cell r="P2769" t="str">
            <v>火焰矫正</v>
          </cell>
          <cell r="Q2769">
            <v>30</v>
          </cell>
          <cell r="R2769" t="str">
            <v>无损检测</v>
          </cell>
          <cell r="S2769">
            <v>0</v>
          </cell>
          <cell r="T2769" t="str">
            <v>振动时效</v>
          </cell>
          <cell r="U2769">
            <v>15</v>
          </cell>
          <cell r="V2769" t="str">
            <v>整体加工</v>
          </cell>
          <cell r="W2769">
            <v>0</v>
          </cell>
          <cell r="X2769" t="str">
            <v>喷砂</v>
          </cell>
          <cell r="Y2769">
            <v>15</v>
          </cell>
          <cell r="Z2769" t="str">
            <v>喷铝</v>
          </cell>
          <cell r="AA2769">
            <v>41</v>
          </cell>
          <cell r="AB2769" t="str">
            <v>磨铝面</v>
          </cell>
          <cell r="AC2769">
            <v>7</v>
          </cell>
          <cell r="AD2769" t="str">
            <v>喷漆</v>
          </cell>
          <cell r="AE2769">
            <v>17</v>
          </cell>
          <cell r="AF2769">
            <v>0</v>
          </cell>
        </row>
        <row r="2769">
          <cell r="AO2769" t="str">
            <v>3961I</v>
          </cell>
          <cell r="AP2769">
            <v>1</v>
          </cell>
          <cell r="AQ2769">
            <v>24078</v>
          </cell>
        </row>
        <row r="2770">
          <cell r="A2770">
            <v>2772</v>
          </cell>
          <cell r="B2770">
            <v>4</v>
          </cell>
          <cell r="C2770">
            <v>45708</v>
          </cell>
        </row>
        <row r="2770">
          <cell r="E2770" t="str">
            <v>3961Ⅰ-0202010600</v>
          </cell>
          <cell r="F2770" t="str">
            <v>板</v>
          </cell>
          <cell r="G2770">
            <v>4</v>
          </cell>
        </row>
        <row r="2770">
          <cell r="J2770" t="str">
            <v>定位焊</v>
          </cell>
          <cell r="K2770">
            <v>5.1</v>
          </cell>
          <cell r="L2770" t="str">
            <v>焊接</v>
          </cell>
          <cell r="M2770">
            <v>6.4</v>
          </cell>
          <cell r="N2770" t="str">
            <v>打磨</v>
          </cell>
          <cell r="O2770">
            <v>3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  <cell r="V2770">
            <v>0</v>
          </cell>
          <cell r="W2770">
            <v>0</v>
          </cell>
          <cell r="X2770">
            <v>0</v>
          </cell>
          <cell r="Y2770">
            <v>0</v>
          </cell>
          <cell r="Z2770">
            <v>0</v>
          </cell>
          <cell r="AA2770">
            <v>0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</row>
        <row r="2770">
          <cell r="AO2770" t="str">
            <v>3961I</v>
          </cell>
          <cell r="AP2770">
            <v>1</v>
          </cell>
          <cell r="AQ2770">
            <v>24078</v>
          </cell>
        </row>
        <row r="2771">
          <cell r="A2771">
            <v>2773</v>
          </cell>
          <cell r="B2771">
            <v>4</v>
          </cell>
          <cell r="C2771">
            <v>45708</v>
          </cell>
        </row>
        <row r="2771">
          <cell r="E2771" t="str">
            <v>3961Ⅰ-020300</v>
          </cell>
          <cell r="F2771" t="str">
            <v>辅助撑杆2</v>
          </cell>
          <cell r="G2771">
            <v>4</v>
          </cell>
        </row>
        <row r="2771">
          <cell r="J2771" t="str">
            <v>装配</v>
          </cell>
          <cell r="K2771">
            <v>10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  <cell r="V2771">
            <v>0</v>
          </cell>
          <cell r="W2771">
            <v>0</v>
          </cell>
          <cell r="X2771">
            <v>0</v>
          </cell>
          <cell r="Y2771">
            <v>0</v>
          </cell>
          <cell r="Z2771">
            <v>0</v>
          </cell>
          <cell r="AA2771">
            <v>0</v>
          </cell>
          <cell r="AB2771">
            <v>0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</row>
        <row r="2771">
          <cell r="AO2771" t="str">
            <v>3961I</v>
          </cell>
          <cell r="AP2771">
            <v>1</v>
          </cell>
          <cell r="AQ2771">
            <v>24078</v>
          </cell>
        </row>
        <row r="2772">
          <cell r="A2772">
            <v>2774</v>
          </cell>
          <cell r="B2772">
            <v>4</v>
          </cell>
          <cell r="C2772">
            <v>45708</v>
          </cell>
        </row>
        <row r="2772">
          <cell r="E2772" t="str">
            <v>3961Ⅰ-02030100</v>
          </cell>
          <cell r="F2772" t="str">
            <v>辅助斜撑2</v>
          </cell>
          <cell r="G2772">
            <v>4</v>
          </cell>
        </row>
        <row r="2772">
          <cell r="J2772" t="str">
            <v>定位焊</v>
          </cell>
          <cell r="K2772">
            <v>75</v>
          </cell>
          <cell r="L2772" t="str">
            <v>焊接</v>
          </cell>
          <cell r="M2772">
            <v>60</v>
          </cell>
          <cell r="N2772" t="str">
            <v>打磨</v>
          </cell>
          <cell r="O2772">
            <v>50</v>
          </cell>
          <cell r="P2772" t="str">
            <v>火焰矫正</v>
          </cell>
          <cell r="Q2772">
            <v>30</v>
          </cell>
          <cell r="R2772" t="str">
            <v>无损检测</v>
          </cell>
          <cell r="S2772">
            <v>0</v>
          </cell>
          <cell r="T2772" t="str">
            <v>振动时效</v>
          </cell>
          <cell r="U2772">
            <v>15</v>
          </cell>
          <cell r="V2772" t="str">
            <v>整体加工</v>
          </cell>
          <cell r="W2772">
            <v>0</v>
          </cell>
          <cell r="X2772" t="str">
            <v>喷砂</v>
          </cell>
          <cell r="Y2772">
            <v>15</v>
          </cell>
          <cell r="Z2772" t="str">
            <v>喷铝</v>
          </cell>
          <cell r="AA2772">
            <v>41</v>
          </cell>
          <cell r="AB2772" t="str">
            <v>磨铝面</v>
          </cell>
          <cell r="AC2772">
            <v>7</v>
          </cell>
          <cell r="AD2772" t="str">
            <v>喷漆</v>
          </cell>
          <cell r="AE2772">
            <v>17</v>
          </cell>
          <cell r="AF2772">
            <v>0</v>
          </cell>
        </row>
        <row r="2772">
          <cell r="AO2772" t="str">
            <v>3961I</v>
          </cell>
          <cell r="AP2772">
            <v>1</v>
          </cell>
          <cell r="AQ2772">
            <v>24078</v>
          </cell>
        </row>
        <row r="2773">
          <cell r="A2773">
            <v>2775</v>
          </cell>
          <cell r="B2773">
            <v>4</v>
          </cell>
          <cell r="C2773">
            <v>45708</v>
          </cell>
        </row>
        <row r="2773">
          <cell r="E2773" t="str">
            <v>3961Ⅰ-0203010100</v>
          </cell>
          <cell r="F2773" t="str">
            <v>板</v>
          </cell>
          <cell r="G2773">
            <v>4</v>
          </cell>
        </row>
        <row r="2773">
          <cell r="J2773" t="str">
            <v>定位焊</v>
          </cell>
          <cell r="K2773">
            <v>5.1</v>
          </cell>
          <cell r="L2773" t="str">
            <v>焊接</v>
          </cell>
          <cell r="M2773">
            <v>6.4</v>
          </cell>
          <cell r="N2773" t="str">
            <v>打磨</v>
          </cell>
          <cell r="O2773">
            <v>3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  <cell r="Y2773">
            <v>0</v>
          </cell>
          <cell r="Z2773">
            <v>0</v>
          </cell>
          <cell r="AA2773">
            <v>0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</row>
        <row r="2773">
          <cell r="AO2773" t="str">
            <v>3961I</v>
          </cell>
          <cell r="AP2773">
            <v>1</v>
          </cell>
          <cell r="AQ2773">
            <v>24078</v>
          </cell>
        </row>
        <row r="2774">
          <cell r="A2774">
            <v>2776</v>
          </cell>
          <cell r="B2774">
            <v>8</v>
          </cell>
          <cell r="C2774">
            <v>45708</v>
          </cell>
        </row>
        <row r="2774">
          <cell r="E2774" t="str">
            <v>3961Ⅰ-020700</v>
          </cell>
          <cell r="F2774" t="str">
            <v>行车锁杆</v>
          </cell>
          <cell r="G2774">
            <v>8</v>
          </cell>
        </row>
        <row r="2774">
          <cell r="J2774" t="str">
            <v>定位焊</v>
          </cell>
          <cell r="K2774">
            <v>2.6</v>
          </cell>
          <cell r="L2774" t="str">
            <v>焊接</v>
          </cell>
          <cell r="M2774">
            <v>3.9</v>
          </cell>
          <cell r="N2774" t="str">
            <v>打磨</v>
          </cell>
          <cell r="O2774">
            <v>2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  <cell r="V2774">
            <v>0</v>
          </cell>
          <cell r="W2774">
            <v>0</v>
          </cell>
          <cell r="X2774">
            <v>0</v>
          </cell>
          <cell r="Y2774">
            <v>0</v>
          </cell>
          <cell r="Z2774">
            <v>0</v>
          </cell>
          <cell r="AA2774">
            <v>0</v>
          </cell>
          <cell r="AB2774">
            <v>0</v>
          </cell>
          <cell r="AC2774">
            <v>0</v>
          </cell>
          <cell r="AD2774">
            <v>0</v>
          </cell>
          <cell r="AE2774">
            <v>0</v>
          </cell>
          <cell r="AF2774">
            <v>0</v>
          </cell>
        </row>
        <row r="2774">
          <cell r="AO2774" t="str">
            <v>3961I</v>
          </cell>
          <cell r="AP2774">
            <v>1</v>
          </cell>
          <cell r="AQ2774">
            <v>24078</v>
          </cell>
        </row>
        <row r="2775">
          <cell r="A2775">
            <v>2777</v>
          </cell>
          <cell r="B2775">
            <v>2</v>
          </cell>
          <cell r="C2775">
            <v>45708</v>
          </cell>
        </row>
        <row r="2775">
          <cell r="E2775" t="str">
            <v>3961Ⅰ-0300</v>
          </cell>
          <cell r="F2775" t="str">
            <v>斜支撑2</v>
          </cell>
          <cell r="G2775">
            <v>2</v>
          </cell>
        </row>
        <row r="2775">
          <cell r="J2775" t="str">
            <v>装配</v>
          </cell>
          <cell r="K2775">
            <v>90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  <cell r="AA2775">
            <v>0</v>
          </cell>
          <cell r="AB2775">
            <v>0</v>
          </cell>
          <cell r="AC2775">
            <v>0</v>
          </cell>
          <cell r="AD2775">
            <v>0</v>
          </cell>
          <cell r="AE2775">
            <v>0</v>
          </cell>
          <cell r="AF2775">
            <v>0</v>
          </cell>
        </row>
        <row r="2775">
          <cell r="AO2775" t="str">
            <v>3961I</v>
          </cell>
          <cell r="AP2775">
            <v>1</v>
          </cell>
          <cell r="AQ2775">
            <v>24078</v>
          </cell>
        </row>
        <row r="2776">
          <cell r="A2776">
            <v>2778</v>
          </cell>
          <cell r="B2776">
            <v>2</v>
          </cell>
          <cell r="C2776">
            <v>45708</v>
          </cell>
        </row>
        <row r="2776">
          <cell r="E2776" t="str">
            <v>3961Ⅰ-030100</v>
          </cell>
          <cell r="F2776" t="str">
            <v>斜支撑框架焊合2</v>
          </cell>
          <cell r="G2776">
            <v>2</v>
          </cell>
        </row>
        <row r="2776">
          <cell r="J2776" t="str">
            <v>定位焊</v>
          </cell>
          <cell r="K2776">
            <v>160</v>
          </cell>
          <cell r="L2776" t="str">
            <v>焊接</v>
          </cell>
          <cell r="M2776">
            <v>130</v>
          </cell>
          <cell r="N2776" t="str">
            <v>打磨</v>
          </cell>
          <cell r="O2776">
            <v>120</v>
          </cell>
          <cell r="P2776" t="str">
            <v>火焰矫正</v>
          </cell>
          <cell r="Q2776">
            <v>60</v>
          </cell>
          <cell r="R2776" t="str">
            <v>无损检测</v>
          </cell>
          <cell r="S2776">
            <v>0</v>
          </cell>
          <cell r="T2776" t="str">
            <v>振动时效</v>
          </cell>
          <cell r="U2776">
            <v>15</v>
          </cell>
          <cell r="V2776" t="str">
            <v>整体加工</v>
          </cell>
          <cell r="W2776">
            <v>0</v>
          </cell>
          <cell r="X2776" t="str">
            <v>喷砂</v>
          </cell>
          <cell r="Y2776">
            <v>100</v>
          </cell>
          <cell r="Z2776" t="str">
            <v>喷铝</v>
          </cell>
          <cell r="AA2776">
            <v>330</v>
          </cell>
          <cell r="AB2776" t="str">
            <v>磨铝面</v>
          </cell>
          <cell r="AC2776">
            <v>55</v>
          </cell>
          <cell r="AD2776" t="str">
            <v>喷漆</v>
          </cell>
          <cell r="AE2776">
            <v>130</v>
          </cell>
          <cell r="AF2776">
            <v>0</v>
          </cell>
        </row>
        <row r="2776">
          <cell r="AO2776" t="str">
            <v>3961I</v>
          </cell>
          <cell r="AP2776">
            <v>1</v>
          </cell>
          <cell r="AQ2776">
            <v>24078</v>
          </cell>
        </row>
        <row r="2777">
          <cell r="A2777">
            <v>2779</v>
          </cell>
          <cell r="B2777">
            <v>2</v>
          </cell>
          <cell r="C2777">
            <v>45708</v>
          </cell>
        </row>
        <row r="2777">
          <cell r="E2777" t="str">
            <v>3961Ⅰ-03010100</v>
          </cell>
          <cell r="F2777" t="str">
            <v>横方管1B焊合</v>
          </cell>
          <cell r="G2777">
            <v>2</v>
          </cell>
        </row>
        <row r="2777">
          <cell r="J2777" t="str">
            <v>定位焊</v>
          </cell>
          <cell r="K2777">
            <v>56</v>
          </cell>
          <cell r="L2777" t="str">
            <v>焊接</v>
          </cell>
          <cell r="M2777">
            <v>49</v>
          </cell>
          <cell r="N2777" t="str">
            <v>打磨</v>
          </cell>
          <cell r="O2777">
            <v>30</v>
          </cell>
          <cell r="P2777" t="str">
            <v>火焰矫正</v>
          </cell>
          <cell r="Q2777">
            <v>30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  <cell r="V2777">
            <v>0</v>
          </cell>
          <cell r="W2777">
            <v>0</v>
          </cell>
          <cell r="X2777">
            <v>0</v>
          </cell>
          <cell r="Y2777">
            <v>0</v>
          </cell>
          <cell r="Z2777">
            <v>0</v>
          </cell>
          <cell r="AA2777">
            <v>0</v>
          </cell>
          <cell r="AB2777">
            <v>0</v>
          </cell>
          <cell r="AC2777">
            <v>0</v>
          </cell>
          <cell r="AD2777">
            <v>0</v>
          </cell>
          <cell r="AE2777">
            <v>0</v>
          </cell>
          <cell r="AF2777">
            <v>0</v>
          </cell>
        </row>
        <row r="2777">
          <cell r="AO2777" t="str">
            <v>3961I</v>
          </cell>
          <cell r="AP2777">
            <v>1</v>
          </cell>
          <cell r="AQ2777">
            <v>24078</v>
          </cell>
        </row>
        <row r="2778">
          <cell r="A2778">
            <v>2780</v>
          </cell>
          <cell r="B2778">
            <v>2</v>
          </cell>
          <cell r="C2778">
            <v>45708</v>
          </cell>
        </row>
        <row r="2778">
          <cell r="E2778" t="str">
            <v>3961Ⅰ-030200</v>
          </cell>
          <cell r="F2778" t="str">
            <v>辅助撑杆1B</v>
          </cell>
          <cell r="G2778">
            <v>2</v>
          </cell>
        </row>
        <row r="2778">
          <cell r="J2778" t="str">
            <v>装配</v>
          </cell>
          <cell r="K2778">
            <v>10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  <cell r="V2778">
            <v>0</v>
          </cell>
          <cell r="W2778">
            <v>0</v>
          </cell>
          <cell r="X2778">
            <v>0</v>
          </cell>
          <cell r="Y2778">
            <v>0</v>
          </cell>
          <cell r="Z2778">
            <v>0</v>
          </cell>
          <cell r="AA2778">
            <v>0</v>
          </cell>
          <cell r="AB2778">
            <v>0</v>
          </cell>
          <cell r="AC2778">
            <v>0</v>
          </cell>
          <cell r="AD2778">
            <v>0</v>
          </cell>
          <cell r="AE2778">
            <v>0</v>
          </cell>
          <cell r="AF2778">
            <v>0</v>
          </cell>
        </row>
        <row r="2778">
          <cell r="AO2778" t="str">
            <v>3961I</v>
          </cell>
          <cell r="AP2778">
            <v>1</v>
          </cell>
          <cell r="AQ2778">
            <v>24078</v>
          </cell>
        </row>
        <row r="2779">
          <cell r="A2779">
            <v>2781</v>
          </cell>
          <cell r="B2779">
            <v>2</v>
          </cell>
          <cell r="C2779">
            <v>45708</v>
          </cell>
        </row>
        <row r="2779">
          <cell r="E2779" t="str">
            <v>3961Ⅰ-03020100</v>
          </cell>
          <cell r="F2779" t="str">
            <v>辅助斜撑1B</v>
          </cell>
          <cell r="G2779">
            <v>2</v>
          </cell>
        </row>
        <row r="2779">
          <cell r="J2779" t="str">
            <v>定位焊</v>
          </cell>
          <cell r="K2779">
            <v>75</v>
          </cell>
          <cell r="L2779" t="str">
            <v>焊接</v>
          </cell>
          <cell r="M2779">
            <v>72</v>
          </cell>
          <cell r="N2779" t="str">
            <v>打磨</v>
          </cell>
          <cell r="O2779">
            <v>50</v>
          </cell>
          <cell r="P2779" t="str">
            <v>火焰矫正</v>
          </cell>
          <cell r="Q2779">
            <v>30</v>
          </cell>
          <cell r="R2779" t="str">
            <v>无损检测</v>
          </cell>
          <cell r="S2779">
            <v>0</v>
          </cell>
          <cell r="T2779" t="str">
            <v>振动时效</v>
          </cell>
          <cell r="U2779">
            <v>15</v>
          </cell>
          <cell r="V2779" t="str">
            <v>整体加工</v>
          </cell>
          <cell r="W2779">
            <v>0</v>
          </cell>
          <cell r="X2779" t="str">
            <v>喷砂</v>
          </cell>
          <cell r="Y2779">
            <v>15</v>
          </cell>
          <cell r="Z2779" t="str">
            <v>喷铝</v>
          </cell>
          <cell r="AA2779">
            <v>41</v>
          </cell>
          <cell r="AB2779" t="str">
            <v>磨铝面</v>
          </cell>
          <cell r="AC2779">
            <v>7</v>
          </cell>
          <cell r="AD2779" t="str">
            <v>喷漆</v>
          </cell>
          <cell r="AE2779">
            <v>17</v>
          </cell>
          <cell r="AF2779">
            <v>0</v>
          </cell>
        </row>
        <row r="2779">
          <cell r="AO2779" t="str">
            <v>3961I</v>
          </cell>
          <cell r="AP2779">
            <v>1</v>
          </cell>
          <cell r="AQ2779">
            <v>24078</v>
          </cell>
        </row>
        <row r="2780">
          <cell r="A2780">
            <v>2782</v>
          </cell>
          <cell r="B2780">
            <v>2</v>
          </cell>
          <cell r="C2780">
            <v>45708</v>
          </cell>
        </row>
        <row r="2780">
          <cell r="E2780" t="str">
            <v>3961Ⅰ-030300</v>
          </cell>
          <cell r="F2780" t="str">
            <v>辅助撑杆2B</v>
          </cell>
          <cell r="G2780">
            <v>2</v>
          </cell>
        </row>
        <row r="2780">
          <cell r="J2780" t="str">
            <v>装配</v>
          </cell>
          <cell r="K2780">
            <v>10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  <cell r="V2780">
            <v>0</v>
          </cell>
          <cell r="W2780">
            <v>0</v>
          </cell>
          <cell r="X2780">
            <v>0</v>
          </cell>
          <cell r="Y2780">
            <v>0</v>
          </cell>
          <cell r="Z2780">
            <v>0</v>
          </cell>
          <cell r="AA2780">
            <v>0</v>
          </cell>
          <cell r="AB2780">
            <v>0</v>
          </cell>
          <cell r="AC2780">
            <v>0</v>
          </cell>
          <cell r="AD2780">
            <v>0</v>
          </cell>
          <cell r="AE2780">
            <v>0</v>
          </cell>
          <cell r="AF2780">
            <v>0</v>
          </cell>
        </row>
        <row r="2780">
          <cell r="AO2780" t="str">
            <v>3961I</v>
          </cell>
          <cell r="AP2780">
            <v>1</v>
          </cell>
          <cell r="AQ2780">
            <v>24078</v>
          </cell>
        </row>
        <row r="2781">
          <cell r="A2781">
            <v>2783</v>
          </cell>
          <cell r="B2781">
            <v>2</v>
          </cell>
          <cell r="C2781">
            <v>45708</v>
          </cell>
        </row>
        <row r="2781">
          <cell r="E2781" t="str">
            <v>3961Ⅰ-03030100</v>
          </cell>
          <cell r="F2781" t="str">
            <v>辅助斜撑2B</v>
          </cell>
          <cell r="G2781">
            <v>2</v>
          </cell>
        </row>
        <row r="2781">
          <cell r="J2781" t="str">
            <v>定位焊</v>
          </cell>
          <cell r="K2781">
            <v>75</v>
          </cell>
          <cell r="L2781" t="str">
            <v>焊接</v>
          </cell>
          <cell r="M2781">
            <v>72</v>
          </cell>
          <cell r="N2781" t="str">
            <v>打磨</v>
          </cell>
          <cell r="O2781">
            <v>50</v>
          </cell>
          <cell r="P2781" t="str">
            <v>火焰矫正</v>
          </cell>
          <cell r="Q2781">
            <v>30</v>
          </cell>
          <cell r="R2781" t="str">
            <v>无损检测</v>
          </cell>
          <cell r="S2781">
            <v>0</v>
          </cell>
          <cell r="T2781" t="str">
            <v>振动时效</v>
          </cell>
          <cell r="U2781">
            <v>15</v>
          </cell>
          <cell r="V2781" t="str">
            <v>整体加工</v>
          </cell>
          <cell r="W2781">
            <v>0</v>
          </cell>
          <cell r="X2781" t="str">
            <v>喷砂</v>
          </cell>
          <cell r="Y2781">
            <v>15</v>
          </cell>
          <cell r="Z2781" t="str">
            <v>喷铝</v>
          </cell>
          <cell r="AA2781">
            <v>41</v>
          </cell>
          <cell r="AB2781" t="str">
            <v>磨铝面</v>
          </cell>
          <cell r="AC2781">
            <v>7</v>
          </cell>
          <cell r="AD2781" t="str">
            <v>喷漆</v>
          </cell>
          <cell r="AE2781">
            <v>17</v>
          </cell>
          <cell r="AF2781">
            <v>0</v>
          </cell>
        </row>
        <row r="2781">
          <cell r="AO2781" t="str">
            <v>3961I</v>
          </cell>
          <cell r="AP2781">
            <v>1</v>
          </cell>
          <cell r="AQ2781">
            <v>24078</v>
          </cell>
        </row>
        <row r="2782">
          <cell r="A2782">
            <v>2784</v>
          </cell>
          <cell r="B2782">
            <v>2</v>
          </cell>
          <cell r="C2782">
            <v>45708</v>
          </cell>
        </row>
        <row r="2782">
          <cell r="E2782" t="str">
            <v>3961Ⅰ-040100</v>
          </cell>
          <cell r="F2782" t="str">
            <v>盖板1</v>
          </cell>
          <cell r="G2782">
            <v>2</v>
          </cell>
        </row>
        <row r="2782">
          <cell r="J2782" t="str">
            <v>装配</v>
          </cell>
          <cell r="K2782">
            <v>40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  <cell r="Z2782">
            <v>0</v>
          </cell>
          <cell r="AA2782">
            <v>0</v>
          </cell>
          <cell r="AB2782">
            <v>0</v>
          </cell>
          <cell r="AC2782">
            <v>0</v>
          </cell>
          <cell r="AD2782">
            <v>0</v>
          </cell>
          <cell r="AE2782">
            <v>0</v>
          </cell>
          <cell r="AF2782">
            <v>0</v>
          </cell>
        </row>
        <row r="2782">
          <cell r="AO2782" t="str">
            <v>3961I</v>
          </cell>
          <cell r="AP2782">
            <v>1</v>
          </cell>
          <cell r="AQ2782">
            <v>24078</v>
          </cell>
        </row>
        <row r="2783">
          <cell r="A2783">
            <v>2785</v>
          </cell>
          <cell r="B2783">
            <v>2</v>
          </cell>
          <cell r="C2783">
            <v>45708</v>
          </cell>
        </row>
        <row r="2783">
          <cell r="E2783" t="str">
            <v>3961Ⅰ-040200</v>
          </cell>
          <cell r="F2783" t="str">
            <v>盖板2</v>
          </cell>
          <cell r="G2783">
            <v>2</v>
          </cell>
        </row>
        <row r="2783">
          <cell r="J2783" t="str">
            <v>装配</v>
          </cell>
          <cell r="K2783">
            <v>40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  <cell r="V2783">
            <v>0</v>
          </cell>
          <cell r="W2783">
            <v>0</v>
          </cell>
          <cell r="X2783">
            <v>0</v>
          </cell>
          <cell r="Y2783">
            <v>0</v>
          </cell>
          <cell r="Z2783">
            <v>0</v>
          </cell>
          <cell r="AA2783">
            <v>0</v>
          </cell>
          <cell r="AB2783">
            <v>0</v>
          </cell>
          <cell r="AC2783">
            <v>0</v>
          </cell>
          <cell r="AD2783">
            <v>0</v>
          </cell>
          <cell r="AE2783">
            <v>0</v>
          </cell>
          <cell r="AF2783">
            <v>0</v>
          </cell>
        </row>
        <row r="2783">
          <cell r="AO2783" t="str">
            <v>3961I</v>
          </cell>
          <cell r="AP2783">
            <v>1</v>
          </cell>
          <cell r="AQ2783">
            <v>24078</v>
          </cell>
        </row>
        <row r="2784">
          <cell r="A2784">
            <v>2786</v>
          </cell>
          <cell r="B2784">
            <v>1</v>
          </cell>
          <cell r="C2784">
            <v>45708</v>
          </cell>
        </row>
        <row r="2784">
          <cell r="E2784" t="str">
            <v>3961Ⅰ-040300</v>
          </cell>
          <cell r="F2784" t="str">
            <v>盖板3</v>
          </cell>
          <cell r="G2784">
            <v>1</v>
          </cell>
        </row>
        <row r="2784">
          <cell r="J2784" t="str">
            <v>装配</v>
          </cell>
          <cell r="K2784">
            <v>36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  <cell r="V2784">
            <v>0</v>
          </cell>
          <cell r="W2784">
            <v>0</v>
          </cell>
          <cell r="X2784">
            <v>0</v>
          </cell>
          <cell r="Y2784">
            <v>0</v>
          </cell>
          <cell r="Z2784">
            <v>0</v>
          </cell>
          <cell r="AA2784">
            <v>0</v>
          </cell>
          <cell r="AB2784">
            <v>0</v>
          </cell>
          <cell r="AC2784">
            <v>0</v>
          </cell>
          <cell r="AD2784">
            <v>0</v>
          </cell>
          <cell r="AE2784">
            <v>0</v>
          </cell>
          <cell r="AF2784">
            <v>0</v>
          </cell>
        </row>
        <row r="2784">
          <cell r="AO2784" t="str">
            <v>3961I</v>
          </cell>
          <cell r="AP2784">
            <v>1</v>
          </cell>
          <cell r="AQ2784">
            <v>24078</v>
          </cell>
        </row>
        <row r="2785">
          <cell r="A2785">
            <v>2787</v>
          </cell>
          <cell r="B2785">
            <v>4</v>
          </cell>
          <cell r="C2785">
            <v>45708</v>
          </cell>
        </row>
        <row r="2785">
          <cell r="E2785" t="str">
            <v>3961Ⅰ-040400</v>
          </cell>
          <cell r="F2785" t="str">
            <v>盖板4</v>
          </cell>
          <cell r="G2785">
            <v>4</v>
          </cell>
        </row>
        <row r="2785">
          <cell r="J2785" t="str">
            <v>装配</v>
          </cell>
          <cell r="K2785">
            <v>40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>
            <v>0</v>
          </cell>
          <cell r="X2785">
            <v>0</v>
          </cell>
          <cell r="Y2785">
            <v>0</v>
          </cell>
          <cell r="Z2785">
            <v>0</v>
          </cell>
          <cell r="AA2785">
            <v>0</v>
          </cell>
          <cell r="AB2785">
            <v>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</row>
        <row r="2785">
          <cell r="AO2785" t="str">
            <v>3961I</v>
          </cell>
          <cell r="AP2785">
            <v>1</v>
          </cell>
          <cell r="AQ2785">
            <v>24078</v>
          </cell>
        </row>
        <row r="2786">
          <cell r="A2786">
            <v>2788</v>
          </cell>
          <cell r="B2786">
            <v>1</v>
          </cell>
          <cell r="C2786">
            <v>45708</v>
          </cell>
        </row>
        <row r="2786">
          <cell r="E2786" t="str">
            <v>3961Ⅰ-040500</v>
          </cell>
          <cell r="F2786" t="str">
            <v>盖板5</v>
          </cell>
          <cell r="G2786">
            <v>1</v>
          </cell>
        </row>
        <row r="2786">
          <cell r="J2786" t="str">
            <v>装配</v>
          </cell>
          <cell r="K2786">
            <v>20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  <cell r="V2786">
            <v>0</v>
          </cell>
          <cell r="W2786">
            <v>0</v>
          </cell>
          <cell r="X2786">
            <v>0</v>
          </cell>
          <cell r="Y2786">
            <v>0</v>
          </cell>
          <cell r="Z2786">
            <v>0</v>
          </cell>
          <cell r="AA2786">
            <v>0</v>
          </cell>
          <cell r="AB2786">
            <v>0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</row>
        <row r="2786">
          <cell r="AO2786" t="str">
            <v>3961I</v>
          </cell>
          <cell r="AP2786">
            <v>1</v>
          </cell>
          <cell r="AQ2786">
            <v>24078</v>
          </cell>
        </row>
        <row r="2787">
          <cell r="A2787">
            <v>2789</v>
          </cell>
          <cell r="B2787">
            <v>1</v>
          </cell>
          <cell r="C2787">
            <v>45708</v>
          </cell>
        </row>
        <row r="2787">
          <cell r="E2787" t="str">
            <v>3961Ⅰ-040600</v>
          </cell>
          <cell r="F2787" t="str">
            <v>盖板6</v>
          </cell>
          <cell r="G2787">
            <v>1</v>
          </cell>
        </row>
        <row r="2787">
          <cell r="J2787" t="str">
            <v>装配</v>
          </cell>
          <cell r="K2787">
            <v>18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0</v>
          </cell>
          <cell r="AA2787">
            <v>0</v>
          </cell>
          <cell r="AB2787">
            <v>0</v>
          </cell>
          <cell r="AC2787">
            <v>0</v>
          </cell>
          <cell r="AD2787">
            <v>0</v>
          </cell>
          <cell r="AE2787">
            <v>0</v>
          </cell>
          <cell r="AF2787">
            <v>0</v>
          </cell>
        </row>
        <row r="2787">
          <cell r="AO2787" t="str">
            <v>3961I</v>
          </cell>
          <cell r="AP2787">
            <v>1</v>
          </cell>
          <cell r="AQ2787">
            <v>24078</v>
          </cell>
        </row>
        <row r="2788">
          <cell r="A2788">
            <v>2790</v>
          </cell>
          <cell r="B2788">
            <v>2</v>
          </cell>
          <cell r="C2788">
            <v>45708</v>
          </cell>
        </row>
        <row r="2788">
          <cell r="E2788" t="str">
            <v>3961Ⅰ-040700</v>
          </cell>
          <cell r="F2788" t="str">
            <v>盖板7</v>
          </cell>
          <cell r="G2788">
            <v>2</v>
          </cell>
        </row>
        <row r="2788">
          <cell r="J2788" t="str">
            <v>装配</v>
          </cell>
          <cell r="K2788">
            <v>36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0</v>
          </cell>
          <cell r="AA2788">
            <v>0</v>
          </cell>
          <cell r="AB2788">
            <v>0</v>
          </cell>
          <cell r="AC2788">
            <v>0</v>
          </cell>
          <cell r="AD2788">
            <v>0</v>
          </cell>
          <cell r="AE2788">
            <v>0</v>
          </cell>
          <cell r="AF2788">
            <v>0</v>
          </cell>
        </row>
        <row r="2788">
          <cell r="AO2788" t="str">
            <v>3961I</v>
          </cell>
          <cell r="AP2788">
            <v>1</v>
          </cell>
          <cell r="AQ2788">
            <v>24078</v>
          </cell>
        </row>
        <row r="2789">
          <cell r="A2789">
            <v>2791</v>
          </cell>
          <cell r="B2789">
            <v>1</v>
          </cell>
          <cell r="C2789">
            <v>45708</v>
          </cell>
        </row>
        <row r="2789">
          <cell r="E2789" t="str">
            <v>3961Ⅰ-040800</v>
          </cell>
          <cell r="F2789" t="str">
            <v>盖板8</v>
          </cell>
          <cell r="G2789">
            <v>1</v>
          </cell>
        </row>
        <row r="2789">
          <cell r="J2789" t="str">
            <v>装配</v>
          </cell>
          <cell r="K2789">
            <v>18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0</v>
          </cell>
          <cell r="AA2789">
            <v>0</v>
          </cell>
          <cell r="AB2789">
            <v>0</v>
          </cell>
          <cell r="AC2789">
            <v>0</v>
          </cell>
          <cell r="AD2789">
            <v>0</v>
          </cell>
          <cell r="AE2789">
            <v>0</v>
          </cell>
          <cell r="AF2789">
            <v>0</v>
          </cell>
        </row>
        <row r="2789">
          <cell r="AO2789" t="str">
            <v>3961I</v>
          </cell>
          <cell r="AP2789">
            <v>1</v>
          </cell>
          <cell r="AQ2789">
            <v>24078</v>
          </cell>
        </row>
        <row r="2790">
          <cell r="A2790">
            <v>2792</v>
          </cell>
          <cell r="B2790">
            <v>1</v>
          </cell>
          <cell r="C2790">
            <v>45708</v>
          </cell>
        </row>
        <row r="2790">
          <cell r="E2790" t="str">
            <v>3961Ⅰ-040900 </v>
          </cell>
          <cell r="F2790" t="str">
            <v>盖板9</v>
          </cell>
          <cell r="G2790">
            <v>1</v>
          </cell>
        </row>
        <row r="2790">
          <cell r="J2790" t="str">
            <v>装配</v>
          </cell>
          <cell r="K2790">
            <v>25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0</v>
          </cell>
          <cell r="AA2790">
            <v>0</v>
          </cell>
          <cell r="AB2790">
            <v>0</v>
          </cell>
          <cell r="AC2790">
            <v>0</v>
          </cell>
          <cell r="AD2790">
            <v>0</v>
          </cell>
          <cell r="AE2790">
            <v>0</v>
          </cell>
          <cell r="AF2790">
            <v>0</v>
          </cell>
        </row>
        <row r="2790">
          <cell r="AO2790" t="str">
            <v>3961I</v>
          </cell>
          <cell r="AP2790">
            <v>1</v>
          </cell>
          <cell r="AQ2790">
            <v>24078</v>
          </cell>
        </row>
        <row r="2791">
          <cell r="A2791">
            <v>2793</v>
          </cell>
          <cell r="B2791">
            <v>1</v>
          </cell>
          <cell r="C2791">
            <v>45708</v>
          </cell>
        </row>
        <row r="2791">
          <cell r="E2791" t="str">
            <v>3961Ⅰ-041000 </v>
          </cell>
          <cell r="F2791" t="str">
            <v>盖板10</v>
          </cell>
          <cell r="G2791">
            <v>1</v>
          </cell>
        </row>
        <row r="2791">
          <cell r="J2791" t="str">
            <v>装配</v>
          </cell>
          <cell r="K2791">
            <v>36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0</v>
          </cell>
          <cell r="AA2791">
            <v>0</v>
          </cell>
          <cell r="AB2791">
            <v>0</v>
          </cell>
          <cell r="AC2791">
            <v>0</v>
          </cell>
          <cell r="AD2791">
            <v>0</v>
          </cell>
          <cell r="AE2791">
            <v>0</v>
          </cell>
          <cell r="AF2791">
            <v>0</v>
          </cell>
        </row>
        <row r="2791">
          <cell r="AO2791" t="str">
            <v>3961I</v>
          </cell>
          <cell r="AP2791">
            <v>1</v>
          </cell>
          <cell r="AQ2791">
            <v>24078</v>
          </cell>
        </row>
        <row r="2792">
          <cell r="A2792">
            <v>2794</v>
          </cell>
          <cell r="B2792">
            <v>1</v>
          </cell>
          <cell r="C2792">
            <v>45708</v>
          </cell>
        </row>
        <row r="2792">
          <cell r="E2792" t="str">
            <v>3961Ⅰ-041001</v>
          </cell>
          <cell r="F2792" t="str">
            <v>盖板10</v>
          </cell>
          <cell r="G2792">
            <v>1</v>
          </cell>
          <cell r="H2792" t="str">
            <v>铝板t2/5083</v>
          </cell>
        </row>
        <row r="2792">
          <cell r="J2792" t="str">
            <v>定位焊</v>
          </cell>
          <cell r="K2792">
            <v>0</v>
          </cell>
          <cell r="L2792" t="str">
            <v>焊接</v>
          </cell>
          <cell r="M2792">
            <v>23.8</v>
          </cell>
          <cell r="N2792" t="str">
            <v>打磨</v>
          </cell>
          <cell r="O2792">
            <v>9</v>
          </cell>
          <cell r="P2792" t="str">
            <v>磨砂</v>
          </cell>
          <cell r="Q2792">
            <v>8</v>
          </cell>
          <cell r="R2792" t="str">
            <v>挂件</v>
          </cell>
          <cell r="S2792">
            <v>0.5</v>
          </cell>
          <cell r="T2792" t="str">
            <v>喷漆</v>
          </cell>
          <cell r="U2792">
            <v>19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0</v>
          </cell>
          <cell r="AA2792">
            <v>0</v>
          </cell>
          <cell r="AB2792">
            <v>0</v>
          </cell>
          <cell r="AC2792">
            <v>0</v>
          </cell>
          <cell r="AD2792">
            <v>0</v>
          </cell>
          <cell r="AE2792">
            <v>0</v>
          </cell>
          <cell r="AF2792">
            <v>0</v>
          </cell>
        </row>
        <row r="2792">
          <cell r="AN2792" t="str">
            <v>工艺附图</v>
          </cell>
          <cell r="AO2792" t="str">
            <v>3961I</v>
          </cell>
          <cell r="AP2792">
            <v>1</v>
          </cell>
          <cell r="AQ2792">
            <v>24078</v>
          </cell>
        </row>
        <row r="2793">
          <cell r="A2793">
            <v>2795</v>
          </cell>
          <cell r="B2793">
            <v>1</v>
          </cell>
          <cell r="C2793">
            <v>45708</v>
          </cell>
        </row>
        <row r="2793">
          <cell r="E2793" t="str">
            <v>3961Ⅰ-041100 </v>
          </cell>
          <cell r="F2793" t="str">
            <v>盖板11</v>
          </cell>
          <cell r="G2793">
            <v>1</v>
          </cell>
        </row>
        <row r="2793">
          <cell r="J2793" t="str">
            <v>装配</v>
          </cell>
          <cell r="K2793">
            <v>28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0</v>
          </cell>
          <cell r="AA2793">
            <v>0</v>
          </cell>
          <cell r="AB2793">
            <v>0</v>
          </cell>
          <cell r="AC2793">
            <v>0</v>
          </cell>
          <cell r="AD2793">
            <v>0</v>
          </cell>
          <cell r="AE2793">
            <v>0</v>
          </cell>
          <cell r="AF2793">
            <v>0</v>
          </cell>
        </row>
        <row r="2793">
          <cell r="AO2793" t="str">
            <v>3961I</v>
          </cell>
          <cell r="AP2793">
            <v>1</v>
          </cell>
          <cell r="AQ2793">
            <v>24078</v>
          </cell>
        </row>
        <row r="2794">
          <cell r="A2794">
            <v>2796</v>
          </cell>
          <cell r="B2794">
            <v>1</v>
          </cell>
          <cell r="C2794">
            <v>45708</v>
          </cell>
        </row>
        <row r="2794">
          <cell r="E2794" t="str">
            <v>3961Ⅰ-041200 </v>
          </cell>
          <cell r="F2794" t="str">
            <v>盖板12</v>
          </cell>
          <cell r="G2794">
            <v>1</v>
          </cell>
        </row>
        <row r="2794">
          <cell r="J2794" t="str">
            <v>装配</v>
          </cell>
          <cell r="K2794">
            <v>40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B2794">
            <v>0</v>
          </cell>
          <cell r="AC2794">
            <v>0</v>
          </cell>
          <cell r="AD2794">
            <v>0</v>
          </cell>
          <cell r="AE2794">
            <v>0</v>
          </cell>
          <cell r="AF2794">
            <v>0</v>
          </cell>
        </row>
        <row r="2794">
          <cell r="AO2794" t="str">
            <v>3961I</v>
          </cell>
          <cell r="AP2794">
            <v>1</v>
          </cell>
          <cell r="AQ2794">
            <v>24078</v>
          </cell>
        </row>
        <row r="2795">
          <cell r="A2795">
            <v>2797</v>
          </cell>
          <cell r="B2795">
            <v>2</v>
          </cell>
          <cell r="C2795">
            <v>45708</v>
          </cell>
        </row>
        <row r="2795">
          <cell r="E2795" t="str">
            <v>3961Ⅰ-041300 </v>
          </cell>
          <cell r="F2795" t="str">
            <v>盖板13</v>
          </cell>
          <cell r="G2795">
            <v>2</v>
          </cell>
        </row>
        <row r="2795">
          <cell r="J2795" t="str">
            <v>装配</v>
          </cell>
          <cell r="K2795">
            <v>36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>
            <v>0</v>
          </cell>
          <cell r="X2795">
            <v>0</v>
          </cell>
          <cell r="Y2795">
            <v>0</v>
          </cell>
          <cell r="Z2795">
            <v>0</v>
          </cell>
          <cell r="AA2795">
            <v>0</v>
          </cell>
          <cell r="AB2795">
            <v>0</v>
          </cell>
          <cell r="AC2795">
            <v>0</v>
          </cell>
          <cell r="AD2795">
            <v>0</v>
          </cell>
          <cell r="AE2795">
            <v>0</v>
          </cell>
          <cell r="AF2795">
            <v>0</v>
          </cell>
        </row>
        <row r="2795">
          <cell r="AO2795" t="str">
            <v>3961I</v>
          </cell>
          <cell r="AP2795">
            <v>1</v>
          </cell>
          <cell r="AQ2795">
            <v>24078</v>
          </cell>
        </row>
        <row r="2796">
          <cell r="A2796">
            <v>2798</v>
          </cell>
          <cell r="B2796">
            <v>1</v>
          </cell>
          <cell r="C2796">
            <v>45708</v>
          </cell>
        </row>
        <row r="2796">
          <cell r="E2796" t="str">
            <v>3961Ⅰ-041400 </v>
          </cell>
          <cell r="F2796" t="str">
            <v>盖板14</v>
          </cell>
          <cell r="G2796">
            <v>1</v>
          </cell>
        </row>
        <row r="2796">
          <cell r="J2796" t="str">
            <v>装配</v>
          </cell>
          <cell r="K2796">
            <v>36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B2796">
            <v>0</v>
          </cell>
          <cell r="AC2796">
            <v>0</v>
          </cell>
          <cell r="AD2796">
            <v>0</v>
          </cell>
          <cell r="AE2796">
            <v>0</v>
          </cell>
          <cell r="AF2796">
            <v>0</v>
          </cell>
        </row>
        <row r="2796">
          <cell r="AO2796" t="str">
            <v>3961I</v>
          </cell>
          <cell r="AP2796">
            <v>1</v>
          </cell>
          <cell r="AQ2796">
            <v>24078</v>
          </cell>
        </row>
        <row r="2797">
          <cell r="A2797">
            <v>2799</v>
          </cell>
          <cell r="B2797">
            <v>1</v>
          </cell>
          <cell r="C2797">
            <v>45708</v>
          </cell>
        </row>
        <row r="2797">
          <cell r="E2797" t="str">
            <v>3961Ⅰ-041500</v>
          </cell>
          <cell r="F2797" t="str">
            <v>盖板15</v>
          </cell>
          <cell r="G2797">
            <v>1</v>
          </cell>
        </row>
        <row r="2797">
          <cell r="J2797" t="str">
            <v>装配</v>
          </cell>
          <cell r="K2797">
            <v>36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B2797">
            <v>0</v>
          </cell>
          <cell r="AC2797">
            <v>0</v>
          </cell>
          <cell r="AD2797">
            <v>0</v>
          </cell>
          <cell r="AE2797">
            <v>0</v>
          </cell>
          <cell r="AF2797">
            <v>0</v>
          </cell>
        </row>
        <row r="2797">
          <cell r="AO2797" t="str">
            <v>3961I</v>
          </cell>
          <cell r="AP2797">
            <v>1</v>
          </cell>
          <cell r="AQ2797">
            <v>24078</v>
          </cell>
        </row>
        <row r="2798">
          <cell r="A2798">
            <v>2800</v>
          </cell>
          <cell r="B2798">
            <v>1</v>
          </cell>
          <cell r="C2798">
            <v>45708</v>
          </cell>
        </row>
        <row r="2798">
          <cell r="E2798" t="str">
            <v>3961Ⅰ-041600 </v>
          </cell>
          <cell r="F2798" t="str">
            <v>盖板16</v>
          </cell>
          <cell r="G2798">
            <v>1</v>
          </cell>
        </row>
        <row r="2798">
          <cell r="J2798" t="str">
            <v>装配</v>
          </cell>
          <cell r="K2798">
            <v>36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B2798">
            <v>0</v>
          </cell>
          <cell r="AC2798">
            <v>0</v>
          </cell>
          <cell r="AD2798">
            <v>0</v>
          </cell>
          <cell r="AE2798">
            <v>0</v>
          </cell>
          <cell r="AF2798">
            <v>0</v>
          </cell>
        </row>
        <row r="2798">
          <cell r="AO2798" t="str">
            <v>3961I</v>
          </cell>
          <cell r="AP2798">
            <v>1</v>
          </cell>
          <cell r="AQ2798">
            <v>24078</v>
          </cell>
        </row>
        <row r="2799">
          <cell r="A2799">
            <v>2801</v>
          </cell>
          <cell r="B2799">
            <v>1</v>
          </cell>
          <cell r="C2799">
            <v>45708</v>
          </cell>
        </row>
        <row r="2799">
          <cell r="E2799" t="str">
            <v>3961Ⅰ-041700 </v>
          </cell>
          <cell r="F2799" t="str">
            <v>盖板17</v>
          </cell>
          <cell r="G2799">
            <v>1</v>
          </cell>
        </row>
        <row r="2799">
          <cell r="J2799" t="str">
            <v>装配</v>
          </cell>
          <cell r="K2799">
            <v>36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  <cell r="AA2799">
            <v>0</v>
          </cell>
          <cell r="AB2799">
            <v>0</v>
          </cell>
          <cell r="AC2799">
            <v>0</v>
          </cell>
          <cell r="AD2799">
            <v>0</v>
          </cell>
          <cell r="AE2799">
            <v>0</v>
          </cell>
          <cell r="AF2799">
            <v>0</v>
          </cell>
        </row>
        <row r="2799">
          <cell r="AO2799" t="str">
            <v>3961I</v>
          </cell>
          <cell r="AP2799">
            <v>1</v>
          </cell>
          <cell r="AQ2799">
            <v>24078</v>
          </cell>
        </row>
        <row r="2800">
          <cell r="A2800">
            <v>2802</v>
          </cell>
          <cell r="B2800">
            <v>1</v>
          </cell>
          <cell r="C2800">
            <v>45708</v>
          </cell>
        </row>
        <row r="2800">
          <cell r="E2800" t="str">
            <v>3961Ⅰ-041800 </v>
          </cell>
          <cell r="F2800" t="str">
            <v>盖板18</v>
          </cell>
          <cell r="G2800">
            <v>1</v>
          </cell>
        </row>
        <row r="2800">
          <cell r="J2800" t="str">
            <v>装配</v>
          </cell>
          <cell r="K2800">
            <v>40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B2800">
            <v>0</v>
          </cell>
          <cell r="AC2800">
            <v>0</v>
          </cell>
          <cell r="AD2800">
            <v>0</v>
          </cell>
          <cell r="AE2800">
            <v>0</v>
          </cell>
          <cell r="AF2800">
            <v>0</v>
          </cell>
        </row>
        <row r="2800">
          <cell r="AO2800" t="str">
            <v>3961I</v>
          </cell>
          <cell r="AP2800">
            <v>1</v>
          </cell>
          <cell r="AQ2800">
            <v>24078</v>
          </cell>
        </row>
        <row r="2801">
          <cell r="A2801">
            <v>2803</v>
          </cell>
          <cell r="B2801">
            <v>1</v>
          </cell>
          <cell r="C2801">
            <v>45708</v>
          </cell>
        </row>
        <row r="2801">
          <cell r="E2801" t="str">
            <v>3961Ⅰ-041900 </v>
          </cell>
          <cell r="F2801" t="str">
            <v>盖板19</v>
          </cell>
          <cell r="G2801">
            <v>1</v>
          </cell>
        </row>
        <row r="2801">
          <cell r="J2801" t="str">
            <v>装配</v>
          </cell>
          <cell r="K2801">
            <v>20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  <cell r="V2801">
            <v>0</v>
          </cell>
          <cell r="W2801">
            <v>0</v>
          </cell>
          <cell r="X2801">
            <v>0</v>
          </cell>
          <cell r="Y2801">
            <v>0</v>
          </cell>
          <cell r="Z2801">
            <v>0</v>
          </cell>
          <cell r="AA2801">
            <v>0</v>
          </cell>
          <cell r="AB2801">
            <v>0</v>
          </cell>
          <cell r="AC2801">
            <v>0</v>
          </cell>
          <cell r="AD2801">
            <v>0</v>
          </cell>
          <cell r="AE2801">
            <v>0</v>
          </cell>
          <cell r="AF2801">
            <v>0</v>
          </cell>
        </row>
        <row r="2801">
          <cell r="AO2801" t="str">
            <v>3961I</v>
          </cell>
          <cell r="AP2801">
            <v>1</v>
          </cell>
          <cell r="AQ2801">
            <v>24078</v>
          </cell>
        </row>
        <row r="2802">
          <cell r="A2802">
            <v>2804</v>
          </cell>
          <cell r="B2802">
            <v>1</v>
          </cell>
          <cell r="C2802">
            <v>45708</v>
          </cell>
        </row>
        <row r="2802">
          <cell r="E2802" t="str">
            <v>3961Ⅰ-0400</v>
          </cell>
          <cell r="F2802" t="str">
            <v>盖板组合</v>
          </cell>
          <cell r="G2802">
            <v>1</v>
          </cell>
        </row>
        <row r="2802">
          <cell r="J2802" t="str">
            <v>装配</v>
          </cell>
          <cell r="K2802">
            <v>300</v>
          </cell>
          <cell r="L2802" t="str">
            <v>测漏实验</v>
          </cell>
          <cell r="M2802">
            <v>60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0</v>
          </cell>
          <cell r="W2802">
            <v>0</v>
          </cell>
          <cell r="X2802">
            <v>0</v>
          </cell>
          <cell r="Y2802">
            <v>0</v>
          </cell>
          <cell r="Z2802">
            <v>0</v>
          </cell>
          <cell r="AA2802">
            <v>0</v>
          </cell>
          <cell r="AB2802">
            <v>0</v>
          </cell>
          <cell r="AC2802">
            <v>0</v>
          </cell>
          <cell r="AD2802">
            <v>0</v>
          </cell>
          <cell r="AE2802">
            <v>0</v>
          </cell>
          <cell r="AF2802">
            <v>0</v>
          </cell>
        </row>
        <row r="2802">
          <cell r="AO2802" t="str">
            <v>3961I</v>
          </cell>
          <cell r="AP2802">
            <v>1</v>
          </cell>
          <cell r="AQ2802">
            <v>24078</v>
          </cell>
        </row>
        <row r="2803">
          <cell r="A2803">
            <v>2805</v>
          </cell>
          <cell r="B2803">
            <v>1</v>
          </cell>
          <cell r="C2803">
            <v>45708</v>
          </cell>
        </row>
        <row r="2803">
          <cell r="E2803" t="str">
            <v>3961Ⅰ-0600</v>
          </cell>
          <cell r="F2803" t="str">
            <v>垫板1</v>
          </cell>
          <cell r="G2803">
            <v>1</v>
          </cell>
        </row>
        <row r="2803">
          <cell r="J2803" t="str">
            <v>定位焊</v>
          </cell>
          <cell r="K2803">
            <v>27.2</v>
          </cell>
          <cell r="L2803" t="str">
            <v>焊接</v>
          </cell>
          <cell r="M2803">
            <v>20.4</v>
          </cell>
          <cell r="N2803" t="str">
            <v>打磨</v>
          </cell>
          <cell r="O2803">
            <v>14</v>
          </cell>
          <cell r="P2803" t="str">
            <v>整体加工</v>
          </cell>
          <cell r="Q2803">
            <v>0</v>
          </cell>
          <cell r="R2803" t="str">
            <v>喷砂</v>
          </cell>
          <cell r="S2803">
            <v>2.5</v>
          </cell>
          <cell r="T2803" t="str">
            <v>挂件</v>
          </cell>
          <cell r="U2803">
            <v>0.5</v>
          </cell>
          <cell r="V2803" t="str">
            <v>喷漆</v>
          </cell>
          <cell r="W2803">
            <v>2.5</v>
          </cell>
          <cell r="X2803">
            <v>0</v>
          </cell>
          <cell r="Y2803">
            <v>0</v>
          </cell>
          <cell r="Z2803">
            <v>0</v>
          </cell>
          <cell r="AA2803">
            <v>0</v>
          </cell>
          <cell r="AB2803">
            <v>0</v>
          </cell>
          <cell r="AC2803">
            <v>0</v>
          </cell>
          <cell r="AD2803">
            <v>0</v>
          </cell>
          <cell r="AE2803">
            <v>0</v>
          </cell>
          <cell r="AF2803">
            <v>0</v>
          </cell>
        </row>
        <row r="2803">
          <cell r="AO2803" t="str">
            <v>3961I</v>
          </cell>
          <cell r="AP2803">
            <v>1</v>
          </cell>
          <cell r="AQ2803">
            <v>24078</v>
          </cell>
        </row>
        <row r="2804">
          <cell r="A2804">
            <v>2806</v>
          </cell>
          <cell r="B2804">
            <v>2</v>
          </cell>
          <cell r="C2804">
            <v>45708</v>
          </cell>
        </row>
        <row r="2804">
          <cell r="E2804" t="str">
            <v>3961Ⅰ-1000</v>
          </cell>
          <cell r="F2804" t="str">
            <v>垫板3</v>
          </cell>
          <cell r="G2804">
            <v>2</v>
          </cell>
        </row>
        <row r="2804">
          <cell r="J2804" t="str">
            <v>定位焊</v>
          </cell>
          <cell r="K2804">
            <v>17</v>
          </cell>
          <cell r="L2804" t="str">
            <v>焊接</v>
          </cell>
          <cell r="M2804">
            <v>13.6</v>
          </cell>
          <cell r="N2804" t="str">
            <v>打磨</v>
          </cell>
          <cell r="O2804">
            <v>10</v>
          </cell>
          <cell r="P2804" t="str">
            <v>整体加工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  <cell r="V2804">
            <v>0</v>
          </cell>
          <cell r="W2804">
            <v>0</v>
          </cell>
          <cell r="X2804">
            <v>0</v>
          </cell>
          <cell r="Y2804">
            <v>0</v>
          </cell>
          <cell r="Z2804">
            <v>0</v>
          </cell>
          <cell r="AA2804">
            <v>0</v>
          </cell>
          <cell r="AB2804">
            <v>0</v>
          </cell>
          <cell r="AC2804">
            <v>0</v>
          </cell>
          <cell r="AD2804">
            <v>0</v>
          </cell>
          <cell r="AE2804">
            <v>0</v>
          </cell>
          <cell r="AF2804">
            <v>0</v>
          </cell>
        </row>
        <row r="2804">
          <cell r="AO2804" t="str">
            <v>3961I</v>
          </cell>
          <cell r="AP2804">
            <v>1</v>
          </cell>
          <cell r="AQ2804">
            <v>24078</v>
          </cell>
        </row>
        <row r="2805">
          <cell r="A2805">
            <v>2807</v>
          </cell>
          <cell r="B2805">
            <v>4</v>
          </cell>
          <cell r="C2805">
            <v>45708</v>
          </cell>
        </row>
        <row r="2805">
          <cell r="E2805" t="str">
            <v>3961Ⅰ-1100</v>
          </cell>
          <cell r="F2805" t="str">
            <v>垫板4</v>
          </cell>
          <cell r="G2805">
            <v>4</v>
          </cell>
        </row>
        <row r="2805">
          <cell r="J2805" t="str">
            <v>定位焊</v>
          </cell>
          <cell r="K2805">
            <v>22.4</v>
          </cell>
          <cell r="L2805" t="str">
            <v>焊接</v>
          </cell>
          <cell r="M2805">
            <v>16.8</v>
          </cell>
          <cell r="N2805" t="str">
            <v>打磨</v>
          </cell>
          <cell r="O2805">
            <v>14</v>
          </cell>
          <cell r="P2805" t="str">
            <v>整体加工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  <cell r="V2805">
            <v>0</v>
          </cell>
          <cell r="W2805">
            <v>0</v>
          </cell>
          <cell r="X2805">
            <v>0</v>
          </cell>
          <cell r="Y2805">
            <v>0</v>
          </cell>
          <cell r="Z2805">
            <v>0</v>
          </cell>
          <cell r="AA2805">
            <v>0</v>
          </cell>
          <cell r="AB2805">
            <v>0</v>
          </cell>
          <cell r="AC2805">
            <v>0</v>
          </cell>
          <cell r="AD2805">
            <v>0</v>
          </cell>
          <cell r="AE2805">
            <v>0</v>
          </cell>
          <cell r="AF2805">
            <v>0</v>
          </cell>
        </row>
        <row r="2805">
          <cell r="AO2805" t="str">
            <v>3961I</v>
          </cell>
          <cell r="AP2805">
            <v>1</v>
          </cell>
          <cell r="AQ2805">
            <v>24078</v>
          </cell>
        </row>
        <row r="2806">
          <cell r="A2806">
            <v>2808</v>
          </cell>
          <cell r="B2806">
            <v>4</v>
          </cell>
          <cell r="C2806">
            <v>45708</v>
          </cell>
        </row>
        <row r="2806">
          <cell r="E2806" t="str">
            <v>3961Ⅰ-3000</v>
          </cell>
          <cell r="F2806" t="str">
            <v>销轴</v>
          </cell>
          <cell r="G2806">
            <v>4</v>
          </cell>
        </row>
        <row r="2806">
          <cell r="J2806" t="str">
            <v>定位焊</v>
          </cell>
          <cell r="K2806">
            <v>1.7</v>
          </cell>
          <cell r="L2806" t="str">
            <v>焊接</v>
          </cell>
          <cell r="M2806">
            <v>2.55</v>
          </cell>
          <cell r="N2806" t="str">
            <v>打磨</v>
          </cell>
          <cell r="O2806">
            <v>1</v>
          </cell>
          <cell r="P2806" t="str">
            <v>镀硬铬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  <cell r="Y2806">
            <v>0</v>
          </cell>
          <cell r="Z2806">
            <v>0</v>
          </cell>
          <cell r="AA2806">
            <v>0</v>
          </cell>
          <cell r="AB2806">
            <v>0</v>
          </cell>
          <cell r="AC2806">
            <v>0</v>
          </cell>
          <cell r="AD2806">
            <v>0</v>
          </cell>
          <cell r="AE2806">
            <v>0</v>
          </cell>
          <cell r="AF2806">
            <v>0</v>
          </cell>
        </row>
        <row r="2806">
          <cell r="AO2806" t="str">
            <v>3961I</v>
          </cell>
          <cell r="AP2806">
            <v>1</v>
          </cell>
          <cell r="AQ2806">
            <v>24078</v>
          </cell>
        </row>
        <row r="2807">
          <cell r="A2807">
            <v>2809</v>
          </cell>
          <cell r="B2807">
            <v>4</v>
          </cell>
          <cell r="C2807">
            <v>45708</v>
          </cell>
        </row>
        <row r="2807">
          <cell r="E2807" t="str">
            <v>3961Ⅰ-3100</v>
          </cell>
          <cell r="F2807" t="str">
            <v>支座</v>
          </cell>
          <cell r="G2807">
            <v>4</v>
          </cell>
        </row>
        <row r="2807">
          <cell r="J2807" t="str">
            <v>定位焊</v>
          </cell>
          <cell r="K2807">
            <v>5.1</v>
          </cell>
          <cell r="L2807" t="str">
            <v>焊接</v>
          </cell>
          <cell r="M2807">
            <v>5.6</v>
          </cell>
          <cell r="N2807" t="str">
            <v>打磨</v>
          </cell>
          <cell r="O2807">
            <v>3</v>
          </cell>
          <cell r="P2807" t="str">
            <v>校正</v>
          </cell>
          <cell r="Q2807">
            <v>2</v>
          </cell>
          <cell r="R2807" t="str">
            <v>喷砂</v>
          </cell>
          <cell r="S2807">
            <v>0.5</v>
          </cell>
          <cell r="T2807" t="str">
            <v>挂件</v>
          </cell>
          <cell r="U2807">
            <v>0.3</v>
          </cell>
          <cell r="V2807" t="str">
            <v>喷漆</v>
          </cell>
          <cell r="W2807">
            <v>0.5</v>
          </cell>
          <cell r="X2807">
            <v>0</v>
          </cell>
          <cell r="Y2807">
            <v>0</v>
          </cell>
          <cell r="Z2807">
            <v>0</v>
          </cell>
          <cell r="AA2807">
            <v>0</v>
          </cell>
          <cell r="AB2807">
            <v>0</v>
          </cell>
          <cell r="AC2807">
            <v>0</v>
          </cell>
          <cell r="AD2807">
            <v>0</v>
          </cell>
          <cell r="AE2807">
            <v>0</v>
          </cell>
          <cell r="AF2807">
            <v>0</v>
          </cell>
        </row>
        <row r="2807">
          <cell r="AO2807" t="str">
            <v>3961I</v>
          </cell>
          <cell r="AP2807">
            <v>1</v>
          </cell>
          <cell r="AQ2807">
            <v>24078</v>
          </cell>
        </row>
        <row r="2808">
          <cell r="A2808">
            <v>2810</v>
          </cell>
          <cell r="B2808">
            <v>8</v>
          </cell>
          <cell r="C2808">
            <v>45708</v>
          </cell>
        </row>
        <row r="2808">
          <cell r="E2808" t="str">
            <v>3961Ⅰ-3500</v>
          </cell>
          <cell r="F2808" t="str">
            <v>斜支撑固定支座</v>
          </cell>
          <cell r="G2808">
            <v>8</v>
          </cell>
        </row>
        <row r="2808">
          <cell r="J2808" t="str">
            <v>定位焊</v>
          </cell>
          <cell r="K2808">
            <v>14</v>
          </cell>
          <cell r="L2808" t="str">
            <v>焊接</v>
          </cell>
          <cell r="M2808">
            <v>12</v>
          </cell>
          <cell r="N2808" t="str">
            <v>打磨</v>
          </cell>
          <cell r="O2808">
            <v>12</v>
          </cell>
          <cell r="P2808" t="str">
            <v>整体加工</v>
          </cell>
          <cell r="Q2808">
            <v>0</v>
          </cell>
          <cell r="R2808" t="str">
            <v>喷砂</v>
          </cell>
          <cell r="S2808">
            <v>2.5</v>
          </cell>
          <cell r="T2808" t="str">
            <v>挂件</v>
          </cell>
          <cell r="U2808">
            <v>0.5</v>
          </cell>
          <cell r="V2808" t="str">
            <v>喷漆</v>
          </cell>
          <cell r="W2808">
            <v>3</v>
          </cell>
          <cell r="X2808">
            <v>0</v>
          </cell>
          <cell r="Y2808">
            <v>0</v>
          </cell>
        </row>
        <row r="2808">
          <cell r="AB2808">
            <v>0</v>
          </cell>
          <cell r="AC2808">
            <v>0</v>
          </cell>
          <cell r="AD2808">
            <v>0</v>
          </cell>
          <cell r="AE2808">
            <v>0</v>
          </cell>
          <cell r="AF2808">
            <v>0</v>
          </cell>
        </row>
        <row r="2808">
          <cell r="AO2808" t="str">
            <v>3961I</v>
          </cell>
          <cell r="AP2808">
            <v>1</v>
          </cell>
          <cell r="AQ2808">
            <v>24078</v>
          </cell>
        </row>
        <row r="2809">
          <cell r="A2809">
            <v>2811</v>
          </cell>
          <cell r="B2809">
            <v>2</v>
          </cell>
          <cell r="C2809">
            <v>45708</v>
          </cell>
        </row>
        <row r="2809">
          <cell r="E2809" t="str">
            <v>3949-5000</v>
          </cell>
          <cell r="F2809" t="str">
            <v>垫木箱</v>
          </cell>
          <cell r="G2809">
            <v>1</v>
          </cell>
        </row>
        <row r="2809">
          <cell r="J2809" t="str">
            <v>装配</v>
          </cell>
          <cell r="K2809">
            <v>90</v>
          </cell>
        </row>
        <row r="2809">
          <cell r="AO2809">
            <v>3949</v>
          </cell>
          <cell r="AP2809">
            <v>2</v>
          </cell>
          <cell r="AQ2809">
            <v>24054</v>
          </cell>
        </row>
        <row r="2810">
          <cell r="A2810">
            <v>2812</v>
          </cell>
          <cell r="B2810">
            <v>2</v>
          </cell>
          <cell r="C2810">
            <v>45708</v>
          </cell>
        </row>
        <row r="2810">
          <cell r="E2810" t="str">
            <v>3949-500300</v>
          </cell>
          <cell r="F2810" t="str">
            <v>挡块</v>
          </cell>
          <cell r="G2810">
            <v>1</v>
          </cell>
        </row>
        <row r="2810">
          <cell r="J2810" t="str">
            <v>定位焊</v>
          </cell>
          <cell r="K2810">
            <v>3.8</v>
          </cell>
          <cell r="L2810" t="str">
            <v>焊接</v>
          </cell>
          <cell r="M2810">
            <v>3.8</v>
          </cell>
          <cell r="N2810" t="str">
            <v>打磨</v>
          </cell>
          <cell r="O2810">
            <v>2</v>
          </cell>
          <cell r="P2810" t="str">
            <v>喷砂</v>
          </cell>
          <cell r="Q2810">
            <v>1</v>
          </cell>
          <cell r="R2810" t="str">
            <v>挂件</v>
          </cell>
          <cell r="S2810">
            <v>0.5</v>
          </cell>
          <cell r="T2810" t="str">
            <v>喷漆</v>
          </cell>
          <cell r="U2810">
            <v>1</v>
          </cell>
        </row>
        <row r="2810">
          <cell r="AO2810">
            <v>3949</v>
          </cell>
          <cell r="AP2810">
            <v>2</v>
          </cell>
          <cell r="AQ2810">
            <v>24054</v>
          </cell>
        </row>
        <row r="2811">
          <cell r="A2811">
            <v>2813</v>
          </cell>
          <cell r="B2811">
            <v>2</v>
          </cell>
          <cell r="C2811">
            <v>45708</v>
          </cell>
        </row>
        <row r="2811">
          <cell r="E2811" t="str">
            <v>3949-500800</v>
          </cell>
          <cell r="F2811" t="str">
            <v>安装板</v>
          </cell>
          <cell r="G2811">
            <v>1</v>
          </cell>
        </row>
        <row r="2811">
          <cell r="J2811" t="str">
            <v>定位焊</v>
          </cell>
          <cell r="K2811">
            <v>3.8</v>
          </cell>
          <cell r="L2811" t="str">
            <v>焊接</v>
          </cell>
          <cell r="M2811">
            <v>3.8</v>
          </cell>
          <cell r="N2811" t="str">
            <v>打磨</v>
          </cell>
          <cell r="O2811">
            <v>2</v>
          </cell>
          <cell r="P2811" t="str">
            <v>喷砂</v>
          </cell>
          <cell r="Q2811">
            <v>1</v>
          </cell>
          <cell r="R2811" t="str">
            <v>挂件</v>
          </cell>
          <cell r="S2811">
            <v>0.5</v>
          </cell>
          <cell r="T2811" t="str">
            <v>喷漆</v>
          </cell>
          <cell r="U2811">
            <v>1</v>
          </cell>
        </row>
        <row r="2811">
          <cell r="AO2811">
            <v>3949</v>
          </cell>
          <cell r="AP2811">
            <v>2</v>
          </cell>
          <cell r="AQ2811">
            <v>24054</v>
          </cell>
        </row>
        <row r="2812">
          <cell r="A2812">
            <v>2814</v>
          </cell>
          <cell r="B2812">
            <v>2</v>
          </cell>
          <cell r="C2812">
            <v>45708</v>
          </cell>
        </row>
        <row r="2812">
          <cell r="E2812" t="str">
            <v>3949-500900</v>
          </cell>
          <cell r="F2812" t="str">
            <v>定位销总成</v>
          </cell>
          <cell r="G2812">
            <v>1</v>
          </cell>
        </row>
        <row r="2812">
          <cell r="J2812" t="str">
            <v>装配</v>
          </cell>
          <cell r="K2812">
            <v>3</v>
          </cell>
        </row>
        <row r="2812">
          <cell r="AO2812">
            <v>3949</v>
          </cell>
          <cell r="AP2812">
            <v>2</v>
          </cell>
          <cell r="AQ2812">
            <v>24054</v>
          </cell>
        </row>
        <row r="2813">
          <cell r="A2813">
            <v>2815</v>
          </cell>
          <cell r="B2813">
            <v>2</v>
          </cell>
          <cell r="C2813">
            <v>45708</v>
          </cell>
        </row>
        <row r="2813">
          <cell r="E2813" t="str">
            <v>3949-500303</v>
          </cell>
          <cell r="F2813" t="str">
            <v>立板</v>
          </cell>
          <cell r="G2813">
            <v>1</v>
          </cell>
          <cell r="H2813" t="str">
            <v>钢板t3/304</v>
          </cell>
        </row>
        <row r="2813">
          <cell r="J2813" t="str">
            <v>激光作业</v>
          </cell>
          <cell r="K2813">
            <v>1.14</v>
          </cell>
          <cell r="L2813" t="str">
            <v>激光拾件</v>
          </cell>
          <cell r="M2813">
            <v>1.9</v>
          </cell>
          <cell r="N2813" t="str">
            <v>倒钝</v>
          </cell>
          <cell r="O2813">
            <v>1.9</v>
          </cell>
        </row>
        <row r="2813">
          <cell r="AO2813">
            <v>3949</v>
          </cell>
          <cell r="AP2813">
            <v>2</v>
          </cell>
          <cell r="AQ2813">
            <v>24054</v>
          </cell>
        </row>
        <row r="2814">
          <cell r="A2814">
            <v>2816</v>
          </cell>
          <cell r="B2814">
            <v>2</v>
          </cell>
          <cell r="C2814">
            <v>45708</v>
          </cell>
        </row>
        <row r="2814">
          <cell r="E2814" t="str">
            <v>3949-500302</v>
          </cell>
          <cell r="F2814" t="str">
            <v>挡板</v>
          </cell>
          <cell r="G2814">
            <v>1</v>
          </cell>
          <cell r="H2814" t="str">
            <v>钢板t5/304</v>
          </cell>
        </row>
        <row r="2814">
          <cell r="J2814" t="str">
            <v>激光作业</v>
          </cell>
          <cell r="K2814">
            <v>4.18</v>
          </cell>
          <cell r="L2814" t="str">
            <v>激光拾件</v>
          </cell>
          <cell r="M2814">
            <v>1.9</v>
          </cell>
          <cell r="N2814" t="str">
            <v>倒钝</v>
          </cell>
          <cell r="O2814">
            <v>4.18</v>
          </cell>
        </row>
        <row r="2814">
          <cell r="AO2814">
            <v>3949</v>
          </cell>
          <cell r="AP2814">
            <v>2</v>
          </cell>
          <cell r="AQ2814">
            <v>24054</v>
          </cell>
        </row>
        <row r="2815">
          <cell r="A2815">
            <v>2817</v>
          </cell>
          <cell r="B2815">
            <v>2</v>
          </cell>
          <cell r="C2815">
            <v>45708</v>
          </cell>
        </row>
        <row r="2815">
          <cell r="E2815" t="str">
            <v>3949-500801</v>
          </cell>
          <cell r="F2815" t="str">
            <v>底板</v>
          </cell>
          <cell r="G2815">
            <v>1</v>
          </cell>
          <cell r="H2815" t="str">
            <v>钢板t3/304</v>
          </cell>
        </row>
        <row r="2815">
          <cell r="J2815" t="str">
            <v>激光作业</v>
          </cell>
          <cell r="K2815">
            <v>2.28</v>
          </cell>
          <cell r="L2815" t="str">
            <v>激光拾件</v>
          </cell>
          <cell r="M2815">
            <v>1.9</v>
          </cell>
          <cell r="N2815" t="str">
            <v>倒钝</v>
          </cell>
          <cell r="O2815">
            <v>1.9</v>
          </cell>
          <cell r="P2815" t="str">
            <v>划线钻</v>
          </cell>
          <cell r="Q2815">
            <v>3.8</v>
          </cell>
        </row>
        <row r="2815">
          <cell r="AO2815">
            <v>3949</v>
          </cell>
          <cell r="AP2815">
            <v>2</v>
          </cell>
          <cell r="AQ2815">
            <v>24054</v>
          </cell>
        </row>
        <row r="2816">
          <cell r="A2816">
            <v>2818</v>
          </cell>
          <cell r="B2816">
            <v>2</v>
          </cell>
          <cell r="C2816">
            <v>45708</v>
          </cell>
        </row>
        <row r="2816">
          <cell r="E2816" t="str">
            <v>3949-500802</v>
          </cell>
          <cell r="F2816" t="str">
            <v>折弯板</v>
          </cell>
          <cell r="G2816">
            <v>1</v>
          </cell>
          <cell r="H2816" t="str">
            <v>钢板t3/304</v>
          </cell>
        </row>
        <row r="2816">
          <cell r="J2816" t="str">
            <v>定位焊</v>
          </cell>
          <cell r="K2816">
            <v>3.8</v>
          </cell>
          <cell r="L2816" t="str">
            <v>焊接</v>
          </cell>
          <cell r="M2816">
            <v>2.85</v>
          </cell>
          <cell r="N2816" t="str">
            <v>打磨</v>
          </cell>
          <cell r="O2816">
            <v>2</v>
          </cell>
        </row>
        <row r="2816">
          <cell r="AO2816">
            <v>3949</v>
          </cell>
          <cell r="AP2816">
            <v>2</v>
          </cell>
          <cell r="AQ2816">
            <v>24054</v>
          </cell>
        </row>
        <row r="2817">
          <cell r="A2817">
            <v>2819</v>
          </cell>
          <cell r="B2817">
            <v>2</v>
          </cell>
          <cell r="C2817">
            <v>45708</v>
          </cell>
        </row>
        <row r="2817">
          <cell r="E2817" t="str">
            <v>3949-500802-1</v>
          </cell>
          <cell r="F2817" t="str">
            <v>折弯板</v>
          </cell>
          <cell r="G2817">
            <v>1</v>
          </cell>
          <cell r="H2817" t="str">
            <v>钢板t3/304</v>
          </cell>
        </row>
        <row r="2817">
          <cell r="J2817" t="str">
            <v>激光作业</v>
          </cell>
          <cell r="K2817">
            <v>0.76</v>
          </cell>
          <cell r="L2817" t="str">
            <v>激光拾件</v>
          </cell>
          <cell r="M2817">
            <v>1.9</v>
          </cell>
          <cell r="N2817" t="str">
            <v>倒钝</v>
          </cell>
          <cell r="O2817">
            <v>1.9</v>
          </cell>
          <cell r="P2817" t="str">
            <v>打坡口</v>
          </cell>
          <cell r="Q2817">
            <v>1.9</v>
          </cell>
        </row>
        <row r="2817">
          <cell r="AO2817">
            <v>3949</v>
          </cell>
          <cell r="AP2817">
            <v>2</v>
          </cell>
          <cell r="AQ2817">
            <v>24054</v>
          </cell>
        </row>
        <row r="2818">
          <cell r="A2818">
            <v>2820</v>
          </cell>
          <cell r="B2818">
            <v>2</v>
          </cell>
          <cell r="C2818">
            <v>45708</v>
          </cell>
        </row>
        <row r="2818">
          <cell r="E2818" t="str">
            <v>3949-500802-2</v>
          </cell>
          <cell r="F2818" t="str">
            <v>折弯板</v>
          </cell>
          <cell r="G2818">
            <v>1</v>
          </cell>
          <cell r="H2818" t="str">
            <v>钢板t3/304</v>
          </cell>
        </row>
        <row r="2818">
          <cell r="J2818" t="str">
            <v>激光作业</v>
          </cell>
          <cell r="K2818">
            <v>1.14</v>
          </cell>
          <cell r="L2818" t="str">
            <v>激光拾件</v>
          </cell>
          <cell r="M2818">
            <v>1.9</v>
          </cell>
          <cell r="N2818" t="str">
            <v>倒钝</v>
          </cell>
          <cell r="O2818">
            <v>1.9</v>
          </cell>
          <cell r="P2818" t="str">
            <v>折弯</v>
          </cell>
          <cell r="Q2818">
            <v>1.9</v>
          </cell>
        </row>
        <row r="2818">
          <cell r="AO2818">
            <v>3949</v>
          </cell>
          <cell r="AP2818">
            <v>2</v>
          </cell>
          <cell r="AQ2818">
            <v>24054</v>
          </cell>
        </row>
        <row r="2819">
          <cell r="A2819">
            <v>2821</v>
          </cell>
          <cell r="B2819">
            <v>35</v>
          </cell>
          <cell r="C2819">
            <v>45708</v>
          </cell>
        </row>
        <row r="2819">
          <cell r="E2819" t="str">
            <v>3961Ⅰ-33-1</v>
          </cell>
          <cell r="F2819" t="str">
            <v>板1</v>
          </cell>
          <cell r="G2819">
            <v>35</v>
          </cell>
          <cell r="H2819" t="str">
            <v>铝板t18/5A06</v>
          </cell>
        </row>
        <row r="2819">
          <cell r="J2819" t="str">
            <v>激光作业</v>
          </cell>
          <cell r="K2819">
            <v>1.7</v>
          </cell>
          <cell r="L2819" t="str">
            <v>激光拾件</v>
          </cell>
          <cell r="M2819">
            <v>1</v>
          </cell>
          <cell r="N2819" t="str">
            <v>倒钝</v>
          </cell>
          <cell r="O2819">
            <v>1</v>
          </cell>
          <cell r="P2819" t="str">
            <v>打坡口</v>
          </cell>
          <cell r="Q2819">
            <v>5</v>
          </cell>
        </row>
        <row r="2819">
          <cell r="AN2819" t="str">
            <v>工艺附图</v>
          </cell>
          <cell r="AO2819" t="str">
            <v>3961I</v>
          </cell>
          <cell r="AP2819">
            <v>1</v>
          </cell>
          <cell r="AQ2819">
            <v>24078</v>
          </cell>
        </row>
        <row r="2820">
          <cell r="A2820">
            <v>2822</v>
          </cell>
          <cell r="B2820">
            <v>35</v>
          </cell>
          <cell r="C2820">
            <v>45708</v>
          </cell>
        </row>
        <row r="2820">
          <cell r="E2820" t="str">
            <v>3961Ⅰ-33-2</v>
          </cell>
          <cell r="F2820" t="str">
            <v>板2</v>
          </cell>
          <cell r="G2820">
            <v>35</v>
          </cell>
          <cell r="H2820" t="str">
            <v>铝板t20/5A06</v>
          </cell>
        </row>
        <row r="2820">
          <cell r="J2820" t="str">
            <v>激光作业</v>
          </cell>
          <cell r="K2820">
            <v>1.7</v>
          </cell>
          <cell r="L2820" t="str">
            <v>激光拾件</v>
          </cell>
          <cell r="M2820">
            <v>1</v>
          </cell>
          <cell r="N2820" t="str">
            <v>倒钝</v>
          </cell>
          <cell r="O2820">
            <v>1</v>
          </cell>
          <cell r="P2820" t="str">
            <v>打坡口</v>
          </cell>
          <cell r="Q2820">
            <v>5</v>
          </cell>
        </row>
        <row r="2820">
          <cell r="AN2820" t="str">
            <v>工艺附图</v>
          </cell>
          <cell r="AO2820" t="str">
            <v>3961I</v>
          </cell>
          <cell r="AP2820">
            <v>1</v>
          </cell>
          <cell r="AQ2820">
            <v>24078</v>
          </cell>
        </row>
        <row r="2821">
          <cell r="A2821">
            <v>2823</v>
          </cell>
          <cell r="B2821">
            <v>52</v>
          </cell>
          <cell r="C2821">
            <v>45708</v>
          </cell>
        </row>
        <row r="2821">
          <cell r="E2821" t="str">
            <v>3955-0205</v>
          </cell>
          <cell r="F2821" t="str">
            <v>密封垫</v>
          </cell>
          <cell r="G2821">
            <v>52</v>
          </cell>
        </row>
        <row r="2821">
          <cell r="J2821" t="str">
            <v>下料</v>
          </cell>
        </row>
        <row r="2821">
          <cell r="L2821" t="str">
            <v>车</v>
          </cell>
        </row>
        <row r="2821">
          <cell r="AO2821">
            <v>3955</v>
          </cell>
          <cell r="AP2821">
            <v>1</v>
          </cell>
          <cell r="AQ2821">
            <v>24066</v>
          </cell>
        </row>
        <row r="2822">
          <cell r="A2822">
            <v>2824</v>
          </cell>
          <cell r="B2822">
            <v>12</v>
          </cell>
          <cell r="C2822">
            <v>45708</v>
          </cell>
        </row>
        <row r="2822">
          <cell r="E2822" t="str">
            <v>3960Ⅰ-3700</v>
          </cell>
          <cell r="F2822" t="str">
            <v>支撑焊合</v>
          </cell>
          <cell r="G2822">
            <v>12</v>
          </cell>
        </row>
        <row r="2822">
          <cell r="J2822" t="str">
            <v>定位焊</v>
          </cell>
          <cell r="K2822">
            <v>12</v>
          </cell>
          <cell r="L2822" t="str">
            <v>焊接</v>
          </cell>
          <cell r="M2822">
            <v>18</v>
          </cell>
          <cell r="N2822" t="str">
            <v>打磨</v>
          </cell>
          <cell r="O2822">
            <v>16</v>
          </cell>
          <cell r="P2822" t="str">
            <v>加工</v>
          </cell>
        </row>
        <row r="2822">
          <cell r="R2822" t="str">
            <v>镀彩锌</v>
          </cell>
        </row>
        <row r="2822">
          <cell r="T2822" t="str">
            <v>挂件</v>
          </cell>
          <cell r="U2822">
            <v>1</v>
          </cell>
          <cell r="V2822" t="str">
            <v>喷漆</v>
          </cell>
          <cell r="W2822">
            <v>5.5</v>
          </cell>
        </row>
        <row r="2822">
          <cell r="AO2822" t="str">
            <v>3960I</v>
          </cell>
          <cell r="AP2822">
            <v>1</v>
          </cell>
          <cell r="AQ2822">
            <v>24065</v>
          </cell>
        </row>
        <row r="2823">
          <cell r="A2823">
            <v>2825</v>
          </cell>
          <cell r="B2823">
            <v>12</v>
          </cell>
          <cell r="C2823">
            <v>45708</v>
          </cell>
        </row>
        <row r="2823">
          <cell r="E2823" t="str">
            <v>3960Ⅰ-3701</v>
          </cell>
          <cell r="F2823" t="str">
            <v>立板</v>
          </cell>
          <cell r="G2823">
            <v>12</v>
          </cell>
          <cell r="H2823" t="str">
            <v>钢板t20/Q690D</v>
          </cell>
          <cell r="I2823" t="str">
            <v>钢板t18/HG785D</v>
          </cell>
          <cell r="J2823" t="str">
            <v>激光作业</v>
          </cell>
          <cell r="K2823">
            <v>1.5</v>
          </cell>
          <cell r="L2823" t="str">
            <v>激光拾件</v>
          </cell>
          <cell r="M2823">
            <v>0.9</v>
          </cell>
        </row>
        <row r="2823">
          <cell r="AH2823" t="str">
            <v>506×149</v>
          </cell>
        </row>
        <row r="2823">
          <cell r="AN2823" t="str">
            <v>厚度焊后整体加工</v>
          </cell>
          <cell r="AO2823" t="str">
            <v>3960I</v>
          </cell>
          <cell r="AP2823">
            <v>1</v>
          </cell>
          <cell r="AQ2823">
            <v>24065</v>
          </cell>
        </row>
        <row r="2824">
          <cell r="A2824">
            <v>2826</v>
          </cell>
          <cell r="B2824">
            <v>12</v>
          </cell>
          <cell r="C2824">
            <v>45708</v>
          </cell>
        </row>
        <row r="2824">
          <cell r="E2824" t="str">
            <v>3960Ⅰ-3702</v>
          </cell>
          <cell r="F2824" t="str">
            <v>底板</v>
          </cell>
          <cell r="G2824">
            <v>12</v>
          </cell>
          <cell r="H2824" t="str">
            <v>钢板t20/Q690D</v>
          </cell>
          <cell r="I2824" t="str">
            <v>钢板t18/HG785D</v>
          </cell>
          <cell r="J2824" t="str">
            <v>激光作业</v>
          </cell>
          <cell r="K2824">
            <v>1.4</v>
          </cell>
          <cell r="L2824" t="str">
            <v>激光拾件</v>
          </cell>
          <cell r="M2824">
            <v>0.8</v>
          </cell>
          <cell r="N2824" t="str">
            <v>打破口</v>
          </cell>
          <cell r="O2824">
            <v>6.5</v>
          </cell>
        </row>
        <row r="2824">
          <cell r="AH2824" t="str">
            <v>506×95</v>
          </cell>
        </row>
        <row r="2824">
          <cell r="AN2824" t="str">
            <v>厚度焊后整体加工</v>
          </cell>
          <cell r="AO2824" t="str">
            <v>3960I</v>
          </cell>
          <cell r="AP2824">
            <v>1</v>
          </cell>
          <cell r="AQ2824">
            <v>24065</v>
          </cell>
        </row>
        <row r="2825">
          <cell r="A2825">
            <v>2827</v>
          </cell>
          <cell r="B2825">
            <v>48</v>
          </cell>
          <cell r="C2825">
            <v>45708</v>
          </cell>
        </row>
        <row r="2825">
          <cell r="E2825" t="str">
            <v>3960Ⅰ-3703</v>
          </cell>
          <cell r="F2825" t="str">
            <v>筋板</v>
          </cell>
          <cell r="G2825">
            <v>48</v>
          </cell>
          <cell r="H2825" t="str">
            <v>钢板t8/Q690E</v>
          </cell>
          <cell r="I2825" t="str">
            <v>钢板t8/HG785D</v>
          </cell>
          <cell r="J2825" t="str">
            <v>激光作业</v>
          </cell>
          <cell r="K2825">
            <v>0.4</v>
          </cell>
          <cell r="L2825" t="str">
            <v>激光拾件</v>
          </cell>
          <cell r="M2825">
            <v>0.5</v>
          </cell>
        </row>
        <row r="2825">
          <cell r="AH2825" t="str">
            <v>131×95</v>
          </cell>
        </row>
        <row r="2825">
          <cell r="AO2825" t="str">
            <v>3960I</v>
          </cell>
          <cell r="AP2825">
            <v>1</v>
          </cell>
          <cell r="AQ2825">
            <v>24065</v>
          </cell>
        </row>
        <row r="2826">
          <cell r="A2826">
            <v>2828</v>
          </cell>
          <cell r="B2826">
            <v>6</v>
          </cell>
          <cell r="C2826">
            <v>45709</v>
          </cell>
        </row>
        <row r="2826">
          <cell r="E2826" t="str">
            <v>3965-01061201</v>
          </cell>
          <cell r="F2826" t="str">
            <v>角件1</v>
          </cell>
          <cell r="G2826">
            <v>2</v>
          </cell>
          <cell r="H2826" t="str">
            <v>铝板t2/3A21</v>
          </cell>
        </row>
        <row r="2826">
          <cell r="J2826" t="str">
            <v>激光作业</v>
          </cell>
          <cell r="K2826">
            <v>1.44</v>
          </cell>
          <cell r="L2826" t="str">
            <v>激光拾件</v>
          </cell>
          <cell r="M2826">
            <v>0.8</v>
          </cell>
          <cell r="N2826" t="str">
            <v>倒钝</v>
          </cell>
          <cell r="O2826">
            <v>0.8</v>
          </cell>
          <cell r="P2826" t="str">
            <v>折弯</v>
          </cell>
          <cell r="Q2826">
            <v>0.8</v>
          </cell>
          <cell r="R2826" t="str">
            <v>钻</v>
          </cell>
          <cell r="S2826">
            <v>1.6</v>
          </cell>
        </row>
        <row r="2826">
          <cell r="AO2826">
            <v>3965</v>
          </cell>
          <cell r="AP2826">
            <v>1</v>
          </cell>
          <cell r="AQ2826">
            <v>24086</v>
          </cell>
        </row>
        <row r="2827">
          <cell r="A2827">
            <v>2829</v>
          </cell>
          <cell r="B2827">
            <v>6</v>
          </cell>
          <cell r="C2827">
            <v>45709</v>
          </cell>
        </row>
        <row r="2827">
          <cell r="E2827" t="str">
            <v>3965-01061202</v>
          </cell>
          <cell r="F2827" t="str">
            <v>角件2</v>
          </cell>
          <cell r="G2827">
            <v>2</v>
          </cell>
          <cell r="H2827" t="str">
            <v>铝板t2/3A21</v>
          </cell>
        </row>
        <row r="2827">
          <cell r="J2827" t="str">
            <v>激光作业</v>
          </cell>
          <cell r="K2827">
            <v>0.64</v>
          </cell>
          <cell r="L2827" t="str">
            <v>激光拾件</v>
          </cell>
          <cell r="M2827">
            <v>0.8</v>
          </cell>
          <cell r="N2827" t="str">
            <v>倒钝</v>
          </cell>
          <cell r="O2827">
            <v>0.8</v>
          </cell>
          <cell r="P2827" t="str">
            <v>折弯</v>
          </cell>
          <cell r="Q2827">
            <v>0.8</v>
          </cell>
          <cell r="R2827" t="str">
            <v>钻</v>
          </cell>
          <cell r="S2827">
            <v>0.8</v>
          </cell>
        </row>
        <row r="2827">
          <cell r="AO2827">
            <v>3965</v>
          </cell>
          <cell r="AP2827">
            <v>1</v>
          </cell>
          <cell r="AQ2827">
            <v>24086</v>
          </cell>
        </row>
        <row r="2828">
          <cell r="A2828">
            <v>2830</v>
          </cell>
          <cell r="B2828">
            <v>6</v>
          </cell>
          <cell r="C2828">
            <v>45709</v>
          </cell>
        </row>
        <row r="2828">
          <cell r="E2828" t="str">
            <v>3965-01061203</v>
          </cell>
          <cell r="F2828" t="str">
            <v>角件3</v>
          </cell>
          <cell r="G2828">
            <v>2</v>
          </cell>
          <cell r="H2828" t="str">
            <v>铝板t2/3A21</v>
          </cell>
        </row>
        <row r="2828">
          <cell r="J2828" t="str">
            <v>激光作业</v>
          </cell>
          <cell r="K2828">
            <v>0.8</v>
          </cell>
          <cell r="L2828" t="str">
            <v>激光拾件</v>
          </cell>
          <cell r="M2828">
            <v>0.8</v>
          </cell>
          <cell r="N2828" t="str">
            <v>倒钝</v>
          </cell>
          <cell r="O2828">
            <v>0.8</v>
          </cell>
          <cell r="P2828" t="str">
            <v>折弯</v>
          </cell>
          <cell r="Q2828">
            <v>0.8</v>
          </cell>
          <cell r="R2828">
            <v>0</v>
          </cell>
          <cell r="S2828">
            <v>0</v>
          </cell>
        </row>
        <row r="2828">
          <cell r="AO2828">
            <v>3965</v>
          </cell>
          <cell r="AP2828">
            <v>1</v>
          </cell>
          <cell r="AQ2828">
            <v>24086</v>
          </cell>
        </row>
        <row r="2829">
          <cell r="A2829">
            <v>2831</v>
          </cell>
          <cell r="B2829">
            <v>6</v>
          </cell>
          <cell r="C2829">
            <v>45709</v>
          </cell>
        </row>
        <row r="2829">
          <cell r="E2829" t="str">
            <v>3965-01061204</v>
          </cell>
          <cell r="F2829" t="str">
            <v>角件4</v>
          </cell>
          <cell r="G2829">
            <v>2</v>
          </cell>
          <cell r="H2829" t="str">
            <v>铝板t2/3A21</v>
          </cell>
        </row>
        <row r="2829">
          <cell r="J2829" t="str">
            <v>激光作业</v>
          </cell>
          <cell r="K2829">
            <v>0.64</v>
          </cell>
          <cell r="L2829" t="str">
            <v>激光拾件</v>
          </cell>
          <cell r="M2829">
            <v>0.8</v>
          </cell>
          <cell r="N2829" t="str">
            <v>倒钝</v>
          </cell>
          <cell r="O2829">
            <v>0.8</v>
          </cell>
          <cell r="P2829" t="str">
            <v>折弯</v>
          </cell>
          <cell r="Q2829">
            <v>0.8</v>
          </cell>
          <cell r="R2829" t="str">
            <v>钻</v>
          </cell>
          <cell r="S2829">
            <v>0.8</v>
          </cell>
        </row>
        <row r="2829">
          <cell r="AO2829">
            <v>3965</v>
          </cell>
          <cell r="AP2829">
            <v>1</v>
          </cell>
          <cell r="AQ2829">
            <v>24086</v>
          </cell>
        </row>
        <row r="2830">
          <cell r="A2830">
            <v>2832</v>
          </cell>
          <cell r="B2830">
            <v>1</v>
          </cell>
          <cell r="C2830">
            <v>45709</v>
          </cell>
        </row>
        <row r="2830">
          <cell r="E2830" t="str">
            <v>YB-3965-0506020100</v>
          </cell>
          <cell r="F2830" t="str">
            <v>钻孔样板</v>
          </cell>
          <cell r="G2830">
            <v>1</v>
          </cell>
          <cell r="H2830" t="str">
            <v>钢板t3/Q235B</v>
          </cell>
        </row>
        <row r="2830">
          <cell r="J2830" t="str">
            <v>激光作业</v>
          </cell>
          <cell r="K2830">
            <v>12</v>
          </cell>
          <cell r="L2830" t="str">
            <v>激光拾件</v>
          </cell>
          <cell r="M2830">
            <v>6</v>
          </cell>
        </row>
        <row r="2830">
          <cell r="AH2830" t="str">
            <v>630*820</v>
          </cell>
        </row>
        <row r="2830">
          <cell r="AO2830" t="str">
            <v>3965样板</v>
          </cell>
          <cell r="AP2830">
            <v>1</v>
          </cell>
          <cell r="AQ2830">
            <v>24086</v>
          </cell>
        </row>
        <row r="2831">
          <cell r="A2831">
            <v>2833</v>
          </cell>
          <cell r="B2831">
            <v>32</v>
          </cell>
          <cell r="C2831">
            <v>45708</v>
          </cell>
        </row>
        <row r="2831">
          <cell r="E2831" t="str">
            <v>3809-01010101</v>
          </cell>
          <cell r="F2831" t="str">
            <v>立板</v>
          </cell>
          <cell r="G2831">
            <v>16</v>
          </cell>
          <cell r="H2831" t="str">
            <v>钢板t8/Q355D</v>
          </cell>
          <cell r="I2831" t="str">
            <v>钢板t8/Q355C</v>
          </cell>
          <cell r="J2831" t="str">
            <v>激光作业</v>
          </cell>
          <cell r="K2831">
            <v>0.8</v>
          </cell>
          <cell r="L2831" t="str">
            <v>激光拾件</v>
          </cell>
          <cell r="M2831">
            <v>0.5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B2831">
            <v>0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 t="str">
            <v>475×145</v>
          </cell>
          <cell r="AI2831">
            <v>0</v>
          </cell>
          <cell r="AJ2831">
            <v>0</v>
          </cell>
          <cell r="AK2831">
            <v>0</v>
          </cell>
          <cell r="AL2831">
            <v>0</v>
          </cell>
          <cell r="AM2831">
            <v>0</v>
          </cell>
        </row>
        <row r="2831">
          <cell r="AO2831">
            <v>3809</v>
          </cell>
          <cell r="AP2831" t="str">
            <v>89/9</v>
          </cell>
          <cell r="AQ2831">
            <v>23067</v>
          </cell>
        </row>
        <row r="2832">
          <cell r="A2832">
            <v>2834</v>
          </cell>
          <cell r="B2832">
            <v>16</v>
          </cell>
          <cell r="C2832">
            <v>45708</v>
          </cell>
        </row>
        <row r="2832">
          <cell r="E2832" t="str">
            <v>3809-01010102</v>
          </cell>
          <cell r="F2832" t="str">
            <v>围板</v>
          </cell>
          <cell r="G2832">
            <v>8</v>
          </cell>
          <cell r="H2832" t="str">
            <v>钢板t6/Q355C</v>
          </cell>
        </row>
        <row r="2832">
          <cell r="J2832" t="str">
            <v>激光作业</v>
          </cell>
          <cell r="K2832">
            <v>0.8</v>
          </cell>
          <cell r="L2832" t="str">
            <v>激光拾件</v>
          </cell>
          <cell r="M2832">
            <v>0.5</v>
          </cell>
          <cell r="N2832" t="str">
            <v>打坡口</v>
          </cell>
          <cell r="O2832">
            <v>8.1</v>
          </cell>
          <cell r="P2832" t="str">
            <v>折弯</v>
          </cell>
          <cell r="Q2832">
            <v>3.4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0</v>
          </cell>
          <cell r="AD2832">
            <v>0</v>
          </cell>
          <cell r="AE2832">
            <v>0</v>
          </cell>
          <cell r="AF2832">
            <v>0</v>
          </cell>
          <cell r="AG2832">
            <v>0</v>
          </cell>
          <cell r="AH2832" t="str">
            <v>665.5×103</v>
          </cell>
          <cell r="AI2832">
            <v>0</v>
          </cell>
          <cell r="AJ2832">
            <v>0</v>
          </cell>
          <cell r="AK2832">
            <v>0</v>
          </cell>
          <cell r="AL2832">
            <v>0</v>
          </cell>
          <cell r="AM2832">
            <v>0</v>
          </cell>
          <cell r="AN2832" t="str">
            <v>有附图</v>
          </cell>
          <cell r="AO2832">
            <v>3809</v>
          </cell>
          <cell r="AP2832" t="str">
            <v>89/9</v>
          </cell>
          <cell r="AQ2832">
            <v>23067</v>
          </cell>
        </row>
        <row r="2833">
          <cell r="A2833">
            <v>2835</v>
          </cell>
          <cell r="B2833">
            <v>16</v>
          </cell>
          <cell r="C2833">
            <v>45708</v>
          </cell>
        </row>
        <row r="2833">
          <cell r="E2833" t="str">
            <v>3809-01010103</v>
          </cell>
          <cell r="F2833" t="str">
            <v>底板</v>
          </cell>
          <cell r="G2833">
            <v>8</v>
          </cell>
          <cell r="H2833" t="str">
            <v>钢板t6/Q355C</v>
          </cell>
        </row>
        <row r="2833">
          <cell r="J2833" t="str">
            <v>激光作业</v>
          </cell>
          <cell r="K2833">
            <v>0.7</v>
          </cell>
          <cell r="L2833" t="str">
            <v>激光拾件</v>
          </cell>
          <cell r="M2833">
            <v>0.5</v>
          </cell>
          <cell r="N2833" t="str">
            <v>打坡口</v>
          </cell>
          <cell r="O2833">
            <v>5.1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0</v>
          </cell>
          <cell r="AD2833">
            <v>0</v>
          </cell>
          <cell r="AE2833">
            <v>0</v>
          </cell>
          <cell r="AF2833">
            <v>0</v>
          </cell>
          <cell r="AG2833">
            <v>0</v>
          </cell>
          <cell r="AH2833" t="str">
            <v>475×104</v>
          </cell>
          <cell r="AI2833">
            <v>0</v>
          </cell>
          <cell r="AJ2833">
            <v>0</v>
          </cell>
          <cell r="AK2833">
            <v>0</v>
          </cell>
          <cell r="AL2833">
            <v>0</v>
          </cell>
          <cell r="AM2833">
            <v>0</v>
          </cell>
        </row>
        <row r="2833">
          <cell r="AO2833">
            <v>3809</v>
          </cell>
          <cell r="AP2833" t="str">
            <v>89/9</v>
          </cell>
          <cell r="AQ2833">
            <v>23067</v>
          </cell>
        </row>
        <row r="2834">
          <cell r="A2834">
            <v>2836</v>
          </cell>
          <cell r="B2834">
            <v>16</v>
          </cell>
          <cell r="C2834">
            <v>45708</v>
          </cell>
        </row>
        <row r="2834">
          <cell r="E2834" t="str">
            <v>3809-01010104</v>
          </cell>
          <cell r="F2834" t="str">
            <v>连接板</v>
          </cell>
          <cell r="G2834">
            <v>8</v>
          </cell>
          <cell r="H2834" t="str">
            <v>钢板t25/Q355D</v>
          </cell>
          <cell r="I2834" t="str">
            <v>钢板t25/Q355C</v>
          </cell>
          <cell r="J2834" t="str">
            <v>数等作业</v>
          </cell>
          <cell r="K2834">
            <v>5.1</v>
          </cell>
          <cell r="L2834" t="str">
            <v>倒钝</v>
          </cell>
          <cell r="M2834">
            <v>1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B2834">
            <v>0</v>
          </cell>
          <cell r="AC2834">
            <v>0</v>
          </cell>
          <cell r="AD2834">
            <v>0</v>
          </cell>
          <cell r="AE2834">
            <v>0</v>
          </cell>
          <cell r="AF2834">
            <v>0</v>
          </cell>
          <cell r="AG2834">
            <v>0</v>
          </cell>
          <cell r="AH2834" t="str">
            <v>125×175</v>
          </cell>
          <cell r="AI2834">
            <v>0</v>
          </cell>
          <cell r="AJ2834">
            <v>0</v>
          </cell>
          <cell r="AK2834">
            <v>0</v>
          </cell>
          <cell r="AL2834">
            <v>0</v>
          </cell>
          <cell r="AM2834">
            <v>0</v>
          </cell>
        </row>
        <row r="2834">
          <cell r="AO2834">
            <v>3809</v>
          </cell>
          <cell r="AP2834" t="str">
            <v>89/9</v>
          </cell>
          <cell r="AQ2834">
            <v>23067</v>
          </cell>
        </row>
        <row r="2835">
          <cell r="A2835">
            <v>2837</v>
          </cell>
          <cell r="B2835">
            <v>64</v>
          </cell>
          <cell r="C2835">
            <v>45708</v>
          </cell>
        </row>
        <row r="2835">
          <cell r="E2835" t="str">
            <v>3809-01010105</v>
          </cell>
          <cell r="F2835" t="str">
            <v>筋板</v>
          </cell>
          <cell r="G2835">
            <v>32</v>
          </cell>
          <cell r="H2835" t="str">
            <v>钢板t4/Q355C</v>
          </cell>
        </row>
        <row r="2835">
          <cell r="J2835" t="str">
            <v>激光作业</v>
          </cell>
          <cell r="K2835">
            <v>0.19</v>
          </cell>
          <cell r="L2835" t="str">
            <v>激光拾件</v>
          </cell>
          <cell r="M2835">
            <v>0.475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B2835">
            <v>0</v>
          </cell>
          <cell r="AC2835">
            <v>0</v>
          </cell>
          <cell r="AD2835">
            <v>0</v>
          </cell>
          <cell r="AE2835">
            <v>0</v>
          </cell>
          <cell r="AF2835">
            <v>0</v>
          </cell>
          <cell r="AG2835">
            <v>0</v>
          </cell>
          <cell r="AH2835" t="str">
            <v>70×25</v>
          </cell>
          <cell r="AI2835">
            <v>0</v>
          </cell>
          <cell r="AJ2835">
            <v>0</v>
          </cell>
          <cell r="AK2835">
            <v>0</v>
          </cell>
          <cell r="AL2835">
            <v>0</v>
          </cell>
          <cell r="AM2835">
            <v>0</v>
          </cell>
        </row>
        <row r="2835">
          <cell r="AO2835">
            <v>3809</v>
          </cell>
          <cell r="AP2835" t="str">
            <v>89/9</v>
          </cell>
          <cell r="AQ2835">
            <v>23067</v>
          </cell>
        </row>
        <row r="2836">
          <cell r="A2836">
            <v>2838</v>
          </cell>
          <cell r="B2836">
            <v>16</v>
          </cell>
          <cell r="C2836">
            <v>45708</v>
          </cell>
        </row>
        <row r="2836">
          <cell r="E2836" t="str">
            <v>3809-0101020101</v>
          </cell>
          <cell r="F2836" t="str">
            <v>上横梁槽板</v>
          </cell>
          <cell r="G2836">
            <v>8</v>
          </cell>
          <cell r="H2836" t="str">
            <v>钢板t5/STRENX700</v>
          </cell>
          <cell r="I2836" t="str">
            <v>钢板t5/DOMEX700MCD</v>
          </cell>
          <cell r="J2836" t="str">
            <v>激光作业</v>
          </cell>
          <cell r="K2836">
            <v>3.6</v>
          </cell>
          <cell r="L2836" t="str">
            <v>激光拾件</v>
          </cell>
          <cell r="M2836">
            <v>2.4</v>
          </cell>
          <cell r="N2836" t="str">
            <v>铣边机</v>
          </cell>
          <cell r="O2836">
            <v>43.8</v>
          </cell>
          <cell r="P2836" t="str">
            <v>手等</v>
          </cell>
          <cell r="Q2836">
            <v>7.2</v>
          </cell>
          <cell r="R2836" t="str">
            <v>折弯</v>
          </cell>
          <cell r="S2836">
            <v>13.7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B2836">
            <v>0</v>
          </cell>
          <cell r="AC2836">
            <v>0</v>
          </cell>
          <cell r="AD2836">
            <v>0</v>
          </cell>
          <cell r="AE2836">
            <v>0</v>
          </cell>
          <cell r="AF2836">
            <v>0</v>
          </cell>
          <cell r="AG2836">
            <v>0</v>
          </cell>
          <cell r="AH2836" t="str">
            <v>3895×249</v>
          </cell>
          <cell r="AI2836">
            <v>0</v>
          </cell>
          <cell r="AJ2836">
            <v>0</v>
          </cell>
          <cell r="AK2836">
            <v>0</v>
          </cell>
          <cell r="AL2836">
            <v>0</v>
          </cell>
          <cell r="AM2836">
            <v>0</v>
          </cell>
          <cell r="AN2836" t="str">
            <v>加长5有附图</v>
          </cell>
          <cell r="AO2836">
            <v>3809</v>
          </cell>
          <cell r="AP2836" t="str">
            <v>89/9</v>
          </cell>
          <cell r="AQ2836">
            <v>23067</v>
          </cell>
        </row>
        <row r="2837">
          <cell r="A2837">
            <v>2839</v>
          </cell>
          <cell r="B2837">
            <v>32</v>
          </cell>
          <cell r="C2837">
            <v>45708</v>
          </cell>
        </row>
        <row r="2837">
          <cell r="E2837" t="str">
            <v>3809-0101020102</v>
          </cell>
          <cell r="F2837" t="str">
            <v>垫板</v>
          </cell>
          <cell r="G2837">
            <v>16</v>
          </cell>
          <cell r="H2837" t="str">
            <v>钢板t10/Q235B</v>
          </cell>
        </row>
        <row r="2837">
          <cell r="J2837" t="str">
            <v>激光作业</v>
          </cell>
          <cell r="K2837">
            <v>1</v>
          </cell>
          <cell r="L2837" t="str">
            <v>激光拾件</v>
          </cell>
          <cell r="M2837">
            <v>0.6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B2837">
            <v>0</v>
          </cell>
          <cell r="AC2837">
            <v>0</v>
          </cell>
          <cell r="AD2837">
            <v>0</v>
          </cell>
          <cell r="AE2837">
            <v>0</v>
          </cell>
          <cell r="AF2837">
            <v>0</v>
          </cell>
          <cell r="AG2837">
            <v>0</v>
          </cell>
          <cell r="AH2837" t="str">
            <v>590×30</v>
          </cell>
          <cell r="AI2837">
            <v>0</v>
          </cell>
          <cell r="AJ2837">
            <v>0</v>
          </cell>
          <cell r="AK2837">
            <v>0</v>
          </cell>
          <cell r="AL2837">
            <v>0</v>
          </cell>
          <cell r="AM2837">
            <v>0</v>
          </cell>
        </row>
        <row r="2837">
          <cell r="AO2837">
            <v>3809</v>
          </cell>
          <cell r="AP2837" t="str">
            <v>89/9</v>
          </cell>
          <cell r="AQ2837">
            <v>23067</v>
          </cell>
        </row>
        <row r="2838">
          <cell r="A2838">
            <v>2840</v>
          </cell>
          <cell r="B2838">
            <v>32</v>
          </cell>
          <cell r="C2838">
            <v>45708</v>
          </cell>
        </row>
        <row r="2838">
          <cell r="E2838" t="str">
            <v>3809-0101020201</v>
          </cell>
          <cell r="F2838" t="str">
            <v>竖梁槽板</v>
          </cell>
          <cell r="G2838">
            <v>16</v>
          </cell>
          <cell r="H2838" t="str">
            <v>钢板t4/STRENX700</v>
          </cell>
          <cell r="I2838" t="str">
            <v>钢板t4/DOMEX700MCD</v>
          </cell>
          <cell r="J2838" t="str">
            <v>激光作业</v>
          </cell>
          <cell r="K2838">
            <v>0.5</v>
          </cell>
          <cell r="L2838" t="str">
            <v>激光拾件</v>
          </cell>
          <cell r="M2838">
            <v>0.5</v>
          </cell>
          <cell r="N2838" t="str">
            <v>打坡口</v>
          </cell>
          <cell r="O2838">
            <v>2.7</v>
          </cell>
          <cell r="P2838" t="str">
            <v>折弯</v>
          </cell>
          <cell r="Q2838">
            <v>0.9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B2838">
            <v>0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 t="str">
            <v>285×176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</row>
        <row r="2838">
          <cell r="AO2838">
            <v>3809</v>
          </cell>
          <cell r="AP2838" t="str">
            <v>89/9</v>
          </cell>
          <cell r="AQ2838">
            <v>23067</v>
          </cell>
        </row>
        <row r="2839">
          <cell r="A2839">
            <v>2841</v>
          </cell>
          <cell r="B2839">
            <v>16</v>
          </cell>
          <cell r="C2839">
            <v>45708</v>
          </cell>
        </row>
        <row r="2839">
          <cell r="E2839" t="str">
            <v>3809-0101020301</v>
          </cell>
          <cell r="F2839" t="str">
            <v>下横梁槽板</v>
          </cell>
          <cell r="G2839">
            <v>8</v>
          </cell>
          <cell r="H2839" t="str">
            <v>钢板t6/STRENX700</v>
          </cell>
          <cell r="I2839" t="str">
            <v>钢板t6/DOMEX700MCD</v>
          </cell>
          <cell r="J2839" t="str">
            <v>激光作业</v>
          </cell>
          <cell r="K2839">
            <v>3.5</v>
          </cell>
          <cell r="L2839" t="str">
            <v>激光拾件</v>
          </cell>
          <cell r="M2839">
            <v>2.4</v>
          </cell>
          <cell r="N2839" t="str">
            <v>铣边机</v>
          </cell>
          <cell r="O2839">
            <v>40.1</v>
          </cell>
          <cell r="P2839" t="str">
            <v>折弯</v>
          </cell>
          <cell r="Q2839">
            <v>13.3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B2839">
            <v>0</v>
          </cell>
          <cell r="AC2839">
            <v>0</v>
          </cell>
          <cell r="AD2839">
            <v>0</v>
          </cell>
          <cell r="AE2839">
            <v>0</v>
          </cell>
          <cell r="AF2839">
            <v>0</v>
          </cell>
          <cell r="AG2839">
            <v>0</v>
          </cell>
          <cell r="AH2839" t="str">
            <v>3565×200</v>
          </cell>
          <cell r="AI2839">
            <v>0</v>
          </cell>
          <cell r="AJ2839">
            <v>0</v>
          </cell>
          <cell r="AK2839">
            <v>0</v>
          </cell>
          <cell r="AL2839">
            <v>0</v>
          </cell>
          <cell r="AM2839">
            <v>0</v>
          </cell>
          <cell r="AN2839" t="str">
            <v>加长5有附图</v>
          </cell>
          <cell r="AO2839">
            <v>3809</v>
          </cell>
          <cell r="AP2839" t="str">
            <v>89/9</v>
          </cell>
          <cell r="AQ2839">
            <v>23067</v>
          </cell>
        </row>
        <row r="2840">
          <cell r="A2840">
            <v>2842</v>
          </cell>
          <cell r="B2840">
            <v>144</v>
          </cell>
          <cell r="C2840">
            <v>45708</v>
          </cell>
        </row>
        <row r="2840">
          <cell r="E2840" t="str">
            <v>3809-0101020401</v>
          </cell>
          <cell r="F2840" t="str">
            <v>竖撑槽板</v>
          </cell>
          <cell r="G2840">
            <v>72</v>
          </cell>
          <cell r="H2840" t="str">
            <v>钢板t4/STRENX700</v>
          </cell>
          <cell r="I2840" t="str">
            <v>钢板t4/DOMEX700MCD</v>
          </cell>
          <cell r="J2840" t="str">
            <v>激光作业</v>
          </cell>
          <cell r="K2840">
            <v>0.45</v>
          </cell>
          <cell r="L2840" t="str">
            <v>激光拾件</v>
          </cell>
          <cell r="M2840">
            <v>0.45</v>
          </cell>
          <cell r="N2840" t="str">
            <v>打坡口</v>
          </cell>
          <cell r="O2840">
            <v>1.62</v>
          </cell>
          <cell r="P2840" t="str">
            <v>折弯</v>
          </cell>
          <cell r="Q2840">
            <v>0.54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 t="str">
            <v>185×186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</row>
        <row r="2840">
          <cell r="AO2840">
            <v>3809</v>
          </cell>
          <cell r="AP2840" t="str">
            <v>89/9</v>
          </cell>
          <cell r="AQ2840">
            <v>23067</v>
          </cell>
        </row>
        <row r="2841">
          <cell r="A2841">
            <v>2843</v>
          </cell>
          <cell r="B2841">
            <v>16</v>
          </cell>
          <cell r="C2841">
            <v>45708</v>
          </cell>
        </row>
        <row r="2841">
          <cell r="E2841" t="str">
            <v>3809-01010206</v>
          </cell>
          <cell r="F2841" t="str">
            <v>堵板</v>
          </cell>
          <cell r="G2841">
            <v>8</v>
          </cell>
          <cell r="H2841" t="str">
            <v>钢板t3/STRENX700</v>
          </cell>
          <cell r="I2841" t="str">
            <v>钢板t3/DOMEX700MCD</v>
          </cell>
          <cell r="J2841" t="str">
            <v>激光作业</v>
          </cell>
          <cell r="K2841">
            <v>0.3</v>
          </cell>
          <cell r="L2841" t="str">
            <v>激光拾件</v>
          </cell>
          <cell r="M2841">
            <v>0.5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B2841">
            <v>0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 t="str">
            <v>112×62</v>
          </cell>
          <cell r="AI2841">
            <v>0</v>
          </cell>
          <cell r="AJ2841">
            <v>0</v>
          </cell>
          <cell r="AK2841">
            <v>0</v>
          </cell>
          <cell r="AL2841">
            <v>0</v>
          </cell>
          <cell r="AM2841">
            <v>0</v>
          </cell>
        </row>
        <row r="2841">
          <cell r="AO2841">
            <v>3809</v>
          </cell>
          <cell r="AP2841" t="str">
            <v>89/9</v>
          </cell>
          <cell r="AQ2841">
            <v>23067</v>
          </cell>
        </row>
        <row r="2842">
          <cell r="A2842">
            <v>2844</v>
          </cell>
          <cell r="B2842">
            <v>16</v>
          </cell>
          <cell r="C2842">
            <v>45708</v>
          </cell>
        </row>
        <row r="2842">
          <cell r="E2842" t="str">
            <v>3809-01010208</v>
          </cell>
          <cell r="F2842" t="str">
            <v>槽板</v>
          </cell>
          <cell r="G2842">
            <v>8</v>
          </cell>
          <cell r="H2842" t="str">
            <v>钢板t3/Q235B</v>
          </cell>
        </row>
        <row r="2842">
          <cell r="J2842" t="str">
            <v>激光作业</v>
          </cell>
          <cell r="K2842">
            <v>0.3</v>
          </cell>
          <cell r="L2842" t="str">
            <v>激光拾件</v>
          </cell>
          <cell r="M2842">
            <v>0.5</v>
          </cell>
          <cell r="N2842" t="str">
            <v>折弯</v>
          </cell>
          <cell r="O2842">
            <v>0.5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B2842">
            <v>0</v>
          </cell>
          <cell r="AC2842">
            <v>0</v>
          </cell>
          <cell r="AD2842">
            <v>0</v>
          </cell>
          <cell r="AE2842">
            <v>0</v>
          </cell>
          <cell r="AF2842">
            <v>0</v>
          </cell>
          <cell r="AG2842">
            <v>0</v>
          </cell>
          <cell r="AH2842" t="str">
            <v>168×35</v>
          </cell>
          <cell r="AI2842">
            <v>0</v>
          </cell>
          <cell r="AJ2842">
            <v>0</v>
          </cell>
          <cell r="AK2842">
            <v>0</v>
          </cell>
          <cell r="AL2842">
            <v>0</v>
          </cell>
          <cell r="AM2842">
            <v>0</v>
          </cell>
        </row>
        <row r="2842">
          <cell r="AO2842">
            <v>3809</v>
          </cell>
          <cell r="AP2842" t="str">
            <v>89/9</v>
          </cell>
          <cell r="AQ2842">
            <v>23067</v>
          </cell>
        </row>
        <row r="2843">
          <cell r="A2843">
            <v>2845</v>
          </cell>
          <cell r="B2843">
            <v>8</v>
          </cell>
          <cell r="C2843">
            <v>45708</v>
          </cell>
        </row>
        <row r="2843">
          <cell r="E2843" t="str">
            <v>3809-01010209</v>
          </cell>
          <cell r="F2843" t="str">
            <v>传感器安装座固定座</v>
          </cell>
          <cell r="G2843">
            <v>4</v>
          </cell>
          <cell r="H2843" t="str">
            <v>钢板t6/Q235B</v>
          </cell>
        </row>
        <row r="2843">
          <cell r="J2843" t="str">
            <v>激光作业</v>
          </cell>
          <cell r="K2843">
            <v>1.04</v>
          </cell>
          <cell r="L2843" t="str">
            <v>激光拾件</v>
          </cell>
          <cell r="M2843">
            <v>0.65</v>
          </cell>
          <cell r="N2843" t="str">
            <v>钻</v>
          </cell>
          <cell r="O2843">
            <v>5.4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B2843">
            <v>0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 t="str">
            <v>50×38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</row>
        <row r="2843">
          <cell r="AO2843">
            <v>3809</v>
          </cell>
          <cell r="AP2843" t="str">
            <v>89/9</v>
          </cell>
          <cell r="AQ2843">
            <v>23067</v>
          </cell>
        </row>
        <row r="2844">
          <cell r="A2844">
            <v>2846</v>
          </cell>
          <cell r="B2844">
            <v>24</v>
          </cell>
          <cell r="C2844">
            <v>45708</v>
          </cell>
        </row>
        <row r="2844">
          <cell r="E2844" t="str">
            <v>3809-01010210</v>
          </cell>
          <cell r="F2844" t="str">
            <v>限位块</v>
          </cell>
          <cell r="G2844">
            <v>12</v>
          </cell>
          <cell r="H2844" t="str">
            <v>钢板t40/Q355C</v>
          </cell>
        </row>
        <row r="2844">
          <cell r="J2844" t="str">
            <v>数等作业</v>
          </cell>
          <cell r="K2844">
            <v>4.4</v>
          </cell>
          <cell r="L2844" t="str">
            <v>倒钝</v>
          </cell>
          <cell r="M2844">
            <v>1</v>
          </cell>
          <cell r="N2844" t="str">
            <v>打坡口</v>
          </cell>
          <cell r="O2844">
            <v>1</v>
          </cell>
          <cell r="P2844" t="str">
            <v>划线</v>
          </cell>
          <cell r="Q2844">
            <v>0.5</v>
          </cell>
          <cell r="R2844" t="str">
            <v>钻</v>
          </cell>
          <cell r="S2844">
            <v>5</v>
          </cell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B2844">
            <v>0</v>
          </cell>
          <cell r="AC2844">
            <v>0</v>
          </cell>
          <cell r="AD2844">
            <v>0</v>
          </cell>
          <cell r="AE2844">
            <v>0</v>
          </cell>
          <cell r="AF2844">
            <v>0</v>
          </cell>
          <cell r="AG2844">
            <v>0</v>
          </cell>
          <cell r="AH2844" t="str">
            <v>80×86</v>
          </cell>
          <cell r="AI2844">
            <v>0</v>
          </cell>
          <cell r="AJ2844">
            <v>0</v>
          </cell>
          <cell r="AK2844">
            <v>0</v>
          </cell>
          <cell r="AL2844">
            <v>0</v>
          </cell>
          <cell r="AM2844">
            <v>0</v>
          </cell>
        </row>
        <row r="2844">
          <cell r="AO2844">
            <v>3809</v>
          </cell>
          <cell r="AP2844" t="str">
            <v>89/9</v>
          </cell>
          <cell r="AQ2844">
            <v>23067</v>
          </cell>
        </row>
        <row r="2845">
          <cell r="A2845">
            <v>2847</v>
          </cell>
          <cell r="B2845">
            <v>32</v>
          </cell>
          <cell r="C2845">
            <v>45708</v>
          </cell>
        </row>
        <row r="2845">
          <cell r="E2845" t="str">
            <v>3809-01010301</v>
          </cell>
          <cell r="F2845" t="str">
            <v>套</v>
          </cell>
          <cell r="G2845">
            <v>16</v>
          </cell>
          <cell r="H2845" t="str">
            <v>圆钢Φ95/20</v>
          </cell>
        </row>
        <row r="2845">
          <cell r="J2845" t="str">
            <v>锯床</v>
          </cell>
          <cell r="K2845">
            <v>7.2</v>
          </cell>
          <cell r="L2845" t="str">
            <v>车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B2845">
            <v>0</v>
          </cell>
          <cell r="AC2845">
            <v>0</v>
          </cell>
          <cell r="AD2845">
            <v>0</v>
          </cell>
          <cell r="AE2845">
            <v>0</v>
          </cell>
          <cell r="AF2845">
            <v>0</v>
          </cell>
          <cell r="AG2845">
            <v>0</v>
          </cell>
          <cell r="AH2845">
            <v>0</v>
          </cell>
          <cell r="AI2845">
            <v>0</v>
          </cell>
          <cell r="AJ2845">
            <v>0</v>
          </cell>
          <cell r="AK2845">
            <v>0</v>
          </cell>
          <cell r="AL2845">
            <v>0</v>
          </cell>
          <cell r="AM2845">
            <v>0</v>
          </cell>
        </row>
        <row r="2845">
          <cell r="AO2845">
            <v>3809</v>
          </cell>
          <cell r="AP2845" t="str">
            <v>89/9</v>
          </cell>
          <cell r="AQ2845">
            <v>23067</v>
          </cell>
        </row>
        <row r="2846">
          <cell r="A2846">
            <v>2848</v>
          </cell>
          <cell r="B2846">
            <v>32</v>
          </cell>
          <cell r="C2846">
            <v>45708</v>
          </cell>
        </row>
        <row r="2846">
          <cell r="E2846" t="str">
            <v>3809-01010302</v>
          </cell>
          <cell r="F2846" t="str">
            <v>侧板</v>
          </cell>
          <cell r="G2846">
            <v>16</v>
          </cell>
          <cell r="H2846" t="str">
            <v>钢板t5/STRENX700</v>
          </cell>
          <cell r="I2846" t="str">
            <v>钢板t5/DOMEX700MCD</v>
          </cell>
          <cell r="J2846" t="str">
            <v>激光作业</v>
          </cell>
          <cell r="K2846">
            <v>0.9</v>
          </cell>
          <cell r="L2846" t="str">
            <v>激光拾件</v>
          </cell>
          <cell r="M2846">
            <v>0.5</v>
          </cell>
          <cell r="N2846" t="str">
            <v>打坡口</v>
          </cell>
          <cell r="O2846">
            <v>1.4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B2846">
            <v>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 t="str">
            <v>610×330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</row>
        <row r="2846">
          <cell r="AO2846">
            <v>3809</v>
          </cell>
          <cell r="AP2846" t="str">
            <v>89/9</v>
          </cell>
          <cell r="AQ2846">
            <v>23067</v>
          </cell>
        </row>
        <row r="2847">
          <cell r="A2847">
            <v>2849</v>
          </cell>
          <cell r="B2847">
            <v>32</v>
          </cell>
          <cell r="C2847">
            <v>45708</v>
          </cell>
        </row>
        <row r="2847">
          <cell r="E2847" t="str">
            <v>3809-01010303</v>
          </cell>
          <cell r="F2847" t="str">
            <v>围板</v>
          </cell>
          <cell r="G2847">
            <v>16</v>
          </cell>
          <cell r="H2847" t="str">
            <v>钢板t5/STRENX700</v>
          </cell>
          <cell r="I2847" t="str">
            <v>钢板t5/DOMEX700MCD</v>
          </cell>
          <cell r="J2847" t="str">
            <v>激光作业</v>
          </cell>
          <cell r="K2847">
            <v>0.5</v>
          </cell>
          <cell r="L2847" t="str">
            <v>激光拾件</v>
          </cell>
          <cell r="M2847">
            <v>0.5</v>
          </cell>
          <cell r="N2847" t="str">
            <v>打坡口</v>
          </cell>
          <cell r="O2847">
            <v>3.2</v>
          </cell>
          <cell r="P2847" t="str">
            <v>折弯</v>
          </cell>
          <cell r="Q2847">
            <v>0.5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B2847">
            <v>0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 t="str">
            <v>295×70</v>
          </cell>
          <cell r="AI2847">
            <v>0</v>
          </cell>
          <cell r="AJ2847">
            <v>0</v>
          </cell>
          <cell r="AK2847">
            <v>0</v>
          </cell>
          <cell r="AL2847">
            <v>0</v>
          </cell>
          <cell r="AM2847">
            <v>0</v>
          </cell>
          <cell r="AN2847" t="str">
            <v>有附图</v>
          </cell>
          <cell r="AO2847">
            <v>3809</v>
          </cell>
          <cell r="AP2847" t="str">
            <v>89/9</v>
          </cell>
          <cell r="AQ2847">
            <v>23067</v>
          </cell>
        </row>
        <row r="2848">
          <cell r="A2848">
            <v>2850</v>
          </cell>
          <cell r="B2848">
            <v>32</v>
          </cell>
          <cell r="C2848">
            <v>45708</v>
          </cell>
        </row>
        <row r="2848">
          <cell r="E2848" t="str">
            <v>3809-01010304</v>
          </cell>
          <cell r="F2848" t="str">
            <v>围板</v>
          </cell>
          <cell r="G2848">
            <v>16</v>
          </cell>
          <cell r="H2848" t="str">
            <v>钢板t5/STRENX700</v>
          </cell>
          <cell r="I2848" t="str">
            <v>钢板t5/DOMEX700MCD</v>
          </cell>
          <cell r="J2848" t="str">
            <v>激光作业</v>
          </cell>
          <cell r="K2848">
            <v>0.7</v>
          </cell>
          <cell r="L2848" t="str">
            <v>激光拾件</v>
          </cell>
          <cell r="M2848">
            <v>0.5</v>
          </cell>
          <cell r="N2848" t="str">
            <v>打坡口</v>
          </cell>
          <cell r="O2848">
            <v>6.2</v>
          </cell>
          <cell r="P2848" t="str">
            <v>折弯</v>
          </cell>
          <cell r="Q2848">
            <v>0.9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>
            <v>0</v>
          </cell>
          <cell r="AB2848">
            <v>0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 t="str">
            <v>577×70</v>
          </cell>
          <cell r="AI2848">
            <v>0</v>
          </cell>
          <cell r="AJ2848">
            <v>0</v>
          </cell>
          <cell r="AK2848">
            <v>0</v>
          </cell>
          <cell r="AL2848">
            <v>0</v>
          </cell>
          <cell r="AM2848">
            <v>0</v>
          </cell>
          <cell r="AN2848" t="str">
            <v>有附图</v>
          </cell>
          <cell r="AO2848">
            <v>3809</v>
          </cell>
          <cell r="AP2848" t="str">
            <v>89/9</v>
          </cell>
          <cell r="AQ2848">
            <v>23067</v>
          </cell>
        </row>
        <row r="2849">
          <cell r="A2849">
            <v>2851</v>
          </cell>
          <cell r="B2849">
            <v>32</v>
          </cell>
          <cell r="C2849">
            <v>45708</v>
          </cell>
        </row>
        <row r="2849">
          <cell r="E2849" t="str">
            <v>3809-01010305</v>
          </cell>
          <cell r="F2849" t="str">
            <v>侧板</v>
          </cell>
          <cell r="G2849">
            <v>16</v>
          </cell>
          <cell r="H2849" t="str">
            <v>钢板t5/STRENX700</v>
          </cell>
          <cell r="I2849" t="str">
            <v>钢板t5/DOMEX700MCD</v>
          </cell>
          <cell r="J2849" t="str">
            <v>激光作业</v>
          </cell>
          <cell r="K2849">
            <v>0.9</v>
          </cell>
          <cell r="L2849" t="str">
            <v>激光拾件</v>
          </cell>
          <cell r="M2849">
            <v>0.5</v>
          </cell>
          <cell r="N2849" t="str">
            <v>打坡口</v>
          </cell>
          <cell r="O2849">
            <v>1.4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 t="str">
            <v>610×330</v>
          </cell>
          <cell r="AI2849">
            <v>0</v>
          </cell>
          <cell r="AJ2849">
            <v>0</v>
          </cell>
          <cell r="AK2849">
            <v>0</v>
          </cell>
          <cell r="AL2849">
            <v>0</v>
          </cell>
          <cell r="AM2849">
            <v>0</v>
          </cell>
        </row>
        <row r="2849">
          <cell r="AO2849">
            <v>3809</v>
          </cell>
          <cell r="AP2849" t="str">
            <v>89/9</v>
          </cell>
          <cell r="AQ2849">
            <v>23067</v>
          </cell>
        </row>
        <row r="2850">
          <cell r="A2850">
            <v>2852</v>
          </cell>
          <cell r="B2850">
            <v>48</v>
          </cell>
          <cell r="C2850">
            <v>45708</v>
          </cell>
        </row>
        <row r="2850">
          <cell r="E2850" t="str">
            <v>3809-010104</v>
          </cell>
          <cell r="F2850" t="str">
            <v>翻转支座加强板</v>
          </cell>
          <cell r="G2850">
            <v>24</v>
          </cell>
          <cell r="H2850" t="str">
            <v>钢板t6/Q355C</v>
          </cell>
        </row>
        <row r="2850">
          <cell r="J2850" t="str">
            <v>激光作业</v>
          </cell>
          <cell r="K2850">
            <v>0.6</v>
          </cell>
          <cell r="L2850" t="str">
            <v>激光拾件</v>
          </cell>
          <cell r="M2850">
            <v>0.5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B2850">
            <v>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 t="str">
            <v>178×80</v>
          </cell>
          <cell r="AI2850">
            <v>0</v>
          </cell>
          <cell r="AJ2850">
            <v>0</v>
          </cell>
          <cell r="AK2850">
            <v>0</v>
          </cell>
          <cell r="AL2850">
            <v>0</v>
          </cell>
          <cell r="AM2850">
            <v>0</v>
          </cell>
        </row>
        <row r="2850">
          <cell r="AO2850">
            <v>3809</v>
          </cell>
          <cell r="AP2850" t="str">
            <v>89/9</v>
          </cell>
          <cell r="AQ2850">
            <v>23067</v>
          </cell>
        </row>
        <row r="2851">
          <cell r="A2851">
            <v>2853</v>
          </cell>
          <cell r="B2851">
            <v>32</v>
          </cell>
          <cell r="C2851">
            <v>45708</v>
          </cell>
        </row>
        <row r="2851">
          <cell r="E2851" t="str">
            <v>3809-01010501</v>
          </cell>
          <cell r="F2851" t="str">
            <v>安装板</v>
          </cell>
          <cell r="G2851">
            <v>16</v>
          </cell>
          <cell r="H2851" t="str">
            <v>钢板t18/Q355C</v>
          </cell>
        </row>
        <row r="2851">
          <cell r="J2851" t="str">
            <v>激光作业</v>
          </cell>
          <cell r="K2851">
            <v>1.4</v>
          </cell>
          <cell r="L2851" t="str">
            <v>激光拾件</v>
          </cell>
          <cell r="M2851">
            <v>0.8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B2851">
            <v>0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 t="str">
            <v>147.5×133</v>
          </cell>
          <cell r="AI2851">
            <v>0</v>
          </cell>
          <cell r="AJ2851">
            <v>0</v>
          </cell>
          <cell r="AK2851">
            <v>0</v>
          </cell>
          <cell r="AL2851">
            <v>0</v>
          </cell>
          <cell r="AM2851">
            <v>0</v>
          </cell>
        </row>
        <row r="2851">
          <cell r="AO2851">
            <v>3809</v>
          </cell>
          <cell r="AP2851" t="str">
            <v>89/9</v>
          </cell>
          <cell r="AQ2851">
            <v>23067</v>
          </cell>
        </row>
        <row r="2852">
          <cell r="A2852">
            <v>2854</v>
          </cell>
          <cell r="B2852">
            <v>64</v>
          </cell>
          <cell r="C2852">
            <v>45708</v>
          </cell>
        </row>
        <row r="2852">
          <cell r="E2852" t="str">
            <v>3809-01010502</v>
          </cell>
          <cell r="F2852" t="str">
            <v>槽板</v>
          </cell>
          <cell r="G2852">
            <v>32</v>
          </cell>
          <cell r="H2852" t="str">
            <v>钢板t6/Q355C</v>
          </cell>
        </row>
        <row r="2852">
          <cell r="J2852" t="str">
            <v>激光作业</v>
          </cell>
          <cell r="K2852">
            <v>0.285</v>
          </cell>
          <cell r="L2852" t="str">
            <v>激光拾件</v>
          </cell>
          <cell r="M2852">
            <v>0.475</v>
          </cell>
          <cell r="N2852" t="str">
            <v>打坡口</v>
          </cell>
          <cell r="O2852">
            <v>1.33</v>
          </cell>
          <cell r="P2852" t="str">
            <v>折弯</v>
          </cell>
          <cell r="Q2852">
            <v>0.57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B2852">
            <v>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 t="str">
            <v>178×40</v>
          </cell>
          <cell r="AI2852">
            <v>0</v>
          </cell>
          <cell r="AJ2852">
            <v>0</v>
          </cell>
          <cell r="AK2852">
            <v>0</v>
          </cell>
          <cell r="AL2852">
            <v>0</v>
          </cell>
          <cell r="AM2852">
            <v>0</v>
          </cell>
        </row>
        <row r="2852">
          <cell r="AO2852">
            <v>3809</v>
          </cell>
          <cell r="AP2852" t="str">
            <v>89/9</v>
          </cell>
          <cell r="AQ2852">
            <v>23067</v>
          </cell>
        </row>
        <row r="2853">
          <cell r="A2853">
            <v>2855</v>
          </cell>
          <cell r="B2853">
            <v>16</v>
          </cell>
          <cell r="C2853">
            <v>45708</v>
          </cell>
        </row>
        <row r="2853">
          <cell r="E2853" t="str">
            <v>3809-01010601</v>
          </cell>
          <cell r="F2853" t="str">
            <v>连接板</v>
          </cell>
          <cell r="G2853">
            <v>8</v>
          </cell>
          <cell r="H2853" t="str">
            <v>钢板t16/Q460C</v>
          </cell>
          <cell r="I2853" t="str">
            <v>钢板t16/Q355C</v>
          </cell>
          <cell r="J2853" t="str">
            <v>激光作业</v>
          </cell>
          <cell r="K2853">
            <v>1.3</v>
          </cell>
          <cell r="L2853" t="str">
            <v>激光拾件</v>
          </cell>
          <cell r="M2853">
            <v>0.5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B2853">
            <v>0</v>
          </cell>
          <cell r="AC2853">
            <v>0</v>
          </cell>
          <cell r="AD2853">
            <v>0</v>
          </cell>
          <cell r="AE2853">
            <v>0</v>
          </cell>
          <cell r="AF2853">
            <v>0</v>
          </cell>
          <cell r="AG2853">
            <v>0</v>
          </cell>
          <cell r="AH2853" t="str">
            <v>114×90</v>
          </cell>
          <cell r="AI2853">
            <v>0</v>
          </cell>
          <cell r="AJ2853">
            <v>0</v>
          </cell>
          <cell r="AK2853">
            <v>0</v>
          </cell>
          <cell r="AL2853">
            <v>0</v>
          </cell>
          <cell r="AM2853">
            <v>0</v>
          </cell>
        </row>
        <row r="2853">
          <cell r="AO2853">
            <v>3809</v>
          </cell>
          <cell r="AP2853" t="str">
            <v>89/9</v>
          </cell>
          <cell r="AQ2853">
            <v>23067</v>
          </cell>
        </row>
        <row r="2854">
          <cell r="A2854">
            <v>2856</v>
          </cell>
          <cell r="B2854">
            <v>32</v>
          </cell>
          <cell r="C2854">
            <v>45708</v>
          </cell>
        </row>
        <row r="2854">
          <cell r="E2854" t="str">
            <v>3809-01010602</v>
          </cell>
          <cell r="F2854" t="str">
            <v>侧板</v>
          </cell>
          <cell r="G2854">
            <v>16</v>
          </cell>
          <cell r="H2854" t="str">
            <v>钢板t4/STRENX700</v>
          </cell>
          <cell r="I2854" t="str">
            <v>钢板t4/DOMEX700MCD</v>
          </cell>
          <cell r="J2854" t="str">
            <v>激光作业</v>
          </cell>
          <cell r="K2854">
            <v>0.4</v>
          </cell>
          <cell r="L2854" t="str">
            <v>激光拾件</v>
          </cell>
          <cell r="M2854">
            <v>0.5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A2854">
            <v>0</v>
          </cell>
          <cell r="AB2854">
            <v>0</v>
          </cell>
          <cell r="AC2854">
            <v>0</v>
          </cell>
          <cell r="AD2854">
            <v>0</v>
          </cell>
          <cell r="AE2854">
            <v>0</v>
          </cell>
          <cell r="AF2854">
            <v>0</v>
          </cell>
          <cell r="AG2854">
            <v>0</v>
          </cell>
          <cell r="AH2854" t="str">
            <v>213×85</v>
          </cell>
          <cell r="AI2854">
            <v>0</v>
          </cell>
          <cell r="AJ2854">
            <v>0</v>
          </cell>
          <cell r="AK2854">
            <v>0</v>
          </cell>
          <cell r="AL2854">
            <v>0</v>
          </cell>
          <cell r="AM2854">
            <v>0</v>
          </cell>
        </row>
        <row r="2854">
          <cell r="AO2854">
            <v>3809</v>
          </cell>
          <cell r="AP2854" t="str">
            <v>89/9</v>
          </cell>
          <cell r="AQ2854">
            <v>23067</v>
          </cell>
        </row>
        <row r="2855">
          <cell r="A2855">
            <v>2857</v>
          </cell>
          <cell r="B2855">
            <v>16</v>
          </cell>
          <cell r="C2855">
            <v>45708</v>
          </cell>
        </row>
        <row r="2855">
          <cell r="E2855" t="str">
            <v>3809-01010603</v>
          </cell>
          <cell r="F2855" t="str">
            <v>围板</v>
          </cell>
          <cell r="G2855">
            <v>8</v>
          </cell>
          <cell r="H2855" t="str">
            <v>钢板t3/STRENX700</v>
          </cell>
          <cell r="I2855" t="str">
            <v>钢板t3/DOMEX700MCD</v>
          </cell>
          <cell r="J2855" t="str">
            <v>激光作业</v>
          </cell>
          <cell r="K2855">
            <v>0.3</v>
          </cell>
          <cell r="L2855" t="str">
            <v>激光拾件</v>
          </cell>
          <cell r="M2855">
            <v>0.5</v>
          </cell>
          <cell r="N2855" t="str">
            <v>折弯</v>
          </cell>
          <cell r="O2855">
            <v>0.5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B2855">
            <v>0</v>
          </cell>
          <cell r="AC2855">
            <v>0</v>
          </cell>
          <cell r="AD2855">
            <v>0</v>
          </cell>
          <cell r="AE2855">
            <v>0</v>
          </cell>
          <cell r="AF2855">
            <v>0</v>
          </cell>
          <cell r="AG2855">
            <v>0</v>
          </cell>
          <cell r="AH2855" t="str">
            <v>116.6×50</v>
          </cell>
          <cell r="AI2855">
            <v>0</v>
          </cell>
          <cell r="AJ2855">
            <v>0</v>
          </cell>
          <cell r="AK2855">
            <v>0</v>
          </cell>
          <cell r="AL2855">
            <v>0</v>
          </cell>
          <cell r="AM2855">
            <v>0</v>
          </cell>
          <cell r="AN2855" t="str">
            <v>有附图</v>
          </cell>
          <cell r="AO2855">
            <v>3809</v>
          </cell>
          <cell r="AP2855" t="str">
            <v>89/9</v>
          </cell>
          <cell r="AQ2855">
            <v>23067</v>
          </cell>
        </row>
        <row r="2856">
          <cell r="A2856">
            <v>2858</v>
          </cell>
          <cell r="B2856">
            <v>16</v>
          </cell>
          <cell r="C2856">
            <v>45708</v>
          </cell>
        </row>
        <row r="2856">
          <cell r="E2856" t="str">
            <v>3809-01010604</v>
          </cell>
          <cell r="F2856" t="str">
            <v>围板</v>
          </cell>
          <cell r="G2856">
            <v>8</v>
          </cell>
          <cell r="H2856" t="str">
            <v>钢板t3/STRENX700</v>
          </cell>
          <cell r="I2856" t="str">
            <v>钢板t3/DOMEX700MCD</v>
          </cell>
          <cell r="J2856" t="str">
            <v>激光作业</v>
          </cell>
          <cell r="K2856">
            <v>0.3</v>
          </cell>
          <cell r="L2856" t="str">
            <v>激光拾件</v>
          </cell>
          <cell r="M2856">
            <v>0.5</v>
          </cell>
          <cell r="N2856" t="str">
            <v>打坡口</v>
          </cell>
          <cell r="O2856">
            <v>1.4</v>
          </cell>
          <cell r="P2856" t="str">
            <v>折弯</v>
          </cell>
          <cell r="Q2856">
            <v>0.5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B2856">
            <v>0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 t="str">
            <v>148×50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 t="str">
            <v>有附图</v>
          </cell>
          <cell r="AO2856">
            <v>3809</v>
          </cell>
          <cell r="AP2856" t="str">
            <v>89/9</v>
          </cell>
          <cell r="AQ2856">
            <v>23067</v>
          </cell>
        </row>
        <row r="2857">
          <cell r="A2857">
            <v>2859</v>
          </cell>
          <cell r="B2857">
            <v>32</v>
          </cell>
          <cell r="C2857">
            <v>45708</v>
          </cell>
        </row>
        <row r="2857">
          <cell r="E2857" t="str">
            <v>3809-010107</v>
          </cell>
          <cell r="F2857" t="str">
            <v>直线滑轨安装板</v>
          </cell>
          <cell r="G2857">
            <v>16</v>
          </cell>
          <cell r="H2857" t="str">
            <v>钢板t20/Q690E</v>
          </cell>
          <cell r="I2857" t="str">
            <v>钢板t20/Q690D</v>
          </cell>
          <cell r="J2857" t="str">
            <v>激光作业</v>
          </cell>
          <cell r="K2857">
            <v>6.4</v>
          </cell>
          <cell r="L2857" t="str">
            <v>激光拾件</v>
          </cell>
          <cell r="M2857">
            <v>2.6</v>
          </cell>
          <cell r="N2857" t="str">
            <v>打坡口</v>
          </cell>
          <cell r="O2857">
            <v>14.1</v>
          </cell>
          <cell r="P2857" t="str">
            <v>划线</v>
          </cell>
          <cell r="Q2857">
            <v>2</v>
          </cell>
          <cell r="R2857" t="str">
            <v>钻</v>
          </cell>
          <cell r="S2857">
            <v>16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B2857">
            <v>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 t="str">
            <v>640×100</v>
          </cell>
          <cell r="AI2857">
            <v>0</v>
          </cell>
          <cell r="AJ2857">
            <v>0</v>
          </cell>
          <cell r="AK2857">
            <v>0</v>
          </cell>
          <cell r="AL2857">
            <v>0</v>
          </cell>
          <cell r="AM2857">
            <v>0</v>
          </cell>
        </row>
        <row r="2857">
          <cell r="AO2857">
            <v>3809</v>
          </cell>
          <cell r="AP2857" t="str">
            <v>89/9</v>
          </cell>
          <cell r="AQ2857">
            <v>23067</v>
          </cell>
        </row>
        <row r="2858">
          <cell r="A2858">
            <v>2860</v>
          </cell>
          <cell r="B2858">
            <v>16</v>
          </cell>
          <cell r="C2858">
            <v>45708</v>
          </cell>
        </row>
        <row r="2858">
          <cell r="E2858" t="str">
            <v>3809-01010801</v>
          </cell>
          <cell r="F2858" t="str">
            <v>固定板</v>
          </cell>
          <cell r="G2858">
            <v>8</v>
          </cell>
          <cell r="H2858" t="str">
            <v>钢板t20/Q355C</v>
          </cell>
        </row>
        <row r="2858">
          <cell r="J2858" t="str">
            <v>数等作业</v>
          </cell>
          <cell r="K2858">
            <v>4.4</v>
          </cell>
          <cell r="L2858" t="str">
            <v>倒钝</v>
          </cell>
          <cell r="M2858">
            <v>1</v>
          </cell>
          <cell r="N2858" t="str">
            <v>铣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B2858">
            <v>0</v>
          </cell>
          <cell r="AC2858">
            <v>0</v>
          </cell>
          <cell r="AD2858">
            <v>0</v>
          </cell>
          <cell r="AE2858">
            <v>0</v>
          </cell>
          <cell r="AF2858">
            <v>0</v>
          </cell>
          <cell r="AG2858">
            <v>0</v>
          </cell>
          <cell r="AH2858" t="str">
            <v>170×135</v>
          </cell>
          <cell r="AI2858">
            <v>0</v>
          </cell>
          <cell r="AJ2858">
            <v>0</v>
          </cell>
          <cell r="AK2858">
            <v>0</v>
          </cell>
          <cell r="AL2858">
            <v>0</v>
          </cell>
          <cell r="AM2858">
            <v>0</v>
          </cell>
        </row>
        <row r="2858">
          <cell r="AO2858">
            <v>3809</v>
          </cell>
          <cell r="AP2858" t="str">
            <v>89/9</v>
          </cell>
          <cell r="AQ2858">
            <v>23067</v>
          </cell>
        </row>
        <row r="2859">
          <cell r="A2859">
            <v>2861</v>
          </cell>
          <cell r="B2859">
            <v>32</v>
          </cell>
          <cell r="C2859">
            <v>45708</v>
          </cell>
        </row>
        <row r="2859">
          <cell r="E2859" t="str">
            <v>3809-01010802</v>
          </cell>
          <cell r="F2859" t="str">
            <v>筋板</v>
          </cell>
          <cell r="G2859">
            <v>16</v>
          </cell>
          <cell r="H2859" t="str">
            <v>钢板t6/Q355C</v>
          </cell>
        </row>
        <row r="2859">
          <cell r="J2859" t="str">
            <v>激光作业</v>
          </cell>
          <cell r="K2859">
            <v>0.3</v>
          </cell>
          <cell r="L2859" t="str">
            <v>激光拾件</v>
          </cell>
          <cell r="M2859">
            <v>0.5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A2859">
            <v>0</v>
          </cell>
          <cell r="AB2859">
            <v>0</v>
          </cell>
          <cell r="AC2859">
            <v>0</v>
          </cell>
          <cell r="AD2859">
            <v>0</v>
          </cell>
          <cell r="AE2859">
            <v>0</v>
          </cell>
          <cell r="AF2859">
            <v>0</v>
          </cell>
          <cell r="AG2859">
            <v>0</v>
          </cell>
          <cell r="AH2859" t="str">
            <v>77×60</v>
          </cell>
          <cell r="AI2859">
            <v>0</v>
          </cell>
          <cell r="AJ2859">
            <v>0</v>
          </cell>
          <cell r="AK2859">
            <v>0</v>
          </cell>
          <cell r="AL2859">
            <v>0</v>
          </cell>
          <cell r="AM2859">
            <v>0</v>
          </cell>
        </row>
        <row r="2859">
          <cell r="AO2859">
            <v>3809</v>
          </cell>
          <cell r="AP2859" t="str">
            <v>89/9</v>
          </cell>
          <cell r="AQ2859">
            <v>23067</v>
          </cell>
        </row>
        <row r="2860">
          <cell r="A2860">
            <v>2862</v>
          </cell>
          <cell r="B2860">
            <v>8</v>
          </cell>
          <cell r="C2860">
            <v>45708</v>
          </cell>
        </row>
        <row r="2860">
          <cell r="E2860" t="str">
            <v>3809-01010901</v>
          </cell>
          <cell r="F2860" t="str">
            <v>安装板</v>
          </cell>
          <cell r="G2860">
            <v>4</v>
          </cell>
          <cell r="H2860" t="str">
            <v>钢板t25/Q355D</v>
          </cell>
          <cell r="I2860" t="str">
            <v>钢板t25/Q355C</v>
          </cell>
          <cell r="J2860" t="str">
            <v>数等作业</v>
          </cell>
          <cell r="K2860">
            <v>4.2</v>
          </cell>
          <cell r="L2860" t="str">
            <v>倒钝</v>
          </cell>
          <cell r="M2860">
            <v>1.3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0</v>
          </cell>
          <cell r="AD2860">
            <v>0</v>
          </cell>
          <cell r="AE2860">
            <v>0</v>
          </cell>
          <cell r="AF2860">
            <v>0</v>
          </cell>
          <cell r="AG2860">
            <v>0</v>
          </cell>
          <cell r="AH2860" t="str">
            <v>90×90</v>
          </cell>
          <cell r="AI2860">
            <v>0</v>
          </cell>
          <cell r="AJ2860">
            <v>0</v>
          </cell>
          <cell r="AK2860">
            <v>0</v>
          </cell>
          <cell r="AL2860">
            <v>0</v>
          </cell>
          <cell r="AM2860">
            <v>0</v>
          </cell>
        </row>
        <row r="2860">
          <cell r="AO2860">
            <v>3809</v>
          </cell>
          <cell r="AP2860" t="str">
            <v>89/9</v>
          </cell>
          <cell r="AQ2860">
            <v>23067</v>
          </cell>
        </row>
        <row r="2861">
          <cell r="A2861">
            <v>2863</v>
          </cell>
          <cell r="B2861">
            <v>16</v>
          </cell>
          <cell r="C2861">
            <v>45708</v>
          </cell>
        </row>
        <row r="2861">
          <cell r="E2861" t="str">
            <v>3809-01010902</v>
          </cell>
          <cell r="F2861" t="str">
            <v>槽板</v>
          </cell>
          <cell r="G2861">
            <v>8</v>
          </cell>
          <cell r="H2861" t="str">
            <v>钢板t6/Q355C</v>
          </cell>
        </row>
        <row r="2861">
          <cell r="J2861" t="str">
            <v>激光作业</v>
          </cell>
          <cell r="K2861">
            <v>0.3</v>
          </cell>
          <cell r="L2861" t="str">
            <v>激光拾件</v>
          </cell>
          <cell r="M2861">
            <v>0.5</v>
          </cell>
          <cell r="N2861" t="str">
            <v>打坡口</v>
          </cell>
          <cell r="O2861">
            <v>0.8</v>
          </cell>
          <cell r="P2861" t="str">
            <v>折弯</v>
          </cell>
          <cell r="Q2861">
            <v>0.5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0</v>
          </cell>
          <cell r="AD2861">
            <v>0</v>
          </cell>
          <cell r="AE2861">
            <v>0</v>
          </cell>
          <cell r="AF2861">
            <v>0</v>
          </cell>
          <cell r="AG2861">
            <v>0</v>
          </cell>
          <cell r="AH2861" t="str">
            <v>140×66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</row>
        <row r="2861">
          <cell r="AO2861">
            <v>3809</v>
          </cell>
          <cell r="AP2861" t="str">
            <v>89/9</v>
          </cell>
          <cell r="AQ2861">
            <v>23067</v>
          </cell>
        </row>
        <row r="2862">
          <cell r="A2862">
            <v>2864</v>
          </cell>
          <cell r="B2862">
            <v>16</v>
          </cell>
          <cell r="C2862">
            <v>45708</v>
          </cell>
        </row>
        <row r="2862">
          <cell r="E2862" t="str">
            <v>3809-010110</v>
          </cell>
          <cell r="F2862" t="str">
            <v>插销座固定板</v>
          </cell>
          <cell r="G2862">
            <v>8</v>
          </cell>
          <cell r="H2862" t="str">
            <v>钢板t30/Q355D</v>
          </cell>
          <cell r="I2862" t="str">
            <v>钢板t30/Q355C</v>
          </cell>
          <cell r="J2862" t="str">
            <v>数等作业</v>
          </cell>
          <cell r="K2862">
            <v>3.8</v>
          </cell>
          <cell r="L2862" t="str">
            <v>倒钝</v>
          </cell>
          <cell r="M2862">
            <v>1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  <cell r="Y2862">
            <v>0</v>
          </cell>
          <cell r="Z2862">
            <v>0</v>
          </cell>
          <cell r="AA2862">
            <v>0</v>
          </cell>
          <cell r="AB2862">
            <v>0</v>
          </cell>
          <cell r="AC2862">
            <v>0</v>
          </cell>
          <cell r="AD2862">
            <v>0</v>
          </cell>
          <cell r="AE2862">
            <v>0</v>
          </cell>
          <cell r="AF2862">
            <v>0</v>
          </cell>
          <cell r="AG2862">
            <v>0</v>
          </cell>
          <cell r="AH2862" t="str">
            <v>115×75</v>
          </cell>
          <cell r="AI2862">
            <v>0</v>
          </cell>
          <cell r="AJ2862">
            <v>0</v>
          </cell>
          <cell r="AK2862">
            <v>0</v>
          </cell>
          <cell r="AL2862">
            <v>0</v>
          </cell>
          <cell r="AM2862">
            <v>0</v>
          </cell>
        </row>
        <row r="2862">
          <cell r="AO2862">
            <v>3809</v>
          </cell>
          <cell r="AP2862" t="str">
            <v>89/9</v>
          </cell>
          <cell r="AQ2862">
            <v>23067</v>
          </cell>
        </row>
        <row r="2863">
          <cell r="A2863">
            <v>2865</v>
          </cell>
          <cell r="B2863">
            <v>32</v>
          </cell>
          <cell r="C2863">
            <v>45708</v>
          </cell>
        </row>
        <row r="2863">
          <cell r="E2863" t="str">
            <v>3809-010111</v>
          </cell>
          <cell r="F2863" t="str">
            <v>加强筋</v>
          </cell>
          <cell r="G2863">
            <v>16</v>
          </cell>
          <cell r="H2863" t="str">
            <v>钢板t4/Q355C</v>
          </cell>
        </row>
        <row r="2863">
          <cell r="J2863" t="str">
            <v>激光作业</v>
          </cell>
          <cell r="K2863">
            <v>0.2</v>
          </cell>
          <cell r="L2863" t="str">
            <v>激光拾件</v>
          </cell>
          <cell r="M2863">
            <v>0.5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B2863">
            <v>0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 t="str">
            <v>50×17.5</v>
          </cell>
          <cell r="AI2863">
            <v>0</v>
          </cell>
          <cell r="AJ2863">
            <v>0</v>
          </cell>
          <cell r="AK2863">
            <v>0</v>
          </cell>
          <cell r="AL2863">
            <v>0</v>
          </cell>
          <cell r="AM2863">
            <v>0</v>
          </cell>
        </row>
        <row r="2863">
          <cell r="AO2863">
            <v>3809</v>
          </cell>
          <cell r="AP2863" t="str">
            <v>89/9</v>
          </cell>
          <cell r="AQ2863">
            <v>23067</v>
          </cell>
        </row>
        <row r="2864">
          <cell r="A2864">
            <v>2866</v>
          </cell>
          <cell r="B2864">
            <v>32</v>
          </cell>
          <cell r="C2864">
            <v>45708</v>
          </cell>
        </row>
        <row r="2864">
          <cell r="E2864" t="str">
            <v>3809-01011201</v>
          </cell>
          <cell r="F2864" t="str">
            <v>筋板</v>
          </cell>
          <cell r="G2864">
            <v>16</v>
          </cell>
          <cell r="H2864" t="str">
            <v>钢板t3/STRENX700</v>
          </cell>
          <cell r="I2864" t="str">
            <v>钢板t3/DOMEX700MCD</v>
          </cell>
          <cell r="J2864" t="str">
            <v>激光作业</v>
          </cell>
          <cell r="K2864">
            <v>0.3</v>
          </cell>
          <cell r="L2864" t="str">
            <v>激光拾件</v>
          </cell>
          <cell r="M2864">
            <v>0.5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 t="str">
            <v>125×80</v>
          </cell>
          <cell r="AI2864">
            <v>0</v>
          </cell>
          <cell r="AJ2864">
            <v>0</v>
          </cell>
          <cell r="AK2864">
            <v>0</v>
          </cell>
          <cell r="AL2864">
            <v>0</v>
          </cell>
          <cell r="AM2864">
            <v>0</v>
          </cell>
        </row>
        <row r="2864">
          <cell r="AO2864">
            <v>3809</v>
          </cell>
          <cell r="AP2864" t="str">
            <v>89/9</v>
          </cell>
          <cell r="AQ2864">
            <v>23067</v>
          </cell>
        </row>
        <row r="2865">
          <cell r="A2865">
            <v>2867</v>
          </cell>
          <cell r="B2865">
            <v>16</v>
          </cell>
          <cell r="C2865">
            <v>45708</v>
          </cell>
        </row>
        <row r="2865">
          <cell r="E2865" t="str">
            <v>3809-01011202</v>
          </cell>
          <cell r="F2865" t="str">
            <v>封板</v>
          </cell>
          <cell r="G2865">
            <v>8</v>
          </cell>
          <cell r="H2865" t="str">
            <v>钢板t3/STRENX700</v>
          </cell>
          <cell r="I2865" t="str">
            <v>钢板t3/DOMEX700MCD</v>
          </cell>
          <cell r="J2865" t="str">
            <v>激光作业</v>
          </cell>
          <cell r="K2865">
            <v>0.4</v>
          </cell>
          <cell r="L2865" t="str">
            <v>激光拾件</v>
          </cell>
          <cell r="M2865">
            <v>0.5</v>
          </cell>
          <cell r="N2865" t="str">
            <v>折弯</v>
          </cell>
          <cell r="O2865">
            <v>0.5</v>
          </cell>
          <cell r="P2865">
            <v>0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  <cell r="AA2865">
            <v>0</v>
          </cell>
          <cell r="AB2865">
            <v>0</v>
          </cell>
          <cell r="AC2865">
            <v>0</v>
          </cell>
          <cell r="AD2865">
            <v>0</v>
          </cell>
          <cell r="AE2865">
            <v>0</v>
          </cell>
          <cell r="AF2865">
            <v>0</v>
          </cell>
          <cell r="AG2865">
            <v>0</v>
          </cell>
          <cell r="AH2865" t="str">
            <v>146×119</v>
          </cell>
          <cell r="AI2865">
            <v>0</v>
          </cell>
          <cell r="AJ2865">
            <v>0</v>
          </cell>
          <cell r="AK2865">
            <v>0</v>
          </cell>
          <cell r="AL2865">
            <v>0</v>
          </cell>
          <cell r="AM2865">
            <v>0</v>
          </cell>
          <cell r="AN2865" t="str">
            <v>有附图</v>
          </cell>
          <cell r="AO2865">
            <v>3809</v>
          </cell>
          <cell r="AP2865" t="str">
            <v>89/9</v>
          </cell>
          <cell r="AQ2865">
            <v>23067</v>
          </cell>
        </row>
        <row r="2866">
          <cell r="A2866">
            <v>2868</v>
          </cell>
          <cell r="B2866">
            <v>16</v>
          </cell>
          <cell r="C2866">
            <v>45708</v>
          </cell>
        </row>
        <row r="2866">
          <cell r="E2866" t="str">
            <v>3809-010113</v>
          </cell>
          <cell r="F2866" t="str">
            <v>轴</v>
          </cell>
          <cell r="G2866">
            <v>8</v>
          </cell>
          <cell r="H2866" t="str">
            <v>圆钢Φ55/304</v>
          </cell>
        </row>
        <row r="2866">
          <cell r="J2866" t="str">
            <v>锯床</v>
          </cell>
          <cell r="K2866">
            <v>7.3</v>
          </cell>
          <cell r="L2866" t="str">
            <v>车</v>
          </cell>
          <cell r="M2866">
            <v>0</v>
          </cell>
          <cell r="N2866" t="str">
            <v>铣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B2866">
            <v>0</v>
          </cell>
          <cell r="AC2866">
            <v>0</v>
          </cell>
          <cell r="AD2866">
            <v>0</v>
          </cell>
          <cell r="AE2866">
            <v>0</v>
          </cell>
          <cell r="AF2866">
            <v>0</v>
          </cell>
          <cell r="AG2866">
            <v>0</v>
          </cell>
          <cell r="AH2866">
            <v>206</v>
          </cell>
          <cell r="AI2866">
            <v>0</v>
          </cell>
          <cell r="AJ2866">
            <v>0</v>
          </cell>
          <cell r="AK2866">
            <v>0</v>
          </cell>
          <cell r="AL2866">
            <v>0</v>
          </cell>
          <cell r="AM2866">
            <v>0</v>
          </cell>
          <cell r="AN2866" t="str">
            <v>本批次车间35干成30废，无法使用</v>
          </cell>
          <cell r="AO2866">
            <v>3809</v>
          </cell>
          <cell r="AP2866" t="str">
            <v>89/9</v>
          </cell>
          <cell r="AQ2866">
            <v>23067</v>
          </cell>
        </row>
        <row r="2867">
          <cell r="A2867">
            <v>2869</v>
          </cell>
          <cell r="B2867">
            <v>16</v>
          </cell>
          <cell r="C2867">
            <v>45708</v>
          </cell>
        </row>
        <row r="2867">
          <cell r="E2867" t="str">
            <v>3809-010114</v>
          </cell>
          <cell r="F2867" t="str">
            <v>延长段连接板</v>
          </cell>
          <cell r="G2867">
            <v>8</v>
          </cell>
          <cell r="H2867" t="str">
            <v>钢板t12/Q235B</v>
          </cell>
        </row>
        <row r="2867">
          <cell r="J2867" t="str">
            <v>激光作业</v>
          </cell>
          <cell r="K2867">
            <v>0.9</v>
          </cell>
          <cell r="L2867" t="str">
            <v>激光拾件</v>
          </cell>
          <cell r="M2867">
            <v>0.5</v>
          </cell>
          <cell r="N2867" t="str">
            <v>倒钝</v>
          </cell>
          <cell r="O2867">
            <v>0.5</v>
          </cell>
          <cell r="P2867" t="str">
            <v>划线</v>
          </cell>
          <cell r="Q2867">
            <v>1</v>
          </cell>
          <cell r="R2867" t="str">
            <v>钻</v>
          </cell>
          <cell r="S2867">
            <v>7</v>
          </cell>
          <cell r="T2867" t="str">
            <v>打坡口</v>
          </cell>
          <cell r="U2867">
            <v>3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B2867">
            <v>0</v>
          </cell>
          <cell r="AC2867">
            <v>0</v>
          </cell>
          <cell r="AD2867">
            <v>0</v>
          </cell>
          <cell r="AE2867">
            <v>0</v>
          </cell>
          <cell r="AF2867">
            <v>0</v>
          </cell>
          <cell r="AG2867">
            <v>0</v>
          </cell>
          <cell r="AH2867" t="str">
            <v>145×120</v>
          </cell>
          <cell r="AI2867">
            <v>0</v>
          </cell>
          <cell r="AJ2867">
            <v>0</v>
          </cell>
          <cell r="AK2867">
            <v>0</v>
          </cell>
          <cell r="AL2867">
            <v>0</v>
          </cell>
          <cell r="AM2867">
            <v>0</v>
          </cell>
        </row>
        <row r="2867">
          <cell r="AO2867">
            <v>3809</v>
          </cell>
          <cell r="AP2867" t="str">
            <v>89/9</v>
          </cell>
          <cell r="AQ2867">
            <v>23067</v>
          </cell>
        </row>
        <row r="2868">
          <cell r="A2868">
            <v>2870</v>
          </cell>
          <cell r="B2868">
            <v>32</v>
          </cell>
          <cell r="C2868">
            <v>45708</v>
          </cell>
        </row>
        <row r="2868">
          <cell r="E2868" t="str">
            <v>3809-010115</v>
          </cell>
          <cell r="F2868" t="str">
            <v>拖链安装块</v>
          </cell>
          <cell r="G2868">
            <v>16</v>
          </cell>
          <cell r="H2868" t="str">
            <v>钢板t10/304</v>
          </cell>
        </row>
        <row r="2868">
          <cell r="J2868" t="str">
            <v>激光作业</v>
          </cell>
          <cell r="K2868">
            <v>0.3</v>
          </cell>
          <cell r="L2868" t="str">
            <v>激光拾件</v>
          </cell>
          <cell r="M2868">
            <v>0.5</v>
          </cell>
          <cell r="N2868" t="str">
            <v>倒钝</v>
          </cell>
          <cell r="O2868">
            <v>0.5</v>
          </cell>
          <cell r="P2868" t="str">
            <v>划线</v>
          </cell>
          <cell r="Q2868">
            <v>0.5</v>
          </cell>
          <cell r="R2868" t="str">
            <v>钻</v>
          </cell>
          <cell r="S2868">
            <v>2</v>
          </cell>
          <cell r="T2868">
            <v>0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A2868">
            <v>0</v>
          </cell>
          <cell r="AB2868">
            <v>0</v>
          </cell>
          <cell r="AC2868">
            <v>0</v>
          </cell>
          <cell r="AD2868">
            <v>0</v>
          </cell>
          <cell r="AE2868">
            <v>0</v>
          </cell>
          <cell r="AF2868">
            <v>0</v>
          </cell>
          <cell r="AG2868">
            <v>0</v>
          </cell>
          <cell r="AH2868" t="str">
            <v>50×20</v>
          </cell>
          <cell r="AI2868">
            <v>0</v>
          </cell>
          <cell r="AJ2868">
            <v>0</v>
          </cell>
          <cell r="AK2868">
            <v>0</v>
          </cell>
          <cell r="AL2868">
            <v>0</v>
          </cell>
          <cell r="AM2868">
            <v>0</v>
          </cell>
        </row>
        <row r="2868">
          <cell r="AO2868">
            <v>3809</v>
          </cell>
          <cell r="AP2868" t="str">
            <v>89/9</v>
          </cell>
          <cell r="AQ2868">
            <v>23067</v>
          </cell>
        </row>
        <row r="2869">
          <cell r="A2869">
            <v>2871</v>
          </cell>
          <cell r="B2869">
            <v>64</v>
          </cell>
          <cell r="C2869">
            <v>45708</v>
          </cell>
        </row>
        <row r="2869">
          <cell r="E2869" t="str">
            <v>3809-010116</v>
          </cell>
          <cell r="F2869" t="str">
            <v>反射板安装座</v>
          </cell>
          <cell r="G2869">
            <v>32</v>
          </cell>
          <cell r="H2869" t="str">
            <v>钢板t16/304</v>
          </cell>
        </row>
        <row r="2869">
          <cell r="J2869" t="str">
            <v>激光作业</v>
          </cell>
          <cell r="K2869">
            <v>0.475</v>
          </cell>
          <cell r="L2869" t="str">
            <v>激光拾件</v>
          </cell>
          <cell r="M2869">
            <v>0.475</v>
          </cell>
          <cell r="N2869" t="str">
            <v>倒钝</v>
          </cell>
          <cell r="O2869">
            <v>0.95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  <cell r="AA2869">
            <v>0</v>
          </cell>
          <cell r="AB2869">
            <v>0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 t="str">
            <v>50×60</v>
          </cell>
          <cell r="AI2869">
            <v>0</v>
          </cell>
          <cell r="AJ2869">
            <v>0</v>
          </cell>
          <cell r="AK2869">
            <v>0</v>
          </cell>
          <cell r="AL2869">
            <v>0</v>
          </cell>
          <cell r="AM2869">
            <v>0</v>
          </cell>
        </row>
        <row r="2869">
          <cell r="AO2869">
            <v>3809</v>
          </cell>
          <cell r="AP2869" t="str">
            <v>89/9</v>
          </cell>
          <cell r="AQ2869">
            <v>23067</v>
          </cell>
        </row>
        <row r="2870">
          <cell r="A2870">
            <v>2872</v>
          </cell>
          <cell r="B2870">
            <v>16</v>
          </cell>
          <cell r="C2870">
            <v>45708</v>
          </cell>
        </row>
        <row r="2870">
          <cell r="E2870" t="str">
            <v>3809-010119</v>
          </cell>
          <cell r="F2870" t="str">
            <v>翻转支座加强板</v>
          </cell>
          <cell r="G2870">
            <v>8</v>
          </cell>
          <cell r="H2870" t="str">
            <v>钢板t6/Q355C</v>
          </cell>
        </row>
        <row r="2870">
          <cell r="J2870" t="str">
            <v>激光作业</v>
          </cell>
          <cell r="K2870">
            <v>0.6</v>
          </cell>
          <cell r="L2870" t="str">
            <v>激光拾件</v>
          </cell>
          <cell r="M2870">
            <v>0.5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0</v>
          </cell>
          <cell r="T2870">
            <v>0</v>
          </cell>
          <cell r="U2870">
            <v>0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0</v>
          </cell>
          <cell r="AA2870">
            <v>0</v>
          </cell>
          <cell r="AB2870">
            <v>0</v>
          </cell>
          <cell r="AC2870">
            <v>0</v>
          </cell>
          <cell r="AD2870">
            <v>0</v>
          </cell>
          <cell r="AE2870">
            <v>0</v>
          </cell>
          <cell r="AF2870">
            <v>0</v>
          </cell>
          <cell r="AG2870">
            <v>0</v>
          </cell>
          <cell r="AH2870" t="str">
            <v>178×60</v>
          </cell>
          <cell r="AI2870">
            <v>0</v>
          </cell>
          <cell r="AJ2870">
            <v>0</v>
          </cell>
          <cell r="AK2870">
            <v>0</v>
          </cell>
          <cell r="AL2870">
            <v>0</v>
          </cell>
          <cell r="AM2870">
            <v>0</v>
          </cell>
        </row>
        <row r="2870">
          <cell r="AO2870">
            <v>3809</v>
          </cell>
          <cell r="AP2870" t="str">
            <v>89/9</v>
          </cell>
          <cell r="AQ2870">
            <v>23067</v>
          </cell>
        </row>
        <row r="2871">
          <cell r="A2871">
            <v>2873</v>
          </cell>
          <cell r="B2871">
            <v>32</v>
          </cell>
          <cell r="C2871">
            <v>45708</v>
          </cell>
        </row>
        <row r="2871">
          <cell r="E2871" t="str">
            <v>3809-01012001</v>
          </cell>
          <cell r="F2871" t="str">
            <v>底板</v>
          </cell>
          <cell r="G2871">
            <v>16</v>
          </cell>
          <cell r="H2871" t="str">
            <v>钢板t16/Q460C</v>
          </cell>
          <cell r="I2871" t="str">
            <v>钢板t16/Q355C</v>
          </cell>
          <cell r="J2871" t="str">
            <v>激光作业</v>
          </cell>
          <cell r="K2871">
            <v>1</v>
          </cell>
          <cell r="L2871" t="str">
            <v>激光拾件</v>
          </cell>
          <cell r="M2871">
            <v>0.6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B2871">
            <v>0</v>
          </cell>
          <cell r="AC2871">
            <v>0</v>
          </cell>
          <cell r="AD2871">
            <v>0</v>
          </cell>
          <cell r="AE2871">
            <v>0</v>
          </cell>
          <cell r="AF2871">
            <v>0</v>
          </cell>
          <cell r="AG2871">
            <v>0</v>
          </cell>
          <cell r="AH2871" t="str">
            <v>142.5×128</v>
          </cell>
          <cell r="AI2871">
            <v>0</v>
          </cell>
          <cell r="AJ2871">
            <v>0</v>
          </cell>
          <cell r="AK2871">
            <v>0</v>
          </cell>
          <cell r="AL2871">
            <v>0</v>
          </cell>
          <cell r="AM2871">
            <v>0</v>
          </cell>
        </row>
        <row r="2871">
          <cell r="AO2871">
            <v>3809</v>
          </cell>
          <cell r="AP2871" t="str">
            <v>89/9</v>
          </cell>
          <cell r="AQ2871">
            <v>23067</v>
          </cell>
        </row>
        <row r="2872">
          <cell r="A2872">
            <v>2874</v>
          </cell>
          <cell r="B2872">
            <v>32</v>
          </cell>
          <cell r="C2872">
            <v>45708</v>
          </cell>
        </row>
        <row r="2872">
          <cell r="E2872" t="str">
            <v>3809-01012002</v>
          </cell>
          <cell r="F2872" t="str">
            <v>立板</v>
          </cell>
          <cell r="G2872">
            <v>16</v>
          </cell>
          <cell r="H2872" t="str">
            <v>钢板t12/Q355C</v>
          </cell>
        </row>
        <row r="2872">
          <cell r="J2872" t="str">
            <v>激光作业</v>
          </cell>
          <cell r="K2872">
            <v>0.5</v>
          </cell>
          <cell r="L2872" t="str">
            <v>激光拾件</v>
          </cell>
          <cell r="M2872">
            <v>0.5</v>
          </cell>
          <cell r="N2872" t="str">
            <v>打坡口</v>
          </cell>
          <cell r="O2872">
            <v>1.4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A2872">
            <v>0</v>
          </cell>
          <cell r="AB2872">
            <v>0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 t="str">
            <v>128×91</v>
          </cell>
          <cell r="AI2872">
            <v>0</v>
          </cell>
          <cell r="AJ2872">
            <v>0</v>
          </cell>
          <cell r="AK2872">
            <v>0</v>
          </cell>
          <cell r="AL2872">
            <v>0</v>
          </cell>
          <cell r="AM2872">
            <v>0</v>
          </cell>
        </row>
        <row r="2872">
          <cell r="AO2872">
            <v>3809</v>
          </cell>
          <cell r="AP2872" t="str">
            <v>89/9</v>
          </cell>
          <cell r="AQ2872">
            <v>23067</v>
          </cell>
        </row>
        <row r="2873">
          <cell r="A2873">
            <v>2875</v>
          </cell>
          <cell r="B2873">
            <v>32</v>
          </cell>
          <cell r="C2873">
            <v>45708</v>
          </cell>
        </row>
        <row r="2873">
          <cell r="E2873" t="str">
            <v>3809-01012003</v>
          </cell>
          <cell r="F2873" t="str">
            <v>立板</v>
          </cell>
          <cell r="G2873">
            <v>16</v>
          </cell>
          <cell r="H2873" t="str">
            <v>钢板t18/Q355C</v>
          </cell>
        </row>
        <row r="2873">
          <cell r="J2873" t="str">
            <v>激光作业</v>
          </cell>
          <cell r="K2873">
            <v>1.2</v>
          </cell>
          <cell r="L2873" t="str">
            <v>激光拾件</v>
          </cell>
          <cell r="M2873">
            <v>0.6</v>
          </cell>
          <cell r="N2873" t="str">
            <v>打坡口</v>
          </cell>
          <cell r="O2873">
            <v>1.4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B2873">
            <v>0</v>
          </cell>
          <cell r="AC2873">
            <v>0</v>
          </cell>
          <cell r="AD2873">
            <v>0</v>
          </cell>
          <cell r="AE2873">
            <v>0</v>
          </cell>
          <cell r="AF2873">
            <v>0</v>
          </cell>
          <cell r="AG2873">
            <v>0</v>
          </cell>
          <cell r="AH2873" t="str">
            <v>128×91</v>
          </cell>
          <cell r="AI2873">
            <v>0</v>
          </cell>
          <cell r="AJ2873">
            <v>0</v>
          </cell>
          <cell r="AK2873">
            <v>0</v>
          </cell>
          <cell r="AL2873">
            <v>0</v>
          </cell>
          <cell r="AM2873">
            <v>0</v>
          </cell>
        </row>
        <row r="2873">
          <cell r="AO2873">
            <v>3809</v>
          </cell>
          <cell r="AP2873" t="str">
            <v>89/9</v>
          </cell>
          <cell r="AQ2873">
            <v>23067</v>
          </cell>
        </row>
        <row r="2874">
          <cell r="A2874">
            <v>2876</v>
          </cell>
          <cell r="B2874">
            <v>32</v>
          </cell>
          <cell r="C2874">
            <v>45708</v>
          </cell>
        </row>
        <row r="2874">
          <cell r="E2874" t="str">
            <v>3809-01012004</v>
          </cell>
          <cell r="F2874" t="str">
            <v>筋板</v>
          </cell>
          <cell r="G2874">
            <v>16</v>
          </cell>
          <cell r="H2874" t="str">
            <v>钢板t3/Q355C</v>
          </cell>
          <cell r="I2874" t="str">
            <v>不够用钢板t3/Q355D</v>
          </cell>
          <cell r="J2874" t="str">
            <v>激光作业</v>
          </cell>
          <cell r="K2874">
            <v>0.2</v>
          </cell>
          <cell r="L2874" t="str">
            <v>激光拾件</v>
          </cell>
          <cell r="M2874">
            <v>0.5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B2874">
            <v>0</v>
          </cell>
          <cell r="AC2874">
            <v>0</v>
          </cell>
          <cell r="AD2874">
            <v>0</v>
          </cell>
          <cell r="AE2874">
            <v>0</v>
          </cell>
          <cell r="AF2874">
            <v>0</v>
          </cell>
          <cell r="AG2874">
            <v>0</v>
          </cell>
          <cell r="AH2874" t="str">
            <v>60×54.5</v>
          </cell>
          <cell r="AI2874">
            <v>0</v>
          </cell>
          <cell r="AJ2874">
            <v>0</v>
          </cell>
          <cell r="AK2874">
            <v>0</v>
          </cell>
          <cell r="AL2874">
            <v>0</v>
          </cell>
          <cell r="AM2874">
            <v>0</v>
          </cell>
        </row>
        <row r="2874">
          <cell r="AO2874">
            <v>3809</v>
          </cell>
          <cell r="AP2874" t="str">
            <v>89/9</v>
          </cell>
          <cell r="AQ2874">
            <v>23067</v>
          </cell>
        </row>
        <row r="2875">
          <cell r="A2875">
            <v>2877</v>
          </cell>
          <cell r="B2875">
            <v>32</v>
          </cell>
          <cell r="C2875">
            <v>45708</v>
          </cell>
        </row>
        <row r="2875">
          <cell r="E2875" t="str">
            <v>3809-01012005</v>
          </cell>
          <cell r="F2875" t="str">
            <v>筋板</v>
          </cell>
          <cell r="G2875">
            <v>16</v>
          </cell>
          <cell r="H2875" t="str">
            <v>钢板t3/Q355C</v>
          </cell>
          <cell r="I2875" t="str">
            <v>不够用钢板t3/Q355D</v>
          </cell>
          <cell r="J2875" t="str">
            <v>激光作业</v>
          </cell>
          <cell r="K2875">
            <v>0.2</v>
          </cell>
          <cell r="L2875" t="str">
            <v>激光拾件</v>
          </cell>
          <cell r="M2875">
            <v>0.5</v>
          </cell>
          <cell r="N2875" t="str">
            <v>折弯</v>
          </cell>
          <cell r="O2875">
            <v>0.5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B2875">
            <v>0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 t="str">
            <v>54.5×59.3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  <cell r="AN2875" t="str">
            <v>有附图</v>
          </cell>
          <cell r="AO2875">
            <v>3809</v>
          </cell>
          <cell r="AP2875" t="str">
            <v>89/9</v>
          </cell>
          <cell r="AQ2875">
            <v>23067</v>
          </cell>
        </row>
        <row r="2876">
          <cell r="A2876">
            <v>2878</v>
          </cell>
          <cell r="B2876">
            <v>32</v>
          </cell>
          <cell r="C2876">
            <v>45708</v>
          </cell>
        </row>
        <row r="2876">
          <cell r="E2876" t="str">
            <v>3809-010121</v>
          </cell>
          <cell r="F2876" t="str">
            <v>垫板</v>
          </cell>
          <cell r="G2876">
            <v>16</v>
          </cell>
          <cell r="H2876" t="str">
            <v>钢板t5/304</v>
          </cell>
        </row>
        <row r="2876">
          <cell r="J2876" t="str">
            <v>激光作业</v>
          </cell>
          <cell r="K2876">
            <v>1.4</v>
          </cell>
          <cell r="L2876" t="str">
            <v>激光拾件</v>
          </cell>
          <cell r="M2876">
            <v>0.5</v>
          </cell>
          <cell r="N2876" t="str">
            <v>倒钝</v>
          </cell>
          <cell r="O2876">
            <v>0.5</v>
          </cell>
          <cell r="P2876" t="str">
            <v>喷砂</v>
          </cell>
          <cell r="Q2876">
            <v>0.5</v>
          </cell>
          <cell r="R2876" t="str">
            <v>挂件</v>
          </cell>
          <cell r="S2876">
            <v>0.5</v>
          </cell>
          <cell r="T2876" t="str">
            <v>喷漆</v>
          </cell>
          <cell r="U2876">
            <v>0.5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B2876">
            <v>0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 t="str">
            <v>142.5×128</v>
          </cell>
          <cell r="AI2876">
            <v>0</v>
          </cell>
          <cell r="AJ2876">
            <v>0</v>
          </cell>
          <cell r="AK2876">
            <v>0</v>
          </cell>
          <cell r="AL2876">
            <v>0</v>
          </cell>
          <cell r="AM2876">
            <v>0</v>
          </cell>
        </row>
        <row r="2876">
          <cell r="AO2876">
            <v>3809</v>
          </cell>
          <cell r="AP2876" t="str">
            <v>89/9</v>
          </cell>
          <cell r="AQ2876">
            <v>23067</v>
          </cell>
        </row>
        <row r="2877">
          <cell r="A2877">
            <v>2879</v>
          </cell>
          <cell r="B2877">
            <v>16</v>
          </cell>
          <cell r="C2877">
            <v>45708</v>
          </cell>
        </row>
        <row r="2877">
          <cell r="E2877" t="str">
            <v>3809-010122</v>
          </cell>
          <cell r="F2877" t="str">
            <v>锁舌安装板</v>
          </cell>
          <cell r="G2877">
            <v>8</v>
          </cell>
          <cell r="H2877" t="str">
            <v>钢板t22/HG60</v>
          </cell>
          <cell r="I2877" t="str">
            <v>钢板t22/Q355C</v>
          </cell>
          <cell r="J2877" t="str">
            <v>数等作业</v>
          </cell>
          <cell r="K2877">
            <v>2.7</v>
          </cell>
          <cell r="L2877" t="str">
            <v>倒钝</v>
          </cell>
          <cell r="M2877">
            <v>1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B2877">
            <v>0</v>
          </cell>
          <cell r="AC2877">
            <v>0</v>
          </cell>
          <cell r="AD2877">
            <v>0</v>
          </cell>
          <cell r="AE2877">
            <v>0</v>
          </cell>
          <cell r="AF2877">
            <v>0</v>
          </cell>
          <cell r="AG2877">
            <v>0</v>
          </cell>
          <cell r="AH2877" t="str">
            <v>71×54</v>
          </cell>
          <cell r="AI2877">
            <v>0</v>
          </cell>
          <cell r="AJ2877">
            <v>0</v>
          </cell>
          <cell r="AK2877">
            <v>0</v>
          </cell>
          <cell r="AL2877">
            <v>0</v>
          </cell>
          <cell r="AM2877">
            <v>0</v>
          </cell>
        </row>
        <row r="2877">
          <cell r="AO2877">
            <v>3809</v>
          </cell>
          <cell r="AP2877" t="str">
            <v>89/9</v>
          </cell>
          <cell r="AQ2877">
            <v>23067</v>
          </cell>
        </row>
        <row r="2878">
          <cell r="A2878">
            <v>2880</v>
          </cell>
          <cell r="B2878">
            <v>16</v>
          </cell>
          <cell r="C2878">
            <v>45708</v>
          </cell>
        </row>
        <row r="2878">
          <cell r="E2878" t="str">
            <v>3809-010124</v>
          </cell>
          <cell r="F2878" t="str">
            <v>防倾翻安全限位块</v>
          </cell>
          <cell r="G2878">
            <v>8</v>
          </cell>
          <cell r="H2878" t="str">
            <v>钢板t40/Q355C</v>
          </cell>
        </row>
        <row r="2878">
          <cell r="J2878" t="str">
            <v>数等作业</v>
          </cell>
          <cell r="K2878">
            <v>4.5</v>
          </cell>
          <cell r="L2878" t="str">
            <v>倒钝</v>
          </cell>
          <cell r="M2878">
            <v>1</v>
          </cell>
          <cell r="N2878" t="str">
            <v>铣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  <cell r="AA2878">
            <v>0</v>
          </cell>
          <cell r="AB2878">
            <v>0</v>
          </cell>
          <cell r="AC2878">
            <v>0</v>
          </cell>
          <cell r="AD2878">
            <v>0</v>
          </cell>
          <cell r="AE2878">
            <v>0</v>
          </cell>
          <cell r="AF2878">
            <v>0</v>
          </cell>
          <cell r="AG2878">
            <v>0</v>
          </cell>
          <cell r="AH2878" t="str">
            <v>130×41</v>
          </cell>
          <cell r="AI2878">
            <v>0</v>
          </cell>
          <cell r="AJ2878">
            <v>0</v>
          </cell>
          <cell r="AK2878">
            <v>0</v>
          </cell>
          <cell r="AL2878">
            <v>0</v>
          </cell>
          <cell r="AM2878">
            <v>0</v>
          </cell>
        </row>
        <row r="2878">
          <cell r="AO2878">
            <v>3809</v>
          </cell>
          <cell r="AP2878" t="str">
            <v>89/9</v>
          </cell>
          <cell r="AQ2878">
            <v>23067</v>
          </cell>
        </row>
        <row r="2879">
          <cell r="A2879">
            <v>2881</v>
          </cell>
          <cell r="B2879">
            <v>32</v>
          </cell>
          <cell r="C2879">
            <v>45708</v>
          </cell>
        </row>
        <row r="2879">
          <cell r="E2879" t="str">
            <v>3809-01012501</v>
          </cell>
          <cell r="F2879" t="str">
            <v>立板</v>
          </cell>
          <cell r="G2879">
            <v>16</v>
          </cell>
          <cell r="H2879" t="str">
            <v>钢板t10/Q355D</v>
          </cell>
          <cell r="I2879" t="str">
            <v>钢板t10/Q355C</v>
          </cell>
          <cell r="J2879" t="str">
            <v>激光作业</v>
          </cell>
          <cell r="K2879">
            <v>0.4</v>
          </cell>
          <cell r="L2879" t="str">
            <v>激光拾件</v>
          </cell>
          <cell r="M2879">
            <v>0.5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  <cell r="AA2879">
            <v>0</v>
          </cell>
          <cell r="AB2879">
            <v>0</v>
          </cell>
          <cell r="AC2879">
            <v>0</v>
          </cell>
          <cell r="AD2879">
            <v>0</v>
          </cell>
          <cell r="AE2879">
            <v>0</v>
          </cell>
          <cell r="AF2879">
            <v>0</v>
          </cell>
          <cell r="AG2879">
            <v>0</v>
          </cell>
          <cell r="AH2879" t="str">
            <v>93×60</v>
          </cell>
          <cell r="AI2879">
            <v>0</v>
          </cell>
          <cell r="AJ2879">
            <v>0</v>
          </cell>
          <cell r="AK2879">
            <v>0</v>
          </cell>
          <cell r="AL2879">
            <v>0</v>
          </cell>
          <cell r="AM2879">
            <v>0</v>
          </cell>
        </row>
        <row r="2879">
          <cell r="AO2879">
            <v>3809</v>
          </cell>
          <cell r="AP2879" t="str">
            <v>89/9</v>
          </cell>
          <cell r="AQ2879">
            <v>23067</v>
          </cell>
        </row>
        <row r="2880">
          <cell r="A2880">
            <v>2882</v>
          </cell>
          <cell r="B2880">
            <v>32</v>
          </cell>
          <cell r="C2880">
            <v>45708</v>
          </cell>
        </row>
        <row r="2880">
          <cell r="E2880" t="str">
            <v>3809-01012502</v>
          </cell>
          <cell r="F2880" t="str">
            <v>垫板</v>
          </cell>
          <cell r="G2880">
            <v>16</v>
          </cell>
          <cell r="H2880" t="str">
            <v>钢板t6/304</v>
          </cell>
        </row>
        <row r="2880">
          <cell r="J2880" t="str">
            <v>激光作业</v>
          </cell>
          <cell r="K2880">
            <v>0.2</v>
          </cell>
          <cell r="L2880" t="str">
            <v>激光拾件</v>
          </cell>
          <cell r="M2880">
            <v>0.5</v>
          </cell>
          <cell r="N2880" t="str">
            <v>倒钝</v>
          </cell>
          <cell r="O2880">
            <v>0.5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B2880">
            <v>0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 t="str">
            <v>Φ53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</row>
        <row r="2880">
          <cell r="AO2880">
            <v>3809</v>
          </cell>
          <cell r="AP2880" t="str">
            <v>89/9</v>
          </cell>
          <cell r="AQ2880">
            <v>23067</v>
          </cell>
        </row>
        <row r="2881">
          <cell r="A2881">
            <v>2883</v>
          </cell>
          <cell r="B2881">
            <v>16</v>
          </cell>
          <cell r="C2881">
            <v>45708</v>
          </cell>
        </row>
        <row r="2881">
          <cell r="E2881" t="str">
            <v>3809-01012503</v>
          </cell>
          <cell r="F2881" t="str">
            <v>弯板</v>
          </cell>
          <cell r="G2881">
            <v>8</v>
          </cell>
          <cell r="H2881" t="str">
            <v>钢板t3/Q355C</v>
          </cell>
          <cell r="I2881" t="str">
            <v>不够用钢板t3/Q355D</v>
          </cell>
          <cell r="J2881" t="str">
            <v>激光作业</v>
          </cell>
          <cell r="K2881">
            <v>0.3</v>
          </cell>
          <cell r="L2881" t="str">
            <v>激光拾件</v>
          </cell>
          <cell r="M2881">
            <v>0.5</v>
          </cell>
          <cell r="N2881" t="str">
            <v>折弯</v>
          </cell>
          <cell r="O2881">
            <v>0.5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B2881">
            <v>0</v>
          </cell>
          <cell r="AC2881">
            <v>0</v>
          </cell>
          <cell r="AD2881">
            <v>0</v>
          </cell>
          <cell r="AE2881">
            <v>0</v>
          </cell>
          <cell r="AF2881">
            <v>0</v>
          </cell>
          <cell r="AG2881">
            <v>0</v>
          </cell>
          <cell r="AH2881" t="str">
            <v>84×40</v>
          </cell>
          <cell r="AI2881">
            <v>0</v>
          </cell>
          <cell r="AJ2881">
            <v>0</v>
          </cell>
          <cell r="AK2881">
            <v>0</v>
          </cell>
          <cell r="AL2881">
            <v>0</v>
          </cell>
          <cell r="AM2881">
            <v>0</v>
          </cell>
        </row>
        <row r="2881">
          <cell r="AO2881">
            <v>3809</v>
          </cell>
          <cell r="AP2881" t="str">
            <v>89/9</v>
          </cell>
          <cell r="AQ2881">
            <v>23067</v>
          </cell>
        </row>
        <row r="2882">
          <cell r="A2882">
            <v>2884</v>
          </cell>
          <cell r="B2882">
            <v>16</v>
          </cell>
          <cell r="C2882">
            <v>45708</v>
          </cell>
        </row>
        <row r="2882">
          <cell r="E2882" t="str">
            <v>3809-01012504</v>
          </cell>
          <cell r="F2882" t="str">
            <v>底板</v>
          </cell>
          <cell r="G2882">
            <v>8</v>
          </cell>
          <cell r="H2882" t="str">
            <v>钢板t14/Q355C</v>
          </cell>
        </row>
        <row r="2882">
          <cell r="J2882" t="str">
            <v>激光作业</v>
          </cell>
          <cell r="K2882">
            <v>0.4</v>
          </cell>
          <cell r="L2882" t="str">
            <v>激光拾件</v>
          </cell>
          <cell r="M2882">
            <v>0.5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  <cell r="AA2882">
            <v>0</v>
          </cell>
          <cell r="AB2882">
            <v>0</v>
          </cell>
          <cell r="AC2882">
            <v>0</v>
          </cell>
          <cell r="AD2882">
            <v>0</v>
          </cell>
          <cell r="AE2882">
            <v>0</v>
          </cell>
          <cell r="AF2882">
            <v>0</v>
          </cell>
          <cell r="AG2882">
            <v>0</v>
          </cell>
          <cell r="AH2882" t="str">
            <v>70×70</v>
          </cell>
          <cell r="AI2882">
            <v>0</v>
          </cell>
          <cell r="AJ2882">
            <v>0</v>
          </cell>
          <cell r="AK2882">
            <v>0</v>
          </cell>
          <cell r="AL2882">
            <v>0</v>
          </cell>
          <cell r="AM2882">
            <v>0</v>
          </cell>
        </row>
        <row r="2882">
          <cell r="AO2882">
            <v>3809</v>
          </cell>
          <cell r="AP2882" t="str">
            <v>89/9</v>
          </cell>
          <cell r="AQ2882">
            <v>23067</v>
          </cell>
        </row>
        <row r="2883">
          <cell r="A2883">
            <v>2885</v>
          </cell>
          <cell r="B2883">
            <v>16</v>
          </cell>
          <cell r="C2883">
            <v>45708</v>
          </cell>
        </row>
        <row r="2883">
          <cell r="E2883" t="str">
            <v>3809-01012601</v>
          </cell>
          <cell r="F2883" t="str">
            <v>侧板</v>
          </cell>
          <cell r="G2883">
            <v>8</v>
          </cell>
          <cell r="H2883" t="str">
            <v>钢板t6/Q235B</v>
          </cell>
        </row>
        <row r="2883">
          <cell r="J2883" t="str">
            <v>激光作业</v>
          </cell>
          <cell r="K2883">
            <v>0.5</v>
          </cell>
          <cell r="L2883" t="str">
            <v>激光拾件</v>
          </cell>
          <cell r="M2883">
            <v>0.5</v>
          </cell>
          <cell r="N2883" t="str">
            <v>打坡口</v>
          </cell>
          <cell r="O2883">
            <v>0.5</v>
          </cell>
          <cell r="P2883" t="str">
            <v>钻</v>
          </cell>
          <cell r="Q2883">
            <v>2.5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B2883">
            <v>0</v>
          </cell>
          <cell r="AC2883">
            <v>0</v>
          </cell>
          <cell r="AD2883">
            <v>0</v>
          </cell>
          <cell r="AE2883">
            <v>0</v>
          </cell>
          <cell r="AF2883">
            <v>0</v>
          </cell>
          <cell r="AG2883">
            <v>0</v>
          </cell>
          <cell r="AH2883" t="str">
            <v>40×30</v>
          </cell>
          <cell r="AI2883">
            <v>0</v>
          </cell>
          <cell r="AJ2883">
            <v>0</v>
          </cell>
          <cell r="AK2883">
            <v>0</v>
          </cell>
          <cell r="AL2883">
            <v>0</v>
          </cell>
          <cell r="AM2883">
            <v>0</v>
          </cell>
        </row>
        <row r="2883">
          <cell r="AO2883">
            <v>3809</v>
          </cell>
          <cell r="AP2883" t="str">
            <v>89/9</v>
          </cell>
          <cell r="AQ2883">
            <v>23067</v>
          </cell>
        </row>
        <row r="2884">
          <cell r="A2884">
            <v>2886</v>
          </cell>
          <cell r="B2884">
            <v>32</v>
          </cell>
          <cell r="C2884">
            <v>45708</v>
          </cell>
        </row>
        <row r="2884">
          <cell r="E2884" t="str">
            <v>3809-010127</v>
          </cell>
          <cell r="F2884" t="str">
            <v>CAN模块固定座16</v>
          </cell>
          <cell r="G2884">
            <v>16</v>
          </cell>
          <cell r="H2884" t="str">
            <v>钢板t4/316L</v>
          </cell>
        </row>
        <row r="2884">
          <cell r="J2884" t="str">
            <v>激光作业</v>
          </cell>
          <cell r="K2884">
            <v>0.6</v>
          </cell>
          <cell r="L2884" t="str">
            <v>激光拾件</v>
          </cell>
          <cell r="M2884">
            <v>0.5</v>
          </cell>
          <cell r="N2884" t="str">
            <v>倒钝</v>
          </cell>
          <cell r="O2884">
            <v>0.5</v>
          </cell>
          <cell r="P2884" t="str">
            <v>折弯</v>
          </cell>
          <cell r="Q2884">
            <v>0.5</v>
          </cell>
          <cell r="R2884" t="str">
            <v>钻</v>
          </cell>
          <cell r="S2884">
            <v>2.5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B2884">
            <v>0</v>
          </cell>
          <cell r="AC2884">
            <v>0</v>
          </cell>
          <cell r="AD2884">
            <v>0</v>
          </cell>
          <cell r="AE2884">
            <v>0</v>
          </cell>
          <cell r="AF2884">
            <v>0</v>
          </cell>
          <cell r="AG2884">
            <v>0</v>
          </cell>
          <cell r="AH2884" t="str">
            <v>94×92</v>
          </cell>
          <cell r="AI2884">
            <v>0</v>
          </cell>
          <cell r="AJ2884">
            <v>0</v>
          </cell>
          <cell r="AK2884">
            <v>0</v>
          </cell>
          <cell r="AL2884">
            <v>0</v>
          </cell>
          <cell r="AM2884">
            <v>0</v>
          </cell>
        </row>
        <row r="2884">
          <cell r="AO2884">
            <v>3809</v>
          </cell>
          <cell r="AP2884" t="str">
            <v>89/9</v>
          </cell>
          <cell r="AQ2884">
            <v>23067</v>
          </cell>
        </row>
        <row r="2885">
          <cell r="A2885">
            <v>2887</v>
          </cell>
          <cell r="B2885">
            <v>16</v>
          </cell>
          <cell r="C2885">
            <v>45708</v>
          </cell>
        </row>
        <row r="2885">
          <cell r="E2885" t="str">
            <v>3809-01030101</v>
          </cell>
          <cell r="F2885" t="str">
            <v>底板</v>
          </cell>
          <cell r="G2885">
            <v>8</v>
          </cell>
          <cell r="H2885" t="str">
            <v>钢板t18/Q355C</v>
          </cell>
        </row>
        <row r="2885">
          <cell r="J2885" t="str">
            <v>激光作业</v>
          </cell>
          <cell r="K2885">
            <v>2.9</v>
          </cell>
          <cell r="L2885" t="str">
            <v>激光拾件</v>
          </cell>
          <cell r="M2885">
            <v>1.9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B2885">
            <v>0</v>
          </cell>
          <cell r="AC2885">
            <v>0</v>
          </cell>
          <cell r="AD2885">
            <v>0</v>
          </cell>
          <cell r="AE2885">
            <v>0</v>
          </cell>
          <cell r="AF2885">
            <v>0</v>
          </cell>
          <cell r="AG2885">
            <v>0</v>
          </cell>
          <cell r="AH2885" t="str">
            <v>446×192</v>
          </cell>
          <cell r="AI2885">
            <v>0</v>
          </cell>
          <cell r="AJ2885">
            <v>0</v>
          </cell>
          <cell r="AK2885">
            <v>0</v>
          </cell>
          <cell r="AL2885">
            <v>0</v>
          </cell>
          <cell r="AM2885">
            <v>0</v>
          </cell>
        </row>
        <row r="2885">
          <cell r="AO2885">
            <v>3809</v>
          </cell>
          <cell r="AP2885" t="str">
            <v>89/9</v>
          </cell>
          <cell r="AQ2885">
            <v>23067</v>
          </cell>
        </row>
        <row r="2886">
          <cell r="A2886">
            <v>2888</v>
          </cell>
          <cell r="B2886">
            <v>32</v>
          </cell>
          <cell r="C2886">
            <v>45708</v>
          </cell>
        </row>
        <row r="2886">
          <cell r="E2886" t="str">
            <v>3809-01030102</v>
          </cell>
          <cell r="F2886" t="str">
            <v>立板</v>
          </cell>
          <cell r="G2886">
            <v>16</v>
          </cell>
          <cell r="H2886" t="str">
            <v>钢板t18/Q355C</v>
          </cell>
        </row>
        <row r="2886">
          <cell r="J2886" t="str">
            <v>激光作业</v>
          </cell>
          <cell r="K2886">
            <v>1.7</v>
          </cell>
          <cell r="L2886" t="str">
            <v>激光拾件</v>
          </cell>
          <cell r="M2886">
            <v>0.6</v>
          </cell>
          <cell r="N2886" t="str">
            <v>打坡口</v>
          </cell>
          <cell r="O2886">
            <v>2.6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B2886">
            <v>0</v>
          </cell>
          <cell r="AC2886">
            <v>0</v>
          </cell>
          <cell r="AD2886">
            <v>0</v>
          </cell>
          <cell r="AE2886">
            <v>0</v>
          </cell>
          <cell r="AF2886">
            <v>0</v>
          </cell>
          <cell r="AG2886">
            <v>0</v>
          </cell>
          <cell r="AH2886" t="str">
            <v>125×89</v>
          </cell>
          <cell r="AI2886">
            <v>0</v>
          </cell>
          <cell r="AJ2886">
            <v>0</v>
          </cell>
          <cell r="AK2886">
            <v>0</v>
          </cell>
          <cell r="AL2886">
            <v>0</v>
          </cell>
          <cell r="AM2886">
            <v>0</v>
          </cell>
        </row>
        <row r="2886">
          <cell r="AO2886">
            <v>3809</v>
          </cell>
          <cell r="AP2886" t="str">
            <v>89/9</v>
          </cell>
          <cell r="AQ2886">
            <v>23067</v>
          </cell>
        </row>
        <row r="2887">
          <cell r="A2887">
            <v>2889</v>
          </cell>
          <cell r="B2887">
            <v>32</v>
          </cell>
          <cell r="C2887">
            <v>45708</v>
          </cell>
        </row>
        <row r="2887">
          <cell r="E2887" t="str">
            <v>3809-01030103</v>
          </cell>
          <cell r="F2887" t="str">
            <v>立板</v>
          </cell>
          <cell r="G2887">
            <v>16</v>
          </cell>
          <cell r="H2887" t="str">
            <v>钢板t12/Q355C</v>
          </cell>
        </row>
        <row r="2887">
          <cell r="J2887" t="str">
            <v>激光作业</v>
          </cell>
          <cell r="K2887">
            <v>0.5</v>
          </cell>
          <cell r="L2887" t="str">
            <v>激光拾件</v>
          </cell>
          <cell r="M2887">
            <v>0.5</v>
          </cell>
          <cell r="N2887" t="str">
            <v>打坡口</v>
          </cell>
          <cell r="O2887">
            <v>2.6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B2887">
            <v>0</v>
          </cell>
          <cell r="AC2887">
            <v>0</v>
          </cell>
          <cell r="AD2887">
            <v>0</v>
          </cell>
          <cell r="AE2887">
            <v>0</v>
          </cell>
          <cell r="AF2887">
            <v>0</v>
          </cell>
          <cell r="AG2887">
            <v>0</v>
          </cell>
          <cell r="AH2887" t="str">
            <v>125×89</v>
          </cell>
          <cell r="AI2887">
            <v>0</v>
          </cell>
          <cell r="AJ2887">
            <v>0</v>
          </cell>
          <cell r="AK2887">
            <v>0</v>
          </cell>
          <cell r="AL2887">
            <v>0</v>
          </cell>
          <cell r="AM2887">
            <v>0</v>
          </cell>
        </row>
        <row r="2887">
          <cell r="AO2887">
            <v>3809</v>
          </cell>
          <cell r="AP2887" t="str">
            <v>89/9</v>
          </cell>
          <cell r="AQ2887">
            <v>23067</v>
          </cell>
        </row>
        <row r="2888">
          <cell r="A2888">
            <v>2890</v>
          </cell>
          <cell r="B2888">
            <v>32</v>
          </cell>
          <cell r="C2888">
            <v>45708</v>
          </cell>
        </row>
        <row r="2888">
          <cell r="E2888" t="str">
            <v>3809-01030104</v>
          </cell>
          <cell r="F2888" t="str">
            <v>立板</v>
          </cell>
          <cell r="G2888">
            <v>16</v>
          </cell>
          <cell r="H2888" t="str">
            <v>钢板t6/Q355C</v>
          </cell>
        </row>
        <row r="2888">
          <cell r="J2888" t="str">
            <v>激光作业</v>
          </cell>
          <cell r="K2888">
            <v>0.3</v>
          </cell>
          <cell r="L2888" t="str">
            <v>激光拾件</v>
          </cell>
          <cell r="M2888">
            <v>0.5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B2888">
            <v>0</v>
          </cell>
          <cell r="AC2888">
            <v>0</v>
          </cell>
          <cell r="AD2888">
            <v>0</v>
          </cell>
          <cell r="AE2888">
            <v>0</v>
          </cell>
          <cell r="AF2888">
            <v>0</v>
          </cell>
          <cell r="AG2888">
            <v>0</v>
          </cell>
          <cell r="AH2888" t="str">
            <v>89×86.5</v>
          </cell>
          <cell r="AI2888">
            <v>0</v>
          </cell>
          <cell r="AJ2888">
            <v>0</v>
          </cell>
          <cell r="AK2888">
            <v>0</v>
          </cell>
          <cell r="AL2888">
            <v>0</v>
          </cell>
          <cell r="AM2888">
            <v>0</v>
          </cell>
        </row>
        <row r="2888">
          <cell r="AO2888">
            <v>3809</v>
          </cell>
          <cell r="AP2888" t="str">
            <v>89/9</v>
          </cell>
          <cell r="AQ2888">
            <v>23067</v>
          </cell>
        </row>
        <row r="2889">
          <cell r="A2889">
            <v>2891</v>
          </cell>
          <cell r="B2889">
            <v>16</v>
          </cell>
          <cell r="C2889">
            <v>45708</v>
          </cell>
        </row>
        <row r="2889">
          <cell r="E2889" t="str">
            <v>3809-01030105</v>
          </cell>
          <cell r="F2889" t="str">
            <v>侧板</v>
          </cell>
          <cell r="G2889">
            <v>8</v>
          </cell>
          <cell r="H2889" t="str">
            <v>钢板t12/Q355C</v>
          </cell>
        </row>
        <row r="2889">
          <cell r="J2889" t="str">
            <v>激光作业</v>
          </cell>
          <cell r="K2889">
            <v>1</v>
          </cell>
          <cell r="L2889" t="str">
            <v>激光拾件</v>
          </cell>
          <cell r="M2889">
            <v>0.5</v>
          </cell>
          <cell r="N2889" t="str">
            <v>打坡口</v>
          </cell>
          <cell r="O2889">
            <v>3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B2889">
            <v>0</v>
          </cell>
          <cell r="AC2889">
            <v>0</v>
          </cell>
          <cell r="AD2889">
            <v>0</v>
          </cell>
          <cell r="AE2889">
            <v>0</v>
          </cell>
          <cell r="AF2889">
            <v>0</v>
          </cell>
          <cell r="AG2889">
            <v>0</v>
          </cell>
          <cell r="AH2889" t="str">
            <v>426×107</v>
          </cell>
          <cell r="AI2889">
            <v>0</v>
          </cell>
          <cell r="AJ2889">
            <v>0</v>
          </cell>
          <cell r="AK2889">
            <v>0</v>
          </cell>
          <cell r="AL2889">
            <v>0</v>
          </cell>
          <cell r="AM2889">
            <v>0</v>
          </cell>
        </row>
        <row r="2889">
          <cell r="AO2889">
            <v>3809</v>
          </cell>
          <cell r="AP2889" t="str">
            <v>89/9</v>
          </cell>
          <cell r="AQ2889">
            <v>23067</v>
          </cell>
        </row>
        <row r="2890">
          <cell r="A2890">
            <v>2892</v>
          </cell>
          <cell r="B2890">
            <v>32</v>
          </cell>
          <cell r="C2890">
            <v>45708</v>
          </cell>
        </row>
        <row r="2890">
          <cell r="E2890" t="str">
            <v>3809-0103010601</v>
          </cell>
          <cell r="F2890" t="str">
            <v>板1</v>
          </cell>
          <cell r="G2890">
            <v>16</v>
          </cell>
          <cell r="H2890" t="str">
            <v>钢板t6/Q355C</v>
          </cell>
        </row>
        <row r="2890">
          <cell r="J2890" t="str">
            <v>激光作业</v>
          </cell>
          <cell r="K2890">
            <v>0.3</v>
          </cell>
          <cell r="L2890" t="str">
            <v>激光拾件</v>
          </cell>
          <cell r="M2890">
            <v>0.5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B2890">
            <v>0</v>
          </cell>
          <cell r="AC2890">
            <v>0</v>
          </cell>
          <cell r="AD2890">
            <v>0</v>
          </cell>
          <cell r="AE2890">
            <v>0</v>
          </cell>
          <cell r="AF2890">
            <v>0</v>
          </cell>
          <cell r="AG2890">
            <v>0</v>
          </cell>
          <cell r="AH2890" t="str">
            <v>92×88</v>
          </cell>
          <cell r="AI2890">
            <v>0</v>
          </cell>
          <cell r="AJ2890">
            <v>0</v>
          </cell>
          <cell r="AK2890">
            <v>0</v>
          </cell>
          <cell r="AL2890">
            <v>0</v>
          </cell>
          <cell r="AM2890">
            <v>0</v>
          </cell>
        </row>
        <row r="2890">
          <cell r="AO2890">
            <v>3809</v>
          </cell>
          <cell r="AP2890" t="str">
            <v>89/9</v>
          </cell>
          <cell r="AQ2890">
            <v>23067</v>
          </cell>
        </row>
        <row r="2891">
          <cell r="A2891">
            <v>2893</v>
          </cell>
          <cell r="B2891">
            <v>16</v>
          </cell>
          <cell r="C2891">
            <v>45708</v>
          </cell>
        </row>
        <row r="2891">
          <cell r="E2891" t="str">
            <v>3809-0103010602</v>
          </cell>
          <cell r="F2891" t="str">
            <v>板2</v>
          </cell>
          <cell r="G2891">
            <v>8</v>
          </cell>
          <cell r="H2891" t="str">
            <v>钢板t4/Q355C</v>
          </cell>
        </row>
        <row r="2891">
          <cell r="J2891" t="str">
            <v>激光作业</v>
          </cell>
          <cell r="K2891">
            <v>0.3</v>
          </cell>
          <cell r="L2891" t="str">
            <v>激光拾件</v>
          </cell>
          <cell r="M2891">
            <v>0.5</v>
          </cell>
          <cell r="N2891" t="str">
            <v>成型</v>
          </cell>
          <cell r="O2891">
            <v>2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B2891">
            <v>0</v>
          </cell>
          <cell r="AC2891">
            <v>0</v>
          </cell>
          <cell r="AD2891">
            <v>0</v>
          </cell>
          <cell r="AE2891">
            <v>0</v>
          </cell>
          <cell r="AF2891">
            <v>0</v>
          </cell>
          <cell r="AG2891">
            <v>0</v>
          </cell>
          <cell r="AH2891" t="str">
            <v>81.5×44</v>
          </cell>
          <cell r="AI2891">
            <v>0</v>
          </cell>
          <cell r="AJ2891">
            <v>0</v>
          </cell>
          <cell r="AK2891">
            <v>0</v>
          </cell>
          <cell r="AL2891">
            <v>0</v>
          </cell>
          <cell r="AM2891">
            <v>0</v>
          </cell>
        </row>
        <row r="2891">
          <cell r="AO2891">
            <v>3809</v>
          </cell>
          <cell r="AP2891" t="str">
            <v>89/9</v>
          </cell>
          <cell r="AQ2891">
            <v>23067</v>
          </cell>
        </row>
        <row r="2892">
          <cell r="A2892">
            <v>2894</v>
          </cell>
          <cell r="B2892">
            <v>32</v>
          </cell>
          <cell r="C2892">
            <v>45708</v>
          </cell>
        </row>
        <row r="2892">
          <cell r="E2892" t="str">
            <v>3809-0103010603</v>
          </cell>
          <cell r="F2892" t="str">
            <v>板3</v>
          </cell>
          <cell r="G2892">
            <v>16</v>
          </cell>
          <cell r="H2892" t="str">
            <v>圆钢φ40/Q235B</v>
          </cell>
        </row>
        <row r="2892">
          <cell r="J2892" t="str">
            <v>锯床</v>
          </cell>
          <cell r="K2892">
            <v>3</v>
          </cell>
          <cell r="L2892" t="str">
            <v>车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B2892">
            <v>0</v>
          </cell>
          <cell r="AC2892">
            <v>0</v>
          </cell>
          <cell r="AD2892">
            <v>0</v>
          </cell>
          <cell r="AE2892">
            <v>0</v>
          </cell>
          <cell r="AF2892">
            <v>0</v>
          </cell>
          <cell r="AG2892">
            <v>0</v>
          </cell>
          <cell r="AH2892">
            <v>13</v>
          </cell>
          <cell r="AI2892">
            <v>0</v>
          </cell>
          <cell r="AJ2892">
            <v>0</v>
          </cell>
          <cell r="AK2892">
            <v>0</v>
          </cell>
          <cell r="AL2892">
            <v>0</v>
          </cell>
          <cell r="AM2892">
            <v>0</v>
          </cell>
        </row>
        <row r="2892">
          <cell r="AO2892">
            <v>3809</v>
          </cell>
          <cell r="AP2892" t="str">
            <v>89/9</v>
          </cell>
          <cell r="AQ2892">
            <v>23067</v>
          </cell>
        </row>
        <row r="2893">
          <cell r="A2893">
            <v>2895</v>
          </cell>
          <cell r="B2893">
            <v>32</v>
          </cell>
          <cell r="C2893">
            <v>45708</v>
          </cell>
        </row>
        <row r="2893">
          <cell r="E2893" t="str">
            <v>3809-0103010604</v>
          </cell>
          <cell r="F2893" t="str">
            <v>板4</v>
          </cell>
          <cell r="G2893">
            <v>16</v>
          </cell>
          <cell r="H2893" t="str">
            <v>钢板t4/Q355C</v>
          </cell>
        </row>
        <row r="2893">
          <cell r="J2893" t="str">
            <v>激光作业</v>
          </cell>
          <cell r="K2893">
            <v>0.2</v>
          </cell>
          <cell r="L2893" t="str">
            <v>激光拾件</v>
          </cell>
          <cell r="M2893">
            <v>0.5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B2893">
            <v>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 t="str">
            <v>44×45</v>
          </cell>
          <cell r="AI2893">
            <v>0</v>
          </cell>
          <cell r="AJ2893">
            <v>0</v>
          </cell>
          <cell r="AK2893">
            <v>0</v>
          </cell>
          <cell r="AL2893">
            <v>0</v>
          </cell>
          <cell r="AM2893">
            <v>0</v>
          </cell>
        </row>
        <row r="2893">
          <cell r="AO2893">
            <v>3809</v>
          </cell>
          <cell r="AP2893" t="str">
            <v>89/9</v>
          </cell>
          <cell r="AQ2893">
            <v>23067</v>
          </cell>
        </row>
        <row r="2894">
          <cell r="A2894">
            <v>2896</v>
          </cell>
          <cell r="B2894">
            <v>16</v>
          </cell>
          <cell r="C2894">
            <v>45708</v>
          </cell>
        </row>
        <row r="2894">
          <cell r="E2894" t="str">
            <v>3809-01030107</v>
          </cell>
          <cell r="F2894" t="str">
            <v>加强板</v>
          </cell>
          <cell r="G2894">
            <v>8</v>
          </cell>
          <cell r="H2894" t="str">
            <v>钢板t3/Q355C</v>
          </cell>
          <cell r="I2894" t="str">
            <v>不够用钢板t3/Q355D</v>
          </cell>
          <cell r="J2894" t="str">
            <v>激光作业</v>
          </cell>
          <cell r="K2894">
            <v>0.3</v>
          </cell>
          <cell r="L2894" t="str">
            <v>激光拾件</v>
          </cell>
          <cell r="M2894">
            <v>0.5</v>
          </cell>
          <cell r="N2894" t="str">
            <v>折弯</v>
          </cell>
          <cell r="O2894">
            <v>0.5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B2894">
            <v>0</v>
          </cell>
          <cell r="AC2894">
            <v>0</v>
          </cell>
          <cell r="AD2894">
            <v>0</v>
          </cell>
          <cell r="AE2894">
            <v>0</v>
          </cell>
          <cell r="AF2894">
            <v>0</v>
          </cell>
          <cell r="AG2894">
            <v>0</v>
          </cell>
          <cell r="AH2894" t="str">
            <v>133×67</v>
          </cell>
          <cell r="AI2894">
            <v>0</v>
          </cell>
          <cell r="AJ2894">
            <v>0</v>
          </cell>
          <cell r="AK2894">
            <v>0</v>
          </cell>
          <cell r="AL2894">
            <v>0</v>
          </cell>
          <cell r="AM2894">
            <v>0</v>
          </cell>
          <cell r="AN2894" t="str">
            <v>有附图</v>
          </cell>
          <cell r="AO2894">
            <v>3809</v>
          </cell>
          <cell r="AP2894" t="str">
            <v>89/9</v>
          </cell>
          <cell r="AQ2894">
            <v>23067</v>
          </cell>
        </row>
        <row r="2895">
          <cell r="A2895">
            <v>2897</v>
          </cell>
          <cell r="B2895">
            <v>64</v>
          </cell>
          <cell r="C2895">
            <v>45708</v>
          </cell>
        </row>
        <row r="2895">
          <cell r="E2895" t="str">
            <v>3809-01030108</v>
          </cell>
          <cell r="F2895" t="str">
            <v>筋板</v>
          </cell>
          <cell r="G2895">
            <v>32</v>
          </cell>
          <cell r="H2895" t="str">
            <v>钢板t10/Q355D</v>
          </cell>
          <cell r="I2895" t="str">
            <v>钢板t10/Q355C</v>
          </cell>
          <cell r="J2895" t="str">
            <v>激光作业</v>
          </cell>
          <cell r="K2895">
            <v>0.38</v>
          </cell>
          <cell r="L2895" t="str">
            <v>激光拾件</v>
          </cell>
          <cell r="M2895">
            <v>0.475</v>
          </cell>
          <cell r="N2895" t="str">
            <v>打坡口</v>
          </cell>
          <cell r="O2895">
            <v>1.9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B2895">
            <v>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 t="str">
            <v>89×39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</row>
        <row r="2895">
          <cell r="AO2895">
            <v>3809</v>
          </cell>
          <cell r="AP2895" t="str">
            <v>89/9</v>
          </cell>
          <cell r="AQ2895">
            <v>23067</v>
          </cell>
        </row>
        <row r="2896">
          <cell r="A2896">
            <v>2898</v>
          </cell>
          <cell r="B2896">
            <v>32</v>
          </cell>
          <cell r="C2896">
            <v>45708</v>
          </cell>
        </row>
        <row r="2896">
          <cell r="E2896" t="str">
            <v>3809-01030401</v>
          </cell>
          <cell r="F2896" t="str">
            <v>固定板</v>
          </cell>
          <cell r="G2896">
            <v>16</v>
          </cell>
          <cell r="H2896" t="str">
            <v>钢板t5/304</v>
          </cell>
        </row>
        <row r="2896">
          <cell r="J2896" t="str">
            <v>激光作业</v>
          </cell>
          <cell r="K2896">
            <v>0.6</v>
          </cell>
          <cell r="L2896" t="str">
            <v>激光拾件</v>
          </cell>
          <cell r="M2896">
            <v>0.5</v>
          </cell>
          <cell r="N2896" t="str">
            <v>倒钝</v>
          </cell>
          <cell r="O2896">
            <v>0.5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B2896">
            <v>0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 t="str">
            <v>51×35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</row>
        <row r="2896">
          <cell r="AO2896">
            <v>3809</v>
          </cell>
          <cell r="AP2896" t="str">
            <v>89/9</v>
          </cell>
          <cell r="AQ2896">
            <v>23067</v>
          </cell>
        </row>
        <row r="2897">
          <cell r="A2897">
            <v>2899</v>
          </cell>
          <cell r="B2897">
            <v>32</v>
          </cell>
          <cell r="C2897">
            <v>45708</v>
          </cell>
        </row>
        <row r="2897">
          <cell r="E2897" t="str">
            <v>3809-01030402</v>
          </cell>
          <cell r="F2897" t="str">
            <v>轴1</v>
          </cell>
          <cell r="G2897">
            <v>16</v>
          </cell>
          <cell r="H2897" t="str">
            <v>圆钢Φ30/304</v>
          </cell>
        </row>
        <row r="2897">
          <cell r="J2897" t="str">
            <v>锯床</v>
          </cell>
          <cell r="K2897">
            <v>3.9</v>
          </cell>
          <cell r="L2897" t="str">
            <v>车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B2897">
            <v>0</v>
          </cell>
          <cell r="AC2897">
            <v>0</v>
          </cell>
          <cell r="AD2897">
            <v>0</v>
          </cell>
          <cell r="AE2897">
            <v>0</v>
          </cell>
          <cell r="AF2897">
            <v>0</v>
          </cell>
          <cell r="AG2897">
            <v>0</v>
          </cell>
          <cell r="AH2897">
            <v>65</v>
          </cell>
          <cell r="AI2897">
            <v>0</v>
          </cell>
          <cell r="AJ2897">
            <v>0</v>
          </cell>
          <cell r="AK2897">
            <v>0</v>
          </cell>
          <cell r="AL2897">
            <v>0</v>
          </cell>
          <cell r="AM2897">
            <v>0</v>
          </cell>
        </row>
        <row r="2897">
          <cell r="AO2897">
            <v>3809</v>
          </cell>
          <cell r="AP2897" t="str">
            <v>89/9</v>
          </cell>
          <cell r="AQ2897">
            <v>23067</v>
          </cell>
        </row>
        <row r="2898">
          <cell r="A2898">
            <v>2900</v>
          </cell>
          <cell r="B2898">
            <v>64</v>
          </cell>
          <cell r="C2898">
            <v>45708</v>
          </cell>
        </row>
        <row r="2898">
          <cell r="E2898" t="str">
            <v>3809-010306</v>
          </cell>
          <cell r="F2898" t="str">
            <v>垫圈</v>
          </cell>
          <cell r="G2898">
            <v>32</v>
          </cell>
          <cell r="H2898" t="str">
            <v>圆钢Φ45/304</v>
          </cell>
        </row>
        <row r="2898">
          <cell r="J2898" t="str">
            <v>锯床</v>
          </cell>
          <cell r="K2898">
            <v>5.51</v>
          </cell>
          <cell r="L2898" t="str">
            <v>车</v>
          </cell>
          <cell r="M2898">
            <v>0</v>
          </cell>
          <cell r="N2898" t="str">
            <v>铣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B2898">
            <v>0</v>
          </cell>
          <cell r="AC2898">
            <v>0</v>
          </cell>
          <cell r="AD2898">
            <v>0</v>
          </cell>
          <cell r="AE2898">
            <v>0</v>
          </cell>
          <cell r="AF2898">
            <v>0</v>
          </cell>
          <cell r="AG2898">
            <v>0</v>
          </cell>
          <cell r="AH2898">
            <v>27</v>
          </cell>
          <cell r="AI2898">
            <v>0</v>
          </cell>
          <cell r="AJ2898">
            <v>0</v>
          </cell>
          <cell r="AK2898">
            <v>0</v>
          </cell>
          <cell r="AL2898">
            <v>0</v>
          </cell>
          <cell r="AM2898">
            <v>0</v>
          </cell>
        </row>
        <row r="2898">
          <cell r="AO2898">
            <v>3809</v>
          </cell>
          <cell r="AP2898" t="str">
            <v>89/9</v>
          </cell>
          <cell r="AQ2898">
            <v>23067</v>
          </cell>
        </row>
        <row r="2899">
          <cell r="A2899">
            <v>2901</v>
          </cell>
          <cell r="B2899">
            <v>64</v>
          </cell>
          <cell r="C2899">
            <v>45708</v>
          </cell>
        </row>
        <row r="2899">
          <cell r="E2899" t="str">
            <v>3809-010307</v>
          </cell>
          <cell r="F2899" t="str">
            <v>垫圈</v>
          </cell>
          <cell r="G2899">
            <v>32</v>
          </cell>
          <cell r="H2899" t="str">
            <v>圆钢Φ40/304</v>
          </cell>
        </row>
        <row r="2899">
          <cell r="J2899" t="str">
            <v>锯床</v>
          </cell>
          <cell r="K2899">
            <v>5.51</v>
          </cell>
          <cell r="L2899" t="str">
            <v>车</v>
          </cell>
          <cell r="M2899">
            <v>0</v>
          </cell>
          <cell r="N2899" t="str">
            <v>喷砂</v>
          </cell>
          <cell r="O2899">
            <v>0.475</v>
          </cell>
          <cell r="P2899" t="str">
            <v>挂件</v>
          </cell>
          <cell r="Q2899">
            <v>0.475</v>
          </cell>
          <cell r="R2899" t="str">
            <v>喷漆</v>
          </cell>
          <cell r="S2899">
            <v>0.475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B2899">
            <v>0</v>
          </cell>
          <cell r="AC2899">
            <v>0</v>
          </cell>
          <cell r="AD2899">
            <v>0</v>
          </cell>
          <cell r="AE2899">
            <v>0</v>
          </cell>
          <cell r="AF2899">
            <v>0</v>
          </cell>
          <cell r="AG2899">
            <v>0</v>
          </cell>
          <cell r="AH2899">
            <v>10</v>
          </cell>
          <cell r="AI2899">
            <v>0</v>
          </cell>
          <cell r="AJ2899">
            <v>0</v>
          </cell>
          <cell r="AK2899">
            <v>0</v>
          </cell>
          <cell r="AL2899">
            <v>0</v>
          </cell>
          <cell r="AM2899">
            <v>0</v>
          </cell>
        </row>
        <row r="2899">
          <cell r="AO2899">
            <v>3809</v>
          </cell>
          <cell r="AP2899" t="str">
            <v>89/9</v>
          </cell>
          <cell r="AQ2899">
            <v>23067</v>
          </cell>
        </row>
        <row r="2900">
          <cell r="A2900">
            <v>2902</v>
          </cell>
          <cell r="B2900">
            <v>16</v>
          </cell>
          <cell r="C2900">
            <v>45708</v>
          </cell>
        </row>
        <row r="2900">
          <cell r="E2900" t="str">
            <v>3809-01050101</v>
          </cell>
          <cell r="F2900" t="str">
            <v>板</v>
          </cell>
          <cell r="G2900">
            <v>8</v>
          </cell>
          <cell r="H2900" t="str">
            <v>钢板t6/Q355C</v>
          </cell>
        </row>
        <row r="2900">
          <cell r="J2900" t="str">
            <v>激光作业</v>
          </cell>
          <cell r="K2900">
            <v>0.8</v>
          </cell>
          <cell r="L2900" t="str">
            <v>激光拾件</v>
          </cell>
          <cell r="M2900">
            <v>0.5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B2900">
            <v>0</v>
          </cell>
          <cell r="AC2900">
            <v>0</v>
          </cell>
          <cell r="AD2900">
            <v>0</v>
          </cell>
          <cell r="AE2900">
            <v>0</v>
          </cell>
          <cell r="AF2900">
            <v>0</v>
          </cell>
          <cell r="AG2900">
            <v>0</v>
          </cell>
          <cell r="AH2900" t="str">
            <v>400×80</v>
          </cell>
          <cell r="AI2900">
            <v>0</v>
          </cell>
          <cell r="AJ2900">
            <v>0</v>
          </cell>
          <cell r="AK2900">
            <v>0</v>
          </cell>
          <cell r="AL2900">
            <v>0</v>
          </cell>
          <cell r="AM2900">
            <v>0</v>
          </cell>
        </row>
        <row r="2900">
          <cell r="AO2900">
            <v>3809</v>
          </cell>
          <cell r="AP2900" t="str">
            <v>89/9</v>
          </cell>
          <cell r="AQ2900">
            <v>23067</v>
          </cell>
        </row>
        <row r="2901">
          <cell r="A2901">
            <v>2903</v>
          </cell>
          <cell r="B2901">
            <v>32</v>
          </cell>
          <cell r="C2901">
            <v>45708</v>
          </cell>
        </row>
        <row r="2901">
          <cell r="E2901" t="str">
            <v>3809-01050102</v>
          </cell>
          <cell r="F2901" t="str">
            <v>垫</v>
          </cell>
          <cell r="G2901">
            <v>16</v>
          </cell>
          <cell r="H2901" t="str">
            <v>圆钢Φ40/Q235B</v>
          </cell>
        </row>
        <row r="2901">
          <cell r="J2901" t="str">
            <v>锯床</v>
          </cell>
          <cell r="K2901">
            <v>3</v>
          </cell>
          <cell r="L2901" t="str">
            <v>车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B2901">
            <v>0</v>
          </cell>
          <cell r="AC2901">
            <v>0</v>
          </cell>
          <cell r="AD2901">
            <v>0</v>
          </cell>
          <cell r="AE2901">
            <v>0</v>
          </cell>
          <cell r="AF2901">
            <v>0</v>
          </cell>
          <cell r="AG2901">
            <v>0</v>
          </cell>
          <cell r="AH2901">
            <v>12</v>
          </cell>
          <cell r="AI2901">
            <v>0</v>
          </cell>
          <cell r="AJ2901">
            <v>0</v>
          </cell>
          <cell r="AK2901">
            <v>0</v>
          </cell>
          <cell r="AL2901">
            <v>0</v>
          </cell>
          <cell r="AM2901">
            <v>0</v>
          </cell>
        </row>
        <row r="2901">
          <cell r="AO2901">
            <v>3809</v>
          </cell>
          <cell r="AP2901" t="str">
            <v>89/9</v>
          </cell>
          <cell r="AQ2901">
            <v>23067</v>
          </cell>
        </row>
        <row r="2902">
          <cell r="A2902">
            <v>2904</v>
          </cell>
          <cell r="B2902">
            <v>16</v>
          </cell>
          <cell r="C2902">
            <v>45708</v>
          </cell>
        </row>
        <row r="2902">
          <cell r="E2902" t="str">
            <v>3809-01050103</v>
          </cell>
          <cell r="F2902" t="str">
            <v>围板</v>
          </cell>
          <cell r="G2902">
            <v>8</v>
          </cell>
          <cell r="H2902" t="str">
            <v>钢板t4/Q355C</v>
          </cell>
        </row>
        <row r="2902">
          <cell r="J2902" t="str">
            <v>激光作业</v>
          </cell>
          <cell r="K2902">
            <v>0.3</v>
          </cell>
          <cell r="L2902" t="str">
            <v>激光拾件</v>
          </cell>
          <cell r="M2902">
            <v>0.5</v>
          </cell>
          <cell r="N2902" t="str">
            <v>折弯</v>
          </cell>
          <cell r="O2902">
            <v>0.5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B2902">
            <v>0</v>
          </cell>
          <cell r="AC2902">
            <v>0</v>
          </cell>
          <cell r="AD2902">
            <v>0</v>
          </cell>
          <cell r="AE2902">
            <v>0</v>
          </cell>
          <cell r="AF2902">
            <v>0</v>
          </cell>
          <cell r="AG2902">
            <v>0</v>
          </cell>
          <cell r="AH2902" t="str">
            <v>137.4×44</v>
          </cell>
          <cell r="AI2902">
            <v>0</v>
          </cell>
          <cell r="AJ2902">
            <v>0</v>
          </cell>
          <cell r="AK2902">
            <v>0</v>
          </cell>
          <cell r="AL2902">
            <v>0</v>
          </cell>
          <cell r="AM2902">
            <v>0</v>
          </cell>
        </row>
        <row r="2902">
          <cell r="AO2902">
            <v>3809</v>
          </cell>
          <cell r="AP2902" t="str">
            <v>89/9</v>
          </cell>
          <cell r="AQ2902">
            <v>23067</v>
          </cell>
        </row>
        <row r="2903">
          <cell r="A2903">
            <v>2905</v>
          </cell>
          <cell r="B2903">
            <v>16</v>
          </cell>
          <cell r="C2903">
            <v>45708</v>
          </cell>
        </row>
        <row r="2903">
          <cell r="E2903" t="str">
            <v>3809-01050104</v>
          </cell>
          <cell r="F2903" t="str">
            <v>围板</v>
          </cell>
          <cell r="G2903">
            <v>8</v>
          </cell>
          <cell r="H2903" t="str">
            <v>钢板t4/Q355C</v>
          </cell>
        </row>
        <row r="2903">
          <cell r="J2903" t="str">
            <v>激光作业</v>
          </cell>
          <cell r="K2903">
            <v>0.3</v>
          </cell>
          <cell r="L2903" t="str">
            <v>激光拾件</v>
          </cell>
          <cell r="M2903">
            <v>0.5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B2903">
            <v>0</v>
          </cell>
          <cell r="AC2903">
            <v>0</v>
          </cell>
          <cell r="AD2903">
            <v>0</v>
          </cell>
          <cell r="AE2903">
            <v>0</v>
          </cell>
          <cell r="AF2903">
            <v>0</v>
          </cell>
          <cell r="AG2903">
            <v>0</v>
          </cell>
          <cell r="AH2903" t="str">
            <v>125×44</v>
          </cell>
          <cell r="AI2903">
            <v>0</v>
          </cell>
          <cell r="AJ2903">
            <v>0</v>
          </cell>
          <cell r="AK2903">
            <v>0</v>
          </cell>
          <cell r="AL2903">
            <v>0</v>
          </cell>
          <cell r="AM2903">
            <v>0</v>
          </cell>
          <cell r="AN2903" t="str">
            <v>WT 125×44</v>
          </cell>
          <cell r="AO2903">
            <v>3809</v>
          </cell>
          <cell r="AP2903" t="str">
            <v>89/9</v>
          </cell>
          <cell r="AQ2903">
            <v>23067</v>
          </cell>
        </row>
        <row r="2904">
          <cell r="A2904">
            <v>2906</v>
          </cell>
          <cell r="B2904">
            <v>8</v>
          </cell>
          <cell r="C2904">
            <v>45708</v>
          </cell>
        </row>
        <row r="2904">
          <cell r="E2904" t="str">
            <v>3809-01050105</v>
          </cell>
          <cell r="F2904" t="str">
            <v>套</v>
          </cell>
          <cell r="G2904">
            <v>4</v>
          </cell>
          <cell r="H2904" t="str">
            <v>圆钢Φ70/20</v>
          </cell>
        </row>
        <row r="2904">
          <cell r="J2904" t="str">
            <v>锯床</v>
          </cell>
          <cell r="K2904">
            <v>6.36</v>
          </cell>
          <cell r="L2904" t="str">
            <v>车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A2904">
            <v>0</v>
          </cell>
          <cell r="AB2904">
            <v>0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74</v>
          </cell>
          <cell r="AI2904">
            <v>0</v>
          </cell>
          <cell r="AJ2904">
            <v>0</v>
          </cell>
          <cell r="AK2904">
            <v>0</v>
          </cell>
          <cell r="AL2904">
            <v>0</v>
          </cell>
          <cell r="AM2904">
            <v>0</v>
          </cell>
          <cell r="AN2904" t="str">
            <v>材料更改Φ70</v>
          </cell>
          <cell r="AO2904">
            <v>3809</v>
          </cell>
          <cell r="AP2904" t="str">
            <v>89/9</v>
          </cell>
          <cell r="AQ2904">
            <v>23067</v>
          </cell>
        </row>
        <row r="2905">
          <cell r="A2905">
            <v>2907</v>
          </cell>
          <cell r="B2905">
            <v>8</v>
          </cell>
          <cell r="C2905">
            <v>45708</v>
          </cell>
        </row>
        <row r="2905">
          <cell r="E2905" t="str">
            <v>3809-010601</v>
          </cell>
          <cell r="F2905" t="str">
            <v>轴</v>
          </cell>
          <cell r="G2905">
            <v>4</v>
          </cell>
          <cell r="H2905" t="str">
            <v>圆钢Φ55/304</v>
          </cell>
        </row>
        <row r="2905">
          <cell r="J2905" t="str">
            <v>锯床</v>
          </cell>
          <cell r="K2905">
            <v>7.92</v>
          </cell>
          <cell r="L2905" t="str">
            <v>车</v>
          </cell>
          <cell r="M2905">
            <v>0</v>
          </cell>
          <cell r="N2905" t="str">
            <v>铣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B2905">
            <v>0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125</v>
          </cell>
          <cell r="AI2905">
            <v>0</v>
          </cell>
          <cell r="AJ2905">
            <v>0</v>
          </cell>
          <cell r="AK2905">
            <v>0</v>
          </cell>
          <cell r="AL2905">
            <v>0</v>
          </cell>
          <cell r="AM2905">
            <v>0</v>
          </cell>
        </row>
        <row r="2905">
          <cell r="AO2905">
            <v>3809</v>
          </cell>
          <cell r="AP2905" t="str">
            <v>89/9</v>
          </cell>
          <cell r="AQ2905">
            <v>23067</v>
          </cell>
        </row>
        <row r="2906">
          <cell r="A2906">
            <v>2908</v>
          </cell>
          <cell r="B2906">
            <v>8</v>
          </cell>
          <cell r="C2906">
            <v>45708</v>
          </cell>
        </row>
        <row r="2906">
          <cell r="E2906" t="str">
            <v>3809-010602</v>
          </cell>
          <cell r="F2906" t="str">
            <v>法兰盘</v>
          </cell>
          <cell r="G2906">
            <v>4</v>
          </cell>
          <cell r="H2906" t="str">
            <v>钢板t12/304</v>
          </cell>
        </row>
        <row r="2906">
          <cell r="J2906" t="str">
            <v>激光作业</v>
          </cell>
          <cell r="K2906">
            <v>1.95</v>
          </cell>
          <cell r="L2906" t="str">
            <v>激光拾件</v>
          </cell>
          <cell r="M2906">
            <v>0.65</v>
          </cell>
          <cell r="N2906" t="str">
            <v>倒钝</v>
          </cell>
          <cell r="O2906">
            <v>0.65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A2906">
            <v>0</v>
          </cell>
          <cell r="AB2906">
            <v>0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 t="str">
            <v>90×90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</row>
        <row r="2906">
          <cell r="AO2906">
            <v>3809</v>
          </cell>
          <cell r="AP2906" t="str">
            <v>89/9</v>
          </cell>
          <cell r="AQ2906">
            <v>23067</v>
          </cell>
        </row>
        <row r="2907">
          <cell r="A2907">
            <v>2909</v>
          </cell>
          <cell r="B2907">
            <v>16</v>
          </cell>
          <cell r="C2907">
            <v>45708</v>
          </cell>
        </row>
        <row r="2907">
          <cell r="E2907" t="str">
            <v>3809-01090101</v>
          </cell>
          <cell r="F2907" t="str">
            <v>立板</v>
          </cell>
          <cell r="G2907">
            <v>8</v>
          </cell>
          <cell r="H2907" t="str">
            <v>钢板t40/Q355C</v>
          </cell>
        </row>
        <row r="2907">
          <cell r="J2907" t="str">
            <v>数等作业</v>
          </cell>
          <cell r="K2907">
            <v>4.6</v>
          </cell>
          <cell r="L2907" t="str">
            <v>划线</v>
          </cell>
          <cell r="M2907">
            <v>0.5</v>
          </cell>
          <cell r="N2907" t="str">
            <v>钻孔</v>
          </cell>
          <cell r="O2907">
            <v>4.5</v>
          </cell>
          <cell r="P2907" t="str">
            <v>铣角</v>
          </cell>
          <cell r="Q2907">
            <v>4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B2907">
            <v>0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 t="str">
            <v>108×70</v>
          </cell>
          <cell r="AI2907">
            <v>0</v>
          </cell>
          <cell r="AJ2907">
            <v>0</v>
          </cell>
          <cell r="AK2907">
            <v>0</v>
          </cell>
          <cell r="AL2907">
            <v>0</v>
          </cell>
          <cell r="AM2907">
            <v>0</v>
          </cell>
        </row>
        <row r="2907">
          <cell r="AO2907">
            <v>3809</v>
          </cell>
          <cell r="AP2907" t="str">
            <v>89/9</v>
          </cell>
          <cell r="AQ2907">
            <v>23067</v>
          </cell>
        </row>
        <row r="2908">
          <cell r="A2908">
            <v>2910</v>
          </cell>
          <cell r="B2908">
            <v>16</v>
          </cell>
          <cell r="C2908">
            <v>45708</v>
          </cell>
        </row>
        <row r="2908">
          <cell r="E2908" t="str">
            <v>3809-01090102</v>
          </cell>
          <cell r="F2908" t="str">
            <v>底板</v>
          </cell>
          <cell r="G2908">
            <v>8</v>
          </cell>
          <cell r="H2908" t="str">
            <v>钢板t16/Q460C</v>
          </cell>
          <cell r="I2908" t="str">
            <v>钢板t16/Q355C</v>
          </cell>
          <cell r="J2908" t="str">
            <v>激光作业</v>
          </cell>
          <cell r="K2908">
            <v>0.8</v>
          </cell>
          <cell r="L2908" t="str">
            <v>激光拾件</v>
          </cell>
          <cell r="M2908">
            <v>0.5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B2908">
            <v>0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 t="str">
            <v>110×70</v>
          </cell>
          <cell r="AI2908">
            <v>0</v>
          </cell>
          <cell r="AJ2908">
            <v>0</v>
          </cell>
          <cell r="AK2908">
            <v>0</v>
          </cell>
          <cell r="AL2908">
            <v>0</v>
          </cell>
          <cell r="AM2908">
            <v>0</v>
          </cell>
        </row>
        <row r="2908">
          <cell r="AO2908">
            <v>3809</v>
          </cell>
          <cell r="AP2908" t="str">
            <v>89/9</v>
          </cell>
          <cell r="AQ2908">
            <v>23067</v>
          </cell>
        </row>
        <row r="2909">
          <cell r="A2909">
            <v>2911</v>
          </cell>
          <cell r="B2909">
            <v>16</v>
          </cell>
          <cell r="C2909">
            <v>45708</v>
          </cell>
        </row>
        <row r="2909">
          <cell r="E2909" t="str">
            <v>3809-01090103</v>
          </cell>
          <cell r="F2909" t="str">
            <v>限位块</v>
          </cell>
          <cell r="G2909">
            <v>8</v>
          </cell>
          <cell r="H2909" t="str">
            <v>钢板t30/Q355D</v>
          </cell>
          <cell r="I2909" t="str">
            <v>钢板t30/Q355C</v>
          </cell>
          <cell r="J2909" t="str">
            <v>数等作业</v>
          </cell>
          <cell r="K2909">
            <v>1.8</v>
          </cell>
          <cell r="L2909" t="str">
            <v>倒钝</v>
          </cell>
          <cell r="M2909">
            <v>1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A2909">
            <v>0</v>
          </cell>
          <cell r="AB2909">
            <v>0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 t="str">
            <v>25×28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</row>
        <row r="2909">
          <cell r="AO2909">
            <v>3809</v>
          </cell>
          <cell r="AP2909" t="str">
            <v>89/9</v>
          </cell>
          <cell r="AQ2909">
            <v>23067</v>
          </cell>
        </row>
        <row r="2910">
          <cell r="A2910">
            <v>2912</v>
          </cell>
          <cell r="B2910">
            <v>8</v>
          </cell>
          <cell r="C2910">
            <v>45708</v>
          </cell>
        </row>
        <row r="2910">
          <cell r="E2910" t="str">
            <v>3809-0112</v>
          </cell>
          <cell r="F2910" t="str">
            <v>垫圈</v>
          </cell>
          <cell r="G2910">
            <v>4</v>
          </cell>
          <cell r="H2910" t="str">
            <v>钢板t4/304</v>
          </cell>
        </row>
        <row r="2910">
          <cell r="J2910" t="str">
            <v>激光作业</v>
          </cell>
          <cell r="K2910">
            <v>0.52</v>
          </cell>
          <cell r="L2910" t="str">
            <v>激光拾件</v>
          </cell>
          <cell r="M2910">
            <v>0.65</v>
          </cell>
          <cell r="N2910" t="str">
            <v>喷砂</v>
          </cell>
          <cell r="O2910">
            <v>0.5</v>
          </cell>
          <cell r="P2910" t="str">
            <v>挂件</v>
          </cell>
          <cell r="Q2910">
            <v>0.5</v>
          </cell>
          <cell r="R2910" t="str">
            <v>喷漆</v>
          </cell>
          <cell r="S2910">
            <v>0.5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A2910">
            <v>0</v>
          </cell>
          <cell r="AB2910">
            <v>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 t="str">
            <v>60×60</v>
          </cell>
          <cell r="AI2910">
            <v>0</v>
          </cell>
          <cell r="AJ2910">
            <v>0</v>
          </cell>
          <cell r="AK2910">
            <v>0</v>
          </cell>
          <cell r="AL2910">
            <v>0</v>
          </cell>
          <cell r="AM2910">
            <v>0</v>
          </cell>
        </row>
        <row r="2910">
          <cell r="AO2910">
            <v>3809</v>
          </cell>
          <cell r="AP2910" t="str">
            <v>89/9</v>
          </cell>
          <cell r="AQ2910">
            <v>23067</v>
          </cell>
        </row>
        <row r="2911">
          <cell r="A2911">
            <v>2913</v>
          </cell>
          <cell r="B2911">
            <v>16</v>
          </cell>
          <cell r="C2911">
            <v>45708</v>
          </cell>
        </row>
        <row r="2911">
          <cell r="E2911" t="str">
            <v>3809-011301-1</v>
          </cell>
          <cell r="F2911" t="str">
            <v>板1</v>
          </cell>
          <cell r="G2911">
            <v>8</v>
          </cell>
          <cell r="H2911" t="str">
            <v>钢板t15/Q355C</v>
          </cell>
        </row>
        <row r="2911">
          <cell r="J2911" t="str">
            <v>激光作业</v>
          </cell>
          <cell r="K2911">
            <v>1.4</v>
          </cell>
          <cell r="L2911" t="str">
            <v>激光拾件</v>
          </cell>
          <cell r="M2911">
            <v>0.5</v>
          </cell>
          <cell r="N2911" t="str">
            <v>车</v>
          </cell>
          <cell r="O2911">
            <v>0</v>
          </cell>
          <cell r="P2911">
            <v>0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A2911">
            <v>0</v>
          </cell>
          <cell r="AB2911">
            <v>0</v>
          </cell>
          <cell r="AC2911">
            <v>0</v>
          </cell>
          <cell r="AD2911">
            <v>0</v>
          </cell>
          <cell r="AE2911">
            <v>0</v>
          </cell>
          <cell r="AF2911">
            <v>0</v>
          </cell>
          <cell r="AG2911">
            <v>0</v>
          </cell>
          <cell r="AH2911" t="str">
            <v>130×80</v>
          </cell>
          <cell r="AI2911">
            <v>0</v>
          </cell>
          <cell r="AJ2911">
            <v>0</v>
          </cell>
          <cell r="AK2911">
            <v>0</v>
          </cell>
          <cell r="AL2911">
            <v>0</v>
          </cell>
          <cell r="AM2911">
            <v>0</v>
          </cell>
          <cell r="AN2911" t="str">
            <v>工艺图</v>
          </cell>
          <cell r="AO2911">
            <v>3809</v>
          </cell>
          <cell r="AP2911" t="str">
            <v>89/9</v>
          </cell>
          <cell r="AQ2911">
            <v>23067</v>
          </cell>
        </row>
        <row r="2912">
          <cell r="A2912">
            <v>2914</v>
          </cell>
          <cell r="B2912">
            <v>16</v>
          </cell>
          <cell r="C2912">
            <v>45708</v>
          </cell>
        </row>
        <row r="2912">
          <cell r="E2912" t="str">
            <v>3809-011301-2</v>
          </cell>
          <cell r="F2912" t="str">
            <v>轴</v>
          </cell>
          <cell r="G2912">
            <v>8</v>
          </cell>
          <cell r="H2912" t="str">
            <v>圆钢Φ85/20</v>
          </cell>
        </row>
        <row r="2912">
          <cell r="J2912" t="str">
            <v>锯床</v>
          </cell>
          <cell r="K2912">
            <v>6.5</v>
          </cell>
          <cell r="L2912" t="str">
            <v>车</v>
          </cell>
          <cell r="M2912">
            <v>0</v>
          </cell>
          <cell r="N2912" t="str">
            <v>铣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B2912">
            <v>0</v>
          </cell>
          <cell r="AC2912">
            <v>0</v>
          </cell>
          <cell r="AD2912">
            <v>0</v>
          </cell>
          <cell r="AE2912">
            <v>0</v>
          </cell>
          <cell r="AF2912">
            <v>0</v>
          </cell>
          <cell r="AG2912">
            <v>0</v>
          </cell>
          <cell r="AH2912">
            <v>128</v>
          </cell>
          <cell r="AI2912">
            <v>0</v>
          </cell>
          <cell r="AJ2912">
            <v>0</v>
          </cell>
          <cell r="AK2912">
            <v>0</v>
          </cell>
          <cell r="AL2912">
            <v>0</v>
          </cell>
          <cell r="AM2912">
            <v>0</v>
          </cell>
          <cell r="AN2912" t="str">
            <v>工艺图</v>
          </cell>
          <cell r="AO2912">
            <v>3809</v>
          </cell>
          <cell r="AP2912" t="str">
            <v>89/9</v>
          </cell>
          <cell r="AQ2912">
            <v>23067</v>
          </cell>
        </row>
        <row r="2913">
          <cell r="A2913">
            <v>2915</v>
          </cell>
          <cell r="B2913">
            <v>16</v>
          </cell>
          <cell r="C2913">
            <v>45708</v>
          </cell>
        </row>
        <row r="2913">
          <cell r="E2913" t="str">
            <v>3809-011301-3</v>
          </cell>
          <cell r="F2913" t="str">
            <v>板2</v>
          </cell>
          <cell r="G2913">
            <v>8</v>
          </cell>
          <cell r="H2913" t="str">
            <v>钢板t15/Q355C</v>
          </cell>
        </row>
        <row r="2913">
          <cell r="J2913" t="str">
            <v>激光作业</v>
          </cell>
          <cell r="K2913">
            <v>1.2</v>
          </cell>
          <cell r="L2913" t="str">
            <v>激光拾件</v>
          </cell>
          <cell r="M2913">
            <v>0.5</v>
          </cell>
          <cell r="N2913" t="str">
            <v>车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  <cell r="AA2913">
            <v>0</v>
          </cell>
          <cell r="AB2913">
            <v>0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 t="str">
            <v>108×69</v>
          </cell>
          <cell r="AI2913">
            <v>0</v>
          </cell>
          <cell r="AJ2913">
            <v>0</v>
          </cell>
          <cell r="AK2913">
            <v>0</v>
          </cell>
          <cell r="AL2913">
            <v>0</v>
          </cell>
          <cell r="AM2913">
            <v>0</v>
          </cell>
          <cell r="AN2913" t="str">
            <v>工艺图</v>
          </cell>
          <cell r="AO2913">
            <v>3809</v>
          </cell>
          <cell r="AP2913" t="str">
            <v>89/9</v>
          </cell>
          <cell r="AQ2913">
            <v>23067</v>
          </cell>
        </row>
        <row r="2914">
          <cell r="A2914">
            <v>2916</v>
          </cell>
          <cell r="B2914">
            <v>32</v>
          </cell>
          <cell r="C2914">
            <v>45708</v>
          </cell>
        </row>
        <row r="2914">
          <cell r="E2914" t="str">
            <v>3809-011302</v>
          </cell>
          <cell r="F2914" t="str">
            <v>传感器固定座</v>
          </cell>
          <cell r="G2914">
            <v>16</v>
          </cell>
          <cell r="H2914" t="str">
            <v>钢板t6/304</v>
          </cell>
        </row>
        <row r="2914">
          <cell r="J2914" t="str">
            <v>激光作业</v>
          </cell>
          <cell r="K2914">
            <v>0.7</v>
          </cell>
          <cell r="L2914" t="str">
            <v>激光拾件</v>
          </cell>
          <cell r="M2914">
            <v>0.5</v>
          </cell>
          <cell r="N2914" t="str">
            <v>倒钝</v>
          </cell>
          <cell r="O2914">
            <v>0.5</v>
          </cell>
          <cell r="P2914" t="str">
            <v>钻攻</v>
          </cell>
          <cell r="Q2914">
            <v>2.5</v>
          </cell>
          <cell r="R2914" t="str">
            <v>喷砂</v>
          </cell>
          <cell r="S2914">
            <v>0.5</v>
          </cell>
          <cell r="T2914" t="str">
            <v>挂件</v>
          </cell>
          <cell r="U2914">
            <v>0.5</v>
          </cell>
          <cell r="V2914" t="str">
            <v>涂漆</v>
          </cell>
          <cell r="W2914">
            <v>0.5</v>
          </cell>
          <cell r="X2914">
            <v>0</v>
          </cell>
          <cell r="Y2914">
            <v>0</v>
          </cell>
          <cell r="Z2914">
            <v>0</v>
          </cell>
          <cell r="AA2914">
            <v>0</v>
          </cell>
          <cell r="AB2914">
            <v>0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 t="str">
            <v>44×20</v>
          </cell>
          <cell r="AI2914">
            <v>0</v>
          </cell>
          <cell r="AJ2914">
            <v>0</v>
          </cell>
          <cell r="AK2914">
            <v>0</v>
          </cell>
          <cell r="AL2914">
            <v>0</v>
          </cell>
          <cell r="AM2914">
            <v>0</v>
          </cell>
        </row>
        <row r="2914">
          <cell r="AO2914">
            <v>3809</v>
          </cell>
          <cell r="AP2914" t="str">
            <v>89/9</v>
          </cell>
          <cell r="AQ2914">
            <v>23067</v>
          </cell>
        </row>
        <row r="2915">
          <cell r="A2915">
            <v>2917</v>
          </cell>
          <cell r="B2915">
            <v>32</v>
          </cell>
          <cell r="C2915">
            <v>45708</v>
          </cell>
        </row>
        <row r="2915">
          <cell r="E2915" t="str">
            <v>3809-011305</v>
          </cell>
          <cell r="F2915" t="str">
            <v>紧定螺钉改制</v>
          </cell>
          <cell r="G2915">
            <v>16</v>
          </cell>
          <cell r="H2915" t="str">
            <v>改_30101120066</v>
          </cell>
        </row>
        <row r="2915">
          <cell r="J2915" t="str">
            <v>车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  <cell r="Y2915">
            <v>0</v>
          </cell>
          <cell r="Z2915">
            <v>0</v>
          </cell>
          <cell r="AA2915">
            <v>0</v>
          </cell>
          <cell r="AB2915">
            <v>0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</row>
        <row r="2915">
          <cell r="AO2915">
            <v>3809</v>
          </cell>
          <cell r="AP2915" t="str">
            <v>89/9</v>
          </cell>
          <cell r="AQ2915">
            <v>23067</v>
          </cell>
        </row>
        <row r="2916">
          <cell r="A2916">
            <v>2918</v>
          </cell>
          <cell r="B2916">
            <v>32</v>
          </cell>
          <cell r="C2916">
            <v>45708</v>
          </cell>
        </row>
        <row r="2916">
          <cell r="E2916" t="str">
            <v>3809-0114</v>
          </cell>
          <cell r="F2916" t="str">
            <v>顶丝</v>
          </cell>
          <cell r="G2916">
            <v>16</v>
          </cell>
          <cell r="H2916" t="str">
            <v>改_30101120384</v>
          </cell>
        </row>
        <row r="2916">
          <cell r="J2916" t="str">
            <v>车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  <cell r="AA2916">
            <v>0</v>
          </cell>
          <cell r="AB2916">
            <v>0</v>
          </cell>
          <cell r="AC2916">
            <v>0</v>
          </cell>
          <cell r="AD2916">
            <v>0</v>
          </cell>
          <cell r="AE2916">
            <v>0</v>
          </cell>
          <cell r="AF2916">
            <v>0</v>
          </cell>
          <cell r="AG2916">
            <v>0</v>
          </cell>
          <cell r="AH2916">
            <v>0</v>
          </cell>
          <cell r="AI2916">
            <v>0</v>
          </cell>
          <cell r="AJ2916">
            <v>0</v>
          </cell>
          <cell r="AK2916">
            <v>0</v>
          </cell>
          <cell r="AL2916">
            <v>0</v>
          </cell>
          <cell r="AM2916">
            <v>0</v>
          </cell>
        </row>
        <row r="2916">
          <cell r="AO2916">
            <v>3809</v>
          </cell>
          <cell r="AP2916" t="str">
            <v>89/9</v>
          </cell>
          <cell r="AQ2916">
            <v>23067</v>
          </cell>
        </row>
        <row r="2917">
          <cell r="A2917">
            <v>2919</v>
          </cell>
          <cell r="B2917">
            <v>16</v>
          </cell>
          <cell r="C2917">
            <v>45708</v>
          </cell>
        </row>
        <row r="2917">
          <cell r="E2917" t="str">
            <v>3809-0115010101</v>
          </cell>
          <cell r="F2917" t="str">
            <v>底板</v>
          </cell>
          <cell r="G2917">
            <v>8</v>
          </cell>
          <cell r="H2917" t="str">
            <v>钢板t15/Q355C</v>
          </cell>
        </row>
        <row r="2917">
          <cell r="J2917" t="str">
            <v>激光作业</v>
          </cell>
          <cell r="K2917">
            <v>1.5</v>
          </cell>
          <cell r="L2917" t="str">
            <v>激光拾件</v>
          </cell>
          <cell r="M2917">
            <v>0.9</v>
          </cell>
          <cell r="N2917" t="str">
            <v>铣坡口</v>
          </cell>
          <cell r="O2917">
            <v>1.4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>
            <v>0</v>
          </cell>
          <cell r="AB2917">
            <v>0</v>
          </cell>
          <cell r="AC2917">
            <v>0</v>
          </cell>
          <cell r="AD2917">
            <v>0</v>
          </cell>
          <cell r="AE2917">
            <v>0</v>
          </cell>
          <cell r="AF2917">
            <v>0</v>
          </cell>
          <cell r="AG2917">
            <v>0</v>
          </cell>
          <cell r="AH2917" t="str">
            <v>337×92</v>
          </cell>
          <cell r="AI2917">
            <v>0</v>
          </cell>
          <cell r="AJ2917">
            <v>0</v>
          </cell>
          <cell r="AK2917">
            <v>0</v>
          </cell>
          <cell r="AL2917">
            <v>0</v>
          </cell>
          <cell r="AM2917">
            <v>0</v>
          </cell>
        </row>
        <row r="2917">
          <cell r="AO2917">
            <v>3809</v>
          </cell>
          <cell r="AP2917" t="str">
            <v>89/9</v>
          </cell>
          <cell r="AQ2917">
            <v>23067</v>
          </cell>
        </row>
        <row r="2918">
          <cell r="A2918">
            <v>2920</v>
          </cell>
          <cell r="B2918">
            <v>16</v>
          </cell>
          <cell r="C2918">
            <v>45708</v>
          </cell>
        </row>
        <row r="2918">
          <cell r="E2918" t="str">
            <v>3809-0115010102</v>
          </cell>
          <cell r="F2918" t="str">
            <v>嵌块</v>
          </cell>
          <cell r="G2918">
            <v>8</v>
          </cell>
          <cell r="H2918" t="str">
            <v>圆钢Φ60/316L</v>
          </cell>
        </row>
        <row r="2918">
          <cell r="J2918" t="str">
            <v>锯床</v>
          </cell>
          <cell r="K2918">
            <v>7.7</v>
          </cell>
          <cell r="L2918" t="str">
            <v>车</v>
          </cell>
          <cell r="M2918">
            <v>0</v>
          </cell>
          <cell r="N2918" t="str">
            <v>铣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  <cell r="AA2918">
            <v>0</v>
          </cell>
          <cell r="AB2918">
            <v>0</v>
          </cell>
          <cell r="AC2918">
            <v>0</v>
          </cell>
          <cell r="AD2918">
            <v>0</v>
          </cell>
          <cell r="AE2918">
            <v>0</v>
          </cell>
          <cell r="AF2918">
            <v>0</v>
          </cell>
          <cell r="AG2918">
            <v>0</v>
          </cell>
          <cell r="AH2918">
            <v>20</v>
          </cell>
          <cell r="AI2918">
            <v>0</v>
          </cell>
          <cell r="AJ2918">
            <v>0</v>
          </cell>
          <cell r="AK2918">
            <v>0</v>
          </cell>
          <cell r="AL2918">
            <v>0</v>
          </cell>
          <cell r="AM2918">
            <v>0</v>
          </cell>
        </row>
        <row r="2918">
          <cell r="AO2918">
            <v>3809</v>
          </cell>
          <cell r="AP2918" t="str">
            <v>89/9</v>
          </cell>
          <cell r="AQ2918">
            <v>23067</v>
          </cell>
        </row>
        <row r="2919">
          <cell r="A2919">
            <v>2921</v>
          </cell>
          <cell r="B2919">
            <v>16</v>
          </cell>
          <cell r="C2919">
            <v>45708</v>
          </cell>
        </row>
        <row r="2919">
          <cell r="E2919" t="str">
            <v>3809-01150102</v>
          </cell>
          <cell r="F2919" t="str">
            <v>侧板</v>
          </cell>
          <cell r="G2919">
            <v>8</v>
          </cell>
          <cell r="H2919" t="str">
            <v>钢板t10/Q355D</v>
          </cell>
          <cell r="I2919" t="str">
            <v>钢板t10/Q355C</v>
          </cell>
          <cell r="J2919" t="str">
            <v>激光作业</v>
          </cell>
          <cell r="K2919">
            <v>0.7</v>
          </cell>
          <cell r="L2919" t="str">
            <v>激光拾件</v>
          </cell>
          <cell r="M2919">
            <v>0.5</v>
          </cell>
          <cell r="N2919" t="str">
            <v>铣坡口</v>
          </cell>
          <cell r="O2919">
            <v>3.1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0</v>
          </cell>
          <cell r="Y2919">
            <v>0</v>
          </cell>
          <cell r="Z2919">
            <v>0</v>
          </cell>
          <cell r="AA2919">
            <v>0</v>
          </cell>
          <cell r="AB2919">
            <v>0</v>
          </cell>
          <cell r="AC2919">
            <v>0</v>
          </cell>
          <cell r="AD2919">
            <v>0</v>
          </cell>
          <cell r="AE2919">
            <v>0</v>
          </cell>
          <cell r="AF2919">
            <v>0</v>
          </cell>
          <cell r="AG2919">
            <v>0</v>
          </cell>
          <cell r="AH2919" t="str">
            <v>309×41</v>
          </cell>
          <cell r="AI2919">
            <v>0</v>
          </cell>
          <cell r="AJ2919">
            <v>0</v>
          </cell>
          <cell r="AK2919">
            <v>0</v>
          </cell>
          <cell r="AL2919">
            <v>0</v>
          </cell>
          <cell r="AM2919">
            <v>0</v>
          </cell>
        </row>
        <row r="2919">
          <cell r="AO2919">
            <v>3809</v>
          </cell>
          <cell r="AP2919" t="str">
            <v>89/9</v>
          </cell>
          <cell r="AQ2919">
            <v>23067</v>
          </cell>
        </row>
        <row r="2920">
          <cell r="A2920">
            <v>2922</v>
          </cell>
          <cell r="B2920">
            <v>16</v>
          </cell>
          <cell r="C2920">
            <v>45708</v>
          </cell>
        </row>
        <row r="2920">
          <cell r="E2920" t="str">
            <v>3809-01150103</v>
          </cell>
          <cell r="F2920" t="str">
            <v>顶板</v>
          </cell>
          <cell r="G2920">
            <v>8</v>
          </cell>
          <cell r="H2920" t="str">
            <v>钢板t16/Q460C</v>
          </cell>
          <cell r="I2920" t="str">
            <v>钢板t16/Q355C</v>
          </cell>
          <cell r="J2920" t="str">
            <v>激光作业</v>
          </cell>
          <cell r="K2920">
            <v>0.8</v>
          </cell>
          <cell r="L2920" t="str">
            <v>激光拾件</v>
          </cell>
          <cell r="M2920">
            <v>0.5</v>
          </cell>
          <cell r="N2920" t="str">
            <v>铣坡口</v>
          </cell>
          <cell r="O2920">
            <v>2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>
            <v>0</v>
          </cell>
          <cell r="AB2920">
            <v>0</v>
          </cell>
          <cell r="AC2920">
            <v>0</v>
          </cell>
          <cell r="AD2920">
            <v>0</v>
          </cell>
          <cell r="AE2920">
            <v>0</v>
          </cell>
          <cell r="AF2920">
            <v>0</v>
          </cell>
          <cell r="AG2920">
            <v>0</v>
          </cell>
          <cell r="AH2920" t="str">
            <v>72×72</v>
          </cell>
          <cell r="AI2920">
            <v>0</v>
          </cell>
          <cell r="AJ2920">
            <v>0</v>
          </cell>
          <cell r="AK2920">
            <v>0</v>
          </cell>
          <cell r="AL2920">
            <v>0</v>
          </cell>
          <cell r="AM2920">
            <v>0</v>
          </cell>
        </row>
        <row r="2920">
          <cell r="AO2920">
            <v>3809</v>
          </cell>
          <cell r="AP2920" t="str">
            <v>89/9</v>
          </cell>
          <cell r="AQ2920">
            <v>23067</v>
          </cell>
        </row>
        <row r="2921">
          <cell r="A2921">
            <v>2923</v>
          </cell>
          <cell r="B2921">
            <v>16</v>
          </cell>
          <cell r="C2921">
            <v>45708</v>
          </cell>
        </row>
        <row r="2921">
          <cell r="E2921" t="str">
            <v>3809-01150104</v>
          </cell>
          <cell r="F2921" t="str">
            <v>堵板</v>
          </cell>
          <cell r="G2921">
            <v>8</v>
          </cell>
          <cell r="H2921" t="str">
            <v>钢板t12/Q355C</v>
          </cell>
        </row>
        <row r="2921">
          <cell r="J2921" t="str">
            <v>激光作业</v>
          </cell>
          <cell r="K2921">
            <v>0.3</v>
          </cell>
          <cell r="L2921" t="str">
            <v>激光拾件</v>
          </cell>
          <cell r="M2921">
            <v>0.5</v>
          </cell>
          <cell r="N2921" t="str">
            <v>铣坡口</v>
          </cell>
          <cell r="O2921">
            <v>2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  <cell r="Y2921">
            <v>0</v>
          </cell>
          <cell r="Z2921">
            <v>0</v>
          </cell>
          <cell r="AA2921">
            <v>0</v>
          </cell>
          <cell r="AB2921">
            <v>0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 t="str">
            <v>72×41</v>
          </cell>
          <cell r="AI2921">
            <v>0</v>
          </cell>
          <cell r="AJ2921">
            <v>0</v>
          </cell>
          <cell r="AK2921">
            <v>0</v>
          </cell>
          <cell r="AL2921">
            <v>0</v>
          </cell>
          <cell r="AM2921">
            <v>0</v>
          </cell>
        </row>
        <row r="2921">
          <cell r="AO2921">
            <v>3809</v>
          </cell>
          <cell r="AP2921" t="str">
            <v>89/9</v>
          </cell>
          <cell r="AQ2921">
            <v>23067</v>
          </cell>
        </row>
        <row r="2922">
          <cell r="A2922">
            <v>2924</v>
          </cell>
          <cell r="B2922">
            <v>16</v>
          </cell>
          <cell r="C2922">
            <v>45708</v>
          </cell>
        </row>
        <row r="2922">
          <cell r="E2922" t="str">
            <v>3809-01150105</v>
          </cell>
          <cell r="F2922" t="str">
            <v>侧板</v>
          </cell>
          <cell r="G2922">
            <v>8</v>
          </cell>
          <cell r="H2922" t="str">
            <v>钢板t10/Q355D</v>
          </cell>
          <cell r="I2922" t="str">
            <v>钢板t10/Q355C</v>
          </cell>
          <cell r="J2922" t="str">
            <v>激光作业</v>
          </cell>
          <cell r="K2922">
            <v>0.7</v>
          </cell>
          <cell r="L2922" t="str">
            <v>激光拾件</v>
          </cell>
          <cell r="M2922">
            <v>0.5</v>
          </cell>
          <cell r="N2922" t="str">
            <v>铣坡口</v>
          </cell>
          <cell r="O2922">
            <v>3.1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A2922">
            <v>0</v>
          </cell>
          <cell r="AB2922">
            <v>0</v>
          </cell>
          <cell r="AC2922">
            <v>0</v>
          </cell>
          <cell r="AD2922">
            <v>0</v>
          </cell>
          <cell r="AE2922">
            <v>0</v>
          </cell>
          <cell r="AF2922">
            <v>0</v>
          </cell>
          <cell r="AG2922">
            <v>0</v>
          </cell>
          <cell r="AH2922" t="str">
            <v>309×41</v>
          </cell>
          <cell r="AI2922">
            <v>0</v>
          </cell>
          <cell r="AJ2922">
            <v>0</v>
          </cell>
          <cell r="AK2922">
            <v>0</v>
          </cell>
          <cell r="AL2922">
            <v>0</v>
          </cell>
          <cell r="AM2922">
            <v>0</v>
          </cell>
        </row>
        <row r="2922">
          <cell r="AO2922">
            <v>3809</v>
          </cell>
          <cell r="AP2922" t="str">
            <v>89/9</v>
          </cell>
          <cell r="AQ2922">
            <v>23067</v>
          </cell>
        </row>
        <row r="2923">
          <cell r="A2923">
            <v>2925</v>
          </cell>
          <cell r="B2923">
            <v>16</v>
          </cell>
          <cell r="C2923">
            <v>45708</v>
          </cell>
        </row>
        <row r="2923">
          <cell r="E2923" t="str">
            <v>3809-0118</v>
          </cell>
          <cell r="F2923" t="str">
            <v>拖链安装板</v>
          </cell>
          <cell r="G2923">
            <v>8</v>
          </cell>
          <cell r="H2923" t="str">
            <v>钢板t5/304</v>
          </cell>
        </row>
        <row r="2923">
          <cell r="J2923" t="str">
            <v>激光作业</v>
          </cell>
          <cell r="K2923">
            <v>1.3</v>
          </cell>
          <cell r="L2923" t="str">
            <v>激光拾件</v>
          </cell>
          <cell r="M2923">
            <v>0.5</v>
          </cell>
          <cell r="N2923" t="str">
            <v>倒钝</v>
          </cell>
          <cell r="O2923">
            <v>0.5</v>
          </cell>
          <cell r="P2923" t="str">
            <v>喷砂</v>
          </cell>
          <cell r="Q2923">
            <v>0.5</v>
          </cell>
          <cell r="R2923" t="str">
            <v>挂件</v>
          </cell>
          <cell r="S2923">
            <v>0.5</v>
          </cell>
          <cell r="T2923" t="str">
            <v>喷漆</v>
          </cell>
          <cell r="U2923">
            <v>0.5</v>
          </cell>
          <cell r="V2923">
            <v>0</v>
          </cell>
          <cell r="W2923">
            <v>0</v>
          </cell>
          <cell r="X2923">
            <v>0</v>
          </cell>
          <cell r="Y2923">
            <v>0</v>
          </cell>
          <cell r="Z2923">
            <v>0</v>
          </cell>
          <cell r="AA2923">
            <v>0</v>
          </cell>
          <cell r="AB2923">
            <v>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 t="str">
            <v>170×40</v>
          </cell>
          <cell r="AI2923">
            <v>0</v>
          </cell>
          <cell r="AJ2923">
            <v>0</v>
          </cell>
          <cell r="AK2923">
            <v>0</v>
          </cell>
          <cell r="AL2923">
            <v>0</v>
          </cell>
          <cell r="AM2923">
            <v>0</v>
          </cell>
        </row>
        <row r="2923">
          <cell r="AO2923">
            <v>3809</v>
          </cell>
          <cell r="AP2923" t="str">
            <v>89/9</v>
          </cell>
          <cell r="AQ2923">
            <v>23067</v>
          </cell>
        </row>
        <row r="2924">
          <cell r="A2924">
            <v>2926</v>
          </cell>
          <cell r="B2924">
            <v>16</v>
          </cell>
          <cell r="C2924">
            <v>45708</v>
          </cell>
        </row>
        <row r="2924">
          <cell r="E2924" t="str">
            <v>3809-011902</v>
          </cell>
          <cell r="F2924" t="str">
            <v>圆盘</v>
          </cell>
          <cell r="G2924">
            <v>8</v>
          </cell>
          <cell r="H2924" t="str">
            <v>圆钢Φ95/Q235B</v>
          </cell>
        </row>
        <row r="2924">
          <cell r="J2924" t="str">
            <v>激光作业</v>
          </cell>
          <cell r="K2924">
            <v>1.4</v>
          </cell>
          <cell r="L2924" t="str">
            <v>激光拾件</v>
          </cell>
          <cell r="M2924">
            <v>0.5</v>
          </cell>
          <cell r="N2924" t="str">
            <v>车（倒角）</v>
          </cell>
          <cell r="O2924">
            <v>0</v>
          </cell>
          <cell r="P2924" t="str">
            <v>镀锌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  <cell r="Y2924">
            <v>0</v>
          </cell>
          <cell r="Z2924">
            <v>0</v>
          </cell>
          <cell r="AA2924">
            <v>0</v>
          </cell>
          <cell r="AB2924">
            <v>0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 t="str">
            <v>92×92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</row>
        <row r="2924">
          <cell r="AO2924">
            <v>3809</v>
          </cell>
          <cell r="AP2924" t="str">
            <v>89/9</v>
          </cell>
          <cell r="AQ2924">
            <v>23067</v>
          </cell>
        </row>
        <row r="2925">
          <cell r="A2925">
            <v>2927</v>
          </cell>
          <cell r="B2925">
            <v>16</v>
          </cell>
          <cell r="C2925">
            <v>45708</v>
          </cell>
        </row>
        <row r="2925">
          <cell r="E2925" t="str">
            <v>3809-0120</v>
          </cell>
          <cell r="F2925" t="str">
            <v>垫圈</v>
          </cell>
          <cell r="G2925">
            <v>8</v>
          </cell>
          <cell r="H2925" t="str">
            <v>钢板t3/304</v>
          </cell>
        </row>
        <row r="2925">
          <cell r="J2925" t="str">
            <v>激光作业</v>
          </cell>
          <cell r="K2925">
            <v>0.4</v>
          </cell>
          <cell r="L2925" t="str">
            <v>激光拾件</v>
          </cell>
          <cell r="M2925">
            <v>0.5</v>
          </cell>
          <cell r="N2925" t="str">
            <v>倒钝</v>
          </cell>
          <cell r="O2925">
            <v>0.5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A2925">
            <v>0</v>
          </cell>
          <cell r="AB2925">
            <v>0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 t="str">
            <v>45×45</v>
          </cell>
          <cell r="AI2925">
            <v>0</v>
          </cell>
          <cell r="AJ2925">
            <v>0</v>
          </cell>
          <cell r="AK2925">
            <v>0</v>
          </cell>
          <cell r="AL2925">
            <v>0</v>
          </cell>
          <cell r="AM2925">
            <v>0</v>
          </cell>
        </row>
        <row r="2925">
          <cell r="AO2925">
            <v>3809</v>
          </cell>
          <cell r="AP2925" t="str">
            <v>89/9</v>
          </cell>
          <cell r="AQ2925">
            <v>23067</v>
          </cell>
        </row>
        <row r="2926">
          <cell r="A2926">
            <v>2928</v>
          </cell>
          <cell r="B2926">
            <v>64</v>
          </cell>
          <cell r="C2926">
            <v>45708</v>
          </cell>
        </row>
        <row r="2926">
          <cell r="E2926" t="str">
            <v>3809-012103</v>
          </cell>
          <cell r="F2926" t="str">
            <v>伸缩护套支架</v>
          </cell>
          <cell r="G2926">
            <v>32</v>
          </cell>
          <cell r="H2926" t="str">
            <v>钢板t1.5/304</v>
          </cell>
        </row>
        <row r="2926">
          <cell r="J2926" t="str">
            <v>激光作业</v>
          </cell>
          <cell r="K2926">
            <v>0.665</v>
          </cell>
          <cell r="L2926" t="str">
            <v>激光拾件</v>
          </cell>
          <cell r="M2926">
            <v>0.475</v>
          </cell>
          <cell r="N2926" t="str">
            <v>倒钝</v>
          </cell>
          <cell r="O2926">
            <v>0.475</v>
          </cell>
          <cell r="P2926" t="str">
            <v>折弯</v>
          </cell>
          <cell r="Q2926">
            <v>0.475</v>
          </cell>
          <cell r="R2926" t="str">
            <v>喷砂</v>
          </cell>
          <cell r="S2926">
            <v>0.475</v>
          </cell>
          <cell r="T2926" t="str">
            <v>挂件</v>
          </cell>
          <cell r="U2926">
            <v>0.475</v>
          </cell>
          <cell r="V2926" t="str">
            <v>喷漆</v>
          </cell>
          <cell r="W2926">
            <v>0.475</v>
          </cell>
          <cell r="X2926" t="str">
            <v>转</v>
          </cell>
          <cell r="Y2926">
            <v>0</v>
          </cell>
          <cell r="Z2926">
            <v>0</v>
          </cell>
          <cell r="AA2926">
            <v>0</v>
          </cell>
          <cell r="AB2926">
            <v>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 t="str">
            <v>86×67</v>
          </cell>
          <cell r="AI2926">
            <v>0</v>
          </cell>
          <cell r="AJ2926">
            <v>0</v>
          </cell>
          <cell r="AK2926">
            <v>0</v>
          </cell>
          <cell r="AL2926">
            <v>0</v>
          </cell>
          <cell r="AM2926">
            <v>0</v>
          </cell>
        </row>
        <row r="2926">
          <cell r="AO2926">
            <v>3809</v>
          </cell>
          <cell r="AP2926" t="str">
            <v>89/9</v>
          </cell>
          <cell r="AQ2926">
            <v>23067</v>
          </cell>
        </row>
        <row r="2927">
          <cell r="A2927">
            <v>2929</v>
          </cell>
          <cell r="B2927">
            <v>32</v>
          </cell>
          <cell r="C2927">
            <v>45708</v>
          </cell>
        </row>
        <row r="2927">
          <cell r="E2927" t="str">
            <v>3809-0124</v>
          </cell>
          <cell r="F2927" t="str">
            <v>拖链安装支架</v>
          </cell>
          <cell r="G2927">
            <v>16</v>
          </cell>
          <cell r="H2927" t="str">
            <v>铝板t2/3A21</v>
          </cell>
        </row>
        <row r="2927">
          <cell r="J2927" t="str">
            <v>激光作业</v>
          </cell>
          <cell r="K2927">
            <v>0.6</v>
          </cell>
          <cell r="L2927" t="str">
            <v>激光拾件</v>
          </cell>
          <cell r="M2927">
            <v>0.5</v>
          </cell>
          <cell r="N2927" t="str">
            <v>倒钝</v>
          </cell>
          <cell r="O2927">
            <v>0.5</v>
          </cell>
          <cell r="P2927" t="str">
            <v>折弯</v>
          </cell>
          <cell r="Q2927">
            <v>0.9</v>
          </cell>
          <cell r="R2927" t="str">
            <v>喷砂</v>
          </cell>
          <cell r="S2927">
            <v>0.5</v>
          </cell>
          <cell r="T2927" t="str">
            <v>挂件</v>
          </cell>
          <cell r="U2927">
            <v>0.5</v>
          </cell>
          <cell r="V2927" t="str">
            <v>喷漆</v>
          </cell>
          <cell r="W2927">
            <v>0.5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B2927">
            <v>0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 t="str">
            <v>202×40</v>
          </cell>
          <cell r="AI2927">
            <v>0</v>
          </cell>
          <cell r="AJ2927">
            <v>0</v>
          </cell>
          <cell r="AK2927">
            <v>0</v>
          </cell>
          <cell r="AL2927">
            <v>0</v>
          </cell>
          <cell r="AM2927">
            <v>0</v>
          </cell>
        </row>
        <row r="2927">
          <cell r="AO2927">
            <v>3809</v>
          </cell>
          <cell r="AP2927" t="str">
            <v>89/9</v>
          </cell>
          <cell r="AQ2927">
            <v>23067</v>
          </cell>
        </row>
        <row r="2928">
          <cell r="A2928">
            <v>2930</v>
          </cell>
          <cell r="B2928">
            <v>6</v>
          </cell>
          <cell r="C2928">
            <v>45708</v>
          </cell>
        </row>
        <row r="2928">
          <cell r="E2928" t="str">
            <v>3809-012501</v>
          </cell>
          <cell r="F2928" t="str">
            <v>槽板</v>
          </cell>
          <cell r="G2928">
            <v>3</v>
          </cell>
          <cell r="H2928" t="str">
            <v>铝板t3/3A21</v>
          </cell>
        </row>
        <row r="2928">
          <cell r="J2928" t="str">
            <v>激光作业</v>
          </cell>
          <cell r="K2928">
            <v>5.55</v>
          </cell>
          <cell r="L2928" t="str">
            <v>激光拾件</v>
          </cell>
          <cell r="M2928">
            <v>0.96</v>
          </cell>
          <cell r="N2928" t="str">
            <v>倒钝</v>
          </cell>
          <cell r="O2928">
            <v>2.08</v>
          </cell>
          <cell r="P2928" t="str">
            <v>折弯</v>
          </cell>
          <cell r="Q2928">
            <v>4.32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  <cell r="Y2928">
            <v>0</v>
          </cell>
          <cell r="Z2928">
            <v>0</v>
          </cell>
          <cell r="AA2928">
            <v>0</v>
          </cell>
          <cell r="AB2928">
            <v>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 t="str">
            <v>847×373</v>
          </cell>
          <cell r="AI2928">
            <v>0</v>
          </cell>
          <cell r="AJ2928">
            <v>0</v>
          </cell>
          <cell r="AK2928">
            <v>0</v>
          </cell>
          <cell r="AL2928">
            <v>0</v>
          </cell>
          <cell r="AM2928">
            <v>0</v>
          </cell>
        </row>
        <row r="2928">
          <cell r="AO2928">
            <v>3809</v>
          </cell>
          <cell r="AP2928" t="str">
            <v>89/9</v>
          </cell>
          <cell r="AQ2928">
            <v>23067</v>
          </cell>
        </row>
        <row r="2929">
          <cell r="A2929">
            <v>2931</v>
          </cell>
          <cell r="B2929">
            <v>12</v>
          </cell>
          <cell r="C2929">
            <v>45708</v>
          </cell>
        </row>
        <row r="2929">
          <cell r="E2929" t="str">
            <v>3809-012502</v>
          </cell>
          <cell r="F2929" t="str">
            <v>连接板</v>
          </cell>
          <cell r="G2929">
            <v>6</v>
          </cell>
          <cell r="H2929" t="str">
            <v>铝板t3/3A21</v>
          </cell>
        </row>
        <row r="2929">
          <cell r="J2929" t="str">
            <v>激光作业</v>
          </cell>
          <cell r="K2929">
            <v>1</v>
          </cell>
          <cell r="L2929" t="str">
            <v>激光拾件</v>
          </cell>
          <cell r="M2929">
            <v>0.5</v>
          </cell>
          <cell r="N2929" t="str">
            <v>倒钝</v>
          </cell>
          <cell r="O2929">
            <v>0.5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A2929">
            <v>0</v>
          </cell>
          <cell r="AB2929">
            <v>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 t="str">
            <v>139×117</v>
          </cell>
          <cell r="AI2929">
            <v>0</v>
          </cell>
          <cell r="AJ2929">
            <v>0</v>
          </cell>
          <cell r="AK2929">
            <v>0</v>
          </cell>
          <cell r="AL2929">
            <v>0</v>
          </cell>
          <cell r="AM2929">
            <v>0</v>
          </cell>
        </row>
        <row r="2929">
          <cell r="AO2929">
            <v>3809</v>
          </cell>
          <cell r="AP2929" t="str">
            <v>89/9</v>
          </cell>
          <cell r="AQ2929">
            <v>23067</v>
          </cell>
        </row>
        <row r="2930">
          <cell r="A2930">
            <v>2932</v>
          </cell>
          <cell r="B2930">
            <v>24</v>
          </cell>
          <cell r="C2930">
            <v>45708</v>
          </cell>
        </row>
        <row r="2930">
          <cell r="E2930" t="str">
            <v>3809-012503</v>
          </cell>
          <cell r="F2930" t="str">
            <v>筋板</v>
          </cell>
          <cell r="G2930">
            <v>12</v>
          </cell>
          <cell r="H2930" t="str">
            <v>铝板t3/3A21</v>
          </cell>
        </row>
        <row r="2930">
          <cell r="J2930" t="str">
            <v>激光作业</v>
          </cell>
          <cell r="K2930">
            <v>0.5</v>
          </cell>
          <cell r="L2930" t="str">
            <v>激光拾件</v>
          </cell>
          <cell r="M2930">
            <v>0.5</v>
          </cell>
          <cell r="N2930" t="str">
            <v>倒钝</v>
          </cell>
          <cell r="O2930">
            <v>0.5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B2930">
            <v>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 t="str">
            <v>139×117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</row>
        <row r="2930">
          <cell r="AO2930">
            <v>3809</v>
          </cell>
          <cell r="AP2930" t="str">
            <v>89/9</v>
          </cell>
          <cell r="AQ2930">
            <v>23067</v>
          </cell>
        </row>
        <row r="2931">
          <cell r="A2931">
            <v>2933</v>
          </cell>
          <cell r="B2931">
            <v>6</v>
          </cell>
          <cell r="C2931">
            <v>45708</v>
          </cell>
        </row>
        <row r="2931">
          <cell r="E2931" t="str">
            <v>3809-012601</v>
          </cell>
          <cell r="F2931" t="str">
            <v>槽板</v>
          </cell>
          <cell r="G2931">
            <v>3</v>
          </cell>
          <cell r="H2931" t="str">
            <v>铝板t3/3A21</v>
          </cell>
        </row>
        <row r="2931">
          <cell r="J2931" t="str">
            <v>激光作业</v>
          </cell>
          <cell r="K2931">
            <v>5.55</v>
          </cell>
          <cell r="L2931" t="str">
            <v>激光拾件</v>
          </cell>
          <cell r="M2931">
            <v>0.96</v>
          </cell>
          <cell r="N2931" t="str">
            <v>倒钝</v>
          </cell>
          <cell r="O2931">
            <v>2.08</v>
          </cell>
          <cell r="P2931" t="str">
            <v>折弯</v>
          </cell>
          <cell r="Q2931">
            <v>4.32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B2931">
            <v>0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 t="str">
            <v>847×373</v>
          </cell>
          <cell r="AI2931">
            <v>0</v>
          </cell>
          <cell r="AJ2931">
            <v>0</v>
          </cell>
          <cell r="AK2931">
            <v>0</v>
          </cell>
          <cell r="AL2931">
            <v>0</v>
          </cell>
          <cell r="AM2931">
            <v>0</v>
          </cell>
        </row>
        <row r="2931">
          <cell r="AO2931">
            <v>3809</v>
          </cell>
          <cell r="AP2931" t="str">
            <v>89/9</v>
          </cell>
          <cell r="AQ2931">
            <v>23067</v>
          </cell>
        </row>
        <row r="2932">
          <cell r="A2932">
            <v>2934</v>
          </cell>
          <cell r="B2932">
            <v>32</v>
          </cell>
          <cell r="C2932">
            <v>45708</v>
          </cell>
        </row>
        <row r="2932">
          <cell r="E2932" t="str">
            <v>3809-0127</v>
          </cell>
          <cell r="F2932" t="str">
            <v>固定反射网支架垫板</v>
          </cell>
          <cell r="G2932">
            <v>16</v>
          </cell>
          <cell r="H2932" t="str">
            <v>铝板t10/5052</v>
          </cell>
          <cell r="I2932" t="str">
            <v>铝板t10/3A21</v>
          </cell>
          <cell r="J2932" t="str">
            <v>激光作业</v>
          </cell>
          <cell r="K2932">
            <v>1</v>
          </cell>
          <cell r="L2932" t="str">
            <v>激光拾件</v>
          </cell>
          <cell r="M2932">
            <v>0.5</v>
          </cell>
          <cell r="N2932" t="str">
            <v>倒钝</v>
          </cell>
          <cell r="O2932">
            <v>0.5</v>
          </cell>
          <cell r="P2932" t="str">
            <v>喷砂</v>
          </cell>
          <cell r="Q2932">
            <v>0.5</v>
          </cell>
          <cell r="R2932" t="str">
            <v>挂件</v>
          </cell>
          <cell r="S2932">
            <v>0.5</v>
          </cell>
          <cell r="T2932" t="str">
            <v>喷漆</v>
          </cell>
          <cell r="U2932">
            <v>0.5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A2932">
            <v>0</v>
          </cell>
          <cell r="AB2932">
            <v>0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 t="str">
            <v>60×50</v>
          </cell>
          <cell r="AI2932">
            <v>0</v>
          </cell>
          <cell r="AJ2932">
            <v>0</v>
          </cell>
          <cell r="AK2932">
            <v>0</v>
          </cell>
          <cell r="AL2932">
            <v>0</v>
          </cell>
          <cell r="AM2932">
            <v>0</v>
          </cell>
        </row>
        <row r="2932">
          <cell r="AO2932">
            <v>3809</v>
          </cell>
          <cell r="AP2932" t="str">
            <v>89/9</v>
          </cell>
          <cell r="AQ2932">
            <v>23067</v>
          </cell>
        </row>
        <row r="2933">
          <cell r="A2933">
            <v>2935</v>
          </cell>
          <cell r="B2933">
            <v>16</v>
          </cell>
          <cell r="C2933">
            <v>45708</v>
          </cell>
        </row>
        <row r="2933">
          <cell r="E2933" t="str">
            <v>3809-012901</v>
          </cell>
          <cell r="F2933" t="str">
            <v>轴</v>
          </cell>
          <cell r="G2933">
            <v>8</v>
          </cell>
          <cell r="H2933" t="str">
            <v>圆钢Φ32/304</v>
          </cell>
        </row>
        <row r="2933">
          <cell r="J2933" t="str">
            <v>锯床</v>
          </cell>
          <cell r="K2933">
            <v>4.2</v>
          </cell>
          <cell r="L2933" t="str">
            <v>车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A2933">
            <v>0</v>
          </cell>
          <cell r="AB2933">
            <v>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 t="str">
            <v>70实长</v>
          </cell>
          <cell r="AI2933">
            <v>0</v>
          </cell>
          <cell r="AJ2933">
            <v>0</v>
          </cell>
          <cell r="AK2933">
            <v>0</v>
          </cell>
          <cell r="AL2933">
            <v>0</v>
          </cell>
          <cell r="AM2933">
            <v>0</v>
          </cell>
        </row>
        <row r="2933">
          <cell r="AO2933">
            <v>3809</v>
          </cell>
          <cell r="AP2933" t="str">
            <v>89/9</v>
          </cell>
          <cell r="AQ2933">
            <v>23067</v>
          </cell>
        </row>
        <row r="2934">
          <cell r="A2934">
            <v>2936</v>
          </cell>
          <cell r="B2934">
            <v>16</v>
          </cell>
          <cell r="C2934">
            <v>45708</v>
          </cell>
        </row>
        <row r="2934">
          <cell r="E2934" t="str">
            <v>3809-012902</v>
          </cell>
          <cell r="F2934" t="str">
            <v>板</v>
          </cell>
          <cell r="G2934">
            <v>8</v>
          </cell>
          <cell r="H2934" t="str">
            <v>钢板t6/304</v>
          </cell>
        </row>
        <row r="2934">
          <cell r="J2934" t="str">
            <v>激光作业</v>
          </cell>
          <cell r="K2934">
            <v>0.6</v>
          </cell>
          <cell r="L2934" t="str">
            <v>激光拾件</v>
          </cell>
          <cell r="M2934">
            <v>0.5</v>
          </cell>
          <cell r="N2934" t="str">
            <v>倒钝</v>
          </cell>
          <cell r="O2934">
            <v>0.5</v>
          </cell>
          <cell r="P2934">
            <v>0</v>
          </cell>
          <cell r="Q2934">
            <v>0</v>
          </cell>
          <cell r="R2934">
            <v>0</v>
          </cell>
          <cell r="S2934">
            <v>0</v>
          </cell>
          <cell r="T2934">
            <v>0</v>
          </cell>
          <cell r="U2934">
            <v>0</v>
          </cell>
          <cell r="V2934">
            <v>0</v>
          </cell>
          <cell r="W2934">
            <v>0</v>
          </cell>
          <cell r="X2934">
            <v>0</v>
          </cell>
          <cell r="Y2934">
            <v>0</v>
          </cell>
          <cell r="Z2934">
            <v>0</v>
          </cell>
          <cell r="AA2934">
            <v>0</v>
          </cell>
          <cell r="AB2934">
            <v>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 t="str">
            <v>48.5×35</v>
          </cell>
          <cell r="AI2934">
            <v>0</v>
          </cell>
          <cell r="AJ2934">
            <v>0</v>
          </cell>
          <cell r="AK2934">
            <v>0</v>
          </cell>
          <cell r="AL2934">
            <v>0</v>
          </cell>
          <cell r="AM2934">
            <v>0</v>
          </cell>
        </row>
        <row r="2934">
          <cell r="AO2934">
            <v>3809</v>
          </cell>
          <cell r="AP2934" t="str">
            <v>89/9</v>
          </cell>
          <cell r="AQ2934">
            <v>23067</v>
          </cell>
        </row>
        <row r="2935">
          <cell r="A2935">
            <v>2937</v>
          </cell>
          <cell r="B2935">
            <v>8</v>
          </cell>
          <cell r="C2935">
            <v>45708</v>
          </cell>
        </row>
        <row r="2935">
          <cell r="E2935" t="str">
            <v>3809-0130</v>
          </cell>
          <cell r="F2935" t="str">
            <v>传感器安装座</v>
          </cell>
          <cell r="G2935">
            <v>4</v>
          </cell>
          <cell r="H2935" t="str">
            <v>钢板t3/304</v>
          </cell>
        </row>
        <row r="2935">
          <cell r="J2935" t="str">
            <v>激光作业</v>
          </cell>
          <cell r="K2935">
            <v>1.3</v>
          </cell>
          <cell r="L2935" t="str">
            <v>激光拾件</v>
          </cell>
          <cell r="M2935">
            <v>0.65</v>
          </cell>
          <cell r="N2935" t="str">
            <v>倒钝</v>
          </cell>
          <cell r="O2935">
            <v>0.65</v>
          </cell>
          <cell r="P2935" t="str">
            <v>折弯</v>
          </cell>
          <cell r="Q2935">
            <v>0.65</v>
          </cell>
          <cell r="R2935" t="str">
            <v>喷砂</v>
          </cell>
          <cell r="S2935">
            <v>0.5</v>
          </cell>
          <cell r="T2935" t="str">
            <v>挂件</v>
          </cell>
          <cell r="U2935">
            <v>0.5</v>
          </cell>
          <cell r="V2935" t="str">
            <v>喷漆</v>
          </cell>
          <cell r="W2935">
            <v>0.5</v>
          </cell>
          <cell r="X2935">
            <v>0</v>
          </cell>
          <cell r="Y2935">
            <v>0</v>
          </cell>
          <cell r="Z2935">
            <v>0</v>
          </cell>
          <cell r="AA2935">
            <v>0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 t="str">
            <v>78×50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</row>
        <row r="2935">
          <cell r="AO2935">
            <v>3809</v>
          </cell>
          <cell r="AP2935" t="str">
            <v>89/9</v>
          </cell>
          <cell r="AQ2935">
            <v>23067</v>
          </cell>
        </row>
        <row r="2936">
          <cell r="A2936">
            <v>2938</v>
          </cell>
          <cell r="B2936">
            <v>8</v>
          </cell>
          <cell r="C2936">
            <v>45708</v>
          </cell>
        </row>
        <row r="2936">
          <cell r="E2936" t="str">
            <v>3809-0131</v>
          </cell>
          <cell r="F2936" t="str">
            <v>传感器检测板</v>
          </cell>
          <cell r="G2936">
            <v>4</v>
          </cell>
          <cell r="H2936" t="str">
            <v>钢板t2/304</v>
          </cell>
        </row>
        <row r="2936">
          <cell r="J2936" t="str">
            <v>激光作业</v>
          </cell>
          <cell r="K2936">
            <v>0.39</v>
          </cell>
          <cell r="L2936" t="str">
            <v>激光拾件</v>
          </cell>
          <cell r="M2936">
            <v>0.65</v>
          </cell>
          <cell r="N2936" t="str">
            <v>倒钝</v>
          </cell>
          <cell r="O2936">
            <v>0.65</v>
          </cell>
          <cell r="P2936" t="str">
            <v>折弯</v>
          </cell>
          <cell r="Q2936">
            <v>0.65</v>
          </cell>
          <cell r="R2936" t="str">
            <v>喷砂</v>
          </cell>
          <cell r="S2936">
            <v>0.5</v>
          </cell>
          <cell r="T2936" t="str">
            <v>挂件</v>
          </cell>
          <cell r="U2936">
            <v>0.5</v>
          </cell>
          <cell r="V2936" t="str">
            <v>喷漆</v>
          </cell>
          <cell r="W2936">
            <v>0.5</v>
          </cell>
          <cell r="X2936">
            <v>0</v>
          </cell>
          <cell r="Y2936">
            <v>0</v>
          </cell>
          <cell r="Z2936">
            <v>0</v>
          </cell>
          <cell r="AA2936">
            <v>0</v>
          </cell>
          <cell r="AB2936">
            <v>0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 t="str">
            <v>71×30</v>
          </cell>
          <cell r="AI2936">
            <v>0</v>
          </cell>
          <cell r="AJ2936">
            <v>0</v>
          </cell>
          <cell r="AK2936">
            <v>0</v>
          </cell>
          <cell r="AL2936">
            <v>0</v>
          </cell>
          <cell r="AM2936">
            <v>0</v>
          </cell>
        </row>
        <row r="2936">
          <cell r="AO2936">
            <v>3809</v>
          </cell>
          <cell r="AP2936" t="str">
            <v>89/9</v>
          </cell>
          <cell r="AQ2936">
            <v>23067</v>
          </cell>
        </row>
        <row r="2937">
          <cell r="A2937">
            <v>2939</v>
          </cell>
          <cell r="B2937">
            <v>8</v>
          </cell>
          <cell r="C2937">
            <v>45708</v>
          </cell>
        </row>
        <row r="2937">
          <cell r="E2937" t="str">
            <v>3809-0132</v>
          </cell>
          <cell r="F2937" t="str">
            <v>传感器安装座</v>
          </cell>
          <cell r="G2937">
            <v>4</v>
          </cell>
          <cell r="H2937" t="str">
            <v>钢板t3/304</v>
          </cell>
        </row>
        <row r="2937">
          <cell r="J2937" t="str">
            <v>激光作业</v>
          </cell>
          <cell r="K2937">
            <v>0.91</v>
          </cell>
          <cell r="L2937" t="str">
            <v>激光拾件</v>
          </cell>
          <cell r="M2937">
            <v>0.65</v>
          </cell>
          <cell r="N2937" t="str">
            <v>倒钝</v>
          </cell>
          <cell r="O2937">
            <v>0.65</v>
          </cell>
          <cell r="P2937" t="str">
            <v>折弯</v>
          </cell>
          <cell r="Q2937">
            <v>0.65</v>
          </cell>
          <cell r="R2937" t="str">
            <v>喷砂</v>
          </cell>
          <cell r="S2937">
            <v>0.5</v>
          </cell>
          <cell r="T2937" t="str">
            <v>挂件</v>
          </cell>
          <cell r="U2937">
            <v>0.5</v>
          </cell>
          <cell r="V2937" t="str">
            <v>喷漆</v>
          </cell>
          <cell r="W2937">
            <v>0.5</v>
          </cell>
          <cell r="X2937">
            <v>0</v>
          </cell>
          <cell r="Y2937">
            <v>0</v>
          </cell>
          <cell r="Z2937">
            <v>0</v>
          </cell>
          <cell r="AA2937">
            <v>0</v>
          </cell>
          <cell r="AB2937">
            <v>0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 t="str">
            <v>52×36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</row>
        <row r="2937">
          <cell r="AO2937">
            <v>3809</v>
          </cell>
          <cell r="AP2937" t="str">
            <v>89/9</v>
          </cell>
          <cell r="AQ2937">
            <v>23067</v>
          </cell>
        </row>
        <row r="2938">
          <cell r="A2938">
            <v>2940</v>
          </cell>
          <cell r="B2938">
            <v>16</v>
          </cell>
          <cell r="C2938">
            <v>45708</v>
          </cell>
        </row>
        <row r="2938">
          <cell r="E2938" t="str">
            <v>3809-0133</v>
          </cell>
          <cell r="F2938" t="str">
            <v>传感器安装座</v>
          </cell>
          <cell r="G2938">
            <v>8</v>
          </cell>
          <cell r="H2938" t="str">
            <v>钢板t3/304</v>
          </cell>
        </row>
        <row r="2938">
          <cell r="J2938" t="str">
            <v>激光作业</v>
          </cell>
          <cell r="K2938">
            <v>0.8</v>
          </cell>
          <cell r="L2938" t="str">
            <v>激光拾件</v>
          </cell>
          <cell r="M2938">
            <v>0.5</v>
          </cell>
          <cell r="N2938" t="str">
            <v>倒钝</v>
          </cell>
          <cell r="O2938">
            <v>0.5</v>
          </cell>
          <cell r="P2938" t="str">
            <v>折弯</v>
          </cell>
          <cell r="Q2938">
            <v>0.5</v>
          </cell>
          <cell r="R2938" t="str">
            <v>喷砂</v>
          </cell>
          <cell r="S2938">
            <v>0.5</v>
          </cell>
          <cell r="T2938" t="str">
            <v>挂件</v>
          </cell>
          <cell r="U2938">
            <v>0.5</v>
          </cell>
          <cell r="V2938" t="str">
            <v>喷漆</v>
          </cell>
          <cell r="W2938">
            <v>0.5</v>
          </cell>
          <cell r="X2938">
            <v>0</v>
          </cell>
          <cell r="Y2938">
            <v>0</v>
          </cell>
          <cell r="Z2938">
            <v>0</v>
          </cell>
          <cell r="AA2938">
            <v>0</v>
          </cell>
          <cell r="AB2938">
            <v>0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 t="str">
            <v>59×40</v>
          </cell>
          <cell r="AI2938">
            <v>0</v>
          </cell>
          <cell r="AJ2938">
            <v>0</v>
          </cell>
          <cell r="AK2938">
            <v>0</v>
          </cell>
          <cell r="AL2938">
            <v>0</v>
          </cell>
          <cell r="AM2938">
            <v>0</v>
          </cell>
        </row>
        <row r="2938">
          <cell r="AO2938">
            <v>3809</v>
          </cell>
          <cell r="AP2938" t="str">
            <v>89/9</v>
          </cell>
          <cell r="AQ2938">
            <v>23067</v>
          </cell>
        </row>
        <row r="2939">
          <cell r="A2939">
            <v>2941</v>
          </cell>
          <cell r="B2939">
            <v>8</v>
          </cell>
          <cell r="C2939">
            <v>45708</v>
          </cell>
        </row>
        <row r="2939">
          <cell r="E2939" t="str">
            <v>3809-0134</v>
          </cell>
          <cell r="F2939" t="str">
            <v>传感器检测板</v>
          </cell>
          <cell r="G2939">
            <v>4</v>
          </cell>
          <cell r="H2939" t="str">
            <v>钢板t2/304</v>
          </cell>
        </row>
        <row r="2939">
          <cell r="J2939" t="str">
            <v>激光作业</v>
          </cell>
          <cell r="K2939">
            <v>0.39</v>
          </cell>
          <cell r="L2939" t="str">
            <v>激光拾件</v>
          </cell>
          <cell r="M2939">
            <v>0.65</v>
          </cell>
          <cell r="N2939" t="str">
            <v>倒钝</v>
          </cell>
          <cell r="O2939">
            <v>0.65</v>
          </cell>
          <cell r="P2939" t="str">
            <v>折弯</v>
          </cell>
          <cell r="Q2939">
            <v>0.65</v>
          </cell>
          <cell r="R2939" t="str">
            <v>喷砂</v>
          </cell>
          <cell r="S2939">
            <v>0.5</v>
          </cell>
          <cell r="T2939" t="str">
            <v>挂件</v>
          </cell>
          <cell r="U2939">
            <v>0.5</v>
          </cell>
          <cell r="V2939" t="str">
            <v>喷漆</v>
          </cell>
          <cell r="W2939">
            <v>0.5</v>
          </cell>
          <cell r="X2939">
            <v>0</v>
          </cell>
          <cell r="Y2939">
            <v>0</v>
          </cell>
          <cell r="Z2939">
            <v>0</v>
          </cell>
          <cell r="AA2939">
            <v>0</v>
          </cell>
          <cell r="AB2939">
            <v>0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 t="str">
            <v>86×21</v>
          </cell>
          <cell r="AI2939">
            <v>0</v>
          </cell>
          <cell r="AJ2939">
            <v>0</v>
          </cell>
          <cell r="AK2939">
            <v>0</v>
          </cell>
          <cell r="AL2939">
            <v>0</v>
          </cell>
          <cell r="AM2939">
            <v>0</v>
          </cell>
        </row>
        <row r="2939">
          <cell r="AO2939">
            <v>3809</v>
          </cell>
          <cell r="AP2939" t="str">
            <v>89/9</v>
          </cell>
          <cell r="AQ2939">
            <v>23067</v>
          </cell>
        </row>
        <row r="2940">
          <cell r="A2940">
            <v>2942</v>
          </cell>
          <cell r="B2940">
            <v>2</v>
          </cell>
          <cell r="C2940">
            <v>45708</v>
          </cell>
        </row>
        <row r="2940">
          <cell r="E2940" t="str">
            <v>3809-013501</v>
          </cell>
          <cell r="F2940" t="str">
            <v>槽板</v>
          </cell>
          <cell r="G2940">
            <v>1</v>
          </cell>
          <cell r="H2940" t="str">
            <v>铝板t3/3A21</v>
          </cell>
        </row>
        <row r="2940">
          <cell r="J2940" t="str">
            <v>激光作业</v>
          </cell>
          <cell r="K2940">
            <v>9.88</v>
          </cell>
          <cell r="L2940" t="str">
            <v>激光拾件</v>
          </cell>
          <cell r="M2940">
            <v>2.28</v>
          </cell>
          <cell r="N2940" t="str">
            <v>倒钝</v>
          </cell>
          <cell r="O2940">
            <v>4.18</v>
          </cell>
          <cell r="P2940" t="str">
            <v>折弯</v>
          </cell>
          <cell r="Q2940">
            <v>9.88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B2940">
            <v>0</v>
          </cell>
          <cell r="AC2940">
            <v>0</v>
          </cell>
          <cell r="AD2940">
            <v>0</v>
          </cell>
          <cell r="AE2940">
            <v>0</v>
          </cell>
          <cell r="AF2940">
            <v>0</v>
          </cell>
          <cell r="AG2940">
            <v>0</v>
          </cell>
          <cell r="AH2940" t="str">
            <v>843×323</v>
          </cell>
          <cell r="AI2940">
            <v>0</v>
          </cell>
          <cell r="AJ2940">
            <v>0</v>
          </cell>
          <cell r="AK2940">
            <v>0</v>
          </cell>
          <cell r="AL2940">
            <v>0</v>
          </cell>
          <cell r="AM2940">
            <v>0</v>
          </cell>
        </row>
        <row r="2940">
          <cell r="AO2940">
            <v>3809</v>
          </cell>
          <cell r="AP2940" t="str">
            <v>89/9</v>
          </cell>
          <cell r="AQ2940">
            <v>23067</v>
          </cell>
        </row>
        <row r="2941">
          <cell r="A2941">
            <v>2943</v>
          </cell>
          <cell r="B2941">
            <v>4</v>
          </cell>
          <cell r="C2941">
            <v>45708</v>
          </cell>
        </row>
        <row r="2941">
          <cell r="E2941" t="str">
            <v>3809-013502</v>
          </cell>
          <cell r="F2941" t="str">
            <v>连接板</v>
          </cell>
          <cell r="G2941">
            <v>2</v>
          </cell>
          <cell r="H2941" t="str">
            <v>铝板t4/3A21</v>
          </cell>
        </row>
        <row r="2941">
          <cell r="J2941" t="str">
            <v>激光作业</v>
          </cell>
          <cell r="K2941">
            <v>1.76</v>
          </cell>
          <cell r="L2941" t="str">
            <v>激光拾件</v>
          </cell>
          <cell r="M2941">
            <v>1.1</v>
          </cell>
          <cell r="N2941" t="str">
            <v>倒钝</v>
          </cell>
          <cell r="O2941">
            <v>1.1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B2941">
            <v>0</v>
          </cell>
          <cell r="AC2941">
            <v>0</v>
          </cell>
          <cell r="AD2941">
            <v>0</v>
          </cell>
          <cell r="AE2941">
            <v>0</v>
          </cell>
          <cell r="AF2941">
            <v>0</v>
          </cell>
          <cell r="AG2941">
            <v>0</v>
          </cell>
          <cell r="AH2941" t="str">
            <v>145×120</v>
          </cell>
          <cell r="AI2941">
            <v>0</v>
          </cell>
          <cell r="AJ2941">
            <v>0</v>
          </cell>
          <cell r="AK2941">
            <v>0</v>
          </cell>
          <cell r="AL2941">
            <v>0</v>
          </cell>
          <cell r="AM2941">
            <v>0</v>
          </cell>
        </row>
        <row r="2941">
          <cell r="AO2941">
            <v>3809</v>
          </cell>
          <cell r="AP2941" t="str">
            <v>89/9</v>
          </cell>
          <cell r="AQ2941">
            <v>23067</v>
          </cell>
        </row>
        <row r="2942">
          <cell r="A2942">
            <v>2944</v>
          </cell>
          <cell r="B2942">
            <v>8</v>
          </cell>
          <cell r="C2942">
            <v>45708</v>
          </cell>
        </row>
        <row r="2942">
          <cell r="E2942" t="str">
            <v>3809-013503</v>
          </cell>
          <cell r="F2942" t="str">
            <v>筋板</v>
          </cell>
          <cell r="G2942">
            <v>4</v>
          </cell>
          <cell r="H2942" t="str">
            <v>铝板t3/3A21</v>
          </cell>
        </row>
        <row r="2942">
          <cell r="J2942" t="str">
            <v>激光作业</v>
          </cell>
          <cell r="K2942">
            <v>0.65</v>
          </cell>
          <cell r="L2942" t="str">
            <v>激光拾件</v>
          </cell>
          <cell r="M2942">
            <v>0.65</v>
          </cell>
          <cell r="N2942" t="str">
            <v>倒钝</v>
          </cell>
          <cell r="O2942">
            <v>0.65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  <cell r="Z2942">
            <v>0</v>
          </cell>
          <cell r="AA2942">
            <v>0</v>
          </cell>
          <cell r="AB2942">
            <v>0</v>
          </cell>
          <cell r="AC2942">
            <v>0</v>
          </cell>
          <cell r="AD2942">
            <v>0</v>
          </cell>
          <cell r="AE2942">
            <v>0</v>
          </cell>
          <cell r="AF2942">
            <v>0</v>
          </cell>
          <cell r="AG2942">
            <v>0</v>
          </cell>
          <cell r="AH2942" t="str">
            <v>104×117</v>
          </cell>
          <cell r="AI2942">
            <v>0</v>
          </cell>
          <cell r="AJ2942">
            <v>0</v>
          </cell>
          <cell r="AK2942">
            <v>0</v>
          </cell>
          <cell r="AL2942">
            <v>0</v>
          </cell>
          <cell r="AM2942">
            <v>0</v>
          </cell>
        </row>
        <row r="2942">
          <cell r="AO2942">
            <v>3809</v>
          </cell>
          <cell r="AP2942" t="str">
            <v>89/9</v>
          </cell>
          <cell r="AQ2942">
            <v>23067</v>
          </cell>
        </row>
        <row r="2943">
          <cell r="A2943">
            <v>2945</v>
          </cell>
          <cell r="B2943">
            <v>2</v>
          </cell>
          <cell r="C2943">
            <v>45708</v>
          </cell>
        </row>
        <row r="2943">
          <cell r="E2943" t="str">
            <v>3809-013601</v>
          </cell>
          <cell r="F2943" t="str">
            <v>槽板</v>
          </cell>
          <cell r="G2943">
            <v>1</v>
          </cell>
          <cell r="H2943" t="str">
            <v>铝板t3/3A21</v>
          </cell>
        </row>
        <row r="2943">
          <cell r="J2943" t="str">
            <v>激光作业</v>
          </cell>
          <cell r="K2943">
            <v>9.88</v>
          </cell>
          <cell r="L2943" t="str">
            <v>激光拾件</v>
          </cell>
          <cell r="M2943">
            <v>2.28</v>
          </cell>
          <cell r="N2943" t="str">
            <v>倒钝</v>
          </cell>
          <cell r="O2943">
            <v>4.18</v>
          </cell>
          <cell r="P2943" t="str">
            <v>折弯</v>
          </cell>
          <cell r="Q2943">
            <v>9.88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B2943">
            <v>0</v>
          </cell>
          <cell r="AC2943">
            <v>0</v>
          </cell>
          <cell r="AD2943">
            <v>0</v>
          </cell>
          <cell r="AE2943">
            <v>0</v>
          </cell>
          <cell r="AF2943">
            <v>0</v>
          </cell>
          <cell r="AG2943">
            <v>0</v>
          </cell>
          <cell r="AH2943" t="str">
            <v>843×323</v>
          </cell>
          <cell r="AI2943">
            <v>0</v>
          </cell>
          <cell r="AJ2943">
            <v>0</v>
          </cell>
          <cell r="AK2943">
            <v>0</v>
          </cell>
          <cell r="AL2943">
            <v>0</v>
          </cell>
          <cell r="AM2943">
            <v>0</v>
          </cell>
        </row>
        <row r="2943">
          <cell r="AO2943">
            <v>3809</v>
          </cell>
          <cell r="AP2943" t="str">
            <v>89/9</v>
          </cell>
          <cell r="AQ2943">
            <v>23067</v>
          </cell>
        </row>
        <row r="2944">
          <cell r="A2944">
            <v>2946</v>
          </cell>
          <cell r="B2944">
            <v>112</v>
          </cell>
          <cell r="C2944">
            <v>45708</v>
          </cell>
        </row>
        <row r="2944">
          <cell r="E2944" t="str">
            <v>3809-02010102</v>
          </cell>
          <cell r="F2944" t="str">
            <v>加强筋</v>
          </cell>
          <cell r="G2944">
            <v>48</v>
          </cell>
          <cell r="H2944" t="str">
            <v>钢板t3/STRENX700</v>
          </cell>
          <cell r="I2944" t="str">
            <v>钢板t3/DOMEX700MCD</v>
          </cell>
          <cell r="J2944" t="str">
            <v>激光作业</v>
          </cell>
          <cell r="K2944">
            <v>0.285</v>
          </cell>
          <cell r="L2944" t="str">
            <v>激光拾件</v>
          </cell>
          <cell r="M2944">
            <v>0.475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A2944">
            <v>0</v>
          </cell>
          <cell r="AB2944">
            <v>0</v>
          </cell>
          <cell r="AC2944">
            <v>0</v>
          </cell>
          <cell r="AD2944">
            <v>0</v>
          </cell>
          <cell r="AE2944">
            <v>0</v>
          </cell>
          <cell r="AF2944">
            <v>0</v>
          </cell>
        </row>
        <row r="2944">
          <cell r="AH2944" t="str">
            <v>138×23</v>
          </cell>
          <cell r="AI2944">
            <v>0</v>
          </cell>
          <cell r="AJ2944">
            <v>0</v>
          </cell>
          <cell r="AK2944">
            <v>0</v>
          </cell>
        </row>
        <row r="2944">
          <cell r="AM2944">
            <v>0</v>
          </cell>
        </row>
        <row r="2944">
          <cell r="AO2944">
            <v>3809</v>
          </cell>
          <cell r="AP2944" t="str">
            <v>89/9</v>
          </cell>
          <cell r="AQ2944">
            <v>23067</v>
          </cell>
        </row>
        <row r="2945">
          <cell r="A2945">
            <v>2947</v>
          </cell>
          <cell r="B2945">
            <v>224</v>
          </cell>
          <cell r="C2945">
            <v>45708</v>
          </cell>
        </row>
        <row r="2945">
          <cell r="E2945" t="str">
            <v>3809-02010103</v>
          </cell>
          <cell r="F2945" t="str">
            <v>加强筋</v>
          </cell>
          <cell r="G2945">
            <v>96</v>
          </cell>
          <cell r="H2945" t="str">
            <v>钢板t3/STRENX700</v>
          </cell>
          <cell r="I2945" t="str">
            <v>钢板t3/DOMEX700MCD</v>
          </cell>
          <cell r="J2945" t="str">
            <v>激光作业</v>
          </cell>
          <cell r="K2945">
            <v>0.174</v>
          </cell>
          <cell r="L2945" t="str">
            <v>激光拾件</v>
          </cell>
          <cell r="M2945">
            <v>0.435</v>
          </cell>
          <cell r="N2945">
            <v>0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A2945">
            <v>0</v>
          </cell>
          <cell r="AB2945">
            <v>0</v>
          </cell>
          <cell r="AC2945">
            <v>0</v>
          </cell>
          <cell r="AD2945">
            <v>0</v>
          </cell>
          <cell r="AE2945">
            <v>0</v>
          </cell>
          <cell r="AF2945">
            <v>0</v>
          </cell>
          <cell r="AG2945">
            <v>0</v>
          </cell>
          <cell r="AH2945" t="str">
            <v>67×23</v>
          </cell>
          <cell r="AI2945">
            <v>0</v>
          </cell>
          <cell r="AJ2945">
            <v>0</v>
          </cell>
          <cell r="AK2945">
            <v>0</v>
          </cell>
        </row>
        <row r="2945">
          <cell r="AM2945">
            <v>0</v>
          </cell>
        </row>
        <row r="2945">
          <cell r="AO2945">
            <v>3809</v>
          </cell>
          <cell r="AP2945" t="str">
            <v>89/9</v>
          </cell>
          <cell r="AQ2945">
            <v>23067</v>
          </cell>
        </row>
        <row r="2946">
          <cell r="A2946">
            <v>2948</v>
          </cell>
          <cell r="B2946">
            <v>75</v>
          </cell>
          <cell r="C2946">
            <v>45708</v>
          </cell>
        </row>
        <row r="2946">
          <cell r="E2946" t="str">
            <v>3809-02010104</v>
          </cell>
          <cell r="F2946" t="str">
            <v>加强板</v>
          </cell>
          <cell r="G2946">
            <v>32</v>
          </cell>
          <cell r="H2946" t="str">
            <v>钢板t3/STRENX700</v>
          </cell>
          <cell r="I2946" t="str">
            <v>钢板t3/DOMEX700MCD</v>
          </cell>
          <cell r="J2946" t="str">
            <v>激光作业</v>
          </cell>
          <cell r="K2946">
            <v>0.95</v>
          </cell>
          <cell r="L2946" t="str">
            <v>折弯</v>
          </cell>
          <cell r="M2946">
            <v>1.235</v>
          </cell>
          <cell r="N2946" t="str">
            <v>激光拾件</v>
          </cell>
          <cell r="O2946">
            <v>0.475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B2946">
            <v>0</v>
          </cell>
          <cell r="AC2946">
            <v>0</v>
          </cell>
          <cell r="AD2946">
            <v>0</v>
          </cell>
          <cell r="AE2946">
            <v>0</v>
          </cell>
          <cell r="AF2946">
            <v>0</v>
          </cell>
          <cell r="AG2946">
            <v>0</v>
          </cell>
          <cell r="AH2946" t="str">
            <v>500×142</v>
          </cell>
          <cell r="AI2946">
            <v>0</v>
          </cell>
          <cell r="AJ2946">
            <v>0</v>
          </cell>
          <cell r="AK2946">
            <v>0</v>
          </cell>
        </row>
        <row r="2946">
          <cell r="AM2946">
            <v>0</v>
          </cell>
          <cell r="AN2946" t="str">
            <v>有附图</v>
          </cell>
          <cell r="AO2946">
            <v>3809</v>
          </cell>
          <cell r="AP2946" t="str">
            <v>89/9</v>
          </cell>
          <cell r="AQ2946">
            <v>23067</v>
          </cell>
        </row>
        <row r="2947">
          <cell r="A2947">
            <v>2949</v>
          </cell>
          <cell r="B2947">
            <v>202</v>
          </cell>
          <cell r="C2947">
            <v>45708</v>
          </cell>
        </row>
        <row r="2947">
          <cell r="E2947" t="str">
            <v>3809-02010105</v>
          </cell>
          <cell r="F2947" t="str">
            <v>套</v>
          </cell>
          <cell r="G2947">
            <v>80</v>
          </cell>
          <cell r="H2947" t="str">
            <v>圆钢Φ50/20</v>
          </cell>
        </row>
        <row r="2947">
          <cell r="J2947" t="str">
            <v>锯床</v>
          </cell>
          <cell r="K2947">
            <v>3.306</v>
          </cell>
          <cell r="L2947" t="str">
            <v>车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A2947">
            <v>0</v>
          </cell>
          <cell r="AB2947">
            <v>0</v>
          </cell>
          <cell r="AC2947">
            <v>0</v>
          </cell>
          <cell r="AD2947">
            <v>0</v>
          </cell>
          <cell r="AE2947">
            <v>0</v>
          </cell>
          <cell r="AF2947">
            <v>0</v>
          </cell>
          <cell r="AG2947">
            <v>0</v>
          </cell>
          <cell r="AH2947" t="str">
            <v>47实长</v>
          </cell>
          <cell r="AI2947">
            <v>0</v>
          </cell>
          <cell r="AJ2947">
            <v>0</v>
          </cell>
          <cell r="AK2947">
            <v>0</v>
          </cell>
        </row>
        <row r="2947">
          <cell r="AM2947">
            <v>0</v>
          </cell>
          <cell r="AN2947" t="str">
            <v>材料更改由55更改为50</v>
          </cell>
          <cell r="AO2947">
            <v>3809</v>
          </cell>
          <cell r="AP2947" t="str">
            <v>89/9</v>
          </cell>
          <cell r="AQ2947">
            <v>23067</v>
          </cell>
        </row>
        <row r="2948">
          <cell r="A2948">
            <v>2950</v>
          </cell>
          <cell r="B2948">
            <v>76</v>
          </cell>
          <cell r="C2948">
            <v>45708</v>
          </cell>
        </row>
        <row r="2948">
          <cell r="E2948" t="str">
            <v>3809-02010106</v>
          </cell>
          <cell r="F2948" t="str">
            <v>堵板</v>
          </cell>
          <cell r="G2948">
            <v>32</v>
          </cell>
          <cell r="H2948" t="str">
            <v>钢板t6/STRENX700</v>
          </cell>
          <cell r="I2948" t="str">
            <v>钢板t6/DOMEX700MCD</v>
          </cell>
          <cell r="J2948" t="str">
            <v>激光作业</v>
          </cell>
          <cell r="K2948">
            <v>0.285</v>
          </cell>
          <cell r="L2948" t="str">
            <v>激光拾件</v>
          </cell>
          <cell r="M2948">
            <v>0.475</v>
          </cell>
          <cell r="N2948" t="str">
            <v>铣坡口</v>
          </cell>
          <cell r="O2948">
            <v>1.9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0</v>
          </cell>
          <cell r="AH2948" t="str">
            <v>98×32</v>
          </cell>
          <cell r="AI2948">
            <v>0</v>
          </cell>
          <cell r="AJ2948">
            <v>0</v>
          </cell>
          <cell r="AK2948">
            <v>0</v>
          </cell>
        </row>
        <row r="2948">
          <cell r="AM2948">
            <v>0</v>
          </cell>
        </row>
        <row r="2948">
          <cell r="AO2948">
            <v>3809</v>
          </cell>
          <cell r="AP2948" t="str">
            <v>89/9</v>
          </cell>
          <cell r="AQ2948">
            <v>23067</v>
          </cell>
        </row>
        <row r="2949">
          <cell r="A2949">
            <v>2951</v>
          </cell>
          <cell r="B2949">
            <v>38</v>
          </cell>
          <cell r="C2949">
            <v>45708</v>
          </cell>
        </row>
        <row r="2949">
          <cell r="E2949" t="str">
            <v>3809-02010107</v>
          </cell>
          <cell r="F2949" t="str">
            <v>套</v>
          </cell>
          <cell r="G2949">
            <v>16</v>
          </cell>
          <cell r="H2949" t="str">
            <v>圆钢Φ75/20</v>
          </cell>
        </row>
        <row r="2949">
          <cell r="J2949" t="str">
            <v>锯床</v>
          </cell>
          <cell r="K2949">
            <v>5.7</v>
          </cell>
          <cell r="L2949" t="str">
            <v>车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B2949">
            <v>0</v>
          </cell>
          <cell r="AC2949">
            <v>0</v>
          </cell>
          <cell r="AD2949">
            <v>0</v>
          </cell>
          <cell r="AE2949">
            <v>0</v>
          </cell>
          <cell r="AF2949">
            <v>0</v>
          </cell>
          <cell r="AG2949">
            <v>0</v>
          </cell>
          <cell r="AH2949" t="str">
            <v>56实长</v>
          </cell>
          <cell r="AI2949">
            <v>0</v>
          </cell>
          <cell r="AJ2949">
            <v>0</v>
          </cell>
          <cell r="AK2949">
            <v>0</v>
          </cell>
        </row>
        <row r="2949">
          <cell r="AM2949">
            <v>0</v>
          </cell>
        </row>
        <row r="2949">
          <cell r="AO2949">
            <v>3809</v>
          </cell>
          <cell r="AP2949" t="str">
            <v>89/9</v>
          </cell>
          <cell r="AQ2949">
            <v>23067</v>
          </cell>
        </row>
        <row r="2950">
          <cell r="A2950">
            <v>2952</v>
          </cell>
          <cell r="B2950">
            <v>38</v>
          </cell>
          <cell r="C2950">
            <v>45708</v>
          </cell>
        </row>
        <row r="2950">
          <cell r="E2950" t="str">
            <v>3809-02010108</v>
          </cell>
          <cell r="F2950" t="str">
            <v>槽板</v>
          </cell>
          <cell r="G2950">
            <v>16</v>
          </cell>
          <cell r="H2950" t="str">
            <v>钢板t6/STRENX700</v>
          </cell>
          <cell r="I2950" t="str">
            <v>钢板t6/DOMEX700MCD</v>
          </cell>
          <cell r="J2950" t="str">
            <v>激光作业</v>
          </cell>
          <cell r="K2950">
            <v>1.2</v>
          </cell>
          <cell r="L2950" t="str">
            <v>激光拾件</v>
          </cell>
          <cell r="M2950">
            <v>0.6</v>
          </cell>
          <cell r="N2950" t="str">
            <v>铣坡口</v>
          </cell>
          <cell r="O2950">
            <v>4</v>
          </cell>
          <cell r="P2950" t="str">
            <v>折弯</v>
          </cell>
          <cell r="Q2950">
            <v>2.8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  <cell r="Y2950">
            <v>0</v>
          </cell>
          <cell r="Z2950">
            <v>0</v>
          </cell>
          <cell r="AA2950">
            <v>0</v>
          </cell>
          <cell r="AB2950">
            <v>0</v>
          </cell>
          <cell r="AC2950">
            <v>0</v>
          </cell>
          <cell r="AD2950">
            <v>0</v>
          </cell>
          <cell r="AE2950">
            <v>0</v>
          </cell>
          <cell r="AF2950">
            <v>0</v>
          </cell>
          <cell r="AG2950">
            <v>0</v>
          </cell>
          <cell r="AH2950" t="str">
            <v>753×180</v>
          </cell>
          <cell r="AI2950">
            <v>0</v>
          </cell>
          <cell r="AJ2950">
            <v>0</v>
          </cell>
          <cell r="AK2950">
            <v>0</v>
          </cell>
        </row>
        <row r="2950">
          <cell r="AM2950">
            <v>0</v>
          </cell>
          <cell r="AN2950" t="str">
            <v>有附图</v>
          </cell>
          <cell r="AO2950">
            <v>3809</v>
          </cell>
          <cell r="AP2950" t="str">
            <v>89/9</v>
          </cell>
          <cell r="AQ2950">
            <v>23067</v>
          </cell>
        </row>
        <row r="2951">
          <cell r="A2951">
            <v>2953</v>
          </cell>
          <cell r="B2951">
            <v>38</v>
          </cell>
          <cell r="C2951">
            <v>45708</v>
          </cell>
        </row>
        <row r="2951">
          <cell r="E2951" t="str">
            <v>3809-02010109</v>
          </cell>
          <cell r="F2951" t="str">
            <v>封板</v>
          </cell>
          <cell r="G2951">
            <v>16</v>
          </cell>
          <cell r="H2951" t="str">
            <v>钢板t6/STRENX700</v>
          </cell>
          <cell r="I2951" t="str">
            <v>钢板t6/DOMEX700MCD</v>
          </cell>
          <cell r="J2951" t="str">
            <v>激光作业</v>
          </cell>
          <cell r="K2951">
            <v>1.1</v>
          </cell>
          <cell r="L2951" t="str">
            <v>激光拾件</v>
          </cell>
          <cell r="M2951">
            <v>0.5</v>
          </cell>
          <cell r="N2951" t="str">
            <v>铣坡口</v>
          </cell>
          <cell r="O2951">
            <v>9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B2951">
            <v>0</v>
          </cell>
          <cell r="AC2951">
            <v>0</v>
          </cell>
          <cell r="AD2951">
            <v>0</v>
          </cell>
          <cell r="AE2951">
            <v>0</v>
          </cell>
          <cell r="AF2951">
            <v>0</v>
          </cell>
          <cell r="AG2951">
            <v>0</v>
          </cell>
          <cell r="AH2951" t="str">
            <v>753×108</v>
          </cell>
          <cell r="AI2951">
            <v>0</v>
          </cell>
          <cell r="AJ2951">
            <v>0</v>
          </cell>
          <cell r="AK2951">
            <v>0</v>
          </cell>
        </row>
        <row r="2951">
          <cell r="AM2951">
            <v>0</v>
          </cell>
        </row>
        <row r="2951">
          <cell r="AO2951">
            <v>3809</v>
          </cell>
          <cell r="AP2951" t="str">
            <v>89/9</v>
          </cell>
          <cell r="AQ2951">
            <v>23067</v>
          </cell>
        </row>
        <row r="2952">
          <cell r="A2952">
            <v>2954</v>
          </cell>
          <cell r="B2952">
            <v>75</v>
          </cell>
          <cell r="C2952">
            <v>45708</v>
          </cell>
        </row>
        <row r="2952">
          <cell r="E2952" t="str">
            <v>3809-02010110</v>
          </cell>
          <cell r="F2952" t="str">
            <v>加强板</v>
          </cell>
          <cell r="G2952">
            <v>32</v>
          </cell>
          <cell r="H2952" t="str">
            <v>钢板t3/STRENX700</v>
          </cell>
          <cell r="I2952" t="str">
            <v>钢板t3/DOMEX700MCD</v>
          </cell>
          <cell r="J2952" t="str">
            <v>激光作业</v>
          </cell>
          <cell r="K2952">
            <v>0.95</v>
          </cell>
          <cell r="L2952" t="str">
            <v>激光拾件</v>
          </cell>
          <cell r="M2952">
            <v>0.475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B2952">
            <v>0</v>
          </cell>
          <cell r="AC2952">
            <v>0</v>
          </cell>
          <cell r="AD2952">
            <v>0</v>
          </cell>
          <cell r="AE2952">
            <v>0</v>
          </cell>
          <cell r="AF2952">
            <v>0</v>
          </cell>
          <cell r="AG2952">
            <v>0</v>
          </cell>
          <cell r="AH2952" t="str">
            <v>500×98</v>
          </cell>
          <cell r="AI2952">
            <v>0</v>
          </cell>
          <cell r="AJ2952">
            <v>0</v>
          </cell>
          <cell r="AK2952">
            <v>0</v>
          </cell>
        </row>
        <row r="2952">
          <cell r="AM2952">
            <v>0</v>
          </cell>
        </row>
        <row r="2952">
          <cell r="AO2952">
            <v>3809</v>
          </cell>
          <cell r="AP2952" t="str">
            <v>89/9</v>
          </cell>
          <cell r="AQ2952">
            <v>23067</v>
          </cell>
        </row>
        <row r="2953">
          <cell r="A2953">
            <v>2955</v>
          </cell>
          <cell r="B2953">
            <v>96</v>
          </cell>
          <cell r="C2953">
            <v>45708</v>
          </cell>
        </row>
        <row r="2953">
          <cell r="E2953" t="str">
            <v>3809-0203010201</v>
          </cell>
          <cell r="F2953" t="str">
            <v>槽板</v>
          </cell>
          <cell r="G2953">
            <v>48</v>
          </cell>
          <cell r="H2953" t="str">
            <v>钢板t4/STRENX700</v>
          </cell>
          <cell r="I2953" t="str">
            <v>钢板t4/DOMEX700MCD</v>
          </cell>
          <cell r="J2953" t="str">
            <v>激光作业</v>
          </cell>
          <cell r="K2953">
            <v>0.475</v>
          </cell>
          <cell r="L2953" t="str">
            <v>激光拾件</v>
          </cell>
          <cell r="M2953">
            <v>0.475</v>
          </cell>
          <cell r="N2953" t="str">
            <v>铣坡口</v>
          </cell>
          <cell r="O2953">
            <v>2.47</v>
          </cell>
          <cell r="P2953" t="str">
            <v>折弯</v>
          </cell>
          <cell r="Q2953">
            <v>0.76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B2953">
            <v>0</v>
          </cell>
          <cell r="AC2953">
            <v>0</v>
          </cell>
          <cell r="AD2953">
            <v>0</v>
          </cell>
          <cell r="AE2953">
            <v>0</v>
          </cell>
          <cell r="AF2953">
            <v>0</v>
          </cell>
          <cell r="AG2953">
            <v>0</v>
          </cell>
          <cell r="AH2953" t="str">
            <v>277×96</v>
          </cell>
          <cell r="AI2953">
            <v>0</v>
          </cell>
          <cell r="AJ2953">
            <v>0</v>
          </cell>
          <cell r="AK2953">
            <v>0</v>
          </cell>
          <cell r="AL2953" t="e">
            <v>#N/A</v>
          </cell>
          <cell r="AM2953">
            <v>0</v>
          </cell>
          <cell r="AN2953" t="str">
            <v>按负偏差制作</v>
          </cell>
          <cell r="AO2953">
            <v>3809</v>
          </cell>
          <cell r="AP2953" t="str">
            <v>89/9</v>
          </cell>
          <cell r="AQ2953">
            <v>23067</v>
          </cell>
        </row>
        <row r="2954">
          <cell r="A2954">
            <v>2956</v>
          </cell>
          <cell r="B2954">
            <v>576</v>
          </cell>
          <cell r="C2954">
            <v>45708</v>
          </cell>
        </row>
        <row r="2954">
          <cell r="E2954" t="str">
            <v>3809-02030103</v>
          </cell>
          <cell r="F2954" t="str">
            <v>筋板</v>
          </cell>
          <cell r="G2954">
            <v>288</v>
          </cell>
          <cell r="H2954" t="str">
            <v>钢板t3/STRENX700</v>
          </cell>
          <cell r="I2954" t="str">
            <v>钢板t3/DOMEX700MCD</v>
          </cell>
          <cell r="J2954" t="str">
            <v>激光作业</v>
          </cell>
          <cell r="K2954">
            <v>0.17</v>
          </cell>
          <cell r="L2954" t="str">
            <v>激光拾件</v>
          </cell>
          <cell r="M2954">
            <v>0.425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B2954">
            <v>0</v>
          </cell>
          <cell r="AC2954">
            <v>0</v>
          </cell>
          <cell r="AD2954">
            <v>0</v>
          </cell>
          <cell r="AE2954">
            <v>0</v>
          </cell>
          <cell r="AF2954">
            <v>0</v>
          </cell>
          <cell r="AG2954">
            <v>0</v>
          </cell>
          <cell r="AH2954" t="str">
            <v>70×35</v>
          </cell>
          <cell r="AI2954">
            <v>0</v>
          </cell>
          <cell r="AJ2954">
            <v>0</v>
          </cell>
          <cell r="AK2954">
            <v>0</v>
          </cell>
          <cell r="AL2954" t="e">
            <v>#N/A</v>
          </cell>
          <cell r="AM2954">
            <v>0</v>
          </cell>
        </row>
        <row r="2954">
          <cell r="AO2954">
            <v>3809</v>
          </cell>
          <cell r="AP2954" t="str">
            <v>89/9</v>
          </cell>
          <cell r="AQ2954">
            <v>23067</v>
          </cell>
        </row>
        <row r="2955">
          <cell r="A2955">
            <v>2957</v>
          </cell>
          <cell r="B2955">
            <v>512</v>
          </cell>
          <cell r="C2955">
            <v>45708</v>
          </cell>
        </row>
        <row r="2955">
          <cell r="E2955" t="str">
            <v>3809-02030104</v>
          </cell>
          <cell r="F2955" t="str">
            <v>筋板</v>
          </cell>
          <cell r="G2955">
            <v>256</v>
          </cell>
          <cell r="H2955" t="str">
            <v>钢板t3/STRENX700</v>
          </cell>
          <cell r="I2955" t="str">
            <v>钢板t3/DOMEX700MCD</v>
          </cell>
          <cell r="J2955" t="str">
            <v>激光作业</v>
          </cell>
          <cell r="K2955">
            <v>0.17</v>
          </cell>
          <cell r="L2955" t="str">
            <v>激光拾件</v>
          </cell>
          <cell r="M2955">
            <v>0.425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B2955">
            <v>0</v>
          </cell>
          <cell r="AC2955">
            <v>0</v>
          </cell>
          <cell r="AD2955">
            <v>0</v>
          </cell>
          <cell r="AE2955">
            <v>0</v>
          </cell>
          <cell r="AF2955">
            <v>0</v>
          </cell>
          <cell r="AG2955">
            <v>0</v>
          </cell>
          <cell r="AH2955" t="str">
            <v>80×35</v>
          </cell>
          <cell r="AI2955">
            <v>0</v>
          </cell>
          <cell r="AJ2955">
            <v>0</v>
          </cell>
          <cell r="AK2955">
            <v>0</v>
          </cell>
          <cell r="AL2955" t="e">
            <v>#N/A</v>
          </cell>
          <cell r="AM2955">
            <v>0</v>
          </cell>
        </row>
        <row r="2955">
          <cell r="AO2955">
            <v>3809</v>
          </cell>
          <cell r="AP2955" t="str">
            <v>89/9</v>
          </cell>
          <cell r="AQ2955">
            <v>23067</v>
          </cell>
        </row>
        <row r="2956">
          <cell r="A2956">
            <v>2958</v>
          </cell>
          <cell r="B2956">
            <v>16</v>
          </cell>
          <cell r="C2956">
            <v>45708</v>
          </cell>
        </row>
        <row r="2956">
          <cell r="E2956" t="str">
            <v>3809-02030105</v>
          </cell>
          <cell r="F2956" t="str">
            <v>封板</v>
          </cell>
          <cell r="G2956">
            <v>8</v>
          </cell>
          <cell r="H2956" t="str">
            <v>钢板t6/STRENX700</v>
          </cell>
          <cell r="I2956" t="str">
            <v>钢板t6/DOMEX700MCD</v>
          </cell>
          <cell r="J2956" t="str">
            <v>激光作业</v>
          </cell>
          <cell r="K2956">
            <v>1.9</v>
          </cell>
          <cell r="L2956" t="str">
            <v>激光拾件</v>
          </cell>
          <cell r="M2956">
            <v>0.5</v>
          </cell>
          <cell r="N2956" t="str">
            <v>铣坡口</v>
          </cell>
          <cell r="O2956">
            <v>9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A2956">
            <v>0</v>
          </cell>
          <cell r="AB2956">
            <v>0</v>
          </cell>
          <cell r="AC2956">
            <v>0</v>
          </cell>
          <cell r="AD2956">
            <v>0</v>
          </cell>
          <cell r="AE2956">
            <v>0</v>
          </cell>
          <cell r="AF2956">
            <v>0</v>
          </cell>
          <cell r="AG2956">
            <v>0</v>
          </cell>
          <cell r="AH2956" t="str">
            <v>755×108</v>
          </cell>
          <cell r="AI2956">
            <v>0</v>
          </cell>
          <cell r="AJ2956">
            <v>0</v>
          </cell>
          <cell r="AK2956">
            <v>0</v>
          </cell>
          <cell r="AL2956" t="e">
            <v>#N/A</v>
          </cell>
          <cell r="AM2956">
            <v>0</v>
          </cell>
          <cell r="AN2956" t="str">
            <v>注意图形更改</v>
          </cell>
          <cell r="AO2956">
            <v>3809</v>
          </cell>
          <cell r="AP2956" t="str">
            <v>89/9</v>
          </cell>
          <cell r="AQ2956">
            <v>23067</v>
          </cell>
        </row>
        <row r="2957">
          <cell r="A2957">
            <v>2959</v>
          </cell>
          <cell r="B2957">
            <v>128</v>
          </cell>
          <cell r="C2957">
            <v>45708</v>
          </cell>
        </row>
        <row r="2957">
          <cell r="E2957" t="str">
            <v>3809-02030106</v>
          </cell>
          <cell r="F2957" t="str">
            <v>圆管</v>
          </cell>
          <cell r="G2957">
            <v>64</v>
          </cell>
          <cell r="H2957" t="str">
            <v>无缝管φ60×4/20</v>
          </cell>
        </row>
        <row r="2957">
          <cell r="J2957" t="str">
            <v>带锯床</v>
          </cell>
          <cell r="K2957">
            <v>3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0</v>
          </cell>
          <cell r="AD2957">
            <v>0</v>
          </cell>
          <cell r="AE2957">
            <v>0</v>
          </cell>
          <cell r="AF2957">
            <v>0</v>
          </cell>
          <cell r="AG2957">
            <v>0</v>
          </cell>
          <cell r="AH2957">
            <v>284</v>
          </cell>
          <cell r="AI2957">
            <v>0</v>
          </cell>
          <cell r="AJ2957">
            <v>0</v>
          </cell>
          <cell r="AK2957">
            <v>0</v>
          </cell>
          <cell r="AL2957" t="e">
            <v>#N/A</v>
          </cell>
          <cell r="AM2957">
            <v>0</v>
          </cell>
        </row>
        <row r="2957">
          <cell r="AO2957">
            <v>3809</v>
          </cell>
          <cell r="AP2957" t="str">
            <v>89/9</v>
          </cell>
          <cell r="AQ2957">
            <v>23067</v>
          </cell>
        </row>
        <row r="2958">
          <cell r="A2958">
            <v>2960</v>
          </cell>
          <cell r="B2958">
            <v>224</v>
          </cell>
          <cell r="C2958">
            <v>45708</v>
          </cell>
        </row>
        <row r="2958">
          <cell r="E2958" t="str">
            <v>3809-02030107</v>
          </cell>
          <cell r="F2958" t="str">
            <v>套</v>
          </cell>
          <cell r="G2958">
            <v>112</v>
          </cell>
          <cell r="H2958" t="str">
            <v>圆钢Φ75/20</v>
          </cell>
        </row>
        <row r="2958">
          <cell r="J2958" t="str">
            <v>锯床</v>
          </cell>
          <cell r="K2958">
            <v>4.845</v>
          </cell>
          <cell r="L2958" t="str">
            <v>车</v>
          </cell>
          <cell r="M2958">
            <v>0</v>
          </cell>
          <cell r="N2958" t="str">
            <v>划线</v>
          </cell>
          <cell r="O2958">
            <v>0.85</v>
          </cell>
          <cell r="P2958" t="str">
            <v>钻</v>
          </cell>
          <cell r="Q2958">
            <v>7.225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>
            <v>0</v>
          </cell>
          <cell r="AB2958">
            <v>0</v>
          </cell>
          <cell r="AC2958">
            <v>0</v>
          </cell>
          <cell r="AD2958">
            <v>0</v>
          </cell>
          <cell r="AE2958">
            <v>0</v>
          </cell>
          <cell r="AF2958">
            <v>0</v>
          </cell>
          <cell r="AG2958">
            <v>0</v>
          </cell>
          <cell r="AH2958" t="str">
            <v>60实长</v>
          </cell>
          <cell r="AI2958">
            <v>0</v>
          </cell>
          <cell r="AJ2958">
            <v>0</v>
          </cell>
          <cell r="AK2958">
            <v>0</v>
          </cell>
          <cell r="AL2958" t="e">
            <v>#N/A</v>
          </cell>
          <cell r="AM2958">
            <v>0</v>
          </cell>
          <cell r="AN2958" t="str">
            <v>材料更改由80更改为75</v>
          </cell>
          <cell r="AO2958">
            <v>3809</v>
          </cell>
          <cell r="AP2958" t="str">
            <v>89/9</v>
          </cell>
          <cell r="AQ2958">
            <v>23067</v>
          </cell>
        </row>
        <row r="2959">
          <cell r="A2959">
            <v>2961</v>
          </cell>
          <cell r="B2959">
            <v>32</v>
          </cell>
          <cell r="C2959">
            <v>45708</v>
          </cell>
        </row>
        <row r="2959">
          <cell r="E2959" t="str">
            <v>3809-02030109</v>
          </cell>
          <cell r="F2959" t="str">
            <v>套</v>
          </cell>
          <cell r="G2959">
            <v>16</v>
          </cell>
          <cell r="H2959" t="str">
            <v>圆钢Φ75/20</v>
          </cell>
        </row>
        <row r="2959">
          <cell r="J2959" t="str">
            <v>锯床</v>
          </cell>
          <cell r="K2959">
            <v>5.7</v>
          </cell>
          <cell r="L2959" t="str">
            <v>车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A2959">
            <v>0</v>
          </cell>
          <cell r="AB2959">
            <v>0</v>
          </cell>
          <cell r="AC2959">
            <v>0</v>
          </cell>
          <cell r="AD2959">
            <v>0</v>
          </cell>
          <cell r="AE2959">
            <v>0</v>
          </cell>
          <cell r="AF2959">
            <v>0</v>
          </cell>
          <cell r="AG2959">
            <v>0</v>
          </cell>
          <cell r="AH2959" t="str">
            <v>58实长</v>
          </cell>
          <cell r="AI2959">
            <v>0</v>
          </cell>
          <cell r="AJ2959">
            <v>0</v>
          </cell>
          <cell r="AK2959">
            <v>0</v>
          </cell>
          <cell r="AL2959" t="e">
            <v>#N/A</v>
          </cell>
          <cell r="AM2959">
            <v>0</v>
          </cell>
          <cell r="AN2959" t="str">
            <v>材料更改由80更改为75</v>
          </cell>
          <cell r="AO2959">
            <v>3809</v>
          </cell>
          <cell r="AP2959" t="str">
            <v>89/9</v>
          </cell>
          <cell r="AQ2959">
            <v>23067</v>
          </cell>
        </row>
        <row r="2960">
          <cell r="A2960">
            <v>2962</v>
          </cell>
          <cell r="B2960">
            <v>16</v>
          </cell>
          <cell r="C2960">
            <v>45708</v>
          </cell>
        </row>
        <row r="2960">
          <cell r="E2960" t="str">
            <v>3809-02030110</v>
          </cell>
          <cell r="F2960" t="str">
            <v>槽板</v>
          </cell>
          <cell r="G2960">
            <v>8</v>
          </cell>
          <cell r="H2960" t="str">
            <v>钢板t6/STRENX700</v>
          </cell>
          <cell r="I2960" t="str">
            <v>钢板t6/DOMEX700MCD</v>
          </cell>
          <cell r="J2960" t="str">
            <v>激光作业</v>
          </cell>
          <cell r="K2960">
            <v>1.9</v>
          </cell>
          <cell r="L2960" t="str">
            <v>激光拾件</v>
          </cell>
          <cell r="M2960">
            <v>0.6</v>
          </cell>
          <cell r="N2960" t="str">
            <v>铣坡口</v>
          </cell>
          <cell r="O2960">
            <v>4</v>
          </cell>
          <cell r="P2960" t="str">
            <v>扩孔</v>
          </cell>
          <cell r="Q2960">
            <v>4.5</v>
          </cell>
          <cell r="R2960" t="str">
            <v>折弯</v>
          </cell>
          <cell r="S2960">
            <v>2.8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B2960">
            <v>0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 t="str">
            <v>755×179</v>
          </cell>
          <cell r="AI2960">
            <v>0</v>
          </cell>
          <cell r="AJ2960">
            <v>0</v>
          </cell>
          <cell r="AK2960">
            <v>0</v>
          </cell>
          <cell r="AL2960" t="e">
            <v>#N/A</v>
          </cell>
          <cell r="AM2960">
            <v>0</v>
          </cell>
          <cell r="AN2960" t="str">
            <v>有附图 注意图形更改</v>
          </cell>
          <cell r="AO2960">
            <v>3809</v>
          </cell>
          <cell r="AP2960" t="str">
            <v>89/9</v>
          </cell>
          <cell r="AQ2960">
            <v>23067</v>
          </cell>
        </row>
        <row r="2961">
          <cell r="A2961">
            <v>2963</v>
          </cell>
          <cell r="B2961">
            <v>16</v>
          </cell>
          <cell r="C2961">
            <v>45708</v>
          </cell>
        </row>
        <row r="2961">
          <cell r="E2961" t="str">
            <v>3809-02030113</v>
          </cell>
          <cell r="F2961" t="str">
            <v>封板</v>
          </cell>
          <cell r="G2961">
            <v>8</v>
          </cell>
          <cell r="H2961" t="str">
            <v>钢板t6/STRENX700</v>
          </cell>
          <cell r="I2961" t="str">
            <v>钢板t6/DOMEX700MCD</v>
          </cell>
          <cell r="J2961" t="str">
            <v>激光作业</v>
          </cell>
          <cell r="K2961">
            <v>1.9</v>
          </cell>
          <cell r="L2961" t="str">
            <v>激光拾件</v>
          </cell>
          <cell r="M2961">
            <v>0.5</v>
          </cell>
          <cell r="N2961" t="str">
            <v>铣坡口</v>
          </cell>
          <cell r="O2961">
            <v>9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0</v>
          </cell>
          <cell r="AD2961">
            <v>0</v>
          </cell>
          <cell r="AE2961">
            <v>0</v>
          </cell>
          <cell r="AF2961">
            <v>0</v>
          </cell>
          <cell r="AG2961">
            <v>0</v>
          </cell>
          <cell r="AH2961" t="str">
            <v>755×108</v>
          </cell>
          <cell r="AI2961">
            <v>0</v>
          </cell>
          <cell r="AJ2961">
            <v>0</v>
          </cell>
          <cell r="AK2961">
            <v>0</v>
          </cell>
          <cell r="AL2961" t="e">
            <v>#N/A</v>
          </cell>
          <cell r="AM2961">
            <v>0</v>
          </cell>
        </row>
        <row r="2961">
          <cell r="AO2961">
            <v>3809</v>
          </cell>
          <cell r="AP2961" t="str">
            <v>89/9</v>
          </cell>
          <cell r="AQ2961">
            <v>23067</v>
          </cell>
        </row>
        <row r="2962">
          <cell r="A2962">
            <v>2964</v>
          </cell>
          <cell r="B2962">
            <v>16</v>
          </cell>
          <cell r="C2962">
            <v>45708</v>
          </cell>
        </row>
        <row r="2962">
          <cell r="E2962" t="str">
            <v>3809-02030114</v>
          </cell>
          <cell r="F2962" t="str">
            <v>槽板</v>
          </cell>
          <cell r="G2962">
            <v>8</v>
          </cell>
          <cell r="H2962" t="str">
            <v>钢板t6/STRENX700</v>
          </cell>
          <cell r="I2962" t="str">
            <v>钢板t6/DOMEX700MCD</v>
          </cell>
          <cell r="J2962" t="str">
            <v>激光作业</v>
          </cell>
          <cell r="K2962">
            <v>1.9</v>
          </cell>
          <cell r="L2962" t="str">
            <v>激光拾件</v>
          </cell>
          <cell r="M2962">
            <v>0.6</v>
          </cell>
          <cell r="N2962" t="str">
            <v>铣坡口</v>
          </cell>
          <cell r="O2962">
            <v>4</v>
          </cell>
          <cell r="P2962" t="str">
            <v>扩孔</v>
          </cell>
          <cell r="Q2962">
            <v>4.5</v>
          </cell>
          <cell r="R2962" t="str">
            <v>折弯</v>
          </cell>
          <cell r="S2962">
            <v>2.8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B2962">
            <v>0</v>
          </cell>
          <cell r="AC2962">
            <v>0</v>
          </cell>
          <cell r="AD2962">
            <v>0</v>
          </cell>
          <cell r="AE2962">
            <v>0</v>
          </cell>
          <cell r="AF2962">
            <v>0</v>
          </cell>
          <cell r="AG2962">
            <v>0</v>
          </cell>
          <cell r="AH2962" t="str">
            <v>755×179</v>
          </cell>
          <cell r="AI2962">
            <v>0</v>
          </cell>
          <cell r="AJ2962">
            <v>0</v>
          </cell>
          <cell r="AK2962">
            <v>0</v>
          </cell>
          <cell r="AL2962" t="e">
            <v>#N/A</v>
          </cell>
          <cell r="AM2962">
            <v>0</v>
          </cell>
        </row>
        <row r="2962">
          <cell r="AO2962">
            <v>3809</v>
          </cell>
          <cell r="AP2962" t="str">
            <v>89/9</v>
          </cell>
          <cell r="AQ2962">
            <v>23067</v>
          </cell>
        </row>
        <row r="2963">
          <cell r="A2963">
            <v>2965</v>
          </cell>
          <cell r="B2963">
            <v>64</v>
          </cell>
          <cell r="C2963">
            <v>45708</v>
          </cell>
        </row>
        <row r="2963">
          <cell r="E2963" t="str">
            <v>3809-02030115</v>
          </cell>
          <cell r="F2963" t="str">
            <v>堵板</v>
          </cell>
          <cell r="G2963">
            <v>32</v>
          </cell>
          <cell r="H2963" t="str">
            <v>钢板t6/STRENX700</v>
          </cell>
          <cell r="I2963" t="str">
            <v>钢板t6/DOMEX700MCD</v>
          </cell>
          <cell r="J2963" t="str">
            <v>激光作业</v>
          </cell>
          <cell r="K2963">
            <v>0.285</v>
          </cell>
          <cell r="L2963" t="str">
            <v>激光拾件</v>
          </cell>
          <cell r="M2963">
            <v>0.475</v>
          </cell>
          <cell r="N2963" t="str">
            <v>铣坡口</v>
          </cell>
          <cell r="O2963">
            <v>1.9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0</v>
          </cell>
          <cell r="AD2963">
            <v>0</v>
          </cell>
          <cell r="AE2963">
            <v>0</v>
          </cell>
          <cell r="AF2963">
            <v>0</v>
          </cell>
          <cell r="AG2963">
            <v>0</v>
          </cell>
          <cell r="AH2963" t="str">
            <v>101×32</v>
          </cell>
          <cell r="AI2963">
            <v>0</v>
          </cell>
          <cell r="AJ2963">
            <v>0</v>
          </cell>
          <cell r="AK2963">
            <v>0</v>
          </cell>
          <cell r="AL2963" t="e">
            <v>#N/A</v>
          </cell>
          <cell r="AM2963">
            <v>0</v>
          </cell>
        </row>
        <row r="2963">
          <cell r="AO2963">
            <v>3809</v>
          </cell>
          <cell r="AP2963" t="str">
            <v>89/9</v>
          </cell>
          <cell r="AQ2963">
            <v>23067</v>
          </cell>
        </row>
        <row r="2964">
          <cell r="A2964">
            <v>2966</v>
          </cell>
          <cell r="B2964">
            <v>256</v>
          </cell>
          <cell r="C2964">
            <v>45708</v>
          </cell>
        </row>
        <row r="2964">
          <cell r="E2964" t="str">
            <v>3809-02030116</v>
          </cell>
          <cell r="F2964" t="str">
            <v>堵盖</v>
          </cell>
          <cell r="G2964">
            <v>128</v>
          </cell>
          <cell r="H2964" t="str">
            <v>钢板t3/Q355C</v>
          </cell>
          <cell r="I2964" t="str">
            <v>不够用钢板t3/Q355D</v>
          </cell>
          <cell r="J2964" t="str">
            <v>激光作业</v>
          </cell>
          <cell r="K2964">
            <v>0.17</v>
          </cell>
          <cell r="L2964" t="str">
            <v>激光拾件</v>
          </cell>
          <cell r="M2964">
            <v>0.425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>
            <v>0</v>
          </cell>
          <cell r="V2964">
            <v>0</v>
          </cell>
          <cell r="W2964">
            <v>0</v>
          </cell>
          <cell r="X2964">
            <v>0</v>
          </cell>
          <cell r="Y2964">
            <v>0</v>
          </cell>
          <cell r="Z2964">
            <v>0</v>
          </cell>
          <cell r="AA2964">
            <v>0</v>
          </cell>
          <cell r="AB2964">
            <v>0</v>
          </cell>
          <cell r="AC2964">
            <v>0</v>
          </cell>
          <cell r="AD2964">
            <v>0</v>
          </cell>
          <cell r="AE2964">
            <v>0</v>
          </cell>
          <cell r="AF2964">
            <v>0</v>
          </cell>
          <cell r="AG2964">
            <v>0</v>
          </cell>
          <cell r="AH2964" t="str">
            <v>53.5×53.5</v>
          </cell>
          <cell r="AI2964">
            <v>0</v>
          </cell>
          <cell r="AJ2964">
            <v>0</v>
          </cell>
          <cell r="AK2964">
            <v>0</v>
          </cell>
          <cell r="AL2964" t="e">
            <v>#N/A</v>
          </cell>
          <cell r="AM2964">
            <v>0</v>
          </cell>
        </row>
        <row r="2964">
          <cell r="AO2964">
            <v>3809</v>
          </cell>
          <cell r="AP2964" t="str">
            <v>89/9</v>
          </cell>
          <cell r="AQ2964">
            <v>23067</v>
          </cell>
        </row>
        <row r="2965">
          <cell r="A2965">
            <v>2967</v>
          </cell>
          <cell r="B2965">
            <v>16</v>
          </cell>
          <cell r="C2965">
            <v>45708</v>
          </cell>
        </row>
        <row r="2965">
          <cell r="E2965" t="str">
            <v>3809-02030117</v>
          </cell>
          <cell r="F2965" t="str">
            <v>圆管</v>
          </cell>
          <cell r="G2965">
            <v>8</v>
          </cell>
          <cell r="H2965" t="str">
            <v>无缝管φ54×4/20</v>
          </cell>
        </row>
        <row r="2965">
          <cell r="J2965" t="str">
            <v>带锯床</v>
          </cell>
          <cell r="K2965">
            <v>2.7</v>
          </cell>
          <cell r="L2965" t="str">
            <v>车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0</v>
          </cell>
          <cell r="Z2965">
            <v>0</v>
          </cell>
          <cell r="AA2965">
            <v>0</v>
          </cell>
          <cell r="AB2965">
            <v>0</v>
          </cell>
          <cell r="AC2965">
            <v>0</v>
          </cell>
          <cell r="AD2965">
            <v>0</v>
          </cell>
          <cell r="AE2965">
            <v>0</v>
          </cell>
          <cell r="AF2965">
            <v>0</v>
          </cell>
          <cell r="AG2965">
            <v>0</v>
          </cell>
          <cell r="AH2965">
            <v>284</v>
          </cell>
          <cell r="AI2965">
            <v>0</v>
          </cell>
          <cell r="AJ2965">
            <v>0</v>
          </cell>
          <cell r="AK2965">
            <v>0</v>
          </cell>
          <cell r="AL2965" t="e">
            <v>#N/A</v>
          </cell>
          <cell r="AM2965">
            <v>0</v>
          </cell>
        </row>
        <row r="2965">
          <cell r="AO2965">
            <v>3809</v>
          </cell>
          <cell r="AP2965" t="str">
            <v>89/9</v>
          </cell>
          <cell r="AQ2965">
            <v>23067</v>
          </cell>
        </row>
        <row r="2966">
          <cell r="A2966">
            <v>2968</v>
          </cell>
          <cell r="B2966">
            <v>32</v>
          </cell>
          <cell r="C2966">
            <v>45708</v>
          </cell>
        </row>
        <row r="2966">
          <cell r="E2966" t="str">
            <v>3809-02030118</v>
          </cell>
          <cell r="F2966" t="str">
            <v>堵盖</v>
          </cell>
          <cell r="G2966">
            <v>16</v>
          </cell>
          <cell r="H2966" t="str">
            <v>钢板t3/Q355C</v>
          </cell>
          <cell r="I2966" t="str">
            <v>不够用钢板t3/Q355D</v>
          </cell>
          <cell r="J2966" t="str">
            <v>激光作业</v>
          </cell>
          <cell r="K2966">
            <v>0.2</v>
          </cell>
          <cell r="L2966" t="str">
            <v>激光拾件</v>
          </cell>
          <cell r="M2966">
            <v>0.5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  <cell r="U2966">
            <v>0</v>
          </cell>
          <cell r="V2966">
            <v>0</v>
          </cell>
          <cell r="W2966">
            <v>0</v>
          </cell>
          <cell r="X2966">
            <v>0</v>
          </cell>
          <cell r="Y2966">
            <v>0</v>
          </cell>
          <cell r="Z2966">
            <v>0</v>
          </cell>
          <cell r="AA2966">
            <v>0</v>
          </cell>
          <cell r="AB2966">
            <v>0</v>
          </cell>
          <cell r="AC2966">
            <v>0</v>
          </cell>
          <cell r="AD2966">
            <v>0</v>
          </cell>
          <cell r="AE2966">
            <v>0</v>
          </cell>
          <cell r="AF2966">
            <v>0</v>
          </cell>
          <cell r="AG2966">
            <v>0</v>
          </cell>
          <cell r="AH2966" t="str">
            <v>47.5×47.5</v>
          </cell>
          <cell r="AI2966">
            <v>0</v>
          </cell>
          <cell r="AJ2966">
            <v>0</v>
          </cell>
          <cell r="AK2966">
            <v>0</v>
          </cell>
          <cell r="AL2966" t="e">
            <v>#N/A</v>
          </cell>
          <cell r="AM2966">
            <v>0</v>
          </cell>
        </row>
        <row r="2966">
          <cell r="AO2966">
            <v>3809</v>
          </cell>
          <cell r="AP2966" t="str">
            <v>89/9</v>
          </cell>
          <cell r="AQ2966">
            <v>23067</v>
          </cell>
        </row>
        <row r="2967">
          <cell r="A2967">
            <v>2969</v>
          </cell>
          <cell r="B2967">
            <v>672</v>
          </cell>
          <cell r="C2967">
            <v>45708</v>
          </cell>
        </row>
        <row r="2967">
          <cell r="E2967" t="str">
            <v>3809-020303</v>
          </cell>
          <cell r="F2967" t="str">
            <v>护盖</v>
          </cell>
          <cell r="G2967">
            <v>336</v>
          </cell>
          <cell r="H2967" t="str">
            <v>钢板t1.5/304</v>
          </cell>
        </row>
        <row r="2967">
          <cell r="J2967" t="str">
            <v>激光作业</v>
          </cell>
          <cell r="K2967">
            <v>0.17</v>
          </cell>
          <cell r="L2967" t="str">
            <v>打磨</v>
          </cell>
          <cell r="M2967">
            <v>0.425</v>
          </cell>
          <cell r="N2967" t="str">
            <v>冲床对模</v>
          </cell>
          <cell r="O2967">
            <v>25.5</v>
          </cell>
          <cell r="P2967" t="str">
            <v>冲床作业</v>
          </cell>
          <cell r="Q2967">
            <v>0.85</v>
          </cell>
          <cell r="R2967" t="str">
            <v>车圆</v>
          </cell>
          <cell r="S2967">
            <v>0</v>
          </cell>
          <cell r="T2967" t="str">
            <v>划线</v>
          </cell>
          <cell r="U2967">
            <v>0.85</v>
          </cell>
          <cell r="V2967" t="str">
            <v>钻</v>
          </cell>
          <cell r="W2967">
            <v>1.7</v>
          </cell>
          <cell r="X2967" t="str">
            <v>喷砂</v>
          </cell>
          <cell r="Y2967">
            <v>0.425</v>
          </cell>
          <cell r="Z2967" t="str">
            <v>挂件</v>
          </cell>
          <cell r="AA2967">
            <v>0.425</v>
          </cell>
          <cell r="AB2967" t="str">
            <v>喷漆</v>
          </cell>
          <cell r="AC2967">
            <v>0.425</v>
          </cell>
          <cell r="AD2967">
            <v>0</v>
          </cell>
          <cell r="AE2967">
            <v>0</v>
          </cell>
          <cell r="AF2967">
            <v>0</v>
          </cell>
          <cell r="AG2967">
            <v>0</v>
          </cell>
          <cell r="AH2967" t="str">
            <v>85×85</v>
          </cell>
          <cell r="AI2967">
            <v>0</v>
          </cell>
          <cell r="AJ2967">
            <v>0</v>
          </cell>
          <cell r="AK2967">
            <v>0</v>
          </cell>
          <cell r="AL2967" t="e">
            <v>#N/A</v>
          </cell>
          <cell r="AM2967">
            <v>0</v>
          </cell>
          <cell r="AN2967" t="str">
            <v>工艺附图</v>
          </cell>
          <cell r="AO2967">
            <v>3809</v>
          </cell>
          <cell r="AP2967" t="str">
            <v>89/9</v>
          </cell>
          <cell r="AQ2967">
            <v>23067</v>
          </cell>
        </row>
        <row r="2968">
          <cell r="A2968">
            <v>2970</v>
          </cell>
          <cell r="B2968">
            <v>37</v>
          </cell>
          <cell r="C2968">
            <v>45708</v>
          </cell>
        </row>
        <row r="2968">
          <cell r="E2968" t="str">
            <v>3809-02050101</v>
          </cell>
          <cell r="F2968" t="str">
            <v>槽板</v>
          </cell>
          <cell r="G2968">
            <v>16</v>
          </cell>
          <cell r="H2968" t="str">
            <v>钢板t6/STRENX700</v>
          </cell>
          <cell r="I2968" t="str">
            <v>钢板t6/DOMEX700MCD</v>
          </cell>
          <cell r="J2968" t="str">
            <v>激光作业</v>
          </cell>
          <cell r="K2968">
            <v>1.2</v>
          </cell>
          <cell r="L2968" t="str">
            <v>激光拾件</v>
          </cell>
          <cell r="M2968">
            <v>0.6</v>
          </cell>
          <cell r="N2968" t="str">
            <v>铣坡口</v>
          </cell>
          <cell r="O2968">
            <v>3</v>
          </cell>
          <cell r="P2968" t="str">
            <v>折弯</v>
          </cell>
          <cell r="Q2968">
            <v>2.6</v>
          </cell>
          <cell r="R2968">
            <v>0</v>
          </cell>
          <cell r="S2968">
            <v>0</v>
          </cell>
          <cell r="T2968">
            <v>0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  <cell r="Y2968">
            <v>0</v>
          </cell>
          <cell r="Z2968">
            <v>0</v>
          </cell>
          <cell r="AA2968">
            <v>0</v>
          </cell>
          <cell r="AB2968">
            <v>0</v>
          </cell>
          <cell r="AC2968">
            <v>0</v>
          </cell>
          <cell r="AD2968">
            <v>0</v>
          </cell>
          <cell r="AE2968">
            <v>0</v>
          </cell>
          <cell r="AF2968">
            <v>0</v>
          </cell>
          <cell r="AG2968">
            <v>0</v>
          </cell>
          <cell r="AH2968" t="str">
            <v>720×179</v>
          </cell>
          <cell r="AI2968">
            <v>0</v>
          </cell>
          <cell r="AJ2968">
            <v>0</v>
          </cell>
          <cell r="AK2968">
            <v>0</v>
          </cell>
        </row>
        <row r="2968">
          <cell r="AM2968">
            <v>0</v>
          </cell>
          <cell r="AN2968" t="str">
            <v>工艺附图</v>
          </cell>
          <cell r="AO2968">
            <v>3809</v>
          </cell>
          <cell r="AP2968" t="str">
            <v>89/9</v>
          </cell>
          <cell r="AQ2968">
            <v>23067</v>
          </cell>
        </row>
        <row r="2969">
          <cell r="A2969">
            <v>2971</v>
          </cell>
          <cell r="B2969">
            <v>37</v>
          </cell>
          <cell r="C2969">
            <v>45708</v>
          </cell>
        </row>
        <row r="2969">
          <cell r="E2969" t="str">
            <v>3809-02050102</v>
          </cell>
          <cell r="F2969" t="str">
            <v>封板</v>
          </cell>
          <cell r="G2969">
            <v>16</v>
          </cell>
          <cell r="H2969" t="str">
            <v>钢板t6/STRENX700</v>
          </cell>
          <cell r="I2969" t="str">
            <v>钢板t6/DOMEX700MCD</v>
          </cell>
          <cell r="J2969" t="str">
            <v>激光作业</v>
          </cell>
          <cell r="K2969">
            <v>1.1</v>
          </cell>
          <cell r="L2969" t="str">
            <v>激光拾件</v>
          </cell>
          <cell r="M2969">
            <v>0.5</v>
          </cell>
          <cell r="N2969" t="str">
            <v>铣坡口</v>
          </cell>
          <cell r="O2969">
            <v>7.5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  <cell r="U2969">
            <v>0</v>
          </cell>
          <cell r="V2969">
            <v>0</v>
          </cell>
          <cell r="W2969">
            <v>0</v>
          </cell>
          <cell r="X2969">
            <v>0</v>
          </cell>
          <cell r="Y2969">
            <v>0</v>
          </cell>
          <cell r="Z2969">
            <v>0</v>
          </cell>
          <cell r="AA2969">
            <v>0</v>
          </cell>
          <cell r="AB2969">
            <v>0</v>
          </cell>
          <cell r="AC2969">
            <v>0</v>
          </cell>
          <cell r="AD2969">
            <v>0</v>
          </cell>
          <cell r="AE2969">
            <v>0</v>
          </cell>
          <cell r="AF2969">
            <v>0</v>
          </cell>
          <cell r="AG2969">
            <v>0</v>
          </cell>
          <cell r="AH2969" t="str">
            <v>720×108</v>
          </cell>
          <cell r="AI2969">
            <v>0</v>
          </cell>
          <cell r="AJ2969">
            <v>0</v>
          </cell>
          <cell r="AK2969">
            <v>0</v>
          </cell>
        </row>
        <row r="2969">
          <cell r="AM2969">
            <v>0</v>
          </cell>
        </row>
        <row r="2969">
          <cell r="AO2969">
            <v>3809</v>
          </cell>
          <cell r="AP2969" t="str">
            <v>89/9</v>
          </cell>
          <cell r="AQ2969">
            <v>23067</v>
          </cell>
        </row>
        <row r="2970">
          <cell r="A2970">
            <v>2972</v>
          </cell>
          <cell r="B2970">
            <v>16</v>
          </cell>
          <cell r="C2970">
            <v>45708</v>
          </cell>
        </row>
        <row r="2970">
          <cell r="E2970" t="str">
            <v>3809-02070101</v>
          </cell>
          <cell r="F2970" t="str">
            <v>封板</v>
          </cell>
          <cell r="G2970">
            <v>8</v>
          </cell>
          <cell r="H2970" t="str">
            <v>钢板t6/STRENX700</v>
          </cell>
          <cell r="I2970" t="str">
            <v>钢板t6/DOMEX700MCD</v>
          </cell>
          <cell r="J2970" t="str">
            <v>激光作业</v>
          </cell>
          <cell r="K2970">
            <v>1.7</v>
          </cell>
          <cell r="L2970" t="str">
            <v>激光拾件</v>
          </cell>
          <cell r="M2970">
            <v>0.5</v>
          </cell>
          <cell r="N2970" t="str">
            <v>铣坡口</v>
          </cell>
          <cell r="O2970">
            <v>6.5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0</v>
          </cell>
          <cell r="AD2970">
            <v>0</v>
          </cell>
          <cell r="AE2970">
            <v>0</v>
          </cell>
          <cell r="AF2970">
            <v>0</v>
          </cell>
          <cell r="AG2970">
            <v>0</v>
          </cell>
          <cell r="AH2970" t="str">
            <v>710×108</v>
          </cell>
          <cell r="AI2970">
            <v>0</v>
          </cell>
          <cell r="AJ2970">
            <v>0</v>
          </cell>
          <cell r="AK2970">
            <v>0</v>
          </cell>
          <cell r="AL2970" t="e">
            <v>#N/A</v>
          </cell>
          <cell r="AM2970">
            <v>0</v>
          </cell>
        </row>
        <row r="2970">
          <cell r="AO2970">
            <v>3809</v>
          </cell>
          <cell r="AP2970" t="str">
            <v>89/9</v>
          </cell>
          <cell r="AQ2970">
            <v>23067</v>
          </cell>
        </row>
        <row r="2971">
          <cell r="A2971">
            <v>2973</v>
          </cell>
          <cell r="B2971">
            <v>16</v>
          </cell>
          <cell r="C2971">
            <v>45708</v>
          </cell>
        </row>
        <row r="2971">
          <cell r="E2971" t="str">
            <v>3809-02070102</v>
          </cell>
          <cell r="F2971" t="str">
            <v>槽板</v>
          </cell>
          <cell r="G2971">
            <v>8</v>
          </cell>
          <cell r="H2971" t="str">
            <v>钢板t6/STRENX700</v>
          </cell>
          <cell r="I2971" t="str">
            <v>钢板t6/DOMEX700MCD</v>
          </cell>
          <cell r="J2971" t="str">
            <v>激光作业</v>
          </cell>
          <cell r="K2971">
            <v>1.7</v>
          </cell>
          <cell r="L2971" t="str">
            <v>激光拾件</v>
          </cell>
          <cell r="M2971">
            <v>0.6</v>
          </cell>
          <cell r="N2971" t="str">
            <v>扩孔</v>
          </cell>
          <cell r="O2971">
            <v>4.5</v>
          </cell>
          <cell r="P2971" t="str">
            <v>铣坡口</v>
          </cell>
          <cell r="Q2971">
            <v>3</v>
          </cell>
          <cell r="R2971" t="str">
            <v>折弯</v>
          </cell>
          <cell r="S2971">
            <v>2.6</v>
          </cell>
          <cell r="T2971">
            <v>0</v>
          </cell>
          <cell r="U2971">
            <v>0</v>
          </cell>
          <cell r="V2971">
            <v>0</v>
          </cell>
          <cell r="W2971">
            <v>0</v>
          </cell>
          <cell r="X2971">
            <v>0</v>
          </cell>
          <cell r="Y2971">
            <v>0</v>
          </cell>
          <cell r="Z2971">
            <v>0</v>
          </cell>
          <cell r="AA2971">
            <v>0</v>
          </cell>
          <cell r="AB2971">
            <v>0</v>
          </cell>
          <cell r="AC2971">
            <v>0</v>
          </cell>
          <cell r="AD2971">
            <v>0</v>
          </cell>
          <cell r="AE2971">
            <v>0</v>
          </cell>
          <cell r="AF2971">
            <v>0</v>
          </cell>
          <cell r="AG2971">
            <v>0</v>
          </cell>
          <cell r="AH2971" t="str">
            <v>710×179</v>
          </cell>
          <cell r="AI2971">
            <v>0</v>
          </cell>
          <cell r="AJ2971">
            <v>0</v>
          </cell>
          <cell r="AK2971">
            <v>0</v>
          </cell>
          <cell r="AL2971" t="e">
            <v>#N/A</v>
          </cell>
          <cell r="AM2971">
            <v>0</v>
          </cell>
          <cell r="AN2971" t="str">
            <v>有附图与02070103在一起</v>
          </cell>
          <cell r="AO2971">
            <v>3809</v>
          </cell>
          <cell r="AP2971" t="str">
            <v>89/9</v>
          </cell>
          <cell r="AQ2971">
            <v>23067</v>
          </cell>
        </row>
        <row r="2972">
          <cell r="A2972">
            <v>2974</v>
          </cell>
          <cell r="B2972">
            <v>16</v>
          </cell>
          <cell r="C2972">
            <v>45708</v>
          </cell>
        </row>
        <row r="2972">
          <cell r="E2972" t="str">
            <v>3809-02070103</v>
          </cell>
          <cell r="F2972" t="str">
            <v>槽板</v>
          </cell>
          <cell r="G2972">
            <v>8</v>
          </cell>
          <cell r="H2972" t="str">
            <v>钢板t6/STRENX700</v>
          </cell>
          <cell r="I2972" t="str">
            <v>钢板t6/DOMEX700MCD</v>
          </cell>
          <cell r="J2972" t="str">
            <v>激光作业</v>
          </cell>
          <cell r="K2972">
            <v>1.7</v>
          </cell>
          <cell r="L2972" t="str">
            <v>激光拾件</v>
          </cell>
          <cell r="M2972">
            <v>0.6</v>
          </cell>
          <cell r="N2972" t="str">
            <v>扩孔</v>
          </cell>
          <cell r="O2972">
            <v>4.5</v>
          </cell>
          <cell r="P2972" t="str">
            <v>铣坡口</v>
          </cell>
          <cell r="Q2972">
            <v>3</v>
          </cell>
          <cell r="R2972" t="str">
            <v>折弯</v>
          </cell>
          <cell r="S2972">
            <v>2.6</v>
          </cell>
          <cell r="T2972">
            <v>0</v>
          </cell>
          <cell r="U2972">
            <v>0</v>
          </cell>
          <cell r="V2972">
            <v>0</v>
          </cell>
          <cell r="W2972">
            <v>0</v>
          </cell>
          <cell r="X2972">
            <v>0</v>
          </cell>
          <cell r="Y2972">
            <v>0</v>
          </cell>
          <cell r="Z2972">
            <v>0</v>
          </cell>
          <cell r="AA2972">
            <v>0</v>
          </cell>
          <cell r="AB2972">
            <v>0</v>
          </cell>
          <cell r="AC2972">
            <v>0</v>
          </cell>
          <cell r="AD2972">
            <v>0</v>
          </cell>
          <cell r="AE2972">
            <v>0</v>
          </cell>
          <cell r="AF2972">
            <v>0</v>
          </cell>
          <cell r="AG2972">
            <v>0</v>
          </cell>
          <cell r="AH2972" t="str">
            <v>710×179</v>
          </cell>
          <cell r="AI2972">
            <v>0</v>
          </cell>
          <cell r="AJ2972">
            <v>0</v>
          </cell>
          <cell r="AK2972">
            <v>0</v>
          </cell>
          <cell r="AL2972" t="e">
            <v>#N/A</v>
          </cell>
          <cell r="AM2972">
            <v>0</v>
          </cell>
          <cell r="AN2972" t="str">
            <v>有附图</v>
          </cell>
          <cell r="AO2972">
            <v>3809</v>
          </cell>
          <cell r="AP2972" t="str">
            <v>89/9</v>
          </cell>
          <cell r="AQ2972">
            <v>23067</v>
          </cell>
        </row>
        <row r="2973">
          <cell r="A2973">
            <v>2975</v>
          </cell>
          <cell r="B2973">
            <v>16</v>
          </cell>
          <cell r="C2973">
            <v>45708</v>
          </cell>
        </row>
        <row r="2973">
          <cell r="E2973" t="str">
            <v>3809-02070104</v>
          </cell>
          <cell r="F2973" t="str">
            <v>封板</v>
          </cell>
          <cell r="G2973">
            <v>8</v>
          </cell>
          <cell r="H2973" t="str">
            <v>钢板t6/STRENX700</v>
          </cell>
          <cell r="I2973" t="str">
            <v>钢板t6/DOMEX700MCD</v>
          </cell>
          <cell r="J2973" t="str">
            <v>激光作业</v>
          </cell>
          <cell r="K2973">
            <v>0.7</v>
          </cell>
          <cell r="L2973" t="str">
            <v>激光拾件</v>
          </cell>
          <cell r="M2973">
            <v>0.5</v>
          </cell>
          <cell r="N2973" t="str">
            <v>铣坡口</v>
          </cell>
          <cell r="O2973">
            <v>6.5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  <cell r="V2973">
            <v>0</v>
          </cell>
          <cell r="W2973">
            <v>0</v>
          </cell>
          <cell r="X2973">
            <v>0</v>
          </cell>
          <cell r="Y2973">
            <v>0</v>
          </cell>
          <cell r="Z2973">
            <v>0</v>
          </cell>
          <cell r="AA2973">
            <v>0</v>
          </cell>
          <cell r="AB2973">
            <v>0</v>
          </cell>
          <cell r="AC2973">
            <v>0</v>
          </cell>
          <cell r="AD2973">
            <v>0</v>
          </cell>
          <cell r="AE2973">
            <v>0</v>
          </cell>
          <cell r="AF2973">
            <v>0</v>
          </cell>
          <cell r="AG2973">
            <v>0</v>
          </cell>
          <cell r="AH2973" t="str">
            <v>710×108</v>
          </cell>
          <cell r="AI2973">
            <v>0</v>
          </cell>
          <cell r="AJ2973">
            <v>0</v>
          </cell>
          <cell r="AK2973">
            <v>0</v>
          </cell>
          <cell r="AL2973" t="e">
            <v>#N/A</v>
          </cell>
          <cell r="AM2973">
            <v>0</v>
          </cell>
        </row>
        <row r="2973">
          <cell r="AO2973">
            <v>3809</v>
          </cell>
          <cell r="AP2973" t="str">
            <v>89/9</v>
          </cell>
          <cell r="AQ2973">
            <v>23067</v>
          </cell>
        </row>
        <row r="2974">
          <cell r="A2974">
            <v>2976</v>
          </cell>
          <cell r="B2974">
            <v>170</v>
          </cell>
          <cell r="C2974">
            <v>45708</v>
          </cell>
        </row>
        <row r="2974">
          <cell r="E2974" t="str">
            <v>3809-02090101</v>
          </cell>
          <cell r="F2974" t="str">
            <v>槽板</v>
          </cell>
          <cell r="G2974">
            <v>64</v>
          </cell>
          <cell r="H2974" t="str">
            <v>钢板t5/STRENX700</v>
          </cell>
          <cell r="I2974" t="str">
            <v>钢板t5/DOMEX700MCD</v>
          </cell>
          <cell r="J2974" t="str">
            <v>激光作业</v>
          </cell>
          <cell r="K2974">
            <v>0.99</v>
          </cell>
          <cell r="L2974" t="str">
            <v>激光拾件</v>
          </cell>
          <cell r="M2974">
            <v>0.45</v>
          </cell>
          <cell r="N2974" t="str">
            <v>折弯</v>
          </cell>
          <cell r="O2974">
            <v>2.07</v>
          </cell>
          <cell r="P2974" t="str">
            <v>手等</v>
          </cell>
          <cell r="Q2974">
            <v>9</v>
          </cell>
          <cell r="R2974">
            <v>0</v>
          </cell>
          <cell r="S2974">
            <v>0</v>
          </cell>
          <cell r="T2974">
            <v>0</v>
          </cell>
          <cell r="U2974">
            <v>0</v>
          </cell>
          <cell r="V2974">
            <v>0</v>
          </cell>
          <cell r="W2974">
            <v>0</v>
          </cell>
          <cell r="X2974">
            <v>0</v>
          </cell>
          <cell r="Y2974">
            <v>0</v>
          </cell>
          <cell r="Z2974">
            <v>0</v>
          </cell>
          <cell r="AA2974">
            <v>0</v>
          </cell>
          <cell r="AB2974">
            <v>0</v>
          </cell>
          <cell r="AC2974">
            <v>0</v>
          </cell>
          <cell r="AD2974">
            <v>0</v>
          </cell>
          <cell r="AE2974">
            <v>0</v>
          </cell>
          <cell r="AF2974">
            <v>0</v>
          </cell>
          <cell r="AG2974">
            <v>0</v>
          </cell>
          <cell r="AH2974" t="str">
            <v>720×143</v>
          </cell>
          <cell r="AI2974">
            <v>0</v>
          </cell>
          <cell r="AJ2974">
            <v>0</v>
          </cell>
          <cell r="AK2974">
            <v>0</v>
          </cell>
        </row>
        <row r="2974">
          <cell r="AM2974">
            <v>0</v>
          </cell>
          <cell r="AN2974" t="str">
            <v>有附图</v>
          </cell>
          <cell r="AO2974">
            <v>3809</v>
          </cell>
          <cell r="AP2974" t="str">
            <v>89/9</v>
          </cell>
          <cell r="AQ2974">
            <v>23067</v>
          </cell>
        </row>
        <row r="2975">
          <cell r="A2975">
            <v>2977</v>
          </cell>
          <cell r="B2975">
            <v>170</v>
          </cell>
          <cell r="C2975">
            <v>45708</v>
          </cell>
        </row>
        <row r="2975">
          <cell r="E2975" t="str">
            <v>3809-02090102</v>
          </cell>
          <cell r="F2975" t="str">
            <v>加强板</v>
          </cell>
          <cell r="G2975">
            <v>64</v>
          </cell>
          <cell r="H2975" t="str">
            <v>钢板t3/STRENX700</v>
          </cell>
          <cell r="I2975" t="str">
            <v>钢板t3/DOMEX700MCD</v>
          </cell>
          <cell r="J2975" t="str">
            <v>激光作业</v>
          </cell>
          <cell r="K2975">
            <v>0.99</v>
          </cell>
          <cell r="L2975" t="str">
            <v>激光拾件</v>
          </cell>
          <cell r="M2975">
            <v>0.45</v>
          </cell>
          <cell r="N2975" t="str">
            <v>折弯</v>
          </cell>
          <cell r="O2975">
            <v>1.17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  <cell r="T2975">
            <v>0</v>
          </cell>
          <cell r="U2975">
            <v>0</v>
          </cell>
          <cell r="V2975">
            <v>0</v>
          </cell>
          <cell r="W2975">
            <v>0</v>
          </cell>
          <cell r="X2975">
            <v>0</v>
          </cell>
          <cell r="Y2975">
            <v>0</v>
          </cell>
          <cell r="Z2975">
            <v>0</v>
          </cell>
          <cell r="AA2975">
            <v>0</v>
          </cell>
          <cell r="AB2975">
            <v>0</v>
          </cell>
          <cell r="AC2975">
            <v>0</v>
          </cell>
          <cell r="AD2975">
            <v>0</v>
          </cell>
          <cell r="AE2975">
            <v>0</v>
          </cell>
          <cell r="AF2975">
            <v>0</v>
          </cell>
          <cell r="AG2975">
            <v>0</v>
          </cell>
          <cell r="AH2975" t="str">
            <v>500×120</v>
          </cell>
          <cell r="AI2975">
            <v>0</v>
          </cell>
          <cell r="AJ2975">
            <v>0</v>
          </cell>
          <cell r="AK2975">
            <v>0</v>
          </cell>
        </row>
        <row r="2975">
          <cell r="AM2975">
            <v>0</v>
          </cell>
          <cell r="AN2975" t="str">
            <v>有附图</v>
          </cell>
          <cell r="AO2975">
            <v>3809</v>
          </cell>
          <cell r="AP2975" t="str">
            <v>89/9</v>
          </cell>
          <cell r="AQ2975">
            <v>23067</v>
          </cell>
        </row>
        <row r="2976">
          <cell r="A2976">
            <v>2978</v>
          </cell>
          <cell r="B2976">
            <v>508</v>
          </cell>
          <cell r="C2976">
            <v>45708</v>
          </cell>
        </row>
        <row r="2976">
          <cell r="E2976" t="str">
            <v>3809-02090103</v>
          </cell>
          <cell r="F2976" t="str">
            <v>加强筋</v>
          </cell>
          <cell r="G2976">
            <v>192</v>
          </cell>
          <cell r="H2976" t="str">
            <v>钢板t3/STRENX700</v>
          </cell>
          <cell r="I2976" t="str">
            <v>钢板t3/DOMEX700MCD</v>
          </cell>
          <cell r="J2976" t="str">
            <v>激光作业</v>
          </cell>
          <cell r="K2976">
            <v>0.255</v>
          </cell>
          <cell r="L2976" t="str">
            <v>激光拾件</v>
          </cell>
          <cell r="M2976">
            <v>0.425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  <cell r="V2976">
            <v>0</v>
          </cell>
          <cell r="W2976">
            <v>0</v>
          </cell>
          <cell r="X2976">
            <v>0</v>
          </cell>
          <cell r="Y2976">
            <v>0</v>
          </cell>
          <cell r="Z2976">
            <v>0</v>
          </cell>
          <cell r="AA2976">
            <v>0</v>
          </cell>
          <cell r="AB2976">
            <v>0</v>
          </cell>
          <cell r="AC2976">
            <v>0</v>
          </cell>
          <cell r="AD2976">
            <v>0</v>
          </cell>
          <cell r="AE2976">
            <v>0</v>
          </cell>
          <cell r="AF2976">
            <v>0</v>
          </cell>
          <cell r="AG2976">
            <v>0</v>
          </cell>
          <cell r="AH2976" t="str">
            <v>138×13</v>
          </cell>
          <cell r="AI2976">
            <v>0</v>
          </cell>
          <cell r="AJ2976">
            <v>0</v>
          </cell>
          <cell r="AK2976">
            <v>0</v>
          </cell>
        </row>
        <row r="2976">
          <cell r="AM2976">
            <v>0</v>
          </cell>
        </row>
        <row r="2976">
          <cell r="AO2976">
            <v>3809</v>
          </cell>
          <cell r="AP2976" t="str">
            <v>89/9</v>
          </cell>
          <cell r="AQ2976">
            <v>23067</v>
          </cell>
        </row>
        <row r="2977">
          <cell r="A2977">
            <v>2979</v>
          </cell>
          <cell r="B2977">
            <v>1016</v>
          </cell>
          <cell r="C2977">
            <v>45708</v>
          </cell>
        </row>
        <row r="2977">
          <cell r="E2977" t="str">
            <v>3809-02090104</v>
          </cell>
          <cell r="F2977" t="str">
            <v>加强筋</v>
          </cell>
          <cell r="G2977">
            <v>384</v>
          </cell>
          <cell r="H2977" t="str">
            <v>钢板t3/STRENX700</v>
          </cell>
          <cell r="I2977" t="str">
            <v>钢板t3/DOMEX700MCD</v>
          </cell>
          <cell r="J2977" t="str">
            <v>激光作业</v>
          </cell>
          <cell r="K2977">
            <v>0.17</v>
          </cell>
          <cell r="L2977" t="str">
            <v>激光拾件</v>
          </cell>
          <cell r="M2977">
            <v>0.425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  <cell r="V2977">
            <v>0</v>
          </cell>
          <cell r="W2977">
            <v>0</v>
          </cell>
          <cell r="X2977">
            <v>0</v>
          </cell>
          <cell r="Y2977">
            <v>0</v>
          </cell>
          <cell r="Z2977">
            <v>0</v>
          </cell>
          <cell r="AA2977">
            <v>0</v>
          </cell>
          <cell r="AB2977">
            <v>0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 t="str">
            <v>67×13</v>
          </cell>
          <cell r="AI2977">
            <v>0</v>
          </cell>
          <cell r="AJ2977">
            <v>0</v>
          </cell>
          <cell r="AK2977">
            <v>0</v>
          </cell>
        </row>
        <row r="2977">
          <cell r="AM2977">
            <v>0</v>
          </cell>
        </row>
        <row r="2977">
          <cell r="AO2977">
            <v>3809</v>
          </cell>
          <cell r="AP2977" t="str">
            <v>89/9</v>
          </cell>
          <cell r="AQ2977">
            <v>23067</v>
          </cell>
        </row>
        <row r="2978">
          <cell r="A2978">
            <v>2980</v>
          </cell>
          <cell r="B2978">
            <v>128</v>
          </cell>
          <cell r="C2978">
            <v>45708</v>
          </cell>
        </row>
        <row r="2978">
          <cell r="E2978" t="str">
            <v>3809-0211010101</v>
          </cell>
          <cell r="F2978" t="str">
            <v>槽板</v>
          </cell>
          <cell r="G2978">
            <v>64</v>
          </cell>
          <cell r="H2978" t="str">
            <v>钢板t4/STRENX700</v>
          </cell>
          <cell r="I2978" t="str">
            <v>钢板t4/DOMEX700MCD</v>
          </cell>
          <cell r="J2978" t="str">
            <v>激光作业</v>
          </cell>
          <cell r="K2978">
            <v>0.45</v>
          </cell>
          <cell r="L2978" t="str">
            <v>激光拾件</v>
          </cell>
          <cell r="M2978">
            <v>0.45</v>
          </cell>
          <cell r="N2978" t="str">
            <v>铣边机</v>
          </cell>
          <cell r="O2978">
            <v>1.8</v>
          </cell>
          <cell r="P2978" t="str">
            <v>折弯</v>
          </cell>
          <cell r="Q2978">
            <v>0.72</v>
          </cell>
          <cell r="R2978" t="str">
            <v>转焊</v>
          </cell>
          <cell r="S2978">
            <v>0</v>
          </cell>
          <cell r="T2978">
            <v>0</v>
          </cell>
          <cell r="U2978">
            <v>0</v>
          </cell>
          <cell r="V2978">
            <v>0</v>
          </cell>
          <cell r="W2978">
            <v>0</v>
          </cell>
          <cell r="X2978">
            <v>0</v>
          </cell>
          <cell r="Y2978">
            <v>0</v>
          </cell>
          <cell r="Z2978">
            <v>0</v>
          </cell>
          <cell r="AA2978">
            <v>0</v>
          </cell>
          <cell r="AB2978">
            <v>0</v>
          </cell>
          <cell r="AC2978">
            <v>0</v>
          </cell>
          <cell r="AD2978">
            <v>0</v>
          </cell>
          <cell r="AE2978">
            <v>0</v>
          </cell>
          <cell r="AF2978">
            <v>0</v>
          </cell>
          <cell r="AG2978">
            <v>0</v>
          </cell>
          <cell r="AH2978" t="str">
            <v>282×96</v>
          </cell>
          <cell r="AI2978">
            <v>0</v>
          </cell>
          <cell r="AJ2978">
            <v>0</v>
          </cell>
          <cell r="AK2978">
            <v>0</v>
          </cell>
          <cell r="AL2978" t="e">
            <v>#N/A</v>
          </cell>
          <cell r="AM2978">
            <v>0</v>
          </cell>
          <cell r="AN2978" t="str">
            <v>有附图</v>
          </cell>
          <cell r="AO2978">
            <v>3809</v>
          </cell>
          <cell r="AP2978" t="str">
            <v>89/9</v>
          </cell>
          <cell r="AQ2978">
            <v>23067</v>
          </cell>
        </row>
        <row r="2979">
          <cell r="A2979">
            <v>2981</v>
          </cell>
          <cell r="B2979">
            <v>64</v>
          </cell>
          <cell r="C2979">
            <v>45708</v>
          </cell>
        </row>
        <row r="2979">
          <cell r="E2979" t="str">
            <v>3809-02110102</v>
          </cell>
          <cell r="F2979" t="str">
            <v>槽板</v>
          </cell>
          <cell r="G2979">
            <v>32</v>
          </cell>
          <cell r="H2979" t="str">
            <v>钢板t4/STRENX700</v>
          </cell>
          <cell r="I2979" t="str">
            <v>钢板t4/DOMEX700MCD</v>
          </cell>
          <cell r="J2979" t="str">
            <v>激光作业</v>
          </cell>
          <cell r="K2979">
            <v>1.615</v>
          </cell>
          <cell r="L2979" t="str">
            <v>激光拾件</v>
          </cell>
          <cell r="M2979">
            <v>0.475</v>
          </cell>
          <cell r="N2979" t="str">
            <v>铣边机</v>
          </cell>
          <cell r="O2979">
            <v>6.175</v>
          </cell>
          <cell r="P2979" t="str">
            <v>折弯</v>
          </cell>
          <cell r="Q2979">
            <v>1.995</v>
          </cell>
          <cell r="R2979" t="str">
            <v>转焊</v>
          </cell>
          <cell r="S2979">
            <v>0</v>
          </cell>
          <cell r="T2979">
            <v>0</v>
          </cell>
          <cell r="U2979">
            <v>0</v>
          </cell>
          <cell r="V2979">
            <v>0</v>
          </cell>
          <cell r="W2979">
            <v>0</v>
          </cell>
          <cell r="X2979">
            <v>0</v>
          </cell>
          <cell r="Y2979">
            <v>0</v>
          </cell>
          <cell r="Z2979">
            <v>0</v>
          </cell>
          <cell r="AA2979">
            <v>0</v>
          </cell>
          <cell r="AB2979">
            <v>0</v>
          </cell>
          <cell r="AC2979">
            <v>0</v>
          </cell>
          <cell r="AD2979">
            <v>0</v>
          </cell>
          <cell r="AE2979">
            <v>0</v>
          </cell>
          <cell r="AF2979">
            <v>0</v>
          </cell>
          <cell r="AG2979">
            <v>0</v>
          </cell>
          <cell r="AH2979" t="str">
            <v>710×146</v>
          </cell>
          <cell r="AI2979">
            <v>0</v>
          </cell>
          <cell r="AJ2979">
            <v>0</v>
          </cell>
          <cell r="AK2979">
            <v>0</v>
          </cell>
          <cell r="AL2979" t="e">
            <v>#N/A</v>
          </cell>
          <cell r="AM2979">
            <v>0</v>
          </cell>
          <cell r="AN2979" t="str">
            <v>有附图</v>
          </cell>
          <cell r="AO2979">
            <v>3809</v>
          </cell>
          <cell r="AP2979" t="str">
            <v>89/9</v>
          </cell>
          <cell r="AQ2979">
            <v>23067</v>
          </cell>
        </row>
        <row r="2980">
          <cell r="A2980">
            <v>2982</v>
          </cell>
          <cell r="B2980">
            <v>64</v>
          </cell>
          <cell r="C2980">
            <v>45708</v>
          </cell>
        </row>
        <row r="2980">
          <cell r="E2980" t="str">
            <v>3809-02110103</v>
          </cell>
          <cell r="F2980" t="str">
            <v>油缸支耳安装座</v>
          </cell>
          <cell r="G2980">
            <v>32</v>
          </cell>
          <cell r="H2980" t="str">
            <v>钢板t30/Q355D</v>
          </cell>
          <cell r="I2980" t="str">
            <v>钢板t30/Q355C</v>
          </cell>
          <cell r="J2980" t="str">
            <v>数等作业</v>
          </cell>
          <cell r="K2980">
            <v>3.135</v>
          </cell>
          <cell r="L2980" t="str">
            <v>打磨</v>
          </cell>
          <cell r="M2980">
            <v>0.95</v>
          </cell>
          <cell r="N2980" t="str">
            <v>转焊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0</v>
          </cell>
          <cell r="AD2980">
            <v>0</v>
          </cell>
          <cell r="AE2980">
            <v>0</v>
          </cell>
          <cell r="AF2980">
            <v>0</v>
          </cell>
          <cell r="AG2980">
            <v>0</v>
          </cell>
          <cell r="AH2980" t="str">
            <v>86×80</v>
          </cell>
          <cell r="AI2980">
            <v>0</v>
          </cell>
          <cell r="AJ2980">
            <v>0</v>
          </cell>
          <cell r="AK2980">
            <v>0</v>
          </cell>
          <cell r="AL2980" t="e">
            <v>#N/A</v>
          </cell>
          <cell r="AM2980">
            <v>0</v>
          </cell>
        </row>
        <row r="2980">
          <cell r="AO2980">
            <v>3809</v>
          </cell>
          <cell r="AP2980" t="str">
            <v>89/9</v>
          </cell>
          <cell r="AQ2980">
            <v>23067</v>
          </cell>
        </row>
        <row r="2981">
          <cell r="A2981">
            <v>2983</v>
          </cell>
          <cell r="B2981">
            <v>64</v>
          </cell>
          <cell r="C2981">
            <v>45708</v>
          </cell>
        </row>
        <row r="2981">
          <cell r="E2981" t="str">
            <v>3809-02110104</v>
          </cell>
          <cell r="F2981" t="str">
            <v>槽板</v>
          </cell>
          <cell r="G2981">
            <v>32</v>
          </cell>
          <cell r="H2981" t="str">
            <v>钢板t4/STRENX700</v>
          </cell>
          <cell r="I2981" t="str">
            <v>钢板t4/DOMEX700MCD</v>
          </cell>
          <cell r="J2981" t="str">
            <v>激光作业</v>
          </cell>
          <cell r="K2981">
            <v>1.52</v>
          </cell>
          <cell r="L2981" t="str">
            <v>激光拾件</v>
          </cell>
          <cell r="M2981">
            <v>0.475</v>
          </cell>
          <cell r="N2981" t="str">
            <v>铣边机</v>
          </cell>
          <cell r="O2981">
            <v>6.175</v>
          </cell>
          <cell r="P2981" t="str">
            <v>折弯</v>
          </cell>
          <cell r="Q2981">
            <v>1.995</v>
          </cell>
          <cell r="R2981" t="str">
            <v>转焊</v>
          </cell>
          <cell r="S2981">
            <v>0</v>
          </cell>
          <cell r="T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  <cell r="Y2981">
            <v>0</v>
          </cell>
          <cell r="Z2981">
            <v>0</v>
          </cell>
          <cell r="AA2981">
            <v>0</v>
          </cell>
          <cell r="AB2981">
            <v>0</v>
          </cell>
          <cell r="AC2981">
            <v>0</v>
          </cell>
          <cell r="AD2981">
            <v>0</v>
          </cell>
          <cell r="AE2981">
            <v>0</v>
          </cell>
          <cell r="AF2981">
            <v>0</v>
          </cell>
          <cell r="AG2981">
            <v>0</v>
          </cell>
          <cell r="AH2981" t="str">
            <v>710×146</v>
          </cell>
          <cell r="AI2981">
            <v>0</v>
          </cell>
          <cell r="AJ2981">
            <v>0</v>
          </cell>
          <cell r="AK2981">
            <v>0</v>
          </cell>
          <cell r="AL2981" t="e">
            <v>#N/A</v>
          </cell>
          <cell r="AM2981">
            <v>0</v>
          </cell>
          <cell r="AN2981" t="str">
            <v>有附图</v>
          </cell>
          <cell r="AO2981">
            <v>3809</v>
          </cell>
          <cell r="AP2981" t="str">
            <v>89/9</v>
          </cell>
          <cell r="AQ2981">
            <v>23067</v>
          </cell>
        </row>
        <row r="2982">
          <cell r="A2982">
            <v>2984</v>
          </cell>
          <cell r="B2982">
            <v>64</v>
          </cell>
          <cell r="C2982">
            <v>45708</v>
          </cell>
        </row>
        <row r="2982">
          <cell r="E2982" t="str">
            <v>3809-02110106</v>
          </cell>
          <cell r="F2982" t="str">
            <v>连接板</v>
          </cell>
          <cell r="G2982">
            <v>32</v>
          </cell>
          <cell r="H2982" t="str">
            <v>钢板t3/Q355C</v>
          </cell>
          <cell r="I2982" t="str">
            <v>不够用钢板t3/Q355D</v>
          </cell>
          <cell r="J2982" t="str">
            <v>激光作业</v>
          </cell>
          <cell r="K2982">
            <v>0.285</v>
          </cell>
          <cell r="L2982" t="str">
            <v>激光拾件</v>
          </cell>
          <cell r="M2982">
            <v>0.475</v>
          </cell>
          <cell r="N2982" t="str">
            <v>折弯</v>
          </cell>
          <cell r="O2982">
            <v>0.475</v>
          </cell>
          <cell r="P2982" t="str">
            <v>转焊</v>
          </cell>
          <cell r="Q2982">
            <v>0</v>
          </cell>
          <cell r="R2982">
            <v>0</v>
          </cell>
          <cell r="S2982">
            <v>0</v>
          </cell>
          <cell r="T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  <cell r="Y2982">
            <v>0</v>
          </cell>
          <cell r="Z2982">
            <v>0</v>
          </cell>
          <cell r="AA2982">
            <v>0</v>
          </cell>
          <cell r="AB2982">
            <v>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 t="str">
            <v>176×35</v>
          </cell>
          <cell r="AI2982">
            <v>0</v>
          </cell>
          <cell r="AJ2982">
            <v>0</v>
          </cell>
          <cell r="AK2982">
            <v>0</v>
          </cell>
          <cell r="AL2982" t="e">
            <v>#N/A</v>
          </cell>
          <cell r="AM2982">
            <v>0</v>
          </cell>
          <cell r="AN2982" t="str">
            <v>有附图</v>
          </cell>
          <cell r="AO2982">
            <v>3809</v>
          </cell>
          <cell r="AP2982" t="str">
            <v>89/9</v>
          </cell>
          <cell r="AQ2982">
            <v>23067</v>
          </cell>
        </row>
        <row r="2983">
          <cell r="A2983">
            <v>2985</v>
          </cell>
          <cell r="B2983">
            <v>84</v>
          </cell>
          <cell r="C2983">
            <v>45708</v>
          </cell>
        </row>
        <row r="2983">
          <cell r="E2983" t="str">
            <v>3809-02120101</v>
          </cell>
          <cell r="F2983" t="str">
            <v>槽板</v>
          </cell>
          <cell r="G2983">
            <v>32</v>
          </cell>
          <cell r="H2983" t="str">
            <v>钢板t3/STRENX700</v>
          </cell>
          <cell r="I2983" t="str">
            <v>钢板t3/DOMEX700MCD</v>
          </cell>
          <cell r="J2983" t="str">
            <v>激光作业</v>
          </cell>
          <cell r="K2983">
            <v>1.14</v>
          </cell>
          <cell r="L2983" t="str">
            <v>激光拾件</v>
          </cell>
          <cell r="M2983">
            <v>0.57</v>
          </cell>
          <cell r="N2983" t="str">
            <v>铣边机</v>
          </cell>
          <cell r="O2983">
            <v>5.795</v>
          </cell>
          <cell r="P2983" t="str">
            <v>折弯</v>
          </cell>
          <cell r="Q2983">
            <v>1.805</v>
          </cell>
          <cell r="R2983" t="str">
            <v>转焊</v>
          </cell>
          <cell r="S2983">
            <v>0</v>
          </cell>
          <cell r="T2983">
            <v>0</v>
          </cell>
          <cell r="U2983">
            <v>0</v>
          </cell>
          <cell r="V2983">
            <v>0</v>
          </cell>
          <cell r="W2983">
            <v>0</v>
          </cell>
          <cell r="X2983">
            <v>0</v>
          </cell>
          <cell r="Y2983">
            <v>0</v>
          </cell>
          <cell r="Z2983">
            <v>0</v>
          </cell>
          <cell r="AA2983">
            <v>0</v>
          </cell>
          <cell r="AB2983">
            <v>0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 t="str">
            <v>720×148</v>
          </cell>
          <cell r="AI2983">
            <v>0</v>
          </cell>
          <cell r="AJ2983">
            <v>0</v>
          </cell>
          <cell r="AK2983">
            <v>0</v>
          </cell>
        </row>
        <row r="2983">
          <cell r="AM2983">
            <v>0</v>
          </cell>
        </row>
        <row r="2983">
          <cell r="AO2983">
            <v>3809</v>
          </cell>
          <cell r="AP2983" t="str">
            <v>89/9</v>
          </cell>
          <cell r="AQ2983">
            <v>23067</v>
          </cell>
        </row>
        <row r="2984">
          <cell r="A2984">
            <v>2986</v>
          </cell>
          <cell r="B2984">
            <v>84</v>
          </cell>
          <cell r="C2984">
            <v>45708</v>
          </cell>
        </row>
        <row r="2984">
          <cell r="E2984" t="str">
            <v>3809-02120102</v>
          </cell>
          <cell r="F2984" t="str">
            <v>加强板</v>
          </cell>
          <cell r="G2984">
            <v>32</v>
          </cell>
          <cell r="H2984" t="str">
            <v>钢板t3/STRENX700</v>
          </cell>
          <cell r="I2984" t="str">
            <v>钢板t3/DOMEX700MCD</v>
          </cell>
          <cell r="J2984" t="str">
            <v>激光作业</v>
          </cell>
          <cell r="K2984">
            <v>0.95</v>
          </cell>
          <cell r="L2984" t="str">
            <v>激光拾件</v>
          </cell>
          <cell r="M2984">
            <v>0.475</v>
          </cell>
          <cell r="N2984" t="str">
            <v>折弯</v>
          </cell>
          <cell r="O2984">
            <v>1.235</v>
          </cell>
          <cell r="P2984" t="str">
            <v>转焊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B2984">
            <v>0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 t="str">
            <v>500×124</v>
          </cell>
          <cell r="AI2984">
            <v>0</v>
          </cell>
          <cell r="AJ2984">
            <v>0</v>
          </cell>
          <cell r="AK2984">
            <v>0</v>
          </cell>
        </row>
        <row r="2984">
          <cell r="AM2984">
            <v>0</v>
          </cell>
        </row>
        <row r="2984">
          <cell r="AO2984">
            <v>3809</v>
          </cell>
          <cell r="AP2984" t="str">
            <v>89/9</v>
          </cell>
          <cell r="AQ2984">
            <v>23067</v>
          </cell>
        </row>
        <row r="2985">
          <cell r="A2985">
            <v>2987</v>
          </cell>
          <cell r="B2985">
            <v>160</v>
          </cell>
          <cell r="C2985">
            <v>45708</v>
          </cell>
        </row>
        <row r="2985">
          <cell r="E2985" t="str">
            <v>3809-0214010101</v>
          </cell>
          <cell r="F2985" t="str">
            <v>槽板</v>
          </cell>
          <cell r="G2985">
            <v>80</v>
          </cell>
          <cell r="H2985" t="str">
            <v>钢板t3/STRENX700</v>
          </cell>
          <cell r="I2985" t="str">
            <v>钢板t3/DOMEX700MCD</v>
          </cell>
          <cell r="J2985" t="str">
            <v>激光作业</v>
          </cell>
          <cell r="K2985">
            <v>0.435</v>
          </cell>
          <cell r="L2985" t="str">
            <v>激光拾件</v>
          </cell>
          <cell r="M2985">
            <v>0.435</v>
          </cell>
          <cell r="N2985" t="str">
            <v>铣边机</v>
          </cell>
          <cell r="O2985">
            <v>1.74</v>
          </cell>
          <cell r="P2985" t="str">
            <v>折弯</v>
          </cell>
          <cell r="Q2985">
            <v>0.609</v>
          </cell>
          <cell r="R2985" t="str">
            <v>转焊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A2985">
            <v>0</v>
          </cell>
          <cell r="AB2985">
            <v>0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 t="str">
            <v>284×98</v>
          </cell>
          <cell r="AI2985">
            <v>0</v>
          </cell>
          <cell r="AJ2985">
            <v>0</v>
          </cell>
          <cell r="AK2985">
            <v>0</v>
          </cell>
          <cell r="AL2985" t="e">
            <v>#N/A</v>
          </cell>
          <cell r="AM2985">
            <v>0</v>
          </cell>
          <cell r="AN2985" t="str">
            <v>有附图</v>
          </cell>
          <cell r="AO2985">
            <v>3809</v>
          </cell>
          <cell r="AP2985" t="str">
            <v>89/9</v>
          </cell>
          <cell r="AQ2985">
            <v>23067</v>
          </cell>
        </row>
        <row r="2986">
          <cell r="A2986">
            <v>2988</v>
          </cell>
          <cell r="B2986">
            <v>16</v>
          </cell>
          <cell r="C2986">
            <v>45708</v>
          </cell>
        </row>
        <row r="2986">
          <cell r="E2986" t="str">
            <v>3809-02140102</v>
          </cell>
          <cell r="F2986" t="str">
            <v>槽板</v>
          </cell>
          <cell r="G2986">
            <v>8</v>
          </cell>
          <cell r="H2986" t="str">
            <v>钢板t3/STRENX700</v>
          </cell>
          <cell r="I2986" t="str">
            <v>钢板t3/DOMEX700MCD</v>
          </cell>
          <cell r="J2986" t="str">
            <v>激光作业</v>
          </cell>
          <cell r="K2986">
            <v>1.8</v>
          </cell>
          <cell r="L2986" t="str">
            <v>激光拾件</v>
          </cell>
          <cell r="M2986">
            <v>0.5</v>
          </cell>
          <cell r="N2986" t="str">
            <v>铣边机</v>
          </cell>
          <cell r="O2986">
            <v>6.5</v>
          </cell>
          <cell r="P2986" t="str">
            <v>折弯</v>
          </cell>
          <cell r="Q2986">
            <v>1.9</v>
          </cell>
          <cell r="R2986" t="str">
            <v>转焊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  <cell r="Y2986">
            <v>0</v>
          </cell>
          <cell r="Z2986">
            <v>0</v>
          </cell>
          <cell r="AA2986">
            <v>0</v>
          </cell>
          <cell r="AB2986">
            <v>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 t="str">
            <v>710×148</v>
          </cell>
          <cell r="AI2986">
            <v>0</v>
          </cell>
          <cell r="AJ2986">
            <v>0</v>
          </cell>
          <cell r="AK2986">
            <v>0</v>
          </cell>
          <cell r="AL2986" t="e">
            <v>#N/A</v>
          </cell>
          <cell r="AM2986">
            <v>0</v>
          </cell>
          <cell r="AN2986" t="str">
            <v>有附图</v>
          </cell>
          <cell r="AO2986">
            <v>3809</v>
          </cell>
          <cell r="AP2986" t="str">
            <v>89/9</v>
          </cell>
          <cell r="AQ2986">
            <v>23067</v>
          </cell>
        </row>
        <row r="2987">
          <cell r="A2987">
            <v>2989</v>
          </cell>
          <cell r="B2987">
            <v>64</v>
          </cell>
          <cell r="C2987">
            <v>45708</v>
          </cell>
        </row>
        <row r="2987">
          <cell r="E2987" t="str">
            <v>3809-02140103</v>
          </cell>
          <cell r="F2987" t="str">
            <v>圆管</v>
          </cell>
          <cell r="G2987">
            <v>32</v>
          </cell>
          <cell r="H2987" t="str">
            <v>无缝管φ60×3/20</v>
          </cell>
        </row>
        <row r="2987">
          <cell r="J2987" t="str">
            <v>锯床</v>
          </cell>
          <cell r="K2987">
            <v>2.755</v>
          </cell>
          <cell r="L2987" t="str">
            <v>打磨</v>
          </cell>
          <cell r="M2987">
            <v>0.95</v>
          </cell>
          <cell r="N2987" t="str">
            <v>转焊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B2987">
            <v>0</v>
          </cell>
          <cell r="AC2987">
            <v>0</v>
          </cell>
          <cell r="AD2987">
            <v>0</v>
          </cell>
          <cell r="AE2987">
            <v>0</v>
          </cell>
          <cell r="AF2987">
            <v>0</v>
          </cell>
          <cell r="AG2987">
            <v>0</v>
          </cell>
          <cell r="AH2987">
            <v>286</v>
          </cell>
          <cell r="AI2987">
            <v>0</v>
          </cell>
          <cell r="AJ2987">
            <v>0</v>
          </cell>
          <cell r="AK2987">
            <v>0</v>
          </cell>
          <cell r="AL2987" t="e">
            <v>#N/A</v>
          </cell>
          <cell r="AM2987">
            <v>0</v>
          </cell>
        </row>
        <row r="2987">
          <cell r="AO2987">
            <v>3809</v>
          </cell>
          <cell r="AP2987" t="str">
            <v>89/9</v>
          </cell>
          <cell r="AQ2987">
            <v>23067</v>
          </cell>
        </row>
        <row r="2988">
          <cell r="A2988">
            <v>2990</v>
          </cell>
          <cell r="B2988">
            <v>16</v>
          </cell>
          <cell r="C2988">
            <v>45708</v>
          </cell>
        </row>
        <row r="2988">
          <cell r="E2988" t="str">
            <v>3809-02140104</v>
          </cell>
          <cell r="F2988" t="str">
            <v>圆管</v>
          </cell>
          <cell r="G2988">
            <v>8</v>
          </cell>
          <cell r="H2988" t="str">
            <v>无缝管φ50×3/20</v>
          </cell>
        </row>
        <row r="2988">
          <cell r="J2988" t="str">
            <v>锯床</v>
          </cell>
          <cell r="K2988">
            <v>2.5</v>
          </cell>
          <cell r="L2988" t="str">
            <v>打磨</v>
          </cell>
          <cell r="M2988">
            <v>1</v>
          </cell>
          <cell r="N2988" t="str">
            <v>转焊</v>
          </cell>
          <cell r="O2988">
            <v>0</v>
          </cell>
          <cell r="P2988">
            <v>0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286</v>
          </cell>
          <cell r="AI2988">
            <v>0</v>
          </cell>
          <cell r="AJ2988">
            <v>0</v>
          </cell>
          <cell r="AK2988">
            <v>0</v>
          </cell>
          <cell r="AL2988" t="e">
            <v>#N/A</v>
          </cell>
          <cell r="AM2988">
            <v>0</v>
          </cell>
        </row>
        <row r="2988">
          <cell r="AO2988">
            <v>3809</v>
          </cell>
          <cell r="AP2988" t="str">
            <v>89/9</v>
          </cell>
          <cell r="AQ2988">
            <v>23067</v>
          </cell>
        </row>
        <row r="2989">
          <cell r="A2989">
            <v>2991</v>
          </cell>
          <cell r="B2989">
            <v>16</v>
          </cell>
          <cell r="C2989">
            <v>45708</v>
          </cell>
        </row>
        <row r="2989">
          <cell r="E2989" t="str">
            <v>3809-02140105</v>
          </cell>
          <cell r="F2989" t="str">
            <v>槽板</v>
          </cell>
          <cell r="G2989">
            <v>8</v>
          </cell>
          <cell r="H2989" t="str">
            <v>钢板t3/STRENX700</v>
          </cell>
          <cell r="I2989" t="str">
            <v>钢板t3/DOMEX700MCD</v>
          </cell>
          <cell r="J2989" t="str">
            <v>激光作业</v>
          </cell>
          <cell r="K2989">
            <v>1.7</v>
          </cell>
          <cell r="L2989" t="str">
            <v>激光拾件</v>
          </cell>
          <cell r="M2989">
            <v>0.5</v>
          </cell>
          <cell r="N2989" t="str">
            <v>铣边机</v>
          </cell>
          <cell r="O2989">
            <v>6.5</v>
          </cell>
          <cell r="P2989" t="str">
            <v>折弯</v>
          </cell>
          <cell r="Q2989">
            <v>1.9</v>
          </cell>
          <cell r="R2989" t="str">
            <v>转焊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  <cell r="AA2989">
            <v>0</v>
          </cell>
          <cell r="AB2989">
            <v>0</v>
          </cell>
          <cell r="AC2989">
            <v>0</v>
          </cell>
          <cell r="AD2989">
            <v>0</v>
          </cell>
          <cell r="AE2989">
            <v>0</v>
          </cell>
          <cell r="AF2989">
            <v>0</v>
          </cell>
          <cell r="AG2989">
            <v>0</v>
          </cell>
          <cell r="AH2989" t="str">
            <v>710×148</v>
          </cell>
          <cell r="AI2989">
            <v>0</v>
          </cell>
          <cell r="AJ2989">
            <v>0</v>
          </cell>
          <cell r="AK2989">
            <v>0</v>
          </cell>
          <cell r="AL2989" t="e">
            <v>#N/A</v>
          </cell>
          <cell r="AM2989">
            <v>0</v>
          </cell>
          <cell r="AN2989" t="str">
            <v>有附图</v>
          </cell>
          <cell r="AO2989">
            <v>3809</v>
          </cell>
          <cell r="AP2989" t="str">
            <v>89/9</v>
          </cell>
          <cell r="AQ2989">
            <v>23067</v>
          </cell>
        </row>
        <row r="2990">
          <cell r="A2990">
            <v>2992</v>
          </cell>
          <cell r="B2990">
            <v>16</v>
          </cell>
          <cell r="C2990">
            <v>45708</v>
          </cell>
        </row>
        <row r="2990">
          <cell r="E2990" t="str">
            <v>3809-02140106</v>
          </cell>
          <cell r="F2990" t="str">
            <v>槽板</v>
          </cell>
          <cell r="G2990">
            <v>8</v>
          </cell>
          <cell r="H2990" t="str">
            <v>钢板t3/STRENX700</v>
          </cell>
          <cell r="I2990" t="str">
            <v>钢板t3/DOMEX700MCD</v>
          </cell>
          <cell r="J2990" t="str">
            <v>激光作业</v>
          </cell>
          <cell r="K2990">
            <v>1.7</v>
          </cell>
          <cell r="L2990" t="str">
            <v>激光拾件</v>
          </cell>
          <cell r="M2990">
            <v>0.5</v>
          </cell>
          <cell r="N2990" t="str">
            <v>铣边机</v>
          </cell>
          <cell r="O2990">
            <v>6.5</v>
          </cell>
          <cell r="P2990" t="str">
            <v>折弯</v>
          </cell>
          <cell r="Q2990">
            <v>1.9</v>
          </cell>
          <cell r="R2990" t="str">
            <v>转焊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0</v>
          </cell>
          <cell r="Y2990">
            <v>0</v>
          </cell>
          <cell r="Z2990">
            <v>0</v>
          </cell>
          <cell r="AA2990">
            <v>0</v>
          </cell>
          <cell r="AB2990">
            <v>0</v>
          </cell>
          <cell r="AC2990">
            <v>0</v>
          </cell>
          <cell r="AD2990">
            <v>0</v>
          </cell>
          <cell r="AE2990">
            <v>0</v>
          </cell>
          <cell r="AF2990">
            <v>0</v>
          </cell>
          <cell r="AG2990">
            <v>0</v>
          </cell>
          <cell r="AH2990" t="str">
            <v>710×148</v>
          </cell>
          <cell r="AI2990">
            <v>0</v>
          </cell>
          <cell r="AJ2990">
            <v>0</v>
          </cell>
          <cell r="AK2990">
            <v>0</v>
          </cell>
          <cell r="AL2990" t="e">
            <v>#N/A</v>
          </cell>
          <cell r="AM2990">
            <v>0</v>
          </cell>
          <cell r="AN2990" t="str">
            <v>有附图</v>
          </cell>
          <cell r="AO2990">
            <v>3809</v>
          </cell>
          <cell r="AP2990" t="str">
            <v>89/9</v>
          </cell>
          <cell r="AQ2990">
            <v>23067</v>
          </cell>
        </row>
        <row r="2991">
          <cell r="A2991">
            <v>2993</v>
          </cell>
          <cell r="B2991">
            <v>16</v>
          </cell>
          <cell r="C2991">
            <v>45708</v>
          </cell>
        </row>
        <row r="2991">
          <cell r="E2991" t="str">
            <v>3809-02140107</v>
          </cell>
          <cell r="F2991" t="str">
            <v>槽板</v>
          </cell>
          <cell r="G2991">
            <v>8</v>
          </cell>
          <cell r="H2991" t="str">
            <v>钢板t3/STRENX700</v>
          </cell>
          <cell r="I2991" t="str">
            <v>钢板t3/DOMEX700MCD</v>
          </cell>
          <cell r="J2991" t="str">
            <v>激光作业</v>
          </cell>
          <cell r="K2991">
            <v>1.8</v>
          </cell>
          <cell r="L2991" t="str">
            <v>激光拾件</v>
          </cell>
          <cell r="M2991">
            <v>0.5</v>
          </cell>
          <cell r="N2991" t="str">
            <v>铣边机</v>
          </cell>
          <cell r="O2991">
            <v>6.5</v>
          </cell>
          <cell r="P2991" t="str">
            <v>折弯</v>
          </cell>
          <cell r="Q2991">
            <v>1.9</v>
          </cell>
          <cell r="R2991" t="str">
            <v>转焊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0</v>
          </cell>
          <cell r="Y2991">
            <v>0</v>
          </cell>
          <cell r="Z2991">
            <v>0</v>
          </cell>
          <cell r="AA2991">
            <v>0</v>
          </cell>
          <cell r="AB2991">
            <v>0</v>
          </cell>
          <cell r="AC2991">
            <v>0</v>
          </cell>
          <cell r="AD2991">
            <v>0</v>
          </cell>
          <cell r="AE2991">
            <v>0</v>
          </cell>
          <cell r="AF2991">
            <v>0</v>
          </cell>
          <cell r="AG2991">
            <v>0</v>
          </cell>
          <cell r="AH2991" t="str">
            <v>710×148</v>
          </cell>
          <cell r="AI2991">
            <v>0</v>
          </cell>
          <cell r="AJ2991">
            <v>0</v>
          </cell>
          <cell r="AK2991">
            <v>0</v>
          </cell>
          <cell r="AL2991" t="e">
            <v>#N/A</v>
          </cell>
          <cell r="AM2991">
            <v>0</v>
          </cell>
          <cell r="AN2991" t="str">
            <v>有附图</v>
          </cell>
          <cell r="AO2991">
            <v>3809</v>
          </cell>
          <cell r="AP2991" t="str">
            <v>89/9</v>
          </cell>
          <cell r="AQ2991">
            <v>23067</v>
          </cell>
        </row>
        <row r="2992">
          <cell r="A2992">
            <v>2994</v>
          </cell>
          <cell r="B2992">
            <v>128</v>
          </cell>
          <cell r="C2992">
            <v>45708</v>
          </cell>
        </row>
        <row r="2992">
          <cell r="E2992" t="str">
            <v>3809-02140108</v>
          </cell>
          <cell r="F2992" t="str">
            <v>堵盖</v>
          </cell>
          <cell r="G2992">
            <v>64</v>
          </cell>
          <cell r="H2992" t="str">
            <v>冷板t2/ST12</v>
          </cell>
          <cell r="I2992" t="str">
            <v>钢板t2/Q235B</v>
          </cell>
          <cell r="J2992" t="str">
            <v>激光作业</v>
          </cell>
          <cell r="K2992">
            <v>0.18</v>
          </cell>
          <cell r="L2992" t="str">
            <v>激光拾件</v>
          </cell>
          <cell r="M2992">
            <v>0.45</v>
          </cell>
          <cell r="N2992" t="str">
            <v>转焊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>
            <v>0</v>
          </cell>
          <cell r="Z2992">
            <v>0</v>
          </cell>
          <cell r="AA2992">
            <v>0</v>
          </cell>
          <cell r="AB2992">
            <v>0</v>
          </cell>
          <cell r="AC2992">
            <v>0</v>
          </cell>
          <cell r="AD2992">
            <v>0</v>
          </cell>
          <cell r="AE2992">
            <v>0</v>
          </cell>
          <cell r="AF2992">
            <v>0</v>
          </cell>
          <cell r="AG2992">
            <v>0</v>
          </cell>
          <cell r="AH2992" t="str">
            <v>φ55.5</v>
          </cell>
          <cell r="AI2992">
            <v>0</v>
          </cell>
          <cell r="AJ2992">
            <v>0</v>
          </cell>
          <cell r="AK2992">
            <v>0</v>
          </cell>
          <cell r="AL2992" t="e">
            <v>#N/A</v>
          </cell>
          <cell r="AM2992">
            <v>0</v>
          </cell>
        </row>
        <row r="2992">
          <cell r="AO2992">
            <v>3809</v>
          </cell>
          <cell r="AP2992" t="str">
            <v>89/9</v>
          </cell>
          <cell r="AQ2992">
            <v>23067</v>
          </cell>
        </row>
        <row r="2993">
          <cell r="A2993">
            <v>2995</v>
          </cell>
          <cell r="B2993">
            <v>32</v>
          </cell>
          <cell r="C2993">
            <v>45708</v>
          </cell>
        </row>
        <row r="2993">
          <cell r="E2993" t="str">
            <v>3809-02140109</v>
          </cell>
          <cell r="F2993" t="str">
            <v>堵盖</v>
          </cell>
          <cell r="G2993">
            <v>16</v>
          </cell>
          <cell r="H2993" t="str">
            <v>冷板t2/ST12</v>
          </cell>
          <cell r="I2993" t="str">
            <v>钢板t2/Q235B</v>
          </cell>
          <cell r="J2993" t="str">
            <v>激光作业</v>
          </cell>
          <cell r="K2993">
            <v>0.2</v>
          </cell>
          <cell r="L2993" t="str">
            <v>激光拾件</v>
          </cell>
          <cell r="M2993">
            <v>0.5</v>
          </cell>
          <cell r="N2993" t="str">
            <v>转焊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  <cell r="AA2993">
            <v>0</v>
          </cell>
          <cell r="AB2993">
            <v>0</v>
          </cell>
          <cell r="AC2993">
            <v>0</v>
          </cell>
          <cell r="AD2993">
            <v>0</v>
          </cell>
          <cell r="AE2993">
            <v>0</v>
          </cell>
          <cell r="AF2993">
            <v>0</v>
          </cell>
          <cell r="AG2993">
            <v>0</v>
          </cell>
          <cell r="AH2993" t="str">
            <v>φ45.5</v>
          </cell>
          <cell r="AI2993">
            <v>0</v>
          </cell>
          <cell r="AJ2993">
            <v>0</v>
          </cell>
          <cell r="AK2993">
            <v>0</v>
          </cell>
          <cell r="AL2993" t="e">
            <v>#N/A</v>
          </cell>
          <cell r="AM2993">
            <v>0</v>
          </cell>
        </row>
        <row r="2993">
          <cell r="AO2993">
            <v>3809</v>
          </cell>
          <cell r="AP2993" t="str">
            <v>89/9</v>
          </cell>
          <cell r="AQ2993">
            <v>23067</v>
          </cell>
        </row>
        <row r="2994">
          <cell r="A2994">
            <v>2996</v>
          </cell>
          <cell r="B2994">
            <v>128</v>
          </cell>
          <cell r="C2994">
            <v>45708</v>
          </cell>
        </row>
        <row r="2994">
          <cell r="E2994" t="str">
            <v>3809-02150102</v>
          </cell>
          <cell r="F2994" t="str">
            <v>槽板</v>
          </cell>
          <cell r="G2994">
            <v>64</v>
          </cell>
          <cell r="H2994" t="str">
            <v>冷板t2/ST12</v>
          </cell>
          <cell r="I2994" t="str">
            <v>钢板t2/Q235B</v>
          </cell>
          <cell r="J2994" t="str">
            <v>激光作业</v>
          </cell>
          <cell r="K2994">
            <v>1.08</v>
          </cell>
          <cell r="L2994" t="str">
            <v>激光拾件</v>
          </cell>
          <cell r="M2994">
            <v>0.54</v>
          </cell>
          <cell r="N2994" t="str">
            <v>折弯</v>
          </cell>
          <cell r="O2994">
            <v>1.71</v>
          </cell>
          <cell r="P2994" t="str">
            <v>转焊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0</v>
          </cell>
          <cell r="AD2994">
            <v>0</v>
          </cell>
          <cell r="AE2994">
            <v>0</v>
          </cell>
          <cell r="AF2994">
            <v>0</v>
          </cell>
          <cell r="AG2994">
            <v>0</v>
          </cell>
          <cell r="AH2994" t="str">
            <v>722×152</v>
          </cell>
          <cell r="AI2994">
            <v>0</v>
          </cell>
          <cell r="AJ2994">
            <v>0</v>
          </cell>
          <cell r="AK2994">
            <v>0</v>
          </cell>
        </row>
        <row r="2994">
          <cell r="AM2994">
            <v>0</v>
          </cell>
          <cell r="AN2994" t="str">
            <v>有附图</v>
          </cell>
          <cell r="AO2994">
            <v>3809</v>
          </cell>
          <cell r="AP2994" t="str">
            <v>89/9</v>
          </cell>
          <cell r="AQ2994">
            <v>23067</v>
          </cell>
        </row>
        <row r="2995">
          <cell r="A2995">
            <v>2997</v>
          </cell>
          <cell r="B2995">
            <v>80</v>
          </cell>
          <cell r="C2995">
            <v>45708</v>
          </cell>
        </row>
        <row r="2995">
          <cell r="E2995" t="str">
            <v>3809-02150103</v>
          </cell>
          <cell r="F2995" t="str">
            <v>套</v>
          </cell>
          <cell r="G2995">
            <v>40</v>
          </cell>
          <cell r="H2995" t="str">
            <v>圆钢Φ50/20</v>
          </cell>
        </row>
        <row r="2995">
          <cell r="J2995" t="str">
            <v>锯床</v>
          </cell>
          <cell r="K2995">
            <v>3.61</v>
          </cell>
          <cell r="L2995" t="str">
            <v>车</v>
          </cell>
          <cell r="M2995">
            <v>0</v>
          </cell>
          <cell r="N2995" t="str">
            <v>转焊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0</v>
          </cell>
          <cell r="AD2995">
            <v>0</v>
          </cell>
          <cell r="AE2995">
            <v>0</v>
          </cell>
          <cell r="AF2995">
            <v>0</v>
          </cell>
          <cell r="AG2995">
            <v>0</v>
          </cell>
          <cell r="AH2995">
            <v>62</v>
          </cell>
          <cell r="AI2995">
            <v>0</v>
          </cell>
          <cell r="AJ2995">
            <v>0</v>
          </cell>
          <cell r="AK2995">
            <v>0</v>
          </cell>
        </row>
        <row r="2995">
          <cell r="AM2995">
            <v>0</v>
          </cell>
        </row>
        <row r="2995">
          <cell r="AO2995">
            <v>3809</v>
          </cell>
          <cell r="AP2995" t="str">
            <v>89/9</v>
          </cell>
          <cell r="AQ2995">
            <v>23067</v>
          </cell>
        </row>
        <row r="2996">
          <cell r="A2996">
            <v>2998</v>
          </cell>
          <cell r="B2996">
            <v>32</v>
          </cell>
          <cell r="C2996">
            <v>45708</v>
          </cell>
        </row>
        <row r="2996">
          <cell r="E2996" t="str">
            <v>3809-02170101</v>
          </cell>
          <cell r="F2996" t="str">
            <v>槽板</v>
          </cell>
          <cell r="G2996">
            <v>16</v>
          </cell>
          <cell r="H2996" t="str">
            <v>钢板t3/STRENX700</v>
          </cell>
          <cell r="I2996" t="str">
            <v>钢板t3/DOMEX700MCD</v>
          </cell>
          <cell r="J2996" t="str">
            <v>激光作业</v>
          </cell>
          <cell r="K2996">
            <v>1.8</v>
          </cell>
          <cell r="L2996" t="str">
            <v>激光拾件</v>
          </cell>
          <cell r="M2996">
            <v>0.5</v>
          </cell>
          <cell r="N2996" t="str">
            <v>铣边机</v>
          </cell>
          <cell r="O2996">
            <v>6.5</v>
          </cell>
          <cell r="P2996" t="str">
            <v>折弯</v>
          </cell>
          <cell r="Q2996">
            <v>1.9</v>
          </cell>
          <cell r="R2996" t="str">
            <v>转焊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>
            <v>0</v>
          </cell>
          <cell r="Z2996">
            <v>0</v>
          </cell>
          <cell r="AA2996">
            <v>0</v>
          </cell>
          <cell r="AB2996">
            <v>0</v>
          </cell>
          <cell r="AC2996">
            <v>0</v>
          </cell>
          <cell r="AD2996">
            <v>0</v>
          </cell>
          <cell r="AE2996">
            <v>0</v>
          </cell>
          <cell r="AF2996">
            <v>0</v>
          </cell>
          <cell r="AG2996">
            <v>0</v>
          </cell>
          <cell r="AH2996" t="str">
            <v>710×148</v>
          </cell>
          <cell r="AI2996">
            <v>0</v>
          </cell>
          <cell r="AJ2996">
            <v>0</v>
          </cell>
          <cell r="AK2996">
            <v>0</v>
          </cell>
          <cell r="AL2996" t="e">
            <v>#N/A</v>
          </cell>
          <cell r="AM2996">
            <v>0</v>
          </cell>
          <cell r="AN2996" t="str">
            <v>有附图</v>
          </cell>
          <cell r="AO2996">
            <v>3809</v>
          </cell>
          <cell r="AP2996" t="str">
            <v>89/9</v>
          </cell>
          <cell r="AQ2996">
            <v>23067</v>
          </cell>
        </row>
        <row r="2997">
          <cell r="A2997">
            <v>2999</v>
          </cell>
          <cell r="B2997">
            <v>32</v>
          </cell>
          <cell r="C2997">
            <v>45708</v>
          </cell>
        </row>
        <row r="2997">
          <cell r="E2997" t="str">
            <v>3809-02170102</v>
          </cell>
          <cell r="F2997" t="str">
            <v>槽板</v>
          </cell>
          <cell r="G2997">
            <v>16</v>
          </cell>
          <cell r="H2997" t="str">
            <v>钢板t3/STRENX700</v>
          </cell>
          <cell r="I2997" t="str">
            <v>钢板t3/DOMEX700MCD</v>
          </cell>
          <cell r="J2997" t="str">
            <v>激光作业</v>
          </cell>
          <cell r="K2997">
            <v>1.8</v>
          </cell>
          <cell r="L2997" t="str">
            <v>激光拾件</v>
          </cell>
          <cell r="M2997">
            <v>0.5</v>
          </cell>
          <cell r="N2997" t="str">
            <v>铣边机</v>
          </cell>
          <cell r="O2997">
            <v>6.5</v>
          </cell>
          <cell r="P2997" t="str">
            <v>折弯</v>
          </cell>
          <cell r="Q2997">
            <v>1.9</v>
          </cell>
          <cell r="R2997" t="str">
            <v>转焊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  <cell r="Y2997">
            <v>0</v>
          </cell>
          <cell r="Z2997">
            <v>0</v>
          </cell>
          <cell r="AA2997">
            <v>0</v>
          </cell>
          <cell r="AB2997">
            <v>0</v>
          </cell>
          <cell r="AC2997">
            <v>0</v>
          </cell>
          <cell r="AD2997">
            <v>0</v>
          </cell>
          <cell r="AE2997">
            <v>0</v>
          </cell>
          <cell r="AF2997">
            <v>0</v>
          </cell>
          <cell r="AG2997">
            <v>0</v>
          </cell>
          <cell r="AH2997" t="str">
            <v>710×148</v>
          </cell>
          <cell r="AI2997">
            <v>0</v>
          </cell>
          <cell r="AJ2997">
            <v>0</v>
          </cell>
          <cell r="AK2997">
            <v>0</v>
          </cell>
          <cell r="AL2997" t="e">
            <v>#N/A</v>
          </cell>
          <cell r="AM2997">
            <v>0</v>
          </cell>
          <cell r="AN2997" t="str">
            <v>有附图</v>
          </cell>
          <cell r="AO2997">
            <v>3809</v>
          </cell>
          <cell r="AP2997" t="str">
            <v>89/9</v>
          </cell>
          <cell r="AQ2997">
            <v>23067</v>
          </cell>
        </row>
        <row r="2998">
          <cell r="A2998">
            <v>3000</v>
          </cell>
          <cell r="B2998">
            <v>16</v>
          </cell>
          <cell r="C2998">
            <v>45708</v>
          </cell>
        </row>
        <row r="2998">
          <cell r="E2998" t="str">
            <v>3809-02170104</v>
          </cell>
          <cell r="F2998" t="str">
            <v>筋板</v>
          </cell>
          <cell r="G2998">
            <v>8</v>
          </cell>
          <cell r="H2998" t="str">
            <v>钢板t3/Q355C</v>
          </cell>
          <cell r="I2998" t="str">
            <v>不够用钢板t3/Q355D</v>
          </cell>
          <cell r="J2998" t="str">
            <v>激光作业</v>
          </cell>
          <cell r="K2998">
            <v>0.3</v>
          </cell>
          <cell r="L2998" t="str">
            <v>激光拾件</v>
          </cell>
          <cell r="M2998">
            <v>0.5</v>
          </cell>
          <cell r="N2998" t="str">
            <v>折弯</v>
          </cell>
          <cell r="O2998">
            <v>0.5</v>
          </cell>
          <cell r="P2998" t="str">
            <v>转焊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B2998">
            <v>0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 t="str">
            <v>83×56.1</v>
          </cell>
          <cell r="AI2998">
            <v>0</v>
          </cell>
          <cell r="AJ2998">
            <v>0</v>
          </cell>
          <cell r="AK2998">
            <v>0</v>
          </cell>
          <cell r="AL2998" t="e">
            <v>#N/A</v>
          </cell>
          <cell r="AM2998">
            <v>0</v>
          </cell>
          <cell r="AN2998" t="str">
            <v>有附图</v>
          </cell>
          <cell r="AO2998">
            <v>3809</v>
          </cell>
          <cell r="AP2998" t="str">
            <v>89/9</v>
          </cell>
          <cell r="AQ2998">
            <v>23067</v>
          </cell>
        </row>
        <row r="2999">
          <cell r="A2999">
            <v>3001</v>
          </cell>
          <cell r="B2999">
            <v>16</v>
          </cell>
          <cell r="C2999">
            <v>45708</v>
          </cell>
        </row>
        <row r="2999">
          <cell r="E2999" t="str">
            <v>3809-02170106</v>
          </cell>
          <cell r="F2999" t="str">
            <v>筋板</v>
          </cell>
          <cell r="G2999">
            <v>8</v>
          </cell>
          <cell r="H2999" t="str">
            <v>钢板t3/Q355C</v>
          </cell>
          <cell r="I2999" t="str">
            <v>不够用钢板t3/Q355D</v>
          </cell>
          <cell r="J2999" t="str">
            <v>激光作业</v>
          </cell>
          <cell r="K2999">
            <v>0.3</v>
          </cell>
          <cell r="L2999" t="str">
            <v>激光拾件</v>
          </cell>
          <cell r="M2999">
            <v>0.5</v>
          </cell>
          <cell r="N2999" t="str">
            <v>折弯</v>
          </cell>
          <cell r="O2999">
            <v>0.5</v>
          </cell>
          <cell r="P2999" t="str">
            <v>转焊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B2999">
            <v>0</v>
          </cell>
          <cell r="AC2999">
            <v>0</v>
          </cell>
          <cell r="AD2999">
            <v>0</v>
          </cell>
          <cell r="AE2999">
            <v>0</v>
          </cell>
          <cell r="AF2999">
            <v>0</v>
          </cell>
          <cell r="AG2999">
            <v>0</v>
          </cell>
          <cell r="AH2999" t="str">
            <v>87×92.5</v>
          </cell>
          <cell r="AI2999">
            <v>0</v>
          </cell>
          <cell r="AJ2999">
            <v>0</v>
          </cell>
          <cell r="AK2999">
            <v>0</v>
          </cell>
          <cell r="AL2999" t="e">
            <v>#N/A</v>
          </cell>
          <cell r="AM2999">
            <v>0</v>
          </cell>
          <cell r="AN2999" t="str">
            <v>有附图</v>
          </cell>
          <cell r="AO2999">
            <v>3809</v>
          </cell>
          <cell r="AP2999" t="str">
            <v>89/9</v>
          </cell>
          <cell r="AQ2999">
            <v>23067</v>
          </cell>
        </row>
        <row r="3000">
          <cell r="A3000">
            <v>3002</v>
          </cell>
          <cell r="B3000">
            <v>16</v>
          </cell>
          <cell r="C3000">
            <v>45708</v>
          </cell>
        </row>
        <row r="3000">
          <cell r="E3000" t="str">
            <v>3809-02180101</v>
          </cell>
          <cell r="F3000" t="str">
            <v>筋板</v>
          </cell>
          <cell r="G3000">
            <v>8</v>
          </cell>
          <cell r="H3000" t="str">
            <v>钢板t3/Q355C</v>
          </cell>
          <cell r="I3000" t="str">
            <v>不够用钢板t3/Q355D</v>
          </cell>
          <cell r="J3000" t="str">
            <v>激光作业</v>
          </cell>
          <cell r="K3000">
            <v>0.3</v>
          </cell>
          <cell r="L3000" t="str">
            <v>激光拾件</v>
          </cell>
          <cell r="M3000">
            <v>0.5</v>
          </cell>
          <cell r="N3000" t="str">
            <v>折弯</v>
          </cell>
          <cell r="O3000">
            <v>0.5</v>
          </cell>
          <cell r="P3000" t="str">
            <v>转焊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0</v>
          </cell>
          <cell r="AC3000">
            <v>0</v>
          </cell>
          <cell r="AD3000">
            <v>0</v>
          </cell>
          <cell r="AE3000">
            <v>0</v>
          </cell>
          <cell r="AF3000">
            <v>0</v>
          </cell>
          <cell r="AG3000">
            <v>0</v>
          </cell>
          <cell r="AH3000" t="str">
            <v>65×83</v>
          </cell>
          <cell r="AI3000">
            <v>0</v>
          </cell>
          <cell r="AJ3000">
            <v>0</v>
          </cell>
          <cell r="AK3000">
            <v>0</v>
          </cell>
          <cell r="AL3000" t="e">
            <v>#N/A</v>
          </cell>
          <cell r="AM3000">
            <v>0</v>
          </cell>
          <cell r="AN3000" t="str">
            <v>有附图</v>
          </cell>
          <cell r="AO3000">
            <v>3809</v>
          </cell>
          <cell r="AP3000" t="str">
            <v>89/9</v>
          </cell>
          <cell r="AQ3000">
            <v>23067</v>
          </cell>
        </row>
        <row r="3001">
          <cell r="A3001">
            <v>3003</v>
          </cell>
          <cell r="B3001">
            <v>16</v>
          </cell>
          <cell r="C3001">
            <v>45708</v>
          </cell>
        </row>
        <row r="3001">
          <cell r="E3001" t="str">
            <v>3809-02180102</v>
          </cell>
          <cell r="F3001" t="str">
            <v>筋板</v>
          </cell>
          <cell r="G3001">
            <v>8</v>
          </cell>
          <cell r="H3001" t="str">
            <v>钢板t3/Q355C</v>
          </cell>
          <cell r="I3001" t="str">
            <v>不够用钢板t3/Q355D</v>
          </cell>
          <cell r="J3001" t="str">
            <v>激光作业</v>
          </cell>
          <cell r="K3001">
            <v>0.3</v>
          </cell>
          <cell r="L3001" t="str">
            <v>激光拾件</v>
          </cell>
          <cell r="M3001">
            <v>0.5</v>
          </cell>
          <cell r="N3001" t="str">
            <v>折弯</v>
          </cell>
          <cell r="O3001">
            <v>0.5</v>
          </cell>
          <cell r="P3001" t="str">
            <v>转焊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 t="str">
            <v>87×92.5</v>
          </cell>
          <cell r="AI3001">
            <v>0</v>
          </cell>
          <cell r="AJ3001">
            <v>0</v>
          </cell>
          <cell r="AK3001">
            <v>0</v>
          </cell>
          <cell r="AL3001" t="e">
            <v>#N/A</v>
          </cell>
          <cell r="AM3001">
            <v>0</v>
          </cell>
          <cell r="AN3001" t="str">
            <v>有附图</v>
          </cell>
          <cell r="AO3001">
            <v>3809</v>
          </cell>
          <cell r="AP3001" t="str">
            <v>89/9</v>
          </cell>
          <cell r="AQ3001">
            <v>23067</v>
          </cell>
        </row>
        <row r="3002">
          <cell r="A3002">
            <v>3004</v>
          </cell>
          <cell r="B3002">
            <v>16</v>
          </cell>
          <cell r="C3002">
            <v>45708</v>
          </cell>
        </row>
        <row r="3002">
          <cell r="E3002" t="str">
            <v>3809-02190101</v>
          </cell>
          <cell r="F3002" t="str">
            <v>槽板</v>
          </cell>
          <cell r="G3002">
            <v>8</v>
          </cell>
          <cell r="H3002" t="str">
            <v>钢板t3/STRENX700</v>
          </cell>
          <cell r="I3002" t="str">
            <v>钢板t3/DOMEX700MCD</v>
          </cell>
          <cell r="J3002" t="str">
            <v>激光作业</v>
          </cell>
          <cell r="K3002">
            <v>1.5</v>
          </cell>
          <cell r="L3002" t="str">
            <v>激光拾件</v>
          </cell>
          <cell r="M3002">
            <v>0.5</v>
          </cell>
          <cell r="N3002" t="str">
            <v>铣边机</v>
          </cell>
          <cell r="O3002">
            <v>6.5</v>
          </cell>
          <cell r="P3002" t="str">
            <v>折弯</v>
          </cell>
          <cell r="Q3002">
            <v>1.9</v>
          </cell>
          <cell r="R3002" t="str">
            <v>转焊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0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 t="str">
            <v>710×148</v>
          </cell>
          <cell r="AI3002">
            <v>0</v>
          </cell>
          <cell r="AJ3002">
            <v>0</v>
          </cell>
          <cell r="AK3002">
            <v>0</v>
          </cell>
          <cell r="AL3002" t="e">
            <v>#N/A</v>
          </cell>
          <cell r="AM3002">
            <v>0</v>
          </cell>
          <cell r="AN3002" t="str">
            <v>有附图</v>
          </cell>
          <cell r="AO3002">
            <v>3809</v>
          </cell>
          <cell r="AP3002" t="str">
            <v>89/9</v>
          </cell>
          <cell r="AQ3002">
            <v>23067</v>
          </cell>
        </row>
        <row r="3003">
          <cell r="A3003">
            <v>3005</v>
          </cell>
          <cell r="B3003">
            <v>16</v>
          </cell>
          <cell r="C3003">
            <v>45708</v>
          </cell>
        </row>
        <row r="3003">
          <cell r="E3003" t="str">
            <v>3809-02190102</v>
          </cell>
          <cell r="F3003" t="str">
            <v>筋板</v>
          </cell>
          <cell r="G3003">
            <v>8</v>
          </cell>
          <cell r="H3003" t="str">
            <v>钢板t3/STRENX700</v>
          </cell>
          <cell r="I3003" t="str">
            <v>钢板t3/DOMEX700MCD</v>
          </cell>
          <cell r="J3003" t="str">
            <v>激光作业</v>
          </cell>
          <cell r="K3003">
            <v>0.7</v>
          </cell>
          <cell r="L3003" t="str">
            <v>激光拾件</v>
          </cell>
          <cell r="M3003">
            <v>0.5</v>
          </cell>
          <cell r="N3003" t="str">
            <v>铣边机</v>
          </cell>
          <cell r="O3003">
            <v>1.5</v>
          </cell>
          <cell r="P3003" t="str">
            <v>转焊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0</v>
          </cell>
          <cell r="AC3003">
            <v>0</v>
          </cell>
          <cell r="AD3003">
            <v>0</v>
          </cell>
          <cell r="AE3003">
            <v>0</v>
          </cell>
          <cell r="AF3003">
            <v>0</v>
          </cell>
          <cell r="AG3003">
            <v>0</v>
          </cell>
          <cell r="AH3003" t="str">
            <v>260×247</v>
          </cell>
          <cell r="AI3003">
            <v>0</v>
          </cell>
          <cell r="AJ3003">
            <v>0</v>
          </cell>
          <cell r="AK3003">
            <v>0</v>
          </cell>
          <cell r="AL3003" t="e">
            <v>#N/A</v>
          </cell>
          <cell r="AM3003">
            <v>0</v>
          </cell>
        </row>
        <row r="3003">
          <cell r="AO3003">
            <v>3809</v>
          </cell>
          <cell r="AP3003" t="str">
            <v>89/9</v>
          </cell>
          <cell r="AQ3003">
            <v>23067</v>
          </cell>
        </row>
        <row r="3004">
          <cell r="A3004">
            <v>3006</v>
          </cell>
          <cell r="B3004">
            <v>16</v>
          </cell>
          <cell r="C3004">
            <v>45708</v>
          </cell>
        </row>
        <row r="3004">
          <cell r="E3004" t="str">
            <v>3809-02190103</v>
          </cell>
          <cell r="F3004" t="str">
            <v>筋板</v>
          </cell>
          <cell r="G3004">
            <v>8</v>
          </cell>
          <cell r="H3004" t="str">
            <v>钢板t3/STRENX700</v>
          </cell>
          <cell r="I3004" t="str">
            <v>钢板t3/DOMEX700MCD</v>
          </cell>
          <cell r="J3004" t="str">
            <v>激光作业</v>
          </cell>
          <cell r="K3004">
            <v>0.7</v>
          </cell>
          <cell r="L3004" t="str">
            <v>激光拾件</v>
          </cell>
          <cell r="M3004">
            <v>0.5</v>
          </cell>
          <cell r="N3004" t="str">
            <v>铣边机</v>
          </cell>
          <cell r="O3004">
            <v>1.5</v>
          </cell>
          <cell r="P3004" t="str">
            <v>转焊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0</v>
          </cell>
          <cell r="AC3004">
            <v>0</v>
          </cell>
          <cell r="AD3004">
            <v>0</v>
          </cell>
          <cell r="AE3004">
            <v>0</v>
          </cell>
          <cell r="AF3004">
            <v>0</v>
          </cell>
          <cell r="AG3004">
            <v>0</v>
          </cell>
          <cell r="AH3004" t="str">
            <v>260×247</v>
          </cell>
          <cell r="AI3004">
            <v>0</v>
          </cell>
          <cell r="AJ3004">
            <v>0</v>
          </cell>
          <cell r="AK3004">
            <v>0</v>
          </cell>
          <cell r="AL3004" t="e">
            <v>#N/A</v>
          </cell>
          <cell r="AM3004">
            <v>0</v>
          </cell>
        </row>
        <row r="3004">
          <cell r="AO3004">
            <v>3809</v>
          </cell>
          <cell r="AP3004" t="str">
            <v>89/9</v>
          </cell>
          <cell r="AQ3004">
            <v>23067</v>
          </cell>
        </row>
        <row r="3005">
          <cell r="A3005">
            <v>3007</v>
          </cell>
          <cell r="B3005">
            <v>16</v>
          </cell>
          <cell r="C3005">
            <v>45708</v>
          </cell>
        </row>
        <row r="3005">
          <cell r="E3005" t="str">
            <v>3809-02190104</v>
          </cell>
          <cell r="F3005" t="str">
            <v>槽板</v>
          </cell>
          <cell r="G3005">
            <v>8</v>
          </cell>
          <cell r="H3005" t="str">
            <v>钢板t3/STRENX700</v>
          </cell>
          <cell r="I3005" t="str">
            <v>钢板t3/DOMEX700MCD</v>
          </cell>
          <cell r="J3005" t="str">
            <v>激光作业</v>
          </cell>
          <cell r="K3005">
            <v>1.5</v>
          </cell>
          <cell r="L3005" t="str">
            <v>激光拾件</v>
          </cell>
          <cell r="M3005">
            <v>0.5</v>
          </cell>
          <cell r="N3005" t="str">
            <v>铣边机</v>
          </cell>
          <cell r="O3005">
            <v>6.5</v>
          </cell>
          <cell r="P3005" t="str">
            <v>折弯</v>
          </cell>
          <cell r="Q3005">
            <v>1.9</v>
          </cell>
          <cell r="R3005" t="str">
            <v>转焊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B3005">
            <v>0</v>
          </cell>
          <cell r="AC3005">
            <v>0</v>
          </cell>
          <cell r="AD3005">
            <v>0</v>
          </cell>
          <cell r="AE3005">
            <v>0</v>
          </cell>
          <cell r="AF3005">
            <v>0</v>
          </cell>
          <cell r="AG3005">
            <v>0</v>
          </cell>
          <cell r="AH3005" t="str">
            <v>710×148</v>
          </cell>
          <cell r="AI3005">
            <v>0</v>
          </cell>
          <cell r="AJ3005">
            <v>0</v>
          </cell>
          <cell r="AK3005">
            <v>0</v>
          </cell>
          <cell r="AL3005" t="e">
            <v>#N/A</v>
          </cell>
          <cell r="AM3005">
            <v>0</v>
          </cell>
          <cell r="AN3005" t="str">
            <v>有附图</v>
          </cell>
          <cell r="AO3005">
            <v>3809</v>
          </cell>
          <cell r="AP3005" t="str">
            <v>89/9</v>
          </cell>
          <cell r="AQ3005">
            <v>23067</v>
          </cell>
        </row>
        <row r="3006">
          <cell r="A3006">
            <v>3008</v>
          </cell>
          <cell r="B3006">
            <v>16</v>
          </cell>
          <cell r="C3006">
            <v>45708</v>
          </cell>
        </row>
        <row r="3006">
          <cell r="E3006" t="str">
            <v>3809-02190105</v>
          </cell>
          <cell r="F3006" t="str">
            <v>槽板</v>
          </cell>
          <cell r="G3006">
            <v>8</v>
          </cell>
          <cell r="H3006" t="str">
            <v>钢板t3/STRENX700</v>
          </cell>
          <cell r="I3006" t="str">
            <v>钢板t3/DOMEX700MCD</v>
          </cell>
          <cell r="J3006" t="str">
            <v>激光作业</v>
          </cell>
          <cell r="K3006">
            <v>1.2</v>
          </cell>
          <cell r="L3006" t="str">
            <v>激光拾件</v>
          </cell>
          <cell r="M3006">
            <v>0.5</v>
          </cell>
          <cell r="N3006" t="str">
            <v>铣边机</v>
          </cell>
          <cell r="O3006">
            <v>4.6</v>
          </cell>
          <cell r="P3006" t="str">
            <v>折弯</v>
          </cell>
          <cell r="Q3006">
            <v>1.2</v>
          </cell>
          <cell r="R3006" t="str">
            <v>转焊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B3006">
            <v>0</v>
          </cell>
          <cell r="AC3006">
            <v>0</v>
          </cell>
          <cell r="AD3006">
            <v>0</v>
          </cell>
          <cell r="AE3006">
            <v>0</v>
          </cell>
          <cell r="AF3006">
            <v>0</v>
          </cell>
          <cell r="AG3006">
            <v>0</v>
          </cell>
          <cell r="AH3006" t="str">
            <v>447×148</v>
          </cell>
          <cell r="AI3006">
            <v>0</v>
          </cell>
          <cell r="AJ3006">
            <v>0</v>
          </cell>
          <cell r="AK3006">
            <v>0</v>
          </cell>
          <cell r="AL3006" t="e">
            <v>#N/A</v>
          </cell>
          <cell r="AM3006">
            <v>0</v>
          </cell>
          <cell r="AN3006" t="str">
            <v>有附图</v>
          </cell>
          <cell r="AO3006">
            <v>3809</v>
          </cell>
          <cell r="AP3006" t="str">
            <v>89/9</v>
          </cell>
          <cell r="AQ3006">
            <v>23067</v>
          </cell>
        </row>
        <row r="3007">
          <cell r="A3007">
            <v>3009</v>
          </cell>
          <cell r="B3007">
            <v>16</v>
          </cell>
          <cell r="C3007">
            <v>45708</v>
          </cell>
        </row>
        <row r="3007">
          <cell r="E3007" t="str">
            <v>3809-02190106</v>
          </cell>
          <cell r="F3007" t="str">
            <v>槽板</v>
          </cell>
          <cell r="G3007">
            <v>8</v>
          </cell>
          <cell r="H3007" t="str">
            <v>钢板t3/STRENX700</v>
          </cell>
          <cell r="I3007" t="str">
            <v>钢板t3/DOMEX700MCD</v>
          </cell>
          <cell r="J3007" t="str">
            <v>激光作业</v>
          </cell>
          <cell r="K3007">
            <v>1.3</v>
          </cell>
          <cell r="L3007" t="str">
            <v>激光拾件</v>
          </cell>
          <cell r="M3007">
            <v>0.5</v>
          </cell>
          <cell r="N3007" t="str">
            <v>铣边机</v>
          </cell>
          <cell r="O3007">
            <v>4.6</v>
          </cell>
          <cell r="P3007" t="str">
            <v>折弯</v>
          </cell>
          <cell r="Q3007">
            <v>1.1</v>
          </cell>
          <cell r="R3007" t="str">
            <v>转焊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0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 t="str">
            <v>430×148</v>
          </cell>
          <cell r="AI3007">
            <v>0</v>
          </cell>
          <cell r="AJ3007">
            <v>0</v>
          </cell>
          <cell r="AK3007">
            <v>0</v>
          </cell>
          <cell r="AL3007" t="e">
            <v>#N/A</v>
          </cell>
          <cell r="AM3007">
            <v>0</v>
          </cell>
          <cell r="AN3007" t="str">
            <v>有附图</v>
          </cell>
          <cell r="AO3007">
            <v>3809</v>
          </cell>
          <cell r="AP3007" t="str">
            <v>89/9</v>
          </cell>
          <cell r="AQ3007">
            <v>23067</v>
          </cell>
        </row>
        <row r="3008">
          <cell r="A3008">
            <v>3010</v>
          </cell>
          <cell r="B3008">
            <v>16</v>
          </cell>
          <cell r="C3008">
            <v>45708</v>
          </cell>
        </row>
        <row r="3008">
          <cell r="E3008" t="str">
            <v>3809-0219010701</v>
          </cell>
          <cell r="F3008" t="str">
            <v>槽板</v>
          </cell>
          <cell r="G3008">
            <v>8</v>
          </cell>
          <cell r="H3008" t="str">
            <v>钢板t3/STRENX700</v>
          </cell>
          <cell r="I3008" t="str">
            <v>钢板t3/DOMEX700MCD</v>
          </cell>
          <cell r="J3008" t="str">
            <v>激光作业</v>
          </cell>
          <cell r="K3008">
            <v>0.5</v>
          </cell>
          <cell r="L3008" t="str">
            <v>激光拾件</v>
          </cell>
          <cell r="M3008">
            <v>0.5</v>
          </cell>
          <cell r="N3008" t="str">
            <v>铣边机</v>
          </cell>
          <cell r="O3008">
            <v>1.5</v>
          </cell>
          <cell r="P3008" t="str">
            <v>折弯</v>
          </cell>
          <cell r="Q3008">
            <v>0.6</v>
          </cell>
          <cell r="R3008" t="str">
            <v>转焊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0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 t="str">
            <v>230×148</v>
          </cell>
          <cell r="AI3008">
            <v>0</v>
          </cell>
          <cell r="AJ3008">
            <v>0</v>
          </cell>
          <cell r="AK3008">
            <v>0</v>
          </cell>
          <cell r="AL3008" t="e">
            <v>#N/A</v>
          </cell>
          <cell r="AM3008">
            <v>0</v>
          </cell>
        </row>
        <row r="3008">
          <cell r="AO3008">
            <v>3809</v>
          </cell>
          <cell r="AP3008" t="str">
            <v>89/9</v>
          </cell>
          <cell r="AQ3008">
            <v>23067</v>
          </cell>
        </row>
        <row r="3009">
          <cell r="A3009">
            <v>3011</v>
          </cell>
          <cell r="B3009">
            <v>16</v>
          </cell>
          <cell r="C3009">
            <v>45708</v>
          </cell>
        </row>
        <row r="3009">
          <cell r="E3009" t="str">
            <v>3809-0219010702</v>
          </cell>
          <cell r="F3009" t="str">
            <v>槽板</v>
          </cell>
          <cell r="G3009">
            <v>8</v>
          </cell>
          <cell r="H3009" t="str">
            <v>钢板t3/STRENX700</v>
          </cell>
          <cell r="I3009" t="str">
            <v>钢板t3/DOMEX700MCD</v>
          </cell>
          <cell r="J3009" t="str">
            <v>激光作业</v>
          </cell>
          <cell r="K3009">
            <v>0.5</v>
          </cell>
          <cell r="L3009" t="str">
            <v>激光拾件</v>
          </cell>
          <cell r="M3009">
            <v>0.5</v>
          </cell>
          <cell r="N3009" t="str">
            <v>铣边机</v>
          </cell>
          <cell r="O3009">
            <v>1.5</v>
          </cell>
          <cell r="P3009" t="str">
            <v>折弯</v>
          </cell>
          <cell r="Q3009">
            <v>0.7</v>
          </cell>
          <cell r="R3009" t="str">
            <v>转焊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B3009">
            <v>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 t="str">
            <v>247×148</v>
          </cell>
          <cell r="AI3009">
            <v>0</v>
          </cell>
          <cell r="AJ3009">
            <v>0</v>
          </cell>
          <cell r="AK3009">
            <v>0</v>
          </cell>
          <cell r="AL3009" t="e">
            <v>#N/A</v>
          </cell>
          <cell r="AM3009">
            <v>0</v>
          </cell>
        </row>
        <row r="3009">
          <cell r="AO3009">
            <v>3809</v>
          </cell>
          <cell r="AP3009" t="str">
            <v>89/9</v>
          </cell>
          <cell r="AQ3009">
            <v>23067</v>
          </cell>
        </row>
        <row r="3010">
          <cell r="A3010">
            <v>3012</v>
          </cell>
          <cell r="B3010">
            <v>16</v>
          </cell>
          <cell r="C3010">
            <v>45708</v>
          </cell>
        </row>
        <row r="3010">
          <cell r="E3010" t="str">
            <v>3809-02190108</v>
          </cell>
          <cell r="F3010" t="str">
            <v>侧板</v>
          </cell>
          <cell r="G3010">
            <v>8</v>
          </cell>
          <cell r="H3010" t="str">
            <v>钢板t3/STRENX700</v>
          </cell>
          <cell r="I3010" t="str">
            <v>钢板t3/DOMEX700MCD</v>
          </cell>
          <cell r="J3010" t="str">
            <v>激光作业</v>
          </cell>
          <cell r="K3010">
            <v>0.7</v>
          </cell>
          <cell r="L3010" t="str">
            <v>激光拾件</v>
          </cell>
          <cell r="M3010">
            <v>0.5</v>
          </cell>
          <cell r="N3010" t="str">
            <v>折弯</v>
          </cell>
          <cell r="O3010">
            <v>8</v>
          </cell>
          <cell r="P3010" t="str">
            <v>转焊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B3010">
            <v>0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 t="str">
            <v>424.6×104</v>
          </cell>
          <cell r="AI3010">
            <v>0</v>
          </cell>
          <cell r="AJ3010">
            <v>0</v>
          </cell>
          <cell r="AK3010">
            <v>0</v>
          </cell>
          <cell r="AL3010" t="e">
            <v>#N/A</v>
          </cell>
          <cell r="AM3010">
            <v>0</v>
          </cell>
          <cell r="AN3010" t="str">
            <v>有附图</v>
          </cell>
          <cell r="AO3010">
            <v>3809</v>
          </cell>
          <cell r="AP3010" t="str">
            <v>89/9</v>
          </cell>
          <cell r="AQ3010">
            <v>23067</v>
          </cell>
        </row>
        <row r="3011">
          <cell r="A3011">
            <v>3013</v>
          </cell>
          <cell r="B3011">
            <v>32</v>
          </cell>
          <cell r="C3011">
            <v>45708</v>
          </cell>
        </row>
        <row r="3011">
          <cell r="E3011" t="str">
            <v>3809-02210101</v>
          </cell>
          <cell r="F3011" t="str">
            <v>槽板</v>
          </cell>
          <cell r="G3011">
            <v>16</v>
          </cell>
          <cell r="H3011" t="str">
            <v>钢板t3/STRENX700</v>
          </cell>
          <cell r="I3011" t="str">
            <v>钢板t3/DOMEX700MCD</v>
          </cell>
          <cell r="J3011" t="str">
            <v>激光作业</v>
          </cell>
          <cell r="K3011">
            <v>1.1</v>
          </cell>
          <cell r="L3011" t="str">
            <v>激光拾件</v>
          </cell>
          <cell r="M3011">
            <v>0.6</v>
          </cell>
          <cell r="N3011" t="str">
            <v>铣边机</v>
          </cell>
          <cell r="O3011">
            <v>8.5</v>
          </cell>
          <cell r="P3011" t="str">
            <v>折弯</v>
          </cell>
          <cell r="Q3011">
            <v>3.6</v>
          </cell>
          <cell r="R3011" t="str">
            <v>转焊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 t="str">
            <v>755.7×148</v>
          </cell>
          <cell r="AI3011">
            <v>0</v>
          </cell>
          <cell r="AJ3011">
            <v>0</v>
          </cell>
          <cell r="AK3011">
            <v>0</v>
          </cell>
          <cell r="AL3011" t="e">
            <v>#N/A</v>
          </cell>
          <cell r="AM3011">
            <v>0</v>
          </cell>
          <cell r="AN3011" t="str">
            <v>有附图</v>
          </cell>
          <cell r="AO3011">
            <v>3809</v>
          </cell>
          <cell r="AP3011" t="str">
            <v>89/9</v>
          </cell>
          <cell r="AQ3011">
            <v>23067</v>
          </cell>
        </row>
        <row r="3012">
          <cell r="A3012">
            <v>3014</v>
          </cell>
          <cell r="B3012">
            <v>16</v>
          </cell>
          <cell r="C3012">
            <v>45708</v>
          </cell>
        </row>
        <row r="3012">
          <cell r="E3012" t="str">
            <v>3809-02210102</v>
          </cell>
          <cell r="F3012" t="str">
            <v>八级套</v>
          </cell>
          <cell r="G3012">
            <v>8</v>
          </cell>
          <cell r="H3012" t="str">
            <v>圆钢Φ45/20</v>
          </cell>
        </row>
        <row r="3012">
          <cell r="J3012" t="str">
            <v>锯床</v>
          </cell>
          <cell r="K3012">
            <v>3.8</v>
          </cell>
          <cell r="L3012" t="str">
            <v>车</v>
          </cell>
          <cell r="M3012">
            <v>0</v>
          </cell>
          <cell r="N3012" t="str">
            <v>转焊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0</v>
          </cell>
          <cell r="AC3012">
            <v>0</v>
          </cell>
          <cell r="AD3012">
            <v>0</v>
          </cell>
          <cell r="AE3012">
            <v>0</v>
          </cell>
          <cell r="AF3012">
            <v>0</v>
          </cell>
          <cell r="AG3012">
            <v>0</v>
          </cell>
          <cell r="AH3012">
            <v>62</v>
          </cell>
          <cell r="AI3012">
            <v>0</v>
          </cell>
          <cell r="AJ3012">
            <v>0</v>
          </cell>
          <cell r="AK3012">
            <v>0</v>
          </cell>
          <cell r="AL3012" t="e">
            <v>#N/A</v>
          </cell>
          <cell r="AM3012">
            <v>0</v>
          </cell>
        </row>
        <row r="3012">
          <cell r="AO3012">
            <v>3809</v>
          </cell>
          <cell r="AP3012" t="str">
            <v>89/9</v>
          </cell>
          <cell r="AQ3012">
            <v>23067</v>
          </cell>
        </row>
        <row r="3013">
          <cell r="A3013">
            <v>3015</v>
          </cell>
          <cell r="B3013">
            <v>16</v>
          </cell>
          <cell r="C3013">
            <v>45708</v>
          </cell>
        </row>
        <row r="3013">
          <cell r="E3013" t="str">
            <v>3809-0221010301</v>
          </cell>
          <cell r="F3013" t="str">
            <v>弯板</v>
          </cell>
          <cell r="G3013">
            <v>8</v>
          </cell>
          <cell r="H3013" t="str">
            <v>钢板t2.5/304</v>
          </cell>
        </row>
        <row r="3013">
          <cell r="J3013" t="str">
            <v>激光作业</v>
          </cell>
          <cell r="K3013">
            <v>0.3</v>
          </cell>
          <cell r="L3013" t="str">
            <v>激光拾件</v>
          </cell>
          <cell r="M3013">
            <v>0.5</v>
          </cell>
          <cell r="N3013" t="str">
            <v>倒钝</v>
          </cell>
          <cell r="O3013">
            <v>0.5</v>
          </cell>
          <cell r="P3013" t="str">
            <v>折弯</v>
          </cell>
          <cell r="Q3013">
            <v>0.5</v>
          </cell>
          <cell r="R3013" t="str">
            <v>转焊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0</v>
          </cell>
          <cell r="AC3013">
            <v>0</v>
          </cell>
          <cell r="AD3013">
            <v>0</v>
          </cell>
          <cell r="AE3013">
            <v>0</v>
          </cell>
          <cell r="AF3013">
            <v>0</v>
          </cell>
          <cell r="AG3013">
            <v>0</v>
          </cell>
          <cell r="AH3013" t="str">
            <v>120×92</v>
          </cell>
          <cell r="AI3013">
            <v>0</v>
          </cell>
          <cell r="AJ3013">
            <v>0</v>
          </cell>
          <cell r="AK3013">
            <v>0</v>
          </cell>
          <cell r="AL3013" t="e">
            <v>#N/A</v>
          </cell>
          <cell r="AM3013">
            <v>0</v>
          </cell>
          <cell r="AN3013" t="str">
            <v>有附图</v>
          </cell>
          <cell r="AO3013">
            <v>3809</v>
          </cell>
          <cell r="AP3013" t="str">
            <v>89/9</v>
          </cell>
          <cell r="AQ3013">
            <v>23067</v>
          </cell>
        </row>
        <row r="3014">
          <cell r="A3014">
            <v>3016</v>
          </cell>
          <cell r="B3014">
            <v>16</v>
          </cell>
          <cell r="C3014">
            <v>45708</v>
          </cell>
        </row>
        <row r="3014">
          <cell r="E3014" t="str">
            <v>3809-0221010302</v>
          </cell>
          <cell r="F3014" t="str">
            <v>筋板</v>
          </cell>
          <cell r="G3014">
            <v>8</v>
          </cell>
          <cell r="H3014" t="str">
            <v>钢板t2.5/304</v>
          </cell>
        </row>
        <row r="3014">
          <cell r="J3014" t="str">
            <v>激光作业</v>
          </cell>
          <cell r="K3014">
            <v>0.2</v>
          </cell>
          <cell r="L3014" t="str">
            <v>激光拾件</v>
          </cell>
          <cell r="M3014">
            <v>0.5</v>
          </cell>
          <cell r="N3014" t="str">
            <v>倒钝</v>
          </cell>
          <cell r="O3014">
            <v>0.5</v>
          </cell>
          <cell r="P3014" t="str">
            <v>转焊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  <cell r="Y3014">
            <v>0</v>
          </cell>
          <cell r="Z3014">
            <v>0</v>
          </cell>
          <cell r="AA3014">
            <v>0</v>
          </cell>
          <cell r="AB3014">
            <v>0</v>
          </cell>
          <cell r="AC3014">
            <v>0</v>
          </cell>
          <cell r="AD3014">
            <v>0</v>
          </cell>
          <cell r="AE3014">
            <v>0</v>
          </cell>
          <cell r="AF3014">
            <v>0</v>
          </cell>
          <cell r="AG3014">
            <v>0</v>
          </cell>
          <cell r="AH3014" t="str">
            <v>35×8</v>
          </cell>
          <cell r="AI3014">
            <v>0</v>
          </cell>
          <cell r="AJ3014">
            <v>0</v>
          </cell>
          <cell r="AK3014">
            <v>0</v>
          </cell>
          <cell r="AL3014" t="e">
            <v>#N/A</v>
          </cell>
          <cell r="AM3014">
            <v>0</v>
          </cell>
        </row>
        <row r="3014">
          <cell r="AO3014">
            <v>3809</v>
          </cell>
          <cell r="AP3014" t="str">
            <v>89/9</v>
          </cell>
          <cell r="AQ3014">
            <v>23067</v>
          </cell>
        </row>
        <row r="3015">
          <cell r="A3015">
            <v>3017</v>
          </cell>
          <cell r="B3015">
            <v>16</v>
          </cell>
          <cell r="C3015">
            <v>45708</v>
          </cell>
        </row>
        <row r="3015">
          <cell r="E3015" t="str">
            <v>3809-0221010303</v>
          </cell>
          <cell r="F3015" t="str">
            <v>堵板</v>
          </cell>
          <cell r="G3015">
            <v>8</v>
          </cell>
          <cell r="H3015" t="str">
            <v>钢板t2.5/304</v>
          </cell>
        </row>
        <row r="3015">
          <cell r="J3015" t="str">
            <v>激光作业</v>
          </cell>
          <cell r="K3015">
            <v>0.1</v>
          </cell>
          <cell r="L3015" t="str">
            <v>激光拾件</v>
          </cell>
          <cell r="M3015">
            <v>0.5</v>
          </cell>
          <cell r="N3015" t="str">
            <v>倒钝</v>
          </cell>
          <cell r="O3015">
            <v>0.5</v>
          </cell>
          <cell r="P3015" t="str">
            <v>转焊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0</v>
          </cell>
          <cell r="AA3015">
            <v>0</v>
          </cell>
          <cell r="AB3015">
            <v>0</v>
          </cell>
          <cell r="AC3015">
            <v>0</v>
          </cell>
          <cell r="AD3015">
            <v>0</v>
          </cell>
          <cell r="AE3015">
            <v>0</v>
          </cell>
          <cell r="AF3015">
            <v>0</v>
          </cell>
          <cell r="AG3015">
            <v>0</v>
          </cell>
          <cell r="AH3015" t="str">
            <v>35×27.5</v>
          </cell>
          <cell r="AI3015">
            <v>0</v>
          </cell>
          <cell r="AJ3015">
            <v>0</v>
          </cell>
          <cell r="AK3015">
            <v>0</v>
          </cell>
          <cell r="AL3015" t="e">
            <v>#N/A</v>
          </cell>
          <cell r="AM3015">
            <v>0</v>
          </cell>
        </row>
        <row r="3015">
          <cell r="AO3015">
            <v>3809</v>
          </cell>
          <cell r="AP3015" t="str">
            <v>89/9</v>
          </cell>
          <cell r="AQ3015">
            <v>23067</v>
          </cell>
        </row>
        <row r="3016">
          <cell r="A3016">
            <v>3018</v>
          </cell>
          <cell r="B3016">
            <v>48</v>
          </cell>
          <cell r="C3016">
            <v>45708</v>
          </cell>
        </row>
        <row r="3016">
          <cell r="E3016" t="str">
            <v>3809-02220102</v>
          </cell>
          <cell r="F3016" t="str">
            <v>套</v>
          </cell>
          <cell r="G3016">
            <v>24</v>
          </cell>
          <cell r="H3016" t="str">
            <v>圆钢Φ75/20</v>
          </cell>
        </row>
        <row r="3016">
          <cell r="J3016" t="str">
            <v>锯床</v>
          </cell>
          <cell r="K3016">
            <v>5.7</v>
          </cell>
          <cell r="L3016" t="str">
            <v>车</v>
          </cell>
          <cell r="M3016">
            <v>0</v>
          </cell>
          <cell r="N3016" t="str">
            <v>划线</v>
          </cell>
          <cell r="O3016">
            <v>1</v>
          </cell>
          <cell r="P3016" t="str">
            <v>钻、攻</v>
          </cell>
          <cell r="Q3016">
            <v>7.5</v>
          </cell>
          <cell r="R3016" t="str">
            <v>转焊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0</v>
          </cell>
          <cell r="AC3016">
            <v>0</v>
          </cell>
          <cell r="AD3016">
            <v>0</v>
          </cell>
          <cell r="AE3016">
            <v>0</v>
          </cell>
          <cell r="AF3016">
            <v>0</v>
          </cell>
          <cell r="AG3016">
            <v>0</v>
          </cell>
          <cell r="AH3016">
            <v>64</v>
          </cell>
          <cell r="AI3016">
            <v>0</v>
          </cell>
          <cell r="AJ3016">
            <v>0</v>
          </cell>
          <cell r="AK3016">
            <v>0</v>
          </cell>
          <cell r="AL3016" t="e">
            <v>#N/A</v>
          </cell>
          <cell r="AM3016">
            <v>0</v>
          </cell>
        </row>
        <row r="3016">
          <cell r="AO3016">
            <v>3809</v>
          </cell>
          <cell r="AP3016" t="str">
            <v>89/9</v>
          </cell>
          <cell r="AQ3016">
            <v>23067</v>
          </cell>
        </row>
        <row r="3017">
          <cell r="A3017">
            <v>3019</v>
          </cell>
          <cell r="B3017">
            <v>32</v>
          </cell>
          <cell r="C3017">
            <v>45708</v>
          </cell>
        </row>
        <row r="3017">
          <cell r="E3017" t="str">
            <v>3809-0222010301</v>
          </cell>
          <cell r="F3017" t="str">
            <v>槽板</v>
          </cell>
          <cell r="G3017">
            <v>16</v>
          </cell>
          <cell r="H3017" t="str">
            <v>冷板t2/ST12</v>
          </cell>
          <cell r="I3017" t="str">
            <v>钢板t2/Q235B</v>
          </cell>
          <cell r="J3017" t="str">
            <v>激光作业</v>
          </cell>
          <cell r="K3017">
            <v>0.6</v>
          </cell>
          <cell r="L3017" t="str">
            <v>激光拾件</v>
          </cell>
          <cell r="M3017">
            <v>0.5</v>
          </cell>
          <cell r="N3017" t="str">
            <v>折弯</v>
          </cell>
          <cell r="O3017">
            <v>0.9</v>
          </cell>
          <cell r="P3017" t="str">
            <v>转焊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0</v>
          </cell>
          <cell r="AC3017">
            <v>0</v>
          </cell>
          <cell r="AD3017">
            <v>0</v>
          </cell>
          <cell r="AE3017">
            <v>0</v>
          </cell>
          <cell r="AF3017">
            <v>0</v>
          </cell>
          <cell r="AG3017">
            <v>0</v>
          </cell>
          <cell r="AH3017" t="str">
            <v>389×152</v>
          </cell>
          <cell r="AI3017">
            <v>0</v>
          </cell>
          <cell r="AJ3017">
            <v>0</v>
          </cell>
          <cell r="AK3017">
            <v>0</v>
          </cell>
          <cell r="AL3017" t="e">
            <v>#N/A</v>
          </cell>
          <cell r="AM3017">
            <v>0</v>
          </cell>
          <cell r="AN3017" t="str">
            <v>有附图</v>
          </cell>
          <cell r="AO3017">
            <v>3809</v>
          </cell>
          <cell r="AP3017" t="str">
            <v>89/9</v>
          </cell>
          <cell r="AQ3017">
            <v>23067</v>
          </cell>
        </row>
        <row r="3018">
          <cell r="A3018">
            <v>3020</v>
          </cell>
          <cell r="B3018">
            <v>32</v>
          </cell>
          <cell r="C3018">
            <v>45708</v>
          </cell>
        </row>
        <row r="3018">
          <cell r="E3018" t="str">
            <v>3809-0222010302</v>
          </cell>
          <cell r="F3018" t="str">
            <v>加强板</v>
          </cell>
          <cell r="G3018">
            <v>16</v>
          </cell>
          <cell r="H3018" t="str">
            <v>冷板t2/ST12</v>
          </cell>
          <cell r="I3018" t="str">
            <v>钢板t2/Q235B</v>
          </cell>
          <cell r="J3018" t="str">
            <v>激光作业</v>
          </cell>
          <cell r="K3018">
            <v>0.2</v>
          </cell>
          <cell r="L3018" t="str">
            <v>激光拾件</v>
          </cell>
          <cell r="M3018">
            <v>0.5</v>
          </cell>
          <cell r="N3018" t="str">
            <v>转焊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0</v>
          </cell>
          <cell r="AC3018">
            <v>0</v>
          </cell>
          <cell r="AD3018">
            <v>0</v>
          </cell>
          <cell r="AE3018">
            <v>0</v>
          </cell>
          <cell r="AF3018">
            <v>0</v>
          </cell>
          <cell r="AG3018">
            <v>0</v>
          </cell>
          <cell r="AH3018" t="str">
            <v>116×36</v>
          </cell>
          <cell r="AI3018">
            <v>0</v>
          </cell>
          <cell r="AJ3018">
            <v>0</v>
          </cell>
          <cell r="AK3018">
            <v>0</v>
          </cell>
          <cell r="AL3018" t="e">
            <v>#N/A</v>
          </cell>
          <cell r="AM3018">
            <v>0</v>
          </cell>
        </row>
        <row r="3018">
          <cell r="AO3018">
            <v>3809</v>
          </cell>
          <cell r="AP3018" t="str">
            <v>89/9</v>
          </cell>
          <cell r="AQ3018">
            <v>23067</v>
          </cell>
        </row>
        <row r="3019">
          <cell r="A3019">
            <v>3021</v>
          </cell>
          <cell r="B3019">
            <v>32</v>
          </cell>
          <cell r="C3019">
            <v>45708</v>
          </cell>
        </row>
        <row r="3019">
          <cell r="E3019" t="str">
            <v>3809-0222010303</v>
          </cell>
          <cell r="F3019" t="str">
            <v>堵板</v>
          </cell>
          <cell r="G3019">
            <v>16</v>
          </cell>
          <cell r="H3019" t="str">
            <v>冷板t2/ST12</v>
          </cell>
          <cell r="I3019" t="str">
            <v>钢板t2/Q235B</v>
          </cell>
          <cell r="J3019" t="str">
            <v>激光作业</v>
          </cell>
          <cell r="K3019">
            <v>0.2</v>
          </cell>
          <cell r="L3019" t="str">
            <v>激光拾件</v>
          </cell>
          <cell r="M3019">
            <v>0.5</v>
          </cell>
          <cell r="N3019" t="str">
            <v>转焊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0</v>
          </cell>
          <cell r="AC3019">
            <v>0</v>
          </cell>
          <cell r="AD3019">
            <v>0</v>
          </cell>
          <cell r="AE3019">
            <v>0</v>
          </cell>
          <cell r="AF3019">
            <v>0</v>
          </cell>
          <cell r="AG3019">
            <v>0</v>
          </cell>
          <cell r="AH3019" t="str">
            <v>44×36</v>
          </cell>
          <cell r="AI3019">
            <v>0</v>
          </cell>
          <cell r="AJ3019">
            <v>0</v>
          </cell>
          <cell r="AK3019">
            <v>0</v>
          </cell>
          <cell r="AL3019" t="e">
            <v>#N/A</v>
          </cell>
          <cell r="AM3019">
            <v>0</v>
          </cell>
          <cell r="AN3019" t="str">
            <v>WT 44×36</v>
          </cell>
          <cell r="AO3019">
            <v>3809</v>
          </cell>
          <cell r="AP3019" t="str">
            <v>89/9</v>
          </cell>
          <cell r="AQ3019">
            <v>23067</v>
          </cell>
        </row>
        <row r="3020">
          <cell r="A3020">
            <v>3022</v>
          </cell>
          <cell r="B3020">
            <v>32</v>
          </cell>
          <cell r="C3020">
            <v>45708</v>
          </cell>
        </row>
        <row r="3020">
          <cell r="E3020" t="str">
            <v>3809-0222010304</v>
          </cell>
          <cell r="F3020" t="str">
            <v>堵板</v>
          </cell>
          <cell r="G3020">
            <v>16</v>
          </cell>
          <cell r="H3020" t="str">
            <v>冷板t2/ST12</v>
          </cell>
          <cell r="I3020" t="str">
            <v>钢板t2/Q235B</v>
          </cell>
          <cell r="J3020" t="str">
            <v>激光作业</v>
          </cell>
          <cell r="K3020">
            <v>0.2</v>
          </cell>
          <cell r="L3020" t="str">
            <v>激光拾件</v>
          </cell>
          <cell r="M3020">
            <v>0.5</v>
          </cell>
          <cell r="N3020" t="str">
            <v>转焊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0</v>
          </cell>
          <cell r="AC3020">
            <v>0</v>
          </cell>
          <cell r="AD3020">
            <v>0</v>
          </cell>
          <cell r="AE3020">
            <v>0</v>
          </cell>
          <cell r="AF3020">
            <v>0</v>
          </cell>
          <cell r="AG3020">
            <v>0</v>
          </cell>
          <cell r="AH3020" t="str">
            <v>58×36</v>
          </cell>
          <cell r="AI3020">
            <v>0</v>
          </cell>
          <cell r="AJ3020">
            <v>0</v>
          </cell>
          <cell r="AK3020">
            <v>0</v>
          </cell>
          <cell r="AL3020" t="e">
            <v>#N/A</v>
          </cell>
          <cell r="AM3020">
            <v>0</v>
          </cell>
          <cell r="AN3020" t="str">
            <v>WT 58×36</v>
          </cell>
          <cell r="AO3020">
            <v>3809</v>
          </cell>
          <cell r="AP3020" t="str">
            <v>89/9</v>
          </cell>
          <cell r="AQ3020">
            <v>23067</v>
          </cell>
        </row>
        <row r="3021">
          <cell r="A3021">
            <v>3023</v>
          </cell>
          <cell r="B3021">
            <v>32</v>
          </cell>
          <cell r="C3021">
            <v>45708</v>
          </cell>
        </row>
        <row r="3021">
          <cell r="E3021" t="str">
            <v>3809-0222010401</v>
          </cell>
          <cell r="F3021" t="str">
            <v>槽板</v>
          </cell>
          <cell r="G3021">
            <v>16</v>
          </cell>
          <cell r="H3021" t="str">
            <v>冷板t2/ST12</v>
          </cell>
          <cell r="I3021" t="str">
            <v>钢板t2/Q235B</v>
          </cell>
          <cell r="J3021" t="str">
            <v>激光作业</v>
          </cell>
          <cell r="K3021">
            <v>0.4</v>
          </cell>
          <cell r="L3021" t="str">
            <v>激光拾件</v>
          </cell>
          <cell r="M3021">
            <v>0.5</v>
          </cell>
          <cell r="N3021" t="str">
            <v>折弯</v>
          </cell>
          <cell r="O3021">
            <v>0.5</v>
          </cell>
          <cell r="P3021" t="str">
            <v>转焊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0</v>
          </cell>
          <cell r="AC3021">
            <v>0</v>
          </cell>
          <cell r="AD3021">
            <v>0</v>
          </cell>
          <cell r="AE3021">
            <v>0</v>
          </cell>
          <cell r="AF3021">
            <v>0</v>
          </cell>
          <cell r="AG3021">
            <v>0</v>
          </cell>
          <cell r="AH3021" t="str">
            <v>210×152</v>
          </cell>
          <cell r="AI3021">
            <v>0</v>
          </cell>
          <cell r="AJ3021">
            <v>0</v>
          </cell>
          <cell r="AK3021">
            <v>0</v>
          </cell>
          <cell r="AL3021" t="e">
            <v>#N/A</v>
          </cell>
          <cell r="AM3021">
            <v>0</v>
          </cell>
        </row>
        <row r="3021">
          <cell r="AO3021">
            <v>3809</v>
          </cell>
          <cell r="AP3021" t="str">
            <v>89/9</v>
          </cell>
          <cell r="AQ3021">
            <v>23067</v>
          </cell>
        </row>
        <row r="3022">
          <cell r="A3022">
            <v>3024</v>
          </cell>
          <cell r="B3022">
            <v>16</v>
          </cell>
          <cell r="C3022">
            <v>45708</v>
          </cell>
        </row>
        <row r="3022">
          <cell r="E3022" t="str">
            <v>3809-0222010501</v>
          </cell>
          <cell r="F3022" t="str">
            <v>槽板</v>
          </cell>
          <cell r="G3022">
            <v>8</v>
          </cell>
          <cell r="H3022" t="str">
            <v>冷板t2/ST12</v>
          </cell>
          <cell r="I3022" t="str">
            <v>钢板t2/Q235B</v>
          </cell>
          <cell r="J3022" t="str">
            <v>激光作业</v>
          </cell>
          <cell r="K3022">
            <v>0.3</v>
          </cell>
          <cell r="L3022" t="str">
            <v>激光拾件</v>
          </cell>
          <cell r="M3022">
            <v>0.5</v>
          </cell>
          <cell r="N3022" t="str">
            <v>折弯</v>
          </cell>
          <cell r="O3022">
            <v>0.5</v>
          </cell>
          <cell r="P3022" t="str">
            <v>转焊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0</v>
          </cell>
          <cell r="AC3022">
            <v>0</v>
          </cell>
          <cell r="AD3022">
            <v>0</v>
          </cell>
          <cell r="AE3022">
            <v>0</v>
          </cell>
          <cell r="AF3022">
            <v>0</v>
          </cell>
          <cell r="AG3022">
            <v>0</v>
          </cell>
          <cell r="AH3022" t="str">
            <v>98.5×152</v>
          </cell>
          <cell r="AI3022">
            <v>0</v>
          </cell>
          <cell r="AJ3022">
            <v>0</v>
          </cell>
          <cell r="AK3022">
            <v>0</v>
          </cell>
          <cell r="AL3022" t="e">
            <v>#N/A</v>
          </cell>
          <cell r="AM3022">
            <v>0</v>
          </cell>
          <cell r="AN3022" t="str">
            <v>有附图</v>
          </cell>
          <cell r="AO3022">
            <v>3809</v>
          </cell>
          <cell r="AP3022" t="str">
            <v>89/9</v>
          </cell>
          <cell r="AQ3022">
            <v>23067</v>
          </cell>
        </row>
        <row r="3023">
          <cell r="A3023">
            <v>3025</v>
          </cell>
          <cell r="B3023">
            <v>16</v>
          </cell>
          <cell r="C3023">
            <v>45708</v>
          </cell>
        </row>
        <row r="3023">
          <cell r="E3023" t="str">
            <v>3809-0222010502</v>
          </cell>
          <cell r="F3023" t="str">
            <v>槽板</v>
          </cell>
          <cell r="G3023">
            <v>8</v>
          </cell>
          <cell r="H3023" t="str">
            <v>冷板t2/ST12</v>
          </cell>
          <cell r="I3023" t="str">
            <v>钢板t2/Q235B</v>
          </cell>
          <cell r="J3023" t="str">
            <v>激光作业</v>
          </cell>
          <cell r="K3023">
            <v>0.3</v>
          </cell>
          <cell r="L3023" t="str">
            <v>激光拾件</v>
          </cell>
          <cell r="M3023">
            <v>0.5</v>
          </cell>
          <cell r="N3023" t="str">
            <v>折弯</v>
          </cell>
          <cell r="O3023">
            <v>0.5</v>
          </cell>
          <cell r="P3023" t="str">
            <v>转焊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0</v>
          </cell>
          <cell r="AC3023">
            <v>0</v>
          </cell>
          <cell r="AD3023">
            <v>0</v>
          </cell>
          <cell r="AE3023">
            <v>0</v>
          </cell>
          <cell r="AF3023">
            <v>0</v>
          </cell>
          <cell r="AG3023">
            <v>0</v>
          </cell>
          <cell r="AH3023" t="str">
            <v>106.6×152</v>
          </cell>
          <cell r="AI3023">
            <v>0</v>
          </cell>
          <cell r="AJ3023">
            <v>0</v>
          </cell>
          <cell r="AK3023">
            <v>0</v>
          </cell>
          <cell r="AL3023" t="e">
            <v>#N/A</v>
          </cell>
          <cell r="AM3023">
            <v>0</v>
          </cell>
          <cell r="AN3023" t="str">
            <v>有附图</v>
          </cell>
          <cell r="AO3023">
            <v>3809</v>
          </cell>
          <cell r="AP3023" t="str">
            <v>89/9</v>
          </cell>
          <cell r="AQ3023">
            <v>23067</v>
          </cell>
        </row>
        <row r="3024">
          <cell r="A3024">
            <v>3026</v>
          </cell>
          <cell r="B3024">
            <v>32</v>
          </cell>
          <cell r="C3024">
            <v>45708</v>
          </cell>
        </row>
        <row r="3024">
          <cell r="E3024" t="str">
            <v>3809-0222010503</v>
          </cell>
          <cell r="F3024" t="str">
            <v>封板</v>
          </cell>
          <cell r="G3024">
            <v>16</v>
          </cell>
          <cell r="H3024" t="str">
            <v>冷板t2/ST12</v>
          </cell>
          <cell r="I3024" t="str">
            <v>钢板t2/Q235B</v>
          </cell>
          <cell r="J3024" t="str">
            <v>激光作业</v>
          </cell>
          <cell r="K3024">
            <v>0.2</v>
          </cell>
          <cell r="L3024" t="str">
            <v>激光拾件</v>
          </cell>
          <cell r="M3024">
            <v>0.5</v>
          </cell>
          <cell r="N3024" t="str">
            <v>转焊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0</v>
          </cell>
          <cell r="AC3024">
            <v>0</v>
          </cell>
          <cell r="AD3024">
            <v>0</v>
          </cell>
          <cell r="AE3024">
            <v>0</v>
          </cell>
          <cell r="AF3024">
            <v>0</v>
          </cell>
          <cell r="AG3024">
            <v>0</v>
          </cell>
          <cell r="AH3024" t="str">
            <v>44×36</v>
          </cell>
          <cell r="AI3024">
            <v>0</v>
          </cell>
          <cell r="AJ3024">
            <v>0</v>
          </cell>
          <cell r="AK3024">
            <v>0</v>
          </cell>
          <cell r="AL3024" t="e">
            <v>#N/A</v>
          </cell>
          <cell r="AM3024">
            <v>0</v>
          </cell>
          <cell r="AN3024" t="str">
            <v>WT 44×36</v>
          </cell>
          <cell r="AO3024">
            <v>3809</v>
          </cell>
          <cell r="AP3024" t="str">
            <v>89/9</v>
          </cell>
          <cell r="AQ3024">
            <v>23067</v>
          </cell>
        </row>
        <row r="3025">
          <cell r="A3025">
            <v>3027</v>
          </cell>
          <cell r="B3025">
            <v>16</v>
          </cell>
          <cell r="C3025">
            <v>45708</v>
          </cell>
        </row>
        <row r="3025">
          <cell r="E3025" t="str">
            <v>3809-0222010601</v>
          </cell>
          <cell r="F3025" t="str">
            <v>槽板</v>
          </cell>
          <cell r="G3025">
            <v>8</v>
          </cell>
          <cell r="H3025" t="str">
            <v>冷板t2/ST12</v>
          </cell>
          <cell r="I3025" t="str">
            <v>钢板t2/Q235B</v>
          </cell>
          <cell r="J3025" t="str">
            <v>激光作业</v>
          </cell>
          <cell r="K3025">
            <v>0.5</v>
          </cell>
          <cell r="L3025" t="str">
            <v>激光拾件</v>
          </cell>
          <cell r="M3025">
            <v>0.5</v>
          </cell>
          <cell r="N3025" t="str">
            <v>折弯</v>
          </cell>
          <cell r="O3025">
            <v>0.7</v>
          </cell>
          <cell r="P3025" t="str">
            <v>转焊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0</v>
          </cell>
          <cell r="AC3025">
            <v>0</v>
          </cell>
          <cell r="AD3025">
            <v>0</v>
          </cell>
          <cell r="AE3025">
            <v>0</v>
          </cell>
          <cell r="AF3025">
            <v>0</v>
          </cell>
          <cell r="AG3025">
            <v>0</v>
          </cell>
          <cell r="AH3025" t="str">
            <v>310×152</v>
          </cell>
          <cell r="AI3025">
            <v>0</v>
          </cell>
          <cell r="AJ3025">
            <v>0</v>
          </cell>
          <cell r="AK3025">
            <v>0</v>
          </cell>
          <cell r="AL3025" t="e">
            <v>#N/A</v>
          </cell>
          <cell r="AM3025">
            <v>0</v>
          </cell>
          <cell r="AN3025" t="str">
            <v>有附图</v>
          </cell>
          <cell r="AO3025">
            <v>3809</v>
          </cell>
          <cell r="AP3025" t="str">
            <v>89/9</v>
          </cell>
          <cell r="AQ3025">
            <v>23067</v>
          </cell>
        </row>
        <row r="3026">
          <cell r="A3026">
            <v>3028</v>
          </cell>
          <cell r="B3026">
            <v>16</v>
          </cell>
          <cell r="C3026">
            <v>45708</v>
          </cell>
        </row>
        <row r="3026">
          <cell r="E3026" t="str">
            <v>3809-0222010602</v>
          </cell>
          <cell r="F3026" t="str">
            <v>槽板</v>
          </cell>
          <cell r="G3026">
            <v>8</v>
          </cell>
          <cell r="H3026" t="str">
            <v>冷板t2/ST12</v>
          </cell>
          <cell r="I3026" t="str">
            <v>钢板t2/Q235B</v>
          </cell>
          <cell r="J3026" t="str">
            <v>激光作业</v>
          </cell>
          <cell r="K3026">
            <v>0.6</v>
          </cell>
          <cell r="L3026" t="str">
            <v>激光拾件</v>
          </cell>
          <cell r="M3026">
            <v>0.5</v>
          </cell>
          <cell r="N3026" t="str">
            <v>折弯</v>
          </cell>
          <cell r="O3026">
            <v>0.8</v>
          </cell>
          <cell r="P3026" t="str">
            <v>转焊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0</v>
          </cell>
          <cell r="AC3026">
            <v>0</v>
          </cell>
          <cell r="AD3026">
            <v>0</v>
          </cell>
          <cell r="AE3026">
            <v>0</v>
          </cell>
          <cell r="AF3026">
            <v>0</v>
          </cell>
          <cell r="AG3026">
            <v>0</v>
          </cell>
          <cell r="AH3026" t="str">
            <v>334.3×152</v>
          </cell>
          <cell r="AI3026">
            <v>0</v>
          </cell>
          <cell r="AJ3026">
            <v>0</v>
          </cell>
          <cell r="AK3026">
            <v>0</v>
          </cell>
          <cell r="AL3026" t="e">
            <v>#N/A</v>
          </cell>
          <cell r="AM3026">
            <v>0</v>
          </cell>
          <cell r="AN3026" t="str">
            <v>有附图</v>
          </cell>
          <cell r="AO3026">
            <v>3809</v>
          </cell>
          <cell r="AP3026" t="str">
            <v>89/9</v>
          </cell>
          <cell r="AQ3026">
            <v>23067</v>
          </cell>
        </row>
        <row r="3027">
          <cell r="A3027">
            <v>3029</v>
          </cell>
          <cell r="B3027">
            <v>128</v>
          </cell>
          <cell r="C3027">
            <v>45708</v>
          </cell>
        </row>
        <row r="3027">
          <cell r="E3027" t="str">
            <v>3809-0223</v>
          </cell>
          <cell r="F3027" t="str">
            <v>垫圈</v>
          </cell>
          <cell r="G3027">
            <v>64</v>
          </cell>
          <cell r="H3027" t="str">
            <v>钢板t3/304</v>
          </cell>
        </row>
        <row r="3027">
          <cell r="J3027" t="str">
            <v>激光作业</v>
          </cell>
          <cell r="K3027">
            <v>0.27</v>
          </cell>
          <cell r="L3027" t="str">
            <v>激光拾件</v>
          </cell>
          <cell r="M3027">
            <v>0.45</v>
          </cell>
          <cell r="N3027" t="str">
            <v>倒钝</v>
          </cell>
          <cell r="O3027">
            <v>0.45</v>
          </cell>
          <cell r="P3027" t="str">
            <v>锪</v>
          </cell>
          <cell r="Q3027">
            <v>0.45</v>
          </cell>
          <cell r="R3027" t="str">
            <v>喷砂</v>
          </cell>
          <cell r="S3027">
            <v>0.45</v>
          </cell>
          <cell r="T3027" t="str">
            <v>挂件</v>
          </cell>
          <cell r="U3027">
            <v>0.27</v>
          </cell>
          <cell r="V3027" t="str">
            <v>喷漆</v>
          </cell>
          <cell r="W3027">
            <v>0.45</v>
          </cell>
          <cell r="X3027" t="str">
            <v>激光作业</v>
          </cell>
          <cell r="Y3027">
            <v>0.27</v>
          </cell>
          <cell r="Z3027" t="str">
            <v>激光拾件</v>
          </cell>
          <cell r="AA3027">
            <v>0.45</v>
          </cell>
          <cell r="AB3027" t="str">
            <v>倒钝</v>
          </cell>
          <cell r="AC3027">
            <v>0.45</v>
          </cell>
          <cell r="AD3027" t="str">
            <v>钻</v>
          </cell>
          <cell r="AE3027">
            <v>0.45</v>
          </cell>
          <cell r="AF3027" t="str">
            <v>喷砂</v>
          </cell>
          <cell r="AG3027">
            <v>0.45</v>
          </cell>
          <cell r="AH3027" t="str">
            <v>40×40</v>
          </cell>
          <cell r="AI3027">
            <v>0.45</v>
          </cell>
          <cell r="AJ3027">
            <v>0</v>
          </cell>
          <cell r="AK3027">
            <v>0</v>
          </cell>
          <cell r="AL3027" t="e">
            <v>#N/A</v>
          </cell>
          <cell r="AM3027">
            <v>0</v>
          </cell>
        </row>
        <row r="3027">
          <cell r="AO3027">
            <v>3809</v>
          </cell>
          <cell r="AP3027" t="str">
            <v>89/9</v>
          </cell>
          <cell r="AQ3027">
            <v>23067</v>
          </cell>
        </row>
        <row r="3028">
          <cell r="A3028">
            <v>3030</v>
          </cell>
          <cell r="B3028">
            <v>96</v>
          </cell>
          <cell r="C3028">
            <v>45708</v>
          </cell>
        </row>
        <row r="3028">
          <cell r="E3028" t="str">
            <v>3809-02240101</v>
          </cell>
          <cell r="F3028" t="str">
            <v>顶板</v>
          </cell>
          <cell r="G3028">
            <v>48</v>
          </cell>
          <cell r="H3028" t="str">
            <v>钢板t10/304</v>
          </cell>
        </row>
        <row r="3028">
          <cell r="J3028" t="str">
            <v>激光作业</v>
          </cell>
          <cell r="K3028">
            <v>0.665</v>
          </cell>
          <cell r="L3028" t="str">
            <v>激光拾件</v>
          </cell>
          <cell r="M3028">
            <v>0.475</v>
          </cell>
          <cell r="N3028" t="str">
            <v>打磨</v>
          </cell>
          <cell r="O3028">
            <v>0.95</v>
          </cell>
          <cell r="P3028" t="str">
            <v>转焊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0</v>
          </cell>
          <cell r="AC3028">
            <v>0</v>
          </cell>
          <cell r="AD3028">
            <v>0</v>
          </cell>
          <cell r="AE3028">
            <v>0</v>
          </cell>
          <cell r="AF3028">
            <v>0</v>
          </cell>
          <cell r="AG3028">
            <v>0</v>
          </cell>
          <cell r="AH3028" t="str">
            <v>126×90</v>
          </cell>
          <cell r="AI3028">
            <v>0</v>
          </cell>
          <cell r="AJ3028">
            <v>0</v>
          </cell>
          <cell r="AK3028">
            <v>0</v>
          </cell>
          <cell r="AL3028" t="e">
            <v>#N/A</v>
          </cell>
          <cell r="AM3028">
            <v>0</v>
          </cell>
        </row>
        <row r="3028">
          <cell r="AO3028">
            <v>3809</v>
          </cell>
          <cell r="AP3028" t="str">
            <v>89/9</v>
          </cell>
          <cell r="AQ3028">
            <v>23067</v>
          </cell>
        </row>
        <row r="3029">
          <cell r="A3029">
            <v>3031</v>
          </cell>
          <cell r="B3029">
            <v>192</v>
          </cell>
          <cell r="C3029">
            <v>45708</v>
          </cell>
        </row>
        <row r="3029">
          <cell r="E3029" t="str">
            <v>3809-02240103</v>
          </cell>
          <cell r="F3029" t="str">
            <v>筋板</v>
          </cell>
          <cell r="G3029">
            <v>96</v>
          </cell>
          <cell r="H3029" t="str">
            <v>钢板t3/Q355C</v>
          </cell>
          <cell r="I3029" t="str">
            <v>不够用钢板t3/Q355D</v>
          </cell>
          <cell r="J3029" t="str">
            <v>激光作业</v>
          </cell>
          <cell r="K3029">
            <v>0.261</v>
          </cell>
          <cell r="L3029" t="str">
            <v>激光拾件</v>
          </cell>
          <cell r="M3029">
            <v>0.435</v>
          </cell>
          <cell r="N3029" t="str">
            <v>折弯</v>
          </cell>
          <cell r="O3029">
            <v>0.435</v>
          </cell>
          <cell r="P3029" t="str">
            <v>转焊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>
            <v>0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0</v>
          </cell>
          <cell r="AC3029">
            <v>0</v>
          </cell>
          <cell r="AD3029">
            <v>0</v>
          </cell>
          <cell r="AE3029">
            <v>0</v>
          </cell>
          <cell r="AF3029">
            <v>0</v>
          </cell>
          <cell r="AG3029">
            <v>0</v>
          </cell>
          <cell r="AH3029" t="str">
            <v>77×81</v>
          </cell>
          <cell r="AI3029">
            <v>0</v>
          </cell>
          <cell r="AJ3029">
            <v>0</v>
          </cell>
          <cell r="AK3029">
            <v>0</v>
          </cell>
          <cell r="AL3029" t="e">
            <v>#N/A</v>
          </cell>
          <cell r="AM3029">
            <v>0</v>
          </cell>
          <cell r="AN3029" t="str">
            <v>有附图</v>
          </cell>
          <cell r="AO3029">
            <v>3809</v>
          </cell>
          <cell r="AP3029" t="str">
            <v>89/9</v>
          </cell>
          <cell r="AQ3029">
            <v>23067</v>
          </cell>
        </row>
        <row r="3030">
          <cell r="A3030">
            <v>3032</v>
          </cell>
          <cell r="B3030">
            <v>96</v>
          </cell>
          <cell r="C3030">
            <v>45708</v>
          </cell>
        </row>
        <row r="3030">
          <cell r="E3030" t="str">
            <v>3809-02240104</v>
          </cell>
          <cell r="F3030" t="str">
            <v>底板</v>
          </cell>
          <cell r="G3030">
            <v>48</v>
          </cell>
          <cell r="H3030" t="str">
            <v>钢板t10/Q355D</v>
          </cell>
          <cell r="I3030" t="str">
            <v>钢板t10/Q355C</v>
          </cell>
          <cell r="J3030" t="str">
            <v>激光作业</v>
          </cell>
          <cell r="K3030">
            <v>0.665</v>
          </cell>
          <cell r="L3030" t="str">
            <v>激光拾件</v>
          </cell>
          <cell r="M3030">
            <v>0.475</v>
          </cell>
          <cell r="N3030" t="str">
            <v>倒钝</v>
          </cell>
          <cell r="O3030">
            <v>0.475</v>
          </cell>
          <cell r="P3030" t="str">
            <v>转焊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0</v>
          </cell>
          <cell r="AC3030">
            <v>0</v>
          </cell>
          <cell r="AD3030">
            <v>0</v>
          </cell>
          <cell r="AE3030">
            <v>0</v>
          </cell>
          <cell r="AF3030">
            <v>0</v>
          </cell>
          <cell r="AG3030">
            <v>0</v>
          </cell>
          <cell r="AH3030" t="str">
            <v>102×65</v>
          </cell>
          <cell r="AI3030">
            <v>0</v>
          </cell>
          <cell r="AJ3030">
            <v>0</v>
          </cell>
          <cell r="AK3030">
            <v>0</v>
          </cell>
          <cell r="AL3030" t="e">
            <v>#N/A</v>
          </cell>
          <cell r="AM3030">
            <v>0</v>
          </cell>
        </row>
        <row r="3030">
          <cell r="AO3030">
            <v>3809</v>
          </cell>
          <cell r="AP3030" t="str">
            <v>89/9</v>
          </cell>
          <cell r="AQ3030">
            <v>23067</v>
          </cell>
        </row>
        <row r="3031">
          <cell r="A3031">
            <v>3033</v>
          </cell>
          <cell r="B3031">
            <v>128</v>
          </cell>
          <cell r="C3031">
            <v>45708</v>
          </cell>
        </row>
        <row r="3031">
          <cell r="E3031" t="str">
            <v>3809-02240105</v>
          </cell>
          <cell r="F3031" t="str">
            <v>套</v>
          </cell>
          <cell r="G3031">
            <v>64</v>
          </cell>
          <cell r="H3031" t="str">
            <v>圆钢Φ55/304</v>
          </cell>
        </row>
        <row r="3031">
          <cell r="J3031" t="str">
            <v>锯床</v>
          </cell>
          <cell r="K3031">
            <v>6.93</v>
          </cell>
          <cell r="L3031" t="str">
            <v>车</v>
          </cell>
          <cell r="M3031">
            <v>0</v>
          </cell>
          <cell r="N3031" t="str">
            <v>转焊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>
            <v>0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0</v>
          </cell>
          <cell r="AC3031">
            <v>0</v>
          </cell>
          <cell r="AD3031">
            <v>0</v>
          </cell>
          <cell r="AE3031">
            <v>0</v>
          </cell>
          <cell r="AF3031">
            <v>0</v>
          </cell>
          <cell r="AG3031">
            <v>0</v>
          </cell>
          <cell r="AH3031">
            <v>40</v>
          </cell>
          <cell r="AI3031">
            <v>0</v>
          </cell>
          <cell r="AJ3031">
            <v>0</v>
          </cell>
          <cell r="AK3031">
            <v>0</v>
          </cell>
          <cell r="AL3031" t="e">
            <v>#N/A</v>
          </cell>
          <cell r="AM3031">
            <v>0</v>
          </cell>
        </row>
        <row r="3031">
          <cell r="AO3031">
            <v>3809</v>
          </cell>
          <cell r="AP3031" t="str">
            <v>89/9</v>
          </cell>
          <cell r="AQ3031">
            <v>23067</v>
          </cell>
        </row>
        <row r="3032">
          <cell r="A3032">
            <v>3034</v>
          </cell>
          <cell r="B3032">
            <v>80</v>
          </cell>
          <cell r="C3032">
            <v>45708</v>
          </cell>
        </row>
        <row r="3032">
          <cell r="E3032" t="str">
            <v>3809-030204</v>
          </cell>
          <cell r="F3032" t="str">
            <v>垫板</v>
          </cell>
          <cell r="G3032">
            <v>40</v>
          </cell>
          <cell r="H3032" t="str">
            <v>钢板t1/304</v>
          </cell>
        </row>
        <row r="3032">
          <cell r="J3032" t="str">
            <v>激光作业</v>
          </cell>
          <cell r="K3032">
            <v>0.285</v>
          </cell>
          <cell r="L3032" t="str">
            <v>激光拾件</v>
          </cell>
          <cell r="M3032">
            <v>0.475</v>
          </cell>
          <cell r="N3032" t="str">
            <v>倒钝</v>
          </cell>
          <cell r="O3032">
            <v>0.475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0</v>
          </cell>
          <cell r="AC3032">
            <v>0</v>
          </cell>
          <cell r="AD3032">
            <v>0</v>
          </cell>
          <cell r="AE3032">
            <v>0</v>
          </cell>
          <cell r="AF3032">
            <v>0</v>
          </cell>
          <cell r="AG3032">
            <v>0</v>
          </cell>
          <cell r="AH3032" t="str">
            <v>56×30</v>
          </cell>
          <cell r="AI3032">
            <v>0</v>
          </cell>
          <cell r="AJ3032">
            <v>0</v>
          </cell>
          <cell r="AK3032">
            <v>0</v>
          </cell>
          <cell r="AL3032" t="e">
            <v>#N/A</v>
          </cell>
          <cell r="AM3032">
            <v>0</v>
          </cell>
        </row>
        <row r="3032">
          <cell r="AO3032">
            <v>3809</v>
          </cell>
          <cell r="AP3032" t="str">
            <v>89/9</v>
          </cell>
          <cell r="AQ3032">
            <v>23067</v>
          </cell>
        </row>
        <row r="3033">
          <cell r="A3033">
            <v>3035</v>
          </cell>
          <cell r="B3033">
            <v>32</v>
          </cell>
          <cell r="C3033">
            <v>45708</v>
          </cell>
        </row>
        <row r="3033">
          <cell r="E3033" t="str">
            <v>3809-030205</v>
          </cell>
          <cell r="F3033" t="str">
            <v>垫板</v>
          </cell>
          <cell r="G3033">
            <v>16</v>
          </cell>
          <cell r="H3033" t="str">
            <v>钢板t0.5/304</v>
          </cell>
        </row>
        <row r="3033">
          <cell r="J3033" t="str">
            <v>激光作业</v>
          </cell>
          <cell r="K3033">
            <v>0.2</v>
          </cell>
          <cell r="L3033" t="str">
            <v>激光拾件</v>
          </cell>
          <cell r="M3033">
            <v>0.5</v>
          </cell>
          <cell r="N3033" t="str">
            <v>倒钝</v>
          </cell>
          <cell r="O3033">
            <v>0.5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 t="str">
            <v>56×30</v>
          </cell>
          <cell r="AI3033">
            <v>0</v>
          </cell>
          <cell r="AJ3033">
            <v>0</v>
          </cell>
          <cell r="AK3033">
            <v>0</v>
          </cell>
          <cell r="AL3033" t="e">
            <v>#N/A</v>
          </cell>
          <cell r="AM3033">
            <v>0</v>
          </cell>
        </row>
        <row r="3033">
          <cell r="AO3033">
            <v>3809</v>
          </cell>
          <cell r="AP3033" t="str">
            <v>89/9</v>
          </cell>
          <cell r="AQ3033">
            <v>23067</v>
          </cell>
        </row>
        <row r="3034">
          <cell r="A3034">
            <v>3036</v>
          </cell>
          <cell r="B3034">
            <v>16</v>
          </cell>
          <cell r="C3034">
            <v>45708</v>
          </cell>
        </row>
        <row r="3034">
          <cell r="E3034" t="str">
            <v>3809-0303010101</v>
          </cell>
          <cell r="F3034" t="str">
            <v>连接板</v>
          </cell>
          <cell r="G3034">
            <v>8</v>
          </cell>
          <cell r="H3034" t="str">
            <v>钢板t18/Q355C</v>
          </cell>
        </row>
        <row r="3034">
          <cell r="J3034" t="str">
            <v>激光作业</v>
          </cell>
          <cell r="K3034">
            <v>1.5</v>
          </cell>
          <cell r="L3034" t="str">
            <v>激光拾件</v>
          </cell>
          <cell r="M3034">
            <v>0.9</v>
          </cell>
          <cell r="N3034" t="str">
            <v>打坡口</v>
          </cell>
          <cell r="O3034">
            <v>2.2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>
            <v>0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0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 t="str">
            <v>187×115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</row>
        <row r="3034">
          <cell r="AO3034">
            <v>3809</v>
          </cell>
          <cell r="AP3034" t="str">
            <v>89/9</v>
          </cell>
          <cell r="AQ3034">
            <v>23067</v>
          </cell>
        </row>
        <row r="3035">
          <cell r="A3035">
            <v>3037</v>
          </cell>
          <cell r="B3035">
            <v>32</v>
          </cell>
          <cell r="C3035">
            <v>45708</v>
          </cell>
        </row>
        <row r="3035">
          <cell r="E3035" t="str">
            <v>3809-0303010102</v>
          </cell>
          <cell r="F3035" t="str">
            <v>侧板</v>
          </cell>
          <cell r="G3035">
            <v>16</v>
          </cell>
          <cell r="H3035" t="str">
            <v>钢板t6/Q355C</v>
          </cell>
        </row>
        <row r="3035">
          <cell r="J3035" t="str">
            <v>激光作业</v>
          </cell>
          <cell r="K3035">
            <v>0.3</v>
          </cell>
          <cell r="L3035" t="str">
            <v>激光拾件</v>
          </cell>
          <cell r="M3035">
            <v>0.5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>
            <v>0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0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 t="str">
            <v>131×33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</row>
        <row r="3035">
          <cell r="AO3035">
            <v>3809</v>
          </cell>
          <cell r="AP3035" t="str">
            <v>89/9</v>
          </cell>
          <cell r="AQ3035">
            <v>23067</v>
          </cell>
        </row>
        <row r="3036">
          <cell r="A3036">
            <v>3038</v>
          </cell>
          <cell r="B3036">
            <v>32</v>
          </cell>
          <cell r="C3036">
            <v>45708</v>
          </cell>
        </row>
        <row r="3036">
          <cell r="E3036" t="str">
            <v>3809-0303010103</v>
          </cell>
          <cell r="F3036" t="str">
            <v>槽板</v>
          </cell>
          <cell r="G3036">
            <v>16</v>
          </cell>
          <cell r="H3036" t="str">
            <v>钢板t6/Q355C</v>
          </cell>
        </row>
        <row r="3036">
          <cell r="J3036" t="str">
            <v>激光作业</v>
          </cell>
          <cell r="K3036">
            <v>0.7</v>
          </cell>
          <cell r="L3036" t="str">
            <v>激光拾件</v>
          </cell>
          <cell r="M3036">
            <v>0.5</v>
          </cell>
          <cell r="N3036" t="str">
            <v>打坡口</v>
          </cell>
          <cell r="O3036">
            <v>4.5</v>
          </cell>
          <cell r="P3036" t="str">
            <v>折弯</v>
          </cell>
          <cell r="Q3036">
            <v>0.7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>
            <v>0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0</v>
          </cell>
          <cell r="AC3036">
            <v>0</v>
          </cell>
          <cell r="AD3036">
            <v>0</v>
          </cell>
          <cell r="AE3036">
            <v>0</v>
          </cell>
          <cell r="AF3036">
            <v>0</v>
          </cell>
          <cell r="AG3036">
            <v>0</v>
          </cell>
          <cell r="AH3036" t="str">
            <v>170×414.5</v>
          </cell>
          <cell r="AI3036">
            <v>0</v>
          </cell>
          <cell r="AJ3036">
            <v>0</v>
          </cell>
          <cell r="AK3036">
            <v>0</v>
          </cell>
          <cell r="AL3036">
            <v>0</v>
          </cell>
          <cell r="AM3036">
            <v>0</v>
          </cell>
        </row>
        <row r="3036">
          <cell r="AO3036">
            <v>3809</v>
          </cell>
          <cell r="AP3036" t="str">
            <v>89/9</v>
          </cell>
          <cell r="AQ3036">
            <v>23067</v>
          </cell>
        </row>
        <row r="3037">
          <cell r="A3037">
            <v>3039</v>
          </cell>
          <cell r="B3037">
            <v>16</v>
          </cell>
          <cell r="C3037">
            <v>45708</v>
          </cell>
        </row>
        <row r="3037">
          <cell r="E3037" t="str">
            <v>3809-0303010105</v>
          </cell>
          <cell r="F3037" t="str">
            <v>围板</v>
          </cell>
          <cell r="G3037">
            <v>8</v>
          </cell>
          <cell r="H3037" t="str">
            <v>钢板t4/Q355C</v>
          </cell>
        </row>
        <row r="3037">
          <cell r="J3037" t="str">
            <v>激光作业</v>
          </cell>
          <cell r="K3037">
            <v>0.3</v>
          </cell>
          <cell r="L3037" t="str">
            <v>激光拾件</v>
          </cell>
          <cell r="M3037">
            <v>0.5</v>
          </cell>
          <cell r="N3037" t="str">
            <v>打坡口</v>
          </cell>
          <cell r="O3037">
            <v>1</v>
          </cell>
          <cell r="P3037" t="str">
            <v>折弯</v>
          </cell>
          <cell r="Q3037">
            <v>0.5</v>
          </cell>
          <cell r="R3037">
            <v>0</v>
          </cell>
          <cell r="S3037">
            <v>0</v>
          </cell>
          <cell r="T3037">
            <v>0</v>
          </cell>
          <cell r="U3037">
            <v>0</v>
          </cell>
          <cell r="V3037">
            <v>0</v>
          </cell>
          <cell r="W3037">
            <v>0</v>
          </cell>
          <cell r="X3037">
            <v>0</v>
          </cell>
          <cell r="Y3037">
            <v>0</v>
          </cell>
          <cell r="Z3037">
            <v>0</v>
          </cell>
          <cell r="AA3037">
            <v>0</v>
          </cell>
          <cell r="AB3037">
            <v>0</v>
          </cell>
          <cell r="AC3037">
            <v>0</v>
          </cell>
          <cell r="AD3037">
            <v>0</v>
          </cell>
          <cell r="AE3037">
            <v>0</v>
          </cell>
          <cell r="AF3037">
            <v>0</v>
          </cell>
          <cell r="AG3037">
            <v>0</v>
          </cell>
          <cell r="AH3037" t="str">
            <v>136×58</v>
          </cell>
          <cell r="AI3037">
            <v>0</v>
          </cell>
          <cell r="AJ3037">
            <v>0</v>
          </cell>
          <cell r="AK3037">
            <v>0</v>
          </cell>
          <cell r="AL3037">
            <v>0</v>
          </cell>
          <cell r="AM3037">
            <v>0</v>
          </cell>
        </row>
        <row r="3037">
          <cell r="AO3037">
            <v>3809</v>
          </cell>
          <cell r="AP3037" t="str">
            <v>89/9</v>
          </cell>
          <cell r="AQ3037">
            <v>23067</v>
          </cell>
        </row>
        <row r="3038">
          <cell r="A3038">
            <v>3040</v>
          </cell>
          <cell r="B3038">
            <v>16</v>
          </cell>
          <cell r="C3038">
            <v>45708</v>
          </cell>
        </row>
        <row r="3038">
          <cell r="E3038" t="str">
            <v>3809-0303010107</v>
          </cell>
          <cell r="F3038" t="str">
            <v>支架</v>
          </cell>
          <cell r="G3038">
            <v>8</v>
          </cell>
          <cell r="H3038" t="str">
            <v>钢板t1.5/304</v>
          </cell>
        </row>
        <row r="3038">
          <cell r="J3038" t="str">
            <v>激光作业</v>
          </cell>
          <cell r="K3038">
            <v>0.2</v>
          </cell>
          <cell r="L3038" t="str">
            <v>激光拾件</v>
          </cell>
          <cell r="M3038">
            <v>0.5</v>
          </cell>
          <cell r="N3038" t="str">
            <v>倒钝</v>
          </cell>
          <cell r="O3038">
            <v>0.5</v>
          </cell>
          <cell r="P3038" t="str">
            <v>折弯</v>
          </cell>
          <cell r="Q3038">
            <v>0.5</v>
          </cell>
          <cell r="R3038">
            <v>0</v>
          </cell>
          <cell r="S3038">
            <v>0</v>
          </cell>
          <cell r="T3038">
            <v>0</v>
          </cell>
          <cell r="U3038">
            <v>0</v>
          </cell>
          <cell r="V3038">
            <v>0</v>
          </cell>
          <cell r="W3038">
            <v>0</v>
          </cell>
          <cell r="X3038">
            <v>0</v>
          </cell>
          <cell r="Y3038">
            <v>0</v>
          </cell>
          <cell r="Z3038">
            <v>0</v>
          </cell>
          <cell r="AA3038">
            <v>0</v>
          </cell>
          <cell r="AB3038">
            <v>0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0</v>
          </cell>
          <cell r="AH3038" t="str">
            <v>60×38</v>
          </cell>
          <cell r="AI3038">
            <v>0</v>
          </cell>
          <cell r="AJ3038">
            <v>0</v>
          </cell>
          <cell r="AK3038">
            <v>0</v>
          </cell>
          <cell r="AL3038">
            <v>0</v>
          </cell>
          <cell r="AM3038">
            <v>0</v>
          </cell>
        </row>
        <row r="3038">
          <cell r="AO3038">
            <v>3809</v>
          </cell>
          <cell r="AP3038" t="str">
            <v>89/9</v>
          </cell>
          <cell r="AQ3038">
            <v>23067</v>
          </cell>
        </row>
        <row r="3039">
          <cell r="A3039">
            <v>3041</v>
          </cell>
          <cell r="B3039">
            <v>16</v>
          </cell>
          <cell r="C3039">
            <v>45708</v>
          </cell>
        </row>
        <row r="3039">
          <cell r="E3039" t="str">
            <v>3809-0303020101</v>
          </cell>
          <cell r="F3039" t="str">
            <v>立板</v>
          </cell>
          <cell r="G3039">
            <v>8</v>
          </cell>
          <cell r="H3039" t="str">
            <v>钢板t20/Q355C</v>
          </cell>
        </row>
        <row r="3039">
          <cell r="J3039" t="str">
            <v>数等作业</v>
          </cell>
          <cell r="K3039">
            <v>3.9</v>
          </cell>
          <cell r="L3039" t="str">
            <v>打坡口</v>
          </cell>
          <cell r="M3039">
            <v>1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  <cell r="V3039">
            <v>0</v>
          </cell>
          <cell r="W3039">
            <v>0</v>
          </cell>
          <cell r="X3039">
            <v>0</v>
          </cell>
          <cell r="Y3039">
            <v>0</v>
          </cell>
          <cell r="Z3039">
            <v>0</v>
          </cell>
          <cell r="AA3039">
            <v>0</v>
          </cell>
          <cell r="AB3039">
            <v>0</v>
          </cell>
          <cell r="AC3039">
            <v>0</v>
          </cell>
          <cell r="AD3039">
            <v>0</v>
          </cell>
          <cell r="AE3039">
            <v>0</v>
          </cell>
          <cell r="AF3039">
            <v>0</v>
          </cell>
          <cell r="AG3039">
            <v>0</v>
          </cell>
          <cell r="AH3039" t="str">
            <v>90×70</v>
          </cell>
          <cell r="AI3039">
            <v>0</v>
          </cell>
          <cell r="AJ3039">
            <v>0</v>
          </cell>
          <cell r="AK3039">
            <v>0</v>
          </cell>
          <cell r="AL3039">
            <v>0</v>
          </cell>
          <cell r="AM3039">
            <v>0</v>
          </cell>
        </row>
        <row r="3039">
          <cell r="AO3039">
            <v>3809</v>
          </cell>
          <cell r="AP3039" t="str">
            <v>89/9</v>
          </cell>
          <cell r="AQ3039">
            <v>23067</v>
          </cell>
        </row>
        <row r="3040">
          <cell r="A3040">
            <v>3042</v>
          </cell>
          <cell r="B3040">
            <v>16</v>
          </cell>
          <cell r="C3040">
            <v>45708</v>
          </cell>
        </row>
        <row r="3040">
          <cell r="E3040" t="str">
            <v>3809-0303020102</v>
          </cell>
          <cell r="F3040" t="str">
            <v>底板</v>
          </cell>
          <cell r="G3040">
            <v>8</v>
          </cell>
          <cell r="H3040" t="str">
            <v>钢板t14/Q355C</v>
          </cell>
        </row>
        <row r="3040">
          <cell r="J3040" t="str">
            <v>激光作业</v>
          </cell>
          <cell r="K3040">
            <v>0.7</v>
          </cell>
          <cell r="L3040" t="str">
            <v>激光拾件</v>
          </cell>
          <cell r="M3040">
            <v>0.5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0</v>
          </cell>
          <cell r="X3040">
            <v>0</v>
          </cell>
          <cell r="Y3040">
            <v>0</v>
          </cell>
          <cell r="Z3040">
            <v>0</v>
          </cell>
          <cell r="AA3040">
            <v>0</v>
          </cell>
          <cell r="AB3040">
            <v>0</v>
          </cell>
          <cell r="AC3040">
            <v>0</v>
          </cell>
          <cell r="AD3040">
            <v>0</v>
          </cell>
          <cell r="AE3040">
            <v>0</v>
          </cell>
          <cell r="AF3040">
            <v>0</v>
          </cell>
          <cell r="AG3040">
            <v>0</v>
          </cell>
          <cell r="AH3040" t="str">
            <v>177×115</v>
          </cell>
          <cell r="AI3040">
            <v>0</v>
          </cell>
          <cell r="AJ3040">
            <v>0</v>
          </cell>
          <cell r="AK3040">
            <v>0</v>
          </cell>
          <cell r="AL3040">
            <v>0</v>
          </cell>
          <cell r="AM3040">
            <v>0</v>
          </cell>
        </row>
        <row r="3040">
          <cell r="AO3040">
            <v>3809</v>
          </cell>
          <cell r="AP3040" t="str">
            <v>89/9</v>
          </cell>
          <cell r="AQ3040">
            <v>23067</v>
          </cell>
        </row>
        <row r="3041">
          <cell r="A3041">
            <v>3043</v>
          </cell>
          <cell r="B3041">
            <v>16</v>
          </cell>
          <cell r="C3041">
            <v>45708</v>
          </cell>
        </row>
        <row r="3041">
          <cell r="E3041" t="str">
            <v>3809-0303020104</v>
          </cell>
          <cell r="F3041" t="str">
            <v>连接板</v>
          </cell>
          <cell r="G3041">
            <v>8</v>
          </cell>
          <cell r="H3041" t="str">
            <v>钢板t14/Q355C</v>
          </cell>
        </row>
        <row r="3041">
          <cell r="J3041" t="str">
            <v>激光作业</v>
          </cell>
          <cell r="K3041">
            <v>0.8</v>
          </cell>
          <cell r="L3041" t="str">
            <v>激光拾件</v>
          </cell>
          <cell r="M3041">
            <v>0.5</v>
          </cell>
          <cell r="N3041">
            <v>0</v>
          </cell>
          <cell r="O3041">
            <v>0</v>
          </cell>
          <cell r="P3041">
            <v>0</v>
          </cell>
          <cell r="Q3041">
            <v>0</v>
          </cell>
          <cell r="R3041">
            <v>0</v>
          </cell>
          <cell r="S3041">
            <v>0</v>
          </cell>
          <cell r="T3041">
            <v>0</v>
          </cell>
          <cell r="U3041">
            <v>0</v>
          </cell>
          <cell r="V3041">
            <v>0</v>
          </cell>
          <cell r="W3041">
            <v>0</v>
          </cell>
          <cell r="X3041">
            <v>0</v>
          </cell>
          <cell r="Y3041">
            <v>0</v>
          </cell>
          <cell r="Z3041">
            <v>0</v>
          </cell>
          <cell r="AA3041">
            <v>0</v>
          </cell>
          <cell r="AB3041">
            <v>0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 t="str">
            <v>108×69</v>
          </cell>
          <cell r="AI3041">
            <v>0</v>
          </cell>
          <cell r="AJ3041">
            <v>0</v>
          </cell>
          <cell r="AK3041">
            <v>0</v>
          </cell>
          <cell r="AL3041">
            <v>0</v>
          </cell>
          <cell r="AM3041">
            <v>0</v>
          </cell>
        </row>
        <row r="3041">
          <cell r="AO3041">
            <v>3809</v>
          </cell>
          <cell r="AP3041" t="str">
            <v>89/9</v>
          </cell>
          <cell r="AQ3041">
            <v>23067</v>
          </cell>
        </row>
        <row r="3042">
          <cell r="A3042">
            <v>3044</v>
          </cell>
          <cell r="B3042">
            <v>16</v>
          </cell>
          <cell r="C3042">
            <v>45708</v>
          </cell>
        </row>
        <row r="3042">
          <cell r="E3042" t="str">
            <v>3809-0303020105</v>
          </cell>
          <cell r="F3042" t="str">
            <v>加强板</v>
          </cell>
          <cell r="G3042">
            <v>8</v>
          </cell>
          <cell r="H3042" t="str">
            <v>钢板t6/Q355C</v>
          </cell>
        </row>
        <row r="3042">
          <cell r="J3042" t="str">
            <v>激光作业</v>
          </cell>
          <cell r="K3042">
            <v>0.2</v>
          </cell>
          <cell r="L3042" t="str">
            <v>激光拾件</v>
          </cell>
          <cell r="M3042">
            <v>0.5</v>
          </cell>
          <cell r="N3042" t="str">
            <v>打坡口</v>
          </cell>
          <cell r="O3042">
            <v>0.5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>
            <v>0</v>
          </cell>
          <cell r="V3042">
            <v>0</v>
          </cell>
          <cell r="W3042">
            <v>0</v>
          </cell>
          <cell r="X3042">
            <v>0</v>
          </cell>
          <cell r="Y3042">
            <v>0</v>
          </cell>
          <cell r="Z3042">
            <v>0</v>
          </cell>
          <cell r="AA3042">
            <v>0</v>
          </cell>
          <cell r="AB3042">
            <v>0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 t="str">
            <v>74×30</v>
          </cell>
          <cell r="AI3042">
            <v>0</v>
          </cell>
          <cell r="AJ3042">
            <v>0</v>
          </cell>
          <cell r="AK3042">
            <v>0</v>
          </cell>
          <cell r="AL3042">
            <v>0</v>
          </cell>
          <cell r="AM3042">
            <v>0</v>
          </cell>
        </row>
        <row r="3042">
          <cell r="AO3042">
            <v>3809</v>
          </cell>
          <cell r="AP3042" t="str">
            <v>89/9</v>
          </cell>
          <cell r="AQ3042">
            <v>23067</v>
          </cell>
        </row>
        <row r="3043">
          <cell r="A3043">
            <v>3045</v>
          </cell>
          <cell r="B3043">
            <v>16</v>
          </cell>
          <cell r="C3043">
            <v>45708</v>
          </cell>
        </row>
        <row r="3043">
          <cell r="E3043" t="str">
            <v>3809-0303020106</v>
          </cell>
          <cell r="F3043" t="str">
            <v>加强板</v>
          </cell>
          <cell r="G3043">
            <v>8</v>
          </cell>
          <cell r="H3043" t="str">
            <v>钢板t6/Q355C</v>
          </cell>
        </row>
        <row r="3043">
          <cell r="J3043" t="str">
            <v>激光作业</v>
          </cell>
          <cell r="K3043">
            <v>0.2</v>
          </cell>
          <cell r="L3043" t="str">
            <v>激光拾件</v>
          </cell>
          <cell r="M3043">
            <v>0.5</v>
          </cell>
          <cell r="N3043" t="str">
            <v>打坡口</v>
          </cell>
          <cell r="O3043">
            <v>0.5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0</v>
          </cell>
          <cell r="V3043">
            <v>0</v>
          </cell>
          <cell r="W3043">
            <v>0</v>
          </cell>
          <cell r="X3043">
            <v>0</v>
          </cell>
          <cell r="Y3043">
            <v>0</v>
          </cell>
          <cell r="Z3043">
            <v>0</v>
          </cell>
          <cell r="AA3043">
            <v>0</v>
          </cell>
          <cell r="AB3043">
            <v>0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 t="str">
            <v>74×30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</row>
        <row r="3043">
          <cell r="AO3043">
            <v>3809</v>
          </cell>
          <cell r="AP3043" t="str">
            <v>89/9</v>
          </cell>
          <cell r="AQ3043">
            <v>23067</v>
          </cell>
        </row>
        <row r="3044">
          <cell r="A3044">
            <v>3046</v>
          </cell>
          <cell r="B3044">
            <v>16</v>
          </cell>
          <cell r="C3044">
            <v>45708</v>
          </cell>
        </row>
        <row r="3044">
          <cell r="E3044" t="str">
            <v>3809-030302010701</v>
          </cell>
          <cell r="F3044" t="str">
            <v>顶板</v>
          </cell>
          <cell r="G3044">
            <v>8</v>
          </cell>
          <cell r="H3044" t="str">
            <v>钢板t16/Q460C</v>
          </cell>
          <cell r="I3044" t="str">
            <v>钢板t16/Q355C</v>
          </cell>
          <cell r="J3044" t="str">
            <v>激光作业</v>
          </cell>
          <cell r="K3044">
            <v>0.5</v>
          </cell>
          <cell r="L3044" t="str">
            <v>激光拾件</v>
          </cell>
          <cell r="M3044">
            <v>0.5</v>
          </cell>
          <cell r="N3044" t="str">
            <v>打磨</v>
          </cell>
          <cell r="O3044">
            <v>1</v>
          </cell>
          <cell r="P3044" t="str">
            <v>打坡口</v>
          </cell>
          <cell r="Q3044">
            <v>1</v>
          </cell>
          <cell r="R3044">
            <v>0</v>
          </cell>
          <cell r="S3044">
            <v>0</v>
          </cell>
          <cell r="T3044">
            <v>0</v>
          </cell>
          <cell r="U3044">
            <v>0</v>
          </cell>
          <cell r="V3044">
            <v>0</v>
          </cell>
          <cell r="W3044">
            <v>0</v>
          </cell>
          <cell r="X3044">
            <v>0</v>
          </cell>
          <cell r="Y3044">
            <v>0</v>
          </cell>
          <cell r="Z3044">
            <v>0</v>
          </cell>
          <cell r="AA3044">
            <v>0</v>
          </cell>
          <cell r="AB3044">
            <v>0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 t="str">
            <v>70×39</v>
          </cell>
          <cell r="AI3044">
            <v>0</v>
          </cell>
          <cell r="AJ3044">
            <v>0</v>
          </cell>
          <cell r="AK3044">
            <v>0</v>
          </cell>
          <cell r="AL3044">
            <v>0</v>
          </cell>
          <cell r="AM3044">
            <v>0</v>
          </cell>
        </row>
        <row r="3044">
          <cell r="AO3044">
            <v>3809</v>
          </cell>
          <cell r="AP3044" t="str">
            <v>89/9</v>
          </cell>
          <cell r="AQ3044">
            <v>23067</v>
          </cell>
        </row>
        <row r="3045">
          <cell r="A3045">
            <v>3047</v>
          </cell>
          <cell r="B3045">
            <v>16</v>
          </cell>
          <cell r="C3045">
            <v>45708</v>
          </cell>
        </row>
        <row r="3045">
          <cell r="E3045" t="str">
            <v>3809-030302010702</v>
          </cell>
          <cell r="F3045" t="str">
            <v>槽板</v>
          </cell>
          <cell r="G3045">
            <v>8</v>
          </cell>
          <cell r="H3045" t="str">
            <v>钢板t8/Q355D</v>
          </cell>
          <cell r="I3045" t="str">
            <v>钢板t8/Q355C</v>
          </cell>
          <cell r="J3045" t="str">
            <v>激光作业</v>
          </cell>
          <cell r="K3045">
            <v>0.3</v>
          </cell>
          <cell r="L3045" t="str">
            <v>激光拾件</v>
          </cell>
          <cell r="M3045">
            <v>0.5</v>
          </cell>
          <cell r="N3045" t="str">
            <v>折弯</v>
          </cell>
          <cell r="O3045">
            <v>0.5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0</v>
          </cell>
          <cell r="U3045">
            <v>0</v>
          </cell>
          <cell r="V3045">
            <v>0</v>
          </cell>
          <cell r="W3045">
            <v>0</v>
          </cell>
          <cell r="X3045">
            <v>0</v>
          </cell>
          <cell r="Y3045">
            <v>0</v>
          </cell>
          <cell r="Z3045">
            <v>0</v>
          </cell>
          <cell r="AA3045">
            <v>0</v>
          </cell>
          <cell r="AB3045">
            <v>0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 t="str">
            <v>124×40</v>
          </cell>
          <cell r="AI3045">
            <v>0</v>
          </cell>
          <cell r="AJ3045">
            <v>0</v>
          </cell>
          <cell r="AK3045">
            <v>0</v>
          </cell>
          <cell r="AL3045">
            <v>0</v>
          </cell>
          <cell r="AM3045">
            <v>0</v>
          </cell>
        </row>
        <row r="3045">
          <cell r="AO3045">
            <v>3809</v>
          </cell>
          <cell r="AP3045" t="str">
            <v>89/9</v>
          </cell>
          <cell r="AQ3045">
            <v>23067</v>
          </cell>
        </row>
        <row r="3046">
          <cell r="A3046">
            <v>3048</v>
          </cell>
          <cell r="B3046">
            <v>32</v>
          </cell>
          <cell r="C3046">
            <v>45708</v>
          </cell>
        </row>
        <row r="3046">
          <cell r="E3046" t="str">
            <v>3809-03030202</v>
          </cell>
          <cell r="F3046" t="str">
            <v>传感器固定座</v>
          </cell>
          <cell r="G3046">
            <v>16</v>
          </cell>
          <cell r="H3046" t="str">
            <v>钢板t6/304</v>
          </cell>
        </row>
        <row r="3046">
          <cell r="J3046" t="str">
            <v>激光作业</v>
          </cell>
          <cell r="K3046">
            <v>0.7</v>
          </cell>
          <cell r="L3046" t="str">
            <v>激光拾件</v>
          </cell>
          <cell r="M3046">
            <v>0.5</v>
          </cell>
          <cell r="N3046" t="str">
            <v>倒钝</v>
          </cell>
          <cell r="O3046">
            <v>0.5</v>
          </cell>
          <cell r="P3046" t="str">
            <v>钻</v>
          </cell>
          <cell r="Q3046">
            <v>2.5</v>
          </cell>
          <cell r="R3046">
            <v>0</v>
          </cell>
          <cell r="S3046">
            <v>0</v>
          </cell>
          <cell r="T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</v>
          </cell>
          <cell r="Y3046">
            <v>0</v>
          </cell>
          <cell r="Z3046">
            <v>0</v>
          </cell>
          <cell r="AA3046">
            <v>0</v>
          </cell>
          <cell r="AB3046">
            <v>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 t="str">
            <v>44×20</v>
          </cell>
          <cell r="AI3046">
            <v>0</v>
          </cell>
          <cell r="AJ3046">
            <v>0</v>
          </cell>
          <cell r="AK3046">
            <v>0</v>
          </cell>
          <cell r="AL3046">
            <v>0</v>
          </cell>
          <cell r="AM3046">
            <v>0</v>
          </cell>
        </row>
        <row r="3046">
          <cell r="AO3046">
            <v>3809</v>
          </cell>
          <cell r="AP3046" t="str">
            <v>89/9</v>
          </cell>
          <cell r="AQ3046">
            <v>23067</v>
          </cell>
        </row>
        <row r="3047">
          <cell r="A3047">
            <v>3049</v>
          </cell>
          <cell r="B3047">
            <v>16</v>
          </cell>
          <cell r="C3047">
            <v>45708</v>
          </cell>
        </row>
        <row r="3047">
          <cell r="E3047" t="str">
            <v>3809-030303</v>
          </cell>
          <cell r="F3047" t="str">
            <v>垫板</v>
          </cell>
          <cell r="G3047">
            <v>8</v>
          </cell>
          <cell r="H3047" t="str">
            <v>钢板t1/304</v>
          </cell>
        </row>
        <row r="3047">
          <cell r="J3047" t="str">
            <v>激光作业</v>
          </cell>
          <cell r="K3047">
            <v>0.9</v>
          </cell>
          <cell r="L3047" t="str">
            <v>激光拾件</v>
          </cell>
          <cell r="M3047">
            <v>0.5</v>
          </cell>
          <cell r="N3047" t="str">
            <v>倒钝</v>
          </cell>
          <cell r="O3047">
            <v>0.5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0</v>
          </cell>
          <cell r="V3047">
            <v>0</v>
          </cell>
          <cell r="W3047">
            <v>0</v>
          </cell>
          <cell r="X3047">
            <v>0</v>
          </cell>
          <cell r="Y3047">
            <v>0</v>
          </cell>
          <cell r="Z3047">
            <v>0</v>
          </cell>
          <cell r="AA3047">
            <v>0</v>
          </cell>
          <cell r="AB3047">
            <v>0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 t="str">
            <v>177×115</v>
          </cell>
          <cell r="AI3047">
            <v>0</v>
          </cell>
          <cell r="AJ3047">
            <v>0</v>
          </cell>
          <cell r="AK3047">
            <v>0</v>
          </cell>
          <cell r="AL3047">
            <v>0</v>
          </cell>
          <cell r="AM3047">
            <v>0</v>
          </cell>
        </row>
        <row r="3047">
          <cell r="AO3047">
            <v>3809</v>
          </cell>
          <cell r="AP3047" t="str">
            <v>89/9</v>
          </cell>
          <cell r="AQ3047">
            <v>23067</v>
          </cell>
        </row>
        <row r="3048">
          <cell r="A3048">
            <v>3050</v>
          </cell>
          <cell r="B3048">
            <v>16</v>
          </cell>
          <cell r="C3048">
            <v>45708</v>
          </cell>
        </row>
        <row r="3048">
          <cell r="E3048" t="str">
            <v>3809-05010101</v>
          </cell>
          <cell r="F3048" t="str">
            <v>顶板</v>
          </cell>
          <cell r="G3048">
            <v>8</v>
          </cell>
          <cell r="H3048" t="str">
            <v>钢板t10/Q355D</v>
          </cell>
          <cell r="I3048" t="str">
            <v>钢板t10/Q355C</v>
          </cell>
          <cell r="J3048" t="str">
            <v>激光作业</v>
          </cell>
          <cell r="K3048">
            <v>0.8</v>
          </cell>
          <cell r="L3048" t="str">
            <v>激光拾件</v>
          </cell>
          <cell r="M3048">
            <v>0.5</v>
          </cell>
          <cell r="N3048">
            <v>0</v>
          </cell>
          <cell r="O3048">
            <v>0</v>
          </cell>
          <cell r="P3048">
            <v>0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0</v>
          </cell>
          <cell r="AA3048">
            <v>0</v>
          </cell>
          <cell r="AB3048">
            <v>0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 t="str">
            <v>178×90</v>
          </cell>
          <cell r="AI3048">
            <v>0</v>
          </cell>
          <cell r="AJ3048">
            <v>0</v>
          </cell>
          <cell r="AK3048">
            <v>0</v>
          </cell>
          <cell r="AL3048">
            <v>0</v>
          </cell>
          <cell r="AM3048">
            <v>0</v>
          </cell>
        </row>
        <row r="3048">
          <cell r="AO3048">
            <v>3809</v>
          </cell>
          <cell r="AP3048" t="str">
            <v>89/9</v>
          </cell>
          <cell r="AQ3048">
            <v>23067</v>
          </cell>
        </row>
        <row r="3049">
          <cell r="A3049">
            <v>3051</v>
          </cell>
          <cell r="B3049">
            <v>16</v>
          </cell>
          <cell r="C3049">
            <v>45708</v>
          </cell>
        </row>
        <row r="3049">
          <cell r="E3049" t="str">
            <v>3809-05010102</v>
          </cell>
          <cell r="F3049" t="str">
            <v>立板</v>
          </cell>
          <cell r="G3049">
            <v>8</v>
          </cell>
          <cell r="H3049" t="str">
            <v>钢板t6/Q355C</v>
          </cell>
        </row>
        <row r="3049">
          <cell r="J3049" t="str">
            <v>激光作业</v>
          </cell>
          <cell r="K3049">
            <v>0.3</v>
          </cell>
          <cell r="L3049" t="str">
            <v>激光拾件</v>
          </cell>
          <cell r="M3049">
            <v>0.5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>
            <v>0</v>
          </cell>
          <cell r="V3049">
            <v>0</v>
          </cell>
          <cell r="W3049">
            <v>0</v>
          </cell>
          <cell r="X3049">
            <v>0</v>
          </cell>
          <cell r="Y3049">
            <v>0</v>
          </cell>
          <cell r="Z3049">
            <v>0</v>
          </cell>
          <cell r="AA3049">
            <v>0</v>
          </cell>
          <cell r="AB3049">
            <v>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 t="str">
            <v>77×47</v>
          </cell>
          <cell r="AI3049">
            <v>0</v>
          </cell>
          <cell r="AJ3049">
            <v>0</v>
          </cell>
          <cell r="AK3049">
            <v>0</v>
          </cell>
          <cell r="AL3049">
            <v>0</v>
          </cell>
          <cell r="AM3049">
            <v>0</v>
          </cell>
          <cell r="AN3049" t="str">
            <v>WT 77×47</v>
          </cell>
          <cell r="AO3049">
            <v>3809</v>
          </cell>
          <cell r="AP3049" t="str">
            <v>89/9</v>
          </cell>
          <cell r="AQ3049">
            <v>23067</v>
          </cell>
        </row>
        <row r="3050">
          <cell r="A3050">
            <v>3052</v>
          </cell>
          <cell r="B3050">
            <v>16</v>
          </cell>
          <cell r="C3050">
            <v>45708</v>
          </cell>
        </row>
        <row r="3050">
          <cell r="E3050" t="str">
            <v>3809-05010103</v>
          </cell>
          <cell r="F3050" t="str">
            <v>侧板</v>
          </cell>
          <cell r="G3050">
            <v>8</v>
          </cell>
          <cell r="H3050" t="str">
            <v>钢板t8/Q355D</v>
          </cell>
          <cell r="I3050" t="str">
            <v>钢板t8/Q355C</v>
          </cell>
          <cell r="J3050" t="str">
            <v>激光作业</v>
          </cell>
          <cell r="K3050">
            <v>0.5</v>
          </cell>
          <cell r="L3050" t="str">
            <v>激光拾件</v>
          </cell>
          <cell r="M3050">
            <v>0.5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>
            <v>0</v>
          </cell>
          <cell r="Y3050">
            <v>0</v>
          </cell>
          <cell r="Z3050">
            <v>0</v>
          </cell>
          <cell r="AA3050">
            <v>0</v>
          </cell>
          <cell r="AB3050">
            <v>0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 t="str">
            <v>220×65</v>
          </cell>
          <cell r="AI3050">
            <v>0</v>
          </cell>
          <cell r="AJ3050">
            <v>0</v>
          </cell>
          <cell r="AK3050">
            <v>0</v>
          </cell>
          <cell r="AL3050">
            <v>0</v>
          </cell>
          <cell r="AM3050">
            <v>0</v>
          </cell>
        </row>
        <row r="3050">
          <cell r="AO3050">
            <v>3809</v>
          </cell>
          <cell r="AP3050" t="str">
            <v>89/9</v>
          </cell>
          <cell r="AQ3050">
            <v>23067</v>
          </cell>
        </row>
        <row r="3051">
          <cell r="A3051">
            <v>3053</v>
          </cell>
          <cell r="B3051">
            <v>16</v>
          </cell>
          <cell r="C3051">
            <v>45708</v>
          </cell>
        </row>
        <row r="3051">
          <cell r="E3051" t="str">
            <v>3809-05010104</v>
          </cell>
          <cell r="F3051" t="str">
            <v>耳板</v>
          </cell>
          <cell r="G3051">
            <v>8</v>
          </cell>
          <cell r="H3051" t="str">
            <v>钢板t20/Q355C</v>
          </cell>
        </row>
        <row r="3051">
          <cell r="J3051" t="str">
            <v>数等作业</v>
          </cell>
          <cell r="K3051">
            <v>3.8</v>
          </cell>
          <cell r="L3051" t="str">
            <v>倒钝</v>
          </cell>
          <cell r="M3051">
            <v>1</v>
          </cell>
          <cell r="N3051" t="str">
            <v>划线</v>
          </cell>
          <cell r="O3051">
            <v>0.5</v>
          </cell>
          <cell r="P3051" t="str">
            <v>钻</v>
          </cell>
          <cell r="Q3051">
            <v>2.5</v>
          </cell>
          <cell r="R3051" t="str">
            <v>铣</v>
          </cell>
          <cell r="S3051">
            <v>0</v>
          </cell>
          <cell r="T3051">
            <v>0</v>
          </cell>
          <cell r="U3051">
            <v>0</v>
          </cell>
          <cell r="V3051">
            <v>0</v>
          </cell>
          <cell r="W3051">
            <v>0</v>
          </cell>
          <cell r="X3051">
            <v>0</v>
          </cell>
          <cell r="Y3051">
            <v>0</v>
          </cell>
          <cell r="Z3051">
            <v>0</v>
          </cell>
          <cell r="AA3051">
            <v>0</v>
          </cell>
          <cell r="AB3051">
            <v>0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 t="str">
            <v>228×30</v>
          </cell>
          <cell r="AI3051">
            <v>0</v>
          </cell>
          <cell r="AJ3051">
            <v>0</v>
          </cell>
          <cell r="AK3051">
            <v>0</v>
          </cell>
          <cell r="AL3051">
            <v>0</v>
          </cell>
          <cell r="AM3051">
            <v>0</v>
          </cell>
        </row>
        <row r="3051">
          <cell r="AO3051">
            <v>3809</v>
          </cell>
          <cell r="AP3051" t="str">
            <v>89/9</v>
          </cell>
          <cell r="AQ3051">
            <v>23067</v>
          </cell>
        </row>
        <row r="3052">
          <cell r="A3052">
            <v>3054</v>
          </cell>
          <cell r="B3052">
            <v>16</v>
          </cell>
          <cell r="C3052">
            <v>45708</v>
          </cell>
        </row>
        <row r="3052">
          <cell r="E3052" t="str">
            <v>3809-05010105</v>
          </cell>
          <cell r="F3052" t="str">
            <v>轴</v>
          </cell>
          <cell r="G3052">
            <v>8</v>
          </cell>
          <cell r="H3052" t="str">
            <v>圆钢φ30/304</v>
          </cell>
        </row>
        <row r="3052">
          <cell r="J3052" t="str">
            <v>锯床</v>
          </cell>
          <cell r="K3052">
            <v>3.9</v>
          </cell>
          <cell r="L3052" t="str">
            <v>车</v>
          </cell>
          <cell r="M3052">
            <v>0</v>
          </cell>
          <cell r="N3052" t="str">
            <v>铣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0</v>
          </cell>
          <cell r="V3052">
            <v>0</v>
          </cell>
          <cell r="W3052">
            <v>0</v>
          </cell>
          <cell r="X3052">
            <v>0</v>
          </cell>
          <cell r="Y3052">
            <v>0</v>
          </cell>
          <cell r="Z3052">
            <v>0</v>
          </cell>
          <cell r="AA3052">
            <v>0</v>
          </cell>
          <cell r="AB3052">
            <v>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45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</row>
        <row r="3052">
          <cell r="AO3052">
            <v>3809</v>
          </cell>
          <cell r="AP3052" t="str">
            <v>89/9</v>
          </cell>
          <cell r="AQ3052">
            <v>23067</v>
          </cell>
        </row>
        <row r="3053">
          <cell r="A3053">
            <v>3055</v>
          </cell>
          <cell r="B3053">
            <v>16</v>
          </cell>
          <cell r="C3053">
            <v>45708</v>
          </cell>
        </row>
        <row r="3053">
          <cell r="E3053" t="str">
            <v>3809-05010107</v>
          </cell>
          <cell r="F3053" t="str">
            <v>筋板</v>
          </cell>
          <cell r="G3053">
            <v>8</v>
          </cell>
          <cell r="H3053" t="str">
            <v>钢板t6/Q355C</v>
          </cell>
        </row>
        <row r="3053">
          <cell r="J3053" t="str">
            <v>激光作业</v>
          </cell>
          <cell r="K3053">
            <v>0.3</v>
          </cell>
          <cell r="L3053" t="str">
            <v>激光拾件</v>
          </cell>
          <cell r="M3053">
            <v>0.5</v>
          </cell>
          <cell r="N3053">
            <v>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  <cell r="T3053">
            <v>0</v>
          </cell>
          <cell r="U3053">
            <v>0</v>
          </cell>
          <cell r="V3053">
            <v>0</v>
          </cell>
          <cell r="W3053">
            <v>0</v>
          </cell>
          <cell r="X3053">
            <v>0</v>
          </cell>
          <cell r="Y3053">
            <v>0</v>
          </cell>
          <cell r="Z3053">
            <v>0</v>
          </cell>
          <cell r="AA3053">
            <v>0</v>
          </cell>
          <cell r="AB3053">
            <v>0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 t="str">
            <v>105×50</v>
          </cell>
          <cell r="AI3053">
            <v>0</v>
          </cell>
          <cell r="AJ3053">
            <v>0</v>
          </cell>
          <cell r="AK3053">
            <v>0</v>
          </cell>
          <cell r="AL3053">
            <v>0</v>
          </cell>
          <cell r="AM3053">
            <v>0</v>
          </cell>
        </row>
        <row r="3053">
          <cell r="AO3053">
            <v>3809</v>
          </cell>
          <cell r="AP3053" t="str">
            <v>89/9</v>
          </cell>
          <cell r="AQ3053">
            <v>23067</v>
          </cell>
        </row>
        <row r="3054">
          <cell r="A3054">
            <v>3056</v>
          </cell>
          <cell r="B3054">
            <v>16</v>
          </cell>
          <cell r="C3054">
            <v>45708</v>
          </cell>
        </row>
        <row r="3054">
          <cell r="E3054" t="str">
            <v>3809-05010108</v>
          </cell>
          <cell r="F3054" t="str">
            <v>底板</v>
          </cell>
          <cell r="G3054">
            <v>8</v>
          </cell>
          <cell r="H3054" t="str">
            <v>钢板t10/Q355D</v>
          </cell>
          <cell r="I3054" t="str">
            <v>钢板t10/Q355C</v>
          </cell>
          <cell r="J3054" t="str">
            <v>激光作业</v>
          </cell>
          <cell r="K3054">
            <v>0.8</v>
          </cell>
          <cell r="L3054" t="str">
            <v>激光拾件</v>
          </cell>
          <cell r="M3054">
            <v>0.5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 t="str">
            <v>153×65</v>
          </cell>
          <cell r="AI3054">
            <v>0</v>
          </cell>
          <cell r="AJ3054">
            <v>0</v>
          </cell>
          <cell r="AK3054">
            <v>0</v>
          </cell>
          <cell r="AL3054">
            <v>0</v>
          </cell>
          <cell r="AM3054">
            <v>0</v>
          </cell>
        </row>
        <row r="3054">
          <cell r="AO3054">
            <v>3809</v>
          </cell>
          <cell r="AP3054" t="str">
            <v>89/9</v>
          </cell>
          <cell r="AQ3054">
            <v>23067</v>
          </cell>
        </row>
        <row r="3055">
          <cell r="A3055">
            <v>3057</v>
          </cell>
          <cell r="B3055">
            <v>32</v>
          </cell>
          <cell r="C3055">
            <v>45708</v>
          </cell>
        </row>
        <row r="3055">
          <cell r="E3055" t="str">
            <v>3809-05010109</v>
          </cell>
          <cell r="F3055" t="str">
            <v>弯板</v>
          </cell>
          <cell r="G3055">
            <v>16</v>
          </cell>
          <cell r="H3055" t="str">
            <v>钢板t3/Q355C</v>
          </cell>
          <cell r="I3055" t="str">
            <v>不够用钢板t3/Q355D</v>
          </cell>
          <cell r="J3055" t="str">
            <v>激光作业</v>
          </cell>
          <cell r="K3055">
            <v>0.3</v>
          </cell>
          <cell r="L3055" t="str">
            <v>激光拾件</v>
          </cell>
          <cell r="M3055">
            <v>0.5</v>
          </cell>
          <cell r="N3055" t="str">
            <v>折弯</v>
          </cell>
          <cell r="O3055">
            <v>0.5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>
            <v>0</v>
          </cell>
          <cell r="V3055">
            <v>0</v>
          </cell>
          <cell r="W3055">
            <v>0</v>
          </cell>
          <cell r="X3055">
            <v>0</v>
          </cell>
          <cell r="Y3055">
            <v>0</v>
          </cell>
          <cell r="Z3055">
            <v>0</v>
          </cell>
          <cell r="AA3055">
            <v>0</v>
          </cell>
          <cell r="AB3055">
            <v>0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 t="str">
            <v>77×77</v>
          </cell>
          <cell r="AI3055">
            <v>0</v>
          </cell>
          <cell r="AJ3055">
            <v>0</v>
          </cell>
          <cell r="AK3055">
            <v>0</v>
          </cell>
          <cell r="AL3055">
            <v>0</v>
          </cell>
          <cell r="AM3055">
            <v>0</v>
          </cell>
        </row>
        <row r="3055">
          <cell r="AO3055">
            <v>3809</v>
          </cell>
          <cell r="AP3055" t="str">
            <v>89/9</v>
          </cell>
          <cell r="AQ3055">
            <v>23067</v>
          </cell>
        </row>
        <row r="3056">
          <cell r="A3056">
            <v>3058</v>
          </cell>
          <cell r="B3056">
            <v>32</v>
          </cell>
          <cell r="C3056">
            <v>45708</v>
          </cell>
        </row>
        <row r="3056">
          <cell r="E3056" t="str">
            <v>3809-05010110</v>
          </cell>
          <cell r="F3056" t="str">
            <v>筋板</v>
          </cell>
          <cell r="G3056">
            <v>16</v>
          </cell>
          <cell r="H3056" t="str">
            <v>钢板t3/Q355C</v>
          </cell>
          <cell r="I3056" t="str">
            <v>不够用钢板t3/Q355D</v>
          </cell>
          <cell r="J3056" t="str">
            <v>激光作业</v>
          </cell>
          <cell r="K3056">
            <v>0.3</v>
          </cell>
          <cell r="L3056" t="str">
            <v>激光拾件</v>
          </cell>
          <cell r="M3056">
            <v>0.5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  <cell r="T3056">
            <v>0</v>
          </cell>
          <cell r="U3056">
            <v>0</v>
          </cell>
          <cell r="V3056">
            <v>0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0</v>
          </cell>
          <cell r="AE3056">
            <v>0</v>
          </cell>
          <cell r="AF3056">
            <v>0</v>
          </cell>
          <cell r="AG3056">
            <v>0</v>
          </cell>
          <cell r="AH3056" t="str">
            <v>60×77</v>
          </cell>
          <cell r="AI3056">
            <v>0</v>
          </cell>
          <cell r="AJ3056">
            <v>0</v>
          </cell>
          <cell r="AK3056">
            <v>0</v>
          </cell>
          <cell r="AL3056">
            <v>0</v>
          </cell>
          <cell r="AM3056">
            <v>0</v>
          </cell>
        </row>
        <row r="3056">
          <cell r="AO3056">
            <v>3809</v>
          </cell>
          <cell r="AP3056" t="str">
            <v>89/9</v>
          </cell>
          <cell r="AQ3056">
            <v>23067</v>
          </cell>
        </row>
        <row r="3057">
          <cell r="A3057">
            <v>3059</v>
          </cell>
          <cell r="B3057">
            <v>16</v>
          </cell>
          <cell r="C3057">
            <v>45708</v>
          </cell>
        </row>
        <row r="3057">
          <cell r="E3057" t="str">
            <v>3809-05010112</v>
          </cell>
          <cell r="F3057" t="str">
            <v>立板</v>
          </cell>
          <cell r="G3057">
            <v>8</v>
          </cell>
          <cell r="H3057" t="str">
            <v>钢板t10/Q355D</v>
          </cell>
          <cell r="I3057" t="str">
            <v>钢板t10/Q355C</v>
          </cell>
          <cell r="J3057" t="str">
            <v>激光作业</v>
          </cell>
          <cell r="K3057">
            <v>0.4</v>
          </cell>
          <cell r="L3057" t="str">
            <v>激光拾件</v>
          </cell>
          <cell r="M3057">
            <v>0.5</v>
          </cell>
          <cell r="N3057" t="str">
            <v>钻</v>
          </cell>
          <cell r="O3057">
            <v>1.5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0</v>
          </cell>
          <cell r="V3057">
            <v>0</v>
          </cell>
          <cell r="W3057">
            <v>0</v>
          </cell>
          <cell r="X3057">
            <v>0</v>
          </cell>
          <cell r="Y3057">
            <v>0</v>
          </cell>
          <cell r="Z3057">
            <v>0</v>
          </cell>
          <cell r="AA3057">
            <v>0</v>
          </cell>
          <cell r="AB3057">
            <v>0</v>
          </cell>
          <cell r="AC3057">
            <v>0</v>
          </cell>
          <cell r="AD3057">
            <v>0</v>
          </cell>
          <cell r="AE3057">
            <v>0</v>
          </cell>
          <cell r="AF3057">
            <v>0</v>
          </cell>
          <cell r="AG3057">
            <v>0</v>
          </cell>
          <cell r="AH3057" t="str">
            <v>67×62</v>
          </cell>
          <cell r="AI3057">
            <v>0</v>
          </cell>
          <cell r="AJ3057">
            <v>0</v>
          </cell>
          <cell r="AK3057">
            <v>0</v>
          </cell>
          <cell r="AL3057">
            <v>0</v>
          </cell>
          <cell r="AM3057">
            <v>0</v>
          </cell>
        </row>
        <row r="3057">
          <cell r="AO3057">
            <v>3809</v>
          </cell>
          <cell r="AP3057" t="str">
            <v>89/9</v>
          </cell>
          <cell r="AQ3057">
            <v>23067</v>
          </cell>
        </row>
        <row r="3058">
          <cell r="A3058">
            <v>3060</v>
          </cell>
          <cell r="B3058">
            <v>16</v>
          </cell>
          <cell r="C3058">
            <v>45708</v>
          </cell>
        </row>
        <row r="3058">
          <cell r="E3058" t="str">
            <v>3809-05010113</v>
          </cell>
          <cell r="F3058" t="str">
            <v>筋板</v>
          </cell>
          <cell r="G3058">
            <v>8</v>
          </cell>
          <cell r="H3058" t="str">
            <v>钢板t6/Q355C</v>
          </cell>
        </row>
        <row r="3058">
          <cell r="J3058" t="str">
            <v>激光作业</v>
          </cell>
          <cell r="K3058">
            <v>0.2</v>
          </cell>
          <cell r="L3058" t="str">
            <v>激光拾件</v>
          </cell>
          <cell r="M3058">
            <v>0.5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T3058">
            <v>0</v>
          </cell>
          <cell r="U3058">
            <v>0</v>
          </cell>
          <cell r="V3058">
            <v>0</v>
          </cell>
          <cell r="W3058">
            <v>0</v>
          </cell>
          <cell r="X3058">
            <v>0</v>
          </cell>
          <cell r="Y3058">
            <v>0</v>
          </cell>
          <cell r="Z3058">
            <v>0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0</v>
          </cell>
          <cell r="AG3058">
            <v>0</v>
          </cell>
          <cell r="AH3058" t="str">
            <v>40×32</v>
          </cell>
          <cell r="AI3058">
            <v>0</v>
          </cell>
          <cell r="AJ3058">
            <v>0</v>
          </cell>
          <cell r="AK3058">
            <v>0</v>
          </cell>
          <cell r="AL3058">
            <v>0</v>
          </cell>
          <cell r="AM3058">
            <v>0</v>
          </cell>
        </row>
        <row r="3058">
          <cell r="AO3058">
            <v>3809</v>
          </cell>
          <cell r="AP3058" t="str">
            <v>89/9</v>
          </cell>
          <cell r="AQ3058">
            <v>23067</v>
          </cell>
        </row>
        <row r="3059">
          <cell r="A3059">
            <v>3061</v>
          </cell>
          <cell r="B3059">
            <v>16</v>
          </cell>
          <cell r="C3059">
            <v>45708</v>
          </cell>
        </row>
        <row r="3059">
          <cell r="E3059" t="str">
            <v>3809-050102</v>
          </cell>
          <cell r="F3059" t="str">
            <v>螺钉</v>
          </cell>
          <cell r="G3059">
            <v>8</v>
          </cell>
          <cell r="H3059" t="str">
            <v>改_30101120101</v>
          </cell>
        </row>
        <row r="3059">
          <cell r="J3059" t="str">
            <v>车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T3059">
            <v>0</v>
          </cell>
          <cell r="U3059">
            <v>0</v>
          </cell>
          <cell r="V3059">
            <v>0</v>
          </cell>
          <cell r="W3059">
            <v>0</v>
          </cell>
          <cell r="X3059">
            <v>0</v>
          </cell>
          <cell r="Y3059">
            <v>0</v>
          </cell>
          <cell r="Z3059">
            <v>0</v>
          </cell>
          <cell r="AA3059">
            <v>0</v>
          </cell>
          <cell r="AB3059">
            <v>0</v>
          </cell>
          <cell r="AC3059">
            <v>0</v>
          </cell>
          <cell r="AD3059">
            <v>0</v>
          </cell>
          <cell r="AE3059">
            <v>0</v>
          </cell>
          <cell r="AF3059">
            <v>0</v>
          </cell>
          <cell r="AG3059">
            <v>0</v>
          </cell>
          <cell r="AH3059">
            <v>0</v>
          </cell>
          <cell r="AI3059">
            <v>0</v>
          </cell>
          <cell r="AJ3059">
            <v>0</v>
          </cell>
          <cell r="AK3059">
            <v>0</v>
          </cell>
          <cell r="AL3059">
            <v>0</v>
          </cell>
          <cell r="AM3059">
            <v>0</v>
          </cell>
        </row>
        <row r="3059">
          <cell r="AO3059">
            <v>3809</v>
          </cell>
          <cell r="AP3059" t="str">
            <v>89/9</v>
          </cell>
          <cell r="AQ3059">
            <v>23067</v>
          </cell>
        </row>
        <row r="3060">
          <cell r="A3060">
            <v>3062</v>
          </cell>
          <cell r="B3060">
            <v>16</v>
          </cell>
          <cell r="C3060">
            <v>45708</v>
          </cell>
        </row>
        <row r="3060">
          <cell r="E3060" t="str">
            <v>3809-050106</v>
          </cell>
          <cell r="F3060" t="str">
            <v>连接板</v>
          </cell>
          <cell r="G3060">
            <v>8</v>
          </cell>
          <cell r="H3060" t="str">
            <v>钢板t3/304</v>
          </cell>
        </row>
        <row r="3060">
          <cell r="J3060" t="str">
            <v>激光作业</v>
          </cell>
          <cell r="K3060">
            <v>0.8</v>
          </cell>
          <cell r="L3060" t="str">
            <v>激光拾件</v>
          </cell>
          <cell r="M3060">
            <v>0.5</v>
          </cell>
          <cell r="N3060" t="str">
            <v>倒钝</v>
          </cell>
          <cell r="O3060">
            <v>0.5</v>
          </cell>
          <cell r="P3060" t="str">
            <v>折弯</v>
          </cell>
          <cell r="Q3060">
            <v>0.5</v>
          </cell>
          <cell r="R3060" t="str">
            <v>喷砂</v>
          </cell>
          <cell r="S3060">
            <v>0.5</v>
          </cell>
          <cell r="T3060" t="str">
            <v>挂件</v>
          </cell>
          <cell r="U3060">
            <v>0.5</v>
          </cell>
          <cell r="V3060" t="str">
            <v>喷漆</v>
          </cell>
          <cell r="W3060">
            <v>0.5</v>
          </cell>
          <cell r="X3060">
            <v>0</v>
          </cell>
          <cell r="Y3060">
            <v>0</v>
          </cell>
          <cell r="Z3060">
            <v>0</v>
          </cell>
          <cell r="AA3060">
            <v>0</v>
          </cell>
          <cell r="AB3060">
            <v>0</v>
          </cell>
          <cell r="AC3060">
            <v>0</v>
          </cell>
          <cell r="AD3060">
            <v>0</v>
          </cell>
          <cell r="AE3060">
            <v>0</v>
          </cell>
          <cell r="AF3060">
            <v>0</v>
          </cell>
          <cell r="AG3060">
            <v>0</v>
          </cell>
          <cell r="AH3060" t="str">
            <v>80×52</v>
          </cell>
          <cell r="AI3060">
            <v>0</v>
          </cell>
          <cell r="AJ3060">
            <v>0</v>
          </cell>
          <cell r="AK3060">
            <v>0</v>
          </cell>
          <cell r="AL3060">
            <v>0</v>
          </cell>
          <cell r="AM3060">
            <v>0</v>
          </cell>
        </row>
        <row r="3060">
          <cell r="AO3060">
            <v>3809</v>
          </cell>
          <cell r="AP3060" t="str">
            <v>89/9</v>
          </cell>
          <cell r="AQ3060">
            <v>23067</v>
          </cell>
        </row>
        <row r="3061">
          <cell r="A3061">
            <v>3063</v>
          </cell>
          <cell r="B3061">
            <v>16</v>
          </cell>
          <cell r="C3061">
            <v>45708</v>
          </cell>
        </row>
        <row r="3061">
          <cell r="E3061" t="str">
            <v>3809-050107</v>
          </cell>
          <cell r="F3061" t="str">
            <v>V型块</v>
          </cell>
          <cell r="G3061">
            <v>8</v>
          </cell>
          <cell r="H3061" t="str">
            <v>钢板t5/304</v>
          </cell>
        </row>
        <row r="3061">
          <cell r="J3061" t="str">
            <v>激光作业</v>
          </cell>
          <cell r="K3061">
            <v>0.7</v>
          </cell>
          <cell r="L3061" t="str">
            <v>激光拾件</v>
          </cell>
          <cell r="M3061">
            <v>0.5</v>
          </cell>
          <cell r="N3061" t="str">
            <v>倒钝</v>
          </cell>
          <cell r="O3061">
            <v>0.5</v>
          </cell>
          <cell r="P3061" t="str">
            <v>喷砂</v>
          </cell>
          <cell r="Q3061">
            <v>0.5</v>
          </cell>
          <cell r="R3061" t="str">
            <v>挂件</v>
          </cell>
          <cell r="S3061">
            <v>0.5</v>
          </cell>
          <cell r="T3061" t="str">
            <v>喷漆</v>
          </cell>
          <cell r="U3061">
            <v>0.5</v>
          </cell>
          <cell r="V3061">
            <v>0</v>
          </cell>
          <cell r="W3061">
            <v>0</v>
          </cell>
          <cell r="X3061">
            <v>0</v>
          </cell>
          <cell r="Y3061">
            <v>0</v>
          </cell>
          <cell r="Z3061">
            <v>0</v>
          </cell>
          <cell r="AA3061">
            <v>0</v>
          </cell>
          <cell r="AB3061">
            <v>0</v>
          </cell>
          <cell r="AC3061">
            <v>0</v>
          </cell>
          <cell r="AD3061">
            <v>0</v>
          </cell>
          <cell r="AE3061">
            <v>0</v>
          </cell>
          <cell r="AF3061">
            <v>0</v>
          </cell>
          <cell r="AG3061">
            <v>0</v>
          </cell>
          <cell r="AH3061" t="str">
            <v>60×50</v>
          </cell>
          <cell r="AI3061">
            <v>0</v>
          </cell>
          <cell r="AJ3061">
            <v>0</v>
          </cell>
          <cell r="AK3061">
            <v>0</v>
          </cell>
          <cell r="AL3061">
            <v>0</v>
          </cell>
          <cell r="AM3061">
            <v>0</v>
          </cell>
        </row>
        <row r="3061">
          <cell r="AO3061">
            <v>3809</v>
          </cell>
          <cell r="AP3061" t="str">
            <v>89/9</v>
          </cell>
          <cell r="AQ3061">
            <v>23067</v>
          </cell>
        </row>
        <row r="3062">
          <cell r="A3062">
            <v>3064</v>
          </cell>
          <cell r="B3062">
            <v>16</v>
          </cell>
          <cell r="C3062">
            <v>45708</v>
          </cell>
        </row>
        <row r="3062">
          <cell r="E3062" t="str">
            <v>3809-050108</v>
          </cell>
          <cell r="F3062" t="str">
            <v>挡板</v>
          </cell>
          <cell r="G3062">
            <v>8</v>
          </cell>
          <cell r="H3062" t="str">
            <v>钢板t2/304</v>
          </cell>
        </row>
        <row r="3062">
          <cell r="J3062" t="str">
            <v>激光作业</v>
          </cell>
          <cell r="K3062">
            <v>0.4</v>
          </cell>
          <cell r="L3062" t="str">
            <v>激光拾件</v>
          </cell>
          <cell r="M3062">
            <v>0.5</v>
          </cell>
          <cell r="N3062" t="str">
            <v>倒钝</v>
          </cell>
          <cell r="O3062">
            <v>0.5</v>
          </cell>
          <cell r="P3062" t="str">
            <v>折弯</v>
          </cell>
          <cell r="Q3062">
            <v>0.5</v>
          </cell>
          <cell r="R3062" t="str">
            <v>喷砂</v>
          </cell>
          <cell r="S3062">
            <v>0.5</v>
          </cell>
          <cell r="T3062" t="str">
            <v>挂件</v>
          </cell>
          <cell r="U3062">
            <v>0.5</v>
          </cell>
          <cell r="V3062" t="str">
            <v>喷漆</v>
          </cell>
          <cell r="W3062">
            <v>0.5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 t="str">
            <v>73.5×30</v>
          </cell>
          <cell r="AI3062">
            <v>0</v>
          </cell>
          <cell r="AJ3062">
            <v>0</v>
          </cell>
          <cell r="AK3062">
            <v>0</v>
          </cell>
          <cell r="AL3062">
            <v>0</v>
          </cell>
          <cell r="AM3062">
            <v>0</v>
          </cell>
        </row>
        <row r="3062">
          <cell r="AO3062">
            <v>3809</v>
          </cell>
          <cell r="AP3062" t="str">
            <v>89/9</v>
          </cell>
          <cell r="AQ3062">
            <v>23067</v>
          </cell>
        </row>
        <row r="3063">
          <cell r="A3063">
            <v>3065</v>
          </cell>
          <cell r="B3063">
            <v>16</v>
          </cell>
          <cell r="C3063">
            <v>45708</v>
          </cell>
        </row>
        <row r="3063">
          <cell r="E3063" t="str">
            <v>3809-05050101</v>
          </cell>
          <cell r="F3063" t="str">
            <v>顶板</v>
          </cell>
          <cell r="G3063">
            <v>8</v>
          </cell>
          <cell r="H3063" t="str">
            <v>钢板t10/Q355D</v>
          </cell>
          <cell r="I3063" t="str">
            <v>钢板t10/Q355C</v>
          </cell>
          <cell r="J3063" t="str">
            <v>激光作业</v>
          </cell>
          <cell r="K3063">
            <v>0.9</v>
          </cell>
          <cell r="L3063" t="str">
            <v>激光拾件</v>
          </cell>
          <cell r="M3063">
            <v>0.5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 t="str">
            <v>213×90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</row>
        <row r="3063">
          <cell r="AO3063">
            <v>3809</v>
          </cell>
          <cell r="AP3063" t="str">
            <v>89/9</v>
          </cell>
          <cell r="AQ3063">
            <v>23067</v>
          </cell>
        </row>
        <row r="3064">
          <cell r="A3064">
            <v>3066</v>
          </cell>
          <cell r="B3064">
            <v>16</v>
          </cell>
          <cell r="C3064">
            <v>45708</v>
          </cell>
        </row>
        <row r="3064">
          <cell r="E3064" t="str">
            <v>3809-05050102</v>
          </cell>
          <cell r="F3064" t="str">
            <v>侧板</v>
          </cell>
          <cell r="G3064">
            <v>8</v>
          </cell>
          <cell r="H3064" t="str">
            <v>钢板t6/Q355C</v>
          </cell>
        </row>
        <row r="3064">
          <cell r="J3064" t="str">
            <v>激光作业</v>
          </cell>
          <cell r="K3064">
            <v>0.3</v>
          </cell>
          <cell r="L3064" t="str">
            <v>激光拾件</v>
          </cell>
          <cell r="M3064">
            <v>0.5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  <cell r="Y3064">
            <v>0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0</v>
          </cell>
          <cell r="AF3064">
            <v>0</v>
          </cell>
          <cell r="AG3064">
            <v>0</v>
          </cell>
          <cell r="AH3064" t="str">
            <v>142×65</v>
          </cell>
          <cell r="AI3064">
            <v>0</v>
          </cell>
          <cell r="AJ3064">
            <v>0</v>
          </cell>
          <cell r="AK3064">
            <v>0</v>
          </cell>
          <cell r="AL3064">
            <v>0</v>
          </cell>
          <cell r="AM3064">
            <v>0</v>
          </cell>
        </row>
        <row r="3064">
          <cell r="AO3064">
            <v>3809</v>
          </cell>
          <cell r="AP3064" t="str">
            <v>89/9</v>
          </cell>
          <cell r="AQ3064">
            <v>23067</v>
          </cell>
        </row>
        <row r="3065">
          <cell r="A3065">
            <v>3067</v>
          </cell>
          <cell r="B3065">
            <v>16</v>
          </cell>
          <cell r="C3065">
            <v>45708</v>
          </cell>
        </row>
        <row r="3065">
          <cell r="E3065" t="str">
            <v>3809-05050103</v>
          </cell>
          <cell r="F3065" t="str">
            <v>立板</v>
          </cell>
          <cell r="G3065">
            <v>8</v>
          </cell>
          <cell r="H3065" t="str">
            <v>钢板t6/Q355C</v>
          </cell>
        </row>
        <row r="3065">
          <cell r="J3065" t="str">
            <v>激光作业</v>
          </cell>
          <cell r="K3065">
            <v>0.3</v>
          </cell>
          <cell r="L3065" t="str">
            <v>激光拾件</v>
          </cell>
          <cell r="M3065">
            <v>0.5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 t="str">
            <v>77×47</v>
          </cell>
          <cell r="AI3065">
            <v>0</v>
          </cell>
          <cell r="AJ3065">
            <v>0</v>
          </cell>
          <cell r="AK3065">
            <v>0</v>
          </cell>
          <cell r="AL3065">
            <v>0</v>
          </cell>
          <cell r="AM3065">
            <v>0</v>
          </cell>
          <cell r="AN3065" t="str">
            <v>WT 77×47</v>
          </cell>
          <cell r="AO3065">
            <v>3809</v>
          </cell>
          <cell r="AP3065" t="str">
            <v>89/9</v>
          </cell>
          <cell r="AQ3065">
            <v>23067</v>
          </cell>
        </row>
        <row r="3066">
          <cell r="A3066">
            <v>3068</v>
          </cell>
          <cell r="B3066">
            <v>16</v>
          </cell>
          <cell r="C3066">
            <v>45708</v>
          </cell>
        </row>
        <row r="3066">
          <cell r="E3066" t="str">
            <v>3809-05050104</v>
          </cell>
          <cell r="F3066" t="str">
            <v>底板</v>
          </cell>
          <cell r="G3066">
            <v>8</v>
          </cell>
          <cell r="H3066" t="str">
            <v>钢板t10/Q355D</v>
          </cell>
          <cell r="I3066" t="str">
            <v>钢板t10/Q355C</v>
          </cell>
          <cell r="J3066" t="str">
            <v>激光作业</v>
          </cell>
          <cell r="K3066">
            <v>0.8</v>
          </cell>
          <cell r="L3066" t="str">
            <v>激光拾件</v>
          </cell>
          <cell r="M3066">
            <v>0.5</v>
          </cell>
          <cell r="N3066">
            <v>0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0</v>
          </cell>
          <cell r="AD3066">
            <v>0</v>
          </cell>
          <cell r="AE3066">
            <v>0</v>
          </cell>
          <cell r="AF3066">
            <v>0</v>
          </cell>
          <cell r="AG3066">
            <v>0</v>
          </cell>
          <cell r="AH3066" t="str">
            <v>156×65</v>
          </cell>
          <cell r="AI3066">
            <v>0</v>
          </cell>
          <cell r="AJ3066">
            <v>0</v>
          </cell>
          <cell r="AK3066">
            <v>0</v>
          </cell>
          <cell r="AL3066">
            <v>0</v>
          </cell>
          <cell r="AM3066">
            <v>0</v>
          </cell>
        </row>
        <row r="3066">
          <cell r="AO3066">
            <v>3809</v>
          </cell>
          <cell r="AP3066" t="str">
            <v>89/9</v>
          </cell>
          <cell r="AQ3066">
            <v>23067</v>
          </cell>
        </row>
        <row r="3067">
          <cell r="A3067">
            <v>3069</v>
          </cell>
          <cell r="B3067">
            <v>16</v>
          </cell>
          <cell r="C3067">
            <v>45708</v>
          </cell>
        </row>
        <row r="3067">
          <cell r="E3067" t="str">
            <v>3809-05050105</v>
          </cell>
          <cell r="F3067" t="str">
            <v>轴</v>
          </cell>
          <cell r="G3067">
            <v>8</v>
          </cell>
          <cell r="H3067" t="str">
            <v>圆钢φ28/304</v>
          </cell>
        </row>
        <row r="3067">
          <cell r="J3067" t="str">
            <v>锯床</v>
          </cell>
          <cell r="K3067">
            <v>2.4</v>
          </cell>
          <cell r="L3067" t="str">
            <v>车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0</v>
          </cell>
          <cell r="AD3067">
            <v>0</v>
          </cell>
          <cell r="AE3067">
            <v>0</v>
          </cell>
          <cell r="AF3067">
            <v>0</v>
          </cell>
          <cell r="AG3067">
            <v>0</v>
          </cell>
          <cell r="AH3067">
            <v>101</v>
          </cell>
          <cell r="AI3067">
            <v>0</v>
          </cell>
          <cell r="AJ3067">
            <v>0</v>
          </cell>
          <cell r="AK3067">
            <v>0</v>
          </cell>
          <cell r="AL3067">
            <v>0</v>
          </cell>
          <cell r="AM3067">
            <v>0</v>
          </cell>
        </row>
        <row r="3067">
          <cell r="AO3067">
            <v>3809</v>
          </cell>
          <cell r="AP3067" t="str">
            <v>89/9</v>
          </cell>
          <cell r="AQ3067">
            <v>23067</v>
          </cell>
        </row>
        <row r="3068">
          <cell r="A3068">
            <v>3070</v>
          </cell>
          <cell r="B3068">
            <v>32</v>
          </cell>
          <cell r="C3068">
            <v>45708</v>
          </cell>
        </row>
        <row r="3068">
          <cell r="E3068" t="str">
            <v>3809-05050106</v>
          </cell>
          <cell r="F3068" t="str">
            <v>筋板</v>
          </cell>
          <cell r="G3068">
            <v>16</v>
          </cell>
          <cell r="H3068" t="str">
            <v>钢板t3/Q355C</v>
          </cell>
          <cell r="I3068" t="str">
            <v>不够用钢板t3/Q355D</v>
          </cell>
          <cell r="J3068" t="str">
            <v>激光作业</v>
          </cell>
          <cell r="K3068">
            <v>0.3</v>
          </cell>
          <cell r="L3068" t="str">
            <v>激光拾件</v>
          </cell>
          <cell r="M3068">
            <v>0.5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B3068">
            <v>0</v>
          </cell>
          <cell r="AC3068">
            <v>0</v>
          </cell>
          <cell r="AD3068">
            <v>0</v>
          </cell>
          <cell r="AE3068">
            <v>0</v>
          </cell>
          <cell r="AF3068">
            <v>0</v>
          </cell>
          <cell r="AG3068">
            <v>0</v>
          </cell>
          <cell r="AH3068" t="str">
            <v>77×63</v>
          </cell>
          <cell r="AI3068">
            <v>0</v>
          </cell>
          <cell r="AJ3068">
            <v>0</v>
          </cell>
          <cell r="AK3068">
            <v>0</v>
          </cell>
          <cell r="AL3068">
            <v>0</v>
          </cell>
          <cell r="AM3068">
            <v>0</v>
          </cell>
        </row>
        <row r="3068">
          <cell r="AO3068">
            <v>3809</v>
          </cell>
          <cell r="AP3068" t="str">
            <v>89/9</v>
          </cell>
          <cell r="AQ3068">
            <v>23067</v>
          </cell>
        </row>
        <row r="3069">
          <cell r="A3069">
            <v>3071</v>
          </cell>
          <cell r="B3069">
            <v>16</v>
          </cell>
          <cell r="C3069">
            <v>45708</v>
          </cell>
        </row>
        <row r="3069">
          <cell r="E3069" t="str">
            <v>3809-05050107</v>
          </cell>
          <cell r="F3069" t="str">
            <v>安装板</v>
          </cell>
          <cell r="G3069">
            <v>8</v>
          </cell>
          <cell r="H3069" t="str">
            <v>钢板t6/Q235B</v>
          </cell>
        </row>
        <row r="3069">
          <cell r="J3069" t="str">
            <v>激光作业</v>
          </cell>
          <cell r="K3069">
            <v>0.5</v>
          </cell>
          <cell r="L3069" t="str">
            <v>激光拾件</v>
          </cell>
          <cell r="M3069">
            <v>0.5</v>
          </cell>
          <cell r="N3069" t="str">
            <v>钻</v>
          </cell>
          <cell r="O3069">
            <v>1.5</v>
          </cell>
          <cell r="P3069" t="str">
            <v>打坡口</v>
          </cell>
          <cell r="Q3069">
            <v>1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  <cell r="Z3069">
            <v>0</v>
          </cell>
          <cell r="AA3069">
            <v>0</v>
          </cell>
          <cell r="AB3069">
            <v>0</v>
          </cell>
          <cell r="AC3069">
            <v>0</v>
          </cell>
          <cell r="AD3069">
            <v>0</v>
          </cell>
          <cell r="AE3069">
            <v>0</v>
          </cell>
          <cell r="AF3069">
            <v>0</v>
          </cell>
          <cell r="AG3069">
            <v>0</v>
          </cell>
          <cell r="AH3069" t="str">
            <v>45×40</v>
          </cell>
          <cell r="AI3069">
            <v>0</v>
          </cell>
          <cell r="AJ3069">
            <v>0</v>
          </cell>
          <cell r="AK3069">
            <v>0</v>
          </cell>
          <cell r="AL3069">
            <v>0</v>
          </cell>
          <cell r="AM3069">
            <v>0</v>
          </cell>
        </row>
        <row r="3069">
          <cell r="AO3069">
            <v>3809</v>
          </cell>
          <cell r="AP3069" t="str">
            <v>89/9</v>
          </cell>
          <cell r="AQ3069">
            <v>23067</v>
          </cell>
        </row>
        <row r="3070">
          <cell r="A3070">
            <v>3072</v>
          </cell>
          <cell r="B3070">
            <v>16</v>
          </cell>
          <cell r="C3070">
            <v>45708</v>
          </cell>
        </row>
        <row r="3070">
          <cell r="E3070" t="str">
            <v>3809-05050108</v>
          </cell>
          <cell r="F3070" t="str">
            <v>侧板</v>
          </cell>
          <cell r="G3070">
            <v>8</v>
          </cell>
          <cell r="H3070" t="str">
            <v>钢板t6/Q355C</v>
          </cell>
        </row>
        <row r="3070">
          <cell r="J3070" t="str">
            <v>激光作业</v>
          </cell>
          <cell r="K3070">
            <v>0.3</v>
          </cell>
          <cell r="L3070" t="str">
            <v>激光拾件</v>
          </cell>
          <cell r="M3070">
            <v>0.5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B3070">
            <v>0</v>
          </cell>
          <cell r="AC3070">
            <v>0</v>
          </cell>
          <cell r="AD3070">
            <v>0</v>
          </cell>
          <cell r="AE3070">
            <v>0</v>
          </cell>
          <cell r="AF3070">
            <v>0</v>
          </cell>
          <cell r="AG3070">
            <v>0</v>
          </cell>
          <cell r="AH3070" t="str">
            <v>142×65</v>
          </cell>
          <cell r="AI3070">
            <v>0</v>
          </cell>
          <cell r="AJ3070">
            <v>0</v>
          </cell>
          <cell r="AK3070">
            <v>0</v>
          </cell>
          <cell r="AL3070">
            <v>0</v>
          </cell>
          <cell r="AM3070">
            <v>0</v>
          </cell>
        </row>
        <row r="3070">
          <cell r="AO3070">
            <v>3809</v>
          </cell>
          <cell r="AP3070" t="str">
            <v>89/9</v>
          </cell>
          <cell r="AQ3070">
            <v>23067</v>
          </cell>
        </row>
        <row r="3071">
          <cell r="A3071">
            <v>3073</v>
          </cell>
          <cell r="B3071">
            <v>16</v>
          </cell>
          <cell r="C3071">
            <v>45708</v>
          </cell>
        </row>
        <row r="3071">
          <cell r="E3071" t="str">
            <v>3809-05050201</v>
          </cell>
          <cell r="F3071" t="str">
            <v>挡板</v>
          </cell>
          <cell r="G3071">
            <v>8</v>
          </cell>
          <cell r="H3071" t="str">
            <v>钢板t5/304</v>
          </cell>
        </row>
        <row r="3071">
          <cell r="J3071" t="str">
            <v>激光作业</v>
          </cell>
          <cell r="K3071">
            <v>0.6</v>
          </cell>
          <cell r="L3071" t="str">
            <v>激光拾件</v>
          </cell>
          <cell r="M3071">
            <v>0.5</v>
          </cell>
          <cell r="N3071" t="str">
            <v>折弯</v>
          </cell>
          <cell r="O3071">
            <v>0.7</v>
          </cell>
          <cell r="P3071" t="str">
            <v>钻</v>
          </cell>
          <cell r="Q3071">
            <v>1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B3071">
            <v>0</v>
          </cell>
          <cell r="AC3071">
            <v>0</v>
          </cell>
          <cell r="AD3071">
            <v>0</v>
          </cell>
          <cell r="AE3071">
            <v>0</v>
          </cell>
          <cell r="AF3071">
            <v>0</v>
          </cell>
          <cell r="AG3071">
            <v>0</v>
          </cell>
          <cell r="AH3071" t="str">
            <v>150.5×62</v>
          </cell>
          <cell r="AI3071">
            <v>0</v>
          </cell>
          <cell r="AJ3071">
            <v>0</v>
          </cell>
          <cell r="AK3071">
            <v>0</v>
          </cell>
          <cell r="AL3071">
            <v>0</v>
          </cell>
          <cell r="AM3071">
            <v>0</v>
          </cell>
          <cell r="AN3071" t="str">
            <v>工艺附图</v>
          </cell>
          <cell r="AO3071">
            <v>3809</v>
          </cell>
          <cell r="AP3071" t="str">
            <v>89/9</v>
          </cell>
          <cell r="AQ3071">
            <v>23067</v>
          </cell>
        </row>
        <row r="3072">
          <cell r="A3072">
            <v>3074</v>
          </cell>
          <cell r="B3072">
            <v>32</v>
          </cell>
          <cell r="C3072">
            <v>45708</v>
          </cell>
        </row>
        <row r="3072">
          <cell r="E3072" t="str">
            <v>3809-05050202</v>
          </cell>
          <cell r="F3072" t="str">
            <v>筋板</v>
          </cell>
          <cell r="G3072">
            <v>16</v>
          </cell>
          <cell r="H3072" t="str">
            <v>钢板t3/304</v>
          </cell>
        </row>
        <row r="3072">
          <cell r="J3072" t="str">
            <v>激光作业</v>
          </cell>
          <cell r="K3072">
            <v>0.3</v>
          </cell>
          <cell r="L3072" t="str">
            <v>激光拾件</v>
          </cell>
          <cell r="M3072">
            <v>0.5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B3072">
            <v>0</v>
          </cell>
          <cell r="AC3072">
            <v>0</v>
          </cell>
          <cell r="AD3072">
            <v>0</v>
          </cell>
          <cell r="AE3072">
            <v>0</v>
          </cell>
          <cell r="AF3072">
            <v>0</v>
          </cell>
          <cell r="AG3072">
            <v>0</v>
          </cell>
          <cell r="AH3072" t="str">
            <v>84.5×55</v>
          </cell>
          <cell r="AI3072">
            <v>0</v>
          </cell>
          <cell r="AJ3072">
            <v>0</v>
          </cell>
          <cell r="AK3072">
            <v>0</v>
          </cell>
          <cell r="AL3072">
            <v>0</v>
          </cell>
          <cell r="AM3072">
            <v>0</v>
          </cell>
        </row>
        <row r="3072">
          <cell r="AO3072">
            <v>3809</v>
          </cell>
          <cell r="AP3072" t="str">
            <v>89/9</v>
          </cell>
          <cell r="AQ3072">
            <v>23067</v>
          </cell>
        </row>
        <row r="3073">
          <cell r="A3073">
            <v>3075</v>
          </cell>
          <cell r="B3073">
            <v>16</v>
          </cell>
          <cell r="C3073">
            <v>45708</v>
          </cell>
        </row>
        <row r="3073">
          <cell r="E3073" t="str">
            <v>3809-05070101</v>
          </cell>
          <cell r="F3073" t="str">
            <v>端头</v>
          </cell>
          <cell r="G3073">
            <v>8</v>
          </cell>
          <cell r="H3073" t="str">
            <v>圆钢φ35/20</v>
          </cell>
        </row>
        <row r="3073">
          <cell r="J3073" t="str">
            <v>锯床</v>
          </cell>
          <cell r="K3073">
            <v>2.7</v>
          </cell>
          <cell r="L3073" t="str">
            <v>车</v>
          </cell>
          <cell r="M3073">
            <v>0</v>
          </cell>
          <cell r="N3073" t="str">
            <v>铣</v>
          </cell>
          <cell r="O3073">
            <v>0</v>
          </cell>
          <cell r="P3073" t="str">
            <v>划线</v>
          </cell>
          <cell r="Q3073">
            <v>0.5</v>
          </cell>
          <cell r="R3073" t="str">
            <v>钻</v>
          </cell>
          <cell r="S3073">
            <v>4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B3073">
            <v>0</v>
          </cell>
          <cell r="AC3073">
            <v>0</v>
          </cell>
          <cell r="AD3073">
            <v>0</v>
          </cell>
          <cell r="AE3073">
            <v>0</v>
          </cell>
          <cell r="AF3073">
            <v>0</v>
          </cell>
          <cell r="AG3073">
            <v>0</v>
          </cell>
          <cell r="AH3073">
            <v>57</v>
          </cell>
          <cell r="AI3073">
            <v>0</v>
          </cell>
          <cell r="AJ3073">
            <v>0</v>
          </cell>
          <cell r="AK3073">
            <v>0</v>
          </cell>
          <cell r="AL3073">
            <v>0</v>
          </cell>
          <cell r="AM3073">
            <v>0</v>
          </cell>
        </row>
        <row r="3073">
          <cell r="AO3073">
            <v>3809</v>
          </cell>
          <cell r="AP3073" t="str">
            <v>89/9</v>
          </cell>
          <cell r="AQ3073">
            <v>23067</v>
          </cell>
        </row>
        <row r="3074">
          <cell r="A3074">
            <v>3076</v>
          </cell>
          <cell r="B3074">
            <v>16</v>
          </cell>
          <cell r="C3074">
            <v>45708</v>
          </cell>
        </row>
        <row r="3074">
          <cell r="E3074" t="str">
            <v>3809-05070102</v>
          </cell>
          <cell r="F3074" t="str">
            <v>圆管</v>
          </cell>
          <cell r="G3074">
            <v>8</v>
          </cell>
          <cell r="H3074" t="str">
            <v>钢管φ34×2.5/304 GB/T14976</v>
          </cell>
          <cell r="I3074" t="str">
            <v>钢管φ34×3/304</v>
          </cell>
          <cell r="J3074" t="str">
            <v>锯床</v>
          </cell>
          <cell r="K3074">
            <v>0.5</v>
          </cell>
          <cell r="L3074" t="str">
            <v>车</v>
          </cell>
          <cell r="M3074">
            <v>0</v>
          </cell>
          <cell r="N3074" t="str">
            <v>划线</v>
          </cell>
          <cell r="O3074">
            <v>1</v>
          </cell>
          <cell r="P3074" t="str">
            <v>钻</v>
          </cell>
          <cell r="Q3074">
            <v>2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B3074">
            <v>0</v>
          </cell>
          <cell r="AC3074">
            <v>0</v>
          </cell>
          <cell r="AD3074">
            <v>0</v>
          </cell>
          <cell r="AE3074">
            <v>0</v>
          </cell>
          <cell r="AF3074">
            <v>0</v>
          </cell>
          <cell r="AG3074">
            <v>0</v>
          </cell>
          <cell r="AH3074">
            <v>455</v>
          </cell>
          <cell r="AI3074">
            <v>0</v>
          </cell>
          <cell r="AJ3074">
            <v>0</v>
          </cell>
          <cell r="AK3074">
            <v>0</v>
          </cell>
          <cell r="AL3074">
            <v>0</v>
          </cell>
          <cell r="AM3074">
            <v>0</v>
          </cell>
        </row>
        <row r="3074">
          <cell r="AO3074">
            <v>3809</v>
          </cell>
          <cell r="AP3074" t="str">
            <v>89/9</v>
          </cell>
          <cell r="AQ3074">
            <v>23067</v>
          </cell>
        </row>
        <row r="3075">
          <cell r="A3075">
            <v>3077</v>
          </cell>
          <cell r="B3075">
            <v>16</v>
          </cell>
          <cell r="C3075">
            <v>45708</v>
          </cell>
        </row>
        <row r="3075">
          <cell r="E3075" t="str">
            <v>3809-050703</v>
          </cell>
          <cell r="F3075" t="str">
            <v>杆</v>
          </cell>
          <cell r="G3075">
            <v>8</v>
          </cell>
          <cell r="H3075" t="str">
            <v>改_30310030049</v>
          </cell>
        </row>
        <row r="3075">
          <cell r="J3075" t="str">
            <v>车</v>
          </cell>
          <cell r="K3075">
            <v>0</v>
          </cell>
          <cell r="L3075" t="str">
            <v>铣</v>
          </cell>
          <cell r="M3075">
            <v>0</v>
          </cell>
          <cell r="N3075" t="str">
            <v>划线</v>
          </cell>
          <cell r="O3075">
            <v>0.5</v>
          </cell>
          <cell r="P3075" t="str">
            <v>钻</v>
          </cell>
          <cell r="Q3075">
            <v>1.5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B3075">
            <v>0</v>
          </cell>
          <cell r="AC3075">
            <v>0</v>
          </cell>
          <cell r="AD3075">
            <v>0</v>
          </cell>
          <cell r="AE3075">
            <v>0</v>
          </cell>
          <cell r="AF3075">
            <v>0</v>
          </cell>
          <cell r="AG3075">
            <v>0</v>
          </cell>
          <cell r="AH3075">
            <v>0</v>
          </cell>
          <cell r="AI3075">
            <v>0</v>
          </cell>
          <cell r="AJ3075">
            <v>0</v>
          </cell>
          <cell r="AK3075">
            <v>0</v>
          </cell>
          <cell r="AL3075">
            <v>0</v>
          </cell>
          <cell r="AM3075">
            <v>0</v>
          </cell>
        </row>
        <row r="3075">
          <cell r="AO3075">
            <v>3809</v>
          </cell>
          <cell r="AP3075" t="str">
            <v>89/9</v>
          </cell>
          <cell r="AQ3075">
            <v>23067</v>
          </cell>
        </row>
        <row r="3076">
          <cell r="A3076">
            <v>3078</v>
          </cell>
          <cell r="B3076">
            <v>16</v>
          </cell>
          <cell r="C3076">
            <v>45708</v>
          </cell>
        </row>
        <row r="3076">
          <cell r="E3076" t="str">
            <v>3809-050704</v>
          </cell>
          <cell r="F3076" t="str">
            <v>轴</v>
          </cell>
          <cell r="G3076">
            <v>8</v>
          </cell>
          <cell r="H3076" t="str">
            <v>圆钢φ16/304</v>
          </cell>
        </row>
        <row r="3076">
          <cell r="J3076" t="str">
            <v>锯床</v>
          </cell>
          <cell r="K3076">
            <v>0.8</v>
          </cell>
          <cell r="L3076" t="str">
            <v>车</v>
          </cell>
          <cell r="M3076">
            <v>0</v>
          </cell>
          <cell r="N3076" t="str">
            <v>划线</v>
          </cell>
          <cell r="O3076">
            <v>0.5</v>
          </cell>
          <cell r="P3076" t="str">
            <v>钻</v>
          </cell>
          <cell r="Q3076">
            <v>1.5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B3076">
            <v>0</v>
          </cell>
          <cell r="AC3076">
            <v>0</v>
          </cell>
          <cell r="AD3076">
            <v>0</v>
          </cell>
          <cell r="AE3076">
            <v>0</v>
          </cell>
          <cell r="AF3076">
            <v>0</v>
          </cell>
          <cell r="AG3076">
            <v>0</v>
          </cell>
          <cell r="AH3076">
            <v>36</v>
          </cell>
          <cell r="AI3076">
            <v>0</v>
          </cell>
          <cell r="AJ3076">
            <v>0</v>
          </cell>
          <cell r="AK3076">
            <v>0</v>
          </cell>
          <cell r="AL3076">
            <v>0</v>
          </cell>
          <cell r="AM3076">
            <v>0</v>
          </cell>
        </row>
        <row r="3076">
          <cell r="AO3076">
            <v>3809</v>
          </cell>
          <cell r="AP3076" t="str">
            <v>89/9</v>
          </cell>
          <cell r="AQ3076">
            <v>23067</v>
          </cell>
        </row>
        <row r="3077">
          <cell r="A3077">
            <v>3079</v>
          </cell>
          <cell r="B3077">
            <v>16</v>
          </cell>
          <cell r="C3077">
            <v>45708</v>
          </cell>
        </row>
        <row r="3077">
          <cell r="E3077" t="str">
            <v>3809-050710</v>
          </cell>
          <cell r="F3077" t="str">
            <v>垫圈</v>
          </cell>
          <cell r="G3077">
            <v>8</v>
          </cell>
          <cell r="H3077" t="str">
            <v>圆钢φ30/304</v>
          </cell>
        </row>
        <row r="3077">
          <cell r="J3077" t="str">
            <v>锯床</v>
          </cell>
          <cell r="K3077">
            <v>3.8</v>
          </cell>
          <cell r="L3077" t="str">
            <v>车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B3077">
            <v>0</v>
          </cell>
          <cell r="AC3077">
            <v>0</v>
          </cell>
          <cell r="AD3077">
            <v>0</v>
          </cell>
          <cell r="AE3077">
            <v>0</v>
          </cell>
          <cell r="AF3077">
            <v>0</v>
          </cell>
          <cell r="AG3077">
            <v>0</v>
          </cell>
          <cell r="AH3077">
            <v>9</v>
          </cell>
          <cell r="AI3077">
            <v>0</v>
          </cell>
          <cell r="AJ3077">
            <v>0</v>
          </cell>
          <cell r="AK3077">
            <v>0</v>
          </cell>
          <cell r="AL3077">
            <v>0</v>
          </cell>
          <cell r="AM3077">
            <v>0</v>
          </cell>
        </row>
        <row r="3077">
          <cell r="AO3077">
            <v>3809</v>
          </cell>
          <cell r="AP3077" t="str">
            <v>89/9</v>
          </cell>
          <cell r="AQ3077">
            <v>23067</v>
          </cell>
        </row>
        <row r="3078">
          <cell r="A3078">
            <v>3080</v>
          </cell>
          <cell r="B3078">
            <v>16</v>
          </cell>
          <cell r="C3078">
            <v>45708</v>
          </cell>
        </row>
        <row r="3078">
          <cell r="E3078" t="str">
            <v>3809-05100101</v>
          </cell>
          <cell r="F3078" t="str">
            <v>耳板</v>
          </cell>
          <cell r="G3078">
            <v>8</v>
          </cell>
          <cell r="H3078" t="str">
            <v>钢板t12/Q355C</v>
          </cell>
        </row>
        <row r="3078">
          <cell r="J3078" t="str">
            <v>激光作业</v>
          </cell>
          <cell r="K3078">
            <v>0.3</v>
          </cell>
          <cell r="L3078" t="str">
            <v>激光拾件</v>
          </cell>
          <cell r="M3078">
            <v>0.5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B3078">
            <v>0</v>
          </cell>
          <cell r="AC3078">
            <v>0</v>
          </cell>
          <cell r="AD3078">
            <v>0</v>
          </cell>
          <cell r="AE3078">
            <v>0</v>
          </cell>
          <cell r="AF3078">
            <v>0</v>
          </cell>
          <cell r="AG3078">
            <v>0</v>
          </cell>
          <cell r="AH3078" t="str">
            <v>28.5×25</v>
          </cell>
          <cell r="AI3078">
            <v>0</v>
          </cell>
          <cell r="AJ3078">
            <v>0</v>
          </cell>
          <cell r="AK3078">
            <v>0</v>
          </cell>
          <cell r="AL3078">
            <v>0</v>
          </cell>
          <cell r="AM3078">
            <v>0</v>
          </cell>
        </row>
        <row r="3078">
          <cell r="AO3078">
            <v>3809</v>
          </cell>
          <cell r="AP3078" t="str">
            <v>89/9</v>
          </cell>
          <cell r="AQ3078">
            <v>23067</v>
          </cell>
        </row>
        <row r="3079">
          <cell r="A3079">
            <v>3081</v>
          </cell>
          <cell r="B3079">
            <v>16</v>
          </cell>
          <cell r="C3079">
            <v>45708</v>
          </cell>
        </row>
        <row r="3079">
          <cell r="E3079" t="str">
            <v>3809-05100102</v>
          </cell>
          <cell r="F3079" t="str">
            <v>端板</v>
          </cell>
          <cell r="G3079">
            <v>8</v>
          </cell>
          <cell r="H3079" t="str">
            <v>钢板t8/Q355D</v>
          </cell>
          <cell r="I3079" t="str">
            <v>钢板t8/Q355C</v>
          </cell>
          <cell r="J3079" t="str">
            <v>激光作业</v>
          </cell>
          <cell r="K3079">
            <v>0.3</v>
          </cell>
          <cell r="L3079" t="str">
            <v>激光拾件</v>
          </cell>
          <cell r="M3079">
            <v>0.5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0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 t="str">
            <v>70×45</v>
          </cell>
          <cell r="AI3079">
            <v>0</v>
          </cell>
          <cell r="AJ3079">
            <v>0</v>
          </cell>
          <cell r="AK3079">
            <v>0</v>
          </cell>
          <cell r="AL3079">
            <v>0</v>
          </cell>
          <cell r="AM3079">
            <v>0</v>
          </cell>
        </row>
        <row r="3079">
          <cell r="AO3079">
            <v>3809</v>
          </cell>
          <cell r="AP3079" t="str">
            <v>89/9</v>
          </cell>
          <cell r="AQ3079">
            <v>23067</v>
          </cell>
        </row>
        <row r="3080">
          <cell r="A3080">
            <v>3082</v>
          </cell>
          <cell r="B3080">
            <v>32</v>
          </cell>
          <cell r="C3080">
            <v>45708</v>
          </cell>
        </row>
        <row r="3080">
          <cell r="E3080" t="str">
            <v>3809-05100103</v>
          </cell>
          <cell r="F3080" t="str">
            <v>侧板</v>
          </cell>
          <cell r="G3080">
            <v>16</v>
          </cell>
          <cell r="H3080" t="str">
            <v>钢板t5/Q355C</v>
          </cell>
        </row>
        <row r="3080">
          <cell r="J3080" t="str">
            <v>激光作业</v>
          </cell>
          <cell r="K3080">
            <v>3</v>
          </cell>
          <cell r="L3080" t="str">
            <v>激光拾件</v>
          </cell>
          <cell r="M3080">
            <v>0.7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0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 t="str">
            <v>1038.5×126</v>
          </cell>
          <cell r="AI3080">
            <v>0</v>
          </cell>
          <cell r="AJ3080">
            <v>0</v>
          </cell>
          <cell r="AK3080">
            <v>0</v>
          </cell>
          <cell r="AL3080">
            <v>0</v>
          </cell>
          <cell r="AM3080">
            <v>0</v>
          </cell>
        </row>
        <row r="3080">
          <cell r="AO3080">
            <v>3809</v>
          </cell>
          <cell r="AP3080" t="str">
            <v>89/9</v>
          </cell>
          <cell r="AQ3080">
            <v>23067</v>
          </cell>
        </row>
        <row r="3081">
          <cell r="A3081">
            <v>3083</v>
          </cell>
          <cell r="B3081">
            <v>16</v>
          </cell>
          <cell r="C3081">
            <v>45708</v>
          </cell>
        </row>
        <row r="3081">
          <cell r="E3081" t="str">
            <v>3809-05100104</v>
          </cell>
          <cell r="F3081" t="str">
            <v>围板</v>
          </cell>
          <cell r="G3081">
            <v>8</v>
          </cell>
          <cell r="H3081" t="str">
            <v>钢板t3/Q355C</v>
          </cell>
          <cell r="I3081" t="str">
            <v>不够用钢板t3/Q355D</v>
          </cell>
          <cell r="J3081" t="str">
            <v>激光作业</v>
          </cell>
          <cell r="K3081">
            <v>1.3</v>
          </cell>
          <cell r="L3081" t="str">
            <v>激光拾件</v>
          </cell>
          <cell r="M3081">
            <v>0.7</v>
          </cell>
          <cell r="N3081" t="str">
            <v>折弯</v>
          </cell>
          <cell r="O3081">
            <v>1.3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B3081">
            <v>0</v>
          </cell>
          <cell r="AC3081">
            <v>0</v>
          </cell>
          <cell r="AD3081">
            <v>0</v>
          </cell>
          <cell r="AE3081">
            <v>0</v>
          </cell>
          <cell r="AF3081">
            <v>0</v>
          </cell>
          <cell r="AG3081">
            <v>0</v>
          </cell>
          <cell r="AH3081" t="str">
            <v>1072×50</v>
          </cell>
          <cell r="AI3081">
            <v>0</v>
          </cell>
          <cell r="AJ3081">
            <v>0</v>
          </cell>
          <cell r="AK3081">
            <v>0</v>
          </cell>
          <cell r="AL3081">
            <v>0</v>
          </cell>
          <cell r="AM3081">
            <v>0</v>
          </cell>
        </row>
        <row r="3081">
          <cell r="AO3081">
            <v>3809</v>
          </cell>
          <cell r="AP3081" t="str">
            <v>89/9</v>
          </cell>
          <cell r="AQ3081">
            <v>23067</v>
          </cell>
        </row>
        <row r="3082">
          <cell r="A3082">
            <v>3084</v>
          </cell>
          <cell r="B3082">
            <v>48</v>
          </cell>
          <cell r="C3082">
            <v>45708</v>
          </cell>
        </row>
        <row r="3082">
          <cell r="E3082" t="str">
            <v>3809-05100105</v>
          </cell>
          <cell r="F3082" t="str">
            <v>筋板</v>
          </cell>
          <cell r="G3082">
            <v>24</v>
          </cell>
          <cell r="H3082" t="str">
            <v>钢板t3/Q355C</v>
          </cell>
          <cell r="I3082" t="str">
            <v>不够用钢板t3/Q355D</v>
          </cell>
          <cell r="J3082" t="str">
            <v>激光作业</v>
          </cell>
          <cell r="K3082">
            <v>0.4</v>
          </cell>
          <cell r="L3082" t="str">
            <v>激光拾件</v>
          </cell>
          <cell r="M3082">
            <v>0.5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B3082">
            <v>0</v>
          </cell>
          <cell r="AC3082">
            <v>0</v>
          </cell>
          <cell r="AD3082">
            <v>0</v>
          </cell>
          <cell r="AE3082">
            <v>0</v>
          </cell>
          <cell r="AF3082">
            <v>0</v>
          </cell>
          <cell r="AG3082">
            <v>0</v>
          </cell>
          <cell r="AH3082" t="str">
            <v>50×48</v>
          </cell>
          <cell r="AI3082">
            <v>0</v>
          </cell>
          <cell r="AJ3082">
            <v>0</v>
          </cell>
          <cell r="AK3082">
            <v>0</v>
          </cell>
          <cell r="AL3082">
            <v>0</v>
          </cell>
          <cell r="AM3082">
            <v>0</v>
          </cell>
        </row>
        <row r="3082">
          <cell r="AO3082">
            <v>3809</v>
          </cell>
          <cell r="AP3082" t="str">
            <v>89/9</v>
          </cell>
          <cell r="AQ3082">
            <v>23067</v>
          </cell>
        </row>
        <row r="3083">
          <cell r="A3083">
            <v>3085</v>
          </cell>
          <cell r="B3083">
            <v>16</v>
          </cell>
          <cell r="C3083">
            <v>45708</v>
          </cell>
        </row>
        <row r="3083">
          <cell r="E3083" t="str">
            <v>3809-05100106</v>
          </cell>
          <cell r="F3083" t="str">
            <v>支座</v>
          </cell>
          <cell r="G3083">
            <v>8</v>
          </cell>
          <cell r="H3083" t="str">
            <v>钢板t40/Q355C</v>
          </cell>
        </row>
        <row r="3083">
          <cell r="J3083" t="str">
            <v>数等作业</v>
          </cell>
          <cell r="K3083">
            <v>21</v>
          </cell>
          <cell r="L3083" t="str">
            <v>倒钝</v>
          </cell>
          <cell r="M3083">
            <v>1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0</v>
          </cell>
          <cell r="AD3083">
            <v>0</v>
          </cell>
          <cell r="AE3083">
            <v>0</v>
          </cell>
          <cell r="AF3083">
            <v>0</v>
          </cell>
          <cell r="AG3083">
            <v>0</v>
          </cell>
          <cell r="AH3083" t="str">
            <v>40×48</v>
          </cell>
          <cell r="AI3083">
            <v>0</v>
          </cell>
          <cell r="AJ3083">
            <v>0</v>
          </cell>
          <cell r="AK3083">
            <v>0</v>
          </cell>
          <cell r="AL3083">
            <v>0</v>
          </cell>
          <cell r="AM3083">
            <v>0</v>
          </cell>
        </row>
        <row r="3083">
          <cell r="AO3083">
            <v>3809</v>
          </cell>
          <cell r="AP3083" t="str">
            <v>89/9</v>
          </cell>
          <cell r="AQ3083">
            <v>23067</v>
          </cell>
        </row>
        <row r="3084">
          <cell r="A3084">
            <v>3086</v>
          </cell>
          <cell r="B3084">
            <v>16</v>
          </cell>
          <cell r="C3084">
            <v>45708</v>
          </cell>
        </row>
        <row r="3084">
          <cell r="E3084" t="str">
            <v>3809-05100107</v>
          </cell>
          <cell r="F3084" t="str">
            <v>端板</v>
          </cell>
          <cell r="G3084">
            <v>8</v>
          </cell>
          <cell r="H3084" t="str">
            <v>钢板t10/Q355D</v>
          </cell>
          <cell r="I3084" t="str">
            <v>钢板t10/Q355C</v>
          </cell>
          <cell r="J3084" t="str">
            <v>激光作业</v>
          </cell>
          <cell r="K3084">
            <v>0.4</v>
          </cell>
          <cell r="L3084" t="str">
            <v>激光拾件</v>
          </cell>
          <cell r="M3084">
            <v>0.5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B3084">
            <v>0</v>
          </cell>
          <cell r="AC3084">
            <v>0</v>
          </cell>
          <cell r="AD3084">
            <v>0</v>
          </cell>
          <cell r="AE3084">
            <v>0</v>
          </cell>
          <cell r="AF3084">
            <v>0</v>
          </cell>
          <cell r="AG3084">
            <v>0</v>
          </cell>
          <cell r="AH3084" t="str">
            <v>70×66</v>
          </cell>
          <cell r="AI3084">
            <v>0</v>
          </cell>
          <cell r="AJ3084">
            <v>0</v>
          </cell>
          <cell r="AK3084">
            <v>0</v>
          </cell>
          <cell r="AL3084">
            <v>0</v>
          </cell>
          <cell r="AM3084">
            <v>0</v>
          </cell>
        </row>
        <row r="3084">
          <cell r="AO3084">
            <v>3809</v>
          </cell>
          <cell r="AP3084" t="str">
            <v>89/9</v>
          </cell>
          <cell r="AQ3084">
            <v>23067</v>
          </cell>
        </row>
        <row r="3085">
          <cell r="A3085">
            <v>3087</v>
          </cell>
          <cell r="B3085">
            <v>16</v>
          </cell>
          <cell r="C3085">
            <v>45708</v>
          </cell>
        </row>
        <row r="3085">
          <cell r="E3085" t="str">
            <v>3809-05100108</v>
          </cell>
          <cell r="F3085" t="str">
            <v>耳板</v>
          </cell>
          <cell r="G3085">
            <v>8</v>
          </cell>
          <cell r="H3085" t="str">
            <v>钢板t30/Q355D</v>
          </cell>
          <cell r="I3085" t="str">
            <v>钢板t30/Q355C</v>
          </cell>
          <cell r="J3085" t="str">
            <v>数等作业</v>
          </cell>
          <cell r="K3085">
            <v>2.9</v>
          </cell>
          <cell r="L3085" t="str">
            <v>倒钝</v>
          </cell>
          <cell r="M3085">
            <v>1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B3085">
            <v>0</v>
          </cell>
          <cell r="AC3085">
            <v>0</v>
          </cell>
          <cell r="AD3085">
            <v>0</v>
          </cell>
          <cell r="AE3085">
            <v>0</v>
          </cell>
          <cell r="AF3085">
            <v>0</v>
          </cell>
          <cell r="AG3085">
            <v>0</v>
          </cell>
          <cell r="AH3085" t="str">
            <v>60×70</v>
          </cell>
          <cell r="AI3085">
            <v>0</v>
          </cell>
          <cell r="AJ3085">
            <v>0</v>
          </cell>
          <cell r="AK3085">
            <v>0</v>
          </cell>
          <cell r="AL3085">
            <v>0</v>
          </cell>
          <cell r="AM3085">
            <v>0</v>
          </cell>
        </row>
        <row r="3085">
          <cell r="AO3085">
            <v>3809</v>
          </cell>
          <cell r="AP3085" t="str">
            <v>89/9</v>
          </cell>
          <cell r="AQ3085">
            <v>23067</v>
          </cell>
        </row>
        <row r="3086">
          <cell r="A3086">
            <v>3088</v>
          </cell>
          <cell r="B3086">
            <v>16</v>
          </cell>
          <cell r="C3086">
            <v>45708</v>
          </cell>
        </row>
        <row r="3086">
          <cell r="E3086" t="str">
            <v>3809-05100109</v>
          </cell>
          <cell r="F3086" t="str">
            <v>轴</v>
          </cell>
          <cell r="G3086">
            <v>8</v>
          </cell>
          <cell r="H3086" t="str">
            <v>圆钢φ32/304</v>
          </cell>
        </row>
        <row r="3086">
          <cell r="J3086" t="str">
            <v>锯床</v>
          </cell>
          <cell r="K3086">
            <v>4.2</v>
          </cell>
          <cell r="L3086" t="str">
            <v>车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B3086">
            <v>0</v>
          </cell>
          <cell r="AC3086">
            <v>0</v>
          </cell>
          <cell r="AD3086">
            <v>0</v>
          </cell>
          <cell r="AE3086">
            <v>0</v>
          </cell>
          <cell r="AF3086">
            <v>0</v>
          </cell>
          <cell r="AG3086">
            <v>0</v>
          </cell>
          <cell r="AH3086">
            <v>102</v>
          </cell>
          <cell r="AI3086">
            <v>0</v>
          </cell>
          <cell r="AJ3086">
            <v>0</v>
          </cell>
          <cell r="AK3086">
            <v>0</v>
          </cell>
          <cell r="AL3086">
            <v>0</v>
          </cell>
          <cell r="AM3086">
            <v>0</v>
          </cell>
        </row>
        <row r="3086">
          <cell r="AO3086">
            <v>3809</v>
          </cell>
          <cell r="AP3086" t="str">
            <v>89/9</v>
          </cell>
          <cell r="AQ3086">
            <v>23067</v>
          </cell>
        </row>
        <row r="3087">
          <cell r="A3087">
            <v>3089</v>
          </cell>
          <cell r="B3087">
            <v>16</v>
          </cell>
          <cell r="C3087">
            <v>45708</v>
          </cell>
        </row>
        <row r="3087">
          <cell r="E3087" t="str">
            <v>3809-05100110</v>
          </cell>
          <cell r="F3087" t="str">
            <v>加强板</v>
          </cell>
          <cell r="G3087">
            <v>8</v>
          </cell>
          <cell r="H3087" t="str">
            <v>钢板t3/Q355C</v>
          </cell>
          <cell r="I3087" t="str">
            <v>不够用钢板t3/Q355D</v>
          </cell>
          <cell r="J3087" t="str">
            <v>激光作业</v>
          </cell>
          <cell r="K3087">
            <v>0.6</v>
          </cell>
          <cell r="L3087" t="str">
            <v>激光拾件</v>
          </cell>
          <cell r="M3087">
            <v>0.5</v>
          </cell>
          <cell r="N3087" t="str">
            <v>喷砂</v>
          </cell>
          <cell r="O3087">
            <v>0.8</v>
          </cell>
          <cell r="P3087" t="str">
            <v>挂件</v>
          </cell>
          <cell r="Q3087">
            <v>0.5</v>
          </cell>
          <cell r="R3087" t="str">
            <v>喷漆</v>
          </cell>
          <cell r="S3087">
            <v>0.8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B3087">
            <v>0</v>
          </cell>
          <cell r="AC3087">
            <v>0</v>
          </cell>
          <cell r="AD3087">
            <v>0</v>
          </cell>
          <cell r="AE3087">
            <v>0</v>
          </cell>
          <cell r="AF3087">
            <v>0</v>
          </cell>
          <cell r="AG3087">
            <v>0</v>
          </cell>
          <cell r="AH3087" t="str">
            <v>360×49.5</v>
          </cell>
          <cell r="AI3087">
            <v>0</v>
          </cell>
          <cell r="AJ3087">
            <v>0</v>
          </cell>
          <cell r="AK3087">
            <v>0</v>
          </cell>
          <cell r="AL3087">
            <v>0</v>
          </cell>
          <cell r="AM3087">
            <v>0</v>
          </cell>
        </row>
        <row r="3087">
          <cell r="AO3087">
            <v>3809</v>
          </cell>
          <cell r="AP3087" t="str">
            <v>89/9</v>
          </cell>
          <cell r="AQ3087">
            <v>23067</v>
          </cell>
        </row>
        <row r="3088">
          <cell r="A3088">
            <v>3090</v>
          </cell>
          <cell r="B3088">
            <v>16</v>
          </cell>
          <cell r="C3088">
            <v>45708</v>
          </cell>
        </row>
        <row r="3088">
          <cell r="E3088" t="str">
            <v>3809-051002</v>
          </cell>
          <cell r="F3088" t="str">
            <v>垫板</v>
          </cell>
          <cell r="G3088">
            <v>8</v>
          </cell>
          <cell r="H3088" t="str">
            <v>钢板t2.5/304</v>
          </cell>
        </row>
        <row r="3088">
          <cell r="J3088" t="str">
            <v>激光作业</v>
          </cell>
          <cell r="K3088">
            <v>0.4</v>
          </cell>
          <cell r="L3088" t="str">
            <v>激光拾件</v>
          </cell>
          <cell r="M3088">
            <v>0.5</v>
          </cell>
          <cell r="N3088" t="str">
            <v>折弯</v>
          </cell>
          <cell r="O3088">
            <v>0.8</v>
          </cell>
          <cell r="P3088" t="str">
            <v>喷砂</v>
          </cell>
          <cell r="Q3088">
            <v>0.5</v>
          </cell>
          <cell r="R3088" t="str">
            <v>挂件</v>
          </cell>
          <cell r="S3088">
            <v>0.5</v>
          </cell>
          <cell r="T3088" t="str">
            <v>喷漆</v>
          </cell>
          <cell r="U3088">
            <v>0.5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B3088">
            <v>0</v>
          </cell>
          <cell r="AC3088">
            <v>0</v>
          </cell>
          <cell r="AD3088">
            <v>0</v>
          </cell>
          <cell r="AE3088">
            <v>0</v>
          </cell>
          <cell r="AF3088">
            <v>0</v>
          </cell>
          <cell r="AG3088">
            <v>0</v>
          </cell>
          <cell r="AH3088" t="str">
            <v>137×56</v>
          </cell>
          <cell r="AI3088">
            <v>0</v>
          </cell>
          <cell r="AJ3088">
            <v>0</v>
          </cell>
          <cell r="AK3088">
            <v>0</v>
          </cell>
          <cell r="AL3088">
            <v>0</v>
          </cell>
          <cell r="AM3088">
            <v>0</v>
          </cell>
        </row>
        <row r="3088">
          <cell r="AO3088">
            <v>3809</v>
          </cell>
          <cell r="AP3088" t="str">
            <v>89/9</v>
          </cell>
          <cell r="AQ3088">
            <v>23067</v>
          </cell>
        </row>
        <row r="3089">
          <cell r="A3089">
            <v>3091</v>
          </cell>
          <cell r="B3089">
            <v>32</v>
          </cell>
          <cell r="C3089">
            <v>45708</v>
          </cell>
        </row>
        <row r="3089">
          <cell r="E3089" t="str">
            <v>3809-0511</v>
          </cell>
          <cell r="F3089" t="str">
            <v>连杆</v>
          </cell>
          <cell r="G3089">
            <v>16</v>
          </cell>
          <cell r="H3089" t="str">
            <v>钢板t8/304</v>
          </cell>
        </row>
        <row r="3089">
          <cell r="J3089" t="str">
            <v>激光作业</v>
          </cell>
          <cell r="K3089">
            <v>1.1</v>
          </cell>
          <cell r="L3089" t="str">
            <v>激光拾件</v>
          </cell>
          <cell r="M3089">
            <v>0.5</v>
          </cell>
          <cell r="N3089" t="str">
            <v>打磨</v>
          </cell>
          <cell r="O3089">
            <v>0.5</v>
          </cell>
          <cell r="P3089" t="str">
            <v>铰孔</v>
          </cell>
          <cell r="Q3089">
            <v>2.5</v>
          </cell>
          <cell r="R3089" t="str">
            <v>喷砂</v>
          </cell>
          <cell r="S3089">
            <v>0.6</v>
          </cell>
          <cell r="T3089" t="str">
            <v>挂件</v>
          </cell>
          <cell r="U3089">
            <v>0.5</v>
          </cell>
          <cell r="V3089" t="str">
            <v>喷漆</v>
          </cell>
          <cell r="W3089">
            <v>0.6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B3089">
            <v>0</v>
          </cell>
          <cell r="AC3089">
            <v>0</v>
          </cell>
          <cell r="AD3089">
            <v>0</v>
          </cell>
          <cell r="AE3089">
            <v>0</v>
          </cell>
          <cell r="AF3089">
            <v>0</v>
          </cell>
          <cell r="AG3089">
            <v>0</v>
          </cell>
          <cell r="AH3089" t="str">
            <v>422×40</v>
          </cell>
          <cell r="AI3089">
            <v>0</v>
          </cell>
          <cell r="AJ3089">
            <v>0</v>
          </cell>
          <cell r="AK3089">
            <v>0</v>
          </cell>
          <cell r="AL3089">
            <v>0</v>
          </cell>
          <cell r="AM3089">
            <v>0</v>
          </cell>
        </row>
        <row r="3089">
          <cell r="AO3089">
            <v>3809</v>
          </cell>
          <cell r="AP3089" t="str">
            <v>89/9</v>
          </cell>
          <cell r="AQ3089">
            <v>23067</v>
          </cell>
        </row>
        <row r="3090">
          <cell r="A3090">
            <v>3092</v>
          </cell>
          <cell r="B3090">
            <v>32</v>
          </cell>
          <cell r="C3090">
            <v>45708</v>
          </cell>
        </row>
        <row r="3090">
          <cell r="E3090" t="str">
            <v>3809-051605</v>
          </cell>
          <cell r="F3090" t="str">
            <v>销轴</v>
          </cell>
          <cell r="G3090">
            <v>16</v>
          </cell>
          <cell r="H3090" t="str">
            <v>圆钢φ14/304</v>
          </cell>
        </row>
        <row r="3090">
          <cell r="J3090" t="str">
            <v>锯床</v>
          </cell>
          <cell r="K3090">
            <v>0.6</v>
          </cell>
          <cell r="L3090" t="str">
            <v>车</v>
          </cell>
          <cell r="M3090">
            <v>0</v>
          </cell>
          <cell r="N3090" t="str">
            <v>划线</v>
          </cell>
          <cell r="O3090">
            <v>0.5</v>
          </cell>
          <cell r="P3090" t="str">
            <v>钻</v>
          </cell>
          <cell r="Q3090">
            <v>1.5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  <cell r="AA3090">
            <v>0</v>
          </cell>
          <cell r="AB3090">
            <v>0</v>
          </cell>
          <cell r="AC3090">
            <v>0</v>
          </cell>
          <cell r="AD3090">
            <v>0</v>
          </cell>
          <cell r="AE3090">
            <v>0</v>
          </cell>
          <cell r="AF3090">
            <v>0</v>
          </cell>
          <cell r="AG3090">
            <v>0</v>
          </cell>
          <cell r="AH3090">
            <v>38</v>
          </cell>
          <cell r="AI3090">
            <v>0</v>
          </cell>
          <cell r="AJ3090">
            <v>0</v>
          </cell>
          <cell r="AK3090">
            <v>0</v>
          </cell>
          <cell r="AL3090">
            <v>0</v>
          </cell>
          <cell r="AM3090">
            <v>0</v>
          </cell>
        </row>
        <row r="3090">
          <cell r="AO3090">
            <v>3809</v>
          </cell>
          <cell r="AP3090" t="str">
            <v>89/9</v>
          </cell>
          <cell r="AQ3090">
            <v>23067</v>
          </cell>
        </row>
        <row r="3091">
          <cell r="A3091">
            <v>3093</v>
          </cell>
          <cell r="B3091">
            <v>16</v>
          </cell>
          <cell r="C3091">
            <v>45708</v>
          </cell>
        </row>
        <row r="3091">
          <cell r="E3091" t="str">
            <v>3809-06</v>
          </cell>
          <cell r="F3091" t="str">
            <v>托板</v>
          </cell>
          <cell r="G3091">
            <v>8</v>
          </cell>
          <cell r="H3091" t="str">
            <v>尼龙板t25/MC尼龙黑色</v>
          </cell>
        </row>
        <row r="3091">
          <cell r="J3091" t="str">
            <v>木工锯</v>
          </cell>
          <cell r="K3091">
            <v>1.9</v>
          </cell>
          <cell r="L3091" t="str">
            <v>铣</v>
          </cell>
          <cell r="M3091">
            <v>0</v>
          </cell>
          <cell r="N3091" t="str">
            <v>划线</v>
          </cell>
          <cell r="O3091">
            <v>1</v>
          </cell>
          <cell r="P3091" t="str">
            <v>钻</v>
          </cell>
          <cell r="Q3091">
            <v>7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  <cell r="AA3091">
            <v>0</v>
          </cell>
          <cell r="AB3091">
            <v>0</v>
          </cell>
          <cell r="AC3091">
            <v>0</v>
          </cell>
          <cell r="AD3091">
            <v>0</v>
          </cell>
          <cell r="AE3091">
            <v>0</v>
          </cell>
          <cell r="AF3091">
            <v>0</v>
          </cell>
          <cell r="AG3091">
            <v>0</v>
          </cell>
          <cell r="AH3091" t="str">
            <v>210×110</v>
          </cell>
          <cell r="AI3091">
            <v>0</v>
          </cell>
          <cell r="AJ3091">
            <v>0</v>
          </cell>
          <cell r="AK3091">
            <v>0</v>
          </cell>
          <cell r="AL3091">
            <v>0</v>
          </cell>
          <cell r="AM3091">
            <v>0</v>
          </cell>
        </row>
        <row r="3091">
          <cell r="AO3091">
            <v>3809</v>
          </cell>
          <cell r="AP3091" t="str">
            <v>89/9</v>
          </cell>
          <cell r="AQ3091">
            <v>23067</v>
          </cell>
        </row>
        <row r="3092">
          <cell r="A3092">
            <v>3094</v>
          </cell>
          <cell r="B3092">
            <v>2</v>
          </cell>
          <cell r="C3092">
            <v>45708</v>
          </cell>
        </row>
        <row r="3092">
          <cell r="E3092" t="str">
            <v>3809-12010101</v>
          </cell>
          <cell r="F3092" t="str">
            <v>板1</v>
          </cell>
          <cell r="G3092">
            <v>1</v>
          </cell>
          <cell r="H3092" t="str">
            <v>钢板t3/304</v>
          </cell>
        </row>
        <row r="3092">
          <cell r="J3092" t="str">
            <v>激光作业</v>
          </cell>
          <cell r="K3092">
            <v>11.9</v>
          </cell>
          <cell r="L3092" t="str">
            <v>激光拾件</v>
          </cell>
          <cell r="M3092">
            <v>5.32</v>
          </cell>
          <cell r="N3092" t="str">
            <v>倒钝</v>
          </cell>
          <cell r="O3092">
            <v>11.02</v>
          </cell>
          <cell r="P3092" t="str">
            <v>折弯</v>
          </cell>
          <cell r="Q3092">
            <v>17.85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  <cell r="Y3092">
            <v>0</v>
          </cell>
          <cell r="Z3092">
            <v>0</v>
          </cell>
          <cell r="AA3092">
            <v>0</v>
          </cell>
          <cell r="AB3092">
            <v>0</v>
          </cell>
          <cell r="AC3092">
            <v>0</v>
          </cell>
          <cell r="AD3092">
            <v>0</v>
          </cell>
          <cell r="AE3092">
            <v>0</v>
          </cell>
          <cell r="AF3092">
            <v>0</v>
          </cell>
          <cell r="AG3092">
            <v>0</v>
          </cell>
          <cell r="AH3092" t="str">
            <v>997×1155</v>
          </cell>
          <cell r="AI3092">
            <v>0</v>
          </cell>
          <cell r="AJ3092">
            <v>0</v>
          </cell>
          <cell r="AK3092">
            <v>0</v>
          </cell>
          <cell r="AL3092">
            <v>0</v>
          </cell>
          <cell r="AM3092">
            <v>0</v>
          </cell>
          <cell r="AN3092" t="str">
            <v>工艺附图</v>
          </cell>
          <cell r="AO3092">
            <v>3809</v>
          </cell>
          <cell r="AP3092" t="str">
            <v>89/9</v>
          </cell>
          <cell r="AQ3092">
            <v>23067</v>
          </cell>
        </row>
        <row r="3093">
          <cell r="A3093">
            <v>3095</v>
          </cell>
          <cell r="B3093">
            <v>4</v>
          </cell>
          <cell r="C3093">
            <v>45708</v>
          </cell>
        </row>
        <row r="3093">
          <cell r="E3093" t="str">
            <v>3809-12010102</v>
          </cell>
          <cell r="F3093" t="str">
            <v>底座1</v>
          </cell>
          <cell r="G3093">
            <v>2</v>
          </cell>
          <cell r="H3093" t="str">
            <v>钢板t4/304</v>
          </cell>
        </row>
        <row r="3093">
          <cell r="J3093" t="str">
            <v>激光作业</v>
          </cell>
          <cell r="K3093">
            <v>2.42</v>
          </cell>
          <cell r="L3093" t="str">
            <v>激光拾件</v>
          </cell>
          <cell r="M3093">
            <v>1.1</v>
          </cell>
          <cell r="N3093" t="str">
            <v>倒钝</v>
          </cell>
          <cell r="O3093">
            <v>1.54</v>
          </cell>
          <cell r="P3093" t="str">
            <v>折弯</v>
          </cell>
          <cell r="Q3093">
            <v>2.86</v>
          </cell>
          <cell r="R3093">
            <v>0</v>
          </cell>
          <cell r="S3093">
            <v>0</v>
          </cell>
          <cell r="T3093">
            <v>0</v>
          </cell>
          <cell r="U3093">
            <v>0</v>
          </cell>
          <cell r="V3093">
            <v>0</v>
          </cell>
          <cell r="W3093">
            <v>0</v>
          </cell>
          <cell r="X3093">
            <v>0</v>
          </cell>
          <cell r="Y3093">
            <v>0</v>
          </cell>
          <cell r="Z3093">
            <v>0</v>
          </cell>
          <cell r="AA3093">
            <v>0</v>
          </cell>
          <cell r="AB3093">
            <v>0</v>
          </cell>
          <cell r="AC3093">
            <v>0</v>
          </cell>
          <cell r="AD3093">
            <v>0</v>
          </cell>
          <cell r="AE3093">
            <v>0</v>
          </cell>
          <cell r="AF3093">
            <v>0</v>
          </cell>
          <cell r="AG3093">
            <v>0</v>
          </cell>
          <cell r="AH3093" t="str">
            <v>478×61</v>
          </cell>
          <cell r="AI3093">
            <v>0</v>
          </cell>
          <cell r="AJ3093">
            <v>0</v>
          </cell>
          <cell r="AK3093">
            <v>0</v>
          </cell>
          <cell r="AL3093">
            <v>0</v>
          </cell>
          <cell r="AM3093">
            <v>0</v>
          </cell>
          <cell r="AN3093" t="str">
            <v>工艺附图</v>
          </cell>
          <cell r="AO3093">
            <v>3809</v>
          </cell>
          <cell r="AP3093" t="str">
            <v>89/9</v>
          </cell>
          <cell r="AQ3093">
            <v>23067</v>
          </cell>
        </row>
        <row r="3094">
          <cell r="A3094">
            <v>3096</v>
          </cell>
          <cell r="B3094">
            <v>2</v>
          </cell>
          <cell r="C3094">
            <v>45708</v>
          </cell>
        </row>
        <row r="3094">
          <cell r="E3094" t="str">
            <v>3809-12010103</v>
          </cell>
          <cell r="F3094" t="str">
            <v>板2</v>
          </cell>
          <cell r="G3094">
            <v>1</v>
          </cell>
          <cell r="H3094" t="str">
            <v>钢板t3/304</v>
          </cell>
        </row>
        <row r="3094">
          <cell r="J3094" t="str">
            <v>激光作业</v>
          </cell>
          <cell r="K3094">
            <v>13.3</v>
          </cell>
          <cell r="L3094" t="str">
            <v>激光拾件</v>
          </cell>
          <cell r="M3094">
            <v>5.32</v>
          </cell>
          <cell r="N3094" t="str">
            <v>倒钝</v>
          </cell>
          <cell r="O3094">
            <v>11.02</v>
          </cell>
          <cell r="P3094" t="str">
            <v>折弯</v>
          </cell>
          <cell r="Q3094">
            <v>19.6</v>
          </cell>
          <cell r="R3094">
            <v>0</v>
          </cell>
          <cell r="S3094">
            <v>0</v>
          </cell>
          <cell r="T3094">
            <v>0</v>
          </cell>
          <cell r="U3094">
            <v>0</v>
          </cell>
          <cell r="V3094">
            <v>0</v>
          </cell>
          <cell r="W3094">
            <v>0</v>
          </cell>
          <cell r="X3094">
            <v>0</v>
          </cell>
          <cell r="Y3094">
            <v>0</v>
          </cell>
          <cell r="Z3094">
            <v>0</v>
          </cell>
          <cell r="AA3094">
            <v>0</v>
          </cell>
          <cell r="AB3094">
            <v>0</v>
          </cell>
          <cell r="AC3094">
            <v>0</v>
          </cell>
          <cell r="AD3094">
            <v>0</v>
          </cell>
          <cell r="AE3094">
            <v>0</v>
          </cell>
          <cell r="AF3094">
            <v>0</v>
          </cell>
          <cell r="AG3094">
            <v>0</v>
          </cell>
          <cell r="AH3094" t="str">
            <v>474×1672</v>
          </cell>
          <cell r="AI3094">
            <v>0</v>
          </cell>
          <cell r="AJ3094">
            <v>0</v>
          </cell>
          <cell r="AK3094">
            <v>0</v>
          </cell>
          <cell r="AL3094">
            <v>0</v>
          </cell>
          <cell r="AM3094">
            <v>0</v>
          </cell>
          <cell r="AN3094" t="str">
            <v>工艺附图</v>
          </cell>
          <cell r="AO3094">
            <v>3809</v>
          </cell>
          <cell r="AP3094" t="str">
            <v>89/9</v>
          </cell>
          <cell r="AQ3094">
            <v>23067</v>
          </cell>
        </row>
        <row r="3095">
          <cell r="A3095">
            <v>3097</v>
          </cell>
          <cell r="B3095">
            <v>2</v>
          </cell>
          <cell r="C3095">
            <v>45708</v>
          </cell>
        </row>
        <row r="3095">
          <cell r="E3095" t="str">
            <v>3809-12010105</v>
          </cell>
          <cell r="F3095" t="str">
            <v>放油口</v>
          </cell>
          <cell r="G3095">
            <v>1</v>
          </cell>
          <cell r="H3095" t="str">
            <v>圆钢φ35/304</v>
          </cell>
        </row>
        <row r="3095">
          <cell r="J3095" t="str">
            <v>锯床</v>
          </cell>
          <cell r="K3095">
            <v>15.75</v>
          </cell>
          <cell r="L3095" t="str">
            <v>车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  <cell r="T3095">
            <v>0</v>
          </cell>
          <cell r="U3095">
            <v>0</v>
          </cell>
          <cell r="V3095">
            <v>0</v>
          </cell>
          <cell r="W3095">
            <v>0</v>
          </cell>
          <cell r="X3095">
            <v>0</v>
          </cell>
          <cell r="Y3095">
            <v>0</v>
          </cell>
          <cell r="Z3095">
            <v>0</v>
          </cell>
          <cell r="AA3095">
            <v>0</v>
          </cell>
          <cell r="AB3095">
            <v>0</v>
          </cell>
          <cell r="AC3095">
            <v>0</v>
          </cell>
          <cell r="AD3095">
            <v>0</v>
          </cell>
          <cell r="AE3095">
            <v>0</v>
          </cell>
          <cell r="AF3095">
            <v>0</v>
          </cell>
          <cell r="AG3095">
            <v>0</v>
          </cell>
          <cell r="AH3095">
            <v>17</v>
          </cell>
          <cell r="AI3095">
            <v>0</v>
          </cell>
          <cell r="AJ3095">
            <v>0</v>
          </cell>
          <cell r="AK3095">
            <v>0</v>
          </cell>
          <cell r="AL3095">
            <v>0</v>
          </cell>
          <cell r="AM3095">
            <v>0</v>
          </cell>
        </row>
        <row r="3095">
          <cell r="AO3095">
            <v>3809</v>
          </cell>
          <cell r="AP3095" t="str">
            <v>89/9</v>
          </cell>
          <cell r="AQ3095">
            <v>23067</v>
          </cell>
        </row>
        <row r="3096">
          <cell r="A3096">
            <v>3098</v>
          </cell>
          <cell r="B3096">
            <v>2</v>
          </cell>
          <cell r="C3096">
            <v>45708</v>
          </cell>
        </row>
        <row r="3096">
          <cell r="E3096" t="str">
            <v>3809-12010106</v>
          </cell>
          <cell r="F3096" t="str">
            <v>隔板</v>
          </cell>
          <cell r="G3096">
            <v>1</v>
          </cell>
          <cell r="H3096" t="str">
            <v>钢板t3/304</v>
          </cell>
        </row>
        <row r="3096">
          <cell r="J3096" t="str">
            <v>激光作业</v>
          </cell>
          <cell r="K3096">
            <v>4.94</v>
          </cell>
          <cell r="L3096" t="str">
            <v>激光拾件</v>
          </cell>
          <cell r="M3096">
            <v>1.9</v>
          </cell>
          <cell r="N3096" t="str">
            <v>倒钝</v>
          </cell>
          <cell r="O3096">
            <v>4.18</v>
          </cell>
          <cell r="P3096" t="str">
            <v>折弯</v>
          </cell>
          <cell r="Q3096">
            <v>8.74</v>
          </cell>
          <cell r="R3096">
            <v>0</v>
          </cell>
          <cell r="S3096">
            <v>0</v>
          </cell>
          <cell r="T3096">
            <v>0</v>
          </cell>
          <cell r="U3096">
            <v>0</v>
          </cell>
          <cell r="V3096">
            <v>0</v>
          </cell>
          <cell r="W3096">
            <v>0</v>
          </cell>
          <cell r="X3096">
            <v>0</v>
          </cell>
          <cell r="Y3096">
            <v>0</v>
          </cell>
          <cell r="Z3096">
            <v>0</v>
          </cell>
          <cell r="AA3096">
            <v>0</v>
          </cell>
          <cell r="AB3096">
            <v>0</v>
          </cell>
          <cell r="AC3096">
            <v>0</v>
          </cell>
          <cell r="AD3096">
            <v>0</v>
          </cell>
          <cell r="AE3096">
            <v>0</v>
          </cell>
          <cell r="AF3096">
            <v>0</v>
          </cell>
          <cell r="AG3096">
            <v>0</v>
          </cell>
          <cell r="AH3096" t="str">
            <v>502×314</v>
          </cell>
          <cell r="AI3096">
            <v>0</v>
          </cell>
          <cell r="AJ3096">
            <v>0</v>
          </cell>
          <cell r="AK3096">
            <v>0</v>
          </cell>
          <cell r="AL3096">
            <v>0</v>
          </cell>
          <cell r="AM3096">
            <v>0</v>
          </cell>
        </row>
        <row r="3096">
          <cell r="AO3096">
            <v>3809</v>
          </cell>
          <cell r="AP3096" t="str">
            <v>89/9</v>
          </cell>
          <cell r="AQ3096">
            <v>23067</v>
          </cell>
        </row>
        <row r="3097">
          <cell r="A3097">
            <v>3099</v>
          </cell>
          <cell r="B3097">
            <v>2</v>
          </cell>
          <cell r="C3097">
            <v>45708</v>
          </cell>
        </row>
        <row r="3097">
          <cell r="E3097" t="str">
            <v>3809-12010107</v>
          </cell>
          <cell r="F3097" t="str">
            <v>吸油口法兰</v>
          </cell>
          <cell r="G3097">
            <v>1</v>
          </cell>
          <cell r="H3097" t="str">
            <v>圆钢φ95/316L</v>
          </cell>
          <cell r="I3097" t="str">
            <v>圆钢φ95/304</v>
          </cell>
          <cell r="J3097" t="str">
            <v>锯床</v>
          </cell>
          <cell r="K3097">
            <v>33.88</v>
          </cell>
          <cell r="L3097" t="str">
            <v>车</v>
          </cell>
          <cell r="M3097">
            <v>0</v>
          </cell>
          <cell r="N3097" t="str">
            <v>划线</v>
          </cell>
          <cell r="O3097">
            <v>1.9</v>
          </cell>
          <cell r="P3097" t="str">
            <v>钻</v>
          </cell>
          <cell r="Q3097">
            <v>28.8</v>
          </cell>
          <cell r="R3097">
            <v>0</v>
          </cell>
          <cell r="S3097">
            <v>0</v>
          </cell>
          <cell r="T3097">
            <v>0</v>
          </cell>
          <cell r="U3097">
            <v>0</v>
          </cell>
          <cell r="V3097">
            <v>0</v>
          </cell>
          <cell r="W3097">
            <v>0</v>
          </cell>
          <cell r="X3097">
            <v>0</v>
          </cell>
          <cell r="Y3097">
            <v>0</v>
          </cell>
          <cell r="Z3097">
            <v>0</v>
          </cell>
          <cell r="AA3097">
            <v>0</v>
          </cell>
          <cell r="AB3097">
            <v>0</v>
          </cell>
          <cell r="AC3097">
            <v>0</v>
          </cell>
          <cell r="AD3097">
            <v>0</v>
          </cell>
          <cell r="AE3097">
            <v>0</v>
          </cell>
          <cell r="AF3097">
            <v>0</v>
          </cell>
          <cell r="AG3097">
            <v>0</v>
          </cell>
          <cell r="AH3097">
            <v>24</v>
          </cell>
          <cell r="AI3097">
            <v>0</v>
          </cell>
          <cell r="AJ3097">
            <v>0</v>
          </cell>
          <cell r="AK3097">
            <v>0</v>
          </cell>
          <cell r="AL3097">
            <v>0</v>
          </cell>
          <cell r="AM3097">
            <v>0</v>
          </cell>
        </row>
        <row r="3097">
          <cell r="AO3097">
            <v>3809</v>
          </cell>
          <cell r="AP3097" t="str">
            <v>89/9</v>
          </cell>
          <cell r="AQ3097">
            <v>23067</v>
          </cell>
        </row>
        <row r="3098">
          <cell r="A3098">
            <v>3100</v>
          </cell>
          <cell r="B3098">
            <v>2</v>
          </cell>
          <cell r="C3098">
            <v>45708</v>
          </cell>
        </row>
        <row r="3098">
          <cell r="E3098" t="str">
            <v>3809-12010109</v>
          </cell>
          <cell r="F3098" t="str">
            <v>板3</v>
          </cell>
          <cell r="G3098">
            <v>1</v>
          </cell>
          <cell r="H3098" t="str">
            <v>钢板t4/304</v>
          </cell>
        </row>
        <row r="3098">
          <cell r="J3098" t="str">
            <v>激光作业</v>
          </cell>
          <cell r="K3098">
            <v>3.8</v>
          </cell>
          <cell r="L3098" t="str">
            <v>激光拾件</v>
          </cell>
          <cell r="M3098">
            <v>1.9</v>
          </cell>
          <cell r="N3098" t="str">
            <v>倒钝</v>
          </cell>
          <cell r="O3098">
            <v>3.8</v>
          </cell>
          <cell r="P3098" t="str">
            <v>折弯</v>
          </cell>
          <cell r="Q3098">
            <v>5.7</v>
          </cell>
          <cell r="R3098">
            <v>0</v>
          </cell>
          <cell r="S3098">
            <v>0</v>
          </cell>
          <cell r="T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  <cell r="Y3098">
            <v>0</v>
          </cell>
          <cell r="Z3098">
            <v>0</v>
          </cell>
          <cell r="AA3098">
            <v>0</v>
          </cell>
          <cell r="AB3098">
            <v>0</v>
          </cell>
          <cell r="AC3098">
            <v>0</v>
          </cell>
          <cell r="AD3098">
            <v>0</v>
          </cell>
          <cell r="AE3098">
            <v>0</v>
          </cell>
          <cell r="AF3098">
            <v>0</v>
          </cell>
          <cell r="AG3098">
            <v>0</v>
          </cell>
          <cell r="AH3098" t="str">
            <v>482×242</v>
          </cell>
          <cell r="AI3098">
            <v>0</v>
          </cell>
          <cell r="AJ3098">
            <v>0</v>
          </cell>
          <cell r="AK3098">
            <v>0</v>
          </cell>
          <cell r="AL3098">
            <v>0</v>
          </cell>
          <cell r="AM3098">
            <v>0</v>
          </cell>
        </row>
        <row r="3098">
          <cell r="AO3098">
            <v>3809</v>
          </cell>
          <cell r="AP3098" t="str">
            <v>89/9</v>
          </cell>
          <cell r="AQ3098">
            <v>23067</v>
          </cell>
        </row>
        <row r="3099">
          <cell r="A3099">
            <v>3101</v>
          </cell>
          <cell r="B3099">
            <v>2</v>
          </cell>
          <cell r="C3099">
            <v>45708</v>
          </cell>
        </row>
        <row r="3099">
          <cell r="E3099" t="str">
            <v>3809-12010110</v>
          </cell>
          <cell r="F3099" t="str">
            <v>板4</v>
          </cell>
          <cell r="G3099">
            <v>1</v>
          </cell>
          <cell r="H3099" t="str">
            <v>钢板t4/304</v>
          </cell>
        </row>
        <row r="3099">
          <cell r="J3099" t="str">
            <v>激光作业</v>
          </cell>
          <cell r="K3099">
            <v>2.66</v>
          </cell>
          <cell r="L3099" t="str">
            <v>激光拾件</v>
          </cell>
          <cell r="M3099">
            <v>1.9</v>
          </cell>
          <cell r="N3099" t="str">
            <v>倒钝</v>
          </cell>
          <cell r="O3099">
            <v>3.04</v>
          </cell>
          <cell r="P3099" t="str">
            <v>折弯</v>
          </cell>
          <cell r="Q3099">
            <v>2.28</v>
          </cell>
          <cell r="R3099">
            <v>0</v>
          </cell>
          <cell r="S3099">
            <v>0</v>
          </cell>
          <cell r="T3099">
            <v>0</v>
          </cell>
          <cell r="U3099">
            <v>0</v>
          </cell>
          <cell r="V3099">
            <v>0</v>
          </cell>
          <cell r="W3099">
            <v>0</v>
          </cell>
          <cell r="X3099">
            <v>0</v>
          </cell>
          <cell r="Y3099">
            <v>0</v>
          </cell>
          <cell r="Z3099">
            <v>0</v>
          </cell>
          <cell r="AA3099">
            <v>0</v>
          </cell>
          <cell r="AB3099">
            <v>0</v>
          </cell>
          <cell r="AC3099">
            <v>0</v>
          </cell>
          <cell r="AD3099">
            <v>0</v>
          </cell>
          <cell r="AE3099">
            <v>0</v>
          </cell>
          <cell r="AF3099">
            <v>0</v>
          </cell>
          <cell r="AG3099">
            <v>0</v>
          </cell>
          <cell r="AH3099" t="str">
            <v>353×252</v>
          </cell>
          <cell r="AI3099">
            <v>0</v>
          </cell>
          <cell r="AJ3099">
            <v>0</v>
          </cell>
          <cell r="AK3099">
            <v>0</v>
          </cell>
          <cell r="AL3099">
            <v>0</v>
          </cell>
          <cell r="AM3099">
            <v>0</v>
          </cell>
        </row>
        <row r="3099">
          <cell r="AO3099">
            <v>3809</v>
          </cell>
          <cell r="AP3099" t="str">
            <v>89/9</v>
          </cell>
          <cell r="AQ3099">
            <v>23067</v>
          </cell>
        </row>
        <row r="3100">
          <cell r="A3100">
            <v>3102</v>
          </cell>
          <cell r="B3100">
            <v>4</v>
          </cell>
          <cell r="C3100">
            <v>45708</v>
          </cell>
        </row>
        <row r="3100">
          <cell r="E3100" t="str">
            <v>3809-12010111</v>
          </cell>
          <cell r="F3100" t="str">
            <v>底座2</v>
          </cell>
          <cell r="G3100">
            <v>2</v>
          </cell>
          <cell r="H3100" t="str">
            <v>钢板t4/304</v>
          </cell>
        </row>
        <row r="3100">
          <cell r="J3100" t="str">
            <v>激光作业</v>
          </cell>
          <cell r="K3100">
            <v>0.88</v>
          </cell>
          <cell r="L3100" t="str">
            <v>激光拾件</v>
          </cell>
          <cell r="M3100">
            <v>1.1</v>
          </cell>
          <cell r="N3100" t="str">
            <v>倒钝</v>
          </cell>
          <cell r="O3100">
            <v>1.1</v>
          </cell>
          <cell r="P3100" t="str">
            <v>折弯</v>
          </cell>
          <cell r="Q3100">
            <v>1.1</v>
          </cell>
          <cell r="R3100">
            <v>0</v>
          </cell>
          <cell r="S3100">
            <v>0</v>
          </cell>
          <cell r="T3100">
            <v>0</v>
          </cell>
          <cell r="U3100">
            <v>0</v>
          </cell>
          <cell r="V3100">
            <v>0</v>
          </cell>
          <cell r="W3100">
            <v>0</v>
          </cell>
          <cell r="X3100">
            <v>0</v>
          </cell>
          <cell r="Y3100">
            <v>0</v>
          </cell>
          <cell r="Z3100">
            <v>0</v>
          </cell>
          <cell r="AA3100">
            <v>0</v>
          </cell>
          <cell r="AB3100">
            <v>0</v>
          </cell>
          <cell r="AC3100">
            <v>0</v>
          </cell>
          <cell r="AD3100">
            <v>0</v>
          </cell>
          <cell r="AE3100">
            <v>0</v>
          </cell>
          <cell r="AF3100">
            <v>0</v>
          </cell>
          <cell r="AG3100">
            <v>0</v>
          </cell>
          <cell r="AH3100" t="str">
            <v>40×61</v>
          </cell>
          <cell r="AI3100">
            <v>0</v>
          </cell>
          <cell r="AJ3100">
            <v>0</v>
          </cell>
          <cell r="AK3100">
            <v>0</v>
          </cell>
          <cell r="AL3100">
            <v>0</v>
          </cell>
          <cell r="AM3100">
            <v>0</v>
          </cell>
          <cell r="AN3100" t="str">
            <v>工艺附图</v>
          </cell>
          <cell r="AO3100">
            <v>3809</v>
          </cell>
          <cell r="AP3100" t="str">
            <v>89/9</v>
          </cell>
          <cell r="AQ3100">
            <v>23067</v>
          </cell>
        </row>
        <row r="3101">
          <cell r="A3101">
            <v>3103</v>
          </cell>
          <cell r="B3101">
            <v>2</v>
          </cell>
          <cell r="C3101">
            <v>45708</v>
          </cell>
        </row>
        <row r="3101">
          <cell r="E3101" t="str">
            <v>3809-12010112</v>
          </cell>
          <cell r="F3101" t="str">
            <v>回油口</v>
          </cell>
          <cell r="G3101">
            <v>1</v>
          </cell>
          <cell r="H3101" t="str">
            <v>圆钢φ50/304</v>
          </cell>
        </row>
        <row r="3101">
          <cell r="J3101" t="str">
            <v>锯床</v>
          </cell>
          <cell r="K3101">
            <v>20.48</v>
          </cell>
          <cell r="L3101" t="str">
            <v>车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  <cell r="T3101">
            <v>0</v>
          </cell>
          <cell r="U3101">
            <v>0</v>
          </cell>
          <cell r="V3101">
            <v>0</v>
          </cell>
          <cell r="W3101">
            <v>0</v>
          </cell>
          <cell r="X3101">
            <v>0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0</v>
          </cell>
          <cell r="AD3101">
            <v>0</v>
          </cell>
          <cell r="AE3101">
            <v>0</v>
          </cell>
          <cell r="AF3101">
            <v>0</v>
          </cell>
          <cell r="AG3101">
            <v>0</v>
          </cell>
          <cell r="AH3101">
            <v>23</v>
          </cell>
          <cell r="AI3101">
            <v>0</v>
          </cell>
          <cell r="AJ3101">
            <v>0</v>
          </cell>
          <cell r="AK3101">
            <v>0</v>
          </cell>
          <cell r="AL3101">
            <v>0</v>
          </cell>
          <cell r="AM3101">
            <v>0</v>
          </cell>
        </row>
        <row r="3101">
          <cell r="AO3101">
            <v>3809</v>
          </cell>
          <cell r="AP3101" t="str">
            <v>89/9</v>
          </cell>
          <cell r="AQ3101">
            <v>23067</v>
          </cell>
        </row>
        <row r="3102">
          <cell r="A3102">
            <v>3104</v>
          </cell>
          <cell r="B3102">
            <v>2</v>
          </cell>
          <cell r="C3102">
            <v>45708</v>
          </cell>
        </row>
        <row r="3102">
          <cell r="E3102" t="str">
            <v>3809-12010113</v>
          </cell>
          <cell r="F3102" t="str">
            <v>油口</v>
          </cell>
          <cell r="G3102">
            <v>1</v>
          </cell>
          <cell r="H3102" t="str">
            <v>圆钢φ30/304</v>
          </cell>
        </row>
        <row r="3102">
          <cell r="J3102" t="str">
            <v>锯床</v>
          </cell>
          <cell r="K3102">
            <v>13.3</v>
          </cell>
          <cell r="L3102" t="str">
            <v>车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0</v>
          </cell>
          <cell r="R3102">
            <v>0</v>
          </cell>
          <cell r="S3102">
            <v>0</v>
          </cell>
          <cell r="T3102">
            <v>0</v>
          </cell>
          <cell r="U3102">
            <v>0</v>
          </cell>
          <cell r="V3102">
            <v>0</v>
          </cell>
          <cell r="W3102">
            <v>0</v>
          </cell>
          <cell r="X3102">
            <v>0</v>
          </cell>
          <cell r="Y3102">
            <v>0</v>
          </cell>
          <cell r="Z3102">
            <v>0</v>
          </cell>
          <cell r="AA3102">
            <v>0</v>
          </cell>
          <cell r="AB3102">
            <v>0</v>
          </cell>
          <cell r="AC3102">
            <v>0</v>
          </cell>
          <cell r="AD3102">
            <v>0</v>
          </cell>
          <cell r="AE3102">
            <v>0</v>
          </cell>
          <cell r="AF3102">
            <v>0</v>
          </cell>
          <cell r="AG3102">
            <v>0</v>
          </cell>
          <cell r="AH3102">
            <v>17</v>
          </cell>
          <cell r="AI3102">
            <v>0</v>
          </cell>
          <cell r="AJ3102">
            <v>0</v>
          </cell>
          <cell r="AK3102">
            <v>0</v>
          </cell>
          <cell r="AL3102">
            <v>0</v>
          </cell>
          <cell r="AM3102">
            <v>0</v>
          </cell>
        </row>
        <row r="3102">
          <cell r="AO3102">
            <v>3809</v>
          </cell>
          <cell r="AP3102" t="str">
            <v>89/9</v>
          </cell>
          <cell r="AQ3102">
            <v>23067</v>
          </cell>
        </row>
        <row r="3103">
          <cell r="A3103">
            <v>3105</v>
          </cell>
          <cell r="B3103">
            <v>4</v>
          </cell>
          <cell r="C3103">
            <v>45708</v>
          </cell>
        </row>
        <row r="3103">
          <cell r="E3103" t="str">
            <v>3809-12010204</v>
          </cell>
          <cell r="F3103" t="str">
            <v>弯板</v>
          </cell>
          <cell r="G3103">
            <v>2</v>
          </cell>
          <cell r="H3103" t="str">
            <v>钢板t4/Q235B</v>
          </cell>
        </row>
        <row r="3103">
          <cell r="J3103" t="str">
            <v>激光作业</v>
          </cell>
          <cell r="K3103">
            <v>1.1</v>
          </cell>
          <cell r="L3103" t="str">
            <v>激光拾件</v>
          </cell>
          <cell r="M3103">
            <v>1.1</v>
          </cell>
          <cell r="N3103" t="str">
            <v>折弯</v>
          </cell>
          <cell r="O3103">
            <v>1.76</v>
          </cell>
          <cell r="P3103">
            <v>0</v>
          </cell>
          <cell r="Q3103">
            <v>0</v>
          </cell>
          <cell r="R3103">
            <v>0</v>
          </cell>
          <cell r="S3103">
            <v>0</v>
          </cell>
          <cell r="T3103">
            <v>0</v>
          </cell>
          <cell r="U3103">
            <v>0</v>
          </cell>
          <cell r="V3103">
            <v>0</v>
          </cell>
          <cell r="W3103">
            <v>0</v>
          </cell>
          <cell r="X3103">
            <v>0</v>
          </cell>
          <cell r="Y3103">
            <v>0</v>
          </cell>
          <cell r="Z3103">
            <v>0</v>
          </cell>
          <cell r="AA3103">
            <v>0</v>
          </cell>
          <cell r="AB3103">
            <v>0</v>
          </cell>
          <cell r="AC3103">
            <v>0</v>
          </cell>
          <cell r="AD3103">
            <v>0</v>
          </cell>
          <cell r="AE3103">
            <v>0</v>
          </cell>
          <cell r="AF3103">
            <v>0</v>
          </cell>
          <cell r="AG3103">
            <v>0</v>
          </cell>
          <cell r="AH3103" t="str">
            <v>295×76</v>
          </cell>
          <cell r="AI3103">
            <v>0</v>
          </cell>
          <cell r="AJ3103">
            <v>0</v>
          </cell>
          <cell r="AK3103">
            <v>0</v>
          </cell>
          <cell r="AL3103">
            <v>0</v>
          </cell>
          <cell r="AM3103">
            <v>0</v>
          </cell>
          <cell r="AN3103" t="str">
            <v>工艺附图</v>
          </cell>
          <cell r="AO3103">
            <v>3809</v>
          </cell>
          <cell r="AP3103" t="str">
            <v>89/9</v>
          </cell>
          <cell r="AQ3103">
            <v>23067</v>
          </cell>
        </row>
        <row r="3104">
          <cell r="A3104">
            <v>3106</v>
          </cell>
          <cell r="B3104">
            <v>6</v>
          </cell>
          <cell r="C3104">
            <v>45708</v>
          </cell>
        </row>
        <row r="3104">
          <cell r="E3104" t="str">
            <v>3809-12010208</v>
          </cell>
          <cell r="F3104" t="str">
            <v>板</v>
          </cell>
          <cell r="G3104">
            <v>3</v>
          </cell>
          <cell r="H3104" t="str">
            <v>钢板t4/Q235B</v>
          </cell>
        </row>
        <row r="3104">
          <cell r="J3104" t="str">
            <v>激光作业</v>
          </cell>
          <cell r="K3104">
            <v>0.8</v>
          </cell>
          <cell r="L3104" t="str">
            <v>激光拾件</v>
          </cell>
          <cell r="M3104">
            <v>0.8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  <cell r="T3104">
            <v>0</v>
          </cell>
          <cell r="U3104">
            <v>0</v>
          </cell>
          <cell r="V3104">
            <v>0</v>
          </cell>
          <cell r="W3104">
            <v>0</v>
          </cell>
          <cell r="X3104">
            <v>0</v>
          </cell>
          <cell r="Y3104">
            <v>0</v>
          </cell>
          <cell r="Z3104">
            <v>0</v>
          </cell>
          <cell r="AA3104">
            <v>0</v>
          </cell>
          <cell r="AB3104">
            <v>0</v>
          </cell>
          <cell r="AC3104">
            <v>0</v>
          </cell>
          <cell r="AD3104">
            <v>0</v>
          </cell>
          <cell r="AE3104">
            <v>0</v>
          </cell>
          <cell r="AF3104">
            <v>0</v>
          </cell>
          <cell r="AG3104">
            <v>0</v>
          </cell>
          <cell r="AH3104" t="str">
            <v>400×40</v>
          </cell>
          <cell r="AI3104">
            <v>0</v>
          </cell>
          <cell r="AJ3104">
            <v>0</v>
          </cell>
          <cell r="AK3104">
            <v>0</v>
          </cell>
          <cell r="AL3104">
            <v>0</v>
          </cell>
          <cell r="AM3104">
            <v>0</v>
          </cell>
          <cell r="AN3104" t="str">
            <v>WT 400×40</v>
          </cell>
          <cell r="AO3104">
            <v>3809</v>
          </cell>
          <cell r="AP3104" t="str">
            <v>89/9</v>
          </cell>
          <cell r="AQ3104">
            <v>23067</v>
          </cell>
        </row>
        <row r="3105">
          <cell r="A3105">
            <v>3107</v>
          </cell>
          <cell r="B3105">
            <v>2</v>
          </cell>
          <cell r="C3105">
            <v>45708</v>
          </cell>
        </row>
        <row r="3105">
          <cell r="E3105" t="str">
            <v>3809-12010301</v>
          </cell>
          <cell r="F3105" t="str">
            <v>板1</v>
          </cell>
          <cell r="G3105">
            <v>1</v>
          </cell>
          <cell r="H3105" t="str">
            <v>钢板t16/HG60</v>
          </cell>
          <cell r="I3105" t="str">
            <v>钢板t16/Q235B</v>
          </cell>
          <cell r="J3105" t="str">
            <v>激光作业</v>
          </cell>
          <cell r="K3105">
            <v>11.02</v>
          </cell>
          <cell r="L3105" t="str">
            <v>激光拾件</v>
          </cell>
          <cell r="M3105">
            <v>4.18</v>
          </cell>
          <cell r="N3105" t="str">
            <v>开坡口</v>
          </cell>
          <cell r="O3105">
            <v>8.36</v>
          </cell>
          <cell r="P3105">
            <v>0</v>
          </cell>
          <cell r="Q3105">
            <v>0</v>
          </cell>
          <cell r="R3105">
            <v>0</v>
          </cell>
          <cell r="S3105">
            <v>0</v>
          </cell>
          <cell r="T3105">
            <v>0</v>
          </cell>
          <cell r="U3105">
            <v>0</v>
          </cell>
          <cell r="V3105">
            <v>0</v>
          </cell>
          <cell r="W3105">
            <v>0</v>
          </cell>
          <cell r="X3105">
            <v>0</v>
          </cell>
          <cell r="Y3105">
            <v>0</v>
          </cell>
          <cell r="Z3105">
            <v>0</v>
          </cell>
          <cell r="AA3105">
            <v>0</v>
          </cell>
          <cell r="AB3105">
            <v>0</v>
          </cell>
          <cell r="AC3105">
            <v>0</v>
          </cell>
          <cell r="AD3105">
            <v>0</v>
          </cell>
          <cell r="AE3105">
            <v>0</v>
          </cell>
          <cell r="AF3105">
            <v>0</v>
          </cell>
          <cell r="AG3105">
            <v>0</v>
          </cell>
          <cell r="AH3105" t="str">
            <v>264×250</v>
          </cell>
          <cell r="AI3105">
            <v>0</v>
          </cell>
          <cell r="AJ3105">
            <v>0</v>
          </cell>
          <cell r="AK3105">
            <v>0</v>
          </cell>
          <cell r="AL3105">
            <v>0</v>
          </cell>
          <cell r="AM3105">
            <v>0</v>
          </cell>
        </row>
        <row r="3105">
          <cell r="AO3105">
            <v>3809</v>
          </cell>
          <cell r="AP3105" t="str">
            <v>89/9</v>
          </cell>
          <cell r="AQ3105">
            <v>23067</v>
          </cell>
        </row>
        <row r="3106">
          <cell r="A3106">
            <v>3108</v>
          </cell>
          <cell r="B3106">
            <v>2</v>
          </cell>
          <cell r="C3106">
            <v>45708</v>
          </cell>
        </row>
        <row r="3106">
          <cell r="E3106" t="str">
            <v>3809-12010302</v>
          </cell>
          <cell r="F3106" t="str">
            <v>板2</v>
          </cell>
          <cell r="G3106">
            <v>1</v>
          </cell>
          <cell r="H3106" t="str">
            <v>钢板t16/HG60</v>
          </cell>
          <cell r="I3106" t="str">
            <v>钢板t16/Q235B</v>
          </cell>
          <cell r="J3106" t="str">
            <v>激光作业</v>
          </cell>
          <cell r="K3106">
            <v>6.08</v>
          </cell>
          <cell r="L3106" t="str">
            <v>激光拾件</v>
          </cell>
          <cell r="M3106">
            <v>3.8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0</v>
          </cell>
          <cell r="V3106">
            <v>0</v>
          </cell>
          <cell r="W3106">
            <v>0</v>
          </cell>
          <cell r="X3106">
            <v>0</v>
          </cell>
          <cell r="Y3106">
            <v>0</v>
          </cell>
          <cell r="Z3106">
            <v>0</v>
          </cell>
          <cell r="AA3106">
            <v>0</v>
          </cell>
          <cell r="AB3106">
            <v>0</v>
          </cell>
          <cell r="AC3106">
            <v>0</v>
          </cell>
          <cell r="AD3106">
            <v>0</v>
          </cell>
          <cell r="AE3106">
            <v>0</v>
          </cell>
          <cell r="AF3106">
            <v>0</v>
          </cell>
          <cell r="AG3106">
            <v>0</v>
          </cell>
          <cell r="AH3106" t="str">
            <v>200×250</v>
          </cell>
          <cell r="AI3106">
            <v>0</v>
          </cell>
          <cell r="AJ3106">
            <v>0</v>
          </cell>
          <cell r="AK3106">
            <v>0</v>
          </cell>
          <cell r="AL3106">
            <v>0</v>
          </cell>
          <cell r="AM3106">
            <v>0</v>
          </cell>
          <cell r="AN3106" t="str">
            <v>WT 250×200</v>
          </cell>
          <cell r="AO3106">
            <v>3809</v>
          </cell>
          <cell r="AP3106" t="str">
            <v>89/9</v>
          </cell>
          <cell r="AQ3106">
            <v>23067</v>
          </cell>
        </row>
        <row r="3107">
          <cell r="A3107">
            <v>3109</v>
          </cell>
          <cell r="B3107">
            <v>4</v>
          </cell>
          <cell r="C3107">
            <v>45708</v>
          </cell>
        </row>
        <row r="3107">
          <cell r="E3107" t="str">
            <v>3809-12010303</v>
          </cell>
          <cell r="F3107" t="str">
            <v>板3</v>
          </cell>
          <cell r="G3107">
            <v>2</v>
          </cell>
          <cell r="H3107" t="str">
            <v>钢板t6/Q235B</v>
          </cell>
        </row>
        <row r="3107">
          <cell r="J3107" t="str">
            <v>激光作业</v>
          </cell>
          <cell r="K3107">
            <v>0.88</v>
          </cell>
          <cell r="L3107" t="str">
            <v>激光拾件</v>
          </cell>
          <cell r="M3107">
            <v>1.1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  <cell r="T3107">
            <v>0</v>
          </cell>
          <cell r="U3107">
            <v>0</v>
          </cell>
          <cell r="V3107">
            <v>0</v>
          </cell>
          <cell r="W3107">
            <v>0</v>
          </cell>
          <cell r="X3107">
            <v>0</v>
          </cell>
          <cell r="Y3107">
            <v>0</v>
          </cell>
          <cell r="Z3107">
            <v>0</v>
          </cell>
          <cell r="AA3107">
            <v>0</v>
          </cell>
          <cell r="AB3107">
            <v>0</v>
          </cell>
          <cell r="AC3107">
            <v>0</v>
          </cell>
          <cell r="AD3107">
            <v>0</v>
          </cell>
          <cell r="AE3107">
            <v>0</v>
          </cell>
          <cell r="AF3107">
            <v>0</v>
          </cell>
          <cell r="AG3107">
            <v>0</v>
          </cell>
          <cell r="AH3107" t="str">
            <v>110×180</v>
          </cell>
          <cell r="AI3107">
            <v>0</v>
          </cell>
          <cell r="AJ3107">
            <v>0</v>
          </cell>
          <cell r="AK3107">
            <v>0</v>
          </cell>
          <cell r="AL3107">
            <v>0</v>
          </cell>
          <cell r="AM3107">
            <v>0</v>
          </cell>
        </row>
        <row r="3107">
          <cell r="AO3107">
            <v>3809</v>
          </cell>
          <cell r="AP3107" t="str">
            <v>89/9</v>
          </cell>
          <cell r="AQ3107">
            <v>23067</v>
          </cell>
        </row>
        <row r="3108">
          <cell r="A3108">
            <v>3110</v>
          </cell>
          <cell r="B3108">
            <v>2</v>
          </cell>
          <cell r="C3108">
            <v>45708</v>
          </cell>
        </row>
        <row r="3108">
          <cell r="E3108" t="str">
            <v>3809-12010304</v>
          </cell>
          <cell r="F3108" t="str">
            <v>板4</v>
          </cell>
          <cell r="G3108">
            <v>1</v>
          </cell>
          <cell r="H3108" t="str">
            <v>钢板t6/Q235B</v>
          </cell>
        </row>
        <row r="3108">
          <cell r="J3108" t="str">
            <v>激光作业</v>
          </cell>
          <cell r="K3108">
            <v>6.46</v>
          </cell>
          <cell r="L3108" t="str">
            <v>激光拾件</v>
          </cell>
          <cell r="M3108">
            <v>1.9</v>
          </cell>
          <cell r="N3108" t="str">
            <v>开坡口</v>
          </cell>
          <cell r="O3108">
            <v>36.4</v>
          </cell>
          <cell r="P3108" t="str">
            <v>成型</v>
          </cell>
          <cell r="Q3108">
            <v>32</v>
          </cell>
          <cell r="R3108" t="str">
            <v>定位焊</v>
          </cell>
          <cell r="S3108">
            <v>5.7</v>
          </cell>
          <cell r="T3108" t="str">
            <v>焊接</v>
          </cell>
          <cell r="U3108">
            <v>3.8</v>
          </cell>
          <cell r="V3108" t="str">
            <v>打磨</v>
          </cell>
          <cell r="W3108">
            <v>6</v>
          </cell>
          <cell r="X3108" t="str">
            <v>车</v>
          </cell>
          <cell r="Y3108">
            <v>0</v>
          </cell>
          <cell r="Z3108" t="str">
            <v>手等切口</v>
          </cell>
          <cell r="AA3108">
            <v>2.2</v>
          </cell>
          <cell r="AB3108" t="str">
            <v>打磨</v>
          </cell>
          <cell r="AC3108">
            <v>1</v>
          </cell>
          <cell r="AD3108">
            <v>0</v>
          </cell>
          <cell r="AE3108">
            <v>0</v>
          </cell>
          <cell r="AF3108">
            <v>0</v>
          </cell>
          <cell r="AG3108">
            <v>0</v>
          </cell>
          <cell r="AH3108" t="str">
            <v>112×703</v>
          </cell>
          <cell r="AI3108">
            <v>0</v>
          </cell>
          <cell r="AJ3108">
            <v>0</v>
          </cell>
          <cell r="AK3108">
            <v>0</v>
          </cell>
          <cell r="AL3108">
            <v>0</v>
          </cell>
          <cell r="AM3108">
            <v>0</v>
          </cell>
          <cell r="AN3108" t="str">
            <v>工艺附图2张</v>
          </cell>
          <cell r="AO3108">
            <v>3809</v>
          </cell>
          <cell r="AP3108" t="str">
            <v>89/9</v>
          </cell>
          <cell r="AQ3108">
            <v>23067</v>
          </cell>
        </row>
        <row r="3109">
          <cell r="A3109">
            <v>3111</v>
          </cell>
          <cell r="B3109">
            <v>2</v>
          </cell>
          <cell r="C3109">
            <v>45708</v>
          </cell>
        </row>
        <row r="3109">
          <cell r="E3109" t="str">
            <v>3809-12010305</v>
          </cell>
          <cell r="F3109" t="str">
            <v>板5</v>
          </cell>
          <cell r="G3109">
            <v>1</v>
          </cell>
          <cell r="H3109" t="str">
            <v>钢板t16/HG60</v>
          </cell>
          <cell r="I3109" t="str">
            <v>钢板t16/Q235B</v>
          </cell>
          <cell r="J3109" t="str">
            <v>激光作业</v>
          </cell>
          <cell r="K3109">
            <v>7.6</v>
          </cell>
          <cell r="L3109" t="str">
            <v>激光拾件</v>
          </cell>
          <cell r="M3109">
            <v>3.04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0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 t="str">
            <v>230×230</v>
          </cell>
          <cell r="AI3109">
            <v>0</v>
          </cell>
          <cell r="AJ3109">
            <v>0</v>
          </cell>
          <cell r="AK3109">
            <v>0</v>
          </cell>
          <cell r="AL3109">
            <v>0</v>
          </cell>
          <cell r="AM3109">
            <v>0</v>
          </cell>
        </row>
        <row r="3109">
          <cell r="AO3109">
            <v>3809</v>
          </cell>
          <cell r="AP3109" t="str">
            <v>89/9</v>
          </cell>
          <cell r="AQ3109">
            <v>23067</v>
          </cell>
        </row>
        <row r="3110">
          <cell r="A3110">
            <v>3112</v>
          </cell>
          <cell r="B3110">
            <v>2</v>
          </cell>
          <cell r="C3110">
            <v>45708</v>
          </cell>
        </row>
        <row r="3110">
          <cell r="E3110" t="str">
            <v>3809-120105</v>
          </cell>
          <cell r="F3110" t="str">
            <v>盖板</v>
          </cell>
          <cell r="G3110">
            <v>1</v>
          </cell>
          <cell r="H3110" t="str">
            <v>铝板t5/3A21</v>
          </cell>
        </row>
        <row r="3110">
          <cell r="J3110" t="str">
            <v>激光作业</v>
          </cell>
          <cell r="K3110">
            <v>5.32</v>
          </cell>
          <cell r="L3110" t="str">
            <v>激光拾件</v>
          </cell>
          <cell r="M3110">
            <v>1.9</v>
          </cell>
          <cell r="N3110" t="str">
            <v>倒钝</v>
          </cell>
          <cell r="O3110">
            <v>1.9</v>
          </cell>
          <cell r="P3110" t="str">
            <v>喷砂</v>
          </cell>
          <cell r="Q3110">
            <v>0.5</v>
          </cell>
          <cell r="R3110" t="str">
            <v>挂件</v>
          </cell>
          <cell r="S3110">
            <v>0.5</v>
          </cell>
          <cell r="T3110" t="str">
            <v>喷涂</v>
          </cell>
          <cell r="U3110">
            <v>0.5</v>
          </cell>
          <cell r="V3110">
            <v>0</v>
          </cell>
          <cell r="W3110">
            <v>0</v>
          </cell>
          <cell r="X3110">
            <v>0</v>
          </cell>
          <cell r="Y3110">
            <v>0</v>
          </cell>
          <cell r="Z3110">
            <v>0</v>
          </cell>
          <cell r="AA3110">
            <v>0</v>
          </cell>
          <cell r="AB3110">
            <v>0</v>
          </cell>
          <cell r="AC3110">
            <v>0</v>
          </cell>
          <cell r="AD3110">
            <v>0</v>
          </cell>
          <cell r="AE3110">
            <v>0</v>
          </cell>
          <cell r="AF3110">
            <v>0</v>
          </cell>
          <cell r="AG3110">
            <v>0</v>
          </cell>
          <cell r="AH3110" t="str">
            <v>240×240</v>
          </cell>
          <cell r="AI3110">
            <v>0</v>
          </cell>
          <cell r="AJ3110">
            <v>0</v>
          </cell>
          <cell r="AK3110">
            <v>0</v>
          </cell>
          <cell r="AL3110">
            <v>0</v>
          </cell>
          <cell r="AM3110">
            <v>0</v>
          </cell>
        </row>
        <row r="3110">
          <cell r="AO3110">
            <v>3809</v>
          </cell>
          <cell r="AP3110" t="str">
            <v>89/9</v>
          </cell>
          <cell r="AQ3110">
            <v>23067</v>
          </cell>
        </row>
        <row r="3111">
          <cell r="A3111">
            <v>3113</v>
          </cell>
          <cell r="B3111">
            <v>2</v>
          </cell>
          <cell r="C3111">
            <v>45708</v>
          </cell>
        </row>
        <row r="3111">
          <cell r="E3111" t="str">
            <v>3809-12010601</v>
          </cell>
          <cell r="F3111" t="str">
            <v>法兰盘</v>
          </cell>
          <cell r="G3111">
            <v>1</v>
          </cell>
          <cell r="H3111" t="str">
            <v>钢板t12/Q235B</v>
          </cell>
        </row>
        <row r="3111">
          <cell r="J3111" t="str">
            <v>激光作业</v>
          </cell>
          <cell r="K3111">
            <v>2.66</v>
          </cell>
          <cell r="L3111" t="str">
            <v>激光拾件</v>
          </cell>
          <cell r="M3111">
            <v>1.9</v>
          </cell>
          <cell r="N3111" t="str">
            <v>车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T3111">
            <v>0</v>
          </cell>
          <cell r="U3111">
            <v>0</v>
          </cell>
          <cell r="V3111">
            <v>0</v>
          </cell>
          <cell r="W3111">
            <v>0</v>
          </cell>
          <cell r="X3111">
            <v>0</v>
          </cell>
          <cell r="Y3111">
            <v>0</v>
          </cell>
          <cell r="Z3111">
            <v>0</v>
          </cell>
          <cell r="AA3111">
            <v>0</v>
          </cell>
          <cell r="AB3111">
            <v>0</v>
          </cell>
          <cell r="AC3111">
            <v>0</v>
          </cell>
          <cell r="AD3111">
            <v>0</v>
          </cell>
          <cell r="AE3111">
            <v>0</v>
          </cell>
          <cell r="AF3111">
            <v>0</v>
          </cell>
          <cell r="AG3111">
            <v>0</v>
          </cell>
          <cell r="AH3111" t="str">
            <v>92×92</v>
          </cell>
          <cell r="AI3111">
            <v>0</v>
          </cell>
          <cell r="AJ3111">
            <v>0</v>
          </cell>
          <cell r="AK3111">
            <v>0</v>
          </cell>
          <cell r="AL3111">
            <v>0</v>
          </cell>
          <cell r="AM3111">
            <v>0</v>
          </cell>
        </row>
        <row r="3111">
          <cell r="AO3111">
            <v>3809</v>
          </cell>
          <cell r="AP3111" t="str">
            <v>89/9</v>
          </cell>
          <cell r="AQ3111">
            <v>23067</v>
          </cell>
        </row>
        <row r="3112">
          <cell r="A3112">
            <v>3114</v>
          </cell>
          <cell r="B3112">
            <v>2</v>
          </cell>
          <cell r="C3112">
            <v>45708</v>
          </cell>
        </row>
        <row r="3112">
          <cell r="E3112" t="str">
            <v>3809-12010801</v>
          </cell>
          <cell r="F3112" t="str">
            <v>弯板</v>
          </cell>
          <cell r="G3112">
            <v>1</v>
          </cell>
          <cell r="H3112" t="str">
            <v>钢板t4/Q235B</v>
          </cell>
        </row>
        <row r="3112">
          <cell r="J3112" t="str">
            <v>激光作业</v>
          </cell>
          <cell r="K3112">
            <v>2.28</v>
          </cell>
          <cell r="L3112" t="str">
            <v>激光拾件</v>
          </cell>
          <cell r="M3112">
            <v>1.9</v>
          </cell>
          <cell r="N3112" t="str">
            <v>折弯</v>
          </cell>
          <cell r="O3112">
            <v>2.28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0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 t="str">
            <v>400×117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</row>
        <row r="3112">
          <cell r="AO3112">
            <v>3809</v>
          </cell>
          <cell r="AP3112" t="str">
            <v>89/9</v>
          </cell>
          <cell r="AQ3112">
            <v>23067</v>
          </cell>
        </row>
        <row r="3113">
          <cell r="A3113">
            <v>3115</v>
          </cell>
          <cell r="B3113">
            <v>4</v>
          </cell>
          <cell r="C3113">
            <v>45708</v>
          </cell>
        </row>
        <row r="3113">
          <cell r="E3113" t="str">
            <v>3809-12010803</v>
          </cell>
          <cell r="F3113" t="str">
            <v>弯板</v>
          </cell>
          <cell r="G3113">
            <v>2</v>
          </cell>
          <cell r="H3113" t="str">
            <v>钢板t4/Q235B</v>
          </cell>
        </row>
        <row r="3113">
          <cell r="J3113" t="str">
            <v>激光作业</v>
          </cell>
          <cell r="K3113">
            <v>0.44</v>
          </cell>
          <cell r="L3113" t="str">
            <v>激光拾件</v>
          </cell>
          <cell r="M3113">
            <v>1.1</v>
          </cell>
          <cell r="N3113" t="str">
            <v>折弯</v>
          </cell>
          <cell r="O3113">
            <v>1.1</v>
          </cell>
          <cell r="P3113">
            <v>0</v>
          </cell>
          <cell r="Q3113">
            <v>0</v>
          </cell>
          <cell r="R3113">
            <v>0</v>
          </cell>
          <cell r="S3113">
            <v>0</v>
          </cell>
          <cell r="T3113">
            <v>0</v>
          </cell>
          <cell r="U3113">
            <v>0</v>
          </cell>
          <cell r="V3113">
            <v>0</v>
          </cell>
          <cell r="W3113">
            <v>0</v>
          </cell>
          <cell r="X3113">
            <v>0</v>
          </cell>
          <cell r="Y3113">
            <v>0</v>
          </cell>
          <cell r="Z3113">
            <v>0</v>
          </cell>
          <cell r="AA3113">
            <v>0</v>
          </cell>
          <cell r="AB3113">
            <v>0</v>
          </cell>
          <cell r="AC3113">
            <v>0</v>
          </cell>
          <cell r="AD3113">
            <v>0</v>
          </cell>
          <cell r="AE3113">
            <v>0</v>
          </cell>
          <cell r="AF3113">
            <v>0</v>
          </cell>
          <cell r="AG3113">
            <v>0</v>
          </cell>
          <cell r="AH3113" t="str">
            <v>30×49</v>
          </cell>
          <cell r="AI3113">
            <v>0</v>
          </cell>
          <cell r="AJ3113">
            <v>0</v>
          </cell>
          <cell r="AK3113">
            <v>0</v>
          </cell>
          <cell r="AL3113">
            <v>0</v>
          </cell>
          <cell r="AM3113">
            <v>0</v>
          </cell>
        </row>
        <row r="3113">
          <cell r="AO3113">
            <v>3809</v>
          </cell>
          <cell r="AP3113" t="str">
            <v>89/9</v>
          </cell>
          <cell r="AQ3113">
            <v>23067</v>
          </cell>
        </row>
        <row r="3114">
          <cell r="A3114">
            <v>3116</v>
          </cell>
          <cell r="B3114">
            <v>2</v>
          </cell>
          <cell r="C3114">
            <v>45708</v>
          </cell>
        </row>
        <row r="3114">
          <cell r="E3114" t="str">
            <v>3809-12010901</v>
          </cell>
          <cell r="F3114" t="str">
            <v>护罩</v>
          </cell>
          <cell r="G3114">
            <v>1</v>
          </cell>
          <cell r="H3114" t="str">
            <v>钢板t1/304</v>
          </cell>
        </row>
        <row r="3114">
          <cell r="J3114" t="str">
            <v>激光作业</v>
          </cell>
          <cell r="K3114">
            <v>7.6</v>
          </cell>
          <cell r="L3114" t="str">
            <v>激光拾件</v>
          </cell>
          <cell r="M3114">
            <v>5.32</v>
          </cell>
          <cell r="N3114" t="str">
            <v>倒钝</v>
          </cell>
          <cell r="O3114">
            <v>9.88</v>
          </cell>
          <cell r="P3114" t="str">
            <v>折弯</v>
          </cell>
          <cell r="Q3114">
            <v>19.25</v>
          </cell>
          <cell r="R3114" t="str">
            <v>定位焊</v>
          </cell>
          <cell r="S3114">
            <v>3.8</v>
          </cell>
          <cell r="T3114" t="str">
            <v>焊接</v>
          </cell>
          <cell r="U3114">
            <v>5.7</v>
          </cell>
          <cell r="V3114" t="str">
            <v>打磨</v>
          </cell>
          <cell r="W3114">
            <v>3</v>
          </cell>
          <cell r="X3114">
            <v>0</v>
          </cell>
          <cell r="Y3114">
            <v>0</v>
          </cell>
          <cell r="Z3114">
            <v>0</v>
          </cell>
          <cell r="AA3114">
            <v>0</v>
          </cell>
          <cell r="AB3114">
            <v>0</v>
          </cell>
          <cell r="AC3114">
            <v>0</v>
          </cell>
          <cell r="AD3114">
            <v>0</v>
          </cell>
          <cell r="AE3114">
            <v>0</v>
          </cell>
          <cell r="AF3114">
            <v>0</v>
          </cell>
          <cell r="AG3114">
            <v>0</v>
          </cell>
          <cell r="AH3114" t="str">
            <v>860×1109</v>
          </cell>
          <cell r="AI3114">
            <v>0</v>
          </cell>
          <cell r="AJ3114">
            <v>0</v>
          </cell>
          <cell r="AK3114">
            <v>0</v>
          </cell>
          <cell r="AL3114">
            <v>0</v>
          </cell>
          <cell r="AM3114">
            <v>0</v>
          </cell>
        </row>
        <row r="3114">
          <cell r="AO3114">
            <v>3809</v>
          </cell>
          <cell r="AP3114" t="str">
            <v>89/9</v>
          </cell>
          <cell r="AQ3114">
            <v>23067</v>
          </cell>
        </row>
        <row r="3115">
          <cell r="A3115">
            <v>3117</v>
          </cell>
          <cell r="B3115">
            <v>2</v>
          </cell>
          <cell r="C3115">
            <v>45708</v>
          </cell>
        </row>
        <row r="3115">
          <cell r="E3115" t="str">
            <v>3809-12010902</v>
          </cell>
          <cell r="F3115" t="str">
            <v>角铁</v>
          </cell>
          <cell r="G3115">
            <v>1</v>
          </cell>
          <cell r="H3115" t="str">
            <v>钢板t2/304</v>
          </cell>
        </row>
        <row r="3115">
          <cell r="J3115" t="str">
            <v>激光作业</v>
          </cell>
          <cell r="K3115">
            <v>2.28</v>
          </cell>
          <cell r="L3115" t="str">
            <v>激光拾件</v>
          </cell>
          <cell r="M3115">
            <v>1.9</v>
          </cell>
          <cell r="N3115" t="str">
            <v>倒钝</v>
          </cell>
          <cell r="O3115">
            <v>2.66</v>
          </cell>
          <cell r="P3115" t="str">
            <v>折弯</v>
          </cell>
          <cell r="Q3115">
            <v>4.18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0</v>
          </cell>
          <cell r="AD3115">
            <v>0</v>
          </cell>
          <cell r="AE3115">
            <v>0</v>
          </cell>
          <cell r="AF3115">
            <v>0</v>
          </cell>
          <cell r="AG3115">
            <v>0</v>
          </cell>
          <cell r="AH3115" t="str">
            <v>480×52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</row>
        <row r="3115">
          <cell r="AO3115">
            <v>3809</v>
          </cell>
          <cell r="AP3115" t="str">
            <v>89/9</v>
          </cell>
          <cell r="AQ3115">
            <v>23067</v>
          </cell>
        </row>
        <row r="3116">
          <cell r="A3116">
            <v>3118</v>
          </cell>
          <cell r="B3116">
            <v>2</v>
          </cell>
          <cell r="C3116">
            <v>45708</v>
          </cell>
        </row>
        <row r="3116">
          <cell r="E3116" t="str">
            <v>3809-12011001</v>
          </cell>
          <cell r="F3116" t="str">
            <v>空气滤清器法兰</v>
          </cell>
          <cell r="G3116">
            <v>1</v>
          </cell>
          <cell r="H3116" t="str">
            <v>铝板t10/5052</v>
          </cell>
          <cell r="I3116" t="str">
            <v>铝板t10/3A21</v>
          </cell>
          <cell r="J3116" t="str">
            <v>激光作业</v>
          </cell>
          <cell r="K3116">
            <v>1.9</v>
          </cell>
          <cell r="L3116" t="str">
            <v>激光拾件</v>
          </cell>
          <cell r="M3116">
            <v>1.9</v>
          </cell>
          <cell r="N3116" t="str">
            <v>倒钝</v>
          </cell>
          <cell r="O3116">
            <v>1.9</v>
          </cell>
          <cell r="P3116" t="str">
            <v>车</v>
          </cell>
          <cell r="Q3116">
            <v>0</v>
          </cell>
          <cell r="R3116" t="str">
            <v>划线</v>
          </cell>
          <cell r="S3116">
            <v>3.8</v>
          </cell>
          <cell r="T3116" t="str">
            <v>钻</v>
          </cell>
          <cell r="U3116">
            <v>27.2</v>
          </cell>
          <cell r="V3116">
            <v>0</v>
          </cell>
          <cell r="W3116">
            <v>0</v>
          </cell>
          <cell r="X3116">
            <v>0</v>
          </cell>
          <cell r="Y3116">
            <v>0</v>
          </cell>
          <cell r="Z3116">
            <v>0</v>
          </cell>
          <cell r="AA3116">
            <v>0</v>
          </cell>
          <cell r="AB3116">
            <v>0</v>
          </cell>
          <cell r="AC3116">
            <v>0</v>
          </cell>
          <cell r="AD3116">
            <v>0</v>
          </cell>
          <cell r="AE3116">
            <v>0</v>
          </cell>
          <cell r="AF3116">
            <v>0</v>
          </cell>
          <cell r="AG3116">
            <v>0</v>
          </cell>
          <cell r="AH3116" t="str">
            <v>83×83</v>
          </cell>
          <cell r="AI3116">
            <v>0</v>
          </cell>
          <cell r="AJ3116">
            <v>0</v>
          </cell>
          <cell r="AK3116">
            <v>0</v>
          </cell>
          <cell r="AL3116">
            <v>0</v>
          </cell>
          <cell r="AM3116">
            <v>0</v>
          </cell>
        </row>
        <row r="3116">
          <cell r="AO3116">
            <v>3809</v>
          </cell>
          <cell r="AP3116" t="str">
            <v>89/9</v>
          </cell>
          <cell r="AQ3116">
            <v>23067</v>
          </cell>
        </row>
        <row r="3117">
          <cell r="A3117">
            <v>3119</v>
          </cell>
          <cell r="B3117">
            <v>2</v>
          </cell>
          <cell r="C3117">
            <v>45708</v>
          </cell>
        </row>
        <row r="3117">
          <cell r="E3117" t="str">
            <v>3809-12011002</v>
          </cell>
          <cell r="F3117" t="str">
            <v>盖板</v>
          </cell>
          <cell r="G3117">
            <v>1</v>
          </cell>
          <cell r="H3117" t="str">
            <v>铝板t5/3A21</v>
          </cell>
        </row>
        <row r="3117">
          <cell r="J3117" t="str">
            <v>激光作业</v>
          </cell>
          <cell r="K3117">
            <v>6.08</v>
          </cell>
          <cell r="L3117" t="str">
            <v>激光拾件</v>
          </cell>
          <cell r="M3117">
            <v>1.9</v>
          </cell>
          <cell r="N3117" t="str">
            <v>倒钝</v>
          </cell>
          <cell r="O3117">
            <v>1.9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  <cell r="T3117">
            <v>0</v>
          </cell>
          <cell r="U3117">
            <v>0</v>
          </cell>
          <cell r="V3117">
            <v>0</v>
          </cell>
          <cell r="W3117">
            <v>0</v>
          </cell>
          <cell r="X3117">
            <v>0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 t="str">
            <v>240×240</v>
          </cell>
          <cell r="AI3117">
            <v>0</v>
          </cell>
          <cell r="AJ3117">
            <v>0</v>
          </cell>
          <cell r="AK3117">
            <v>0</v>
          </cell>
          <cell r="AL3117">
            <v>0</v>
          </cell>
          <cell r="AM3117">
            <v>0</v>
          </cell>
        </row>
        <row r="3117">
          <cell r="AO3117">
            <v>3809</v>
          </cell>
          <cell r="AP3117" t="str">
            <v>89/9</v>
          </cell>
          <cell r="AQ3117">
            <v>23067</v>
          </cell>
        </row>
        <row r="3118">
          <cell r="A3118">
            <v>3120</v>
          </cell>
          <cell r="B3118">
            <v>2</v>
          </cell>
          <cell r="C3118">
            <v>45708</v>
          </cell>
        </row>
        <row r="3118">
          <cell r="E3118" t="str">
            <v>3809-120301</v>
          </cell>
          <cell r="F3118" t="str">
            <v>吸油管</v>
          </cell>
          <cell r="G3118">
            <v>1</v>
          </cell>
          <cell r="H3118" t="str">
            <v>钢管φ60×10/304</v>
          </cell>
        </row>
        <row r="3118">
          <cell r="J3118" t="str">
            <v>锯床</v>
          </cell>
          <cell r="K3118">
            <v>14</v>
          </cell>
          <cell r="L3118" t="str">
            <v>车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  <cell r="T3118">
            <v>0</v>
          </cell>
          <cell r="U3118">
            <v>0</v>
          </cell>
          <cell r="V3118">
            <v>0</v>
          </cell>
          <cell r="W3118">
            <v>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43</v>
          </cell>
          <cell r="AI3118">
            <v>0</v>
          </cell>
          <cell r="AJ3118">
            <v>0</v>
          </cell>
          <cell r="AK3118">
            <v>0</v>
          </cell>
          <cell r="AL3118">
            <v>0</v>
          </cell>
          <cell r="AM3118">
            <v>0</v>
          </cell>
        </row>
        <row r="3118">
          <cell r="AO3118">
            <v>3809</v>
          </cell>
          <cell r="AP3118" t="str">
            <v>89/9</v>
          </cell>
          <cell r="AQ3118">
            <v>23067</v>
          </cell>
        </row>
        <row r="3119">
          <cell r="A3119">
            <v>3121</v>
          </cell>
          <cell r="B3119">
            <v>2</v>
          </cell>
          <cell r="C3119">
            <v>45708</v>
          </cell>
        </row>
        <row r="3119">
          <cell r="E3119" t="str">
            <v>3809-120302</v>
          </cell>
          <cell r="F3119" t="str">
            <v>管</v>
          </cell>
          <cell r="G3119">
            <v>1</v>
          </cell>
          <cell r="H3119" t="str">
            <v>钢管φ48×4/304</v>
          </cell>
        </row>
        <row r="3119">
          <cell r="J3119" t="str">
            <v>锯床</v>
          </cell>
          <cell r="K3119">
            <v>11.02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  <cell r="T3119">
            <v>0</v>
          </cell>
          <cell r="U3119">
            <v>0</v>
          </cell>
          <cell r="V3119">
            <v>0</v>
          </cell>
          <cell r="W3119">
            <v>0</v>
          </cell>
          <cell r="X3119">
            <v>0</v>
          </cell>
          <cell r="Y3119">
            <v>0</v>
          </cell>
          <cell r="Z3119">
            <v>0</v>
          </cell>
          <cell r="AA3119">
            <v>0</v>
          </cell>
          <cell r="AB3119">
            <v>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150</v>
          </cell>
          <cell r="AI3119">
            <v>0</v>
          </cell>
          <cell r="AJ3119">
            <v>0</v>
          </cell>
          <cell r="AK3119">
            <v>0</v>
          </cell>
          <cell r="AL3119">
            <v>0</v>
          </cell>
          <cell r="AM3119">
            <v>0</v>
          </cell>
          <cell r="AN3119" t="str">
            <v>WT L150</v>
          </cell>
          <cell r="AO3119">
            <v>3809</v>
          </cell>
          <cell r="AP3119" t="str">
            <v>89/9</v>
          </cell>
          <cell r="AQ3119">
            <v>23067</v>
          </cell>
        </row>
        <row r="3120">
          <cell r="A3120">
            <v>3122</v>
          </cell>
          <cell r="B3120">
            <v>600</v>
          </cell>
          <cell r="C3120">
            <v>45708</v>
          </cell>
        </row>
        <row r="3120">
          <cell r="E3120" t="str">
            <v>3809-120501</v>
          </cell>
          <cell r="F3120" t="str">
            <v>管夹1</v>
          </cell>
          <cell r="G3120">
            <v>300</v>
          </cell>
          <cell r="H3120" t="str">
            <v>钢板t14/304</v>
          </cell>
        </row>
        <row r="3120">
          <cell r="J3120" t="str">
            <v>激光作业</v>
          </cell>
          <cell r="K3120">
            <v>0.255</v>
          </cell>
          <cell r="L3120" t="str">
            <v>激光拾件</v>
          </cell>
          <cell r="M3120">
            <v>0.425</v>
          </cell>
          <cell r="N3120" t="str">
            <v>倒钝</v>
          </cell>
          <cell r="O3120">
            <v>0.425</v>
          </cell>
          <cell r="P3120" t="str">
            <v>划线</v>
          </cell>
          <cell r="Q3120">
            <v>0.17</v>
          </cell>
          <cell r="R3120" t="str">
            <v>钻</v>
          </cell>
          <cell r="S3120">
            <v>0.935</v>
          </cell>
          <cell r="T3120" t="str">
            <v>喷砂</v>
          </cell>
          <cell r="U3120">
            <v>0.425</v>
          </cell>
          <cell r="V3120" t="str">
            <v>挂件</v>
          </cell>
          <cell r="W3120">
            <v>0.255</v>
          </cell>
          <cell r="X3120" t="str">
            <v>喷涂</v>
          </cell>
          <cell r="Y3120">
            <v>0.5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 t="str">
            <v>30×6</v>
          </cell>
          <cell r="AI3120">
            <v>0</v>
          </cell>
          <cell r="AJ3120">
            <v>0</v>
          </cell>
          <cell r="AK3120">
            <v>0</v>
          </cell>
          <cell r="AL3120">
            <v>0</v>
          </cell>
          <cell r="AM3120">
            <v>0</v>
          </cell>
        </row>
        <row r="3120">
          <cell r="AO3120">
            <v>3809</v>
          </cell>
          <cell r="AP3120" t="str">
            <v>89/9</v>
          </cell>
          <cell r="AQ3120">
            <v>23067</v>
          </cell>
        </row>
        <row r="3121">
          <cell r="A3121">
            <v>3123</v>
          </cell>
          <cell r="B3121">
            <v>80</v>
          </cell>
          <cell r="C3121">
            <v>45708</v>
          </cell>
        </row>
        <row r="3121">
          <cell r="E3121" t="str">
            <v>3809-120701</v>
          </cell>
          <cell r="F3121" t="str">
            <v>管夹</v>
          </cell>
          <cell r="G3121">
            <v>40</v>
          </cell>
          <cell r="H3121" t="str">
            <v>钢板t14/304</v>
          </cell>
        </row>
        <row r="3121">
          <cell r="J3121" t="str">
            <v>激光作业</v>
          </cell>
          <cell r="K3121">
            <v>0.38</v>
          </cell>
          <cell r="L3121" t="str">
            <v>激光拾件</v>
          </cell>
          <cell r="M3121">
            <v>0.475</v>
          </cell>
          <cell r="N3121" t="str">
            <v>倒钝</v>
          </cell>
          <cell r="O3121">
            <v>0.475</v>
          </cell>
          <cell r="P3121" t="str">
            <v>划线</v>
          </cell>
          <cell r="Q3121">
            <v>0.38</v>
          </cell>
          <cell r="R3121" t="str">
            <v>钻</v>
          </cell>
          <cell r="S3121">
            <v>1.995</v>
          </cell>
          <cell r="T3121" t="str">
            <v>喷砂</v>
          </cell>
          <cell r="U3121">
            <v>0.475</v>
          </cell>
          <cell r="V3121" t="str">
            <v>挂件</v>
          </cell>
          <cell r="W3121">
            <v>0.285</v>
          </cell>
          <cell r="X3121" t="str">
            <v>喷涂</v>
          </cell>
          <cell r="Y3121">
            <v>0.5</v>
          </cell>
          <cell r="Z3121">
            <v>0</v>
          </cell>
          <cell r="AA3121">
            <v>0</v>
          </cell>
          <cell r="AB3121">
            <v>0</v>
          </cell>
          <cell r="AC3121">
            <v>0</v>
          </cell>
          <cell r="AD3121">
            <v>0</v>
          </cell>
          <cell r="AE3121">
            <v>0</v>
          </cell>
          <cell r="AF3121">
            <v>0</v>
          </cell>
          <cell r="AG3121">
            <v>0</v>
          </cell>
          <cell r="AH3121" t="str">
            <v>72×6</v>
          </cell>
          <cell r="AI3121">
            <v>0</v>
          </cell>
          <cell r="AJ3121">
            <v>0</v>
          </cell>
          <cell r="AK3121">
            <v>0</v>
          </cell>
          <cell r="AL3121">
            <v>0</v>
          </cell>
          <cell r="AM3121">
            <v>0</v>
          </cell>
        </row>
        <row r="3121">
          <cell r="AO3121">
            <v>3809</v>
          </cell>
          <cell r="AP3121" t="str">
            <v>89/9</v>
          </cell>
          <cell r="AQ3121">
            <v>23067</v>
          </cell>
        </row>
        <row r="3122">
          <cell r="A3122">
            <v>3124</v>
          </cell>
          <cell r="B3122">
            <v>320</v>
          </cell>
          <cell r="C3122">
            <v>45708</v>
          </cell>
        </row>
        <row r="3122">
          <cell r="E3122" t="str">
            <v>3809-121101</v>
          </cell>
          <cell r="F3122" t="str">
            <v>管夹E</v>
          </cell>
          <cell r="G3122">
            <v>160</v>
          </cell>
          <cell r="H3122" t="str">
            <v>钢板t14/304</v>
          </cell>
        </row>
        <row r="3122">
          <cell r="J3122" t="str">
            <v>激光作业</v>
          </cell>
          <cell r="K3122">
            <v>0.255</v>
          </cell>
          <cell r="L3122" t="str">
            <v>激光拾件</v>
          </cell>
          <cell r="M3122">
            <v>0.425</v>
          </cell>
          <cell r="N3122" t="str">
            <v>倒钝</v>
          </cell>
          <cell r="O3122">
            <v>0.425</v>
          </cell>
          <cell r="P3122" t="str">
            <v>划线</v>
          </cell>
          <cell r="Q3122">
            <v>0.17</v>
          </cell>
          <cell r="R3122" t="str">
            <v>钻</v>
          </cell>
          <cell r="S3122">
            <v>1.53</v>
          </cell>
          <cell r="T3122" t="str">
            <v>喷砂</v>
          </cell>
          <cell r="U3122">
            <v>0.425</v>
          </cell>
          <cell r="V3122" t="str">
            <v>挂件</v>
          </cell>
          <cell r="W3122">
            <v>0.255</v>
          </cell>
          <cell r="X3122" t="str">
            <v>喷涂</v>
          </cell>
          <cell r="Y3122">
            <v>0.5</v>
          </cell>
          <cell r="Z3122">
            <v>0</v>
          </cell>
          <cell r="AA3122">
            <v>0</v>
          </cell>
          <cell r="AB3122">
            <v>0</v>
          </cell>
          <cell r="AC3122">
            <v>0</v>
          </cell>
          <cell r="AD3122">
            <v>0</v>
          </cell>
          <cell r="AE3122">
            <v>0</v>
          </cell>
          <cell r="AF3122">
            <v>0</v>
          </cell>
          <cell r="AG3122">
            <v>0</v>
          </cell>
          <cell r="AH3122" t="str">
            <v>30×10</v>
          </cell>
          <cell r="AI3122">
            <v>0</v>
          </cell>
          <cell r="AJ3122">
            <v>0</v>
          </cell>
          <cell r="AK3122">
            <v>0</v>
          </cell>
          <cell r="AL3122">
            <v>0</v>
          </cell>
          <cell r="AM3122">
            <v>0</v>
          </cell>
        </row>
        <row r="3122">
          <cell r="AO3122">
            <v>3809</v>
          </cell>
          <cell r="AP3122" t="str">
            <v>89/9</v>
          </cell>
          <cell r="AQ3122">
            <v>23067</v>
          </cell>
        </row>
        <row r="3123">
          <cell r="A3123">
            <v>3125</v>
          </cell>
          <cell r="B3123">
            <v>32</v>
          </cell>
          <cell r="C3123">
            <v>45708</v>
          </cell>
        </row>
        <row r="3123">
          <cell r="E3123" t="str">
            <v>3809-121601</v>
          </cell>
          <cell r="F3123" t="str">
            <v>卡子2</v>
          </cell>
          <cell r="G3123">
            <v>16</v>
          </cell>
          <cell r="H3123" t="str">
            <v>钢板t1.5/304</v>
          </cell>
        </row>
        <row r="3123">
          <cell r="J3123" t="str">
            <v>激光作业</v>
          </cell>
          <cell r="K3123">
            <v>0.4</v>
          </cell>
          <cell r="L3123" t="str">
            <v>激光拾件</v>
          </cell>
          <cell r="M3123">
            <v>0.5</v>
          </cell>
          <cell r="N3123" t="str">
            <v>倒钝</v>
          </cell>
          <cell r="O3123">
            <v>0.5</v>
          </cell>
          <cell r="P3123" t="str">
            <v>成型</v>
          </cell>
          <cell r="Q3123">
            <v>2</v>
          </cell>
          <cell r="R3123" t="str">
            <v>喷砂</v>
          </cell>
          <cell r="S3123">
            <v>0.5</v>
          </cell>
          <cell r="T3123" t="str">
            <v>挂件</v>
          </cell>
          <cell r="U3123">
            <v>0.5</v>
          </cell>
          <cell r="V3123" t="str">
            <v>喷漆</v>
          </cell>
          <cell r="W3123">
            <v>0.5</v>
          </cell>
          <cell r="X3123">
            <v>0</v>
          </cell>
          <cell r="Y3123">
            <v>0</v>
          </cell>
          <cell r="Z3123">
            <v>0</v>
          </cell>
          <cell r="AA3123">
            <v>0</v>
          </cell>
          <cell r="AB3123">
            <v>0</v>
          </cell>
          <cell r="AC3123">
            <v>0</v>
          </cell>
          <cell r="AD3123">
            <v>0</v>
          </cell>
          <cell r="AE3123">
            <v>0</v>
          </cell>
          <cell r="AF3123">
            <v>0</v>
          </cell>
          <cell r="AG3123">
            <v>0</v>
          </cell>
          <cell r="AH3123" t="str">
            <v>147.5×25</v>
          </cell>
          <cell r="AI3123">
            <v>0</v>
          </cell>
          <cell r="AJ3123">
            <v>0</v>
          </cell>
          <cell r="AK3123">
            <v>0</v>
          </cell>
          <cell r="AL3123">
            <v>0</v>
          </cell>
          <cell r="AM3123">
            <v>0</v>
          </cell>
          <cell r="AN3123" t="str">
            <v>工艺图</v>
          </cell>
          <cell r="AO3123">
            <v>3809</v>
          </cell>
          <cell r="AP3123" t="str">
            <v>89/9</v>
          </cell>
          <cell r="AQ3123">
            <v>23067</v>
          </cell>
        </row>
        <row r="3124">
          <cell r="A3124">
            <v>3126</v>
          </cell>
          <cell r="B3124">
            <v>16</v>
          </cell>
          <cell r="C3124">
            <v>45708</v>
          </cell>
        </row>
        <row r="3124">
          <cell r="E3124" t="str">
            <v>3809-12160201</v>
          </cell>
          <cell r="F3124" t="str">
            <v>弯板</v>
          </cell>
          <cell r="G3124">
            <v>8</v>
          </cell>
          <cell r="H3124" t="str">
            <v>钢板t1.5/304</v>
          </cell>
        </row>
        <row r="3124">
          <cell r="J3124" t="str">
            <v>激光作业</v>
          </cell>
          <cell r="K3124">
            <v>0.3</v>
          </cell>
          <cell r="L3124" t="str">
            <v>激光拾件</v>
          </cell>
          <cell r="M3124">
            <v>0.5</v>
          </cell>
          <cell r="N3124" t="str">
            <v>倒钝</v>
          </cell>
          <cell r="O3124">
            <v>0.5</v>
          </cell>
          <cell r="P3124" t="str">
            <v>折弯</v>
          </cell>
          <cell r="Q3124">
            <v>0.5</v>
          </cell>
          <cell r="R3124">
            <v>0</v>
          </cell>
          <cell r="S3124">
            <v>0</v>
          </cell>
          <cell r="T3124">
            <v>0</v>
          </cell>
          <cell r="U3124">
            <v>0</v>
          </cell>
          <cell r="V3124">
            <v>0</v>
          </cell>
          <cell r="W3124">
            <v>0</v>
          </cell>
          <cell r="X3124">
            <v>0</v>
          </cell>
          <cell r="Y3124">
            <v>0</v>
          </cell>
          <cell r="Z3124">
            <v>0</v>
          </cell>
          <cell r="AA3124">
            <v>0</v>
          </cell>
          <cell r="AB3124">
            <v>0</v>
          </cell>
          <cell r="AC3124">
            <v>0</v>
          </cell>
          <cell r="AD3124">
            <v>0</v>
          </cell>
          <cell r="AE3124">
            <v>0</v>
          </cell>
          <cell r="AF3124">
            <v>0</v>
          </cell>
          <cell r="AG3124">
            <v>0</v>
          </cell>
          <cell r="AH3124" t="str">
            <v>170×38</v>
          </cell>
          <cell r="AI3124">
            <v>0</v>
          </cell>
          <cell r="AJ3124">
            <v>0</v>
          </cell>
          <cell r="AK3124">
            <v>0</v>
          </cell>
          <cell r="AL3124">
            <v>0</v>
          </cell>
          <cell r="AM3124">
            <v>0</v>
          </cell>
        </row>
        <row r="3124">
          <cell r="AO3124">
            <v>3809</v>
          </cell>
          <cell r="AP3124" t="str">
            <v>89/9</v>
          </cell>
          <cell r="AQ3124">
            <v>23067</v>
          </cell>
        </row>
        <row r="3125">
          <cell r="A3125">
            <v>3127</v>
          </cell>
          <cell r="B3125">
            <v>16</v>
          </cell>
          <cell r="C3125">
            <v>45708</v>
          </cell>
        </row>
        <row r="3125">
          <cell r="E3125" t="str">
            <v>3809-12170101</v>
          </cell>
          <cell r="F3125" t="str">
            <v>卡子3</v>
          </cell>
          <cell r="G3125">
            <v>8</v>
          </cell>
          <cell r="H3125" t="str">
            <v>钢板t2/304</v>
          </cell>
        </row>
        <row r="3125">
          <cell r="J3125" t="str">
            <v>激光作业</v>
          </cell>
          <cell r="K3125">
            <v>0.6</v>
          </cell>
          <cell r="L3125" t="str">
            <v>激光拾件</v>
          </cell>
          <cell r="M3125">
            <v>0.5</v>
          </cell>
          <cell r="N3125" t="str">
            <v>倒钝</v>
          </cell>
          <cell r="O3125">
            <v>0.5</v>
          </cell>
          <cell r="P3125" t="str">
            <v>成型</v>
          </cell>
          <cell r="Q3125">
            <v>3</v>
          </cell>
          <cell r="R3125" t="str">
            <v>喷砂</v>
          </cell>
          <cell r="S3125">
            <v>0.5</v>
          </cell>
          <cell r="T3125" t="str">
            <v>挂件</v>
          </cell>
          <cell r="U3125">
            <v>0.5</v>
          </cell>
          <cell r="V3125" t="str">
            <v>喷涂</v>
          </cell>
          <cell r="W3125">
            <v>0.5</v>
          </cell>
          <cell r="X3125">
            <v>0</v>
          </cell>
          <cell r="Y3125">
            <v>0</v>
          </cell>
          <cell r="Z3125">
            <v>0</v>
          </cell>
          <cell r="AA3125">
            <v>0</v>
          </cell>
          <cell r="AB3125">
            <v>0</v>
          </cell>
          <cell r="AC3125">
            <v>0</v>
          </cell>
          <cell r="AD3125">
            <v>0</v>
          </cell>
          <cell r="AE3125">
            <v>0</v>
          </cell>
          <cell r="AF3125">
            <v>0</v>
          </cell>
          <cell r="AG3125">
            <v>0</v>
          </cell>
          <cell r="AH3125" t="str">
            <v>25×342</v>
          </cell>
          <cell r="AI3125">
            <v>0</v>
          </cell>
          <cell r="AJ3125">
            <v>0</v>
          </cell>
          <cell r="AK3125">
            <v>0</v>
          </cell>
          <cell r="AL3125">
            <v>0</v>
          </cell>
          <cell r="AM3125">
            <v>0</v>
          </cell>
          <cell r="AN3125" t="str">
            <v>工艺图</v>
          </cell>
          <cell r="AO3125">
            <v>3809</v>
          </cell>
          <cell r="AP3125" t="str">
            <v>89/9</v>
          </cell>
          <cell r="AQ3125">
            <v>23067</v>
          </cell>
        </row>
        <row r="3126">
          <cell r="A3126">
            <v>3128</v>
          </cell>
          <cell r="B3126">
            <v>4</v>
          </cell>
          <cell r="C3126">
            <v>45708</v>
          </cell>
        </row>
        <row r="3126">
          <cell r="E3126" t="str">
            <v>3809-12170102</v>
          </cell>
          <cell r="F3126" t="str">
            <v>弯板</v>
          </cell>
          <cell r="G3126">
            <v>2</v>
          </cell>
          <cell r="H3126" t="str">
            <v>钢板t1.5/304</v>
          </cell>
        </row>
        <row r="3126">
          <cell r="J3126" t="str">
            <v>激光作业</v>
          </cell>
          <cell r="K3126">
            <v>0.66</v>
          </cell>
          <cell r="L3126" t="str">
            <v>激光拾件</v>
          </cell>
          <cell r="M3126">
            <v>1.1</v>
          </cell>
          <cell r="N3126" t="str">
            <v>倒钝</v>
          </cell>
          <cell r="O3126">
            <v>1.1</v>
          </cell>
          <cell r="P3126" t="str">
            <v>折弯</v>
          </cell>
          <cell r="Q3126">
            <v>1.1</v>
          </cell>
          <cell r="R3126">
            <v>0</v>
          </cell>
          <cell r="S3126">
            <v>0</v>
          </cell>
          <cell r="T3126">
            <v>0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0</v>
          </cell>
          <cell r="AA3126">
            <v>0</v>
          </cell>
          <cell r="AB3126">
            <v>0</v>
          </cell>
          <cell r="AC3126">
            <v>0</v>
          </cell>
          <cell r="AD3126">
            <v>0</v>
          </cell>
          <cell r="AE3126">
            <v>0</v>
          </cell>
          <cell r="AF3126">
            <v>0</v>
          </cell>
          <cell r="AG3126">
            <v>0</v>
          </cell>
          <cell r="AH3126" t="str">
            <v>200×38</v>
          </cell>
          <cell r="AI3126">
            <v>0</v>
          </cell>
          <cell r="AJ3126">
            <v>0</v>
          </cell>
          <cell r="AK3126">
            <v>0</v>
          </cell>
          <cell r="AL3126">
            <v>0</v>
          </cell>
          <cell r="AM3126">
            <v>0</v>
          </cell>
        </row>
        <row r="3126">
          <cell r="AO3126">
            <v>3809</v>
          </cell>
          <cell r="AP3126" t="str">
            <v>89/9</v>
          </cell>
          <cell r="AQ3126">
            <v>23067</v>
          </cell>
        </row>
        <row r="3127">
          <cell r="A3127">
            <v>3129</v>
          </cell>
          <cell r="B3127">
            <v>2</v>
          </cell>
          <cell r="C3127">
            <v>45708</v>
          </cell>
        </row>
        <row r="3127">
          <cell r="E3127" t="str">
            <v>3809-12170103</v>
          </cell>
          <cell r="F3127" t="str">
            <v>管夹</v>
          </cell>
          <cell r="G3127">
            <v>1</v>
          </cell>
          <cell r="H3127" t="str">
            <v>钢板t20/304</v>
          </cell>
        </row>
        <row r="3127">
          <cell r="J3127" t="str">
            <v>激光作业</v>
          </cell>
          <cell r="K3127">
            <v>2.28</v>
          </cell>
          <cell r="L3127" t="str">
            <v>激光拾件</v>
          </cell>
          <cell r="M3127">
            <v>1.9</v>
          </cell>
          <cell r="N3127" t="str">
            <v>倒钝</v>
          </cell>
          <cell r="O3127">
            <v>1.9</v>
          </cell>
          <cell r="P3127" t="str">
            <v>划线</v>
          </cell>
          <cell r="Q3127">
            <v>1.52</v>
          </cell>
          <cell r="R3127" t="str">
            <v>钻</v>
          </cell>
          <cell r="S3127">
            <v>12.6</v>
          </cell>
          <cell r="T3127">
            <v>0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  <cell r="Z3127">
            <v>0</v>
          </cell>
          <cell r="AA3127">
            <v>0</v>
          </cell>
          <cell r="AB3127">
            <v>0</v>
          </cell>
          <cell r="AC3127">
            <v>0</v>
          </cell>
          <cell r="AD3127">
            <v>0</v>
          </cell>
          <cell r="AE3127">
            <v>0</v>
          </cell>
          <cell r="AF3127">
            <v>0</v>
          </cell>
          <cell r="AG3127">
            <v>0</v>
          </cell>
          <cell r="AH3127" t="str">
            <v>100×10</v>
          </cell>
          <cell r="AI3127">
            <v>0</v>
          </cell>
          <cell r="AJ3127">
            <v>0</v>
          </cell>
          <cell r="AK3127">
            <v>0</v>
          </cell>
          <cell r="AL3127">
            <v>0</v>
          </cell>
          <cell r="AM3127">
            <v>0</v>
          </cell>
        </row>
        <row r="3127">
          <cell r="AO3127">
            <v>3809</v>
          </cell>
          <cell r="AP3127" t="str">
            <v>89/9</v>
          </cell>
          <cell r="AQ3127">
            <v>23067</v>
          </cell>
        </row>
        <row r="3128">
          <cell r="A3128">
            <v>3130</v>
          </cell>
          <cell r="B3128">
            <v>2</v>
          </cell>
          <cell r="C3128">
            <v>45708</v>
          </cell>
        </row>
        <row r="3128">
          <cell r="E3128" t="str">
            <v>3809-12170104</v>
          </cell>
          <cell r="F3128" t="str">
            <v>管夹</v>
          </cell>
          <cell r="G3128">
            <v>1</v>
          </cell>
          <cell r="H3128" t="str">
            <v>钢板t20/304</v>
          </cell>
        </row>
        <row r="3128">
          <cell r="J3128" t="str">
            <v>激光作业</v>
          </cell>
          <cell r="K3128">
            <v>2.28</v>
          </cell>
          <cell r="L3128" t="str">
            <v>激光拾件</v>
          </cell>
          <cell r="M3128">
            <v>1.9</v>
          </cell>
          <cell r="N3128" t="str">
            <v>倒钝</v>
          </cell>
          <cell r="O3128">
            <v>1.9</v>
          </cell>
          <cell r="P3128" t="str">
            <v>划线</v>
          </cell>
          <cell r="Q3128">
            <v>1.52</v>
          </cell>
          <cell r="R3128" t="str">
            <v>钻</v>
          </cell>
          <cell r="S3128">
            <v>9.88</v>
          </cell>
          <cell r="T3128">
            <v>0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>
            <v>0</v>
          </cell>
          <cell r="Z3128">
            <v>0</v>
          </cell>
          <cell r="AA3128">
            <v>0</v>
          </cell>
          <cell r="AB3128">
            <v>0</v>
          </cell>
          <cell r="AC3128">
            <v>0</v>
          </cell>
          <cell r="AD3128">
            <v>0</v>
          </cell>
          <cell r="AE3128">
            <v>0</v>
          </cell>
          <cell r="AF3128">
            <v>0</v>
          </cell>
          <cell r="AG3128">
            <v>0</v>
          </cell>
          <cell r="AH3128" t="str">
            <v>100×10</v>
          </cell>
          <cell r="AI3128">
            <v>0</v>
          </cell>
          <cell r="AJ3128">
            <v>0</v>
          </cell>
          <cell r="AK3128">
            <v>0</v>
          </cell>
          <cell r="AL3128">
            <v>0</v>
          </cell>
          <cell r="AM3128">
            <v>0</v>
          </cell>
        </row>
        <row r="3128">
          <cell r="AO3128">
            <v>3809</v>
          </cell>
          <cell r="AP3128" t="str">
            <v>89/9</v>
          </cell>
          <cell r="AQ3128">
            <v>23067</v>
          </cell>
        </row>
        <row r="3129">
          <cell r="A3129">
            <v>3131</v>
          </cell>
          <cell r="B3129">
            <v>2</v>
          </cell>
          <cell r="C3129">
            <v>45708</v>
          </cell>
        </row>
        <row r="3129">
          <cell r="E3129" t="str">
            <v>3809-12170201</v>
          </cell>
          <cell r="F3129" t="str">
            <v>管夹</v>
          </cell>
          <cell r="G3129">
            <v>1</v>
          </cell>
          <cell r="H3129" t="str">
            <v>钢板t20/304</v>
          </cell>
        </row>
        <row r="3129">
          <cell r="J3129" t="str">
            <v>激光作业</v>
          </cell>
          <cell r="K3129">
            <v>1.9</v>
          </cell>
          <cell r="L3129" t="str">
            <v>激光拾件</v>
          </cell>
          <cell r="M3129">
            <v>1.9</v>
          </cell>
          <cell r="N3129" t="str">
            <v>倒钝</v>
          </cell>
          <cell r="O3129">
            <v>1.9</v>
          </cell>
          <cell r="P3129" t="str">
            <v>划线</v>
          </cell>
          <cell r="Q3129">
            <v>0.76</v>
          </cell>
          <cell r="R3129" t="str">
            <v>钻</v>
          </cell>
          <cell r="S3129">
            <v>6.84</v>
          </cell>
          <cell r="T3129">
            <v>0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0</v>
          </cell>
          <cell r="AA3129">
            <v>0</v>
          </cell>
          <cell r="AB3129">
            <v>0</v>
          </cell>
          <cell r="AC3129">
            <v>0</v>
          </cell>
          <cell r="AD3129">
            <v>0</v>
          </cell>
          <cell r="AE3129">
            <v>0</v>
          </cell>
          <cell r="AF3129">
            <v>0</v>
          </cell>
          <cell r="AG3129">
            <v>0</v>
          </cell>
          <cell r="AH3129" t="str">
            <v>70×10</v>
          </cell>
          <cell r="AI3129">
            <v>0</v>
          </cell>
          <cell r="AJ3129">
            <v>0</v>
          </cell>
          <cell r="AK3129">
            <v>0</v>
          </cell>
          <cell r="AL3129">
            <v>0</v>
          </cell>
          <cell r="AM3129">
            <v>0</v>
          </cell>
        </row>
        <row r="3129">
          <cell r="AO3129">
            <v>3809</v>
          </cell>
          <cell r="AP3129" t="str">
            <v>89/9</v>
          </cell>
          <cell r="AQ3129">
            <v>23067</v>
          </cell>
        </row>
        <row r="3130">
          <cell r="A3130">
            <v>3132</v>
          </cell>
          <cell r="B3130">
            <v>2</v>
          </cell>
          <cell r="C3130">
            <v>45708</v>
          </cell>
        </row>
        <row r="3130">
          <cell r="E3130" t="str">
            <v>3809-12170202</v>
          </cell>
          <cell r="F3130" t="str">
            <v>管夹</v>
          </cell>
          <cell r="G3130">
            <v>1</v>
          </cell>
          <cell r="H3130" t="str">
            <v>钢板t20/304</v>
          </cell>
        </row>
        <row r="3130">
          <cell r="J3130" t="str">
            <v>激光作业</v>
          </cell>
          <cell r="K3130">
            <v>1.9</v>
          </cell>
          <cell r="L3130" t="str">
            <v>激光拾件</v>
          </cell>
          <cell r="M3130">
            <v>1.9</v>
          </cell>
          <cell r="N3130" t="str">
            <v>倒钝</v>
          </cell>
          <cell r="O3130">
            <v>1.9</v>
          </cell>
          <cell r="P3130" t="str">
            <v>划线</v>
          </cell>
          <cell r="Q3130">
            <v>0.76</v>
          </cell>
          <cell r="R3130" t="str">
            <v>钻</v>
          </cell>
          <cell r="S3130">
            <v>4.94</v>
          </cell>
          <cell r="T3130">
            <v>0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>
            <v>0</v>
          </cell>
          <cell r="Z3130">
            <v>0</v>
          </cell>
          <cell r="AA3130">
            <v>0</v>
          </cell>
          <cell r="AB3130">
            <v>0</v>
          </cell>
          <cell r="AC3130">
            <v>0</v>
          </cell>
          <cell r="AD3130">
            <v>0</v>
          </cell>
          <cell r="AE3130">
            <v>0</v>
          </cell>
          <cell r="AF3130">
            <v>0</v>
          </cell>
          <cell r="AG3130">
            <v>0</v>
          </cell>
          <cell r="AH3130" t="str">
            <v>70×10</v>
          </cell>
          <cell r="AI3130">
            <v>0</v>
          </cell>
          <cell r="AJ3130">
            <v>0</v>
          </cell>
          <cell r="AK3130">
            <v>0</v>
          </cell>
          <cell r="AL3130">
            <v>0</v>
          </cell>
          <cell r="AM3130">
            <v>0</v>
          </cell>
        </row>
        <row r="3130">
          <cell r="AO3130">
            <v>3809</v>
          </cell>
          <cell r="AP3130" t="str">
            <v>89/9</v>
          </cell>
          <cell r="AQ3130">
            <v>23067</v>
          </cell>
        </row>
        <row r="3131">
          <cell r="A3131">
            <v>3133</v>
          </cell>
          <cell r="B3131">
            <v>4</v>
          </cell>
          <cell r="C3131">
            <v>45708</v>
          </cell>
        </row>
        <row r="3131">
          <cell r="E3131" t="str">
            <v>3809-12170301</v>
          </cell>
          <cell r="F3131" t="str">
            <v>弯板</v>
          </cell>
          <cell r="G3131">
            <v>2</v>
          </cell>
          <cell r="H3131" t="str">
            <v>钢板t1.5/304</v>
          </cell>
        </row>
        <row r="3131">
          <cell r="J3131" t="str">
            <v>激光作业</v>
          </cell>
          <cell r="K3131">
            <v>0.22</v>
          </cell>
          <cell r="L3131" t="str">
            <v>激光拾件</v>
          </cell>
          <cell r="M3131">
            <v>1.1</v>
          </cell>
          <cell r="N3131" t="str">
            <v>倒钝</v>
          </cell>
          <cell r="O3131">
            <v>1.1</v>
          </cell>
          <cell r="P3131" t="str">
            <v>折弯</v>
          </cell>
          <cell r="Q3131">
            <v>1.1</v>
          </cell>
          <cell r="R3131">
            <v>0</v>
          </cell>
          <cell r="S3131">
            <v>0</v>
          </cell>
          <cell r="T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0</v>
          </cell>
          <cell r="AA3131">
            <v>0</v>
          </cell>
          <cell r="AB3131">
            <v>0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 t="str">
            <v>20×38</v>
          </cell>
          <cell r="AI3131">
            <v>0</v>
          </cell>
          <cell r="AJ3131">
            <v>0</v>
          </cell>
          <cell r="AK3131">
            <v>0</v>
          </cell>
          <cell r="AL3131">
            <v>0</v>
          </cell>
          <cell r="AM3131">
            <v>0</v>
          </cell>
        </row>
        <row r="3131">
          <cell r="AO3131">
            <v>3809</v>
          </cell>
          <cell r="AP3131" t="str">
            <v>89/9</v>
          </cell>
          <cell r="AQ3131">
            <v>23067</v>
          </cell>
        </row>
        <row r="3132">
          <cell r="A3132">
            <v>3134</v>
          </cell>
          <cell r="B3132">
            <v>2</v>
          </cell>
          <cell r="C3132">
            <v>45708</v>
          </cell>
        </row>
        <row r="3132">
          <cell r="E3132" t="str">
            <v>3809-12170302</v>
          </cell>
          <cell r="F3132" t="str">
            <v>管夹</v>
          </cell>
          <cell r="G3132">
            <v>1</v>
          </cell>
          <cell r="H3132" t="str">
            <v>钢板t20/304</v>
          </cell>
        </row>
        <row r="3132">
          <cell r="J3132" t="str">
            <v>激光作业</v>
          </cell>
          <cell r="K3132">
            <v>1.9</v>
          </cell>
          <cell r="L3132" t="str">
            <v>激光拾件</v>
          </cell>
          <cell r="M3132">
            <v>1.9</v>
          </cell>
          <cell r="N3132" t="str">
            <v>倒钝</v>
          </cell>
          <cell r="O3132">
            <v>1.9</v>
          </cell>
          <cell r="P3132" t="str">
            <v>划线</v>
          </cell>
          <cell r="Q3132">
            <v>0.76</v>
          </cell>
          <cell r="R3132" t="str">
            <v>钻</v>
          </cell>
          <cell r="S3132">
            <v>6.84</v>
          </cell>
          <cell r="T3132">
            <v>0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0</v>
          </cell>
          <cell r="AA3132">
            <v>0</v>
          </cell>
          <cell r="AB3132">
            <v>0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 t="str">
            <v>70×10</v>
          </cell>
          <cell r="AI3132">
            <v>0</v>
          </cell>
          <cell r="AJ3132">
            <v>0</v>
          </cell>
          <cell r="AK3132">
            <v>0</v>
          </cell>
          <cell r="AL3132">
            <v>0</v>
          </cell>
          <cell r="AM3132">
            <v>0</v>
          </cell>
        </row>
        <row r="3132">
          <cell r="AO3132">
            <v>3809</v>
          </cell>
          <cell r="AP3132" t="str">
            <v>89/9</v>
          </cell>
          <cell r="AQ3132">
            <v>23067</v>
          </cell>
        </row>
        <row r="3133">
          <cell r="A3133">
            <v>3135</v>
          </cell>
          <cell r="B3133">
            <v>2</v>
          </cell>
          <cell r="C3133">
            <v>45708</v>
          </cell>
        </row>
        <row r="3133">
          <cell r="E3133" t="str">
            <v>3809-12170303</v>
          </cell>
          <cell r="F3133" t="str">
            <v>管夹</v>
          </cell>
          <cell r="G3133">
            <v>1</v>
          </cell>
          <cell r="H3133" t="str">
            <v>钢板t20/304</v>
          </cell>
        </row>
        <row r="3133">
          <cell r="J3133" t="str">
            <v>激光作业</v>
          </cell>
          <cell r="K3133">
            <v>1.9</v>
          </cell>
          <cell r="L3133" t="str">
            <v>激光拾件</v>
          </cell>
          <cell r="M3133">
            <v>1.9</v>
          </cell>
          <cell r="N3133" t="str">
            <v>倒钝</v>
          </cell>
          <cell r="O3133">
            <v>1.9</v>
          </cell>
          <cell r="P3133" t="str">
            <v>划线</v>
          </cell>
          <cell r="Q3133">
            <v>0.76</v>
          </cell>
          <cell r="R3133" t="str">
            <v>钻</v>
          </cell>
          <cell r="S3133">
            <v>4.94</v>
          </cell>
          <cell r="T3133">
            <v>0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0</v>
          </cell>
          <cell r="AA3133">
            <v>0</v>
          </cell>
          <cell r="AB3133">
            <v>0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 t="str">
            <v>70×10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</row>
        <row r="3133">
          <cell r="AO3133">
            <v>3809</v>
          </cell>
          <cell r="AP3133" t="str">
            <v>89/9</v>
          </cell>
          <cell r="AQ3133">
            <v>23067</v>
          </cell>
        </row>
        <row r="3134">
          <cell r="A3134">
            <v>3136</v>
          </cell>
          <cell r="B3134">
            <v>2</v>
          </cell>
          <cell r="C3134">
            <v>45708</v>
          </cell>
        </row>
        <row r="3134">
          <cell r="E3134" t="str">
            <v>3809-12170401</v>
          </cell>
          <cell r="F3134" t="str">
            <v>管夹</v>
          </cell>
          <cell r="G3134">
            <v>1</v>
          </cell>
          <cell r="H3134" t="str">
            <v>钢板t20/304</v>
          </cell>
        </row>
        <row r="3134">
          <cell r="J3134" t="str">
            <v>激光作业</v>
          </cell>
          <cell r="K3134">
            <v>1.52</v>
          </cell>
          <cell r="L3134" t="str">
            <v>激光拾件</v>
          </cell>
          <cell r="M3134">
            <v>1.9</v>
          </cell>
          <cell r="N3134" t="str">
            <v>倒钝</v>
          </cell>
          <cell r="O3134">
            <v>1.9</v>
          </cell>
          <cell r="P3134" t="str">
            <v>划线</v>
          </cell>
          <cell r="Q3134">
            <v>1.52</v>
          </cell>
          <cell r="R3134" t="str">
            <v>钻</v>
          </cell>
          <cell r="S3134">
            <v>12.6</v>
          </cell>
          <cell r="T3134">
            <v>0</v>
          </cell>
          <cell r="U3134">
            <v>0</v>
          </cell>
          <cell r="V3134">
            <v>0</v>
          </cell>
          <cell r="W3134">
            <v>0</v>
          </cell>
          <cell r="X3134">
            <v>0</v>
          </cell>
          <cell r="Y3134">
            <v>0</v>
          </cell>
          <cell r="Z3134">
            <v>0</v>
          </cell>
          <cell r="AA3134">
            <v>0</v>
          </cell>
          <cell r="AB3134">
            <v>0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 t="str">
            <v>50×10</v>
          </cell>
          <cell r="AI3134">
            <v>0</v>
          </cell>
          <cell r="AJ3134">
            <v>0</v>
          </cell>
          <cell r="AK3134">
            <v>0</v>
          </cell>
          <cell r="AL3134">
            <v>0</v>
          </cell>
          <cell r="AM3134">
            <v>0</v>
          </cell>
        </row>
        <row r="3134">
          <cell r="AO3134">
            <v>3809</v>
          </cell>
          <cell r="AP3134" t="str">
            <v>89/9</v>
          </cell>
          <cell r="AQ3134">
            <v>23067</v>
          </cell>
        </row>
        <row r="3135">
          <cell r="A3135">
            <v>3137</v>
          </cell>
          <cell r="B3135">
            <v>2</v>
          </cell>
          <cell r="C3135">
            <v>45708</v>
          </cell>
        </row>
        <row r="3135">
          <cell r="E3135" t="str">
            <v>3809-12170402</v>
          </cell>
          <cell r="F3135" t="str">
            <v>管夹</v>
          </cell>
          <cell r="G3135">
            <v>1</v>
          </cell>
          <cell r="H3135" t="str">
            <v>钢板t20/304</v>
          </cell>
        </row>
        <row r="3135">
          <cell r="J3135" t="str">
            <v>激光作业</v>
          </cell>
          <cell r="K3135">
            <v>1.52</v>
          </cell>
          <cell r="L3135" t="str">
            <v>激光拾件</v>
          </cell>
          <cell r="M3135">
            <v>1.9</v>
          </cell>
          <cell r="N3135" t="str">
            <v>倒钝</v>
          </cell>
          <cell r="O3135">
            <v>1.9</v>
          </cell>
          <cell r="P3135" t="str">
            <v>划线</v>
          </cell>
          <cell r="Q3135">
            <v>1.52</v>
          </cell>
          <cell r="R3135" t="str">
            <v>钻</v>
          </cell>
          <cell r="S3135">
            <v>9.88</v>
          </cell>
          <cell r="T3135">
            <v>0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0</v>
          </cell>
          <cell r="AA3135">
            <v>0</v>
          </cell>
          <cell r="AB3135">
            <v>0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 t="str">
            <v>50×10</v>
          </cell>
          <cell r="AI3135">
            <v>0</v>
          </cell>
          <cell r="AJ3135">
            <v>0</v>
          </cell>
          <cell r="AK3135">
            <v>0</v>
          </cell>
          <cell r="AL3135">
            <v>0</v>
          </cell>
          <cell r="AM3135">
            <v>0</v>
          </cell>
        </row>
        <row r="3135">
          <cell r="AO3135">
            <v>3809</v>
          </cell>
          <cell r="AP3135" t="str">
            <v>89/9</v>
          </cell>
          <cell r="AQ3135">
            <v>23067</v>
          </cell>
        </row>
        <row r="3136">
          <cell r="A3136">
            <v>3138</v>
          </cell>
          <cell r="B3136">
            <v>4</v>
          </cell>
          <cell r="C3136">
            <v>45708</v>
          </cell>
        </row>
        <row r="3136">
          <cell r="E3136" t="str">
            <v>3809-121801</v>
          </cell>
          <cell r="F3136" t="str">
            <v>卡子</v>
          </cell>
          <cell r="G3136">
            <v>2</v>
          </cell>
          <cell r="H3136" t="str">
            <v>钢板t1.5/304</v>
          </cell>
        </row>
        <row r="3136">
          <cell r="J3136" t="str">
            <v>激光作业</v>
          </cell>
          <cell r="K3136">
            <v>1.1</v>
          </cell>
          <cell r="L3136" t="str">
            <v>激光拾件</v>
          </cell>
          <cell r="M3136">
            <v>1.1</v>
          </cell>
          <cell r="N3136" t="str">
            <v>倒钝</v>
          </cell>
          <cell r="O3136">
            <v>1.1</v>
          </cell>
          <cell r="P3136" t="str">
            <v>成型</v>
          </cell>
          <cell r="Q3136">
            <v>6.6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0</v>
          </cell>
          <cell r="AA3136">
            <v>0</v>
          </cell>
          <cell r="AB3136">
            <v>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 t="str">
            <v>25×235</v>
          </cell>
          <cell r="AI3136">
            <v>0</v>
          </cell>
          <cell r="AJ3136">
            <v>0</v>
          </cell>
          <cell r="AK3136">
            <v>0</v>
          </cell>
          <cell r="AL3136">
            <v>0</v>
          </cell>
          <cell r="AM3136">
            <v>0</v>
          </cell>
          <cell r="AN3136" t="str">
            <v>工艺附图</v>
          </cell>
          <cell r="AO3136">
            <v>3809</v>
          </cell>
          <cell r="AP3136" t="str">
            <v>89/9</v>
          </cell>
          <cell r="AQ3136">
            <v>23067</v>
          </cell>
        </row>
        <row r="3137">
          <cell r="A3137">
            <v>3139</v>
          </cell>
          <cell r="B3137">
            <v>100</v>
          </cell>
          <cell r="C3137">
            <v>45708</v>
          </cell>
        </row>
        <row r="3137">
          <cell r="E3137" t="str">
            <v>3809-122001</v>
          </cell>
          <cell r="F3137" t="str">
            <v>管夹</v>
          </cell>
          <cell r="G3137">
            <v>50</v>
          </cell>
          <cell r="H3137" t="str">
            <v>钢板t14/304</v>
          </cell>
        </row>
        <row r="3137">
          <cell r="J3137" t="str">
            <v>激光作业</v>
          </cell>
          <cell r="K3137">
            <v>0.38</v>
          </cell>
          <cell r="L3137" t="str">
            <v>激光拾件</v>
          </cell>
          <cell r="M3137">
            <v>0.475</v>
          </cell>
          <cell r="N3137" t="str">
            <v>倒钝</v>
          </cell>
          <cell r="O3137">
            <v>0.475</v>
          </cell>
          <cell r="P3137" t="str">
            <v>划线</v>
          </cell>
          <cell r="Q3137">
            <v>0.38</v>
          </cell>
          <cell r="R3137" t="str">
            <v>钻</v>
          </cell>
          <cell r="S3137">
            <v>1.995</v>
          </cell>
          <cell r="T3137" t="str">
            <v>喷砂</v>
          </cell>
          <cell r="U3137">
            <v>0.475</v>
          </cell>
          <cell r="V3137" t="str">
            <v>挂件</v>
          </cell>
          <cell r="W3137">
            <v>0.285</v>
          </cell>
          <cell r="X3137" t="str">
            <v>喷漆</v>
          </cell>
          <cell r="Y3137">
            <v>0.475</v>
          </cell>
          <cell r="Z3137">
            <v>0</v>
          </cell>
          <cell r="AA3137">
            <v>0</v>
          </cell>
          <cell r="AB3137">
            <v>0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 t="str">
            <v>50×6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</row>
        <row r="3137">
          <cell r="AO3137">
            <v>3809</v>
          </cell>
          <cell r="AP3137" t="str">
            <v>89/9</v>
          </cell>
          <cell r="AQ3137">
            <v>23067</v>
          </cell>
        </row>
        <row r="3138">
          <cell r="A3138">
            <v>3140</v>
          </cell>
          <cell r="B3138">
            <v>100</v>
          </cell>
          <cell r="C3138">
            <v>45708</v>
          </cell>
        </row>
        <row r="3138">
          <cell r="E3138" t="str">
            <v>3809-122002</v>
          </cell>
          <cell r="F3138" t="str">
            <v>管夹</v>
          </cell>
          <cell r="G3138">
            <v>50</v>
          </cell>
          <cell r="H3138" t="str">
            <v>钢板t14/304</v>
          </cell>
        </row>
        <row r="3138">
          <cell r="J3138" t="str">
            <v>激光作业</v>
          </cell>
          <cell r="K3138">
            <v>0.38</v>
          </cell>
          <cell r="L3138" t="str">
            <v>激光拾件</v>
          </cell>
          <cell r="M3138">
            <v>0.475</v>
          </cell>
          <cell r="N3138" t="str">
            <v>倒钝</v>
          </cell>
          <cell r="O3138">
            <v>0.475</v>
          </cell>
          <cell r="P3138" t="str">
            <v>划线</v>
          </cell>
          <cell r="Q3138">
            <v>0.38</v>
          </cell>
          <cell r="R3138" t="str">
            <v>钻</v>
          </cell>
          <cell r="S3138">
            <v>3.42</v>
          </cell>
          <cell r="T3138" t="str">
            <v>喷砂</v>
          </cell>
          <cell r="U3138">
            <v>0.475</v>
          </cell>
          <cell r="V3138" t="str">
            <v>挂件</v>
          </cell>
          <cell r="W3138">
            <v>0.285</v>
          </cell>
          <cell r="X3138" t="str">
            <v>喷漆</v>
          </cell>
          <cell r="Y3138">
            <v>0.475</v>
          </cell>
          <cell r="Z3138">
            <v>0</v>
          </cell>
          <cell r="AA3138">
            <v>0</v>
          </cell>
          <cell r="AB3138">
            <v>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 t="str">
            <v>50×10</v>
          </cell>
          <cell r="AI3138">
            <v>0</v>
          </cell>
          <cell r="AJ3138">
            <v>0</v>
          </cell>
          <cell r="AK3138">
            <v>0</v>
          </cell>
          <cell r="AL3138">
            <v>0</v>
          </cell>
          <cell r="AM3138">
            <v>0</v>
          </cell>
        </row>
        <row r="3138">
          <cell r="AO3138">
            <v>3809</v>
          </cell>
          <cell r="AP3138" t="str">
            <v>89/9</v>
          </cell>
          <cell r="AQ3138">
            <v>23067</v>
          </cell>
        </row>
        <row r="3139">
          <cell r="A3139">
            <v>3141</v>
          </cell>
          <cell r="B3139">
            <v>8</v>
          </cell>
          <cell r="C3139">
            <v>45708</v>
          </cell>
        </row>
        <row r="3139">
          <cell r="E3139" t="str">
            <v>3809-122101</v>
          </cell>
          <cell r="F3139" t="str">
            <v>固定板</v>
          </cell>
          <cell r="G3139">
            <v>4</v>
          </cell>
          <cell r="H3139" t="str">
            <v>钢板t3/304</v>
          </cell>
        </row>
        <row r="3139">
          <cell r="J3139" t="str">
            <v>激光作业</v>
          </cell>
          <cell r="K3139">
            <v>1.04</v>
          </cell>
          <cell r="L3139" t="str">
            <v>激光拾件</v>
          </cell>
          <cell r="M3139">
            <v>0.65</v>
          </cell>
          <cell r="N3139" t="str">
            <v>倒钝</v>
          </cell>
          <cell r="O3139">
            <v>0.65</v>
          </cell>
          <cell r="P3139" t="str">
            <v>折弯</v>
          </cell>
          <cell r="Q3139">
            <v>0.65</v>
          </cell>
          <cell r="R3139" t="str">
            <v>喷砂</v>
          </cell>
          <cell r="S3139">
            <v>0.5</v>
          </cell>
          <cell r="T3139" t="str">
            <v>挂件</v>
          </cell>
          <cell r="U3139">
            <v>0.5</v>
          </cell>
          <cell r="V3139" t="str">
            <v>喷漆</v>
          </cell>
          <cell r="W3139">
            <v>0.5</v>
          </cell>
          <cell r="X3139">
            <v>0</v>
          </cell>
          <cell r="Y3139">
            <v>0</v>
          </cell>
          <cell r="Z3139">
            <v>0</v>
          </cell>
          <cell r="AA3139">
            <v>0</v>
          </cell>
          <cell r="AB3139">
            <v>0</v>
          </cell>
          <cell r="AC3139">
            <v>0</v>
          </cell>
          <cell r="AD3139">
            <v>0</v>
          </cell>
          <cell r="AE3139">
            <v>0</v>
          </cell>
          <cell r="AF3139">
            <v>0</v>
          </cell>
          <cell r="AG3139">
            <v>0</v>
          </cell>
          <cell r="AH3139" t="str">
            <v>75×46</v>
          </cell>
          <cell r="AI3139">
            <v>0</v>
          </cell>
          <cell r="AJ3139">
            <v>0</v>
          </cell>
          <cell r="AK3139">
            <v>0</v>
          </cell>
          <cell r="AL3139">
            <v>0</v>
          </cell>
          <cell r="AM3139">
            <v>0</v>
          </cell>
        </row>
        <row r="3139">
          <cell r="AO3139">
            <v>3809</v>
          </cell>
          <cell r="AP3139" t="str">
            <v>89/9</v>
          </cell>
          <cell r="AQ3139">
            <v>23067</v>
          </cell>
        </row>
        <row r="3140">
          <cell r="A3140">
            <v>3142</v>
          </cell>
          <cell r="B3140">
            <v>8</v>
          </cell>
          <cell r="C3140">
            <v>45708</v>
          </cell>
        </row>
        <row r="3140">
          <cell r="E3140" t="str">
            <v>3809-122102</v>
          </cell>
          <cell r="F3140" t="str">
            <v>支架垫圈</v>
          </cell>
          <cell r="G3140">
            <v>4</v>
          </cell>
          <cell r="H3140" t="str">
            <v>钢管φ10×1/304</v>
          </cell>
        </row>
        <row r="3140">
          <cell r="J3140" t="str">
            <v>切割锯</v>
          </cell>
          <cell r="K3140">
            <v>2.6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T3140">
            <v>0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0</v>
          </cell>
          <cell r="AA3140">
            <v>0</v>
          </cell>
          <cell r="AB3140">
            <v>0</v>
          </cell>
          <cell r="AC3140">
            <v>0</v>
          </cell>
          <cell r="AD3140">
            <v>0</v>
          </cell>
          <cell r="AE3140">
            <v>0</v>
          </cell>
          <cell r="AF3140">
            <v>0</v>
          </cell>
          <cell r="AG3140">
            <v>0</v>
          </cell>
          <cell r="AH3140" t="str">
            <v>11×</v>
          </cell>
          <cell r="AI3140">
            <v>0</v>
          </cell>
          <cell r="AJ3140">
            <v>0</v>
          </cell>
          <cell r="AK3140">
            <v>0</v>
          </cell>
          <cell r="AL3140">
            <v>0</v>
          </cell>
          <cell r="AM3140">
            <v>0</v>
          </cell>
        </row>
        <row r="3140">
          <cell r="AO3140">
            <v>3809</v>
          </cell>
          <cell r="AP3140" t="str">
            <v>89/9</v>
          </cell>
          <cell r="AQ3140">
            <v>23067</v>
          </cell>
        </row>
        <row r="3141">
          <cell r="A3141">
            <v>3143</v>
          </cell>
          <cell r="B3141">
            <v>4</v>
          </cell>
          <cell r="C3141">
            <v>45708</v>
          </cell>
        </row>
        <row r="3141">
          <cell r="E3141" t="str">
            <v>3809-122201</v>
          </cell>
          <cell r="F3141" t="str">
            <v>弯板</v>
          </cell>
          <cell r="G3141">
            <v>2</v>
          </cell>
          <cell r="H3141" t="str">
            <v>钢板t3/304</v>
          </cell>
        </row>
        <row r="3141">
          <cell r="J3141" t="str">
            <v>激光作业</v>
          </cell>
          <cell r="K3141">
            <v>8.4</v>
          </cell>
          <cell r="L3141" t="str">
            <v>激光拾件</v>
          </cell>
          <cell r="M3141">
            <v>1.1</v>
          </cell>
          <cell r="N3141" t="str">
            <v>倒钝</v>
          </cell>
          <cell r="O3141">
            <v>2.64</v>
          </cell>
          <cell r="P3141" t="str">
            <v>喷砂</v>
          </cell>
          <cell r="Q3141">
            <v>0.5</v>
          </cell>
          <cell r="R3141" t="str">
            <v>挂件</v>
          </cell>
          <cell r="S3141">
            <v>0.5</v>
          </cell>
          <cell r="T3141" t="str">
            <v>喷漆</v>
          </cell>
          <cell r="U3141">
            <v>0.5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0</v>
          </cell>
          <cell r="AA3141">
            <v>0</v>
          </cell>
          <cell r="AB3141">
            <v>0</v>
          </cell>
          <cell r="AC3141">
            <v>0</v>
          </cell>
          <cell r="AD3141">
            <v>0</v>
          </cell>
          <cell r="AE3141">
            <v>0</v>
          </cell>
          <cell r="AF3141">
            <v>0</v>
          </cell>
          <cell r="AG3141">
            <v>0</v>
          </cell>
          <cell r="AH3141" t="str">
            <v>247×94</v>
          </cell>
          <cell r="AI3141">
            <v>0</v>
          </cell>
          <cell r="AJ3141">
            <v>0</v>
          </cell>
          <cell r="AK3141">
            <v>0</v>
          </cell>
          <cell r="AL3141">
            <v>0</v>
          </cell>
          <cell r="AM3141">
            <v>0</v>
          </cell>
        </row>
        <row r="3141">
          <cell r="AO3141">
            <v>3809</v>
          </cell>
          <cell r="AP3141" t="str">
            <v>89/9</v>
          </cell>
          <cell r="AQ3141">
            <v>23067</v>
          </cell>
        </row>
        <row r="3142">
          <cell r="A3142">
            <v>3144</v>
          </cell>
          <cell r="B3142">
            <v>4</v>
          </cell>
          <cell r="C3142">
            <v>45708</v>
          </cell>
        </row>
        <row r="3142">
          <cell r="E3142" t="str">
            <v>3809-122202</v>
          </cell>
          <cell r="F3142" t="str">
            <v>弯板</v>
          </cell>
          <cell r="G3142">
            <v>2</v>
          </cell>
          <cell r="H3142" t="str">
            <v>钢板t3/304</v>
          </cell>
        </row>
        <row r="3142">
          <cell r="J3142" t="str">
            <v>激光作业</v>
          </cell>
          <cell r="K3142">
            <v>8.4</v>
          </cell>
          <cell r="L3142" t="str">
            <v>激光拾件</v>
          </cell>
          <cell r="M3142">
            <v>1.1</v>
          </cell>
          <cell r="N3142" t="str">
            <v>倒钝</v>
          </cell>
          <cell r="O3142">
            <v>2.64</v>
          </cell>
          <cell r="P3142" t="str">
            <v>折弯</v>
          </cell>
          <cell r="Q3142">
            <v>1.1</v>
          </cell>
          <cell r="R3142" t="str">
            <v>喷砂</v>
          </cell>
          <cell r="S3142">
            <v>0.5</v>
          </cell>
          <cell r="T3142" t="str">
            <v>挂件</v>
          </cell>
          <cell r="U3142">
            <v>0.5</v>
          </cell>
          <cell r="V3142" t="str">
            <v>喷漆</v>
          </cell>
          <cell r="W3142">
            <v>0.5</v>
          </cell>
          <cell r="X3142">
            <v>0</v>
          </cell>
          <cell r="Y3142">
            <v>0</v>
          </cell>
          <cell r="Z3142">
            <v>0</v>
          </cell>
          <cell r="AA3142">
            <v>0</v>
          </cell>
          <cell r="AB3142">
            <v>0</v>
          </cell>
          <cell r="AC3142">
            <v>0</v>
          </cell>
          <cell r="AD3142">
            <v>0</v>
          </cell>
          <cell r="AE3142">
            <v>0</v>
          </cell>
          <cell r="AF3142">
            <v>0</v>
          </cell>
          <cell r="AG3142">
            <v>0</v>
          </cell>
          <cell r="AH3142" t="str">
            <v>247×92</v>
          </cell>
          <cell r="AI3142">
            <v>0</v>
          </cell>
          <cell r="AJ3142">
            <v>0</v>
          </cell>
          <cell r="AK3142">
            <v>0</v>
          </cell>
          <cell r="AL3142">
            <v>0</v>
          </cell>
          <cell r="AM3142">
            <v>0</v>
          </cell>
        </row>
        <row r="3142">
          <cell r="AO3142">
            <v>3809</v>
          </cell>
          <cell r="AP3142" t="str">
            <v>89/9</v>
          </cell>
          <cell r="AQ3142">
            <v>23067</v>
          </cell>
        </row>
        <row r="3143">
          <cell r="A3143">
            <v>3145</v>
          </cell>
          <cell r="B3143">
            <v>16</v>
          </cell>
          <cell r="C3143">
            <v>45708</v>
          </cell>
        </row>
        <row r="3143">
          <cell r="E3143" t="str">
            <v>3809-123401</v>
          </cell>
          <cell r="F3143" t="str">
            <v>管夹固定板1</v>
          </cell>
          <cell r="G3143">
            <v>8</v>
          </cell>
          <cell r="H3143" t="str">
            <v>钢板t3/304</v>
          </cell>
        </row>
        <row r="3143">
          <cell r="J3143" t="str">
            <v>激光作业</v>
          </cell>
          <cell r="K3143">
            <v>0.9</v>
          </cell>
          <cell r="L3143" t="str">
            <v>激光拾件</v>
          </cell>
          <cell r="M3143">
            <v>0.5</v>
          </cell>
          <cell r="N3143" t="str">
            <v>倒钝</v>
          </cell>
          <cell r="O3143">
            <v>0.5</v>
          </cell>
          <cell r="P3143" t="str">
            <v>折弯</v>
          </cell>
          <cell r="Q3143">
            <v>0.6</v>
          </cell>
          <cell r="R3143" t="str">
            <v>喷砂</v>
          </cell>
          <cell r="S3143">
            <v>0.5</v>
          </cell>
          <cell r="T3143" t="str">
            <v>挂件</v>
          </cell>
          <cell r="U3143">
            <v>0.5</v>
          </cell>
          <cell r="V3143" t="str">
            <v>喷漆</v>
          </cell>
          <cell r="W3143">
            <v>0.5</v>
          </cell>
          <cell r="X3143">
            <v>0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 t="str">
            <v>171×70</v>
          </cell>
          <cell r="AI3143">
            <v>0</v>
          </cell>
          <cell r="AJ3143">
            <v>0</v>
          </cell>
          <cell r="AK3143">
            <v>0</v>
          </cell>
          <cell r="AL3143">
            <v>0</v>
          </cell>
          <cell r="AM3143">
            <v>0</v>
          </cell>
        </row>
        <row r="3143">
          <cell r="AO3143">
            <v>3809</v>
          </cell>
          <cell r="AP3143" t="str">
            <v>89/9</v>
          </cell>
          <cell r="AQ3143">
            <v>23067</v>
          </cell>
        </row>
        <row r="3144">
          <cell r="A3144">
            <v>3146</v>
          </cell>
          <cell r="B3144">
            <v>24</v>
          </cell>
          <cell r="C3144">
            <v>45708</v>
          </cell>
        </row>
        <row r="3144">
          <cell r="E3144" t="str">
            <v>3809-123402</v>
          </cell>
          <cell r="F3144" t="str">
            <v>管夹固定板2</v>
          </cell>
          <cell r="G3144">
            <v>12</v>
          </cell>
          <cell r="H3144" t="str">
            <v>钢板t3/304</v>
          </cell>
        </row>
        <row r="3144">
          <cell r="J3144" t="str">
            <v>激光作业</v>
          </cell>
          <cell r="K3144">
            <v>0.7</v>
          </cell>
          <cell r="L3144" t="str">
            <v>激光拾件</v>
          </cell>
          <cell r="M3144">
            <v>0.5</v>
          </cell>
          <cell r="N3144" t="str">
            <v>倒钝</v>
          </cell>
          <cell r="O3144">
            <v>0.5</v>
          </cell>
          <cell r="P3144" t="str">
            <v>折弯</v>
          </cell>
          <cell r="Q3144">
            <v>0.6</v>
          </cell>
          <cell r="R3144" t="str">
            <v>喷砂</v>
          </cell>
          <cell r="S3144">
            <v>0.5</v>
          </cell>
          <cell r="T3144" t="str">
            <v>挂件</v>
          </cell>
          <cell r="U3144">
            <v>0.5</v>
          </cell>
          <cell r="V3144" t="str">
            <v>喷漆</v>
          </cell>
          <cell r="W3144">
            <v>0.5</v>
          </cell>
          <cell r="X3144">
            <v>0</v>
          </cell>
          <cell r="Y3144">
            <v>0</v>
          </cell>
          <cell r="Z3144">
            <v>0</v>
          </cell>
          <cell r="AA3144">
            <v>0</v>
          </cell>
          <cell r="AB3144">
            <v>0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 t="str">
            <v>171×40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</row>
        <row r="3144">
          <cell r="AO3144">
            <v>3809</v>
          </cell>
          <cell r="AP3144" t="str">
            <v>89/9</v>
          </cell>
          <cell r="AQ3144">
            <v>23067</v>
          </cell>
        </row>
        <row r="3145">
          <cell r="A3145">
            <v>3147</v>
          </cell>
          <cell r="B3145">
            <v>14</v>
          </cell>
          <cell r="C3145">
            <v>45708</v>
          </cell>
        </row>
        <row r="3145">
          <cell r="E3145" t="str">
            <v>3809-123406</v>
          </cell>
          <cell r="F3145" t="str">
            <v>弯板</v>
          </cell>
          <cell r="G3145">
            <v>7</v>
          </cell>
          <cell r="H3145" t="str">
            <v>钢板t5/304</v>
          </cell>
        </row>
        <row r="3145">
          <cell r="J3145" t="str">
            <v>激光作业</v>
          </cell>
          <cell r="K3145">
            <v>0.3</v>
          </cell>
          <cell r="L3145" t="str">
            <v>激光拾件</v>
          </cell>
          <cell r="M3145">
            <v>0.5</v>
          </cell>
          <cell r="N3145" t="str">
            <v>倒钝</v>
          </cell>
          <cell r="O3145">
            <v>0.5</v>
          </cell>
          <cell r="P3145" t="str">
            <v>喷砂</v>
          </cell>
          <cell r="Q3145">
            <v>0.5</v>
          </cell>
          <cell r="R3145" t="str">
            <v>挂件</v>
          </cell>
          <cell r="S3145">
            <v>0.5</v>
          </cell>
          <cell r="T3145" t="str">
            <v>喷漆</v>
          </cell>
          <cell r="U3145">
            <v>0.5</v>
          </cell>
          <cell r="V3145">
            <v>0</v>
          </cell>
          <cell r="W3145">
            <v>0</v>
          </cell>
          <cell r="X3145">
            <v>0</v>
          </cell>
          <cell r="Y3145">
            <v>0</v>
          </cell>
          <cell r="Z3145">
            <v>0</v>
          </cell>
          <cell r="AA3145">
            <v>0</v>
          </cell>
          <cell r="AB3145">
            <v>0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 t="str">
            <v>30×15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0</v>
          </cell>
        </row>
        <row r="3145">
          <cell r="AO3145">
            <v>3809</v>
          </cell>
          <cell r="AP3145" t="str">
            <v>89/9</v>
          </cell>
          <cell r="AQ3145">
            <v>23067</v>
          </cell>
        </row>
        <row r="3146">
          <cell r="A3146">
            <v>3148</v>
          </cell>
          <cell r="B3146">
            <v>2</v>
          </cell>
          <cell r="C3146">
            <v>45708</v>
          </cell>
        </row>
        <row r="3146">
          <cell r="E3146" t="str">
            <v>3809-123501</v>
          </cell>
          <cell r="F3146" t="str">
            <v>底板</v>
          </cell>
          <cell r="G3146">
            <v>1</v>
          </cell>
          <cell r="H3146" t="str">
            <v>钢板t4/Q235B</v>
          </cell>
        </row>
        <row r="3146">
          <cell r="J3146" t="str">
            <v>激光作业</v>
          </cell>
          <cell r="K3146">
            <v>12.95</v>
          </cell>
          <cell r="L3146" t="str">
            <v>激光拾件</v>
          </cell>
          <cell r="M3146">
            <v>2.66</v>
          </cell>
          <cell r="N3146" t="str">
            <v>攻丝</v>
          </cell>
          <cell r="O3146">
            <v>14</v>
          </cell>
          <cell r="P3146" t="str">
            <v>折弯</v>
          </cell>
          <cell r="Q3146">
            <v>3.8</v>
          </cell>
          <cell r="R3146" t="str">
            <v>喷砂</v>
          </cell>
          <cell r="S3146">
            <v>4.7</v>
          </cell>
          <cell r="T3146" t="str">
            <v>喷铝</v>
          </cell>
          <cell r="U3146">
            <v>26.8</v>
          </cell>
          <cell r="V3146" t="str">
            <v>磨铝面</v>
          </cell>
          <cell r="W3146">
            <v>3.4</v>
          </cell>
          <cell r="X3146" t="str">
            <v>挂件</v>
          </cell>
          <cell r="Y3146">
            <v>0.5</v>
          </cell>
          <cell r="Z3146" t="str">
            <v>喷漆</v>
          </cell>
          <cell r="AA3146">
            <v>5</v>
          </cell>
          <cell r="AB3146">
            <v>0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 t="str">
            <v>500×666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0</v>
          </cell>
        </row>
        <row r="3146">
          <cell r="AO3146">
            <v>3809</v>
          </cell>
          <cell r="AP3146" t="str">
            <v>89/9</v>
          </cell>
          <cell r="AQ3146">
            <v>23067</v>
          </cell>
        </row>
        <row r="3147">
          <cell r="A3147">
            <v>3149</v>
          </cell>
          <cell r="B3147">
            <v>2</v>
          </cell>
          <cell r="C3147">
            <v>45708</v>
          </cell>
        </row>
        <row r="3147">
          <cell r="E3147" t="str">
            <v>3809-123601</v>
          </cell>
          <cell r="F3147" t="str">
            <v>过滤器支架</v>
          </cell>
          <cell r="G3147">
            <v>1</v>
          </cell>
          <cell r="H3147" t="str">
            <v>钢板t3/304</v>
          </cell>
        </row>
        <row r="3147">
          <cell r="J3147" t="str">
            <v>激光作业</v>
          </cell>
          <cell r="K3147">
            <v>6.46</v>
          </cell>
          <cell r="L3147" t="str">
            <v>激光拾件</v>
          </cell>
          <cell r="M3147">
            <v>1.9</v>
          </cell>
          <cell r="N3147" t="str">
            <v>折弯</v>
          </cell>
          <cell r="O3147">
            <v>3.42</v>
          </cell>
          <cell r="P3147">
            <v>0</v>
          </cell>
          <cell r="Q3147">
            <v>0</v>
          </cell>
          <cell r="R3147">
            <v>0</v>
          </cell>
          <cell r="S3147">
            <v>0</v>
          </cell>
          <cell r="T3147">
            <v>0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0</v>
          </cell>
          <cell r="AA3147">
            <v>0</v>
          </cell>
          <cell r="AB3147">
            <v>0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 t="str">
            <v>117×76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0</v>
          </cell>
        </row>
        <row r="3147">
          <cell r="AO3147">
            <v>3809</v>
          </cell>
          <cell r="AP3147" t="str">
            <v>89/9</v>
          </cell>
          <cell r="AQ3147">
            <v>23067</v>
          </cell>
        </row>
        <row r="3148">
          <cell r="A3148">
            <v>3150</v>
          </cell>
          <cell r="B3148">
            <v>2</v>
          </cell>
          <cell r="C3148">
            <v>45708</v>
          </cell>
        </row>
        <row r="3148">
          <cell r="E3148" t="str">
            <v>3809-123602</v>
          </cell>
          <cell r="F3148" t="str">
            <v>平衡阀支架</v>
          </cell>
          <cell r="G3148">
            <v>1</v>
          </cell>
          <cell r="H3148" t="str">
            <v>钢板t4/304</v>
          </cell>
        </row>
        <row r="3148">
          <cell r="J3148" t="str">
            <v>激光作业</v>
          </cell>
          <cell r="K3148">
            <v>5.7</v>
          </cell>
          <cell r="L3148" t="str">
            <v>激光拾件</v>
          </cell>
          <cell r="M3148">
            <v>1.9</v>
          </cell>
          <cell r="N3148" t="str">
            <v>折弯</v>
          </cell>
          <cell r="O3148">
            <v>1.9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  <cell r="T3148">
            <v>0</v>
          </cell>
          <cell r="U3148">
            <v>0</v>
          </cell>
          <cell r="V3148">
            <v>0</v>
          </cell>
          <cell r="W3148">
            <v>0</v>
          </cell>
          <cell r="X3148">
            <v>0</v>
          </cell>
          <cell r="Y3148">
            <v>0</v>
          </cell>
          <cell r="Z3148">
            <v>0</v>
          </cell>
          <cell r="AA3148">
            <v>0</v>
          </cell>
          <cell r="AB3148">
            <v>0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 t="str">
            <v>283×203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</row>
        <row r="3148">
          <cell r="AO3148">
            <v>3809</v>
          </cell>
          <cell r="AP3148" t="str">
            <v>89/9</v>
          </cell>
          <cell r="AQ3148">
            <v>23067</v>
          </cell>
        </row>
        <row r="3149">
          <cell r="A3149">
            <v>3151</v>
          </cell>
          <cell r="B3149">
            <v>4</v>
          </cell>
          <cell r="C3149">
            <v>45708</v>
          </cell>
        </row>
        <row r="3149">
          <cell r="E3149" t="str">
            <v>3809-12360302</v>
          </cell>
          <cell r="F3149" t="str">
            <v>弯板</v>
          </cell>
          <cell r="G3149">
            <v>2</v>
          </cell>
          <cell r="H3149" t="str">
            <v>冷板t2/ST12</v>
          </cell>
          <cell r="I3149" t="str">
            <v>钢板t2/Q235B</v>
          </cell>
          <cell r="J3149" t="str">
            <v>激光作业</v>
          </cell>
          <cell r="K3149">
            <v>0.22</v>
          </cell>
          <cell r="L3149" t="str">
            <v>激光拾件</v>
          </cell>
          <cell r="M3149">
            <v>1.1</v>
          </cell>
          <cell r="N3149" t="str">
            <v>折弯</v>
          </cell>
          <cell r="O3149">
            <v>1.1</v>
          </cell>
          <cell r="P3149">
            <v>0</v>
          </cell>
          <cell r="Q3149">
            <v>0</v>
          </cell>
          <cell r="R3149">
            <v>0</v>
          </cell>
          <cell r="S3149">
            <v>0</v>
          </cell>
          <cell r="T3149">
            <v>0</v>
          </cell>
          <cell r="U3149">
            <v>0</v>
          </cell>
          <cell r="V3149">
            <v>0</v>
          </cell>
          <cell r="W3149">
            <v>0</v>
          </cell>
          <cell r="X3149">
            <v>0</v>
          </cell>
          <cell r="Y3149">
            <v>0</v>
          </cell>
          <cell r="Z3149">
            <v>0</v>
          </cell>
          <cell r="AA3149">
            <v>0</v>
          </cell>
          <cell r="AB3149">
            <v>0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 t="str">
            <v>40×34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</row>
        <row r="3149">
          <cell r="AO3149">
            <v>3809</v>
          </cell>
          <cell r="AP3149" t="str">
            <v>89/9</v>
          </cell>
          <cell r="AQ3149">
            <v>23067</v>
          </cell>
        </row>
        <row r="3150">
          <cell r="A3150">
            <v>3152</v>
          </cell>
          <cell r="B3150">
            <v>2</v>
          </cell>
          <cell r="C3150">
            <v>45708</v>
          </cell>
        </row>
        <row r="3150">
          <cell r="E3150" t="str">
            <v>3809-123604</v>
          </cell>
          <cell r="F3150" t="str">
            <v>压力表座</v>
          </cell>
          <cell r="G3150">
            <v>1</v>
          </cell>
          <cell r="H3150" t="str">
            <v>钢板t4/304</v>
          </cell>
        </row>
        <row r="3150">
          <cell r="J3150" t="str">
            <v>激光作业</v>
          </cell>
          <cell r="K3150">
            <v>3.42</v>
          </cell>
          <cell r="L3150" t="str">
            <v>激光拾件</v>
          </cell>
          <cell r="M3150">
            <v>1.9</v>
          </cell>
          <cell r="N3150" t="str">
            <v>倒钝</v>
          </cell>
          <cell r="O3150">
            <v>1.9</v>
          </cell>
          <cell r="P3150" t="str">
            <v>折弯</v>
          </cell>
          <cell r="Q3150">
            <v>1.9</v>
          </cell>
          <cell r="R3150" t="str">
            <v>喷砂</v>
          </cell>
          <cell r="S3150">
            <v>0.5</v>
          </cell>
          <cell r="T3150" t="str">
            <v>挂件</v>
          </cell>
          <cell r="U3150">
            <v>0.5</v>
          </cell>
          <cell r="V3150" t="str">
            <v>喷漆</v>
          </cell>
          <cell r="W3150">
            <v>0.5</v>
          </cell>
          <cell r="X3150">
            <v>0</v>
          </cell>
          <cell r="Y3150">
            <v>0</v>
          </cell>
          <cell r="Z3150">
            <v>0</v>
          </cell>
          <cell r="AA3150">
            <v>0</v>
          </cell>
          <cell r="AB3150">
            <v>0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 t="str">
            <v>148×100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</row>
        <row r="3150">
          <cell r="AO3150">
            <v>3809</v>
          </cell>
          <cell r="AP3150" t="str">
            <v>89/9</v>
          </cell>
          <cell r="AQ3150">
            <v>23067</v>
          </cell>
        </row>
        <row r="3151">
          <cell r="A3151">
            <v>3153</v>
          </cell>
          <cell r="B3151">
            <v>2</v>
          </cell>
          <cell r="C3151">
            <v>45708</v>
          </cell>
        </row>
        <row r="3151">
          <cell r="E3151" t="str">
            <v>3809-123605</v>
          </cell>
          <cell r="F3151" t="str">
            <v>比例阀座</v>
          </cell>
          <cell r="G3151">
            <v>1</v>
          </cell>
          <cell r="H3151" t="str">
            <v>钢板t4/304</v>
          </cell>
        </row>
        <row r="3151">
          <cell r="J3151" t="str">
            <v>激光作业</v>
          </cell>
          <cell r="K3151">
            <v>7.22</v>
          </cell>
          <cell r="L3151" t="str">
            <v>激光拾件</v>
          </cell>
          <cell r="M3151">
            <v>1.9</v>
          </cell>
          <cell r="N3151" t="str">
            <v>倒钝</v>
          </cell>
          <cell r="O3151">
            <v>3.8</v>
          </cell>
          <cell r="P3151" t="str">
            <v>折弯</v>
          </cell>
          <cell r="Q3151">
            <v>11.02</v>
          </cell>
          <cell r="R3151" t="str">
            <v>喷砂</v>
          </cell>
          <cell r="S3151">
            <v>1</v>
          </cell>
          <cell r="T3151" t="str">
            <v>挂件</v>
          </cell>
          <cell r="U3151">
            <v>0.5</v>
          </cell>
          <cell r="V3151" t="str">
            <v>喷漆</v>
          </cell>
          <cell r="W3151">
            <v>1</v>
          </cell>
          <cell r="X3151">
            <v>0</v>
          </cell>
          <cell r="Y3151">
            <v>0</v>
          </cell>
          <cell r="Z3151">
            <v>0</v>
          </cell>
          <cell r="AA3151">
            <v>0</v>
          </cell>
          <cell r="AB3151">
            <v>0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 t="str">
            <v>504×100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</row>
        <row r="3151">
          <cell r="AO3151">
            <v>3809</v>
          </cell>
          <cell r="AP3151" t="str">
            <v>89/9</v>
          </cell>
          <cell r="AQ3151">
            <v>23067</v>
          </cell>
        </row>
        <row r="3152">
          <cell r="A3152">
            <v>3154</v>
          </cell>
          <cell r="B3152">
            <v>2</v>
          </cell>
          <cell r="C3152">
            <v>45708</v>
          </cell>
        </row>
        <row r="3152">
          <cell r="E3152" t="str">
            <v>3809-123606</v>
          </cell>
          <cell r="F3152" t="str">
            <v>比例阀杆座</v>
          </cell>
          <cell r="G3152">
            <v>1</v>
          </cell>
          <cell r="H3152" t="str">
            <v>钢板t3/304</v>
          </cell>
        </row>
        <row r="3152">
          <cell r="J3152" t="str">
            <v>激光作业</v>
          </cell>
          <cell r="K3152">
            <v>3.04</v>
          </cell>
          <cell r="L3152" t="str">
            <v>激光拾件</v>
          </cell>
          <cell r="M3152">
            <v>1.9</v>
          </cell>
          <cell r="N3152" t="str">
            <v>倒钝</v>
          </cell>
          <cell r="O3152">
            <v>1.9</v>
          </cell>
          <cell r="P3152" t="str">
            <v>钻攻</v>
          </cell>
          <cell r="Q3152">
            <v>3.8</v>
          </cell>
          <cell r="R3152" t="str">
            <v>折弯</v>
          </cell>
          <cell r="S3152">
            <v>3.04</v>
          </cell>
          <cell r="T3152" t="str">
            <v>喷砂</v>
          </cell>
          <cell r="U3152">
            <v>0.5</v>
          </cell>
          <cell r="V3152" t="str">
            <v>挂件</v>
          </cell>
          <cell r="W3152">
            <v>0.5</v>
          </cell>
          <cell r="X3152" t="str">
            <v>喷漆</v>
          </cell>
          <cell r="Y3152">
            <v>0.5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 t="str">
            <v>98×30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</row>
        <row r="3152">
          <cell r="AO3152">
            <v>3809</v>
          </cell>
          <cell r="AP3152" t="str">
            <v>89/9</v>
          </cell>
          <cell r="AQ3152">
            <v>23067</v>
          </cell>
        </row>
        <row r="3153">
          <cell r="A3153">
            <v>3155</v>
          </cell>
          <cell r="B3153">
            <v>2</v>
          </cell>
          <cell r="C3153">
            <v>45708</v>
          </cell>
        </row>
        <row r="3153">
          <cell r="E3153" t="str">
            <v>3809-12370101</v>
          </cell>
          <cell r="F3153" t="str">
            <v>底座</v>
          </cell>
          <cell r="G3153">
            <v>1</v>
          </cell>
          <cell r="H3153" t="str">
            <v>钢板t3/Q235B</v>
          </cell>
        </row>
        <row r="3153">
          <cell r="J3153" t="str">
            <v>激光作业</v>
          </cell>
          <cell r="K3153">
            <v>3.8</v>
          </cell>
          <cell r="L3153" t="str">
            <v>激光拾件</v>
          </cell>
          <cell r="M3153">
            <v>1.9</v>
          </cell>
          <cell r="N3153" t="str">
            <v>折弯</v>
          </cell>
          <cell r="O3153">
            <v>1.9</v>
          </cell>
          <cell r="P3153">
            <v>0</v>
          </cell>
          <cell r="Q3153">
            <v>0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0</v>
          </cell>
          <cell r="AA3153">
            <v>0</v>
          </cell>
          <cell r="AB3153">
            <v>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 t="str">
            <v>140×188</v>
          </cell>
          <cell r="AI3153">
            <v>0</v>
          </cell>
          <cell r="AJ3153">
            <v>0</v>
          </cell>
          <cell r="AK3153">
            <v>0</v>
          </cell>
          <cell r="AL3153">
            <v>0</v>
          </cell>
          <cell r="AM3153">
            <v>0</v>
          </cell>
          <cell r="AN3153" t="str">
            <v>工艺附图</v>
          </cell>
          <cell r="AO3153">
            <v>3809</v>
          </cell>
          <cell r="AP3153" t="str">
            <v>89/9</v>
          </cell>
          <cell r="AQ3153">
            <v>23067</v>
          </cell>
        </row>
        <row r="3154">
          <cell r="A3154">
            <v>3156</v>
          </cell>
          <cell r="B3154">
            <v>2</v>
          </cell>
          <cell r="C3154">
            <v>45708</v>
          </cell>
        </row>
        <row r="3154">
          <cell r="E3154" t="str">
            <v>3809-12370102</v>
          </cell>
          <cell r="F3154" t="str">
            <v>支架1</v>
          </cell>
          <cell r="G3154">
            <v>1</v>
          </cell>
          <cell r="H3154" t="str">
            <v>钢板t3/Q235B</v>
          </cell>
        </row>
        <row r="3154">
          <cell r="J3154" t="str">
            <v>激光作业</v>
          </cell>
          <cell r="K3154">
            <v>2.28</v>
          </cell>
          <cell r="L3154" t="str">
            <v>激光拾件</v>
          </cell>
          <cell r="M3154">
            <v>1.9</v>
          </cell>
          <cell r="N3154" t="str">
            <v>折弯</v>
          </cell>
          <cell r="O3154">
            <v>1.9</v>
          </cell>
          <cell r="P3154" t="str">
            <v>打坡口</v>
          </cell>
          <cell r="Q3154">
            <v>3.42</v>
          </cell>
          <cell r="R3154">
            <v>0</v>
          </cell>
          <cell r="S3154">
            <v>0</v>
          </cell>
          <cell r="T3154">
            <v>0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>
            <v>0</v>
          </cell>
          <cell r="Z3154">
            <v>0</v>
          </cell>
          <cell r="AA3154">
            <v>0</v>
          </cell>
          <cell r="AB3154">
            <v>0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 t="str">
            <v>445×54</v>
          </cell>
          <cell r="AI3154">
            <v>0</v>
          </cell>
          <cell r="AJ3154">
            <v>0</v>
          </cell>
          <cell r="AK3154">
            <v>0</v>
          </cell>
          <cell r="AL3154">
            <v>0</v>
          </cell>
          <cell r="AM3154">
            <v>0</v>
          </cell>
        </row>
        <row r="3154">
          <cell r="AO3154">
            <v>3809</v>
          </cell>
          <cell r="AP3154" t="str">
            <v>89/9</v>
          </cell>
          <cell r="AQ3154">
            <v>23067</v>
          </cell>
        </row>
        <row r="3155">
          <cell r="A3155">
            <v>3157</v>
          </cell>
          <cell r="B3155">
            <v>2</v>
          </cell>
          <cell r="C3155">
            <v>45708</v>
          </cell>
        </row>
        <row r="3155">
          <cell r="E3155" t="str">
            <v>3809-12370103</v>
          </cell>
          <cell r="F3155" t="str">
            <v>支架2</v>
          </cell>
          <cell r="G3155">
            <v>1</v>
          </cell>
          <cell r="H3155" t="str">
            <v>钢板t3/Q235B</v>
          </cell>
        </row>
        <row r="3155">
          <cell r="J3155" t="str">
            <v>激光作业</v>
          </cell>
          <cell r="K3155">
            <v>2.28</v>
          </cell>
          <cell r="L3155" t="str">
            <v>激光拾件</v>
          </cell>
          <cell r="M3155">
            <v>1.9</v>
          </cell>
          <cell r="N3155" t="str">
            <v>折弯</v>
          </cell>
          <cell r="O3155">
            <v>1.9</v>
          </cell>
          <cell r="P3155" t="str">
            <v>打坡口</v>
          </cell>
          <cell r="Q3155">
            <v>3.42</v>
          </cell>
          <cell r="R3155">
            <v>0</v>
          </cell>
          <cell r="S3155">
            <v>0</v>
          </cell>
          <cell r="T3155">
            <v>0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0</v>
          </cell>
          <cell r="AA3155">
            <v>0</v>
          </cell>
          <cell r="AB3155">
            <v>0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 t="str">
            <v>445×54</v>
          </cell>
          <cell r="AI3155">
            <v>0</v>
          </cell>
          <cell r="AJ3155">
            <v>0</v>
          </cell>
          <cell r="AK3155">
            <v>0</v>
          </cell>
          <cell r="AL3155">
            <v>0</v>
          </cell>
          <cell r="AM3155">
            <v>0</v>
          </cell>
        </row>
        <row r="3155">
          <cell r="AO3155">
            <v>3809</v>
          </cell>
          <cell r="AP3155" t="str">
            <v>89/9</v>
          </cell>
          <cell r="AQ3155">
            <v>23067</v>
          </cell>
        </row>
        <row r="3156">
          <cell r="A3156">
            <v>3158</v>
          </cell>
          <cell r="B3156">
            <v>4</v>
          </cell>
          <cell r="C3156">
            <v>45708</v>
          </cell>
        </row>
        <row r="3156">
          <cell r="E3156" t="str">
            <v>3809-12370104</v>
          </cell>
          <cell r="F3156" t="str">
            <v>阀组固定板</v>
          </cell>
          <cell r="G3156">
            <v>2</v>
          </cell>
          <cell r="H3156" t="str">
            <v>钢板t3/Q235B</v>
          </cell>
        </row>
        <row r="3156">
          <cell r="J3156" t="str">
            <v>激光作业</v>
          </cell>
          <cell r="K3156">
            <v>0.66</v>
          </cell>
          <cell r="L3156" t="str">
            <v>激光拾件</v>
          </cell>
          <cell r="M3156">
            <v>1.1</v>
          </cell>
          <cell r="N3156" t="str">
            <v>折弯</v>
          </cell>
          <cell r="O3156">
            <v>1.76</v>
          </cell>
          <cell r="P3156">
            <v>0</v>
          </cell>
          <cell r="Q3156">
            <v>0</v>
          </cell>
          <cell r="R3156">
            <v>0</v>
          </cell>
          <cell r="S3156">
            <v>0</v>
          </cell>
          <cell r="T3156">
            <v>0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0</v>
          </cell>
          <cell r="AA3156">
            <v>0</v>
          </cell>
          <cell r="AB3156">
            <v>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 t="str">
            <v>148×30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 t="str">
            <v>工艺附图</v>
          </cell>
          <cell r="AO3156">
            <v>3809</v>
          </cell>
          <cell r="AP3156" t="str">
            <v>89/9</v>
          </cell>
          <cell r="AQ3156">
            <v>23067</v>
          </cell>
        </row>
        <row r="3157">
          <cell r="A3157">
            <v>3159</v>
          </cell>
          <cell r="B3157">
            <v>2</v>
          </cell>
          <cell r="C3157">
            <v>45708</v>
          </cell>
        </row>
        <row r="3157">
          <cell r="E3157" t="str">
            <v>3809-12370105</v>
          </cell>
          <cell r="F3157" t="str">
            <v>加强板1</v>
          </cell>
          <cell r="G3157">
            <v>1</v>
          </cell>
          <cell r="H3157" t="str">
            <v>钢板t3/Q235B</v>
          </cell>
        </row>
        <row r="3157">
          <cell r="J3157" t="str">
            <v>激光作业</v>
          </cell>
          <cell r="K3157">
            <v>1.9</v>
          </cell>
          <cell r="L3157" t="str">
            <v>激光拾件</v>
          </cell>
          <cell r="M3157">
            <v>1.9</v>
          </cell>
          <cell r="N3157" t="str">
            <v>打坡口</v>
          </cell>
          <cell r="O3157">
            <v>1.9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0</v>
          </cell>
          <cell r="AA3157">
            <v>0</v>
          </cell>
          <cell r="AB3157">
            <v>0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 t="str">
            <v>367×30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0</v>
          </cell>
        </row>
        <row r="3157">
          <cell r="AO3157">
            <v>3809</v>
          </cell>
          <cell r="AP3157" t="str">
            <v>89/9</v>
          </cell>
          <cell r="AQ3157">
            <v>23067</v>
          </cell>
        </row>
        <row r="3158">
          <cell r="A3158">
            <v>3160</v>
          </cell>
          <cell r="B3158">
            <v>2</v>
          </cell>
          <cell r="C3158">
            <v>45708</v>
          </cell>
        </row>
        <row r="3158">
          <cell r="E3158" t="str">
            <v>3809-12370106</v>
          </cell>
          <cell r="F3158" t="str">
            <v>加强版2</v>
          </cell>
          <cell r="G3158">
            <v>1</v>
          </cell>
          <cell r="H3158" t="str">
            <v>钢板t3/Q235B</v>
          </cell>
        </row>
        <row r="3158">
          <cell r="J3158" t="str">
            <v>激光作业</v>
          </cell>
          <cell r="K3158">
            <v>1.9</v>
          </cell>
          <cell r="L3158" t="str">
            <v>激光拾件</v>
          </cell>
          <cell r="M3158">
            <v>1.9</v>
          </cell>
          <cell r="N3158" t="str">
            <v>打坡口</v>
          </cell>
          <cell r="O3158">
            <v>1.9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  <cell r="T3158">
            <v>0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0</v>
          </cell>
          <cell r="AA3158">
            <v>0</v>
          </cell>
          <cell r="AB3158">
            <v>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 t="str">
            <v>367×30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0</v>
          </cell>
        </row>
        <row r="3158">
          <cell r="AO3158">
            <v>3809</v>
          </cell>
          <cell r="AP3158" t="str">
            <v>89/9</v>
          </cell>
          <cell r="AQ3158">
            <v>23067</v>
          </cell>
        </row>
        <row r="3159">
          <cell r="A3159">
            <v>3161</v>
          </cell>
          <cell r="B3159">
            <v>2</v>
          </cell>
          <cell r="C3159">
            <v>45708</v>
          </cell>
        </row>
        <row r="3159">
          <cell r="E3159" t="str">
            <v>3809-12390201-1</v>
          </cell>
          <cell r="F3159" t="str">
            <v>底板1</v>
          </cell>
          <cell r="G3159">
            <v>1</v>
          </cell>
          <cell r="H3159">
            <v>0</v>
          </cell>
        </row>
        <row r="3159">
          <cell r="J3159" t="str">
            <v>激光作业</v>
          </cell>
          <cell r="K3159">
            <v>16.8</v>
          </cell>
          <cell r="L3159" t="str">
            <v>激光拾件</v>
          </cell>
          <cell r="M3159">
            <v>2.28</v>
          </cell>
          <cell r="N3159" t="str">
            <v>钻</v>
          </cell>
          <cell r="O3159">
            <v>50.4</v>
          </cell>
          <cell r="P3159">
            <v>0</v>
          </cell>
          <cell r="Q3159">
            <v>0</v>
          </cell>
          <cell r="R3159">
            <v>0</v>
          </cell>
          <cell r="S3159">
            <v>0</v>
          </cell>
          <cell r="T3159">
            <v>0</v>
          </cell>
          <cell r="U3159">
            <v>0</v>
          </cell>
          <cell r="V3159">
            <v>0</v>
          </cell>
          <cell r="W3159">
            <v>0</v>
          </cell>
          <cell r="X3159">
            <v>0</v>
          </cell>
          <cell r="Y3159">
            <v>0</v>
          </cell>
          <cell r="Z3159">
            <v>0</v>
          </cell>
          <cell r="AA3159">
            <v>0</v>
          </cell>
          <cell r="AB3159">
            <v>0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 t="str">
            <v>600×200</v>
          </cell>
          <cell r="AI3159">
            <v>0</v>
          </cell>
          <cell r="AJ3159">
            <v>0</v>
          </cell>
          <cell r="AK3159">
            <v>0</v>
          </cell>
          <cell r="AL3159">
            <v>0</v>
          </cell>
          <cell r="AM3159">
            <v>0</v>
          </cell>
          <cell r="AN3159" t="str">
            <v>工艺附图</v>
          </cell>
          <cell r="AO3159">
            <v>3809</v>
          </cell>
          <cell r="AP3159" t="str">
            <v>89/9</v>
          </cell>
          <cell r="AQ3159">
            <v>23067</v>
          </cell>
        </row>
        <row r="3160">
          <cell r="A3160">
            <v>3162</v>
          </cell>
          <cell r="B3160">
            <v>2</v>
          </cell>
          <cell r="C3160">
            <v>45708</v>
          </cell>
        </row>
        <row r="3160">
          <cell r="E3160" t="str">
            <v>3809-12390201-2</v>
          </cell>
          <cell r="F3160" t="str">
            <v>底板2</v>
          </cell>
          <cell r="G3160">
            <v>1</v>
          </cell>
          <cell r="H3160">
            <v>0</v>
          </cell>
        </row>
        <row r="3160">
          <cell r="J3160" t="str">
            <v>激光作业</v>
          </cell>
          <cell r="K3160">
            <v>17.15</v>
          </cell>
          <cell r="L3160" t="str">
            <v>激光拾件</v>
          </cell>
          <cell r="M3160">
            <v>2.28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0</v>
          </cell>
          <cell r="Y3160">
            <v>0</v>
          </cell>
          <cell r="Z3160">
            <v>0</v>
          </cell>
          <cell r="AA3160">
            <v>0</v>
          </cell>
          <cell r="AB3160">
            <v>0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 t="str">
            <v>600×200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0</v>
          </cell>
          <cell r="AN3160" t="str">
            <v>工艺附图</v>
          </cell>
          <cell r="AO3160">
            <v>3809</v>
          </cell>
          <cell r="AP3160" t="str">
            <v>89/9</v>
          </cell>
          <cell r="AQ3160">
            <v>23067</v>
          </cell>
        </row>
        <row r="3161">
          <cell r="A3161">
            <v>3163</v>
          </cell>
          <cell r="B3161">
            <v>2</v>
          </cell>
          <cell r="C3161">
            <v>45708</v>
          </cell>
        </row>
        <row r="3161">
          <cell r="E3161" t="str">
            <v>3809-12390202</v>
          </cell>
          <cell r="F3161" t="str">
            <v>弯板</v>
          </cell>
          <cell r="G3161">
            <v>1</v>
          </cell>
          <cell r="H3161" t="str">
            <v>钢板t3/Q235B</v>
          </cell>
        </row>
        <row r="3161">
          <cell r="J3161" t="str">
            <v>激光作业</v>
          </cell>
          <cell r="K3161">
            <v>3.8</v>
          </cell>
          <cell r="L3161" t="str">
            <v>激光拾件</v>
          </cell>
          <cell r="M3161">
            <v>1.9</v>
          </cell>
          <cell r="N3161" t="str">
            <v>折弯</v>
          </cell>
          <cell r="O3161">
            <v>6.84</v>
          </cell>
          <cell r="P3161">
            <v>0</v>
          </cell>
          <cell r="Q3161">
            <v>0</v>
          </cell>
          <cell r="R3161">
            <v>0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 t="str">
            <v>886×85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 t="str">
            <v>工艺附图</v>
          </cell>
          <cell r="AO3161">
            <v>3809</v>
          </cell>
          <cell r="AP3161" t="str">
            <v>89/9</v>
          </cell>
          <cell r="AQ3161">
            <v>23067</v>
          </cell>
        </row>
        <row r="3162">
          <cell r="A3162">
            <v>3164</v>
          </cell>
          <cell r="B3162">
            <v>2</v>
          </cell>
          <cell r="C3162">
            <v>45708</v>
          </cell>
        </row>
        <row r="3162">
          <cell r="E3162" t="str">
            <v>3809-12390203</v>
          </cell>
          <cell r="F3162" t="str">
            <v>板</v>
          </cell>
          <cell r="G3162">
            <v>1</v>
          </cell>
          <cell r="H3162" t="str">
            <v>钢板t3/Q235B</v>
          </cell>
        </row>
        <row r="3162">
          <cell r="J3162" t="str">
            <v>激光作业</v>
          </cell>
          <cell r="K3162">
            <v>3.04</v>
          </cell>
          <cell r="L3162" t="str">
            <v>激光拾件</v>
          </cell>
          <cell r="M3162">
            <v>1.9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 t="str">
            <v>564×85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0</v>
          </cell>
          <cell r="AN3162" t="str">
            <v>无图564*85</v>
          </cell>
          <cell r="AO3162">
            <v>3809</v>
          </cell>
          <cell r="AP3162" t="str">
            <v>89/9</v>
          </cell>
          <cell r="AQ3162">
            <v>23067</v>
          </cell>
        </row>
        <row r="3163">
          <cell r="A3163">
            <v>3165</v>
          </cell>
          <cell r="B3163">
            <v>16</v>
          </cell>
          <cell r="C3163">
            <v>45708</v>
          </cell>
        </row>
        <row r="3163">
          <cell r="E3163" t="str">
            <v>3809-12410101</v>
          </cell>
          <cell r="F3163" t="str">
            <v>管夹</v>
          </cell>
          <cell r="G3163">
            <v>8</v>
          </cell>
          <cell r="H3163" t="str">
            <v>钢板t1.5/304</v>
          </cell>
        </row>
        <row r="3163">
          <cell r="J3163" t="str">
            <v>激光作业</v>
          </cell>
          <cell r="K3163">
            <v>0.5</v>
          </cell>
          <cell r="L3163" t="str">
            <v>激光拾件</v>
          </cell>
          <cell r="M3163">
            <v>0.5</v>
          </cell>
          <cell r="N3163" t="str">
            <v>倒钝</v>
          </cell>
          <cell r="O3163">
            <v>0.5</v>
          </cell>
          <cell r="P3163" t="str">
            <v>成型</v>
          </cell>
          <cell r="Q3163">
            <v>2</v>
          </cell>
          <cell r="R3163">
            <v>0</v>
          </cell>
          <cell r="S3163">
            <v>0</v>
          </cell>
          <cell r="T3163">
            <v>0</v>
          </cell>
          <cell r="U3163">
            <v>0</v>
          </cell>
          <cell r="V3163">
            <v>0</v>
          </cell>
          <cell r="W3163">
            <v>0</v>
          </cell>
          <cell r="X3163">
            <v>0</v>
          </cell>
          <cell r="Y3163">
            <v>0</v>
          </cell>
          <cell r="Z3163">
            <v>0</v>
          </cell>
          <cell r="AA3163">
            <v>0</v>
          </cell>
          <cell r="AB3163">
            <v>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 t="str">
            <v>220×25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0</v>
          </cell>
        </row>
        <row r="3163">
          <cell r="AO3163">
            <v>3809</v>
          </cell>
          <cell r="AP3163" t="str">
            <v>89/9</v>
          </cell>
          <cell r="AQ3163">
            <v>23067</v>
          </cell>
        </row>
        <row r="3164">
          <cell r="A3164">
            <v>3166</v>
          </cell>
          <cell r="B3164">
            <v>2</v>
          </cell>
          <cell r="C3164">
            <v>45708</v>
          </cell>
        </row>
        <row r="3164">
          <cell r="E3164" t="str">
            <v>3809-124301</v>
          </cell>
          <cell r="F3164" t="str">
            <v>右侧短护罩</v>
          </cell>
          <cell r="G3164">
            <v>1</v>
          </cell>
          <cell r="H3164" t="str">
            <v>铝板t3/3A21</v>
          </cell>
        </row>
        <row r="3164">
          <cell r="J3164" t="str">
            <v>激光作业</v>
          </cell>
          <cell r="K3164">
            <v>4.18</v>
          </cell>
          <cell r="L3164" t="str">
            <v>激光拾件</v>
          </cell>
          <cell r="M3164">
            <v>1.9</v>
          </cell>
          <cell r="N3164" t="str">
            <v>倒钝</v>
          </cell>
          <cell r="O3164">
            <v>2.28</v>
          </cell>
          <cell r="P3164" t="str">
            <v>折弯</v>
          </cell>
          <cell r="Q3164">
            <v>6.84</v>
          </cell>
          <cell r="R3164" t="str">
            <v>喷砂</v>
          </cell>
          <cell r="S3164">
            <v>1.7</v>
          </cell>
          <cell r="T3164" t="str">
            <v>挂件</v>
          </cell>
          <cell r="U3164">
            <v>0.5</v>
          </cell>
          <cell r="V3164" t="str">
            <v>喷漆</v>
          </cell>
          <cell r="W3164">
            <v>1.6</v>
          </cell>
          <cell r="X3164">
            <v>0</v>
          </cell>
          <cell r="Y3164">
            <v>0</v>
          </cell>
          <cell r="Z3164">
            <v>0</v>
          </cell>
          <cell r="AA3164">
            <v>0</v>
          </cell>
          <cell r="AB3164">
            <v>0</v>
          </cell>
          <cell r="AC3164">
            <v>0</v>
          </cell>
          <cell r="AD3164">
            <v>0</v>
          </cell>
          <cell r="AE3164">
            <v>0</v>
          </cell>
          <cell r="AF3164">
            <v>0</v>
          </cell>
          <cell r="AG3164">
            <v>0</v>
          </cell>
          <cell r="AH3164" t="str">
            <v>345×120</v>
          </cell>
          <cell r="AI3164">
            <v>0</v>
          </cell>
          <cell r="AJ3164">
            <v>0</v>
          </cell>
          <cell r="AK3164">
            <v>0</v>
          </cell>
          <cell r="AL3164">
            <v>0</v>
          </cell>
          <cell r="AM3164">
            <v>0</v>
          </cell>
        </row>
        <row r="3164">
          <cell r="AO3164">
            <v>3809</v>
          </cell>
          <cell r="AP3164" t="str">
            <v>89/9</v>
          </cell>
          <cell r="AQ3164">
            <v>23067</v>
          </cell>
        </row>
        <row r="3165">
          <cell r="A3165">
            <v>3167</v>
          </cell>
          <cell r="B3165">
            <v>2</v>
          </cell>
          <cell r="C3165">
            <v>45708</v>
          </cell>
        </row>
        <row r="3165">
          <cell r="E3165" t="str">
            <v>3809-124302</v>
          </cell>
          <cell r="F3165" t="str">
            <v>左侧短护罩</v>
          </cell>
          <cell r="G3165">
            <v>1</v>
          </cell>
          <cell r="H3165" t="str">
            <v>铝板t3/3A21</v>
          </cell>
        </row>
        <row r="3165">
          <cell r="J3165" t="str">
            <v>激光作业</v>
          </cell>
          <cell r="K3165">
            <v>4.56</v>
          </cell>
          <cell r="L3165" t="str">
            <v>激光拾件</v>
          </cell>
          <cell r="M3165">
            <v>1.9</v>
          </cell>
          <cell r="N3165" t="str">
            <v>倒钝</v>
          </cell>
          <cell r="O3165">
            <v>2.66</v>
          </cell>
          <cell r="P3165" t="str">
            <v>折弯</v>
          </cell>
          <cell r="Q3165">
            <v>7.6</v>
          </cell>
          <cell r="R3165" t="str">
            <v>喷砂</v>
          </cell>
          <cell r="S3165">
            <v>1.9</v>
          </cell>
          <cell r="T3165" t="str">
            <v>挂件</v>
          </cell>
          <cell r="U3165">
            <v>0.5</v>
          </cell>
          <cell r="V3165" t="str">
            <v>喷漆</v>
          </cell>
          <cell r="W3165">
            <v>1.8</v>
          </cell>
          <cell r="X3165">
            <v>0</v>
          </cell>
          <cell r="Y3165">
            <v>0</v>
          </cell>
          <cell r="Z3165">
            <v>0</v>
          </cell>
          <cell r="AA3165">
            <v>0</v>
          </cell>
          <cell r="AB3165">
            <v>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 t="str">
            <v>385×120</v>
          </cell>
          <cell r="AI3165">
            <v>0</v>
          </cell>
          <cell r="AJ3165">
            <v>0</v>
          </cell>
          <cell r="AK3165">
            <v>0</v>
          </cell>
          <cell r="AL3165">
            <v>0</v>
          </cell>
          <cell r="AM3165">
            <v>0</v>
          </cell>
        </row>
        <row r="3165">
          <cell r="AO3165">
            <v>3809</v>
          </cell>
          <cell r="AP3165" t="str">
            <v>89/9</v>
          </cell>
          <cell r="AQ3165">
            <v>23067</v>
          </cell>
        </row>
        <row r="3166">
          <cell r="A3166">
            <v>3168</v>
          </cell>
          <cell r="B3166">
            <v>2</v>
          </cell>
          <cell r="C3166">
            <v>45708</v>
          </cell>
        </row>
        <row r="3166">
          <cell r="E3166" t="str">
            <v>3809-124303</v>
          </cell>
          <cell r="F3166" t="str">
            <v>左侧长护罩</v>
          </cell>
          <cell r="G3166">
            <v>1</v>
          </cell>
          <cell r="H3166" t="str">
            <v>铝板t3/3A21</v>
          </cell>
        </row>
        <row r="3166">
          <cell r="J3166" t="str">
            <v>激光作业</v>
          </cell>
          <cell r="K3166">
            <v>12.6</v>
          </cell>
          <cell r="L3166" t="str">
            <v>激光拾件</v>
          </cell>
          <cell r="M3166">
            <v>5.7</v>
          </cell>
          <cell r="N3166" t="str">
            <v>倒钝</v>
          </cell>
          <cell r="O3166">
            <v>10.85</v>
          </cell>
          <cell r="P3166" t="str">
            <v>折弯</v>
          </cell>
          <cell r="Q3166">
            <v>34.16</v>
          </cell>
          <cell r="R3166" t="str">
            <v>喷砂</v>
          </cell>
          <cell r="S3166">
            <v>9</v>
          </cell>
          <cell r="T3166" t="str">
            <v>挂件</v>
          </cell>
          <cell r="U3166">
            <v>1</v>
          </cell>
          <cell r="V3166" t="str">
            <v>喷漆</v>
          </cell>
          <cell r="W3166">
            <v>8.4</v>
          </cell>
          <cell r="X3166">
            <v>0</v>
          </cell>
          <cell r="Y3166">
            <v>0</v>
          </cell>
          <cell r="Z3166">
            <v>0</v>
          </cell>
          <cell r="AA3166">
            <v>0</v>
          </cell>
          <cell r="AB3166">
            <v>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 t="str">
            <v>2020×324</v>
          </cell>
          <cell r="AI3166">
            <v>0</v>
          </cell>
          <cell r="AJ3166">
            <v>0</v>
          </cell>
          <cell r="AK3166">
            <v>0</v>
          </cell>
          <cell r="AL3166">
            <v>0</v>
          </cell>
          <cell r="AM3166">
            <v>0</v>
          </cell>
          <cell r="AN3166" t="str">
            <v>工艺附图</v>
          </cell>
          <cell r="AO3166">
            <v>3809</v>
          </cell>
          <cell r="AP3166" t="str">
            <v>89/9</v>
          </cell>
          <cell r="AQ3166">
            <v>23067</v>
          </cell>
        </row>
        <row r="3167">
          <cell r="A3167">
            <v>3169</v>
          </cell>
          <cell r="B3167">
            <v>2</v>
          </cell>
          <cell r="C3167">
            <v>45708</v>
          </cell>
        </row>
        <row r="3167">
          <cell r="E3167" t="str">
            <v>3809-124304</v>
          </cell>
          <cell r="F3167" t="str">
            <v>右侧长护罩</v>
          </cell>
          <cell r="G3167">
            <v>1</v>
          </cell>
          <cell r="H3167" t="str">
            <v>铝板t3/3A21</v>
          </cell>
        </row>
        <row r="3167">
          <cell r="J3167" t="str">
            <v>激光作业</v>
          </cell>
          <cell r="K3167">
            <v>12.6</v>
          </cell>
          <cell r="L3167" t="str">
            <v>激光拾件</v>
          </cell>
          <cell r="M3167">
            <v>5.7</v>
          </cell>
          <cell r="N3167" t="str">
            <v>倒钝</v>
          </cell>
          <cell r="O3167">
            <v>10.85</v>
          </cell>
          <cell r="P3167" t="str">
            <v>折弯</v>
          </cell>
          <cell r="Q3167">
            <v>34.16</v>
          </cell>
          <cell r="R3167" t="str">
            <v>喷砂</v>
          </cell>
          <cell r="S3167">
            <v>9</v>
          </cell>
          <cell r="T3167" t="str">
            <v>挂件</v>
          </cell>
          <cell r="U3167">
            <v>1</v>
          </cell>
          <cell r="V3167" t="str">
            <v>喷漆</v>
          </cell>
          <cell r="W3167">
            <v>8.4</v>
          </cell>
          <cell r="X3167">
            <v>0</v>
          </cell>
          <cell r="Y3167">
            <v>0</v>
          </cell>
          <cell r="Z3167">
            <v>0</v>
          </cell>
          <cell r="AA3167">
            <v>0</v>
          </cell>
          <cell r="AB3167">
            <v>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 t="str">
            <v>2020×324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0</v>
          </cell>
          <cell r="AN3167" t="str">
            <v>工艺附图</v>
          </cell>
          <cell r="AO3167">
            <v>3809</v>
          </cell>
          <cell r="AP3167" t="str">
            <v>89/9</v>
          </cell>
          <cell r="AQ3167">
            <v>23067</v>
          </cell>
        </row>
        <row r="3168">
          <cell r="A3168">
            <v>3170</v>
          </cell>
          <cell r="B3168">
            <v>2</v>
          </cell>
          <cell r="C3168">
            <v>45708</v>
          </cell>
        </row>
        <row r="3168">
          <cell r="E3168" t="str">
            <v>3809-124401</v>
          </cell>
          <cell r="F3168" t="str">
            <v>支架</v>
          </cell>
          <cell r="G3168">
            <v>1</v>
          </cell>
          <cell r="H3168" t="str">
            <v>钢板t3/304</v>
          </cell>
        </row>
        <row r="3168">
          <cell r="J3168" t="str">
            <v>激光作业</v>
          </cell>
          <cell r="K3168">
            <v>3.8</v>
          </cell>
          <cell r="L3168" t="str">
            <v>激光拾件</v>
          </cell>
          <cell r="M3168">
            <v>1.9</v>
          </cell>
          <cell r="N3168" t="str">
            <v>倒钝</v>
          </cell>
          <cell r="O3168">
            <v>2.66</v>
          </cell>
          <cell r="P3168" t="str">
            <v>折弯</v>
          </cell>
          <cell r="Q3168">
            <v>8.74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A3168">
            <v>0</v>
          </cell>
          <cell r="AB3168">
            <v>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 t="str">
            <v>478×40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0</v>
          </cell>
        </row>
        <row r="3168">
          <cell r="AO3168">
            <v>3809</v>
          </cell>
          <cell r="AP3168" t="str">
            <v>89/9</v>
          </cell>
          <cell r="AQ3168">
            <v>23067</v>
          </cell>
        </row>
        <row r="3169">
          <cell r="A3169">
            <v>3171</v>
          </cell>
          <cell r="B3169">
            <v>2</v>
          </cell>
          <cell r="C3169">
            <v>45708</v>
          </cell>
        </row>
        <row r="3169">
          <cell r="E3169" t="str">
            <v>3809-124501</v>
          </cell>
          <cell r="F3169" t="str">
            <v>板</v>
          </cell>
          <cell r="G3169">
            <v>1</v>
          </cell>
          <cell r="H3169" t="str">
            <v>钢板t5/304</v>
          </cell>
        </row>
        <row r="3169">
          <cell r="J3169" t="str">
            <v>激光作业</v>
          </cell>
          <cell r="K3169">
            <v>1.52</v>
          </cell>
          <cell r="L3169" t="str">
            <v>激光拾件</v>
          </cell>
          <cell r="M3169">
            <v>1.9</v>
          </cell>
          <cell r="N3169" t="str">
            <v>倒钝</v>
          </cell>
          <cell r="O3169">
            <v>1.9</v>
          </cell>
          <cell r="P3169" t="str">
            <v>钻</v>
          </cell>
          <cell r="Q3169">
            <v>3.8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0</v>
          </cell>
          <cell r="AG3169">
            <v>0</v>
          </cell>
          <cell r="AH3169" t="str">
            <v>88×40</v>
          </cell>
          <cell r="AI3169">
            <v>0</v>
          </cell>
          <cell r="AJ3169">
            <v>0</v>
          </cell>
          <cell r="AK3169">
            <v>0</v>
          </cell>
          <cell r="AL3169">
            <v>0</v>
          </cell>
          <cell r="AM3169">
            <v>0</v>
          </cell>
        </row>
        <row r="3169">
          <cell r="AO3169">
            <v>3809</v>
          </cell>
          <cell r="AP3169" t="str">
            <v>89/9</v>
          </cell>
          <cell r="AQ3169">
            <v>23067</v>
          </cell>
        </row>
        <row r="3170">
          <cell r="A3170">
            <v>3172</v>
          </cell>
          <cell r="B3170">
            <v>2</v>
          </cell>
          <cell r="C3170">
            <v>45708</v>
          </cell>
        </row>
        <row r="3170">
          <cell r="E3170" t="str">
            <v>3809-124502</v>
          </cell>
          <cell r="F3170" t="str">
            <v>弯板</v>
          </cell>
          <cell r="G3170">
            <v>1</v>
          </cell>
          <cell r="H3170" t="str">
            <v>钢板t3/304</v>
          </cell>
        </row>
        <row r="3170">
          <cell r="J3170" t="str">
            <v>激光作业</v>
          </cell>
          <cell r="K3170">
            <v>1.9</v>
          </cell>
          <cell r="L3170" t="str">
            <v>激光拾件</v>
          </cell>
          <cell r="M3170">
            <v>1.9</v>
          </cell>
          <cell r="N3170" t="str">
            <v>倒钝</v>
          </cell>
          <cell r="O3170">
            <v>1.9</v>
          </cell>
          <cell r="P3170" t="str">
            <v>折弯</v>
          </cell>
          <cell r="Q3170">
            <v>1.9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A3170">
            <v>0</v>
          </cell>
          <cell r="AB3170">
            <v>0</v>
          </cell>
          <cell r="AC3170">
            <v>0</v>
          </cell>
          <cell r="AD3170">
            <v>0</v>
          </cell>
          <cell r="AE3170">
            <v>0</v>
          </cell>
          <cell r="AF3170">
            <v>0</v>
          </cell>
          <cell r="AG3170">
            <v>0</v>
          </cell>
          <cell r="AH3170" t="str">
            <v>210×40</v>
          </cell>
          <cell r="AI3170">
            <v>0</v>
          </cell>
          <cell r="AJ3170">
            <v>0</v>
          </cell>
          <cell r="AK3170">
            <v>0</v>
          </cell>
          <cell r="AL3170">
            <v>0</v>
          </cell>
          <cell r="AM3170">
            <v>0</v>
          </cell>
        </row>
        <row r="3170">
          <cell r="AO3170">
            <v>3809</v>
          </cell>
          <cell r="AP3170" t="str">
            <v>89/9</v>
          </cell>
          <cell r="AQ3170">
            <v>23067</v>
          </cell>
        </row>
        <row r="3171">
          <cell r="A3171">
            <v>3173</v>
          </cell>
          <cell r="B3171">
            <v>16</v>
          </cell>
          <cell r="C3171">
            <v>45708</v>
          </cell>
        </row>
        <row r="3171">
          <cell r="E3171" t="str">
            <v>3809-124601</v>
          </cell>
          <cell r="F3171" t="str">
            <v>板</v>
          </cell>
          <cell r="G3171">
            <v>8</v>
          </cell>
          <cell r="H3171" t="str">
            <v>钢板t14/304</v>
          </cell>
        </row>
        <row r="3171">
          <cell r="J3171" t="str">
            <v>激光作业</v>
          </cell>
          <cell r="K3171">
            <v>0.4</v>
          </cell>
          <cell r="L3171" t="str">
            <v>激光拾件</v>
          </cell>
          <cell r="M3171">
            <v>0.5</v>
          </cell>
          <cell r="N3171" t="str">
            <v>倒钝</v>
          </cell>
          <cell r="O3171">
            <v>0.5</v>
          </cell>
          <cell r="P3171" t="str">
            <v>划线</v>
          </cell>
          <cell r="Q3171">
            <v>0.4</v>
          </cell>
          <cell r="R3171" t="str">
            <v>钻</v>
          </cell>
          <cell r="S3171">
            <v>3.1</v>
          </cell>
          <cell r="T3171" t="str">
            <v>喷砂</v>
          </cell>
          <cell r="U3171">
            <v>0.5</v>
          </cell>
          <cell r="V3171" t="str">
            <v>挂件</v>
          </cell>
          <cell r="W3171">
            <v>0.5</v>
          </cell>
          <cell r="X3171" t="str">
            <v>喷漆</v>
          </cell>
          <cell r="Y3171">
            <v>0.5</v>
          </cell>
          <cell r="Z3171">
            <v>0</v>
          </cell>
          <cell r="AA3171">
            <v>0</v>
          </cell>
          <cell r="AB3171">
            <v>0</v>
          </cell>
          <cell r="AC3171">
            <v>0</v>
          </cell>
          <cell r="AD3171">
            <v>0</v>
          </cell>
          <cell r="AE3171">
            <v>0</v>
          </cell>
          <cell r="AF3171">
            <v>0</v>
          </cell>
          <cell r="AG3171">
            <v>0</v>
          </cell>
          <cell r="AH3171" t="str">
            <v>70×10</v>
          </cell>
          <cell r="AI3171">
            <v>0</v>
          </cell>
          <cell r="AJ3171">
            <v>0</v>
          </cell>
          <cell r="AK3171">
            <v>0</v>
          </cell>
          <cell r="AL3171">
            <v>0</v>
          </cell>
          <cell r="AM3171">
            <v>0</v>
          </cell>
        </row>
        <row r="3171">
          <cell r="AO3171">
            <v>3809</v>
          </cell>
          <cell r="AP3171" t="str">
            <v>89/9</v>
          </cell>
          <cell r="AQ3171">
            <v>23067</v>
          </cell>
        </row>
        <row r="3172">
          <cell r="A3172">
            <v>3174</v>
          </cell>
          <cell r="B3172">
            <v>16</v>
          </cell>
          <cell r="C3172">
            <v>45708</v>
          </cell>
        </row>
        <row r="3172">
          <cell r="E3172" t="str">
            <v>3809-124701</v>
          </cell>
          <cell r="F3172" t="str">
            <v>固定板</v>
          </cell>
          <cell r="G3172">
            <v>8</v>
          </cell>
          <cell r="H3172" t="str">
            <v>钢板t4/304</v>
          </cell>
        </row>
        <row r="3172">
          <cell r="J3172" t="str">
            <v>激光作业</v>
          </cell>
          <cell r="K3172">
            <v>0.6</v>
          </cell>
          <cell r="L3172" t="str">
            <v>激光拾件</v>
          </cell>
          <cell r="M3172">
            <v>0.5</v>
          </cell>
          <cell r="N3172" t="str">
            <v>倒钝</v>
          </cell>
          <cell r="O3172">
            <v>0.5</v>
          </cell>
          <cell r="P3172" t="str">
            <v>折弯</v>
          </cell>
          <cell r="Q3172">
            <v>0.5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  <cell r="AA3172">
            <v>0</v>
          </cell>
          <cell r="AB3172">
            <v>0</v>
          </cell>
          <cell r="AC3172">
            <v>0</v>
          </cell>
          <cell r="AD3172">
            <v>0</v>
          </cell>
          <cell r="AE3172">
            <v>0</v>
          </cell>
          <cell r="AF3172">
            <v>0</v>
          </cell>
          <cell r="AG3172">
            <v>0</v>
          </cell>
          <cell r="AH3172" t="str">
            <v>137×25</v>
          </cell>
          <cell r="AI3172">
            <v>0</v>
          </cell>
          <cell r="AJ3172">
            <v>0</v>
          </cell>
          <cell r="AK3172">
            <v>0</v>
          </cell>
          <cell r="AL3172">
            <v>0</v>
          </cell>
          <cell r="AM3172">
            <v>0</v>
          </cell>
        </row>
        <row r="3172">
          <cell r="AO3172">
            <v>3809</v>
          </cell>
          <cell r="AP3172" t="str">
            <v>89/9</v>
          </cell>
          <cell r="AQ3172">
            <v>23067</v>
          </cell>
        </row>
        <row r="3173">
          <cell r="A3173">
            <v>3175</v>
          </cell>
          <cell r="B3173">
            <v>12</v>
          </cell>
          <cell r="C3173">
            <v>45708</v>
          </cell>
        </row>
        <row r="3173">
          <cell r="E3173" t="str">
            <v>3809-12600101</v>
          </cell>
          <cell r="F3173" t="str">
            <v>支架1</v>
          </cell>
          <cell r="G3173">
            <v>6</v>
          </cell>
          <cell r="H3173" t="str">
            <v>钢板t2.5/304</v>
          </cell>
        </row>
        <row r="3173">
          <cell r="J3173" t="str">
            <v>激光作业</v>
          </cell>
          <cell r="K3173">
            <v>1.5</v>
          </cell>
          <cell r="L3173" t="str">
            <v>激光拾件</v>
          </cell>
          <cell r="M3173">
            <v>0.5</v>
          </cell>
          <cell r="N3173" t="str">
            <v>倒钝</v>
          </cell>
          <cell r="O3173">
            <v>0.6</v>
          </cell>
          <cell r="P3173" t="str">
            <v>折弯</v>
          </cell>
          <cell r="Q3173">
            <v>0.5</v>
          </cell>
          <cell r="R3173" t="str">
            <v>喷砂</v>
          </cell>
          <cell r="S3173">
            <v>1</v>
          </cell>
          <cell r="T3173" t="str">
            <v>挂件</v>
          </cell>
          <cell r="U3173">
            <v>0.5</v>
          </cell>
          <cell r="V3173" t="str">
            <v>喷涂</v>
          </cell>
          <cell r="W3173">
            <v>1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 t="str">
            <v>65×380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</row>
        <row r="3173">
          <cell r="AO3173">
            <v>3809</v>
          </cell>
          <cell r="AP3173" t="str">
            <v>89/9</v>
          </cell>
          <cell r="AQ3173">
            <v>23067</v>
          </cell>
        </row>
        <row r="3174">
          <cell r="A3174">
            <v>3176</v>
          </cell>
          <cell r="B3174">
            <v>12</v>
          </cell>
          <cell r="C3174">
            <v>45708</v>
          </cell>
        </row>
        <row r="3174">
          <cell r="E3174" t="str">
            <v>3809-12600201</v>
          </cell>
          <cell r="F3174" t="str">
            <v>支架2</v>
          </cell>
          <cell r="G3174">
            <v>6</v>
          </cell>
          <cell r="H3174" t="str">
            <v>钢板t2.5/304</v>
          </cell>
        </row>
        <row r="3174">
          <cell r="J3174" t="str">
            <v>激光作业</v>
          </cell>
          <cell r="K3174">
            <v>1.5</v>
          </cell>
          <cell r="L3174" t="str">
            <v>激光拾件</v>
          </cell>
          <cell r="M3174">
            <v>0.5</v>
          </cell>
          <cell r="N3174" t="str">
            <v>倒钝</v>
          </cell>
          <cell r="O3174">
            <v>0.6</v>
          </cell>
          <cell r="P3174" t="str">
            <v>折弯</v>
          </cell>
          <cell r="Q3174">
            <v>0.5</v>
          </cell>
          <cell r="R3174" t="str">
            <v>喷砂</v>
          </cell>
          <cell r="S3174">
            <v>1</v>
          </cell>
          <cell r="T3174" t="str">
            <v>挂件</v>
          </cell>
          <cell r="U3174">
            <v>0.5</v>
          </cell>
          <cell r="V3174" t="str">
            <v>喷涂</v>
          </cell>
          <cell r="W3174">
            <v>1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B3174">
            <v>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 t="str">
            <v>65×380</v>
          </cell>
          <cell r="AI3174">
            <v>0</v>
          </cell>
          <cell r="AJ3174">
            <v>0</v>
          </cell>
          <cell r="AK3174">
            <v>0</v>
          </cell>
          <cell r="AL3174">
            <v>0</v>
          </cell>
          <cell r="AM3174">
            <v>0</v>
          </cell>
        </row>
        <row r="3174">
          <cell r="AO3174">
            <v>3809</v>
          </cell>
          <cell r="AP3174" t="str">
            <v>89/9</v>
          </cell>
          <cell r="AQ3174">
            <v>23067</v>
          </cell>
        </row>
        <row r="3175">
          <cell r="A3175">
            <v>3177</v>
          </cell>
          <cell r="B3175">
            <v>4</v>
          </cell>
          <cell r="C3175">
            <v>45708</v>
          </cell>
        </row>
        <row r="3175">
          <cell r="E3175" t="str">
            <v>3809-12600301</v>
          </cell>
          <cell r="F3175" t="str">
            <v>支架</v>
          </cell>
          <cell r="G3175">
            <v>2</v>
          </cell>
          <cell r="H3175" t="str">
            <v>钢板t2.5/304</v>
          </cell>
        </row>
        <row r="3175">
          <cell r="J3175" t="str">
            <v>激光作业</v>
          </cell>
          <cell r="K3175">
            <v>3.52</v>
          </cell>
          <cell r="L3175" t="str">
            <v>激光拾件</v>
          </cell>
          <cell r="M3175">
            <v>1.1</v>
          </cell>
          <cell r="N3175" t="str">
            <v>倒钝</v>
          </cell>
          <cell r="O3175">
            <v>1.32</v>
          </cell>
          <cell r="P3175" t="str">
            <v>折弯</v>
          </cell>
          <cell r="Q3175">
            <v>1.1</v>
          </cell>
          <cell r="R3175" t="str">
            <v>喷砂</v>
          </cell>
          <cell r="S3175">
            <v>1</v>
          </cell>
          <cell r="T3175" t="str">
            <v>挂件</v>
          </cell>
          <cell r="U3175">
            <v>0.5</v>
          </cell>
          <cell r="V3175" t="str">
            <v>喷涂</v>
          </cell>
          <cell r="W3175">
            <v>1</v>
          </cell>
          <cell r="X3175">
            <v>0</v>
          </cell>
          <cell r="Y3175">
            <v>0</v>
          </cell>
          <cell r="Z3175">
            <v>0</v>
          </cell>
          <cell r="AA3175">
            <v>0</v>
          </cell>
          <cell r="AB3175">
            <v>0</v>
          </cell>
          <cell r="AC3175">
            <v>0</v>
          </cell>
          <cell r="AD3175">
            <v>0</v>
          </cell>
          <cell r="AE3175">
            <v>0</v>
          </cell>
          <cell r="AF3175">
            <v>0</v>
          </cell>
          <cell r="AG3175">
            <v>0</v>
          </cell>
          <cell r="AH3175" t="str">
            <v>55×405</v>
          </cell>
          <cell r="AI3175">
            <v>0</v>
          </cell>
          <cell r="AJ3175">
            <v>0</v>
          </cell>
          <cell r="AK3175">
            <v>0</v>
          </cell>
          <cell r="AL3175">
            <v>0</v>
          </cell>
          <cell r="AM3175">
            <v>0</v>
          </cell>
        </row>
        <row r="3175">
          <cell r="AO3175">
            <v>3809</v>
          </cell>
          <cell r="AP3175" t="str">
            <v>89/9</v>
          </cell>
          <cell r="AQ3175">
            <v>23067</v>
          </cell>
        </row>
        <row r="3176">
          <cell r="A3176">
            <v>3178</v>
          </cell>
          <cell r="B3176">
            <v>4</v>
          </cell>
          <cell r="C3176">
            <v>45708</v>
          </cell>
        </row>
        <row r="3176">
          <cell r="E3176" t="str">
            <v>3809-12600401</v>
          </cell>
          <cell r="F3176" t="str">
            <v>支架</v>
          </cell>
          <cell r="G3176">
            <v>2</v>
          </cell>
          <cell r="H3176" t="str">
            <v>钢板t2.5/304</v>
          </cell>
        </row>
        <row r="3176">
          <cell r="J3176" t="str">
            <v>激光作业</v>
          </cell>
          <cell r="K3176">
            <v>3.52</v>
          </cell>
          <cell r="L3176" t="str">
            <v>激光拾件</v>
          </cell>
          <cell r="M3176">
            <v>1.1</v>
          </cell>
          <cell r="N3176" t="str">
            <v>倒钝</v>
          </cell>
          <cell r="O3176">
            <v>1.32</v>
          </cell>
          <cell r="P3176" t="str">
            <v>折弯</v>
          </cell>
          <cell r="Q3176">
            <v>1.1</v>
          </cell>
          <cell r="R3176" t="str">
            <v>喷砂</v>
          </cell>
          <cell r="S3176">
            <v>1</v>
          </cell>
          <cell r="T3176" t="str">
            <v>挂件</v>
          </cell>
          <cell r="U3176">
            <v>0.5</v>
          </cell>
          <cell r="V3176">
            <v>0</v>
          </cell>
          <cell r="W3176">
            <v>0</v>
          </cell>
          <cell r="X3176">
            <v>0</v>
          </cell>
          <cell r="Y3176">
            <v>0</v>
          </cell>
          <cell r="Z3176">
            <v>0</v>
          </cell>
          <cell r="AA3176">
            <v>0</v>
          </cell>
          <cell r="AB3176">
            <v>0</v>
          </cell>
          <cell r="AC3176">
            <v>0</v>
          </cell>
          <cell r="AD3176">
            <v>0</v>
          </cell>
          <cell r="AE3176">
            <v>0</v>
          </cell>
          <cell r="AF3176">
            <v>0</v>
          </cell>
          <cell r="AG3176">
            <v>0</v>
          </cell>
          <cell r="AH3176" t="str">
            <v>55×405</v>
          </cell>
          <cell r="AI3176">
            <v>0</v>
          </cell>
          <cell r="AJ3176">
            <v>0</v>
          </cell>
          <cell r="AK3176">
            <v>0</v>
          </cell>
          <cell r="AL3176">
            <v>0</v>
          </cell>
          <cell r="AM3176">
            <v>0</v>
          </cell>
        </row>
        <row r="3176">
          <cell r="AO3176">
            <v>3809</v>
          </cell>
          <cell r="AP3176" t="str">
            <v>89/9</v>
          </cell>
          <cell r="AQ3176">
            <v>23067</v>
          </cell>
        </row>
        <row r="3177">
          <cell r="A3177">
            <v>3179</v>
          </cell>
          <cell r="B3177">
            <v>2</v>
          </cell>
          <cell r="C3177">
            <v>45708</v>
          </cell>
        </row>
        <row r="3177">
          <cell r="E3177" t="str">
            <v>3809-12600501</v>
          </cell>
          <cell r="F3177" t="str">
            <v>支架</v>
          </cell>
          <cell r="G3177">
            <v>1</v>
          </cell>
          <cell r="H3177" t="str">
            <v>钢板t2.5/304</v>
          </cell>
        </row>
        <row r="3177">
          <cell r="J3177" t="str">
            <v>激光作业</v>
          </cell>
          <cell r="K3177">
            <v>4.94</v>
          </cell>
          <cell r="L3177" t="str">
            <v>激光拾件</v>
          </cell>
          <cell r="M3177">
            <v>1.9</v>
          </cell>
          <cell r="N3177" t="str">
            <v>倒钝</v>
          </cell>
          <cell r="O3177">
            <v>1.9</v>
          </cell>
          <cell r="P3177" t="str">
            <v>折弯</v>
          </cell>
          <cell r="Q3177">
            <v>1.9</v>
          </cell>
          <cell r="R3177" t="str">
            <v>喷砂</v>
          </cell>
          <cell r="S3177">
            <v>1</v>
          </cell>
          <cell r="T3177" t="str">
            <v>挂件</v>
          </cell>
          <cell r="U3177">
            <v>0.5</v>
          </cell>
          <cell r="V3177" t="str">
            <v>喷涂</v>
          </cell>
          <cell r="W3177">
            <v>1</v>
          </cell>
          <cell r="X3177">
            <v>0</v>
          </cell>
          <cell r="Y3177">
            <v>0</v>
          </cell>
          <cell r="Z3177">
            <v>0</v>
          </cell>
          <cell r="AA3177">
            <v>0</v>
          </cell>
          <cell r="AB3177">
            <v>0</v>
          </cell>
          <cell r="AC3177">
            <v>0</v>
          </cell>
          <cell r="AD3177">
            <v>0</v>
          </cell>
          <cell r="AE3177">
            <v>0</v>
          </cell>
          <cell r="AF3177">
            <v>0</v>
          </cell>
          <cell r="AG3177">
            <v>0</v>
          </cell>
          <cell r="AH3177" t="str">
            <v>65×330</v>
          </cell>
          <cell r="AI3177">
            <v>0</v>
          </cell>
          <cell r="AJ3177">
            <v>0</v>
          </cell>
          <cell r="AK3177">
            <v>0</v>
          </cell>
          <cell r="AL3177">
            <v>0</v>
          </cell>
          <cell r="AM3177">
            <v>0</v>
          </cell>
        </row>
        <row r="3177">
          <cell r="AO3177">
            <v>3809</v>
          </cell>
          <cell r="AP3177" t="str">
            <v>89/9</v>
          </cell>
          <cell r="AQ3177">
            <v>23067</v>
          </cell>
        </row>
        <row r="3178">
          <cell r="A3178">
            <v>3180</v>
          </cell>
          <cell r="B3178">
            <v>2</v>
          </cell>
          <cell r="C3178">
            <v>45708</v>
          </cell>
        </row>
        <row r="3178">
          <cell r="E3178" t="str">
            <v>3809-12600601</v>
          </cell>
          <cell r="F3178" t="str">
            <v>支架</v>
          </cell>
          <cell r="G3178">
            <v>1</v>
          </cell>
          <cell r="H3178" t="str">
            <v>钢板t2.5/304</v>
          </cell>
        </row>
        <row r="3178">
          <cell r="J3178" t="str">
            <v>激光作业</v>
          </cell>
          <cell r="K3178">
            <v>4.94</v>
          </cell>
          <cell r="L3178" t="str">
            <v>激光拾件</v>
          </cell>
          <cell r="M3178">
            <v>1.9</v>
          </cell>
          <cell r="N3178" t="str">
            <v>倒钝</v>
          </cell>
          <cell r="O3178">
            <v>1.9</v>
          </cell>
          <cell r="P3178" t="str">
            <v>折弯</v>
          </cell>
          <cell r="Q3178">
            <v>1.9</v>
          </cell>
          <cell r="R3178" t="str">
            <v>喷砂</v>
          </cell>
          <cell r="S3178">
            <v>1</v>
          </cell>
          <cell r="T3178" t="str">
            <v>挂件</v>
          </cell>
          <cell r="U3178">
            <v>0.5</v>
          </cell>
          <cell r="V3178">
            <v>0</v>
          </cell>
          <cell r="W3178">
            <v>0</v>
          </cell>
          <cell r="X3178">
            <v>0</v>
          </cell>
          <cell r="Y3178">
            <v>0</v>
          </cell>
          <cell r="Z3178">
            <v>0</v>
          </cell>
          <cell r="AA3178">
            <v>0</v>
          </cell>
          <cell r="AB3178">
            <v>0</v>
          </cell>
          <cell r="AC3178">
            <v>0</v>
          </cell>
          <cell r="AD3178">
            <v>0</v>
          </cell>
          <cell r="AE3178">
            <v>0</v>
          </cell>
          <cell r="AF3178">
            <v>0</v>
          </cell>
          <cell r="AG3178">
            <v>0</v>
          </cell>
          <cell r="AH3178" t="str">
            <v>65×330</v>
          </cell>
          <cell r="AI3178">
            <v>0</v>
          </cell>
          <cell r="AJ3178">
            <v>0</v>
          </cell>
          <cell r="AK3178">
            <v>0</v>
          </cell>
          <cell r="AL3178">
            <v>0</v>
          </cell>
          <cell r="AM3178">
            <v>0</v>
          </cell>
        </row>
        <row r="3178">
          <cell r="AO3178">
            <v>3809</v>
          </cell>
          <cell r="AP3178" t="str">
            <v>89/9</v>
          </cell>
          <cell r="AQ3178">
            <v>23067</v>
          </cell>
        </row>
        <row r="3179">
          <cell r="A3179">
            <v>3181</v>
          </cell>
          <cell r="B3179">
            <v>4</v>
          </cell>
          <cell r="C3179">
            <v>45708</v>
          </cell>
        </row>
        <row r="3179">
          <cell r="E3179" t="str">
            <v>3809-12600701</v>
          </cell>
          <cell r="F3179" t="str">
            <v>板</v>
          </cell>
          <cell r="G3179">
            <v>2</v>
          </cell>
          <cell r="H3179" t="str">
            <v>钢板t4/304</v>
          </cell>
        </row>
        <row r="3179">
          <cell r="J3179" t="str">
            <v>激光作业</v>
          </cell>
          <cell r="K3179">
            <v>1.98</v>
          </cell>
          <cell r="L3179" t="str">
            <v>激光拾件</v>
          </cell>
          <cell r="M3179">
            <v>1.1</v>
          </cell>
          <cell r="N3179" t="str">
            <v>倒钝</v>
          </cell>
          <cell r="O3179">
            <v>1.1</v>
          </cell>
          <cell r="P3179" t="str">
            <v>钻</v>
          </cell>
          <cell r="Q3179">
            <v>3.3</v>
          </cell>
          <cell r="R3179" t="str">
            <v>喷砂</v>
          </cell>
          <cell r="S3179">
            <v>0.5</v>
          </cell>
          <cell r="T3179" t="str">
            <v>挂件</v>
          </cell>
          <cell r="U3179">
            <v>0.5</v>
          </cell>
          <cell r="V3179" t="str">
            <v>喷涂</v>
          </cell>
          <cell r="W3179">
            <v>0.5</v>
          </cell>
          <cell r="X3179">
            <v>0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0</v>
          </cell>
          <cell r="AD3179">
            <v>0</v>
          </cell>
          <cell r="AE3179">
            <v>0</v>
          </cell>
          <cell r="AF3179">
            <v>0</v>
          </cell>
          <cell r="AG3179">
            <v>0</v>
          </cell>
          <cell r="AH3179" t="str">
            <v>170×25</v>
          </cell>
          <cell r="AI3179">
            <v>0</v>
          </cell>
          <cell r="AJ3179">
            <v>0</v>
          </cell>
          <cell r="AK3179">
            <v>0</v>
          </cell>
          <cell r="AL3179">
            <v>0</v>
          </cell>
          <cell r="AM3179">
            <v>0</v>
          </cell>
        </row>
        <row r="3179">
          <cell r="AO3179">
            <v>3809</v>
          </cell>
          <cell r="AP3179" t="str">
            <v>89/9</v>
          </cell>
          <cell r="AQ3179">
            <v>23067</v>
          </cell>
        </row>
        <row r="3180">
          <cell r="A3180">
            <v>3182</v>
          </cell>
          <cell r="B3180">
            <v>4</v>
          </cell>
          <cell r="C3180">
            <v>45708</v>
          </cell>
        </row>
        <row r="3180">
          <cell r="E3180" t="str">
            <v>3809-12600801</v>
          </cell>
          <cell r="F3180" t="str">
            <v>管支架</v>
          </cell>
          <cell r="G3180">
            <v>2</v>
          </cell>
          <cell r="H3180" t="str">
            <v>钢板t2/304</v>
          </cell>
        </row>
        <row r="3180">
          <cell r="J3180" t="str">
            <v>激光作业</v>
          </cell>
          <cell r="K3180">
            <v>1.32</v>
          </cell>
          <cell r="L3180" t="str">
            <v>激光拾件</v>
          </cell>
          <cell r="M3180">
            <v>1.1</v>
          </cell>
          <cell r="N3180" t="str">
            <v>倒钝</v>
          </cell>
          <cell r="O3180">
            <v>1.1</v>
          </cell>
          <cell r="P3180" t="str">
            <v>折弯</v>
          </cell>
          <cell r="Q3180">
            <v>1.1</v>
          </cell>
          <cell r="R3180" t="str">
            <v>喷砂</v>
          </cell>
          <cell r="S3180">
            <v>0.5</v>
          </cell>
          <cell r="T3180" t="str">
            <v>挂件</v>
          </cell>
          <cell r="U3180">
            <v>0.5</v>
          </cell>
          <cell r="V3180" t="str">
            <v>喷涂</v>
          </cell>
          <cell r="W3180">
            <v>0.5</v>
          </cell>
          <cell r="X3180">
            <v>0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0</v>
          </cell>
          <cell r="AD3180">
            <v>0</v>
          </cell>
          <cell r="AE3180">
            <v>0</v>
          </cell>
          <cell r="AF3180">
            <v>0</v>
          </cell>
          <cell r="AG3180">
            <v>0</v>
          </cell>
          <cell r="AH3180" t="str">
            <v>66×75</v>
          </cell>
          <cell r="AI3180">
            <v>0</v>
          </cell>
          <cell r="AJ3180">
            <v>0</v>
          </cell>
          <cell r="AK3180">
            <v>0</v>
          </cell>
          <cell r="AL3180">
            <v>0</v>
          </cell>
          <cell r="AM3180">
            <v>0</v>
          </cell>
        </row>
        <row r="3180">
          <cell r="AO3180">
            <v>3809</v>
          </cell>
          <cell r="AP3180" t="str">
            <v>89/9</v>
          </cell>
          <cell r="AQ3180">
            <v>23067</v>
          </cell>
        </row>
        <row r="3181">
          <cell r="A3181">
            <v>3183</v>
          </cell>
          <cell r="B3181">
            <v>4</v>
          </cell>
          <cell r="C3181">
            <v>45708</v>
          </cell>
        </row>
        <row r="3181">
          <cell r="E3181" t="str">
            <v>3809-12600802</v>
          </cell>
          <cell r="F3181" t="str">
            <v>管支架</v>
          </cell>
          <cell r="G3181">
            <v>2</v>
          </cell>
          <cell r="H3181" t="str">
            <v>钢板t2/304</v>
          </cell>
        </row>
        <row r="3181">
          <cell r="J3181" t="str">
            <v>激光作业</v>
          </cell>
          <cell r="K3181">
            <v>1.76</v>
          </cell>
          <cell r="L3181" t="str">
            <v>激光拾件</v>
          </cell>
          <cell r="M3181">
            <v>1.1</v>
          </cell>
          <cell r="N3181" t="str">
            <v>倒钝</v>
          </cell>
          <cell r="O3181">
            <v>1.1</v>
          </cell>
          <cell r="P3181" t="str">
            <v>折弯</v>
          </cell>
          <cell r="Q3181">
            <v>1.1</v>
          </cell>
          <cell r="R3181" t="str">
            <v>喷砂</v>
          </cell>
          <cell r="S3181">
            <v>0.5</v>
          </cell>
          <cell r="T3181" t="str">
            <v>挂件</v>
          </cell>
          <cell r="U3181">
            <v>0.5</v>
          </cell>
          <cell r="V3181" t="str">
            <v>喷涂</v>
          </cell>
          <cell r="W3181">
            <v>0.5</v>
          </cell>
          <cell r="X3181">
            <v>0</v>
          </cell>
          <cell r="Y3181">
            <v>0</v>
          </cell>
          <cell r="Z3181">
            <v>0</v>
          </cell>
          <cell r="AA3181">
            <v>0</v>
          </cell>
          <cell r="AB3181">
            <v>0</v>
          </cell>
          <cell r="AC3181">
            <v>0</v>
          </cell>
          <cell r="AD3181">
            <v>0</v>
          </cell>
          <cell r="AE3181">
            <v>0</v>
          </cell>
          <cell r="AF3181">
            <v>0</v>
          </cell>
          <cell r="AG3181">
            <v>0</v>
          </cell>
          <cell r="AH3181" t="str">
            <v>155×66</v>
          </cell>
          <cell r="AI3181">
            <v>0</v>
          </cell>
          <cell r="AJ3181">
            <v>0</v>
          </cell>
          <cell r="AK3181">
            <v>0</v>
          </cell>
          <cell r="AL3181">
            <v>0</v>
          </cell>
          <cell r="AM3181">
            <v>0</v>
          </cell>
        </row>
        <row r="3181">
          <cell r="AO3181">
            <v>3809</v>
          </cell>
          <cell r="AP3181" t="str">
            <v>89/9</v>
          </cell>
          <cell r="AQ3181">
            <v>23067</v>
          </cell>
        </row>
        <row r="3182">
          <cell r="A3182">
            <v>3184</v>
          </cell>
          <cell r="B3182">
            <v>8</v>
          </cell>
          <cell r="C3182">
            <v>45708</v>
          </cell>
        </row>
        <row r="3182">
          <cell r="E3182" t="str">
            <v>3809-126101</v>
          </cell>
          <cell r="F3182" t="str">
            <v>固定板</v>
          </cell>
          <cell r="G3182">
            <v>4</v>
          </cell>
          <cell r="H3182" t="str">
            <v>钢板t3/304</v>
          </cell>
        </row>
        <row r="3182">
          <cell r="J3182" t="str">
            <v>激光作业</v>
          </cell>
          <cell r="K3182">
            <v>1.04</v>
          </cell>
          <cell r="L3182" t="str">
            <v>激光拾件</v>
          </cell>
          <cell r="M3182">
            <v>0.65</v>
          </cell>
          <cell r="N3182" t="str">
            <v>倒钝</v>
          </cell>
          <cell r="O3182">
            <v>0.65</v>
          </cell>
          <cell r="P3182" t="str">
            <v>喷砂</v>
          </cell>
          <cell r="Q3182">
            <v>0.5</v>
          </cell>
          <cell r="R3182" t="str">
            <v>挂件</v>
          </cell>
          <cell r="S3182">
            <v>0.5</v>
          </cell>
          <cell r="T3182" t="str">
            <v>喷涂</v>
          </cell>
          <cell r="U3182">
            <v>0.5</v>
          </cell>
          <cell r="V3182">
            <v>0</v>
          </cell>
          <cell r="W3182">
            <v>0</v>
          </cell>
          <cell r="X3182">
            <v>0</v>
          </cell>
          <cell r="Y3182">
            <v>0</v>
          </cell>
          <cell r="Z3182">
            <v>0</v>
          </cell>
          <cell r="AA3182">
            <v>0</v>
          </cell>
          <cell r="AB3182">
            <v>0</v>
          </cell>
          <cell r="AC3182">
            <v>0</v>
          </cell>
          <cell r="AD3182">
            <v>0</v>
          </cell>
          <cell r="AE3182">
            <v>0</v>
          </cell>
          <cell r="AF3182">
            <v>0</v>
          </cell>
          <cell r="AG3182">
            <v>0</v>
          </cell>
          <cell r="AH3182" t="str">
            <v>60×100</v>
          </cell>
          <cell r="AI3182">
            <v>0</v>
          </cell>
          <cell r="AJ3182">
            <v>0</v>
          </cell>
          <cell r="AK3182">
            <v>0</v>
          </cell>
          <cell r="AL3182">
            <v>0</v>
          </cell>
          <cell r="AM3182">
            <v>0</v>
          </cell>
        </row>
        <row r="3182">
          <cell r="AO3182">
            <v>3809</v>
          </cell>
          <cell r="AP3182" t="str">
            <v>89/9</v>
          </cell>
          <cell r="AQ3182">
            <v>23067</v>
          </cell>
        </row>
        <row r="3183">
          <cell r="A3183">
            <v>3185</v>
          </cell>
          <cell r="B3183">
            <v>8</v>
          </cell>
          <cell r="C3183">
            <v>45708</v>
          </cell>
        </row>
        <row r="3183">
          <cell r="E3183" t="str">
            <v>3809-126102</v>
          </cell>
          <cell r="F3183" t="str">
            <v>管</v>
          </cell>
          <cell r="G3183">
            <v>4</v>
          </cell>
          <cell r="H3183" t="str">
            <v>钢管φ12×2/304</v>
          </cell>
        </row>
        <row r="3183">
          <cell r="J3183" t="str">
            <v>锯床</v>
          </cell>
          <cell r="K3183">
            <v>1.3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0</v>
          </cell>
          <cell r="R3183">
            <v>0</v>
          </cell>
          <cell r="S3183">
            <v>0</v>
          </cell>
          <cell r="T3183">
            <v>0</v>
          </cell>
          <cell r="U3183">
            <v>0</v>
          </cell>
          <cell r="V3183">
            <v>0</v>
          </cell>
          <cell r="W3183">
            <v>0</v>
          </cell>
          <cell r="X3183">
            <v>0</v>
          </cell>
          <cell r="Y3183">
            <v>0</v>
          </cell>
          <cell r="Z3183">
            <v>0</v>
          </cell>
          <cell r="AA3183">
            <v>0</v>
          </cell>
          <cell r="AB3183">
            <v>0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12.3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</row>
        <row r="3183">
          <cell r="AO3183">
            <v>3809</v>
          </cell>
          <cell r="AP3183" t="str">
            <v>89/9</v>
          </cell>
          <cell r="AQ3183">
            <v>23067</v>
          </cell>
        </row>
        <row r="3184">
          <cell r="A3184">
            <v>3186</v>
          </cell>
          <cell r="B3184">
            <v>4</v>
          </cell>
          <cell r="C3184">
            <v>45708</v>
          </cell>
        </row>
        <row r="3184">
          <cell r="E3184" t="str">
            <v>3809-126201</v>
          </cell>
          <cell r="F3184" t="str">
            <v>顺序阀安装板2</v>
          </cell>
          <cell r="G3184">
            <v>2</v>
          </cell>
          <cell r="H3184" t="str">
            <v>钢板t3/304</v>
          </cell>
        </row>
        <row r="3184">
          <cell r="J3184" t="str">
            <v>激光作业</v>
          </cell>
          <cell r="K3184">
            <v>1.98</v>
          </cell>
          <cell r="L3184" t="str">
            <v>激光拾件</v>
          </cell>
          <cell r="M3184">
            <v>1.1</v>
          </cell>
          <cell r="N3184" t="str">
            <v>倒钝</v>
          </cell>
          <cell r="O3184">
            <v>1.1</v>
          </cell>
          <cell r="P3184" t="str">
            <v>折弯</v>
          </cell>
          <cell r="Q3184">
            <v>1.1</v>
          </cell>
          <cell r="R3184" t="str">
            <v>喷砂</v>
          </cell>
          <cell r="S3184">
            <v>0.5</v>
          </cell>
          <cell r="T3184" t="str">
            <v>挂件</v>
          </cell>
          <cell r="U3184">
            <v>0.5</v>
          </cell>
          <cell r="V3184" t="str">
            <v>喷涂</v>
          </cell>
          <cell r="W3184">
            <v>0.5</v>
          </cell>
          <cell r="X3184">
            <v>0</v>
          </cell>
          <cell r="Y3184">
            <v>0</v>
          </cell>
          <cell r="Z3184">
            <v>0</v>
          </cell>
          <cell r="AA3184">
            <v>0</v>
          </cell>
          <cell r="AB3184">
            <v>0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 t="str">
            <v>60×132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0</v>
          </cell>
          <cell r="AN3184" t="str">
            <v>工艺附图</v>
          </cell>
          <cell r="AO3184">
            <v>3809</v>
          </cell>
          <cell r="AP3184" t="str">
            <v>89/9</v>
          </cell>
          <cell r="AQ3184">
            <v>23067</v>
          </cell>
        </row>
        <row r="3185">
          <cell r="A3185">
            <v>3187</v>
          </cell>
          <cell r="B3185">
            <v>4</v>
          </cell>
          <cell r="C3185">
            <v>45708</v>
          </cell>
        </row>
        <row r="3185">
          <cell r="E3185" t="str">
            <v>3809-126301</v>
          </cell>
          <cell r="F3185" t="str">
            <v>顺序阀安装板3</v>
          </cell>
          <cell r="G3185">
            <v>2</v>
          </cell>
          <cell r="H3185" t="str">
            <v>钢板t3/304</v>
          </cell>
        </row>
        <row r="3185">
          <cell r="J3185" t="str">
            <v>激光作业</v>
          </cell>
          <cell r="K3185">
            <v>1.98</v>
          </cell>
          <cell r="L3185" t="str">
            <v>激光拾件</v>
          </cell>
          <cell r="M3185">
            <v>1.1</v>
          </cell>
          <cell r="N3185" t="str">
            <v>倒钝</v>
          </cell>
          <cell r="O3185">
            <v>1.1</v>
          </cell>
          <cell r="P3185" t="str">
            <v>折弯</v>
          </cell>
          <cell r="Q3185">
            <v>1.1</v>
          </cell>
          <cell r="R3185" t="str">
            <v>喷砂</v>
          </cell>
          <cell r="S3185">
            <v>0.5</v>
          </cell>
          <cell r="T3185" t="str">
            <v>挂件</v>
          </cell>
          <cell r="U3185">
            <v>0.5</v>
          </cell>
          <cell r="V3185" t="str">
            <v>喷涂</v>
          </cell>
          <cell r="W3185">
            <v>0.5</v>
          </cell>
          <cell r="X3185">
            <v>0</v>
          </cell>
          <cell r="Y3185">
            <v>0</v>
          </cell>
          <cell r="Z3185">
            <v>0</v>
          </cell>
          <cell r="AA3185">
            <v>0</v>
          </cell>
          <cell r="AB3185">
            <v>0</v>
          </cell>
          <cell r="AC3185">
            <v>0</v>
          </cell>
          <cell r="AD3185">
            <v>0</v>
          </cell>
          <cell r="AE3185">
            <v>0</v>
          </cell>
          <cell r="AF3185">
            <v>0</v>
          </cell>
          <cell r="AG3185">
            <v>0</v>
          </cell>
          <cell r="AH3185" t="str">
            <v>60×132</v>
          </cell>
          <cell r="AI3185">
            <v>0</v>
          </cell>
          <cell r="AJ3185">
            <v>0</v>
          </cell>
          <cell r="AK3185">
            <v>0</v>
          </cell>
          <cell r="AL3185">
            <v>0</v>
          </cell>
          <cell r="AM3185">
            <v>0</v>
          </cell>
          <cell r="AN3185" t="str">
            <v>工艺附图</v>
          </cell>
          <cell r="AO3185">
            <v>3809</v>
          </cell>
          <cell r="AP3185" t="str">
            <v>89/9</v>
          </cell>
          <cell r="AQ3185">
            <v>23067</v>
          </cell>
        </row>
        <row r="3186">
          <cell r="A3186">
            <v>3188</v>
          </cell>
          <cell r="B3186">
            <v>16</v>
          </cell>
          <cell r="C3186">
            <v>45708</v>
          </cell>
        </row>
        <row r="3186">
          <cell r="E3186" t="str">
            <v>3809-1272</v>
          </cell>
          <cell r="F3186" t="str">
            <v>限位管</v>
          </cell>
          <cell r="G3186">
            <v>8</v>
          </cell>
          <cell r="H3186" t="str">
            <v>钢管φ12×2/304</v>
          </cell>
        </row>
        <row r="3186">
          <cell r="J3186" t="str">
            <v>锯床</v>
          </cell>
          <cell r="K3186">
            <v>0.5</v>
          </cell>
          <cell r="L3186" t="str">
            <v>打磨</v>
          </cell>
          <cell r="M3186">
            <v>1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  <cell r="S3186">
            <v>0</v>
          </cell>
          <cell r="T3186">
            <v>0</v>
          </cell>
          <cell r="U3186">
            <v>0</v>
          </cell>
          <cell r="V3186">
            <v>0</v>
          </cell>
          <cell r="W3186">
            <v>0</v>
          </cell>
          <cell r="X3186">
            <v>0</v>
          </cell>
          <cell r="Y3186">
            <v>0</v>
          </cell>
          <cell r="Z3186">
            <v>0</v>
          </cell>
          <cell r="AA3186">
            <v>0</v>
          </cell>
          <cell r="AB3186">
            <v>0</v>
          </cell>
          <cell r="AC3186">
            <v>0</v>
          </cell>
          <cell r="AD3186">
            <v>0</v>
          </cell>
          <cell r="AE3186">
            <v>0</v>
          </cell>
          <cell r="AF3186">
            <v>0</v>
          </cell>
          <cell r="AG3186">
            <v>0</v>
          </cell>
          <cell r="AH3186">
            <v>185.5</v>
          </cell>
          <cell r="AI3186">
            <v>0</v>
          </cell>
          <cell r="AJ3186">
            <v>0</v>
          </cell>
          <cell r="AK3186">
            <v>0</v>
          </cell>
          <cell r="AL3186">
            <v>0</v>
          </cell>
          <cell r="AM3186">
            <v>0</v>
          </cell>
        </row>
        <row r="3186">
          <cell r="AO3186">
            <v>3809</v>
          </cell>
          <cell r="AP3186" t="str">
            <v>89/9</v>
          </cell>
          <cell r="AQ3186">
            <v>23067</v>
          </cell>
        </row>
        <row r="3187">
          <cell r="A3187">
            <v>3189</v>
          </cell>
          <cell r="B3187">
            <v>14</v>
          </cell>
          <cell r="C3187">
            <v>45708</v>
          </cell>
        </row>
        <row r="3187">
          <cell r="E3187" t="str">
            <v>3809-1273</v>
          </cell>
          <cell r="F3187" t="str">
            <v>平衡阀支架3</v>
          </cell>
          <cell r="G3187">
            <v>7</v>
          </cell>
          <cell r="H3187" t="str">
            <v>钢板t3/304</v>
          </cell>
        </row>
        <row r="3187">
          <cell r="J3187" t="str">
            <v>激光作业</v>
          </cell>
          <cell r="K3187">
            <v>0.6</v>
          </cell>
          <cell r="L3187" t="str">
            <v>激光拾件</v>
          </cell>
          <cell r="M3187">
            <v>0.5</v>
          </cell>
          <cell r="N3187" t="str">
            <v>倒钝</v>
          </cell>
          <cell r="O3187">
            <v>0.5</v>
          </cell>
          <cell r="P3187" t="str">
            <v>折弯</v>
          </cell>
          <cell r="Q3187">
            <v>0.5</v>
          </cell>
          <cell r="R3187" t="str">
            <v>喷砂</v>
          </cell>
          <cell r="S3187">
            <v>0.5</v>
          </cell>
          <cell r="T3187" t="str">
            <v>挂件</v>
          </cell>
          <cell r="U3187">
            <v>0.5</v>
          </cell>
          <cell r="V3187" t="str">
            <v>喷涂</v>
          </cell>
          <cell r="W3187">
            <v>0.5</v>
          </cell>
          <cell r="X3187">
            <v>0</v>
          </cell>
          <cell r="Y3187">
            <v>0</v>
          </cell>
          <cell r="Z3187">
            <v>0</v>
          </cell>
          <cell r="AA3187">
            <v>0</v>
          </cell>
          <cell r="AB3187">
            <v>0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 t="str">
            <v>88×132</v>
          </cell>
          <cell r="AI3187">
            <v>0</v>
          </cell>
          <cell r="AJ3187">
            <v>0</v>
          </cell>
          <cell r="AK3187">
            <v>0</v>
          </cell>
          <cell r="AL3187">
            <v>0</v>
          </cell>
          <cell r="AM3187">
            <v>0</v>
          </cell>
          <cell r="AN3187" t="str">
            <v>F0</v>
          </cell>
          <cell r="AO3187">
            <v>3809</v>
          </cell>
          <cell r="AP3187" t="str">
            <v>89/9</v>
          </cell>
          <cell r="AQ3187">
            <v>23067</v>
          </cell>
        </row>
        <row r="3188">
          <cell r="A3188">
            <v>3190</v>
          </cell>
          <cell r="B3188">
            <v>4</v>
          </cell>
          <cell r="C3188">
            <v>45708</v>
          </cell>
        </row>
        <row r="3188">
          <cell r="E3188" t="str">
            <v>3809-127401</v>
          </cell>
          <cell r="F3188" t="str">
            <v>平衡阀支架2</v>
          </cell>
          <cell r="G3188">
            <v>2</v>
          </cell>
          <cell r="H3188" t="str">
            <v>钢板t6/304</v>
          </cell>
        </row>
        <row r="3188">
          <cell r="J3188" t="str">
            <v>激光作业</v>
          </cell>
          <cell r="K3188">
            <v>1.54</v>
          </cell>
          <cell r="L3188" t="str">
            <v>激光拾件</v>
          </cell>
          <cell r="M3188">
            <v>1.1</v>
          </cell>
          <cell r="N3188" t="str">
            <v>倒钝</v>
          </cell>
          <cell r="O3188">
            <v>1.1</v>
          </cell>
          <cell r="P3188" t="str">
            <v>划线</v>
          </cell>
          <cell r="Q3188">
            <v>1.1</v>
          </cell>
          <cell r="R3188" t="str">
            <v>钻</v>
          </cell>
          <cell r="S3188">
            <v>7</v>
          </cell>
          <cell r="T3188" t="str">
            <v>喷砂</v>
          </cell>
          <cell r="U3188">
            <v>0.5</v>
          </cell>
          <cell r="V3188" t="str">
            <v>挂件</v>
          </cell>
          <cell r="W3188">
            <v>0.5</v>
          </cell>
          <cell r="X3188" t="str">
            <v>喷涂</v>
          </cell>
          <cell r="Y3188">
            <v>0.5</v>
          </cell>
          <cell r="Z3188">
            <v>0</v>
          </cell>
          <cell r="AA3188">
            <v>0</v>
          </cell>
          <cell r="AB3188">
            <v>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 t="str">
            <v>62×165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0</v>
          </cell>
        </row>
        <row r="3188">
          <cell r="AO3188">
            <v>3809</v>
          </cell>
          <cell r="AP3188" t="str">
            <v>89/9</v>
          </cell>
          <cell r="AQ3188">
            <v>23067</v>
          </cell>
        </row>
        <row r="3189">
          <cell r="A3189">
            <v>3191</v>
          </cell>
          <cell r="B3189">
            <v>2</v>
          </cell>
          <cell r="C3189">
            <v>45708</v>
          </cell>
        </row>
        <row r="3189">
          <cell r="E3189" t="str">
            <v>3809-127701</v>
          </cell>
          <cell r="F3189" t="str">
            <v>平衡阀支架</v>
          </cell>
          <cell r="G3189">
            <v>1</v>
          </cell>
          <cell r="H3189" t="str">
            <v>钢板t3/304</v>
          </cell>
        </row>
        <row r="3189">
          <cell r="J3189" t="str">
            <v>激光作业</v>
          </cell>
          <cell r="K3189">
            <v>3.42</v>
          </cell>
          <cell r="L3189" t="str">
            <v>激光拾件</v>
          </cell>
          <cell r="M3189">
            <v>1.9</v>
          </cell>
          <cell r="N3189" t="str">
            <v>倒钝</v>
          </cell>
          <cell r="O3189">
            <v>1.9</v>
          </cell>
          <cell r="P3189" t="str">
            <v>折弯</v>
          </cell>
          <cell r="Q3189">
            <v>1.9</v>
          </cell>
          <cell r="R3189" t="str">
            <v>喷砂</v>
          </cell>
          <cell r="S3189">
            <v>0.5</v>
          </cell>
          <cell r="T3189" t="str">
            <v>挂件</v>
          </cell>
          <cell r="U3189">
            <v>0.5</v>
          </cell>
          <cell r="V3189" t="str">
            <v>喷涂</v>
          </cell>
          <cell r="W3189">
            <v>0.5</v>
          </cell>
          <cell r="X3189">
            <v>0</v>
          </cell>
          <cell r="Y3189">
            <v>0</v>
          </cell>
          <cell r="Z3189">
            <v>0</v>
          </cell>
          <cell r="AA3189">
            <v>0</v>
          </cell>
          <cell r="AB3189">
            <v>0</v>
          </cell>
          <cell r="AC3189">
            <v>0</v>
          </cell>
          <cell r="AD3189">
            <v>0</v>
          </cell>
          <cell r="AE3189">
            <v>0</v>
          </cell>
          <cell r="AF3189">
            <v>0</v>
          </cell>
          <cell r="AG3189">
            <v>0</v>
          </cell>
          <cell r="AH3189" t="str">
            <v>106×75</v>
          </cell>
          <cell r="AI3189">
            <v>0</v>
          </cell>
          <cell r="AJ3189">
            <v>0</v>
          </cell>
          <cell r="AK3189">
            <v>0</v>
          </cell>
          <cell r="AL3189">
            <v>0</v>
          </cell>
          <cell r="AM3189">
            <v>0</v>
          </cell>
        </row>
        <row r="3189">
          <cell r="AO3189">
            <v>3809</v>
          </cell>
          <cell r="AP3189" t="str">
            <v>89/9</v>
          </cell>
          <cell r="AQ3189">
            <v>23067</v>
          </cell>
        </row>
        <row r="3190">
          <cell r="A3190">
            <v>3192</v>
          </cell>
          <cell r="B3190">
            <v>2</v>
          </cell>
          <cell r="C3190">
            <v>45708</v>
          </cell>
        </row>
        <row r="3190">
          <cell r="E3190" t="str">
            <v>3809-127702</v>
          </cell>
          <cell r="F3190" t="str">
            <v>管</v>
          </cell>
          <cell r="G3190">
            <v>1</v>
          </cell>
          <cell r="H3190" t="str">
            <v>钢管φ12×2/304</v>
          </cell>
        </row>
        <row r="3190">
          <cell r="J3190" t="str">
            <v>锯床</v>
          </cell>
          <cell r="K3190">
            <v>1.52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14.4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</row>
        <row r="3190">
          <cell r="AO3190">
            <v>3809</v>
          </cell>
          <cell r="AP3190" t="str">
            <v>89/9</v>
          </cell>
          <cell r="AQ3190">
            <v>23067</v>
          </cell>
        </row>
        <row r="3191">
          <cell r="A3191">
            <v>3193</v>
          </cell>
          <cell r="B3191">
            <v>16</v>
          </cell>
          <cell r="C3191">
            <v>45708</v>
          </cell>
        </row>
        <row r="3191">
          <cell r="E3191" t="str">
            <v>3809-1280</v>
          </cell>
          <cell r="F3191" t="str">
            <v>导向板</v>
          </cell>
          <cell r="G3191">
            <v>8</v>
          </cell>
          <cell r="H3191" t="str">
            <v>钢板t3/304</v>
          </cell>
        </row>
        <row r="3191">
          <cell r="J3191" t="str">
            <v>激光作业</v>
          </cell>
          <cell r="K3191">
            <v>0.4</v>
          </cell>
          <cell r="L3191" t="str">
            <v>激光拾件</v>
          </cell>
          <cell r="M3191">
            <v>0.5</v>
          </cell>
          <cell r="N3191" t="str">
            <v>倒钝</v>
          </cell>
          <cell r="O3191">
            <v>0.5</v>
          </cell>
          <cell r="P3191" t="str">
            <v>折弯</v>
          </cell>
          <cell r="Q3191">
            <v>0.5</v>
          </cell>
          <cell r="R3191">
            <v>0</v>
          </cell>
          <cell r="S3191">
            <v>0</v>
          </cell>
          <cell r="T3191">
            <v>0</v>
          </cell>
          <cell r="U3191">
            <v>0</v>
          </cell>
          <cell r="V3191">
            <v>0</v>
          </cell>
          <cell r="W3191">
            <v>0</v>
          </cell>
          <cell r="X3191">
            <v>0</v>
          </cell>
          <cell r="Y3191">
            <v>0</v>
          </cell>
          <cell r="Z3191">
            <v>0</v>
          </cell>
          <cell r="AA3191">
            <v>0</v>
          </cell>
          <cell r="AB3191">
            <v>0</v>
          </cell>
          <cell r="AC3191">
            <v>0</v>
          </cell>
          <cell r="AD3191">
            <v>0</v>
          </cell>
          <cell r="AE3191">
            <v>0</v>
          </cell>
          <cell r="AF3191">
            <v>0</v>
          </cell>
          <cell r="AG3191">
            <v>0</v>
          </cell>
          <cell r="AH3191" t="str">
            <v>230×30</v>
          </cell>
          <cell r="AI3191">
            <v>0</v>
          </cell>
          <cell r="AJ3191">
            <v>0</v>
          </cell>
          <cell r="AK3191">
            <v>0</v>
          </cell>
          <cell r="AL3191">
            <v>0</v>
          </cell>
          <cell r="AM3191">
            <v>0</v>
          </cell>
        </row>
        <row r="3191">
          <cell r="AO3191">
            <v>3809</v>
          </cell>
          <cell r="AP3191" t="str">
            <v>89/9</v>
          </cell>
          <cell r="AQ3191">
            <v>23067</v>
          </cell>
        </row>
        <row r="3192">
          <cell r="A3192">
            <v>3194</v>
          </cell>
          <cell r="B3192">
            <v>2</v>
          </cell>
          <cell r="C3192">
            <v>45708</v>
          </cell>
        </row>
        <row r="3192">
          <cell r="E3192" t="str">
            <v>3809-3025</v>
          </cell>
          <cell r="F3192" t="str">
            <v>航插安装板</v>
          </cell>
          <cell r="G3192">
            <v>1</v>
          </cell>
          <cell r="H3192" t="str">
            <v>钢板t3/304</v>
          </cell>
        </row>
        <row r="3192">
          <cell r="J3192" t="str">
            <v>激光作业</v>
          </cell>
          <cell r="K3192">
            <v>10.64</v>
          </cell>
          <cell r="L3192" t="str">
            <v>激光拾件</v>
          </cell>
          <cell r="M3192">
            <v>1.9</v>
          </cell>
          <cell r="N3192" t="str">
            <v>倒钝</v>
          </cell>
          <cell r="O3192">
            <v>2.66</v>
          </cell>
          <cell r="P3192" t="str">
            <v>喷砂</v>
          </cell>
          <cell r="Q3192">
            <v>0.7</v>
          </cell>
          <cell r="R3192" t="str">
            <v>挂件</v>
          </cell>
          <cell r="S3192">
            <v>0.5</v>
          </cell>
          <cell r="T3192" t="str">
            <v>喷漆</v>
          </cell>
          <cell r="U3192">
            <v>0.7</v>
          </cell>
          <cell r="V3192">
            <v>0</v>
          </cell>
          <cell r="W3192">
            <v>0</v>
          </cell>
          <cell r="X3192">
            <v>0</v>
          </cell>
          <cell r="Y3192">
            <v>0</v>
          </cell>
          <cell r="Z3192">
            <v>0</v>
          </cell>
          <cell r="AA3192">
            <v>0</v>
          </cell>
          <cell r="AB3192">
            <v>0</v>
          </cell>
          <cell r="AC3192">
            <v>0</v>
          </cell>
          <cell r="AD3192">
            <v>0</v>
          </cell>
          <cell r="AE3192">
            <v>0</v>
          </cell>
          <cell r="AF3192">
            <v>0</v>
          </cell>
          <cell r="AG3192">
            <v>0</v>
          </cell>
          <cell r="AH3192" t="str">
            <v>150×120</v>
          </cell>
          <cell r="AI3192">
            <v>0</v>
          </cell>
          <cell r="AJ3192">
            <v>0</v>
          </cell>
          <cell r="AK3192">
            <v>0</v>
          </cell>
          <cell r="AL3192">
            <v>0</v>
          </cell>
          <cell r="AM3192">
            <v>0</v>
          </cell>
          <cell r="AN3192" t="str">
            <v>喷漆后转电工</v>
          </cell>
          <cell r="AO3192">
            <v>3809</v>
          </cell>
          <cell r="AP3192" t="str">
            <v>89/9</v>
          </cell>
          <cell r="AQ3192">
            <v>23067</v>
          </cell>
        </row>
        <row r="3193">
          <cell r="A3193">
            <v>3195</v>
          </cell>
          <cell r="B3193">
            <v>4</v>
          </cell>
          <cell r="C3193">
            <v>45708</v>
          </cell>
        </row>
        <row r="3193">
          <cell r="E3193" t="str">
            <v>3809-3027</v>
          </cell>
          <cell r="F3193" t="str">
            <v>平垫</v>
          </cell>
          <cell r="G3193">
            <v>2</v>
          </cell>
          <cell r="H3193" t="str">
            <v>钢板t1.5/304</v>
          </cell>
        </row>
        <row r="3193">
          <cell r="J3193" t="str">
            <v>激光作业</v>
          </cell>
          <cell r="K3193">
            <v>0.66</v>
          </cell>
          <cell r="L3193" t="str">
            <v>激光拾件</v>
          </cell>
          <cell r="M3193">
            <v>1.1</v>
          </cell>
          <cell r="N3193" t="str">
            <v>倒钝</v>
          </cell>
          <cell r="O3193">
            <v>1.1</v>
          </cell>
          <cell r="P3193" t="str">
            <v>喷砂</v>
          </cell>
          <cell r="Q3193">
            <v>0.5</v>
          </cell>
          <cell r="R3193" t="str">
            <v>挂件</v>
          </cell>
          <cell r="S3193">
            <v>0.5</v>
          </cell>
          <cell r="T3193" t="str">
            <v>喷漆</v>
          </cell>
          <cell r="U3193">
            <v>0.5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 t="str">
            <v>48×48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0</v>
          </cell>
          <cell r="AN3193" t="str">
            <v>喷漆后转电工</v>
          </cell>
          <cell r="AO3193">
            <v>3809</v>
          </cell>
          <cell r="AP3193" t="str">
            <v>89/9</v>
          </cell>
          <cell r="AQ3193">
            <v>23067</v>
          </cell>
        </row>
        <row r="3194">
          <cell r="A3194">
            <v>3196</v>
          </cell>
          <cell r="B3194">
            <v>4</v>
          </cell>
          <cell r="C3194">
            <v>45708</v>
          </cell>
        </row>
        <row r="3194">
          <cell r="E3194" t="str">
            <v>3809-3028</v>
          </cell>
          <cell r="F3194" t="str">
            <v>过渡接头</v>
          </cell>
          <cell r="G3194">
            <v>2</v>
          </cell>
          <cell r="H3194" t="str">
            <v>圆钢Φ50/304</v>
          </cell>
        </row>
        <row r="3194">
          <cell r="J3194" t="str">
            <v>锯床</v>
          </cell>
          <cell r="K3194">
            <v>11.52</v>
          </cell>
          <cell r="L3194" t="str">
            <v>车</v>
          </cell>
          <cell r="M3194">
            <v>0</v>
          </cell>
          <cell r="N3194" t="str">
            <v>铣</v>
          </cell>
          <cell r="O3194">
            <v>0</v>
          </cell>
          <cell r="P3194" t="str">
            <v>抛光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  <cell r="AA3194">
            <v>0</v>
          </cell>
          <cell r="AB3194">
            <v>0</v>
          </cell>
          <cell r="AC3194">
            <v>0</v>
          </cell>
          <cell r="AD3194">
            <v>0</v>
          </cell>
          <cell r="AE3194">
            <v>0</v>
          </cell>
          <cell r="AF3194">
            <v>0</v>
          </cell>
          <cell r="AG3194">
            <v>0</v>
          </cell>
          <cell r="AH3194">
            <v>12</v>
          </cell>
          <cell r="AI3194">
            <v>0</v>
          </cell>
          <cell r="AJ3194">
            <v>0</v>
          </cell>
          <cell r="AK3194">
            <v>0</v>
          </cell>
          <cell r="AL3194">
            <v>0</v>
          </cell>
          <cell r="AM3194">
            <v>0</v>
          </cell>
          <cell r="AN3194" t="str">
            <v>转电工</v>
          </cell>
          <cell r="AO3194">
            <v>3809</v>
          </cell>
          <cell r="AP3194" t="str">
            <v>89/9</v>
          </cell>
          <cell r="AQ3194">
            <v>23067</v>
          </cell>
        </row>
        <row r="3195">
          <cell r="A3195">
            <v>3197</v>
          </cell>
          <cell r="B3195">
            <v>20</v>
          </cell>
          <cell r="C3195">
            <v>45708</v>
          </cell>
        </row>
        <row r="3195">
          <cell r="E3195" t="str">
            <v>3809-3029</v>
          </cell>
          <cell r="F3195" t="str">
            <v>传感器检测块</v>
          </cell>
          <cell r="G3195">
            <v>10</v>
          </cell>
          <cell r="H3195" t="str">
            <v>圆钢Φ18/304</v>
          </cell>
        </row>
        <row r="3195">
          <cell r="J3195" t="str">
            <v>锯床</v>
          </cell>
          <cell r="K3195">
            <v>1</v>
          </cell>
          <cell r="L3195" t="str">
            <v>车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  <cell r="S3195">
            <v>0</v>
          </cell>
          <cell r="T3195">
            <v>0</v>
          </cell>
          <cell r="U3195">
            <v>0</v>
          </cell>
          <cell r="V3195">
            <v>0</v>
          </cell>
          <cell r="W3195">
            <v>0</v>
          </cell>
          <cell r="X3195">
            <v>0</v>
          </cell>
          <cell r="Y3195">
            <v>0</v>
          </cell>
          <cell r="Z3195">
            <v>0</v>
          </cell>
          <cell r="AA3195">
            <v>0</v>
          </cell>
          <cell r="AB3195">
            <v>0</v>
          </cell>
          <cell r="AC3195">
            <v>0</v>
          </cell>
          <cell r="AD3195">
            <v>0</v>
          </cell>
          <cell r="AE3195">
            <v>0</v>
          </cell>
          <cell r="AF3195">
            <v>0</v>
          </cell>
          <cell r="AG3195">
            <v>0</v>
          </cell>
          <cell r="AH3195">
            <v>13</v>
          </cell>
          <cell r="AI3195">
            <v>0</v>
          </cell>
          <cell r="AJ3195">
            <v>0</v>
          </cell>
          <cell r="AK3195">
            <v>0</v>
          </cell>
          <cell r="AL3195">
            <v>0</v>
          </cell>
          <cell r="AM3195">
            <v>0</v>
          </cell>
        </row>
        <row r="3195">
          <cell r="AO3195">
            <v>3809</v>
          </cell>
          <cell r="AP3195" t="str">
            <v>89/9</v>
          </cell>
          <cell r="AQ3195">
            <v>23067</v>
          </cell>
        </row>
        <row r="3196">
          <cell r="A3196">
            <v>3198</v>
          </cell>
          <cell r="B3196">
            <v>2</v>
          </cell>
          <cell r="C3196">
            <v>45708</v>
          </cell>
        </row>
        <row r="3196">
          <cell r="E3196" t="str">
            <v>3809-3031</v>
          </cell>
          <cell r="F3196" t="str">
            <v>传感器安装板</v>
          </cell>
          <cell r="G3196">
            <v>1</v>
          </cell>
          <cell r="H3196" t="str">
            <v>钢板t3/304</v>
          </cell>
        </row>
        <row r="3196">
          <cell r="J3196" t="str">
            <v>激光作业</v>
          </cell>
          <cell r="K3196">
            <v>1.9</v>
          </cell>
          <cell r="L3196" t="str">
            <v>激光拾件</v>
          </cell>
          <cell r="M3196">
            <v>1.9</v>
          </cell>
          <cell r="N3196" t="str">
            <v>倒钝</v>
          </cell>
          <cell r="O3196">
            <v>1.9</v>
          </cell>
          <cell r="P3196" t="str">
            <v>折弯</v>
          </cell>
          <cell r="Q3196">
            <v>1.9</v>
          </cell>
          <cell r="R3196">
            <v>0</v>
          </cell>
          <cell r="S3196">
            <v>0</v>
          </cell>
          <cell r="T3196">
            <v>0</v>
          </cell>
          <cell r="U3196">
            <v>0</v>
          </cell>
          <cell r="V3196">
            <v>0</v>
          </cell>
          <cell r="W3196">
            <v>0</v>
          </cell>
          <cell r="X3196">
            <v>0</v>
          </cell>
          <cell r="Y3196">
            <v>0</v>
          </cell>
          <cell r="Z3196">
            <v>0</v>
          </cell>
          <cell r="AA3196">
            <v>0</v>
          </cell>
          <cell r="AB3196">
            <v>0</v>
          </cell>
          <cell r="AC3196">
            <v>0</v>
          </cell>
          <cell r="AD3196">
            <v>0</v>
          </cell>
          <cell r="AE3196">
            <v>0</v>
          </cell>
          <cell r="AF3196">
            <v>0</v>
          </cell>
          <cell r="AG3196">
            <v>0</v>
          </cell>
          <cell r="AH3196" t="str">
            <v>89×60</v>
          </cell>
          <cell r="AI3196">
            <v>0</v>
          </cell>
          <cell r="AJ3196">
            <v>0</v>
          </cell>
          <cell r="AK3196">
            <v>0</v>
          </cell>
          <cell r="AL3196">
            <v>0</v>
          </cell>
          <cell r="AM3196">
            <v>0</v>
          </cell>
          <cell r="AN3196" t="str">
            <v>转电工</v>
          </cell>
          <cell r="AO3196">
            <v>3809</v>
          </cell>
          <cell r="AP3196" t="str">
            <v>89/9</v>
          </cell>
          <cell r="AQ3196">
            <v>23067</v>
          </cell>
        </row>
        <row r="3197">
          <cell r="A3197">
            <v>3199</v>
          </cell>
          <cell r="B3197">
            <v>32</v>
          </cell>
          <cell r="C3197">
            <v>45708</v>
          </cell>
        </row>
        <row r="3197">
          <cell r="E3197" t="str">
            <v>ATL38-3003</v>
          </cell>
          <cell r="F3197" t="str">
            <v>CAN模块固定罩</v>
          </cell>
          <cell r="G3197">
            <v>16</v>
          </cell>
          <cell r="H3197" t="str">
            <v>钢板t1.5/304</v>
          </cell>
        </row>
        <row r="3197">
          <cell r="J3197" t="str">
            <v>激光编程</v>
          </cell>
          <cell r="K3197">
            <v>6</v>
          </cell>
          <cell r="L3197" t="str">
            <v>激光作业</v>
          </cell>
          <cell r="M3197">
            <v>1.44</v>
          </cell>
          <cell r="N3197" t="str">
            <v>激光拾件</v>
          </cell>
          <cell r="O3197">
            <v>0.72</v>
          </cell>
          <cell r="P3197" t="str">
            <v>倒钝</v>
          </cell>
          <cell r="Q3197">
            <v>1.44</v>
          </cell>
          <cell r="R3197" t="str">
            <v>折弯</v>
          </cell>
          <cell r="S3197">
            <v>2.16</v>
          </cell>
          <cell r="T3197" t="str">
            <v>定位焊</v>
          </cell>
          <cell r="U3197">
            <v>4.8</v>
          </cell>
          <cell r="V3197" t="str">
            <v>焊接</v>
          </cell>
          <cell r="W3197">
            <v>6</v>
          </cell>
          <cell r="X3197" t="str">
            <v>打磨</v>
          </cell>
          <cell r="Y3197">
            <v>3</v>
          </cell>
          <cell r="Z3197" t="str">
            <v>喷砂</v>
          </cell>
          <cell r="AA3197">
            <v>1.5</v>
          </cell>
          <cell r="AB3197" t="str">
            <v>挂件</v>
          </cell>
          <cell r="AC3197">
            <v>0.5</v>
          </cell>
          <cell r="AD3197" t="str">
            <v>喷漆</v>
          </cell>
          <cell r="AE3197">
            <v>1.5</v>
          </cell>
          <cell r="AF3197">
            <v>0</v>
          </cell>
          <cell r="AG3197">
            <v>0</v>
          </cell>
        </row>
        <row r="3197">
          <cell r="AI3197">
            <v>0</v>
          </cell>
          <cell r="AJ3197">
            <v>0</v>
          </cell>
          <cell r="AK3197">
            <v>0</v>
          </cell>
          <cell r="AL3197">
            <v>0</v>
          </cell>
          <cell r="AM3197">
            <v>0</v>
          </cell>
        </row>
        <row r="3197">
          <cell r="AO3197">
            <v>3809</v>
          </cell>
          <cell r="AP3197" t="str">
            <v>89/9</v>
          </cell>
          <cell r="AQ3197">
            <v>23067</v>
          </cell>
        </row>
        <row r="3198">
          <cell r="A3198">
            <v>3200</v>
          </cell>
          <cell r="B3198">
            <v>4</v>
          </cell>
          <cell r="C3198">
            <v>45708</v>
          </cell>
        </row>
        <row r="3198">
          <cell r="E3198" t="str">
            <v>3809-1278</v>
          </cell>
          <cell r="F3198" t="str">
            <v>泵组进口法兰</v>
          </cell>
          <cell r="G3198">
            <v>2</v>
          </cell>
          <cell r="H3198" t="str">
            <v>钢板t5/304</v>
          </cell>
        </row>
        <row r="3198">
          <cell r="J3198" t="str">
            <v>激光作业</v>
          </cell>
          <cell r="K3198">
            <v>1.32</v>
          </cell>
          <cell r="L3198" t="str">
            <v>激光拾件</v>
          </cell>
          <cell r="M3198">
            <v>1.1</v>
          </cell>
          <cell r="N3198" t="str">
            <v>倒钝</v>
          </cell>
          <cell r="O3198">
            <v>1.1</v>
          </cell>
          <cell r="P3198">
            <v>0</v>
          </cell>
          <cell r="Q3198">
            <v>0</v>
          </cell>
          <cell r="R3198">
            <v>0</v>
          </cell>
          <cell r="S3198">
            <v>0</v>
          </cell>
          <cell r="T3198">
            <v>0</v>
          </cell>
          <cell r="U3198">
            <v>0</v>
          </cell>
          <cell r="V3198">
            <v>0</v>
          </cell>
          <cell r="W3198">
            <v>0</v>
          </cell>
          <cell r="X3198">
            <v>0</v>
          </cell>
          <cell r="Y3198">
            <v>0</v>
          </cell>
          <cell r="Z3198">
            <v>0</v>
          </cell>
          <cell r="AA3198">
            <v>0</v>
          </cell>
          <cell r="AB3198">
            <v>0</v>
          </cell>
          <cell r="AC3198">
            <v>0</v>
          </cell>
          <cell r="AD3198">
            <v>0</v>
          </cell>
          <cell r="AE3198">
            <v>0</v>
          </cell>
          <cell r="AF3198">
            <v>0</v>
          </cell>
          <cell r="AG3198">
            <v>0</v>
          </cell>
          <cell r="AH3198" t="str">
            <v>62×32</v>
          </cell>
          <cell r="AI3198">
            <v>0</v>
          </cell>
          <cell r="AJ3198">
            <v>0</v>
          </cell>
          <cell r="AK3198">
            <v>0</v>
          </cell>
          <cell r="AL3198">
            <v>0</v>
          </cell>
          <cell r="AM3198">
            <v>0</v>
          </cell>
        </row>
        <row r="3198">
          <cell r="AO3198">
            <v>3809</v>
          </cell>
          <cell r="AP3198" t="str">
            <v>89/9</v>
          </cell>
          <cell r="AQ3198">
            <v>23067</v>
          </cell>
        </row>
        <row r="3199">
          <cell r="A3199">
            <v>3201</v>
          </cell>
          <cell r="B3199">
            <v>2</v>
          </cell>
          <cell r="C3199">
            <v>45708</v>
          </cell>
        </row>
        <row r="3199">
          <cell r="E3199" t="str">
            <v>3809-12870101</v>
          </cell>
          <cell r="F3199" t="str">
            <v>管卡1</v>
          </cell>
          <cell r="G3199">
            <v>1</v>
          </cell>
          <cell r="H3199" t="str">
            <v>钢板t20/Q235B</v>
          </cell>
        </row>
        <row r="3199">
          <cell r="J3199" t="str">
            <v>激光作业</v>
          </cell>
          <cell r="K3199">
            <v>1.52</v>
          </cell>
          <cell r="L3199" t="str">
            <v>激光拾件</v>
          </cell>
          <cell r="M3199">
            <v>1.9</v>
          </cell>
          <cell r="N3199" t="str">
            <v>划线</v>
          </cell>
          <cell r="O3199">
            <v>1.14</v>
          </cell>
          <cell r="P3199" t="str">
            <v>钻</v>
          </cell>
          <cell r="Q3199">
            <v>4.56</v>
          </cell>
          <cell r="R3199">
            <v>0</v>
          </cell>
          <cell r="S3199">
            <v>0</v>
          </cell>
          <cell r="T3199">
            <v>0</v>
          </cell>
          <cell r="U3199">
            <v>0</v>
          </cell>
          <cell r="V3199">
            <v>0</v>
          </cell>
          <cell r="W3199">
            <v>0</v>
          </cell>
          <cell r="X3199">
            <v>0</v>
          </cell>
          <cell r="Y3199">
            <v>0</v>
          </cell>
          <cell r="Z3199">
            <v>0</v>
          </cell>
          <cell r="AA3199">
            <v>0</v>
          </cell>
          <cell r="AB3199">
            <v>0</v>
          </cell>
          <cell r="AC3199">
            <v>0</v>
          </cell>
          <cell r="AD3199">
            <v>0</v>
          </cell>
          <cell r="AE3199">
            <v>0</v>
          </cell>
          <cell r="AF3199">
            <v>0</v>
          </cell>
          <cell r="AG3199">
            <v>0</v>
          </cell>
          <cell r="AH3199" t="str">
            <v>65×10</v>
          </cell>
          <cell r="AI3199">
            <v>0</v>
          </cell>
          <cell r="AJ3199">
            <v>0</v>
          </cell>
          <cell r="AK3199">
            <v>0</v>
          </cell>
          <cell r="AL3199">
            <v>0</v>
          </cell>
          <cell r="AM3199">
            <v>0</v>
          </cell>
        </row>
        <row r="3199">
          <cell r="AO3199">
            <v>3809</v>
          </cell>
          <cell r="AP3199" t="str">
            <v>89/9</v>
          </cell>
          <cell r="AQ3199">
            <v>23067</v>
          </cell>
        </row>
        <row r="3200">
          <cell r="A3200">
            <v>3202</v>
          </cell>
          <cell r="B3200">
            <v>2</v>
          </cell>
          <cell r="C3200">
            <v>45708</v>
          </cell>
        </row>
        <row r="3200">
          <cell r="E3200" t="str">
            <v>3809-12870102</v>
          </cell>
          <cell r="F3200" t="str">
            <v>管卡2</v>
          </cell>
          <cell r="G3200">
            <v>1</v>
          </cell>
          <cell r="H3200" t="str">
            <v>钢板t15/Q355C</v>
          </cell>
          <cell r="I3200" t="str">
            <v>钢板t15/Q235B</v>
          </cell>
          <cell r="J3200" t="str">
            <v>激光作业</v>
          </cell>
          <cell r="K3200">
            <v>1.14</v>
          </cell>
          <cell r="L3200" t="str">
            <v>激光拾件</v>
          </cell>
          <cell r="M3200">
            <v>1.9</v>
          </cell>
          <cell r="N3200" t="str">
            <v>划线</v>
          </cell>
          <cell r="O3200">
            <v>2.28</v>
          </cell>
          <cell r="P3200" t="str">
            <v>钻</v>
          </cell>
          <cell r="Q3200">
            <v>7.22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 t="str">
            <v>32×6</v>
          </cell>
          <cell r="AI3200">
            <v>0</v>
          </cell>
          <cell r="AJ3200">
            <v>0</v>
          </cell>
          <cell r="AK3200">
            <v>0</v>
          </cell>
          <cell r="AL3200">
            <v>0</v>
          </cell>
          <cell r="AM3200">
            <v>0</v>
          </cell>
        </row>
        <row r="3200">
          <cell r="AO3200">
            <v>3809</v>
          </cell>
          <cell r="AP3200" t="str">
            <v>89/9</v>
          </cell>
          <cell r="AQ3200">
            <v>23067</v>
          </cell>
        </row>
        <row r="3201">
          <cell r="A3201">
            <v>3203</v>
          </cell>
          <cell r="B3201">
            <v>2</v>
          </cell>
          <cell r="C3201">
            <v>45708</v>
          </cell>
        </row>
        <row r="3201">
          <cell r="E3201" t="str">
            <v>3809-128702</v>
          </cell>
          <cell r="F3201" t="str">
            <v>管卡</v>
          </cell>
          <cell r="G3201">
            <v>1</v>
          </cell>
          <cell r="H3201" t="str">
            <v>钢板t20/Q235B</v>
          </cell>
        </row>
        <row r="3201">
          <cell r="J3201" t="str">
            <v>激光作业</v>
          </cell>
          <cell r="K3201">
            <v>1.52</v>
          </cell>
          <cell r="L3201" t="str">
            <v>激光拾件</v>
          </cell>
          <cell r="M3201">
            <v>1.9</v>
          </cell>
          <cell r="N3201" t="str">
            <v>划线</v>
          </cell>
          <cell r="O3201">
            <v>1.14</v>
          </cell>
          <cell r="P3201" t="str">
            <v>钻</v>
          </cell>
          <cell r="Q3201">
            <v>4.56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 t="str">
            <v>65×10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0</v>
          </cell>
        </row>
        <row r="3201">
          <cell r="AO3201">
            <v>3809</v>
          </cell>
          <cell r="AP3201" t="str">
            <v>89/9</v>
          </cell>
          <cell r="AQ3201">
            <v>23067</v>
          </cell>
        </row>
        <row r="3202">
          <cell r="A3202">
            <v>3204</v>
          </cell>
          <cell r="B3202">
            <v>2</v>
          </cell>
          <cell r="C3202">
            <v>45708</v>
          </cell>
        </row>
        <row r="3202">
          <cell r="E3202" t="str">
            <v>3809-128703</v>
          </cell>
          <cell r="F3202" t="str">
            <v>管卡</v>
          </cell>
          <cell r="G3202">
            <v>1</v>
          </cell>
          <cell r="H3202" t="str">
            <v>钢板t15/Q355c</v>
          </cell>
          <cell r="I3202" t="str">
            <v>钢板t15/Q235B</v>
          </cell>
          <cell r="J3202" t="str">
            <v>激光作业</v>
          </cell>
          <cell r="K3202">
            <v>1.14</v>
          </cell>
          <cell r="L3202" t="str">
            <v>激光拾件</v>
          </cell>
          <cell r="M3202">
            <v>1.9</v>
          </cell>
          <cell r="N3202" t="str">
            <v>划线</v>
          </cell>
          <cell r="O3202">
            <v>2.28</v>
          </cell>
          <cell r="P3202" t="str">
            <v>钻</v>
          </cell>
          <cell r="Q3202">
            <v>7.22</v>
          </cell>
          <cell r="R3202">
            <v>0</v>
          </cell>
          <cell r="S3202">
            <v>0</v>
          </cell>
          <cell r="T3202">
            <v>0</v>
          </cell>
          <cell r="U3202">
            <v>0</v>
          </cell>
          <cell r="V3202">
            <v>0</v>
          </cell>
          <cell r="W3202">
            <v>0</v>
          </cell>
          <cell r="X3202">
            <v>0</v>
          </cell>
          <cell r="Y3202">
            <v>0</v>
          </cell>
          <cell r="Z3202">
            <v>0</v>
          </cell>
          <cell r="AA3202">
            <v>0</v>
          </cell>
          <cell r="AB3202">
            <v>0</v>
          </cell>
          <cell r="AC3202">
            <v>0</v>
          </cell>
          <cell r="AD3202">
            <v>0</v>
          </cell>
          <cell r="AE3202">
            <v>0</v>
          </cell>
          <cell r="AF3202">
            <v>0</v>
          </cell>
          <cell r="AG3202">
            <v>0</v>
          </cell>
          <cell r="AH3202" t="str">
            <v>32×6</v>
          </cell>
          <cell r="AI3202">
            <v>0</v>
          </cell>
          <cell r="AJ3202">
            <v>0</v>
          </cell>
          <cell r="AK3202">
            <v>0</v>
          </cell>
          <cell r="AL3202">
            <v>0</v>
          </cell>
          <cell r="AM3202">
            <v>0</v>
          </cell>
        </row>
        <row r="3202">
          <cell r="AO3202">
            <v>3809</v>
          </cell>
          <cell r="AP3202" t="str">
            <v>89/9</v>
          </cell>
          <cell r="AQ3202">
            <v>23067</v>
          </cell>
        </row>
        <row r="3203">
          <cell r="A3203">
            <v>3205</v>
          </cell>
          <cell r="B3203">
            <v>0</v>
          </cell>
          <cell r="C3203">
            <v>45708</v>
          </cell>
          <cell r="D3203" t="str">
            <v>取消</v>
          </cell>
          <cell r="E3203" t="str">
            <v>3809-120304</v>
          </cell>
          <cell r="F3203" t="str">
            <v>2寸胶管接头</v>
          </cell>
          <cell r="G3203">
            <v>1</v>
          </cell>
          <cell r="H3203" t="str">
            <v>圆钢φ55/304</v>
          </cell>
          <cell r="I3203" t="str">
            <v>钢管φ54×4/304</v>
          </cell>
          <cell r="J3203" t="str">
            <v>锯床</v>
          </cell>
          <cell r="K3203">
            <v>11.2</v>
          </cell>
          <cell r="L3203" t="str">
            <v>车</v>
          </cell>
          <cell r="M3203">
            <v>18</v>
          </cell>
          <cell r="N3203">
            <v>0</v>
          </cell>
          <cell r="O3203">
            <v>0</v>
          </cell>
          <cell r="P3203">
            <v>0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137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0</v>
          </cell>
          <cell r="AN3203" t="str">
            <v>现场有</v>
          </cell>
          <cell r="AO3203">
            <v>3809</v>
          </cell>
          <cell r="AP3203" t="str">
            <v>89/9</v>
          </cell>
          <cell r="AQ3203">
            <v>23067</v>
          </cell>
        </row>
        <row r="3204">
          <cell r="A3204">
            <v>3206</v>
          </cell>
          <cell r="B3204">
            <v>1</v>
          </cell>
          <cell r="C3204">
            <v>45710</v>
          </cell>
        </row>
        <row r="3204">
          <cell r="E3204" t="str">
            <v>3965-010128</v>
          </cell>
          <cell r="F3204" t="str">
            <v>角件7</v>
          </cell>
          <cell r="G3204">
            <v>1</v>
          </cell>
          <cell r="H3204" t="str">
            <v>钢板t4/Q355D</v>
          </cell>
        </row>
        <row r="3204">
          <cell r="J3204" t="str">
            <v>激光作业</v>
          </cell>
          <cell r="K3204">
            <v>33.6</v>
          </cell>
          <cell r="L3204" t="str">
            <v>激光拾件</v>
          </cell>
          <cell r="M3204">
            <v>7.2</v>
          </cell>
          <cell r="N3204" t="str">
            <v>折弯</v>
          </cell>
          <cell r="O3204">
            <v>15.6</v>
          </cell>
        </row>
        <row r="3204">
          <cell r="AO3204">
            <v>3965</v>
          </cell>
          <cell r="AP3204">
            <v>1</v>
          </cell>
          <cell r="AQ3204">
            <v>24086</v>
          </cell>
        </row>
        <row r="3205">
          <cell r="A3205">
            <v>3207</v>
          </cell>
          <cell r="B3205">
            <v>1</v>
          </cell>
          <cell r="C3205">
            <v>45710</v>
          </cell>
        </row>
        <row r="3205">
          <cell r="E3205" t="str">
            <v>3965-F010129</v>
          </cell>
          <cell r="F3205" t="str">
            <v>角件8</v>
          </cell>
          <cell r="G3205">
            <v>1</v>
          </cell>
          <cell r="H3205" t="str">
            <v>钢板t4/Q355D</v>
          </cell>
        </row>
        <row r="3205">
          <cell r="J3205" t="str">
            <v>激光作业</v>
          </cell>
          <cell r="K3205">
            <v>32.8</v>
          </cell>
          <cell r="L3205" t="str">
            <v>激光拾件</v>
          </cell>
          <cell r="M3205">
            <v>7.2</v>
          </cell>
          <cell r="N3205" t="str">
            <v>折弯</v>
          </cell>
          <cell r="O3205">
            <v>15.6</v>
          </cell>
        </row>
        <row r="3205">
          <cell r="AO3205">
            <v>3965</v>
          </cell>
          <cell r="AP3205">
            <v>1</v>
          </cell>
          <cell r="AQ3205">
            <v>24086</v>
          </cell>
        </row>
        <row r="3206">
          <cell r="A3206">
            <v>3208</v>
          </cell>
          <cell r="B3206">
            <v>1</v>
          </cell>
          <cell r="C3206">
            <v>45710</v>
          </cell>
        </row>
        <row r="3206">
          <cell r="E3206" t="str">
            <v>3965-0506020100</v>
          </cell>
          <cell r="F3206" t="str">
            <v>框架</v>
          </cell>
          <cell r="G3206">
            <v>1</v>
          </cell>
        </row>
        <row r="3206">
          <cell r="J3206" t="str">
            <v>划线钻</v>
          </cell>
          <cell r="K3206">
            <v>99</v>
          </cell>
        </row>
        <row r="3206">
          <cell r="AO3206">
            <v>3965</v>
          </cell>
          <cell r="AP3206">
            <v>1</v>
          </cell>
          <cell r="AQ3206">
            <v>24086</v>
          </cell>
        </row>
        <row r="3207">
          <cell r="A3207">
            <v>3209</v>
          </cell>
          <cell r="B3207">
            <v>2</v>
          </cell>
          <cell r="C3207">
            <v>45712</v>
          </cell>
        </row>
        <row r="3207">
          <cell r="E3207" t="str">
            <v>SH039-1239</v>
          </cell>
          <cell r="F3207" t="str">
            <v>圆柱</v>
          </cell>
          <cell r="G3207">
            <v>2</v>
          </cell>
          <cell r="H3207" t="str">
            <v>圆钢Φ20/304</v>
          </cell>
        </row>
        <row r="3207">
          <cell r="J3207" t="str">
            <v>下料</v>
          </cell>
        </row>
        <row r="3207">
          <cell r="L3207" t="str">
            <v>车</v>
          </cell>
        </row>
        <row r="3207">
          <cell r="AO3207" t="str">
            <v>SH039</v>
          </cell>
          <cell r="AP3207">
            <v>1</v>
          </cell>
          <cell r="AQ3207">
            <v>24083</v>
          </cell>
        </row>
        <row r="3208">
          <cell r="A3208">
            <v>3210</v>
          </cell>
          <cell r="B3208">
            <v>1</v>
          </cell>
          <cell r="C3208">
            <v>45712</v>
          </cell>
        </row>
        <row r="3208">
          <cell r="E3208" t="str">
            <v>SH039-300201</v>
          </cell>
          <cell r="F3208" t="str">
            <v>内部元件安装板</v>
          </cell>
          <cell r="G3208">
            <v>1</v>
          </cell>
          <cell r="H3208" t="str">
            <v>绝缘板t8/酚醛层压布板</v>
          </cell>
        </row>
        <row r="3208">
          <cell r="J3208" t="str">
            <v>剪板机</v>
          </cell>
          <cell r="K3208">
            <v>3.2</v>
          </cell>
          <cell r="L3208" t="str">
            <v>划线钻</v>
          </cell>
          <cell r="M3208">
            <v>12</v>
          </cell>
        </row>
        <row r="3208">
          <cell r="AH3208" t="str">
            <v>490*335</v>
          </cell>
        </row>
        <row r="3208">
          <cell r="AO3208" t="str">
            <v>SH039</v>
          </cell>
          <cell r="AP3208">
            <v>1</v>
          </cell>
          <cell r="AQ3208">
            <v>24083</v>
          </cell>
        </row>
        <row r="3209">
          <cell r="A3209">
            <v>3211</v>
          </cell>
          <cell r="B3209">
            <v>1</v>
          </cell>
          <cell r="C3209">
            <v>45710</v>
          </cell>
        </row>
        <row r="3209">
          <cell r="E3209" t="str">
            <v>3965-010128</v>
          </cell>
          <cell r="F3209" t="str">
            <v>角件7</v>
          </cell>
          <cell r="G3209">
            <v>1</v>
          </cell>
          <cell r="H3209" t="str">
            <v>钢板t4/Q355D</v>
          </cell>
        </row>
        <row r="3209">
          <cell r="J3209" t="str">
            <v>激光作业</v>
          </cell>
          <cell r="K3209">
            <v>33.6</v>
          </cell>
          <cell r="L3209" t="str">
            <v>激光拾件</v>
          </cell>
          <cell r="M3209">
            <v>7.2</v>
          </cell>
          <cell r="N3209" t="str">
            <v>折弯</v>
          </cell>
          <cell r="O3209">
            <v>15.6</v>
          </cell>
        </row>
        <row r="3209">
          <cell r="AO3209">
            <v>3965</v>
          </cell>
          <cell r="AP3209">
            <v>1</v>
          </cell>
          <cell r="AQ3209">
            <v>24086</v>
          </cell>
        </row>
        <row r="3210">
          <cell r="A3210">
            <v>3212</v>
          </cell>
          <cell r="B3210">
            <v>1</v>
          </cell>
          <cell r="C3210">
            <v>45710</v>
          </cell>
        </row>
        <row r="3210">
          <cell r="E3210" t="str">
            <v>3965-010122</v>
          </cell>
          <cell r="F3210" t="str">
            <v>角件5</v>
          </cell>
          <cell r="G3210">
            <v>1</v>
          </cell>
          <cell r="H3210" t="str">
            <v>钢板t4/Q355D</v>
          </cell>
        </row>
        <row r="3210">
          <cell r="J3210" t="str">
            <v>激光作业</v>
          </cell>
          <cell r="K3210">
            <v>32.8</v>
          </cell>
          <cell r="L3210" t="str">
            <v>激光拾件</v>
          </cell>
          <cell r="M3210">
            <v>7.2</v>
          </cell>
          <cell r="N3210" t="str">
            <v>折弯</v>
          </cell>
          <cell r="O3210">
            <v>15.6</v>
          </cell>
        </row>
        <row r="3210">
          <cell r="AO3210">
            <v>3965</v>
          </cell>
          <cell r="AP3210">
            <v>1</v>
          </cell>
          <cell r="AQ3210">
            <v>24086</v>
          </cell>
        </row>
        <row r="3211">
          <cell r="A3211">
            <v>3213</v>
          </cell>
          <cell r="B3211">
            <v>1</v>
          </cell>
          <cell r="C3211">
            <v>45712</v>
          </cell>
        </row>
        <row r="3211">
          <cell r="E3211" t="str">
            <v>3961Ⅱ-010501</v>
          </cell>
          <cell r="F3211" t="str">
            <v>上端梁折弯板</v>
          </cell>
          <cell r="G3211">
            <v>1</v>
          </cell>
          <cell r="H3211" t="str">
            <v>钢板 t8/Q355D</v>
          </cell>
        </row>
        <row r="3211">
          <cell r="J3211" t="str">
            <v>激光作业</v>
          </cell>
          <cell r="K3211">
            <v>27</v>
          </cell>
          <cell r="L3211" t="str">
            <v>激光拾件</v>
          </cell>
          <cell r="M3211">
            <v>18.5</v>
          </cell>
          <cell r="N3211" t="str">
            <v>折弯</v>
          </cell>
          <cell r="O3211">
            <v>70.4</v>
          </cell>
        </row>
        <row r="3211">
          <cell r="AH3211" t="str">
            <v>4017.3×1018.5</v>
          </cell>
        </row>
        <row r="3211">
          <cell r="AN3211" t="str">
            <v>工艺附图</v>
          </cell>
          <cell r="AO3211" t="str">
            <v>3961II</v>
          </cell>
          <cell r="AP3211">
            <v>1</v>
          </cell>
          <cell r="AQ3211">
            <v>24078</v>
          </cell>
        </row>
        <row r="3212">
          <cell r="A3212">
            <v>3214</v>
          </cell>
          <cell r="B3212">
            <v>1</v>
          </cell>
          <cell r="C3212">
            <v>45712</v>
          </cell>
        </row>
        <row r="3212">
          <cell r="E3212" t="str">
            <v>3961Ⅱ-010500 </v>
          </cell>
          <cell r="F3212" t="str">
            <v>上端梁</v>
          </cell>
          <cell r="G3212">
            <v>1</v>
          </cell>
        </row>
        <row r="3212">
          <cell r="J3212" t="str">
            <v>定位焊</v>
          </cell>
          <cell r="K3212">
            <v>110</v>
          </cell>
          <cell r="L3212" t="str">
            <v>打磨</v>
          </cell>
          <cell r="M3212">
            <v>30</v>
          </cell>
        </row>
        <row r="3212">
          <cell r="AO3212" t="str">
            <v>3961II</v>
          </cell>
          <cell r="AP3212">
            <v>1</v>
          </cell>
          <cell r="AQ3212">
            <v>24078</v>
          </cell>
        </row>
        <row r="3213">
          <cell r="A3213">
            <v>3215</v>
          </cell>
          <cell r="B3213">
            <v>1</v>
          </cell>
          <cell r="C3213">
            <v>45712</v>
          </cell>
        </row>
        <row r="3213">
          <cell r="E3213" t="str">
            <v>3961Ⅱ-0400</v>
          </cell>
          <cell r="F3213" t="str">
            <v>天线罩密封条角钢组件</v>
          </cell>
          <cell r="G3213">
            <v>1</v>
          </cell>
        </row>
        <row r="3213">
          <cell r="J3213" t="str">
            <v>定位焊</v>
          </cell>
          <cell r="K3213">
            <v>99</v>
          </cell>
          <cell r="L3213" t="str">
            <v>焊接</v>
          </cell>
          <cell r="M3213">
            <v>72</v>
          </cell>
          <cell r="N3213" t="str">
            <v>打磨</v>
          </cell>
          <cell r="O3213">
            <v>40</v>
          </cell>
          <cell r="P3213" t="str">
            <v>打胶</v>
          </cell>
        </row>
        <row r="3213">
          <cell r="R3213" t="str">
            <v>装配</v>
          </cell>
          <cell r="S3213">
            <v>120</v>
          </cell>
        </row>
        <row r="3213">
          <cell r="AO3213" t="str">
            <v>3961II</v>
          </cell>
          <cell r="AP3213">
            <v>1</v>
          </cell>
          <cell r="AQ3213">
            <v>24078</v>
          </cell>
        </row>
        <row r="3214">
          <cell r="A3214">
            <v>3216</v>
          </cell>
          <cell r="B3214">
            <v>8</v>
          </cell>
          <cell r="C3214">
            <v>45712</v>
          </cell>
        </row>
        <row r="3214">
          <cell r="E3214" t="str">
            <v>3961Ⅱ-01070500</v>
          </cell>
          <cell r="F3214" t="str">
            <v>横梁支撑板2</v>
          </cell>
          <cell r="G3214">
            <v>8</v>
          </cell>
        </row>
        <row r="3214">
          <cell r="J3214" t="str">
            <v>定位焊</v>
          </cell>
          <cell r="K3214">
            <v>7.2</v>
          </cell>
          <cell r="L3214" t="str">
            <v>焊接</v>
          </cell>
          <cell r="M3214">
            <v>8.8</v>
          </cell>
          <cell r="N3214" t="str">
            <v>打磨</v>
          </cell>
          <cell r="O3214">
            <v>6</v>
          </cell>
        </row>
        <row r="3214">
          <cell r="AN3214" t="str">
            <v>底板用以前件</v>
          </cell>
          <cell r="AO3214" t="str">
            <v>3961II</v>
          </cell>
          <cell r="AP3214">
            <v>1</v>
          </cell>
          <cell r="AQ3214">
            <v>24078</v>
          </cell>
        </row>
        <row r="3215">
          <cell r="A3215">
            <v>3217</v>
          </cell>
          <cell r="B3215">
            <v>8</v>
          </cell>
          <cell r="C3215">
            <v>45712</v>
          </cell>
        </row>
        <row r="3215">
          <cell r="E3215" t="str">
            <v>3961Ⅱ-01070501</v>
          </cell>
          <cell r="F3215" t="str">
            <v>支撑框</v>
          </cell>
          <cell r="G3215">
            <v>8</v>
          </cell>
          <cell r="H3215" t="str">
            <v>钢板 t20/Q355D</v>
          </cell>
        </row>
        <row r="3215">
          <cell r="J3215" t="str">
            <v>激光作业</v>
          </cell>
          <cell r="K3215">
            <v>3.12</v>
          </cell>
          <cell r="L3215" t="str">
            <v>激光拾件</v>
          </cell>
          <cell r="M3215">
            <v>0.91</v>
          </cell>
          <cell r="N3215" t="str">
            <v>打破口</v>
          </cell>
          <cell r="O3215">
            <v>2.6</v>
          </cell>
        </row>
        <row r="3215">
          <cell r="AH3215" t="str">
            <v>375×207</v>
          </cell>
        </row>
        <row r="3215">
          <cell r="AN3215" t="str">
            <v>按新图制作</v>
          </cell>
          <cell r="AO3215" t="str">
            <v>3961II</v>
          </cell>
          <cell r="AP3215">
            <v>1</v>
          </cell>
          <cell r="AQ3215">
            <v>24078</v>
          </cell>
        </row>
        <row r="3216">
          <cell r="A3216">
            <v>3218</v>
          </cell>
          <cell r="B3216">
            <v>1</v>
          </cell>
          <cell r="C3216">
            <v>45712</v>
          </cell>
        </row>
        <row r="3216">
          <cell r="E3216" t="str">
            <v>3965-01110119F(-01110120F)</v>
          </cell>
          <cell r="F3216" t="str">
            <v>焊接变形临时筋板</v>
          </cell>
          <cell r="G3216">
            <v>1</v>
          </cell>
          <cell r="H3216" t="str">
            <v>钢板t2/304</v>
          </cell>
        </row>
        <row r="3216">
          <cell r="J3216" t="str">
            <v>激光作业</v>
          </cell>
          <cell r="K3216">
            <v>18</v>
          </cell>
          <cell r="L3216" t="str">
            <v>激光拾件</v>
          </cell>
          <cell r="M3216">
            <v>12</v>
          </cell>
          <cell r="N3216" t="str">
            <v>折弯</v>
          </cell>
          <cell r="O3216">
            <v>36</v>
          </cell>
        </row>
        <row r="3216">
          <cell r="AO3216">
            <v>3965</v>
          </cell>
          <cell r="AP3216">
            <v>1</v>
          </cell>
          <cell r="AQ3216">
            <v>24086</v>
          </cell>
        </row>
        <row r="3217">
          <cell r="A3217">
            <v>3219</v>
          </cell>
          <cell r="B3217">
            <v>2</v>
          </cell>
          <cell r="C3217">
            <v>45712</v>
          </cell>
        </row>
        <row r="3217">
          <cell r="E3217" t="str">
            <v>GZ-3955-03</v>
          </cell>
          <cell r="F3217" t="str">
            <v>运输定位板1</v>
          </cell>
          <cell r="G3217">
            <v>2</v>
          </cell>
          <cell r="H3217" t="str">
            <v>钢板t8/Q235B</v>
          </cell>
        </row>
        <row r="3217">
          <cell r="J3217" t="str">
            <v>激光作业</v>
          </cell>
          <cell r="K3217">
            <v>7.6</v>
          </cell>
          <cell r="L3217" t="str">
            <v>激光拾件</v>
          </cell>
          <cell r="M3217">
            <v>1.9</v>
          </cell>
          <cell r="N3217" t="str">
            <v>打磨R</v>
          </cell>
          <cell r="O3217">
            <v>3</v>
          </cell>
        </row>
        <row r="3217">
          <cell r="AO3217">
            <v>3955</v>
          </cell>
          <cell r="AP3217">
            <v>1</v>
          </cell>
          <cell r="AQ3217">
            <v>24066</v>
          </cell>
        </row>
        <row r="3218">
          <cell r="A3218">
            <v>3220</v>
          </cell>
          <cell r="B3218">
            <v>2</v>
          </cell>
          <cell r="C3218">
            <v>45712</v>
          </cell>
        </row>
        <row r="3218">
          <cell r="E3218" t="str">
            <v>GZ-3955-04</v>
          </cell>
          <cell r="F3218" t="str">
            <v>运输定位板2</v>
          </cell>
          <cell r="G3218">
            <v>2</v>
          </cell>
          <cell r="H3218" t="str">
            <v>钢板t8/Q235B</v>
          </cell>
        </row>
        <row r="3218">
          <cell r="J3218" t="str">
            <v>激光作业</v>
          </cell>
          <cell r="K3218">
            <v>5.7</v>
          </cell>
          <cell r="L3218" t="str">
            <v>激光拾件</v>
          </cell>
          <cell r="M3218">
            <v>1.9</v>
          </cell>
          <cell r="N3218" t="str">
            <v>打磨R</v>
          </cell>
          <cell r="O3218">
            <v>3</v>
          </cell>
        </row>
        <row r="3218">
          <cell r="AO3218">
            <v>3955</v>
          </cell>
          <cell r="AP3218">
            <v>1</v>
          </cell>
          <cell r="AQ3218">
            <v>24066</v>
          </cell>
        </row>
        <row r="3219">
          <cell r="A3219">
            <v>3221</v>
          </cell>
          <cell r="B3219">
            <v>1</v>
          </cell>
          <cell r="C3219">
            <v>45712</v>
          </cell>
        </row>
        <row r="3219">
          <cell r="E3219" t="str">
            <v>SH039-124000</v>
          </cell>
          <cell r="F3219" t="str">
            <v>支撑板</v>
          </cell>
          <cell r="G3219">
            <v>1</v>
          </cell>
        </row>
        <row r="3219">
          <cell r="J3219" t="str">
            <v>定位焊</v>
          </cell>
          <cell r="K3219">
            <v>4</v>
          </cell>
          <cell r="L3219" t="str">
            <v>焊接</v>
          </cell>
          <cell r="M3219">
            <v>6</v>
          </cell>
          <cell r="N3219" t="str">
            <v>打磨</v>
          </cell>
          <cell r="O3219">
            <v>3</v>
          </cell>
          <cell r="P3219" t="str">
            <v>喷砂</v>
          </cell>
          <cell r="Q3219">
            <v>1.5</v>
          </cell>
          <cell r="R3219" t="str">
            <v>挂件</v>
          </cell>
          <cell r="S3219">
            <v>0.5</v>
          </cell>
          <cell r="T3219" t="str">
            <v>喷漆</v>
          </cell>
          <cell r="U3219">
            <v>2</v>
          </cell>
        </row>
        <row r="3219">
          <cell r="AO3219" t="str">
            <v>SH039</v>
          </cell>
          <cell r="AP3219">
            <v>1</v>
          </cell>
          <cell r="AQ3219">
            <v>24083</v>
          </cell>
        </row>
        <row r="3220">
          <cell r="A3220">
            <v>3222</v>
          </cell>
          <cell r="B3220">
            <v>1</v>
          </cell>
          <cell r="C3220">
            <v>45712</v>
          </cell>
        </row>
        <row r="3220">
          <cell r="E3220" t="str">
            <v>SH039-124001</v>
          </cell>
          <cell r="F3220" t="str">
            <v>弯板</v>
          </cell>
          <cell r="G3220">
            <v>1</v>
          </cell>
          <cell r="H3220" t="str">
            <v>钢板t4/304</v>
          </cell>
        </row>
        <row r="3220">
          <cell r="J3220" t="str">
            <v>激光作业</v>
          </cell>
          <cell r="K3220">
            <v>6</v>
          </cell>
          <cell r="L3220" t="str">
            <v>激光拾件</v>
          </cell>
          <cell r="M3220">
            <v>3</v>
          </cell>
          <cell r="N3220" t="str">
            <v>倒钝</v>
          </cell>
          <cell r="O3220">
            <v>4.2</v>
          </cell>
          <cell r="P3220" t="str">
            <v>折弯</v>
          </cell>
          <cell r="Q3220">
            <v>3</v>
          </cell>
        </row>
        <row r="3220">
          <cell r="AO3220" t="str">
            <v>SH039</v>
          </cell>
          <cell r="AP3220">
            <v>1</v>
          </cell>
          <cell r="AQ3220">
            <v>24083</v>
          </cell>
        </row>
        <row r="3221">
          <cell r="A3221">
            <v>3223</v>
          </cell>
          <cell r="B3221">
            <v>1</v>
          </cell>
          <cell r="C3221">
            <v>45712</v>
          </cell>
        </row>
        <row r="3221">
          <cell r="E3221" t="str">
            <v>SH039-124002</v>
          </cell>
          <cell r="F3221" t="str">
            <v>筋板</v>
          </cell>
          <cell r="G3221">
            <v>1</v>
          </cell>
          <cell r="H3221" t="str">
            <v>钢板t4/304</v>
          </cell>
        </row>
        <row r="3221">
          <cell r="J3221" t="str">
            <v>激光作业</v>
          </cell>
          <cell r="K3221">
            <v>3</v>
          </cell>
          <cell r="L3221" t="str">
            <v>激光拾件</v>
          </cell>
          <cell r="M3221">
            <v>3</v>
          </cell>
          <cell r="N3221" t="str">
            <v>倒钝</v>
          </cell>
          <cell r="O3221">
            <v>3</v>
          </cell>
          <cell r="P3221">
            <v>0</v>
          </cell>
          <cell r="Q3221">
            <v>0</v>
          </cell>
        </row>
        <row r="3221">
          <cell r="AO3221" t="str">
            <v>SH039</v>
          </cell>
          <cell r="AP3221">
            <v>1</v>
          </cell>
          <cell r="AQ3221">
            <v>24083</v>
          </cell>
        </row>
        <row r="3222">
          <cell r="A3222">
            <v>3224</v>
          </cell>
          <cell r="B3222">
            <v>1</v>
          </cell>
          <cell r="C3222">
            <v>45713</v>
          </cell>
        </row>
        <row r="3222">
          <cell r="E3222" t="str">
            <v>3951-00-01L</v>
          </cell>
          <cell r="F3222" t="str">
            <v>油缸样板</v>
          </cell>
          <cell r="G3222">
            <v>1</v>
          </cell>
        </row>
        <row r="3222">
          <cell r="J3222" t="str">
            <v>激光作业</v>
          </cell>
          <cell r="K3222">
            <v>6</v>
          </cell>
          <cell r="L3222" t="str">
            <v>激光拾件</v>
          </cell>
          <cell r="M3222">
            <v>3</v>
          </cell>
        </row>
        <row r="3222">
          <cell r="AO3222">
            <v>3951</v>
          </cell>
          <cell r="AP3222">
            <v>1</v>
          </cell>
          <cell r="AQ3222">
            <v>24055</v>
          </cell>
        </row>
        <row r="3223">
          <cell r="A3223">
            <v>3225</v>
          </cell>
          <cell r="B3223">
            <v>1</v>
          </cell>
          <cell r="C3223">
            <v>45714</v>
          </cell>
        </row>
        <row r="3223">
          <cell r="E3223" t="str">
            <v>2329-01010200-1</v>
          </cell>
          <cell r="F3223" t="str">
            <v>样板1</v>
          </cell>
          <cell r="G3223">
            <v>1</v>
          </cell>
          <cell r="H3223" t="str">
            <v>钢板t1/Q235B</v>
          </cell>
        </row>
        <row r="3223">
          <cell r="J3223" t="str">
            <v>激光作业</v>
          </cell>
          <cell r="K3223">
            <v>24.5</v>
          </cell>
          <cell r="L3223" t="str">
            <v>激光拾件</v>
          </cell>
          <cell r="M3223">
            <v>15</v>
          </cell>
        </row>
        <row r="3223">
          <cell r="AO3223" t="str">
            <v>2329样板</v>
          </cell>
          <cell r="AP3223">
            <v>1</v>
          </cell>
          <cell r="AQ3223">
            <v>24076</v>
          </cell>
        </row>
        <row r="3224">
          <cell r="A3224">
            <v>3226</v>
          </cell>
          <cell r="B3224">
            <v>1</v>
          </cell>
          <cell r="C3224">
            <v>45714</v>
          </cell>
        </row>
        <row r="3224">
          <cell r="E3224" t="str">
            <v>3965-05030100-1</v>
          </cell>
          <cell r="F3224" t="str">
            <v>样板</v>
          </cell>
          <cell r="G3224">
            <v>1</v>
          </cell>
          <cell r="H3224" t="str">
            <v>钢板t1/ST12</v>
          </cell>
        </row>
        <row r="3224">
          <cell r="J3224" t="str">
            <v>激光作业</v>
          </cell>
          <cell r="K3224">
            <v>16.8</v>
          </cell>
          <cell r="L3224" t="str">
            <v>激光拾件</v>
          </cell>
          <cell r="M3224">
            <v>6</v>
          </cell>
        </row>
        <row r="3224">
          <cell r="AH3224" t="str">
            <v>960*485</v>
          </cell>
        </row>
        <row r="3224">
          <cell r="AO3224" t="str">
            <v>3965样板</v>
          </cell>
          <cell r="AP3224">
            <v>1</v>
          </cell>
          <cell r="AQ3224">
            <v>24086</v>
          </cell>
        </row>
        <row r="3225">
          <cell r="A3225">
            <v>3227</v>
          </cell>
          <cell r="B3225">
            <v>1</v>
          </cell>
          <cell r="C3225">
            <v>45714</v>
          </cell>
        </row>
        <row r="3225">
          <cell r="E3225" t="str">
            <v>3965-0505010100-1</v>
          </cell>
          <cell r="F3225" t="str">
            <v>样板</v>
          </cell>
          <cell r="G3225">
            <v>1</v>
          </cell>
          <cell r="H3225" t="str">
            <v>钢板t1/ST12</v>
          </cell>
        </row>
        <row r="3225">
          <cell r="J3225" t="str">
            <v>激光作业</v>
          </cell>
          <cell r="K3225">
            <v>14.4</v>
          </cell>
          <cell r="L3225" t="str">
            <v>激光拾件</v>
          </cell>
          <cell r="M3225">
            <v>6</v>
          </cell>
        </row>
        <row r="3225">
          <cell r="AH3225" t="str">
            <v>810*490</v>
          </cell>
        </row>
        <row r="3225">
          <cell r="AO3225" t="str">
            <v>3965样板</v>
          </cell>
          <cell r="AP3225">
            <v>1</v>
          </cell>
          <cell r="AQ3225">
            <v>24086</v>
          </cell>
        </row>
        <row r="3226">
          <cell r="A3226">
            <v>3228</v>
          </cell>
          <cell r="B3226">
            <v>1</v>
          </cell>
          <cell r="C3226">
            <v>45714</v>
          </cell>
        </row>
        <row r="3226">
          <cell r="E3226" t="str">
            <v>3965-05050200-1</v>
          </cell>
          <cell r="F3226" t="str">
            <v>样板</v>
          </cell>
          <cell r="G3226">
            <v>1</v>
          </cell>
          <cell r="H3226" t="str">
            <v>钢板t1/ST12</v>
          </cell>
        </row>
        <row r="3226">
          <cell r="J3226" t="str">
            <v>激光作业</v>
          </cell>
          <cell r="K3226">
            <v>6.6</v>
          </cell>
          <cell r="L3226" t="str">
            <v>激光拾件</v>
          </cell>
          <cell r="M3226">
            <v>4.2</v>
          </cell>
        </row>
        <row r="3226">
          <cell r="AH3226" t="str">
            <v>850*110</v>
          </cell>
        </row>
        <row r="3226">
          <cell r="AO3226" t="str">
            <v>3965样板</v>
          </cell>
          <cell r="AP3226">
            <v>1</v>
          </cell>
          <cell r="AQ3226">
            <v>24086</v>
          </cell>
        </row>
        <row r="3227">
          <cell r="A3227">
            <v>3229</v>
          </cell>
          <cell r="B3227">
            <v>10</v>
          </cell>
          <cell r="C3227">
            <v>45714</v>
          </cell>
        </row>
        <row r="3227">
          <cell r="E3227" t="str">
            <v>2335C-0102</v>
          </cell>
          <cell r="F3227" t="str">
            <v>外包板1</v>
          </cell>
          <cell r="G3227">
            <v>1</v>
          </cell>
          <cell r="H3227" t="str">
            <v>钢板t1.2/304</v>
          </cell>
        </row>
        <row r="3227">
          <cell r="J3227" t="str">
            <v>激光作业</v>
          </cell>
          <cell r="K3227">
            <v>8</v>
          </cell>
          <cell r="L3227" t="str">
            <v>激光拾件</v>
          </cell>
          <cell r="M3227">
            <v>1.5</v>
          </cell>
          <cell r="N3227" t="str">
            <v>倒钝</v>
          </cell>
          <cell r="O3227">
            <v>6.2</v>
          </cell>
          <cell r="P3227" t="str">
            <v>磨砂</v>
          </cell>
          <cell r="Q3227">
            <v>7.5</v>
          </cell>
          <cell r="R3227" t="str">
            <v>折弯</v>
          </cell>
          <cell r="S3227">
            <v>3.6</v>
          </cell>
        </row>
        <row r="3227">
          <cell r="AH3227" t="str">
            <v>1382.6×755</v>
          </cell>
        </row>
        <row r="3227">
          <cell r="AN3227" t="str">
            <v>按新工艺附图制作</v>
          </cell>
          <cell r="AO3227" t="str">
            <v>2335B</v>
          </cell>
          <cell r="AP3227">
            <v>25</v>
          </cell>
          <cell r="AQ3227">
            <v>24058</v>
          </cell>
        </row>
        <row r="3228">
          <cell r="A3228">
            <v>3230</v>
          </cell>
          <cell r="B3228">
            <v>10</v>
          </cell>
          <cell r="C3228">
            <v>45714</v>
          </cell>
        </row>
        <row r="3228">
          <cell r="E3228" t="str">
            <v>2335C-0103</v>
          </cell>
          <cell r="F3228" t="str">
            <v>外包板2</v>
          </cell>
          <cell r="G3228">
            <v>1</v>
          </cell>
          <cell r="H3228" t="str">
            <v>钢板t1.2/304</v>
          </cell>
        </row>
        <row r="3228">
          <cell r="J3228" t="str">
            <v>激光作业</v>
          </cell>
          <cell r="K3228">
            <v>8</v>
          </cell>
          <cell r="L3228" t="str">
            <v>激光拾件</v>
          </cell>
          <cell r="M3228">
            <v>1.5</v>
          </cell>
          <cell r="N3228" t="str">
            <v>倒钝</v>
          </cell>
          <cell r="O3228">
            <v>6.2</v>
          </cell>
          <cell r="P3228" t="str">
            <v>磨砂</v>
          </cell>
          <cell r="Q3228">
            <v>7.5</v>
          </cell>
          <cell r="R3228" t="str">
            <v>折弯</v>
          </cell>
          <cell r="S3228">
            <v>3.6</v>
          </cell>
        </row>
        <row r="3228">
          <cell r="AH3228" t="str">
            <v>1382.6×755</v>
          </cell>
        </row>
        <row r="3228">
          <cell r="AN3228" t="str">
            <v>按新工艺附图制作</v>
          </cell>
          <cell r="AO3228" t="str">
            <v>2335B</v>
          </cell>
          <cell r="AP3228">
            <v>25</v>
          </cell>
          <cell r="AQ3228">
            <v>24058</v>
          </cell>
        </row>
        <row r="3229">
          <cell r="A3229">
            <v>3231</v>
          </cell>
          <cell r="B3229">
            <v>10</v>
          </cell>
          <cell r="C3229">
            <v>45714</v>
          </cell>
        </row>
        <row r="3229">
          <cell r="E3229" t="str">
            <v>2335C-010501-01</v>
          </cell>
          <cell r="F3229" t="str">
            <v>外包板4</v>
          </cell>
          <cell r="G3229">
            <v>1</v>
          </cell>
          <cell r="H3229" t="str">
            <v>钢板t1.2/304</v>
          </cell>
        </row>
        <row r="3229">
          <cell r="J3229" t="str">
            <v>激光作业</v>
          </cell>
          <cell r="K3229">
            <v>10.2</v>
          </cell>
          <cell r="L3229" t="str">
            <v>激光拾件</v>
          </cell>
          <cell r="M3229">
            <v>2.2</v>
          </cell>
          <cell r="N3229" t="str">
            <v>倒钝</v>
          </cell>
          <cell r="O3229">
            <v>7.5</v>
          </cell>
          <cell r="P3229" t="str">
            <v>磨砂</v>
          </cell>
          <cell r="Q3229">
            <v>13.5</v>
          </cell>
          <cell r="R3229" t="str">
            <v>折弯</v>
          </cell>
          <cell r="S3229">
            <v>9.6</v>
          </cell>
        </row>
        <row r="3229">
          <cell r="AH3229" t="str">
            <v>2398×783</v>
          </cell>
        </row>
        <row r="3229">
          <cell r="AN3229" t="str">
            <v>按新工艺附图制作</v>
          </cell>
          <cell r="AO3229" t="str">
            <v>2335B</v>
          </cell>
          <cell r="AP3229">
            <v>25</v>
          </cell>
          <cell r="AQ3229">
            <v>24058</v>
          </cell>
        </row>
        <row r="3230">
          <cell r="A3230">
            <v>3232</v>
          </cell>
          <cell r="B3230">
            <v>20</v>
          </cell>
          <cell r="C3230">
            <v>45714</v>
          </cell>
        </row>
        <row r="3230">
          <cell r="E3230" t="str">
            <v>2335C-010501-02</v>
          </cell>
          <cell r="F3230" t="str">
            <v>外包板4</v>
          </cell>
          <cell r="G3230">
            <v>2</v>
          </cell>
          <cell r="H3230" t="str">
            <v>钢板t1.2/304</v>
          </cell>
        </row>
        <row r="3230">
          <cell r="J3230" t="str">
            <v>激光作业</v>
          </cell>
          <cell r="K3230">
            <v>0.9</v>
          </cell>
          <cell r="L3230" t="str">
            <v>激光拾件</v>
          </cell>
          <cell r="M3230">
            <v>0.5</v>
          </cell>
          <cell r="N3230" t="str">
            <v>倒钝</v>
          </cell>
          <cell r="O3230">
            <v>0.8</v>
          </cell>
          <cell r="P3230" t="str">
            <v>磨砂</v>
          </cell>
          <cell r="Q3230">
            <v>1</v>
          </cell>
        </row>
        <row r="3230">
          <cell r="AH3230" t="str">
            <v>569×50</v>
          </cell>
        </row>
        <row r="3230">
          <cell r="AN3230" t="str">
            <v>按新工艺附图制作</v>
          </cell>
          <cell r="AO3230" t="str">
            <v>2335B</v>
          </cell>
          <cell r="AP3230">
            <v>25</v>
          </cell>
          <cell r="AQ3230">
            <v>24058</v>
          </cell>
        </row>
        <row r="3231">
          <cell r="A3231">
            <v>3233</v>
          </cell>
          <cell r="B3231">
            <v>10</v>
          </cell>
          <cell r="C3231">
            <v>45714</v>
          </cell>
        </row>
        <row r="3231">
          <cell r="E3231" t="str">
            <v>2335C-0111</v>
          </cell>
          <cell r="F3231" t="str">
            <v>外包板10</v>
          </cell>
          <cell r="G3231">
            <v>1</v>
          </cell>
          <cell r="H3231" t="str">
            <v>钢板t1.2/304</v>
          </cell>
        </row>
        <row r="3231">
          <cell r="J3231" t="str">
            <v>激光作业</v>
          </cell>
          <cell r="K3231">
            <v>3.9</v>
          </cell>
          <cell r="L3231" t="str">
            <v>激光拾件</v>
          </cell>
          <cell r="M3231">
            <v>1.7</v>
          </cell>
          <cell r="N3231" t="str">
            <v>倒钝</v>
          </cell>
          <cell r="O3231">
            <v>4.1</v>
          </cell>
          <cell r="P3231" t="str">
            <v>折弯</v>
          </cell>
          <cell r="Q3231">
            <v>4.5</v>
          </cell>
          <cell r="R3231" t="str">
            <v>磨砂</v>
          </cell>
          <cell r="S3231">
            <v>9.5</v>
          </cell>
        </row>
        <row r="3231">
          <cell r="AH3231" t="str">
            <v>1725×774</v>
          </cell>
        </row>
        <row r="3231">
          <cell r="AN3231" t="str">
            <v>按新工艺附图制作</v>
          </cell>
          <cell r="AO3231" t="str">
            <v>2335B</v>
          </cell>
          <cell r="AP3231">
            <v>25</v>
          </cell>
          <cell r="AQ3231">
            <v>24058</v>
          </cell>
        </row>
        <row r="3232">
          <cell r="A3232">
            <v>3234</v>
          </cell>
          <cell r="B3232">
            <v>10</v>
          </cell>
          <cell r="C3232">
            <v>45714</v>
          </cell>
        </row>
        <row r="3232">
          <cell r="E3232" t="str">
            <v>2335C-0113</v>
          </cell>
          <cell r="F3232" t="str">
            <v>外包板12</v>
          </cell>
          <cell r="G3232">
            <v>1</v>
          </cell>
          <cell r="H3232" t="str">
            <v>钢板t1.2/304</v>
          </cell>
        </row>
        <row r="3232">
          <cell r="J3232" t="str">
            <v>激光作业</v>
          </cell>
          <cell r="K3232">
            <v>4.3</v>
          </cell>
          <cell r="L3232" t="str">
            <v>激光拾件</v>
          </cell>
          <cell r="M3232">
            <v>1.7</v>
          </cell>
          <cell r="N3232" t="str">
            <v>倒钝</v>
          </cell>
          <cell r="O3232">
            <v>4.5</v>
          </cell>
          <cell r="P3232" t="str">
            <v>折弯</v>
          </cell>
          <cell r="Q3232">
            <v>4.5</v>
          </cell>
          <cell r="R3232" t="str">
            <v>磨砂</v>
          </cell>
          <cell r="S3232">
            <v>9.5</v>
          </cell>
        </row>
        <row r="3232">
          <cell r="AH3232" t="str">
            <v>1725×774</v>
          </cell>
        </row>
        <row r="3232">
          <cell r="AN3232" t="str">
            <v>按新工艺附图制作</v>
          </cell>
          <cell r="AO3232" t="str">
            <v>2335B</v>
          </cell>
          <cell r="AP3232">
            <v>25</v>
          </cell>
          <cell r="AQ3232">
            <v>24058</v>
          </cell>
        </row>
        <row r="3233">
          <cell r="A3233">
            <v>3235</v>
          </cell>
          <cell r="B3233">
            <v>10</v>
          </cell>
          <cell r="C3233">
            <v>45714</v>
          </cell>
        </row>
        <row r="3233">
          <cell r="E3233" t="str">
            <v>2335C-020101</v>
          </cell>
          <cell r="F3233" t="str">
            <v>弯板</v>
          </cell>
          <cell r="G3233">
            <v>1</v>
          </cell>
          <cell r="H3233" t="str">
            <v>钢板t2/304</v>
          </cell>
        </row>
        <row r="3233">
          <cell r="J3233" t="str">
            <v>激光作业</v>
          </cell>
          <cell r="K3233">
            <v>4.2</v>
          </cell>
          <cell r="L3233" t="str">
            <v>激光拾件</v>
          </cell>
          <cell r="M3233">
            <v>1</v>
          </cell>
          <cell r="N3233" t="str">
            <v>倒钝</v>
          </cell>
          <cell r="O3233">
            <v>3.8</v>
          </cell>
          <cell r="P3233" t="str">
            <v>折弯</v>
          </cell>
          <cell r="Q3233">
            <v>8.6</v>
          </cell>
          <cell r="R3233" t="str">
            <v>焊接</v>
          </cell>
          <cell r="S3233">
            <v>10</v>
          </cell>
          <cell r="T3233" t="str">
            <v>打磨</v>
          </cell>
          <cell r="U3233">
            <v>6</v>
          </cell>
        </row>
        <row r="3233">
          <cell r="AH3233" t="str">
            <v>750×715</v>
          </cell>
        </row>
        <row r="3233">
          <cell r="AN3233" t="str">
            <v>按新工艺附图制作</v>
          </cell>
          <cell r="AO3233" t="str">
            <v>2335B</v>
          </cell>
          <cell r="AP3233">
            <v>25</v>
          </cell>
          <cell r="AQ3233">
            <v>24058</v>
          </cell>
        </row>
        <row r="3234">
          <cell r="A3234">
            <v>3236</v>
          </cell>
          <cell r="B3234">
            <v>10</v>
          </cell>
          <cell r="C3234">
            <v>45714</v>
          </cell>
        </row>
        <row r="3234">
          <cell r="E3234" t="str">
            <v>2335C-100101</v>
          </cell>
          <cell r="F3234" t="str">
            <v>门板</v>
          </cell>
          <cell r="G3234">
            <v>1</v>
          </cell>
          <cell r="H3234" t="str">
            <v>钢板t2/304</v>
          </cell>
        </row>
        <row r="3234">
          <cell r="J3234" t="str">
            <v>激光作业</v>
          </cell>
          <cell r="K3234">
            <v>2.7</v>
          </cell>
          <cell r="L3234" t="str">
            <v>激光拾件</v>
          </cell>
          <cell r="M3234">
            <v>1.2</v>
          </cell>
          <cell r="N3234" t="str">
            <v>倒钝</v>
          </cell>
          <cell r="O3234">
            <v>2.5</v>
          </cell>
          <cell r="P3234" t="str">
            <v>折弯</v>
          </cell>
          <cell r="Q3234">
            <v>12.5</v>
          </cell>
          <cell r="R3234" t="str">
            <v>焊接</v>
          </cell>
          <cell r="S3234">
            <v>10</v>
          </cell>
          <cell r="T3234" t="str">
            <v>打磨</v>
          </cell>
          <cell r="U3234">
            <v>6</v>
          </cell>
        </row>
        <row r="3234">
          <cell r="AH3234" t="str">
            <v>976×761</v>
          </cell>
        </row>
        <row r="3234">
          <cell r="AN3234" t="str">
            <v>按新工艺附图制作</v>
          </cell>
          <cell r="AO3234" t="str">
            <v>2335B</v>
          </cell>
          <cell r="AP3234">
            <v>25</v>
          </cell>
          <cell r="AQ3234">
            <v>24058</v>
          </cell>
        </row>
        <row r="3235">
          <cell r="A3235">
            <v>3237</v>
          </cell>
          <cell r="B3235">
            <v>10</v>
          </cell>
          <cell r="C3235">
            <v>45714</v>
          </cell>
        </row>
        <row r="3235">
          <cell r="E3235" t="str">
            <v>2335C-110101</v>
          </cell>
          <cell r="F3235" t="str">
            <v>弯板</v>
          </cell>
          <cell r="G3235">
            <v>1</v>
          </cell>
          <cell r="H3235" t="str">
            <v>钢板t2/304</v>
          </cell>
        </row>
        <row r="3235">
          <cell r="J3235" t="str">
            <v>激光作业</v>
          </cell>
          <cell r="K3235">
            <v>3.7</v>
          </cell>
          <cell r="L3235" t="str">
            <v>激光拾件</v>
          </cell>
          <cell r="M3235">
            <v>1</v>
          </cell>
          <cell r="N3235" t="str">
            <v>倒钝</v>
          </cell>
          <cell r="O3235">
            <v>3.7</v>
          </cell>
          <cell r="P3235" t="str">
            <v>折弯</v>
          </cell>
          <cell r="Q3235">
            <v>8.6</v>
          </cell>
          <cell r="R3235" t="str">
            <v>焊接</v>
          </cell>
          <cell r="S3235">
            <v>10</v>
          </cell>
          <cell r="T3235" t="str">
            <v>打磨</v>
          </cell>
          <cell r="U3235">
            <v>6</v>
          </cell>
        </row>
        <row r="3235">
          <cell r="AH3235" t="str">
            <v>750×715</v>
          </cell>
        </row>
        <row r="3235">
          <cell r="AN3235" t="str">
            <v>按新工艺附图制作</v>
          </cell>
          <cell r="AO3235" t="str">
            <v>2335B</v>
          </cell>
          <cell r="AP3235">
            <v>25</v>
          </cell>
          <cell r="AQ3235">
            <v>24058</v>
          </cell>
        </row>
        <row r="3236">
          <cell r="A3236">
            <v>3238</v>
          </cell>
          <cell r="B3236">
            <v>10</v>
          </cell>
          <cell r="C3236">
            <v>45714</v>
          </cell>
        </row>
        <row r="3236">
          <cell r="E3236" t="str">
            <v>2335C-1201</v>
          </cell>
          <cell r="F3236" t="str">
            <v>门板</v>
          </cell>
          <cell r="G3236">
            <v>1</v>
          </cell>
          <cell r="H3236" t="str">
            <v>铝板t2/3A21</v>
          </cell>
        </row>
        <row r="3236">
          <cell r="J3236" t="str">
            <v>激光作业</v>
          </cell>
          <cell r="K3236">
            <v>3.2</v>
          </cell>
          <cell r="L3236" t="str">
            <v>激光拾件</v>
          </cell>
          <cell r="M3236">
            <v>1</v>
          </cell>
          <cell r="N3236" t="str">
            <v>倒钝</v>
          </cell>
          <cell r="O3236">
            <v>2</v>
          </cell>
          <cell r="P3236" t="str">
            <v>折弯</v>
          </cell>
          <cell r="Q3236">
            <v>12</v>
          </cell>
          <cell r="R3236" t="str">
            <v>划线钻</v>
          </cell>
          <cell r="S3236">
            <v>4</v>
          </cell>
          <cell r="T3236" t="str">
            <v>焊接</v>
          </cell>
          <cell r="U3236">
            <v>10</v>
          </cell>
          <cell r="V3236" t="str">
            <v>打磨</v>
          </cell>
          <cell r="W3236">
            <v>6</v>
          </cell>
          <cell r="X3236" t="str">
            <v>喷砂</v>
          </cell>
          <cell r="Y3236">
            <v>5</v>
          </cell>
          <cell r="Z3236" t="str">
            <v>喷漆</v>
          </cell>
          <cell r="AA3236">
            <v>14.5</v>
          </cell>
        </row>
        <row r="3236">
          <cell r="AH3236" t="str">
            <v>970×725</v>
          </cell>
        </row>
        <row r="3236">
          <cell r="AN3236" t="str">
            <v>按新工艺附图制作</v>
          </cell>
          <cell r="AO3236" t="str">
            <v>2335B</v>
          </cell>
          <cell r="AP3236">
            <v>25</v>
          </cell>
          <cell r="AQ3236">
            <v>24058</v>
          </cell>
        </row>
        <row r="3237">
          <cell r="A3237">
            <v>3239</v>
          </cell>
          <cell r="B3237">
            <v>10</v>
          </cell>
          <cell r="C3237">
            <v>45714</v>
          </cell>
        </row>
        <row r="3237">
          <cell r="E3237" t="str">
            <v>2335C-1201</v>
          </cell>
          <cell r="F3237" t="str">
            <v>门板</v>
          </cell>
          <cell r="G3237">
            <v>1</v>
          </cell>
          <cell r="H3237" t="str">
            <v>铝板t2/3A21</v>
          </cell>
        </row>
        <row r="3237">
          <cell r="J3237" t="str">
            <v>喷砂</v>
          </cell>
          <cell r="K3237">
            <v>5</v>
          </cell>
          <cell r="L3237" t="str">
            <v>喷漆</v>
          </cell>
          <cell r="M3237">
            <v>14.5</v>
          </cell>
        </row>
        <row r="3237">
          <cell r="AH3237" t="str">
            <v>970×725</v>
          </cell>
        </row>
        <row r="3237">
          <cell r="AN3237" t="str">
            <v>按新工艺附图制作</v>
          </cell>
          <cell r="AO3237" t="str">
            <v>2335B</v>
          </cell>
          <cell r="AP3237">
            <v>25</v>
          </cell>
          <cell r="AQ3237">
            <v>24058</v>
          </cell>
        </row>
        <row r="3238">
          <cell r="A3238">
            <v>3240</v>
          </cell>
          <cell r="B3238">
            <v>2</v>
          </cell>
          <cell r="C3238">
            <v>45714</v>
          </cell>
        </row>
        <row r="3238">
          <cell r="E3238" t="str">
            <v>GZ-3961Ⅱ-010600</v>
          </cell>
          <cell r="F3238" t="str">
            <v>中梁校正工装2</v>
          </cell>
          <cell r="G3238">
            <v>2</v>
          </cell>
        </row>
        <row r="3238">
          <cell r="J3238" t="str">
            <v>定位焊</v>
          </cell>
          <cell r="K3238">
            <v>9</v>
          </cell>
          <cell r="L3238" t="str">
            <v>焊接</v>
          </cell>
          <cell r="M3238">
            <v>10.8</v>
          </cell>
        </row>
        <row r="3238">
          <cell r="AO3238" t="str">
            <v>3961II</v>
          </cell>
          <cell r="AP3238">
            <v>1</v>
          </cell>
          <cell r="AQ3238">
            <v>24078</v>
          </cell>
        </row>
        <row r="3239">
          <cell r="A3239">
            <v>3241</v>
          </cell>
          <cell r="B3239">
            <v>2</v>
          </cell>
          <cell r="C3239">
            <v>45714</v>
          </cell>
        </row>
        <row r="3239">
          <cell r="E3239" t="str">
            <v>GZ-3961Ⅱ-010700</v>
          </cell>
          <cell r="F3239" t="str">
            <v>中梁校正工装1</v>
          </cell>
          <cell r="G3239">
            <v>2</v>
          </cell>
        </row>
        <row r="3239">
          <cell r="J3239" t="str">
            <v>定位焊</v>
          </cell>
          <cell r="K3239">
            <v>9</v>
          </cell>
          <cell r="L3239" t="str">
            <v>焊接</v>
          </cell>
          <cell r="M3239">
            <v>10.8</v>
          </cell>
        </row>
        <row r="3239">
          <cell r="AO3239" t="str">
            <v>3961II</v>
          </cell>
          <cell r="AP3239">
            <v>1</v>
          </cell>
          <cell r="AQ3239">
            <v>24078</v>
          </cell>
        </row>
        <row r="3240">
          <cell r="A3240">
            <v>3242</v>
          </cell>
          <cell r="B3240">
            <v>2</v>
          </cell>
          <cell r="C3240">
            <v>45714</v>
          </cell>
        </row>
        <row r="3240">
          <cell r="E3240" t="str">
            <v>GZ-3961Ⅱ-010601</v>
          </cell>
          <cell r="F3240" t="str">
            <v>板1</v>
          </cell>
          <cell r="G3240">
            <v>2</v>
          </cell>
          <cell r="H3240" t="str">
            <v>钢板t20/Q690D</v>
          </cell>
        </row>
        <row r="3240">
          <cell r="J3240" t="str">
            <v>激光作业</v>
          </cell>
          <cell r="K3240">
            <v>8.74</v>
          </cell>
          <cell r="L3240" t="str">
            <v>激光拾件</v>
          </cell>
          <cell r="M3240">
            <v>2.28</v>
          </cell>
        </row>
        <row r="3240">
          <cell r="AH3240" t="str">
            <v>WT 350×267</v>
          </cell>
        </row>
        <row r="3240">
          <cell r="AO3240" t="str">
            <v>3961II</v>
          </cell>
          <cell r="AP3240">
            <v>1</v>
          </cell>
          <cell r="AQ3240">
            <v>24078</v>
          </cell>
        </row>
        <row r="3241">
          <cell r="A3241">
            <v>3243</v>
          </cell>
          <cell r="B3241">
            <v>2</v>
          </cell>
          <cell r="C3241">
            <v>45714</v>
          </cell>
        </row>
        <row r="3241">
          <cell r="E3241" t="str">
            <v>GZ-3961Ⅱ-010602</v>
          </cell>
          <cell r="F3241" t="str">
            <v>板2</v>
          </cell>
          <cell r="G3241">
            <v>2</v>
          </cell>
          <cell r="H3241" t="str">
            <v>钢板t10/Q235B</v>
          </cell>
        </row>
        <row r="3241">
          <cell r="J3241" t="str">
            <v>激光作业</v>
          </cell>
          <cell r="K3241">
            <v>1.9</v>
          </cell>
          <cell r="L3241" t="str">
            <v>激光拾件</v>
          </cell>
          <cell r="M3241">
            <v>1.9</v>
          </cell>
        </row>
        <row r="3241">
          <cell r="AH3241" t="str">
            <v>WT 330×90</v>
          </cell>
        </row>
        <row r="3241">
          <cell r="AO3241" t="str">
            <v>3961II</v>
          </cell>
          <cell r="AP3241">
            <v>1</v>
          </cell>
          <cell r="AQ3241">
            <v>24078</v>
          </cell>
        </row>
        <row r="3242">
          <cell r="A3242">
            <v>3244</v>
          </cell>
          <cell r="B3242">
            <v>4</v>
          </cell>
          <cell r="C3242">
            <v>45714</v>
          </cell>
        </row>
        <row r="3242">
          <cell r="E3242" t="str">
            <v>GZ-3961Ⅱ-010603</v>
          </cell>
          <cell r="F3242" t="str">
            <v>板3</v>
          </cell>
          <cell r="G3242">
            <v>4</v>
          </cell>
          <cell r="H3242" t="str">
            <v>钢板t14/Q235B</v>
          </cell>
        </row>
        <row r="3242">
          <cell r="J3242" t="str">
            <v>激光作业</v>
          </cell>
          <cell r="K3242">
            <v>1.54</v>
          </cell>
          <cell r="L3242" t="str">
            <v>激光拾件</v>
          </cell>
          <cell r="M3242">
            <v>1.1</v>
          </cell>
        </row>
        <row r="3242">
          <cell r="AO3242" t="str">
            <v>3961II</v>
          </cell>
          <cell r="AP3242">
            <v>1</v>
          </cell>
          <cell r="AQ3242">
            <v>24078</v>
          </cell>
        </row>
        <row r="3243">
          <cell r="A3243">
            <v>3245</v>
          </cell>
          <cell r="B3243">
            <v>2</v>
          </cell>
          <cell r="C3243">
            <v>45714</v>
          </cell>
        </row>
        <row r="3243">
          <cell r="E3243" t="str">
            <v>GZ-3961Ⅱ-010604</v>
          </cell>
          <cell r="F3243" t="str">
            <v>板4</v>
          </cell>
          <cell r="G3243">
            <v>2</v>
          </cell>
          <cell r="H3243" t="str">
            <v>钢板t14/Q235B</v>
          </cell>
        </row>
        <row r="3243">
          <cell r="J3243" t="str">
            <v>激光作业</v>
          </cell>
          <cell r="K3243">
            <v>6.84</v>
          </cell>
          <cell r="L3243" t="str">
            <v>激光拾件</v>
          </cell>
          <cell r="M3243">
            <v>1.9</v>
          </cell>
        </row>
        <row r="3243">
          <cell r="AH3243" t="str">
            <v>WT 350×267</v>
          </cell>
        </row>
        <row r="3243">
          <cell r="AO3243" t="str">
            <v>3961II</v>
          </cell>
          <cell r="AP3243">
            <v>1</v>
          </cell>
          <cell r="AQ3243">
            <v>24078</v>
          </cell>
        </row>
        <row r="3244">
          <cell r="A3244">
            <v>3246</v>
          </cell>
          <cell r="B3244">
            <v>2</v>
          </cell>
          <cell r="C3244">
            <v>45714</v>
          </cell>
        </row>
        <row r="3244">
          <cell r="E3244" t="str">
            <v>GZ-3961Ⅱ-010701</v>
          </cell>
          <cell r="F3244" t="str">
            <v>板1</v>
          </cell>
          <cell r="G3244">
            <v>2</v>
          </cell>
          <cell r="H3244" t="str">
            <v>钢板t20/Q690D</v>
          </cell>
        </row>
        <row r="3244">
          <cell r="J3244" t="str">
            <v>激光作业</v>
          </cell>
          <cell r="K3244">
            <v>9.5</v>
          </cell>
          <cell r="L3244" t="str">
            <v>激光拾件</v>
          </cell>
          <cell r="M3244">
            <v>3.04</v>
          </cell>
        </row>
        <row r="3244">
          <cell r="AH3244" t="str">
            <v>WT 350×267</v>
          </cell>
        </row>
        <row r="3244">
          <cell r="AO3244" t="str">
            <v>3961II</v>
          </cell>
          <cell r="AP3244">
            <v>1</v>
          </cell>
          <cell r="AQ3244">
            <v>24078</v>
          </cell>
        </row>
        <row r="3245">
          <cell r="A3245">
            <v>3247</v>
          </cell>
          <cell r="B3245">
            <v>2</v>
          </cell>
          <cell r="C3245">
            <v>45714</v>
          </cell>
        </row>
        <row r="3245">
          <cell r="E3245" t="str">
            <v>GZ-3961Ⅱ-010702</v>
          </cell>
          <cell r="F3245" t="str">
            <v>板2</v>
          </cell>
          <cell r="G3245">
            <v>2</v>
          </cell>
          <cell r="H3245" t="str">
            <v>钢板t10/Q235B</v>
          </cell>
        </row>
        <row r="3245">
          <cell r="J3245" t="str">
            <v>激光作业</v>
          </cell>
          <cell r="K3245">
            <v>1.9</v>
          </cell>
          <cell r="L3245" t="str">
            <v>激光拾件</v>
          </cell>
          <cell r="M3245">
            <v>1.9</v>
          </cell>
        </row>
        <row r="3245">
          <cell r="AH3245" t="str">
            <v>WT 330×90</v>
          </cell>
        </row>
        <row r="3245">
          <cell r="AO3245" t="str">
            <v>3961II</v>
          </cell>
          <cell r="AP3245">
            <v>1</v>
          </cell>
          <cell r="AQ3245">
            <v>24078</v>
          </cell>
        </row>
        <row r="3246">
          <cell r="A3246">
            <v>3248</v>
          </cell>
          <cell r="B3246">
            <v>2</v>
          </cell>
          <cell r="C3246">
            <v>45714</v>
          </cell>
        </row>
        <row r="3246">
          <cell r="E3246" t="str">
            <v>GZ-3961Ⅱ-010703</v>
          </cell>
          <cell r="F3246" t="str">
            <v>板4</v>
          </cell>
          <cell r="G3246">
            <v>2</v>
          </cell>
          <cell r="H3246" t="str">
            <v>钢板t14/Q235B</v>
          </cell>
        </row>
        <row r="3246">
          <cell r="J3246" t="str">
            <v>激光作业</v>
          </cell>
          <cell r="K3246">
            <v>7.6</v>
          </cell>
          <cell r="L3246" t="str">
            <v>激光拾件</v>
          </cell>
          <cell r="M3246">
            <v>2.28</v>
          </cell>
        </row>
        <row r="3246">
          <cell r="AH3246" t="str">
            <v>WT 350×267</v>
          </cell>
        </row>
        <row r="3246">
          <cell r="AO3246" t="str">
            <v>3961II</v>
          </cell>
          <cell r="AP3246">
            <v>1</v>
          </cell>
          <cell r="AQ3246">
            <v>24078</v>
          </cell>
        </row>
        <row r="3247">
          <cell r="A3247">
            <v>3249</v>
          </cell>
          <cell r="B3247">
            <v>4</v>
          </cell>
          <cell r="C3247">
            <v>45714</v>
          </cell>
        </row>
        <row r="3247">
          <cell r="E3247" t="str">
            <v>3809-F1288</v>
          </cell>
          <cell r="F3247" t="str">
            <v>角铁</v>
          </cell>
          <cell r="G3247">
            <v>1</v>
          </cell>
          <cell r="H3247" t="str">
            <v>钢板t2/304</v>
          </cell>
        </row>
        <row r="3247">
          <cell r="J3247" t="str">
            <v>激光作业</v>
          </cell>
          <cell r="K3247">
            <v>1.32</v>
          </cell>
          <cell r="L3247" t="str">
            <v>激光拾件</v>
          </cell>
          <cell r="M3247">
            <v>1.1</v>
          </cell>
          <cell r="N3247" t="str">
            <v>倒钝</v>
          </cell>
          <cell r="O3247">
            <v>1.1</v>
          </cell>
          <cell r="P3247" t="str">
            <v>折弯</v>
          </cell>
          <cell r="Q3247">
            <v>2.2</v>
          </cell>
        </row>
        <row r="3247">
          <cell r="AH3247" t="str">
            <v>480*56</v>
          </cell>
        </row>
        <row r="3247">
          <cell r="AO3247">
            <v>3809</v>
          </cell>
          <cell r="AP3247">
            <v>1</v>
          </cell>
          <cell r="AQ3247">
            <v>23067</v>
          </cell>
        </row>
        <row r="3248">
          <cell r="A3248">
            <v>3250</v>
          </cell>
          <cell r="B3248">
            <v>6</v>
          </cell>
          <cell r="C3248">
            <v>45715</v>
          </cell>
        </row>
        <row r="3248">
          <cell r="E3248" t="str">
            <v>3961II-0101010601A</v>
          </cell>
          <cell r="F3248" t="str">
            <v>背板（补）</v>
          </cell>
          <cell r="G3248">
            <v>1</v>
          </cell>
          <cell r="H3248" t="str">
            <v>钢板t30/Q690E</v>
          </cell>
          <cell r="I3248" t="str">
            <v>钢板t30/Q550D</v>
          </cell>
          <cell r="J3248" t="str">
            <v>激光作业</v>
          </cell>
          <cell r="K3248">
            <v>0.8</v>
          </cell>
          <cell r="L3248" t="str">
            <v>激光拾件</v>
          </cell>
          <cell r="M3248">
            <v>0.48</v>
          </cell>
          <cell r="N3248" t="str">
            <v>打破口</v>
          </cell>
          <cell r="O3248">
            <v>2.34</v>
          </cell>
        </row>
        <row r="3248">
          <cell r="AH3248" t="str">
            <v>260*65</v>
          </cell>
        </row>
        <row r="3248">
          <cell r="AO3248" t="str">
            <v>3961II</v>
          </cell>
          <cell r="AP3248">
            <v>1</v>
          </cell>
          <cell r="AQ3248">
            <v>24078</v>
          </cell>
        </row>
        <row r="3249">
          <cell r="A3249">
            <v>3251</v>
          </cell>
          <cell r="B3249">
            <v>6</v>
          </cell>
          <cell r="C3249">
            <v>45715</v>
          </cell>
        </row>
        <row r="3249">
          <cell r="E3249" t="str">
            <v>3961II-0101010601A</v>
          </cell>
          <cell r="F3249" t="str">
            <v>背板（补）</v>
          </cell>
          <cell r="G3249">
            <v>1</v>
          </cell>
        </row>
        <row r="3249">
          <cell r="J3249" t="str">
            <v>定位焊</v>
          </cell>
          <cell r="K3249">
            <v>6.5</v>
          </cell>
          <cell r="L3249" t="str">
            <v>焊接</v>
          </cell>
          <cell r="M3249">
            <v>7.8</v>
          </cell>
          <cell r="N3249" t="str">
            <v>打磨</v>
          </cell>
          <cell r="O3249">
            <v>10</v>
          </cell>
        </row>
        <row r="3249">
          <cell r="AO3249" t="str">
            <v>3961II</v>
          </cell>
          <cell r="AP3249">
            <v>1</v>
          </cell>
          <cell r="AQ3249">
            <v>24078</v>
          </cell>
        </row>
        <row r="3250">
          <cell r="A3250">
            <v>3252</v>
          </cell>
          <cell r="B3250">
            <v>1</v>
          </cell>
          <cell r="C3250">
            <v>45715</v>
          </cell>
        </row>
        <row r="3250">
          <cell r="E3250" t="str">
            <v>YB-YH-3965-05120100</v>
          </cell>
          <cell r="F3250" t="str">
            <v>骨架划线样板</v>
          </cell>
          <cell r="G3250">
            <v>1</v>
          </cell>
          <cell r="H3250" t="str">
            <v>钢板t2/Q235B</v>
          </cell>
          <cell r="I3250" t="str">
            <v>个</v>
          </cell>
          <cell r="J3250" t="str">
            <v>激光作业</v>
          </cell>
          <cell r="K3250">
            <v>16.8</v>
          </cell>
          <cell r="L3250" t="str">
            <v>激光拾件</v>
          </cell>
          <cell r="M3250">
            <v>5.4</v>
          </cell>
        </row>
        <row r="3250">
          <cell r="AO3250" t="str">
            <v>3965样板</v>
          </cell>
          <cell r="AP3250">
            <v>1</v>
          </cell>
          <cell r="AQ3250">
            <v>24086</v>
          </cell>
        </row>
        <row r="3251">
          <cell r="A3251">
            <v>3253</v>
          </cell>
          <cell r="B3251">
            <v>1</v>
          </cell>
          <cell r="C3251">
            <v>45716</v>
          </cell>
        </row>
        <row r="3251">
          <cell r="E3251" t="str">
            <v>3951-0405</v>
          </cell>
          <cell r="F3251" t="str">
            <v>锁钩轴套</v>
          </cell>
          <cell r="G3251">
            <v>1</v>
          </cell>
        </row>
        <row r="3251">
          <cell r="J3251" t="str">
            <v>下料</v>
          </cell>
        </row>
        <row r="3251">
          <cell r="L3251" t="str">
            <v>车</v>
          </cell>
          <cell r="M3251">
            <v>10</v>
          </cell>
        </row>
        <row r="3251">
          <cell r="AO3251">
            <v>3951</v>
          </cell>
          <cell r="AP3251">
            <v>1</v>
          </cell>
          <cell r="AQ3251">
            <v>24055</v>
          </cell>
        </row>
        <row r="3252">
          <cell r="A3252">
            <v>3254</v>
          </cell>
          <cell r="B3252">
            <v>12</v>
          </cell>
          <cell r="C3252">
            <v>45716</v>
          </cell>
        </row>
        <row r="3252">
          <cell r="E3252" t="str">
            <v>3934Ⅱ-590100</v>
          </cell>
          <cell r="F3252" t="str">
            <v>副车架</v>
          </cell>
          <cell r="G3252">
            <v>1</v>
          </cell>
        </row>
        <row r="3252">
          <cell r="J3252" t="str">
            <v>定位焊</v>
          </cell>
          <cell r="K3252">
            <v>960</v>
          </cell>
          <cell r="L3252" t="str">
            <v>焊接</v>
          </cell>
          <cell r="M3252">
            <v>540</v>
          </cell>
          <cell r="N3252" t="str">
            <v>打磨</v>
          </cell>
          <cell r="O3252">
            <v>600</v>
          </cell>
          <cell r="P3252" t="str">
            <v>校正</v>
          </cell>
          <cell r="Q3252">
            <v>120</v>
          </cell>
          <cell r="R3252" t="str">
            <v>喷砂</v>
          </cell>
          <cell r="S3252">
            <v>227</v>
          </cell>
          <cell r="T3252" t="str">
            <v>喷铝</v>
          </cell>
          <cell r="U3252">
            <v>1008</v>
          </cell>
          <cell r="V3252" t="str">
            <v>磨铝面</v>
          </cell>
          <cell r="W3252">
            <v>105</v>
          </cell>
          <cell r="X3252" t="str">
            <v>喷漆</v>
          </cell>
          <cell r="Y3252">
            <v>300</v>
          </cell>
        </row>
        <row r="3252">
          <cell r="AH3252">
            <v>0</v>
          </cell>
        </row>
        <row r="3252">
          <cell r="AO3252" t="str">
            <v>3934I+II+III</v>
          </cell>
          <cell r="AP3252" t="str">
            <v>4+4+4</v>
          </cell>
          <cell r="AQ3252">
            <v>25001</v>
          </cell>
        </row>
        <row r="3253">
          <cell r="A3253">
            <v>3255</v>
          </cell>
          <cell r="B3253">
            <v>12</v>
          </cell>
          <cell r="C3253">
            <v>45716</v>
          </cell>
        </row>
        <row r="3253">
          <cell r="E3253" t="str">
            <v>3934Ⅱ-590100</v>
          </cell>
          <cell r="F3253" t="str">
            <v>副车架</v>
          </cell>
          <cell r="G3253">
            <v>1</v>
          </cell>
        </row>
        <row r="3253">
          <cell r="J3253" t="str">
            <v>喷漆</v>
          </cell>
          <cell r="K3253">
            <v>300</v>
          </cell>
        </row>
        <row r="3253">
          <cell r="AH3253">
            <v>0</v>
          </cell>
        </row>
        <row r="3253">
          <cell r="AO3253" t="str">
            <v>3934I+II+III</v>
          </cell>
          <cell r="AP3253" t="str">
            <v>4+4+4</v>
          </cell>
          <cell r="AQ3253">
            <v>25001</v>
          </cell>
        </row>
        <row r="3254">
          <cell r="A3254">
            <v>3256</v>
          </cell>
          <cell r="B3254">
            <v>12</v>
          </cell>
          <cell r="C3254">
            <v>45716</v>
          </cell>
        </row>
        <row r="3254">
          <cell r="E3254" t="str">
            <v>3934Ⅱ-59010100</v>
          </cell>
          <cell r="F3254" t="str">
            <v>横梁1</v>
          </cell>
          <cell r="G3254">
            <v>1</v>
          </cell>
        </row>
        <row r="3254">
          <cell r="J3254" t="str">
            <v>定位焊</v>
          </cell>
          <cell r="K3254">
            <v>50</v>
          </cell>
          <cell r="L3254" t="str">
            <v>焊接</v>
          </cell>
          <cell r="M3254">
            <v>45</v>
          </cell>
          <cell r="N3254" t="str">
            <v>打磨</v>
          </cell>
          <cell r="O3254">
            <v>40</v>
          </cell>
          <cell r="P3254" t="str">
            <v>校正</v>
          </cell>
          <cell r="Q3254">
            <v>15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</row>
        <row r="3254">
          <cell r="AH3254">
            <v>0</v>
          </cell>
        </row>
        <row r="3254">
          <cell r="AO3254" t="str">
            <v>3934I+II+III</v>
          </cell>
          <cell r="AP3254" t="str">
            <v>4+4+4</v>
          </cell>
          <cell r="AQ3254">
            <v>25001</v>
          </cell>
        </row>
        <row r="3255">
          <cell r="A3255">
            <v>3257</v>
          </cell>
          <cell r="B3255">
            <v>12</v>
          </cell>
          <cell r="C3255">
            <v>45716</v>
          </cell>
        </row>
        <row r="3255">
          <cell r="E3255" t="str">
            <v>3934Ⅱ-59010101</v>
          </cell>
          <cell r="F3255" t="str">
            <v>弯板</v>
          </cell>
          <cell r="G3255">
            <v>1</v>
          </cell>
          <cell r="H3255" t="str">
            <v>钢板t3/Q550D</v>
          </cell>
        </row>
        <row r="3255">
          <cell r="J3255" t="str">
            <v>激光作业</v>
          </cell>
          <cell r="K3255">
            <v>4.5</v>
          </cell>
          <cell r="L3255" t="str">
            <v>激光拾件</v>
          </cell>
          <cell r="M3255">
            <v>1.7</v>
          </cell>
          <cell r="N3255" t="str">
            <v>折弯</v>
          </cell>
          <cell r="O3255">
            <v>37.5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>
            <v>0</v>
          </cell>
        </row>
        <row r="3255">
          <cell r="AH3255" t="str">
            <v>2354×270</v>
          </cell>
        </row>
        <row r="3255">
          <cell r="AO3255" t="str">
            <v>3934I+II+III</v>
          </cell>
          <cell r="AP3255" t="str">
            <v>4+4+4</v>
          </cell>
          <cell r="AQ3255">
            <v>25001</v>
          </cell>
        </row>
        <row r="3256">
          <cell r="A3256">
            <v>3258</v>
          </cell>
          <cell r="B3256">
            <v>36</v>
          </cell>
          <cell r="C3256">
            <v>45716</v>
          </cell>
        </row>
        <row r="3256">
          <cell r="E3256" t="str">
            <v>3934Ⅱ-59010102</v>
          </cell>
          <cell r="F3256" t="str">
            <v>板1</v>
          </cell>
          <cell r="G3256">
            <v>3</v>
          </cell>
          <cell r="H3256" t="str">
            <v>钢板t3/Q550D</v>
          </cell>
        </row>
        <row r="3256">
          <cell r="J3256" t="str">
            <v>激光作业</v>
          </cell>
          <cell r="K3256">
            <v>3</v>
          </cell>
          <cell r="L3256" t="str">
            <v>激光拾件</v>
          </cell>
          <cell r="M3256">
            <v>1.6</v>
          </cell>
          <cell r="N3256">
            <v>0</v>
          </cell>
          <cell r="O3256">
            <v>0</v>
          </cell>
          <cell r="P3256">
            <v>0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>
            <v>0</v>
          </cell>
        </row>
        <row r="3256">
          <cell r="AH3256" t="str">
            <v>2354×174</v>
          </cell>
        </row>
        <row r="3256">
          <cell r="AO3256" t="str">
            <v>3934I+II+III</v>
          </cell>
          <cell r="AP3256" t="str">
            <v>4+4+4</v>
          </cell>
          <cell r="AQ3256">
            <v>25001</v>
          </cell>
        </row>
        <row r="3257">
          <cell r="A3257">
            <v>3259</v>
          </cell>
          <cell r="B3257">
            <v>12</v>
          </cell>
          <cell r="C3257">
            <v>45716</v>
          </cell>
        </row>
        <row r="3257">
          <cell r="E3257" t="str">
            <v>3934Ⅱ-59010103</v>
          </cell>
          <cell r="F3257" t="str">
            <v>板2</v>
          </cell>
          <cell r="G3257">
            <v>1</v>
          </cell>
          <cell r="H3257" t="str">
            <v>钢板t3/Q550D</v>
          </cell>
        </row>
        <row r="3257">
          <cell r="J3257" t="str">
            <v>激光作业</v>
          </cell>
          <cell r="K3257">
            <v>0.6</v>
          </cell>
          <cell r="L3257" t="str">
            <v>激光拾件</v>
          </cell>
          <cell r="M3257">
            <v>0.5</v>
          </cell>
          <cell r="N3257">
            <v>0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</row>
        <row r="3257">
          <cell r="AH3257" t="str">
            <v>410×50</v>
          </cell>
        </row>
        <row r="3257">
          <cell r="AN3257" t="str">
            <v>WT 410×50</v>
          </cell>
          <cell r="AO3257" t="str">
            <v>3934I+II+III</v>
          </cell>
          <cell r="AP3257" t="str">
            <v>4+4+4</v>
          </cell>
          <cell r="AQ3257">
            <v>25001</v>
          </cell>
        </row>
        <row r="3258">
          <cell r="A3258">
            <v>3260</v>
          </cell>
          <cell r="B3258">
            <v>252</v>
          </cell>
          <cell r="C3258">
            <v>45716</v>
          </cell>
        </row>
        <row r="3258">
          <cell r="E3258" t="str">
            <v>3934Ⅱ-59010104</v>
          </cell>
          <cell r="F3258" t="str">
            <v>钢板</v>
          </cell>
          <cell r="G3258">
            <v>21</v>
          </cell>
          <cell r="H3258" t="str">
            <v>钢板t6/Q550D</v>
          </cell>
        </row>
        <row r="3258">
          <cell r="J3258" t="str">
            <v>激光作业</v>
          </cell>
          <cell r="K3258">
            <v>0.51</v>
          </cell>
          <cell r="L3258" t="str">
            <v>激光拾件</v>
          </cell>
          <cell r="M3258">
            <v>0.425</v>
          </cell>
          <cell r="N3258" t="str">
            <v>钻</v>
          </cell>
          <cell r="O3258">
            <v>0.85</v>
          </cell>
          <cell r="P3258">
            <v>0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>
            <v>0</v>
          </cell>
        </row>
        <row r="3258">
          <cell r="AH3258">
            <v>0</v>
          </cell>
        </row>
        <row r="3258">
          <cell r="AO3258" t="str">
            <v>3934I+II+III</v>
          </cell>
          <cell r="AP3258" t="str">
            <v>4+4+4</v>
          </cell>
          <cell r="AQ3258">
            <v>25001</v>
          </cell>
        </row>
        <row r="3259">
          <cell r="A3259">
            <v>3261</v>
          </cell>
          <cell r="B3259">
            <v>36</v>
          </cell>
          <cell r="C3259">
            <v>45716</v>
          </cell>
        </row>
        <row r="3259">
          <cell r="E3259" t="str">
            <v>3934Ⅱ-59010200</v>
          </cell>
          <cell r="F3259" t="str">
            <v>横梁2</v>
          </cell>
          <cell r="G3259">
            <v>3</v>
          </cell>
        </row>
        <row r="3259">
          <cell r="J3259" t="str">
            <v>定位焊</v>
          </cell>
          <cell r="K3259">
            <v>40</v>
          </cell>
          <cell r="L3259" t="str">
            <v>焊接</v>
          </cell>
          <cell r="M3259">
            <v>35</v>
          </cell>
          <cell r="N3259" t="str">
            <v>打磨</v>
          </cell>
          <cell r="O3259">
            <v>30</v>
          </cell>
          <cell r="P3259" t="str">
            <v>校正</v>
          </cell>
          <cell r="Q3259">
            <v>15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>
            <v>0</v>
          </cell>
        </row>
        <row r="3259">
          <cell r="AH3259">
            <v>0</v>
          </cell>
        </row>
        <row r="3259">
          <cell r="AO3259" t="str">
            <v>3934I+II+III</v>
          </cell>
          <cell r="AP3259" t="str">
            <v>4+4+4</v>
          </cell>
          <cell r="AQ3259">
            <v>25001</v>
          </cell>
        </row>
        <row r="3260">
          <cell r="A3260">
            <v>3262</v>
          </cell>
          <cell r="B3260">
            <v>36</v>
          </cell>
          <cell r="C3260">
            <v>45716</v>
          </cell>
        </row>
        <row r="3260">
          <cell r="E3260" t="str">
            <v>3934Ⅱ-59010201</v>
          </cell>
          <cell r="F3260" t="str">
            <v>板1</v>
          </cell>
          <cell r="G3260">
            <v>3</v>
          </cell>
          <cell r="H3260" t="str">
            <v>钢板t3/Q550D</v>
          </cell>
        </row>
        <row r="3260">
          <cell r="J3260" t="str">
            <v>激光作业</v>
          </cell>
          <cell r="K3260">
            <v>2.9</v>
          </cell>
          <cell r="L3260" t="str">
            <v>激光拾件</v>
          </cell>
          <cell r="M3260">
            <v>1.6</v>
          </cell>
          <cell r="N3260">
            <v>0</v>
          </cell>
          <cell r="O3260">
            <v>0</v>
          </cell>
          <cell r="P3260">
            <v>0</v>
          </cell>
          <cell r="Q3260">
            <v>0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</row>
        <row r="3260">
          <cell r="AH3260" t="str">
            <v>2354×174</v>
          </cell>
        </row>
        <row r="3260">
          <cell r="AO3260" t="str">
            <v>3934I+II+III</v>
          </cell>
          <cell r="AP3260" t="str">
            <v>4+4+4</v>
          </cell>
          <cell r="AQ3260">
            <v>25001</v>
          </cell>
        </row>
        <row r="3261">
          <cell r="A3261">
            <v>3263</v>
          </cell>
          <cell r="B3261">
            <v>36</v>
          </cell>
          <cell r="C3261">
            <v>45716</v>
          </cell>
        </row>
        <row r="3261">
          <cell r="E3261" t="str">
            <v>3934Ⅱ-59010202</v>
          </cell>
          <cell r="F3261" t="str">
            <v>弯板</v>
          </cell>
          <cell r="G3261">
            <v>3</v>
          </cell>
          <cell r="H3261" t="str">
            <v>钢板t3/Q550D</v>
          </cell>
        </row>
        <row r="3261">
          <cell r="J3261" t="str">
            <v>激光作业</v>
          </cell>
          <cell r="K3261">
            <v>3</v>
          </cell>
          <cell r="L3261" t="str">
            <v>激光拾件</v>
          </cell>
          <cell r="M3261">
            <v>1.7</v>
          </cell>
          <cell r="N3261" t="str">
            <v>折弯</v>
          </cell>
          <cell r="O3261">
            <v>37.5</v>
          </cell>
          <cell r="P3261">
            <v>0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</row>
        <row r="3261">
          <cell r="AH3261" t="str">
            <v>2354×270</v>
          </cell>
        </row>
        <row r="3261">
          <cell r="AO3261" t="str">
            <v>3934I+II+III</v>
          </cell>
          <cell r="AP3261" t="str">
            <v>4+4+4</v>
          </cell>
          <cell r="AQ3261">
            <v>25001</v>
          </cell>
        </row>
        <row r="3262">
          <cell r="A3262">
            <v>3264</v>
          </cell>
          <cell r="B3262">
            <v>36</v>
          </cell>
          <cell r="C3262">
            <v>45716</v>
          </cell>
        </row>
        <row r="3262">
          <cell r="E3262" t="str">
            <v>3934Ⅱ-59010203</v>
          </cell>
          <cell r="F3262" t="str">
            <v>板2</v>
          </cell>
          <cell r="G3262">
            <v>3</v>
          </cell>
          <cell r="H3262" t="str">
            <v>钢板t3/Q550D</v>
          </cell>
        </row>
        <row r="3262">
          <cell r="J3262" t="str">
            <v>激光作业</v>
          </cell>
          <cell r="K3262">
            <v>1</v>
          </cell>
          <cell r="L3262" t="str">
            <v>激光拾件</v>
          </cell>
          <cell r="M3262">
            <v>0.5</v>
          </cell>
          <cell r="N3262">
            <v>0</v>
          </cell>
          <cell r="O3262">
            <v>0</v>
          </cell>
          <cell r="P3262">
            <v>0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</row>
        <row r="3262">
          <cell r="AH3262" t="str">
            <v>794×50</v>
          </cell>
        </row>
        <row r="3262">
          <cell r="AN3262" t="str">
            <v>WT794×50</v>
          </cell>
          <cell r="AO3262" t="str">
            <v>3934I+II+III</v>
          </cell>
          <cell r="AP3262" t="str">
            <v>4+4+4</v>
          </cell>
          <cell r="AQ3262">
            <v>25001</v>
          </cell>
        </row>
        <row r="3263">
          <cell r="A3263">
            <v>3265</v>
          </cell>
          <cell r="B3263">
            <v>120</v>
          </cell>
          <cell r="C3263">
            <v>45716</v>
          </cell>
        </row>
        <row r="3263">
          <cell r="E3263" t="str">
            <v>3934Ⅱ-590103</v>
          </cell>
          <cell r="F3263" t="str">
            <v>槽钢</v>
          </cell>
          <cell r="G3263">
            <v>10</v>
          </cell>
          <cell r="H3263" t="str">
            <v>钢板t3/Q550D</v>
          </cell>
        </row>
        <row r="3263">
          <cell r="J3263" t="str">
            <v>激光作业</v>
          </cell>
          <cell r="K3263">
            <v>0.36</v>
          </cell>
          <cell r="L3263" t="str">
            <v>激光拾件</v>
          </cell>
          <cell r="M3263">
            <v>0.45</v>
          </cell>
          <cell r="N3263" t="str">
            <v>折弯</v>
          </cell>
          <cell r="O3263">
            <v>0.45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</row>
        <row r="3263">
          <cell r="AH3263" t="str">
            <v>140×108</v>
          </cell>
        </row>
        <row r="3263">
          <cell r="AO3263" t="str">
            <v>3934I+II+III</v>
          </cell>
          <cell r="AP3263" t="str">
            <v>4+4+4</v>
          </cell>
          <cell r="AQ3263">
            <v>25001</v>
          </cell>
        </row>
        <row r="3264">
          <cell r="A3264">
            <v>3266</v>
          </cell>
          <cell r="B3264">
            <v>48</v>
          </cell>
          <cell r="C3264">
            <v>45716</v>
          </cell>
        </row>
        <row r="3264">
          <cell r="E3264" t="str">
            <v>3934Ⅱ-590104</v>
          </cell>
          <cell r="F3264" t="str">
            <v>前后加强板</v>
          </cell>
          <cell r="G3264">
            <v>4</v>
          </cell>
          <cell r="H3264" t="str">
            <v>钢板t3/Q550D</v>
          </cell>
        </row>
        <row r="3264">
          <cell r="J3264" t="str">
            <v>激光作业</v>
          </cell>
          <cell r="K3264">
            <v>0.4</v>
          </cell>
          <cell r="L3264" t="str">
            <v>激光拾件</v>
          </cell>
          <cell r="M3264">
            <v>0.5</v>
          </cell>
          <cell r="N3264" t="str">
            <v>折弯</v>
          </cell>
          <cell r="O3264">
            <v>0.5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>
            <v>0</v>
          </cell>
        </row>
        <row r="3264">
          <cell r="AH3264" t="str">
            <v>135×173</v>
          </cell>
        </row>
        <row r="3264">
          <cell r="AO3264" t="str">
            <v>3934I+II+III</v>
          </cell>
          <cell r="AP3264" t="str">
            <v>4+4+4</v>
          </cell>
          <cell r="AQ3264">
            <v>25001</v>
          </cell>
        </row>
        <row r="3265">
          <cell r="A3265">
            <v>3267</v>
          </cell>
          <cell r="B3265">
            <v>96</v>
          </cell>
          <cell r="C3265">
            <v>45716</v>
          </cell>
        </row>
        <row r="3265">
          <cell r="E3265" t="str">
            <v>3934Ⅱ-59010500</v>
          </cell>
          <cell r="F3265" t="str">
            <v>与仓体连接板</v>
          </cell>
          <cell r="G3265">
            <v>8</v>
          </cell>
        </row>
        <row r="3265">
          <cell r="J3265" t="str">
            <v>定位焊</v>
          </cell>
          <cell r="K3265">
            <v>1.9</v>
          </cell>
          <cell r="L3265" t="str">
            <v>焊接</v>
          </cell>
          <cell r="M3265">
            <v>2.375</v>
          </cell>
          <cell r="N3265" t="str">
            <v>打磨</v>
          </cell>
          <cell r="O3265">
            <v>1.9</v>
          </cell>
          <cell r="P3265">
            <v>0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</row>
        <row r="3265">
          <cell r="AH3265">
            <v>0</v>
          </cell>
        </row>
        <row r="3265">
          <cell r="AO3265" t="str">
            <v>3934I+II+III</v>
          </cell>
          <cell r="AP3265" t="str">
            <v>4+4+4</v>
          </cell>
          <cell r="AQ3265">
            <v>25001</v>
          </cell>
        </row>
        <row r="3266">
          <cell r="A3266">
            <v>3268</v>
          </cell>
          <cell r="B3266">
            <v>96</v>
          </cell>
          <cell r="C3266">
            <v>45716</v>
          </cell>
        </row>
        <row r="3266">
          <cell r="E3266" t="str">
            <v>3934Ⅱ-59010501</v>
          </cell>
          <cell r="F3266" t="str">
            <v>弯板</v>
          </cell>
          <cell r="G3266">
            <v>8</v>
          </cell>
          <cell r="H3266" t="str">
            <v>钢板t6/Q550D</v>
          </cell>
        </row>
        <row r="3266">
          <cell r="J3266" t="str">
            <v>激光作业</v>
          </cell>
          <cell r="K3266">
            <v>0.76</v>
          </cell>
          <cell r="L3266" t="str">
            <v>激光拾件</v>
          </cell>
          <cell r="M3266">
            <v>0.475</v>
          </cell>
          <cell r="N3266" t="str">
            <v>折弯</v>
          </cell>
          <cell r="O3266">
            <v>0.855</v>
          </cell>
          <cell r="P3266">
            <v>0</v>
          </cell>
          <cell r="Q3266">
            <v>0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>
            <v>0</v>
          </cell>
        </row>
        <row r="3266">
          <cell r="AH3266" t="str">
            <v>304×50</v>
          </cell>
        </row>
        <row r="3266">
          <cell r="AO3266" t="str">
            <v>3934I+II+III</v>
          </cell>
          <cell r="AP3266" t="str">
            <v>4+4+4</v>
          </cell>
          <cell r="AQ3266">
            <v>25001</v>
          </cell>
        </row>
        <row r="3267">
          <cell r="A3267">
            <v>3269</v>
          </cell>
          <cell r="B3267">
            <v>96</v>
          </cell>
          <cell r="C3267">
            <v>45716</v>
          </cell>
        </row>
        <row r="3267">
          <cell r="E3267" t="str">
            <v>3934Ⅱ-59010502</v>
          </cell>
          <cell r="F3267" t="str">
            <v>板</v>
          </cell>
          <cell r="G3267">
            <v>8</v>
          </cell>
          <cell r="H3267" t="str">
            <v>钢板t6/Q550D</v>
          </cell>
        </row>
        <row r="3267">
          <cell r="J3267" t="str">
            <v>激光作业</v>
          </cell>
          <cell r="K3267">
            <v>0.19</v>
          </cell>
          <cell r="L3267" t="str">
            <v>激光拾件</v>
          </cell>
          <cell r="M3267">
            <v>0.475</v>
          </cell>
          <cell r="N3267">
            <v>0</v>
          </cell>
          <cell r="O3267">
            <v>0</v>
          </cell>
          <cell r="P3267">
            <v>0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  <cell r="Y3267">
            <v>0</v>
          </cell>
        </row>
        <row r="3267">
          <cell r="AH3267" t="str">
            <v>50×50</v>
          </cell>
        </row>
        <row r="3267">
          <cell r="AO3267" t="str">
            <v>3934I+II+III</v>
          </cell>
          <cell r="AP3267" t="str">
            <v>4+4+4</v>
          </cell>
          <cell r="AQ3267">
            <v>25001</v>
          </cell>
        </row>
        <row r="3268">
          <cell r="A3268">
            <v>3270</v>
          </cell>
          <cell r="B3268">
            <v>24</v>
          </cell>
          <cell r="C3268">
            <v>45716</v>
          </cell>
        </row>
        <row r="3268">
          <cell r="E3268" t="str">
            <v>3934Ⅱ-59010600</v>
          </cell>
          <cell r="F3268" t="str">
            <v>纵边梁</v>
          </cell>
          <cell r="G3268">
            <v>2</v>
          </cell>
        </row>
        <row r="3268">
          <cell r="J3268" t="str">
            <v>定位焊</v>
          </cell>
          <cell r="K3268">
            <v>0</v>
          </cell>
          <cell r="L3268" t="str">
            <v>焊接</v>
          </cell>
          <cell r="M3268">
            <v>16</v>
          </cell>
          <cell r="N3268" t="str">
            <v>打磨</v>
          </cell>
          <cell r="O3268">
            <v>6</v>
          </cell>
          <cell r="P3268" t="str">
            <v>校正</v>
          </cell>
          <cell r="Q3268">
            <v>5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</row>
        <row r="3268">
          <cell r="AH3268">
            <v>0</v>
          </cell>
        </row>
        <row r="3268">
          <cell r="AO3268" t="str">
            <v>3934I+II+III</v>
          </cell>
          <cell r="AP3268" t="str">
            <v>4+4+4</v>
          </cell>
          <cell r="AQ3268">
            <v>25001</v>
          </cell>
        </row>
        <row r="3269">
          <cell r="A3269">
            <v>3271</v>
          </cell>
          <cell r="B3269">
            <v>24</v>
          </cell>
          <cell r="C3269">
            <v>45716</v>
          </cell>
        </row>
        <row r="3269">
          <cell r="E3269" t="str">
            <v>3934Ⅱ-59010601</v>
          </cell>
          <cell r="F3269" t="str">
            <v>弯板</v>
          </cell>
          <cell r="G3269">
            <v>2</v>
          </cell>
          <cell r="H3269" t="str">
            <v>钢板t3/Q550D</v>
          </cell>
        </row>
        <row r="3269">
          <cell r="J3269" t="str">
            <v>激光作业</v>
          </cell>
          <cell r="K3269">
            <v>6.2</v>
          </cell>
          <cell r="L3269" t="str">
            <v>激光拾件</v>
          </cell>
          <cell r="M3269">
            <v>2.3</v>
          </cell>
          <cell r="N3269" t="str">
            <v>折弯</v>
          </cell>
          <cell r="O3269">
            <v>8.3</v>
          </cell>
          <cell r="P3269">
            <v>0</v>
          </cell>
          <cell r="Q3269">
            <v>0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</row>
        <row r="3269">
          <cell r="AH3269" t="str">
            <v>3500×142</v>
          </cell>
        </row>
        <row r="3269">
          <cell r="AO3269" t="str">
            <v>3934I+II+III</v>
          </cell>
          <cell r="AP3269" t="str">
            <v>4+4+4</v>
          </cell>
          <cell r="AQ3269">
            <v>25001</v>
          </cell>
        </row>
        <row r="3270">
          <cell r="A3270">
            <v>3272</v>
          </cell>
          <cell r="B3270">
            <v>96</v>
          </cell>
          <cell r="C3270">
            <v>45716</v>
          </cell>
        </row>
        <row r="3270">
          <cell r="E3270" t="str">
            <v>3934Ⅱ-59010700</v>
          </cell>
          <cell r="F3270" t="str">
            <v>与底盘连接板</v>
          </cell>
          <cell r="G3270">
            <v>8</v>
          </cell>
        </row>
        <row r="3270">
          <cell r="J3270" t="str">
            <v>定位焊</v>
          </cell>
          <cell r="K3270">
            <v>3.325</v>
          </cell>
          <cell r="L3270" t="str">
            <v>焊接</v>
          </cell>
          <cell r="M3270">
            <v>3.8</v>
          </cell>
          <cell r="N3270" t="str">
            <v>打磨</v>
          </cell>
          <cell r="O3270">
            <v>5.7</v>
          </cell>
          <cell r="P3270">
            <v>0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</row>
        <row r="3270">
          <cell r="AH3270">
            <v>0</v>
          </cell>
        </row>
        <row r="3270">
          <cell r="AO3270" t="str">
            <v>3934I+II+III</v>
          </cell>
          <cell r="AP3270" t="str">
            <v>4+4+4</v>
          </cell>
          <cell r="AQ3270">
            <v>25001</v>
          </cell>
        </row>
        <row r="3271">
          <cell r="A3271">
            <v>3273</v>
          </cell>
          <cell r="B3271">
            <v>96</v>
          </cell>
          <cell r="C3271">
            <v>45716</v>
          </cell>
        </row>
        <row r="3271">
          <cell r="E3271" t="str">
            <v>3934Ⅱ-59010701</v>
          </cell>
          <cell r="F3271" t="str">
            <v>板</v>
          </cell>
          <cell r="G3271">
            <v>8</v>
          </cell>
          <cell r="H3271" t="str">
            <v>钢板t8/Q550D</v>
          </cell>
        </row>
        <row r="3271">
          <cell r="J3271" t="str">
            <v>激光作业</v>
          </cell>
          <cell r="K3271">
            <v>0.76</v>
          </cell>
          <cell r="L3271" t="str">
            <v>激光拾件</v>
          </cell>
          <cell r="M3271">
            <v>0.475</v>
          </cell>
          <cell r="N3271" t="str">
            <v>折弯</v>
          </cell>
          <cell r="O3271">
            <v>0.475</v>
          </cell>
          <cell r="P3271">
            <v>0</v>
          </cell>
          <cell r="Q3271">
            <v>0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</row>
        <row r="3271">
          <cell r="AH3271" t="str">
            <v>180×120</v>
          </cell>
        </row>
        <row r="3271">
          <cell r="AO3271" t="str">
            <v>3934I+II+III</v>
          </cell>
          <cell r="AP3271" t="str">
            <v>4+4+4</v>
          </cell>
          <cell r="AQ3271">
            <v>25001</v>
          </cell>
        </row>
        <row r="3272">
          <cell r="A3272">
            <v>3274</v>
          </cell>
          <cell r="B3272">
            <v>192</v>
          </cell>
          <cell r="C3272">
            <v>45716</v>
          </cell>
        </row>
        <row r="3272">
          <cell r="E3272" t="str">
            <v>3934Ⅱ-59010702</v>
          </cell>
          <cell r="F3272" t="str">
            <v>加强板</v>
          </cell>
          <cell r="G3272">
            <v>16</v>
          </cell>
          <cell r="H3272" t="str">
            <v>钢板t8/Q550D</v>
          </cell>
        </row>
        <row r="3272">
          <cell r="J3272" t="str">
            <v>激光作业</v>
          </cell>
          <cell r="K3272">
            <v>0.261</v>
          </cell>
          <cell r="L3272" t="str">
            <v>激光拾件</v>
          </cell>
          <cell r="M3272">
            <v>0.435</v>
          </cell>
          <cell r="N3272">
            <v>0</v>
          </cell>
          <cell r="O3272">
            <v>0</v>
          </cell>
          <cell r="P3272">
            <v>0</v>
          </cell>
          <cell r="Q3272">
            <v>0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</row>
        <row r="3272">
          <cell r="AH3272" t="str">
            <v>60×52</v>
          </cell>
        </row>
        <row r="3272">
          <cell r="AO3272" t="str">
            <v>3934I+II+III</v>
          </cell>
          <cell r="AP3272" t="str">
            <v>4+4+4</v>
          </cell>
          <cell r="AQ3272">
            <v>25001</v>
          </cell>
        </row>
        <row r="3273">
          <cell r="A3273">
            <v>3275</v>
          </cell>
          <cell r="B3273">
            <v>24</v>
          </cell>
          <cell r="C3273">
            <v>45716</v>
          </cell>
        </row>
        <row r="3273">
          <cell r="E3273" t="str">
            <v>3934Ⅱ-59010800</v>
          </cell>
          <cell r="F3273" t="str">
            <v>纵梁</v>
          </cell>
          <cell r="G3273">
            <v>2</v>
          </cell>
        </row>
        <row r="3273">
          <cell r="J3273" t="str">
            <v>定位焊</v>
          </cell>
          <cell r="K3273">
            <v>38</v>
          </cell>
          <cell r="L3273" t="str">
            <v>焊接</v>
          </cell>
          <cell r="M3273">
            <v>35</v>
          </cell>
          <cell r="N3273" t="str">
            <v>打磨</v>
          </cell>
          <cell r="O3273">
            <v>20</v>
          </cell>
          <cell r="P3273" t="str">
            <v>校正</v>
          </cell>
          <cell r="Q3273">
            <v>15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</row>
        <row r="3273">
          <cell r="AH3273">
            <v>0</v>
          </cell>
        </row>
        <row r="3273">
          <cell r="AO3273" t="str">
            <v>3934I+II+III</v>
          </cell>
          <cell r="AP3273" t="str">
            <v>4+4+4</v>
          </cell>
          <cell r="AQ3273">
            <v>25001</v>
          </cell>
        </row>
        <row r="3274">
          <cell r="A3274">
            <v>3276</v>
          </cell>
          <cell r="B3274">
            <v>24</v>
          </cell>
          <cell r="C3274">
            <v>45716</v>
          </cell>
        </row>
        <row r="3274">
          <cell r="E3274" t="str">
            <v>3934Ⅱ-59010801</v>
          </cell>
          <cell r="F3274" t="str">
            <v>弯板</v>
          </cell>
          <cell r="G3274">
            <v>2</v>
          </cell>
          <cell r="H3274" t="str">
            <v>钢板t4/Q550D</v>
          </cell>
        </row>
        <row r="3274">
          <cell r="J3274" t="str">
            <v>激光作业</v>
          </cell>
          <cell r="K3274">
            <v>3.2</v>
          </cell>
          <cell r="L3274" t="str">
            <v>激光拾件</v>
          </cell>
          <cell r="M3274">
            <v>2.2</v>
          </cell>
          <cell r="N3274" t="str">
            <v>折弯</v>
          </cell>
          <cell r="O3274">
            <v>9.7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</row>
        <row r="3274">
          <cell r="AH3274" t="str">
            <v>3500×210</v>
          </cell>
        </row>
        <row r="3274">
          <cell r="AO3274" t="str">
            <v>3934I+II+III</v>
          </cell>
          <cell r="AP3274" t="str">
            <v>4+4+4</v>
          </cell>
          <cell r="AQ3274">
            <v>25001</v>
          </cell>
        </row>
        <row r="3275">
          <cell r="A3275">
            <v>3277</v>
          </cell>
          <cell r="B3275">
            <v>24</v>
          </cell>
          <cell r="C3275">
            <v>45716</v>
          </cell>
        </row>
        <row r="3275">
          <cell r="E3275" t="str">
            <v>3934Ⅱ-59010802</v>
          </cell>
          <cell r="F3275" t="str">
            <v>钢板1</v>
          </cell>
          <cell r="G3275">
            <v>2</v>
          </cell>
          <cell r="H3275" t="str">
            <v>钢板t3/Q550D</v>
          </cell>
        </row>
        <row r="3275">
          <cell r="J3275" t="str">
            <v>激光作业</v>
          </cell>
          <cell r="K3275">
            <v>0.7</v>
          </cell>
          <cell r="L3275" t="str">
            <v>激光拾件</v>
          </cell>
          <cell r="M3275">
            <v>0.5</v>
          </cell>
          <cell r="N3275">
            <v>0</v>
          </cell>
          <cell r="O3275">
            <v>0</v>
          </cell>
          <cell r="P3275">
            <v>0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</row>
        <row r="3275">
          <cell r="AH3275" t="str">
            <v>455×92</v>
          </cell>
        </row>
        <row r="3275">
          <cell r="AN3275" t="str">
            <v>WT455×92</v>
          </cell>
          <cell r="AO3275" t="str">
            <v>3934I+II+III</v>
          </cell>
          <cell r="AP3275" t="str">
            <v>4+4+4</v>
          </cell>
          <cell r="AQ3275">
            <v>25001</v>
          </cell>
        </row>
        <row r="3276">
          <cell r="A3276">
            <v>3278</v>
          </cell>
          <cell r="B3276">
            <v>336</v>
          </cell>
          <cell r="C3276">
            <v>45716</v>
          </cell>
        </row>
        <row r="3276">
          <cell r="E3276" t="str">
            <v>3934Ⅱ-59010803</v>
          </cell>
          <cell r="F3276" t="str">
            <v>钢板3</v>
          </cell>
          <cell r="G3276">
            <v>28</v>
          </cell>
          <cell r="H3276" t="str">
            <v>钢板t3/Q550D</v>
          </cell>
        </row>
        <row r="3276">
          <cell r="J3276" t="str">
            <v>激光作业</v>
          </cell>
          <cell r="K3276">
            <v>0.255</v>
          </cell>
          <cell r="L3276" t="str">
            <v>激光拾件</v>
          </cell>
          <cell r="M3276">
            <v>0.425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</row>
        <row r="3276">
          <cell r="AH3276" t="str">
            <v>92×55</v>
          </cell>
        </row>
        <row r="3276">
          <cell r="AO3276" t="str">
            <v>3934I+II+III</v>
          </cell>
          <cell r="AP3276" t="str">
            <v>4+4+4</v>
          </cell>
          <cell r="AQ3276">
            <v>25001</v>
          </cell>
        </row>
        <row r="3277">
          <cell r="A3277">
            <v>3279</v>
          </cell>
          <cell r="B3277">
            <v>24</v>
          </cell>
          <cell r="C3277">
            <v>45716</v>
          </cell>
        </row>
        <row r="3277">
          <cell r="E3277" t="str">
            <v>3934Ⅱ-59010804</v>
          </cell>
          <cell r="F3277" t="str">
            <v>钢板3</v>
          </cell>
          <cell r="G3277">
            <v>2</v>
          </cell>
          <cell r="H3277" t="str">
            <v>钢板t3/Q550D</v>
          </cell>
        </row>
        <row r="3277">
          <cell r="J3277" t="str">
            <v>激光作业</v>
          </cell>
          <cell r="K3277">
            <v>0.8</v>
          </cell>
          <cell r="L3277" t="str">
            <v>激光拾件</v>
          </cell>
          <cell r="M3277">
            <v>0.5</v>
          </cell>
          <cell r="N3277">
            <v>0</v>
          </cell>
          <cell r="O3277">
            <v>0</v>
          </cell>
          <cell r="P3277">
            <v>0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>
            <v>0</v>
          </cell>
        </row>
        <row r="3277">
          <cell r="AH3277" t="str">
            <v>554×92</v>
          </cell>
        </row>
        <row r="3277">
          <cell r="AN3277" t="str">
            <v>WT554×92</v>
          </cell>
          <cell r="AO3277" t="str">
            <v>3934I+II+III</v>
          </cell>
          <cell r="AP3277" t="str">
            <v>4+4+4</v>
          </cell>
          <cell r="AQ3277">
            <v>25001</v>
          </cell>
        </row>
        <row r="3278">
          <cell r="A3278">
            <v>3280</v>
          </cell>
          <cell r="B3278">
            <v>24</v>
          </cell>
          <cell r="C3278">
            <v>45716</v>
          </cell>
        </row>
        <row r="3278">
          <cell r="E3278" t="str">
            <v>3934Ⅱ-59010805</v>
          </cell>
          <cell r="F3278" t="str">
            <v>钢板4</v>
          </cell>
          <cell r="G3278">
            <v>2</v>
          </cell>
          <cell r="H3278" t="str">
            <v>钢板t3/Q550D</v>
          </cell>
        </row>
        <row r="3278">
          <cell r="J3278" t="str">
            <v>激光作业</v>
          </cell>
          <cell r="K3278">
            <v>0.7</v>
          </cell>
          <cell r="L3278" t="str">
            <v>激光拾件</v>
          </cell>
          <cell r="M3278">
            <v>0.5</v>
          </cell>
          <cell r="N3278">
            <v>0</v>
          </cell>
          <cell r="O3278">
            <v>0</v>
          </cell>
          <cell r="P3278">
            <v>0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</row>
        <row r="3278">
          <cell r="AH3278" t="str">
            <v>420×92</v>
          </cell>
        </row>
        <row r="3278">
          <cell r="AN3278" t="str">
            <v>WT420×92</v>
          </cell>
          <cell r="AO3278" t="str">
            <v>3934I+II+III</v>
          </cell>
          <cell r="AP3278" t="str">
            <v>4+4+4</v>
          </cell>
          <cell r="AQ3278">
            <v>25001</v>
          </cell>
        </row>
        <row r="3279">
          <cell r="A3279">
            <v>3281</v>
          </cell>
          <cell r="B3279">
            <v>24</v>
          </cell>
          <cell r="C3279">
            <v>45716</v>
          </cell>
        </row>
        <row r="3279">
          <cell r="E3279" t="str">
            <v>3934Ⅱ-59010806</v>
          </cell>
          <cell r="F3279" t="str">
            <v>钢板5</v>
          </cell>
          <cell r="G3279">
            <v>2</v>
          </cell>
          <cell r="H3279" t="str">
            <v>钢板t3/Q550D</v>
          </cell>
        </row>
        <row r="3279">
          <cell r="J3279" t="str">
            <v>激光作业</v>
          </cell>
          <cell r="K3279">
            <v>0.8</v>
          </cell>
          <cell r="L3279" t="str">
            <v>激光拾件</v>
          </cell>
          <cell r="M3279">
            <v>0.5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</row>
        <row r="3279">
          <cell r="AH3279" t="str">
            <v>603×92</v>
          </cell>
        </row>
        <row r="3279">
          <cell r="AN3279" t="str">
            <v>WT603×92</v>
          </cell>
          <cell r="AO3279" t="str">
            <v>3934I+II+III</v>
          </cell>
          <cell r="AP3279" t="str">
            <v>4+4+4</v>
          </cell>
          <cell r="AQ3279">
            <v>25001</v>
          </cell>
        </row>
        <row r="3280">
          <cell r="A3280">
            <v>3282</v>
          </cell>
          <cell r="B3280">
            <v>24</v>
          </cell>
          <cell r="C3280">
            <v>45716</v>
          </cell>
        </row>
        <row r="3280">
          <cell r="E3280" t="str">
            <v>3934Ⅱ-590109</v>
          </cell>
          <cell r="F3280" t="str">
            <v>灭火器安装板</v>
          </cell>
          <cell r="G3280">
            <v>2</v>
          </cell>
          <cell r="H3280" t="str">
            <v>钢板t3/Q550D</v>
          </cell>
        </row>
        <row r="3280">
          <cell r="J3280" t="str">
            <v>激光作业</v>
          </cell>
          <cell r="K3280">
            <v>0.4</v>
          </cell>
          <cell r="L3280" t="str">
            <v>激光拾件</v>
          </cell>
          <cell r="M3280">
            <v>0.5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</row>
        <row r="3280">
          <cell r="AH3280" t="str">
            <v>260×40</v>
          </cell>
        </row>
        <row r="3280">
          <cell r="AN3280" t="str">
            <v>WT260×40</v>
          </cell>
          <cell r="AO3280" t="str">
            <v>3934I+II+III</v>
          </cell>
          <cell r="AP3280" t="str">
            <v>4+4+4</v>
          </cell>
          <cell r="AQ3280">
            <v>25001</v>
          </cell>
        </row>
        <row r="3281">
          <cell r="A3281">
            <v>3283</v>
          </cell>
          <cell r="B3281">
            <v>24</v>
          </cell>
          <cell r="C3281">
            <v>45716</v>
          </cell>
        </row>
        <row r="3281">
          <cell r="E3281" t="str">
            <v>3934Ⅱ-590110</v>
          </cell>
          <cell r="F3281" t="str">
            <v>后侧加强板</v>
          </cell>
          <cell r="G3281">
            <v>2</v>
          </cell>
          <cell r="H3281" t="str">
            <v>钢板t8/Q550D</v>
          </cell>
        </row>
        <row r="3281">
          <cell r="J3281" t="str">
            <v>激光作业</v>
          </cell>
          <cell r="K3281">
            <v>1.6</v>
          </cell>
          <cell r="L3281" t="str">
            <v>激光拾件</v>
          </cell>
          <cell r="M3281">
            <v>0.5</v>
          </cell>
          <cell r="N3281" t="str">
            <v>折弯</v>
          </cell>
          <cell r="O3281">
            <v>0.9</v>
          </cell>
          <cell r="P3281">
            <v>0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  <cell r="Y3281">
            <v>0</v>
          </cell>
        </row>
        <row r="3281">
          <cell r="AH3281" t="str">
            <v>230×190</v>
          </cell>
        </row>
        <row r="3281">
          <cell r="AO3281" t="str">
            <v>3934I+II+III</v>
          </cell>
          <cell r="AP3281" t="str">
            <v>4+4+4</v>
          </cell>
          <cell r="AQ3281">
            <v>25001</v>
          </cell>
        </row>
        <row r="3282">
          <cell r="A3282">
            <v>3284</v>
          </cell>
          <cell r="B3282">
            <v>48</v>
          </cell>
          <cell r="C3282">
            <v>45716</v>
          </cell>
        </row>
        <row r="3282">
          <cell r="E3282" t="str">
            <v>3934Ⅱ-590111</v>
          </cell>
          <cell r="F3282" t="str">
            <v>圆管</v>
          </cell>
          <cell r="G3282">
            <v>4</v>
          </cell>
          <cell r="H3282" t="str">
            <v>无缝管φ54×12/20</v>
          </cell>
        </row>
        <row r="3282">
          <cell r="J3282" t="str">
            <v>锯床</v>
          </cell>
          <cell r="K3282">
            <v>3.9</v>
          </cell>
          <cell r="L3282" t="str">
            <v>车</v>
          </cell>
          <cell r="M3282">
            <v>5.5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</row>
        <row r="3282">
          <cell r="AH3282">
            <v>62</v>
          </cell>
        </row>
        <row r="3282">
          <cell r="AO3282" t="str">
            <v>3934I+II+III</v>
          </cell>
          <cell r="AP3282" t="str">
            <v>4+4+4</v>
          </cell>
          <cell r="AQ3282">
            <v>25001</v>
          </cell>
        </row>
        <row r="3283">
          <cell r="A3283">
            <v>3285</v>
          </cell>
          <cell r="B3283">
            <v>48</v>
          </cell>
          <cell r="C3283">
            <v>45716</v>
          </cell>
        </row>
        <row r="3283">
          <cell r="E3283" t="str">
            <v>3934Ⅱ-590112</v>
          </cell>
          <cell r="F3283" t="str">
            <v>旋锁连接板</v>
          </cell>
          <cell r="G3283">
            <v>4</v>
          </cell>
          <cell r="H3283" t="str">
            <v>钢板t5/Q550D</v>
          </cell>
        </row>
        <row r="3283">
          <cell r="J3283" t="str">
            <v>激光作业</v>
          </cell>
          <cell r="K3283">
            <v>0.6</v>
          </cell>
          <cell r="L3283" t="str">
            <v>激光拾件</v>
          </cell>
          <cell r="M3283">
            <v>0.5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</row>
        <row r="3283">
          <cell r="AH3283" t="str">
            <v>200×160</v>
          </cell>
        </row>
        <row r="3283">
          <cell r="AO3283" t="str">
            <v>3934I+II+III</v>
          </cell>
          <cell r="AP3283" t="str">
            <v>4+4+4</v>
          </cell>
          <cell r="AQ3283">
            <v>25001</v>
          </cell>
        </row>
        <row r="3284">
          <cell r="A3284">
            <v>3286</v>
          </cell>
          <cell r="B3284">
            <v>24</v>
          </cell>
          <cell r="C3284">
            <v>45716</v>
          </cell>
        </row>
        <row r="3284">
          <cell r="E3284" t="str">
            <v>3934Ⅱ-590113</v>
          </cell>
          <cell r="F3284" t="str">
            <v>弯板1</v>
          </cell>
          <cell r="G3284">
            <v>2</v>
          </cell>
          <cell r="H3284" t="str">
            <v>钢板t4/Q550D</v>
          </cell>
        </row>
        <row r="3284">
          <cell r="J3284" t="str">
            <v>激光作业</v>
          </cell>
          <cell r="K3284">
            <v>0.7</v>
          </cell>
          <cell r="L3284" t="str">
            <v>激光拾件</v>
          </cell>
          <cell r="M3284">
            <v>0.5</v>
          </cell>
          <cell r="N3284" t="str">
            <v>折弯</v>
          </cell>
          <cell r="O3284">
            <v>0.6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</row>
        <row r="3284">
          <cell r="AH3284" t="str">
            <v>140×228</v>
          </cell>
        </row>
        <row r="3284">
          <cell r="AO3284" t="str">
            <v>3934I+II+III</v>
          </cell>
          <cell r="AP3284" t="str">
            <v>4+4+4</v>
          </cell>
          <cell r="AQ3284">
            <v>25001</v>
          </cell>
        </row>
        <row r="3285">
          <cell r="A3285">
            <v>3287</v>
          </cell>
          <cell r="B3285">
            <v>12</v>
          </cell>
          <cell r="C3285">
            <v>45716</v>
          </cell>
        </row>
        <row r="3285">
          <cell r="E3285" t="str">
            <v>3934Ⅱ-59011400</v>
          </cell>
          <cell r="F3285" t="str">
            <v>梯子左边框</v>
          </cell>
          <cell r="G3285">
            <v>1</v>
          </cell>
        </row>
        <row r="3285">
          <cell r="J3285" t="str">
            <v>定位焊</v>
          </cell>
          <cell r="K3285">
            <v>2</v>
          </cell>
          <cell r="L3285" t="str">
            <v>焊接</v>
          </cell>
          <cell r="M3285">
            <v>2</v>
          </cell>
          <cell r="N3285" t="str">
            <v>打磨</v>
          </cell>
          <cell r="O3285">
            <v>2</v>
          </cell>
          <cell r="P3285">
            <v>0</v>
          </cell>
          <cell r="Q3285">
            <v>0</v>
          </cell>
          <cell r="R3285">
            <v>0</v>
          </cell>
          <cell r="S3285">
            <v>0</v>
          </cell>
          <cell r="T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</row>
        <row r="3285">
          <cell r="AH3285">
            <v>0</v>
          </cell>
        </row>
        <row r="3285">
          <cell r="AO3285" t="str">
            <v>3934I+II+III</v>
          </cell>
          <cell r="AP3285" t="str">
            <v>4+4+4</v>
          </cell>
          <cell r="AQ3285">
            <v>25001</v>
          </cell>
        </row>
        <row r="3286">
          <cell r="A3286">
            <v>3288</v>
          </cell>
          <cell r="B3286">
            <v>12</v>
          </cell>
          <cell r="C3286">
            <v>45716</v>
          </cell>
        </row>
        <row r="3286">
          <cell r="E3286" t="str">
            <v>3934Ⅱ-59011401</v>
          </cell>
          <cell r="F3286" t="str">
            <v>弯板</v>
          </cell>
          <cell r="G3286">
            <v>1</v>
          </cell>
          <cell r="H3286" t="str">
            <v>冷板t2/ST12</v>
          </cell>
          <cell r="I3286" t="str">
            <v>钢板t2/Q235B</v>
          </cell>
          <cell r="J3286" t="str">
            <v>激光作业</v>
          </cell>
          <cell r="K3286">
            <v>4.6</v>
          </cell>
          <cell r="L3286" t="str">
            <v>激光拾件</v>
          </cell>
          <cell r="M3286">
            <v>1.1</v>
          </cell>
          <cell r="N3286" t="str">
            <v>折弯</v>
          </cell>
          <cell r="O3286">
            <v>2.9</v>
          </cell>
          <cell r="P3286" t="str">
            <v>钻</v>
          </cell>
          <cell r="Q3286">
            <v>5</v>
          </cell>
          <cell r="R3286">
            <v>0</v>
          </cell>
          <cell r="S3286">
            <v>0</v>
          </cell>
          <cell r="T3286">
            <v>0</v>
          </cell>
          <cell r="U3286">
            <v>0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</row>
        <row r="3286">
          <cell r="AH3286" t="str">
            <v>1340×198</v>
          </cell>
        </row>
        <row r="3286">
          <cell r="AN3286" t="str">
            <v>附图</v>
          </cell>
          <cell r="AO3286" t="str">
            <v>3934I+II+III</v>
          </cell>
          <cell r="AP3286" t="str">
            <v>4+4+4</v>
          </cell>
          <cell r="AQ3286">
            <v>25001</v>
          </cell>
        </row>
        <row r="3287">
          <cell r="A3287">
            <v>3289</v>
          </cell>
          <cell r="B3287">
            <v>24</v>
          </cell>
          <cell r="C3287">
            <v>45716</v>
          </cell>
        </row>
        <row r="3287">
          <cell r="E3287" t="str">
            <v>3934Ⅱ-59011402</v>
          </cell>
          <cell r="F3287" t="str">
            <v>限位块</v>
          </cell>
          <cell r="G3287">
            <v>2</v>
          </cell>
          <cell r="H3287" t="str">
            <v>钢板t10/Q235B</v>
          </cell>
        </row>
        <row r="3287">
          <cell r="J3287" t="str">
            <v>激光作业</v>
          </cell>
          <cell r="K3287">
            <v>0.2</v>
          </cell>
          <cell r="L3287" t="str">
            <v>激光拾件</v>
          </cell>
          <cell r="M3287">
            <v>0.5</v>
          </cell>
          <cell r="N3287">
            <v>0</v>
          </cell>
          <cell r="O3287">
            <v>0</v>
          </cell>
          <cell r="P3287">
            <v>0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</row>
        <row r="3287">
          <cell r="AH3287" t="str">
            <v>20×15</v>
          </cell>
        </row>
        <row r="3287">
          <cell r="AO3287" t="str">
            <v>3934I+II+III</v>
          </cell>
          <cell r="AP3287" t="str">
            <v>4+4+4</v>
          </cell>
          <cell r="AQ3287">
            <v>25001</v>
          </cell>
        </row>
        <row r="3288">
          <cell r="A3288">
            <v>3290</v>
          </cell>
          <cell r="B3288">
            <v>12</v>
          </cell>
          <cell r="C3288">
            <v>45716</v>
          </cell>
        </row>
        <row r="3288">
          <cell r="E3288" t="str">
            <v>3934Ⅱ-59011500</v>
          </cell>
          <cell r="F3288" t="str">
            <v>梯子右边框</v>
          </cell>
          <cell r="G3288">
            <v>1</v>
          </cell>
        </row>
        <row r="3288">
          <cell r="J3288" t="str">
            <v>定位焊</v>
          </cell>
          <cell r="K3288">
            <v>2</v>
          </cell>
          <cell r="L3288" t="str">
            <v>焊接</v>
          </cell>
          <cell r="M3288">
            <v>2</v>
          </cell>
          <cell r="N3288" t="str">
            <v>打磨</v>
          </cell>
          <cell r="O3288">
            <v>2</v>
          </cell>
          <cell r="P3288">
            <v>0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</row>
        <row r="3288">
          <cell r="AH3288">
            <v>0</v>
          </cell>
        </row>
        <row r="3288">
          <cell r="AO3288" t="str">
            <v>3934I+II+III</v>
          </cell>
          <cell r="AP3288" t="str">
            <v>4+4+4</v>
          </cell>
          <cell r="AQ3288">
            <v>25001</v>
          </cell>
        </row>
        <row r="3289">
          <cell r="A3289">
            <v>3291</v>
          </cell>
          <cell r="B3289">
            <v>12</v>
          </cell>
          <cell r="C3289">
            <v>45716</v>
          </cell>
        </row>
        <row r="3289">
          <cell r="E3289" t="str">
            <v>3934Ⅱ-59011501</v>
          </cell>
          <cell r="F3289" t="str">
            <v>弯板</v>
          </cell>
          <cell r="G3289">
            <v>1</v>
          </cell>
          <cell r="H3289" t="str">
            <v>冷板t2/ST12</v>
          </cell>
          <cell r="I3289" t="str">
            <v>钢板t2/Q235B</v>
          </cell>
          <cell r="J3289" t="str">
            <v>激光作业</v>
          </cell>
          <cell r="K3289">
            <v>4.6</v>
          </cell>
          <cell r="L3289" t="str">
            <v>激光拾件</v>
          </cell>
          <cell r="M3289">
            <v>1.1</v>
          </cell>
          <cell r="N3289" t="str">
            <v>折弯</v>
          </cell>
          <cell r="O3289">
            <v>2.9</v>
          </cell>
          <cell r="P3289" t="str">
            <v>钻</v>
          </cell>
          <cell r="Q3289">
            <v>5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</row>
        <row r="3289">
          <cell r="AH3289" t="str">
            <v>1340×198</v>
          </cell>
        </row>
        <row r="3289">
          <cell r="AN3289" t="str">
            <v>附图</v>
          </cell>
          <cell r="AO3289" t="str">
            <v>3934I+II+III</v>
          </cell>
          <cell r="AP3289" t="str">
            <v>4+4+4</v>
          </cell>
          <cell r="AQ3289">
            <v>25001</v>
          </cell>
        </row>
        <row r="3290">
          <cell r="A3290">
            <v>3292</v>
          </cell>
          <cell r="B3290">
            <v>24</v>
          </cell>
          <cell r="C3290">
            <v>45716</v>
          </cell>
        </row>
        <row r="3290">
          <cell r="E3290" t="str">
            <v>3934Ⅱ-59011600</v>
          </cell>
          <cell r="F3290" t="str">
            <v>横梁3</v>
          </cell>
          <cell r="G3290">
            <v>2</v>
          </cell>
        </row>
        <row r="3290">
          <cell r="J3290" t="str">
            <v>定位焊</v>
          </cell>
          <cell r="K3290">
            <v>40</v>
          </cell>
          <cell r="L3290" t="str">
            <v>焊接</v>
          </cell>
          <cell r="M3290">
            <v>35</v>
          </cell>
          <cell r="N3290" t="str">
            <v>打磨</v>
          </cell>
          <cell r="O3290">
            <v>30</v>
          </cell>
          <cell r="P3290" t="str">
            <v>校正</v>
          </cell>
          <cell r="Q3290">
            <v>15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</row>
        <row r="3290">
          <cell r="AH3290">
            <v>0</v>
          </cell>
        </row>
        <row r="3290">
          <cell r="AO3290" t="str">
            <v>3934I+II+III</v>
          </cell>
          <cell r="AP3290" t="str">
            <v>4+4+4</v>
          </cell>
          <cell r="AQ3290">
            <v>25001</v>
          </cell>
        </row>
        <row r="3291">
          <cell r="A3291">
            <v>3293</v>
          </cell>
          <cell r="B3291">
            <v>24</v>
          </cell>
          <cell r="C3291">
            <v>45716</v>
          </cell>
        </row>
        <row r="3291">
          <cell r="E3291" t="str">
            <v>3934Ⅱ-59011601</v>
          </cell>
          <cell r="F3291" t="str">
            <v>弯板</v>
          </cell>
          <cell r="G3291">
            <v>2</v>
          </cell>
          <cell r="H3291" t="str">
            <v>钢板t3/Q550D</v>
          </cell>
        </row>
        <row r="3291">
          <cell r="J3291" t="str">
            <v>激光作业</v>
          </cell>
          <cell r="K3291">
            <v>3.1</v>
          </cell>
          <cell r="L3291" t="str">
            <v>激光拾件</v>
          </cell>
          <cell r="M3291">
            <v>1.7</v>
          </cell>
          <cell r="N3291" t="str">
            <v>折弯</v>
          </cell>
          <cell r="O3291">
            <v>37.5</v>
          </cell>
          <cell r="P3291">
            <v>0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</row>
        <row r="3291">
          <cell r="AH3291" t="str">
            <v>2354×270</v>
          </cell>
        </row>
        <row r="3291">
          <cell r="AO3291" t="str">
            <v>3934I+II+III</v>
          </cell>
          <cell r="AP3291" t="str">
            <v>4+4+4</v>
          </cell>
          <cell r="AQ3291">
            <v>25001</v>
          </cell>
        </row>
        <row r="3292">
          <cell r="A3292">
            <v>3294</v>
          </cell>
          <cell r="B3292">
            <v>24</v>
          </cell>
          <cell r="C3292">
            <v>45716</v>
          </cell>
        </row>
        <row r="3292">
          <cell r="E3292" t="str">
            <v>3934Ⅱ-59011602</v>
          </cell>
          <cell r="F3292" t="str">
            <v>板2</v>
          </cell>
          <cell r="G3292">
            <v>2</v>
          </cell>
          <cell r="H3292" t="str">
            <v>钢板t3/Q550D</v>
          </cell>
        </row>
        <row r="3292">
          <cell r="J3292" t="str">
            <v>激光作业</v>
          </cell>
          <cell r="K3292">
            <v>0.6</v>
          </cell>
          <cell r="L3292" t="str">
            <v>激光拾件</v>
          </cell>
          <cell r="M3292">
            <v>0.5</v>
          </cell>
          <cell r="N3292">
            <v>0</v>
          </cell>
          <cell r="O3292">
            <v>0</v>
          </cell>
          <cell r="P3292">
            <v>0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</row>
        <row r="3292">
          <cell r="AH3292" t="str">
            <v>410×50</v>
          </cell>
        </row>
        <row r="3292">
          <cell r="AN3292" t="str">
            <v>WT 410×50</v>
          </cell>
          <cell r="AO3292" t="str">
            <v>3934I+II+III</v>
          </cell>
          <cell r="AP3292" t="str">
            <v>4+4+4</v>
          </cell>
          <cell r="AQ3292">
            <v>25001</v>
          </cell>
        </row>
        <row r="3293">
          <cell r="A3293">
            <v>3295</v>
          </cell>
          <cell r="B3293">
            <v>24</v>
          </cell>
          <cell r="C3293">
            <v>45716</v>
          </cell>
        </row>
        <row r="3293">
          <cell r="E3293" t="str">
            <v>3934Ⅱ-590117</v>
          </cell>
          <cell r="F3293" t="str">
            <v>弯板2</v>
          </cell>
          <cell r="G3293">
            <v>2</v>
          </cell>
          <cell r="H3293" t="str">
            <v>钢板t4/Q550D</v>
          </cell>
        </row>
        <row r="3293">
          <cell r="J3293" t="str">
            <v>激光作业</v>
          </cell>
          <cell r="K3293">
            <v>0.7</v>
          </cell>
          <cell r="L3293" t="str">
            <v>激光拾件</v>
          </cell>
          <cell r="M3293">
            <v>0.5</v>
          </cell>
          <cell r="N3293" t="str">
            <v>折弯</v>
          </cell>
          <cell r="O3293">
            <v>0.6</v>
          </cell>
          <cell r="P3293">
            <v>0</v>
          </cell>
          <cell r="Q3293">
            <v>0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</row>
        <row r="3293">
          <cell r="AH3293" t="str">
            <v>140×228</v>
          </cell>
        </row>
        <row r="3293">
          <cell r="AO3293" t="str">
            <v>3934I+II+III</v>
          </cell>
          <cell r="AP3293" t="str">
            <v>4+4+4</v>
          </cell>
          <cell r="AQ3293">
            <v>25001</v>
          </cell>
        </row>
        <row r="3294">
          <cell r="A3294">
            <v>3296</v>
          </cell>
          <cell r="B3294">
            <v>252</v>
          </cell>
          <cell r="C3294">
            <v>45716</v>
          </cell>
        </row>
        <row r="3294">
          <cell r="E3294" t="str">
            <v>3934Ⅱ-590200</v>
          </cell>
          <cell r="F3294" t="str">
            <v>梯子挂钩</v>
          </cell>
          <cell r="G3294">
            <v>21</v>
          </cell>
        </row>
        <row r="3294">
          <cell r="J3294" t="str">
            <v>定位焊</v>
          </cell>
          <cell r="K3294">
            <v>3.4</v>
          </cell>
          <cell r="L3294" t="str">
            <v>焊接</v>
          </cell>
          <cell r="M3294">
            <v>2.55</v>
          </cell>
          <cell r="N3294" t="str">
            <v>打磨</v>
          </cell>
          <cell r="O3294">
            <v>2.55</v>
          </cell>
          <cell r="P3294" t="str">
            <v>喷砂</v>
          </cell>
          <cell r="Q3294">
            <v>0.85</v>
          </cell>
          <cell r="R3294" t="str">
            <v>挂件</v>
          </cell>
          <cell r="S3294">
            <v>0.255</v>
          </cell>
          <cell r="T3294" t="str">
            <v>喷漆</v>
          </cell>
          <cell r="U3294">
            <v>0.85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</row>
        <row r="3294">
          <cell r="AH3294">
            <v>0</v>
          </cell>
        </row>
        <row r="3294">
          <cell r="AO3294" t="str">
            <v>3934I+II+III</v>
          </cell>
          <cell r="AP3294" t="str">
            <v>4+4+4</v>
          </cell>
          <cell r="AQ3294">
            <v>25001</v>
          </cell>
        </row>
        <row r="3295">
          <cell r="A3295">
            <v>3297</v>
          </cell>
          <cell r="B3295">
            <v>252</v>
          </cell>
          <cell r="C3295">
            <v>45716</v>
          </cell>
        </row>
        <row r="3295">
          <cell r="E3295" t="str">
            <v>3934Ⅱ-590201</v>
          </cell>
          <cell r="F3295" t="str">
            <v>底板</v>
          </cell>
          <cell r="G3295">
            <v>21</v>
          </cell>
          <cell r="H3295" t="str">
            <v>钢板t6/304</v>
          </cell>
        </row>
        <row r="3295">
          <cell r="J3295" t="str">
            <v>激光作业</v>
          </cell>
          <cell r="K3295">
            <v>0.765</v>
          </cell>
          <cell r="L3295" t="str">
            <v>激光拾件</v>
          </cell>
          <cell r="M3295">
            <v>0.425</v>
          </cell>
          <cell r="N3295" t="str">
            <v>倒钝</v>
          </cell>
          <cell r="O3295">
            <v>0.425</v>
          </cell>
          <cell r="P3295">
            <v>0</v>
          </cell>
          <cell r="Q3295">
            <v>0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  <cell r="Y3295">
            <v>0</v>
          </cell>
        </row>
        <row r="3295">
          <cell r="AH3295" t="str">
            <v>100×36</v>
          </cell>
        </row>
        <row r="3295">
          <cell r="AO3295" t="str">
            <v>3934I+II+III</v>
          </cell>
          <cell r="AP3295" t="str">
            <v>4+4+4</v>
          </cell>
          <cell r="AQ3295">
            <v>25001</v>
          </cell>
        </row>
        <row r="3296">
          <cell r="A3296">
            <v>3298</v>
          </cell>
          <cell r="B3296">
            <v>252</v>
          </cell>
          <cell r="C3296">
            <v>45716</v>
          </cell>
        </row>
        <row r="3296">
          <cell r="E3296" t="str">
            <v>3934Ⅱ-590202</v>
          </cell>
          <cell r="F3296" t="str">
            <v>挂环</v>
          </cell>
          <cell r="G3296">
            <v>21</v>
          </cell>
          <cell r="H3296" t="str">
            <v>圆钢φ8/304</v>
          </cell>
        </row>
        <row r="3296">
          <cell r="J3296" t="str">
            <v>锯床</v>
          </cell>
          <cell r="K3296">
            <v>0.255</v>
          </cell>
          <cell r="L3296" t="str">
            <v>车</v>
          </cell>
          <cell r="M3296">
            <v>1.275</v>
          </cell>
          <cell r="N3296" t="str">
            <v>钳工</v>
          </cell>
          <cell r="O3296">
            <v>3.4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  <cell r="Y3296">
            <v>0</v>
          </cell>
        </row>
        <row r="3296">
          <cell r="AH3296">
            <v>98</v>
          </cell>
        </row>
        <row r="3296">
          <cell r="AO3296" t="str">
            <v>3934I+II+III</v>
          </cell>
          <cell r="AP3296" t="str">
            <v>4+4+4</v>
          </cell>
          <cell r="AQ3296">
            <v>25001</v>
          </cell>
        </row>
        <row r="3297">
          <cell r="A3297">
            <v>3299</v>
          </cell>
          <cell r="B3297">
            <v>24</v>
          </cell>
          <cell r="C3297">
            <v>45716</v>
          </cell>
        </row>
        <row r="3297">
          <cell r="E3297" t="str">
            <v>3934Ⅱ-5903</v>
          </cell>
          <cell r="F3297" t="str">
            <v>尼龙板1</v>
          </cell>
          <cell r="G3297">
            <v>2</v>
          </cell>
          <cell r="H3297" t="str">
            <v>尼龙板t4/尼龙6白色</v>
          </cell>
        </row>
        <row r="3297">
          <cell r="J3297" t="str">
            <v>木工锯</v>
          </cell>
          <cell r="K3297">
            <v>3.3</v>
          </cell>
          <cell r="L3297" t="str">
            <v>钻</v>
          </cell>
          <cell r="M3297">
            <v>7.5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</row>
        <row r="3297">
          <cell r="AH3297" t="str">
            <v>1380×30</v>
          </cell>
        </row>
        <row r="3297">
          <cell r="AO3297" t="str">
            <v>3934I+II+III</v>
          </cell>
          <cell r="AP3297" t="str">
            <v>4+4+4</v>
          </cell>
          <cell r="AQ3297">
            <v>25001</v>
          </cell>
        </row>
        <row r="3298">
          <cell r="A3298">
            <v>3300</v>
          </cell>
          <cell r="B3298">
            <v>24</v>
          </cell>
          <cell r="C3298">
            <v>45716</v>
          </cell>
        </row>
        <row r="3298">
          <cell r="E3298" t="str">
            <v>3934Ⅱ-5904</v>
          </cell>
          <cell r="F3298" t="str">
            <v>尼龙板2</v>
          </cell>
          <cell r="G3298">
            <v>2</v>
          </cell>
          <cell r="H3298" t="str">
            <v>尼龙板t4/尼龙6白色</v>
          </cell>
        </row>
        <row r="3298">
          <cell r="J3298" t="str">
            <v>木工锯</v>
          </cell>
          <cell r="K3298">
            <v>3.3</v>
          </cell>
          <cell r="L3298" t="str">
            <v>钻</v>
          </cell>
          <cell r="M3298">
            <v>7.5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  <cell r="Y3298">
            <v>0</v>
          </cell>
        </row>
        <row r="3298">
          <cell r="AH3298" t="str">
            <v>1380×30</v>
          </cell>
        </row>
        <row r="3298">
          <cell r="AO3298" t="str">
            <v>3934I+II+III</v>
          </cell>
          <cell r="AP3298" t="str">
            <v>4+4+4</v>
          </cell>
          <cell r="AQ3298">
            <v>25001</v>
          </cell>
        </row>
        <row r="3299">
          <cell r="A3299">
            <v>3301</v>
          </cell>
          <cell r="B3299">
            <v>1</v>
          </cell>
          <cell r="C3299">
            <v>45716</v>
          </cell>
        </row>
        <row r="3299">
          <cell r="E3299" t="str">
            <v>3965-0501250101</v>
          </cell>
          <cell r="F3299" t="str">
            <v>边框1</v>
          </cell>
          <cell r="G3299">
            <v>1</v>
          </cell>
          <cell r="H3299" t="str">
            <v>矩形管40×20×2/Q235B</v>
          </cell>
        </row>
        <row r="3299">
          <cell r="J3299" t="str">
            <v>切割锯</v>
          </cell>
          <cell r="K3299">
            <v>16.2</v>
          </cell>
          <cell r="L3299" t="str">
            <v>手等</v>
          </cell>
          <cell r="M3299">
            <v>30</v>
          </cell>
          <cell r="N3299" t="str">
            <v>钻</v>
          </cell>
          <cell r="O3299">
            <v>30</v>
          </cell>
        </row>
        <row r="3299">
          <cell r="AH3299">
            <v>967</v>
          </cell>
        </row>
        <row r="3299">
          <cell r="AO3299">
            <v>3965</v>
          </cell>
          <cell r="AP3299">
            <v>1</v>
          </cell>
          <cell r="AQ3299">
            <v>24086</v>
          </cell>
        </row>
        <row r="3300">
          <cell r="A3300">
            <v>3302</v>
          </cell>
          <cell r="B3300">
            <v>4</v>
          </cell>
          <cell r="C3300">
            <v>45716</v>
          </cell>
        </row>
        <row r="3300">
          <cell r="E3300" t="str">
            <v>3965-0501250102</v>
          </cell>
          <cell r="F3300" t="str">
            <v>边框2</v>
          </cell>
          <cell r="G3300">
            <v>4</v>
          </cell>
          <cell r="H3300" t="str">
            <v>矩形管40×20×2/Q235B</v>
          </cell>
        </row>
        <row r="3300">
          <cell r="J3300" t="str">
            <v>切割锯</v>
          </cell>
          <cell r="K3300">
            <v>5.5</v>
          </cell>
          <cell r="L3300" t="str">
            <v>钻</v>
          </cell>
          <cell r="M3300">
            <v>12</v>
          </cell>
          <cell r="N3300">
            <v>0</v>
          </cell>
          <cell r="O3300">
            <v>0</v>
          </cell>
        </row>
        <row r="3300">
          <cell r="AH3300">
            <v>790</v>
          </cell>
        </row>
        <row r="3300">
          <cell r="AO3300">
            <v>3965</v>
          </cell>
          <cell r="AP3300">
            <v>1</v>
          </cell>
          <cell r="AQ3300">
            <v>24086</v>
          </cell>
        </row>
        <row r="3301">
          <cell r="A3301">
            <v>3303</v>
          </cell>
          <cell r="B3301">
            <v>1</v>
          </cell>
          <cell r="C3301">
            <v>45716</v>
          </cell>
        </row>
        <row r="3301">
          <cell r="E3301" t="str">
            <v>3965-0501250103</v>
          </cell>
          <cell r="F3301" t="str">
            <v>加强管</v>
          </cell>
          <cell r="G3301">
            <v>1</v>
          </cell>
          <cell r="H3301" t="str">
            <v>矩形管40×20×2/Q235B</v>
          </cell>
        </row>
        <row r="3301">
          <cell r="J3301" t="str">
            <v>切割锯</v>
          </cell>
          <cell r="K3301">
            <v>15.6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</row>
        <row r="3301">
          <cell r="AH3301">
            <v>887</v>
          </cell>
        </row>
        <row r="3301">
          <cell r="AN3301" t="str">
            <v>WT L887</v>
          </cell>
          <cell r="AO3301">
            <v>3965</v>
          </cell>
          <cell r="AP3301">
            <v>1</v>
          </cell>
          <cell r="AQ3301">
            <v>24086</v>
          </cell>
        </row>
        <row r="3302">
          <cell r="A3302">
            <v>3304</v>
          </cell>
          <cell r="B3302">
            <v>1</v>
          </cell>
          <cell r="C3302">
            <v>45716</v>
          </cell>
        </row>
        <row r="3302">
          <cell r="E3302" t="str">
            <v>3965-0501250104</v>
          </cell>
          <cell r="F3302" t="str">
            <v>边框3</v>
          </cell>
          <cell r="G3302">
            <v>1</v>
          </cell>
          <cell r="H3302" t="str">
            <v>矩形管40×20×2/Q235B</v>
          </cell>
        </row>
        <row r="3302">
          <cell r="J3302" t="str">
            <v>切割锯</v>
          </cell>
          <cell r="K3302">
            <v>16.2</v>
          </cell>
          <cell r="L3302" t="str">
            <v>手等</v>
          </cell>
          <cell r="M3302">
            <v>30</v>
          </cell>
          <cell r="N3302" t="str">
            <v>钻</v>
          </cell>
          <cell r="O3302">
            <v>30</v>
          </cell>
        </row>
        <row r="3302">
          <cell r="AH3302">
            <v>967</v>
          </cell>
        </row>
        <row r="3302">
          <cell r="AO3302">
            <v>3965</v>
          </cell>
          <cell r="AP3302">
            <v>1</v>
          </cell>
          <cell r="AQ3302">
            <v>24086</v>
          </cell>
        </row>
        <row r="3303">
          <cell r="A3303">
            <v>3305</v>
          </cell>
          <cell r="B3303">
            <v>15</v>
          </cell>
          <cell r="C3303">
            <v>45716</v>
          </cell>
        </row>
        <row r="3303">
          <cell r="E3303" t="str">
            <v>3965-05012504</v>
          </cell>
          <cell r="F3303" t="str">
            <v>竖撑</v>
          </cell>
          <cell r="G3303">
            <v>15</v>
          </cell>
          <cell r="H3303" t="str">
            <v>方管40×40×2/Q235B</v>
          </cell>
          <cell r="I3303" t="str">
            <v>方管40×40×1.5/Q235B</v>
          </cell>
          <cell r="J3303" t="str">
            <v>切割锯</v>
          </cell>
          <cell r="K3303">
            <v>1.8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</row>
        <row r="3303">
          <cell r="AH3303">
            <v>37</v>
          </cell>
        </row>
        <row r="3303">
          <cell r="AN3303" t="str">
            <v>WT L37</v>
          </cell>
          <cell r="AO3303">
            <v>3965</v>
          </cell>
          <cell r="AP3303">
            <v>1</v>
          </cell>
          <cell r="AQ3303">
            <v>24086</v>
          </cell>
        </row>
        <row r="3304">
          <cell r="A3304">
            <v>3306</v>
          </cell>
          <cell r="B3304">
            <v>2</v>
          </cell>
          <cell r="C3304">
            <v>45716</v>
          </cell>
        </row>
        <row r="3304">
          <cell r="E3304" t="str">
            <v>3965-0501250501</v>
          </cell>
          <cell r="F3304" t="str">
            <v>边框1</v>
          </cell>
          <cell r="G3304">
            <v>2</v>
          </cell>
          <cell r="H3304" t="str">
            <v>矩形管40×20×2/Q235B</v>
          </cell>
        </row>
        <row r="3304">
          <cell r="J3304" t="str">
            <v>切割锯</v>
          </cell>
          <cell r="K3304">
            <v>9.88</v>
          </cell>
          <cell r="L3304">
            <v>0</v>
          </cell>
          <cell r="M3304">
            <v>0</v>
          </cell>
          <cell r="N3304">
            <v>0</v>
          </cell>
          <cell r="O3304">
            <v>0</v>
          </cell>
        </row>
        <row r="3304">
          <cell r="AH3304">
            <v>827</v>
          </cell>
        </row>
        <row r="3304">
          <cell r="AO3304">
            <v>3965</v>
          </cell>
          <cell r="AP3304">
            <v>1</v>
          </cell>
          <cell r="AQ3304">
            <v>24086</v>
          </cell>
        </row>
        <row r="3305">
          <cell r="A3305">
            <v>3307</v>
          </cell>
          <cell r="B3305">
            <v>2</v>
          </cell>
          <cell r="C3305">
            <v>45716</v>
          </cell>
        </row>
        <row r="3305">
          <cell r="E3305" t="str">
            <v>3965-0501250502</v>
          </cell>
          <cell r="F3305" t="str">
            <v>边框2</v>
          </cell>
          <cell r="G3305">
            <v>2</v>
          </cell>
          <cell r="H3305" t="str">
            <v>矩形管40×20×2/Q235B</v>
          </cell>
        </row>
        <row r="3305">
          <cell r="J3305" t="str">
            <v>切割锯</v>
          </cell>
          <cell r="K3305">
            <v>9.5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</row>
        <row r="3305">
          <cell r="AH3305">
            <v>788</v>
          </cell>
        </row>
        <row r="3305">
          <cell r="AO3305">
            <v>3965</v>
          </cell>
          <cell r="AP3305">
            <v>1</v>
          </cell>
          <cell r="AQ3305">
            <v>24086</v>
          </cell>
        </row>
        <row r="3306">
          <cell r="A3306">
            <v>3308</v>
          </cell>
          <cell r="B3306">
            <v>1</v>
          </cell>
          <cell r="C3306">
            <v>45716</v>
          </cell>
        </row>
        <row r="3306">
          <cell r="E3306" t="str">
            <v>3965-0501250503</v>
          </cell>
          <cell r="F3306" t="str">
            <v>加强管1</v>
          </cell>
          <cell r="G3306">
            <v>1</v>
          </cell>
          <cell r="H3306" t="str">
            <v>矩形管40×20×2/Q235B</v>
          </cell>
        </row>
        <row r="3306">
          <cell r="J3306" t="str">
            <v>切割锯</v>
          </cell>
          <cell r="K3306">
            <v>15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</row>
        <row r="3306">
          <cell r="AH3306">
            <v>747</v>
          </cell>
        </row>
        <row r="3306">
          <cell r="AN3306" t="str">
            <v>WT L747</v>
          </cell>
          <cell r="AO3306">
            <v>3965</v>
          </cell>
          <cell r="AP3306">
            <v>1</v>
          </cell>
          <cell r="AQ3306">
            <v>24086</v>
          </cell>
        </row>
        <row r="3307">
          <cell r="A3307">
            <v>3309</v>
          </cell>
          <cell r="B3307">
            <v>6</v>
          </cell>
          <cell r="C3307">
            <v>45716</v>
          </cell>
        </row>
        <row r="3307">
          <cell r="E3307" t="str">
            <v>3965-0501250504</v>
          </cell>
          <cell r="F3307" t="str">
            <v>加强管2</v>
          </cell>
          <cell r="G3307">
            <v>6</v>
          </cell>
          <cell r="H3307" t="str">
            <v>矩形管40×20×2/Q235B</v>
          </cell>
        </row>
        <row r="3307">
          <cell r="J3307" t="str">
            <v>切割锯</v>
          </cell>
          <cell r="K3307">
            <v>3.36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</row>
        <row r="3307">
          <cell r="AH3307">
            <v>334</v>
          </cell>
        </row>
        <row r="3307">
          <cell r="AN3307" t="str">
            <v>WT L334</v>
          </cell>
          <cell r="AO3307">
            <v>3965</v>
          </cell>
          <cell r="AP3307">
            <v>1</v>
          </cell>
          <cell r="AQ3307">
            <v>24086</v>
          </cell>
        </row>
        <row r="3308">
          <cell r="A3308">
            <v>3310</v>
          </cell>
          <cell r="B3308">
            <v>1</v>
          </cell>
          <cell r="C3308">
            <v>45716</v>
          </cell>
        </row>
        <row r="3308">
          <cell r="E3308" t="str">
            <v>3965-0501260101</v>
          </cell>
          <cell r="F3308" t="str">
            <v>边框1</v>
          </cell>
          <cell r="G3308">
            <v>1</v>
          </cell>
          <cell r="H3308" t="str">
            <v>矩形管40×20×2/Q235B</v>
          </cell>
        </row>
        <row r="3308">
          <cell r="J3308" t="str">
            <v>切割锯</v>
          </cell>
          <cell r="K3308">
            <v>16.8</v>
          </cell>
          <cell r="L3308" t="str">
            <v>手等</v>
          </cell>
          <cell r="M3308">
            <v>30</v>
          </cell>
          <cell r="N3308" t="str">
            <v>钻</v>
          </cell>
          <cell r="O3308">
            <v>30</v>
          </cell>
        </row>
        <row r="3308">
          <cell r="AH3308">
            <v>1075</v>
          </cell>
        </row>
        <row r="3308">
          <cell r="AO3308">
            <v>3965</v>
          </cell>
          <cell r="AP3308">
            <v>1</v>
          </cell>
          <cell r="AQ3308">
            <v>24086</v>
          </cell>
        </row>
        <row r="3309">
          <cell r="A3309">
            <v>3311</v>
          </cell>
          <cell r="B3309">
            <v>1</v>
          </cell>
          <cell r="C3309">
            <v>45716</v>
          </cell>
        </row>
        <row r="3309">
          <cell r="E3309" t="str">
            <v>3965-0501260102</v>
          </cell>
          <cell r="F3309" t="str">
            <v>加强管</v>
          </cell>
          <cell r="G3309">
            <v>1</v>
          </cell>
          <cell r="H3309" t="str">
            <v>矩形管40×20×2/Q235B</v>
          </cell>
        </row>
        <row r="3309">
          <cell r="J3309" t="str">
            <v>切割锯</v>
          </cell>
          <cell r="K3309">
            <v>16.2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</row>
        <row r="3309">
          <cell r="AH3309">
            <v>995</v>
          </cell>
        </row>
        <row r="3309">
          <cell r="AN3309" t="str">
            <v>WT L995</v>
          </cell>
          <cell r="AO3309">
            <v>3965</v>
          </cell>
          <cell r="AP3309">
            <v>1</v>
          </cell>
          <cell r="AQ3309">
            <v>24086</v>
          </cell>
        </row>
        <row r="3310">
          <cell r="A3310">
            <v>3312</v>
          </cell>
          <cell r="B3310">
            <v>1</v>
          </cell>
          <cell r="C3310">
            <v>45716</v>
          </cell>
        </row>
        <row r="3310">
          <cell r="E3310" t="str">
            <v>3965-0501260103</v>
          </cell>
          <cell r="F3310" t="str">
            <v>边框3</v>
          </cell>
          <cell r="G3310">
            <v>1</v>
          </cell>
          <cell r="H3310" t="str">
            <v>矩形管40×20×2/Q235B</v>
          </cell>
        </row>
        <row r="3310">
          <cell r="J3310" t="str">
            <v>切割锯</v>
          </cell>
          <cell r="K3310">
            <v>16.8</v>
          </cell>
          <cell r="L3310" t="str">
            <v>手等</v>
          </cell>
          <cell r="M3310">
            <v>30</v>
          </cell>
          <cell r="N3310" t="str">
            <v>钻</v>
          </cell>
          <cell r="O3310">
            <v>30</v>
          </cell>
        </row>
        <row r="3310">
          <cell r="AH3310">
            <v>1075</v>
          </cell>
        </row>
        <row r="3310">
          <cell r="AO3310">
            <v>3965</v>
          </cell>
          <cell r="AP3310">
            <v>1</v>
          </cell>
          <cell r="AQ3310">
            <v>24086</v>
          </cell>
        </row>
        <row r="3311">
          <cell r="A3311">
            <v>3313</v>
          </cell>
          <cell r="B3311">
            <v>18</v>
          </cell>
          <cell r="C3311">
            <v>45716</v>
          </cell>
        </row>
        <row r="3311">
          <cell r="E3311" t="str">
            <v>3965-05012603</v>
          </cell>
          <cell r="F3311" t="str">
            <v>竖撑</v>
          </cell>
          <cell r="G3311">
            <v>18</v>
          </cell>
          <cell r="H3311" t="str">
            <v>方管40×40×2/Q235B</v>
          </cell>
          <cell r="I3311" t="str">
            <v>方管40×40×1.5/Q235B</v>
          </cell>
          <cell r="J3311" t="str">
            <v>切割锯</v>
          </cell>
          <cell r="K3311">
            <v>1.8</v>
          </cell>
          <cell r="L3311">
            <v>0</v>
          </cell>
          <cell r="M3311">
            <v>0</v>
          </cell>
          <cell r="N3311">
            <v>0</v>
          </cell>
          <cell r="O3311">
            <v>0</v>
          </cell>
        </row>
        <row r="3311">
          <cell r="AH3311">
            <v>37</v>
          </cell>
        </row>
        <row r="3311">
          <cell r="AN3311" t="str">
            <v>WT L37</v>
          </cell>
          <cell r="AO3311">
            <v>3965</v>
          </cell>
          <cell r="AP3311">
            <v>1</v>
          </cell>
          <cell r="AQ3311">
            <v>24086</v>
          </cell>
        </row>
        <row r="3312">
          <cell r="A3312">
            <v>3314</v>
          </cell>
          <cell r="B3312">
            <v>2</v>
          </cell>
          <cell r="C3312">
            <v>45716</v>
          </cell>
        </row>
        <row r="3312">
          <cell r="E3312" t="str">
            <v>3965-0501260401</v>
          </cell>
          <cell r="F3312" t="str">
            <v>边框1</v>
          </cell>
          <cell r="G3312">
            <v>2</v>
          </cell>
          <cell r="H3312" t="str">
            <v>矩形管40×20×2/Q235B</v>
          </cell>
        </row>
        <row r="3312">
          <cell r="J3312" t="str">
            <v>切割锯</v>
          </cell>
          <cell r="K3312">
            <v>10.64</v>
          </cell>
          <cell r="L3312">
            <v>0</v>
          </cell>
          <cell r="M3312">
            <v>0</v>
          </cell>
          <cell r="N3312">
            <v>0</v>
          </cell>
          <cell r="O3312">
            <v>0</v>
          </cell>
        </row>
        <row r="3312">
          <cell r="AH3312">
            <v>1020</v>
          </cell>
        </row>
        <row r="3312">
          <cell r="AO3312">
            <v>3965</v>
          </cell>
          <cell r="AP3312">
            <v>1</v>
          </cell>
          <cell r="AQ3312">
            <v>24086</v>
          </cell>
        </row>
        <row r="3313">
          <cell r="A3313">
            <v>3315</v>
          </cell>
          <cell r="B3313">
            <v>1</v>
          </cell>
          <cell r="C3313">
            <v>45716</v>
          </cell>
        </row>
        <row r="3313">
          <cell r="E3313" t="str">
            <v>3965-0501260402</v>
          </cell>
          <cell r="F3313" t="str">
            <v>加强管1</v>
          </cell>
          <cell r="G3313">
            <v>1</v>
          </cell>
          <cell r="H3313" t="str">
            <v>矩形管40×20×2/Q235B</v>
          </cell>
        </row>
        <row r="3313">
          <cell r="J3313" t="str">
            <v>切割锯</v>
          </cell>
          <cell r="K3313">
            <v>16.2</v>
          </cell>
          <cell r="L3313">
            <v>0</v>
          </cell>
          <cell r="M3313">
            <v>0</v>
          </cell>
          <cell r="N3313">
            <v>0</v>
          </cell>
          <cell r="O3313">
            <v>0</v>
          </cell>
        </row>
        <row r="3313">
          <cell r="AH3313">
            <v>940</v>
          </cell>
        </row>
        <row r="3313">
          <cell r="AN3313" t="str">
            <v>WT L940</v>
          </cell>
          <cell r="AO3313">
            <v>3965</v>
          </cell>
          <cell r="AP3313">
            <v>1</v>
          </cell>
          <cell r="AQ3313">
            <v>24086</v>
          </cell>
        </row>
        <row r="3314">
          <cell r="A3314">
            <v>3316</v>
          </cell>
          <cell r="B3314">
            <v>8</v>
          </cell>
          <cell r="C3314">
            <v>45716</v>
          </cell>
        </row>
        <row r="3314">
          <cell r="E3314" t="str">
            <v>3965-0501260403</v>
          </cell>
          <cell r="F3314" t="str">
            <v>加强管2</v>
          </cell>
          <cell r="G3314">
            <v>8</v>
          </cell>
          <cell r="H3314" t="str">
            <v>矩形管40×20×2/Q235B</v>
          </cell>
        </row>
        <row r="3314">
          <cell r="J3314" t="str">
            <v>切割锯</v>
          </cell>
          <cell r="K3314">
            <v>2.73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</row>
        <row r="3314">
          <cell r="AH3314">
            <v>334</v>
          </cell>
        </row>
        <row r="3314">
          <cell r="AN3314" t="str">
            <v>WT L334</v>
          </cell>
          <cell r="AO3314">
            <v>3965</v>
          </cell>
          <cell r="AP3314">
            <v>1</v>
          </cell>
          <cell r="AQ3314">
            <v>24086</v>
          </cell>
        </row>
        <row r="3315">
          <cell r="A3315">
            <v>3317</v>
          </cell>
          <cell r="B3315">
            <v>1</v>
          </cell>
          <cell r="C3315">
            <v>45716</v>
          </cell>
        </row>
        <row r="3315">
          <cell r="E3315" t="str">
            <v>3965-05010101</v>
          </cell>
          <cell r="F3315" t="str">
            <v>弯板</v>
          </cell>
          <cell r="G3315">
            <v>1</v>
          </cell>
          <cell r="H3315" t="str">
            <v>冷板t2/Q235B</v>
          </cell>
        </row>
        <row r="3315">
          <cell r="J3315" t="str">
            <v>激光作业</v>
          </cell>
          <cell r="K3315">
            <v>3</v>
          </cell>
          <cell r="L3315" t="str">
            <v>激光拾件</v>
          </cell>
          <cell r="M3315">
            <v>3</v>
          </cell>
          <cell r="N3315" t="str">
            <v>折弯</v>
          </cell>
          <cell r="O3315">
            <v>3</v>
          </cell>
          <cell r="P3315">
            <v>0</v>
          </cell>
          <cell r="Q3315">
            <v>0</v>
          </cell>
          <cell r="R3315">
            <v>0</v>
          </cell>
          <cell r="S3315">
            <v>0</v>
          </cell>
          <cell r="T3315">
            <v>0</v>
          </cell>
        </row>
        <row r="3315">
          <cell r="AH3315" t="str">
            <v>149*80</v>
          </cell>
        </row>
        <row r="3315">
          <cell r="AN3315" t="str">
            <v>工艺附图</v>
          </cell>
          <cell r="AO3315">
            <v>3965</v>
          </cell>
          <cell r="AP3315">
            <v>1</v>
          </cell>
          <cell r="AQ3315">
            <v>24086</v>
          </cell>
        </row>
        <row r="3316">
          <cell r="A3316">
            <v>3318</v>
          </cell>
          <cell r="B3316">
            <v>1</v>
          </cell>
          <cell r="C3316">
            <v>45716</v>
          </cell>
        </row>
        <row r="3316">
          <cell r="E3316" t="str">
            <v>3965-05010102</v>
          </cell>
          <cell r="F3316" t="str">
            <v>固定板</v>
          </cell>
          <cell r="G3316">
            <v>1</v>
          </cell>
          <cell r="H3316" t="str">
            <v>钢板t5/Q235B</v>
          </cell>
        </row>
        <row r="3316">
          <cell r="J3316" t="str">
            <v>激光作业</v>
          </cell>
          <cell r="K3316">
            <v>1.2</v>
          </cell>
          <cell r="L3316" t="str">
            <v>激光拾件</v>
          </cell>
          <cell r="M3316">
            <v>3</v>
          </cell>
          <cell r="N3316">
            <v>0</v>
          </cell>
          <cell r="O3316">
            <v>0</v>
          </cell>
          <cell r="P3316">
            <v>0</v>
          </cell>
          <cell r="Q3316">
            <v>0</v>
          </cell>
          <cell r="R3316">
            <v>0</v>
          </cell>
          <cell r="S3316">
            <v>0</v>
          </cell>
          <cell r="T3316">
            <v>0</v>
          </cell>
        </row>
        <row r="3316">
          <cell r="AH3316" t="str">
            <v>30*30</v>
          </cell>
        </row>
        <row r="3316">
          <cell r="AN3316" t="str">
            <v>WT 30×30</v>
          </cell>
          <cell r="AO3316">
            <v>3965</v>
          </cell>
          <cell r="AP3316">
            <v>1</v>
          </cell>
          <cell r="AQ3316">
            <v>24086</v>
          </cell>
        </row>
        <row r="3317">
          <cell r="A3317">
            <v>3319</v>
          </cell>
          <cell r="B3317">
            <v>50</v>
          </cell>
          <cell r="C3317">
            <v>45716</v>
          </cell>
        </row>
        <row r="3317">
          <cell r="E3317" t="str">
            <v>3965-05010201</v>
          </cell>
          <cell r="F3317" t="str">
            <v>弯板</v>
          </cell>
          <cell r="G3317">
            <v>50</v>
          </cell>
          <cell r="H3317" t="str">
            <v>冷板t2/Q235B</v>
          </cell>
        </row>
        <row r="3317">
          <cell r="J3317" t="str">
            <v>激光作业</v>
          </cell>
          <cell r="K3317">
            <v>0.5</v>
          </cell>
          <cell r="L3317" t="str">
            <v>激光拾件</v>
          </cell>
          <cell r="M3317">
            <v>0.5</v>
          </cell>
          <cell r="N3317" t="str">
            <v>折弯</v>
          </cell>
          <cell r="O3317">
            <v>0.5</v>
          </cell>
          <cell r="P3317">
            <v>0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</row>
        <row r="3317">
          <cell r="AH3317" t="str">
            <v>149*80</v>
          </cell>
        </row>
        <row r="3317">
          <cell r="AN3317" t="str">
            <v>工艺附图</v>
          </cell>
          <cell r="AO3317">
            <v>3965</v>
          </cell>
          <cell r="AP3317">
            <v>1</v>
          </cell>
          <cell r="AQ3317">
            <v>24086</v>
          </cell>
        </row>
        <row r="3318">
          <cell r="A3318">
            <v>3320</v>
          </cell>
          <cell r="B3318">
            <v>1</v>
          </cell>
          <cell r="C3318">
            <v>45716</v>
          </cell>
        </row>
        <row r="3318">
          <cell r="E3318" t="str">
            <v>3965-05010202</v>
          </cell>
          <cell r="F3318" t="str">
            <v>固定板</v>
          </cell>
          <cell r="G3318">
            <v>1</v>
          </cell>
          <cell r="H3318" t="str">
            <v>钢板t5/Q235B</v>
          </cell>
        </row>
        <row r="3318">
          <cell r="J3318" t="str">
            <v>激光作业</v>
          </cell>
          <cell r="K3318">
            <v>1.2</v>
          </cell>
          <cell r="L3318" t="str">
            <v>激光拾件</v>
          </cell>
          <cell r="M3318">
            <v>3</v>
          </cell>
          <cell r="N3318">
            <v>0</v>
          </cell>
          <cell r="O3318">
            <v>0</v>
          </cell>
          <cell r="P3318">
            <v>0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</row>
        <row r="3318">
          <cell r="AH3318" t="str">
            <v>30*30</v>
          </cell>
        </row>
        <row r="3318">
          <cell r="AN3318" t="str">
            <v>WT 30×30</v>
          </cell>
          <cell r="AO3318">
            <v>3965</v>
          </cell>
          <cell r="AP3318">
            <v>1</v>
          </cell>
          <cell r="AQ3318">
            <v>24086</v>
          </cell>
        </row>
        <row r="3319">
          <cell r="A3319">
            <v>3321</v>
          </cell>
          <cell r="B3319">
            <v>8</v>
          </cell>
          <cell r="C3319">
            <v>45716</v>
          </cell>
        </row>
        <row r="3319">
          <cell r="E3319" t="str">
            <v>3965-050103</v>
          </cell>
          <cell r="F3319" t="str">
            <v>铺板1</v>
          </cell>
          <cell r="G3319">
            <v>8</v>
          </cell>
          <cell r="H3319" t="str">
            <v>3号花纹铝板t3/3003</v>
          </cell>
        </row>
        <row r="3319">
          <cell r="J3319" t="str">
            <v>激光作业</v>
          </cell>
          <cell r="K3319">
            <v>2.47</v>
          </cell>
          <cell r="L3319" t="str">
            <v>激光拾件</v>
          </cell>
          <cell r="M3319">
            <v>0.78</v>
          </cell>
          <cell r="N3319" t="str">
            <v>倒钝</v>
          </cell>
          <cell r="O3319">
            <v>1.17</v>
          </cell>
          <cell r="P3319" t="str">
            <v>钻</v>
          </cell>
          <cell r="Q3319">
            <v>3.9</v>
          </cell>
          <cell r="R3319">
            <v>0</v>
          </cell>
          <cell r="S3319">
            <v>0</v>
          </cell>
          <cell r="T3319">
            <v>0</v>
          </cell>
        </row>
        <row r="3319">
          <cell r="AH3319" t="str">
            <v>501*524</v>
          </cell>
        </row>
        <row r="3319">
          <cell r="AO3319">
            <v>3965</v>
          </cell>
          <cell r="AP3319">
            <v>1</v>
          </cell>
          <cell r="AQ3319">
            <v>24086</v>
          </cell>
        </row>
        <row r="3320">
          <cell r="A3320">
            <v>3322</v>
          </cell>
          <cell r="B3320">
            <v>5</v>
          </cell>
          <cell r="C3320">
            <v>45716</v>
          </cell>
        </row>
        <row r="3320">
          <cell r="E3320" t="str">
            <v>3965-05010501</v>
          </cell>
          <cell r="F3320" t="str">
            <v>弯板</v>
          </cell>
          <cell r="G3320">
            <v>5</v>
          </cell>
          <cell r="H3320" t="str">
            <v>冷板t2/Q235B</v>
          </cell>
        </row>
        <row r="3320">
          <cell r="J3320" t="str">
            <v>激光作业</v>
          </cell>
          <cell r="K3320">
            <v>1.08</v>
          </cell>
          <cell r="L3320" t="str">
            <v>激光拾件</v>
          </cell>
          <cell r="M3320">
            <v>0.9</v>
          </cell>
          <cell r="N3320" t="str">
            <v>折弯</v>
          </cell>
          <cell r="O3320">
            <v>2.16</v>
          </cell>
          <cell r="P3320">
            <v>0</v>
          </cell>
          <cell r="Q3320">
            <v>0</v>
          </cell>
          <cell r="R3320">
            <v>0</v>
          </cell>
          <cell r="S3320">
            <v>0</v>
          </cell>
          <cell r="T3320">
            <v>0</v>
          </cell>
        </row>
        <row r="3320">
          <cell r="AH3320" t="str">
            <v>302*50</v>
          </cell>
        </row>
        <row r="3320">
          <cell r="AN3320" t="str">
            <v>工艺附图</v>
          </cell>
          <cell r="AO3320">
            <v>3965</v>
          </cell>
          <cell r="AP3320">
            <v>1</v>
          </cell>
          <cell r="AQ3320">
            <v>24086</v>
          </cell>
        </row>
        <row r="3321">
          <cell r="A3321">
            <v>3323</v>
          </cell>
          <cell r="B3321">
            <v>5</v>
          </cell>
          <cell r="C3321">
            <v>45716</v>
          </cell>
        </row>
        <row r="3321">
          <cell r="E3321" t="str">
            <v>3965-05010502</v>
          </cell>
          <cell r="F3321" t="str">
            <v>固定板</v>
          </cell>
          <cell r="G3321">
            <v>5</v>
          </cell>
          <cell r="H3321" t="str">
            <v>钢板t5/Q235B</v>
          </cell>
        </row>
        <row r="3321">
          <cell r="J3321" t="str">
            <v>激光作业</v>
          </cell>
          <cell r="K3321">
            <v>0.54</v>
          </cell>
          <cell r="L3321" t="str">
            <v>激光拾件</v>
          </cell>
          <cell r="M3321">
            <v>0.9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</row>
        <row r="3321">
          <cell r="AH3321" t="str">
            <v>92*30</v>
          </cell>
        </row>
        <row r="3321">
          <cell r="AN3321" t="str">
            <v>WT 92×30</v>
          </cell>
          <cell r="AO3321">
            <v>3965</v>
          </cell>
          <cell r="AP3321">
            <v>1</v>
          </cell>
          <cell r="AQ3321">
            <v>24086</v>
          </cell>
        </row>
        <row r="3322">
          <cell r="A3322">
            <v>3324</v>
          </cell>
          <cell r="B3322">
            <v>40</v>
          </cell>
          <cell r="C3322">
            <v>45716</v>
          </cell>
        </row>
        <row r="3322">
          <cell r="E3322" t="str">
            <v>3965-05010601</v>
          </cell>
          <cell r="F3322" t="str">
            <v>弯板</v>
          </cell>
          <cell r="G3322">
            <v>40</v>
          </cell>
          <cell r="H3322" t="str">
            <v>冷板t2/Q235B</v>
          </cell>
        </row>
        <row r="3322">
          <cell r="J3322" t="str">
            <v>激光作业</v>
          </cell>
          <cell r="K3322">
            <v>0.8</v>
          </cell>
          <cell r="L3322" t="str">
            <v>激光拾件</v>
          </cell>
          <cell r="M3322">
            <v>0.5</v>
          </cell>
          <cell r="N3322" t="str">
            <v>折弯</v>
          </cell>
          <cell r="O3322">
            <v>1.2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</row>
        <row r="3322">
          <cell r="AH3322" t="str">
            <v>50*302</v>
          </cell>
        </row>
        <row r="3322">
          <cell r="AN3322" t="str">
            <v>工艺附图</v>
          </cell>
          <cell r="AO3322">
            <v>3965</v>
          </cell>
          <cell r="AP3322">
            <v>1</v>
          </cell>
          <cell r="AQ3322">
            <v>24086</v>
          </cell>
        </row>
        <row r="3323">
          <cell r="A3323">
            <v>3325</v>
          </cell>
          <cell r="B3323">
            <v>40</v>
          </cell>
          <cell r="C3323">
            <v>45716</v>
          </cell>
        </row>
        <row r="3323">
          <cell r="E3323" t="str">
            <v>3965-05010602</v>
          </cell>
          <cell r="F3323" t="str">
            <v>固定板</v>
          </cell>
          <cell r="G3323">
            <v>40</v>
          </cell>
          <cell r="H3323" t="str">
            <v>钢板t5/Q235B</v>
          </cell>
        </row>
        <row r="3323">
          <cell r="J3323" t="str">
            <v>激光作业</v>
          </cell>
          <cell r="K3323">
            <v>0.3</v>
          </cell>
          <cell r="L3323" t="str">
            <v>激光拾件</v>
          </cell>
          <cell r="M3323">
            <v>0.5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</row>
        <row r="3323">
          <cell r="AH3323" t="str">
            <v>92*30</v>
          </cell>
        </row>
        <row r="3323">
          <cell r="AN3323" t="str">
            <v>WT 92×30</v>
          </cell>
          <cell r="AO3323">
            <v>3965</v>
          </cell>
          <cell r="AP3323">
            <v>1</v>
          </cell>
          <cell r="AQ3323">
            <v>24086</v>
          </cell>
        </row>
        <row r="3324">
          <cell r="A3324">
            <v>3326</v>
          </cell>
          <cell r="B3324">
            <v>1</v>
          </cell>
          <cell r="C3324">
            <v>45716</v>
          </cell>
        </row>
        <row r="3324">
          <cell r="E3324" t="str">
            <v>3965-050107</v>
          </cell>
          <cell r="F3324" t="str">
            <v>铺板3</v>
          </cell>
          <cell r="G3324">
            <v>1</v>
          </cell>
          <cell r="H3324" t="str">
            <v>3号花纹铝板t3/3003</v>
          </cell>
        </row>
        <row r="3324">
          <cell r="J3324" t="str">
            <v>激光作业</v>
          </cell>
          <cell r="K3324">
            <v>12</v>
          </cell>
          <cell r="L3324" t="str">
            <v>激光拾件</v>
          </cell>
          <cell r="M3324">
            <v>3.6</v>
          </cell>
          <cell r="N3324" t="str">
            <v>倒钝</v>
          </cell>
          <cell r="O3324">
            <v>6</v>
          </cell>
          <cell r="P3324" t="str">
            <v>折弯</v>
          </cell>
          <cell r="Q3324">
            <v>5.4</v>
          </cell>
          <cell r="R3324" t="str">
            <v>钻</v>
          </cell>
          <cell r="S3324">
            <v>18</v>
          </cell>
          <cell r="T3324">
            <v>0</v>
          </cell>
        </row>
        <row r="3324">
          <cell r="AH3324" t="str">
            <v>501*595</v>
          </cell>
        </row>
        <row r="3324">
          <cell r="AO3324">
            <v>3965</v>
          </cell>
          <cell r="AP3324">
            <v>1</v>
          </cell>
          <cell r="AQ3324">
            <v>24086</v>
          </cell>
        </row>
        <row r="3325">
          <cell r="A3325">
            <v>3327</v>
          </cell>
          <cell r="B3325">
            <v>7</v>
          </cell>
          <cell r="C3325">
            <v>45716</v>
          </cell>
        </row>
        <row r="3325">
          <cell r="E3325" t="str">
            <v>3965-05010801</v>
          </cell>
          <cell r="F3325" t="str">
            <v>弯板</v>
          </cell>
          <cell r="G3325">
            <v>7</v>
          </cell>
          <cell r="H3325" t="str">
            <v>冷板t2/Q235B</v>
          </cell>
        </row>
        <row r="3325">
          <cell r="J3325" t="str">
            <v>激光作业</v>
          </cell>
          <cell r="K3325">
            <v>1.12</v>
          </cell>
          <cell r="L3325" t="str">
            <v>激光拾件</v>
          </cell>
          <cell r="M3325">
            <v>0.7</v>
          </cell>
          <cell r="N3325" t="str">
            <v>折弯</v>
          </cell>
          <cell r="O3325">
            <v>1.68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</row>
        <row r="3325">
          <cell r="AH3325" t="str">
            <v>100*302</v>
          </cell>
        </row>
        <row r="3325">
          <cell r="AN3325" t="str">
            <v>工艺附图</v>
          </cell>
          <cell r="AO3325">
            <v>3965</v>
          </cell>
          <cell r="AP3325">
            <v>1</v>
          </cell>
          <cell r="AQ3325">
            <v>24086</v>
          </cell>
        </row>
        <row r="3326">
          <cell r="A3326">
            <v>3328</v>
          </cell>
          <cell r="B3326">
            <v>14</v>
          </cell>
          <cell r="C3326">
            <v>45716</v>
          </cell>
        </row>
        <row r="3326">
          <cell r="E3326" t="str">
            <v>3965-05010802</v>
          </cell>
          <cell r="F3326" t="str">
            <v>固定板</v>
          </cell>
          <cell r="G3326">
            <v>14</v>
          </cell>
          <cell r="H3326" t="str">
            <v>钢板t5/Q235B</v>
          </cell>
        </row>
        <row r="3326">
          <cell r="J3326" t="str">
            <v>激光作业</v>
          </cell>
          <cell r="K3326">
            <v>0.3</v>
          </cell>
          <cell r="L3326" t="str">
            <v>激光拾件</v>
          </cell>
          <cell r="M3326">
            <v>0.5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</row>
        <row r="3326">
          <cell r="AH3326" t="str">
            <v>92*30</v>
          </cell>
        </row>
        <row r="3326">
          <cell r="AN3326" t="str">
            <v>WT 92×30</v>
          </cell>
          <cell r="AO3326">
            <v>3965</v>
          </cell>
          <cell r="AP3326">
            <v>1</v>
          </cell>
          <cell r="AQ3326">
            <v>24086</v>
          </cell>
        </row>
        <row r="3327">
          <cell r="A3327">
            <v>3329</v>
          </cell>
          <cell r="B3327">
            <v>1</v>
          </cell>
          <cell r="C3327">
            <v>45716</v>
          </cell>
        </row>
        <row r="3327">
          <cell r="E3327" t="str">
            <v>3965-05010901</v>
          </cell>
          <cell r="F3327" t="str">
            <v>弯板1</v>
          </cell>
          <cell r="G3327">
            <v>1</v>
          </cell>
          <cell r="H3327" t="str">
            <v>3号花纹铝板t3/3003</v>
          </cell>
        </row>
        <row r="3327">
          <cell r="J3327" t="str">
            <v>激光作业</v>
          </cell>
          <cell r="K3327">
            <v>12</v>
          </cell>
          <cell r="L3327" t="str">
            <v>激光拾件</v>
          </cell>
          <cell r="M3327">
            <v>3.6</v>
          </cell>
          <cell r="N3327" t="str">
            <v>倒钝</v>
          </cell>
          <cell r="O3327">
            <v>6</v>
          </cell>
          <cell r="P3327" t="str">
            <v>折弯</v>
          </cell>
          <cell r="Q3327">
            <v>5.4</v>
          </cell>
          <cell r="R3327" t="str">
            <v>钻</v>
          </cell>
          <cell r="S3327">
            <v>18</v>
          </cell>
          <cell r="T3327">
            <v>0</v>
          </cell>
        </row>
        <row r="3327">
          <cell r="AH3327" t="str">
            <v>501*595</v>
          </cell>
        </row>
        <row r="3327">
          <cell r="AN3327" t="str">
            <v>工艺附图</v>
          </cell>
          <cell r="AO3327">
            <v>3965</v>
          </cell>
          <cell r="AP3327">
            <v>1</v>
          </cell>
          <cell r="AQ3327">
            <v>24086</v>
          </cell>
        </row>
        <row r="3328">
          <cell r="A3328">
            <v>3330</v>
          </cell>
          <cell r="B3328">
            <v>4</v>
          </cell>
          <cell r="C3328">
            <v>45716</v>
          </cell>
        </row>
        <row r="3328">
          <cell r="E3328" t="str">
            <v>3965-05010902</v>
          </cell>
          <cell r="F3328" t="str">
            <v>弯板2</v>
          </cell>
          <cell r="G3328">
            <v>4</v>
          </cell>
          <cell r="H3328" t="str">
            <v>3号花纹铝板t3/3003</v>
          </cell>
        </row>
        <row r="3328">
          <cell r="J3328" t="str">
            <v>激光作业</v>
          </cell>
          <cell r="K3328">
            <v>0.44</v>
          </cell>
          <cell r="L3328" t="str">
            <v>激光拾件</v>
          </cell>
          <cell r="M3328">
            <v>1.1</v>
          </cell>
          <cell r="N3328" t="str">
            <v>倒钝</v>
          </cell>
          <cell r="O3328">
            <v>1.1</v>
          </cell>
          <cell r="P3328" t="str">
            <v>折弯</v>
          </cell>
          <cell r="Q3328">
            <v>1.1</v>
          </cell>
          <cell r="R3328">
            <v>0</v>
          </cell>
          <cell r="S3328">
            <v>0</v>
          </cell>
          <cell r="T3328">
            <v>0</v>
          </cell>
        </row>
        <row r="3328">
          <cell r="AH3328" t="str">
            <v>74*108</v>
          </cell>
        </row>
        <row r="3328">
          <cell r="AO3328">
            <v>3965</v>
          </cell>
          <cell r="AP3328">
            <v>1</v>
          </cell>
          <cell r="AQ3328">
            <v>24086</v>
          </cell>
        </row>
        <row r="3329">
          <cell r="A3329">
            <v>3331</v>
          </cell>
          <cell r="B3329">
            <v>1</v>
          </cell>
          <cell r="C3329">
            <v>45716</v>
          </cell>
        </row>
        <row r="3329">
          <cell r="E3329" t="str">
            <v>3965-05011001</v>
          </cell>
          <cell r="F3329" t="str">
            <v>弯板</v>
          </cell>
          <cell r="G3329">
            <v>1</v>
          </cell>
          <cell r="H3329" t="str">
            <v>冷板t2/Q235B</v>
          </cell>
        </row>
        <row r="3329">
          <cell r="J3329" t="str">
            <v>激光作业</v>
          </cell>
          <cell r="K3329">
            <v>4.2</v>
          </cell>
          <cell r="L3329" t="str">
            <v>激光拾件</v>
          </cell>
          <cell r="M3329">
            <v>3</v>
          </cell>
          <cell r="N3329" t="str">
            <v>折弯</v>
          </cell>
          <cell r="O3329">
            <v>7.2</v>
          </cell>
          <cell r="P3329">
            <v>0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</row>
        <row r="3329">
          <cell r="AH3329" t="str">
            <v>100*302</v>
          </cell>
        </row>
        <row r="3329">
          <cell r="AN3329" t="str">
            <v>工艺附图</v>
          </cell>
          <cell r="AO3329">
            <v>3965</v>
          </cell>
          <cell r="AP3329">
            <v>1</v>
          </cell>
          <cell r="AQ3329">
            <v>24086</v>
          </cell>
        </row>
        <row r="3330">
          <cell r="A3330">
            <v>3332</v>
          </cell>
          <cell r="B3330">
            <v>1</v>
          </cell>
          <cell r="C3330">
            <v>45716</v>
          </cell>
        </row>
        <row r="3330">
          <cell r="E3330" t="str">
            <v>3965-05011002</v>
          </cell>
          <cell r="F3330" t="str">
            <v>固定板</v>
          </cell>
          <cell r="G3330">
            <v>1</v>
          </cell>
          <cell r="H3330" t="str">
            <v>钢板t5/Q235B</v>
          </cell>
        </row>
        <row r="3330">
          <cell r="J3330" t="str">
            <v>激光作业</v>
          </cell>
          <cell r="K3330">
            <v>1.8</v>
          </cell>
          <cell r="L3330" t="str">
            <v>激光拾件</v>
          </cell>
          <cell r="M3330">
            <v>3</v>
          </cell>
          <cell r="N3330">
            <v>0</v>
          </cell>
          <cell r="O3330">
            <v>0</v>
          </cell>
          <cell r="P3330">
            <v>0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</row>
        <row r="3330">
          <cell r="AH3330" t="str">
            <v>80*85</v>
          </cell>
        </row>
        <row r="3330">
          <cell r="AO3330">
            <v>3965</v>
          </cell>
          <cell r="AP3330">
            <v>1</v>
          </cell>
          <cell r="AQ3330">
            <v>24086</v>
          </cell>
        </row>
        <row r="3331">
          <cell r="A3331">
            <v>3333</v>
          </cell>
          <cell r="B3331">
            <v>2</v>
          </cell>
          <cell r="C3331">
            <v>45716</v>
          </cell>
        </row>
        <row r="3331">
          <cell r="E3331" t="str">
            <v>3965-050111</v>
          </cell>
          <cell r="F3331" t="str">
            <v>铺板5</v>
          </cell>
          <cell r="G3331">
            <v>2</v>
          </cell>
          <cell r="H3331" t="str">
            <v>3号花纹铝板t3/3003</v>
          </cell>
        </row>
        <row r="3331">
          <cell r="J3331" t="str">
            <v>激光作业</v>
          </cell>
          <cell r="K3331">
            <v>6.84</v>
          </cell>
          <cell r="L3331" t="str">
            <v>激光拾件</v>
          </cell>
          <cell r="M3331">
            <v>1.9</v>
          </cell>
          <cell r="N3331" t="str">
            <v>倒钝</v>
          </cell>
          <cell r="O3331">
            <v>3.04</v>
          </cell>
          <cell r="P3331" t="str">
            <v>钻</v>
          </cell>
          <cell r="Q3331">
            <v>11.4</v>
          </cell>
          <cell r="R3331">
            <v>0</v>
          </cell>
          <cell r="S3331">
            <v>0</v>
          </cell>
          <cell r="T3331">
            <v>0</v>
          </cell>
        </row>
        <row r="3331">
          <cell r="AH3331" t="str">
            <v>493*425</v>
          </cell>
        </row>
        <row r="3331">
          <cell r="AO3331">
            <v>3965</v>
          </cell>
          <cell r="AP3331">
            <v>1</v>
          </cell>
          <cell r="AQ3331">
            <v>24086</v>
          </cell>
        </row>
        <row r="3332">
          <cell r="A3332">
            <v>3334</v>
          </cell>
          <cell r="B3332">
            <v>1</v>
          </cell>
          <cell r="C3332">
            <v>45716</v>
          </cell>
        </row>
        <row r="3332">
          <cell r="E3332" t="str">
            <v>3965-05011301</v>
          </cell>
          <cell r="F3332" t="str">
            <v>弯板1</v>
          </cell>
          <cell r="G3332">
            <v>1</v>
          </cell>
          <cell r="H3332" t="str">
            <v>3号花纹铝板t3/3003</v>
          </cell>
        </row>
        <row r="3332">
          <cell r="J3332" t="str">
            <v>激光作业</v>
          </cell>
          <cell r="K3332">
            <v>13.8</v>
          </cell>
          <cell r="L3332" t="str">
            <v>激光拾件</v>
          </cell>
          <cell r="M3332">
            <v>3.6</v>
          </cell>
          <cell r="N3332" t="str">
            <v>倒钝</v>
          </cell>
          <cell r="O3332">
            <v>6.6</v>
          </cell>
          <cell r="P3332" t="str">
            <v>折弯</v>
          </cell>
          <cell r="Q3332">
            <v>5.4</v>
          </cell>
          <cell r="R3332" t="str">
            <v>钻</v>
          </cell>
          <cell r="S3332">
            <v>18</v>
          </cell>
          <cell r="T3332">
            <v>0</v>
          </cell>
        </row>
        <row r="3332">
          <cell r="AH3332" t="str">
            <v>608*426</v>
          </cell>
        </row>
        <row r="3332">
          <cell r="AN3332" t="str">
            <v>工艺附图</v>
          </cell>
          <cell r="AO3332">
            <v>3965</v>
          </cell>
          <cell r="AP3332">
            <v>1</v>
          </cell>
          <cell r="AQ3332">
            <v>24086</v>
          </cell>
        </row>
        <row r="3333">
          <cell r="A3333">
            <v>3335</v>
          </cell>
          <cell r="B3333">
            <v>5</v>
          </cell>
          <cell r="C3333">
            <v>45716</v>
          </cell>
        </row>
        <row r="3333">
          <cell r="E3333" t="str">
            <v>3965-050114</v>
          </cell>
          <cell r="F3333" t="str">
            <v>铺板8</v>
          </cell>
          <cell r="G3333">
            <v>5</v>
          </cell>
          <cell r="H3333" t="str">
            <v>3号花纹铝板t3/3003</v>
          </cell>
        </row>
        <row r="3333">
          <cell r="J3333" t="str">
            <v>激光作业</v>
          </cell>
          <cell r="K3333">
            <v>3.96</v>
          </cell>
          <cell r="L3333" t="str">
            <v>激光拾件</v>
          </cell>
          <cell r="M3333">
            <v>0.9</v>
          </cell>
          <cell r="N3333" t="str">
            <v>倒钝</v>
          </cell>
          <cell r="O3333">
            <v>1.8</v>
          </cell>
          <cell r="P3333" t="str">
            <v>钻</v>
          </cell>
          <cell r="Q3333">
            <v>5.4</v>
          </cell>
          <cell r="R3333">
            <v>0</v>
          </cell>
          <cell r="S3333">
            <v>0</v>
          </cell>
          <cell r="T3333">
            <v>0</v>
          </cell>
        </row>
        <row r="3333">
          <cell r="AH3333" t="str">
            <v>537*426</v>
          </cell>
        </row>
        <row r="3333">
          <cell r="AO3333">
            <v>3965</v>
          </cell>
          <cell r="AP3333">
            <v>1</v>
          </cell>
          <cell r="AQ3333">
            <v>24086</v>
          </cell>
        </row>
        <row r="3334">
          <cell r="A3334">
            <v>3336</v>
          </cell>
          <cell r="B3334">
            <v>1</v>
          </cell>
          <cell r="C3334">
            <v>45716</v>
          </cell>
        </row>
        <row r="3334">
          <cell r="E3334" t="str">
            <v>3965-050116</v>
          </cell>
          <cell r="F3334" t="str">
            <v>铺板10</v>
          </cell>
          <cell r="G3334">
            <v>1</v>
          </cell>
          <cell r="H3334" t="str">
            <v>3号花纹铝板t3/3003</v>
          </cell>
        </row>
        <row r="3334">
          <cell r="J3334" t="str">
            <v>激光作业</v>
          </cell>
          <cell r="K3334">
            <v>14.4</v>
          </cell>
          <cell r="L3334" t="str">
            <v>激光拾件</v>
          </cell>
          <cell r="M3334">
            <v>3.6</v>
          </cell>
          <cell r="N3334" t="str">
            <v>倒钝</v>
          </cell>
          <cell r="O3334">
            <v>6.6</v>
          </cell>
          <cell r="P3334" t="str">
            <v>折弯</v>
          </cell>
          <cell r="Q3334">
            <v>5.4</v>
          </cell>
          <cell r="R3334" t="str">
            <v>钻</v>
          </cell>
          <cell r="S3334">
            <v>18</v>
          </cell>
          <cell r="T3334">
            <v>0</v>
          </cell>
        </row>
        <row r="3334">
          <cell r="AH3334" t="str">
            <v>608*426</v>
          </cell>
        </row>
        <row r="3334">
          <cell r="AO3334">
            <v>3965</v>
          </cell>
          <cell r="AP3334">
            <v>1</v>
          </cell>
          <cell r="AQ3334">
            <v>24086</v>
          </cell>
        </row>
        <row r="3335">
          <cell r="A3335">
            <v>3337</v>
          </cell>
          <cell r="B3335">
            <v>1</v>
          </cell>
          <cell r="C3335">
            <v>45716</v>
          </cell>
        </row>
        <row r="3335">
          <cell r="E3335" t="str">
            <v>3965-05011701</v>
          </cell>
          <cell r="F3335" t="str">
            <v>弯板1</v>
          </cell>
          <cell r="G3335">
            <v>1</v>
          </cell>
          <cell r="H3335" t="str">
            <v>3号花纹铝板t3/3003</v>
          </cell>
        </row>
        <row r="3335">
          <cell r="J3335" t="str">
            <v>激光作业</v>
          </cell>
          <cell r="K3335">
            <v>16.8</v>
          </cell>
          <cell r="L3335" t="str">
            <v>激光拾件</v>
          </cell>
          <cell r="M3335">
            <v>6</v>
          </cell>
          <cell r="N3335" t="str">
            <v>倒钝</v>
          </cell>
          <cell r="O3335">
            <v>10.8</v>
          </cell>
          <cell r="P3335" t="str">
            <v>折弯</v>
          </cell>
          <cell r="Q3335">
            <v>19.5</v>
          </cell>
          <cell r="R3335" t="str">
            <v>钻</v>
          </cell>
          <cell r="S3335">
            <v>15</v>
          </cell>
          <cell r="T3335">
            <v>0</v>
          </cell>
        </row>
        <row r="3335">
          <cell r="AH3335" t="str">
            <v>958*1095</v>
          </cell>
        </row>
        <row r="3335">
          <cell r="AN3335" t="str">
            <v>工艺附图</v>
          </cell>
          <cell r="AO3335">
            <v>3965</v>
          </cell>
          <cell r="AP3335">
            <v>1</v>
          </cell>
          <cell r="AQ3335">
            <v>24086</v>
          </cell>
        </row>
        <row r="3336">
          <cell r="A3336">
            <v>3338</v>
          </cell>
          <cell r="B3336">
            <v>1</v>
          </cell>
          <cell r="C3336">
            <v>45716</v>
          </cell>
        </row>
        <row r="3336">
          <cell r="E3336" t="str">
            <v>3965-05011801</v>
          </cell>
          <cell r="F3336" t="str">
            <v>弯板1</v>
          </cell>
          <cell r="G3336">
            <v>1</v>
          </cell>
          <cell r="H3336" t="str">
            <v>3号花纹铝板t3/3003</v>
          </cell>
        </row>
        <row r="3336">
          <cell r="J3336" t="str">
            <v>激光作业</v>
          </cell>
          <cell r="K3336">
            <v>16.2</v>
          </cell>
          <cell r="L3336" t="str">
            <v>激光拾件</v>
          </cell>
          <cell r="M3336">
            <v>6</v>
          </cell>
          <cell r="N3336" t="str">
            <v>倒钝</v>
          </cell>
          <cell r="O3336">
            <v>10.8</v>
          </cell>
          <cell r="P3336" t="str">
            <v>折弯</v>
          </cell>
          <cell r="Q3336">
            <v>20.5</v>
          </cell>
          <cell r="R3336" t="str">
            <v>钻</v>
          </cell>
          <cell r="S3336">
            <v>15</v>
          </cell>
          <cell r="T3336">
            <v>0</v>
          </cell>
        </row>
        <row r="3336">
          <cell r="AH3336" t="str">
            <v>1124*958</v>
          </cell>
        </row>
        <row r="3336">
          <cell r="AN3336" t="str">
            <v>工艺附图</v>
          </cell>
          <cell r="AO3336">
            <v>3965</v>
          </cell>
          <cell r="AP3336">
            <v>1</v>
          </cell>
          <cell r="AQ3336">
            <v>24086</v>
          </cell>
        </row>
        <row r="3337">
          <cell r="A3337">
            <v>3339</v>
          </cell>
          <cell r="B3337">
            <v>1</v>
          </cell>
          <cell r="C3337">
            <v>45716</v>
          </cell>
        </row>
        <row r="3337">
          <cell r="E3337" t="str">
            <v>3965-050119</v>
          </cell>
          <cell r="F3337" t="str">
            <v>铺板11</v>
          </cell>
          <cell r="G3337">
            <v>1</v>
          </cell>
          <cell r="H3337" t="str">
            <v>3号花纹铝板t3/3003</v>
          </cell>
        </row>
        <row r="3337">
          <cell r="J3337" t="str">
            <v>激光作业</v>
          </cell>
          <cell r="K3337">
            <v>13.8</v>
          </cell>
          <cell r="L3337" t="str">
            <v>激光拾件</v>
          </cell>
          <cell r="M3337">
            <v>3</v>
          </cell>
          <cell r="N3337" t="str">
            <v>倒钝</v>
          </cell>
          <cell r="O3337">
            <v>6.6</v>
          </cell>
          <cell r="P3337" t="str">
            <v>钻</v>
          </cell>
          <cell r="Q3337">
            <v>18</v>
          </cell>
          <cell r="R3337">
            <v>0</v>
          </cell>
          <cell r="S3337">
            <v>0</v>
          </cell>
          <cell r="T3337">
            <v>0</v>
          </cell>
        </row>
        <row r="3337">
          <cell r="AH3337" t="str">
            <v>537*426</v>
          </cell>
        </row>
        <row r="3337">
          <cell r="AO3337">
            <v>3965</v>
          </cell>
          <cell r="AP3337">
            <v>1</v>
          </cell>
          <cell r="AQ3337">
            <v>24086</v>
          </cell>
        </row>
        <row r="3338">
          <cell r="A3338">
            <v>3340</v>
          </cell>
          <cell r="B3338">
            <v>8</v>
          </cell>
          <cell r="C3338">
            <v>45716</v>
          </cell>
        </row>
        <row r="3338">
          <cell r="E3338" t="str">
            <v>3965-05012101</v>
          </cell>
          <cell r="F3338" t="str">
            <v>弯板</v>
          </cell>
          <cell r="G3338">
            <v>8</v>
          </cell>
          <cell r="H3338" t="str">
            <v>冷板t2/Q235B</v>
          </cell>
        </row>
        <row r="3338">
          <cell r="J3338" t="str">
            <v>激光作业</v>
          </cell>
          <cell r="K3338">
            <v>1.95</v>
          </cell>
          <cell r="L3338" t="str">
            <v>激光拾件</v>
          </cell>
          <cell r="M3338">
            <v>0.65</v>
          </cell>
          <cell r="N3338" t="str">
            <v>折弯</v>
          </cell>
          <cell r="O3338">
            <v>1.95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</row>
        <row r="3338">
          <cell r="AH3338" t="str">
            <v>120*362</v>
          </cell>
        </row>
        <row r="3338">
          <cell r="AO3338">
            <v>3965</v>
          </cell>
          <cell r="AP3338">
            <v>1</v>
          </cell>
          <cell r="AQ3338">
            <v>24086</v>
          </cell>
        </row>
        <row r="3339">
          <cell r="A3339">
            <v>3341</v>
          </cell>
          <cell r="B3339">
            <v>8</v>
          </cell>
          <cell r="C3339">
            <v>45716</v>
          </cell>
        </row>
        <row r="3339">
          <cell r="E3339" t="str">
            <v>3965-05012102</v>
          </cell>
          <cell r="F3339" t="str">
            <v>固定板</v>
          </cell>
          <cell r="G3339">
            <v>8</v>
          </cell>
          <cell r="H3339" t="str">
            <v>钢板t5/Q235B</v>
          </cell>
        </row>
        <row r="3339">
          <cell r="J3339" t="str">
            <v>激光作业</v>
          </cell>
          <cell r="K3339">
            <v>1.69</v>
          </cell>
          <cell r="L3339" t="str">
            <v>激光拾件</v>
          </cell>
          <cell r="M3339">
            <v>0.65</v>
          </cell>
          <cell r="N3339" t="str">
            <v>钻</v>
          </cell>
          <cell r="O3339">
            <v>3.25</v>
          </cell>
          <cell r="P3339">
            <v>0</v>
          </cell>
          <cell r="Q3339">
            <v>0</v>
          </cell>
          <cell r="R3339">
            <v>0</v>
          </cell>
          <cell r="S3339">
            <v>0</v>
          </cell>
          <cell r="T3339">
            <v>0</v>
          </cell>
        </row>
        <row r="3339">
          <cell r="AH3339" t="str">
            <v>109*146</v>
          </cell>
        </row>
        <row r="3339">
          <cell r="AO3339">
            <v>3965</v>
          </cell>
          <cell r="AP3339">
            <v>1</v>
          </cell>
          <cell r="AQ3339">
            <v>24086</v>
          </cell>
        </row>
        <row r="3340">
          <cell r="A3340">
            <v>3342</v>
          </cell>
          <cell r="B3340">
            <v>16</v>
          </cell>
          <cell r="C3340">
            <v>45716</v>
          </cell>
        </row>
        <row r="3340">
          <cell r="E3340" t="str">
            <v>3965-05012502</v>
          </cell>
          <cell r="F3340" t="str">
            <v>固定管1</v>
          </cell>
          <cell r="G3340">
            <v>16</v>
          </cell>
          <cell r="H3340" t="str">
            <v>圆钢φ20/Q235B</v>
          </cell>
        </row>
        <row r="3340">
          <cell r="J3340" t="str">
            <v>锯床</v>
          </cell>
          <cell r="K3340">
            <v>0.9</v>
          </cell>
          <cell r="L3340" t="str">
            <v>车</v>
          </cell>
          <cell r="M3340">
            <v>2</v>
          </cell>
          <cell r="N3340">
            <v>0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</row>
        <row r="3340">
          <cell r="AH3340" t="str">
            <v>20*</v>
          </cell>
        </row>
        <row r="3340">
          <cell r="AO3340">
            <v>3965</v>
          </cell>
          <cell r="AP3340">
            <v>1</v>
          </cell>
          <cell r="AQ3340">
            <v>24086</v>
          </cell>
        </row>
        <row r="3341">
          <cell r="A3341">
            <v>3343</v>
          </cell>
          <cell r="B3341">
            <v>12</v>
          </cell>
          <cell r="C3341">
            <v>45716</v>
          </cell>
        </row>
        <row r="3341">
          <cell r="E3341" t="str">
            <v>3965-05012503</v>
          </cell>
          <cell r="F3341" t="str">
            <v>固定板1</v>
          </cell>
          <cell r="G3341">
            <v>12</v>
          </cell>
          <cell r="H3341" t="str">
            <v>钢板t8/Q235B</v>
          </cell>
        </row>
        <row r="3341">
          <cell r="J3341" t="str">
            <v>激光作业</v>
          </cell>
          <cell r="K3341">
            <v>0.3</v>
          </cell>
          <cell r="L3341" t="str">
            <v>激光拾件</v>
          </cell>
          <cell r="M3341">
            <v>0.5</v>
          </cell>
          <cell r="N3341" t="str">
            <v>开坡口</v>
          </cell>
          <cell r="O3341">
            <v>1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</row>
        <row r="3341">
          <cell r="AH3341" t="str">
            <v>58*38</v>
          </cell>
        </row>
        <row r="3341">
          <cell r="AO3341">
            <v>3965</v>
          </cell>
          <cell r="AP3341">
            <v>1</v>
          </cell>
          <cell r="AQ3341">
            <v>24086</v>
          </cell>
        </row>
        <row r="3342">
          <cell r="A3342">
            <v>3344</v>
          </cell>
          <cell r="B3342">
            <v>24</v>
          </cell>
          <cell r="C3342">
            <v>45716</v>
          </cell>
        </row>
        <row r="3342">
          <cell r="E3342" t="str">
            <v>3965-05012506</v>
          </cell>
          <cell r="F3342" t="str">
            <v>固定管2</v>
          </cell>
          <cell r="G3342">
            <v>24</v>
          </cell>
          <cell r="H3342" t="str">
            <v>钢管φ14×3/304</v>
          </cell>
          <cell r="I3342" t="str">
            <v>钢管φ14×2/304</v>
          </cell>
          <cell r="J3342" t="str">
            <v>锯床</v>
          </cell>
          <cell r="K3342">
            <v>0.5</v>
          </cell>
          <cell r="L3342" t="str">
            <v>车</v>
          </cell>
          <cell r="M3342">
            <v>1.5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</row>
        <row r="3342">
          <cell r="AH3342" t="str">
            <v>20*</v>
          </cell>
        </row>
        <row r="3342">
          <cell r="AN3342" t="str">
            <v>内孔需加工</v>
          </cell>
          <cell r="AO3342">
            <v>3965</v>
          </cell>
          <cell r="AP3342">
            <v>1</v>
          </cell>
          <cell r="AQ3342">
            <v>24086</v>
          </cell>
        </row>
        <row r="3343">
          <cell r="A3343">
            <v>3345</v>
          </cell>
          <cell r="B3343">
            <v>1</v>
          </cell>
          <cell r="C3343">
            <v>45716</v>
          </cell>
        </row>
        <row r="3343">
          <cell r="E3343" t="str">
            <v>3965-050100</v>
          </cell>
          <cell r="F3343" t="str">
            <v>二层底板及安装</v>
          </cell>
          <cell r="G3343">
            <v>1</v>
          </cell>
        </row>
        <row r="3343">
          <cell r="J3343" t="str">
            <v>安装</v>
          </cell>
          <cell r="K3343">
            <v>540</v>
          </cell>
          <cell r="L3343" t="str">
            <v>铆接</v>
          </cell>
          <cell r="M3343">
            <v>480</v>
          </cell>
          <cell r="N3343">
            <v>0</v>
          </cell>
          <cell r="O3343">
            <v>0</v>
          </cell>
          <cell r="P3343">
            <v>0</v>
          </cell>
          <cell r="Q3343">
            <v>0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</row>
        <row r="3343">
          <cell r="AO3343">
            <v>3965</v>
          </cell>
          <cell r="AP3343">
            <v>1</v>
          </cell>
          <cell r="AQ3343">
            <v>24086</v>
          </cell>
        </row>
        <row r="3344">
          <cell r="A3344">
            <v>3346</v>
          </cell>
          <cell r="B3344">
            <v>1</v>
          </cell>
          <cell r="C3344">
            <v>45716</v>
          </cell>
        </row>
        <row r="3344">
          <cell r="E3344" t="str">
            <v>3965-05010100</v>
          </cell>
          <cell r="F3344" t="str">
            <v>支撑板1</v>
          </cell>
          <cell r="G3344">
            <v>1</v>
          </cell>
        </row>
        <row r="3344">
          <cell r="J3344" t="str">
            <v>定位焊</v>
          </cell>
          <cell r="K3344">
            <v>4</v>
          </cell>
          <cell r="L3344" t="str">
            <v>焊接</v>
          </cell>
          <cell r="M3344">
            <v>4</v>
          </cell>
          <cell r="N3344" t="str">
            <v>打磨</v>
          </cell>
          <cell r="O3344">
            <v>2</v>
          </cell>
          <cell r="P3344" t="str">
            <v>喷砂</v>
          </cell>
          <cell r="Q3344">
            <v>0.5</v>
          </cell>
          <cell r="R3344" t="str">
            <v>挂件</v>
          </cell>
          <cell r="S3344">
            <v>0.3</v>
          </cell>
          <cell r="T3344" t="str">
            <v>喷漆</v>
          </cell>
          <cell r="U3344">
            <v>0.5</v>
          </cell>
          <cell r="V3344">
            <v>0</v>
          </cell>
          <cell r="W3344">
            <v>0</v>
          </cell>
        </row>
        <row r="3344">
          <cell r="AO3344">
            <v>3965</v>
          </cell>
          <cell r="AP3344">
            <v>1</v>
          </cell>
          <cell r="AQ3344">
            <v>24086</v>
          </cell>
        </row>
        <row r="3345">
          <cell r="A3345">
            <v>3347</v>
          </cell>
          <cell r="B3345">
            <v>50</v>
          </cell>
          <cell r="C3345">
            <v>45716</v>
          </cell>
        </row>
        <row r="3345">
          <cell r="E3345" t="str">
            <v>3965-05010200</v>
          </cell>
          <cell r="F3345" t="str">
            <v>支撑板2</v>
          </cell>
          <cell r="G3345">
            <v>50</v>
          </cell>
        </row>
        <row r="3345">
          <cell r="J3345" t="str">
            <v>定位焊</v>
          </cell>
          <cell r="K3345">
            <v>2</v>
          </cell>
          <cell r="L3345" t="str">
            <v>焊接</v>
          </cell>
          <cell r="M3345">
            <v>2</v>
          </cell>
          <cell r="N3345" t="str">
            <v>打磨</v>
          </cell>
          <cell r="O3345">
            <v>2</v>
          </cell>
          <cell r="P3345" t="str">
            <v>喷砂</v>
          </cell>
          <cell r="Q3345">
            <v>0.5</v>
          </cell>
          <cell r="R3345" t="str">
            <v>挂件</v>
          </cell>
          <cell r="S3345">
            <v>0.3</v>
          </cell>
          <cell r="T3345" t="str">
            <v>喷漆</v>
          </cell>
          <cell r="U3345">
            <v>0.5</v>
          </cell>
          <cell r="V3345">
            <v>0</v>
          </cell>
          <cell r="W3345">
            <v>0</v>
          </cell>
        </row>
        <row r="3345">
          <cell r="AO3345">
            <v>3965</v>
          </cell>
          <cell r="AP3345">
            <v>1</v>
          </cell>
          <cell r="AQ3345">
            <v>24086</v>
          </cell>
        </row>
        <row r="3346">
          <cell r="A3346">
            <v>3348</v>
          </cell>
          <cell r="B3346">
            <v>5</v>
          </cell>
          <cell r="C3346">
            <v>45716</v>
          </cell>
        </row>
        <row r="3346">
          <cell r="E3346" t="str">
            <v>3965-05010500</v>
          </cell>
          <cell r="F3346" t="str">
            <v>支撑板3</v>
          </cell>
          <cell r="G3346">
            <v>5</v>
          </cell>
        </row>
        <row r="3346">
          <cell r="J3346" t="str">
            <v>定位焊</v>
          </cell>
          <cell r="K3346">
            <v>3.2</v>
          </cell>
          <cell r="L3346" t="str">
            <v>焊接</v>
          </cell>
          <cell r="M3346">
            <v>3.2</v>
          </cell>
          <cell r="N3346" t="str">
            <v>打磨</v>
          </cell>
          <cell r="O3346">
            <v>2</v>
          </cell>
          <cell r="P3346" t="str">
            <v>喷砂</v>
          </cell>
          <cell r="Q3346">
            <v>1</v>
          </cell>
          <cell r="R3346" t="str">
            <v>挂件</v>
          </cell>
          <cell r="S3346">
            <v>0.5</v>
          </cell>
          <cell r="T3346" t="str">
            <v>喷漆</v>
          </cell>
          <cell r="U3346">
            <v>1</v>
          </cell>
          <cell r="V3346">
            <v>0</v>
          </cell>
          <cell r="W3346">
            <v>0</v>
          </cell>
        </row>
        <row r="3346">
          <cell r="AO3346">
            <v>3965</v>
          </cell>
          <cell r="AP3346">
            <v>1</v>
          </cell>
          <cell r="AQ3346">
            <v>24086</v>
          </cell>
        </row>
        <row r="3347">
          <cell r="A3347">
            <v>3349</v>
          </cell>
          <cell r="B3347">
            <v>40</v>
          </cell>
          <cell r="C3347">
            <v>45716</v>
          </cell>
        </row>
        <row r="3347">
          <cell r="E3347" t="str">
            <v>3965-05010600</v>
          </cell>
          <cell r="F3347" t="str">
            <v>支撑板4</v>
          </cell>
          <cell r="G3347">
            <v>40</v>
          </cell>
        </row>
        <row r="3347">
          <cell r="J3347" t="str">
            <v>定位焊</v>
          </cell>
          <cell r="K3347">
            <v>2</v>
          </cell>
          <cell r="L3347" t="str">
            <v>焊接</v>
          </cell>
          <cell r="M3347">
            <v>2</v>
          </cell>
          <cell r="N3347" t="str">
            <v>打磨</v>
          </cell>
          <cell r="O3347">
            <v>2</v>
          </cell>
          <cell r="P3347" t="str">
            <v>喷砂</v>
          </cell>
          <cell r="Q3347">
            <v>1</v>
          </cell>
          <cell r="R3347" t="str">
            <v>挂件</v>
          </cell>
          <cell r="S3347">
            <v>0.5</v>
          </cell>
          <cell r="T3347" t="str">
            <v>喷漆</v>
          </cell>
          <cell r="U3347">
            <v>1</v>
          </cell>
          <cell r="V3347">
            <v>0</v>
          </cell>
          <cell r="W3347">
            <v>0</v>
          </cell>
        </row>
        <row r="3347">
          <cell r="AO3347">
            <v>3965</v>
          </cell>
          <cell r="AP3347">
            <v>1</v>
          </cell>
          <cell r="AQ3347">
            <v>24086</v>
          </cell>
        </row>
        <row r="3348">
          <cell r="A3348">
            <v>3350</v>
          </cell>
          <cell r="B3348">
            <v>7</v>
          </cell>
          <cell r="C3348">
            <v>45716</v>
          </cell>
        </row>
        <row r="3348">
          <cell r="E3348" t="str">
            <v>3965-05010800</v>
          </cell>
          <cell r="F3348" t="str">
            <v>支撑板5</v>
          </cell>
          <cell r="G3348">
            <v>7</v>
          </cell>
        </row>
        <row r="3348">
          <cell r="J3348" t="str">
            <v>定位焊</v>
          </cell>
          <cell r="K3348">
            <v>4.2</v>
          </cell>
          <cell r="L3348" t="str">
            <v>焊接</v>
          </cell>
          <cell r="M3348">
            <v>4.55</v>
          </cell>
          <cell r="N3348" t="str">
            <v>打磨</v>
          </cell>
          <cell r="O3348">
            <v>3</v>
          </cell>
          <cell r="P3348" t="str">
            <v>喷砂</v>
          </cell>
          <cell r="Q3348">
            <v>1.5</v>
          </cell>
          <cell r="R3348" t="str">
            <v>挂件</v>
          </cell>
          <cell r="S3348">
            <v>0.5</v>
          </cell>
          <cell r="T3348" t="str">
            <v>喷漆</v>
          </cell>
          <cell r="U3348">
            <v>1.5</v>
          </cell>
          <cell r="V3348">
            <v>0</v>
          </cell>
          <cell r="W3348">
            <v>0</v>
          </cell>
        </row>
        <row r="3348">
          <cell r="AO3348">
            <v>3965</v>
          </cell>
          <cell r="AP3348">
            <v>1</v>
          </cell>
          <cell r="AQ3348">
            <v>24086</v>
          </cell>
        </row>
        <row r="3349">
          <cell r="A3349">
            <v>3351</v>
          </cell>
          <cell r="B3349">
            <v>1</v>
          </cell>
          <cell r="C3349">
            <v>45716</v>
          </cell>
        </row>
        <row r="3349">
          <cell r="E3349" t="str">
            <v>3965-05010900</v>
          </cell>
          <cell r="F3349" t="str">
            <v>铺板4</v>
          </cell>
          <cell r="G3349">
            <v>1</v>
          </cell>
        </row>
        <row r="3349">
          <cell r="J3349" t="str">
            <v>定位焊</v>
          </cell>
          <cell r="K3349">
            <v>6</v>
          </cell>
          <cell r="L3349" t="str">
            <v>焊接</v>
          </cell>
          <cell r="M3349">
            <v>7.6</v>
          </cell>
          <cell r="N3349" t="str">
            <v>打磨</v>
          </cell>
          <cell r="O3349">
            <v>3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</row>
        <row r="3349">
          <cell r="AO3349">
            <v>3965</v>
          </cell>
          <cell r="AP3349">
            <v>1</v>
          </cell>
          <cell r="AQ3349">
            <v>24086</v>
          </cell>
        </row>
        <row r="3350">
          <cell r="A3350">
            <v>3352</v>
          </cell>
          <cell r="B3350">
            <v>1</v>
          </cell>
          <cell r="C3350">
            <v>45716</v>
          </cell>
        </row>
        <row r="3350">
          <cell r="E3350" t="str">
            <v>3965-05011000</v>
          </cell>
          <cell r="F3350" t="str">
            <v>支撑板6</v>
          </cell>
          <cell r="G3350">
            <v>1</v>
          </cell>
        </row>
        <row r="3350">
          <cell r="J3350" t="str">
            <v>定位焊</v>
          </cell>
          <cell r="K3350">
            <v>4</v>
          </cell>
          <cell r="L3350" t="str">
            <v>焊接</v>
          </cell>
          <cell r="M3350">
            <v>4</v>
          </cell>
          <cell r="N3350" t="str">
            <v>打磨</v>
          </cell>
          <cell r="O3350">
            <v>2</v>
          </cell>
          <cell r="P3350" t="str">
            <v>喷砂</v>
          </cell>
          <cell r="Q3350">
            <v>1.5</v>
          </cell>
          <cell r="R3350" t="str">
            <v>挂件</v>
          </cell>
          <cell r="S3350">
            <v>0.5</v>
          </cell>
          <cell r="T3350" t="str">
            <v>喷漆</v>
          </cell>
          <cell r="U3350">
            <v>1.5</v>
          </cell>
          <cell r="V3350">
            <v>0</v>
          </cell>
          <cell r="W3350">
            <v>0</v>
          </cell>
        </row>
        <row r="3350">
          <cell r="AO3350">
            <v>3965</v>
          </cell>
          <cell r="AP3350">
            <v>1</v>
          </cell>
          <cell r="AQ3350">
            <v>24086</v>
          </cell>
        </row>
        <row r="3351">
          <cell r="A3351">
            <v>3353</v>
          </cell>
          <cell r="B3351">
            <v>1</v>
          </cell>
          <cell r="C3351">
            <v>45716</v>
          </cell>
        </row>
        <row r="3351">
          <cell r="E3351" t="str">
            <v>3965-05011300</v>
          </cell>
          <cell r="F3351" t="str">
            <v>铺板7</v>
          </cell>
          <cell r="G3351">
            <v>1</v>
          </cell>
        </row>
        <row r="3351">
          <cell r="J3351" t="str">
            <v>定位焊</v>
          </cell>
          <cell r="K3351">
            <v>6</v>
          </cell>
          <cell r="L3351" t="str">
            <v>焊接</v>
          </cell>
          <cell r="M3351">
            <v>7.6</v>
          </cell>
          <cell r="N3351" t="str">
            <v>打磨</v>
          </cell>
          <cell r="O3351">
            <v>3</v>
          </cell>
          <cell r="P3351">
            <v>0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</row>
        <row r="3351">
          <cell r="AO3351">
            <v>3965</v>
          </cell>
          <cell r="AP3351">
            <v>1</v>
          </cell>
          <cell r="AQ3351">
            <v>24086</v>
          </cell>
        </row>
        <row r="3352">
          <cell r="A3352">
            <v>3354</v>
          </cell>
          <cell r="B3352">
            <v>1</v>
          </cell>
          <cell r="C3352">
            <v>45716</v>
          </cell>
        </row>
        <row r="3352">
          <cell r="E3352" t="str">
            <v>3965-05011700</v>
          </cell>
          <cell r="F3352" t="str">
            <v>铺板2</v>
          </cell>
          <cell r="G3352">
            <v>1</v>
          </cell>
        </row>
        <row r="3352">
          <cell r="J3352" t="str">
            <v>定位焊</v>
          </cell>
          <cell r="K3352">
            <v>6</v>
          </cell>
          <cell r="L3352" t="str">
            <v>焊接</v>
          </cell>
          <cell r="M3352">
            <v>7.6</v>
          </cell>
          <cell r="N3352" t="str">
            <v>打磨</v>
          </cell>
          <cell r="O3352">
            <v>3</v>
          </cell>
          <cell r="P3352">
            <v>0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</row>
        <row r="3352">
          <cell r="AO3352">
            <v>3965</v>
          </cell>
          <cell r="AP3352">
            <v>1</v>
          </cell>
          <cell r="AQ3352">
            <v>24086</v>
          </cell>
        </row>
        <row r="3353">
          <cell r="A3353">
            <v>3355</v>
          </cell>
          <cell r="B3353">
            <v>1</v>
          </cell>
          <cell r="C3353">
            <v>45716</v>
          </cell>
        </row>
        <row r="3353">
          <cell r="E3353" t="str">
            <v>3965-05011800</v>
          </cell>
          <cell r="F3353" t="str">
            <v>铺板9</v>
          </cell>
          <cell r="G3353">
            <v>1</v>
          </cell>
        </row>
        <row r="3353">
          <cell r="J3353" t="str">
            <v>定位焊</v>
          </cell>
          <cell r="K3353">
            <v>6</v>
          </cell>
          <cell r="L3353" t="str">
            <v>焊接</v>
          </cell>
          <cell r="M3353">
            <v>7.6</v>
          </cell>
          <cell r="N3353" t="str">
            <v>打磨</v>
          </cell>
          <cell r="O3353">
            <v>3</v>
          </cell>
          <cell r="P3353">
            <v>0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</row>
        <row r="3353">
          <cell r="AO3353">
            <v>3965</v>
          </cell>
          <cell r="AP3353">
            <v>1</v>
          </cell>
          <cell r="AQ3353">
            <v>24086</v>
          </cell>
        </row>
        <row r="3354">
          <cell r="A3354">
            <v>3356</v>
          </cell>
          <cell r="B3354">
            <v>8</v>
          </cell>
          <cell r="C3354">
            <v>45716</v>
          </cell>
        </row>
        <row r="3354">
          <cell r="E3354" t="str">
            <v>3965-05012100</v>
          </cell>
          <cell r="F3354" t="str">
            <v>支撑板7</v>
          </cell>
          <cell r="G3354">
            <v>8</v>
          </cell>
        </row>
        <row r="3354">
          <cell r="J3354" t="str">
            <v>定位焊</v>
          </cell>
          <cell r="K3354">
            <v>3.9</v>
          </cell>
          <cell r="L3354" t="str">
            <v>焊接</v>
          </cell>
          <cell r="M3354">
            <v>3.9</v>
          </cell>
          <cell r="N3354" t="str">
            <v>打磨</v>
          </cell>
          <cell r="O3354">
            <v>3</v>
          </cell>
          <cell r="P3354" t="str">
            <v>喷砂</v>
          </cell>
          <cell r="Q3354">
            <v>2</v>
          </cell>
          <cell r="R3354" t="str">
            <v>挂件</v>
          </cell>
          <cell r="S3354">
            <v>0.5</v>
          </cell>
          <cell r="T3354" t="str">
            <v>喷漆</v>
          </cell>
          <cell r="U3354">
            <v>2</v>
          </cell>
          <cell r="V3354">
            <v>0</v>
          </cell>
          <cell r="W3354">
            <v>0</v>
          </cell>
        </row>
        <row r="3354">
          <cell r="AO3354">
            <v>3965</v>
          </cell>
          <cell r="AP3354">
            <v>1</v>
          </cell>
          <cell r="AQ3354">
            <v>24086</v>
          </cell>
        </row>
        <row r="3355">
          <cell r="A3355">
            <v>3357</v>
          </cell>
          <cell r="B3355">
            <v>1</v>
          </cell>
          <cell r="C3355">
            <v>45716</v>
          </cell>
        </row>
        <row r="3355">
          <cell r="E3355" t="str">
            <v>3965-05012500</v>
          </cell>
          <cell r="F3355" t="str">
            <v>框架1</v>
          </cell>
          <cell r="G3355">
            <v>1</v>
          </cell>
        </row>
        <row r="3355">
          <cell r="J3355" t="str">
            <v>定位焊</v>
          </cell>
          <cell r="K3355">
            <v>99</v>
          </cell>
          <cell r="L3355" t="str">
            <v>焊接</v>
          </cell>
          <cell r="M3355">
            <v>100</v>
          </cell>
          <cell r="N3355" t="str">
            <v>打磨</v>
          </cell>
          <cell r="O3355">
            <v>90</v>
          </cell>
          <cell r="P3355" t="str">
            <v>喷砂</v>
          </cell>
          <cell r="Q3355">
            <v>13.5</v>
          </cell>
          <cell r="R3355" t="str">
            <v>挂件</v>
          </cell>
          <cell r="S3355">
            <v>1.5</v>
          </cell>
          <cell r="T3355" t="str">
            <v>喷漆</v>
          </cell>
          <cell r="U3355">
            <v>14.5</v>
          </cell>
          <cell r="V3355">
            <v>0</v>
          </cell>
          <cell r="W3355">
            <v>0</v>
          </cell>
        </row>
        <row r="3355">
          <cell r="AO3355">
            <v>3965</v>
          </cell>
          <cell r="AP3355">
            <v>1</v>
          </cell>
          <cell r="AQ3355">
            <v>24086</v>
          </cell>
        </row>
        <row r="3356">
          <cell r="A3356">
            <v>3358</v>
          </cell>
          <cell r="B3356">
            <v>1</v>
          </cell>
          <cell r="C3356">
            <v>45716</v>
          </cell>
        </row>
        <row r="3356">
          <cell r="E3356" t="str">
            <v>3965-0501250100</v>
          </cell>
          <cell r="F3356" t="str">
            <v>顶框架</v>
          </cell>
          <cell r="G3356">
            <v>1</v>
          </cell>
        </row>
        <row r="3356">
          <cell r="J3356" t="str">
            <v>定位焊</v>
          </cell>
          <cell r="K3356">
            <v>20.4</v>
          </cell>
          <cell r="L3356" t="str">
            <v>焊接</v>
          </cell>
          <cell r="M3356">
            <v>25.5</v>
          </cell>
          <cell r="N3356" t="str">
            <v>打磨</v>
          </cell>
          <cell r="O3356">
            <v>14</v>
          </cell>
          <cell r="P3356" t="str">
            <v>校正</v>
          </cell>
          <cell r="Q3356">
            <v>5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</row>
        <row r="3356">
          <cell r="AO3356">
            <v>3965</v>
          </cell>
          <cell r="AP3356">
            <v>1</v>
          </cell>
          <cell r="AQ3356">
            <v>24086</v>
          </cell>
        </row>
        <row r="3357">
          <cell r="A3357">
            <v>3359</v>
          </cell>
          <cell r="B3357">
            <v>1</v>
          </cell>
          <cell r="C3357">
            <v>45716</v>
          </cell>
        </row>
        <row r="3357">
          <cell r="E3357" t="str">
            <v>3965-0501250500</v>
          </cell>
          <cell r="F3357" t="str">
            <v>底框架</v>
          </cell>
          <cell r="G3357">
            <v>1</v>
          </cell>
        </row>
        <row r="3357">
          <cell r="J3357" t="str">
            <v>定位焊</v>
          </cell>
          <cell r="K3357">
            <v>35.2</v>
          </cell>
          <cell r="L3357" t="str">
            <v>焊接</v>
          </cell>
          <cell r="M3357">
            <v>38.4</v>
          </cell>
          <cell r="N3357" t="str">
            <v>打磨</v>
          </cell>
          <cell r="O3357">
            <v>25</v>
          </cell>
          <cell r="P3357" t="str">
            <v>校正</v>
          </cell>
          <cell r="Q3357">
            <v>15</v>
          </cell>
          <cell r="R3357" t="str">
            <v>划线钻</v>
          </cell>
          <cell r="S3357">
            <v>62.5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</row>
        <row r="3357">
          <cell r="AO3357">
            <v>3965</v>
          </cell>
          <cell r="AP3357">
            <v>1</v>
          </cell>
          <cell r="AQ3357">
            <v>24086</v>
          </cell>
        </row>
        <row r="3358">
          <cell r="A3358">
            <v>3360</v>
          </cell>
          <cell r="B3358">
            <v>1</v>
          </cell>
          <cell r="C3358">
            <v>45716</v>
          </cell>
        </row>
        <row r="3358">
          <cell r="E3358" t="str">
            <v>3965-05012600</v>
          </cell>
          <cell r="F3358" t="str">
            <v>顶框2</v>
          </cell>
          <cell r="G3358">
            <v>1</v>
          </cell>
        </row>
        <row r="3358">
          <cell r="J3358" t="str">
            <v>定位焊</v>
          </cell>
          <cell r="K3358">
            <v>95</v>
          </cell>
          <cell r="L3358" t="str">
            <v>焊接</v>
          </cell>
          <cell r="M3358">
            <v>100</v>
          </cell>
          <cell r="N3358" t="str">
            <v>打磨</v>
          </cell>
          <cell r="O3358">
            <v>95</v>
          </cell>
          <cell r="P3358" t="str">
            <v>校正</v>
          </cell>
          <cell r="Q3358">
            <v>20</v>
          </cell>
          <cell r="R3358" t="str">
            <v>喷砂</v>
          </cell>
          <cell r="S3358">
            <v>12</v>
          </cell>
          <cell r="T3358" t="str">
            <v>挂件</v>
          </cell>
          <cell r="U3358">
            <v>1.5</v>
          </cell>
          <cell r="V3358" t="str">
            <v>喷漆</v>
          </cell>
          <cell r="W3358">
            <v>12.5</v>
          </cell>
        </row>
        <row r="3358">
          <cell r="AO3358">
            <v>3965</v>
          </cell>
          <cell r="AP3358">
            <v>1</v>
          </cell>
          <cell r="AQ3358">
            <v>24086</v>
          </cell>
        </row>
        <row r="3359">
          <cell r="A3359">
            <v>3361</v>
          </cell>
          <cell r="B3359">
            <v>1</v>
          </cell>
          <cell r="C3359">
            <v>45716</v>
          </cell>
        </row>
        <row r="3359">
          <cell r="E3359" t="str">
            <v>3965-0501260100</v>
          </cell>
          <cell r="F3359" t="str">
            <v>顶框架</v>
          </cell>
          <cell r="G3359">
            <v>1</v>
          </cell>
        </row>
        <row r="3359">
          <cell r="J3359" t="str">
            <v>定位焊</v>
          </cell>
          <cell r="K3359">
            <v>20.4</v>
          </cell>
          <cell r="L3359" t="str">
            <v>焊接</v>
          </cell>
          <cell r="M3359">
            <v>25.5</v>
          </cell>
          <cell r="N3359" t="str">
            <v>打磨</v>
          </cell>
          <cell r="O3359">
            <v>14</v>
          </cell>
          <cell r="P3359" t="str">
            <v>校正</v>
          </cell>
          <cell r="Q3359">
            <v>5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</row>
        <row r="3359">
          <cell r="AO3359">
            <v>3965</v>
          </cell>
          <cell r="AP3359">
            <v>1</v>
          </cell>
          <cell r="AQ3359">
            <v>24086</v>
          </cell>
        </row>
        <row r="3360">
          <cell r="A3360">
            <v>3362</v>
          </cell>
          <cell r="B3360">
            <v>1</v>
          </cell>
          <cell r="C3360">
            <v>45716</v>
          </cell>
        </row>
        <row r="3360">
          <cell r="E3360" t="str">
            <v>3965-0501260400</v>
          </cell>
          <cell r="F3360" t="str">
            <v>底框架</v>
          </cell>
          <cell r="G3360">
            <v>1</v>
          </cell>
        </row>
        <row r="3360">
          <cell r="J3360" t="str">
            <v>定位焊</v>
          </cell>
          <cell r="K3360">
            <v>41.6</v>
          </cell>
          <cell r="L3360" t="str">
            <v>焊接</v>
          </cell>
          <cell r="M3360">
            <v>48</v>
          </cell>
          <cell r="N3360" t="str">
            <v>打磨</v>
          </cell>
          <cell r="O3360">
            <v>30</v>
          </cell>
          <cell r="P3360" t="str">
            <v>校正</v>
          </cell>
          <cell r="Q3360">
            <v>20</v>
          </cell>
          <cell r="R3360" t="str">
            <v>划线钻</v>
          </cell>
          <cell r="S3360">
            <v>62.5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</row>
        <row r="3360">
          <cell r="AO3360">
            <v>3965</v>
          </cell>
          <cell r="AP3360">
            <v>1</v>
          </cell>
          <cell r="AQ3360">
            <v>24086</v>
          </cell>
        </row>
        <row r="3361">
          <cell r="A3361">
            <v>3363</v>
          </cell>
          <cell r="B3361">
            <v>30</v>
          </cell>
          <cell r="C3361">
            <v>45719</v>
          </cell>
        </row>
        <row r="3361">
          <cell r="E3361" t="str">
            <v>3960Ⅱ-0204A</v>
          </cell>
          <cell r="F3361" t="str">
            <v>铝垫板调整垫3</v>
          </cell>
          <cell r="G3361">
            <v>30</v>
          </cell>
          <cell r="H3361" t="str">
            <v>钢板t1.2/304</v>
          </cell>
        </row>
        <row r="3361">
          <cell r="J3361" t="str">
            <v>激光作业</v>
          </cell>
          <cell r="K3361">
            <v>1.5</v>
          </cell>
          <cell r="L3361" t="str">
            <v>激光拾件</v>
          </cell>
          <cell r="M3361">
            <v>0.5</v>
          </cell>
          <cell r="N3361" t="str">
            <v>倒钝</v>
          </cell>
          <cell r="O3361">
            <v>1.5</v>
          </cell>
        </row>
        <row r="3361">
          <cell r="AH3361" t="str">
            <v>337×105</v>
          </cell>
        </row>
        <row r="3361">
          <cell r="AO3361" t="str">
            <v>3960II</v>
          </cell>
          <cell r="AP3361">
            <v>1</v>
          </cell>
          <cell r="AQ3361">
            <v>24077</v>
          </cell>
        </row>
        <row r="3362">
          <cell r="A3362">
            <v>3364</v>
          </cell>
          <cell r="B3362">
            <v>10</v>
          </cell>
          <cell r="C3362">
            <v>45719</v>
          </cell>
        </row>
        <row r="3362">
          <cell r="E3362" t="str">
            <v>3960Ⅱ-0208A</v>
          </cell>
          <cell r="F3362" t="str">
            <v>铝垫板调整垫2</v>
          </cell>
          <cell r="G3362">
            <v>10</v>
          </cell>
          <cell r="H3362" t="str">
            <v>钢板t1.2/304</v>
          </cell>
        </row>
        <row r="3362">
          <cell r="J3362" t="str">
            <v>激光作业</v>
          </cell>
          <cell r="K3362">
            <v>1.5</v>
          </cell>
          <cell r="L3362" t="str">
            <v>激光拾件</v>
          </cell>
          <cell r="M3362">
            <v>0.5</v>
          </cell>
          <cell r="N3362" t="str">
            <v>倒钝</v>
          </cell>
          <cell r="O3362">
            <v>1.5</v>
          </cell>
        </row>
        <row r="3362">
          <cell r="AH3362" t="str">
            <v>446×105</v>
          </cell>
        </row>
        <row r="3362">
          <cell r="AO3362" t="str">
            <v>3960II</v>
          </cell>
          <cell r="AP3362">
            <v>1</v>
          </cell>
          <cell r="AQ3362">
            <v>24077</v>
          </cell>
        </row>
        <row r="3363">
          <cell r="A3363">
            <v>3365</v>
          </cell>
          <cell r="B3363">
            <v>30</v>
          </cell>
          <cell r="C3363">
            <v>45719</v>
          </cell>
        </row>
        <row r="3363">
          <cell r="E3363" t="str">
            <v>3960Ⅱ-0205A</v>
          </cell>
          <cell r="F3363" t="str">
            <v>铝垫板调整垫1</v>
          </cell>
          <cell r="G3363">
            <v>30</v>
          </cell>
          <cell r="H3363" t="str">
            <v>钢板t1.2/304</v>
          </cell>
        </row>
        <row r="3363">
          <cell r="J3363" t="str">
            <v>激光作业</v>
          </cell>
          <cell r="K3363">
            <v>1.5</v>
          </cell>
          <cell r="L3363" t="str">
            <v>激光拾件</v>
          </cell>
          <cell r="M3363">
            <v>0.5</v>
          </cell>
          <cell r="N3363" t="str">
            <v>倒钝</v>
          </cell>
          <cell r="O3363">
            <v>1.5</v>
          </cell>
        </row>
        <row r="3363">
          <cell r="AH3363" t="str">
            <v>519×78</v>
          </cell>
        </row>
        <row r="3363">
          <cell r="AO3363" t="str">
            <v>3960II</v>
          </cell>
          <cell r="AP3363">
            <v>1</v>
          </cell>
          <cell r="AQ3363">
            <v>24077</v>
          </cell>
        </row>
        <row r="3364">
          <cell r="A3364">
            <v>3366</v>
          </cell>
          <cell r="B3364">
            <v>4</v>
          </cell>
          <cell r="C3364">
            <v>45719</v>
          </cell>
        </row>
        <row r="3364">
          <cell r="E3364" t="str">
            <v>3934Ⅱ-010100</v>
          </cell>
          <cell r="F3364" t="str">
            <v>气源方舱舱体</v>
          </cell>
          <cell r="G3364">
            <v>1</v>
          </cell>
        </row>
        <row r="3364">
          <cell r="J3364" t="str">
            <v>装配</v>
          </cell>
          <cell r="K3364">
            <v>960</v>
          </cell>
          <cell r="L3364" t="str">
            <v>铆接</v>
          </cell>
          <cell r="M3364">
            <v>3545</v>
          </cell>
          <cell r="N3364" t="str">
            <v>打腻子</v>
          </cell>
          <cell r="O3364">
            <v>1440</v>
          </cell>
          <cell r="P3364" t="str">
            <v>打胶</v>
          </cell>
          <cell r="Q3364">
            <v>540</v>
          </cell>
          <cell r="R3364" t="str">
            <v>喷漆</v>
          </cell>
          <cell r="S3364">
            <v>960</v>
          </cell>
          <cell r="T3364" t="str">
            <v>喷迷彩</v>
          </cell>
          <cell r="U3364">
            <v>1100</v>
          </cell>
        </row>
        <row r="3364">
          <cell r="AO3364" t="str">
            <v>3934II</v>
          </cell>
          <cell r="AP3364">
            <v>4</v>
          </cell>
          <cell r="AQ3364">
            <v>25001</v>
          </cell>
        </row>
        <row r="3365">
          <cell r="A3365">
            <v>3367</v>
          </cell>
          <cell r="B3365">
            <v>4</v>
          </cell>
          <cell r="C3365">
            <v>45719</v>
          </cell>
        </row>
        <row r="3365">
          <cell r="E3365" t="str">
            <v>3934Ⅱ-01010100</v>
          </cell>
          <cell r="F3365" t="str">
            <v>左壁</v>
          </cell>
          <cell r="G3365">
            <v>1</v>
          </cell>
        </row>
        <row r="3365">
          <cell r="J3365" t="str">
            <v>装配</v>
          </cell>
          <cell r="K3365">
            <v>0</v>
          </cell>
          <cell r="L3365" t="str">
            <v>粘板</v>
          </cell>
          <cell r="M3365">
            <v>480</v>
          </cell>
          <cell r="N3365" t="str">
            <v>除胶</v>
          </cell>
          <cell r="O3365">
            <v>150</v>
          </cell>
          <cell r="P3365">
            <v>0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</row>
        <row r="3365">
          <cell r="AH3365">
            <v>0</v>
          </cell>
        </row>
        <row r="3365">
          <cell r="AO3365" t="str">
            <v>3934II</v>
          </cell>
          <cell r="AP3365">
            <v>4</v>
          </cell>
          <cell r="AQ3365">
            <v>25001</v>
          </cell>
        </row>
        <row r="3366">
          <cell r="A3366">
            <v>3368</v>
          </cell>
          <cell r="B3366">
            <v>4</v>
          </cell>
          <cell r="C3366">
            <v>45719</v>
          </cell>
        </row>
        <row r="3366">
          <cell r="E3366" t="str">
            <v>3934Ⅱ-01010101</v>
          </cell>
          <cell r="F3366" t="str">
            <v>外蒙皮</v>
          </cell>
          <cell r="G3366">
            <v>1</v>
          </cell>
          <cell r="H3366" t="str">
            <v>铝板t1.2/5052</v>
          </cell>
        </row>
        <row r="3366">
          <cell r="J3366" t="str">
            <v>激光作业</v>
          </cell>
          <cell r="K3366">
            <v>16.16</v>
          </cell>
          <cell r="L3366" t="str">
            <v>激光拾件</v>
          </cell>
          <cell r="M3366">
            <v>6.38</v>
          </cell>
          <cell r="N3366" t="str">
            <v>倒钝</v>
          </cell>
          <cell r="O3366">
            <v>18</v>
          </cell>
          <cell r="P3366" t="str">
            <v>磨砂</v>
          </cell>
          <cell r="Q3366">
            <v>6.5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</row>
        <row r="3366">
          <cell r="AH3366" t="str">
            <v>3428×1829</v>
          </cell>
        </row>
        <row r="3366">
          <cell r="AO3366" t="str">
            <v>3934II</v>
          </cell>
          <cell r="AP3366">
            <v>4</v>
          </cell>
          <cell r="AQ3366">
            <v>25001</v>
          </cell>
        </row>
        <row r="3367">
          <cell r="A3367">
            <v>3369</v>
          </cell>
          <cell r="B3367">
            <v>4</v>
          </cell>
          <cell r="C3367">
            <v>45719</v>
          </cell>
        </row>
        <row r="3367">
          <cell r="E3367" t="str">
            <v>3934Ⅱ-0101010200</v>
          </cell>
          <cell r="F3367" t="str">
            <v>左壁骨架</v>
          </cell>
          <cell r="G3367">
            <v>1</v>
          </cell>
        </row>
        <row r="3367">
          <cell r="J3367" t="str">
            <v>定位焊</v>
          </cell>
          <cell r="K3367">
            <v>150</v>
          </cell>
          <cell r="L3367" t="str">
            <v>焊接</v>
          </cell>
          <cell r="M3367">
            <v>120</v>
          </cell>
          <cell r="N3367" t="str">
            <v>打磨</v>
          </cell>
          <cell r="O3367">
            <v>60</v>
          </cell>
          <cell r="P3367" t="str">
            <v>校正</v>
          </cell>
          <cell r="Q3367">
            <v>0</v>
          </cell>
          <cell r="R3367" t="str">
            <v>铆接</v>
          </cell>
          <cell r="S3367">
            <v>280</v>
          </cell>
          <cell r="T3367" t="str">
            <v>喷砂</v>
          </cell>
          <cell r="U3367">
            <v>22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</row>
        <row r="3367">
          <cell r="AH3367">
            <v>0</v>
          </cell>
        </row>
        <row r="3367">
          <cell r="AO3367" t="str">
            <v>3934II</v>
          </cell>
          <cell r="AP3367">
            <v>4</v>
          </cell>
          <cell r="AQ3367">
            <v>25001</v>
          </cell>
        </row>
        <row r="3368">
          <cell r="A3368">
            <v>3370</v>
          </cell>
          <cell r="B3368">
            <v>8</v>
          </cell>
          <cell r="C3368">
            <v>45719</v>
          </cell>
        </row>
        <row r="3368">
          <cell r="E3368" t="str">
            <v>3934Ⅱ-0101010201</v>
          </cell>
          <cell r="F3368" t="str">
            <v>边框1</v>
          </cell>
          <cell r="G3368">
            <v>2</v>
          </cell>
          <cell r="H3368" t="str">
            <v>铝型材YHCX10-30/6063T5</v>
          </cell>
        </row>
        <row r="3368">
          <cell r="J3368" t="str">
            <v>双角锯</v>
          </cell>
          <cell r="K3368">
            <v>3.38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  <cell r="Y3368">
            <v>0</v>
          </cell>
          <cell r="Z3368">
            <v>0</v>
          </cell>
        </row>
        <row r="3368">
          <cell r="AH3368">
            <v>1501</v>
          </cell>
        </row>
        <row r="3368">
          <cell r="AN3368" t="str">
            <v>WT L1501</v>
          </cell>
          <cell r="AO3368" t="str">
            <v>3934II</v>
          </cell>
          <cell r="AP3368">
            <v>4</v>
          </cell>
          <cell r="AQ3368">
            <v>25001</v>
          </cell>
        </row>
        <row r="3369">
          <cell r="A3369">
            <v>3371</v>
          </cell>
          <cell r="B3369">
            <v>16</v>
          </cell>
          <cell r="C3369">
            <v>45719</v>
          </cell>
        </row>
        <row r="3369">
          <cell r="E3369" t="str">
            <v>3934Ⅱ-0101010202</v>
          </cell>
          <cell r="F3369" t="str">
            <v>内撑1</v>
          </cell>
          <cell r="G3369">
            <v>4</v>
          </cell>
          <cell r="H3369" t="str">
            <v>铝型材YHCX10-41/6063T5</v>
          </cell>
        </row>
        <row r="3369">
          <cell r="J3369" t="str">
            <v>双角锯</v>
          </cell>
          <cell r="K3369">
            <v>1.1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</row>
        <row r="3369">
          <cell r="AH3369">
            <v>134.5</v>
          </cell>
        </row>
        <row r="3369">
          <cell r="AN3369" t="str">
            <v>WT L134.5</v>
          </cell>
          <cell r="AO3369" t="str">
            <v>3934II</v>
          </cell>
          <cell r="AP3369">
            <v>4</v>
          </cell>
          <cell r="AQ3369">
            <v>25001</v>
          </cell>
        </row>
        <row r="3370">
          <cell r="A3370">
            <v>3372</v>
          </cell>
          <cell r="B3370">
            <v>8</v>
          </cell>
          <cell r="C3370">
            <v>45719</v>
          </cell>
        </row>
        <row r="3370">
          <cell r="E3370" t="str">
            <v>3934Ⅱ-0101010203</v>
          </cell>
          <cell r="F3370" t="str">
            <v>内撑2</v>
          </cell>
          <cell r="G3370">
            <v>2</v>
          </cell>
          <cell r="H3370" t="str">
            <v>铝型材YHCX10-41/6063T5</v>
          </cell>
        </row>
        <row r="3370">
          <cell r="J3370" t="str">
            <v>双角锯</v>
          </cell>
          <cell r="K3370">
            <v>3.12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</row>
        <row r="3370">
          <cell r="AH3370">
            <v>1671</v>
          </cell>
        </row>
        <row r="3370">
          <cell r="AN3370" t="str">
            <v>WT L1671</v>
          </cell>
          <cell r="AO3370" t="str">
            <v>3934II</v>
          </cell>
          <cell r="AP3370">
            <v>4</v>
          </cell>
          <cell r="AQ3370">
            <v>25001</v>
          </cell>
        </row>
        <row r="3371">
          <cell r="A3371">
            <v>3373</v>
          </cell>
          <cell r="B3371">
            <v>8</v>
          </cell>
          <cell r="C3371">
            <v>45719</v>
          </cell>
        </row>
        <row r="3371">
          <cell r="E3371" t="str">
            <v>3934Ⅱ-0101010204</v>
          </cell>
          <cell r="F3371" t="str">
            <v>边框2</v>
          </cell>
          <cell r="G3371">
            <v>2</v>
          </cell>
          <cell r="H3371" t="str">
            <v>铝型材YHCX10-29/6063T5</v>
          </cell>
        </row>
        <row r="3371">
          <cell r="J3371" t="str">
            <v>双角锯</v>
          </cell>
          <cell r="K3371">
            <v>4.8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  <cell r="Y3371">
            <v>0</v>
          </cell>
          <cell r="Z3371">
            <v>0</v>
          </cell>
        </row>
        <row r="3371">
          <cell r="AH3371">
            <v>3019</v>
          </cell>
        </row>
        <row r="3371">
          <cell r="AN3371" t="str">
            <v>WT L3019</v>
          </cell>
          <cell r="AO3371" t="str">
            <v>3934II</v>
          </cell>
          <cell r="AP3371">
            <v>4</v>
          </cell>
          <cell r="AQ3371">
            <v>25001</v>
          </cell>
        </row>
        <row r="3372">
          <cell r="A3372">
            <v>3374</v>
          </cell>
          <cell r="B3372">
            <v>4</v>
          </cell>
          <cell r="C3372">
            <v>45719</v>
          </cell>
        </row>
        <row r="3372">
          <cell r="E3372" t="str">
            <v>3934Ⅱ-0101010205</v>
          </cell>
          <cell r="F3372" t="str">
            <v>内撑3</v>
          </cell>
          <cell r="G3372">
            <v>1</v>
          </cell>
          <cell r="H3372" t="str">
            <v>铝型材YHCX10-41/6063T5</v>
          </cell>
        </row>
        <row r="3372">
          <cell r="J3372" t="str">
            <v>双角锯</v>
          </cell>
          <cell r="K3372">
            <v>6.8</v>
          </cell>
          <cell r="L3372">
            <v>0</v>
          </cell>
          <cell r="M3372">
            <v>0</v>
          </cell>
          <cell r="N3372">
            <v>0</v>
          </cell>
          <cell r="O3372">
            <v>0</v>
          </cell>
          <cell r="P3372">
            <v>0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  <cell r="Y3372">
            <v>0</v>
          </cell>
          <cell r="Z3372">
            <v>0</v>
          </cell>
        </row>
        <row r="3372">
          <cell r="AH3372">
            <v>2931</v>
          </cell>
        </row>
        <row r="3372">
          <cell r="AN3372" t="str">
            <v>WT L2931</v>
          </cell>
          <cell r="AO3372" t="str">
            <v>3934II</v>
          </cell>
          <cell r="AP3372">
            <v>4</v>
          </cell>
          <cell r="AQ3372">
            <v>25001</v>
          </cell>
        </row>
        <row r="3373">
          <cell r="A3373">
            <v>3375</v>
          </cell>
          <cell r="B3373">
            <v>8</v>
          </cell>
          <cell r="C3373">
            <v>45719</v>
          </cell>
        </row>
        <row r="3373">
          <cell r="E3373" t="str">
            <v>3934Ⅱ-0101010206</v>
          </cell>
          <cell r="F3373" t="str">
            <v>内撑4</v>
          </cell>
          <cell r="G3373">
            <v>2</v>
          </cell>
          <cell r="H3373" t="str">
            <v>铝型材YHCX10-41/6063T5</v>
          </cell>
        </row>
        <row r="3373">
          <cell r="J3373" t="str">
            <v>双角锯</v>
          </cell>
          <cell r="K3373">
            <v>2.73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0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</row>
        <row r="3373">
          <cell r="AH3373">
            <v>1274</v>
          </cell>
        </row>
        <row r="3373">
          <cell r="AN3373" t="str">
            <v>WT L1274</v>
          </cell>
          <cell r="AO3373" t="str">
            <v>3934II</v>
          </cell>
          <cell r="AP3373">
            <v>4</v>
          </cell>
          <cell r="AQ3373">
            <v>25001</v>
          </cell>
        </row>
        <row r="3374">
          <cell r="A3374">
            <v>3376</v>
          </cell>
          <cell r="B3374">
            <v>8</v>
          </cell>
          <cell r="C3374">
            <v>45719</v>
          </cell>
        </row>
        <row r="3374">
          <cell r="E3374" t="str">
            <v>3934Ⅱ-0101010207</v>
          </cell>
          <cell r="F3374" t="str">
            <v>内撑5</v>
          </cell>
          <cell r="G3374">
            <v>2</v>
          </cell>
          <cell r="H3374" t="str">
            <v>铝型材YHCX10-41/6063T5</v>
          </cell>
        </row>
        <row r="3374">
          <cell r="J3374" t="str">
            <v>双角锯</v>
          </cell>
          <cell r="K3374">
            <v>1.43</v>
          </cell>
          <cell r="L3374">
            <v>0</v>
          </cell>
          <cell r="M3374">
            <v>0</v>
          </cell>
          <cell r="N3374">
            <v>0</v>
          </cell>
          <cell r="O3374">
            <v>0</v>
          </cell>
          <cell r="P3374">
            <v>0</v>
          </cell>
          <cell r="Q3374">
            <v>0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0</v>
          </cell>
        </row>
        <row r="3374">
          <cell r="AH3374">
            <v>55</v>
          </cell>
        </row>
        <row r="3374">
          <cell r="AN3374" t="str">
            <v>WT L55</v>
          </cell>
          <cell r="AO3374" t="str">
            <v>3934II</v>
          </cell>
          <cell r="AP3374">
            <v>4</v>
          </cell>
          <cell r="AQ3374">
            <v>25001</v>
          </cell>
        </row>
        <row r="3375">
          <cell r="A3375">
            <v>3377</v>
          </cell>
          <cell r="B3375">
            <v>8</v>
          </cell>
          <cell r="C3375">
            <v>45719</v>
          </cell>
        </row>
        <row r="3375">
          <cell r="E3375" t="str">
            <v>3934Ⅱ-0101010208</v>
          </cell>
          <cell r="F3375" t="str">
            <v>内撑6</v>
          </cell>
          <cell r="G3375">
            <v>2</v>
          </cell>
          <cell r="H3375" t="str">
            <v>铝型材YHCX10-41/6063T5</v>
          </cell>
        </row>
        <row r="3375">
          <cell r="J3375" t="str">
            <v>双角锯</v>
          </cell>
          <cell r="K3375">
            <v>2.99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</row>
        <row r="3375">
          <cell r="AH3375">
            <v>1622</v>
          </cell>
        </row>
        <row r="3375">
          <cell r="AN3375" t="str">
            <v>WT L1622</v>
          </cell>
          <cell r="AO3375" t="str">
            <v>3934II</v>
          </cell>
          <cell r="AP3375">
            <v>4</v>
          </cell>
          <cell r="AQ3375">
            <v>25001</v>
          </cell>
        </row>
        <row r="3376">
          <cell r="A3376">
            <v>3378</v>
          </cell>
          <cell r="B3376">
            <v>96</v>
          </cell>
          <cell r="C3376">
            <v>45719</v>
          </cell>
        </row>
        <row r="3376">
          <cell r="E3376" t="str">
            <v>3934Ⅱ-0101010212</v>
          </cell>
          <cell r="F3376" t="str">
            <v>埋板</v>
          </cell>
          <cell r="G3376">
            <v>8</v>
          </cell>
          <cell r="H3376" t="str">
            <v>钢板t8/Q235B</v>
          </cell>
        </row>
        <row r="3376">
          <cell r="J3376" t="str">
            <v>激光作业</v>
          </cell>
          <cell r="K3376">
            <v>1.045</v>
          </cell>
          <cell r="L3376" t="str">
            <v>激光拾件</v>
          </cell>
          <cell r="M3376">
            <v>0.475</v>
          </cell>
          <cell r="N3376" t="str">
            <v>喷砂</v>
          </cell>
          <cell r="O3376">
            <v>0.475</v>
          </cell>
          <cell r="P3376" t="str">
            <v>挂件</v>
          </cell>
          <cell r="Q3376">
            <v>0.285</v>
          </cell>
          <cell r="R3376" t="str">
            <v>底漆</v>
          </cell>
          <cell r="S3376">
            <v>0.475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  <cell r="Z3376">
            <v>0</v>
          </cell>
        </row>
        <row r="3376">
          <cell r="AH3376" t="str">
            <v>120×63</v>
          </cell>
        </row>
        <row r="3376">
          <cell r="AO3376" t="str">
            <v>3934II</v>
          </cell>
          <cell r="AP3376">
            <v>4</v>
          </cell>
          <cell r="AQ3376">
            <v>25001</v>
          </cell>
        </row>
        <row r="3377">
          <cell r="A3377">
            <v>3379</v>
          </cell>
          <cell r="B3377">
            <v>4</v>
          </cell>
          <cell r="C3377">
            <v>45719</v>
          </cell>
        </row>
        <row r="3377">
          <cell r="E3377" t="str">
            <v>3934Ⅱ-01010103</v>
          </cell>
          <cell r="F3377" t="str">
            <v>断热桥1</v>
          </cell>
          <cell r="G3377">
            <v>1</v>
          </cell>
          <cell r="H3377" t="str">
            <v>PVC发泡板t9</v>
          </cell>
        </row>
        <row r="3377">
          <cell r="J3377" t="str">
            <v>木工锯</v>
          </cell>
          <cell r="K3377">
            <v>5.2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</row>
        <row r="3377">
          <cell r="AH3377" t="str">
            <v>3100×39</v>
          </cell>
        </row>
        <row r="3377">
          <cell r="AN3377" t="str">
            <v>WT  3100×39</v>
          </cell>
          <cell r="AO3377" t="str">
            <v>3934II</v>
          </cell>
          <cell r="AP3377">
            <v>4</v>
          </cell>
          <cell r="AQ3377">
            <v>25001</v>
          </cell>
        </row>
        <row r="3378">
          <cell r="A3378">
            <v>3380</v>
          </cell>
          <cell r="B3378">
            <v>8</v>
          </cell>
          <cell r="C3378">
            <v>45719</v>
          </cell>
        </row>
        <row r="3378">
          <cell r="E3378" t="str">
            <v>3934Ⅱ-01010104-1</v>
          </cell>
          <cell r="F3378" t="str">
            <v>聚氨酯板</v>
          </cell>
          <cell r="G3378">
            <v>2</v>
          </cell>
          <cell r="H3378" t="str">
            <v>聚氨酯板t49</v>
          </cell>
        </row>
        <row r="3378">
          <cell r="J3378" t="str">
            <v>木工锯</v>
          </cell>
          <cell r="K3378">
            <v>9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</row>
        <row r="3378">
          <cell r="AH3378" t="str">
            <v>134.5×361.5</v>
          </cell>
        </row>
        <row r="3378">
          <cell r="AN3378" t="str">
            <v>无图</v>
          </cell>
          <cell r="AO3378" t="str">
            <v>3934II</v>
          </cell>
          <cell r="AP3378">
            <v>4</v>
          </cell>
          <cell r="AQ3378">
            <v>25001</v>
          </cell>
        </row>
        <row r="3379">
          <cell r="A3379">
            <v>3381</v>
          </cell>
          <cell r="B3379">
            <v>8</v>
          </cell>
          <cell r="C3379">
            <v>45719</v>
          </cell>
        </row>
        <row r="3379">
          <cell r="E3379" t="str">
            <v>3934Ⅱ-01010104-2</v>
          </cell>
          <cell r="F3379" t="str">
            <v>聚氨酯板</v>
          </cell>
          <cell r="G3379">
            <v>2</v>
          </cell>
          <cell r="H3379" t="str">
            <v>聚氨酯板t49</v>
          </cell>
        </row>
        <row r="3379">
          <cell r="J3379" t="str">
            <v>木工锯</v>
          </cell>
          <cell r="K3379">
            <v>9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0</v>
          </cell>
        </row>
        <row r="3379">
          <cell r="AH3379" t="str">
            <v>134.5×751</v>
          </cell>
        </row>
        <row r="3379">
          <cell r="AN3379" t="str">
            <v>无图</v>
          </cell>
          <cell r="AO3379" t="str">
            <v>3934II</v>
          </cell>
          <cell r="AP3379">
            <v>4</v>
          </cell>
          <cell r="AQ3379">
            <v>25001</v>
          </cell>
        </row>
        <row r="3380">
          <cell r="A3380">
            <v>3382</v>
          </cell>
          <cell r="B3380">
            <v>8</v>
          </cell>
          <cell r="C3380">
            <v>45719</v>
          </cell>
        </row>
        <row r="3380">
          <cell r="E3380" t="str">
            <v>3934Ⅱ-01010104-3</v>
          </cell>
          <cell r="F3380" t="str">
            <v>聚氨酯板</v>
          </cell>
          <cell r="G3380">
            <v>2</v>
          </cell>
          <cell r="H3380" t="str">
            <v>聚氨酯板t49</v>
          </cell>
        </row>
        <row r="3380">
          <cell r="J3380" t="str">
            <v>木工锯</v>
          </cell>
          <cell r="K3380">
            <v>9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</row>
        <row r="3380">
          <cell r="AH3380" t="str">
            <v>134.5×383.5</v>
          </cell>
        </row>
        <row r="3380">
          <cell r="AN3380" t="str">
            <v>无图</v>
          </cell>
          <cell r="AO3380" t="str">
            <v>3934II</v>
          </cell>
          <cell r="AP3380">
            <v>4</v>
          </cell>
          <cell r="AQ3380">
            <v>25001</v>
          </cell>
        </row>
        <row r="3381">
          <cell r="A3381">
            <v>3383</v>
          </cell>
          <cell r="B3381">
            <v>4</v>
          </cell>
          <cell r="C3381">
            <v>45719</v>
          </cell>
        </row>
        <row r="3381">
          <cell r="E3381" t="str">
            <v>3934Ⅱ-01010104-4</v>
          </cell>
          <cell r="F3381" t="str">
            <v>聚氨酯板</v>
          </cell>
          <cell r="G3381">
            <v>1</v>
          </cell>
          <cell r="H3381" t="str">
            <v>聚氨酯板t49</v>
          </cell>
        </row>
        <row r="3381">
          <cell r="J3381" t="str">
            <v>木工锯</v>
          </cell>
          <cell r="K3381">
            <v>9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</row>
        <row r="3381">
          <cell r="AH3381" t="str">
            <v>55×400</v>
          </cell>
        </row>
        <row r="3381">
          <cell r="AN3381" t="str">
            <v>无图</v>
          </cell>
          <cell r="AO3381" t="str">
            <v>3934II</v>
          </cell>
          <cell r="AP3381">
            <v>4</v>
          </cell>
          <cell r="AQ3381">
            <v>25001</v>
          </cell>
        </row>
        <row r="3382">
          <cell r="A3382">
            <v>3384</v>
          </cell>
          <cell r="B3382">
            <v>4</v>
          </cell>
          <cell r="C3382">
            <v>45719</v>
          </cell>
        </row>
        <row r="3382">
          <cell r="E3382" t="str">
            <v>3934Ⅱ-01010104-5</v>
          </cell>
          <cell r="F3382" t="str">
            <v>聚氨酯板</v>
          </cell>
          <cell r="G3382">
            <v>1</v>
          </cell>
          <cell r="H3382" t="str">
            <v>聚氨酯板t49</v>
          </cell>
        </row>
        <row r="3382">
          <cell r="J3382" t="str">
            <v>木工锯</v>
          </cell>
          <cell r="K3382">
            <v>9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T3382">
            <v>0</v>
          </cell>
          <cell r="U3382">
            <v>0</v>
          </cell>
          <cell r="V3382">
            <v>0</v>
          </cell>
          <cell r="W3382">
            <v>0</v>
          </cell>
          <cell r="X3382">
            <v>0</v>
          </cell>
          <cell r="Y3382">
            <v>0</v>
          </cell>
          <cell r="Z3382">
            <v>0</v>
          </cell>
        </row>
        <row r="3382">
          <cell r="AH3382" t="str">
            <v>55×751</v>
          </cell>
        </row>
        <row r="3382">
          <cell r="AN3382" t="str">
            <v>无图</v>
          </cell>
          <cell r="AO3382" t="str">
            <v>3934II</v>
          </cell>
          <cell r="AP3382">
            <v>4</v>
          </cell>
          <cell r="AQ3382">
            <v>25001</v>
          </cell>
        </row>
        <row r="3383">
          <cell r="A3383">
            <v>3385</v>
          </cell>
          <cell r="B3383">
            <v>4</v>
          </cell>
          <cell r="C3383">
            <v>45719</v>
          </cell>
        </row>
        <row r="3383">
          <cell r="E3383" t="str">
            <v>3934Ⅱ-01010104-6</v>
          </cell>
          <cell r="F3383" t="str">
            <v>聚氨酯板</v>
          </cell>
          <cell r="G3383">
            <v>1</v>
          </cell>
          <cell r="H3383" t="str">
            <v>聚氨酯板t49</v>
          </cell>
        </row>
        <row r="3383">
          <cell r="J3383" t="str">
            <v>木工锯</v>
          </cell>
          <cell r="K3383">
            <v>9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T3383">
            <v>0</v>
          </cell>
          <cell r="U3383">
            <v>0</v>
          </cell>
          <cell r="V3383">
            <v>0</v>
          </cell>
          <cell r="W3383">
            <v>0</v>
          </cell>
          <cell r="X3383">
            <v>0</v>
          </cell>
          <cell r="Y3383">
            <v>0</v>
          </cell>
          <cell r="Z3383">
            <v>0</v>
          </cell>
        </row>
        <row r="3383">
          <cell r="AH3383" t="str">
            <v>55×373</v>
          </cell>
        </row>
        <row r="3383">
          <cell r="AN3383" t="str">
            <v>无图</v>
          </cell>
          <cell r="AO3383" t="str">
            <v>3934II</v>
          </cell>
          <cell r="AP3383">
            <v>4</v>
          </cell>
          <cell r="AQ3383">
            <v>25001</v>
          </cell>
        </row>
        <row r="3384">
          <cell r="A3384">
            <v>3386</v>
          </cell>
          <cell r="B3384">
            <v>4</v>
          </cell>
          <cell r="C3384">
            <v>45719</v>
          </cell>
        </row>
        <row r="3384">
          <cell r="E3384" t="str">
            <v>3934Ⅱ-01010104-7</v>
          </cell>
          <cell r="F3384" t="str">
            <v>聚氨酯板</v>
          </cell>
          <cell r="G3384">
            <v>1</v>
          </cell>
          <cell r="H3384" t="str">
            <v>聚氨酯板t49</v>
          </cell>
        </row>
        <row r="3384">
          <cell r="J3384" t="str">
            <v>木工锯</v>
          </cell>
          <cell r="K3384">
            <v>9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T3384">
            <v>0</v>
          </cell>
          <cell r="U3384">
            <v>0</v>
          </cell>
          <cell r="V3384">
            <v>0</v>
          </cell>
          <cell r="W3384">
            <v>0</v>
          </cell>
          <cell r="X3384">
            <v>0</v>
          </cell>
          <cell r="Y3384">
            <v>0</v>
          </cell>
          <cell r="Z3384">
            <v>0</v>
          </cell>
        </row>
        <row r="3384">
          <cell r="AH3384" t="str">
            <v>1274×16</v>
          </cell>
        </row>
        <row r="3384">
          <cell r="AN3384" t="str">
            <v>无图</v>
          </cell>
          <cell r="AO3384" t="str">
            <v>3934II</v>
          </cell>
          <cell r="AP3384">
            <v>4</v>
          </cell>
          <cell r="AQ3384">
            <v>25001</v>
          </cell>
        </row>
        <row r="3385">
          <cell r="A3385">
            <v>3387</v>
          </cell>
          <cell r="B3385">
            <v>4</v>
          </cell>
          <cell r="C3385">
            <v>45719</v>
          </cell>
        </row>
        <row r="3385">
          <cell r="E3385" t="str">
            <v>3934Ⅱ-01010105</v>
          </cell>
          <cell r="F3385" t="str">
            <v>内蒙皮</v>
          </cell>
          <cell r="G3385">
            <v>1</v>
          </cell>
          <cell r="H3385" t="str">
            <v>铝板t1.2/5052</v>
          </cell>
        </row>
        <row r="3385">
          <cell r="J3385" t="str">
            <v>激光作业</v>
          </cell>
          <cell r="K3385">
            <v>17.82</v>
          </cell>
          <cell r="L3385" t="str">
            <v>激光拾件</v>
          </cell>
          <cell r="M3385">
            <v>6.16</v>
          </cell>
          <cell r="N3385" t="str">
            <v>倒钝</v>
          </cell>
          <cell r="O3385">
            <v>18</v>
          </cell>
          <cell r="P3385" t="str">
            <v>磨砂</v>
          </cell>
          <cell r="Q3385">
            <v>5</v>
          </cell>
          <cell r="R3385">
            <v>0</v>
          </cell>
          <cell r="S3385">
            <v>0</v>
          </cell>
          <cell r="T3385">
            <v>0</v>
          </cell>
          <cell r="U3385">
            <v>0</v>
          </cell>
          <cell r="V3385">
            <v>0</v>
          </cell>
          <cell r="W3385">
            <v>0</v>
          </cell>
          <cell r="X3385">
            <v>0</v>
          </cell>
          <cell r="Y3385">
            <v>0</v>
          </cell>
          <cell r="Z3385">
            <v>0</v>
          </cell>
        </row>
        <row r="3385">
          <cell r="AH3385" t="str">
            <v>3338×1749</v>
          </cell>
        </row>
        <row r="3385">
          <cell r="AO3385" t="str">
            <v>3934II</v>
          </cell>
          <cell r="AP3385">
            <v>4</v>
          </cell>
          <cell r="AQ3385">
            <v>25001</v>
          </cell>
        </row>
        <row r="3386">
          <cell r="A3386">
            <v>3388</v>
          </cell>
          <cell r="B3386">
            <v>4</v>
          </cell>
          <cell r="C3386">
            <v>45719</v>
          </cell>
        </row>
        <row r="3386">
          <cell r="E3386" t="str">
            <v>3934Ⅱ-01010106</v>
          </cell>
          <cell r="F3386" t="str">
            <v>断热桥2</v>
          </cell>
          <cell r="G3386">
            <v>1</v>
          </cell>
          <cell r="H3386" t="str">
            <v>PVC发泡板t9</v>
          </cell>
        </row>
        <row r="3386">
          <cell r="J3386" t="str">
            <v>木工锯</v>
          </cell>
          <cell r="K3386">
            <v>5.3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  <cell r="T3386">
            <v>0</v>
          </cell>
          <cell r="U3386">
            <v>0</v>
          </cell>
          <cell r="V3386">
            <v>0</v>
          </cell>
          <cell r="W3386">
            <v>0</v>
          </cell>
          <cell r="X3386">
            <v>0</v>
          </cell>
          <cell r="Y3386">
            <v>0</v>
          </cell>
          <cell r="Z3386">
            <v>0</v>
          </cell>
        </row>
        <row r="3386">
          <cell r="AH3386" t="str">
            <v>3100×88</v>
          </cell>
        </row>
        <row r="3386">
          <cell r="AN3386" t="str">
            <v>WT  3100×88</v>
          </cell>
          <cell r="AO3386" t="str">
            <v>3934II</v>
          </cell>
          <cell r="AP3386">
            <v>4</v>
          </cell>
          <cell r="AQ3386">
            <v>25001</v>
          </cell>
        </row>
        <row r="3387">
          <cell r="A3387">
            <v>3389</v>
          </cell>
          <cell r="B3387">
            <v>4</v>
          </cell>
          <cell r="C3387">
            <v>45719</v>
          </cell>
        </row>
        <row r="3387">
          <cell r="E3387" t="str">
            <v>3934Ⅱ-01010107</v>
          </cell>
          <cell r="F3387" t="str">
            <v>断热桥3</v>
          </cell>
          <cell r="G3387">
            <v>1</v>
          </cell>
          <cell r="H3387" t="str">
            <v>PVC发泡板t9</v>
          </cell>
        </row>
        <row r="3387">
          <cell r="J3387" t="str">
            <v>木工锯</v>
          </cell>
          <cell r="K3387">
            <v>16.2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0</v>
          </cell>
          <cell r="R3387">
            <v>0</v>
          </cell>
          <cell r="S3387">
            <v>0</v>
          </cell>
          <cell r="T3387">
            <v>0</v>
          </cell>
          <cell r="U3387">
            <v>0</v>
          </cell>
          <cell r="V3387">
            <v>0</v>
          </cell>
          <cell r="W3387">
            <v>0</v>
          </cell>
          <cell r="X3387">
            <v>0</v>
          </cell>
          <cell r="Y3387">
            <v>0</v>
          </cell>
          <cell r="Z3387">
            <v>0</v>
          </cell>
        </row>
        <row r="3387">
          <cell r="AH3387" t="str">
            <v>9700×49</v>
          </cell>
        </row>
        <row r="3387">
          <cell r="AN3387" t="str">
            <v>WT  9700×49</v>
          </cell>
          <cell r="AO3387" t="str">
            <v>3934II</v>
          </cell>
          <cell r="AP3387">
            <v>4</v>
          </cell>
          <cell r="AQ3387">
            <v>25001</v>
          </cell>
        </row>
        <row r="3388">
          <cell r="A3388">
            <v>3390</v>
          </cell>
          <cell r="B3388">
            <v>4</v>
          </cell>
          <cell r="C3388">
            <v>45719</v>
          </cell>
        </row>
        <row r="3388">
          <cell r="E3388" t="str">
            <v>3934Ⅱ-01010108</v>
          </cell>
          <cell r="F3388" t="str">
            <v>断热桥4</v>
          </cell>
          <cell r="G3388">
            <v>1</v>
          </cell>
          <cell r="H3388" t="str">
            <v>PVC发泡板t9</v>
          </cell>
        </row>
        <row r="3388">
          <cell r="J3388" t="str">
            <v>木工锯</v>
          </cell>
          <cell r="K3388">
            <v>5.2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  <cell r="T3388">
            <v>0</v>
          </cell>
          <cell r="U3388">
            <v>0</v>
          </cell>
          <cell r="V3388">
            <v>0</v>
          </cell>
          <cell r="W3388">
            <v>0</v>
          </cell>
          <cell r="X3388">
            <v>0</v>
          </cell>
          <cell r="Y3388">
            <v>0</v>
          </cell>
          <cell r="Z3388">
            <v>0</v>
          </cell>
        </row>
        <row r="3388">
          <cell r="AH3388" t="str">
            <v>3100×20</v>
          </cell>
        </row>
        <row r="3388">
          <cell r="AN3388" t="str">
            <v>WT  3100×20</v>
          </cell>
          <cell r="AO3388" t="str">
            <v>3934II</v>
          </cell>
          <cell r="AP3388">
            <v>4</v>
          </cell>
          <cell r="AQ3388">
            <v>25001</v>
          </cell>
        </row>
        <row r="3389">
          <cell r="A3389">
            <v>3391</v>
          </cell>
          <cell r="B3389">
            <v>80</v>
          </cell>
          <cell r="C3389">
            <v>45719</v>
          </cell>
        </row>
        <row r="3389">
          <cell r="E3389" t="str">
            <v>3934Ⅱ-01010109</v>
          </cell>
          <cell r="F3389" t="str">
            <v>门口框包边1</v>
          </cell>
          <cell r="G3389">
            <v>4</v>
          </cell>
          <cell r="H3389" t="str">
            <v>铝板t2/3A21</v>
          </cell>
        </row>
        <row r="3389">
          <cell r="J3389" t="str">
            <v>激光作业</v>
          </cell>
          <cell r="K3389">
            <v>1.33</v>
          </cell>
          <cell r="L3389" t="str">
            <v>激光拾件</v>
          </cell>
          <cell r="M3389">
            <v>0.95</v>
          </cell>
          <cell r="N3389" t="str">
            <v>倒钝</v>
          </cell>
          <cell r="O3389">
            <v>1.33</v>
          </cell>
          <cell r="P3389" t="str">
            <v>折弯</v>
          </cell>
          <cell r="Q3389">
            <v>3.135</v>
          </cell>
          <cell r="R3389" t="str">
            <v>喷砂</v>
          </cell>
          <cell r="S3389">
            <v>0.95</v>
          </cell>
          <cell r="T3389" t="str">
            <v>底漆</v>
          </cell>
          <cell r="U3389">
            <v>1.425</v>
          </cell>
          <cell r="V3389">
            <v>0</v>
          </cell>
          <cell r="W3389">
            <v>0</v>
          </cell>
          <cell r="X3389">
            <v>0</v>
          </cell>
          <cell r="Y3389">
            <v>0</v>
          </cell>
          <cell r="Z3389">
            <v>0</v>
          </cell>
        </row>
        <row r="3389">
          <cell r="AH3389" t="str">
            <v>1617×88</v>
          </cell>
        </row>
        <row r="3389">
          <cell r="AO3389" t="str">
            <v>3934II+iii</v>
          </cell>
          <cell r="AP3389" t="str">
            <v>4+4</v>
          </cell>
          <cell r="AQ3389">
            <v>25001</v>
          </cell>
        </row>
        <row r="3390">
          <cell r="A3390">
            <v>3392</v>
          </cell>
          <cell r="B3390">
            <v>8</v>
          </cell>
          <cell r="C3390">
            <v>45719</v>
          </cell>
        </row>
        <row r="3390">
          <cell r="E3390" t="str">
            <v>3934Ⅱ-01010110</v>
          </cell>
          <cell r="F3390" t="str">
            <v>门口框包边2</v>
          </cell>
          <cell r="G3390">
            <v>2</v>
          </cell>
          <cell r="H3390" t="str">
            <v>铝板t2/3A21</v>
          </cell>
        </row>
        <row r="3390">
          <cell r="J3390" t="str">
            <v>激光作业</v>
          </cell>
          <cell r="K3390">
            <v>1.82</v>
          </cell>
          <cell r="L3390" t="str">
            <v>激光拾件</v>
          </cell>
          <cell r="M3390">
            <v>1.17</v>
          </cell>
          <cell r="N3390" t="str">
            <v>倒钝</v>
          </cell>
          <cell r="O3390">
            <v>1.69</v>
          </cell>
          <cell r="P3390" t="str">
            <v>折弯</v>
          </cell>
          <cell r="Q3390">
            <v>2.08</v>
          </cell>
          <cell r="R3390" t="str">
            <v>喷砂</v>
          </cell>
          <cell r="S3390">
            <v>1</v>
          </cell>
          <cell r="T3390" t="str">
            <v>底漆</v>
          </cell>
          <cell r="U3390">
            <v>1.5</v>
          </cell>
          <cell r="V3390">
            <v>0</v>
          </cell>
          <cell r="W3390">
            <v>0</v>
          </cell>
          <cell r="X3390">
            <v>0</v>
          </cell>
          <cell r="Y3390">
            <v>0</v>
          </cell>
          <cell r="Z3390">
            <v>0</v>
          </cell>
        </row>
        <row r="3390">
          <cell r="AH3390" t="str">
            <v>1540×68</v>
          </cell>
        </row>
        <row r="3390">
          <cell r="AO3390" t="str">
            <v>3934II</v>
          </cell>
          <cell r="AP3390">
            <v>4</v>
          </cell>
          <cell r="AQ3390">
            <v>25001</v>
          </cell>
        </row>
        <row r="3391">
          <cell r="A3391">
            <v>3393</v>
          </cell>
          <cell r="B3391">
            <v>8</v>
          </cell>
          <cell r="C3391">
            <v>45719</v>
          </cell>
        </row>
        <row r="3391">
          <cell r="E3391" t="str">
            <v>3934Ⅱ-01010111</v>
          </cell>
          <cell r="F3391" t="str">
            <v>门口框包边3</v>
          </cell>
          <cell r="G3391">
            <v>2</v>
          </cell>
          <cell r="H3391" t="str">
            <v>铝板t2/3A21</v>
          </cell>
        </row>
        <row r="3391">
          <cell r="J3391" t="str">
            <v>激光作业</v>
          </cell>
          <cell r="K3391">
            <v>1.56</v>
          </cell>
          <cell r="L3391" t="str">
            <v>激光拾件</v>
          </cell>
          <cell r="M3391">
            <v>1.04</v>
          </cell>
          <cell r="N3391" t="str">
            <v>倒钝</v>
          </cell>
          <cell r="O3391">
            <v>1.43</v>
          </cell>
          <cell r="P3391" t="str">
            <v>折弯</v>
          </cell>
          <cell r="Q3391">
            <v>1.69</v>
          </cell>
          <cell r="R3391" t="str">
            <v>喷砂</v>
          </cell>
          <cell r="S3391">
            <v>1</v>
          </cell>
          <cell r="T3391" t="str">
            <v>底漆</v>
          </cell>
          <cell r="U3391">
            <v>1</v>
          </cell>
          <cell r="V3391">
            <v>0</v>
          </cell>
          <cell r="W3391">
            <v>0</v>
          </cell>
          <cell r="X3391">
            <v>0</v>
          </cell>
          <cell r="Y3391">
            <v>0</v>
          </cell>
          <cell r="Z3391">
            <v>0</v>
          </cell>
        </row>
        <row r="3391">
          <cell r="AH3391" t="str">
            <v>1310×68</v>
          </cell>
        </row>
        <row r="3391">
          <cell r="AO3391" t="str">
            <v>3934II</v>
          </cell>
          <cell r="AP3391">
            <v>4</v>
          </cell>
          <cell r="AQ3391">
            <v>25001</v>
          </cell>
        </row>
        <row r="3392">
          <cell r="A3392">
            <v>3394</v>
          </cell>
          <cell r="B3392">
            <v>16</v>
          </cell>
          <cell r="C3392">
            <v>45719</v>
          </cell>
        </row>
        <row r="3392">
          <cell r="E3392" t="str">
            <v>3934Ⅱ-01010112</v>
          </cell>
          <cell r="F3392" t="str">
            <v>门口框包边4</v>
          </cell>
          <cell r="G3392">
            <v>4</v>
          </cell>
          <cell r="H3392" t="str">
            <v>铝板t2/3A21</v>
          </cell>
        </row>
        <row r="3392">
          <cell r="J3392" t="str">
            <v>激光作业</v>
          </cell>
          <cell r="K3392">
            <v>0.8</v>
          </cell>
          <cell r="L3392" t="str">
            <v>激光拾件</v>
          </cell>
          <cell r="M3392">
            <v>0.6</v>
          </cell>
          <cell r="N3392" t="str">
            <v>倒钝</v>
          </cell>
          <cell r="O3392">
            <v>0.8</v>
          </cell>
          <cell r="P3392" t="str">
            <v>折弯</v>
          </cell>
          <cell r="Q3392">
            <v>1.7</v>
          </cell>
          <cell r="R3392" t="str">
            <v>喷砂</v>
          </cell>
          <cell r="S3392">
            <v>0.5</v>
          </cell>
          <cell r="T3392" t="str">
            <v>底漆</v>
          </cell>
          <cell r="U3392">
            <v>0.5</v>
          </cell>
          <cell r="V3392">
            <v>0</v>
          </cell>
          <cell r="W3392">
            <v>0</v>
          </cell>
          <cell r="X3392">
            <v>0</v>
          </cell>
          <cell r="Y3392">
            <v>0</v>
          </cell>
          <cell r="Z3392">
            <v>0</v>
          </cell>
        </row>
        <row r="3392">
          <cell r="AH3392" t="str">
            <v>850×88</v>
          </cell>
        </row>
        <row r="3392">
          <cell r="AO3392" t="str">
            <v>3934II</v>
          </cell>
          <cell r="AP3392">
            <v>4</v>
          </cell>
          <cell r="AQ3392">
            <v>25001</v>
          </cell>
        </row>
        <row r="3393">
          <cell r="A3393">
            <v>3395</v>
          </cell>
          <cell r="B3393">
            <v>16</v>
          </cell>
          <cell r="C3393">
            <v>45719</v>
          </cell>
        </row>
        <row r="3393">
          <cell r="E3393" t="str">
            <v>3934Ⅱ-01010113</v>
          </cell>
          <cell r="F3393" t="str">
            <v>门口框包边5</v>
          </cell>
          <cell r="G3393">
            <v>4</v>
          </cell>
          <cell r="H3393" t="str">
            <v>铝板t2/3A21</v>
          </cell>
        </row>
        <row r="3393">
          <cell r="J3393" t="str">
            <v>激光作业</v>
          </cell>
          <cell r="K3393">
            <v>0.6</v>
          </cell>
          <cell r="L3393" t="str">
            <v>激光拾件</v>
          </cell>
          <cell r="M3393">
            <v>0.5</v>
          </cell>
          <cell r="N3393" t="str">
            <v>倒钝</v>
          </cell>
          <cell r="O3393">
            <v>0.6</v>
          </cell>
          <cell r="P3393" t="str">
            <v>折弯</v>
          </cell>
          <cell r="Q3393">
            <v>1.3</v>
          </cell>
          <cell r="R3393" t="str">
            <v>喷砂</v>
          </cell>
          <cell r="S3393">
            <v>0.5</v>
          </cell>
          <cell r="T3393" t="str">
            <v>底漆</v>
          </cell>
          <cell r="U3393">
            <v>0.5</v>
          </cell>
          <cell r="V3393">
            <v>0</v>
          </cell>
          <cell r="W3393">
            <v>0</v>
          </cell>
          <cell r="X3393">
            <v>0</v>
          </cell>
          <cell r="Y3393">
            <v>0</v>
          </cell>
          <cell r="Z3393">
            <v>0</v>
          </cell>
        </row>
        <row r="3393">
          <cell r="AH3393" t="str">
            <v>650×88</v>
          </cell>
        </row>
        <row r="3393">
          <cell r="AO3393" t="str">
            <v>3934II</v>
          </cell>
          <cell r="AP3393">
            <v>4</v>
          </cell>
          <cell r="AQ3393">
            <v>25001</v>
          </cell>
        </row>
        <row r="3394">
          <cell r="A3394">
            <v>3396</v>
          </cell>
          <cell r="B3394">
            <v>48</v>
          </cell>
          <cell r="C3394">
            <v>45719</v>
          </cell>
        </row>
        <row r="3394">
          <cell r="E3394" t="str">
            <v>3934Ⅱ-01010114</v>
          </cell>
          <cell r="F3394" t="str">
            <v>断热桥5</v>
          </cell>
          <cell r="G3394">
            <v>4</v>
          </cell>
          <cell r="H3394" t="str">
            <v>PVC发泡板t6</v>
          </cell>
        </row>
        <row r="3394">
          <cell r="J3394" t="str">
            <v>木工锯</v>
          </cell>
          <cell r="K3394">
            <v>0.5</v>
          </cell>
          <cell r="L3394">
            <v>0</v>
          </cell>
          <cell r="M3394">
            <v>0</v>
          </cell>
          <cell r="N3394">
            <v>0</v>
          </cell>
          <cell r="O3394">
            <v>0</v>
          </cell>
          <cell r="P3394">
            <v>0</v>
          </cell>
          <cell r="Q3394">
            <v>0</v>
          </cell>
          <cell r="R3394">
            <v>0</v>
          </cell>
          <cell r="S3394">
            <v>0</v>
          </cell>
          <cell r="T3394">
            <v>0</v>
          </cell>
          <cell r="U3394">
            <v>0</v>
          </cell>
          <cell r="V3394">
            <v>0</v>
          </cell>
          <cell r="W3394">
            <v>0</v>
          </cell>
          <cell r="X3394">
            <v>0</v>
          </cell>
          <cell r="Y3394">
            <v>0</v>
          </cell>
          <cell r="Z3394">
            <v>0</v>
          </cell>
        </row>
        <row r="3394">
          <cell r="AH3394" t="str">
            <v>154.5×117.5</v>
          </cell>
        </row>
        <row r="3394">
          <cell r="AO3394" t="str">
            <v>3934II+iii</v>
          </cell>
          <cell r="AP3394" t="str">
            <v>4+4</v>
          </cell>
          <cell r="AQ3394">
            <v>25001</v>
          </cell>
        </row>
        <row r="3395">
          <cell r="A3395">
            <v>3397</v>
          </cell>
          <cell r="B3395">
            <v>48</v>
          </cell>
          <cell r="C3395">
            <v>45719</v>
          </cell>
        </row>
        <row r="3395">
          <cell r="E3395" t="str">
            <v>3934Ⅱ-01010115</v>
          </cell>
          <cell r="F3395" t="str">
            <v>断热桥6</v>
          </cell>
          <cell r="G3395">
            <v>4</v>
          </cell>
          <cell r="H3395" t="str">
            <v>PVC发泡板t6</v>
          </cell>
        </row>
        <row r="3395">
          <cell r="J3395" t="str">
            <v>木工锯</v>
          </cell>
          <cell r="K3395">
            <v>0.5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0</v>
          </cell>
          <cell r="R3395">
            <v>0</v>
          </cell>
          <cell r="S3395">
            <v>0</v>
          </cell>
          <cell r="T3395">
            <v>0</v>
          </cell>
          <cell r="U3395">
            <v>0</v>
          </cell>
          <cell r="V3395">
            <v>0</v>
          </cell>
          <cell r="W3395">
            <v>0</v>
          </cell>
          <cell r="X3395">
            <v>0</v>
          </cell>
          <cell r="Y3395">
            <v>0</v>
          </cell>
          <cell r="Z3395">
            <v>0</v>
          </cell>
        </row>
        <row r="3395">
          <cell r="AH3395" t="str">
            <v>154.5×117.5</v>
          </cell>
        </row>
        <row r="3395">
          <cell r="AO3395" t="str">
            <v>3934II+iii</v>
          </cell>
          <cell r="AP3395" t="str">
            <v>4+4</v>
          </cell>
          <cell r="AQ3395">
            <v>25001</v>
          </cell>
        </row>
        <row r="3396">
          <cell r="A3396">
            <v>3398</v>
          </cell>
          <cell r="B3396">
            <v>24</v>
          </cell>
          <cell r="C3396">
            <v>45719</v>
          </cell>
        </row>
        <row r="3396">
          <cell r="E3396" t="str">
            <v>3934Ⅱ-01010116</v>
          </cell>
          <cell r="F3396" t="str">
            <v>门口框包边6</v>
          </cell>
          <cell r="G3396">
            <v>6</v>
          </cell>
          <cell r="H3396" t="str">
            <v>铝板t2/3A21</v>
          </cell>
        </row>
        <row r="3396">
          <cell r="J3396" t="str">
            <v>激光作业</v>
          </cell>
          <cell r="K3396">
            <v>1.2</v>
          </cell>
          <cell r="L3396" t="str">
            <v>激光拾件</v>
          </cell>
          <cell r="M3396">
            <v>0.8</v>
          </cell>
          <cell r="N3396" t="str">
            <v>倒钝</v>
          </cell>
          <cell r="O3396">
            <v>1.1</v>
          </cell>
          <cell r="P3396" t="str">
            <v>折弯</v>
          </cell>
          <cell r="Q3396">
            <v>2.7</v>
          </cell>
          <cell r="R3396" t="str">
            <v>喷砂</v>
          </cell>
          <cell r="S3396">
            <v>1</v>
          </cell>
          <cell r="T3396" t="str">
            <v>底漆</v>
          </cell>
          <cell r="U3396">
            <v>1.5</v>
          </cell>
          <cell r="V3396">
            <v>0</v>
          </cell>
          <cell r="W3396">
            <v>0</v>
          </cell>
          <cell r="X3396">
            <v>0</v>
          </cell>
          <cell r="Y3396">
            <v>0</v>
          </cell>
          <cell r="Z3396">
            <v>0</v>
          </cell>
        </row>
        <row r="3396">
          <cell r="AH3396" t="str">
            <v>1310×88</v>
          </cell>
        </row>
        <row r="3396">
          <cell r="AO3396" t="str">
            <v>3934II</v>
          </cell>
          <cell r="AP3396">
            <v>4</v>
          </cell>
          <cell r="AQ3396">
            <v>25001</v>
          </cell>
        </row>
        <row r="3397">
          <cell r="A3397">
            <v>3399</v>
          </cell>
          <cell r="B3397">
            <v>8</v>
          </cell>
          <cell r="C3397">
            <v>45719</v>
          </cell>
        </row>
        <row r="3397">
          <cell r="E3397" t="str">
            <v>3934Ⅱ-01010117</v>
          </cell>
          <cell r="F3397" t="str">
            <v>门口框包边7</v>
          </cell>
          <cell r="G3397">
            <v>2</v>
          </cell>
          <cell r="H3397" t="str">
            <v>铝板t2/3A21</v>
          </cell>
        </row>
        <row r="3397">
          <cell r="J3397" t="str">
            <v>激光作业</v>
          </cell>
          <cell r="K3397">
            <v>1.82</v>
          </cell>
          <cell r="L3397" t="str">
            <v>激光拾件</v>
          </cell>
          <cell r="M3397">
            <v>1.17</v>
          </cell>
          <cell r="N3397" t="str">
            <v>倒钝</v>
          </cell>
          <cell r="O3397">
            <v>1.69</v>
          </cell>
          <cell r="P3397" t="str">
            <v>折弯</v>
          </cell>
          <cell r="Q3397">
            <v>3.72</v>
          </cell>
          <cell r="R3397" t="str">
            <v>喷砂</v>
          </cell>
          <cell r="S3397">
            <v>1</v>
          </cell>
          <cell r="T3397" t="str">
            <v>底漆</v>
          </cell>
          <cell r="U3397">
            <v>1.5</v>
          </cell>
          <cell r="V3397">
            <v>0</v>
          </cell>
          <cell r="W3397">
            <v>0</v>
          </cell>
          <cell r="X3397">
            <v>0</v>
          </cell>
          <cell r="Y3397">
            <v>0</v>
          </cell>
          <cell r="Z3397">
            <v>0</v>
          </cell>
        </row>
        <row r="3397">
          <cell r="AH3397" t="str">
            <v>1540×88</v>
          </cell>
        </row>
        <row r="3397">
          <cell r="AO3397" t="str">
            <v>3934II</v>
          </cell>
          <cell r="AP3397">
            <v>4</v>
          </cell>
          <cell r="AQ3397">
            <v>25001</v>
          </cell>
        </row>
        <row r="3398">
          <cell r="A3398">
            <v>3400</v>
          </cell>
          <cell r="B3398">
            <v>4</v>
          </cell>
          <cell r="C3398">
            <v>45719</v>
          </cell>
        </row>
        <row r="3398">
          <cell r="E3398" t="str">
            <v>3934Ⅱ-01010118</v>
          </cell>
          <cell r="F3398" t="str">
            <v>隔热断桥6</v>
          </cell>
          <cell r="G3398">
            <v>1</v>
          </cell>
          <cell r="H3398" t="str">
            <v>PVC发泡板t6</v>
          </cell>
        </row>
        <row r="3398">
          <cell r="J3398" t="str">
            <v>木工锯</v>
          </cell>
          <cell r="K3398">
            <v>1.2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0</v>
          </cell>
          <cell r="R3398">
            <v>0</v>
          </cell>
          <cell r="S3398">
            <v>0</v>
          </cell>
          <cell r="T3398">
            <v>0</v>
          </cell>
          <cell r="U3398">
            <v>0</v>
          </cell>
          <cell r="V3398">
            <v>0</v>
          </cell>
          <cell r="W3398">
            <v>0</v>
          </cell>
          <cell r="X3398">
            <v>0</v>
          </cell>
          <cell r="Y3398">
            <v>0</v>
          </cell>
          <cell r="Z3398">
            <v>0</v>
          </cell>
        </row>
        <row r="3398">
          <cell r="AH3398" t="str">
            <v>700×39</v>
          </cell>
        </row>
        <row r="3398">
          <cell r="AN3398" t="str">
            <v>WT 700×39</v>
          </cell>
          <cell r="AO3398" t="str">
            <v>3934II</v>
          </cell>
          <cell r="AP3398">
            <v>4</v>
          </cell>
          <cell r="AQ3398">
            <v>25001</v>
          </cell>
        </row>
        <row r="3399">
          <cell r="A3399">
            <v>3401</v>
          </cell>
          <cell r="B3399">
            <v>4</v>
          </cell>
          <cell r="C3399">
            <v>45719</v>
          </cell>
        </row>
        <row r="3399">
          <cell r="E3399" t="str">
            <v>3934Ⅱ-01010119</v>
          </cell>
          <cell r="F3399" t="str">
            <v>隔热断桥7</v>
          </cell>
          <cell r="G3399">
            <v>1</v>
          </cell>
          <cell r="H3399" t="str">
            <v>PVC发泡板t6</v>
          </cell>
        </row>
        <row r="3399">
          <cell r="J3399" t="str">
            <v>木工锯</v>
          </cell>
          <cell r="K3399">
            <v>0.7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  <cell r="T3399">
            <v>0</v>
          </cell>
          <cell r="U3399">
            <v>0</v>
          </cell>
          <cell r="V3399">
            <v>0</v>
          </cell>
          <cell r="W3399">
            <v>0</v>
          </cell>
          <cell r="X3399">
            <v>0</v>
          </cell>
          <cell r="Y3399">
            <v>0</v>
          </cell>
          <cell r="Z3399">
            <v>0</v>
          </cell>
        </row>
        <row r="3399">
          <cell r="AH3399" t="str">
            <v>400×39</v>
          </cell>
        </row>
        <row r="3399">
          <cell r="AN3399" t="str">
            <v>WT 400×39</v>
          </cell>
          <cell r="AO3399" t="str">
            <v>3934II</v>
          </cell>
          <cell r="AP3399">
            <v>4</v>
          </cell>
          <cell r="AQ3399">
            <v>25001</v>
          </cell>
        </row>
        <row r="3400">
          <cell r="A3400">
            <v>3402</v>
          </cell>
          <cell r="B3400">
            <v>96</v>
          </cell>
          <cell r="C3400">
            <v>45719</v>
          </cell>
        </row>
        <row r="3400">
          <cell r="E3400" t="str">
            <v>3934Ⅱ-01010200</v>
          </cell>
          <cell r="F3400" t="str">
            <v>系固座焊合</v>
          </cell>
          <cell r="G3400">
            <v>8</v>
          </cell>
        </row>
        <row r="3400">
          <cell r="J3400" t="str">
            <v>定位焊</v>
          </cell>
          <cell r="K3400">
            <v>6.65</v>
          </cell>
          <cell r="L3400" t="str">
            <v>焊接</v>
          </cell>
          <cell r="M3400">
            <v>9.5</v>
          </cell>
          <cell r="N3400" t="str">
            <v>打磨</v>
          </cell>
          <cell r="O3400">
            <v>6.65</v>
          </cell>
          <cell r="P3400" t="str">
            <v>校正</v>
          </cell>
          <cell r="Q3400">
            <v>4.75</v>
          </cell>
          <cell r="R3400" t="str">
            <v>喷砂</v>
          </cell>
          <cell r="S3400">
            <v>1.425</v>
          </cell>
          <cell r="T3400" t="str">
            <v>挂件</v>
          </cell>
          <cell r="U3400">
            <v>0.475</v>
          </cell>
          <cell r="V3400" t="str">
            <v>底漆</v>
          </cell>
          <cell r="W3400">
            <v>0.95</v>
          </cell>
          <cell r="X3400">
            <v>0</v>
          </cell>
          <cell r="Y3400">
            <v>0</v>
          </cell>
          <cell r="Z3400">
            <v>0</v>
          </cell>
        </row>
        <row r="3400">
          <cell r="AH3400">
            <v>0</v>
          </cell>
        </row>
        <row r="3400">
          <cell r="AO3400" t="str">
            <v>3934II+iii</v>
          </cell>
          <cell r="AP3400" t="str">
            <v>4+4</v>
          </cell>
          <cell r="AQ3400">
            <v>25001</v>
          </cell>
        </row>
        <row r="3401">
          <cell r="A3401">
            <v>3403</v>
          </cell>
          <cell r="B3401">
            <v>192</v>
          </cell>
          <cell r="C3401">
            <v>45719</v>
          </cell>
        </row>
        <row r="3401">
          <cell r="E3401" t="str">
            <v>3934Ⅱ-01010201</v>
          </cell>
          <cell r="F3401" t="str">
            <v>T型件</v>
          </cell>
          <cell r="G3401">
            <v>16</v>
          </cell>
          <cell r="H3401" t="str">
            <v>钢板t20/304</v>
          </cell>
        </row>
        <row r="3401">
          <cell r="J3401" t="str">
            <v>激光作业</v>
          </cell>
          <cell r="K3401">
            <v>0.435</v>
          </cell>
          <cell r="L3401" t="str">
            <v>激光拾件</v>
          </cell>
          <cell r="M3401">
            <v>0.435</v>
          </cell>
          <cell r="N3401" t="str">
            <v>倒钝</v>
          </cell>
          <cell r="O3401">
            <v>0.87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  <cell r="T3401">
            <v>0</v>
          </cell>
          <cell r="U3401">
            <v>0</v>
          </cell>
          <cell r="V3401">
            <v>0</v>
          </cell>
          <cell r="W3401">
            <v>0</v>
          </cell>
          <cell r="X3401">
            <v>0</v>
          </cell>
          <cell r="Y3401">
            <v>0</v>
          </cell>
          <cell r="Z3401">
            <v>0</v>
          </cell>
        </row>
        <row r="3401">
          <cell r="AH3401" t="str">
            <v>60×48</v>
          </cell>
        </row>
        <row r="3401">
          <cell r="AO3401" t="str">
            <v>3934II+iii</v>
          </cell>
          <cell r="AP3401" t="str">
            <v>4+4</v>
          </cell>
          <cell r="AQ3401">
            <v>25001</v>
          </cell>
        </row>
        <row r="3402">
          <cell r="A3402">
            <v>3404</v>
          </cell>
          <cell r="B3402">
            <v>96</v>
          </cell>
          <cell r="C3402">
            <v>45719</v>
          </cell>
        </row>
        <row r="3402">
          <cell r="E3402" t="str">
            <v>3934Ⅱ-01010202</v>
          </cell>
          <cell r="F3402" t="str">
            <v>固定板1</v>
          </cell>
          <cell r="G3402">
            <v>8</v>
          </cell>
          <cell r="H3402" t="str">
            <v>钢板t8/Q235B</v>
          </cell>
        </row>
        <row r="3402">
          <cell r="J3402" t="str">
            <v>激光作业</v>
          </cell>
          <cell r="K3402">
            <v>1.235</v>
          </cell>
          <cell r="L3402" t="str">
            <v>激光拾件</v>
          </cell>
          <cell r="M3402">
            <v>0.475</v>
          </cell>
          <cell r="N3402" t="str">
            <v>开坡口</v>
          </cell>
          <cell r="O3402">
            <v>1.9</v>
          </cell>
          <cell r="P3402">
            <v>0</v>
          </cell>
          <cell r="Q3402">
            <v>0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  <cell r="V3402">
            <v>0</v>
          </cell>
          <cell r="W3402">
            <v>0</v>
          </cell>
          <cell r="X3402">
            <v>0</v>
          </cell>
          <cell r="Y3402">
            <v>0</v>
          </cell>
          <cell r="Z3402">
            <v>0</v>
          </cell>
        </row>
        <row r="3402">
          <cell r="AH3402" t="str">
            <v>100×80</v>
          </cell>
        </row>
        <row r="3402">
          <cell r="AO3402" t="str">
            <v>3934II+iii</v>
          </cell>
          <cell r="AP3402" t="str">
            <v>4+4</v>
          </cell>
          <cell r="AQ3402">
            <v>25001</v>
          </cell>
        </row>
        <row r="3403">
          <cell r="A3403">
            <v>3405</v>
          </cell>
          <cell r="B3403">
            <v>96</v>
          </cell>
          <cell r="C3403">
            <v>45719</v>
          </cell>
        </row>
        <row r="3403">
          <cell r="E3403" t="str">
            <v>3934Ⅱ-01010203</v>
          </cell>
          <cell r="F3403" t="str">
            <v>固定板2</v>
          </cell>
          <cell r="G3403">
            <v>8</v>
          </cell>
          <cell r="H3403" t="str">
            <v>钢板t8/Q235B</v>
          </cell>
        </row>
        <row r="3403">
          <cell r="J3403" t="str">
            <v>激光作业</v>
          </cell>
          <cell r="K3403">
            <v>0.95</v>
          </cell>
          <cell r="L3403" t="str">
            <v>激光拾件</v>
          </cell>
          <cell r="M3403">
            <v>0.475</v>
          </cell>
          <cell r="N3403" t="str">
            <v>开坡口</v>
          </cell>
          <cell r="O3403">
            <v>1.9</v>
          </cell>
          <cell r="P3403">
            <v>0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</row>
        <row r="3403">
          <cell r="AH3403" t="str">
            <v>100×88</v>
          </cell>
        </row>
        <row r="3403">
          <cell r="AO3403" t="str">
            <v>3934II+iii</v>
          </cell>
          <cell r="AP3403" t="str">
            <v>4+4</v>
          </cell>
          <cell r="AQ3403">
            <v>25001</v>
          </cell>
        </row>
        <row r="3404">
          <cell r="A3404">
            <v>3406</v>
          </cell>
          <cell r="B3404">
            <v>4</v>
          </cell>
          <cell r="C3404">
            <v>45719</v>
          </cell>
        </row>
        <row r="3404">
          <cell r="E3404" t="str">
            <v>3934Ⅱ-01010300</v>
          </cell>
          <cell r="F3404" t="str">
            <v>左侧上翻门1</v>
          </cell>
          <cell r="G3404">
            <v>1</v>
          </cell>
        </row>
        <row r="3404">
          <cell r="J3404" t="str">
            <v>铆接</v>
          </cell>
          <cell r="K3404">
            <v>45</v>
          </cell>
          <cell r="L3404" t="str">
            <v>装配</v>
          </cell>
          <cell r="M3404">
            <v>45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</row>
        <row r="3404">
          <cell r="AH3404">
            <v>0</v>
          </cell>
        </row>
        <row r="3404">
          <cell r="AO3404" t="str">
            <v>3934II</v>
          </cell>
          <cell r="AP3404">
            <v>4</v>
          </cell>
          <cell r="AQ3404">
            <v>25001</v>
          </cell>
        </row>
        <row r="3405">
          <cell r="A3405">
            <v>3407</v>
          </cell>
          <cell r="B3405">
            <v>4</v>
          </cell>
          <cell r="C3405">
            <v>45719</v>
          </cell>
        </row>
        <row r="3405">
          <cell r="E3405" t="str">
            <v>3934Ⅱ-0101030100</v>
          </cell>
          <cell r="F3405" t="str">
            <v>左侧上翻门</v>
          </cell>
          <cell r="G3405">
            <v>1</v>
          </cell>
        </row>
        <row r="3405">
          <cell r="J3405" t="str">
            <v>粘板</v>
          </cell>
          <cell r="K3405">
            <v>174</v>
          </cell>
          <cell r="L3405" t="str">
            <v>除胶</v>
          </cell>
          <cell r="M3405">
            <v>35</v>
          </cell>
          <cell r="N3405" t="str">
            <v>磨砂</v>
          </cell>
          <cell r="O3405">
            <v>25</v>
          </cell>
          <cell r="P3405" t="str">
            <v>打腻子</v>
          </cell>
          <cell r="Q3405">
            <v>157</v>
          </cell>
          <cell r="R3405" t="str">
            <v>面漆</v>
          </cell>
          <cell r="S3405">
            <v>36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</row>
        <row r="3405">
          <cell r="AH3405">
            <v>0</v>
          </cell>
        </row>
        <row r="3405">
          <cell r="AO3405" t="str">
            <v>3934II</v>
          </cell>
          <cell r="AP3405">
            <v>4</v>
          </cell>
          <cell r="AQ3405">
            <v>25001</v>
          </cell>
        </row>
        <row r="3406">
          <cell r="A3406">
            <v>3408</v>
          </cell>
          <cell r="B3406">
            <v>8</v>
          </cell>
          <cell r="C3406">
            <v>45719</v>
          </cell>
        </row>
        <row r="3406">
          <cell r="E3406" t="str">
            <v>3934Ⅱ-0101030101</v>
          </cell>
          <cell r="F3406" t="str">
            <v>蒙皮</v>
          </cell>
          <cell r="G3406">
            <v>2</v>
          </cell>
          <cell r="H3406" t="str">
            <v>铝板t1.2/5052</v>
          </cell>
        </row>
        <row r="3406">
          <cell r="J3406" t="str">
            <v>激光作业</v>
          </cell>
          <cell r="K3406">
            <v>5.04</v>
          </cell>
          <cell r="L3406" t="str">
            <v>激光拾件</v>
          </cell>
          <cell r="M3406">
            <v>2.21</v>
          </cell>
          <cell r="N3406" t="str">
            <v>倒钝</v>
          </cell>
          <cell r="O3406">
            <v>4.92</v>
          </cell>
          <cell r="P3406" t="str">
            <v>磨砂</v>
          </cell>
          <cell r="Q3406">
            <v>6.5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0</v>
          </cell>
          <cell r="Y3406">
            <v>0</v>
          </cell>
          <cell r="Z3406">
            <v>0</v>
          </cell>
        </row>
        <row r="3406">
          <cell r="AH3406" t="str">
            <v>1464×1582</v>
          </cell>
        </row>
        <row r="3406">
          <cell r="AN3406" t="str">
            <v>见套料附图</v>
          </cell>
          <cell r="AO3406" t="str">
            <v>3934II</v>
          </cell>
          <cell r="AP3406">
            <v>4</v>
          </cell>
          <cell r="AQ3406">
            <v>25001</v>
          </cell>
        </row>
        <row r="3407">
          <cell r="A3407">
            <v>3409</v>
          </cell>
          <cell r="B3407">
            <v>4</v>
          </cell>
          <cell r="C3407">
            <v>45719</v>
          </cell>
        </row>
        <row r="3407">
          <cell r="E3407" t="str">
            <v>3934Ⅱ-010103010200</v>
          </cell>
          <cell r="F3407" t="str">
            <v>门板骨架</v>
          </cell>
          <cell r="G3407">
            <v>1</v>
          </cell>
        </row>
        <row r="3407">
          <cell r="J3407" t="str">
            <v>铆接</v>
          </cell>
          <cell r="K3407">
            <v>54</v>
          </cell>
          <cell r="L3407" t="str">
            <v>打胶</v>
          </cell>
          <cell r="M3407">
            <v>0</v>
          </cell>
          <cell r="N3407" t="str">
            <v>定位焊</v>
          </cell>
          <cell r="O3407">
            <v>110</v>
          </cell>
          <cell r="P3407" t="str">
            <v>焊接</v>
          </cell>
          <cell r="Q3407">
            <v>90</v>
          </cell>
          <cell r="R3407" t="str">
            <v>打磨</v>
          </cell>
          <cell r="S3407">
            <v>60</v>
          </cell>
          <cell r="T3407" t="str">
            <v>校形</v>
          </cell>
          <cell r="U3407">
            <v>0</v>
          </cell>
          <cell r="V3407" t="str">
            <v>喷砂</v>
          </cell>
          <cell r="W3407">
            <v>14</v>
          </cell>
          <cell r="X3407">
            <v>0</v>
          </cell>
          <cell r="Y3407">
            <v>0</v>
          </cell>
          <cell r="Z3407">
            <v>0</v>
          </cell>
        </row>
        <row r="3407">
          <cell r="AH3407">
            <v>0</v>
          </cell>
        </row>
        <row r="3407">
          <cell r="AO3407" t="str">
            <v>3934II</v>
          </cell>
          <cell r="AP3407">
            <v>4</v>
          </cell>
          <cell r="AQ3407">
            <v>25001</v>
          </cell>
        </row>
        <row r="3408">
          <cell r="A3408">
            <v>3410</v>
          </cell>
          <cell r="B3408">
            <v>16</v>
          </cell>
          <cell r="C3408">
            <v>45719</v>
          </cell>
        </row>
        <row r="3408">
          <cell r="E3408" t="str">
            <v>3934Ⅱ-010103010201</v>
          </cell>
          <cell r="F3408" t="str">
            <v>边框1</v>
          </cell>
          <cell r="G3408">
            <v>4</v>
          </cell>
          <cell r="H3408" t="str">
            <v>方管30×30×1.5/6063</v>
          </cell>
        </row>
        <row r="3408">
          <cell r="J3408" t="str">
            <v>双斜锯</v>
          </cell>
          <cell r="K3408">
            <v>2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</row>
        <row r="3408">
          <cell r="AH3408">
            <v>1466</v>
          </cell>
        </row>
        <row r="3408">
          <cell r="AO3408" t="str">
            <v>3934II</v>
          </cell>
          <cell r="AP3408">
            <v>4</v>
          </cell>
          <cell r="AQ3408">
            <v>25001</v>
          </cell>
        </row>
        <row r="3409">
          <cell r="A3409">
            <v>3411</v>
          </cell>
          <cell r="B3409">
            <v>4</v>
          </cell>
          <cell r="C3409">
            <v>45719</v>
          </cell>
        </row>
        <row r="3409">
          <cell r="E3409" t="str">
            <v>3934Ⅱ-010103010202</v>
          </cell>
          <cell r="F3409" t="str">
            <v>梁1</v>
          </cell>
          <cell r="G3409">
            <v>1</v>
          </cell>
          <cell r="H3409" t="str">
            <v>方管30×30×1.5/6063</v>
          </cell>
        </row>
        <row r="3409">
          <cell r="J3409" t="str">
            <v>双斜锯</v>
          </cell>
          <cell r="K3409">
            <v>4.4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</row>
        <row r="3409">
          <cell r="AH3409">
            <v>1406</v>
          </cell>
        </row>
        <row r="3409">
          <cell r="AN3409" t="str">
            <v>WT L1406</v>
          </cell>
          <cell r="AO3409" t="str">
            <v>3934II</v>
          </cell>
          <cell r="AP3409">
            <v>4</v>
          </cell>
          <cell r="AQ3409">
            <v>25001</v>
          </cell>
        </row>
        <row r="3410">
          <cell r="A3410">
            <v>3412</v>
          </cell>
          <cell r="B3410">
            <v>16</v>
          </cell>
          <cell r="C3410">
            <v>45719</v>
          </cell>
        </row>
        <row r="3410">
          <cell r="E3410" t="str">
            <v>3934Ⅱ-010103010203</v>
          </cell>
          <cell r="F3410" t="str">
            <v>边框2</v>
          </cell>
          <cell r="G3410">
            <v>4</v>
          </cell>
          <cell r="H3410" t="str">
            <v>方管30×30×1.5/6063</v>
          </cell>
        </row>
        <row r="3410">
          <cell r="J3410" t="str">
            <v>双斜锯</v>
          </cell>
          <cell r="K3410">
            <v>2.1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0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  <cell r="Y3410">
            <v>0</v>
          </cell>
          <cell r="Z3410">
            <v>0</v>
          </cell>
        </row>
        <row r="3410">
          <cell r="AH3410">
            <v>1584</v>
          </cell>
        </row>
        <row r="3410">
          <cell r="AO3410" t="str">
            <v>3934II</v>
          </cell>
          <cell r="AP3410">
            <v>4</v>
          </cell>
          <cell r="AQ3410">
            <v>25001</v>
          </cell>
        </row>
        <row r="3411">
          <cell r="A3411">
            <v>3413</v>
          </cell>
          <cell r="B3411">
            <v>4</v>
          </cell>
          <cell r="C3411">
            <v>45719</v>
          </cell>
        </row>
        <row r="3411">
          <cell r="E3411" t="str">
            <v>3934Ⅱ-010103010204</v>
          </cell>
          <cell r="F3411" t="str">
            <v>梁2</v>
          </cell>
          <cell r="G3411">
            <v>1</v>
          </cell>
          <cell r="H3411" t="str">
            <v>方管30×30×1.5/6063</v>
          </cell>
        </row>
        <row r="3411">
          <cell r="J3411" t="str">
            <v>双斜锯</v>
          </cell>
          <cell r="K3411">
            <v>4.4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</v>
          </cell>
          <cell r="Y3411">
            <v>0</v>
          </cell>
          <cell r="Z3411">
            <v>0</v>
          </cell>
        </row>
        <row r="3411">
          <cell r="AH3411">
            <v>1394</v>
          </cell>
        </row>
        <row r="3411">
          <cell r="AN3411" t="str">
            <v>WT L1394</v>
          </cell>
          <cell r="AO3411" t="str">
            <v>3934II</v>
          </cell>
          <cell r="AP3411">
            <v>4</v>
          </cell>
          <cell r="AQ3411">
            <v>25001</v>
          </cell>
        </row>
        <row r="3412">
          <cell r="A3412">
            <v>3414</v>
          </cell>
          <cell r="B3412">
            <v>12</v>
          </cell>
          <cell r="C3412">
            <v>45719</v>
          </cell>
        </row>
        <row r="3412">
          <cell r="E3412" t="str">
            <v>3934Ⅱ-010103010205</v>
          </cell>
          <cell r="F3412" t="str">
            <v>梁3</v>
          </cell>
          <cell r="G3412">
            <v>3</v>
          </cell>
          <cell r="H3412" t="str">
            <v>方管30×30×1.5/6063</v>
          </cell>
        </row>
        <row r="3412">
          <cell r="J3412" t="str">
            <v>双斜锯</v>
          </cell>
          <cell r="K3412">
            <v>1.4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  <cell r="Y3412">
            <v>0</v>
          </cell>
          <cell r="Z3412">
            <v>0</v>
          </cell>
        </row>
        <row r="3412">
          <cell r="AH3412">
            <v>614</v>
          </cell>
        </row>
        <row r="3412">
          <cell r="AN3412" t="str">
            <v>WT L614</v>
          </cell>
          <cell r="AO3412" t="str">
            <v>3934II</v>
          </cell>
          <cell r="AP3412">
            <v>4</v>
          </cell>
          <cell r="AQ3412">
            <v>25001</v>
          </cell>
        </row>
        <row r="3413">
          <cell r="A3413">
            <v>3415</v>
          </cell>
          <cell r="B3413">
            <v>4</v>
          </cell>
          <cell r="C3413">
            <v>45719</v>
          </cell>
        </row>
        <row r="3413">
          <cell r="E3413" t="str">
            <v>3934Ⅱ-010103010206</v>
          </cell>
          <cell r="F3413" t="str">
            <v>梁4</v>
          </cell>
          <cell r="G3413">
            <v>1</v>
          </cell>
          <cell r="H3413" t="str">
            <v>方管30×30×1.5/6063</v>
          </cell>
        </row>
        <row r="3413">
          <cell r="J3413" t="str">
            <v>双斜锯</v>
          </cell>
          <cell r="K3413">
            <v>3.3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</row>
        <row r="3413">
          <cell r="AH3413">
            <v>762</v>
          </cell>
        </row>
        <row r="3413">
          <cell r="AN3413" t="str">
            <v>WT L762</v>
          </cell>
          <cell r="AO3413" t="str">
            <v>3934II</v>
          </cell>
          <cell r="AP3413">
            <v>4</v>
          </cell>
          <cell r="AQ3413">
            <v>25001</v>
          </cell>
        </row>
        <row r="3414">
          <cell r="A3414">
            <v>3416</v>
          </cell>
          <cell r="B3414">
            <v>8</v>
          </cell>
          <cell r="C3414">
            <v>45719</v>
          </cell>
        </row>
        <row r="3414">
          <cell r="E3414" t="str">
            <v>3934Ⅱ-010103010207</v>
          </cell>
          <cell r="F3414" t="str">
            <v>梁5</v>
          </cell>
          <cell r="G3414">
            <v>2</v>
          </cell>
          <cell r="H3414" t="str">
            <v>方管30×30×1.5/6063</v>
          </cell>
        </row>
        <row r="3414">
          <cell r="J3414" t="str">
            <v>双斜锯</v>
          </cell>
          <cell r="K3414">
            <v>1.3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</row>
        <row r="3414">
          <cell r="AH3414">
            <v>109</v>
          </cell>
        </row>
        <row r="3414">
          <cell r="AN3414" t="str">
            <v>WT L109</v>
          </cell>
          <cell r="AO3414" t="str">
            <v>3934II</v>
          </cell>
          <cell r="AP3414">
            <v>4</v>
          </cell>
          <cell r="AQ3414">
            <v>25001</v>
          </cell>
        </row>
        <row r="3415">
          <cell r="A3415">
            <v>3417</v>
          </cell>
          <cell r="B3415">
            <v>8</v>
          </cell>
          <cell r="C3415">
            <v>45719</v>
          </cell>
        </row>
        <row r="3415">
          <cell r="E3415" t="str">
            <v>3934Ⅱ-010103010208</v>
          </cell>
          <cell r="F3415" t="str">
            <v>梁6</v>
          </cell>
          <cell r="G3415">
            <v>2</v>
          </cell>
          <cell r="H3415" t="str">
            <v>方管30×30×1.5/6063</v>
          </cell>
        </row>
        <row r="3415">
          <cell r="J3415" t="str">
            <v>双斜锯</v>
          </cell>
          <cell r="K3415">
            <v>1.3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</v>
          </cell>
          <cell r="Y3415">
            <v>0</v>
          </cell>
          <cell r="Z3415">
            <v>0</v>
          </cell>
        </row>
        <row r="3415">
          <cell r="AH3415">
            <v>166</v>
          </cell>
        </row>
        <row r="3415">
          <cell r="AN3415" t="str">
            <v>WT L166</v>
          </cell>
          <cell r="AO3415" t="str">
            <v>3934II</v>
          </cell>
          <cell r="AP3415">
            <v>4</v>
          </cell>
          <cell r="AQ3415">
            <v>25001</v>
          </cell>
        </row>
        <row r="3416">
          <cell r="A3416">
            <v>3418</v>
          </cell>
          <cell r="B3416">
            <v>24</v>
          </cell>
          <cell r="C3416">
            <v>45719</v>
          </cell>
        </row>
        <row r="3416">
          <cell r="E3416" t="str">
            <v>3934Ⅱ-010103010209</v>
          </cell>
          <cell r="F3416" t="str">
            <v>底座1</v>
          </cell>
          <cell r="G3416">
            <v>6</v>
          </cell>
          <cell r="H3416" t="str">
            <v>铝板t2/3A21</v>
          </cell>
        </row>
        <row r="3416">
          <cell r="J3416" t="str">
            <v>激光作业</v>
          </cell>
          <cell r="K3416">
            <v>0.5</v>
          </cell>
          <cell r="L3416" t="str">
            <v>激光拾件</v>
          </cell>
          <cell r="M3416">
            <v>0.5</v>
          </cell>
          <cell r="N3416" t="str">
            <v>倒钝</v>
          </cell>
          <cell r="O3416">
            <v>0.5</v>
          </cell>
          <cell r="P3416" t="str">
            <v>沉头</v>
          </cell>
          <cell r="Q3416">
            <v>0.6</v>
          </cell>
          <cell r="R3416" t="str">
            <v>折弯</v>
          </cell>
          <cell r="S3416">
            <v>0.5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</row>
        <row r="3416">
          <cell r="AH3416" t="str">
            <v>148×100</v>
          </cell>
        </row>
        <row r="3416">
          <cell r="AO3416" t="str">
            <v>3934II</v>
          </cell>
          <cell r="AP3416">
            <v>4</v>
          </cell>
          <cell r="AQ3416">
            <v>25001</v>
          </cell>
        </row>
        <row r="3417">
          <cell r="A3417">
            <v>3419</v>
          </cell>
          <cell r="B3417">
            <v>12</v>
          </cell>
          <cell r="C3417">
            <v>45719</v>
          </cell>
        </row>
        <row r="3417">
          <cell r="E3417" t="str">
            <v>3934Ⅱ-010103010210</v>
          </cell>
          <cell r="F3417" t="str">
            <v>盖板1</v>
          </cell>
          <cell r="G3417">
            <v>3</v>
          </cell>
          <cell r="H3417" t="str">
            <v>铝板t2/3A21</v>
          </cell>
        </row>
        <row r="3417">
          <cell r="J3417" t="str">
            <v>激光作业</v>
          </cell>
          <cell r="K3417">
            <v>0.2</v>
          </cell>
          <cell r="L3417" t="str">
            <v>激光拾件</v>
          </cell>
          <cell r="M3417">
            <v>0.5</v>
          </cell>
          <cell r="N3417" t="str">
            <v>倒钝</v>
          </cell>
          <cell r="O3417">
            <v>0.5</v>
          </cell>
          <cell r="P3417">
            <v>0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</row>
        <row r="3417">
          <cell r="AH3417" t="str">
            <v>98×100</v>
          </cell>
        </row>
        <row r="3417">
          <cell r="AN3417" t="str">
            <v>WT 98×100</v>
          </cell>
          <cell r="AO3417" t="str">
            <v>3934II</v>
          </cell>
          <cell r="AP3417">
            <v>4</v>
          </cell>
          <cell r="AQ3417">
            <v>25001</v>
          </cell>
        </row>
        <row r="3418">
          <cell r="A3418">
            <v>3420</v>
          </cell>
          <cell r="B3418">
            <v>24</v>
          </cell>
          <cell r="C3418">
            <v>45719</v>
          </cell>
        </row>
        <row r="3418">
          <cell r="E3418" t="str">
            <v>3934Ⅱ-010103010211</v>
          </cell>
          <cell r="F3418" t="str">
            <v>锁座垫板1</v>
          </cell>
          <cell r="G3418">
            <v>6</v>
          </cell>
          <cell r="H3418" t="str">
            <v>钢板t8/Q235B</v>
          </cell>
        </row>
        <row r="3418">
          <cell r="J3418" t="str">
            <v>激光作业</v>
          </cell>
          <cell r="K3418">
            <v>0.9</v>
          </cell>
          <cell r="L3418" t="str">
            <v>激光拾件</v>
          </cell>
          <cell r="M3418">
            <v>0.5</v>
          </cell>
          <cell r="N3418" t="str">
            <v>喷砂</v>
          </cell>
          <cell r="O3418">
            <v>0.5</v>
          </cell>
          <cell r="P3418" t="str">
            <v>挂件</v>
          </cell>
          <cell r="Q3418">
            <v>0.3</v>
          </cell>
          <cell r="R3418" t="str">
            <v>底漆</v>
          </cell>
          <cell r="S3418">
            <v>0.5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</row>
        <row r="3418">
          <cell r="AH3418" t="str">
            <v>88×100</v>
          </cell>
        </row>
        <row r="3418">
          <cell r="AO3418" t="str">
            <v>3934II</v>
          </cell>
          <cell r="AP3418">
            <v>4</v>
          </cell>
          <cell r="AQ3418">
            <v>25001</v>
          </cell>
        </row>
        <row r="3419">
          <cell r="A3419">
            <v>3421</v>
          </cell>
          <cell r="B3419">
            <v>16</v>
          </cell>
          <cell r="C3419">
            <v>45719</v>
          </cell>
        </row>
        <row r="3419">
          <cell r="E3419" t="str">
            <v>3934Ⅱ-010103010212</v>
          </cell>
          <cell r="F3419" t="str">
            <v>底座2</v>
          </cell>
          <cell r="G3419">
            <v>4</v>
          </cell>
          <cell r="H3419" t="str">
            <v>铝板t2/3A21</v>
          </cell>
        </row>
        <row r="3419">
          <cell r="J3419" t="str">
            <v>激光作业</v>
          </cell>
          <cell r="K3419">
            <v>0.4</v>
          </cell>
          <cell r="L3419" t="str">
            <v>激光拾件</v>
          </cell>
          <cell r="M3419">
            <v>0.5</v>
          </cell>
          <cell r="N3419" t="str">
            <v>倒钝</v>
          </cell>
          <cell r="O3419">
            <v>0.5</v>
          </cell>
          <cell r="P3419" t="str">
            <v>沉头</v>
          </cell>
          <cell r="Q3419">
            <v>1</v>
          </cell>
          <cell r="R3419" t="str">
            <v>折弯</v>
          </cell>
          <cell r="S3419">
            <v>0.5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  <cell r="Y3419">
            <v>0</v>
          </cell>
          <cell r="Z3419">
            <v>0</v>
          </cell>
        </row>
        <row r="3419">
          <cell r="AH3419" t="str">
            <v>148×60</v>
          </cell>
        </row>
        <row r="3419">
          <cell r="AO3419" t="str">
            <v>3934II</v>
          </cell>
          <cell r="AP3419">
            <v>4</v>
          </cell>
          <cell r="AQ3419">
            <v>25001</v>
          </cell>
        </row>
        <row r="3420">
          <cell r="A3420">
            <v>3422</v>
          </cell>
          <cell r="B3420">
            <v>8</v>
          </cell>
          <cell r="C3420">
            <v>45719</v>
          </cell>
        </row>
        <row r="3420">
          <cell r="E3420" t="str">
            <v>3934Ⅱ-010103010213</v>
          </cell>
          <cell r="F3420" t="str">
            <v>盖板2</v>
          </cell>
          <cell r="G3420">
            <v>2</v>
          </cell>
          <cell r="H3420" t="str">
            <v>铝板t2/3A21</v>
          </cell>
        </row>
        <row r="3420">
          <cell r="J3420" t="str">
            <v>激光作业</v>
          </cell>
          <cell r="K3420">
            <v>0.26</v>
          </cell>
          <cell r="L3420" t="str">
            <v>激光拾件</v>
          </cell>
          <cell r="M3420">
            <v>0.65</v>
          </cell>
          <cell r="N3420" t="str">
            <v>倒钝</v>
          </cell>
          <cell r="O3420">
            <v>0.65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</row>
        <row r="3420">
          <cell r="AH3420" t="str">
            <v>98×60</v>
          </cell>
        </row>
        <row r="3420">
          <cell r="AN3420" t="str">
            <v>WT 98×60</v>
          </cell>
          <cell r="AO3420" t="str">
            <v>3934II</v>
          </cell>
          <cell r="AP3420">
            <v>4</v>
          </cell>
          <cell r="AQ3420">
            <v>25001</v>
          </cell>
        </row>
        <row r="3421">
          <cell r="A3421">
            <v>3423</v>
          </cell>
          <cell r="B3421">
            <v>16</v>
          </cell>
          <cell r="C3421">
            <v>45719</v>
          </cell>
        </row>
        <row r="3421">
          <cell r="E3421" t="str">
            <v>3934Ⅱ-010103010214</v>
          </cell>
          <cell r="F3421" t="str">
            <v>气弹簧垫板1</v>
          </cell>
          <cell r="G3421">
            <v>4</v>
          </cell>
          <cell r="H3421" t="str">
            <v>钢板t5/Q235B</v>
          </cell>
        </row>
        <row r="3421">
          <cell r="J3421" t="str">
            <v>激光作业</v>
          </cell>
          <cell r="K3421">
            <v>0.9</v>
          </cell>
          <cell r="L3421" t="str">
            <v>激光拾件</v>
          </cell>
          <cell r="M3421">
            <v>0.5</v>
          </cell>
          <cell r="N3421" t="str">
            <v>喷砂</v>
          </cell>
          <cell r="O3421">
            <v>0.5</v>
          </cell>
          <cell r="P3421" t="str">
            <v>挂件</v>
          </cell>
          <cell r="Q3421">
            <v>0.3</v>
          </cell>
          <cell r="R3421" t="str">
            <v>底漆</v>
          </cell>
          <cell r="S3421">
            <v>0.5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</row>
        <row r="3421">
          <cell r="AH3421" t="str">
            <v>88×60</v>
          </cell>
        </row>
        <row r="3421">
          <cell r="AO3421" t="str">
            <v>3934II</v>
          </cell>
          <cell r="AP3421">
            <v>4</v>
          </cell>
          <cell r="AQ3421">
            <v>25001</v>
          </cell>
        </row>
        <row r="3422">
          <cell r="A3422">
            <v>3424</v>
          </cell>
          <cell r="B3422">
            <v>8</v>
          </cell>
          <cell r="C3422">
            <v>45719</v>
          </cell>
        </row>
        <row r="3422">
          <cell r="E3422" t="str">
            <v>3934Ⅱ-010103010215</v>
          </cell>
          <cell r="F3422" t="str">
            <v>锁座垫板2</v>
          </cell>
          <cell r="G3422">
            <v>2</v>
          </cell>
          <cell r="H3422" t="str">
            <v>钢板t8/Q235B</v>
          </cell>
        </row>
        <row r="3422">
          <cell r="J3422" t="str">
            <v>激光作业</v>
          </cell>
          <cell r="K3422">
            <v>0.91</v>
          </cell>
          <cell r="L3422" t="str">
            <v>激光拾件</v>
          </cell>
          <cell r="M3422">
            <v>0.65</v>
          </cell>
          <cell r="N3422" t="str">
            <v>坡口</v>
          </cell>
          <cell r="O3422">
            <v>1.95</v>
          </cell>
          <cell r="P3422" t="str">
            <v>喷砂</v>
          </cell>
          <cell r="Q3422">
            <v>0.5</v>
          </cell>
          <cell r="R3422" t="str">
            <v>挂件</v>
          </cell>
          <cell r="S3422">
            <v>0.3</v>
          </cell>
          <cell r="T3422" t="str">
            <v>底漆</v>
          </cell>
          <cell r="U3422">
            <v>0.5</v>
          </cell>
          <cell r="V3422">
            <v>0</v>
          </cell>
          <cell r="W3422">
            <v>0</v>
          </cell>
          <cell r="X3422">
            <v>0</v>
          </cell>
          <cell r="Y3422">
            <v>0</v>
          </cell>
          <cell r="Z3422">
            <v>0</v>
          </cell>
        </row>
        <row r="3422">
          <cell r="AH3422" t="str">
            <v>26×115</v>
          </cell>
        </row>
        <row r="3422">
          <cell r="AO3422" t="str">
            <v>3934II</v>
          </cell>
          <cell r="AP3422">
            <v>4</v>
          </cell>
          <cell r="AQ3422">
            <v>25001</v>
          </cell>
        </row>
        <row r="3423">
          <cell r="A3423">
            <v>3425</v>
          </cell>
          <cell r="B3423">
            <v>20</v>
          </cell>
          <cell r="C3423">
            <v>45719</v>
          </cell>
        </row>
        <row r="3423">
          <cell r="E3423" t="str">
            <v>3934Ⅱ-010103010216</v>
          </cell>
          <cell r="F3423" t="str">
            <v>锁座垫板3</v>
          </cell>
          <cell r="G3423">
            <v>5</v>
          </cell>
          <cell r="H3423" t="str">
            <v>钢板t5/Q235B</v>
          </cell>
        </row>
        <row r="3423">
          <cell r="J3423" t="str">
            <v>激光作业</v>
          </cell>
          <cell r="K3423">
            <v>0.6</v>
          </cell>
          <cell r="L3423" t="str">
            <v>激光拾件</v>
          </cell>
          <cell r="M3423">
            <v>0.5</v>
          </cell>
          <cell r="N3423" t="str">
            <v>坡口</v>
          </cell>
          <cell r="O3423">
            <v>1.5</v>
          </cell>
          <cell r="P3423" t="str">
            <v>喷砂</v>
          </cell>
          <cell r="Q3423">
            <v>0.5</v>
          </cell>
          <cell r="R3423" t="str">
            <v>挂件</v>
          </cell>
          <cell r="S3423">
            <v>0.3</v>
          </cell>
          <cell r="T3423" t="str">
            <v>底漆</v>
          </cell>
          <cell r="U3423">
            <v>0.5</v>
          </cell>
          <cell r="V3423">
            <v>0</v>
          </cell>
          <cell r="W3423">
            <v>0</v>
          </cell>
          <cell r="X3423">
            <v>0</v>
          </cell>
          <cell r="Y3423">
            <v>0</v>
          </cell>
          <cell r="Z3423">
            <v>0</v>
          </cell>
        </row>
        <row r="3423">
          <cell r="AH3423" t="str">
            <v>26×95</v>
          </cell>
        </row>
        <row r="3423">
          <cell r="AO3423" t="str">
            <v>3934II</v>
          </cell>
          <cell r="AP3423">
            <v>4</v>
          </cell>
          <cell r="AQ3423">
            <v>25001</v>
          </cell>
        </row>
        <row r="3424">
          <cell r="A3424">
            <v>3426</v>
          </cell>
          <cell r="B3424">
            <v>8</v>
          </cell>
          <cell r="C3424">
            <v>45719</v>
          </cell>
        </row>
        <row r="3424">
          <cell r="E3424" t="str">
            <v>3934Ⅱ-010103010217</v>
          </cell>
          <cell r="F3424" t="str">
            <v>锁座垫板4</v>
          </cell>
          <cell r="G3424">
            <v>2</v>
          </cell>
          <cell r="H3424" t="str">
            <v>钢板t8/Q235B</v>
          </cell>
        </row>
        <row r="3424">
          <cell r="J3424" t="str">
            <v>激光作业</v>
          </cell>
          <cell r="K3424">
            <v>0.78</v>
          </cell>
          <cell r="L3424" t="str">
            <v>激光拾件</v>
          </cell>
          <cell r="M3424">
            <v>0.65</v>
          </cell>
          <cell r="N3424" t="str">
            <v>坡口</v>
          </cell>
          <cell r="O3424">
            <v>1.3</v>
          </cell>
          <cell r="P3424" t="str">
            <v>喷砂</v>
          </cell>
          <cell r="Q3424">
            <v>0.5</v>
          </cell>
          <cell r="R3424" t="str">
            <v>挂件</v>
          </cell>
          <cell r="S3424">
            <v>0.3</v>
          </cell>
          <cell r="T3424" t="str">
            <v>底漆</v>
          </cell>
          <cell r="U3424">
            <v>0.5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  <cell r="Z3424">
            <v>0</v>
          </cell>
        </row>
        <row r="3424">
          <cell r="AH3424" t="str">
            <v>26×60</v>
          </cell>
        </row>
        <row r="3424">
          <cell r="AO3424" t="str">
            <v>3934II</v>
          </cell>
          <cell r="AP3424">
            <v>4</v>
          </cell>
          <cell r="AQ3424">
            <v>25001</v>
          </cell>
        </row>
        <row r="3425">
          <cell r="A3425">
            <v>3427</v>
          </cell>
          <cell r="B3425">
            <v>8</v>
          </cell>
          <cell r="C3425">
            <v>45719</v>
          </cell>
        </row>
        <row r="3425">
          <cell r="E3425" t="str">
            <v>3934Ⅱ-0101030103-1</v>
          </cell>
          <cell r="F3425" t="str">
            <v>聚氨酯板</v>
          </cell>
          <cell r="G3425">
            <v>2</v>
          </cell>
          <cell r="H3425" t="str">
            <v>聚氨酯板t30</v>
          </cell>
        </row>
        <row r="3425">
          <cell r="J3425" t="str">
            <v>木工锯</v>
          </cell>
          <cell r="K3425">
            <v>9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</row>
        <row r="3425">
          <cell r="AH3425" t="str">
            <v>100×70</v>
          </cell>
        </row>
        <row r="3425">
          <cell r="AN3425" t="str">
            <v>无图</v>
          </cell>
          <cell r="AO3425" t="str">
            <v>3934II</v>
          </cell>
          <cell r="AP3425">
            <v>4</v>
          </cell>
          <cell r="AQ3425">
            <v>25001</v>
          </cell>
        </row>
        <row r="3426">
          <cell r="A3426">
            <v>3428</v>
          </cell>
          <cell r="B3426">
            <v>8</v>
          </cell>
          <cell r="C3426">
            <v>45719</v>
          </cell>
        </row>
        <row r="3426">
          <cell r="E3426" t="str">
            <v>3934Ⅱ-0101030103-2</v>
          </cell>
          <cell r="F3426" t="str">
            <v>聚氨酯板</v>
          </cell>
          <cell r="G3426">
            <v>2</v>
          </cell>
          <cell r="H3426" t="str">
            <v>聚氨酯板t30</v>
          </cell>
        </row>
        <row r="3426">
          <cell r="J3426" t="str">
            <v>木工锯</v>
          </cell>
          <cell r="K3426">
            <v>9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</row>
        <row r="3426">
          <cell r="AH3426" t="str">
            <v>100×483</v>
          </cell>
        </row>
        <row r="3426">
          <cell r="AN3426" t="str">
            <v>无图</v>
          </cell>
          <cell r="AO3426" t="str">
            <v>3934II</v>
          </cell>
          <cell r="AP3426">
            <v>4</v>
          </cell>
          <cell r="AQ3426">
            <v>25001</v>
          </cell>
        </row>
        <row r="3427">
          <cell r="A3427">
            <v>3429</v>
          </cell>
          <cell r="B3427">
            <v>4</v>
          </cell>
          <cell r="C3427">
            <v>45719</v>
          </cell>
        </row>
        <row r="3427">
          <cell r="E3427" t="str">
            <v>3934Ⅱ-0101030103-3</v>
          </cell>
          <cell r="F3427" t="str">
            <v>聚氨酯板</v>
          </cell>
          <cell r="G3427">
            <v>1</v>
          </cell>
          <cell r="H3427" t="str">
            <v>聚氨酯板t30</v>
          </cell>
        </row>
        <row r="3427">
          <cell r="J3427" t="str">
            <v>木工锯</v>
          </cell>
          <cell r="K3427">
            <v>9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</row>
        <row r="3427">
          <cell r="AH3427" t="str">
            <v>1198×762</v>
          </cell>
        </row>
        <row r="3427">
          <cell r="AN3427" t="str">
            <v>无图</v>
          </cell>
          <cell r="AO3427" t="str">
            <v>3934II</v>
          </cell>
          <cell r="AP3427">
            <v>4</v>
          </cell>
          <cell r="AQ3427">
            <v>25001</v>
          </cell>
        </row>
        <row r="3428">
          <cell r="A3428">
            <v>3430</v>
          </cell>
          <cell r="B3428">
            <v>4</v>
          </cell>
          <cell r="C3428">
            <v>45719</v>
          </cell>
        </row>
        <row r="3428">
          <cell r="E3428" t="str">
            <v>3934Ⅱ-0101030103-4</v>
          </cell>
          <cell r="F3428" t="str">
            <v>聚氨酯板</v>
          </cell>
          <cell r="G3428">
            <v>1</v>
          </cell>
          <cell r="H3428" t="str">
            <v>聚氨酯板t30</v>
          </cell>
        </row>
        <row r="3428">
          <cell r="J3428" t="str">
            <v>木工锯</v>
          </cell>
          <cell r="K3428">
            <v>9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</row>
        <row r="3428">
          <cell r="AH3428" t="str">
            <v>655×166</v>
          </cell>
        </row>
        <row r="3428">
          <cell r="AN3428" t="str">
            <v>无图</v>
          </cell>
          <cell r="AO3428" t="str">
            <v>3934II</v>
          </cell>
          <cell r="AP3428">
            <v>4</v>
          </cell>
          <cell r="AQ3428">
            <v>25001</v>
          </cell>
        </row>
        <row r="3429">
          <cell r="A3429">
            <v>3431</v>
          </cell>
          <cell r="B3429">
            <v>4</v>
          </cell>
          <cell r="C3429">
            <v>45719</v>
          </cell>
        </row>
        <row r="3429">
          <cell r="E3429" t="str">
            <v>3934Ⅱ-0101030103-5</v>
          </cell>
          <cell r="F3429" t="str">
            <v>聚氨酯板</v>
          </cell>
          <cell r="G3429">
            <v>1</v>
          </cell>
          <cell r="H3429" t="str">
            <v>聚氨酯板t30</v>
          </cell>
        </row>
        <row r="3429">
          <cell r="J3429" t="str">
            <v>木工锯</v>
          </cell>
          <cell r="K3429">
            <v>9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</row>
        <row r="3429">
          <cell r="AH3429" t="str">
            <v>534×60</v>
          </cell>
        </row>
        <row r="3429">
          <cell r="AN3429" t="str">
            <v>无图</v>
          </cell>
          <cell r="AO3429" t="str">
            <v>3934II</v>
          </cell>
          <cell r="AP3429">
            <v>4</v>
          </cell>
          <cell r="AQ3429">
            <v>25001</v>
          </cell>
        </row>
        <row r="3430">
          <cell r="A3430">
            <v>3432</v>
          </cell>
          <cell r="B3430">
            <v>4</v>
          </cell>
          <cell r="C3430">
            <v>45719</v>
          </cell>
        </row>
        <row r="3430">
          <cell r="E3430" t="str">
            <v>3934Ⅱ-0101030103-6</v>
          </cell>
          <cell r="F3430" t="str">
            <v>聚氨酯板</v>
          </cell>
          <cell r="G3430">
            <v>1</v>
          </cell>
          <cell r="H3430" t="str">
            <v>聚氨酯板t30</v>
          </cell>
        </row>
        <row r="3430">
          <cell r="J3430" t="str">
            <v>木工锯</v>
          </cell>
          <cell r="K3430">
            <v>9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0</v>
          </cell>
        </row>
        <row r="3430">
          <cell r="AH3430" t="str">
            <v>614×187</v>
          </cell>
        </row>
        <row r="3430">
          <cell r="AN3430" t="str">
            <v>无图</v>
          </cell>
          <cell r="AO3430" t="str">
            <v>3934II</v>
          </cell>
          <cell r="AP3430">
            <v>4</v>
          </cell>
          <cell r="AQ3430">
            <v>25001</v>
          </cell>
        </row>
        <row r="3431">
          <cell r="A3431">
            <v>3433</v>
          </cell>
          <cell r="B3431">
            <v>4</v>
          </cell>
          <cell r="C3431">
            <v>45719</v>
          </cell>
        </row>
        <row r="3431">
          <cell r="E3431" t="str">
            <v>3934Ⅱ-0101030103-7</v>
          </cell>
          <cell r="F3431" t="str">
            <v>聚氨酯板</v>
          </cell>
          <cell r="G3431">
            <v>1</v>
          </cell>
          <cell r="H3431" t="str">
            <v>聚氨酯板t30</v>
          </cell>
        </row>
        <row r="3431">
          <cell r="J3431" t="str">
            <v>木工锯</v>
          </cell>
          <cell r="K3431">
            <v>9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0</v>
          </cell>
        </row>
        <row r="3431">
          <cell r="AH3431" t="str">
            <v>86×109</v>
          </cell>
        </row>
        <row r="3431">
          <cell r="AN3431" t="str">
            <v>无图</v>
          </cell>
          <cell r="AO3431" t="str">
            <v>3934II</v>
          </cell>
          <cell r="AP3431">
            <v>4</v>
          </cell>
          <cell r="AQ3431">
            <v>25001</v>
          </cell>
        </row>
        <row r="3432">
          <cell r="A3432">
            <v>3434</v>
          </cell>
          <cell r="B3432">
            <v>4</v>
          </cell>
          <cell r="C3432">
            <v>45719</v>
          </cell>
        </row>
        <row r="3432">
          <cell r="E3432" t="str">
            <v>3934Ⅱ-0101030103-8</v>
          </cell>
          <cell r="F3432" t="str">
            <v>聚氨酯板</v>
          </cell>
          <cell r="G3432">
            <v>1</v>
          </cell>
          <cell r="H3432" t="str">
            <v>聚氨酯板t30</v>
          </cell>
        </row>
        <row r="3432">
          <cell r="J3432" t="str">
            <v>木工锯</v>
          </cell>
          <cell r="K3432">
            <v>9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0</v>
          </cell>
        </row>
        <row r="3432">
          <cell r="AH3432" t="str">
            <v>166×44</v>
          </cell>
        </row>
        <row r="3432">
          <cell r="AN3432" t="str">
            <v>无图</v>
          </cell>
          <cell r="AO3432" t="str">
            <v>3934II</v>
          </cell>
          <cell r="AP3432">
            <v>4</v>
          </cell>
          <cell r="AQ3432">
            <v>25001</v>
          </cell>
        </row>
        <row r="3433">
          <cell r="A3433">
            <v>3435</v>
          </cell>
          <cell r="B3433">
            <v>4</v>
          </cell>
          <cell r="C3433">
            <v>45719</v>
          </cell>
        </row>
        <row r="3433">
          <cell r="E3433" t="str">
            <v>3934Ⅱ-0101030103-9</v>
          </cell>
          <cell r="F3433" t="str">
            <v>聚氨酯板</v>
          </cell>
          <cell r="G3433">
            <v>1</v>
          </cell>
          <cell r="H3433" t="str">
            <v>聚氨酯板t30</v>
          </cell>
        </row>
        <row r="3433">
          <cell r="J3433" t="str">
            <v>木工锯</v>
          </cell>
          <cell r="K3433">
            <v>9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0</v>
          </cell>
        </row>
        <row r="3433">
          <cell r="AH3433" t="str">
            <v>468×109</v>
          </cell>
        </row>
        <row r="3433">
          <cell r="AN3433" t="str">
            <v>无图</v>
          </cell>
          <cell r="AO3433" t="str">
            <v>3934II</v>
          </cell>
          <cell r="AP3433">
            <v>4</v>
          </cell>
          <cell r="AQ3433">
            <v>25001</v>
          </cell>
        </row>
        <row r="3434">
          <cell r="A3434">
            <v>3436</v>
          </cell>
          <cell r="B3434">
            <v>4</v>
          </cell>
          <cell r="C3434">
            <v>45719</v>
          </cell>
        </row>
        <row r="3434">
          <cell r="E3434" t="str">
            <v>3934Ⅱ-0101030200</v>
          </cell>
          <cell r="F3434" t="str">
            <v>门锁</v>
          </cell>
          <cell r="G3434">
            <v>1</v>
          </cell>
        </row>
        <row r="3434">
          <cell r="J3434" t="str">
            <v>定位焊</v>
          </cell>
          <cell r="K3434">
            <v>12</v>
          </cell>
          <cell r="L3434" t="str">
            <v>焊接</v>
          </cell>
          <cell r="M3434">
            <v>15</v>
          </cell>
          <cell r="N3434" t="str">
            <v>打磨</v>
          </cell>
          <cell r="O3434">
            <v>6</v>
          </cell>
          <cell r="P3434" t="str">
            <v>喷砂</v>
          </cell>
          <cell r="Q3434">
            <v>3.5</v>
          </cell>
          <cell r="R3434" t="str">
            <v>挂件</v>
          </cell>
          <cell r="S3434">
            <v>0.5</v>
          </cell>
          <cell r="T3434" t="str">
            <v>喷漆</v>
          </cell>
          <cell r="U3434">
            <v>4.5</v>
          </cell>
          <cell r="V3434" t="str">
            <v>装配</v>
          </cell>
          <cell r="W3434">
            <v>0</v>
          </cell>
          <cell r="X3434">
            <v>0</v>
          </cell>
          <cell r="Y3434">
            <v>0</v>
          </cell>
          <cell r="Z3434">
            <v>0</v>
          </cell>
        </row>
        <row r="3434">
          <cell r="AH3434">
            <v>0</v>
          </cell>
        </row>
        <row r="3434">
          <cell r="AO3434" t="str">
            <v>3934II</v>
          </cell>
          <cell r="AP3434">
            <v>4</v>
          </cell>
          <cell r="AQ3434">
            <v>25001</v>
          </cell>
        </row>
        <row r="3435">
          <cell r="A3435">
            <v>3437</v>
          </cell>
          <cell r="B3435">
            <v>16</v>
          </cell>
          <cell r="C3435">
            <v>45719</v>
          </cell>
        </row>
        <row r="3435">
          <cell r="E3435" t="str">
            <v>3934Ⅱ-0101030201</v>
          </cell>
          <cell r="F3435" t="str">
            <v>环</v>
          </cell>
          <cell r="G3435">
            <v>4</v>
          </cell>
          <cell r="H3435" t="str">
            <v>卡套管φ28×3/304</v>
          </cell>
        </row>
        <row r="3435">
          <cell r="J3435" t="str">
            <v>锯床</v>
          </cell>
          <cell r="K3435">
            <v>0.9</v>
          </cell>
          <cell r="L3435" t="str">
            <v>车</v>
          </cell>
          <cell r="M3435">
            <v>2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</row>
        <row r="3435">
          <cell r="AH3435">
            <v>5</v>
          </cell>
        </row>
        <row r="3435">
          <cell r="AO3435" t="str">
            <v>3934II</v>
          </cell>
          <cell r="AP3435">
            <v>4</v>
          </cell>
          <cell r="AQ3435">
            <v>25001</v>
          </cell>
        </row>
        <row r="3436">
          <cell r="A3436">
            <v>3438</v>
          </cell>
          <cell r="B3436">
            <v>4</v>
          </cell>
          <cell r="C3436">
            <v>45719</v>
          </cell>
        </row>
        <row r="3436">
          <cell r="E3436" t="str">
            <v>3934Ⅱ-0101030202</v>
          </cell>
          <cell r="F3436" t="str">
            <v>锁杆</v>
          </cell>
          <cell r="G3436">
            <v>1</v>
          </cell>
          <cell r="H3436" t="str">
            <v>钢管φ22×2/304 GB/T14976</v>
          </cell>
        </row>
        <row r="3436">
          <cell r="J3436" t="str">
            <v>锯床</v>
          </cell>
          <cell r="K3436">
            <v>3.96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</row>
        <row r="3436">
          <cell r="AH3436">
            <v>1505</v>
          </cell>
        </row>
        <row r="3436">
          <cell r="AN3436" t="str">
            <v>WT L1505</v>
          </cell>
          <cell r="AO3436" t="str">
            <v>3934II</v>
          </cell>
          <cell r="AP3436">
            <v>4</v>
          </cell>
          <cell r="AQ3436">
            <v>25001</v>
          </cell>
        </row>
        <row r="3437">
          <cell r="A3437">
            <v>3439</v>
          </cell>
          <cell r="B3437">
            <v>16</v>
          </cell>
          <cell r="C3437">
            <v>45719</v>
          </cell>
        </row>
        <row r="3437">
          <cell r="E3437" t="str">
            <v>3934Ⅱ-01010303</v>
          </cell>
          <cell r="F3437" t="str">
            <v>锁座垫板</v>
          </cell>
          <cell r="G3437">
            <v>4</v>
          </cell>
          <cell r="H3437" t="str">
            <v>铝板t2/3A21</v>
          </cell>
        </row>
        <row r="3437">
          <cell r="J3437" t="str">
            <v>激光作业</v>
          </cell>
          <cell r="K3437">
            <v>0.3</v>
          </cell>
          <cell r="L3437" t="str">
            <v>激光拾件</v>
          </cell>
          <cell r="M3437">
            <v>0.5</v>
          </cell>
          <cell r="N3437" t="str">
            <v>倒钝</v>
          </cell>
          <cell r="O3437">
            <v>0.5</v>
          </cell>
          <cell r="P3437">
            <v>0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</row>
        <row r="3437">
          <cell r="AH3437" t="str">
            <v>29×121</v>
          </cell>
        </row>
        <row r="3437">
          <cell r="AO3437" t="str">
            <v>3934II</v>
          </cell>
          <cell r="AP3437">
            <v>4</v>
          </cell>
          <cell r="AQ3437">
            <v>25001</v>
          </cell>
        </row>
        <row r="3438">
          <cell r="A3438">
            <v>3440</v>
          </cell>
          <cell r="B3438">
            <v>8</v>
          </cell>
          <cell r="C3438">
            <v>45719</v>
          </cell>
        </row>
        <row r="3438">
          <cell r="E3438" t="str">
            <v>3934Ⅱ-01010304</v>
          </cell>
          <cell r="F3438" t="str">
            <v>气弹簧垫板</v>
          </cell>
          <cell r="G3438">
            <v>2</v>
          </cell>
          <cell r="H3438" t="str">
            <v>铝板t2/3A21</v>
          </cell>
        </row>
        <row r="3438">
          <cell r="J3438" t="str">
            <v>激光作业</v>
          </cell>
          <cell r="K3438">
            <v>0.26</v>
          </cell>
          <cell r="L3438" t="str">
            <v>激光拾件</v>
          </cell>
          <cell r="M3438">
            <v>0.65</v>
          </cell>
          <cell r="N3438" t="str">
            <v>倒钝</v>
          </cell>
          <cell r="O3438">
            <v>0.65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</row>
        <row r="3438">
          <cell r="AH3438" t="str">
            <v>50×30</v>
          </cell>
        </row>
        <row r="3438">
          <cell r="AN3438" t="str">
            <v>WT 50×30</v>
          </cell>
          <cell r="AO3438" t="str">
            <v>3934II</v>
          </cell>
          <cell r="AP3438">
            <v>4</v>
          </cell>
          <cell r="AQ3438">
            <v>25001</v>
          </cell>
        </row>
        <row r="3439">
          <cell r="A3439">
            <v>3441</v>
          </cell>
          <cell r="B3439">
            <v>8</v>
          </cell>
          <cell r="C3439">
            <v>45719</v>
          </cell>
        </row>
        <row r="3439">
          <cell r="E3439" t="str">
            <v>3934Ⅱ-01010306</v>
          </cell>
          <cell r="F3439" t="str">
            <v>雨檐1</v>
          </cell>
          <cell r="G3439">
            <v>2</v>
          </cell>
          <cell r="H3439" t="str">
            <v>铝型材YHCX10-23/6063T5</v>
          </cell>
        </row>
        <row r="3439">
          <cell r="J3439" t="str">
            <v>双角锯</v>
          </cell>
          <cell r="K3439">
            <v>2.08</v>
          </cell>
          <cell r="L3439" t="str">
            <v>划线钻</v>
          </cell>
          <cell r="M3439">
            <v>3.9</v>
          </cell>
          <cell r="N3439" t="str">
            <v>磨圆角</v>
          </cell>
          <cell r="O3439">
            <v>0.5</v>
          </cell>
          <cell r="P3439" t="str">
            <v>喷砂</v>
          </cell>
          <cell r="Q3439">
            <v>1</v>
          </cell>
          <cell r="R3439" t="str">
            <v>挂件</v>
          </cell>
          <cell r="S3439">
            <v>0.5</v>
          </cell>
          <cell r="T3439" t="str">
            <v>喷漆</v>
          </cell>
          <cell r="U3439">
            <v>3.5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</row>
        <row r="3439">
          <cell r="AH3439">
            <v>1600</v>
          </cell>
        </row>
        <row r="3439">
          <cell r="AO3439" t="str">
            <v>3934II</v>
          </cell>
          <cell r="AP3439">
            <v>4</v>
          </cell>
          <cell r="AQ3439">
            <v>25001</v>
          </cell>
        </row>
        <row r="3440">
          <cell r="A3440">
            <v>3442</v>
          </cell>
          <cell r="B3440">
            <v>16</v>
          </cell>
          <cell r="C3440">
            <v>45719</v>
          </cell>
        </row>
        <row r="3440">
          <cell r="E3440" t="str">
            <v>3934Ⅱ-01010307</v>
          </cell>
          <cell r="F3440" t="str">
            <v>密封条1</v>
          </cell>
          <cell r="G3440">
            <v>4</v>
          </cell>
          <cell r="H3440" t="str">
            <v>改_30505050076</v>
          </cell>
        </row>
        <row r="3440">
          <cell r="J3440" t="str">
            <v>钳工改制</v>
          </cell>
          <cell r="K3440">
            <v>2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</row>
        <row r="3440">
          <cell r="AH3440">
            <v>0</v>
          </cell>
        </row>
        <row r="3440">
          <cell r="AO3440" t="str">
            <v>3934II</v>
          </cell>
          <cell r="AP3440">
            <v>4</v>
          </cell>
          <cell r="AQ3440">
            <v>25001</v>
          </cell>
        </row>
        <row r="3441">
          <cell r="A3441">
            <v>3443</v>
          </cell>
          <cell r="B3441">
            <v>32</v>
          </cell>
          <cell r="C3441">
            <v>45719</v>
          </cell>
        </row>
        <row r="3441">
          <cell r="E3441" t="str">
            <v>3934Ⅱ-01010308</v>
          </cell>
          <cell r="F3441" t="str">
            <v>气弹簧固定座</v>
          </cell>
          <cell r="G3441">
            <v>8</v>
          </cell>
          <cell r="H3441" t="str">
            <v>钢板t5/304</v>
          </cell>
        </row>
        <row r="3441">
          <cell r="J3441" t="str">
            <v>激光作业</v>
          </cell>
          <cell r="K3441">
            <v>1</v>
          </cell>
          <cell r="L3441" t="str">
            <v>激光拾件</v>
          </cell>
          <cell r="M3441">
            <v>0.5</v>
          </cell>
          <cell r="N3441" t="str">
            <v>倒钝</v>
          </cell>
          <cell r="O3441">
            <v>0.5</v>
          </cell>
          <cell r="P3441" t="str">
            <v>划线钻</v>
          </cell>
          <cell r="Q3441">
            <v>2</v>
          </cell>
          <cell r="R3441" t="str">
            <v>折弯</v>
          </cell>
          <cell r="S3441">
            <v>0.5</v>
          </cell>
          <cell r="T3441" t="str">
            <v>喷砂</v>
          </cell>
          <cell r="U3441">
            <v>0.5</v>
          </cell>
          <cell r="V3441" t="str">
            <v>挂件</v>
          </cell>
          <cell r="W3441">
            <v>0.3</v>
          </cell>
          <cell r="X3441" t="str">
            <v>喷漆</v>
          </cell>
          <cell r="Y3441">
            <v>0.5</v>
          </cell>
          <cell r="Z3441">
            <v>0</v>
          </cell>
        </row>
        <row r="3441">
          <cell r="AH3441" t="str">
            <v>72×50</v>
          </cell>
        </row>
        <row r="3441">
          <cell r="AO3441" t="str">
            <v>3934II</v>
          </cell>
          <cell r="AP3441">
            <v>4</v>
          </cell>
          <cell r="AQ3441">
            <v>25001</v>
          </cell>
        </row>
        <row r="3442">
          <cell r="A3442">
            <v>3444</v>
          </cell>
          <cell r="B3442">
            <v>16</v>
          </cell>
          <cell r="C3442">
            <v>45719</v>
          </cell>
        </row>
        <row r="3442">
          <cell r="E3442" t="str">
            <v>3934Ⅱ-01010309</v>
          </cell>
          <cell r="F3442" t="str">
            <v>密封条2</v>
          </cell>
          <cell r="G3442">
            <v>4</v>
          </cell>
          <cell r="H3442" t="str">
            <v>改_30505050076</v>
          </cell>
        </row>
        <row r="3442">
          <cell r="J3442" t="str">
            <v>钳工改制</v>
          </cell>
          <cell r="K3442">
            <v>2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>
            <v>0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  <cell r="Y3442">
            <v>0</v>
          </cell>
          <cell r="Z3442">
            <v>0</v>
          </cell>
        </row>
        <row r="3442">
          <cell r="AH3442">
            <v>0</v>
          </cell>
        </row>
        <row r="3442">
          <cell r="AO3442" t="str">
            <v>3934II</v>
          </cell>
          <cell r="AP3442">
            <v>4</v>
          </cell>
          <cell r="AQ3442">
            <v>25001</v>
          </cell>
        </row>
        <row r="3443">
          <cell r="A3443">
            <v>3445</v>
          </cell>
          <cell r="B3443">
            <v>20</v>
          </cell>
          <cell r="C3443">
            <v>45719</v>
          </cell>
        </row>
        <row r="3443">
          <cell r="E3443" t="str">
            <v>3934Ⅱ-01010400</v>
          </cell>
          <cell r="F3443" t="str">
            <v>百叶窗1安装</v>
          </cell>
          <cell r="G3443">
            <v>4</v>
          </cell>
        </row>
        <row r="3443">
          <cell r="J3443" t="str">
            <v>安装</v>
          </cell>
          <cell r="K3443">
            <v>30</v>
          </cell>
          <cell r="L3443" t="str">
            <v>铆接</v>
          </cell>
          <cell r="M3443">
            <v>18</v>
          </cell>
          <cell r="N3443" t="str">
            <v>挂件</v>
          </cell>
          <cell r="O3443">
            <v>0</v>
          </cell>
          <cell r="P3443" t="str">
            <v>喷漆</v>
          </cell>
          <cell r="Q3443">
            <v>3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</row>
        <row r="3443">
          <cell r="AH3443">
            <v>0</v>
          </cell>
        </row>
        <row r="3443">
          <cell r="AO3443" t="str">
            <v>3934II+iii</v>
          </cell>
          <cell r="AP3443" t="str">
            <v>4+4</v>
          </cell>
          <cell r="AQ3443">
            <v>25001</v>
          </cell>
        </row>
        <row r="3444">
          <cell r="A3444">
            <v>3446</v>
          </cell>
          <cell r="B3444">
            <v>20</v>
          </cell>
          <cell r="C3444">
            <v>45719</v>
          </cell>
        </row>
        <row r="3444">
          <cell r="E3444" t="str">
            <v>3934Ⅱ-0101040100</v>
          </cell>
          <cell r="F3444" t="str">
            <v>百叶窗1</v>
          </cell>
          <cell r="G3444">
            <v>4</v>
          </cell>
        </row>
        <row r="3444">
          <cell r="J3444" t="str">
            <v>定位焊</v>
          </cell>
          <cell r="K3444">
            <v>120</v>
          </cell>
          <cell r="L3444" t="str">
            <v>焊接</v>
          </cell>
          <cell r="M3444">
            <v>70</v>
          </cell>
          <cell r="N3444" t="str">
            <v>打磨</v>
          </cell>
          <cell r="O3444">
            <v>30</v>
          </cell>
          <cell r="P3444" t="str">
            <v>喷砂</v>
          </cell>
          <cell r="Q3444">
            <v>3</v>
          </cell>
          <cell r="R3444" t="str">
            <v>挂件</v>
          </cell>
          <cell r="S3444">
            <v>0.5</v>
          </cell>
          <cell r="T3444" t="str">
            <v>喷漆</v>
          </cell>
          <cell r="U3444">
            <v>8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  <cell r="Z3444">
            <v>0</v>
          </cell>
        </row>
        <row r="3444">
          <cell r="AH3444">
            <v>0</v>
          </cell>
        </row>
        <row r="3444">
          <cell r="AO3444" t="str">
            <v>3934II+iii</v>
          </cell>
          <cell r="AP3444" t="str">
            <v>4+4</v>
          </cell>
          <cell r="AQ3444">
            <v>25001</v>
          </cell>
        </row>
        <row r="3445">
          <cell r="A3445">
            <v>3447</v>
          </cell>
          <cell r="B3445">
            <v>20</v>
          </cell>
          <cell r="C3445">
            <v>45719</v>
          </cell>
        </row>
        <row r="3445">
          <cell r="E3445" t="str">
            <v>3934Ⅱ-0101040101</v>
          </cell>
          <cell r="F3445" t="str">
            <v>框1</v>
          </cell>
          <cell r="G3445">
            <v>4</v>
          </cell>
          <cell r="H3445" t="str">
            <v>铝板t2/3A21</v>
          </cell>
        </row>
        <row r="3445">
          <cell r="J3445" t="str">
            <v>激光作业</v>
          </cell>
          <cell r="K3445">
            <v>1</v>
          </cell>
          <cell r="L3445" t="str">
            <v>激光拾件</v>
          </cell>
          <cell r="M3445">
            <v>0.5</v>
          </cell>
          <cell r="N3445" t="str">
            <v>倒钝</v>
          </cell>
          <cell r="O3445">
            <v>0.5</v>
          </cell>
          <cell r="P3445" t="str">
            <v>折弯</v>
          </cell>
          <cell r="Q3445">
            <v>1.2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  <cell r="Y3445">
            <v>0</v>
          </cell>
          <cell r="Z3445">
            <v>0</v>
          </cell>
        </row>
        <row r="3445">
          <cell r="AH3445" t="str">
            <v>590×83</v>
          </cell>
        </row>
        <row r="3445">
          <cell r="AN3445" t="str">
            <v>附图</v>
          </cell>
          <cell r="AO3445" t="str">
            <v>3934II+iii</v>
          </cell>
          <cell r="AP3445" t="str">
            <v>4+4</v>
          </cell>
          <cell r="AQ3445">
            <v>25001</v>
          </cell>
        </row>
        <row r="3446">
          <cell r="A3446">
            <v>3448</v>
          </cell>
          <cell r="B3446">
            <v>20</v>
          </cell>
          <cell r="C3446">
            <v>45719</v>
          </cell>
        </row>
        <row r="3446">
          <cell r="E3446" t="str">
            <v>3934Ⅱ-0101040102</v>
          </cell>
          <cell r="F3446" t="str">
            <v>框2</v>
          </cell>
          <cell r="G3446">
            <v>4</v>
          </cell>
          <cell r="H3446" t="str">
            <v>铝板t2/3A21</v>
          </cell>
        </row>
        <row r="3446">
          <cell r="J3446" t="str">
            <v>激光作业</v>
          </cell>
          <cell r="K3446">
            <v>1</v>
          </cell>
          <cell r="L3446" t="str">
            <v>激光拾件</v>
          </cell>
          <cell r="M3446">
            <v>0.5</v>
          </cell>
          <cell r="N3446" t="str">
            <v>倒钝</v>
          </cell>
          <cell r="O3446">
            <v>0.5</v>
          </cell>
          <cell r="P3446" t="str">
            <v>折弯</v>
          </cell>
          <cell r="Q3446">
            <v>1.1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</v>
          </cell>
          <cell r="Y3446">
            <v>0</v>
          </cell>
          <cell r="Z3446">
            <v>0</v>
          </cell>
        </row>
        <row r="3446">
          <cell r="AH3446" t="str">
            <v>540×83</v>
          </cell>
        </row>
        <row r="3446">
          <cell r="AN3446" t="str">
            <v>附图</v>
          </cell>
          <cell r="AO3446" t="str">
            <v>3934II+iii</v>
          </cell>
          <cell r="AP3446" t="str">
            <v>4+4</v>
          </cell>
          <cell r="AQ3446">
            <v>25001</v>
          </cell>
        </row>
        <row r="3447">
          <cell r="A3447">
            <v>3449</v>
          </cell>
          <cell r="B3447">
            <v>20</v>
          </cell>
          <cell r="C3447">
            <v>45719</v>
          </cell>
        </row>
        <row r="3447">
          <cell r="E3447" t="str">
            <v>3934Ⅱ-0101040103</v>
          </cell>
          <cell r="F3447" t="str">
            <v>框3</v>
          </cell>
          <cell r="G3447">
            <v>4</v>
          </cell>
          <cell r="H3447" t="str">
            <v>铝板t2/3A21</v>
          </cell>
        </row>
        <row r="3447">
          <cell r="J3447" t="str">
            <v>激光作业</v>
          </cell>
          <cell r="K3447">
            <v>0.8</v>
          </cell>
          <cell r="L3447" t="str">
            <v>激光拾件</v>
          </cell>
          <cell r="M3447">
            <v>0.5</v>
          </cell>
          <cell r="N3447" t="str">
            <v>倒钝</v>
          </cell>
          <cell r="O3447">
            <v>0.5</v>
          </cell>
          <cell r="P3447" t="str">
            <v>折弯</v>
          </cell>
          <cell r="Q3447">
            <v>1.2</v>
          </cell>
          <cell r="R3447">
            <v>0</v>
          </cell>
          <cell r="S3447">
            <v>0</v>
          </cell>
          <cell r="T3447">
            <v>0</v>
          </cell>
          <cell r="U3447">
            <v>0</v>
          </cell>
          <cell r="V3447">
            <v>0</v>
          </cell>
          <cell r="W3447">
            <v>0</v>
          </cell>
          <cell r="X3447">
            <v>0</v>
          </cell>
          <cell r="Y3447">
            <v>0</v>
          </cell>
          <cell r="Z3447">
            <v>0</v>
          </cell>
        </row>
        <row r="3447">
          <cell r="AH3447" t="str">
            <v>590×70.6</v>
          </cell>
        </row>
        <row r="3447">
          <cell r="AN3447" t="str">
            <v>附图</v>
          </cell>
          <cell r="AO3447" t="str">
            <v>3934II+iii</v>
          </cell>
          <cell r="AP3447" t="str">
            <v>4+4</v>
          </cell>
          <cell r="AQ3447">
            <v>25001</v>
          </cell>
        </row>
        <row r="3448">
          <cell r="A3448">
            <v>3450</v>
          </cell>
          <cell r="B3448">
            <v>20</v>
          </cell>
          <cell r="C3448">
            <v>45719</v>
          </cell>
        </row>
        <row r="3448">
          <cell r="E3448" t="str">
            <v>3934Ⅱ-0101040104</v>
          </cell>
          <cell r="F3448" t="str">
            <v>框4</v>
          </cell>
          <cell r="G3448">
            <v>4</v>
          </cell>
          <cell r="H3448" t="str">
            <v>铝板t2/3A21</v>
          </cell>
        </row>
        <row r="3448">
          <cell r="J3448" t="str">
            <v>激光作业</v>
          </cell>
          <cell r="K3448">
            <v>1</v>
          </cell>
          <cell r="L3448" t="str">
            <v>激光拾件</v>
          </cell>
          <cell r="M3448">
            <v>0.5</v>
          </cell>
          <cell r="N3448" t="str">
            <v>倒钝</v>
          </cell>
          <cell r="O3448">
            <v>0.5</v>
          </cell>
          <cell r="P3448" t="str">
            <v>折弯</v>
          </cell>
          <cell r="Q3448">
            <v>1.1</v>
          </cell>
          <cell r="R3448">
            <v>0</v>
          </cell>
          <cell r="S3448">
            <v>0</v>
          </cell>
          <cell r="T3448">
            <v>0</v>
          </cell>
          <cell r="U3448">
            <v>0</v>
          </cell>
          <cell r="V3448">
            <v>0</v>
          </cell>
          <cell r="W3448">
            <v>0</v>
          </cell>
          <cell r="X3448">
            <v>0</v>
          </cell>
          <cell r="Y3448">
            <v>0</v>
          </cell>
          <cell r="Z3448">
            <v>0</v>
          </cell>
        </row>
        <row r="3448">
          <cell r="AH3448" t="str">
            <v>540×83</v>
          </cell>
        </row>
        <row r="3448">
          <cell r="AN3448" t="str">
            <v>附图</v>
          </cell>
          <cell r="AO3448" t="str">
            <v>3934II+iii</v>
          </cell>
          <cell r="AP3448" t="str">
            <v>4+4</v>
          </cell>
          <cell r="AQ3448">
            <v>25001</v>
          </cell>
        </row>
        <row r="3449">
          <cell r="A3449">
            <v>3451</v>
          </cell>
          <cell r="B3449">
            <v>20</v>
          </cell>
          <cell r="C3449">
            <v>45719</v>
          </cell>
        </row>
        <row r="3449">
          <cell r="E3449" t="str">
            <v>3934Ⅱ-0101040105</v>
          </cell>
          <cell r="F3449" t="str">
            <v>角件</v>
          </cell>
          <cell r="G3449">
            <v>4</v>
          </cell>
          <cell r="H3449" t="str">
            <v>铝板t2/3A21</v>
          </cell>
        </row>
        <row r="3449">
          <cell r="J3449" t="str">
            <v>激光作业</v>
          </cell>
          <cell r="K3449">
            <v>0.5</v>
          </cell>
          <cell r="L3449" t="str">
            <v>激光拾件</v>
          </cell>
          <cell r="M3449">
            <v>0.5</v>
          </cell>
          <cell r="N3449" t="str">
            <v>倒钝</v>
          </cell>
          <cell r="O3449">
            <v>0.5</v>
          </cell>
          <cell r="P3449" t="str">
            <v>折弯</v>
          </cell>
          <cell r="Q3449">
            <v>0.5</v>
          </cell>
          <cell r="R3449">
            <v>0</v>
          </cell>
          <cell r="S3449">
            <v>0</v>
          </cell>
          <cell r="T3449">
            <v>0</v>
          </cell>
          <cell r="U3449">
            <v>0</v>
          </cell>
          <cell r="V3449">
            <v>0</v>
          </cell>
          <cell r="W3449">
            <v>0</v>
          </cell>
          <cell r="X3449">
            <v>0</v>
          </cell>
          <cell r="Y3449">
            <v>0</v>
          </cell>
          <cell r="Z3449">
            <v>0</v>
          </cell>
        </row>
        <row r="3449">
          <cell r="AH3449" t="str">
            <v>546×26</v>
          </cell>
        </row>
        <row r="3449">
          <cell r="AO3449" t="str">
            <v>3934II+iii</v>
          </cell>
          <cell r="AP3449" t="str">
            <v>4+4</v>
          </cell>
          <cell r="AQ3449">
            <v>25001</v>
          </cell>
        </row>
        <row r="3450">
          <cell r="A3450">
            <v>3452</v>
          </cell>
          <cell r="B3450">
            <v>20</v>
          </cell>
          <cell r="C3450">
            <v>45719</v>
          </cell>
        </row>
        <row r="3450">
          <cell r="E3450" t="str">
            <v>3934Ⅱ-0101040106</v>
          </cell>
          <cell r="F3450" t="str">
            <v>叶片1</v>
          </cell>
          <cell r="G3450">
            <v>4</v>
          </cell>
          <cell r="H3450" t="str">
            <v>铝板t1.5/3A21</v>
          </cell>
        </row>
        <row r="3450">
          <cell r="J3450" t="str">
            <v>激光作业</v>
          </cell>
          <cell r="K3450">
            <v>0.7</v>
          </cell>
          <cell r="L3450" t="str">
            <v>激光拾件</v>
          </cell>
          <cell r="M3450">
            <v>0.5</v>
          </cell>
          <cell r="N3450" t="str">
            <v>倒钝</v>
          </cell>
          <cell r="O3450">
            <v>0.5</v>
          </cell>
          <cell r="P3450" t="str">
            <v>折弯</v>
          </cell>
          <cell r="Q3450">
            <v>1</v>
          </cell>
          <cell r="R3450">
            <v>0</v>
          </cell>
          <cell r="S3450">
            <v>0</v>
          </cell>
          <cell r="T3450">
            <v>0</v>
          </cell>
          <cell r="U3450">
            <v>0</v>
          </cell>
          <cell r="V3450">
            <v>0</v>
          </cell>
          <cell r="W3450">
            <v>0</v>
          </cell>
          <cell r="X3450">
            <v>0</v>
          </cell>
          <cell r="Y3450">
            <v>0</v>
          </cell>
          <cell r="Z3450">
            <v>0</v>
          </cell>
        </row>
        <row r="3450">
          <cell r="AH3450" t="str">
            <v>546×60</v>
          </cell>
        </row>
        <row r="3450">
          <cell r="AN3450" t="str">
            <v>附图</v>
          </cell>
          <cell r="AO3450" t="str">
            <v>3934II+iii</v>
          </cell>
          <cell r="AP3450" t="str">
            <v>4+4</v>
          </cell>
          <cell r="AQ3450">
            <v>25001</v>
          </cell>
        </row>
        <row r="3451">
          <cell r="A3451">
            <v>3453</v>
          </cell>
          <cell r="B3451">
            <v>180</v>
          </cell>
          <cell r="C3451">
            <v>45719</v>
          </cell>
        </row>
        <row r="3451">
          <cell r="E3451" t="str">
            <v>3934Ⅱ-0101040107</v>
          </cell>
          <cell r="F3451" t="str">
            <v>叶片2</v>
          </cell>
          <cell r="G3451">
            <v>36</v>
          </cell>
          <cell r="H3451" t="str">
            <v>铝板t1.5/3A21</v>
          </cell>
        </row>
        <row r="3451">
          <cell r="J3451" t="str">
            <v>激光作业</v>
          </cell>
          <cell r="K3451">
            <v>0.522</v>
          </cell>
          <cell r="L3451" t="str">
            <v>激光拾件</v>
          </cell>
          <cell r="M3451">
            <v>0.435</v>
          </cell>
          <cell r="N3451" t="str">
            <v>倒钝</v>
          </cell>
          <cell r="O3451">
            <v>0.435</v>
          </cell>
          <cell r="P3451" t="str">
            <v>折弯</v>
          </cell>
          <cell r="Q3451">
            <v>0.87</v>
          </cell>
          <cell r="R3451">
            <v>0</v>
          </cell>
          <cell r="S3451">
            <v>0</v>
          </cell>
          <cell r="T3451">
            <v>0</v>
          </cell>
          <cell r="U3451">
            <v>0</v>
          </cell>
          <cell r="V3451">
            <v>0</v>
          </cell>
          <cell r="W3451">
            <v>0</v>
          </cell>
          <cell r="X3451">
            <v>0</v>
          </cell>
          <cell r="Y3451">
            <v>0</v>
          </cell>
          <cell r="Z3451">
            <v>0</v>
          </cell>
        </row>
        <row r="3451">
          <cell r="AH3451" t="str">
            <v>546×64</v>
          </cell>
        </row>
        <row r="3451">
          <cell r="AN3451" t="str">
            <v>附图</v>
          </cell>
          <cell r="AO3451" t="str">
            <v>3934II+iii</v>
          </cell>
          <cell r="AP3451" t="str">
            <v>4+4</v>
          </cell>
          <cell r="AQ3451">
            <v>25001</v>
          </cell>
        </row>
        <row r="3452">
          <cell r="A3452">
            <v>3454</v>
          </cell>
          <cell r="B3452">
            <v>20</v>
          </cell>
          <cell r="C3452">
            <v>45719</v>
          </cell>
        </row>
        <row r="3452">
          <cell r="E3452" t="str">
            <v>3934Ⅱ-0101040108</v>
          </cell>
          <cell r="F3452" t="str">
            <v>限位板</v>
          </cell>
          <cell r="G3452">
            <v>4</v>
          </cell>
          <cell r="H3452" t="str">
            <v>铝板t2/3A21</v>
          </cell>
        </row>
        <row r="3452">
          <cell r="J3452" t="str">
            <v>激光作业</v>
          </cell>
          <cell r="K3452">
            <v>0.6</v>
          </cell>
          <cell r="L3452" t="str">
            <v>激光拾件</v>
          </cell>
          <cell r="M3452">
            <v>0.5</v>
          </cell>
          <cell r="N3452" t="str">
            <v>倒钝</v>
          </cell>
          <cell r="O3452">
            <v>0.5</v>
          </cell>
          <cell r="P3452" t="str">
            <v>折弯</v>
          </cell>
          <cell r="Q3452">
            <v>0.5</v>
          </cell>
          <cell r="R3452">
            <v>0</v>
          </cell>
          <cell r="S3452">
            <v>0</v>
          </cell>
          <cell r="T3452">
            <v>0</v>
          </cell>
          <cell r="U3452">
            <v>0</v>
          </cell>
          <cell r="V3452">
            <v>0</v>
          </cell>
          <cell r="W3452">
            <v>0</v>
          </cell>
          <cell r="X3452">
            <v>0</v>
          </cell>
          <cell r="Y3452">
            <v>0</v>
          </cell>
          <cell r="Z3452">
            <v>0</v>
          </cell>
        </row>
        <row r="3452">
          <cell r="AH3452" t="str">
            <v>360×27.2</v>
          </cell>
        </row>
        <row r="3452">
          <cell r="AN3452" t="str">
            <v>附图</v>
          </cell>
          <cell r="AO3452" t="str">
            <v>3934II+iii</v>
          </cell>
          <cell r="AP3452" t="str">
            <v>4+4</v>
          </cell>
          <cell r="AQ3452">
            <v>25001</v>
          </cell>
        </row>
        <row r="3453">
          <cell r="A3453">
            <v>3455</v>
          </cell>
          <cell r="B3453">
            <v>20</v>
          </cell>
          <cell r="C3453">
            <v>45719</v>
          </cell>
        </row>
        <row r="3453">
          <cell r="E3453" t="str">
            <v>3934Ⅱ-0101040109</v>
          </cell>
          <cell r="F3453" t="str">
            <v>叶片3</v>
          </cell>
          <cell r="G3453">
            <v>4</v>
          </cell>
          <cell r="H3453" t="str">
            <v>铝板t2/3A21</v>
          </cell>
        </row>
        <row r="3453">
          <cell r="J3453" t="str">
            <v>激光作业</v>
          </cell>
          <cell r="K3453">
            <v>0.6</v>
          </cell>
          <cell r="L3453" t="str">
            <v>激光拾件</v>
          </cell>
          <cell r="M3453">
            <v>0.5</v>
          </cell>
          <cell r="N3453" t="str">
            <v>倒钝</v>
          </cell>
          <cell r="O3453">
            <v>0.5</v>
          </cell>
          <cell r="P3453" t="str">
            <v>折弯</v>
          </cell>
          <cell r="Q3453">
            <v>1.1</v>
          </cell>
          <cell r="R3453">
            <v>0</v>
          </cell>
          <cell r="S3453">
            <v>0</v>
          </cell>
          <cell r="T3453">
            <v>0</v>
          </cell>
          <cell r="U3453">
            <v>0</v>
          </cell>
          <cell r="V3453">
            <v>0</v>
          </cell>
          <cell r="W3453">
            <v>0</v>
          </cell>
          <cell r="X3453">
            <v>0</v>
          </cell>
          <cell r="Y3453">
            <v>0</v>
          </cell>
          <cell r="Z3453">
            <v>0</v>
          </cell>
        </row>
        <row r="3453">
          <cell r="AH3453" t="str">
            <v>546×67.6</v>
          </cell>
        </row>
        <row r="3453">
          <cell r="AN3453" t="str">
            <v>附图</v>
          </cell>
          <cell r="AO3453" t="str">
            <v>3934II+iii</v>
          </cell>
          <cell r="AP3453" t="str">
            <v>4+4</v>
          </cell>
          <cell r="AQ3453">
            <v>25001</v>
          </cell>
        </row>
        <row r="3454">
          <cell r="A3454">
            <v>3456</v>
          </cell>
          <cell r="B3454">
            <v>48</v>
          </cell>
          <cell r="C3454">
            <v>45719</v>
          </cell>
        </row>
        <row r="3454">
          <cell r="E3454" t="str">
            <v>3934Ⅱ-0101040110</v>
          </cell>
          <cell r="F3454" t="str">
            <v>挡板</v>
          </cell>
          <cell r="G3454">
            <v>8</v>
          </cell>
          <cell r="H3454" t="str">
            <v>铝板t1.5/3A21</v>
          </cell>
        </row>
        <row r="3454">
          <cell r="J3454" t="str">
            <v>激光作业</v>
          </cell>
          <cell r="K3454">
            <v>0.2</v>
          </cell>
          <cell r="L3454" t="str">
            <v>激光拾件</v>
          </cell>
          <cell r="M3454">
            <v>0.5</v>
          </cell>
          <cell r="N3454" t="str">
            <v>倒钝</v>
          </cell>
          <cell r="O3454">
            <v>0.5</v>
          </cell>
          <cell r="P3454" t="str">
            <v>折弯</v>
          </cell>
          <cell r="Q3454">
            <v>0.5</v>
          </cell>
          <cell r="R3454">
            <v>0</v>
          </cell>
          <cell r="S3454">
            <v>0</v>
          </cell>
          <cell r="T3454">
            <v>0</v>
          </cell>
          <cell r="U3454">
            <v>0</v>
          </cell>
          <cell r="V3454">
            <v>0</v>
          </cell>
          <cell r="W3454">
            <v>0</v>
          </cell>
          <cell r="X3454">
            <v>0</v>
          </cell>
          <cell r="Y3454">
            <v>0</v>
          </cell>
          <cell r="Z3454">
            <v>0</v>
          </cell>
        </row>
        <row r="3454">
          <cell r="AH3454" t="str">
            <v>30×18</v>
          </cell>
        </row>
        <row r="3454">
          <cell r="AO3454" t="str">
            <v>3934II+iii</v>
          </cell>
          <cell r="AP3454" t="str">
            <v>4+4</v>
          </cell>
          <cell r="AQ3454">
            <v>25001</v>
          </cell>
        </row>
        <row r="3455">
          <cell r="A3455">
            <v>3457</v>
          </cell>
          <cell r="B3455">
            <v>20</v>
          </cell>
          <cell r="C3455">
            <v>45719</v>
          </cell>
        </row>
        <row r="3455">
          <cell r="E3455" t="str">
            <v>3934Ⅱ-01010402</v>
          </cell>
          <cell r="F3455" t="str">
            <v>过滤棉</v>
          </cell>
          <cell r="G3455">
            <v>4</v>
          </cell>
          <cell r="H3455" t="str">
            <v>初效过滤棉t5/聚酯纤维（阻燃）</v>
          </cell>
        </row>
        <row r="3455">
          <cell r="J3455" t="str">
            <v>钳</v>
          </cell>
          <cell r="K3455">
            <v>3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</v>
          </cell>
          <cell r="Y3455">
            <v>0</v>
          </cell>
          <cell r="Z3455">
            <v>0</v>
          </cell>
        </row>
        <row r="3455">
          <cell r="AH3455" t="str">
            <v>355×340</v>
          </cell>
        </row>
        <row r="3455">
          <cell r="AN3455" t="str">
            <v>WT 355×340</v>
          </cell>
          <cell r="AO3455" t="str">
            <v>3934II+iii</v>
          </cell>
          <cell r="AP3455" t="str">
            <v>4+4</v>
          </cell>
          <cell r="AQ3455">
            <v>25001</v>
          </cell>
        </row>
        <row r="3456">
          <cell r="A3456">
            <v>3458</v>
          </cell>
          <cell r="B3456">
            <v>20</v>
          </cell>
          <cell r="C3456">
            <v>45719</v>
          </cell>
        </row>
        <row r="3456">
          <cell r="E3456" t="str">
            <v>3934Ⅱ-0101040300</v>
          </cell>
          <cell r="F3456" t="str">
            <v>过滤网安装</v>
          </cell>
          <cell r="G3456">
            <v>4</v>
          </cell>
        </row>
        <row r="3456">
          <cell r="J3456" t="str">
            <v>安装</v>
          </cell>
          <cell r="K3456">
            <v>0</v>
          </cell>
          <cell r="L3456" t="str">
            <v>铆接</v>
          </cell>
          <cell r="M3456">
            <v>35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0</v>
          </cell>
          <cell r="V3456">
            <v>0</v>
          </cell>
          <cell r="W3456">
            <v>0</v>
          </cell>
          <cell r="X3456">
            <v>0</v>
          </cell>
          <cell r="Y3456">
            <v>0</v>
          </cell>
          <cell r="Z3456">
            <v>0</v>
          </cell>
        </row>
        <row r="3456">
          <cell r="AH3456">
            <v>0</v>
          </cell>
        </row>
        <row r="3456">
          <cell r="AO3456" t="str">
            <v>3934II+iii</v>
          </cell>
          <cell r="AP3456" t="str">
            <v>4+4</v>
          </cell>
          <cell r="AQ3456">
            <v>25001</v>
          </cell>
        </row>
        <row r="3457">
          <cell r="A3457">
            <v>3459</v>
          </cell>
          <cell r="B3457">
            <v>20</v>
          </cell>
          <cell r="C3457">
            <v>45719</v>
          </cell>
        </row>
        <row r="3457">
          <cell r="E3457" t="str">
            <v>3934Ⅱ-010104030100</v>
          </cell>
          <cell r="F3457" t="str">
            <v>过滤网安装框</v>
          </cell>
          <cell r="G3457">
            <v>4</v>
          </cell>
        </row>
        <row r="3457">
          <cell r="J3457" t="str">
            <v>定位焊</v>
          </cell>
          <cell r="K3457">
            <v>12</v>
          </cell>
          <cell r="L3457" t="str">
            <v>焊接</v>
          </cell>
          <cell r="M3457">
            <v>15</v>
          </cell>
          <cell r="N3457" t="str">
            <v>打磨</v>
          </cell>
          <cell r="O3457">
            <v>12</v>
          </cell>
          <cell r="P3457" t="str">
            <v>校正</v>
          </cell>
          <cell r="Q3457">
            <v>5</v>
          </cell>
          <cell r="R3457" t="str">
            <v>划线钻</v>
          </cell>
          <cell r="S3457">
            <v>3</v>
          </cell>
          <cell r="T3457" t="str">
            <v>喷砂</v>
          </cell>
          <cell r="U3457">
            <v>2.5</v>
          </cell>
          <cell r="V3457" t="str">
            <v>挂件</v>
          </cell>
          <cell r="W3457">
            <v>0.5</v>
          </cell>
          <cell r="X3457" t="str">
            <v>喷漆</v>
          </cell>
          <cell r="Y3457">
            <v>5.5</v>
          </cell>
          <cell r="Z3457">
            <v>0</v>
          </cell>
        </row>
        <row r="3457">
          <cell r="AH3457">
            <v>0</v>
          </cell>
        </row>
        <row r="3457">
          <cell r="AO3457" t="str">
            <v>3934II+iii</v>
          </cell>
          <cell r="AP3457" t="str">
            <v>4+4</v>
          </cell>
          <cell r="AQ3457">
            <v>25001</v>
          </cell>
        </row>
        <row r="3458">
          <cell r="A3458">
            <v>3460</v>
          </cell>
          <cell r="B3458">
            <v>20</v>
          </cell>
          <cell r="C3458">
            <v>45719</v>
          </cell>
        </row>
        <row r="3458">
          <cell r="E3458" t="str">
            <v>3934Ⅱ-010104030101</v>
          </cell>
          <cell r="F3458" t="str">
            <v>框1</v>
          </cell>
          <cell r="G3458">
            <v>4</v>
          </cell>
          <cell r="H3458" t="str">
            <v>铝板t1.5/3A21</v>
          </cell>
        </row>
        <row r="3458">
          <cell r="J3458" t="str">
            <v>激光作业</v>
          </cell>
          <cell r="K3458">
            <v>0.5</v>
          </cell>
          <cell r="L3458" t="str">
            <v>激光拾件</v>
          </cell>
          <cell r="M3458">
            <v>0.5</v>
          </cell>
          <cell r="N3458" t="str">
            <v>倒钝</v>
          </cell>
          <cell r="O3458">
            <v>0.5</v>
          </cell>
          <cell r="P3458" t="str">
            <v>折弯</v>
          </cell>
          <cell r="Q3458">
            <v>0.9</v>
          </cell>
          <cell r="R3458">
            <v>0</v>
          </cell>
          <cell r="S3458">
            <v>0</v>
          </cell>
          <cell r="T3458">
            <v>0</v>
          </cell>
          <cell r="U3458">
            <v>0</v>
          </cell>
          <cell r="V3458">
            <v>0</v>
          </cell>
          <cell r="W3458">
            <v>0</v>
          </cell>
          <cell r="X3458">
            <v>0</v>
          </cell>
          <cell r="Y3458">
            <v>0</v>
          </cell>
          <cell r="Z3458">
            <v>0</v>
          </cell>
        </row>
        <row r="3458">
          <cell r="AH3458" t="str">
            <v>484×55</v>
          </cell>
        </row>
        <row r="3458">
          <cell r="AN3458" t="str">
            <v>附图</v>
          </cell>
          <cell r="AO3458" t="str">
            <v>3934II+iii</v>
          </cell>
          <cell r="AP3458" t="str">
            <v>4+4</v>
          </cell>
          <cell r="AQ3458">
            <v>25001</v>
          </cell>
        </row>
        <row r="3459">
          <cell r="A3459">
            <v>3461</v>
          </cell>
          <cell r="B3459">
            <v>20</v>
          </cell>
          <cell r="C3459">
            <v>45719</v>
          </cell>
        </row>
        <row r="3459">
          <cell r="E3459" t="str">
            <v>3934Ⅱ-010104030102</v>
          </cell>
          <cell r="F3459" t="str">
            <v>框2</v>
          </cell>
          <cell r="G3459">
            <v>4</v>
          </cell>
          <cell r="H3459" t="str">
            <v>铝板t1.5/3A21</v>
          </cell>
        </row>
        <row r="3459">
          <cell r="J3459" t="str">
            <v>激光作业</v>
          </cell>
          <cell r="K3459">
            <v>0.6</v>
          </cell>
          <cell r="L3459" t="str">
            <v>激光拾件</v>
          </cell>
          <cell r="M3459">
            <v>0.5</v>
          </cell>
          <cell r="N3459" t="str">
            <v>倒钝</v>
          </cell>
          <cell r="O3459">
            <v>0.5</v>
          </cell>
          <cell r="P3459" t="str">
            <v>折弯</v>
          </cell>
          <cell r="Q3459">
            <v>1</v>
          </cell>
          <cell r="R3459">
            <v>0</v>
          </cell>
          <cell r="S3459">
            <v>0</v>
          </cell>
          <cell r="T3459">
            <v>0</v>
          </cell>
          <cell r="U3459">
            <v>0</v>
          </cell>
          <cell r="V3459">
            <v>0</v>
          </cell>
          <cell r="W3459">
            <v>0</v>
          </cell>
          <cell r="X3459">
            <v>0</v>
          </cell>
          <cell r="Y3459">
            <v>0</v>
          </cell>
          <cell r="Z3459">
            <v>0</v>
          </cell>
        </row>
        <row r="3459">
          <cell r="AH3459" t="str">
            <v>566×28</v>
          </cell>
        </row>
        <row r="3459">
          <cell r="AO3459" t="str">
            <v>3934II+iii</v>
          </cell>
          <cell r="AP3459" t="str">
            <v>4+4</v>
          </cell>
          <cell r="AQ3459">
            <v>25001</v>
          </cell>
        </row>
        <row r="3460">
          <cell r="A3460">
            <v>3462</v>
          </cell>
          <cell r="B3460">
            <v>20</v>
          </cell>
          <cell r="C3460">
            <v>45719</v>
          </cell>
        </row>
        <row r="3460">
          <cell r="E3460" t="str">
            <v>3934Ⅱ-010104030104</v>
          </cell>
          <cell r="F3460" t="str">
            <v>框3</v>
          </cell>
          <cell r="G3460">
            <v>4</v>
          </cell>
          <cell r="H3460" t="str">
            <v>铝板t1.5/3A21</v>
          </cell>
        </row>
        <row r="3460">
          <cell r="J3460" t="str">
            <v>激光作业</v>
          </cell>
          <cell r="K3460">
            <v>0.5</v>
          </cell>
          <cell r="L3460" t="str">
            <v>激光拾件</v>
          </cell>
          <cell r="M3460">
            <v>0.5</v>
          </cell>
          <cell r="N3460" t="str">
            <v>倒钝</v>
          </cell>
          <cell r="O3460">
            <v>0.5</v>
          </cell>
          <cell r="P3460" t="str">
            <v>折弯</v>
          </cell>
          <cell r="Q3460">
            <v>0.9</v>
          </cell>
          <cell r="R3460">
            <v>0</v>
          </cell>
          <cell r="S3460">
            <v>0</v>
          </cell>
          <cell r="T3460">
            <v>0</v>
          </cell>
          <cell r="U3460">
            <v>0</v>
          </cell>
          <cell r="V3460">
            <v>0</v>
          </cell>
          <cell r="W3460">
            <v>0</v>
          </cell>
          <cell r="X3460">
            <v>0</v>
          </cell>
          <cell r="Y3460">
            <v>0</v>
          </cell>
          <cell r="Z3460">
            <v>0</v>
          </cell>
        </row>
        <row r="3460">
          <cell r="AH3460" t="str">
            <v>484×55</v>
          </cell>
        </row>
        <row r="3460">
          <cell r="AN3460" t="str">
            <v>附图</v>
          </cell>
          <cell r="AO3460" t="str">
            <v>3934II+iii</v>
          </cell>
          <cell r="AP3460" t="str">
            <v>4+4</v>
          </cell>
          <cell r="AQ3460">
            <v>25001</v>
          </cell>
        </row>
        <row r="3461">
          <cell r="A3461">
            <v>3463</v>
          </cell>
          <cell r="B3461">
            <v>20</v>
          </cell>
          <cell r="C3461">
            <v>45719</v>
          </cell>
        </row>
        <row r="3461">
          <cell r="E3461" t="str">
            <v>3934Ⅱ-010104030105</v>
          </cell>
          <cell r="F3461" t="str">
            <v>框4</v>
          </cell>
          <cell r="G3461">
            <v>4</v>
          </cell>
          <cell r="H3461" t="str">
            <v>铝板t1.5/3A21</v>
          </cell>
        </row>
        <row r="3461">
          <cell r="J3461" t="str">
            <v>激光作业</v>
          </cell>
          <cell r="K3461">
            <v>0.6</v>
          </cell>
          <cell r="L3461" t="str">
            <v>激光拾件</v>
          </cell>
          <cell r="M3461">
            <v>0.5</v>
          </cell>
          <cell r="N3461" t="str">
            <v>倒钝</v>
          </cell>
          <cell r="O3461">
            <v>0.5</v>
          </cell>
          <cell r="P3461" t="str">
            <v>折弯</v>
          </cell>
          <cell r="Q3461">
            <v>1</v>
          </cell>
          <cell r="R3461">
            <v>0</v>
          </cell>
          <cell r="S3461">
            <v>0</v>
          </cell>
          <cell r="T3461">
            <v>0</v>
          </cell>
          <cell r="U3461">
            <v>0</v>
          </cell>
          <cell r="V3461">
            <v>0</v>
          </cell>
          <cell r="W3461">
            <v>0</v>
          </cell>
          <cell r="X3461">
            <v>0</v>
          </cell>
          <cell r="Y3461">
            <v>0</v>
          </cell>
          <cell r="Z3461">
            <v>0</v>
          </cell>
        </row>
        <row r="3461">
          <cell r="AH3461" t="str">
            <v>546×45</v>
          </cell>
        </row>
        <row r="3461">
          <cell r="AN3461" t="str">
            <v>附图</v>
          </cell>
          <cell r="AO3461" t="str">
            <v>3934II+iii</v>
          </cell>
          <cell r="AP3461" t="str">
            <v>4+4</v>
          </cell>
          <cell r="AQ3461">
            <v>25001</v>
          </cell>
        </row>
        <row r="3462">
          <cell r="A3462">
            <v>3464</v>
          </cell>
          <cell r="B3462">
            <v>20</v>
          </cell>
          <cell r="C3462">
            <v>45719</v>
          </cell>
        </row>
        <row r="3462">
          <cell r="E3462" t="str">
            <v>3934Ⅱ-0101040302</v>
          </cell>
          <cell r="F3462" t="str">
            <v>过滤网</v>
          </cell>
          <cell r="G3462">
            <v>4</v>
          </cell>
          <cell r="H3462" t="str">
            <v>钢滤网10目/304</v>
          </cell>
        </row>
        <row r="3462">
          <cell r="J3462" t="str">
            <v>钳</v>
          </cell>
          <cell r="K3462">
            <v>5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0</v>
          </cell>
          <cell r="V3462">
            <v>0</v>
          </cell>
          <cell r="W3462">
            <v>0</v>
          </cell>
          <cell r="X3462">
            <v>0</v>
          </cell>
          <cell r="Y3462">
            <v>0</v>
          </cell>
          <cell r="Z3462">
            <v>0</v>
          </cell>
        </row>
        <row r="3462">
          <cell r="AH3462" t="str">
            <v>505×435</v>
          </cell>
        </row>
        <row r="3462">
          <cell r="AN3462" t="str">
            <v>WT 505×435</v>
          </cell>
          <cell r="AO3462" t="str">
            <v>3934II+iii</v>
          </cell>
          <cell r="AP3462" t="str">
            <v>4+4</v>
          </cell>
          <cell r="AQ3462">
            <v>25001</v>
          </cell>
        </row>
        <row r="3463">
          <cell r="A3463">
            <v>3465</v>
          </cell>
          <cell r="B3463">
            <v>20</v>
          </cell>
          <cell r="C3463">
            <v>45719</v>
          </cell>
        </row>
        <row r="3463">
          <cell r="E3463" t="str">
            <v>3934Ⅱ-0101040304</v>
          </cell>
          <cell r="F3463" t="str">
            <v>板</v>
          </cell>
          <cell r="G3463">
            <v>4</v>
          </cell>
        </row>
        <row r="3463">
          <cell r="J3463" t="str">
            <v>定位焊</v>
          </cell>
          <cell r="K3463">
            <v>12</v>
          </cell>
          <cell r="L3463" t="str">
            <v>焊接</v>
          </cell>
          <cell r="M3463">
            <v>15</v>
          </cell>
          <cell r="N3463" t="str">
            <v>打磨</v>
          </cell>
          <cell r="O3463">
            <v>10</v>
          </cell>
          <cell r="P3463" t="str">
            <v>钻</v>
          </cell>
          <cell r="Q3463">
            <v>3.5</v>
          </cell>
          <cell r="R3463" t="str">
            <v>喷砂</v>
          </cell>
          <cell r="S3463">
            <v>1</v>
          </cell>
          <cell r="T3463" t="str">
            <v>挂件</v>
          </cell>
          <cell r="U3463">
            <v>0.5</v>
          </cell>
          <cell r="V3463" t="str">
            <v>喷漆</v>
          </cell>
          <cell r="W3463">
            <v>1</v>
          </cell>
          <cell r="X3463">
            <v>0</v>
          </cell>
          <cell r="Y3463">
            <v>0</v>
          </cell>
          <cell r="Z3463">
            <v>0</v>
          </cell>
        </row>
        <row r="3463">
          <cell r="AH3463">
            <v>0</v>
          </cell>
        </row>
        <row r="3463">
          <cell r="AN3463" t="str">
            <v>附图</v>
          </cell>
          <cell r="AO3463" t="str">
            <v>3934II+iii</v>
          </cell>
          <cell r="AP3463" t="str">
            <v>4+4</v>
          </cell>
          <cell r="AQ3463">
            <v>25001</v>
          </cell>
        </row>
        <row r="3464">
          <cell r="A3464">
            <v>3466</v>
          </cell>
          <cell r="B3464">
            <v>40</v>
          </cell>
          <cell r="C3464">
            <v>45719</v>
          </cell>
        </row>
        <row r="3464">
          <cell r="E3464" t="str">
            <v>3934Ⅱ-0101040304-1</v>
          </cell>
          <cell r="F3464" t="str">
            <v>板1</v>
          </cell>
          <cell r="G3464">
            <v>8</v>
          </cell>
          <cell r="H3464" t="str">
            <v>铝板t1.5/3A21</v>
          </cell>
        </row>
        <row r="3464">
          <cell r="J3464" t="str">
            <v>激光作业</v>
          </cell>
          <cell r="K3464">
            <v>0.8</v>
          </cell>
          <cell r="L3464" t="str">
            <v>激光拾件</v>
          </cell>
          <cell r="M3464">
            <v>0.5</v>
          </cell>
          <cell r="N3464" t="str">
            <v>倒钝</v>
          </cell>
          <cell r="O3464">
            <v>0.5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>
            <v>0</v>
          </cell>
          <cell r="V3464">
            <v>0</v>
          </cell>
          <cell r="W3464">
            <v>0</v>
          </cell>
          <cell r="X3464">
            <v>0</v>
          </cell>
          <cell r="Y3464">
            <v>0</v>
          </cell>
          <cell r="Z3464">
            <v>0</v>
          </cell>
        </row>
        <row r="3464">
          <cell r="AH3464" t="str">
            <v>469×16.5</v>
          </cell>
        </row>
        <row r="3464">
          <cell r="AO3464" t="str">
            <v>3934II+iii</v>
          </cell>
          <cell r="AP3464" t="str">
            <v>4+4</v>
          </cell>
          <cell r="AQ3464">
            <v>25001</v>
          </cell>
        </row>
        <row r="3465">
          <cell r="A3465">
            <v>3467</v>
          </cell>
          <cell r="B3465">
            <v>40</v>
          </cell>
          <cell r="C3465">
            <v>45719</v>
          </cell>
        </row>
        <row r="3465">
          <cell r="E3465" t="str">
            <v>3934Ⅱ-0101040304-2</v>
          </cell>
          <cell r="F3465" t="str">
            <v>板2</v>
          </cell>
          <cell r="G3465">
            <v>8</v>
          </cell>
          <cell r="H3465" t="str">
            <v>铝板t1.5/3A21</v>
          </cell>
        </row>
        <row r="3465">
          <cell r="J3465" t="str">
            <v>激光作业</v>
          </cell>
          <cell r="K3465">
            <v>0.7</v>
          </cell>
          <cell r="L3465" t="str">
            <v>激光拾件</v>
          </cell>
          <cell r="M3465">
            <v>0.5</v>
          </cell>
          <cell r="N3465" t="str">
            <v>倒钝</v>
          </cell>
          <cell r="O3465">
            <v>0.5</v>
          </cell>
          <cell r="P3465">
            <v>0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0</v>
          </cell>
          <cell r="V3465">
            <v>0</v>
          </cell>
          <cell r="W3465">
            <v>0</v>
          </cell>
          <cell r="X3465">
            <v>0</v>
          </cell>
          <cell r="Y3465">
            <v>0</v>
          </cell>
          <cell r="Z3465">
            <v>0</v>
          </cell>
        </row>
        <row r="3465">
          <cell r="AH3465" t="str">
            <v>430×16.5</v>
          </cell>
        </row>
        <row r="3465">
          <cell r="AO3465" t="str">
            <v>3934II+iii</v>
          </cell>
          <cell r="AP3465" t="str">
            <v>4+4</v>
          </cell>
          <cell r="AQ3465">
            <v>25001</v>
          </cell>
        </row>
        <row r="3466">
          <cell r="A3466">
            <v>3468</v>
          </cell>
          <cell r="B3466">
            <v>8</v>
          </cell>
          <cell r="C3466">
            <v>45719</v>
          </cell>
        </row>
        <row r="3466">
          <cell r="E3466" t="str">
            <v>3934Ⅱ-01010500</v>
          </cell>
          <cell r="F3466" t="str">
            <v>左侧上翻门2</v>
          </cell>
          <cell r="G3466">
            <v>2</v>
          </cell>
        </row>
        <row r="3466">
          <cell r="J3466" t="str">
            <v>铆接</v>
          </cell>
          <cell r="K3466">
            <v>30</v>
          </cell>
          <cell r="L3466" t="str">
            <v>装配</v>
          </cell>
          <cell r="M3466">
            <v>45</v>
          </cell>
          <cell r="N3466">
            <v>0</v>
          </cell>
          <cell r="O3466">
            <v>0</v>
          </cell>
          <cell r="P3466">
            <v>0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>
            <v>0</v>
          </cell>
          <cell r="V3466">
            <v>0</v>
          </cell>
          <cell r="W3466">
            <v>0</v>
          </cell>
          <cell r="X3466">
            <v>0</v>
          </cell>
          <cell r="Y3466">
            <v>0</v>
          </cell>
          <cell r="Z3466">
            <v>0</v>
          </cell>
        </row>
        <row r="3466">
          <cell r="AH3466">
            <v>0</v>
          </cell>
        </row>
        <row r="3466">
          <cell r="AO3466" t="str">
            <v>3934II</v>
          </cell>
          <cell r="AP3466">
            <v>4</v>
          </cell>
          <cell r="AQ3466">
            <v>25001</v>
          </cell>
        </row>
        <row r="3467">
          <cell r="A3467">
            <v>3469</v>
          </cell>
          <cell r="B3467">
            <v>16</v>
          </cell>
          <cell r="C3467">
            <v>45719</v>
          </cell>
        </row>
        <row r="3467">
          <cell r="E3467" t="str">
            <v>3934Ⅱ-01010501</v>
          </cell>
          <cell r="F3467" t="str">
            <v>雨檐</v>
          </cell>
          <cell r="G3467">
            <v>4</v>
          </cell>
          <cell r="H3467" t="str">
            <v>铝型材YHCX10-23/6063T5</v>
          </cell>
        </row>
        <row r="3467">
          <cell r="J3467" t="str">
            <v>双角锯</v>
          </cell>
          <cell r="K3467">
            <v>1.5</v>
          </cell>
          <cell r="L3467" t="str">
            <v>划线钻</v>
          </cell>
          <cell r="M3467">
            <v>1.5</v>
          </cell>
          <cell r="N3467" t="str">
            <v>磨圆角</v>
          </cell>
          <cell r="O3467">
            <v>0.5</v>
          </cell>
          <cell r="P3467" t="str">
            <v>喷砂</v>
          </cell>
          <cell r="Q3467">
            <v>1</v>
          </cell>
          <cell r="R3467" t="str">
            <v>挂件</v>
          </cell>
          <cell r="S3467">
            <v>0.5</v>
          </cell>
          <cell r="T3467" t="str">
            <v>喷漆</v>
          </cell>
          <cell r="U3467">
            <v>3</v>
          </cell>
          <cell r="V3467">
            <v>0</v>
          </cell>
          <cell r="W3467">
            <v>0</v>
          </cell>
          <cell r="X3467">
            <v>0</v>
          </cell>
          <cell r="Y3467">
            <v>0</v>
          </cell>
          <cell r="Z3467">
            <v>0</v>
          </cell>
        </row>
        <row r="3467">
          <cell r="AH3467">
            <v>1370</v>
          </cell>
        </row>
        <row r="3467">
          <cell r="AO3467" t="str">
            <v>3934II</v>
          </cell>
          <cell r="AP3467">
            <v>4</v>
          </cell>
          <cell r="AQ3467">
            <v>25001</v>
          </cell>
        </row>
        <row r="3468">
          <cell r="A3468">
            <v>3470</v>
          </cell>
          <cell r="B3468">
            <v>8</v>
          </cell>
          <cell r="C3468">
            <v>45719</v>
          </cell>
        </row>
        <row r="3468">
          <cell r="E3468" t="str">
            <v>3934Ⅱ-0101050200</v>
          </cell>
          <cell r="F3468" t="str">
            <v>门体</v>
          </cell>
          <cell r="G3468">
            <v>2</v>
          </cell>
        </row>
        <row r="3468">
          <cell r="J3468" t="str">
            <v>粘板</v>
          </cell>
          <cell r="K3468">
            <v>57</v>
          </cell>
          <cell r="L3468" t="str">
            <v>除胶</v>
          </cell>
          <cell r="M3468">
            <v>15</v>
          </cell>
          <cell r="N3468" t="str">
            <v>磨砂</v>
          </cell>
          <cell r="O3468">
            <v>12</v>
          </cell>
          <cell r="P3468" t="str">
            <v>打腻子</v>
          </cell>
          <cell r="Q3468">
            <v>72</v>
          </cell>
          <cell r="R3468" t="str">
            <v>喷漆</v>
          </cell>
          <cell r="S3468">
            <v>20</v>
          </cell>
          <cell r="T3468">
            <v>0</v>
          </cell>
          <cell r="U3468">
            <v>0</v>
          </cell>
          <cell r="V3468">
            <v>0</v>
          </cell>
          <cell r="W3468">
            <v>0</v>
          </cell>
          <cell r="X3468">
            <v>0</v>
          </cell>
          <cell r="Y3468">
            <v>0</v>
          </cell>
          <cell r="Z3468">
            <v>0</v>
          </cell>
        </row>
        <row r="3468">
          <cell r="AH3468">
            <v>0</v>
          </cell>
        </row>
        <row r="3468">
          <cell r="AO3468" t="str">
            <v>3934II</v>
          </cell>
          <cell r="AP3468">
            <v>4</v>
          </cell>
          <cell r="AQ3468">
            <v>25001</v>
          </cell>
        </row>
        <row r="3469">
          <cell r="A3469">
            <v>3471</v>
          </cell>
          <cell r="B3469">
            <v>16</v>
          </cell>
          <cell r="C3469">
            <v>45719</v>
          </cell>
        </row>
        <row r="3469">
          <cell r="E3469" t="str">
            <v>3934Ⅱ-0101050201-1</v>
          </cell>
          <cell r="F3469" t="str">
            <v>泡沫板1</v>
          </cell>
          <cell r="G3469">
            <v>4</v>
          </cell>
          <cell r="H3469" t="str">
            <v>聚氨酯板t30</v>
          </cell>
        </row>
        <row r="3469">
          <cell r="J3469" t="str">
            <v>木工锯</v>
          </cell>
          <cell r="K3469">
            <v>9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0</v>
          </cell>
          <cell r="V3469">
            <v>0</v>
          </cell>
          <cell r="W3469">
            <v>0</v>
          </cell>
          <cell r="X3469">
            <v>0</v>
          </cell>
          <cell r="Y3469">
            <v>0</v>
          </cell>
          <cell r="Z3469">
            <v>0</v>
          </cell>
        </row>
        <row r="3469">
          <cell r="AH3469" t="str">
            <v>68×100</v>
          </cell>
        </row>
        <row r="3469">
          <cell r="AN3469" t="str">
            <v>无图</v>
          </cell>
          <cell r="AO3469" t="str">
            <v>3934II</v>
          </cell>
          <cell r="AP3469">
            <v>4</v>
          </cell>
          <cell r="AQ3469">
            <v>25001</v>
          </cell>
        </row>
        <row r="3470">
          <cell r="A3470">
            <v>3472</v>
          </cell>
          <cell r="B3470">
            <v>8</v>
          </cell>
          <cell r="C3470">
            <v>45719</v>
          </cell>
        </row>
        <row r="3470">
          <cell r="E3470" t="str">
            <v>3934Ⅱ-0101050201-2</v>
          </cell>
          <cell r="F3470" t="str">
            <v>泡沫板2</v>
          </cell>
          <cell r="G3470">
            <v>2</v>
          </cell>
          <cell r="H3470" t="str">
            <v>聚氨酯板t30</v>
          </cell>
        </row>
        <row r="3470">
          <cell r="J3470" t="str">
            <v>木工锯</v>
          </cell>
          <cell r="K3470">
            <v>9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  <cell r="S3470">
            <v>0</v>
          </cell>
          <cell r="T3470">
            <v>0</v>
          </cell>
          <cell r="U3470">
            <v>0</v>
          </cell>
          <cell r="V3470">
            <v>0</v>
          </cell>
          <cell r="W3470">
            <v>0</v>
          </cell>
          <cell r="X3470">
            <v>0</v>
          </cell>
          <cell r="Y3470">
            <v>0</v>
          </cell>
          <cell r="Z3470">
            <v>0</v>
          </cell>
        </row>
        <row r="3470">
          <cell r="AH3470" t="str">
            <v>840×100</v>
          </cell>
        </row>
        <row r="3470">
          <cell r="AN3470" t="str">
            <v>无图</v>
          </cell>
          <cell r="AO3470" t="str">
            <v>3934II</v>
          </cell>
          <cell r="AP3470">
            <v>4</v>
          </cell>
          <cell r="AQ3470">
            <v>25001</v>
          </cell>
        </row>
        <row r="3471">
          <cell r="A3471">
            <v>3473</v>
          </cell>
          <cell r="B3471">
            <v>8</v>
          </cell>
          <cell r="C3471">
            <v>45719</v>
          </cell>
        </row>
        <row r="3471">
          <cell r="E3471" t="str">
            <v>3934Ⅱ-0101050201-3</v>
          </cell>
          <cell r="F3471" t="str">
            <v>泡沫板3</v>
          </cell>
          <cell r="G3471">
            <v>2</v>
          </cell>
          <cell r="H3471" t="str">
            <v>聚氨酯板t30</v>
          </cell>
        </row>
        <row r="3471">
          <cell r="J3471" t="str">
            <v>木工锯</v>
          </cell>
          <cell r="K3471">
            <v>9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>
            <v>0</v>
          </cell>
          <cell r="R3471">
            <v>0</v>
          </cell>
          <cell r="S3471">
            <v>0</v>
          </cell>
          <cell r="T3471">
            <v>0</v>
          </cell>
          <cell r="U3471">
            <v>0</v>
          </cell>
          <cell r="V3471">
            <v>0</v>
          </cell>
          <cell r="W3471">
            <v>0</v>
          </cell>
          <cell r="X3471">
            <v>0</v>
          </cell>
          <cell r="Y3471">
            <v>0</v>
          </cell>
          <cell r="Z3471">
            <v>0</v>
          </cell>
        </row>
        <row r="3471">
          <cell r="AH3471" t="str">
            <v>1176×230</v>
          </cell>
        </row>
        <row r="3471">
          <cell r="AN3471" t="str">
            <v>无图</v>
          </cell>
          <cell r="AO3471" t="str">
            <v>3934II</v>
          </cell>
          <cell r="AP3471">
            <v>4</v>
          </cell>
          <cell r="AQ3471">
            <v>25001</v>
          </cell>
        </row>
        <row r="3472">
          <cell r="A3472">
            <v>3474</v>
          </cell>
          <cell r="B3472">
            <v>8</v>
          </cell>
          <cell r="C3472">
            <v>45719</v>
          </cell>
        </row>
        <row r="3472">
          <cell r="E3472" t="str">
            <v>3934Ⅱ-0101050201-4</v>
          </cell>
          <cell r="F3472" t="str">
            <v>泡沫板4</v>
          </cell>
          <cell r="G3472">
            <v>2</v>
          </cell>
          <cell r="H3472" t="str">
            <v>聚氨酯板t30</v>
          </cell>
        </row>
        <row r="3472">
          <cell r="J3472" t="str">
            <v>木工锯</v>
          </cell>
          <cell r="K3472">
            <v>9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0</v>
          </cell>
          <cell r="V3472">
            <v>0</v>
          </cell>
          <cell r="W3472">
            <v>0</v>
          </cell>
          <cell r="X3472">
            <v>0</v>
          </cell>
          <cell r="Y3472">
            <v>0</v>
          </cell>
          <cell r="Z3472">
            <v>0</v>
          </cell>
        </row>
        <row r="3472">
          <cell r="AH3472" t="str">
            <v>470×166</v>
          </cell>
        </row>
        <row r="3472">
          <cell r="AN3472" t="str">
            <v>无图</v>
          </cell>
          <cell r="AO3472" t="str">
            <v>3934II</v>
          </cell>
          <cell r="AP3472">
            <v>4</v>
          </cell>
          <cell r="AQ3472">
            <v>25001</v>
          </cell>
        </row>
        <row r="3473">
          <cell r="A3473">
            <v>3475</v>
          </cell>
          <cell r="B3473">
            <v>8</v>
          </cell>
          <cell r="C3473">
            <v>45719</v>
          </cell>
        </row>
        <row r="3473">
          <cell r="E3473" t="str">
            <v>3934Ⅱ-0101050201-5</v>
          </cell>
          <cell r="F3473" t="str">
            <v>泡沫板5</v>
          </cell>
          <cell r="G3473">
            <v>2</v>
          </cell>
          <cell r="H3473" t="str">
            <v>聚氨酯板t30</v>
          </cell>
        </row>
        <row r="3473">
          <cell r="J3473" t="str">
            <v>木工锯</v>
          </cell>
          <cell r="K3473">
            <v>9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>
            <v>0</v>
          </cell>
          <cell r="R3473">
            <v>0</v>
          </cell>
          <cell r="S3473">
            <v>0</v>
          </cell>
          <cell r="T3473">
            <v>0</v>
          </cell>
          <cell r="U3473">
            <v>0</v>
          </cell>
          <cell r="V3473">
            <v>0</v>
          </cell>
          <cell r="W3473">
            <v>0</v>
          </cell>
          <cell r="X3473">
            <v>0</v>
          </cell>
          <cell r="Y3473">
            <v>0</v>
          </cell>
          <cell r="Z3473">
            <v>0</v>
          </cell>
        </row>
        <row r="3473">
          <cell r="AH3473" t="str">
            <v>43×166</v>
          </cell>
        </row>
        <row r="3473">
          <cell r="AN3473" t="str">
            <v>无图</v>
          </cell>
          <cell r="AO3473" t="str">
            <v>3934II</v>
          </cell>
          <cell r="AP3473">
            <v>4</v>
          </cell>
          <cell r="AQ3473">
            <v>25001</v>
          </cell>
        </row>
        <row r="3474">
          <cell r="A3474">
            <v>3476</v>
          </cell>
          <cell r="B3474">
            <v>8</v>
          </cell>
          <cell r="C3474">
            <v>45719</v>
          </cell>
        </row>
        <row r="3474">
          <cell r="E3474" t="str">
            <v>3934Ⅱ-0101050201-6</v>
          </cell>
          <cell r="F3474" t="str">
            <v>泡沫板6</v>
          </cell>
          <cell r="G3474">
            <v>2</v>
          </cell>
          <cell r="H3474" t="str">
            <v>聚氨酯板t30</v>
          </cell>
        </row>
        <row r="3474">
          <cell r="J3474" t="str">
            <v>木工锯</v>
          </cell>
          <cell r="K3474">
            <v>9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>
            <v>0</v>
          </cell>
          <cell r="V3474">
            <v>0</v>
          </cell>
          <cell r="W3474">
            <v>0</v>
          </cell>
          <cell r="X3474">
            <v>0</v>
          </cell>
          <cell r="Y3474">
            <v>0</v>
          </cell>
          <cell r="Z3474">
            <v>0</v>
          </cell>
        </row>
        <row r="3474">
          <cell r="AH3474" t="str">
            <v>543×166</v>
          </cell>
        </row>
        <row r="3474">
          <cell r="AN3474" t="str">
            <v>无图</v>
          </cell>
          <cell r="AO3474" t="str">
            <v>3934II</v>
          </cell>
          <cell r="AP3474">
            <v>4</v>
          </cell>
          <cell r="AQ3474">
            <v>25001</v>
          </cell>
        </row>
        <row r="3475">
          <cell r="A3475">
            <v>3477</v>
          </cell>
          <cell r="B3475">
            <v>8</v>
          </cell>
          <cell r="C3475">
            <v>45719</v>
          </cell>
        </row>
        <row r="3475">
          <cell r="E3475" t="str">
            <v>3934Ⅱ-010105020200</v>
          </cell>
          <cell r="F3475" t="str">
            <v>门板骨架</v>
          </cell>
          <cell r="G3475">
            <v>2</v>
          </cell>
        </row>
        <row r="3475">
          <cell r="J3475" t="str">
            <v>铆接</v>
          </cell>
          <cell r="K3475">
            <v>48</v>
          </cell>
          <cell r="L3475" t="str">
            <v>打胶</v>
          </cell>
          <cell r="M3475">
            <v>0</v>
          </cell>
          <cell r="N3475" t="str">
            <v>定位焊</v>
          </cell>
          <cell r="O3475">
            <v>80</v>
          </cell>
          <cell r="P3475" t="str">
            <v>焊接</v>
          </cell>
          <cell r="Q3475">
            <v>60</v>
          </cell>
          <cell r="R3475" t="str">
            <v>打磨</v>
          </cell>
          <cell r="S3475">
            <v>30</v>
          </cell>
          <cell r="T3475" t="str">
            <v>校形</v>
          </cell>
          <cell r="U3475">
            <v>0</v>
          </cell>
          <cell r="V3475" t="str">
            <v>喷砂</v>
          </cell>
          <cell r="W3475">
            <v>11</v>
          </cell>
          <cell r="X3475">
            <v>0</v>
          </cell>
          <cell r="Y3475">
            <v>0</v>
          </cell>
          <cell r="Z3475">
            <v>0</v>
          </cell>
        </row>
        <row r="3475">
          <cell r="AH3475">
            <v>0</v>
          </cell>
        </row>
        <row r="3475">
          <cell r="AO3475" t="str">
            <v>3934II</v>
          </cell>
          <cell r="AP3475">
            <v>4</v>
          </cell>
          <cell r="AQ3475">
            <v>25001</v>
          </cell>
        </row>
        <row r="3476">
          <cell r="A3476">
            <v>3478</v>
          </cell>
          <cell r="B3476">
            <v>32</v>
          </cell>
          <cell r="C3476">
            <v>45719</v>
          </cell>
        </row>
        <row r="3476">
          <cell r="E3476" t="str">
            <v>3934Ⅱ-010105020201</v>
          </cell>
          <cell r="F3476" t="str">
            <v>边框1</v>
          </cell>
          <cell r="G3476">
            <v>8</v>
          </cell>
          <cell r="H3476" t="str">
            <v>方管30×30×1.5/6063</v>
          </cell>
        </row>
        <row r="3476">
          <cell r="J3476" t="str">
            <v>切割锯</v>
          </cell>
          <cell r="K3476">
            <v>1.9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  <cell r="T3476">
            <v>0</v>
          </cell>
          <cell r="U3476">
            <v>0</v>
          </cell>
          <cell r="V3476">
            <v>0</v>
          </cell>
          <cell r="W3476">
            <v>0</v>
          </cell>
          <cell r="X3476">
            <v>0</v>
          </cell>
          <cell r="Y3476">
            <v>0</v>
          </cell>
          <cell r="Z3476">
            <v>0</v>
          </cell>
        </row>
        <row r="3476">
          <cell r="AH3476">
            <v>1235.5</v>
          </cell>
        </row>
        <row r="3476">
          <cell r="AO3476" t="str">
            <v>3934II</v>
          </cell>
          <cell r="AP3476">
            <v>4</v>
          </cell>
          <cell r="AQ3476">
            <v>25001</v>
          </cell>
        </row>
        <row r="3477">
          <cell r="A3477">
            <v>3479</v>
          </cell>
          <cell r="B3477">
            <v>16</v>
          </cell>
          <cell r="C3477">
            <v>45719</v>
          </cell>
        </row>
        <row r="3477">
          <cell r="E3477" t="str">
            <v>3934Ⅱ-010105020202</v>
          </cell>
          <cell r="F3477" t="str">
            <v>梁1</v>
          </cell>
          <cell r="G3477">
            <v>4</v>
          </cell>
          <cell r="H3477" t="str">
            <v>方管30×30×1.5/6063</v>
          </cell>
        </row>
        <row r="3477">
          <cell r="J3477" t="str">
            <v>切割锯</v>
          </cell>
          <cell r="K3477">
            <v>1.7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  <cell r="T3477">
            <v>0</v>
          </cell>
          <cell r="U3477">
            <v>0</v>
          </cell>
          <cell r="V3477">
            <v>0</v>
          </cell>
          <cell r="W3477">
            <v>0</v>
          </cell>
          <cell r="X3477">
            <v>0</v>
          </cell>
          <cell r="Y3477">
            <v>0</v>
          </cell>
          <cell r="Z3477">
            <v>0</v>
          </cell>
        </row>
        <row r="3477">
          <cell r="AH3477">
            <v>1056</v>
          </cell>
        </row>
        <row r="3477">
          <cell r="AN3477" t="str">
            <v>WT L1056</v>
          </cell>
          <cell r="AO3477" t="str">
            <v>3934II</v>
          </cell>
          <cell r="AP3477">
            <v>4</v>
          </cell>
          <cell r="AQ3477">
            <v>25001</v>
          </cell>
        </row>
        <row r="3478">
          <cell r="A3478">
            <v>3480</v>
          </cell>
          <cell r="B3478">
            <v>32</v>
          </cell>
          <cell r="C3478">
            <v>45719</v>
          </cell>
        </row>
        <row r="3478">
          <cell r="E3478" t="str">
            <v>3934Ⅱ-010105020203</v>
          </cell>
          <cell r="F3478" t="str">
            <v>边框2</v>
          </cell>
          <cell r="G3478">
            <v>8</v>
          </cell>
          <cell r="H3478" t="str">
            <v>方管30×30×1.5/6063</v>
          </cell>
        </row>
        <row r="3478">
          <cell r="J3478" t="str">
            <v>切割锯</v>
          </cell>
          <cell r="K3478">
            <v>1.4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0</v>
          </cell>
          <cell r="R3478">
            <v>0</v>
          </cell>
          <cell r="S3478">
            <v>0</v>
          </cell>
          <cell r="T3478">
            <v>0</v>
          </cell>
          <cell r="U3478">
            <v>0</v>
          </cell>
          <cell r="V3478">
            <v>0</v>
          </cell>
          <cell r="W3478">
            <v>0</v>
          </cell>
          <cell r="X3478">
            <v>0</v>
          </cell>
          <cell r="Y3478">
            <v>0</v>
          </cell>
          <cell r="Z3478">
            <v>0</v>
          </cell>
        </row>
        <row r="3478">
          <cell r="AH3478">
            <v>615.5</v>
          </cell>
        </row>
        <row r="3478">
          <cell r="AO3478" t="str">
            <v>3934II</v>
          </cell>
          <cell r="AP3478">
            <v>4</v>
          </cell>
          <cell r="AQ3478">
            <v>25001</v>
          </cell>
        </row>
        <row r="3479">
          <cell r="A3479">
            <v>3481</v>
          </cell>
          <cell r="B3479">
            <v>32</v>
          </cell>
          <cell r="C3479">
            <v>45719</v>
          </cell>
        </row>
        <row r="3479">
          <cell r="E3479" t="str">
            <v>3934Ⅱ-010105020204</v>
          </cell>
          <cell r="F3479" t="str">
            <v>弯板1</v>
          </cell>
          <cell r="G3479">
            <v>8</v>
          </cell>
          <cell r="H3479" t="str">
            <v>铝板t2/3A21</v>
          </cell>
        </row>
        <row r="3479">
          <cell r="J3479" t="str">
            <v>激光作业</v>
          </cell>
          <cell r="K3479">
            <v>0.5</v>
          </cell>
          <cell r="L3479" t="str">
            <v>激光拾件</v>
          </cell>
          <cell r="M3479">
            <v>0.5</v>
          </cell>
          <cell r="N3479" t="str">
            <v>倒钝</v>
          </cell>
          <cell r="O3479">
            <v>0.5</v>
          </cell>
          <cell r="P3479" t="str">
            <v>折弯</v>
          </cell>
          <cell r="Q3479">
            <v>0.5</v>
          </cell>
          <cell r="R3479" t="str">
            <v>划线钻</v>
          </cell>
          <cell r="S3479">
            <v>1</v>
          </cell>
          <cell r="T3479">
            <v>0</v>
          </cell>
          <cell r="U3479">
            <v>0</v>
          </cell>
          <cell r="V3479">
            <v>0</v>
          </cell>
          <cell r="W3479">
            <v>0</v>
          </cell>
          <cell r="X3479">
            <v>0</v>
          </cell>
          <cell r="Y3479">
            <v>0</v>
          </cell>
          <cell r="Z3479">
            <v>0</v>
          </cell>
        </row>
        <row r="3479">
          <cell r="AH3479" t="str">
            <v>148×100</v>
          </cell>
        </row>
        <row r="3479">
          <cell r="AO3479" t="str">
            <v>3934II</v>
          </cell>
          <cell r="AP3479">
            <v>4</v>
          </cell>
          <cell r="AQ3479">
            <v>25001</v>
          </cell>
        </row>
        <row r="3480">
          <cell r="A3480">
            <v>3482</v>
          </cell>
          <cell r="B3480">
            <v>32</v>
          </cell>
          <cell r="C3480">
            <v>45719</v>
          </cell>
        </row>
        <row r="3480">
          <cell r="E3480" t="str">
            <v>3934Ⅱ-010105020205</v>
          </cell>
          <cell r="F3480" t="str">
            <v>垫板1</v>
          </cell>
          <cell r="G3480">
            <v>8</v>
          </cell>
          <cell r="H3480" t="str">
            <v>钢板t8/Q235B</v>
          </cell>
        </row>
        <row r="3480">
          <cell r="J3480" t="str">
            <v>激光作业</v>
          </cell>
          <cell r="K3480">
            <v>0.9</v>
          </cell>
          <cell r="L3480" t="str">
            <v>激光拾件</v>
          </cell>
          <cell r="M3480">
            <v>0.5</v>
          </cell>
          <cell r="N3480" t="str">
            <v>喷砂</v>
          </cell>
          <cell r="O3480">
            <v>0.5</v>
          </cell>
          <cell r="P3480" t="str">
            <v>挂件</v>
          </cell>
          <cell r="Q3480">
            <v>0.3</v>
          </cell>
          <cell r="R3480" t="str">
            <v>底漆</v>
          </cell>
          <cell r="S3480">
            <v>0.5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</row>
        <row r="3480">
          <cell r="AH3480" t="str">
            <v>100×88</v>
          </cell>
        </row>
        <row r="3480">
          <cell r="AO3480" t="str">
            <v>3934II</v>
          </cell>
          <cell r="AP3480">
            <v>4</v>
          </cell>
          <cell r="AQ3480">
            <v>25001</v>
          </cell>
        </row>
        <row r="3481">
          <cell r="A3481">
            <v>3483</v>
          </cell>
          <cell r="B3481">
            <v>32</v>
          </cell>
          <cell r="C3481">
            <v>45719</v>
          </cell>
        </row>
        <row r="3481">
          <cell r="E3481" t="str">
            <v>3934Ⅱ-010105020206</v>
          </cell>
          <cell r="F3481" t="str">
            <v>封板1</v>
          </cell>
          <cell r="G3481">
            <v>8</v>
          </cell>
          <cell r="H3481" t="str">
            <v>铝板t2/3A21</v>
          </cell>
        </row>
        <row r="3481">
          <cell r="J3481" t="str">
            <v>激光作业</v>
          </cell>
          <cell r="K3481">
            <v>0.2</v>
          </cell>
          <cell r="L3481" t="str">
            <v>激光拾件</v>
          </cell>
          <cell r="M3481">
            <v>0.5</v>
          </cell>
          <cell r="N3481" t="str">
            <v>倒钝</v>
          </cell>
          <cell r="O3481">
            <v>0.5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</row>
        <row r="3481">
          <cell r="AH3481" t="str">
            <v>98×100</v>
          </cell>
        </row>
        <row r="3481">
          <cell r="AN3481" t="str">
            <v>WT98×100</v>
          </cell>
          <cell r="AO3481" t="str">
            <v>3934II</v>
          </cell>
          <cell r="AP3481">
            <v>4</v>
          </cell>
          <cell r="AQ3481">
            <v>25001</v>
          </cell>
        </row>
        <row r="3482">
          <cell r="A3482">
            <v>3484</v>
          </cell>
          <cell r="B3482">
            <v>32</v>
          </cell>
          <cell r="C3482">
            <v>45719</v>
          </cell>
        </row>
        <row r="3482">
          <cell r="E3482" t="str">
            <v>3934Ⅱ-010105020207</v>
          </cell>
          <cell r="F3482" t="str">
            <v>封板2</v>
          </cell>
          <cell r="G3482">
            <v>8</v>
          </cell>
          <cell r="H3482" t="str">
            <v>铝板t2/3A21</v>
          </cell>
        </row>
        <row r="3482">
          <cell r="J3482" t="str">
            <v>激光作业</v>
          </cell>
          <cell r="K3482">
            <v>0.2</v>
          </cell>
          <cell r="L3482" t="str">
            <v>激光拾件</v>
          </cell>
          <cell r="M3482">
            <v>0.5</v>
          </cell>
          <cell r="N3482" t="str">
            <v>倒钝</v>
          </cell>
          <cell r="O3482">
            <v>0.5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</row>
        <row r="3482">
          <cell r="AH3482" t="str">
            <v>98×60</v>
          </cell>
        </row>
        <row r="3482">
          <cell r="AN3482" t="str">
            <v>WT 98×60</v>
          </cell>
          <cell r="AO3482" t="str">
            <v>3934II</v>
          </cell>
          <cell r="AP3482">
            <v>4</v>
          </cell>
          <cell r="AQ3482">
            <v>25001</v>
          </cell>
        </row>
        <row r="3483">
          <cell r="A3483">
            <v>3485</v>
          </cell>
          <cell r="B3483">
            <v>32</v>
          </cell>
          <cell r="C3483">
            <v>45719</v>
          </cell>
        </row>
        <row r="3483">
          <cell r="E3483" t="str">
            <v>3934Ⅱ-010105020208</v>
          </cell>
          <cell r="F3483" t="str">
            <v>弯板2</v>
          </cell>
          <cell r="G3483">
            <v>8</v>
          </cell>
          <cell r="H3483" t="str">
            <v>铝板t2/3A21</v>
          </cell>
        </row>
        <row r="3483">
          <cell r="J3483" t="str">
            <v>激光作业</v>
          </cell>
          <cell r="K3483">
            <v>0.5</v>
          </cell>
          <cell r="L3483" t="str">
            <v>激光拾件</v>
          </cell>
          <cell r="M3483">
            <v>0.5</v>
          </cell>
          <cell r="N3483" t="str">
            <v>倒钝</v>
          </cell>
          <cell r="O3483">
            <v>0.5</v>
          </cell>
          <cell r="P3483" t="str">
            <v>折弯</v>
          </cell>
          <cell r="Q3483">
            <v>0.5</v>
          </cell>
          <cell r="R3483" t="str">
            <v>划线钻</v>
          </cell>
          <cell r="S3483">
            <v>1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  <cell r="Y3483">
            <v>0</v>
          </cell>
          <cell r="Z3483">
            <v>0</v>
          </cell>
        </row>
        <row r="3483">
          <cell r="AH3483" t="str">
            <v>148×60</v>
          </cell>
        </row>
        <row r="3483">
          <cell r="AO3483" t="str">
            <v>3934II</v>
          </cell>
          <cell r="AP3483">
            <v>4</v>
          </cell>
          <cell r="AQ3483">
            <v>25001</v>
          </cell>
        </row>
        <row r="3484">
          <cell r="A3484">
            <v>3486</v>
          </cell>
          <cell r="B3484">
            <v>32</v>
          </cell>
          <cell r="C3484">
            <v>45719</v>
          </cell>
        </row>
        <row r="3484">
          <cell r="E3484" t="str">
            <v>3934Ⅱ-010105020209</v>
          </cell>
          <cell r="F3484" t="str">
            <v>垫板2</v>
          </cell>
          <cell r="G3484">
            <v>8</v>
          </cell>
          <cell r="H3484" t="str">
            <v>钢板t5/Q235B</v>
          </cell>
        </row>
        <row r="3484">
          <cell r="J3484" t="str">
            <v>激光作业</v>
          </cell>
          <cell r="K3484">
            <v>0.9</v>
          </cell>
          <cell r="L3484" t="str">
            <v>激光拾件</v>
          </cell>
          <cell r="M3484">
            <v>0.5</v>
          </cell>
          <cell r="N3484" t="str">
            <v>喷砂</v>
          </cell>
          <cell r="O3484">
            <v>0.5</v>
          </cell>
          <cell r="P3484" t="str">
            <v>挂件</v>
          </cell>
          <cell r="Q3484">
            <v>0.3</v>
          </cell>
          <cell r="R3484" t="str">
            <v>底漆</v>
          </cell>
          <cell r="S3484">
            <v>0.5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</row>
        <row r="3484">
          <cell r="AH3484" t="str">
            <v>60×88</v>
          </cell>
        </row>
        <row r="3484">
          <cell r="AO3484" t="str">
            <v>3934II</v>
          </cell>
          <cell r="AP3484">
            <v>4</v>
          </cell>
          <cell r="AQ3484">
            <v>25001</v>
          </cell>
        </row>
        <row r="3485">
          <cell r="A3485">
            <v>3487</v>
          </cell>
          <cell r="B3485">
            <v>16</v>
          </cell>
          <cell r="C3485">
            <v>45719</v>
          </cell>
        </row>
        <row r="3485">
          <cell r="E3485" t="str">
            <v>3934Ⅱ-010105020210</v>
          </cell>
          <cell r="F3485" t="str">
            <v>垫板3</v>
          </cell>
          <cell r="G3485">
            <v>4</v>
          </cell>
          <cell r="H3485" t="str">
            <v>钢板t8/Q235B</v>
          </cell>
        </row>
        <row r="3485">
          <cell r="J3485" t="str">
            <v>激光作业</v>
          </cell>
          <cell r="K3485">
            <v>0.7</v>
          </cell>
          <cell r="L3485" t="str">
            <v>激光拾件</v>
          </cell>
          <cell r="M3485">
            <v>0.5</v>
          </cell>
          <cell r="N3485" t="str">
            <v>坡口</v>
          </cell>
          <cell r="O3485">
            <v>1.5</v>
          </cell>
          <cell r="P3485" t="str">
            <v>喷砂</v>
          </cell>
          <cell r="Q3485">
            <v>0.5</v>
          </cell>
          <cell r="R3485" t="str">
            <v>挂件</v>
          </cell>
          <cell r="S3485">
            <v>0.3</v>
          </cell>
          <cell r="T3485" t="str">
            <v>底漆</v>
          </cell>
          <cell r="U3485">
            <v>0.5</v>
          </cell>
          <cell r="V3485">
            <v>0</v>
          </cell>
          <cell r="W3485">
            <v>0</v>
          </cell>
          <cell r="X3485">
            <v>0</v>
          </cell>
          <cell r="Y3485">
            <v>0</v>
          </cell>
          <cell r="Z3485">
            <v>0</v>
          </cell>
        </row>
        <row r="3485">
          <cell r="AH3485" t="str">
            <v>115×26</v>
          </cell>
        </row>
        <row r="3485">
          <cell r="AO3485" t="str">
            <v>3934II</v>
          </cell>
          <cell r="AP3485">
            <v>4</v>
          </cell>
          <cell r="AQ3485">
            <v>25001</v>
          </cell>
        </row>
        <row r="3486">
          <cell r="A3486">
            <v>3488</v>
          </cell>
          <cell r="B3486">
            <v>8</v>
          </cell>
          <cell r="C3486">
            <v>45719</v>
          </cell>
        </row>
        <row r="3486">
          <cell r="E3486" t="str">
            <v>3934Ⅱ-010105020211</v>
          </cell>
          <cell r="F3486" t="str">
            <v>梁2</v>
          </cell>
          <cell r="G3486">
            <v>2</v>
          </cell>
          <cell r="H3486" t="str">
            <v>方管30×30×1.5/6063</v>
          </cell>
        </row>
        <row r="3486">
          <cell r="J3486" t="str">
            <v>切割锯</v>
          </cell>
          <cell r="K3486">
            <v>2.34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</row>
        <row r="3486">
          <cell r="AH3486">
            <v>1176</v>
          </cell>
        </row>
        <row r="3486">
          <cell r="AN3486" t="str">
            <v>WT L1176</v>
          </cell>
          <cell r="AO3486" t="str">
            <v>3934II</v>
          </cell>
          <cell r="AP3486">
            <v>4</v>
          </cell>
          <cell r="AQ3486">
            <v>25001</v>
          </cell>
        </row>
        <row r="3487">
          <cell r="A3487">
            <v>3489</v>
          </cell>
          <cell r="B3487">
            <v>8</v>
          </cell>
          <cell r="C3487">
            <v>45719</v>
          </cell>
        </row>
        <row r="3487">
          <cell r="E3487" t="str">
            <v>3934Ⅱ-010105020212</v>
          </cell>
          <cell r="F3487" t="str">
            <v>梁3</v>
          </cell>
          <cell r="G3487">
            <v>2</v>
          </cell>
          <cell r="H3487" t="str">
            <v>方管30×30×1.5/6063</v>
          </cell>
        </row>
        <row r="3487">
          <cell r="J3487" t="str">
            <v>切割锯</v>
          </cell>
          <cell r="K3487">
            <v>1.3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</row>
        <row r="3487">
          <cell r="AH3487">
            <v>166</v>
          </cell>
        </row>
        <row r="3487">
          <cell r="AN3487" t="str">
            <v>WT L166</v>
          </cell>
          <cell r="AO3487" t="str">
            <v>3934II</v>
          </cell>
          <cell r="AP3487">
            <v>4</v>
          </cell>
          <cell r="AQ3487">
            <v>25001</v>
          </cell>
        </row>
        <row r="3488">
          <cell r="A3488">
            <v>3490</v>
          </cell>
          <cell r="B3488">
            <v>44</v>
          </cell>
          <cell r="C3488">
            <v>45719</v>
          </cell>
        </row>
        <row r="3488">
          <cell r="E3488" t="str">
            <v>3934Ⅱ-010105020213</v>
          </cell>
          <cell r="F3488" t="str">
            <v>垫板4</v>
          </cell>
          <cell r="G3488">
            <v>11</v>
          </cell>
          <cell r="H3488" t="str">
            <v>钢板t5/Q235B</v>
          </cell>
        </row>
        <row r="3488">
          <cell r="J3488" t="str">
            <v>激光作业</v>
          </cell>
          <cell r="K3488">
            <v>0.6</v>
          </cell>
          <cell r="L3488" t="str">
            <v>激光拾件</v>
          </cell>
          <cell r="M3488">
            <v>0.5</v>
          </cell>
          <cell r="N3488" t="str">
            <v>坡口</v>
          </cell>
          <cell r="O3488">
            <v>1.5</v>
          </cell>
          <cell r="P3488" t="str">
            <v>喷砂</v>
          </cell>
          <cell r="Q3488">
            <v>0.5</v>
          </cell>
          <cell r="R3488" t="str">
            <v>挂件</v>
          </cell>
          <cell r="S3488">
            <v>0.3</v>
          </cell>
          <cell r="T3488" t="str">
            <v>底漆</v>
          </cell>
          <cell r="U3488">
            <v>0.5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</row>
        <row r="3488">
          <cell r="AH3488" t="str">
            <v>115×26</v>
          </cell>
        </row>
        <row r="3488">
          <cell r="AO3488" t="str">
            <v>3934II</v>
          </cell>
          <cell r="AP3488">
            <v>4</v>
          </cell>
          <cell r="AQ3488">
            <v>25001</v>
          </cell>
        </row>
        <row r="3489">
          <cell r="A3489">
            <v>3491</v>
          </cell>
          <cell r="B3489">
            <v>16</v>
          </cell>
          <cell r="C3489">
            <v>45719</v>
          </cell>
        </row>
        <row r="3489">
          <cell r="E3489" t="str">
            <v>3934Ⅱ-010105020214</v>
          </cell>
          <cell r="F3489" t="str">
            <v>垫板5</v>
          </cell>
          <cell r="G3489">
            <v>4</v>
          </cell>
          <cell r="H3489" t="str">
            <v>钢板t8/Q235B</v>
          </cell>
        </row>
        <row r="3489">
          <cell r="J3489" t="str">
            <v>激光作业</v>
          </cell>
          <cell r="K3489">
            <v>0.6</v>
          </cell>
          <cell r="L3489" t="str">
            <v>激光拾件</v>
          </cell>
          <cell r="M3489">
            <v>0.5</v>
          </cell>
          <cell r="N3489" t="str">
            <v>坡口</v>
          </cell>
          <cell r="O3489">
            <v>1</v>
          </cell>
          <cell r="P3489" t="str">
            <v>喷砂</v>
          </cell>
          <cell r="Q3489">
            <v>0.5</v>
          </cell>
          <cell r="R3489" t="str">
            <v>挂件</v>
          </cell>
          <cell r="S3489">
            <v>0.3</v>
          </cell>
          <cell r="T3489" t="str">
            <v>底漆</v>
          </cell>
          <cell r="U3489">
            <v>0.5</v>
          </cell>
          <cell r="V3489">
            <v>0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</row>
        <row r="3489">
          <cell r="AH3489" t="str">
            <v>60×26</v>
          </cell>
        </row>
        <row r="3489">
          <cell r="AO3489" t="str">
            <v>3934II</v>
          </cell>
          <cell r="AP3489">
            <v>4</v>
          </cell>
          <cell r="AQ3489">
            <v>25001</v>
          </cell>
        </row>
        <row r="3490">
          <cell r="A3490">
            <v>3492</v>
          </cell>
          <cell r="B3490">
            <v>16</v>
          </cell>
          <cell r="C3490">
            <v>45719</v>
          </cell>
        </row>
        <row r="3490">
          <cell r="E3490" t="str">
            <v>3934Ⅱ-0101050203</v>
          </cell>
          <cell r="F3490" t="str">
            <v>蒙皮</v>
          </cell>
          <cell r="G3490">
            <v>4</v>
          </cell>
          <cell r="H3490" t="str">
            <v>铝板t1.2/5052</v>
          </cell>
        </row>
        <row r="3490">
          <cell r="J3490" t="str">
            <v>激光作业</v>
          </cell>
          <cell r="K3490">
            <v>1.5</v>
          </cell>
          <cell r="L3490" t="str">
            <v>激光拾件</v>
          </cell>
          <cell r="M3490">
            <v>1</v>
          </cell>
          <cell r="N3490" t="str">
            <v>倒钝</v>
          </cell>
          <cell r="O3490">
            <v>1.5</v>
          </cell>
          <cell r="P3490" t="str">
            <v>磨砂</v>
          </cell>
          <cell r="Q3490">
            <v>3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</row>
        <row r="3490">
          <cell r="AH3490" t="str">
            <v>1234×614</v>
          </cell>
        </row>
        <row r="3490">
          <cell r="AN3490" t="str">
            <v>WT 见套料附图</v>
          </cell>
          <cell r="AO3490" t="str">
            <v>3934II</v>
          </cell>
          <cell r="AP3490">
            <v>4</v>
          </cell>
          <cell r="AQ3490">
            <v>25001</v>
          </cell>
        </row>
        <row r="3491">
          <cell r="A3491">
            <v>3493</v>
          </cell>
          <cell r="B3491">
            <v>32</v>
          </cell>
          <cell r="C3491">
            <v>45719</v>
          </cell>
        </row>
        <row r="3491">
          <cell r="E3491" t="str">
            <v>3934Ⅱ-01010504</v>
          </cell>
          <cell r="F3491" t="str">
            <v>密封条1</v>
          </cell>
          <cell r="G3491">
            <v>8</v>
          </cell>
          <cell r="H3491" t="str">
            <v>改_30505050076</v>
          </cell>
        </row>
        <row r="3491">
          <cell r="J3491" t="str">
            <v>钳工</v>
          </cell>
          <cell r="K3491">
            <v>2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</row>
        <row r="3491">
          <cell r="AH3491">
            <v>0</v>
          </cell>
        </row>
        <row r="3491">
          <cell r="AO3491" t="str">
            <v>3934II</v>
          </cell>
          <cell r="AP3491">
            <v>4</v>
          </cell>
          <cell r="AQ3491">
            <v>25001</v>
          </cell>
        </row>
        <row r="3492">
          <cell r="A3492">
            <v>3494</v>
          </cell>
          <cell r="B3492">
            <v>16</v>
          </cell>
          <cell r="C3492">
            <v>45719</v>
          </cell>
        </row>
        <row r="3492">
          <cell r="E3492" t="str">
            <v>3934Ⅱ-01010505</v>
          </cell>
          <cell r="F3492" t="str">
            <v>密封条2</v>
          </cell>
          <cell r="G3492">
            <v>4</v>
          </cell>
          <cell r="H3492" t="str">
            <v>改_30505050076</v>
          </cell>
        </row>
        <row r="3492">
          <cell r="J3492" t="str">
            <v>钳工</v>
          </cell>
          <cell r="K3492">
            <v>2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0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</row>
        <row r="3492">
          <cell r="AH3492">
            <v>0</v>
          </cell>
        </row>
        <row r="3492">
          <cell r="AO3492" t="str">
            <v>3934II</v>
          </cell>
          <cell r="AP3492">
            <v>4</v>
          </cell>
          <cell r="AQ3492">
            <v>25001</v>
          </cell>
        </row>
        <row r="3493">
          <cell r="A3493">
            <v>3495</v>
          </cell>
          <cell r="B3493">
            <v>12</v>
          </cell>
          <cell r="C3493">
            <v>45719</v>
          </cell>
        </row>
        <row r="3493">
          <cell r="E3493" t="str">
            <v>3934Ⅱ-0101050600</v>
          </cell>
          <cell r="F3493" t="str">
            <v>门锁</v>
          </cell>
          <cell r="G3493">
            <v>3</v>
          </cell>
        </row>
        <row r="3493">
          <cell r="J3493" t="str">
            <v>定位焊</v>
          </cell>
          <cell r="K3493">
            <v>8</v>
          </cell>
          <cell r="L3493" t="str">
            <v>焊接</v>
          </cell>
          <cell r="M3493">
            <v>10</v>
          </cell>
          <cell r="N3493" t="str">
            <v>打磨</v>
          </cell>
          <cell r="O3493">
            <v>6</v>
          </cell>
          <cell r="P3493" t="str">
            <v>喷砂</v>
          </cell>
          <cell r="Q3493">
            <v>3.5</v>
          </cell>
          <cell r="R3493" t="str">
            <v>挂件</v>
          </cell>
          <cell r="S3493">
            <v>0.5</v>
          </cell>
          <cell r="T3493" t="str">
            <v>喷漆</v>
          </cell>
          <cell r="U3493">
            <v>4.5</v>
          </cell>
          <cell r="V3493" t="str">
            <v>装配</v>
          </cell>
          <cell r="W3493">
            <v>0</v>
          </cell>
          <cell r="X3493">
            <v>0</v>
          </cell>
          <cell r="Y3493">
            <v>0</v>
          </cell>
          <cell r="Z3493">
            <v>0</v>
          </cell>
        </row>
        <row r="3493">
          <cell r="AH3493">
            <v>0</v>
          </cell>
        </row>
        <row r="3493">
          <cell r="AO3493" t="str">
            <v>3934II</v>
          </cell>
          <cell r="AP3493">
            <v>4</v>
          </cell>
          <cell r="AQ3493">
            <v>25001</v>
          </cell>
        </row>
        <row r="3494">
          <cell r="A3494">
            <v>3496</v>
          </cell>
          <cell r="B3494">
            <v>32</v>
          </cell>
          <cell r="C3494">
            <v>45719</v>
          </cell>
        </row>
        <row r="3494">
          <cell r="E3494" t="str">
            <v>3934Ⅱ-0101050601</v>
          </cell>
          <cell r="F3494" t="str">
            <v>环</v>
          </cell>
          <cell r="G3494">
            <v>8</v>
          </cell>
          <cell r="H3494" t="str">
            <v>卡套管φ28×3/304</v>
          </cell>
        </row>
        <row r="3494">
          <cell r="J3494" t="str">
            <v>锯床</v>
          </cell>
          <cell r="K3494">
            <v>0.9</v>
          </cell>
          <cell r="L3494" t="str">
            <v>车</v>
          </cell>
          <cell r="M3494">
            <v>2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</row>
        <row r="3494">
          <cell r="AH3494">
            <v>10</v>
          </cell>
        </row>
        <row r="3494">
          <cell r="AO3494" t="str">
            <v>3934II</v>
          </cell>
          <cell r="AP3494">
            <v>4</v>
          </cell>
          <cell r="AQ3494">
            <v>25001</v>
          </cell>
        </row>
        <row r="3495">
          <cell r="A3495">
            <v>3497</v>
          </cell>
          <cell r="B3495">
            <v>12</v>
          </cell>
          <cell r="C3495">
            <v>45719</v>
          </cell>
        </row>
        <row r="3495">
          <cell r="E3495" t="str">
            <v>3934Ⅱ-0101050602</v>
          </cell>
          <cell r="F3495" t="str">
            <v>锁杆</v>
          </cell>
          <cell r="G3495">
            <v>3</v>
          </cell>
          <cell r="H3495" t="str">
            <v>钢管φ22×2/304 GB/T14976</v>
          </cell>
        </row>
        <row r="3495">
          <cell r="J3495" t="str">
            <v>锯床</v>
          </cell>
          <cell r="K3495">
            <v>1.6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  <cell r="Y3495">
            <v>0</v>
          </cell>
          <cell r="Z3495">
            <v>0</v>
          </cell>
        </row>
        <row r="3495">
          <cell r="AH3495">
            <v>1275</v>
          </cell>
        </row>
        <row r="3495">
          <cell r="AN3495" t="str">
            <v>WT L1275</v>
          </cell>
          <cell r="AO3495" t="str">
            <v>3934II</v>
          </cell>
          <cell r="AP3495">
            <v>4</v>
          </cell>
          <cell r="AQ3495">
            <v>25001</v>
          </cell>
        </row>
        <row r="3496">
          <cell r="A3496">
            <v>3498</v>
          </cell>
          <cell r="B3496">
            <v>64</v>
          </cell>
          <cell r="C3496">
            <v>45719</v>
          </cell>
        </row>
        <row r="3496">
          <cell r="E3496" t="str">
            <v>3934Ⅱ-01010507</v>
          </cell>
          <cell r="F3496" t="str">
            <v>气弹簧固定座</v>
          </cell>
          <cell r="G3496">
            <v>16</v>
          </cell>
          <cell r="H3496" t="str">
            <v>钢板t5/304</v>
          </cell>
        </row>
        <row r="3496">
          <cell r="J3496" t="str">
            <v>激光作业</v>
          </cell>
          <cell r="K3496">
            <v>0.95</v>
          </cell>
          <cell r="L3496" t="str">
            <v>激光拾件</v>
          </cell>
          <cell r="M3496">
            <v>0.475</v>
          </cell>
          <cell r="N3496" t="str">
            <v>倒钝</v>
          </cell>
          <cell r="O3496">
            <v>0.475</v>
          </cell>
          <cell r="P3496" t="str">
            <v>折弯</v>
          </cell>
          <cell r="Q3496">
            <v>0.475</v>
          </cell>
          <cell r="R3496" t="str">
            <v>划线钻</v>
          </cell>
          <cell r="S3496">
            <v>1.9</v>
          </cell>
          <cell r="T3496" t="str">
            <v>喷砂</v>
          </cell>
          <cell r="U3496">
            <v>0.475</v>
          </cell>
          <cell r="V3496" t="str">
            <v>挂件</v>
          </cell>
          <cell r="W3496">
            <v>0.285</v>
          </cell>
          <cell r="X3496" t="str">
            <v>喷漆</v>
          </cell>
          <cell r="Y3496">
            <v>0.475</v>
          </cell>
          <cell r="Z3496">
            <v>0</v>
          </cell>
        </row>
        <row r="3496">
          <cell r="AH3496" t="str">
            <v>72×50</v>
          </cell>
        </row>
        <row r="3496">
          <cell r="AO3496" t="str">
            <v>3934II</v>
          </cell>
          <cell r="AP3496">
            <v>4</v>
          </cell>
          <cell r="AQ3496">
            <v>25001</v>
          </cell>
        </row>
        <row r="3497">
          <cell r="A3497">
            <v>3499</v>
          </cell>
          <cell r="B3497">
            <v>32</v>
          </cell>
          <cell r="C3497">
            <v>45719</v>
          </cell>
        </row>
        <row r="3497">
          <cell r="E3497" t="str">
            <v>3934Ⅱ-01010508</v>
          </cell>
          <cell r="F3497" t="str">
            <v>门锁垫板</v>
          </cell>
          <cell r="G3497">
            <v>8</v>
          </cell>
          <cell r="H3497" t="str">
            <v>铝板t2/3A21</v>
          </cell>
        </row>
        <row r="3497">
          <cell r="J3497" t="str">
            <v>激光作业</v>
          </cell>
          <cell r="K3497">
            <v>0.3</v>
          </cell>
          <cell r="L3497" t="str">
            <v>激光拾件</v>
          </cell>
          <cell r="M3497">
            <v>0.5</v>
          </cell>
          <cell r="N3497" t="str">
            <v>倒钝</v>
          </cell>
          <cell r="O3497">
            <v>0.5</v>
          </cell>
          <cell r="P3497">
            <v>0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0</v>
          </cell>
        </row>
        <row r="3497">
          <cell r="AH3497" t="str">
            <v>119×29</v>
          </cell>
        </row>
        <row r="3497">
          <cell r="AO3497" t="str">
            <v>3934II</v>
          </cell>
          <cell r="AP3497">
            <v>4</v>
          </cell>
          <cell r="AQ3497">
            <v>25001</v>
          </cell>
        </row>
        <row r="3498">
          <cell r="A3498">
            <v>3500</v>
          </cell>
          <cell r="B3498">
            <v>16</v>
          </cell>
          <cell r="C3498">
            <v>45719</v>
          </cell>
        </row>
        <row r="3498">
          <cell r="E3498" t="str">
            <v>3934Ⅱ-01010509</v>
          </cell>
          <cell r="F3498" t="str">
            <v>气弹簧垫板</v>
          </cell>
          <cell r="G3498">
            <v>4</v>
          </cell>
          <cell r="H3498" t="str">
            <v>铝板t2/3A21</v>
          </cell>
        </row>
        <row r="3498">
          <cell r="J3498" t="str">
            <v>激光作业</v>
          </cell>
          <cell r="K3498">
            <v>0.2</v>
          </cell>
          <cell r="L3498" t="str">
            <v>激光拾件</v>
          </cell>
          <cell r="M3498">
            <v>0.5</v>
          </cell>
          <cell r="N3498" t="str">
            <v>倒钝</v>
          </cell>
          <cell r="O3498">
            <v>0.5</v>
          </cell>
          <cell r="P3498">
            <v>0</v>
          </cell>
          <cell r="Q3498">
            <v>0</v>
          </cell>
          <cell r="R3498">
            <v>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>
            <v>0</v>
          </cell>
          <cell r="Z3498">
            <v>0</v>
          </cell>
        </row>
        <row r="3498">
          <cell r="AH3498" t="str">
            <v>50×30</v>
          </cell>
        </row>
        <row r="3498">
          <cell r="AN3498" t="str">
            <v>WT 50×30</v>
          </cell>
          <cell r="AO3498" t="str">
            <v>3934II</v>
          </cell>
          <cell r="AP3498">
            <v>4</v>
          </cell>
          <cell r="AQ3498">
            <v>25001</v>
          </cell>
        </row>
        <row r="3499">
          <cell r="A3499">
            <v>3501</v>
          </cell>
          <cell r="B3499">
            <v>4</v>
          </cell>
          <cell r="C3499">
            <v>45719</v>
          </cell>
        </row>
        <row r="3499">
          <cell r="E3499" t="str">
            <v>3934Ⅱ-01010600</v>
          </cell>
          <cell r="F3499" t="str">
            <v>左侧上翻门3</v>
          </cell>
          <cell r="G3499">
            <v>1</v>
          </cell>
        </row>
        <row r="3499">
          <cell r="J3499" t="str">
            <v>铆接</v>
          </cell>
          <cell r="K3499">
            <v>30</v>
          </cell>
          <cell r="L3499" t="str">
            <v>装配</v>
          </cell>
          <cell r="M3499">
            <v>45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</row>
        <row r="3499">
          <cell r="AH3499">
            <v>0</v>
          </cell>
        </row>
        <row r="3499">
          <cell r="AO3499" t="str">
            <v>3934II</v>
          </cell>
          <cell r="AP3499">
            <v>4</v>
          </cell>
          <cell r="AQ3499">
            <v>25001</v>
          </cell>
        </row>
        <row r="3500">
          <cell r="A3500">
            <v>3502</v>
          </cell>
          <cell r="B3500">
            <v>4</v>
          </cell>
          <cell r="C3500">
            <v>45719</v>
          </cell>
        </row>
        <row r="3500">
          <cell r="E3500" t="str">
            <v>3934Ⅱ-0101060100</v>
          </cell>
          <cell r="F3500" t="str">
            <v>门体</v>
          </cell>
          <cell r="G3500">
            <v>1</v>
          </cell>
        </row>
        <row r="3500">
          <cell r="J3500" t="str">
            <v>粘板</v>
          </cell>
          <cell r="K3500">
            <v>76</v>
          </cell>
          <cell r="L3500" t="str">
            <v>除胶</v>
          </cell>
          <cell r="M3500">
            <v>15</v>
          </cell>
          <cell r="N3500" t="str">
            <v>磨砂</v>
          </cell>
          <cell r="O3500">
            <v>12</v>
          </cell>
          <cell r="P3500" t="str">
            <v>打腻子</v>
          </cell>
          <cell r="Q3500">
            <v>72</v>
          </cell>
          <cell r="R3500" t="str">
            <v>喷漆</v>
          </cell>
          <cell r="S3500">
            <v>20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</row>
        <row r="3500">
          <cell r="AH3500">
            <v>0</v>
          </cell>
        </row>
        <row r="3500">
          <cell r="AO3500" t="str">
            <v>3934II</v>
          </cell>
          <cell r="AP3500">
            <v>4</v>
          </cell>
          <cell r="AQ3500">
            <v>25001</v>
          </cell>
        </row>
        <row r="3501">
          <cell r="A3501">
            <v>3503</v>
          </cell>
          <cell r="B3501">
            <v>8</v>
          </cell>
          <cell r="C3501">
            <v>45719</v>
          </cell>
        </row>
        <row r="3501">
          <cell r="E3501" t="str">
            <v>3934Ⅱ-0101060101-1</v>
          </cell>
          <cell r="F3501" t="str">
            <v>泡沫板1</v>
          </cell>
          <cell r="G3501">
            <v>2</v>
          </cell>
          <cell r="H3501" t="str">
            <v>聚氨酯板t30</v>
          </cell>
        </row>
        <row r="3501">
          <cell r="J3501" t="str">
            <v>木工锯</v>
          </cell>
          <cell r="K3501">
            <v>9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0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</v>
          </cell>
          <cell r="Y3501">
            <v>0</v>
          </cell>
          <cell r="Z3501">
            <v>0</v>
          </cell>
        </row>
        <row r="3501">
          <cell r="AH3501" t="str">
            <v>68×100</v>
          </cell>
        </row>
        <row r="3501">
          <cell r="AN3501" t="str">
            <v>无图</v>
          </cell>
          <cell r="AO3501" t="str">
            <v>3934II</v>
          </cell>
          <cell r="AP3501">
            <v>4</v>
          </cell>
          <cell r="AQ3501">
            <v>25001</v>
          </cell>
        </row>
        <row r="3502">
          <cell r="A3502">
            <v>3504</v>
          </cell>
          <cell r="B3502">
            <v>4</v>
          </cell>
          <cell r="C3502">
            <v>45719</v>
          </cell>
        </row>
        <row r="3502">
          <cell r="E3502" t="str">
            <v>3934Ⅱ-0101060101-2</v>
          </cell>
          <cell r="F3502" t="str">
            <v>泡沫板2</v>
          </cell>
          <cell r="G3502">
            <v>1</v>
          </cell>
          <cell r="H3502" t="str">
            <v>聚氨酯板t30</v>
          </cell>
        </row>
        <row r="3502">
          <cell r="J3502" t="str">
            <v>木工锯</v>
          </cell>
          <cell r="K3502">
            <v>9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  <cell r="V3502">
            <v>0</v>
          </cell>
          <cell r="W3502">
            <v>0</v>
          </cell>
          <cell r="X3502">
            <v>0</v>
          </cell>
          <cell r="Y3502">
            <v>0</v>
          </cell>
          <cell r="Z3502">
            <v>0</v>
          </cell>
        </row>
        <row r="3502">
          <cell r="AH3502" t="str">
            <v>840×100</v>
          </cell>
        </row>
        <row r="3502">
          <cell r="AN3502" t="str">
            <v>无图</v>
          </cell>
          <cell r="AO3502" t="str">
            <v>3934II</v>
          </cell>
          <cell r="AP3502">
            <v>4</v>
          </cell>
          <cell r="AQ3502">
            <v>25001</v>
          </cell>
        </row>
        <row r="3503">
          <cell r="A3503">
            <v>3505</v>
          </cell>
          <cell r="B3503">
            <v>4</v>
          </cell>
          <cell r="C3503">
            <v>45719</v>
          </cell>
        </row>
        <row r="3503">
          <cell r="E3503" t="str">
            <v>3934Ⅱ-0101060101-3</v>
          </cell>
          <cell r="F3503" t="str">
            <v>泡沫板3</v>
          </cell>
          <cell r="G3503">
            <v>1</v>
          </cell>
          <cell r="H3503" t="str">
            <v>聚氨酯板t30</v>
          </cell>
        </row>
        <row r="3503">
          <cell r="J3503" t="str">
            <v>木工锯</v>
          </cell>
          <cell r="K3503">
            <v>9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</row>
        <row r="3503">
          <cell r="AH3503" t="str">
            <v>1176×430</v>
          </cell>
        </row>
        <row r="3503">
          <cell r="AN3503" t="str">
            <v>无图</v>
          </cell>
          <cell r="AO3503" t="str">
            <v>3934II</v>
          </cell>
          <cell r="AP3503">
            <v>4</v>
          </cell>
          <cell r="AQ3503">
            <v>25001</v>
          </cell>
        </row>
        <row r="3504">
          <cell r="A3504">
            <v>3506</v>
          </cell>
          <cell r="B3504">
            <v>4</v>
          </cell>
          <cell r="C3504">
            <v>45719</v>
          </cell>
        </row>
        <row r="3504">
          <cell r="E3504" t="str">
            <v>3934Ⅱ-0101060101-4</v>
          </cell>
          <cell r="F3504" t="str">
            <v>泡沫板4</v>
          </cell>
          <cell r="G3504">
            <v>1</v>
          </cell>
          <cell r="H3504" t="str">
            <v>聚氨酯板t30</v>
          </cell>
        </row>
        <row r="3504">
          <cell r="J3504" t="str">
            <v>木工锯</v>
          </cell>
          <cell r="K3504">
            <v>9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</row>
        <row r="3504">
          <cell r="AH3504" t="str">
            <v>470×166</v>
          </cell>
        </row>
        <row r="3504">
          <cell r="AN3504" t="str">
            <v>无图</v>
          </cell>
          <cell r="AO3504" t="str">
            <v>3934II</v>
          </cell>
          <cell r="AP3504">
            <v>4</v>
          </cell>
          <cell r="AQ3504">
            <v>25001</v>
          </cell>
        </row>
        <row r="3505">
          <cell r="A3505">
            <v>3507</v>
          </cell>
          <cell r="B3505">
            <v>4</v>
          </cell>
          <cell r="C3505">
            <v>45719</v>
          </cell>
        </row>
        <row r="3505">
          <cell r="E3505" t="str">
            <v>3934Ⅱ-0101060101-5</v>
          </cell>
          <cell r="F3505" t="str">
            <v>泡沫板5</v>
          </cell>
          <cell r="G3505">
            <v>1</v>
          </cell>
          <cell r="H3505" t="str">
            <v>聚氨酯板t30</v>
          </cell>
        </row>
        <row r="3505">
          <cell r="J3505" t="str">
            <v>木工锯</v>
          </cell>
          <cell r="K3505">
            <v>9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</row>
        <row r="3505">
          <cell r="AH3505" t="str">
            <v>43×166</v>
          </cell>
        </row>
        <row r="3505">
          <cell r="AN3505" t="str">
            <v>无图</v>
          </cell>
          <cell r="AO3505" t="str">
            <v>3934II</v>
          </cell>
          <cell r="AP3505">
            <v>4</v>
          </cell>
          <cell r="AQ3505">
            <v>25001</v>
          </cell>
        </row>
        <row r="3506">
          <cell r="A3506">
            <v>3508</v>
          </cell>
          <cell r="B3506">
            <v>4</v>
          </cell>
          <cell r="C3506">
            <v>45719</v>
          </cell>
        </row>
        <row r="3506">
          <cell r="E3506" t="str">
            <v>3934Ⅱ-0101060101-6</v>
          </cell>
          <cell r="F3506" t="str">
            <v>泡沫板6</v>
          </cell>
          <cell r="G3506">
            <v>1</v>
          </cell>
          <cell r="H3506" t="str">
            <v>聚氨酯板t30</v>
          </cell>
        </row>
        <row r="3506">
          <cell r="J3506" t="str">
            <v>木工锯</v>
          </cell>
          <cell r="K3506">
            <v>9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</row>
        <row r="3506">
          <cell r="AH3506" t="str">
            <v>543×166</v>
          </cell>
        </row>
        <row r="3506">
          <cell r="AN3506" t="str">
            <v>无图</v>
          </cell>
          <cell r="AO3506" t="str">
            <v>3934II</v>
          </cell>
          <cell r="AP3506">
            <v>4</v>
          </cell>
          <cell r="AQ3506">
            <v>25001</v>
          </cell>
        </row>
        <row r="3507">
          <cell r="A3507">
            <v>3509</v>
          </cell>
          <cell r="B3507">
            <v>4</v>
          </cell>
          <cell r="C3507">
            <v>45719</v>
          </cell>
        </row>
        <row r="3507">
          <cell r="E3507" t="str">
            <v>3934Ⅱ-010106010200</v>
          </cell>
          <cell r="F3507" t="str">
            <v>门板骨架</v>
          </cell>
          <cell r="G3507">
            <v>1</v>
          </cell>
        </row>
        <row r="3507">
          <cell r="J3507" t="str">
            <v>铆接</v>
          </cell>
          <cell r="K3507">
            <v>48</v>
          </cell>
          <cell r="L3507" t="str">
            <v>打胶</v>
          </cell>
          <cell r="M3507">
            <v>0</v>
          </cell>
          <cell r="N3507" t="str">
            <v>定位焊</v>
          </cell>
          <cell r="O3507">
            <v>80</v>
          </cell>
          <cell r="P3507" t="str">
            <v>焊接</v>
          </cell>
          <cell r="Q3507">
            <v>60</v>
          </cell>
          <cell r="R3507" t="str">
            <v>打磨</v>
          </cell>
          <cell r="S3507">
            <v>30</v>
          </cell>
          <cell r="T3507" t="str">
            <v>校形</v>
          </cell>
          <cell r="U3507">
            <v>0</v>
          </cell>
          <cell r="V3507" t="str">
            <v>喷砂</v>
          </cell>
          <cell r="W3507">
            <v>11</v>
          </cell>
          <cell r="X3507">
            <v>0</v>
          </cell>
          <cell r="Y3507">
            <v>0</v>
          </cell>
          <cell r="Z3507">
            <v>0</v>
          </cell>
        </row>
        <row r="3507">
          <cell r="AH3507">
            <v>0</v>
          </cell>
        </row>
        <row r="3507">
          <cell r="AO3507" t="str">
            <v>3934II</v>
          </cell>
          <cell r="AP3507">
            <v>4</v>
          </cell>
          <cell r="AQ3507">
            <v>25001</v>
          </cell>
        </row>
        <row r="3508">
          <cell r="A3508">
            <v>3510</v>
          </cell>
          <cell r="B3508">
            <v>4</v>
          </cell>
          <cell r="C3508">
            <v>45719</v>
          </cell>
        </row>
        <row r="3508">
          <cell r="E3508" t="str">
            <v>3934Ⅱ-010106010201</v>
          </cell>
          <cell r="F3508" t="str">
            <v>梁1</v>
          </cell>
          <cell r="G3508">
            <v>1</v>
          </cell>
          <cell r="H3508" t="str">
            <v>方管30×30×1.5/6063</v>
          </cell>
        </row>
        <row r="3508">
          <cell r="J3508" t="str">
            <v>切割锯</v>
          </cell>
          <cell r="K3508">
            <v>3.74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</row>
        <row r="3508">
          <cell r="AH3508">
            <v>1056</v>
          </cell>
        </row>
        <row r="3508">
          <cell r="AN3508" t="str">
            <v>WT L1056</v>
          </cell>
          <cell r="AO3508" t="str">
            <v>3934II</v>
          </cell>
          <cell r="AP3508">
            <v>4</v>
          </cell>
          <cell r="AQ3508">
            <v>25001</v>
          </cell>
        </row>
        <row r="3509">
          <cell r="A3509">
            <v>3511</v>
          </cell>
          <cell r="B3509">
            <v>16</v>
          </cell>
          <cell r="C3509">
            <v>45719</v>
          </cell>
        </row>
        <row r="3509">
          <cell r="E3509" t="str">
            <v>3934Ⅱ-010106010202</v>
          </cell>
          <cell r="F3509" t="str">
            <v>边框3</v>
          </cell>
          <cell r="G3509">
            <v>4</v>
          </cell>
          <cell r="H3509" t="str">
            <v>方管30×30×1.5/6063</v>
          </cell>
        </row>
        <row r="3509">
          <cell r="J3509" t="str">
            <v>切割锯</v>
          </cell>
          <cell r="K3509">
            <v>1.5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>
            <v>0</v>
          </cell>
          <cell r="V3509">
            <v>0</v>
          </cell>
          <cell r="W3509">
            <v>0</v>
          </cell>
          <cell r="X3509">
            <v>0</v>
          </cell>
          <cell r="Y3509">
            <v>0</v>
          </cell>
          <cell r="Z3509">
            <v>0</v>
          </cell>
        </row>
        <row r="3509">
          <cell r="AH3509">
            <v>815.5</v>
          </cell>
        </row>
        <row r="3509">
          <cell r="AO3509" t="str">
            <v>3934II</v>
          </cell>
          <cell r="AP3509">
            <v>4</v>
          </cell>
          <cell r="AQ3509">
            <v>25001</v>
          </cell>
        </row>
        <row r="3510">
          <cell r="A3510">
            <v>3512</v>
          </cell>
          <cell r="B3510">
            <v>8</v>
          </cell>
          <cell r="C3510">
            <v>45719</v>
          </cell>
        </row>
        <row r="3510">
          <cell r="E3510" t="str">
            <v>3934Ⅱ-010106010203</v>
          </cell>
          <cell r="F3510" t="str">
            <v>封板1</v>
          </cell>
          <cell r="G3510">
            <v>2</v>
          </cell>
          <cell r="H3510" t="str">
            <v>铝板t2/3A21</v>
          </cell>
        </row>
        <row r="3510">
          <cell r="J3510" t="str">
            <v>激光作业</v>
          </cell>
          <cell r="K3510">
            <v>0.26</v>
          </cell>
          <cell r="L3510" t="str">
            <v>激光拾件</v>
          </cell>
          <cell r="M3510">
            <v>0.65</v>
          </cell>
          <cell r="N3510" t="str">
            <v>倒钝</v>
          </cell>
          <cell r="O3510">
            <v>0.65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</row>
        <row r="3510">
          <cell r="AH3510" t="str">
            <v>98×100</v>
          </cell>
        </row>
        <row r="3510">
          <cell r="AN3510" t="str">
            <v>WT 98×100</v>
          </cell>
          <cell r="AO3510" t="str">
            <v>3934II</v>
          </cell>
          <cell r="AP3510">
            <v>4</v>
          </cell>
          <cell r="AQ3510">
            <v>25001</v>
          </cell>
        </row>
        <row r="3511">
          <cell r="A3511">
            <v>3513</v>
          </cell>
          <cell r="B3511">
            <v>8</v>
          </cell>
          <cell r="C3511">
            <v>45719</v>
          </cell>
        </row>
        <row r="3511">
          <cell r="E3511" t="str">
            <v>3934Ⅱ-010106010204</v>
          </cell>
          <cell r="F3511" t="str">
            <v>封板2</v>
          </cell>
          <cell r="G3511">
            <v>2</v>
          </cell>
          <cell r="H3511" t="str">
            <v>铝板t2/3A21</v>
          </cell>
        </row>
        <row r="3511">
          <cell r="J3511" t="str">
            <v>激光作业</v>
          </cell>
          <cell r="K3511">
            <v>0.26</v>
          </cell>
          <cell r="L3511" t="str">
            <v>激光拾件</v>
          </cell>
          <cell r="M3511">
            <v>0.65</v>
          </cell>
          <cell r="N3511" t="str">
            <v>倒钝</v>
          </cell>
          <cell r="O3511">
            <v>0.65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T3511">
            <v>0</v>
          </cell>
          <cell r="U3511">
            <v>0</v>
          </cell>
          <cell r="V3511">
            <v>0</v>
          </cell>
          <cell r="W3511">
            <v>0</v>
          </cell>
          <cell r="X3511">
            <v>0</v>
          </cell>
          <cell r="Y3511">
            <v>0</v>
          </cell>
          <cell r="Z3511">
            <v>0</v>
          </cell>
        </row>
        <row r="3511">
          <cell r="AH3511" t="str">
            <v>98×60</v>
          </cell>
        </row>
        <row r="3511">
          <cell r="AN3511" t="str">
            <v>WT 98×60</v>
          </cell>
          <cell r="AO3511" t="str">
            <v>3934II</v>
          </cell>
          <cell r="AP3511">
            <v>4</v>
          </cell>
          <cell r="AQ3511">
            <v>25001</v>
          </cell>
        </row>
        <row r="3512">
          <cell r="A3512">
            <v>3514</v>
          </cell>
          <cell r="B3512">
            <v>4</v>
          </cell>
          <cell r="C3512">
            <v>45719</v>
          </cell>
        </row>
        <row r="3512">
          <cell r="E3512" t="str">
            <v>3934Ⅱ-010106010205</v>
          </cell>
          <cell r="F3512" t="str">
            <v>梁2</v>
          </cell>
          <cell r="G3512">
            <v>1</v>
          </cell>
          <cell r="H3512" t="str">
            <v>方管30×30×1.5/6063</v>
          </cell>
        </row>
        <row r="3512">
          <cell r="J3512" t="str">
            <v>切割锯</v>
          </cell>
          <cell r="K3512">
            <v>3.96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T3512">
            <v>0</v>
          </cell>
          <cell r="U3512">
            <v>0</v>
          </cell>
          <cell r="V3512">
            <v>0</v>
          </cell>
          <cell r="W3512">
            <v>0</v>
          </cell>
          <cell r="X3512">
            <v>0</v>
          </cell>
          <cell r="Y3512">
            <v>0</v>
          </cell>
          <cell r="Z3512">
            <v>0</v>
          </cell>
        </row>
        <row r="3512">
          <cell r="AH3512">
            <v>1176</v>
          </cell>
        </row>
        <row r="3512">
          <cell r="AN3512" t="str">
            <v>WT L1176</v>
          </cell>
          <cell r="AO3512" t="str">
            <v>3934II</v>
          </cell>
          <cell r="AP3512">
            <v>4</v>
          </cell>
          <cell r="AQ3512">
            <v>25001</v>
          </cell>
        </row>
        <row r="3513">
          <cell r="A3513">
            <v>3515</v>
          </cell>
          <cell r="B3513">
            <v>16</v>
          </cell>
          <cell r="C3513">
            <v>45719</v>
          </cell>
        </row>
        <row r="3513">
          <cell r="E3513" t="str">
            <v>3934Ⅱ-010106010206</v>
          </cell>
          <cell r="F3513" t="str">
            <v>梁3</v>
          </cell>
          <cell r="G3513">
            <v>4</v>
          </cell>
          <cell r="H3513" t="str">
            <v>方管30×30×1.5/6063</v>
          </cell>
        </row>
        <row r="3513">
          <cell r="J3513" t="str">
            <v>切割锯</v>
          </cell>
          <cell r="K3513">
            <v>1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  <cell r="S3513">
            <v>0</v>
          </cell>
          <cell r="T3513">
            <v>0</v>
          </cell>
          <cell r="U3513">
            <v>0</v>
          </cell>
          <cell r="V3513">
            <v>0</v>
          </cell>
          <cell r="W3513">
            <v>0</v>
          </cell>
          <cell r="X3513">
            <v>0</v>
          </cell>
          <cell r="Y3513">
            <v>0</v>
          </cell>
          <cell r="Z3513">
            <v>0</v>
          </cell>
        </row>
        <row r="3513">
          <cell r="AH3513">
            <v>166</v>
          </cell>
        </row>
        <row r="3513">
          <cell r="AN3513" t="str">
            <v>WT L166</v>
          </cell>
          <cell r="AO3513" t="str">
            <v>3934II</v>
          </cell>
          <cell r="AP3513">
            <v>4</v>
          </cell>
          <cell r="AQ3513">
            <v>25001</v>
          </cell>
        </row>
        <row r="3514">
          <cell r="A3514">
            <v>3516</v>
          </cell>
          <cell r="B3514">
            <v>8</v>
          </cell>
          <cell r="C3514">
            <v>45719</v>
          </cell>
        </row>
        <row r="3514">
          <cell r="E3514" t="str">
            <v>3934Ⅱ-0101060103</v>
          </cell>
          <cell r="F3514" t="str">
            <v>蒙皮</v>
          </cell>
          <cell r="G3514">
            <v>2</v>
          </cell>
          <cell r="H3514" t="str">
            <v>铝板t1.2/5052</v>
          </cell>
        </row>
        <row r="3514">
          <cell r="J3514" t="str">
            <v>激光作业</v>
          </cell>
          <cell r="K3514">
            <v>2.21</v>
          </cell>
          <cell r="L3514" t="str">
            <v>激光拾件</v>
          </cell>
          <cell r="M3514">
            <v>1.43</v>
          </cell>
          <cell r="N3514" t="str">
            <v>倒钝</v>
          </cell>
          <cell r="O3514">
            <v>2.08</v>
          </cell>
          <cell r="P3514" t="str">
            <v>磨砂</v>
          </cell>
          <cell r="Q3514">
            <v>3.5</v>
          </cell>
          <cell r="R3514">
            <v>0</v>
          </cell>
          <cell r="S3514">
            <v>0</v>
          </cell>
          <cell r="T3514">
            <v>0</v>
          </cell>
          <cell r="U3514">
            <v>0</v>
          </cell>
          <cell r="V3514">
            <v>0</v>
          </cell>
          <cell r="W3514">
            <v>0</v>
          </cell>
          <cell r="X3514">
            <v>0</v>
          </cell>
          <cell r="Y3514">
            <v>0</v>
          </cell>
          <cell r="Z3514">
            <v>0</v>
          </cell>
        </row>
        <row r="3514">
          <cell r="AH3514" t="str">
            <v>1234×814</v>
          </cell>
        </row>
        <row r="3514">
          <cell r="AN3514" t="str">
            <v>WT 见套料附图</v>
          </cell>
          <cell r="AO3514" t="str">
            <v>3934II</v>
          </cell>
          <cell r="AP3514">
            <v>4</v>
          </cell>
          <cell r="AQ3514">
            <v>25001</v>
          </cell>
        </row>
        <row r="3515">
          <cell r="A3515">
            <v>3517</v>
          </cell>
          <cell r="B3515">
            <v>16</v>
          </cell>
          <cell r="C3515">
            <v>45719</v>
          </cell>
        </row>
        <row r="3515">
          <cell r="E3515" t="str">
            <v>3934Ⅱ-01010602</v>
          </cell>
          <cell r="F3515" t="str">
            <v>密封条3</v>
          </cell>
          <cell r="G3515">
            <v>4</v>
          </cell>
          <cell r="H3515" t="str">
            <v>改_30505050076</v>
          </cell>
        </row>
        <row r="3515">
          <cell r="J3515" t="str">
            <v>钳工</v>
          </cell>
          <cell r="K3515">
            <v>2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0</v>
          </cell>
          <cell r="R3515">
            <v>0</v>
          </cell>
          <cell r="S3515">
            <v>0</v>
          </cell>
          <cell r="T3515">
            <v>0</v>
          </cell>
          <cell r="U3515">
            <v>0</v>
          </cell>
          <cell r="V3515">
            <v>0</v>
          </cell>
          <cell r="W3515">
            <v>0</v>
          </cell>
          <cell r="X3515">
            <v>0</v>
          </cell>
          <cell r="Y3515">
            <v>0</v>
          </cell>
          <cell r="Z3515">
            <v>0</v>
          </cell>
        </row>
        <row r="3515">
          <cell r="AH3515">
            <v>0</v>
          </cell>
        </row>
        <row r="3515">
          <cell r="AO3515" t="str">
            <v>3934II</v>
          </cell>
          <cell r="AP3515">
            <v>4</v>
          </cell>
          <cell r="AQ3515">
            <v>25001</v>
          </cell>
        </row>
        <row r="3516">
          <cell r="A3516">
            <v>3518</v>
          </cell>
          <cell r="B3516">
            <v>8</v>
          </cell>
          <cell r="C3516">
            <v>45719</v>
          </cell>
        </row>
        <row r="3516">
          <cell r="E3516" t="str">
            <v>3934Ⅱ-01010603</v>
          </cell>
          <cell r="F3516" t="str">
            <v>气弹簧垫板</v>
          </cell>
          <cell r="G3516">
            <v>2</v>
          </cell>
          <cell r="H3516" t="str">
            <v>铝板t2/3A21</v>
          </cell>
        </row>
        <row r="3516">
          <cell r="J3516" t="str">
            <v>激光作业</v>
          </cell>
          <cell r="K3516">
            <v>0.26</v>
          </cell>
          <cell r="L3516" t="str">
            <v>激光拾件</v>
          </cell>
          <cell r="M3516">
            <v>0.65</v>
          </cell>
          <cell r="N3516" t="str">
            <v>倒钝</v>
          </cell>
          <cell r="O3516">
            <v>0.65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  <cell r="T3516">
            <v>0</v>
          </cell>
          <cell r="U3516">
            <v>0</v>
          </cell>
          <cell r="V3516">
            <v>0</v>
          </cell>
          <cell r="W3516">
            <v>0</v>
          </cell>
          <cell r="X3516">
            <v>0</v>
          </cell>
          <cell r="Y3516">
            <v>0</v>
          </cell>
          <cell r="Z3516">
            <v>0</v>
          </cell>
        </row>
        <row r="3516">
          <cell r="AH3516" t="str">
            <v>50×30</v>
          </cell>
        </row>
        <row r="3516">
          <cell r="AN3516" t="str">
            <v>WT 50×30</v>
          </cell>
          <cell r="AO3516" t="str">
            <v>3934II</v>
          </cell>
          <cell r="AP3516">
            <v>4</v>
          </cell>
          <cell r="AQ3516">
            <v>25001</v>
          </cell>
        </row>
        <row r="3517">
          <cell r="A3517">
            <v>3519</v>
          </cell>
          <cell r="B3517">
            <v>4</v>
          </cell>
          <cell r="C3517">
            <v>45719</v>
          </cell>
        </row>
        <row r="3517">
          <cell r="E3517" t="str">
            <v>3934Ⅱ-01010700</v>
          </cell>
          <cell r="F3517" t="str">
            <v>前壁</v>
          </cell>
          <cell r="G3517">
            <v>1</v>
          </cell>
        </row>
        <row r="3517">
          <cell r="J3517" t="str">
            <v>装配</v>
          </cell>
          <cell r="K3517">
            <v>144</v>
          </cell>
          <cell r="L3517" t="str">
            <v>粘板</v>
          </cell>
          <cell r="M3517">
            <v>318</v>
          </cell>
          <cell r="N3517" t="str">
            <v>除胶</v>
          </cell>
          <cell r="O3517">
            <v>120</v>
          </cell>
          <cell r="P3517">
            <v>0</v>
          </cell>
          <cell r="Q3517">
            <v>0</v>
          </cell>
          <cell r="R3517">
            <v>0</v>
          </cell>
          <cell r="S3517">
            <v>0</v>
          </cell>
          <cell r="T3517">
            <v>0</v>
          </cell>
          <cell r="U3517">
            <v>0</v>
          </cell>
          <cell r="V3517">
            <v>0</v>
          </cell>
          <cell r="W3517">
            <v>0</v>
          </cell>
          <cell r="X3517">
            <v>0</v>
          </cell>
          <cell r="Y3517">
            <v>0</v>
          </cell>
          <cell r="Z3517">
            <v>0</v>
          </cell>
        </row>
        <row r="3517">
          <cell r="AH3517">
            <v>0</v>
          </cell>
        </row>
        <row r="3517">
          <cell r="AO3517" t="str">
            <v>3934II</v>
          </cell>
          <cell r="AP3517">
            <v>4</v>
          </cell>
          <cell r="AQ3517">
            <v>25001</v>
          </cell>
        </row>
        <row r="3518">
          <cell r="A3518">
            <v>3520</v>
          </cell>
          <cell r="B3518">
            <v>4</v>
          </cell>
          <cell r="C3518">
            <v>45719</v>
          </cell>
        </row>
        <row r="3518">
          <cell r="E3518" t="str">
            <v>3934Ⅱ-01010701</v>
          </cell>
          <cell r="F3518" t="str">
            <v>外蒙皮</v>
          </cell>
          <cell r="G3518">
            <v>1</v>
          </cell>
          <cell r="H3518" t="str">
            <v>铝板t1.2/5052</v>
          </cell>
        </row>
        <row r="3518">
          <cell r="J3518" t="str">
            <v>激光作业</v>
          </cell>
          <cell r="K3518">
            <v>16.38</v>
          </cell>
          <cell r="L3518" t="str">
            <v>激光拾件</v>
          </cell>
          <cell r="M3518">
            <v>4.84</v>
          </cell>
          <cell r="N3518" t="str">
            <v>倒钝</v>
          </cell>
          <cell r="O3518">
            <v>15.66</v>
          </cell>
          <cell r="P3518" t="str">
            <v>磨砂</v>
          </cell>
          <cell r="Q3518">
            <v>10</v>
          </cell>
          <cell r="R3518">
            <v>0</v>
          </cell>
          <cell r="S3518">
            <v>0</v>
          </cell>
          <cell r="T3518">
            <v>0</v>
          </cell>
          <cell r="U3518">
            <v>0</v>
          </cell>
          <cell r="V3518">
            <v>0</v>
          </cell>
          <cell r="W3518">
            <v>0</v>
          </cell>
          <cell r="X3518">
            <v>0</v>
          </cell>
          <cell r="Y3518">
            <v>0</v>
          </cell>
          <cell r="Z3518">
            <v>0</v>
          </cell>
        </row>
        <row r="3518">
          <cell r="AH3518" t="str">
            <v>1829×2293</v>
          </cell>
        </row>
        <row r="3518">
          <cell r="AO3518" t="str">
            <v>3934II</v>
          </cell>
          <cell r="AP3518">
            <v>4</v>
          </cell>
          <cell r="AQ3518">
            <v>25001</v>
          </cell>
        </row>
        <row r="3519">
          <cell r="A3519">
            <v>3521</v>
          </cell>
          <cell r="B3519">
            <v>4</v>
          </cell>
          <cell r="C3519">
            <v>45719</v>
          </cell>
        </row>
        <row r="3519">
          <cell r="E3519" t="str">
            <v>3934Ⅱ-0101070200</v>
          </cell>
          <cell r="F3519" t="str">
            <v>前壁骨架</v>
          </cell>
          <cell r="G3519">
            <v>1</v>
          </cell>
        </row>
        <row r="3519">
          <cell r="J3519" t="str">
            <v>定位焊</v>
          </cell>
          <cell r="K3519">
            <v>180</v>
          </cell>
          <cell r="L3519" t="str">
            <v>焊接</v>
          </cell>
          <cell r="M3519">
            <v>140</v>
          </cell>
          <cell r="N3519" t="str">
            <v>打磨</v>
          </cell>
          <cell r="O3519">
            <v>80</v>
          </cell>
          <cell r="P3519" t="str">
            <v>校正</v>
          </cell>
          <cell r="Q3519">
            <v>0</v>
          </cell>
          <cell r="R3519" t="str">
            <v>铆接</v>
          </cell>
          <cell r="S3519">
            <v>16</v>
          </cell>
          <cell r="T3519" t="str">
            <v>喷砂</v>
          </cell>
          <cell r="U3519">
            <v>16</v>
          </cell>
          <cell r="V3519">
            <v>0</v>
          </cell>
          <cell r="W3519">
            <v>0</v>
          </cell>
          <cell r="X3519">
            <v>0</v>
          </cell>
          <cell r="Y3519">
            <v>0</v>
          </cell>
          <cell r="Z3519">
            <v>0</v>
          </cell>
        </row>
        <row r="3519">
          <cell r="AH3519">
            <v>0</v>
          </cell>
        </row>
        <row r="3519">
          <cell r="AO3519" t="str">
            <v>3934II</v>
          </cell>
          <cell r="AP3519">
            <v>4</v>
          </cell>
          <cell r="AQ3519">
            <v>25001</v>
          </cell>
        </row>
        <row r="3520">
          <cell r="A3520">
            <v>3522</v>
          </cell>
          <cell r="B3520">
            <v>8</v>
          </cell>
          <cell r="C3520">
            <v>45719</v>
          </cell>
        </row>
        <row r="3520">
          <cell r="E3520" t="str">
            <v>3934Ⅱ-0101070201</v>
          </cell>
          <cell r="F3520" t="str">
            <v>侧边框</v>
          </cell>
          <cell r="G3520">
            <v>2</v>
          </cell>
          <cell r="H3520" t="str">
            <v>铝型材YHCX10-29/6063T5</v>
          </cell>
        </row>
        <row r="3520">
          <cell r="J3520" t="str">
            <v>双角锯</v>
          </cell>
          <cell r="K3520">
            <v>3.64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0</v>
          </cell>
          <cell r="T3520">
            <v>0</v>
          </cell>
          <cell r="U3520">
            <v>0</v>
          </cell>
          <cell r="V3520">
            <v>0</v>
          </cell>
          <cell r="W3520">
            <v>0</v>
          </cell>
          <cell r="X3520">
            <v>0</v>
          </cell>
          <cell r="Y3520">
            <v>0</v>
          </cell>
          <cell r="Z3520">
            <v>0</v>
          </cell>
        </row>
        <row r="3520">
          <cell r="AH3520">
            <v>1500</v>
          </cell>
        </row>
        <row r="3520">
          <cell r="AN3520" t="str">
            <v>WT L1500</v>
          </cell>
          <cell r="AO3520" t="str">
            <v>3934II</v>
          </cell>
          <cell r="AP3520">
            <v>4</v>
          </cell>
          <cell r="AQ3520">
            <v>25001</v>
          </cell>
        </row>
        <row r="3521">
          <cell r="A3521">
            <v>3523</v>
          </cell>
          <cell r="B3521">
            <v>8</v>
          </cell>
          <cell r="C3521">
            <v>45719</v>
          </cell>
        </row>
        <row r="3521">
          <cell r="E3521" t="str">
            <v>3934Ⅱ-0101070202</v>
          </cell>
          <cell r="F3521" t="str">
            <v>底边框</v>
          </cell>
          <cell r="G3521">
            <v>2</v>
          </cell>
          <cell r="H3521" t="str">
            <v>铝型材YHCX10-29/6063T5</v>
          </cell>
        </row>
        <row r="3521">
          <cell r="J3521" t="str">
            <v>双角锯</v>
          </cell>
          <cell r="K3521">
            <v>3.72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0</v>
          </cell>
          <cell r="R3521">
            <v>0</v>
          </cell>
          <cell r="S3521">
            <v>0</v>
          </cell>
          <cell r="T3521">
            <v>0</v>
          </cell>
          <cell r="U3521">
            <v>0</v>
          </cell>
          <cell r="V3521">
            <v>0</v>
          </cell>
          <cell r="W3521">
            <v>0</v>
          </cell>
          <cell r="X3521">
            <v>0</v>
          </cell>
          <cell r="Y3521">
            <v>0</v>
          </cell>
          <cell r="Z3521">
            <v>0</v>
          </cell>
        </row>
        <row r="3521">
          <cell r="AH3521">
            <v>1915</v>
          </cell>
        </row>
        <row r="3521">
          <cell r="AN3521" t="str">
            <v>WT L1915</v>
          </cell>
          <cell r="AO3521" t="str">
            <v>3934II</v>
          </cell>
          <cell r="AP3521">
            <v>4</v>
          </cell>
          <cell r="AQ3521">
            <v>25001</v>
          </cell>
        </row>
        <row r="3522">
          <cell r="A3522">
            <v>3524</v>
          </cell>
          <cell r="B3522">
            <v>32</v>
          </cell>
          <cell r="C3522">
            <v>45719</v>
          </cell>
        </row>
        <row r="3522">
          <cell r="E3522" t="str">
            <v>3934Ⅱ-010107020300</v>
          </cell>
          <cell r="F3522" t="str">
            <v>窗口框总成</v>
          </cell>
          <cell r="G3522">
            <v>8</v>
          </cell>
        </row>
        <row r="3522">
          <cell r="J3522" t="str">
            <v>定位焊</v>
          </cell>
          <cell r="K3522">
            <v>10</v>
          </cell>
          <cell r="L3522" t="str">
            <v>焊接</v>
          </cell>
          <cell r="M3522">
            <v>15</v>
          </cell>
          <cell r="N3522" t="str">
            <v>打磨</v>
          </cell>
          <cell r="O3522">
            <v>10</v>
          </cell>
          <cell r="P3522" t="str">
            <v>校正</v>
          </cell>
          <cell r="Q3522">
            <v>5</v>
          </cell>
          <cell r="R3522" t="str">
            <v>铆接</v>
          </cell>
          <cell r="S3522">
            <v>104</v>
          </cell>
          <cell r="T3522">
            <v>0</v>
          </cell>
          <cell r="U3522">
            <v>0</v>
          </cell>
          <cell r="V3522">
            <v>0</v>
          </cell>
          <cell r="W3522">
            <v>0</v>
          </cell>
          <cell r="X3522">
            <v>0</v>
          </cell>
          <cell r="Y3522">
            <v>0</v>
          </cell>
          <cell r="Z3522">
            <v>0</v>
          </cell>
        </row>
        <row r="3522">
          <cell r="AH3522">
            <v>0</v>
          </cell>
        </row>
        <row r="3522">
          <cell r="AN3522" t="str">
            <v>加钻孔样板</v>
          </cell>
          <cell r="AO3522" t="str">
            <v>3934II</v>
          </cell>
          <cell r="AP3522">
            <v>4</v>
          </cell>
          <cell r="AQ3522">
            <v>25001</v>
          </cell>
        </row>
        <row r="3523">
          <cell r="A3523">
            <v>3525</v>
          </cell>
          <cell r="B3523">
            <v>320</v>
          </cell>
          <cell r="C3523">
            <v>45719</v>
          </cell>
        </row>
        <row r="3523">
          <cell r="E3523" t="str">
            <v>3934Ⅱ-010107020301</v>
          </cell>
          <cell r="F3523" t="str">
            <v>埋板1</v>
          </cell>
          <cell r="G3523">
            <v>80</v>
          </cell>
          <cell r="H3523" t="str">
            <v>钢板t5/Q235B</v>
          </cell>
        </row>
        <row r="3523">
          <cell r="J3523" t="str">
            <v>激光作业</v>
          </cell>
          <cell r="K3523">
            <v>0.425</v>
          </cell>
          <cell r="L3523" t="str">
            <v>激光拾件</v>
          </cell>
          <cell r="M3523">
            <v>0.425</v>
          </cell>
          <cell r="N3523" t="str">
            <v>喷砂</v>
          </cell>
          <cell r="O3523">
            <v>0.425</v>
          </cell>
          <cell r="P3523" t="str">
            <v>挂件</v>
          </cell>
          <cell r="Q3523">
            <v>0.255</v>
          </cell>
          <cell r="R3523" t="str">
            <v>底漆</v>
          </cell>
          <cell r="S3523">
            <v>0.425</v>
          </cell>
          <cell r="T3523">
            <v>0</v>
          </cell>
          <cell r="U3523">
            <v>0</v>
          </cell>
          <cell r="V3523">
            <v>0</v>
          </cell>
          <cell r="W3523">
            <v>0</v>
          </cell>
          <cell r="X3523">
            <v>0</v>
          </cell>
          <cell r="Y3523">
            <v>0</v>
          </cell>
          <cell r="Z3523">
            <v>0</v>
          </cell>
        </row>
        <row r="3523">
          <cell r="AH3523" t="str">
            <v>50×35</v>
          </cell>
        </row>
        <row r="3523">
          <cell r="AO3523" t="str">
            <v>3934II</v>
          </cell>
          <cell r="AP3523">
            <v>4</v>
          </cell>
          <cell r="AQ3523">
            <v>25001</v>
          </cell>
        </row>
        <row r="3524">
          <cell r="A3524">
            <v>3526</v>
          </cell>
          <cell r="B3524">
            <v>512</v>
          </cell>
          <cell r="C3524">
            <v>45719</v>
          </cell>
        </row>
        <row r="3524">
          <cell r="E3524" t="str">
            <v>3934Ⅱ-010107020302</v>
          </cell>
          <cell r="F3524" t="str">
            <v>埋板2</v>
          </cell>
          <cell r="G3524">
            <v>128</v>
          </cell>
          <cell r="H3524" t="str">
            <v>钢板t5/Q235B</v>
          </cell>
        </row>
        <row r="3524">
          <cell r="J3524" t="str">
            <v>激光作业</v>
          </cell>
          <cell r="K3524">
            <v>0.425</v>
          </cell>
          <cell r="L3524" t="str">
            <v>激光拾件</v>
          </cell>
          <cell r="M3524">
            <v>0.425</v>
          </cell>
          <cell r="N3524" t="str">
            <v>喷砂</v>
          </cell>
          <cell r="O3524">
            <v>0.425</v>
          </cell>
          <cell r="P3524" t="str">
            <v>挂件</v>
          </cell>
          <cell r="Q3524">
            <v>0.255</v>
          </cell>
          <cell r="R3524" t="str">
            <v>底漆</v>
          </cell>
          <cell r="S3524">
            <v>0.425</v>
          </cell>
          <cell r="T3524">
            <v>0</v>
          </cell>
          <cell r="U3524">
            <v>0</v>
          </cell>
          <cell r="V3524">
            <v>0</v>
          </cell>
          <cell r="W3524">
            <v>0</v>
          </cell>
          <cell r="X3524">
            <v>0</v>
          </cell>
          <cell r="Y3524">
            <v>0</v>
          </cell>
          <cell r="Z3524">
            <v>0</v>
          </cell>
        </row>
        <row r="3524">
          <cell r="AH3524" t="str">
            <v>50×15</v>
          </cell>
        </row>
        <row r="3524">
          <cell r="AO3524" t="str">
            <v>3934II</v>
          </cell>
          <cell r="AP3524">
            <v>4</v>
          </cell>
          <cell r="AQ3524">
            <v>25001</v>
          </cell>
        </row>
        <row r="3525">
          <cell r="A3525">
            <v>3527</v>
          </cell>
          <cell r="B3525">
            <v>128</v>
          </cell>
          <cell r="C3525">
            <v>45719</v>
          </cell>
        </row>
        <row r="3525">
          <cell r="E3525" t="str">
            <v>3934Ⅱ-010107020303</v>
          </cell>
          <cell r="F3525" t="str">
            <v>边框</v>
          </cell>
          <cell r="G3525">
            <v>32</v>
          </cell>
          <cell r="H3525" t="str">
            <v>铝型材YHCX5-79/6063T5</v>
          </cell>
        </row>
        <row r="3525">
          <cell r="J3525" t="str">
            <v>双角锯</v>
          </cell>
          <cell r="K3525">
            <v>1.35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  <cell r="T3525">
            <v>0</v>
          </cell>
          <cell r="U3525">
            <v>0</v>
          </cell>
          <cell r="V3525">
            <v>0</v>
          </cell>
          <cell r="W3525">
            <v>0</v>
          </cell>
          <cell r="X3525">
            <v>0</v>
          </cell>
          <cell r="Y3525">
            <v>0</v>
          </cell>
          <cell r="Z3525">
            <v>0</v>
          </cell>
        </row>
        <row r="3525">
          <cell r="AH3525">
            <v>499</v>
          </cell>
        </row>
        <row r="3525">
          <cell r="AO3525" t="str">
            <v>3934II</v>
          </cell>
          <cell r="AP3525">
            <v>4</v>
          </cell>
          <cell r="AQ3525">
            <v>25001</v>
          </cell>
        </row>
        <row r="3526">
          <cell r="A3526">
            <v>3528</v>
          </cell>
          <cell r="B3526">
            <v>8</v>
          </cell>
          <cell r="C3526">
            <v>45719</v>
          </cell>
        </row>
        <row r="3526">
          <cell r="E3526" t="str">
            <v>3934Ⅱ-0101070204</v>
          </cell>
          <cell r="F3526" t="str">
            <v>撑1</v>
          </cell>
          <cell r="G3526">
            <v>2</v>
          </cell>
          <cell r="H3526" t="str">
            <v>铝型材YHCX10-51/6063T5</v>
          </cell>
        </row>
        <row r="3526">
          <cell r="J3526" t="str">
            <v>双角锯</v>
          </cell>
          <cell r="K3526">
            <v>1.43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R3526">
            <v>0</v>
          </cell>
          <cell r="S3526">
            <v>0</v>
          </cell>
          <cell r="T3526">
            <v>0</v>
          </cell>
          <cell r="U3526">
            <v>0</v>
          </cell>
          <cell r="V3526">
            <v>0</v>
          </cell>
          <cell r="W3526">
            <v>0</v>
          </cell>
          <cell r="X3526">
            <v>0</v>
          </cell>
          <cell r="Y3526">
            <v>0</v>
          </cell>
          <cell r="Z3526">
            <v>0</v>
          </cell>
        </row>
        <row r="3526">
          <cell r="AH3526">
            <v>223.5</v>
          </cell>
        </row>
        <row r="3526">
          <cell r="AN3526" t="str">
            <v>WT L223.5</v>
          </cell>
          <cell r="AO3526" t="str">
            <v>3934II</v>
          </cell>
          <cell r="AP3526">
            <v>4</v>
          </cell>
          <cell r="AQ3526">
            <v>25001</v>
          </cell>
        </row>
        <row r="3527">
          <cell r="A3527">
            <v>3529</v>
          </cell>
          <cell r="B3527">
            <v>8</v>
          </cell>
          <cell r="C3527">
            <v>45719</v>
          </cell>
        </row>
        <row r="3527">
          <cell r="E3527" t="str">
            <v>3934Ⅱ-0101070205</v>
          </cell>
          <cell r="F3527" t="str">
            <v>撑2</v>
          </cell>
          <cell r="G3527">
            <v>2</v>
          </cell>
          <cell r="H3527" t="str">
            <v>铝型材YHCX10-51/6063T5</v>
          </cell>
        </row>
        <row r="3527">
          <cell r="J3527" t="str">
            <v>双角锯</v>
          </cell>
          <cell r="K3527">
            <v>1.56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0</v>
          </cell>
          <cell r="R3527">
            <v>0</v>
          </cell>
          <cell r="S3527">
            <v>0</v>
          </cell>
          <cell r="T3527">
            <v>0</v>
          </cell>
          <cell r="U3527">
            <v>0</v>
          </cell>
          <cell r="V3527">
            <v>0</v>
          </cell>
          <cell r="W3527">
            <v>0</v>
          </cell>
          <cell r="X3527">
            <v>0</v>
          </cell>
          <cell r="Y3527">
            <v>0</v>
          </cell>
          <cell r="Z3527">
            <v>0</v>
          </cell>
        </row>
        <row r="3527">
          <cell r="AH3527">
            <v>302</v>
          </cell>
        </row>
        <row r="3527">
          <cell r="AN3527" t="str">
            <v>WT L302</v>
          </cell>
          <cell r="AO3527" t="str">
            <v>3934II</v>
          </cell>
          <cell r="AP3527">
            <v>4</v>
          </cell>
          <cell r="AQ3527">
            <v>25001</v>
          </cell>
        </row>
        <row r="3528">
          <cell r="A3528">
            <v>3530</v>
          </cell>
          <cell r="B3528">
            <v>8</v>
          </cell>
          <cell r="C3528">
            <v>45719</v>
          </cell>
        </row>
        <row r="3528">
          <cell r="E3528" t="str">
            <v>3934Ⅱ-0101070206</v>
          </cell>
          <cell r="F3528" t="str">
            <v>撑3</v>
          </cell>
          <cell r="G3528">
            <v>2</v>
          </cell>
          <cell r="H3528" t="str">
            <v>铝型材YHCX10-51/6063T5</v>
          </cell>
        </row>
        <row r="3528">
          <cell r="J3528" t="str">
            <v>双角锯</v>
          </cell>
          <cell r="K3528">
            <v>1.43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0</v>
          </cell>
          <cell r="R3528">
            <v>0</v>
          </cell>
          <cell r="S3528">
            <v>0</v>
          </cell>
          <cell r="T3528">
            <v>0</v>
          </cell>
          <cell r="U3528">
            <v>0</v>
          </cell>
          <cell r="V3528">
            <v>0</v>
          </cell>
          <cell r="W3528">
            <v>0</v>
          </cell>
          <cell r="X3528">
            <v>0</v>
          </cell>
          <cell r="Y3528">
            <v>0</v>
          </cell>
          <cell r="Z3528">
            <v>0</v>
          </cell>
        </row>
        <row r="3528">
          <cell r="AH3528">
            <v>149.5</v>
          </cell>
        </row>
        <row r="3528">
          <cell r="AN3528" t="str">
            <v>WT L149.5</v>
          </cell>
          <cell r="AO3528" t="str">
            <v>3934II</v>
          </cell>
          <cell r="AP3528">
            <v>4</v>
          </cell>
          <cell r="AQ3528">
            <v>25001</v>
          </cell>
        </row>
        <row r="3529">
          <cell r="A3529">
            <v>3531</v>
          </cell>
          <cell r="B3529">
            <v>32</v>
          </cell>
          <cell r="C3529">
            <v>45719</v>
          </cell>
        </row>
        <row r="3529">
          <cell r="E3529" t="str">
            <v>3934Ⅱ-0101070207</v>
          </cell>
          <cell r="F3529" t="str">
            <v>撑4</v>
          </cell>
          <cell r="G3529">
            <v>8</v>
          </cell>
          <cell r="H3529" t="str">
            <v>铝型材YHCX10-51/6063T5</v>
          </cell>
        </row>
        <row r="3529">
          <cell r="J3529" t="str">
            <v>双角锯</v>
          </cell>
          <cell r="K3529">
            <v>1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0</v>
          </cell>
          <cell r="S3529">
            <v>0</v>
          </cell>
          <cell r="T3529">
            <v>0</v>
          </cell>
          <cell r="U3529">
            <v>0</v>
          </cell>
          <cell r="V3529">
            <v>0</v>
          </cell>
          <cell r="W3529">
            <v>0</v>
          </cell>
          <cell r="X3529">
            <v>0</v>
          </cell>
          <cell r="Y3529">
            <v>0</v>
          </cell>
          <cell r="Z3529">
            <v>0</v>
          </cell>
        </row>
        <row r="3529">
          <cell r="AH3529">
            <v>71.5</v>
          </cell>
        </row>
        <row r="3529">
          <cell r="AN3529" t="str">
            <v>WT L71.5</v>
          </cell>
          <cell r="AO3529" t="str">
            <v>3934II</v>
          </cell>
          <cell r="AP3529">
            <v>4</v>
          </cell>
          <cell r="AQ3529">
            <v>25001</v>
          </cell>
        </row>
        <row r="3530">
          <cell r="A3530">
            <v>3532</v>
          </cell>
          <cell r="B3530">
            <v>96</v>
          </cell>
          <cell r="C3530">
            <v>45719</v>
          </cell>
        </row>
        <row r="3530">
          <cell r="E3530" t="str">
            <v>3934Ⅱ-0101070211</v>
          </cell>
          <cell r="F3530" t="str">
            <v>埋板3</v>
          </cell>
          <cell r="G3530">
            <v>8</v>
          </cell>
          <cell r="H3530" t="str">
            <v>钢板t8/Q235B</v>
          </cell>
        </row>
        <row r="3530">
          <cell r="J3530" t="str">
            <v>激光作业</v>
          </cell>
          <cell r="K3530">
            <v>0.665</v>
          </cell>
          <cell r="L3530" t="str">
            <v>激光拾件</v>
          </cell>
          <cell r="M3530">
            <v>0.475</v>
          </cell>
          <cell r="N3530" t="str">
            <v>喷砂</v>
          </cell>
          <cell r="O3530">
            <v>0.475</v>
          </cell>
          <cell r="P3530" t="str">
            <v>挂件</v>
          </cell>
          <cell r="Q3530">
            <v>0.285</v>
          </cell>
          <cell r="R3530" t="str">
            <v>底漆</v>
          </cell>
          <cell r="S3530">
            <v>0.475</v>
          </cell>
          <cell r="T3530">
            <v>0</v>
          </cell>
          <cell r="U3530">
            <v>0</v>
          </cell>
          <cell r="V3530">
            <v>0</v>
          </cell>
          <cell r="W3530">
            <v>0</v>
          </cell>
          <cell r="X3530">
            <v>0</v>
          </cell>
          <cell r="Y3530">
            <v>0</v>
          </cell>
          <cell r="Z3530">
            <v>0</v>
          </cell>
        </row>
        <row r="3530">
          <cell r="AH3530">
            <v>0</v>
          </cell>
        </row>
        <row r="3530">
          <cell r="AO3530" t="str">
            <v>3934i+II+iii</v>
          </cell>
          <cell r="AP3530" t="str">
            <v>4+4+4</v>
          </cell>
          <cell r="AQ3530">
            <v>25001</v>
          </cell>
        </row>
        <row r="3531">
          <cell r="A3531">
            <v>3533</v>
          </cell>
          <cell r="B3531">
            <v>4</v>
          </cell>
          <cell r="C3531">
            <v>45719</v>
          </cell>
        </row>
        <row r="3531">
          <cell r="E3531" t="str">
            <v>3934Ⅱ-01010703</v>
          </cell>
          <cell r="F3531" t="str">
            <v>隔热断桥1</v>
          </cell>
          <cell r="G3531">
            <v>1</v>
          </cell>
          <cell r="H3531" t="str">
            <v>PVC发泡板t9</v>
          </cell>
        </row>
        <row r="3531">
          <cell r="J3531" t="str">
            <v>木工锯</v>
          </cell>
          <cell r="K3531">
            <v>11.6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0</v>
          </cell>
          <cell r="S3531">
            <v>0</v>
          </cell>
          <cell r="T3531">
            <v>0</v>
          </cell>
          <cell r="U3531">
            <v>0</v>
          </cell>
          <cell r="V3531">
            <v>0</v>
          </cell>
          <cell r="W3531">
            <v>0</v>
          </cell>
          <cell r="X3531">
            <v>0</v>
          </cell>
          <cell r="Y3531">
            <v>0</v>
          </cell>
          <cell r="Z3531">
            <v>0</v>
          </cell>
        </row>
        <row r="3531">
          <cell r="AH3531" t="str">
            <v>6900×39</v>
          </cell>
        </row>
        <row r="3531">
          <cell r="AN3531" t="str">
            <v>WT 6900×39</v>
          </cell>
          <cell r="AO3531" t="str">
            <v>3934II</v>
          </cell>
          <cell r="AP3531">
            <v>4</v>
          </cell>
          <cell r="AQ3531">
            <v>25001</v>
          </cell>
        </row>
        <row r="3532">
          <cell r="A3532">
            <v>3534</v>
          </cell>
          <cell r="B3532">
            <v>8</v>
          </cell>
          <cell r="C3532">
            <v>45719</v>
          </cell>
        </row>
        <row r="3532">
          <cell r="E3532" t="str">
            <v>3934Ⅱ-01010704-1</v>
          </cell>
          <cell r="F3532" t="str">
            <v>聚氨酯板</v>
          </cell>
          <cell r="G3532">
            <v>2</v>
          </cell>
          <cell r="H3532" t="str">
            <v>聚氨酯板t49</v>
          </cell>
        </row>
        <row r="3532">
          <cell r="J3532" t="str">
            <v>木工锯</v>
          </cell>
          <cell r="K3532">
            <v>9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  <cell r="T3532">
            <v>0</v>
          </cell>
          <cell r="U3532">
            <v>0</v>
          </cell>
          <cell r="V3532">
            <v>0</v>
          </cell>
          <cell r="W3532">
            <v>0</v>
          </cell>
          <cell r="X3532">
            <v>0</v>
          </cell>
          <cell r="Y3532">
            <v>0</v>
          </cell>
          <cell r="Z3532">
            <v>0</v>
          </cell>
        </row>
        <row r="3532">
          <cell r="AH3532" t="str">
            <v>687×149.5</v>
          </cell>
        </row>
        <row r="3532">
          <cell r="AN3532" t="str">
            <v>无图</v>
          </cell>
          <cell r="AO3532" t="str">
            <v>3934II</v>
          </cell>
          <cell r="AP3532">
            <v>4</v>
          </cell>
          <cell r="AQ3532">
            <v>25001</v>
          </cell>
        </row>
        <row r="3533">
          <cell r="A3533">
            <v>3535</v>
          </cell>
          <cell r="B3533">
            <v>4</v>
          </cell>
          <cell r="C3533">
            <v>45719</v>
          </cell>
        </row>
        <row r="3533">
          <cell r="E3533" t="str">
            <v>3934Ⅱ-01010704-2</v>
          </cell>
          <cell r="F3533" t="str">
            <v>聚氨酯板</v>
          </cell>
          <cell r="G3533">
            <v>1</v>
          </cell>
          <cell r="H3533" t="str">
            <v>聚氨酯板t49</v>
          </cell>
        </row>
        <row r="3533">
          <cell r="J3533" t="str">
            <v>木工锯</v>
          </cell>
          <cell r="K3533">
            <v>9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>
            <v>0</v>
          </cell>
          <cell r="R3533">
            <v>0</v>
          </cell>
          <cell r="S3533">
            <v>0</v>
          </cell>
          <cell r="T3533">
            <v>0</v>
          </cell>
          <cell r="U3533">
            <v>0</v>
          </cell>
          <cell r="V3533">
            <v>0</v>
          </cell>
          <cell r="W3533">
            <v>0</v>
          </cell>
          <cell r="X3533">
            <v>0</v>
          </cell>
          <cell r="Y3533">
            <v>0</v>
          </cell>
          <cell r="Z3533">
            <v>0</v>
          </cell>
        </row>
        <row r="3533">
          <cell r="AH3533" t="str">
            <v>687×149.5</v>
          </cell>
        </row>
        <row r="3533">
          <cell r="AN3533" t="str">
            <v>无图</v>
          </cell>
          <cell r="AO3533" t="str">
            <v>3934II</v>
          </cell>
          <cell r="AP3533">
            <v>4</v>
          </cell>
          <cell r="AQ3533">
            <v>25001</v>
          </cell>
        </row>
        <row r="3534">
          <cell r="A3534">
            <v>3536</v>
          </cell>
          <cell r="B3534">
            <v>12</v>
          </cell>
          <cell r="C3534">
            <v>45719</v>
          </cell>
        </row>
        <row r="3534">
          <cell r="E3534" t="str">
            <v>3934Ⅱ-01010704-3</v>
          </cell>
          <cell r="F3534" t="str">
            <v>聚氨酯板</v>
          </cell>
          <cell r="G3534">
            <v>3</v>
          </cell>
          <cell r="H3534" t="str">
            <v>聚氨酯板t49</v>
          </cell>
        </row>
        <row r="3534">
          <cell r="J3534" t="str">
            <v>木工锯</v>
          </cell>
          <cell r="K3534">
            <v>9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  <cell r="T3534">
            <v>0</v>
          </cell>
          <cell r="U3534">
            <v>0</v>
          </cell>
          <cell r="V3534">
            <v>0</v>
          </cell>
          <cell r="W3534">
            <v>0</v>
          </cell>
          <cell r="X3534">
            <v>0</v>
          </cell>
          <cell r="Y3534">
            <v>0</v>
          </cell>
          <cell r="Z3534">
            <v>0</v>
          </cell>
        </row>
        <row r="3534">
          <cell r="AH3534" t="str">
            <v>687×302</v>
          </cell>
        </row>
        <row r="3534">
          <cell r="AN3534" t="str">
            <v>无图</v>
          </cell>
          <cell r="AO3534" t="str">
            <v>3934II</v>
          </cell>
          <cell r="AP3534">
            <v>4</v>
          </cell>
          <cell r="AQ3534">
            <v>25001</v>
          </cell>
        </row>
        <row r="3535">
          <cell r="A3535">
            <v>3537</v>
          </cell>
          <cell r="B3535">
            <v>16</v>
          </cell>
          <cell r="C3535">
            <v>45719</v>
          </cell>
        </row>
        <row r="3535">
          <cell r="E3535" t="str">
            <v>3934Ⅱ-01010704-4</v>
          </cell>
          <cell r="F3535" t="str">
            <v>聚氨酯板</v>
          </cell>
          <cell r="G3535">
            <v>4</v>
          </cell>
          <cell r="H3535" t="str">
            <v>聚氨酯板t49</v>
          </cell>
        </row>
        <row r="3535">
          <cell r="J3535" t="str">
            <v>木工锯</v>
          </cell>
          <cell r="K3535">
            <v>9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>
            <v>0</v>
          </cell>
          <cell r="V3535">
            <v>0</v>
          </cell>
          <cell r="W3535">
            <v>0</v>
          </cell>
          <cell r="X3535">
            <v>0</v>
          </cell>
          <cell r="Y3535">
            <v>0</v>
          </cell>
          <cell r="Z3535">
            <v>0</v>
          </cell>
        </row>
        <row r="3535">
          <cell r="AH3535" t="str">
            <v>424×71.5</v>
          </cell>
        </row>
        <row r="3535">
          <cell r="AN3535" t="str">
            <v>无图</v>
          </cell>
          <cell r="AO3535" t="str">
            <v>3934II</v>
          </cell>
          <cell r="AP3535">
            <v>4</v>
          </cell>
          <cell r="AQ3535">
            <v>25001</v>
          </cell>
        </row>
        <row r="3536">
          <cell r="A3536">
            <v>3538</v>
          </cell>
          <cell r="B3536">
            <v>8</v>
          </cell>
          <cell r="C3536">
            <v>45719</v>
          </cell>
        </row>
        <row r="3536">
          <cell r="E3536" t="str">
            <v>3934Ⅱ-01010704-5</v>
          </cell>
          <cell r="F3536" t="str">
            <v>聚氨酯板</v>
          </cell>
          <cell r="G3536">
            <v>2</v>
          </cell>
          <cell r="H3536" t="str">
            <v>聚氨酯板t49</v>
          </cell>
        </row>
        <row r="3536">
          <cell r="J3536" t="str">
            <v>木工锯</v>
          </cell>
          <cell r="K3536">
            <v>9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0</v>
          </cell>
          <cell r="R3536">
            <v>0</v>
          </cell>
          <cell r="S3536">
            <v>0</v>
          </cell>
          <cell r="T3536">
            <v>0</v>
          </cell>
          <cell r="U3536">
            <v>0</v>
          </cell>
          <cell r="V3536">
            <v>0</v>
          </cell>
          <cell r="W3536">
            <v>0</v>
          </cell>
          <cell r="X3536">
            <v>0</v>
          </cell>
          <cell r="Y3536">
            <v>0</v>
          </cell>
          <cell r="Z3536">
            <v>0</v>
          </cell>
        </row>
        <row r="3536">
          <cell r="AH3536" t="str">
            <v>687×223.5</v>
          </cell>
        </row>
        <row r="3536">
          <cell r="AN3536" t="str">
            <v>无图</v>
          </cell>
          <cell r="AO3536" t="str">
            <v>3934II</v>
          </cell>
          <cell r="AP3536">
            <v>4</v>
          </cell>
          <cell r="AQ3536">
            <v>25001</v>
          </cell>
        </row>
        <row r="3537">
          <cell r="A3537">
            <v>3539</v>
          </cell>
          <cell r="B3537">
            <v>4</v>
          </cell>
          <cell r="C3537">
            <v>45719</v>
          </cell>
        </row>
        <row r="3537">
          <cell r="E3537" t="str">
            <v>3934Ⅱ-01010704-6</v>
          </cell>
          <cell r="F3537" t="str">
            <v>聚氨酯板</v>
          </cell>
          <cell r="G3537">
            <v>1</v>
          </cell>
          <cell r="H3537" t="str">
            <v>聚氨酯板t49</v>
          </cell>
        </row>
        <row r="3537">
          <cell r="J3537" t="str">
            <v>木工锯</v>
          </cell>
          <cell r="K3537">
            <v>9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0</v>
          </cell>
          <cell r="R3537">
            <v>0</v>
          </cell>
          <cell r="S3537">
            <v>0</v>
          </cell>
          <cell r="T3537">
            <v>0</v>
          </cell>
          <cell r="U3537">
            <v>0</v>
          </cell>
          <cell r="V3537">
            <v>0</v>
          </cell>
          <cell r="W3537">
            <v>0</v>
          </cell>
          <cell r="X3537">
            <v>0</v>
          </cell>
          <cell r="Y3537">
            <v>0</v>
          </cell>
          <cell r="Z3537">
            <v>0</v>
          </cell>
        </row>
        <row r="3537">
          <cell r="AH3537" t="str">
            <v>687×223.6</v>
          </cell>
        </row>
        <row r="3537">
          <cell r="AN3537" t="str">
            <v>无图</v>
          </cell>
          <cell r="AO3537" t="str">
            <v>3934II</v>
          </cell>
          <cell r="AP3537">
            <v>4</v>
          </cell>
          <cell r="AQ3537">
            <v>25001</v>
          </cell>
        </row>
        <row r="3538">
          <cell r="A3538">
            <v>3540</v>
          </cell>
          <cell r="B3538">
            <v>4</v>
          </cell>
          <cell r="C3538">
            <v>45719</v>
          </cell>
        </row>
        <row r="3538">
          <cell r="E3538" t="str">
            <v>3934Ⅱ-01010705</v>
          </cell>
          <cell r="F3538" t="str">
            <v>内蒙皮</v>
          </cell>
          <cell r="G3538">
            <v>1</v>
          </cell>
          <cell r="H3538" t="str">
            <v>铝板t1.2/5052</v>
          </cell>
        </row>
        <row r="3538">
          <cell r="J3538" t="str">
            <v>激光作业</v>
          </cell>
          <cell r="K3538">
            <v>15.48</v>
          </cell>
          <cell r="L3538" t="str">
            <v>激光拾件</v>
          </cell>
          <cell r="M3538">
            <v>4.84</v>
          </cell>
          <cell r="N3538" t="str">
            <v>倒钝</v>
          </cell>
          <cell r="O3538">
            <v>14.58</v>
          </cell>
          <cell r="P3538" t="str">
            <v>磨砂</v>
          </cell>
          <cell r="Q3538">
            <v>9.5</v>
          </cell>
          <cell r="R3538">
            <v>0</v>
          </cell>
          <cell r="S3538">
            <v>0</v>
          </cell>
          <cell r="T3538">
            <v>0</v>
          </cell>
          <cell r="U3538">
            <v>0</v>
          </cell>
          <cell r="V3538">
            <v>0</v>
          </cell>
          <cell r="W3538">
            <v>0</v>
          </cell>
          <cell r="X3538">
            <v>0</v>
          </cell>
          <cell r="Y3538">
            <v>0</v>
          </cell>
          <cell r="Z3538">
            <v>0</v>
          </cell>
        </row>
        <row r="3538">
          <cell r="AH3538" t="str">
            <v>2213×1749</v>
          </cell>
        </row>
        <row r="3538">
          <cell r="AO3538" t="str">
            <v>3934II</v>
          </cell>
          <cell r="AP3538">
            <v>4</v>
          </cell>
          <cell r="AQ3538">
            <v>25001</v>
          </cell>
        </row>
        <row r="3539">
          <cell r="A3539">
            <v>3541</v>
          </cell>
          <cell r="B3539">
            <v>4</v>
          </cell>
          <cell r="C3539">
            <v>45719</v>
          </cell>
        </row>
        <row r="3539">
          <cell r="E3539" t="str">
            <v>3934Ⅱ-01010706</v>
          </cell>
          <cell r="F3539" t="str">
            <v>隔热断桥2</v>
          </cell>
          <cell r="G3539">
            <v>1</v>
          </cell>
          <cell r="H3539" t="str">
            <v>PVC发泡板t9</v>
          </cell>
        </row>
        <row r="3539">
          <cell r="J3539" t="str">
            <v>木工锯</v>
          </cell>
          <cell r="K3539">
            <v>3.4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0</v>
          </cell>
          <cell r="R3539">
            <v>0</v>
          </cell>
          <cell r="S3539">
            <v>0</v>
          </cell>
          <cell r="T3539">
            <v>0</v>
          </cell>
          <cell r="U3539">
            <v>0</v>
          </cell>
          <cell r="V3539">
            <v>0</v>
          </cell>
          <cell r="W3539">
            <v>0</v>
          </cell>
          <cell r="X3539">
            <v>0</v>
          </cell>
          <cell r="Y3539">
            <v>0</v>
          </cell>
          <cell r="Z3539">
            <v>0</v>
          </cell>
        </row>
        <row r="3539">
          <cell r="AH3539" t="str">
            <v>2000×37</v>
          </cell>
        </row>
        <row r="3539">
          <cell r="AN3539" t="str">
            <v>WT 2000×37</v>
          </cell>
          <cell r="AO3539" t="str">
            <v>3934II</v>
          </cell>
          <cell r="AP3539">
            <v>4</v>
          </cell>
          <cell r="AQ3539">
            <v>25001</v>
          </cell>
        </row>
        <row r="3540">
          <cell r="A3540">
            <v>3542</v>
          </cell>
          <cell r="B3540">
            <v>96</v>
          </cell>
          <cell r="C3540">
            <v>45719</v>
          </cell>
        </row>
        <row r="3540">
          <cell r="E3540" t="str">
            <v>3934Ⅱ-01010709</v>
          </cell>
          <cell r="F3540" t="str">
            <v>隔热断桥4</v>
          </cell>
          <cell r="G3540">
            <v>8</v>
          </cell>
          <cell r="H3540" t="str">
            <v>PVC发泡板t9</v>
          </cell>
        </row>
        <row r="3540">
          <cell r="J3540" t="str">
            <v>木工锯</v>
          </cell>
          <cell r="K3540">
            <v>0.38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0</v>
          </cell>
          <cell r="R3540">
            <v>0</v>
          </cell>
          <cell r="S3540">
            <v>0</v>
          </cell>
          <cell r="T3540">
            <v>0</v>
          </cell>
          <cell r="U3540">
            <v>0</v>
          </cell>
          <cell r="V3540">
            <v>0</v>
          </cell>
          <cell r="W3540">
            <v>0</v>
          </cell>
          <cell r="X3540">
            <v>0</v>
          </cell>
          <cell r="Y3540">
            <v>0</v>
          </cell>
          <cell r="Z3540">
            <v>0</v>
          </cell>
        </row>
        <row r="3540">
          <cell r="AH3540" t="str">
            <v>122×146</v>
          </cell>
        </row>
        <row r="3540">
          <cell r="AO3540" t="str">
            <v>3934i+II+iii</v>
          </cell>
          <cell r="AP3540" t="str">
            <v>4+4+4</v>
          </cell>
          <cell r="AQ3540">
            <v>25001</v>
          </cell>
        </row>
        <row r="3541">
          <cell r="A3541">
            <v>3543</v>
          </cell>
          <cell r="B3541">
            <v>32</v>
          </cell>
          <cell r="C3541">
            <v>45719</v>
          </cell>
        </row>
        <row r="3541">
          <cell r="E3541" t="str">
            <v>3934Ⅱ-01010800</v>
          </cell>
          <cell r="F3541" t="str">
            <v>风机安装</v>
          </cell>
          <cell r="G3541">
            <v>8</v>
          </cell>
        </row>
        <row r="3541">
          <cell r="J3541" t="str">
            <v>装配</v>
          </cell>
          <cell r="K3541">
            <v>60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0</v>
          </cell>
          <cell r="R3541">
            <v>0</v>
          </cell>
          <cell r="S3541">
            <v>0</v>
          </cell>
          <cell r="T3541">
            <v>0</v>
          </cell>
          <cell r="U3541">
            <v>0</v>
          </cell>
          <cell r="V3541">
            <v>0</v>
          </cell>
          <cell r="W3541">
            <v>0</v>
          </cell>
          <cell r="X3541">
            <v>0</v>
          </cell>
          <cell r="Y3541">
            <v>0</v>
          </cell>
          <cell r="Z3541">
            <v>0</v>
          </cell>
        </row>
        <row r="3541">
          <cell r="AH3541">
            <v>0</v>
          </cell>
        </row>
        <row r="3541">
          <cell r="AO3541" t="str">
            <v>3934II</v>
          </cell>
          <cell r="AP3541">
            <v>4</v>
          </cell>
          <cell r="AQ3541">
            <v>25001</v>
          </cell>
        </row>
        <row r="3542">
          <cell r="A3542">
            <v>3544</v>
          </cell>
          <cell r="B3542">
            <v>32</v>
          </cell>
          <cell r="C3542">
            <v>45719</v>
          </cell>
        </row>
        <row r="3542">
          <cell r="E3542" t="str">
            <v>3934Ⅱ-0101080100</v>
          </cell>
          <cell r="F3542" t="str">
            <v>百叶窗</v>
          </cell>
          <cell r="G3542">
            <v>8</v>
          </cell>
        </row>
        <row r="3542">
          <cell r="J3542" t="str">
            <v>装配</v>
          </cell>
          <cell r="K3542">
            <v>30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0</v>
          </cell>
          <cell r="S3542">
            <v>0</v>
          </cell>
          <cell r="T3542">
            <v>0</v>
          </cell>
          <cell r="U3542">
            <v>0</v>
          </cell>
          <cell r="V3542">
            <v>0</v>
          </cell>
          <cell r="W3542">
            <v>0</v>
          </cell>
          <cell r="X3542">
            <v>0</v>
          </cell>
          <cell r="Y3542">
            <v>0</v>
          </cell>
          <cell r="Z3542">
            <v>0</v>
          </cell>
        </row>
        <row r="3542">
          <cell r="AH3542">
            <v>0</v>
          </cell>
        </row>
        <row r="3542">
          <cell r="AO3542" t="str">
            <v>3934II</v>
          </cell>
          <cell r="AP3542">
            <v>4</v>
          </cell>
          <cell r="AQ3542">
            <v>25001</v>
          </cell>
        </row>
        <row r="3543">
          <cell r="A3543">
            <v>3545</v>
          </cell>
          <cell r="B3543">
            <v>32</v>
          </cell>
          <cell r="C3543">
            <v>45719</v>
          </cell>
        </row>
        <row r="3543">
          <cell r="E3543" t="str">
            <v>3934Ⅱ-010108010100</v>
          </cell>
          <cell r="F3543" t="str">
            <v>百叶窗骨架</v>
          </cell>
          <cell r="G3543">
            <v>8</v>
          </cell>
        </row>
        <row r="3543">
          <cell r="J3543" t="str">
            <v>定位焊</v>
          </cell>
          <cell r="K3543">
            <v>96</v>
          </cell>
          <cell r="L3543" t="str">
            <v>焊接</v>
          </cell>
          <cell r="M3543">
            <v>60</v>
          </cell>
          <cell r="N3543" t="str">
            <v>打磨</v>
          </cell>
          <cell r="O3543">
            <v>40</v>
          </cell>
          <cell r="P3543" t="str">
            <v>喷砂</v>
          </cell>
          <cell r="Q3543">
            <v>3.5</v>
          </cell>
          <cell r="R3543" t="str">
            <v>挂件</v>
          </cell>
          <cell r="S3543">
            <v>0.5</v>
          </cell>
          <cell r="T3543" t="str">
            <v>喷漆</v>
          </cell>
          <cell r="U3543">
            <v>8</v>
          </cell>
          <cell r="V3543">
            <v>0</v>
          </cell>
          <cell r="W3543">
            <v>0</v>
          </cell>
          <cell r="X3543">
            <v>0</v>
          </cell>
          <cell r="Y3543">
            <v>0</v>
          </cell>
          <cell r="Z3543">
            <v>0</v>
          </cell>
        </row>
        <row r="3543">
          <cell r="AH3543">
            <v>0</v>
          </cell>
        </row>
        <row r="3543">
          <cell r="AO3543" t="str">
            <v>3934II</v>
          </cell>
          <cell r="AP3543">
            <v>4</v>
          </cell>
          <cell r="AQ3543">
            <v>25001</v>
          </cell>
        </row>
        <row r="3544">
          <cell r="A3544">
            <v>3546</v>
          </cell>
          <cell r="B3544">
            <v>32</v>
          </cell>
          <cell r="C3544">
            <v>45719</v>
          </cell>
        </row>
        <row r="3544">
          <cell r="E3544" t="str">
            <v>3934Ⅱ-010108010101</v>
          </cell>
          <cell r="F3544" t="str">
            <v>框1</v>
          </cell>
          <cell r="G3544">
            <v>8</v>
          </cell>
          <cell r="H3544" t="str">
            <v>铝板t2/3A21</v>
          </cell>
        </row>
        <row r="3544">
          <cell r="J3544" t="str">
            <v>激光作业</v>
          </cell>
          <cell r="K3544">
            <v>0.6</v>
          </cell>
          <cell r="L3544" t="str">
            <v>激光拾件</v>
          </cell>
          <cell r="M3544">
            <v>0.5</v>
          </cell>
          <cell r="N3544" t="str">
            <v>倒钝</v>
          </cell>
          <cell r="O3544">
            <v>0.5</v>
          </cell>
          <cell r="P3544" t="str">
            <v>折弯</v>
          </cell>
          <cell r="Q3544">
            <v>0.9</v>
          </cell>
          <cell r="R3544">
            <v>0</v>
          </cell>
          <cell r="S3544">
            <v>0</v>
          </cell>
          <cell r="T3544">
            <v>0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0</v>
          </cell>
        </row>
        <row r="3544">
          <cell r="AH3544" t="str">
            <v>450×54</v>
          </cell>
        </row>
        <row r="3544">
          <cell r="AN3544" t="str">
            <v>附图</v>
          </cell>
          <cell r="AO3544" t="str">
            <v>3934II</v>
          </cell>
          <cell r="AP3544">
            <v>4</v>
          </cell>
          <cell r="AQ3544">
            <v>25001</v>
          </cell>
        </row>
        <row r="3545">
          <cell r="A3545">
            <v>3547</v>
          </cell>
          <cell r="B3545">
            <v>32</v>
          </cell>
          <cell r="C3545">
            <v>45719</v>
          </cell>
        </row>
        <row r="3545">
          <cell r="E3545" t="str">
            <v>3934Ⅱ-010108010102</v>
          </cell>
          <cell r="F3545" t="str">
            <v>框2</v>
          </cell>
          <cell r="G3545">
            <v>8</v>
          </cell>
          <cell r="H3545" t="str">
            <v>铝板t2/3A21</v>
          </cell>
        </row>
        <row r="3545">
          <cell r="J3545" t="str">
            <v>激光作业</v>
          </cell>
          <cell r="K3545">
            <v>0.7</v>
          </cell>
          <cell r="L3545" t="str">
            <v>激光拾件</v>
          </cell>
          <cell r="M3545">
            <v>0.5</v>
          </cell>
          <cell r="N3545" t="str">
            <v>倒钝</v>
          </cell>
          <cell r="O3545">
            <v>0.5</v>
          </cell>
          <cell r="P3545" t="str">
            <v>折弯</v>
          </cell>
          <cell r="Q3545">
            <v>0.9</v>
          </cell>
          <cell r="R3545">
            <v>0</v>
          </cell>
          <cell r="S3545">
            <v>0</v>
          </cell>
          <cell r="T3545">
            <v>0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>
            <v>0</v>
          </cell>
          <cell r="Z3545">
            <v>0</v>
          </cell>
        </row>
        <row r="3545">
          <cell r="AH3545" t="str">
            <v>450×84</v>
          </cell>
        </row>
        <row r="3545">
          <cell r="AN3545" t="str">
            <v>附图</v>
          </cell>
          <cell r="AO3545" t="str">
            <v>3934II</v>
          </cell>
          <cell r="AP3545">
            <v>4</v>
          </cell>
          <cell r="AQ3545">
            <v>25001</v>
          </cell>
        </row>
        <row r="3546">
          <cell r="A3546">
            <v>3548</v>
          </cell>
          <cell r="B3546">
            <v>32</v>
          </cell>
          <cell r="C3546">
            <v>45719</v>
          </cell>
        </row>
        <row r="3546">
          <cell r="E3546" t="str">
            <v>3934Ⅱ-010108010103</v>
          </cell>
          <cell r="F3546" t="str">
            <v>框3</v>
          </cell>
          <cell r="G3546">
            <v>8</v>
          </cell>
          <cell r="H3546" t="str">
            <v>铝板t2/3A21</v>
          </cell>
        </row>
        <row r="3546">
          <cell r="J3546" t="str">
            <v>激光作业</v>
          </cell>
          <cell r="K3546">
            <v>0.8</v>
          </cell>
          <cell r="L3546" t="str">
            <v>激光拾件</v>
          </cell>
          <cell r="M3546">
            <v>0.5</v>
          </cell>
          <cell r="N3546" t="str">
            <v>倒钝</v>
          </cell>
          <cell r="O3546">
            <v>0.5</v>
          </cell>
          <cell r="P3546" t="str">
            <v>折弯</v>
          </cell>
          <cell r="Q3546">
            <v>0.9</v>
          </cell>
          <cell r="R3546">
            <v>0</v>
          </cell>
          <cell r="S3546">
            <v>0</v>
          </cell>
          <cell r="T3546">
            <v>0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>
            <v>0</v>
          </cell>
          <cell r="Z3546">
            <v>0</v>
          </cell>
        </row>
        <row r="3546">
          <cell r="AH3546" t="str">
            <v>450×84</v>
          </cell>
        </row>
        <row r="3546">
          <cell r="AN3546" t="str">
            <v>附图</v>
          </cell>
          <cell r="AO3546" t="str">
            <v>3934II</v>
          </cell>
          <cell r="AP3546">
            <v>4</v>
          </cell>
          <cell r="AQ3546">
            <v>25001</v>
          </cell>
        </row>
        <row r="3547">
          <cell r="A3547">
            <v>3549</v>
          </cell>
          <cell r="B3547">
            <v>32</v>
          </cell>
          <cell r="C3547">
            <v>45719</v>
          </cell>
        </row>
        <row r="3547">
          <cell r="E3547" t="str">
            <v>3934Ⅱ-010108010104</v>
          </cell>
          <cell r="F3547" t="str">
            <v>框4</v>
          </cell>
          <cell r="G3547">
            <v>8</v>
          </cell>
          <cell r="H3547" t="str">
            <v>铝板t2/3A21</v>
          </cell>
        </row>
        <row r="3547">
          <cell r="J3547" t="str">
            <v>激光作业</v>
          </cell>
          <cell r="K3547">
            <v>0.7</v>
          </cell>
          <cell r="L3547" t="str">
            <v>激光拾件</v>
          </cell>
          <cell r="M3547">
            <v>0.5</v>
          </cell>
          <cell r="N3547" t="str">
            <v>倒钝</v>
          </cell>
          <cell r="O3547">
            <v>0.5</v>
          </cell>
          <cell r="P3547" t="str">
            <v>折弯</v>
          </cell>
          <cell r="Q3547">
            <v>0.9</v>
          </cell>
          <cell r="R3547">
            <v>0</v>
          </cell>
          <cell r="S3547">
            <v>0</v>
          </cell>
          <cell r="T3547">
            <v>0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0</v>
          </cell>
        </row>
        <row r="3547">
          <cell r="AH3547" t="str">
            <v>450×84</v>
          </cell>
        </row>
        <row r="3547">
          <cell r="AN3547" t="str">
            <v>附图</v>
          </cell>
          <cell r="AO3547" t="str">
            <v>3934II</v>
          </cell>
          <cell r="AP3547">
            <v>4</v>
          </cell>
          <cell r="AQ3547">
            <v>25001</v>
          </cell>
        </row>
        <row r="3548">
          <cell r="A3548">
            <v>3550</v>
          </cell>
          <cell r="B3548">
            <v>32</v>
          </cell>
          <cell r="C3548">
            <v>45719</v>
          </cell>
        </row>
        <row r="3548">
          <cell r="E3548" t="str">
            <v>3934Ⅱ-010108010105</v>
          </cell>
          <cell r="F3548" t="str">
            <v>板</v>
          </cell>
          <cell r="G3548">
            <v>8</v>
          </cell>
          <cell r="H3548" t="str">
            <v>铝板t2/3A21</v>
          </cell>
        </row>
        <row r="3548">
          <cell r="J3548" t="str">
            <v>激光作业</v>
          </cell>
          <cell r="K3548">
            <v>0.3</v>
          </cell>
          <cell r="L3548" t="str">
            <v>激光拾件</v>
          </cell>
          <cell r="M3548">
            <v>0.5</v>
          </cell>
          <cell r="N3548" t="str">
            <v>倒钝</v>
          </cell>
          <cell r="O3548">
            <v>0.5</v>
          </cell>
          <cell r="P3548">
            <v>0</v>
          </cell>
          <cell r="Q3548">
            <v>0</v>
          </cell>
          <cell r="R3548">
            <v>0</v>
          </cell>
          <cell r="S3548">
            <v>0</v>
          </cell>
          <cell r="T3548">
            <v>0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>
            <v>0</v>
          </cell>
          <cell r="Z3548">
            <v>0</v>
          </cell>
        </row>
        <row r="3548">
          <cell r="AH3548" t="str">
            <v>20×318</v>
          </cell>
        </row>
        <row r="3548">
          <cell r="AN3548" t="str">
            <v>WT 20×318</v>
          </cell>
          <cell r="AO3548" t="str">
            <v>3934II</v>
          </cell>
          <cell r="AP3548">
            <v>4</v>
          </cell>
          <cell r="AQ3548">
            <v>25001</v>
          </cell>
        </row>
        <row r="3549">
          <cell r="A3549">
            <v>3551</v>
          </cell>
          <cell r="B3549">
            <v>32</v>
          </cell>
          <cell r="C3549">
            <v>45719</v>
          </cell>
        </row>
        <row r="3549">
          <cell r="E3549" t="str">
            <v>3934Ⅱ-010108010106</v>
          </cell>
          <cell r="F3549" t="str">
            <v>叶片1</v>
          </cell>
          <cell r="G3549">
            <v>8</v>
          </cell>
          <cell r="H3549" t="str">
            <v>铝板t1.5/3A21</v>
          </cell>
        </row>
        <row r="3549">
          <cell r="J3549" t="str">
            <v>激光作业</v>
          </cell>
          <cell r="K3549">
            <v>0.4</v>
          </cell>
          <cell r="L3549" t="str">
            <v>激光拾件</v>
          </cell>
          <cell r="M3549">
            <v>0.5</v>
          </cell>
          <cell r="N3549" t="str">
            <v>倒钝</v>
          </cell>
          <cell r="O3549">
            <v>0.5</v>
          </cell>
          <cell r="P3549" t="str">
            <v>折弯</v>
          </cell>
          <cell r="Q3549">
            <v>0.7</v>
          </cell>
          <cell r="R3549">
            <v>0</v>
          </cell>
          <cell r="S3549">
            <v>0</v>
          </cell>
          <cell r="T3549">
            <v>0</v>
          </cell>
          <cell r="U3549">
            <v>0</v>
          </cell>
          <cell r="V3549">
            <v>0</v>
          </cell>
          <cell r="W3549">
            <v>0</v>
          </cell>
          <cell r="X3549">
            <v>0</v>
          </cell>
          <cell r="Y3549">
            <v>0</v>
          </cell>
          <cell r="Z3549">
            <v>0</v>
          </cell>
        </row>
        <row r="3549">
          <cell r="AH3549" t="str">
            <v>394×49.5</v>
          </cell>
        </row>
        <row r="3549">
          <cell r="AN3549" t="str">
            <v>附图</v>
          </cell>
          <cell r="AO3549" t="str">
            <v>3934II</v>
          </cell>
          <cell r="AP3549">
            <v>4</v>
          </cell>
          <cell r="AQ3549">
            <v>25001</v>
          </cell>
        </row>
        <row r="3550">
          <cell r="A3550">
            <v>3552</v>
          </cell>
          <cell r="B3550">
            <v>224</v>
          </cell>
          <cell r="C3550">
            <v>45719</v>
          </cell>
        </row>
        <row r="3550">
          <cell r="E3550" t="str">
            <v>3934Ⅱ-010108010107</v>
          </cell>
          <cell r="F3550" t="str">
            <v>叶片2</v>
          </cell>
          <cell r="G3550">
            <v>56</v>
          </cell>
          <cell r="H3550" t="str">
            <v>铝板t1.5/3A21</v>
          </cell>
        </row>
        <row r="3550">
          <cell r="J3550" t="str">
            <v>激光作业</v>
          </cell>
          <cell r="K3550">
            <v>0.34</v>
          </cell>
          <cell r="L3550" t="str">
            <v>激光拾件</v>
          </cell>
          <cell r="M3550">
            <v>0.425</v>
          </cell>
          <cell r="N3550" t="str">
            <v>倒钝</v>
          </cell>
          <cell r="O3550">
            <v>0.425</v>
          </cell>
          <cell r="P3550" t="str">
            <v>折弯</v>
          </cell>
          <cell r="Q3550">
            <v>0.595</v>
          </cell>
          <cell r="R3550">
            <v>0</v>
          </cell>
          <cell r="S3550">
            <v>0</v>
          </cell>
          <cell r="T3550">
            <v>0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  <cell r="Z3550">
            <v>0</v>
          </cell>
        </row>
        <row r="3550">
          <cell r="AH3550" t="str">
            <v>394×57.5</v>
          </cell>
        </row>
        <row r="3550">
          <cell r="AN3550" t="str">
            <v>附图</v>
          </cell>
          <cell r="AO3550" t="str">
            <v>3934II</v>
          </cell>
          <cell r="AP3550">
            <v>4</v>
          </cell>
          <cell r="AQ3550">
            <v>25001</v>
          </cell>
        </row>
        <row r="3551">
          <cell r="A3551">
            <v>3553</v>
          </cell>
          <cell r="B3551">
            <v>64</v>
          </cell>
          <cell r="C3551">
            <v>45719</v>
          </cell>
        </row>
        <row r="3551">
          <cell r="E3551" t="str">
            <v>3934Ⅱ-010108010108</v>
          </cell>
          <cell r="F3551" t="str">
            <v>角件1</v>
          </cell>
          <cell r="G3551">
            <v>16</v>
          </cell>
          <cell r="H3551" t="str">
            <v>铝板t2/3A21</v>
          </cell>
        </row>
        <row r="3551">
          <cell r="J3551" t="str">
            <v>激光作业</v>
          </cell>
          <cell r="K3551">
            <v>0.285</v>
          </cell>
          <cell r="L3551" t="str">
            <v>激光拾件</v>
          </cell>
          <cell r="M3551">
            <v>0.475</v>
          </cell>
          <cell r="N3551" t="str">
            <v>倒钝</v>
          </cell>
          <cell r="O3551">
            <v>0.475</v>
          </cell>
          <cell r="P3551" t="str">
            <v>折弯</v>
          </cell>
          <cell r="Q3551">
            <v>0.475</v>
          </cell>
          <cell r="R3551">
            <v>0</v>
          </cell>
          <cell r="S3551">
            <v>0</v>
          </cell>
          <cell r="T3551">
            <v>0</v>
          </cell>
          <cell r="U3551">
            <v>0</v>
          </cell>
          <cell r="V3551">
            <v>0</v>
          </cell>
          <cell r="W3551">
            <v>0</v>
          </cell>
          <cell r="X3551">
            <v>0</v>
          </cell>
          <cell r="Y3551">
            <v>0</v>
          </cell>
          <cell r="Z3551">
            <v>0</v>
          </cell>
        </row>
        <row r="3551">
          <cell r="AH3551" t="str">
            <v>338×26</v>
          </cell>
        </row>
        <row r="3551">
          <cell r="AO3551" t="str">
            <v>3934II</v>
          </cell>
          <cell r="AP3551">
            <v>4</v>
          </cell>
          <cell r="AQ3551">
            <v>25001</v>
          </cell>
        </row>
        <row r="3552">
          <cell r="A3552">
            <v>3554</v>
          </cell>
          <cell r="B3552">
            <v>32</v>
          </cell>
          <cell r="C3552">
            <v>45719</v>
          </cell>
        </row>
        <row r="3552">
          <cell r="E3552" t="str">
            <v>3934Ⅱ-010108010109</v>
          </cell>
          <cell r="F3552" t="str">
            <v>角件2</v>
          </cell>
          <cell r="G3552">
            <v>8</v>
          </cell>
          <cell r="H3552" t="str">
            <v>铝板t2/3A21</v>
          </cell>
        </row>
        <row r="3552">
          <cell r="J3552" t="str">
            <v>激光作业</v>
          </cell>
          <cell r="K3552">
            <v>0.4</v>
          </cell>
          <cell r="L3552" t="str">
            <v>激光拾件</v>
          </cell>
          <cell r="M3552">
            <v>0.5</v>
          </cell>
          <cell r="N3552" t="str">
            <v>倒钝</v>
          </cell>
          <cell r="O3552">
            <v>0.5</v>
          </cell>
          <cell r="P3552" t="str">
            <v>折弯</v>
          </cell>
          <cell r="Q3552">
            <v>0.5</v>
          </cell>
          <cell r="R3552">
            <v>0</v>
          </cell>
          <cell r="S3552">
            <v>0</v>
          </cell>
          <cell r="T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0</v>
          </cell>
          <cell r="Y3552">
            <v>0</v>
          </cell>
          <cell r="Z3552">
            <v>0</v>
          </cell>
        </row>
        <row r="3552">
          <cell r="AH3552" t="str">
            <v>358×26</v>
          </cell>
        </row>
        <row r="3552">
          <cell r="AO3552" t="str">
            <v>3934II</v>
          </cell>
          <cell r="AP3552">
            <v>4</v>
          </cell>
          <cell r="AQ3552">
            <v>25001</v>
          </cell>
        </row>
        <row r="3553">
          <cell r="A3553">
            <v>3555</v>
          </cell>
          <cell r="B3553">
            <v>32</v>
          </cell>
          <cell r="C3553">
            <v>45719</v>
          </cell>
        </row>
        <row r="3553">
          <cell r="E3553" t="str">
            <v>3934Ⅱ-0101080102</v>
          </cell>
          <cell r="F3553" t="str">
            <v>板</v>
          </cell>
          <cell r="G3553">
            <v>8</v>
          </cell>
          <cell r="H3553" t="str">
            <v>铝板t1/3A21</v>
          </cell>
        </row>
        <row r="3553">
          <cell r="J3553" t="str">
            <v>激光作业</v>
          </cell>
          <cell r="K3553">
            <v>1.6</v>
          </cell>
          <cell r="L3553" t="str">
            <v>激光拾件</v>
          </cell>
          <cell r="M3553">
            <v>0.5</v>
          </cell>
          <cell r="N3553" t="str">
            <v>倒钝</v>
          </cell>
          <cell r="O3553">
            <v>1.1</v>
          </cell>
          <cell r="P3553" t="str">
            <v>磨砂</v>
          </cell>
          <cell r="Q3553">
            <v>1.5</v>
          </cell>
          <cell r="R3553" t="str">
            <v>挂件</v>
          </cell>
          <cell r="S3553">
            <v>0.3</v>
          </cell>
          <cell r="T3553" t="str">
            <v>喷漆</v>
          </cell>
          <cell r="U3553">
            <v>1.5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0</v>
          </cell>
        </row>
        <row r="3553">
          <cell r="AH3553" t="str">
            <v>358×358</v>
          </cell>
        </row>
        <row r="3553">
          <cell r="AO3553" t="str">
            <v>3934II</v>
          </cell>
          <cell r="AP3553">
            <v>4</v>
          </cell>
          <cell r="AQ3553">
            <v>25001</v>
          </cell>
        </row>
        <row r="3554">
          <cell r="A3554">
            <v>3556</v>
          </cell>
          <cell r="B3554">
            <v>36</v>
          </cell>
          <cell r="C3554">
            <v>45719</v>
          </cell>
        </row>
        <row r="3554">
          <cell r="E3554" t="str">
            <v>3934Ⅱ-0101080103</v>
          </cell>
          <cell r="F3554" t="str">
            <v>过滤网</v>
          </cell>
          <cell r="G3554">
            <v>8</v>
          </cell>
          <cell r="H3554" t="str">
            <v>钢滤网10目/304</v>
          </cell>
        </row>
        <row r="3554">
          <cell r="J3554" t="str">
            <v>钳工</v>
          </cell>
          <cell r="K3554">
            <v>3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T3554">
            <v>0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0</v>
          </cell>
        </row>
        <row r="3554">
          <cell r="AH3554" t="str">
            <v>358×358</v>
          </cell>
        </row>
        <row r="3554">
          <cell r="AN3554" t="str">
            <v>WT 358×358</v>
          </cell>
          <cell r="AO3554" t="str">
            <v>3934i+II+iii</v>
          </cell>
          <cell r="AP3554" t="str">
            <v>4+4+4</v>
          </cell>
          <cell r="AQ3554">
            <v>25001</v>
          </cell>
        </row>
        <row r="3555">
          <cell r="A3555">
            <v>3557</v>
          </cell>
          <cell r="B3555">
            <v>32</v>
          </cell>
          <cell r="C3555">
            <v>45719</v>
          </cell>
        </row>
        <row r="3555">
          <cell r="E3555" t="str">
            <v>3934Ⅱ-0101080104</v>
          </cell>
          <cell r="F3555" t="str">
            <v>棉网</v>
          </cell>
          <cell r="G3555">
            <v>8</v>
          </cell>
          <cell r="H3555" t="str">
            <v>初效过滤棉t5/聚酯纤维（阻燃）</v>
          </cell>
        </row>
        <row r="3555">
          <cell r="J3555" t="str">
            <v>钳工</v>
          </cell>
          <cell r="K3555">
            <v>3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>
            <v>0</v>
          </cell>
          <cell r="R3555">
            <v>0</v>
          </cell>
          <cell r="S3555">
            <v>0</v>
          </cell>
          <cell r="T3555">
            <v>0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0</v>
          </cell>
        </row>
        <row r="3555">
          <cell r="AH3555" t="str">
            <v>336×356</v>
          </cell>
        </row>
        <row r="3555">
          <cell r="AN3555" t="str">
            <v>WT 336×356</v>
          </cell>
          <cell r="AO3555" t="str">
            <v>3934II</v>
          </cell>
          <cell r="AP3555">
            <v>4</v>
          </cell>
          <cell r="AQ3555">
            <v>25001</v>
          </cell>
        </row>
        <row r="3556">
          <cell r="A3556">
            <v>3558</v>
          </cell>
          <cell r="B3556">
            <v>32</v>
          </cell>
          <cell r="C3556">
            <v>45719</v>
          </cell>
        </row>
        <row r="3556">
          <cell r="E3556" t="str">
            <v>3934Ⅱ-0101080200</v>
          </cell>
          <cell r="F3556" t="str">
            <v>风机固定</v>
          </cell>
          <cell r="G3556">
            <v>8</v>
          </cell>
        </row>
        <row r="3556">
          <cell r="J3556" t="str">
            <v>装配</v>
          </cell>
          <cell r="K3556">
            <v>30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>
            <v>0</v>
          </cell>
          <cell r="R3556">
            <v>0</v>
          </cell>
          <cell r="S3556">
            <v>0</v>
          </cell>
          <cell r="T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0</v>
          </cell>
        </row>
        <row r="3556">
          <cell r="AH3556">
            <v>0</v>
          </cell>
        </row>
        <row r="3556">
          <cell r="AO3556" t="str">
            <v>3934II</v>
          </cell>
          <cell r="AP3556">
            <v>4</v>
          </cell>
          <cell r="AQ3556">
            <v>25001</v>
          </cell>
        </row>
        <row r="3557">
          <cell r="A3557">
            <v>3559</v>
          </cell>
          <cell r="B3557">
            <v>32</v>
          </cell>
          <cell r="C3557">
            <v>45719</v>
          </cell>
        </row>
        <row r="3557">
          <cell r="E3557" t="str">
            <v>3934Ⅱ-0101080201</v>
          </cell>
          <cell r="F3557" t="str">
            <v>罩</v>
          </cell>
          <cell r="G3557">
            <v>8</v>
          </cell>
          <cell r="H3557" t="str">
            <v>铝板t2/3A21</v>
          </cell>
        </row>
        <row r="3557">
          <cell r="J3557" t="str">
            <v>激光作业</v>
          </cell>
          <cell r="K3557">
            <v>2.9</v>
          </cell>
          <cell r="L3557" t="str">
            <v>激光拾件</v>
          </cell>
          <cell r="M3557">
            <v>0.6</v>
          </cell>
          <cell r="N3557" t="str">
            <v>倒钝</v>
          </cell>
          <cell r="O3557">
            <v>1.4</v>
          </cell>
          <cell r="P3557" t="str">
            <v>沉头</v>
          </cell>
          <cell r="Q3557">
            <v>2.5</v>
          </cell>
          <cell r="R3557" t="str">
            <v>折弯</v>
          </cell>
          <cell r="S3557">
            <v>6.5</v>
          </cell>
          <cell r="T3557" t="str">
            <v>焊接</v>
          </cell>
          <cell r="U3557">
            <v>10</v>
          </cell>
          <cell r="V3557" t="str">
            <v>打磨</v>
          </cell>
          <cell r="W3557">
            <v>6</v>
          </cell>
          <cell r="X3557" t="str">
            <v>喷砂</v>
          </cell>
          <cell r="Y3557">
            <v>2</v>
          </cell>
          <cell r="Z3557" t="str">
            <v>挂件</v>
          </cell>
        </row>
        <row r="3557">
          <cell r="AH3557" t="str">
            <v>599×599</v>
          </cell>
        </row>
        <row r="3557">
          <cell r="AN3557" t="str">
            <v>附图</v>
          </cell>
          <cell r="AO3557" t="str">
            <v>3934II</v>
          </cell>
          <cell r="AP3557">
            <v>4</v>
          </cell>
          <cell r="AQ3557">
            <v>25001</v>
          </cell>
        </row>
        <row r="3558">
          <cell r="A3558">
            <v>3560</v>
          </cell>
          <cell r="B3558">
            <v>48</v>
          </cell>
          <cell r="C3558">
            <v>45719</v>
          </cell>
        </row>
        <row r="3558">
          <cell r="E3558" t="str">
            <v>3934Ⅱ-010109</v>
          </cell>
          <cell r="F3558" t="str">
            <v>垫板1</v>
          </cell>
          <cell r="G3558">
            <v>4</v>
          </cell>
          <cell r="H3558" t="str">
            <v>铝板t4/3A21</v>
          </cell>
        </row>
        <row r="3558">
          <cell r="J3558" t="str">
            <v>激光作业</v>
          </cell>
          <cell r="K3558">
            <v>0.5</v>
          </cell>
          <cell r="L3558" t="str">
            <v>激光拾件</v>
          </cell>
          <cell r="M3558">
            <v>0.5</v>
          </cell>
          <cell r="N3558" t="str">
            <v>倒钝</v>
          </cell>
          <cell r="O3558">
            <v>0.5</v>
          </cell>
          <cell r="P3558" t="str">
            <v>钻</v>
          </cell>
          <cell r="Q3558">
            <v>0.5</v>
          </cell>
          <cell r="R3558">
            <v>0</v>
          </cell>
          <cell r="S3558">
            <v>0</v>
          </cell>
          <cell r="T3558">
            <v>0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0</v>
          </cell>
        </row>
        <row r="3558">
          <cell r="AH3558" t="str">
            <v>109×82</v>
          </cell>
        </row>
        <row r="3558">
          <cell r="AO3558" t="str">
            <v>3934i+II+iii</v>
          </cell>
          <cell r="AP3558" t="str">
            <v>4+4+4</v>
          </cell>
          <cell r="AQ3558">
            <v>25001</v>
          </cell>
        </row>
        <row r="3559">
          <cell r="A3559">
            <v>3561</v>
          </cell>
          <cell r="B3559">
            <v>48</v>
          </cell>
          <cell r="C3559">
            <v>45719</v>
          </cell>
        </row>
        <row r="3559">
          <cell r="E3559" t="str">
            <v>3934Ⅱ-010110</v>
          </cell>
          <cell r="F3559" t="str">
            <v>垫板2</v>
          </cell>
          <cell r="G3559">
            <v>4</v>
          </cell>
          <cell r="H3559" t="str">
            <v>铝板t4/3A21</v>
          </cell>
        </row>
        <row r="3559">
          <cell r="J3559" t="str">
            <v>激光作业</v>
          </cell>
          <cell r="K3559">
            <v>0.5</v>
          </cell>
          <cell r="L3559" t="str">
            <v>激光拾件</v>
          </cell>
          <cell r="M3559">
            <v>0.5</v>
          </cell>
          <cell r="N3559" t="str">
            <v>倒钝</v>
          </cell>
          <cell r="O3559">
            <v>0.5</v>
          </cell>
          <cell r="P3559" t="str">
            <v>钻</v>
          </cell>
          <cell r="Q3559">
            <v>0.5</v>
          </cell>
          <cell r="R3559">
            <v>0</v>
          </cell>
          <cell r="S3559">
            <v>0</v>
          </cell>
          <cell r="T3559">
            <v>0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0</v>
          </cell>
        </row>
        <row r="3559">
          <cell r="AH3559" t="str">
            <v>129×82</v>
          </cell>
        </row>
        <row r="3559">
          <cell r="AO3559" t="str">
            <v>3934i+II+iii</v>
          </cell>
          <cell r="AP3559" t="str">
            <v>4+4+4</v>
          </cell>
          <cell r="AQ3559">
            <v>25001</v>
          </cell>
        </row>
        <row r="3560">
          <cell r="A3560">
            <v>3562</v>
          </cell>
          <cell r="B3560">
            <v>48</v>
          </cell>
          <cell r="C3560">
            <v>45719</v>
          </cell>
        </row>
        <row r="3560">
          <cell r="E3560" t="str">
            <v>3934Ⅱ-010111</v>
          </cell>
          <cell r="F3560" t="str">
            <v>垫板3</v>
          </cell>
          <cell r="G3560">
            <v>4</v>
          </cell>
          <cell r="H3560" t="str">
            <v>铝板t4/3A21</v>
          </cell>
        </row>
        <row r="3560">
          <cell r="J3560" t="str">
            <v>激光作业</v>
          </cell>
          <cell r="K3560">
            <v>0.5</v>
          </cell>
          <cell r="L3560" t="str">
            <v>激光拾件</v>
          </cell>
          <cell r="M3560">
            <v>0.5</v>
          </cell>
          <cell r="N3560" t="str">
            <v>倒钝</v>
          </cell>
          <cell r="O3560">
            <v>0.5</v>
          </cell>
          <cell r="P3560" t="str">
            <v>钻</v>
          </cell>
          <cell r="Q3560">
            <v>0.5</v>
          </cell>
          <cell r="R3560">
            <v>0</v>
          </cell>
          <cell r="S3560">
            <v>0</v>
          </cell>
          <cell r="T3560">
            <v>0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0</v>
          </cell>
        </row>
        <row r="3560">
          <cell r="AH3560" t="str">
            <v>109×82</v>
          </cell>
        </row>
        <row r="3560">
          <cell r="AO3560" t="str">
            <v>3934i+II+iii</v>
          </cell>
          <cell r="AP3560" t="str">
            <v>4+4+4</v>
          </cell>
          <cell r="AQ3560">
            <v>25001</v>
          </cell>
        </row>
        <row r="3561">
          <cell r="A3561">
            <v>3563</v>
          </cell>
          <cell r="B3561">
            <v>48</v>
          </cell>
          <cell r="C3561">
            <v>45719</v>
          </cell>
        </row>
        <row r="3561">
          <cell r="E3561" t="str">
            <v>3934Ⅱ-010112</v>
          </cell>
          <cell r="F3561" t="str">
            <v>垫板4</v>
          </cell>
          <cell r="G3561">
            <v>4</v>
          </cell>
          <cell r="H3561" t="str">
            <v>铝板t4/3A21</v>
          </cell>
        </row>
        <row r="3561">
          <cell r="J3561" t="str">
            <v>激光作业</v>
          </cell>
          <cell r="K3561">
            <v>0.5</v>
          </cell>
          <cell r="L3561" t="str">
            <v>激光拾件</v>
          </cell>
          <cell r="M3561">
            <v>0.5</v>
          </cell>
          <cell r="N3561" t="str">
            <v>倒钝</v>
          </cell>
          <cell r="O3561">
            <v>0.5</v>
          </cell>
          <cell r="P3561" t="str">
            <v>钻</v>
          </cell>
          <cell r="Q3561">
            <v>0.5</v>
          </cell>
          <cell r="R3561">
            <v>0</v>
          </cell>
          <cell r="S3561">
            <v>0</v>
          </cell>
          <cell r="T3561">
            <v>0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0</v>
          </cell>
        </row>
        <row r="3561">
          <cell r="AH3561" t="str">
            <v>129×82</v>
          </cell>
        </row>
        <row r="3561">
          <cell r="AO3561" t="str">
            <v>3934i+II+iii</v>
          </cell>
          <cell r="AP3561" t="str">
            <v>4+4+4</v>
          </cell>
          <cell r="AQ3561">
            <v>25001</v>
          </cell>
        </row>
        <row r="3562">
          <cell r="A3562">
            <v>3564</v>
          </cell>
          <cell r="B3562">
            <v>24</v>
          </cell>
          <cell r="C3562">
            <v>45719</v>
          </cell>
        </row>
        <row r="3562">
          <cell r="E3562" t="str">
            <v>3934Ⅱ-010113</v>
          </cell>
          <cell r="F3562" t="str">
            <v>垫板5</v>
          </cell>
          <cell r="G3562">
            <v>2</v>
          </cell>
          <cell r="H3562" t="str">
            <v>铝板t4/3A21</v>
          </cell>
        </row>
        <row r="3562">
          <cell r="J3562" t="str">
            <v>激光作业</v>
          </cell>
          <cell r="K3562">
            <v>0.6</v>
          </cell>
          <cell r="L3562" t="str">
            <v>激光拾件</v>
          </cell>
          <cell r="M3562">
            <v>0.5</v>
          </cell>
          <cell r="N3562" t="str">
            <v>倒钝</v>
          </cell>
          <cell r="O3562">
            <v>0.5</v>
          </cell>
          <cell r="P3562" t="str">
            <v>钻</v>
          </cell>
          <cell r="Q3562">
            <v>0.5</v>
          </cell>
          <cell r="R3562">
            <v>0</v>
          </cell>
          <cell r="S3562">
            <v>0</v>
          </cell>
          <cell r="T3562">
            <v>0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0</v>
          </cell>
        </row>
        <row r="3562">
          <cell r="AH3562" t="str">
            <v>129×109</v>
          </cell>
        </row>
        <row r="3562">
          <cell r="AO3562" t="str">
            <v>3934i+II+iii</v>
          </cell>
          <cell r="AP3562" t="str">
            <v>4+4+4</v>
          </cell>
          <cell r="AQ3562">
            <v>25001</v>
          </cell>
        </row>
        <row r="3563">
          <cell r="A3563">
            <v>3565</v>
          </cell>
          <cell r="B3563">
            <v>24</v>
          </cell>
          <cell r="C3563">
            <v>45719</v>
          </cell>
        </row>
        <row r="3563">
          <cell r="E3563" t="str">
            <v>3934Ⅱ-010114</v>
          </cell>
          <cell r="F3563" t="str">
            <v>垫板6</v>
          </cell>
          <cell r="G3563">
            <v>2</v>
          </cell>
          <cell r="H3563" t="str">
            <v>铝板t4/3A21</v>
          </cell>
        </row>
        <row r="3563">
          <cell r="J3563" t="str">
            <v>激光作业</v>
          </cell>
          <cell r="K3563">
            <v>0.6</v>
          </cell>
          <cell r="L3563" t="str">
            <v>激光拾件</v>
          </cell>
          <cell r="M3563">
            <v>0.5</v>
          </cell>
          <cell r="N3563" t="str">
            <v>倒钝</v>
          </cell>
          <cell r="O3563">
            <v>0.5</v>
          </cell>
          <cell r="P3563" t="str">
            <v>钻</v>
          </cell>
          <cell r="Q3563">
            <v>0.5</v>
          </cell>
          <cell r="R3563">
            <v>0</v>
          </cell>
          <cell r="S3563">
            <v>0</v>
          </cell>
          <cell r="T3563">
            <v>0</v>
          </cell>
          <cell r="U3563">
            <v>0</v>
          </cell>
          <cell r="V3563">
            <v>0</v>
          </cell>
          <cell r="W3563">
            <v>0</v>
          </cell>
          <cell r="X3563">
            <v>0</v>
          </cell>
          <cell r="Y3563">
            <v>0</v>
          </cell>
          <cell r="Z3563">
            <v>0</v>
          </cell>
        </row>
        <row r="3563">
          <cell r="AH3563" t="str">
            <v>129×109</v>
          </cell>
        </row>
        <row r="3563">
          <cell r="AO3563" t="str">
            <v>3934i+II+iii</v>
          </cell>
          <cell r="AP3563" t="str">
            <v>4+4+4</v>
          </cell>
          <cell r="AQ3563">
            <v>25001</v>
          </cell>
        </row>
        <row r="3564">
          <cell r="A3564">
            <v>3566</v>
          </cell>
          <cell r="B3564">
            <v>4</v>
          </cell>
          <cell r="C3564">
            <v>45719</v>
          </cell>
        </row>
        <row r="3564">
          <cell r="E3564" t="str">
            <v>3934Ⅱ-01011500</v>
          </cell>
          <cell r="F3564" t="str">
            <v>右壁</v>
          </cell>
          <cell r="G3564">
            <v>1</v>
          </cell>
        </row>
        <row r="3564">
          <cell r="J3564" t="str">
            <v>装配</v>
          </cell>
          <cell r="K3564">
            <v>0</v>
          </cell>
          <cell r="L3564" t="str">
            <v>粘板</v>
          </cell>
          <cell r="M3564">
            <v>480</v>
          </cell>
          <cell r="N3564" t="str">
            <v>除胶</v>
          </cell>
          <cell r="O3564">
            <v>150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>
            <v>0</v>
          </cell>
          <cell r="Z3564">
            <v>0</v>
          </cell>
        </row>
        <row r="3564">
          <cell r="AH3564">
            <v>0</v>
          </cell>
        </row>
        <row r="3564">
          <cell r="AO3564" t="str">
            <v>3934II</v>
          </cell>
          <cell r="AP3564">
            <v>4</v>
          </cell>
          <cell r="AQ3564">
            <v>25001</v>
          </cell>
        </row>
        <row r="3565">
          <cell r="A3565">
            <v>3567</v>
          </cell>
          <cell r="B3565">
            <v>4</v>
          </cell>
          <cell r="C3565">
            <v>45719</v>
          </cell>
        </row>
        <row r="3565">
          <cell r="E3565" t="str">
            <v>3934Ⅱ-01011501</v>
          </cell>
          <cell r="F3565" t="str">
            <v>外蒙皮</v>
          </cell>
          <cell r="G3565">
            <v>1</v>
          </cell>
          <cell r="H3565" t="str">
            <v>铝板t1.2/5052</v>
          </cell>
        </row>
        <row r="3565">
          <cell r="J3565" t="str">
            <v>激光作业</v>
          </cell>
          <cell r="K3565">
            <v>16.16</v>
          </cell>
          <cell r="L3565" t="str">
            <v>激光拾件</v>
          </cell>
          <cell r="M3565">
            <v>6.38</v>
          </cell>
          <cell r="N3565" t="str">
            <v>倒钝</v>
          </cell>
          <cell r="O3565">
            <v>18</v>
          </cell>
          <cell r="P3565" t="str">
            <v>磨砂</v>
          </cell>
          <cell r="Q3565">
            <v>6.5</v>
          </cell>
          <cell r="R3565">
            <v>0</v>
          </cell>
          <cell r="S3565">
            <v>0</v>
          </cell>
          <cell r="T3565">
            <v>0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>
            <v>0</v>
          </cell>
          <cell r="Z3565">
            <v>0</v>
          </cell>
        </row>
        <row r="3565">
          <cell r="AH3565" t="str">
            <v>3428×1829</v>
          </cell>
        </row>
        <row r="3565">
          <cell r="AO3565" t="str">
            <v>3934II</v>
          </cell>
          <cell r="AP3565">
            <v>4</v>
          </cell>
          <cell r="AQ3565">
            <v>25001</v>
          </cell>
        </row>
        <row r="3566">
          <cell r="A3566">
            <v>3568</v>
          </cell>
          <cell r="B3566">
            <v>4</v>
          </cell>
          <cell r="C3566">
            <v>45719</v>
          </cell>
        </row>
        <row r="3566">
          <cell r="E3566" t="str">
            <v>3934Ⅱ-0101150200</v>
          </cell>
          <cell r="F3566" t="str">
            <v>右壁骨架</v>
          </cell>
          <cell r="G3566">
            <v>1</v>
          </cell>
        </row>
        <row r="3566">
          <cell r="J3566" t="str">
            <v>定位焊</v>
          </cell>
          <cell r="K3566">
            <v>150</v>
          </cell>
          <cell r="L3566" t="str">
            <v>焊接</v>
          </cell>
          <cell r="M3566">
            <v>120</v>
          </cell>
          <cell r="N3566" t="str">
            <v>打磨</v>
          </cell>
          <cell r="O3566">
            <v>60</v>
          </cell>
          <cell r="P3566" t="str">
            <v>校正</v>
          </cell>
          <cell r="Q3566">
            <v>0</v>
          </cell>
          <cell r="R3566" t="str">
            <v>铆接</v>
          </cell>
          <cell r="S3566">
            <v>280</v>
          </cell>
          <cell r="T3566" t="str">
            <v>喷砂</v>
          </cell>
          <cell r="U3566">
            <v>23</v>
          </cell>
          <cell r="V3566">
            <v>0</v>
          </cell>
          <cell r="W3566">
            <v>0</v>
          </cell>
          <cell r="X3566">
            <v>0</v>
          </cell>
          <cell r="Y3566">
            <v>0</v>
          </cell>
          <cell r="Z3566">
            <v>0</v>
          </cell>
        </row>
        <row r="3566">
          <cell r="AH3566">
            <v>0</v>
          </cell>
        </row>
        <row r="3566">
          <cell r="AO3566" t="str">
            <v>3934II</v>
          </cell>
          <cell r="AP3566">
            <v>4</v>
          </cell>
          <cell r="AQ3566">
            <v>25001</v>
          </cell>
        </row>
        <row r="3567">
          <cell r="A3567">
            <v>3569</v>
          </cell>
          <cell r="B3567">
            <v>8</v>
          </cell>
          <cell r="C3567">
            <v>45719</v>
          </cell>
        </row>
        <row r="3567">
          <cell r="E3567" t="str">
            <v>3934Ⅱ-0101150201</v>
          </cell>
          <cell r="F3567" t="str">
            <v>边框1</v>
          </cell>
          <cell r="G3567">
            <v>2</v>
          </cell>
          <cell r="H3567" t="str">
            <v>铝型材YHCX10-30/6063T5</v>
          </cell>
        </row>
        <row r="3567">
          <cell r="J3567" t="str">
            <v>双角锯</v>
          </cell>
          <cell r="K3567">
            <v>3.38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T3567">
            <v>0</v>
          </cell>
          <cell r="U3567">
            <v>0</v>
          </cell>
          <cell r="V3567">
            <v>0</v>
          </cell>
          <cell r="W3567">
            <v>0</v>
          </cell>
          <cell r="X3567">
            <v>0</v>
          </cell>
          <cell r="Y3567">
            <v>0</v>
          </cell>
          <cell r="Z3567">
            <v>0</v>
          </cell>
        </row>
        <row r="3567">
          <cell r="AH3567">
            <v>1501</v>
          </cell>
        </row>
        <row r="3567">
          <cell r="AN3567" t="str">
            <v>WT L1501</v>
          </cell>
          <cell r="AO3567" t="str">
            <v>3934II</v>
          </cell>
          <cell r="AP3567">
            <v>4</v>
          </cell>
          <cell r="AQ3567">
            <v>25001</v>
          </cell>
        </row>
        <row r="3568">
          <cell r="A3568">
            <v>3570</v>
          </cell>
          <cell r="B3568">
            <v>16</v>
          </cell>
          <cell r="C3568">
            <v>45719</v>
          </cell>
        </row>
        <row r="3568">
          <cell r="E3568" t="str">
            <v>3934Ⅱ-0101150202</v>
          </cell>
          <cell r="F3568" t="str">
            <v>内撑1</v>
          </cell>
          <cell r="G3568">
            <v>4</v>
          </cell>
          <cell r="H3568" t="str">
            <v>铝型材YHCX10-41/6063T5</v>
          </cell>
        </row>
        <row r="3568">
          <cell r="J3568" t="str">
            <v>双角锯</v>
          </cell>
          <cell r="K3568">
            <v>1.1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T3568">
            <v>0</v>
          </cell>
          <cell r="U3568">
            <v>0</v>
          </cell>
          <cell r="V3568">
            <v>0</v>
          </cell>
          <cell r="W3568">
            <v>0</v>
          </cell>
          <cell r="X3568">
            <v>0</v>
          </cell>
          <cell r="Y3568">
            <v>0</v>
          </cell>
          <cell r="Z3568">
            <v>0</v>
          </cell>
        </row>
        <row r="3568">
          <cell r="AH3568">
            <v>134.5</v>
          </cell>
        </row>
        <row r="3568">
          <cell r="AN3568" t="str">
            <v>WT L134.5</v>
          </cell>
          <cell r="AO3568" t="str">
            <v>3934II</v>
          </cell>
          <cell r="AP3568">
            <v>4</v>
          </cell>
          <cell r="AQ3568">
            <v>25001</v>
          </cell>
        </row>
        <row r="3569">
          <cell r="A3569">
            <v>3571</v>
          </cell>
          <cell r="B3569">
            <v>8</v>
          </cell>
          <cell r="C3569">
            <v>45719</v>
          </cell>
        </row>
        <row r="3569">
          <cell r="E3569" t="str">
            <v>3934Ⅱ-0101150203</v>
          </cell>
          <cell r="F3569" t="str">
            <v>内撑2</v>
          </cell>
          <cell r="G3569">
            <v>2</v>
          </cell>
          <cell r="H3569" t="str">
            <v>铝型材YHCX10-41/6063T5</v>
          </cell>
        </row>
        <row r="3569">
          <cell r="J3569" t="str">
            <v>双角锯</v>
          </cell>
          <cell r="K3569">
            <v>3.12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0</v>
          </cell>
        </row>
        <row r="3569">
          <cell r="AH3569">
            <v>1671</v>
          </cell>
        </row>
        <row r="3569">
          <cell r="AN3569" t="str">
            <v>WT L1671</v>
          </cell>
          <cell r="AO3569" t="str">
            <v>3934II</v>
          </cell>
          <cell r="AP3569">
            <v>4</v>
          </cell>
          <cell r="AQ3569">
            <v>25001</v>
          </cell>
        </row>
        <row r="3570">
          <cell r="A3570">
            <v>3572</v>
          </cell>
          <cell r="B3570">
            <v>8</v>
          </cell>
          <cell r="C3570">
            <v>45719</v>
          </cell>
        </row>
        <row r="3570">
          <cell r="E3570" t="str">
            <v>3934Ⅱ-0101150204</v>
          </cell>
          <cell r="F3570" t="str">
            <v>边框2</v>
          </cell>
          <cell r="G3570">
            <v>2</v>
          </cell>
          <cell r="H3570" t="str">
            <v>铝型材YHCX10-29/6063T5</v>
          </cell>
        </row>
        <row r="3570">
          <cell r="J3570" t="str">
            <v>双角锯</v>
          </cell>
          <cell r="K3570">
            <v>4.8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T3570">
            <v>0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>
            <v>0</v>
          </cell>
          <cell r="Z3570">
            <v>0</v>
          </cell>
        </row>
        <row r="3570">
          <cell r="AH3570">
            <v>3019</v>
          </cell>
        </row>
        <row r="3570">
          <cell r="AN3570" t="str">
            <v>WT L3019</v>
          </cell>
          <cell r="AO3570" t="str">
            <v>3934II</v>
          </cell>
          <cell r="AP3570">
            <v>4</v>
          </cell>
          <cell r="AQ3570">
            <v>25001</v>
          </cell>
        </row>
        <row r="3571">
          <cell r="A3571">
            <v>3573</v>
          </cell>
          <cell r="B3571">
            <v>4</v>
          </cell>
          <cell r="C3571">
            <v>45719</v>
          </cell>
        </row>
        <row r="3571">
          <cell r="E3571" t="str">
            <v>3934Ⅱ-0101150205</v>
          </cell>
          <cell r="F3571" t="str">
            <v>内撑3</v>
          </cell>
          <cell r="G3571">
            <v>1</v>
          </cell>
          <cell r="H3571" t="str">
            <v>铝型材YHCX10-41/6063T5</v>
          </cell>
        </row>
        <row r="3571">
          <cell r="J3571" t="str">
            <v>双角锯</v>
          </cell>
          <cell r="K3571">
            <v>6.8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0</v>
          </cell>
          <cell r="S3571">
            <v>0</v>
          </cell>
          <cell r="T3571">
            <v>0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0</v>
          </cell>
        </row>
        <row r="3571">
          <cell r="AH3571">
            <v>2931</v>
          </cell>
        </row>
        <row r="3571">
          <cell r="AN3571" t="str">
            <v>WT L2931</v>
          </cell>
          <cell r="AO3571" t="str">
            <v>3934II</v>
          </cell>
          <cell r="AP3571">
            <v>4</v>
          </cell>
          <cell r="AQ3571">
            <v>25001</v>
          </cell>
        </row>
        <row r="3572">
          <cell r="A3572">
            <v>3574</v>
          </cell>
          <cell r="B3572">
            <v>8</v>
          </cell>
          <cell r="C3572">
            <v>45719</v>
          </cell>
        </row>
        <row r="3572">
          <cell r="E3572" t="str">
            <v>3934Ⅱ-0101150206</v>
          </cell>
          <cell r="F3572" t="str">
            <v>内撑4</v>
          </cell>
          <cell r="G3572">
            <v>2</v>
          </cell>
          <cell r="H3572" t="str">
            <v>铝型材YHCX10-41/6063T5</v>
          </cell>
        </row>
        <row r="3572">
          <cell r="J3572" t="str">
            <v>双角锯</v>
          </cell>
          <cell r="K3572">
            <v>2.73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  <cell r="T3572">
            <v>0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0</v>
          </cell>
        </row>
        <row r="3572">
          <cell r="AH3572">
            <v>1274</v>
          </cell>
        </row>
        <row r="3572">
          <cell r="AN3572" t="str">
            <v>WT L1274</v>
          </cell>
          <cell r="AO3572" t="str">
            <v>3934II</v>
          </cell>
          <cell r="AP3572">
            <v>4</v>
          </cell>
          <cell r="AQ3572">
            <v>25001</v>
          </cell>
        </row>
        <row r="3573">
          <cell r="A3573">
            <v>3575</v>
          </cell>
          <cell r="B3573">
            <v>8</v>
          </cell>
          <cell r="C3573">
            <v>45719</v>
          </cell>
        </row>
        <row r="3573">
          <cell r="E3573" t="str">
            <v>3934Ⅱ-0101150207</v>
          </cell>
          <cell r="F3573" t="str">
            <v>内撑5</v>
          </cell>
          <cell r="G3573">
            <v>2</v>
          </cell>
          <cell r="H3573" t="str">
            <v>铝型材YHCX10-41/6063T5</v>
          </cell>
        </row>
        <row r="3573">
          <cell r="J3573" t="str">
            <v>双角锯</v>
          </cell>
          <cell r="K3573">
            <v>1.43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0</v>
          </cell>
          <cell r="S3573">
            <v>0</v>
          </cell>
          <cell r="T3573">
            <v>0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  <cell r="Z3573">
            <v>0</v>
          </cell>
        </row>
        <row r="3573">
          <cell r="AH3573">
            <v>55</v>
          </cell>
        </row>
        <row r="3573">
          <cell r="AN3573" t="str">
            <v>WT L55</v>
          </cell>
          <cell r="AO3573" t="str">
            <v>3934II</v>
          </cell>
          <cell r="AP3573">
            <v>4</v>
          </cell>
          <cell r="AQ3573">
            <v>25001</v>
          </cell>
        </row>
        <row r="3574">
          <cell r="A3574">
            <v>3576</v>
          </cell>
          <cell r="B3574">
            <v>8</v>
          </cell>
          <cell r="C3574">
            <v>45719</v>
          </cell>
        </row>
        <row r="3574">
          <cell r="E3574" t="str">
            <v>3934Ⅱ-0101150208</v>
          </cell>
          <cell r="F3574" t="str">
            <v>内撑6</v>
          </cell>
          <cell r="G3574">
            <v>2</v>
          </cell>
          <cell r="H3574" t="str">
            <v>铝型材YHCX10-41/6063T5</v>
          </cell>
        </row>
        <row r="3574">
          <cell r="J3574" t="str">
            <v>双角锯</v>
          </cell>
          <cell r="K3574">
            <v>2.99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  <cell r="Z3574">
            <v>0</v>
          </cell>
        </row>
        <row r="3574">
          <cell r="AH3574">
            <v>1622</v>
          </cell>
        </row>
        <row r="3574">
          <cell r="AN3574" t="str">
            <v>WT L1622</v>
          </cell>
          <cell r="AO3574" t="str">
            <v>3934II</v>
          </cell>
          <cell r="AP3574">
            <v>4</v>
          </cell>
          <cell r="AQ3574">
            <v>25001</v>
          </cell>
        </row>
        <row r="3575">
          <cell r="A3575">
            <v>3577</v>
          </cell>
          <cell r="B3575">
            <v>4</v>
          </cell>
          <cell r="C3575">
            <v>45719</v>
          </cell>
        </row>
        <row r="3575">
          <cell r="E3575" t="str">
            <v>3934Ⅱ-01011503</v>
          </cell>
          <cell r="F3575" t="str">
            <v>断热桥1</v>
          </cell>
          <cell r="G3575">
            <v>1</v>
          </cell>
          <cell r="H3575" t="str">
            <v>PVC发泡板t9</v>
          </cell>
        </row>
        <row r="3575">
          <cell r="J3575" t="str">
            <v>木工锯</v>
          </cell>
          <cell r="K3575">
            <v>5.2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T3575">
            <v>0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0</v>
          </cell>
        </row>
        <row r="3575">
          <cell r="AH3575" t="str">
            <v>3100×39</v>
          </cell>
        </row>
        <row r="3575">
          <cell r="AN3575" t="str">
            <v>WT  3100×39</v>
          </cell>
          <cell r="AO3575" t="str">
            <v>3934II</v>
          </cell>
          <cell r="AP3575">
            <v>4</v>
          </cell>
          <cell r="AQ3575">
            <v>25001</v>
          </cell>
        </row>
        <row r="3576">
          <cell r="A3576">
            <v>3578</v>
          </cell>
          <cell r="B3576">
            <v>8</v>
          </cell>
          <cell r="C3576">
            <v>45719</v>
          </cell>
        </row>
        <row r="3576">
          <cell r="E3576" t="str">
            <v>3934Ⅱ-01011504-1</v>
          </cell>
          <cell r="F3576" t="str">
            <v>聚氨酯板</v>
          </cell>
          <cell r="G3576">
            <v>2</v>
          </cell>
          <cell r="H3576" t="str">
            <v>聚氨酯板t49</v>
          </cell>
        </row>
        <row r="3576">
          <cell r="J3576" t="str">
            <v>木工锯</v>
          </cell>
          <cell r="K3576">
            <v>9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0</v>
          </cell>
        </row>
        <row r="3576">
          <cell r="AH3576" t="str">
            <v>134.5×361.5</v>
          </cell>
        </row>
        <row r="3576">
          <cell r="AN3576" t="str">
            <v>无图</v>
          </cell>
          <cell r="AO3576" t="str">
            <v>3934II</v>
          </cell>
          <cell r="AP3576">
            <v>4</v>
          </cell>
          <cell r="AQ3576">
            <v>25001</v>
          </cell>
        </row>
        <row r="3577">
          <cell r="A3577">
            <v>3579</v>
          </cell>
          <cell r="B3577">
            <v>8</v>
          </cell>
          <cell r="C3577">
            <v>45719</v>
          </cell>
        </row>
        <row r="3577">
          <cell r="E3577" t="str">
            <v>3934Ⅱ-01011504-2</v>
          </cell>
          <cell r="F3577" t="str">
            <v>聚氨酯板</v>
          </cell>
          <cell r="G3577">
            <v>2</v>
          </cell>
          <cell r="H3577" t="str">
            <v>聚氨酯板t49</v>
          </cell>
        </row>
        <row r="3577">
          <cell r="J3577" t="str">
            <v>木工锯</v>
          </cell>
          <cell r="K3577">
            <v>9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  <cell r="T3577">
            <v>0</v>
          </cell>
          <cell r="U3577">
            <v>0</v>
          </cell>
          <cell r="V3577">
            <v>0</v>
          </cell>
          <cell r="W3577">
            <v>0</v>
          </cell>
          <cell r="X3577">
            <v>0</v>
          </cell>
          <cell r="Y3577">
            <v>0</v>
          </cell>
          <cell r="Z3577">
            <v>0</v>
          </cell>
        </row>
        <row r="3577">
          <cell r="AH3577" t="str">
            <v>134.5×751</v>
          </cell>
        </row>
        <row r="3577">
          <cell r="AN3577" t="str">
            <v>无图</v>
          </cell>
          <cell r="AO3577" t="str">
            <v>3934II</v>
          </cell>
          <cell r="AP3577">
            <v>4</v>
          </cell>
          <cell r="AQ3577">
            <v>25001</v>
          </cell>
        </row>
        <row r="3578">
          <cell r="A3578">
            <v>3580</v>
          </cell>
          <cell r="B3578">
            <v>8</v>
          </cell>
          <cell r="C3578">
            <v>45719</v>
          </cell>
        </row>
        <row r="3578">
          <cell r="E3578" t="str">
            <v>3934Ⅱ-01011504-3</v>
          </cell>
          <cell r="F3578" t="str">
            <v>聚氨酯板</v>
          </cell>
          <cell r="G3578">
            <v>2</v>
          </cell>
          <cell r="H3578" t="str">
            <v>聚氨酯板t49</v>
          </cell>
        </row>
        <row r="3578">
          <cell r="J3578" t="str">
            <v>木工锯</v>
          </cell>
          <cell r="K3578">
            <v>9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  <cell r="T3578">
            <v>0</v>
          </cell>
          <cell r="U3578">
            <v>0</v>
          </cell>
          <cell r="V3578">
            <v>0</v>
          </cell>
          <cell r="W3578">
            <v>0</v>
          </cell>
          <cell r="X3578">
            <v>0</v>
          </cell>
          <cell r="Y3578">
            <v>0</v>
          </cell>
          <cell r="Z3578">
            <v>0</v>
          </cell>
        </row>
        <row r="3578">
          <cell r="AH3578" t="str">
            <v>134.5×383.5</v>
          </cell>
        </row>
        <row r="3578">
          <cell r="AN3578" t="str">
            <v>无图</v>
          </cell>
          <cell r="AO3578" t="str">
            <v>3934II</v>
          </cell>
          <cell r="AP3578">
            <v>4</v>
          </cell>
          <cell r="AQ3578">
            <v>25001</v>
          </cell>
        </row>
        <row r="3579">
          <cell r="A3579">
            <v>3581</v>
          </cell>
          <cell r="B3579">
            <v>4</v>
          </cell>
          <cell r="C3579">
            <v>45719</v>
          </cell>
        </row>
        <row r="3579">
          <cell r="E3579" t="str">
            <v>3934Ⅱ-01011504-4</v>
          </cell>
          <cell r="F3579" t="str">
            <v>聚氨酯板</v>
          </cell>
          <cell r="G3579">
            <v>1</v>
          </cell>
          <cell r="H3579" t="str">
            <v>聚氨酯板t49</v>
          </cell>
        </row>
        <row r="3579">
          <cell r="J3579" t="str">
            <v>木工锯</v>
          </cell>
          <cell r="K3579">
            <v>9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  <cell r="R3579">
            <v>0</v>
          </cell>
          <cell r="S3579">
            <v>0</v>
          </cell>
          <cell r="T3579">
            <v>0</v>
          </cell>
          <cell r="U3579">
            <v>0</v>
          </cell>
          <cell r="V3579">
            <v>0</v>
          </cell>
          <cell r="W3579">
            <v>0</v>
          </cell>
          <cell r="X3579">
            <v>0</v>
          </cell>
          <cell r="Y3579">
            <v>0</v>
          </cell>
          <cell r="Z3579">
            <v>0</v>
          </cell>
        </row>
        <row r="3579">
          <cell r="AH3579" t="str">
            <v>55×400</v>
          </cell>
        </row>
        <row r="3579">
          <cell r="AN3579" t="str">
            <v>无图</v>
          </cell>
          <cell r="AO3579" t="str">
            <v>3934II</v>
          </cell>
          <cell r="AP3579">
            <v>4</v>
          </cell>
          <cell r="AQ3579">
            <v>25001</v>
          </cell>
        </row>
        <row r="3580">
          <cell r="A3580">
            <v>3582</v>
          </cell>
          <cell r="B3580">
            <v>4</v>
          </cell>
          <cell r="C3580">
            <v>45719</v>
          </cell>
        </row>
        <row r="3580">
          <cell r="E3580" t="str">
            <v>3934Ⅱ-01011504-5</v>
          </cell>
          <cell r="F3580" t="str">
            <v>聚氨酯板</v>
          </cell>
          <cell r="G3580">
            <v>1</v>
          </cell>
          <cell r="H3580" t="str">
            <v>聚氨酯板t49</v>
          </cell>
        </row>
        <row r="3580">
          <cell r="J3580" t="str">
            <v>木工锯</v>
          </cell>
          <cell r="K3580">
            <v>9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>
            <v>0</v>
          </cell>
          <cell r="R3580">
            <v>0</v>
          </cell>
          <cell r="S3580">
            <v>0</v>
          </cell>
          <cell r="T3580">
            <v>0</v>
          </cell>
          <cell r="U3580">
            <v>0</v>
          </cell>
          <cell r="V3580">
            <v>0</v>
          </cell>
          <cell r="W3580">
            <v>0</v>
          </cell>
          <cell r="X3580">
            <v>0</v>
          </cell>
          <cell r="Y3580">
            <v>0</v>
          </cell>
          <cell r="Z3580">
            <v>0</v>
          </cell>
        </row>
        <row r="3580">
          <cell r="AH3580" t="str">
            <v>55×751</v>
          </cell>
        </row>
        <row r="3580">
          <cell r="AN3580" t="str">
            <v>无图</v>
          </cell>
          <cell r="AO3580" t="str">
            <v>3934II</v>
          </cell>
          <cell r="AP3580">
            <v>4</v>
          </cell>
          <cell r="AQ3580">
            <v>25001</v>
          </cell>
        </row>
        <row r="3581">
          <cell r="A3581">
            <v>3583</v>
          </cell>
          <cell r="B3581">
            <v>4</v>
          </cell>
          <cell r="C3581">
            <v>45719</v>
          </cell>
        </row>
        <row r="3581">
          <cell r="E3581" t="str">
            <v>3934Ⅱ-01011504-6</v>
          </cell>
          <cell r="F3581" t="str">
            <v>聚氨酯板</v>
          </cell>
          <cell r="G3581">
            <v>1</v>
          </cell>
          <cell r="H3581" t="str">
            <v>聚氨酯板t49</v>
          </cell>
        </row>
        <row r="3581">
          <cell r="J3581" t="str">
            <v>木工锯</v>
          </cell>
          <cell r="K3581">
            <v>9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  <cell r="R3581">
            <v>0</v>
          </cell>
          <cell r="S3581">
            <v>0</v>
          </cell>
          <cell r="T3581">
            <v>0</v>
          </cell>
          <cell r="U3581">
            <v>0</v>
          </cell>
          <cell r="V3581">
            <v>0</v>
          </cell>
          <cell r="W3581">
            <v>0</v>
          </cell>
          <cell r="X3581">
            <v>0</v>
          </cell>
          <cell r="Y3581">
            <v>0</v>
          </cell>
          <cell r="Z3581">
            <v>0</v>
          </cell>
        </row>
        <row r="3581">
          <cell r="AH3581" t="str">
            <v>55×373</v>
          </cell>
        </row>
        <row r="3581">
          <cell r="AN3581" t="str">
            <v>无图</v>
          </cell>
          <cell r="AO3581" t="str">
            <v>3934II</v>
          </cell>
          <cell r="AP3581">
            <v>4</v>
          </cell>
          <cell r="AQ3581">
            <v>25001</v>
          </cell>
        </row>
        <row r="3582">
          <cell r="A3582">
            <v>3584</v>
          </cell>
          <cell r="B3582">
            <v>4</v>
          </cell>
          <cell r="C3582">
            <v>45719</v>
          </cell>
        </row>
        <row r="3582">
          <cell r="E3582" t="str">
            <v>3934Ⅱ-01011504-7</v>
          </cell>
          <cell r="F3582" t="str">
            <v>聚氨酯板</v>
          </cell>
          <cell r="G3582">
            <v>1</v>
          </cell>
          <cell r="H3582" t="str">
            <v>聚氨酯板t49</v>
          </cell>
        </row>
        <row r="3582">
          <cell r="J3582" t="str">
            <v>木工锯</v>
          </cell>
          <cell r="K3582">
            <v>9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0</v>
          </cell>
          <cell r="R3582">
            <v>0</v>
          </cell>
          <cell r="S3582">
            <v>0</v>
          </cell>
          <cell r="T3582">
            <v>0</v>
          </cell>
          <cell r="U3582">
            <v>0</v>
          </cell>
          <cell r="V3582">
            <v>0</v>
          </cell>
          <cell r="W3582">
            <v>0</v>
          </cell>
          <cell r="X3582">
            <v>0</v>
          </cell>
          <cell r="Y3582">
            <v>0</v>
          </cell>
          <cell r="Z3582">
            <v>0</v>
          </cell>
        </row>
        <row r="3582">
          <cell r="AH3582" t="str">
            <v>1274×16</v>
          </cell>
        </row>
        <row r="3582">
          <cell r="AN3582" t="str">
            <v>无图</v>
          </cell>
          <cell r="AO3582" t="str">
            <v>3934II</v>
          </cell>
          <cell r="AP3582">
            <v>4</v>
          </cell>
          <cell r="AQ3582">
            <v>25001</v>
          </cell>
        </row>
        <row r="3583">
          <cell r="A3583">
            <v>3585</v>
          </cell>
          <cell r="B3583">
            <v>4</v>
          </cell>
          <cell r="C3583">
            <v>45719</v>
          </cell>
        </row>
        <row r="3583">
          <cell r="E3583" t="str">
            <v>3934Ⅱ-01011505</v>
          </cell>
          <cell r="F3583" t="str">
            <v>内蒙皮</v>
          </cell>
          <cell r="G3583">
            <v>1</v>
          </cell>
          <cell r="H3583" t="str">
            <v>铝板t1.2/5052</v>
          </cell>
        </row>
        <row r="3583">
          <cell r="J3583" t="str">
            <v>激光作业</v>
          </cell>
          <cell r="K3583">
            <v>17.82</v>
          </cell>
          <cell r="L3583" t="str">
            <v>激光拾件</v>
          </cell>
          <cell r="M3583">
            <v>6.16</v>
          </cell>
          <cell r="N3583" t="str">
            <v>倒钝</v>
          </cell>
          <cell r="O3583">
            <v>18</v>
          </cell>
          <cell r="P3583" t="str">
            <v>磨砂</v>
          </cell>
          <cell r="Q3583">
            <v>5</v>
          </cell>
          <cell r="R3583">
            <v>0</v>
          </cell>
          <cell r="S3583">
            <v>0</v>
          </cell>
          <cell r="T3583">
            <v>0</v>
          </cell>
          <cell r="U3583">
            <v>0</v>
          </cell>
          <cell r="V3583">
            <v>0</v>
          </cell>
          <cell r="W3583">
            <v>0</v>
          </cell>
          <cell r="X3583">
            <v>0</v>
          </cell>
          <cell r="Y3583">
            <v>0</v>
          </cell>
          <cell r="Z3583">
            <v>0</v>
          </cell>
        </row>
        <row r="3583">
          <cell r="AH3583" t="str">
            <v>3338×1749</v>
          </cell>
        </row>
        <row r="3583">
          <cell r="AO3583" t="str">
            <v>3934II</v>
          </cell>
          <cell r="AP3583">
            <v>4</v>
          </cell>
          <cell r="AQ3583">
            <v>25001</v>
          </cell>
        </row>
        <row r="3584">
          <cell r="A3584">
            <v>3586</v>
          </cell>
          <cell r="B3584">
            <v>4</v>
          </cell>
          <cell r="C3584">
            <v>45719</v>
          </cell>
        </row>
        <row r="3584">
          <cell r="E3584" t="str">
            <v>3934Ⅱ-01011506</v>
          </cell>
          <cell r="F3584" t="str">
            <v>断热桥2</v>
          </cell>
          <cell r="G3584">
            <v>1</v>
          </cell>
          <cell r="H3584" t="str">
            <v>PVC发泡板t9</v>
          </cell>
        </row>
        <row r="3584">
          <cell r="J3584" t="str">
            <v>木工锯</v>
          </cell>
          <cell r="K3584">
            <v>5.3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0</v>
          </cell>
          <cell r="T3584">
            <v>0</v>
          </cell>
          <cell r="U3584">
            <v>0</v>
          </cell>
          <cell r="V3584">
            <v>0</v>
          </cell>
          <cell r="W3584">
            <v>0</v>
          </cell>
          <cell r="X3584">
            <v>0</v>
          </cell>
          <cell r="Y3584">
            <v>0</v>
          </cell>
          <cell r="Z3584">
            <v>0</v>
          </cell>
        </row>
        <row r="3584">
          <cell r="AH3584" t="str">
            <v>3100×88</v>
          </cell>
        </row>
        <row r="3584">
          <cell r="AN3584" t="str">
            <v>WT  3100×88</v>
          </cell>
          <cell r="AO3584" t="str">
            <v>3934II</v>
          </cell>
          <cell r="AP3584">
            <v>4</v>
          </cell>
          <cell r="AQ3584">
            <v>25001</v>
          </cell>
        </row>
        <row r="3585">
          <cell r="A3585">
            <v>3587</v>
          </cell>
          <cell r="B3585">
            <v>4</v>
          </cell>
          <cell r="C3585">
            <v>45719</v>
          </cell>
        </row>
        <row r="3585">
          <cell r="E3585" t="str">
            <v>3934Ⅱ-01011507</v>
          </cell>
          <cell r="F3585" t="str">
            <v>断热桥3</v>
          </cell>
          <cell r="G3585">
            <v>1</v>
          </cell>
          <cell r="H3585" t="str">
            <v>PVC发泡板t9</v>
          </cell>
        </row>
        <row r="3585">
          <cell r="J3585" t="str">
            <v>木工锯</v>
          </cell>
          <cell r="K3585">
            <v>16.2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</row>
        <row r="3585">
          <cell r="AH3585" t="str">
            <v>9700×49</v>
          </cell>
        </row>
        <row r="3585">
          <cell r="AN3585" t="str">
            <v>WT  9700×49</v>
          </cell>
          <cell r="AO3585" t="str">
            <v>3934II</v>
          </cell>
          <cell r="AP3585">
            <v>4</v>
          </cell>
          <cell r="AQ3585">
            <v>25001</v>
          </cell>
        </row>
        <row r="3586">
          <cell r="A3586">
            <v>3588</v>
          </cell>
          <cell r="B3586">
            <v>4</v>
          </cell>
          <cell r="C3586">
            <v>45719</v>
          </cell>
        </row>
        <row r="3586">
          <cell r="E3586" t="str">
            <v>3934Ⅱ-01011508</v>
          </cell>
          <cell r="F3586" t="str">
            <v>断热桥4</v>
          </cell>
          <cell r="G3586">
            <v>1</v>
          </cell>
          <cell r="H3586" t="str">
            <v>PVC发泡板t9</v>
          </cell>
        </row>
        <row r="3586">
          <cell r="J3586" t="str">
            <v>木工锯</v>
          </cell>
          <cell r="K3586">
            <v>5.2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>
            <v>0</v>
          </cell>
          <cell r="Z3586">
            <v>0</v>
          </cell>
        </row>
        <row r="3586">
          <cell r="AH3586" t="str">
            <v>3100×20</v>
          </cell>
        </row>
        <row r="3586">
          <cell r="AN3586" t="str">
            <v>WT  3100×20</v>
          </cell>
          <cell r="AO3586" t="str">
            <v>3934II</v>
          </cell>
          <cell r="AP3586">
            <v>4</v>
          </cell>
          <cell r="AQ3586">
            <v>25001</v>
          </cell>
        </row>
        <row r="3587">
          <cell r="A3587">
            <v>3589</v>
          </cell>
          <cell r="B3587">
            <v>4</v>
          </cell>
          <cell r="C3587">
            <v>45719</v>
          </cell>
        </row>
        <row r="3587">
          <cell r="E3587" t="str">
            <v>3934Ⅱ-01011510</v>
          </cell>
          <cell r="F3587" t="str">
            <v>隔热断桥7</v>
          </cell>
          <cell r="G3587">
            <v>1</v>
          </cell>
          <cell r="H3587" t="str">
            <v>PVC发泡板t6</v>
          </cell>
        </row>
        <row r="3587">
          <cell r="J3587" t="str">
            <v>木工锯</v>
          </cell>
          <cell r="K3587">
            <v>0.7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  <cell r="Z3587">
            <v>0</v>
          </cell>
        </row>
        <row r="3587">
          <cell r="AH3587" t="str">
            <v>400×39</v>
          </cell>
        </row>
        <row r="3587">
          <cell r="AN3587" t="str">
            <v>WT 400×39</v>
          </cell>
          <cell r="AO3587" t="str">
            <v>3934II</v>
          </cell>
          <cell r="AP3587">
            <v>4</v>
          </cell>
          <cell r="AQ3587">
            <v>25001</v>
          </cell>
        </row>
        <row r="3588">
          <cell r="A3588">
            <v>3590</v>
          </cell>
          <cell r="B3588">
            <v>4</v>
          </cell>
          <cell r="C3588">
            <v>45719</v>
          </cell>
        </row>
        <row r="3588">
          <cell r="E3588" t="str">
            <v>3934Ⅱ-01011600</v>
          </cell>
          <cell r="F3588" t="str">
            <v>右侧上翻门1</v>
          </cell>
          <cell r="G3588">
            <v>1</v>
          </cell>
        </row>
        <row r="3588">
          <cell r="J3588" t="str">
            <v>铆接</v>
          </cell>
          <cell r="K3588">
            <v>30</v>
          </cell>
          <cell r="L3588" t="str">
            <v>装配</v>
          </cell>
          <cell r="M3588">
            <v>45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</row>
        <row r="3588">
          <cell r="AH3588">
            <v>0</v>
          </cell>
        </row>
        <row r="3588">
          <cell r="AO3588" t="str">
            <v>3934II</v>
          </cell>
          <cell r="AP3588">
            <v>4</v>
          </cell>
          <cell r="AQ3588">
            <v>25001</v>
          </cell>
        </row>
        <row r="3589">
          <cell r="A3589">
            <v>3591</v>
          </cell>
          <cell r="B3589">
            <v>4</v>
          </cell>
          <cell r="C3589">
            <v>45719</v>
          </cell>
        </row>
        <row r="3589">
          <cell r="E3589" t="str">
            <v>3934Ⅱ-0101160100</v>
          </cell>
          <cell r="F3589" t="str">
            <v>门体</v>
          </cell>
          <cell r="G3589">
            <v>1</v>
          </cell>
        </row>
        <row r="3589">
          <cell r="J3589" t="str">
            <v>粘板</v>
          </cell>
          <cell r="K3589">
            <v>76</v>
          </cell>
          <cell r="L3589" t="str">
            <v>除胶</v>
          </cell>
          <cell r="M3589">
            <v>15</v>
          </cell>
          <cell r="N3589" t="str">
            <v>磨砂</v>
          </cell>
          <cell r="O3589">
            <v>11.5</v>
          </cell>
          <cell r="P3589" t="str">
            <v>喷漆</v>
          </cell>
          <cell r="Q3589">
            <v>20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  <cell r="Z3589">
            <v>0</v>
          </cell>
        </row>
        <row r="3589">
          <cell r="AH3589">
            <v>0</v>
          </cell>
        </row>
        <row r="3589">
          <cell r="AO3589" t="str">
            <v>3934II</v>
          </cell>
          <cell r="AP3589">
            <v>4</v>
          </cell>
          <cell r="AQ3589">
            <v>25001</v>
          </cell>
        </row>
        <row r="3590">
          <cell r="A3590">
            <v>3592</v>
          </cell>
          <cell r="B3590">
            <v>8</v>
          </cell>
          <cell r="C3590">
            <v>45719</v>
          </cell>
        </row>
        <row r="3590">
          <cell r="E3590" t="str">
            <v>3934Ⅱ-0101160101-1</v>
          </cell>
          <cell r="F3590" t="str">
            <v>泡沫板1</v>
          </cell>
          <cell r="G3590">
            <v>2</v>
          </cell>
          <cell r="H3590" t="str">
            <v>聚氨酯板t30</v>
          </cell>
        </row>
        <row r="3590">
          <cell r="J3590" t="str">
            <v>木工锯</v>
          </cell>
          <cell r="K3590">
            <v>9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</row>
        <row r="3590">
          <cell r="AH3590" t="str">
            <v>68×100</v>
          </cell>
        </row>
        <row r="3590">
          <cell r="AN3590" t="str">
            <v>无图</v>
          </cell>
          <cell r="AO3590" t="str">
            <v>3934II</v>
          </cell>
          <cell r="AP3590">
            <v>4</v>
          </cell>
          <cell r="AQ3590">
            <v>25001</v>
          </cell>
        </row>
        <row r="3591">
          <cell r="A3591">
            <v>3593</v>
          </cell>
          <cell r="B3591">
            <v>4</v>
          </cell>
          <cell r="C3591">
            <v>45719</v>
          </cell>
        </row>
        <row r="3591">
          <cell r="E3591" t="str">
            <v>3934Ⅱ-0101160101-2</v>
          </cell>
          <cell r="F3591" t="str">
            <v>泡沫板2</v>
          </cell>
          <cell r="G3591">
            <v>1</v>
          </cell>
          <cell r="H3591" t="str">
            <v>聚氨酯板t30</v>
          </cell>
        </row>
        <row r="3591">
          <cell r="J3591" t="str">
            <v>木工锯</v>
          </cell>
          <cell r="K3591">
            <v>9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  <cell r="V3591">
            <v>0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</row>
        <row r="3591">
          <cell r="AH3591" t="str">
            <v>840×100</v>
          </cell>
        </row>
        <row r="3591">
          <cell r="AN3591" t="str">
            <v>无图</v>
          </cell>
          <cell r="AO3591" t="str">
            <v>3934II</v>
          </cell>
          <cell r="AP3591">
            <v>4</v>
          </cell>
          <cell r="AQ3591">
            <v>25001</v>
          </cell>
        </row>
        <row r="3592">
          <cell r="A3592">
            <v>3594</v>
          </cell>
          <cell r="B3592">
            <v>4</v>
          </cell>
          <cell r="C3592">
            <v>45719</v>
          </cell>
        </row>
        <row r="3592">
          <cell r="E3592" t="str">
            <v>3934Ⅱ-0101160101-3</v>
          </cell>
          <cell r="F3592" t="str">
            <v>泡沫板3</v>
          </cell>
          <cell r="G3592">
            <v>1</v>
          </cell>
          <cell r="H3592" t="str">
            <v>聚氨酯板t30</v>
          </cell>
        </row>
        <row r="3592">
          <cell r="J3592" t="str">
            <v>木工锯</v>
          </cell>
          <cell r="K3592">
            <v>9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</row>
        <row r="3592">
          <cell r="AH3592" t="str">
            <v>532×430</v>
          </cell>
        </row>
        <row r="3592">
          <cell r="AN3592" t="str">
            <v>无图</v>
          </cell>
          <cell r="AO3592" t="str">
            <v>3934II</v>
          </cell>
          <cell r="AP3592">
            <v>4</v>
          </cell>
          <cell r="AQ3592">
            <v>25001</v>
          </cell>
        </row>
        <row r="3593">
          <cell r="A3593">
            <v>3595</v>
          </cell>
          <cell r="B3593">
            <v>4</v>
          </cell>
          <cell r="C3593">
            <v>45719</v>
          </cell>
        </row>
        <row r="3593">
          <cell r="E3593" t="str">
            <v>3934Ⅱ-0101160101-4</v>
          </cell>
          <cell r="F3593" t="str">
            <v>泡沫板4</v>
          </cell>
          <cell r="G3593">
            <v>1</v>
          </cell>
          <cell r="H3593" t="str">
            <v>聚氨酯板t30</v>
          </cell>
        </row>
        <row r="3593">
          <cell r="J3593" t="str">
            <v>木工锯</v>
          </cell>
          <cell r="K3593">
            <v>9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0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</row>
        <row r="3593">
          <cell r="AH3593" t="str">
            <v>502×166</v>
          </cell>
        </row>
        <row r="3593">
          <cell r="AN3593" t="str">
            <v>无图</v>
          </cell>
          <cell r="AO3593" t="str">
            <v>3934II</v>
          </cell>
          <cell r="AP3593">
            <v>4</v>
          </cell>
          <cell r="AQ3593">
            <v>25001</v>
          </cell>
        </row>
        <row r="3594">
          <cell r="A3594">
            <v>3596</v>
          </cell>
          <cell r="B3594">
            <v>4</v>
          </cell>
          <cell r="C3594">
            <v>45719</v>
          </cell>
        </row>
        <row r="3594">
          <cell r="E3594" t="str">
            <v>3934Ⅱ-0101160101-5</v>
          </cell>
          <cell r="F3594" t="str">
            <v>泡沫板5</v>
          </cell>
          <cell r="G3594">
            <v>1</v>
          </cell>
          <cell r="H3594" t="str">
            <v>聚氨酯板t30</v>
          </cell>
        </row>
        <row r="3594">
          <cell r="J3594" t="str">
            <v>木工锯</v>
          </cell>
          <cell r="K3594">
            <v>9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>
            <v>0</v>
          </cell>
          <cell r="V3594">
            <v>0</v>
          </cell>
          <cell r="W3594">
            <v>0</v>
          </cell>
          <cell r="X3594">
            <v>0</v>
          </cell>
          <cell r="Y3594">
            <v>0</v>
          </cell>
          <cell r="Z3594">
            <v>0</v>
          </cell>
        </row>
        <row r="3594">
          <cell r="AH3594" t="str">
            <v>60×485</v>
          </cell>
        </row>
        <row r="3594">
          <cell r="AN3594" t="str">
            <v>无图</v>
          </cell>
          <cell r="AO3594" t="str">
            <v>3934II</v>
          </cell>
          <cell r="AP3594">
            <v>4</v>
          </cell>
          <cell r="AQ3594">
            <v>25001</v>
          </cell>
        </row>
        <row r="3595">
          <cell r="A3595">
            <v>3597</v>
          </cell>
          <cell r="B3595">
            <v>4</v>
          </cell>
          <cell r="C3595">
            <v>45719</v>
          </cell>
        </row>
        <row r="3595">
          <cell r="E3595" t="str">
            <v>3934Ⅱ-0101160101-6</v>
          </cell>
          <cell r="F3595" t="str">
            <v>泡沫板6</v>
          </cell>
          <cell r="G3595">
            <v>1</v>
          </cell>
          <cell r="H3595" t="str">
            <v>聚氨酯板t30</v>
          </cell>
        </row>
        <row r="3595">
          <cell r="J3595" t="str">
            <v>木工锯</v>
          </cell>
          <cell r="K3595">
            <v>9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0</v>
          </cell>
          <cell r="R3595">
            <v>0</v>
          </cell>
          <cell r="S3595">
            <v>0</v>
          </cell>
          <cell r="T3595">
            <v>0</v>
          </cell>
          <cell r="U3595">
            <v>0</v>
          </cell>
          <cell r="V3595">
            <v>0</v>
          </cell>
          <cell r="W3595">
            <v>0</v>
          </cell>
          <cell r="X3595">
            <v>0</v>
          </cell>
          <cell r="Y3595">
            <v>0</v>
          </cell>
          <cell r="Z3595">
            <v>0</v>
          </cell>
        </row>
        <row r="3595">
          <cell r="AH3595" t="str">
            <v>554×92</v>
          </cell>
        </row>
        <row r="3595">
          <cell r="AN3595" t="str">
            <v>无图</v>
          </cell>
          <cell r="AO3595" t="str">
            <v>3934II</v>
          </cell>
          <cell r="AP3595">
            <v>4</v>
          </cell>
          <cell r="AQ3595">
            <v>25001</v>
          </cell>
        </row>
        <row r="3596">
          <cell r="A3596">
            <v>3598</v>
          </cell>
          <cell r="B3596">
            <v>4</v>
          </cell>
          <cell r="C3596">
            <v>45719</v>
          </cell>
        </row>
        <row r="3596">
          <cell r="E3596" t="str">
            <v>3934Ⅱ-010116010200</v>
          </cell>
          <cell r="F3596" t="str">
            <v>门板骨架</v>
          </cell>
          <cell r="G3596">
            <v>1</v>
          </cell>
        </row>
        <row r="3596">
          <cell r="J3596" t="str">
            <v>铆接</v>
          </cell>
          <cell r="K3596">
            <v>48</v>
          </cell>
          <cell r="L3596" t="str">
            <v>打胶</v>
          </cell>
          <cell r="M3596">
            <v>0</v>
          </cell>
          <cell r="N3596" t="str">
            <v>定位焊</v>
          </cell>
          <cell r="O3596">
            <v>80</v>
          </cell>
          <cell r="P3596" t="str">
            <v>焊接</v>
          </cell>
          <cell r="Q3596">
            <v>60</v>
          </cell>
          <cell r="R3596" t="str">
            <v>打磨</v>
          </cell>
          <cell r="S3596">
            <v>30</v>
          </cell>
          <cell r="T3596" t="str">
            <v>校形</v>
          </cell>
          <cell r="U3596">
            <v>0</v>
          </cell>
          <cell r="V3596" t="str">
            <v>喷砂</v>
          </cell>
          <cell r="W3596">
            <v>11</v>
          </cell>
          <cell r="X3596">
            <v>0</v>
          </cell>
          <cell r="Y3596">
            <v>0</v>
          </cell>
          <cell r="Z3596">
            <v>0</v>
          </cell>
        </row>
        <row r="3596">
          <cell r="AH3596">
            <v>0</v>
          </cell>
        </row>
        <row r="3596">
          <cell r="AO3596" t="str">
            <v>3934II</v>
          </cell>
          <cell r="AP3596">
            <v>4</v>
          </cell>
          <cell r="AQ3596">
            <v>25001</v>
          </cell>
        </row>
        <row r="3597">
          <cell r="A3597">
            <v>3599</v>
          </cell>
          <cell r="B3597">
            <v>4</v>
          </cell>
          <cell r="C3597">
            <v>45719</v>
          </cell>
        </row>
        <row r="3597">
          <cell r="E3597" t="str">
            <v>3934Ⅱ-010116010201</v>
          </cell>
          <cell r="F3597" t="str">
            <v>梁1</v>
          </cell>
          <cell r="G3597">
            <v>1</v>
          </cell>
          <cell r="H3597" t="str">
            <v>方管30×30×1.5/6063</v>
          </cell>
        </row>
        <row r="3597">
          <cell r="J3597" t="str">
            <v>切割锯</v>
          </cell>
          <cell r="K3597">
            <v>3.74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0</v>
          </cell>
          <cell r="R3597">
            <v>0</v>
          </cell>
          <cell r="S3597">
            <v>0</v>
          </cell>
          <cell r="T3597">
            <v>0</v>
          </cell>
          <cell r="U3597">
            <v>0</v>
          </cell>
          <cell r="V3597">
            <v>0</v>
          </cell>
          <cell r="W3597">
            <v>0</v>
          </cell>
          <cell r="X3597">
            <v>0</v>
          </cell>
          <cell r="Y3597">
            <v>0</v>
          </cell>
          <cell r="Z3597">
            <v>0</v>
          </cell>
        </row>
        <row r="3597">
          <cell r="AH3597">
            <v>1056</v>
          </cell>
        </row>
        <row r="3597">
          <cell r="AN3597" t="str">
            <v>WT L1056</v>
          </cell>
          <cell r="AO3597" t="str">
            <v>3934II</v>
          </cell>
          <cell r="AP3597">
            <v>4</v>
          </cell>
          <cell r="AQ3597">
            <v>25001</v>
          </cell>
        </row>
        <row r="3598">
          <cell r="A3598">
            <v>3600</v>
          </cell>
          <cell r="B3598">
            <v>8</v>
          </cell>
          <cell r="C3598">
            <v>45719</v>
          </cell>
        </row>
        <row r="3598">
          <cell r="E3598" t="str">
            <v>3934Ⅱ-010116010202</v>
          </cell>
          <cell r="F3598" t="str">
            <v>封板1</v>
          </cell>
          <cell r="G3598">
            <v>2</v>
          </cell>
          <cell r="H3598" t="str">
            <v>铝板t2/3A21</v>
          </cell>
        </row>
        <row r="3598">
          <cell r="J3598" t="str">
            <v>激光作业</v>
          </cell>
          <cell r="K3598">
            <v>0.26</v>
          </cell>
          <cell r="L3598" t="str">
            <v>激光拾件</v>
          </cell>
          <cell r="M3598">
            <v>0.65</v>
          </cell>
          <cell r="N3598" t="str">
            <v>倒钝</v>
          </cell>
          <cell r="O3598">
            <v>0.65</v>
          </cell>
          <cell r="P3598">
            <v>0</v>
          </cell>
          <cell r="Q3598">
            <v>0</v>
          </cell>
          <cell r="R3598">
            <v>0</v>
          </cell>
          <cell r="S3598">
            <v>0</v>
          </cell>
          <cell r="T3598">
            <v>0</v>
          </cell>
          <cell r="U3598">
            <v>0</v>
          </cell>
          <cell r="V3598">
            <v>0</v>
          </cell>
          <cell r="W3598">
            <v>0</v>
          </cell>
          <cell r="X3598">
            <v>0</v>
          </cell>
          <cell r="Y3598">
            <v>0</v>
          </cell>
          <cell r="Z3598">
            <v>0</v>
          </cell>
        </row>
        <row r="3598">
          <cell r="AH3598" t="str">
            <v>98×100</v>
          </cell>
        </row>
        <row r="3598">
          <cell r="AN3598" t="str">
            <v>WT 98×100</v>
          </cell>
          <cell r="AO3598" t="str">
            <v>3934II</v>
          </cell>
          <cell r="AP3598">
            <v>4</v>
          </cell>
          <cell r="AQ3598">
            <v>25001</v>
          </cell>
        </row>
        <row r="3599">
          <cell r="A3599">
            <v>3601</v>
          </cell>
          <cell r="B3599">
            <v>8</v>
          </cell>
          <cell r="C3599">
            <v>45719</v>
          </cell>
        </row>
        <row r="3599">
          <cell r="E3599" t="str">
            <v>3934Ⅱ-010116010203</v>
          </cell>
          <cell r="F3599" t="str">
            <v>封板2</v>
          </cell>
          <cell r="G3599">
            <v>2</v>
          </cell>
          <cell r="H3599" t="str">
            <v>铝板t2/3A21</v>
          </cell>
        </row>
        <row r="3599">
          <cell r="J3599" t="str">
            <v>激光作业</v>
          </cell>
          <cell r="K3599">
            <v>0.26</v>
          </cell>
          <cell r="L3599" t="str">
            <v>激光拾件</v>
          </cell>
          <cell r="M3599">
            <v>0.65</v>
          </cell>
          <cell r="N3599" t="str">
            <v>倒钝</v>
          </cell>
          <cell r="O3599">
            <v>0.65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0</v>
          </cell>
          <cell r="U3599">
            <v>0</v>
          </cell>
          <cell r="V3599">
            <v>0</v>
          </cell>
          <cell r="W3599">
            <v>0</v>
          </cell>
          <cell r="X3599">
            <v>0</v>
          </cell>
          <cell r="Y3599">
            <v>0</v>
          </cell>
          <cell r="Z3599">
            <v>0</v>
          </cell>
        </row>
        <row r="3599">
          <cell r="AH3599" t="str">
            <v>98×60</v>
          </cell>
        </row>
        <row r="3599">
          <cell r="AN3599" t="str">
            <v>WT 98×60</v>
          </cell>
          <cell r="AO3599" t="str">
            <v>3934II</v>
          </cell>
          <cell r="AP3599">
            <v>4</v>
          </cell>
          <cell r="AQ3599">
            <v>25001</v>
          </cell>
        </row>
        <row r="3600">
          <cell r="A3600">
            <v>3602</v>
          </cell>
          <cell r="B3600">
            <v>8</v>
          </cell>
          <cell r="C3600">
            <v>45719</v>
          </cell>
        </row>
        <row r="3600">
          <cell r="E3600" t="str">
            <v>3934Ⅱ-010116010204</v>
          </cell>
          <cell r="F3600" t="str">
            <v>梁2</v>
          </cell>
          <cell r="G3600">
            <v>2</v>
          </cell>
          <cell r="H3600" t="str">
            <v>方管30×30×1.5/6063</v>
          </cell>
        </row>
        <row r="3600">
          <cell r="J3600" t="str">
            <v>切割锯</v>
          </cell>
          <cell r="K3600">
            <v>1.17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0</v>
          </cell>
          <cell r="U3600">
            <v>0</v>
          </cell>
          <cell r="V3600">
            <v>0</v>
          </cell>
          <cell r="W3600">
            <v>0</v>
          </cell>
          <cell r="X3600">
            <v>0</v>
          </cell>
          <cell r="Y3600">
            <v>0</v>
          </cell>
          <cell r="Z3600">
            <v>0</v>
          </cell>
        </row>
        <row r="3600">
          <cell r="AH3600">
            <v>92</v>
          </cell>
        </row>
        <row r="3600">
          <cell r="AN3600" t="str">
            <v>WT L92</v>
          </cell>
          <cell r="AO3600" t="str">
            <v>3934II</v>
          </cell>
          <cell r="AP3600">
            <v>4</v>
          </cell>
          <cell r="AQ3600">
            <v>25001</v>
          </cell>
        </row>
        <row r="3601">
          <cell r="A3601">
            <v>3603</v>
          </cell>
          <cell r="B3601">
            <v>4</v>
          </cell>
          <cell r="C3601">
            <v>45719</v>
          </cell>
        </row>
        <row r="3601">
          <cell r="E3601" t="str">
            <v>3934Ⅱ-010116010205</v>
          </cell>
          <cell r="F3601" t="str">
            <v>梁3</v>
          </cell>
          <cell r="G3601">
            <v>1</v>
          </cell>
          <cell r="H3601" t="str">
            <v>方管30×30×1.5/6063</v>
          </cell>
        </row>
        <row r="3601">
          <cell r="J3601" t="str">
            <v>切割锯</v>
          </cell>
          <cell r="K3601">
            <v>3.08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>
            <v>0</v>
          </cell>
          <cell r="R3601">
            <v>0</v>
          </cell>
          <cell r="S3601">
            <v>0</v>
          </cell>
          <cell r="T3601">
            <v>0</v>
          </cell>
          <cell r="U3601">
            <v>0</v>
          </cell>
          <cell r="V3601">
            <v>0</v>
          </cell>
          <cell r="W3601">
            <v>0</v>
          </cell>
          <cell r="X3601">
            <v>0</v>
          </cell>
          <cell r="Y3601">
            <v>0</v>
          </cell>
          <cell r="Z3601">
            <v>0</v>
          </cell>
        </row>
        <row r="3601">
          <cell r="AH3601">
            <v>614</v>
          </cell>
        </row>
        <row r="3601">
          <cell r="AN3601" t="str">
            <v>WT L614</v>
          </cell>
          <cell r="AO3601" t="str">
            <v>3934II</v>
          </cell>
          <cell r="AP3601">
            <v>4</v>
          </cell>
          <cell r="AQ3601">
            <v>25001</v>
          </cell>
        </row>
        <row r="3602">
          <cell r="A3602">
            <v>3604</v>
          </cell>
          <cell r="B3602">
            <v>4</v>
          </cell>
          <cell r="C3602">
            <v>45719</v>
          </cell>
        </row>
        <row r="3602">
          <cell r="E3602" t="str">
            <v>3934Ⅱ-010116010206</v>
          </cell>
          <cell r="F3602" t="str">
            <v>梁4</v>
          </cell>
          <cell r="G3602">
            <v>1</v>
          </cell>
          <cell r="H3602" t="str">
            <v>方管30×30×1.5/6063</v>
          </cell>
        </row>
        <row r="3602">
          <cell r="J3602" t="str">
            <v>切割锯</v>
          </cell>
          <cell r="K3602">
            <v>3.08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>
            <v>0</v>
          </cell>
          <cell r="R3602">
            <v>0</v>
          </cell>
          <cell r="S3602">
            <v>0</v>
          </cell>
          <cell r="T3602">
            <v>0</v>
          </cell>
          <cell r="U3602">
            <v>0</v>
          </cell>
          <cell r="V3602">
            <v>0</v>
          </cell>
          <cell r="W3602">
            <v>0</v>
          </cell>
          <cell r="X3602">
            <v>0</v>
          </cell>
          <cell r="Y3602">
            <v>0</v>
          </cell>
          <cell r="Z3602">
            <v>0</v>
          </cell>
        </row>
        <row r="3602">
          <cell r="AH3602">
            <v>626</v>
          </cell>
        </row>
        <row r="3602">
          <cell r="AN3602" t="str">
            <v>WT L626</v>
          </cell>
          <cell r="AO3602" t="str">
            <v>3934II</v>
          </cell>
          <cell r="AP3602">
            <v>4</v>
          </cell>
          <cell r="AQ3602">
            <v>25001</v>
          </cell>
        </row>
        <row r="3603">
          <cell r="A3603">
            <v>3605</v>
          </cell>
          <cell r="B3603">
            <v>4</v>
          </cell>
          <cell r="C3603">
            <v>45719</v>
          </cell>
        </row>
        <row r="3603">
          <cell r="E3603" t="str">
            <v>3934Ⅱ-010116010207</v>
          </cell>
          <cell r="F3603" t="str">
            <v>梁5</v>
          </cell>
          <cell r="G3603">
            <v>1</v>
          </cell>
          <cell r="H3603" t="str">
            <v>方管30×30×1.5/6063</v>
          </cell>
        </row>
        <row r="3603">
          <cell r="J3603" t="str">
            <v>切割锯</v>
          </cell>
          <cell r="K3603">
            <v>2.86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>
            <v>0</v>
          </cell>
          <cell r="R3603">
            <v>0</v>
          </cell>
          <cell r="S3603">
            <v>0</v>
          </cell>
          <cell r="T3603">
            <v>0</v>
          </cell>
          <cell r="U3603">
            <v>0</v>
          </cell>
          <cell r="V3603">
            <v>0</v>
          </cell>
          <cell r="W3603">
            <v>0</v>
          </cell>
          <cell r="X3603">
            <v>0</v>
          </cell>
          <cell r="Y3603">
            <v>0</v>
          </cell>
          <cell r="Z3603">
            <v>0</v>
          </cell>
        </row>
        <row r="3603">
          <cell r="AH3603">
            <v>532</v>
          </cell>
        </row>
        <row r="3603">
          <cell r="AN3603" t="str">
            <v>WT L532</v>
          </cell>
          <cell r="AO3603" t="str">
            <v>3934II</v>
          </cell>
          <cell r="AP3603">
            <v>4</v>
          </cell>
          <cell r="AQ3603">
            <v>25001</v>
          </cell>
        </row>
        <row r="3604">
          <cell r="A3604">
            <v>3606</v>
          </cell>
          <cell r="B3604">
            <v>4</v>
          </cell>
          <cell r="C3604">
            <v>45719</v>
          </cell>
        </row>
        <row r="3604">
          <cell r="E3604" t="str">
            <v>3934Ⅱ-010116010208</v>
          </cell>
          <cell r="F3604" t="str">
            <v>梁6</v>
          </cell>
          <cell r="G3604">
            <v>1</v>
          </cell>
          <cell r="H3604" t="str">
            <v>方管30×30×1.5/6063</v>
          </cell>
        </row>
        <row r="3604">
          <cell r="J3604" t="str">
            <v>切割锯</v>
          </cell>
          <cell r="K3604">
            <v>2.2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>
            <v>0</v>
          </cell>
          <cell r="R3604">
            <v>0</v>
          </cell>
          <cell r="S3604">
            <v>0</v>
          </cell>
          <cell r="T3604">
            <v>0</v>
          </cell>
          <cell r="U3604">
            <v>0</v>
          </cell>
          <cell r="V3604">
            <v>0</v>
          </cell>
          <cell r="W3604">
            <v>0</v>
          </cell>
          <cell r="X3604">
            <v>0</v>
          </cell>
          <cell r="Y3604">
            <v>0</v>
          </cell>
          <cell r="Z3604">
            <v>0</v>
          </cell>
        </row>
        <row r="3604">
          <cell r="AH3604">
            <v>166</v>
          </cell>
        </row>
        <row r="3604">
          <cell r="AN3604" t="str">
            <v>WT L166</v>
          </cell>
          <cell r="AO3604" t="str">
            <v>3934II</v>
          </cell>
          <cell r="AP3604">
            <v>4</v>
          </cell>
          <cell r="AQ3604">
            <v>25001</v>
          </cell>
        </row>
        <row r="3605">
          <cell r="A3605">
            <v>3607</v>
          </cell>
          <cell r="B3605">
            <v>4</v>
          </cell>
          <cell r="C3605">
            <v>45719</v>
          </cell>
        </row>
        <row r="3605">
          <cell r="E3605" t="str">
            <v>3934Ⅱ-010116010209</v>
          </cell>
          <cell r="F3605" t="str">
            <v>垫板6</v>
          </cell>
          <cell r="G3605">
            <v>1</v>
          </cell>
          <cell r="H3605" t="str">
            <v>钢板t5/Q235B</v>
          </cell>
        </row>
        <row r="3605">
          <cell r="J3605" t="str">
            <v>激光作业</v>
          </cell>
          <cell r="K3605">
            <v>1.32</v>
          </cell>
          <cell r="L3605" t="str">
            <v>激光拾件</v>
          </cell>
          <cell r="M3605">
            <v>1.1</v>
          </cell>
          <cell r="N3605" t="str">
            <v>坡口</v>
          </cell>
          <cell r="O3605">
            <v>3.3</v>
          </cell>
          <cell r="P3605" t="str">
            <v>喷砂</v>
          </cell>
          <cell r="Q3605">
            <v>0.5</v>
          </cell>
          <cell r="R3605" t="str">
            <v>挂件</v>
          </cell>
          <cell r="S3605">
            <v>0.3</v>
          </cell>
          <cell r="T3605" t="str">
            <v>底漆</v>
          </cell>
          <cell r="U3605">
            <v>0.5</v>
          </cell>
          <cell r="V3605">
            <v>0</v>
          </cell>
          <cell r="W3605">
            <v>0</v>
          </cell>
          <cell r="X3605">
            <v>0</v>
          </cell>
          <cell r="Y3605">
            <v>0</v>
          </cell>
          <cell r="Z3605">
            <v>0</v>
          </cell>
        </row>
        <row r="3605">
          <cell r="AH3605" t="str">
            <v>92×26</v>
          </cell>
        </row>
        <row r="3605">
          <cell r="AO3605" t="str">
            <v>3934II</v>
          </cell>
          <cell r="AP3605">
            <v>4</v>
          </cell>
          <cell r="AQ3605">
            <v>25001</v>
          </cell>
        </row>
        <row r="3606">
          <cell r="A3606">
            <v>3608</v>
          </cell>
          <cell r="B3606">
            <v>8</v>
          </cell>
          <cell r="C3606">
            <v>45719</v>
          </cell>
        </row>
        <row r="3606">
          <cell r="E3606" t="str">
            <v>3934Ⅱ-0101160103</v>
          </cell>
          <cell r="F3606" t="str">
            <v>蒙皮</v>
          </cell>
          <cell r="G3606">
            <v>2</v>
          </cell>
          <cell r="H3606" t="str">
            <v>铝板t1.2/5052</v>
          </cell>
        </row>
        <row r="3606">
          <cell r="J3606" t="str">
            <v>激光作业</v>
          </cell>
          <cell r="K3606">
            <v>3.38</v>
          </cell>
          <cell r="L3606" t="str">
            <v>激光拾件</v>
          </cell>
          <cell r="M3606">
            <v>1.43</v>
          </cell>
          <cell r="N3606" t="str">
            <v>倒钝</v>
          </cell>
          <cell r="O3606">
            <v>3.25</v>
          </cell>
          <cell r="P3606" t="str">
            <v>磨砂</v>
          </cell>
          <cell r="Q3606">
            <v>2.5</v>
          </cell>
          <cell r="R3606">
            <v>0</v>
          </cell>
          <cell r="S3606">
            <v>0</v>
          </cell>
          <cell r="T3606">
            <v>0</v>
          </cell>
          <cell r="U3606">
            <v>0</v>
          </cell>
          <cell r="V3606">
            <v>0</v>
          </cell>
          <cell r="W3606">
            <v>0</v>
          </cell>
          <cell r="X3606">
            <v>0</v>
          </cell>
          <cell r="Y3606">
            <v>0</v>
          </cell>
          <cell r="Z3606">
            <v>0</v>
          </cell>
        </row>
        <row r="3606">
          <cell r="AH3606" t="str">
            <v>1234×814</v>
          </cell>
        </row>
        <row r="3606">
          <cell r="AN3606" t="str">
            <v>见套料附图</v>
          </cell>
          <cell r="AO3606" t="str">
            <v>3934II</v>
          </cell>
          <cell r="AP3606">
            <v>4</v>
          </cell>
          <cell r="AQ3606">
            <v>25001</v>
          </cell>
        </row>
        <row r="3607">
          <cell r="A3607">
            <v>3609</v>
          </cell>
          <cell r="B3607">
            <v>4</v>
          </cell>
          <cell r="C3607">
            <v>45719</v>
          </cell>
        </row>
        <row r="3607">
          <cell r="E3607" t="str">
            <v>3934Ⅱ-0101160200</v>
          </cell>
          <cell r="F3607" t="str">
            <v>门锁</v>
          </cell>
          <cell r="G3607">
            <v>1</v>
          </cell>
        </row>
        <row r="3607">
          <cell r="J3607" t="str">
            <v>定位焊</v>
          </cell>
          <cell r="K3607">
            <v>12</v>
          </cell>
          <cell r="L3607" t="str">
            <v>焊接</v>
          </cell>
          <cell r="M3607">
            <v>15</v>
          </cell>
          <cell r="N3607" t="str">
            <v>打磨</v>
          </cell>
          <cell r="O3607">
            <v>6</v>
          </cell>
          <cell r="P3607" t="str">
            <v>喷砂</v>
          </cell>
          <cell r="Q3607">
            <v>3.5</v>
          </cell>
          <cell r="R3607" t="str">
            <v>挂件</v>
          </cell>
          <cell r="S3607">
            <v>0.5</v>
          </cell>
          <cell r="T3607" t="str">
            <v>喷漆</v>
          </cell>
          <cell r="U3607">
            <v>4.5</v>
          </cell>
          <cell r="V3607" t="str">
            <v>装配</v>
          </cell>
          <cell r="W3607">
            <v>0</v>
          </cell>
          <cell r="X3607">
            <v>0</v>
          </cell>
          <cell r="Y3607">
            <v>0</v>
          </cell>
          <cell r="Z3607">
            <v>0</v>
          </cell>
        </row>
        <row r="3607">
          <cell r="AH3607">
            <v>0</v>
          </cell>
        </row>
        <row r="3607">
          <cell r="AO3607" t="str">
            <v>3934II</v>
          </cell>
          <cell r="AP3607">
            <v>4</v>
          </cell>
          <cell r="AQ3607">
            <v>25001</v>
          </cell>
        </row>
        <row r="3608">
          <cell r="A3608">
            <v>3610</v>
          </cell>
          <cell r="B3608">
            <v>4</v>
          </cell>
          <cell r="C3608">
            <v>45719</v>
          </cell>
        </row>
        <row r="3608">
          <cell r="E3608" t="str">
            <v>3934Ⅱ-0101160201</v>
          </cell>
          <cell r="F3608" t="str">
            <v>锁杆</v>
          </cell>
          <cell r="G3608">
            <v>1</v>
          </cell>
          <cell r="H3608" t="str">
            <v>钢管φ22×2/304 GB/T14976</v>
          </cell>
        </row>
        <row r="3608">
          <cell r="J3608" t="str">
            <v>切割锯</v>
          </cell>
          <cell r="K3608">
            <v>3.52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>
            <v>0</v>
          </cell>
          <cell r="R3608">
            <v>0</v>
          </cell>
          <cell r="S3608">
            <v>0</v>
          </cell>
          <cell r="T3608">
            <v>0</v>
          </cell>
          <cell r="U3608">
            <v>0</v>
          </cell>
          <cell r="V3608">
            <v>0</v>
          </cell>
          <cell r="W3608">
            <v>0</v>
          </cell>
          <cell r="X3608">
            <v>0</v>
          </cell>
          <cell r="Y3608">
            <v>0</v>
          </cell>
          <cell r="Z3608">
            <v>0</v>
          </cell>
        </row>
        <row r="3608">
          <cell r="AH3608">
            <v>1275</v>
          </cell>
        </row>
        <row r="3608">
          <cell r="AN3608" t="str">
            <v>WT L1275</v>
          </cell>
          <cell r="AO3608" t="str">
            <v>3934II</v>
          </cell>
          <cell r="AP3608">
            <v>4</v>
          </cell>
          <cell r="AQ3608">
            <v>25001</v>
          </cell>
        </row>
        <row r="3609">
          <cell r="A3609">
            <v>3611</v>
          </cell>
          <cell r="B3609">
            <v>8</v>
          </cell>
          <cell r="C3609">
            <v>45719</v>
          </cell>
        </row>
        <row r="3609">
          <cell r="E3609" t="str">
            <v>3934Ⅱ-01011603</v>
          </cell>
          <cell r="F3609" t="str">
            <v>气弹簧垫板</v>
          </cell>
          <cell r="G3609">
            <v>2</v>
          </cell>
          <cell r="H3609" t="str">
            <v>铝板t2/3A21</v>
          </cell>
        </row>
        <row r="3609">
          <cell r="J3609" t="str">
            <v>激光作业</v>
          </cell>
          <cell r="K3609">
            <v>0.26</v>
          </cell>
          <cell r="L3609" t="str">
            <v>激光拾件</v>
          </cell>
          <cell r="M3609">
            <v>0.65</v>
          </cell>
          <cell r="N3609" t="str">
            <v>倒钝</v>
          </cell>
          <cell r="O3609">
            <v>0.65</v>
          </cell>
          <cell r="P3609">
            <v>0</v>
          </cell>
          <cell r="Q3609">
            <v>0</v>
          </cell>
          <cell r="R3609">
            <v>0</v>
          </cell>
          <cell r="S3609">
            <v>0</v>
          </cell>
          <cell r="T3609">
            <v>0</v>
          </cell>
          <cell r="U3609">
            <v>0</v>
          </cell>
          <cell r="V3609">
            <v>0</v>
          </cell>
          <cell r="W3609">
            <v>0</v>
          </cell>
          <cell r="X3609">
            <v>0</v>
          </cell>
          <cell r="Y3609">
            <v>0</v>
          </cell>
          <cell r="Z3609">
            <v>0</v>
          </cell>
        </row>
        <row r="3609">
          <cell r="AH3609" t="str">
            <v>50×30</v>
          </cell>
        </row>
        <row r="3609">
          <cell r="AN3609" t="str">
            <v>WT 50×30</v>
          </cell>
          <cell r="AO3609" t="str">
            <v>3934II</v>
          </cell>
          <cell r="AP3609">
            <v>4</v>
          </cell>
          <cell r="AQ3609">
            <v>25001</v>
          </cell>
        </row>
        <row r="3610">
          <cell r="A3610">
            <v>3612</v>
          </cell>
          <cell r="B3610">
            <v>4</v>
          </cell>
          <cell r="C3610">
            <v>45719</v>
          </cell>
        </row>
        <row r="3610">
          <cell r="E3610" t="str">
            <v>3934Ⅱ-01011700</v>
          </cell>
          <cell r="F3610" t="str">
            <v>右侧上翻门2</v>
          </cell>
          <cell r="G3610">
            <v>1</v>
          </cell>
        </row>
        <row r="3610">
          <cell r="J3610" t="str">
            <v>铆接</v>
          </cell>
          <cell r="K3610">
            <v>75</v>
          </cell>
          <cell r="L3610" t="str">
            <v>装配</v>
          </cell>
          <cell r="M3610">
            <v>45</v>
          </cell>
          <cell r="N3610">
            <v>0</v>
          </cell>
          <cell r="O3610">
            <v>0</v>
          </cell>
          <cell r="P3610">
            <v>0</v>
          </cell>
          <cell r="Q3610">
            <v>0</v>
          </cell>
          <cell r="R3610">
            <v>0</v>
          </cell>
          <cell r="S3610">
            <v>0</v>
          </cell>
          <cell r="T3610">
            <v>0</v>
          </cell>
          <cell r="U3610">
            <v>0</v>
          </cell>
          <cell r="V3610">
            <v>0</v>
          </cell>
          <cell r="W3610">
            <v>0</v>
          </cell>
          <cell r="X3610">
            <v>0</v>
          </cell>
          <cell r="Y3610">
            <v>0</v>
          </cell>
          <cell r="Z3610">
            <v>0</v>
          </cell>
        </row>
        <row r="3610">
          <cell r="AH3610">
            <v>0</v>
          </cell>
        </row>
        <row r="3610">
          <cell r="AO3610" t="str">
            <v>3934II</v>
          </cell>
          <cell r="AP3610">
            <v>4</v>
          </cell>
          <cell r="AQ3610">
            <v>25001</v>
          </cell>
        </row>
        <row r="3611">
          <cell r="A3611">
            <v>3613</v>
          </cell>
          <cell r="B3611">
            <v>4</v>
          </cell>
          <cell r="C3611">
            <v>45719</v>
          </cell>
        </row>
        <row r="3611">
          <cell r="E3611" t="str">
            <v>3934Ⅱ-0101170100</v>
          </cell>
          <cell r="F3611" t="str">
            <v>右侧上翻门</v>
          </cell>
          <cell r="G3611">
            <v>1</v>
          </cell>
        </row>
        <row r="3611">
          <cell r="J3611" t="str">
            <v>粘板</v>
          </cell>
          <cell r="K3611">
            <v>174</v>
          </cell>
          <cell r="L3611" t="str">
            <v>除胶</v>
          </cell>
          <cell r="M3611">
            <v>35</v>
          </cell>
          <cell r="N3611" t="str">
            <v>磨砂</v>
          </cell>
          <cell r="O3611">
            <v>25</v>
          </cell>
          <cell r="P3611" t="str">
            <v>打腻子</v>
          </cell>
          <cell r="Q3611">
            <v>157</v>
          </cell>
          <cell r="R3611" t="str">
            <v>面漆</v>
          </cell>
          <cell r="S3611">
            <v>36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</row>
        <row r="3611">
          <cell r="AH3611">
            <v>0</v>
          </cell>
        </row>
        <row r="3611">
          <cell r="AO3611" t="str">
            <v>3934II</v>
          </cell>
          <cell r="AP3611">
            <v>4</v>
          </cell>
          <cell r="AQ3611">
            <v>25001</v>
          </cell>
        </row>
        <row r="3612">
          <cell r="A3612">
            <v>3614</v>
          </cell>
          <cell r="B3612">
            <v>8</v>
          </cell>
          <cell r="C3612">
            <v>45719</v>
          </cell>
        </row>
        <row r="3612">
          <cell r="E3612" t="str">
            <v>3934Ⅱ-0101170101</v>
          </cell>
          <cell r="F3612" t="str">
            <v>蒙皮</v>
          </cell>
          <cell r="G3612">
            <v>2</v>
          </cell>
          <cell r="H3612" t="str">
            <v>铝板t1.2/5052</v>
          </cell>
        </row>
        <row r="3612">
          <cell r="J3612" t="str">
            <v>激光作业</v>
          </cell>
          <cell r="K3612">
            <v>5.04</v>
          </cell>
          <cell r="L3612" t="str">
            <v>激光拾件</v>
          </cell>
          <cell r="M3612">
            <v>2.21</v>
          </cell>
          <cell r="N3612" t="str">
            <v>倒钝</v>
          </cell>
          <cell r="O3612">
            <v>4.92</v>
          </cell>
          <cell r="P3612" t="str">
            <v>磨砂</v>
          </cell>
          <cell r="Q3612">
            <v>6.5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</row>
        <row r="3612">
          <cell r="AH3612" t="str">
            <v>1464×1582</v>
          </cell>
        </row>
        <row r="3612">
          <cell r="AN3612" t="str">
            <v>见套料附图</v>
          </cell>
          <cell r="AO3612" t="str">
            <v>3934II</v>
          </cell>
          <cell r="AP3612">
            <v>4</v>
          </cell>
          <cell r="AQ3612">
            <v>25001</v>
          </cell>
        </row>
        <row r="3613">
          <cell r="A3613">
            <v>3615</v>
          </cell>
          <cell r="B3613">
            <v>4</v>
          </cell>
          <cell r="C3613">
            <v>45719</v>
          </cell>
        </row>
        <row r="3613">
          <cell r="E3613" t="str">
            <v>3934Ⅱ-010117010200</v>
          </cell>
          <cell r="F3613" t="str">
            <v>门板骨架</v>
          </cell>
          <cell r="G3613">
            <v>1</v>
          </cell>
        </row>
        <row r="3613">
          <cell r="J3613" t="str">
            <v>铆接</v>
          </cell>
          <cell r="K3613">
            <v>66</v>
          </cell>
          <cell r="L3613" t="str">
            <v>打胶</v>
          </cell>
          <cell r="M3613">
            <v>0</v>
          </cell>
          <cell r="N3613" t="str">
            <v>定位焊</v>
          </cell>
          <cell r="O3613">
            <v>100</v>
          </cell>
          <cell r="P3613" t="str">
            <v>焊接</v>
          </cell>
          <cell r="Q3613">
            <v>90</v>
          </cell>
          <cell r="R3613" t="str">
            <v>打磨</v>
          </cell>
          <cell r="S3613">
            <v>60</v>
          </cell>
          <cell r="T3613" t="str">
            <v>校形</v>
          </cell>
          <cell r="U3613">
            <v>0</v>
          </cell>
          <cell r="V3613" t="str">
            <v>喷砂</v>
          </cell>
          <cell r="W3613">
            <v>14</v>
          </cell>
          <cell r="X3613">
            <v>0</v>
          </cell>
          <cell r="Y3613">
            <v>0</v>
          </cell>
          <cell r="Z3613">
            <v>0</v>
          </cell>
        </row>
        <row r="3613">
          <cell r="AH3613">
            <v>0</v>
          </cell>
        </row>
        <row r="3613">
          <cell r="AO3613" t="str">
            <v>3934II</v>
          </cell>
          <cell r="AP3613">
            <v>4</v>
          </cell>
          <cell r="AQ3613">
            <v>25001</v>
          </cell>
        </row>
        <row r="3614">
          <cell r="A3614">
            <v>3616</v>
          </cell>
          <cell r="B3614">
            <v>4</v>
          </cell>
          <cell r="C3614">
            <v>45719</v>
          </cell>
        </row>
        <row r="3614">
          <cell r="E3614" t="str">
            <v>3934Ⅱ-010117010201</v>
          </cell>
          <cell r="F3614" t="str">
            <v>梁1</v>
          </cell>
          <cell r="G3614">
            <v>1</v>
          </cell>
          <cell r="H3614" t="str">
            <v>方管30×30×1.5/6063</v>
          </cell>
        </row>
        <row r="3614">
          <cell r="J3614" t="str">
            <v>双斜锯</v>
          </cell>
          <cell r="K3614">
            <v>4.4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  <cell r="R3614">
            <v>0</v>
          </cell>
          <cell r="S3614">
            <v>0</v>
          </cell>
          <cell r="T3614">
            <v>0</v>
          </cell>
          <cell r="U3614">
            <v>0</v>
          </cell>
          <cell r="V3614">
            <v>0</v>
          </cell>
          <cell r="W3614">
            <v>0</v>
          </cell>
          <cell r="X3614">
            <v>0</v>
          </cell>
          <cell r="Y3614">
            <v>0</v>
          </cell>
          <cell r="Z3614">
            <v>0</v>
          </cell>
        </row>
        <row r="3614">
          <cell r="AH3614">
            <v>1406</v>
          </cell>
        </row>
        <row r="3614">
          <cell r="AN3614" t="str">
            <v>WT L1406</v>
          </cell>
          <cell r="AO3614" t="str">
            <v>3934II</v>
          </cell>
          <cell r="AP3614">
            <v>4</v>
          </cell>
          <cell r="AQ3614">
            <v>25001</v>
          </cell>
        </row>
        <row r="3615">
          <cell r="A3615">
            <v>3617</v>
          </cell>
          <cell r="B3615">
            <v>4</v>
          </cell>
          <cell r="C3615">
            <v>45719</v>
          </cell>
        </row>
        <row r="3615">
          <cell r="E3615" t="str">
            <v>3934Ⅱ-010117010202</v>
          </cell>
          <cell r="F3615" t="str">
            <v>梁2</v>
          </cell>
          <cell r="G3615">
            <v>1</v>
          </cell>
          <cell r="H3615" t="str">
            <v>方管30×30×1.5/6063</v>
          </cell>
        </row>
        <row r="3615">
          <cell r="J3615" t="str">
            <v>双斜锯</v>
          </cell>
          <cell r="K3615">
            <v>2.86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>
            <v>0</v>
          </cell>
          <cell r="R3615">
            <v>0</v>
          </cell>
          <cell r="S3615">
            <v>0</v>
          </cell>
          <cell r="T3615">
            <v>0</v>
          </cell>
          <cell r="U3615">
            <v>0</v>
          </cell>
          <cell r="V3615">
            <v>0</v>
          </cell>
          <cell r="W3615">
            <v>0</v>
          </cell>
          <cell r="X3615">
            <v>0</v>
          </cell>
          <cell r="Y3615">
            <v>0</v>
          </cell>
          <cell r="Z3615">
            <v>0</v>
          </cell>
        </row>
        <row r="3615">
          <cell r="AH3615">
            <v>504</v>
          </cell>
        </row>
        <row r="3615">
          <cell r="AN3615" t="str">
            <v>WT L454</v>
          </cell>
          <cell r="AO3615" t="str">
            <v>3934II</v>
          </cell>
          <cell r="AP3615">
            <v>4</v>
          </cell>
          <cell r="AQ3615">
            <v>25001</v>
          </cell>
        </row>
        <row r="3616">
          <cell r="A3616">
            <v>3618</v>
          </cell>
          <cell r="B3616">
            <v>8</v>
          </cell>
          <cell r="C3616">
            <v>45719</v>
          </cell>
        </row>
        <row r="3616">
          <cell r="E3616" t="str">
            <v>3934Ⅱ-010117010203</v>
          </cell>
          <cell r="F3616" t="str">
            <v>梁3</v>
          </cell>
          <cell r="G3616">
            <v>2</v>
          </cell>
          <cell r="H3616" t="str">
            <v>方管30×30×1.5/6063</v>
          </cell>
        </row>
        <row r="3616">
          <cell r="J3616" t="str">
            <v>双斜锯</v>
          </cell>
          <cell r="K3616">
            <v>1.95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  <cell r="R3616">
            <v>0</v>
          </cell>
          <cell r="S3616">
            <v>0</v>
          </cell>
          <cell r="T3616">
            <v>0</v>
          </cell>
          <cell r="U3616">
            <v>0</v>
          </cell>
          <cell r="V3616">
            <v>0</v>
          </cell>
          <cell r="W3616">
            <v>0</v>
          </cell>
          <cell r="X3616">
            <v>0</v>
          </cell>
          <cell r="Y3616">
            <v>0</v>
          </cell>
          <cell r="Z3616">
            <v>0</v>
          </cell>
        </row>
        <row r="3616">
          <cell r="AH3616">
            <v>771</v>
          </cell>
        </row>
        <row r="3616">
          <cell r="AN3616" t="str">
            <v>WT L771</v>
          </cell>
          <cell r="AO3616" t="str">
            <v>3934II</v>
          </cell>
          <cell r="AP3616">
            <v>4</v>
          </cell>
          <cell r="AQ3616">
            <v>25001</v>
          </cell>
        </row>
        <row r="3617">
          <cell r="A3617">
            <v>3619</v>
          </cell>
          <cell r="B3617">
            <v>4</v>
          </cell>
          <cell r="C3617">
            <v>45719</v>
          </cell>
        </row>
        <row r="3617">
          <cell r="E3617" t="str">
            <v>3934Ⅱ-010117010205</v>
          </cell>
          <cell r="F3617" t="str">
            <v>梁4</v>
          </cell>
          <cell r="G3617">
            <v>1</v>
          </cell>
          <cell r="H3617" t="str">
            <v>方管30×30×1.5/6063</v>
          </cell>
        </row>
        <row r="3617">
          <cell r="J3617" t="str">
            <v>双斜锯</v>
          </cell>
          <cell r="K3617">
            <v>4.4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T3617">
            <v>0</v>
          </cell>
          <cell r="U3617">
            <v>0</v>
          </cell>
          <cell r="V3617">
            <v>0</v>
          </cell>
          <cell r="W3617">
            <v>0</v>
          </cell>
          <cell r="X3617">
            <v>0</v>
          </cell>
          <cell r="Y3617">
            <v>0</v>
          </cell>
          <cell r="Z3617">
            <v>0</v>
          </cell>
        </row>
        <row r="3617">
          <cell r="AH3617">
            <v>1394</v>
          </cell>
        </row>
        <row r="3617">
          <cell r="AN3617" t="str">
            <v>WT L1394</v>
          </cell>
          <cell r="AO3617" t="str">
            <v>3934II</v>
          </cell>
          <cell r="AP3617">
            <v>4</v>
          </cell>
          <cell r="AQ3617">
            <v>25001</v>
          </cell>
        </row>
        <row r="3618">
          <cell r="A3618">
            <v>3620</v>
          </cell>
          <cell r="B3618">
            <v>8</v>
          </cell>
          <cell r="C3618">
            <v>45719</v>
          </cell>
        </row>
        <row r="3618">
          <cell r="E3618" t="str">
            <v>3934Ⅱ-010117010206</v>
          </cell>
          <cell r="F3618" t="str">
            <v>梁5</v>
          </cell>
          <cell r="G3618">
            <v>2</v>
          </cell>
          <cell r="H3618" t="str">
            <v>方管30×30×1.5/6063</v>
          </cell>
        </row>
        <row r="3618">
          <cell r="J3618" t="str">
            <v>双斜锯</v>
          </cell>
          <cell r="K3618">
            <v>1.82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0</v>
          </cell>
          <cell r="S3618">
            <v>0</v>
          </cell>
          <cell r="T3618">
            <v>0</v>
          </cell>
          <cell r="U3618">
            <v>0</v>
          </cell>
          <cell r="V3618">
            <v>0</v>
          </cell>
          <cell r="W3618">
            <v>0</v>
          </cell>
          <cell r="X3618">
            <v>0</v>
          </cell>
          <cell r="Y3618">
            <v>0</v>
          </cell>
          <cell r="Z3618">
            <v>0</v>
          </cell>
        </row>
        <row r="3618">
          <cell r="AH3618">
            <v>605</v>
          </cell>
        </row>
        <row r="3618">
          <cell r="AN3618" t="str">
            <v>WT L605</v>
          </cell>
          <cell r="AO3618" t="str">
            <v>3934II</v>
          </cell>
          <cell r="AP3618">
            <v>4</v>
          </cell>
          <cell r="AQ3618">
            <v>25001</v>
          </cell>
        </row>
        <row r="3619">
          <cell r="A3619">
            <v>3621</v>
          </cell>
          <cell r="B3619">
            <v>12</v>
          </cell>
          <cell r="C3619">
            <v>45719</v>
          </cell>
        </row>
        <row r="3619">
          <cell r="E3619" t="str">
            <v>3934Ⅱ-010117010207</v>
          </cell>
          <cell r="F3619" t="str">
            <v>梁6</v>
          </cell>
          <cell r="G3619">
            <v>3</v>
          </cell>
          <cell r="H3619" t="str">
            <v>方管30×30×1.5/6063</v>
          </cell>
        </row>
        <row r="3619">
          <cell r="J3619" t="str">
            <v>双斜锯</v>
          </cell>
          <cell r="K3619">
            <v>1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0</v>
          </cell>
          <cell r="S3619">
            <v>0</v>
          </cell>
          <cell r="T3619">
            <v>0</v>
          </cell>
          <cell r="U3619">
            <v>0</v>
          </cell>
          <cell r="V3619">
            <v>0</v>
          </cell>
          <cell r="W3619">
            <v>0</v>
          </cell>
          <cell r="X3619">
            <v>0</v>
          </cell>
          <cell r="Y3619">
            <v>0</v>
          </cell>
          <cell r="Z3619">
            <v>0</v>
          </cell>
        </row>
        <row r="3619">
          <cell r="AH3619">
            <v>166</v>
          </cell>
        </row>
        <row r="3619">
          <cell r="AN3619" t="str">
            <v>WT L181</v>
          </cell>
          <cell r="AO3619" t="str">
            <v>3934II</v>
          </cell>
          <cell r="AP3619">
            <v>4</v>
          </cell>
          <cell r="AQ3619">
            <v>25001</v>
          </cell>
        </row>
        <row r="3620">
          <cell r="A3620">
            <v>3622</v>
          </cell>
          <cell r="B3620">
            <v>4</v>
          </cell>
          <cell r="C3620">
            <v>45719</v>
          </cell>
        </row>
        <row r="3620">
          <cell r="E3620" t="str">
            <v>3934Ⅱ-010117010208</v>
          </cell>
          <cell r="F3620" t="str">
            <v>梁7</v>
          </cell>
          <cell r="G3620">
            <v>1</v>
          </cell>
          <cell r="H3620" t="str">
            <v>方管30×30×1.5/6063</v>
          </cell>
        </row>
        <row r="3620">
          <cell r="J3620" t="str">
            <v>双斜锯</v>
          </cell>
          <cell r="K3620">
            <v>1.98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>
            <v>0</v>
          </cell>
          <cell r="R3620">
            <v>0</v>
          </cell>
          <cell r="S3620">
            <v>0</v>
          </cell>
          <cell r="T3620">
            <v>0</v>
          </cell>
          <cell r="U3620">
            <v>0</v>
          </cell>
          <cell r="V3620">
            <v>0</v>
          </cell>
          <cell r="W3620">
            <v>0</v>
          </cell>
          <cell r="X3620">
            <v>0</v>
          </cell>
          <cell r="Y3620">
            <v>0</v>
          </cell>
          <cell r="Z3620">
            <v>0</v>
          </cell>
        </row>
        <row r="3620">
          <cell r="AH3620">
            <v>92</v>
          </cell>
        </row>
        <row r="3620">
          <cell r="AN3620" t="str">
            <v>WT L92</v>
          </cell>
          <cell r="AO3620" t="str">
            <v>3934II</v>
          </cell>
          <cell r="AP3620">
            <v>4</v>
          </cell>
          <cell r="AQ3620">
            <v>25001</v>
          </cell>
        </row>
        <row r="3621">
          <cell r="A3621">
            <v>3623</v>
          </cell>
          <cell r="B3621">
            <v>12</v>
          </cell>
          <cell r="C3621">
            <v>45719</v>
          </cell>
        </row>
        <row r="3621">
          <cell r="E3621" t="str">
            <v>3934Ⅱ-010117010209</v>
          </cell>
          <cell r="F3621" t="str">
            <v>盖板1</v>
          </cell>
          <cell r="G3621">
            <v>3</v>
          </cell>
          <cell r="H3621" t="str">
            <v>铝板t2/3A21</v>
          </cell>
        </row>
        <row r="3621">
          <cell r="J3621" t="str">
            <v>激光作业</v>
          </cell>
          <cell r="K3621">
            <v>0.2</v>
          </cell>
          <cell r="L3621" t="str">
            <v>激光拾件</v>
          </cell>
          <cell r="M3621">
            <v>0.5</v>
          </cell>
          <cell r="N3621" t="str">
            <v>倒钝</v>
          </cell>
          <cell r="O3621">
            <v>0.5</v>
          </cell>
          <cell r="P3621" t="str">
            <v>转</v>
          </cell>
          <cell r="Q3621">
            <v>0</v>
          </cell>
          <cell r="R3621">
            <v>0</v>
          </cell>
          <cell r="S3621">
            <v>0</v>
          </cell>
          <cell r="T3621">
            <v>0</v>
          </cell>
          <cell r="U3621">
            <v>0</v>
          </cell>
          <cell r="V3621">
            <v>0</v>
          </cell>
          <cell r="W3621">
            <v>0</v>
          </cell>
          <cell r="X3621">
            <v>0</v>
          </cell>
          <cell r="Y3621">
            <v>0</v>
          </cell>
          <cell r="Z3621">
            <v>0</v>
          </cell>
        </row>
        <row r="3621">
          <cell r="AH3621" t="str">
            <v>98×100</v>
          </cell>
        </row>
        <row r="3621">
          <cell r="AN3621" t="str">
            <v>WT 98×100</v>
          </cell>
          <cell r="AO3621" t="str">
            <v>3934II</v>
          </cell>
          <cell r="AP3621">
            <v>4</v>
          </cell>
          <cell r="AQ3621">
            <v>25001</v>
          </cell>
        </row>
        <row r="3622">
          <cell r="A3622">
            <v>3624</v>
          </cell>
          <cell r="B3622">
            <v>8</v>
          </cell>
          <cell r="C3622">
            <v>45719</v>
          </cell>
        </row>
        <row r="3622">
          <cell r="E3622" t="str">
            <v>3934Ⅱ-010117010210</v>
          </cell>
          <cell r="F3622" t="str">
            <v>盖板2</v>
          </cell>
          <cell r="G3622">
            <v>2</v>
          </cell>
          <cell r="H3622" t="str">
            <v>铝板t2/3A21</v>
          </cell>
        </row>
        <row r="3622">
          <cell r="J3622" t="str">
            <v>激光作业</v>
          </cell>
          <cell r="K3622">
            <v>0.26</v>
          </cell>
          <cell r="L3622" t="str">
            <v>激光拾件</v>
          </cell>
          <cell r="M3622">
            <v>0.65</v>
          </cell>
          <cell r="N3622" t="str">
            <v>倒钝</v>
          </cell>
          <cell r="O3622">
            <v>0.65</v>
          </cell>
          <cell r="P3622" t="str">
            <v>转</v>
          </cell>
          <cell r="Q3622">
            <v>0</v>
          </cell>
          <cell r="R3622">
            <v>0</v>
          </cell>
          <cell r="S3622">
            <v>0</v>
          </cell>
          <cell r="T3622">
            <v>0</v>
          </cell>
          <cell r="U3622">
            <v>0</v>
          </cell>
          <cell r="V3622">
            <v>0</v>
          </cell>
          <cell r="W3622">
            <v>0</v>
          </cell>
          <cell r="X3622">
            <v>0</v>
          </cell>
          <cell r="Y3622">
            <v>0</v>
          </cell>
          <cell r="Z3622">
            <v>0</v>
          </cell>
        </row>
        <row r="3622">
          <cell r="AH3622" t="str">
            <v>98×60</v>
          </cell>
        </row>
        <row r="3622">
          <cell r="AN3622" t="str">
            <v>WT 98×60</v>
          </cell>
          <cell r="AO3622" t="str">
            <v>3934II</v>
          </cell>
          <cell r="AP3622">
            <v>4</v>
          </cell>
          <cell r="AQ3622">
            <v>25001</v>
          </cell>
        </row>
        <row r="3623">
          <cell r="A3623">
            <v>3625</v>
          </cell>
          <cell r="B3623">
            <v>4</v>
          </cell>
          <cell r="C3623">
            <v>45719</v>
          </cell>
        </row>
        <row r="3623">
          <cell r="E3623" t="str">
            <v>3934Ⅱ-010117010211</v>
          </cell>
          <cell r="F3623" t="str">
            <v>垫板</v>
          </cell>
          <cell r="G3623">
            <v>1</v>
          </cell>
          <cell r="H3623" t="str">
            <v>钢板t5/Q235B</v>
          </cell>
        </row>
        <row r="3623">
          <cell r="J3623" t="str">
            <v>激光作业</v>
          </cell>
          <cell r="K3623">
            <v>1.32</v>
          </cell>
          <cell r="L3623" t="str">
            <v>激光拾件</v>
          </cell>
          <cell r="M3623">
            <v>1.1</v>
          </cell>
          <cell r="N3623" t="str">
            <v>打坡口</v>
          </cell>
          <cell r="O3623">
            <v>2.2</v>
          </cell>
          <cell r="P3623" t="str">
            <v>喷砂</v>
          </cell>
          <cell r="Q3623">
            <v>0.5</v>
          </cell>
          <cell r="R3623" t="str">
            <v>挂件</v>
          </cell>
          <cell r="S3623">
            <v>0.3</v>
          </cell>
          <cell r="T3623" t="str">
            <v>底漆</v>
          </cell>
          <cell r="U3623">
            <v>0.5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0</v>
          </cell>
        </row>
        <row r="3623">
          <cell r="AH3623" t="str">
            <v>26×92</v>
          </cell>
        </row>
        <row r="3623">
          <cell r="AO3623" t="str">
            <v>3934II</v>
          </cell>
          <cell r="AP3623">
            <v>4</v>
          </cell>
          <cell r="AQ3623">
            <v>25001</v>
          </cell>
        </row>
        <row r="3624">
          <cell r="A3624">
            <v>3626</v>
          </cell>
          <cell r="B3624">
            <v>4</v>
          </cell>
          <cell r="C3624">
            <v>45719</v>
          </cell>
        </row>
        <row r="3624">
          <cell r="E3624" t="str">
            <v>3934Ⅱ-0101170103-1</v>
          </cell>
          <cell r="F3624" t="str">
            <v>聚氨酯板</v>
          </cell>
          <cell r="G3624">
            <v>1</v>
          </cell>
          <cell r="H3624" t="str">
            <v>聚氨酯板t30</v>
          </cell>
        </row>
        <row r="3624">
          <cell r="J3624" t="str">
            <v>木工锯</v>
          </cell>
          <cell r="K3624">
            <v>9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>
            <v>0</v>
          </cell>
          <cell r="R3624">
            <v>0</v>
          </cell>
          <cell r="S3624">
            <v>0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0</v>
          </cell>
        </row>
        <row r="3624">
          <cell r="AH3624" t="str">
            <v>100×70</v>
          </cell>
        </row>
        <row r="3624">
          <cell r="AN3624" t="str">
            <v>无图</v>
          </cell>
          <cell r="AO3624" t="str">
            <v>3934II</v>
          </cell>
          <cell r="AP3624">
            <v>4</v>
          </cell>
          <cell r="AQ3624">
            <v>25001</v>
          </cell>
        </row>
        <row r="3625">
          <cell r="A3625">
            <v>3627</v>
          </cell>
          <cell r="B3625">
            <v>4</v>
          </cell>
          <cell r="C3625">
            <v>45719</v>
          </cell>
        </row>
        <row r="3625">
          <cell r="E3625" t="str">
            <v>3934Ⅱ-0101170103-2</v>
          </cell>
          <cell r="F3625" t="str">
            <v>聚氨酯板</v>
          </cell>
          <cell r="G3625">
            <v>1</v>
          </cell>
          <cell r="H3625" t="str">
            <v>聚氨酯板t30</v>
          </cell>
        </row>
        <row r="3625">
          <cell r="J3625" t="str">
            <v>木工锯</v>
          </cell>
          <cell r="K3625">
            <v>9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>
            <v>0</v>
          </cell>
          <cell r="R3625">
            <v>0</v>
          </cell>
          <cell r="S3625">
            <v>0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0</v>
          </cell>
        </row>
        <row r="3625">
          <cell r="AH3625" t="str">
            <v>100×483</v>
          </cell>
        </row>
        <row r="3625">
          <cell r="AN3625" t="str">
            <v>无图</v>
          </cell>
          <cell r="AO3625" t="str">
            <v>3934II</v>
          </cell>
          <cell r="AP3625">
            <v>4</v>
          </cell>
          <cell r="AQ3625">
            <v>25001</v>
          </cell>
        </row>
        <row r="3626">
          <cell r="A3626">
            <v>3628</v>
          </cell>
          <cell r="B3626">
            <v>4</v>
          </cell>
          <cell r="C3626">
            <v>45719</v>
          </cell>
        </row>
        <row r="3626">
          <cell r="E3626" t="str">
            <v>3934Ⅱ-0101170103-3</v>
          </cell>
          <cell r="F3626" t="str">
            <v>聚氨酯板</v>
          </cell>
          <cell r="G3626">
            <v>1</v>
          </cell>
          <cell r="H3626" t="str">
            <v>聚氨酯板t30</v>
          </cell>
        </row>
        <row r="3626">
          <cell r="J3626" t="str">
            <v>木工锯</v>
          </cell>
          <cell r="K3626">
            <v>9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>
            <v>0</v>
          </cell>
          <cell r="R3626">
            <v>0</v>
          </cell>
          <cell r="S3626">
            <v>0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0</v>
          </cell>
        </row>
        <row r="3626">
          <cell r="AH3626" t="str">
            <v>605×738</v>
          </cell>
        </row>
        <row r="3626">
          <cell r="AN3626" t="str">
            <v>无图</v>
          </cell>
          <cell r="AO3626" t="str">
            <v>3934II</v>
          </cell>
          <cell r="AP3626">
            <v>4</v>
          </cell>
          <cell r="AQ3626">
            <v>25001</v>
          </cell>
        </row>
        <row r="3627">
          <cell r="A3627">
            <v>3629</v>
          </cell>
          <cell r="B3627">
            <v>4</v>
          </cell>
          <cell r="C3627">
            <v>45719</v>
          </cell>
        </row>
        <row r="3627">
          <cell r="E3627" t="str">
            <v>3934Ⅱ-0101170103-4</v>
          </cell>
          <cell r="F3627" t="str">
            <v>聚氨酯板</v>
          </cell>
          <cell r="G3627">
            <v>1</v>
          </cell>
          <cell r="H3627" t="str">
            <v>聚氨酯板t30</v>
          </cell>
        </row>
        <row r="3627">
          <cell r="J3627" t="str">
            <v>木工锯</v>
          </cell>
          <cell r="K3627">
            <v>9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>
            <v>0</v>
          </cell>
          <cell r="R3627">
            <v>0</v>
          </cell>
          <cell r="S3627">
            <v>0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0</v>
          </cell>
        </row>
        <row r="3627">
          <cell r="AH3627" t="str">
            <v>187×504</v>
          </cell>
        </row>
        <row r="3627">
          <cell r="AN3627" t="str">
            <v>无图</v>
          </cell>
          <cell r="AO3627" t="str">
            <v>3934II</v>
          </cell>
          <cell r="AP3627">
            <v>4</v>
          </cell>
          <cell r="AQ3627">
            <v>25001</v>
          </cell>
        </row>
        <row r="3628">
          <cell r="A3628">
            <v>3630</v>
          </cell>
          <cell r="B3628">
            <v>4</v>
          </cell>
          <cell r="C3628">
            <v>45719</v>
          </cell>
        </row>
        <row r="3628">
          <cell r="E3628" t="str">
            <v>3934Ⅱ-0101170103-5</v>
          </cell>
          <cell r="F3628" t="str">
            <v>聚氨酯板</v>
          </cell>
          <cell r="G3628">
            <v>1</v>
          </cell>
          <cell r="H3628" t="str">
            <v>聚氨酯板t30</v>
          </cell>
        </row>
        <row r="3628">
          <cell r="J3628" t="str">
            <v>木工锯</v>
          </cell>
          <cell r="K3628">
            <v>9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>
            <v>0</v>
          </cell>
          <cell r="R3628">
            <v>0</v>
          </cell>
          <cell r="S3628">
            <v>0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0</v>
          </cell>
        </row>
        <row r="3628">
          <cell r="AH3628" t="str">
            <v>771×664</v>
          </cell>
        </row>
        <row r="3628">
          <cell r="AN3628" t="str">
            <v>无图</v>
          </cell>
          <cell r="AO3628" t="str">
            <v>3934II</v>
          </cell>
          <cell r="AP3628">
            <v>4</v>
          </cell>
          <cell r="AQ3628">
            <v>25001</v>
          </cell>
        </row>
        <row r="3629">
          <cell r="A3629">
            <v>3631</v>
          </cell>
          <cell r="B3629">
            <v>4</v>
          </cell>
          <cell r="C3629">
            <v>45719</v>
          </cell>
        </row>
        <row r="3629">
          <cell r="E3629" t="str">
            <v>3934Ⅱ-0101170103-6</v>
          </cell>
          <cell r="F3629" t="str">
            <v>聚氨酯板</v>
          </cell>
          <cell r="G3629">
            <v>1</v>
          </cell>
          <cell r="H3629" t="str">
            <v>聚氨酯板t30</v>
          </cell>
        </row>
        <row r="3629">
          <cell r="J3629" t="str">
            <v>木工锯</v>
          </cell>
          <cell r="K3629">
            <v>9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>
            <v>0</v>
          </cell>
          <cell r="R3629">
            <v>0</v>
          </cell>
          <cell r="S3629">
            <v>0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0</v>
          </cell>
        </row>
        <row r="3629">
          <cell r="AH3629" t="str">
            <v>575×92</v>
          </cell>
        </row>
        <row r="3629">
          <cell r="AN3629" t="str">
            <v>无图</v>
          </cell>
          <cell r="AO3629" t="str">
            <v>3934II</v>
          </cell>
          <cell r="AP3629">
            <v>4</v>
          </cell>
          <cell r="AQ3629">
            <v>25001</v>
          </cell>
        </row>
        <row r="3630">
          <cell r="A3630">
            <v>3632</v>
          </cell>
          <cell r="B3630">
            <v>4</v>
          </cell>
          <cell r="C3630">
            <v>45719</v>
          </cell>
        </row>
        <row r="3630">
          <cell r="E3630" t="str">
            <v>3934Ⅱ-0101170103-7</v>
          </cell>
          <cell r="F3630" t="str">
            <v>聚氨酯板</v>
          </cell>
          <cell r="G3630">
            <v>1</v>
          </cell>
          <cell r="H3630" t="str">
            <v>聚氨酯板t30</v>
          </cell>
        </row>
        <row r="3630">
          <cell r="J3630" t="str">
            <v>木工锯</v>
          </cell>
          <cell r="K3630">
            <v>9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</row>
        <row r="3630">
          <cell r="AH3630" t="str">
            <v>53×166</v>
          </cell>
        </row>
        <row r="3630">
          <cell r="AN3630" t="str">
            <v>无图</v>
          </cell>
          <cell r="AO3630" t="str">
            <v>3934II</v>
          </cell>
          <cell r="AP3630">
            <v>4</v>
          </cell>
          <cell r="AQ3630">
            <v>25001</v>
          </cell>
        </row>
        <row r="3631">
          <cell r="A3631">
            <v>3633</v>
          </cell>
          <cell r="B3631">
            <v>4</v>
          </cell>
          <cell r="C3631">
            <v>45719</v>
          </cell>
        </row>
        <row r="3631">
          <cell r="E3631" t="str">
            <v>3934Ⅱ-0101170103-8</v>
          </cell>
          <cell r="F3631" t="str">
            <v>聚氨酯板</v>
          </cell>
          <cell r="G3631">
            <v>1</v>
          </cell>
          <cell r="H3631" t="str">
            <v>聚氨酯板t30</v>
          </cell>
        </row>
        <row r="3631">
          <cell r="J3631" t="str">
            <v>木工锯</v>
          </cell>
          <cell r="K3631">
            <v>9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</row>
        <row r="3631">
          <cell r="AH3631" t="str">
            <v>160×166</v>
          </cell>
        </row>
        <row r="3631">
          <cell r="AN3631" t="str">
            <v>无图</v>
          </cell>
          <cell r="AO3631" t="str">
            <v>3934II</v>
          </cell>
          <cell r="AP3631">
            <v>4</v>
          </cell>
          <cell r="AQ3631">
            <v>25001</v>
          </cell>
        </row>
        <row r="3632">
          <cell r="A3632">
            <v>3634</v>
          </cell>
          <cell r="B3632">
            <v>4</v>
          </cell>
          <cell r="C3632">
            <v>45719</v>
          </cell>
        </row>
        <row r="3632">
          <cell r="E3632" t="str">
            <v>3934Ⅱ-0101170103-9</v>
          </cell>
          <cell r="F3632" t="str">
            <v>聚氨酯板</v>
          </cell>
          <cell r="G3632">
            <v>1</v>
          </cell>
          <cell r="H3632" t="str">
            <v>聚氨酯板t30</v>
          </cell>
        </row>
        <row r="3632">
          <cell r="J3632" t="str">
            <v>木工锯</v>
          </cell>
          <cell r="K3632">
            <v>9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</row>
        <row r="3632">
          <cell r="AH3632" t="str">
            <v>468×166</v>
          </cell>
        </row>
        <row r="3632">
          <cell r="AN3632" t="str">
            <v>无图</v>
          </cell>
          <cell r="AO3632" t="str">
            <v>3934II</v>
          </cell>
          <cell r="AP3632">
            <v>4</v>
          </cell>
          <cell r="AQ3632">
            <v>25001</v>
          </cell>
        </row>
        <row r="3633">
          <cell r="A3633">
            <v>3635</v>
          </cell>
          <cell r="B3633">
            <v>4</v>
          </cell>
          <cell r="C3633">
            <v>45719</v>
          </cell>
        </row>
        <row r="3633">
          <cell r="E3633" t="str">
            <v>3934Ⅱ-0101170200</v>
          </cell>
          <cell r="F3633" t="str">
            <v>门锁</v>
          </cell>
          <cell r="G3633">
            <v>1</v>
          </cell>
        </row>
        <row r="3633">
          <cell r="J3633" t="str">
            <v>定位焊</v>
          </cell>
          <cell r="K3633">
            <v>12</v>
          </cell>
          <cell r="L3633" t="str">
            <v>焊接</v>
          </cell>
          <cell r="M3633">
            <v>15</v>
          </cell>
          <cell r="N3633" t="str">
            <v>打磨</v>
          </cell>
          <cell r="O3633">
            <v>6</v>
          </cell>
          <cell r="P3633" t="str">
            <v>喷砂</v>
          </cell>
          <cell r="Q3633">
            <v>3.5</v>
          </cell>
          <cell r="R3633" t="str">
            <v>挂件</v>
          </cell>
          <cell r="S3633">
            <v>0.5</v>
          </cell>
          <cell r="T3633" t="str">
            <v>喷漆</v>
          </cell>
          <cell r="U3633">
            <v>4.5</v>
          </cell>
          <cell r="V3633" t="str">
            <v>装配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</row>
        <row r="3633">
          <cell r="AH3633">
            <v>0</v>
          </cell>
        </row>
        <row r="3633">
          <cell r="AO3633" t="str">
            <v>3934II</v>
          </cell>
          <cell r="AP3633">
            <v>4</v>
          </cell>
          <cell r="AQ3633">
            <v>25001</v>
          </cell>
        </row>
        <row r="3634">
          <cell r="A3634">
            <v>3636</v>
          </cell>
          <cell r="B3634">
            <v>4</v>
          </cell>
          <cell r="C3634">
            <v>45719</v>
          </cell>
        </row>
        <row r="3634">
          <cell r="E3634" t="str">
            <v>3934Ⅱ-0101170201</v>
          </cell>
          <cell r="F3634" t="str">
            <v>锁杆</v>
          </cell>
          <cell r="G3634">
            <v>1</v>
          </cell>
          <cell r="H3634" t="str">
            <v>钢管φ22×2/304 GB/T14976</v>
          </cell>
        </row>
        <row r="3634">
          <cell r="J3634" t="str">
            <v>锯床</v>
          </cell>
          <cell r="K3634">
            <v>3.96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</row>
        <row r="3634">
          <cell r="AH3634">
            <v>1505</v>
          </cell>
        </row>
        <row r="3634">
          <cell r="AN3634" t="str">
            <v>WT L1608</v>
          </cell>
          <cell r="AO3634" t="str">
            <v>3934II</v>
          </cell>
          <cell r="AP3634">
            <v>4</v>
          </cell>
          <cell r="AQ3634">
            <v>25001</v>
          </cell>
        </row>
        <row r="3635">
          <cell r="A3635">
            <v>3637</v>
          </cell>
          <cell r="B3635">
            <v>8</v>
          </cell>
          <cell r="C3635">
            <v>45719</v>
          </cell>
        </row>
        <row r="3635">
          <cell r="E3635" t="str">
            <v>3934Ⅱ-01011703</v>
          </cell>
          <cell r="F3635" t="str">
            <v>气弹簧垫板</v>
          </cell>
          <cell r="G3635">
            <v>2</v>
          </cell>
          <cell r="H3635" t="str">
            <v>铝板t2/3A21</v>
          </cell>
        </row>
        <row r="3635">
          <cell r="J3635" t="str">
            <v>激光作业</v>
          </cell>
          <cell r="K3635">
            <v>0.26</v>
          </cell>
          <cell r="L3635" t="str">
            <v>激光拾件</v>
          </cell>
          <cell r="M3635">
            <v>0.65</v>
          </cell>
          <cell r="N3635" t="str">
            <v>倒钝</v>
          </cell>
          <cell r="O3635">
            <v>0.65</v>
          </cell>
          <cell r="P3635">
            <v>0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</row>
        <row r="3635">
          <cell r="AH3635" t="str">
            <v>50×30</v>
          </cell>
        </row>
        <row r="3635">
          <cell r="AN3635" t="str">
            <v>WT 50×30</v>
          </cell>
          <cell r="AO3635" t="str">
            <v>3934II</v>
          </cell>
          <cell r="AP3635">
            <v>4</v>
          </cell>
          <cell r="AQ3635">
            <v>25001</v>
          </cell>
        </row>
        <row r="3636">
          <cell r="A3636">
            <v>3638</v>
          </cell>
          <cell r="B3636">
            <v>8</v>
          </cell>
          <cell r="C3636">
            <v>45719</v>
          </cell>
        </row>
        <row r="3636">
          <cell r="E3636" t="str">
            <v>3934Ⅱ-01011704</v>
          </cell>
          <cell r="F3636" t="str">
            <v>框1</v>
          </cell>
          <cell r="G3636">
            <v>2</v>
          </cell>
          <cell r="H3636" t="str">
            <v>铝板t2/3A21</v>
          </cell>
        </row>
        <row r="3636">
          <cell r="J3636" t="str">
            <v>激光作业</v>
          </cell>
          <cell r="K3636">
            <v>1.17</v>
          </cell>
          <cell r="L3636" t="str">
            <v>激光拾件</v>
          </cell>
          <cell r="M3636">
            <v>0.65</v>
          </cell>
          <cell r="N3636" t="str">
            <v>倒钝</v>
          </cell>
          <cell r="O3636">
            <v>0.65</v>
          </cell>
          <cell r="P3636" t="str">
            <v>折弯</v>
          </cell>
          <cell r="Q3636">
            <v>0.65</v>
          </cell>
          <cell r="R3636" t="str">
            <v>扩孔</v>
          </cell>
          <cell r="S3636">
            <v>1.3</v>
          </cell>
          <cell r="T3636" t="str">
            <v>喷砂</v>
          </cell>
          <cell r="U3636">
            <v>1</v>
          </cell>
          <cell r="V3636" t="str">
            <v>挂件+喷漆</v>
          </cell>
          <cell r="W3636" t="str">
            <v>0.3+1.5</v>
          </cell>
        </row>
        <row r="3636">
          <cell r="Z3636">
            <v>0</v>
          </cell>
        </row>
        <row r="3636">
          <cell r="AH3636" t="str">
            <v>479×43.5</v>
          </cell>
        </row>
        <row r="3636">
          <cell r="AO3636" t="str">
            <v>3934II</v>
          </cell>
          <cell r="AP3636">
            <v>4</v>
          </cell>
          <cell r="AQ3636">
            <v>25001</v>
          </cell>
        </row>
        <row r="3637">
          <cell r="A3637">
            <v>3639</v>
          </cell>
          <cell r="B3637">
            <v>8</v>
          </cell>
          <cell r="C3637">
            <v>45719</v>
          </cell>
        </row>
        <row r="3637">
          <cell r="E3637" t="str">
            <v>3934Ⅱ-01011705</v>
          </cell>
          <cell r="F3637" t="str">
            <v>框2</v>
          </cell>
          <cell r="G3637">
            <v>2</v>
          </cell>
          <cell r="H3637" t="str">
            <v>铝板t2/3A21</v>
          </cell>
        </row>
        <row r="3637">
          <cell r="J3637" t="str">
            <v>激光作业</v>
          </cell>
          <cell r="K3637">
            <v>1.3</v>
          </cell>
          <cell r="L3637" t="str">
            <v>激光拾件</v>
          </cell>
          <cell r="M3637">
            <v>0.65</v>
          </cell>
          <cell r="N3637" t="str">
            <v>倒钝</v>
          </cell>
          <cell r="O3637">
            <v>0.65</v>
          </cell>
          <cell r="P3637" t="str">
            <v>折弯</v>
          </cell>
          <cell r="Q3637">
            <v>0.78</v>
          </cell>
          <cell r="R3637" t="str">
            <v>扩孔</v>
          </cell>
          <cell r="S3637">
            <v>1.3</v>
          </cell>
          <cell r="T3637" t="str">
            <v>喷砂</v>
          </cell>
          <cell r="U3637">
            <v>1</v>
          </cell>
          <cell r="V3637" t="str">
            <v>挂件+喷漆</v>
          </cell>
          <cell r="W3637" t="str">
            <v>0.3+1.5</v>
          </cell>
        </row>
        <row r="3637">
          <cell r="Z3637">
            <v>0</v>
          </cell>
        </row>
        <row r="3637">
          <cell r="AH3637" t="str">
            <v>576×43.5</v>
          </cell>
        </row>
        <row r="3637">
          <cell r="AO3637" t="str">
            <v>3934II</v>
          </cell>
          <cell r="AP3637">
            <v>4</v>
          </cell>
          <cell r="AQ3637">
            <v>25001</v>
          </cell>
        </row>
        <row r="3638">
          <cell r="A3638">
            <v>3640</v>
          </cell>
          <cell r="B3638">
            <v>4</v>
          </cell>
          <cell r="C3638">
            <v>45719</v>
          </cell>
        </row>
        <row r="3638">
          <cell r="E3638" t="str">
            <v>3934Ⅱ-01011800</v>
          </cell>
          <cell r="F3638" t="str">
            <v>观察窗安装</v>
          </cell>
          <cell r="G3638">
            <v>1</v>
          </cell>
        </row>
        <row r="3638">
          <cell r="J3638" t="str">
            <v>装配</v>
          </cell>
          <cell r="K3638">
            <v>45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T3638">
            <v>0</v>
          </cell>
          <cell r="U3638">
            <v>0</v>
          </cell>
          <cell r="V3638">
            <v>0</v>
          </cell>
          <cell r="W3638">
            <v>0</v>
          </cell>
          <cell r="X3638">
            <v>0</v>
          </cell>
          <cell r="Y3638">
            <v>0</v>
          </cell>
          <cell r="Z3638">
            <v>0</v>
          </cell>
        </row>
        <row r="3638">
          <cell r="AH3638">
            <v>0</v>
          </cell>
        </row>
        <row r="3638">
          <cell r="AO3638" t="str">
            <v>3934II</v>
          </cell>
          <cell r="AP3638">
            <v>4</v>
          </cell>
          <cell r="AQ3638">
            <v>25001</v>
          </cell>
        </row>
        <row r="3639">
          <cell r="A3639">
            <v>3641</v>
          </cell>
          <cell r="B3639">
            <v>4</v>
          </cell>
          <cell r="C3639">
            <v>45719</v>
          </cell>
        </row>
        <row r="3639">
          <cell r="E3639" t="str">
            <v>3934Ⅱ-01011801</v>
          </cell>
          <cell r="F3639" t="str">
            <v>密封条改制</v>
          </cell>
          <cell r="G3639">
            <v>1</v>
          </cell>
          <cell r="H3639" t="str">
            <v>改_30505050067</v>
          </cell>
        </row>
        <row r="3639">
          <cell r="J3639" t="str">
            <v>钳工</v>
          </cell>
          <cell r="K3639">
            <v>3.4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  <cell r="S3639">
            <v>0</v>
          </cell>
          <cell r="T3639">
            <v>0</v>
          </cell>
          <cell r="U3639">
            <v>0</v>
          </cell>
          <cell r="V3639">
            <v>0</v>
          </cell>
          <cell r="W3639">
            <v>0</v>
          </cell>
          <cell r="X3639">
            <v>0</v>
          </cell>
          <cell r="Y3639">
            <v>0</v>
          </cell>
          <cell r="Z3639">
            <v>0</v>
          </cell>
        </row>
        <row r="3639">
          <cell r="AH3639">
            <v>0</v>
          </cell>
        </row>
        <row r="3639">
          <cell r="AO3639" t="str">
            <v>3934II</v>
          </cell>
          <cell r="AP3639">
            <v>4</v>
          </cell>
          <cell r="AQ3639">
            <v>25001</v>
          </cell>
        </row>
        <row r="3640">
          <cell r="A3640">
            <v>3642</v>
          </cell>
          <cell r="B3640">
            <v>4</v>
          </cell>
          <cell r="C3640">
            <v>45719</v>
          </cell>
        </row>
        <row r="3640">
          <cell r="E3640" t="str">
            <v>3934Ⅱ-01012100</v>
          </cell>
          <cell r="F3640" t="str">
            <v>底壁</v>
          </cell>
          <cell r="G3640">
            <v>1</v>
          </cell>
        </row>
        <row r="3640">
          <cell r="J3640" t="str">
            <v>装配</v>
          </cell>
          <cell r="K3640">
            <v>180</v>
          </cell>
          <cell r="L3640" t="str">
            <v>粘板</v>
          </cell>
          <cell r="M3640">
            <v>593</v>
          </cell>
          <cell r="N3640" t="str">
            <v>除胶</v>
          </cell>
          <cell r="O3640">
            <v>120</v>
          </cell>
          <cell r="P3640" t="str">
            <v>喷漆</v>
          </cell>
          <cell r="Q3640">
            <v>178</v>
          </cell>
          <cell r="R3640">
            <v>0</v>
          </cell>
          <cell r="S3640">
            <v>0</v>
          </cell>
          <cell r="T3640">
            <v>0</v>
          </cell>
          <cell r="U3640">
            <v>0</v>
          </cell>
          <cell r="V3640">
            <v>0</v>
          </cell>
          <cell r="W3640">
            <v>0</v>
          </cell>
          <cell r="X3640">
            <v>0</v>
          </cell>
          <cell r="Y3640">
            <v>0</v>
          </cell>
          <cell r="Z3640">
            <v>0</v>
          </cell>
        </row>
        <row r="3640">
          <cell r="AH3640">
            <v>0</v>
          </cell>
        </row>
        <row r="3640">
          <cell r="AO3640" t="str">
            <v>3934II</v>
          </cell>
          <cell r="AP3640">
            <v>4</v>
          </cell>
          <cell r="AQ3640">
            <v>25001</v>
          </cell>
        </row>
        <row r="3641">
          <cell r="A3641">
            <v>3643</v>
          </cell>
          <cell r="B3641">
            <v>4</v>
          </cell>
          <cell r="C3641">
            <v>45719</v>
          </cell>
        </row>
        <row r="3641">
          <cell r="E3641" t="str">
            <v>3934Ⅱ-01012101</v>
          </cell>
          <cell r="F3641" t="str">
            <v>外蒙皮</v>
          </cell>
          <cell r="G3641">
            <v>1</v>
          </cell>
          <cell r="H3641" t="str">
            <v>铝板t1.2/5052</v>
          </cell>
        </row>
        <row r="3641">
          <cell r="J3641" t="str">
            <v>激光作业</v>
          </cell>
          <cell r="K3641">
            <v>9.6</v>
          </cell>
          <cell r="L3641" t="str">
            <v>激光拾件</v>
          </cell>
          <cell r="M3641">
            <v>6.4</v>
          </cell>
          <cell r="N3641" t="str">
            <v>倒钝</v>
          </cell>
          <cell r="O3641">
            <v>9.4</v>
          </cell>
          <cell r="P3641" t="str">
            <v>磨砂</v>
          </cell>
          <cell r="Q3641">
            <v>28</v>
          </cell>
          <cell r="R3641">
            <v>0</v>
          </cell>
          <cell r="S3641">
            <v>0</v>
          </cell>
          <cell r="T3641">
            <v>0</v>
          </cell>
          <cell r="U3641">
            <v>0</v>
          </cell>
          <cell r="V3641">
            <v>0</v>
          </cell>
          <cell r="W3641">
            <v>0</v>
          </cell>
          <cell r="X3641">
            <v>0</v>
          </cell>
          <cell r="Y3641">
            <v>0</v>
          </cell>
          <cell r="Z3641">
            <v>0</v>
          </cell>
        </row>
        <row r="3641">
          <cell r="AH3641" t="str">
            <v>3428×2288</v>
          </cell>
        </row>
        <row r="3641">
          <cell r="AO3641" t="str">
            <v>3934II</v>
          </cell>
          <cell r="AP3641">
            <v>4</v>
          </cell>
          <cell r="AQ3641">
            <v>25001</v>
          </cell>
        </row>
        <row r="3642">
          <cell r="A3642">
            <v>3644</v>
          </cell>
          <cell r="B3642">
            <v>4</v>
          </cell>
          <cell r="C3642">
            <v>45719</v>
          </cell>
        </row>
        <row r="3642">
          <cell r="E3642" t="str">
            <v>3934Ⅱ-0101210200</v>
          </cell>
          <cell r="F3642" t="str">
            <v>底壁骨架焊合</v>
          </cell>
          <cell r="G3642">
            <v>1</v>
          </cell>
        </row>
        <row r="3642">
          <cell r="J3642" t="str">
            <v>定位焊</v>
          </cell>
          <cell r="K3642">
            <v>360</v>
          </cell>
          <cell r="L3642" t="str">
            <v>焊接</v>
          </cell>
          <cell r="M3642">
            <v>270</v>
          </cell>
          <cell r="N3642" t="str">
            <v>打磨</v>
          </cell>
          <cell r="O3642">
            <v>120</v>
          </cell>
          <cell r="P3642" t="str">
            <v>校正</v>
          </cell>
          <cell r="Q3642">
            <v>0</v>
          </cell>
          <cell r="R3642" t="str">
            <v>铆接</v>
          </cell>
          <cell r="S3642">
            <v>515</v>
          </cell>
          <cell r="T3642" t="str">
            <v>喷砂</v>
          </cell>
          <cell r="U3642">
            <v>52</v>
          </cell>
          <cell r="V3642">
            <v>0</v>
          </cell>
          <cell r="W3642">
            <v>0</v>
          </cell>
          <cell r="X3642">
            <v>0</v>
          </cell>
          <cell r="Y3642">
            <v>0</v>
          </cell>
          <cell r="Z3642">
            <v>0</v>
          </cell>
        </row>
        <row r="3642">
          <cell r="AH3642">
            <v>0</v>
          </cell>
        </row>
        <row r="3642">
          <cell r="AO3642" t="str">
            <v>3934II</v>
          </cell>
          <cell r="AP3642">
            <v>4</v>
          </cell>
          <cell r="AQ3642">
            <v>25001</v>
          </cell>
        </row>
        <row r="3643">
          <cell r="A3643">
            <v>3645</v>
          </cell>
          <cell r="B3643">
            <v>28</v>
          </cell>
          <cell r="C3643">
            <v>45719</v>
          </cell>
        </row>
        <row r="3643">
          <cell r="E3643" t="str">
            <v>3934Ⅱ-010121020100</v>
          </cell>
          <cell r="F3643" t="str">
            <v>梁1</v>
          </cell>
          <cell r="G3643">
            <v>2</v>
          </cell>
        </row>
        <row r="3643">
          <cell r="J3643" t="str">
            <v>定位焊</v>
          </cell>
          <cell r="K3643">
            <v>6</v>
          </cell>
          <cell r="L3643" t="str">
            <v>焊接</v>
          </cell>
          <cell r="M3643">
            <v>8</v>
          </cell>
          <cell r="N3643" t="str">
            <v>打磨</v>
          </cell>
          <cell r="O3643">
            <v>4</v>
          </cell>
          <cell r="P3643">
            <v>0</v>
          </cell>
          <cell r="Q3643">
            <v>0</v>
          </cell>
          <cell r="R3643">
            <v>0</v>
          </cell>
          <cell r="S3643">
            <v>0</v>
          </cell>
          <cell r="T3643">
            <v>0</v>
          </cell>
          <cell r="U3643">
            <v>0</v>
          </cell>
          <cell r="V3643">
            <v>0</v>
          </cell>
          <cell r="W3643">
            <v>0</v>
          </cell>
          <cell r="X3643">
            <v>0</v>
          </cell>
          <cell r="Y3643">
            <v>0</v>
          </cell>
          <cell r="Z3643">
            <v>0</v>
          </cell>
        </row>
        <row r="3643">
          <cell r="AH3643">
            <v>0</v>
          </cell>
        </row>
        <row r="3643">
          <cell r="AO3643" t="str">
            <v>3934i+II+iii</v>
          </cell>
          <cell r="AP3643" t="str">
            <v>4+4+4</v>
          </cell>
          <cell r="AQ3643">
            <v>25001</v>
          </cell>
        </row>
        <row r="3644">
          <cell r="A3644">
            <v>3646</v>
          </cell>
          <cell r="B3644">
            <v>28</v>
          </cell>
          <cell r="C3644">
            <v>45719</v>
          </cell>
        </row>
        <row r="3644">
          <cell r="E3644" t="str">
            <v>3934Ⅱ-010121020101</v>
          </cell>
          <cell r="F3644" t="str">
            <v>梁1-1</v>
          </cell>
          <cell r="G3644">
            <v>2</v>
          </cell>
          <cell r="H3644" t="str">
            <v>铝板t3/3A21</v>
          </cell>
        </row>
        <row r="3644">
          <cell r="J3644" t="str">
            <v>激光作业</v>
          </cell>
          <cell r="K3644">
            <v>0.3</v>
          </cell>
          <cell r="L3644" t="str">
            <v>激光拾件</v>
          </cell>
          <cell r="M3644">
            <v>0.5</v>
          </cell>
          <cell r="N3644" t="str">
            <v>倒钝</v>
          </cell>
          <cell r="O3644">
            <v>0.5</v>
          </cell>
          <cell r="P3644" t="str">
            <v>折弯</v>
          </cell>
          <cell r="Q3644">
            <v>0.7</v>
          </cell>
          <cell r="R3644">
            <v>0</v>
          </cell>
          <cell r="S3644">
            <v>0</v>
          </cell>
          <cell r="T3644">
            <v>0</v>
          </cell>
          <cell r="U3644">
            <v>0</v>
          </cell>
          <cell r="V3644">
            <v>0</v>
          </cell>
          <cell r="W3644">
            <v>0</v>
          </cell>
          <cell r="X3644">
            <v>0</v>
          </cell>
          <cell r="Y3644">
            <v>0</v>
          </cell>
          <cell r="Z3644">
            <v>0</v>
          </cell>
        </row>
        <row r="3644">
          <cell r="AH3644" t="str">
            <v>115.5×158</v>
          </cell>
        </row>
        <row r="3644">
          <cell r="AN3644" t="str">
            <v>工艺附图</v>
          </cell>
          <cell r="AO3644" t="str">
            <v>3934i+II+iii</v>
          </cell>
          <cell r="AP3644" t="str">
            <v>4+4+4</v>
          </cell>
          <cell r="AQ3644">
            <v>25001</v>
          </cell>
        </row>
        <row r="3645">
          <cell r="A3645">
            <v>3647</v>
          </cell>
          <cell r="B3645">
            <v>28</v>
          </cell>
          <cell r="C3645">
            <v>45719</v>
          </cell>
        </row>
        <row r="3645">
          <cell r="E3645" t="str">
            <v>3934Ⅱ-010121020102</v>
          </cell>
          <cell r="F3645" t="str">
            <v>梁1-2</v>
          </cell>
          <cell r="G3645">
            <v>2</v>
          </cell>
          <cell r="H3645" t="str">
            <v>铝板t3/3A21</v>
          </cell>
        </row>
        <row r="3645">
          <cell r="J3645" t="str">
            <v>激光作业</v>
          </cell>
          <cell r="K3645">
            <v>0.3</v>
          </cell>
          <cell r="L3645" t="str">
            <v>激光拾件</v>
          </cell>
          <cell r="M3645">
            <v>0.5</v>
          </cell>
          <cell r="N3645" t="str">
            <v>倒钝</v>
          </cell>
          <cell r="O3645">
            <v>0.5</v>
          </cell>
          <cell r="P3645" t="str">
            <v>折弯</v>
          </cell>
          <cell r="Q3645">
            <v>0.7</v>
          </cell>
          <cell r="R3645">
            <v>0</v>
          </cell>
          <cell r="S3645">
            <v>0</v>
          </cell>
          <cell r="T3645">
            <v>0</v>
          </cell>
          <cell r="U3645">
            <v>0</v>
          </cell>
          <cell r="V3645">
            <v>0</v>
          </cell>
          <cell r="W3645">
            <v>0</v>
          </cell>
          <cell r="X3645">
            <v>0</v>
          </cell>
          <cell r="Y3645">
            <v>0</v>
          </cell>
          <cell r="Z3645">
            <v>0</v>
          </cell>
        </row>
        <row r="3645">
          <cell r="AH3645" t="str">
            <v>158×97.5</v>
          </cell>
        </row>
        <row r="3645">
          <cell r="AN3645" t="str">
            <v>工艺附图</v>
          </cell>
          <cell r="AO3645" t="str">
            <v>3934i+II+iii</v>
          </cell>
          <cell r="AP3645" t="str">
            <v>4+4+4</v>
          </cell>
          <cell r="AQ3645">
            <v>25001</v>
          </cell>
        </row>
        <row r="3646">
          <cell r="A3646">
            <v>3648</v>
          </cell>
          <cell r="B3646">
            <v>28</v>
          </cell>
          <cell r="C3646">
            <v>45719</v>
          </cell>
        </row>
        <row r="3646">
          <cell r="E3646" t="str">
            <v>3934Ⅱ-0101210202</v>
          </cell>
          <cell r="F3646" t="str">
            <v>横梁1</v>
          </cell>
          <cell r="G3646">
            <v>2</v>
          </cell>
          <cell r="H3646" t="str">
            <v>铝型材YHCX10-105/6063T5</v>
          </cell>
        </row>
        <row r="3646">
          <cell r="J3646" t="str">
            <v>双角锯</v>
          </cell>
          <cell r="K3646">
            <v>4.2</v>
          </cell>
          <cell r="L3646" t="str">
            <v>铣</v>
          </cell>
          <cell r="M3646">
            <v>25</v>
          </cell>
          <cell r="N3646">
            <v>0</v>
          </cell>
          <cell r="O3646">
            <v>0</v>
          </cell>
          <cell r="P3646">
            <v>0</v>
          </cell>
          <cell r="Q3646">
            <v>0</v>
          </cell>
          <cell r="R3646">
            <v>0</v>
          </cell>
          <cell r="S3646">
            <v>0</v>
          </cell>
          <cell r="T3646">
            <v>0</v>
          </cell>
          <cell r="U3646">
            <v>0</v>
          </cell>
          <cell r="V3646">
            <v>0</v>
          </cell>
          <cell r="W3646">
            <v>0</v>
          </cell>
          <cell r="X3646">
            <v>0</v>
          </cell>
          <cell r="Y3646">
            <v>0</v>
          </cell>
          <cell r="Z3646">
            <v>0</v>
          </cell>
        </row>
        <row r="3646">
          <cell r="AH3646">
            <v>3147</v>
          </cell>
        </row>
        <row r="3646">
          <cell r="AO3646" t="str">
            <v>3934i+II+iii</v>
          </cell>
          <cell r="AP3646" t="str">
            <v>4+4+4</v>
          </cell>
          <cell r="AQ3646">
            <v>25001</v>
          </cell>
        </row>
        <row r="3647">
          <cell r="A3647">
            <v>3649</v>
          </cell>
          <cell r="B3647">
            <v>48</v>
          </cell>
          <cell r="C3647">
            <v>45719</v>
          </cell>
        </row>
        <row r="3647">
          <cell r="E3647" t="str">
            <v>3934Ⅱ-0101210203</v>
          </cell>
          <cell r="F3647" t="str">
            <v>竖梁1</v>
          </cell>
          <cell r="G3647">
            <v>12</v>
          </cell>
          <cell r="H3647" t="str">
            <v>铝型材YHCX10-92/6063T5</v>
          </cell>
        </row>
        <row r="3647">
          <cell r="J3647" t="str">
            <v>双角锯</v>
          </cell>
          <cell r="K3647">
            <v>1.6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T3647">
            <v>0</v>
          </cell>
          <cell r="U3647">
            <v>0</v>
          </cell>
          <cell r="V3647">
            <v>0</v>
          </cell>
          <cell r="W3647">
            <v>0</v>
          </cell>
          <cell r="X3647">
            <v>0</v>
          </cell>
          <cell r="Y3647">
            <v>0</v>
          </cell>
          <cell r="Z3647">
            <v>0</v>
          </cell>
        </row>
        <row r="3647">
          <cell r="AH3647">
            <v>330</v>
          </cell>
        </row>
        <row r="3647">
          <cell r="AN3647" t="str">
            <v>WT L330</v>
          </cell>
          <cell r="AO3647" t="str">
            <v>3934II</v>
          </cell>
          <cell r="AP3647">
            <v>4</v>
          </cell>
          <cell r="AQ3647">
            <v>25001</v>
          </cell>
        </row>
        <row r="3648">
          <cell r="A3648">
            <v>3650</v>
          </cell>
          <cell r="B3648">
            <v>16</v>
          </cell>
          <cell r="C3648">
            <v>45719</v>
          </cell>
        </row>
        <row r="3648">
          <cell r="E3648" t="str">
            <v>3934Ⅱ-0101210204</v>
          </cell>
          <cell r="F3648" t="str">
            <v>横梁2</v>
          </cell>
          <cell r="G3648">
            <v>4</v>
          </cell>
          <cell r="H3648" t="str">
            <v>铝型材YHCX10-92/6063T5</v>
          </cell>
        </row>
        <row r="3648">
          <cell r="J3648" t="str">
            <v>双角锯</v>
          </cell>
          <cell r="K3648">
            <v>3.9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0</v>
          </cell>
          <cell r="T3648">
            <v>0</v>
          </cell>
          <cell r="U3648">
            <v>0</v>
          </cell>
          <cell r="V3648">
            <v>0</v>
          </cell>
          <cell r="W3648">
            <v>0</v>
          </cell>
          <cell r="X3648">
            <v>0</v>
          </cell>
          <cell r="Y3648">
            <v>0</v>
          </cell>
          <cell r="Z3648">
            <v>0</v>
          </cell>
        </row>
        <row r="3648">
          <cell r="AH3648">
            <v>3258</v>
          </cell>
        </row>
        <row r="3648">
          <cell r="AN3648" t="str">
            <v>WT L3258</v>
          </cell>
          <cell r="AO3648" t="str">
            <v>3934II</v>
          </cell>
          <cell r="AP3648">
            <v>4</v>
          </cell>
          <cell r="AQ3648">
            <v>25001</v>
          </cell>
        </row>
        <row r="3649">
          <cell r="A3649">
            <v>3651</v>
          </cell>
          <cell r="B3649">
            <v>40</v>
          </cell>
          <cell r="C3649">
            <v>45719</v>
          </cell>
        </row>
        <row r="3649">
          <cell r="E3649" t="str">
            <v>3934Ⅱ-0101210205</v>
          </cell>
          <cell r="F3649" t="str">
            <v>竖梁2</v>
          </cell>
          <cell r="G3649">
            <v>10</v>
          </cell>
          <cell r="H3649" t="str">
            <v>铝型材YHCX10-92/6063T5</v>
          </cell>
        </row>
        <row r="3649">
          <cell r="J3649" t="str">
            <v>双角锯</v>
          </cell>
          <cell r="K3649">
            <v>1.6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</row>
        <row r="3649">
          <cell r="AH3649">
            <v>392</v>
          </cell>
        </row>
        <row r="3649">
          <cell r="AN3649" t="str">
            <v>WT L392</v>
          </cell>
          <cell r="AO3649" t="str">
            <v>3934II</v>
          </cell>
          <cell r="AP3649">
            <v>4</v>
          </cell>
          <cell r="AQ3649">
            <v>25001</v>
          </cell>
        </row>
        <row r="3650">
          <cell r="A3650">
            <v>3652</v>
          </cell>
          <cell r="B3650">
            <v>28</v>
          </cell>
          <cell r="C3650">
            <v>45719</v>
          </cell>
        </row>
        <row r="3650">
          <cell r="E3650" t="str">
            <v>3934Ⅱ-0101210206</v>
          </cell>
          <cell r="F3650" t="str">
            <v>竖梁3</v>
          </cell>
          <cell r="G3650">
            <v>2</v>
          </cell>
          <cell r="H3650" t="str">
            <v>铝型材YHCX10-105/6063T5</v>
          </cell>
        </row>
        <row r="3650">
          <cell r="J3650" t="str">
            <v>双角锯</v>
          </cell>
          <cell r="K3650">
            <v>3.3</v>
          </cell>
          <cell r="L3650" t="str">
            <v>铣</v>
          </cell>
          <cell r="M3650">
            <v>25</v>
          </cell>
          <cell r="N3650">
            <v>0</v>
          </cell>
          <cell r="O3650">
            <v>0</v>
          </cell>
          <cell r="P3650">
            <v>0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</row>
        <row r="3650">
          <cell r="AH3650">
            <v>2043</v>
          </cell>
        </row>
        <row r="3650">
          <cell r="AO3650" t="str">
            <v>3934i+II+iii</v>
          </cell>
          <cell r="AP3650" t="str">
            <v>4+4+4</v>
          </cell>
          <cell r="AQ3650">
            <v>25001</v>
          </cell>
        </row>
        <row r="3651">
          <cell r="A3651">
            <v>3653</v>
          </cell>
          <cell r="B3651">
            <v>32</v>
          </cell>
          <cell r="C3651">
            <v>45719</v>
          </cell>
        </row>
        <row r="3651">
          <cell r="E3651" t="str">
            <v>3934Ⅱ-0101210207</v>
          </cell>
          <cell r="F3651" t="str">
            <v>竖梁4</v>
          </cell>
          <cell r="G3651">
            <v>8</v>
          </cell>
          <cell r="H3651" t="str">
            <v>铝型材YHCX10-92/6063T5</v>
          </cell>
        </row>
        <row r="3651">
          <cell r="J3651" t="str">
            <v>双角锯</v>
          </cell>
          <cell r="K3651">
            <v>1.6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</row>
        <row r="3651">
          <cell r="AH3651">
            <v>442</v>
          </cell>
        </row>
        <row r="3651">
          <cell r="AN3651" t="str">
            <v>WT L442</v>
          </cell>
          <cell r="AO3651" t="str">
            <v>3934II</v>
          </cell>
          <cell r="AP3651">
            <v>4</v>
          </cell>
          <cell r="AQ3651">
            <v>25001</v>
          </cell>
        </row>
        <row r="3652">
          <cell r="A3652">
            <v>3654</v>
          </cell>
          <cell r="B3652">
            <v>28</v>
          </cell>
          <cell r="C3652">
            <v>45719</v>
          </cell>
        </row>
        <row r="3652">
          <cell r="E3652" t="str">
            <v>3934Ⅱ-010121020900</v>
          </cell>
          <cell r="F3652" t="str">
            <v>梁2</v>
          </cell>
          <cell r="G3652">
            <v>2</v>
          </cell>
        </row>
        <row r="3652">
          <cell r="J3652" t="str">
            <v>定位焊</v>
          </cell>
          <cell r="K3652">
            <v>6</v>
          </cell>
          <cell r="L3652" t="str">
            <v>焊接</v>
          </cell>
          <cell r="M3652">
            <v>8</v>
          </cell>
          <cell r="N3652" t="str">
            <v>打磨</v>
          </cell>
          <cell r="O3652">
            <v>4</v>
          </cell>
          <cell r="P3652">
            <v>0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</row>
        <row r="3652">
          <cell r="AH3652">
            <v>0</v>
          </cell>
        </row>
        <row r="3652">
          <cell r="AO3652" t="str">
            <v>3934i+II+iii</v>
          </cell>
          <cell r="AP3652" t="str">
            <v>4+4+4</v>
          </cell>
          <cell r="AQ3652">
            <v>25001</v>
          </cell>
        </row>
        <row r="3653">
          <cell r="A3653">
            <v>3655</v>
          </cell>
          <cell r="B3653">
            <v>28</v>
          </cell>
          <cell r="C3653">
            <v>45719</v>
          </cell>
        </row>
        <row r="3653">
          <cell r="E3653" t="str">
            <v>3934Ⅱ-010121020901</v>
          </cell>
          <cell r="F3653" t="str">
            <v>梁1-1</v>
          </cell>
          <cell r="G3653">
            <v>2</v>
          </cell>
          <cell r="H3653" t="str">
            <v>铝板t3/3A21</v>
          </cell>
        </row>
        <row r="3653">
          <cell r="J3653" t="str">
            <v>激光作业</v>
          </cell>
          <cell r="K3653">
            <v>0.3</v>
          </cell>
          <cell r="L3653" t="str">
            <v>激光拾件</v>
          </cell>
          <cell r="M3653">
            <v>0.5</v>
          </cell>
          <cell r="N3653" t="str">
            <v>倒钝</v>
          </cell>
          <cell r="O3653">
            <v>0.5</v>
          </cell>
          <cell r="P3653" t="str">
            <v>折弯</v>
          </cell>
          <cell r="Q3653">
            <v>0.7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  <cell r="Z3653">
            <v>0</v>
          </cell>
        </row>
        <row r="3653">
          <cell r="AH3653" t="str">
            <v>118.5×158</v>
          </cell>
        </row>
        <row r="3653">
          <cell r="AN3653" t="str">
            <v>工艺附图</v>
          </cell>
          <cell r="AO3653" t="str">
            <v>3934i+II+iii</v>
          </cell>
          <cell r="AP3653" t="str">
            <v>4+4+4</v>
          </cell>
          <cell r="AQ3653">
            <v>25001</v>
          </cell>
        </row>
        <row r="3654">
          <cell r="A3654">
            <v>3656</v>
          </cell>
          <cell r="B3654">
            <v>28</v>
          </cell>
          <cell r="C3654">
            <v>45719</v>
          </cell>
        </row>
        <row r="3654">
          <cell r="E3654" t="str">
            <v>3934Ⅱ-010121020902</v>
          </cell>
          <cell r="F3654" t="str">
            <v>梁1-2</v>
          </cell>
          <cell r="G3654">
            <v>2</v>
          </cell>
          <cell r="H3654" t="str">
            <v>铝板t3/3A21</v>
          </cell>
        </row>
        <row r="3654">
          <cell r="J3654" t="str">
            <v>激光作业</v>
          </cell>
          <cell r="K3654">
            <v>0.3</v>
          </cell>
          <cell r="L3654" t="str">
            <v>激光拾件</v>
          </cell>
          <cell r="M3654">
            <v>0.5</v>
          </cell>
          <cell r="N3654" t="str">
            <v>倒钝</v>
          </cell>
          <cell r="O3654">
            <v>0.5</v>
          </cell>
          <cell r="P3654" t="str">
            <v>折弯</v>
          </cell>
          <cell r="Q3654">
            <v>0.7</v>
          </cell>
          <cell r="R3654">
            <v>0</v>
          </cell>
          <cell r="S3654">
            <v>0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</row>
        <row r="3654">
          <cell r="AH3654" t="str">
            <v>158×100.5</v>
          </cell>
        </row>
        <row r="3654">
          <cell r="AN3654" t="str">
            <v>工艺附图</v>
          </cell>
          <cell r="AO3654" t="str">
            <v>3934i+II+iii</v>
          </cell>
          <cell r="AP3654" t="str">
            <v>4+4+4</v>
          </cell>
          <cell r="AQ3654">
            <v>25001</v>
          </cell>
        </row>
        <row r="3655">
          <cell r="A3655">
            <v>3657</v>
          </cell>
          <cell r="B3655">
            <v>72</v>
          </cell>
          <cell r="C3655">
            <v>45719</v>
          </cell>
        </row>
        <row r="3655">
          <cell r="E3655" t="str">
            <v>3934Ⅱ-0101210210</v>
          </cell>
          <cell r="F3655" t="str">
            <v>弯角件</v>
          </cell>
          <cell r="G3655">
            <v>6</v>
          </cell>
          <cell r="H3655" t="str">
            <v>钢板t6/Q235B</v>
          </cell>
        </row>
        <row r="3655">
          <cell r="J3655" t="str">
            <v>激光作业</v>
          </cell>
          <cell r="K3655">
            <v>0.855</v>
          </cell>
          <cell r="L3655" t="str">
            <v>激光拾件</v>
          </cell>
          <cell r="M3655">
            <v>0.475</v>
          </cell>
          <cell r="N3655" t="str">
            <v>折弯</v>
          </cell>
          <cell r="O3655">
            <v>0.475</v>
          </cell>
          <cell r="P3655" t="str">
            <v>校正</v>
          </cell>
          <cell r="Q3655">
            <v>0.475</v>
          </cell>
          <cell r="R3655" t="str">
            <v>喷砂</v>
          </cell>
          <cell r="S3655">
            <v>0.475</v>
          </cell>
          <cell r="T3655" t="str">
            <v>挂件</v>
          </cell>
          <cell r="U3655">
            <v>0.285</v>
          </cell>
          <cell r="V3655" t="str">
            <v>底漆</v>
          </cell>
          <cell r="W3655">
            <v>0.475</v>
          </cell>
          <cell r="X3655">
            <v>0</v>
          </cell>
          <cell r="Y3655">
            <v>0</v>
          </cell>
          <cell r="Z3655">
            <v>0</v>
          </cell>
        </row>
        <row r="3655">
          <cell r="AH3655" t="str">
            <v>200×74</v>
          </cell>
        </row>
        <row r="3655">
          <cell r="AO3655" t="str">
            <v>3934i+II+iii</v>
          </cell>
          <cell r="AP3655" t="str">
            <v>4+4+4</v>
          </cell>
          <cell r="AQ3655">
            <v>25001</v>
          </cell>
        </row>
        <row r="3656">
          <cell r="A3656">
            <v>3658</v>
          </cell>
          <cell r="B3656">
            <v>416</v>
          </cell>
          <cell r="C3656">
            <v>45719</v>
          </cell>
        </row>
        <row r="3656">
          <cell r="E3656" t="str">
            <v>3934Ⅱ-0101210211</v>
          </cell>
          <cell r="F3656" t="str">
            <v>垫板1</v>
          </cell>
          <cell r="G3656">
            <v>34</v>
          </cell>
          <cell r="H3656" t="str">
            <v>钢板t8/Q235B</v>
          </cell>
        </row>
        <row r="3656">
          <cell r="J3656" t="str">
            <v>激光作业</v>
          </cell>
          <cell r="K3656">
            <v>0.85</v>
          </cell>
          <cell r="L3656" t="str">
            <v>激光拾件</v>
          </cell>
          <cell r="M3656">
            <v>0.425</v>
          </cell>
          <cell r="N3656" t="str">
            <v>喷砂</v>
          </cell>
          <cell r="O3656">
            <v>0.425</v>
          </cell>
          <cell r="P3656" t="str">
            <v>挂件</v>
          </cell>
          <cell r="Q3656">
            <v>0.255</v>
          </cell>
          <cell r="R3656" t="str">
            <v>底漆</v>
          </cell>
          <cell r="S3656">
            <v>0.425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</row>
        <row r="3656">
          <cell r="AH3656" t="str">
            <v>60×41</v>
          </cell>
        </row>
        <row r="3656">
          <cell r="AO3656" t="str">
            <v>3934i+II+iii</v>
          </cell>
          <cell r="AP3656" t="str">
            <v>4+4+4</v>
          </cell>
          <cell r="AQ3656">
            <v>25001</v>
          </cell>
        </row>
        <row r="3657">
          <cell r="A3657">
            <v>3659</v>
          </cell>
          <cell r="B3657">
            <v>196</v>
          </cell>
          <cell r="C3657">
            <v>45719</v>
          </cell>
        </row>
        <row r="3657">
          <cell r="E3657" t="str">
            <v>3934Ⅱ-0101210212</v>
          </cell>
          <cell r="F3657" t="str">
            <v>垫板2</v>
          </cell>
          <cell r="G3657">
            <v>22</v>
          </cell>
          <cell r="H3657" t="str">
            <v>钢板t10/Q235B</v>
          </cell>
        </row>
        <row r="3657">
          <cell r="J3657" t="str">
            <v>激光作业</v>
          </cell>
          <cell r="K3657">
            <v>0.261</v>
          </cell>
          <cell r="L3657" t="str">
            <v>激光拾件</v>
          </cell>
          <cell r="M3657">
            <v>0.435</v>
          </cell>
          <cell r="N3657" t="str">
            <v>划线钻</v>
          </cell>
          <cell r="O3657">
            <v>4.785</v>
          </cell>
          <cell r="P3657" t="str">
            <v>喷砂</v>
          </cell>
          <cell r="Q3657">
            <v>0.435</v>
          </cell>
          <cell r="R3657" t="str">
            <v>挂件</v>
          </cell>
          <cell r="S3657">
            <v>0.261</v>
          </cell>
          <cell r="T3657" t="str">
            <v>底漆</v>
          </cell>
          <cell r="U3657">
            <v>0.435</v>
          </cell>
          <cell r="V3657">
            <v>0</v>
          </cell>
          <cell r="W3657">
            <v>0</v>
          </cell>
          <cell r="X3657">
            <v>0</v>
          </cell>
          <cell r="Y3657">
            <v>0</v>
          </cell>
          <cell r="Z3657">
            <v>0</v>
          </cell>
        </row>
        <row r="3657">
          <cell r="AH3657" t="str">
            <v>80×48</v>
          </cell>
        </row>
        <row r="3657">
          <cell r="AO3657" t="str">
            <v>3934II</v>
          </cell>
          <cell r="AP3657">
            <v>4</v>
          </cell>
          <cell r="AQ3657">
            <v>25001</v>
          </cell>
        </row>
        <row r="3658">
          <cell r="A3658">
            <v>3660</v>
          </cell>
          <cell r="B3658">
            <v>4</v>
          </cell>
          <cell r="C3658">
            <v>45719</v>
          </cell>
        </row>
        <row r="3658">
          <cell r="E3658" t="str">
            <v>3934Ⅱ-01012103</v>
          </cell>
          <cell r="F3658" t="str">
            <v>断热桥1</v>
          </cell>
          <cell r="G3658">
            <v>1</v>
          </cell>
          <cell r="H3658" t="str">
            <v>雪弗板t9</v>
          </cell>
        </row>
        <row r="3658">
          <cell r="J3658" t="str">
            <v>木工锯</v>
          </cell>
          <cell r="K3658">
            <v>19.1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0</v>
          </cell>
          <cell r="Y3658">
            <v>0</v>
          </cell>
          <cell r="Z3658">
            <v>0</v>
          </cell>
        </row>
        <row r="3658">
          <cell r="AH3658" t="str">
            <v>36×11400</v>
          </cell>
        </row>
        <row r="3658">
          <cell r="AN3658" t="str">
            <v>WT 36×11400</v>
          </cell>
          <cell r="AO3658" t="str">
            <v>3934II</v>
          </cell>
          <cell r="AP3658">
            <v>4</v>
          </cell>
          <cell r="AQ3658">
            <v>25001</v>
          </cell>
        </row>
        <row r="3659">
          <cell r="A3659">
            <v>3661</v>
          </cell>
          <cell r="B3659">
            <v>4</v>
          </cell>
          <cell r="C3659">
            <v>45719</v>
          </cell>
        </row>
        <row r="3659">
          <cell r="E3659" t="str">
            <v>3934Ⅱ-01012104</v>
          </cell>
          <cell r="F3659" t="str">
            <v>内蒙皮</v>
          </cell>
          <cell r="G3659">
            <v>1</v>
          </cell>
          <cell r="H3659" t="str">
            <v>铝板t1.2/5052</v>
          </cell>
        </row>
        <row r="3659">
          <cell r="J3659" t="str">
            <v>激光作业</v>
          </cell>
          <cell r="K3659">
            <v>10.4</v>
          </cell>
          <cell r="L3659" t="str">
            <v>激光拾件</v>
          </cell>
          <cell r="M3659">
            <v>6.6</v>
          </cell>
          <cell r="N3659" t="str">
            <v>倒钝</v>
          </cell>
          <cell r="O3659">
            <v>9.2</v>
          </cell>
          <cell r="P3659" t="str">
            <v>磨砂</v>
          </cell>
          <cell r="Q3659">
            <v>26</v>
          </cell>
          <cell r="R3659" t="str">
            <v>划线钻</v>
          </cell>
          <cell r="S3659">
            <v>4.4</v>
          </cell>
          <cell r="T3659">
            <v>0</v>
          </cell>
          <cell r="U3659">
            <v>0</v>
          </cell>
          <cell r="V3659">
            <v>0</v>
          </cell>
          <cell r="W3659">
            <v>0</v>
          </cell>
          <cell r="X3659">
            <v>0</v>
          </cell>
          <cell r="Y3659">
            <v>0</v>
          </cell>
          <cell r="Z3659">
            <v>0</v>
          </cell>
        </row>
        <row r="3659">
          <cell r="AH3659" t="str">
            <v>2190×3330</v>
          </cell>
        </row>
        <row r="3659">
          <cell r="AO3659" t="str">
            <v>3934II</v>
          </cell>
          <cell r="AP3659">
            <v>4</v>
          </cell>
          <cell r="AQ3659">
            <v>25001</v>
          </cell>
        </row>
        <row r="3660">
          <cell r="A3660">
            <v>3662</v>
          </cell>
          <cell r="B3660">
            <v>8</v>
          </cell>
          <cell r="C3660">
            <v>45719</v>
          </cell>
        </row>
        <row r="3660">
          <cell r="E3660" t="str">
            <v>3934Ⅱ-01012105-1</v>
          </cell>
          <cell r="F3660" t="str">
            <v>泡沫板</v>
          </cell>
          <cell r="G3660">
            <v>2</v>
          </cell>
          <cell r="H3660" t="str">
            <v>聚氨酯板t77</v>
          </cell>
        </row>
        <row r="3660">
          <cell r="J3660" t="str">
            <v>木工锯</v>
          </cell>
          <cell r="K3660">
            <v>9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0</v>
          </cell>
          <cell r="Y3660">
            <v>0</v>
          </cell>
          <cell r="Z3660">
            <v>0</v>
          </cell>
        </row>
        <row r="3660">
          <cell r="AH3660" t="str">
            <v>315×330</v>
          </cell>
        </row>
        <row r="3660">
          <cell r="AN3660" t="str">
            <v>无图</v>
          </cell>
          <cell r="AO3660" t="str">
            <v>3934II</v>
          </cell>
          <cell r="AP3660">
            <v>4</v>
          </cell>
          <cell r="AQ3660">
            <v>25001</v>
          </cell>
        </row>
        <row r="3661">
          <cell r="A3661">
            <v>3663</v>
          </cell>
          <cell r="B3661">
            <v>8</v>
          </cell>
          <cell r="C3661">
            <v>45719</v>
          </cell>
        </row>
        <row r="3661">
          <cell r="E3661" t="str">
            <v>3934Ⅱ-01012105-10</v>
          </cell>
          <cell r="F3661" t="str">
            <v>泡沫板</v>
          </cell>
          <cell r="G3661">
            <v>2</v>
          </cell>
          <cell r="H3661" t="str">
            <v>聚氨酯板t77</v>
          </cell>
        </row>
        <row r="3661">
          <cell r="J3661" t="str">
            <v>木工锯</v>
          </cell>
          <cell r="K3661">
            <v>9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0</v>
          </cell>
          <cell r="Y3661">
            <v>0</v>
          </cell>
          <cell r="Z3661">
            <v>0</v>
          </cell>
        </row>
        <row r="3661">
          <cell r="AH3661" t="str">
            <v>442×330</v>
          </cell>
        </row>
        <row r="3661">
          <cell r="AN3661" t="str">
            <v>无图</v>
          </cell>
          <cell r="AO3661" t="str">
            <v>3934II</v>
          </cell>
          <cell r="AP3661">
            <v>4</v>
          </cell>
          <cell r="AQ3661">
            <v>25001</v>
          </cell>
        </row>
        <row r="3662">
          <cell r="A3662">
            <v>3664</v>
          </cell>
          <cell r="B3662">
            <v>4</v>
          </cell>
          <cell r="C3662">
            <v>45719</v>
          </cell>
        </row>
        <row r="3662">
          <cell r="E3662" t="str">
            <v>3934Ⅱ-01012105-11</v>
          </cell>
          <cell r="F3662" t="str">
            <v>泡沫板</v>
          </cell>
          <cell r="G3662">
            <v>1</v>
          </cell>
          <cell r="H3662" t="str">
            <v>聚氨酯板t77</v>
          </cell>
        </row>
        <row r="3662">
          <cell r="J3662" t="str">
            <v>木工锯</v>
          </cell>
          <cell r="K3662">
            <v>9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  <cell r="Y3662">
            <v>0</v>
          </cell>
          <cell r="Z3662">
            <v>0</v>
          </cell>
        </row>
        <row r="3662">
          <cell r="AH3662" t="str">
            <v>442×196</v>
          </cell>
        </row>
        <row r="3662">
          <cell r="AN3662" t="str">
            <v>无图</v>
          </cell>
          <cell r="AO3662" t="str">
            <v>3934II</v>
          </cell>
          <cell r="AP3662">
            <v>4</v>
          </cell>
          <cell r="AQ3662">
            <v>25001</v>
          </cell>
        </row>
        <row r="3663">
          <cell r="A3663">
            <v>3665</v>
          </cell>
          <cell r="B3663">
            <v>4</v>
          </cell>
          <cell r="C3663">
            <v>45719</v>
          </cell>
        </row>
        <row r="3663">
          <cell r="E3663" t="str">
            <v>3934Ⅱ-01012105-12</v>
          </cell>
          <cell r="F3663" t="str">
            <v>泡沫板</v>
          </cell>
          <cell r="G3663">
            <v>1</v>
          </cell>
          <cell r="H3663" t="str">
            <v>聚氨酯板t77</v>
          </cell>
        </row>
        <row r="3663">
          <cell r="J3663" t="str">
            <v>木工锯</v>
          </cell>
          <cell r="K3663">
            <v>9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</row>
        <row r="3663">
          <cell r="AH3663" t="str">
            <v>442×192</v>
          </cell>
        </row>
        <row r="3663">
          <cell r="AN3663" t="str">
            <v>无图</v>
          </cell>
          <cell r="AO3663" t="str">
            <v>3934II</v>
          </cell>
          <cell r="AP3663">
            <v>4</v>
          </cell>
          <cell r="AQ3663">
            <v>25001</v>
          </cell>
        </row>
        <row r="3664">
          <cell r="A3664">
            <v>3666</v>
          </cell>
          <cell r="B3664">
            <v>8</v>
          </cell>
          <cell r="C3664">
            <v>45719</v>
          </cell>
        </row>
        <row r="3664">
          <cell r="E3664" t="str">
            <v>3934Ⅱ-01012105-13</v>
          </cell>
          <cell r="F3664" t="str">
            <v>泡沫板</v>
          </cell>
          <cell r="G3664">
            <v>2</v>
          </cell>
          <cell r="H3664" t="str">
            <v>聚氨酯板t77</v>
          </cell>
        </row>
        <row r="3664">
          <cell r="J3664" t="str">
            <v>木工锯</v>
          </cell>
          <cell r="K3664">
            <v>9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>
            <v>0</v>
          </cell>
          <cell r="Z3664">
            <v>0</v>
          </cell>
        </row>
        <row r="3664">
          <cell r="AH3664" t="str">
            <v>485×330</v>
          </cell>
        </row>
        <row r="3664">
          <cell r="AN3664" t="str">
            <v>无图</v>
          </cell>
          <cell r="AO3664" t="str">
            <v>3934II</v>
          </cell>
          <cell r="AP3664">
            <v>4</v>
          </cell>
          <cell r="AQ3664">
            <v>25001</v>
          </cell>
        </row>
        <row r="3665">
          <cell r="A3665">
            <v>3667</v>
          </cell>
          <cell r="B3665">
            <v>8</v>
          </cell>
          <cell r="C3665">
            <v>45719</v>
          </cell>
        </row>
        <row r="3665">
          <cell r="E3665" t="str">
            <v>3934Ⅱ-01012105-14</v>
          </cell>
          <cell r="F3665" t="str">
            <v>泡沫板</v>
          </cell>
          <cell r="G3665">
            <v>2</v>
          </cell>
          <cell r="H3665" t="str">
            <v>聚氨酯板t77</v>
          </cell>
        </row>
        <row r="3665">
          <cell r="J3665" t="str">
            <v>木工锯</v>
          </cell>
          <cell r="K3665">
            <v>9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</row>
        <row r="3665">
          <cell r="AH3665" t="str">
            <v>485×392</v>
          </cell>
        </row>
        <row r="3665">
          <cell r="AN3665" t="str">
            <v>无图</v>
          </cell>
          <cell r="AO3665" t="str">
            <v>3934II</v>
          </cell>
          <cell r="AP3665">
            <v>4</v>
          </cell>
          <cell r="AQ3665">
            <v>25001</v>
          </cell>
        </row>
        <row r="3666">
          <cell r="A3666">
            <v>3668</v>
          </cell>
          <cell r="B3666">
            <v>4</v>
          </cell>
          <cell r="C3666">
            <v>45719</v>
          </cell>
        </row>
        <row r="3666">
          <cell r="E3666" t="str">
            <v>3934Ⅱ-01012105-15</v>
          </cell>
          <cell r="F3666" t="str">
            <v>泡沫板</v>
          </cell>
          <cell r="G3666">
            <v>1</v>
          </cell>
          <cell r="H3666" t="str">
            <v>聚氨酯板t77</v>
          </cell>
        </row>
        <row r="3666">
          <cell r="J3666" t="str">
            <v>木工锯</v>
          </cell>
          <cell r="K3666">
            <v>9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</row>
        <row r="3666">
          <cell r="AH3666" t="str">
            <v>442×382</v>
          </cell>
        </row>
        <row r="3666">
          <cell r="AN3666" t="str">
            <v>无图</v>
          </cell>
          <cell r="AO3666" t="str">
            <v>3934II</v>
          </cell>
          <cell r="AP3666">
            <v>4</v>
          </cell>
          <cell r="AQ3666">
            <v>25001</v>
          </cell>
        </row>
        <row r="3667">
          <cell r="A3667">
            <v>3669</v>
          </cell>
          <cell r="B3667">
            <v>8</v>
          </cell>
          <cell r="C3667">
            <v>45719</v>
          </cell>
        </row>
        <row r="3667">
          <cell r="E3667" t="str">
            <v>3934Ⅱ-01012105-16</v>
          </cell>
          <cell r="F3667" t="str">
            <v>泡沫板</v>
          </cell>
          <cell r="G3667">
            <v>2</v>
          </cell>
          <cell r="H3667" t="str">
            <v>聚氨酯板t77</v>
          </cell>
        </row>
        <row r="3667">
          <cell r="J3667" t="str">
            <v>木工锯</v>
          </cell>
          <cell r="K3667">
            <v>9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</row>
        <row r="3667">
          <cell r="AH3667" t="str">
            <v>442×45</v>
          </cell>
        </row>
        <row r="3667">
          <cell r="AN3667" t="str">
            <v>无图</v>
          </cell>
          <cell r="AO3667" t="str">
            <v>3934II</v>
          </cell>
          <cell r="AP3667">
            <v>4</v>
          </cell>
          <cell r="AQ3667">
            <v>25001</v>
          </cell>
        </row>
        <row r="3668">
          <cell r="A3668">
            <v>3670</v>
          </cell>
          <cell r="B3668">
            <v>4</v>
          </cell>
          <cell r="C3668">
            <v>45719</v>
          </cell>
        </row>
        <row r="3668">
          <cell r="E3668" t="str">
            <v>3934Ⅱ-01012105-17</v>
          </cell>
          <cell r="F3668" t="str">
            <v>泡沫板</v>
          </cell>
          <cell r="G3668">
            <v>1</v>
          </cell>
          <cell r="H3668" t="str">
            <v>聚氨酯板t77</v>
          </cell>
        </row>
        <row r="3668">
          <cell r="J3668" t="str">
            <v>木工锯</v>
          </cell>
          <cell r="K3668">
            <v>9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</row>
        <row r="3668">
          <cell r="AH3668" t="str">
            <v>442×212</v>
          </cell>
        </row>
        <row r="3668">
          <cell r="AN3668" t="str">
            <v>无图</v>
          </cell>
          <cell r="AO3668" t="str">
            <v>3934II</v>
          </cell>
          <cell r="AP3668">
            <v>4</v>
          </cell>
          <cell r="AQ3668">
            <v>25001</v>
          </cell>
        </row>
        <row r="3669">
          <cell r="A3669">
            <v>3671</v>
          </cell>
          <cell r="B3669">
            <v>8</v>
          </cell>
          <cell r="C3669">
            <v>45719</v>
          </cell>
        </row>
        <row r="3669">
          <cell r="E3669" t="str">
            <v>3934Ⅱ-01012105-18</v>
          </cell>
          <cell r="F3669" t="str">
            <v>泡沫板</v>
          </cell>
          <cell r="G3669">
            <v>2</v>
          </cell>
          <cell r="H3669" t="str">
            <v>聚氨酯板t77</v>
          </cell>
        </row>
        <row r="3669">
          <cell r="J3669" t="str">
            <v>木工锯</v>
          </cell>
          <cell r="K3669">
            <v>9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</row>
        <row r="3669">
          <cell r="AH3669" t="str">
            <v>330×142</v>
          </cell>
        </row>
        <row r="3669">
          <cell r="AN3669" t="str">
            <v>无图</v>
          </cell>
          <cell r="AO3669" t="str">
            <v>3934II</v>
          </cell>
          <cell r="AP3669">
            <v>4</v>
          </cell>
          <cell r="AQ3669">
            <v>25001</v>
          </cell>
        </row>
        <row r="3670">
          <cell r="A3670">
            <v>3672</v>
          </cell>
          <cell r="B3670">
            <v>8</v>
          </cell>
          <cell r="C3670">
            <v>45719</v>
          </cell>
        </row>
        <row r="3670">
          <cell r="E3670" t="str">
            <v>3934Ⅱ-01012105-19</v>
          </cell>
          <cell r="F3670" t="str">
            <v>泡沫板</v>
          </cell>
          <cell r="G3670">
            <v>2</v>
          </cell>
          <cell r="H3670" t="str">
            <v>聚氨酯板t77</v>
          </cell>
        </row>
        <row r="3670">
          <cell r="J3670" t="str">
            <v>木工锯</v>
          </cell>
          <cell r="K3670">
            <v>9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  <cell r="Z3670">
            <v>0</v>
          </cell>
        </row>
        <row r="3670">
          <cell r="AH3670" t="str">
            <v>330×242</v>
          </cell>
        </row>
        <row r="3670">
          <cell r="AN3670" t="str">
            <v>无图</v>
          </cell>
          <cell r="AO3670" t="str">
            <v>3934II</v>
          </cell>
          <cell r="AP3670">
            <v>4</v>
          </cell>
          <cell r="AQ3670">
            <v>25001</v>
          </cell>
        </row>
        <row r="3671">
          <cell r="A3671">
            <v>3673</v>
          </cell>
          <cell r="B3671">
            <v>8</v>
          </cell>
          <cell r="C3671">
            <v>45719</v>
          </cell>
        </row>
        <row r="3671">
          <cell r="E3671" t="str">
            <v>3934Ⅱ-01012105-2</v>
          </cell>
          <cell r="F3671" t="str">
            <v>泡沫板</v>
          </cell>
          <cell r="G3671">
            <v>2</v>
          </cell>
          <cell r="H3671" t="str">
            <v>聚氨酯板t77</v>
          </cell>
        </row>
        <row r="3671">
          <cell r="J3671" t="str">
            <v>木工锯</v>
          </cell>
          <cell r="K3671">
            <v>9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</row>
        <row r="3671">
          <cell r="AH3671" t="str">
            <v>315×392</v>
          </cell>
        </row>
        <row r="3671">
          <cell r="AN3671" t="str">
            <v>无图</v>
          </cell>
          <cell r="AO3671" t="str">
            <v>3934II</v>
          </cell>
          <cell r="AP3671">
            <v>4</v>
          </cell>
          <cell r="AQ3671">
            <v>25001</v>
          </cell>
        </row>
        <row r="3672">
          <cell r="A3672">
            <v>3674</v>
          </cell>
          <cell r="B3672">
            <v>8</v>
          </cell>
          <cell r="C3672">
            <v>45719</v>
          </cell>
        </row>
        <row r="3672">
          <cell r="E3672" t="str">
            <v>3934Ⅱ-01012105-3</v>
          </cell>
          <cell r="F3672" t="str">
            <v>泡沫板</v>
          </cell>
          <cell r="G3672">
            <v>2</v>
          </cell>
          <cell r="H3672" t="str">
            <v>聚氨酯板t77</v>
          </cell>
        </row>
        <row r="3672">
          <cell r="J3672" t="str">
            <v>木工锯</v>
          </cell>
          <cell r="K3672">
            <v>9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</row>
        <row r="3672">
          <cell r="AH3672" t="str">
            <v>742×330</v>
          </cell>
        </row>
        <row r="3672">
          <cell r="AN3672" t="str">
            <v>无图</v>
          </cell>
          <cell r="AO3672" t="str">
            <v>3934II</v>
          </cell>
          <cell r="AP3672">
            <v>4</v>
          </cell>
          <cell r="AQ3672">
            <v>25001</v>
          </cell>
        </row>
        <row r="3673">
          <cell r="A3673">
            <v>3675</v>
          </cell>
          <cell r="B3673">
            <v>4</v>
          </cell>
          <cell r="C3673">
            <v>45719</v>
          </cell>
        </row>
        <row r="3673">
          <cell r="E3673" t="str">
            <v>3934Ⅱ-01012105-4</v>
          </cell>
          <cell r="F3673" t="str">
            <v>泡沫板</v>
          </cell>
          <cell r="G3673">
            <v>1</v>
          </cell>
          <cell r="H3673" t="str">
            <v>聚氨酯板t77</v>
          </cell>
        </row>
        <row r="3673">
          <cell r="J3673" t="str">
            <v>木工锯</v>
          </cell>
          <cell r="K3673">
            <v>9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</row>
        <row r="3673">
          <cell r="AH3673" t="str">
            <v>742×442</v>
          </cell>
        </row>
        <row r="3673">
          <cell r="AN3673" t="str">
            <v>无图</v>
          </cell>
          <cell r="AO3673" t="str">
            <v>3934II</v>
          </cell>
          <cell r="AP3673">
            <v>4</v>
          </cell>
          <cell r="AQ3673">
            <v>25001</v>
          </cell>
        </row>
        <row r="3674">
          <cell r="A3674">
            <v>3676</v>
          </cell>
          <cell r="B3674">
            <v>8</v>
          </cell>
          <cell r="C3674">
            <v>45719</v>
          </cell>
        </row>
        <row r="3674">
          <cell r="E3674" t="str">
            <v>3934Ⅱ-01012105-5</v>
          </cell>
          <cell r="F3674" t="str">
            <v>泡沫板</v>
          </cell>
          <cell r="G3674">
            <v>2</v>
          </cell>
          <cell r="H3674" t="str">
            <v>聚氨酯板t77</v>
          </cell>
        </row>
        <row r="3674">
          <cell r="J3674" t="str">
            <v>木工锯</v>
          </cell>
          <cell r="K3674">
            <v>9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0</v>
          </cell>
          <cell r="R3674">
            <v>0</v>
          </cell>
          <cell r="S3674">
            <v>0</v>
          </cell>
          <cell r="T3674">
            <v>0</v>
          </cell>
          <cell r="U3674">
            <v>0</v>
          </cell>
          <cell r="V3674">
            <v>0</v>
          </cell>
          <cell r="W3674">
            <v>0</v>
          </cell>
          <cell r="X3674">
            <v>0</v>
          </cell>
          <cell r="Y3674">
            <v>0</v>
          </cell>
          <cell r="Z3674">
            <v>0</v>
          </cell>
        </row>
        <row r="3674">
          <cell r="AH3674" t="str">
            <v>742×392</v>
          </cell>
        </row>
        <row r="3674">
          <cell r="AN3674" t="str">
            <v>无图</v>
          </cell>
          <cell r="AO3674" t="str">
            <v>3934II</v>
          </cell>
          <cell r="AP3674">
            <v>4</v>
          </cell>
          <cell r="AQ3674">
            <v>25001</v>
          </cell>
        </row>
        <row r="3675">
          <cell r="A3675">
            <v>3677</v>
          </cell>
          <cell r="B3675">
            <v>8</v>
          </cell>
          <cell r="C3675">
            <v>45719</v>
          </cell>
        </row>
        <row r="3675">
          <cell r="E3675" t="str">
            <v>3934Ⅱ-01012105-6</v>
          </cell>
          <cell r="F3675" t="str">
            <v>泡沫板</v>
          </cell>
          <cell r="G3675">
            <v>2</v>
          </cell>
          <cell r="H3675" t="str">
            <v>聚氨酯板t77</v>
          </cell>
        </row>
        <row r="3675">
          <cell r="J3675" t="str">
            <v>木工锯</v>
          </cell>
          <cell r="K3675">
            <v>9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>
            <v>0</v>
          </cell>
          <cell r="Z3675">
            <v>0</v>
          </cell>
        </row>
        <row r="3675">
          <cell r="AH3675" t="str">
            <v>542×330</v>
          </cell>
        </row>
        <row r="3675">
          <cell r="AN3675" t="str">
            <v>无图</v>
          </cell>
          <cell r="AO3675" t="str">
            <v>3934II</v>
          </cell>
          <cell r="AP3675">
            <v>4</v>
          </cell>
          <cell r="AQ3675">
            <v>25001</v>
          </cell>
        </row>
        <row r="3676">
          <cell r="A3676">
            <v>3678</v>
          </cell>
          <cell r="B3676">
            <v>8</v>
          </cell>
          <cell r="C3676">
            <v>45719</v>
          </cell>
        </row>
        <row r="3676">
          <cell r="E3676" t="str">
            <v>3934Ⅱ-01012105-7</v>
          </cell>
          <cell r="F3676" t="str">
            <v>泡沫板</v>
          </cell>
          <cell r="G3676">
            <v>2</v>
          </cell>
          <cell r="H3676" t="str">
            <v>聚氨酯板t77</v>
          </cell>
        </row>
        <row r="3676">
          <cell r="J3676" t="str">
            <v>木工锯</v>
          </cell>
          <cell r="K3676">
            <v>9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  <cell r="Y3676">
            <v>0</v>
          </cell>
          <cell r="Z3676">
            <v>0</v>
          </cell>
        </row>
        <row r="3676">
          <cell r="AH3676" t="str">
            <v>542×392</v>
          </cell>
        </row>
        <row r="3676">
          <cell r="AN3676" t="str">
            <v>无图</v>
          </cell>
          <cell r="AO3676" t="str">
            <v>3934II</v>
          </cell>
          <cell r="AP3676">
            <v>4</v>
          </cell>
          <cell r="AQ3676">
            <v>25001</v>
          </cell>
        </row>
        <row r="3677">
          <cell r="A3677">
            <v>3679</v>
          </cell>
          <cell r="B3677">
            <v>8</v>
          </cell>
          <cell r="C3677">
            <v>45719</v>
          </cell>
        </row>
        <row r="3677">
          <cell r="E3677" t="str">
            <v>3934Ⅱ-01012105-8</v>
          </cell>
          <cell r="F3677" t="str">
            <v>泡沫板</v>
          </cell>
          <cell r="G3677">
            <v>2</v>
          </cell>
          <cell r="H3677" t="str">
            <v>聚氨酯板t77</v>
          </cell>
        </row>
        <row r="3677">
          <cell r="J3677" t="str">
            <v>木工锯</v>
          </cell>
          <cell r="K3677">
            <v>9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</row>
        <row r="3677">
          <cell r="AH3677" t="str">
            <v>542×442</v>
          </cell>
        </row>
        <row r="3677">
          <cell r="AN3677" t="str">
            <v>无图</v>
          </cell>
          <cell r="AO3677" t="str">
            <v>3934II</v>
          </cell>
          <cell r="AP3677">
            <v>4</v>
          </cell>
          <cell r="AQ3677">
            <v>25001</v>
          </cell>
        </row>
        <row r="3678">
          <cell r="A3678">
            <v>3680</v>
          </cell>
          <cell r="B3678">
            <v>16</v>
          </cell>
          <cell r="C3678">
            <v>45719</v>
          </cell>
        </row>
        <row r="3678">
          <cell r="E3678" t="str">
            <v>3934Ⅱ-01012105-9</v>
          </cell>
          <cell r="F3678" t="str">
            <v>泡沫板</v>
          </cell>
          <cell r="G3678">
            <v>4</v>
          </cell>
          <cell r="H3678" t="str">
            <v>聚氨酯板t77</v>
          </cell>
        </row>
        <row r="3678">
          <cell r="J3678" t="str">
            <v>木工锯</v>
          </cell>
          <cell r="K3678">
            <v>9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0</v>
          </cell>
          <cell r="Y3678">
            <v>0</v>
          </cell>
          <cell r="Z3678">
            <v>0</v>
          </cell>
        </row>
        <row r="3678">
          <cell r="AH3678" t="str">
            <v>442×392</v>
          </cell>
        </row>
        <row r="3678">
          <cell r="AN3678" t="str">
            <v>无图</v>
          </cell>
          <cell r="AO3678" t="str">
            <v>3934II</v>
          </cell>
          <cell r="AP3678">
            <v>4</v>
          </cell>
          <cell r="AQ3678">
            <v>25001</v>
          </cell>
        </row>
        <row r="3679">
          <cell r="A3679">
            <v>3681</v>
          </cell>
          <cell r="B3679">
            <v>4</v>
          </cell>
          <cell r="C3679">
            <v>45719</v>
          </cell>
        </row>
        <row r="3679">
          <cell r="E3679" t="str">
            <v>3934Ⅱ-01012106</v>
          </cell>
          <cell r="F3679" t="str">
            <v>断热桥2</v>
          </cell>
          <cell r="G3679">
            <v>1</v>
          </cell>
          <cell r="H3679" t="str">
            <v>雪弗板t9</v>
          </cell>
        </row>
        <row r="3679">
          <cell r="J3679" t="str">
            <v>木工锯</v>
          </cell>
          <cell r="K3679">
            <v>41.8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>
            <v>0</v>
          </cell>
          <cell r="R3679">
            <v>0</v>
          </cell>
          <cell r="S3679">
            <v>0</v>
          </cell>
          <cell r="T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  <cell r="Z3679">
            <v>0</v>
          </cell>
        </row>
        <row r="3679">
          <cell r="AH3679" t="str">
            <v>58×25000</v>
          </cell>
        </row>
        <row r="3679">
          <cell r="AN3679" t="str">
            <v>WT 58×25000</v>
          </cell>
          <cell r="AO3679" t="str">
            <v>3934II</v>
          </cell>
          <cell r="AP3679">
            <v>4</v>
          </cell>
          <cell r="AQ3679">
            <v>25001</v>
          </cell>
        </row>
        <row r="3680">
          <cell r="A3680">
            <v>3682</v>
          </cell>
          <cell r="B3680">
            <v>16</v>
          </cell>
          <cell r="C3680">
            <v>45719</v>
          </cell>
        </row>
        <row r="3680">
          <cell r="E3680" t="str">
            <v>3934Ⅱ-01012107</v>
          </cell>
          <cell r="F3680" t="str">
            <v>断热桥3</v>
          </cell>
          <cell r="G3680">
            <v>4</v>
          </cell>
          <cell r="H3680" t="str">
            <v>雪弗板t9</v>
          </cell>
        </row>
        <row r="3680">
          <cell r="J3680" t="str">
            <v>木工锯</v>
          </cell>
          <cell r="K3680">
            <v>0.5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  <cell r="Y3680">
            <v>0</v>
          </cell>
          <cell r="Z3680">
            <v>0</v>
          </cell>
        </row>
        <row r="3680">
          <cell r="AH3680" t="str">
            <v>133.5×151.5</v>
          </cell>
        </row>
        <row r="3680">
          <cell r="AN3680" t="str">
            <v>WT 133.5×151.5</v>
          </cell>
          <cell r="AO3680" t="str">
            <v>3934II</v>
          </cell>
          <cell r="AP3680">
            <v>4</v>
          </cell>
          <cell r="AQ3680">
            <v>25001</v>
          </cell>
        </row>
        <row r="3681">
          <cell r="A3681">
            <v>3683</v>
          </cell>
          <cell r="B3681">
            <v>8</v>
          </cell>
          <cell r="C3681">
            <v>45719</v>
          </cell>
        </row>
        <row r="3681">
          <cell r="E3681" t="str">
            <v>3934Ⅱ-01012108</v>
          </cell>
          <cell r="F3681" t="str">
            <v>地漏板</v>
          </cell>
          <cell r="G3681">
            <v>2</v>
          </cell>
          <cell r="H3681" t="str">
            <v>铝板t2/3A21</v>
          </cell>
        </row>
        <row r="3681">
          <cell r="J3681" t="str">
            <v>激光作业</v>
          </cell>
          <cell r="K3681">
            <v>1.82</v>
          </cell>
          <cell r="L3681" t="str">
            <v>激光拾件</v>
          </cell>
          <cell r="M3681">
            <v>0.65</v>
          </cell>
          <cell r="N3681" t="str">
            <v>倒钝</v>
          </cell>
          <cell r="O3681">
            <v>0.65</v>
          </cell>
          <cell r="P3681" t="str">
            <v>喷砂</v>
          </cell>
          <cell r="Q3681">
            <v>0.5</v>
          </cell>
          <cell r="R3681" t="str">
            <v>挂件</v>
          </cell>
          <cell r="S3681">
            <v>0.3</v>
          </cell>
          <cell r="T3681" t="str">
            <v>喷漆</v>
          </cell>
          <cell r="U3681">
            <v>0.5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</row>
        <row r="3681">
          <cell r="AH3681" t="str">
            <v>46×46</v>
          </cell>
        </row>
        <row r="3681">
          <cell r="AO3681" t="str">
            <v>3934II</v>
          </cell>
          <cell r="AP3681">
            <v>4</v>
          </cell>
          <cell r="AQ3681">
            <v>25001</v>
          </cell>
        </row>
        <row r="3682">
          <cell r="A3682">
            <v>3684</v>
          </cell>
          <cell r="B3682">
            <v>12</v>
          </cell>
          <cell r="C3682">
            <v>45719</v>
          </cell>
        </row>
        <row r="3682">
          <cell r="E3682" t="str">
            <v>3934Ⅱ-0101210900</v>
          </cell>
          <cell r="F3682" t="str">
            <v>滑橇焊接件</v>
          </cell>
          <cell r="G3682">
            <v>3</v>
          </cell>
        </row>
        <row r="3682">
          <cell r="J3682" t="str">
            <v>定位焊</v>
          </cell>
          <cell r="K3682">
            <v>16</v>
          </cell>
          <cell r="L3682" t="str">
            <v>焊接</v>
          </cell>
          <cell r="M3682">
            <v>18</v>
          </cell>
          <cell r="N3682" t="str">
            <v>打磨</v>
          </cell>
          <cell r="O3682">
            <v>10</v>
          </cell>
          <cell r="P3682" t="str">
            <v>校正</v>
          </cell>
          <cell r="Q3682">
            <v>0</v>
          </cell>
          <cell r="R3682" t="str">
            <v>喷砂</v>
          </cell>
          <cell r="S3682">
            <v>11</v>
          </cell>
          <cell r="T3682" t="str">
            <v>喷铝</v>
          </cell>
          <cell r="U3682">
            <v>45.5</v>
          </cell>
          <cell r="V3682" t="str">
            <v>磨铝面</v>
          </cell>
          <cell r="W3682">
            <v>7.5</v>
          </cell>
          <cell r="X3682" t="str">
            <v>挂件</v>
          </cell>
          <cell r="Y3682">
            <v>1</v>
          </cell>
          <cell r="Z3682" t="str">
            <v>喷漆</v>
          </cell>
        </row>
        <row r="3682">
          <cell r="AH3682">
            <v>0</v>
          </cell>
        </row>
        <row r="3682">
          <cell r="AO3682" t="str">
            <v>3934II</v>
          </cell>
          <cell r="AP3682">
            <v>4</v>
          </cell>
          <cell r="AQ3682">
            <v>25001</v>
          </cell>
        </row>
        <row r="3683">
          <cell r="A3683">
            <v>3685</v>
          </cell>
          <cell r="B3683">
            <v>12</v>
          </cell>
          <cell r="C3683">
            <v>45719</v>
          </cell>
        </row>
        <row r="3683">
          <cell r="E3683" t="str">
            <v>3934Ⅱ-0101210900</v>
          </cell>
          <cell r="F3683" t="str">
            <v>滑橇焊接件</v>
          </cell>
          <cell r="G3683">
            <v>3</v>
          </cell>
        </row>
        <row r="3683">
          <cell r="J3683" t="str">
            <v>挂件</v>
          </cell>
          <cell r="K3683">
            <v>1</v>
          </cell>
          <cell r="L3683" t="str">
            <v>喷漆</v>
          </cell>
        </row>
        <row r="3683">
          <cell r="AH3683">
            <v>0</v>
          </cell>
        </row>
        <row r="3683">
          <cell r="AO3683" t="str">
            <v>3934II</v>
          </cell>
          <cell r="AP3683">
            <v>4</v>
          </cell>
          <cell r="AQ3683">
            <v>25001</v>
          </cell>
        </row>
        <row r="3684">
          <cell r="A3684">
            <v>3686</v>
          </cell>
          <cell r="B3684">
            <v>216</v>
          </cell>
          <cell r="C3684">
            <v>45719</v>
          </cell>
        </row>
        <row r="3684">
          <cell r="E3684" t="str">
            <v>3934Ⅱ-0101210901</v>
          </cell>
          <cell r="F3684" t="str">
            <v>滑橇板</v>
          </cell>
          <cell r="G3684">
            <v>18</v>
          </cell>
          <cell r="H3684" t="str">
            <v>钢板t4/Q355D</v>
          </cell>
        </row>
        <row r="3684">
          <cell r="J3684" t="str">
            <v>激光作业</v>
          </cell>
          <cell r="K3684">
            <v>0.255</v>
          </cell>
          <cell r="L3684" t="str">
            <v>激光拾件</v>
          </cell>
          <cell r="M3684">
            <v>0.425</v>
          </cell>
          <cell r="N3684">
            <v>0</v>
          </cell>
          <cell r="O3684">
            <v>0</v>
          </cell>
          <cell r="P3684">
            <v>0</v>
          </cell>
          <cell r="Q3684">
            <v>0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</row>
        <row r="3684">
          <cell r="AH3684" t="str">
            <v>116×27</v>
          </cell>
        </row>
        <row r="3684">
          <cell r="AO3684" t="str">
            <v>3934i+II+iii</v>
          </cell>
          <cell r="AP3684" t="str">
            <v>4+4+4</v>
          </cell>
          <cell r="AQ3684">
            <v>25001</v>
          </cell>
        </row>
        <row r="3685">
          <cell r="A3685">
            <v>3687</v>
          </cell>
          <cell r="B3685">
            <v>12</v>
          </cell>
          <cell r="C3685">
            <v>45719</v>
          </cell>
        </row>
        <row r="3685">
          <cell r="E3685" t="str">
            <v>3934Ⅱ-0101210902</v>
          </cell>
          <cell r="F3685" t="str">
            <v>滑橇</v>
          </cell>
          <cell r="G3685">
            <v>3</v>
          </cell>
          <cell r="H3685" t="str">
            <v>钢板t4/Q355D</v>
          </cell>
        </row>
        <row r="3685">
          <cell r="J3685" t="str">
            <v>定位焊</v>
          </cell>
          <cell r="K3685">
            <v>5</v>
          </cell>
          <cell r="L3685" t="str">
            <v>焊接</v>
          </cell>
          <cell r="M3685">
            <v>6</v>
          </cell>
          <cell r="N3685" t="str">
            <v>打磨</v>
          </cell>
          <cell r="O3685">
            <v>4</v>
          </cell>
          <cell r="P3685" t="str">
            <v>钻</v>
          </cell>
          <cell r="Q3685">
            <v>3.5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</row>
        <row r="3685">
          <cell r="AH3685">
            <v>0</v>
          </cell>
        </row>
        <row r="3685">
          <cell r="AO3685" t="str">
            <v>3934II</v>
          </cell>
          <cell r="AP3685">
            <v>4</v>
          </cell>
          <cell r="AQ3685">
            <v>25001</v>
          </cell>
        </row>
        <row r="3686">
          <cell r="A3686">
            <v>3688</v>
          </cell>
          <cell r="B3686">
            <v>12</v>
          </cell>
          <cell r="C3686">
            <v>45719</v>
          </cell>
        </row>
        <row r="3686">
          <cell r="E3686" t="str">
            <v>3934Ⅱ-0101210902-1</v>
          </cell>
          <cell r="F3686" t="str">
            <v>件1</v>
          </cell>
          <cell r="G3686">
            <v>3</v>
          </cell>
          <cell r="H3686" t="str">
            <v>钢板t4/Q355D</v>
          </cell>
        </row>
        <row r="3686">
          <cell r="J3686" t="str">
            <v>激光作业</v>
          </cell>
          <cell r="K3686">
            <v>6.4</v>
          </cell>
          <cell r="L3686" t="str">
            <v>激光拾件</v>
          </cell>
          <cell r="M3686">
            <v>2</v>
          </cell>
          <cell r="N3686" t="str">
            <v>折弯</v>
          </cell>
          <cell r="O3686">
            <v>18.4</v>
          </cell>
          <cell r="P3686">
            <v>0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</row>
        <row r="3686">
          <cell r="AH3686" t="str">
            <v>3285×224</v>
          </cell>
        </row>
        <row r="3686">
          <cell r="AN3686" t="str">
            <v>工艺附图</v>
          </cell>
          <cell r="AO3686" t="str">
            <v>3934II</v>
          </cell>
          <cell r="AP3686">
            <v>4</v>
          </cell>
          <cell r="AQ3686">
            <v>25001</v>
          </cell>
        </row>
        <row r="3687">
          <cell r="A3687">
            <v>3689</v>
          </cell>
          <cell r="B3687">
            <v>24</v>
          </cell>
          <cell r="C3687">
            <v>45719</v>
          </cell>
        </row>
        <row r="3687">
          <cell r="E3687" t="str">
            <v>3934Ⅱ-0101210902-2</v>
          </cell>
          <cell r="F3687" t="str">
            <v>件2</v>
          </cell>
          <cell r="G3687">
            <v>6</v>
          </cell>
          <cell r="H3687" t="str">
            <v>钢板t4/Q355D</v>
          </cell>
        </row>
        <row r="3687">
          <cell r="J3687" t="str">
            <v>激光作业</v>
          </cell>
          <cell r="K3687">
            <v>0.3</v>
          </cell>
          <cell r="L3687" t="str">
            <v>激光拾件</v>
          </cell>
          <cell r="M3687">
            <v>0.5</v>
          </cell>
          <cell r="N3687">
            <v>0</v>
          </cell>
          <cell r="O3687">
            <v>0</v>
          </cell>
          <cell r="P3687">
            <v>0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  <cell r="Z3687">
            <v>0</v>
          </cell>
        </row>
        <row r="3687">
          <cell r="AH3687" t="str">
            <v>118×37</v>
          </cell>
        </row>
        <row r="3687">
          <cell r="AN3687" t="str">
            <v>工艺附图</v>
          </cell>
          <cell r="AO3687" t="str">
            <v>3934II</v>
          </cell>
          <cell r="AP3687">
            <v>4</v>
          </cell>
          <cell r="AQ3687">
            <v>25001</v>
          </cell>
        </row>
        <row r="3688">
          <cell r="A3688">
            <v>3690</v>
          </cell>
          <cell r="B3688">
            <v>48</v>
          </cell>
          <cell r="C3688">
            <v>45719</v>
          </cell>
        </row>
        <row r="3688">
          <cell r="E3688" t="str">
            <v>3934Ⅱ-0101210903</v>
          </cell>
          <cell r="F3688" t="str">
            <v>垫板</v>
          </cell>
          <cell r="G3688">
            <v>12</v>
          </cell>
          <cell r="H3688" t="str">
            <v>钢板t8/Q235B</v>
          </cell>
        </row>
        <row r="3688">
          <cell r="J3688" t="str">
            <v>激光作业</v>
          </cell>
          <cell r="K3688">
            <v>0.3</v>
          </cell>
          <cell r="L3688" t="str">
            <v>激光拾件</v>
          </cell>
          <cell r="M3688">
            <v>0.5</v>
          </cell>
          <cell r="N3688">
            <v>0</v>
          </cell>
          <cell r="O3688">
            <v>0</v>
          </cell>
          <cell r="P3688">
            <v>0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</row>
        <row r="3688">
          <cell r="AH3688" t="str">
            <v>60×60</v>
          </cell>
        </row>
        <row r="3688">
          <cell r="AN3688" t="str">
            <v>WT 60×60</v>
          </cell>
          <cell r="AO3688" t="str">
            <v>3934II</v>
          </cell>
          <cell r="AP3688">
            <v>4</v>
          </cell>
          <cell r="AQ3688">
            <v>25001</v>
          </cell>
        </row>
        <row r="3689">
          <cell r="A3689">
            <v>3691</v>
          </cell>
          <cell r="B3689">
            <v>12</v>
          </cell>
          <cell r="C3689">
            <v>45719</v>
          </cell>
        </row>
        <row r="3689">
          <cell r="E3689" t="str">
            <v>3934Ⅱ-01012110</v>
          </cell>
          <cell r="F3689" t="str">
            <v>硅胶板</v>
          </cell>
          <cell r="G3689">
            <v>3</v>
          </cell>
          <cell r="H3689" t="str">
            <v>硅胶板t2/6142-2HG6-678-1974</v>
          </cell>
        </row>
        <row r="3689">
          <cell r="J3689" t="str">
            <v>木工锯</v>
          </cell>
          <cell r="K3689">
            <v>5.8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</row>
        <row r="3689">
          <cell r="AH3689" t="str">
            <v>180×3285</v>
          </cell>
        </row>
        <row r="3689">
          <cell r="AN3689" t="str">
            <v>WT 180×3285</v>
          </cell>
          <cell r="AO3689" t="str">
            <v>3934II</v>
          </cell>
          <cell r="AP3689">
            <v>4</v>
          </cell>
          <cell r="AQ3689">
            <v>25001</v>
          </cell>
        </row>
        <row r="3690">
          <cell r="A3690">
            <v>3692</v>
          </cell>
          <cell r="B3690">
            <v>8</v>
          </cell>
          <cell r="C3690">
            <v>45719</v>
          </cell>
        </row>
        <row r="3690">
          <cell r="E3690" t="str">
            <v>3934Ⅱ-0101211100</v>
          </cell>
          <cell r="F3690" t="str">
            <v>地漏安装座焊接件</v>
          </cell>
          <cell r="G3690">
            <v>2</v>
          </cell>
        </row>
        <row r="3690">
          <cell r="J3690" t="str">
            <v>定位焊</v>
          </cell>
          <cell r="K3690">
            <v>4.8</v>
          </cell>
          <cell r="L3690" t="str">
            <v>焊接</v>
          </cell>
          <cell r="M3690">
            <v>7.2</v>
          </cell>
          <cell r="N3690" t="str">
            <v>打磨</v>
          </cell>
          <cell r="O3690">
            <v>3</v>
          </cell>
          <cell r="P3690">
            <v>0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</row>
        <row r="3690">
          <cell r="AH3690">
            <v>0</v>
          </cell>
        </row>
        <row r="3690">
          <cell r="AO3690" t="str">
            <v>3934II</v>
          </cell>
          <cell r="AP3690">
            <v>4</v>
          </cell>
          <cell r="AQ3690">
            <v>25001</v>
          </cell>
        </row>
        <row r="3691">
          <cell r="A3691">
            <v>3693</v>
          </cell>
          <cell r="B3691">
            <v>24</v>
          </cell>
          <cell r="C3691">
            <v>45719</v>
          </cell>
        </row>
        <row r="3691">
          <cell r="E3691" t="str">
            <v>3934Ⅱ-0101211101</v>
          </cell>
          <cell r="F3691" t="str">
            <v>板2</v>
          </cell>
          <cell r="G3691">
            <v>2</v>
          </cell>
          <cell r="H3691" t="str">
            <v>铝板t8/5083</v>
          </cell>
          <cell r="I3691" t="str">
            <v>铝板t8/3A21</v>
          </cell>
          <cell r="J3691" t="str">
            <v>激光作业</v>
          </cell>
          <cell r="K3691">
            <v>0.2</v>
          </cell>
          <cell r="L3691" t="str">
            <v>激光拾件</v>
          </cell>
          <cell r="M3691">
            <v>0.5</v>
          </cell>
          <cell r="N3691" t="str">
            <v>倒钝</v>
          </cell>
          <cell r="O3691">
            <v>0.5</v>
          </cell>
          <cell r="P3691" t="str">
            <v>车</v>
          </cell>
          <cell r="Q3691">
            <v>3.5</v>
          </cell>
          <cell r="R3691" t="str">
            <v>划线钻</v>
          </cell>
          <cell r="S3691">
            <v>10.5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</row>
        <row r="3691">
          <cell r="AH3691" t="str">
            <v>75×75</v>
          </cell>
        </row>
        <row r="3691">
          <cell r="AO3691" t="str">
            <v>3934i+II+iii</v>
          </cell>
          <cell r="AP3691" t="str">
            <v>4+4+4</v>
          </cell>
          <cell r="AQ3691">
            <v>25001</v>
          </cell>
        </row>
        <row r="3692">
          <cell r="A3692">
            <v>3694</v>
          </cell>
          <cell r="B3692">
            <v>8</v>
          </cell>
          <cell r="C3692">
            <v>45719</v>
          </cell>
        </row>
        <row r="3692">
          <cell r="E3692" t="str">
            <v>3934Ⅱ-0101211102</v>
          </cell>
          <cell r="F3692" t="str">
            <v>管2</v>
          </cell>
          <cell r="G3692">
            <v>2</v>
          </cell>
          <cell r="H3692" t="str">
            <v>铝管φ45×6/2A12车</v>
          </cell>
          <cell r="I3692" t="str">
            <v>铝管φ45×3.5/2A12</v>
          </cell>
          <cell r="J3692" t="str">
            <v>锯床</v>
          </cell>
          <cell r="K3692">
            <v>1.95</v>
          </cell>
          <cell r="L3692" t="str">
            <v>车内孔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</row>
        <row r="3692">
          <cell r="AH3692">
            <v>68.2</v>
          </cell>
        </row>
        <row r="3692">
          <cell r="AN3692" t="str">
            <v>WT L68.2，车内孔</v>
          </cell>
          <cell r="AO3692" t="str">
            <v>3934II</v>
          </cell>
          <cell r="AP3692">
            <v>4</v>
          </cell>
          <cell r="AQ3692">
            <v>25001</v>
          </cell>
        </row>
        <row r="3693">
          <cell r="A3693">
            <v>3695</v>
          </cell>
          <cell r="B3693">
            <v>8</v>
          </cell>
          <cell r="C3693">
            <v>45719</v>
          </cell>
        </row>
        <row r="3693">
          <cell r="E3693" t="str">
            <v>3934Ⅱ-0101211103</v>
          </cell>
          <cell r="F3693" t="str">
            <v>板3</v>
          </cell>
          <cell r="G3693">
            <v>2</v>
          </cell>
          <cell r="H3693" t="str">
            <v>铝板t2/3A21</v>
          </cell>
        </row>
        <row r="3693">
          <cell r="J3693" t="str">
            <v>激光作业</v>
          </cell>
          <cell r="K3693">
            <v>0.26</v>
          </cell>
          <cell r="L3693" t="str">
            <v>激光拾件</v>
          </cell>
          <cell r="M3693">
            <v>0.65</v>
          </cell>
          <cell r="N3693" t="str">
            <v>倒钝</v>
          </cell>
          <cell r="O3693">
            <v>0.65</v>
          </cell>
          <cell r="P3693">
            <v>0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  <cell r="Z3693">
            <v>0</v>
          </cell>
        </row>
        <row r="3693">
          <cell r="AH3693" t="str">
            <v>75×60</v>
          </cell>
        </row>
        <row r="3693">
          <cell r="AO3693" t="str">
            <v>3934II</v>
          </cell>
          <cell r="AP3693">
            <v>4</v>
          </cell>
          <cell r="AQ3693">
            <v>25001</v>
          </cell>
        </row>
        <row r="3694">
          <cell r="A3694">
            <v>3696</v>
          </cell>
          <cell r="B3694">
            <v>8</v>
          </cell>
          <cell r="C3694">
            <v>45719</v>
          </cell>
        </row>
        <row r="3694">
          <cell r="E3694" t="str">
            <v>3934Ⅱ-01012200</v>
          </cell>
          <cell r="F3694" t="str">
            <v>后壁</v>
          </cell>
          <cell r="G3694">
            <v>1</v>
          </cell>
        </row>
        <row r="3694">
          <cell r="J3694" t="str">
            <v>装配</v>
          </cell>
          <cell r="K3694">
            <v>0</v>
          </cell>
          <cell r="L3694" t="str">
            <v>粘板</v>
          </cell>
          <cell r="M3694">
            <v>318</v>
          </cell>
          <cell r="N3694" t="str">
            <v>除胶</v>
          </cell>
          <cell r="O3694">
            <v>120</v>
          </cell>
          <cell r="P3694">
            <v>0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</row>
        <row r="3694">
          <cell r="AH3694">
            <v>0</v>
          </cell>
        </row>
        <row r="3694">
          <cell r="AO3694" t="str">
            <v>3934II</v>
          </cell>
          <cell r="AP3694">
            <v>4</v>
          </cell>
          <cell r="AQ3694">
            <v>25001</v>
          </cell>
        </row>
        <row r="3695">
          <cell r="A3695">
            <v>3697</v>
          </cell>
          <cell r="B3695">
            <v>12</v>
          </cell>
          <cell r="C3695">
            <v>45719</v>
          </cell>
        </row>
        <row r="3695">
          <cell r="E3695" t="str">
            <v>3934Ⅱ-01012201</v>
          </cell>
          <cell r="F3695" t="str">
            <v>外蒙皮</v>
          </cell>
          <cell r="G3695">
            <v>1</v>
          </cell>
          <cell r="H3695" t="str">
            <v>铝板t1.2/5052</v>
          </cell>
        </row>
        <row r="3695">
          <cell r="J3695" t="str">
            <v>激光作业</v>
          </cell>
          <cell r="K3695">
            <v>6.1</v>
          </cell>
          <cell r="L3695" t="str">
            <v>激光拾件</v>
          </cell>
          <cell r="M3695">
            <v>2.2</v>
          </cell>
          <cell r="N3695" t="str">
            <v>倒钝</v>
          </cell>
          <cell r="O3695">
            <v>6</v>
          </cell>
          <cell r="P3695" t="str">
            <v>磨砂</v>
          </cell>
          <cell r="Q3695">
            <v>4.5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>
            <v>0</v>
          </cell>
          <cell r="Z3695">
            <v>0</v>
          </cell>
        </row>
        <row r="3695">
          <cell r="AH3695" t="str">
            <v>1829×2293</v>
          </cell>
        </row>
        <row r="3695">
          <cell r="AO3695" t="str">
            <v>3934i+II+iii</v>
          </cell>
          <cell r="AP3695" t="str">
            <v>4+4+4</v>
          </cell>
          <cell r="AQ3695">
            <v>25001</v>
          </cell>
        </row>
        <row r="3696">
          <cell r="A3696">
            <v>3698</v>
          </cell>
          <cell r="B3696">
            <v>8</v>
          </cell>
          <cell r="C3696">
            <v>45719</v>
          </cell>
        </row>
        <row r="3696">
          <cell r="E3696" t="str">
            <v>3934Ⅱ-0101220200</v>
          </cell>
          <cell r="F3696" t="str">
            <v>后壁骨架</v>
          </cell>
          <cell r="G3696">
            <v>1</v>
          </cell>
        </row>
        <row r="3696">
          <cell r="J3696" t="str">
            <v>定位焊</v>
          </cell>
          <cell r="K3696">
            <v>114</v>
          </cell>
          <cell r="L3696" t="str">
            <v>焊接</v>
          </cell>
          <cell r="M3696">
            <v>90</v>
          </cell>
          <cell r="N3696" t="str">
            <v>打磨</v>
          </cell>
          <cell r="O3696">
            <v>30</v>
          </cell>
          <cell r="P3696" t="str">
            <v>校正</v>
          </cell>
          <cell r="Q3696">
            <v>0</v>
          </cell>
          <cell r="R3696" t="str">
            <v>铆接</v>
          </cell>
          <cell r="S3696">
            <v>144</v>
          </cell>
          <cell r="T3696" t="str">
            <v>喷砂</v>
          </cell>
          <cell r="U3696">
            <v>15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</row>
        <row r="3696">
          <cell r="AH3696">
            <v>0</v>
          </cell>
        </row>
        <row r="3696">
          <cell r="AO3696" t="str">
            <v>3934II</v>
          </cell>
          <cell r="AP3696">
            <v>4</v>
          </cell>
          <cell r="AQ3696">
            <v>25001</v>
          </cell>
        </row>
        <row r="3697">
          <cell r="A3697">
            <v>3699</v>
          </cell>
          <cell r="B3697">
            <v>72</v>
          </cell>
          <cell r="C3697">
            <v>45719</v>
          </cell>
        </row>
        <row r="3697">
          <cell r="E3697" t="str">
            <v>3934Ⅱ-0101220201</v>
          </cell>
          <cell r="F3697" t="str">
            <v>铰链埋板</v>
          </cell>
          <cell r="G3697">
            <v>6</v>
          </cell>
          <cell r="H3697" t="str">
            <v>钢板t8/Q235B</v>
          </cell>
        </row>
        <row r="3697">
          <cell r="J3697" t="str">
            <v>激光作业</v>
          </cell>
          <cell r="K3697">
            <v>0.76</v>
          </cell>
          <cell r="L3697" t="str">
            <v>激光拾件</v>
          </cell>
          <cell r="M3697">
            <v>0.475</v>
          </cell>
          <cell r="N3697" t="str">
            <v>喷砂</v>
          </cell>
          <cell r="O3697">
            <v>0.475</v>
          </cell>
          <cell r="P3697" t="str">
            <v>挂件</v>
          </cell>
          <cell r="Q3697">
            <v>0.285</v>
          </cell>
          <cell r="R3697" t="str">
            <v>底漆</v>
          </cell>
          <cell r="S3697">
            <v>0.475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</row>
        <row r="3697">
          <cell r="AH3697" t="str">
            <v>80×42</v>
          </cell>
        </row>
        <row r="3697">
          <cell r="AO3697" t="str">
            <v>3934i+II+iii</v>
          </cell>
          <cell r="AP3697" t="str">
            <v>4+4+4</v>
          </cell>
          <cell r="AQ3697">
            <v>25001</v>
          </cell>
        </row>
        <row r="3698">
          <cell r="A3698">
            <v>3700</v>
          </cell>
          <cell r="B3698">
            <v>48</v>
          </cell>
          <cell r="C3698">
            <v>45719</v>
          </cell>
        </row>
        <row r="3698">
          <cell r="E3698" t="str">
            <v>3934Ⅱ-0101220202</v>
          </cell>
          <cell r="F3698" t="str">
            <v>撑1</v>
          </cell>
          <cell r="G3698">
            <v>6</v>
          </cell>
          <cell r="H3698" t="str">
            <v>铝型材YHCX10-41/6063T5</v>
          </cell>
        </row>
        <row r="3698">
          <cell r="J3698" t="str">
            <v>双角锯</v>
          </cell>
          <cell r="K3698">
            <v>1.1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</row>
        <row r="3698">
          <cell r="AH3698">
            <v>116.5</v>
          </cell>
        </row>
        <row r="3698">
          <cell r="AN3698" t="str">
            <v>WT L116.5</v>
          </cell>
          <cell r="AO3698" t="str">
            <v>3934II</v>
          </cell>
          <cell r="AP3698">
            <v>4</v>
          </cell>
          <cell r="AQ3698">
            <v>25001</v>
          </cell>
        </row>
        <row r="3699">
          <cell r="A3699">
            <v>3701</v>
          </cell>
          <cell r="B3699">
            <v>16</v>
          </cell>
          <cell r="C3699">
            <v>45719</v>
          </cell>
        </row>
        <row r="3699">
          <cell r="E3699" t="str">
            <v>3934Ⅱ-0101220203</v>
          </cell>
          <cell r="F3699" t="str">
            <v>撑2</v>
          </cell>
          <cell r="G3699">
            <v>2</v>
          </cell>
          <cell r="H3699" t="str">
            <v>铝型材YHCX10-41/6063T5</v>
          </cell>
        </row>
        <row r="3699">
          <cell r="J3699" t="str">
            <v>双角锯</v>
          </cell>
          <cell r="K3699">
            <v>2.4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</row>
        <row r="3699">
          <cell r="AH3699">
            <v>1671</v>
          </cell>
        </row>
        <row r="3699">
          <cell r="AN3699" t="str">
            <v>WT L1671</v>
          </cell>
          <cell r="AO3699" t="str">
            <v>3934II</v>
          </cell>
          <cell r="AP3699">
            <v>4</v>
          </cell>
          <cell r="AQ3699">
            <v>25001</v>
          </cell>
        </row>
        <row r="3700">
          <cell r="A3700">
            <v>3702</v>
          </cell>
          <cell r="B3700">
            <v>8</v>
          </cell>
          <cell r="C3700">
            <v>45719</v>
          </cell>
        </row>
        <row r="3700">
          <cell r="E3700" t="str">
            <v>3934Ⅱ-0101220204</v>
          </cell>
          <cell r="F3700" t="str">
            <v>撑3</v>
          </cell>
          <cell r="G3700">
            <v>1</v>
          </cell>
          <cell r="H3700" t="str">
            <v>铝型材YHCX10-41/6063T5</v>
          </cell>
        </row>
        <row r="3700">
          <cell r="J3700" t="str">
            <v>双角锯</v>
          </cell>
          <cell r="K3700">
            <v>3.25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</row>
        <row r="3700">
          <cell r="AH3700">
            <v>1804</v>
          </cell>
        </row>
        <row r="3700">
          <cell r="AN3700" t="str">
            <v>WT L1804</v>
          </cell>
          <cell r="AO3700" t="str">
            <v>3934II</v>
          </cell>
          <cell r="AP3700">
            <v>4</v>
          </cell>
          <cell r="AQ3700">
            <v>25001</v>
          </cell>
        </row>
        <row r="3701">
          <cell r="A3701">
            <v>3703</v>
          </cell>
          <cell r="B3701">
            <v>16</v>
          </cell>
          <cell r="C3701">
            <v>45719</v>
          </cell>
        </row>
        <row r="3701">
          <cell r="E3701" t="str">
            <v>3934Ⅱ-0101220205</v>
          </cell>
          <cell r="F3701" t="str">
            <v>底边框</v>
          </cell>
          <cell r="G3701">
            <v>2</v>
          </cell>
          <cell r="H3701" t="str">
            <v>铝型材YHCX10-29/6063T5</v>
          </cell>
        </row>
        <row r="3701">
          <cell r="J3701" t="str">
            <v>双角锯</v>
          </cell>
          <cell r="K3701">
            <v>3.1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</row>
        <row r="3701">
          <cell r="AH3701">
            <v>1915</v>
          </cell>
        </row>
        <row r="3701">
          <cell r="AN3701" t="str">
            <v>WT L1915</v>
          </cell>
          <cell r="AO3701" t="str">
            <v>3934II</v>
          </cell>
          <cell r="AP3701">
            <v>4</v>
          </cell>
          <cell r="AQ3701">
            <v>25001</v>
          </cell>
        </row>
        <row r="3702">
          <cell r="A3702">
            <v>3704</v>
          </cell>
          <cell r="B3702">
            <v>16</v>
          </cell>
          <cell r="C3702">
            <v>45719</v>
          </cell>
        </row>
        <row r="3702">
          <cell r="E3702" t="str">
            <v>3934Ⅱ-0101220206</v>
          </cell>
          <cell r="F3702" t="str">
            <v>侧边框</v>
          </cell>
          <cell r="G3702">
            <v>2</v>
          </cell>
          <cell r="H3702" t="str">
            <v>铝型材YHCX10-29/6063T5</v>
          </cell>
        </row>
        <row r="3702">
          <cell r="J3702" t="str">
            <v>双角锯</v>
          </cell>
          <cell r="K3702">
            <v>2.8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</row>
        <row r="3702">
          <cell r="AH3702">
            <v>1500</v>
          </cell>
        </row>
        <row r="3702">
          <cell r="AN3702" t="str">
            <v>WT L1500</v>
          </cell>
          <cell r="AO3702" t="str">
            <v>3934II</v>
          </cell>
          <cell r="AP3702">
            <v>4</v>
          </cell>
          <cell r="AQ3702">
            <v>25001</v>
          </cell>
        </row>
        <row r="3703">
          <cell r="A3703">
            <v>3705</v>
          </cell>
          <cell r="B3703">
            <v>24</v>
          </cell>
          <cell r="C3703">
            <v>45719</v>
          </cell>
        </row>
        <row r="3703">
          <cell r="E3703" t="str">
            <v>3934Ⅱ-0101220207</v>
          </cell>
          <cell r="F3703" t="str">
            <v>锁埋板1</v>
          </cell>
          <cell r="G3703">
            <v>2</v>
          </cell>
          <cell r="H3703" t="str">
            <v>钢板t8/Q235B</v>
          </cell>
        </row>
        <row r="3703">
          <cell r="J3703" t="str">
            <v>激光作业</v>
          </cell>
          <cell r="K3703">
            <v>0.9</v>
          </cell>
          <cell r="L3703" t="str">
            <v>激光拾件</v>
          </cell>
          <cell r="M3703">
            <v>0.5</v>
          </cell>
          <cell r="N3703" t="str">
            <v>喷砂</v>
          </cell>
          <cell r="O3703">
            <v>0.5</v>
          </cell>
          <cell r="P3703" t="str">
            <v>挂件</v>
          </cell>
          <cell r="Q3703">
            <v>0.3</v>
          </cell>
          <cell r="R3703" t="str">
            <v>喷漆</v>
          </cell>
          <cell r="S3703">
            <v>0.5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</row>
        <row r="3703">
          <cell r="AH3703" t="str">
            <v>150×42</v>
          </cell>
        </row>
        <row r="3703">
          <cell r="AO3703" t="str">
            <v>3934i+II+iii</v>
          </cell>
          <cell r="AP3703" t="str">
            <v>4+4+4</v>
          </cell>
          <cell r="AQ3703">
            <v>25001</v>
          </cell>
        </row>
        <row r="3704">
          <cell r="A3704">
            <v>3706</v>
          </cell>
          <cell r="B3704">
            <v>24</v>
          </cell>
          <cell r="C3704">
            <v>45719</v>
          </cell>
        </row>
        <row r="3704">
          <cell r="E3704" t="str">
            <v>3934Ⅱ-0101220208</v>
          </cell>
          <cell r="F3704" t="str">
            <v>锁埋板2</v>
          </cell>
          <cell r="G3704">
            <v>2</v>
          </cell>
          <cell r="H3704" t="str">
            <v>钢板t8/Q235B</v>
          </cell>
        </row>
        <row r="3704">
          <cell r="J3704" t="str">
            <v>激光作业</v>
          </cell>
          <cell r="K3704">
            <v>0.9</v>
          </cell>
          <cell r="L3704" t="str">
            <v>激光拾件</v>
          </cell>
          <cell r="M3704">
            <v>0.5</v>
          </cell>
          <cell r="N3704" t="str">
            <v>铣</v>
          </cell>
          <cell r="O3704">
            <v>5</v>
          </cell>
          <cell r="P3704" t="str">
            <v>喷砂</v>
          </cell>
          <cell r="Q3704">
            <v>0.5</v>
          </cell>
          <cell r="R3704" t="str">
            <v>挂件</v>
          </cell>
          <cell r="S3704">
            <v>0.3</v>
          </cell>
          <cell r="T3704" t="str">
            <v>喷漆</v>
          </cell>
          <cell r="U3704">
            <v>0.5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</row>
        <row r="3704">
          <cell r="AH3704" t="str">
            <v>150×44</v>
          </cell>
        </row>
        <row r="3704">
          <cell r="AO3704" t="str">
            <v>3934i+II+iii</v>
          </cell>
          <cell r="AP3704" t="str">
            <v>4+4+4</v>
          </cell>
          <cell r="AQ3704">
            <v>25001</v>
          </cell>
        </row>
        <row r="3705">
          <cell r="A3705">
            <v>3707</v>
          </cell>
          <cell r="B3705">
            <v>36</v>
          </cell>
          <cell r="C3705">
            <v>45719</v>
          </cell>
        </row>
        <row r="3705">
          <cell r="E3705" t="str">
            <v>3934Ⅱ-0101220209</v>
          </cell>
          <cell r="F3705" t="str">
            <v>埋板1</v>
          </cell>
          <cell r="G3705">
            <v>3</v>
          </cell>
          <cell r="H3705" t="str">
            <v>钢板t5/Q235B</v>
          </cell>
        </row>
        <row r="3705">
          <cell r="J3705" t="str">
            <v>激光作业</v>
          </cell>
          <cell r="K3705">
            <v>0.6</v>
          </cell>
          <cell r="L3705" t="str">
            <v>激光拾件</v>
          </cell>
          <cell r="M3705">
            <v>0.5</v>
          </cell>
          <cell r="N3705" t="str">
            <v>喷砂</v>
          </cell>
          <cell r="O3705">
            <v>0.5</v>
          </cell>
          <cell r="P3705" t="str">
            <v>挂件</v>
          </cell>
          <cell r="Q3705">
            <v>0.3</v>
          </cell>
          <cell r="R3705" t="str">
            <v>喷漆</v>
          </cell>
          <cell r="S3705">
            <v>0.5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</row>
        <row r="3705">
          <cell r="AH3705" t="str">
            <v>70×40</v>
          </cell>
        </row>
        <row r="3705">
          <cell r="AO3705" t="str">
            <v>3934i+II+iii</v>
          </cell>
          <cell r="AP3705" t="str">
            <v>4+4+4</v>
          </cell>
          <cell r="AQ3705">
            <v>25001</v>
          </cell>
        </row>
        <row r="3706">
          <cell r="A3706">
            <v>3708</v>
          </cell>
          <cell r="B3706">
            <v>16</v>
          </cell>
          <cell r="C3706">
            <v>45719</v>
          </cell>
        </row>
        <row r="3706">
          <cell r="E3706" t="str">
            <v>3934Ⅱ-0101220210</v>
          </cell>
          <cell r="F3706" t="str">
            <v>加强撑</v>
          </cell>
          <cell r="G3706">
            <v>2</v>
          </cell>
          <cell r="H3706" t="str">
            <v>铝型材YHCX10-41/6063T5</v>
          </cell>
        </row>
        <row r="3706">
          <cell r="J3706" t="str">
            <v>双角锯</v>
          </cell>
          <cell r="K3706">
            <v>1.1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</row>
        <row r="3706">
          <cell r="AH3706">
            <v>18</v>
          </cell>
        </row>
        <row r="3706">
          <cell r="AN3706" t="str">
            <v>WT L18</v>
          </cell>
          <cell r="AO3706" t="str">
            <v>3934II</v>
          </cell>
          <cell r="AP3706">
            <v>4</v>
          </cell>
          <cell r="AQ3706">
            <v>25001</v>
          </cell>
        </row>
        <row r="3707">
          <cell r="A3707">
            <v>3709</v>
          </cell>
          <cell r="B3707">
            <v>240</v>
          </cell>
          <cell r="C3707">
            <v>45719</v>
          </cell>
        </row>
        <row r="3707">
          <cell r="E3707" t="str">
            <v>3934Ⅱ-0101220211</v>
          </cell>
          <cell r="F3707" t="str">
            <v>直角垫铁</v>
          </cell>
          <cell r="G3707">
            <v>20</v>
          </cell>
          <cell r="H3707" t="str">
            <v>钢板t3/Q235B</v>
          </cell>
        </row>
        <row r="3707">
          <cell r="J3707" t="str">
            <v>激光作业</v>
          </cell>
          <cell r="K3707">
            <v>1.105</v>
          </cell>
          <cell r="L3707" t="str">
            <v>激光拾件</v>
          </cell>
          <cell r="M3707">
            <v>0.425</v>
          </cell>
          <cell r="N3707" t="str">
            <v>划线钻</v>
          </cell>
          <cell r="O3707">
            <v>2.125</v>
          </cell>
          <cell r="P3707" t="str">
            <v>喷砂</v>
          </cell>
          <cell r="Q3707">
            <v>0.425</v>
          </cell>
          <cell r="R3707" t="str">
            <v>挂件</v>
          </cell>
          <cell r="S3707">
            <v>0.255</v>
          </cell>
          <cell r="T3707" t="str">
            <v>底漆</v>
          </cell>
          <cell r="U3707">
            <v>0.425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</row>
        <row r="3707">
          <cell r="AH3707" t="str">
            <v>100×100</v>
          </cell>
        </row>
        <row r="3707">
          <cell r="AO3707" t="str">
            <v>3934i+II+iii</v>
          </cell>
          <cell r="AP3707" t="str">
            <v>4+4+4</v>
          </cell>
          <cell r="AQ3707">
            <v>25001</v>
          </cell>
        </row>
        <row r="3708">
          <cell r="A3708">
            <v>3710</v>
          </cell>
          <cell r="B3708">
            <v>8</v>
          </cell>
          <cell r="C3708">
            <v>45719</v>
          </cell>
        </row>
        <row r="3708">
          <cell r="E3708" t="str">
            <v>3934Ⅱ-01012203</v>
          </cell>
          <cell r="F3708" t="str">
            <v>隔热断桥1</v>
          </cell>
          <cell r="G3708">
            <v>1</v>
          </cell>
          <cell r="H3708" t="str">
            <v>PVC发泡板t9</v>
          </cell>
        </row>
        <row r="3708">
          <cell r="J3708" t="str">
            <v>木工锯</v>
          </cell>
          <cell r="K3708">
            <v>11.6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</row>
        <row r="3708">
          <cell r="AH3708" t="str">
            <v>6900×39</v>
          </cell>
        </row>
        <row r="3708">
          <cell r="AN3708" t="str">
            <v>WT 6900×39</v>
          </cell>
          <cell r="AO3708" t="str">
            <v>3934II</v>
          </cell>
          <cell r="AP3708">
            <v>4</v>
          </cell>
          <cell r="AQ3708">
            <v>25001</v>
          </cell>
        </row>
        <row r="3709">
          <cell r="A3709">
            <v>3711</v>
          </cell>
          <cell r="B3709">
            <v>8</v>
          </cell>
          <cell r="C3709">
            <v>45719</v>
          </cell>
        </row>
        <row r="3709">
          <cell r="E3709" t="str">
            <v>3934Ⅱ-01012204-1</v>
          </cell>
          <cell r="F3709" t="str">
            <v>聚氨酯板</v>
          </cell>
          <cell r="G3709">
            <v>1</v>
          </cell>
          <cell r="H3709" t="str">
            <v>聚氨酯板t49</v>
          </cell>
        </row>
        <row r="3709">
          <cell r="J3709" t="str">
            <v>木工锯</v>
          </cell>
          <cell r="K3709">
            <v>9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</row>
        <row r="3709">
          <cell r="AH3709" t="str">
            <v>1804×18</v>
          </cell>
        </row>
        <row r="3709">
          <cell r="AN3709" t="str">
            <v>无图</v>
          </cell>
          <cell r="AO3709" t="str">
            <v>3934II</v>
          </cell>
          <cell r="AP3709">
            <v>4</v>
          </cell>
          <cell r="AQ3709">
            <v>25001</v>
          </cell>
        </row>
        <row r="3710">
          <cell r="A3710">
            <v>3712</v>
          </cell>
          <cell r="B3710">
            <v>32</v>
          </cell>
          <cell r="C3710">
            <v>45719</v>
          </cell>
        </row>
        <row r="3710">
          <cell r="E3710" t="str">
            <v>3934Ⅱ-01012204-2</v>
          </cell>
          <cell r="F3710" t="str">
            <v>聚氨酯板</v>
          </cell>
          <cell r="G3710">
            <v>4</v>
          </cell>
          <cell r="H3710" t="str">
            <v>聚氨酯板t49</v>
          </cell>
        </row>
        <row r="3710">
          <cell r="J3710" t="str">
            <v>木工锯</v>
          </cell>
          <cell r="K3710">
            <v>9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</row>
        <row r="3710">
          <cell r="AH3710" t="str">
            <v>116.5×282</v>
          </cell>
        </row>
        <row r="3710">
          <cell r="AN3710" t="str">
            <v>无图</v>
          </cell>
          <cell r="AO3710" t="str">
            <v>3934II</v>
          </cell>
          <cell r="AP3710">
            <v>4</v>
          </cell>
          <cell r="AQ3710">
            <v>25001</v>
          </cell>
        </row>
        <row r="3711">
          <cell r="A3711">
            <v>3713</v>
          </cell>
          <cell r="B3711">
            <v>32</v>
          </cell>
          <cell r="C3711">
            <v>45719</v>
          </cell>
        </row>
        <row r="3711">
          <cell r="E3711" t="str">
            <v>3934Ⅱ-01012204-3</v>
          </cell>
          <cell r="F3711" t="str">
            <v>聚氨酯板</v>
          </cell>
          <cell r="G3711">
            <v>4</v>
          </cell>
          <cell r="H3711" t="str">
            <v>聚氨酯板t49</v>
          </cell>
        </row>
        <row r="3711">
          <cell r="J3711" t="str">
            <v>木工锯</v>
          </cell>
          <cell r="K3711">
            <v>9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</row>
        <row r="3711">
          <cell r="AH3711" t="str">
            <v>116.5×480</v>
          </cell>
        </row>
        <row r="3711">
          <cell r="AN3711" t="str">
            <v>无图</v>
          </cell>
          <cell r="AO3711" t="str">
            <v>3934II</v>
          </cell>
          <cell r="AP3711">
            <v>4</v>
          </cell>
          <cell r="AQ3711">
            <v>25001</v>
          </cell>
        </row>
        <row r="3712">
          <cell r="A3712">
            <v>3714</v>
          </cell>
          <cell r="B3712">
            <v>12</v>
          </cell>
          <cell r="C3712">
            <v>45719</v>
          </cell>
        </row>
        <row r="3712">
          <cell r="E3712" t="str">
            <v>3934Ⅱ-01012205</v>
          </cell>
          <cell r="F3712" t="str">
            <v>内蒙皮</v>
          </cell>
          <cell r="G3712">
            <v>1</v>
          </cell>
          <cell r="H3712" t="str">
            <v>铝板t1.2/5052</v>
          </cell>
        </row>
        <row r="3712">
          <cell r="J3712" t="str">
            <v>激光作业</v>
          </cell>
          <cell r="K3712">
            <v>5.9</v>
          </cell>
          <cell r="L3712" t="str">
            <v>激光拾件</v>
          </cell>
          <cell r="M3712">
            <v>2.2</v>
          </cell>
          <cell r="N3712" t="str">
            <v>倒钝</v>
          </cell>
          <cell r="O3712">
            <v>6</v>
          </cell>
          <cell r="P3712" t="str">
            <v>磨砂</v>
          </cell>
          <cell r="Q3712">
            <v>3.5</v>
          </cell>
          <cell r="R3712">
            <v>0</v>
          </cell>
          <cell r="S3712">
            <v>0</v>
          </cell>
          <cell r="T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>
            <v>0</v>
          </cell>
          <cell r="Z3712">
            <v>0</v>
          </cell>
        </row>
        <row r="3712">
          <cell r="AH3712" t="str">
            <v>1749×2213</v>
          </cell>
        </row>
        <row r="3712">
          <cell r="AO3712" t="str">
            <v>3934i+II+iii</v>
          </cell>
          <cell r="AP3712" t="str">
            <v>4+4+4</v>
          </cell>
          <cell r="AQ3712">
            <v>25001</v>
          </cell>
        </row>
        <row r="3713">
          <cell r="A3713">
            <v>3715</v>
          </cell>
          <cell r="B3713">
            <v>8</v>
          </cell>
          <cell r="C3713">
            <v>45719</v>
          </cell>
        </row>
        <row r="3713">
          <cell r="E3713" t="str">
            <v>3934Ⅱ-01012206</v>
          </cell>
          <cell r="F3713" t="str">
            <v>隔热断桥2</v>
          </cell>
          <cell r="G3713">
            <v>1</v>
          </cell>
          <cell r="H3713" t="str">
            <v>PVC发泡板t9</v>
          </cell>
        </row>
        <row r="3713">
          <cell r="J3713" t="str">
            <v>木工锯</v>
          </cell>
          <cell r="K3713">
            <v>10.1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  <cell r="Z3713">
            <v>0</v>
          </cell>
        </row>
        <row r="3713">
          <cell r="AH3713" t="str">
            <v>6000×49</v>
          </cell>
        </row>
        <row r="3713">
          <cell r="AN3713" t="str">
            <v>WT 6000×49</v>
          </cell>
          <cell r="AO3713" t="str">
            <v>3934II</v>
          </cell>
          <cell r="AP3713">
            <v>4</v>
          </cell>
          <cell r="AQ3713">
            <v>25001</v>
          </cell>
        </row>
        <row r="3714">
          <cell r="A3714">
            <v>3716</v>
          </cell>
          <cell r="B3714">
            <v>16</v>
          </cell>
          <cell r="C3714">
            <v>45719</v>
          </cell>
        </row>
        <row r="3714">
          <cell r="E3714" t="str">
            <v>3934Ⅱ-01012207</v>
          </cell>
          <cell r="F3714" t="str">
            <v>框包边1</v>
          </cell>
          <cell r="G3714">
            <v>1</v>
          </cell>
          <cell r="H3714" t="str">
            <v>铝板t2/3A21</v>
          </cell>
        </row>
        <row r="3714">
          <cell r="J3714" t="str">
            <v>激光作业</v>
          </cell>
          <cell r="K3714">
            <v>1.6</v>
          </cell>
          <cell r="L3714" t="str">
            <v>激光拾件</v>
          </cell>
          <cell r="M3714">
            <v>1</v>
          </cell>
          <cell r="N3714" t="str">
            <v>倒钝</v>
          </cell>
          <cell r="O3714">
            <v>1.5</v>
          </cell>
          <cell r="P3714" t="str">
            <v>折弯</v>
          </cell>
          <cell r="Q3714">
            <v>3.8</v>
          </cell>
          <cell r="R3714" t="str">
            <v>喷砂</v>
          </cell>
          <cell r="S3714">
            <v>1.5</v>
          </cell>
          <cell r="T3714" t="str">
            <v>底漆</v>
          </cell>
          <cell r="U3714">
            <v>1.5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  <cell r="Z3714">
            <v>0</v>
          </cell>
        </row>
        <row r="3714">
          <cell r="AH3714" t="str">
            <v>1840×88</v>
          </cell>
        </row>
        <row r="3714">
          <cell r="AO3714" t="str">
            <v>3934i+II+iii</v>
          </cell>
          <cell r="AP3714" t="str">
            <v>4+4+4</v>
          </cell>
          <cell r="AQ3714">
            <v>25001</v>
          </cell>
        </row>
        <row r="3715">
          <cell r="A3715">
            <v>3717</v>
          </cell>
          <cell r="B3715">
            <v>20</v>
          </cell>
          <cell r="C3715">
            <v>45719</v>
          </cell>
        </row>
        <row r="3715">
          <cell r="E3715" t="str">
            <v>3934Ⅱ-01012208</v>
          </cell>
          <cell r="F3715" t="str">
            <v>框包边2</v>
          </cell>
          <cell r="G3715">
            <v>2</v>
          </cell>
          <cell r="H3715" t="str">
            <v>铝板t2/3A21</v>
          </cell>
        </row>
        <row r="3715">
          <cell r="J3715" t="str">
            <v>激光作业</v>
          </cell>
          <cell r="K3715">
            <v>1.4</v>
          </cell>
          <cell r="L3715" t="str">
            <v>激光拾件</v>
          </cell>
          <cell r="M3715">
            <v>1</v>
          </cell>
          <cell r="N3715" t="str">
            <v>倒钝</v>
          </cell>
          <cell r="O3715">
            <v>1.4</v>
          </cell>
          <cell r="P3715" t="str">
            <v>折弯</v>
          </cell>
          <cell r="Q3715">
            <v>3.3</v>
          </cell>
          <cell r="R3715" t="str">
            <v>喷砂</v>
          </cell>
          <cell r="S3715">
            <v>1.5</v>
          </cell>
          <cell r="T3715" t="str">
            <v>底漆</v>
          </cell>
          <cell r="U3715">
            <v>1.5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</row>
        <row r="3715">
          <cell r="AH3715" t="str">
            <v>1600×88</v>
          </cell>
        </row>
        <row r="3715">
          <cell r="AO3715" t="str">
            <v>3934i+II+iii</v>
          </cell>
          <cell r="AP3715" t="str">
            <v>4+4+4</v>
          </cell>
          <cell r="AQ3715">
            <v>25001</v>
          </cell>
        </row>
        <row r="3716">
          <cell r="A3716">
            <v>3718</v>
          </cell>
          <cell r="B3716">
            <v>12</v>
          </cell>
          <cell r="C3716">
            <v>45719</v>
          </cell>
        </row>
        <row r="3716">
          <cell r="E3716" t="str">
            <v>3934Ⅱ-01012209</v>
          </cell>
          <cell r="F3716" t="str">
            <v>框包边3</v>
          </cell>
          <cell r="G3716">
            <v>1</v>
          </cell>
          <cell r="H3716" t="str">
            <v>铝板t2/3A21</v>
          </cell>
        </row>
        <row r="3716">
          <cell r="J3716" t="str">
            <v>激光作业</v>
          </cell>
          <cell r="K3716">
            <v>1.6</v>
          </cell>
          <cell r="L3716" t="str">
            <v>激光拾件</v>
          </cell>
          <cell r="M3716">
            <v>1</v>
          </cell>
          <cell r="N3716" t="str">
            <v>倒钝</v>
          </cell>
          <cell r="O3716">
            <v>1.5</v>
          </cell>
          <cell r="P3716" t="str">
            <v>折弯</v>
          </cell>
          <cell r="Q3716">
            <v>1.9</v>
          </cell>
          <cell r="R3716" t="str">
            <v>喷砂</v>
          </cell>
          <cell r="S3716">
            <v>1.5</v>
          </cell>
          <cell r="T3716" t="str">
            <v>底漆</v>
          </cell>
          <cell r="U3716">
            <v>1.5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  <cell r="Z3716">
            <v>0</v>
          </cell>
        </row>
        <row r="3716">
          <cell r="AH3716" t="str">
            <v>1840×67</v>
          </cell>
        </row>
        <row r="3716">
          <cell r="AO3716" t="str">
            <v>3934i+II+iii</v>
          </cell>
          <cell r="AP3716" t="str">
            <v>4+4+4</v>
          </cell>
          <cell r="AQ3716">
            <v>25001</v>
          </cell>
        </row>
        <row r="3717">
          <cell r="A3717">
            <v>3719</v>
          </cell>
          <cell r="B3717">
            <v>8</v>
          </cell>
          <cell r="C3717">
            <v>45719</v>
          </cell>
        </row>
        <row r="3717">
          <cell r="E3717" t="str">
            <v>3934Ⅱ-01012211</v>
          </cell>
          <cell r="F3717" t="str">
            <v>隔热断桥3</v>
          </cell>
          <cell r="G3717">
            <v>1</v>
          </cell>
          <cell r="H3717" t="str">
            <v>PVC发泡板t6</v>
          </cell>
        </row>
        <row r="3717">
          <cell r="J3717" t="str">
            <v>木工锯</v>
          </cell>
          <cell r="K3717">
            <v>0.9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  <cell r="Z3717">
            <v>0</v>
          </cell>
        </row>
        <row r="3717">
          <cell r="AH3717">
            <v>0</v>
          </cell>
        </row>
        <row r="3717">
          <cell r="AN3717" t="str">
            <v>WT 500×49</v>
          </cell>
          <cell r="AO3717" t="str">
            <v>3934II</v>
          </cell>
          <cell r="AP3717">
            <v>4</v>
          </cell>
          <cell r="AQ3717">
            <v>25001</v>
          </cell>
        </row>
        <row r="3718">
          <cell r="A3718">
            <v>3720</v>
          </cell>
          <cell r="B3718">
            <v>8</v>
          </cell>
          <cell r="C3718">
            <v>45719</v>
          </cell>
        </row>
        <row r="3718">
          <cell r="E3718" t="str">
            <v>3934Ⅱ-01012212</v>
          </cell>
          <cell r="F3718" t="str">
            <v>隔热断桥4</v>
          </cell>
          <cell r="G3718">
            <v>1</v>
          </cell>
          <cell r="H3718" t="str">
            <v>PVC发泡板t6</v>
          </cell>
        </row>
        <row r="3718">
          <cell r="J3718" t="str">
            <v>木工锯</v>
          </cell>
          <cell r="K3718">
            <v>0.4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>
            <v>0</v>
          </cell>
          <cell r="Y3718">
            <v>0</v>
          </cell>
          <cell r="Z3718">
            <v>0</v>
          </cell>
        </row>
        <row r="3718">
          <cell r="AH3718" t="str">
            <v>200×39</v>
          </cell>
        </row>
        <row r="3718">
          <cell r="AN3718" t="str">
            <v>WT 200×39</v>
          </cell>
          <cell r="AO3718" t="str">
            <v>3934II</v>
          </cell>
          <cell r="AP3718">
            <v>4</v>
          </cell>
          <cell r="AQ3718">
            <v>25001</v>
          </cell>
        </row>
        <row r="3719">
          <cell r="A3719">
            <v>3721</v>
          </cell>
          <cell r="B3719">
            <v>12</v>
          </cell>
          <cell r="C3719">
            <v>45719</v>
          </cell>
        </row>
        <row r="3719">
          <cell r="E3719" t="str">
            <v>3934Ⅱ-01012300</v>
          </cell>
          <cell r="F3719" t="str">
            <v>对开门安装</v>
          </cell>
          <cell r="G3719">
            <v>1</v>
          </cell>
        </row>
        <row r="3719">
          <cell r="J3719" t="str">
            <v>安装</v>
          </cell>
          <cell r="K3719">
            <v>120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</row>
        <row r="3719">
          <cell r="AH3719">
            <v>0</v>
          </cell>
        </row>
        <row r="3719">
          <cell r="AO3719" t="str">
            <v>3934i+II+iii</v>
          </cell>
          <cell r="AP3719" t="str">
            <v>4+4+4</v>
          </cell>
          <cell r="AQ3719">
            <v>25001</v>
          </cell>
        </row>
        <row r="3720">
          <cell r="A3720">
            <v>3722</v>
          </cell>
          <cell r="B3720">
            <v>12</v>
          </cell>
          <cell r="C3720">
            <v>45719</v>
          </cell>
        </row>
        <row r="3720">
          <cell r="E3720" t="str">
            <v>3934Ⅱ-0101230100</v>
          </cell>
          <cell r="F3720" t="str">
            <v>左侧对开门</v>
          </cell>
          <cell r="G3720">
            <v>1</v>
          </cell>
        </row>
        <row r="3720">
          <cell r="J3720" t="str">
            <v>粘板</v>
          </cell>
          <cell r="K3720">
            <v>103</v>
          </cell>
          <cell r="L3720" t="str">
            <v>除胶</v>
          </cell>
          <cell r="M3720">
            <v>21</v>
          </cell>
          <cell r="N3720" t="str">
            <v>铆接</v>
          </cell>
          <cell r="O3720">
            <v>33</v>
          </cell>
          <cell r="P3720" t="str">
            <v>磨砂</v>
          </cell>
          <cell r="Q3720">
            <v>20</v>
          </cell>
          <cell r="R3720" t="str">
            <v>打腻子</v>
          </cell>
          <cell r="S3720">
            <v>120</v>
          </cell>
          <cell r="T3720" t="str">
            <v>喷漆</v>
          </cell>
          <cell r="U3720">
            <v>30</v>
          </cell>
          <cell r="V3720">
            <v>0</v>
          </cell>
          <cell r="W3720">
            <v>0</v>
          </cell>
          <cell r="X3720">
            <v>0</v>
          </cell>
          <cell r="Y3720">
            <v>0</v>
          </cell>
          <cell r="Z3720">
            <v>0</v>
          </cell>
        </row>
        <row r="3720">
          <cell r="AH3720">
            <v>0</v>
          </cell>
        </row>
        <row r="3720">
          <cell r="AO3720" t="str">
            <v>3934i+II+iii</v>
          </cell>
          <cell r="AP3720" t="str">
            <v>4+4+4</v>
          </cell>
          <cell r="AQ3720">
            <v>25001</v>
          </cell>
        </row>
        <row r="3721">
          <cell r="A3721">
            <v>3723</v>
          </cell>
          <cell r="B3721">
            <v>24</v>
          </cell>
          <cell r="C3721">
            <v>45719</v>
          </cell>
        </row>
        <row r="3721">
          <cell r="E3721" t="str">
            <v>3934Ⅱ-0101230101</v>
          </cell>
          <cell r="F3721" t="str">
            <v>蒙皮</v>
          </cell>
          <cell r="G3721">
            <v>2</v>
          </cell>
          <cell r="H3721" t="str">
            <v>铝板t1.2/5052</v>
          </cell>
        </row>
        <row r="3721">
          <cell r="J3721" t="str">
            <v>激光作业</v>
          </cell>
          <cell r="K3721">
            <v>2</v>
          </cell>
          <cell r="L3721" t="str">
            <v>激光拾件</v>
          </cell>
          <cell r="M3721">
            <v>1.4</v>
          </cell>
          <cell r="N3721" t="str">
            <v>倒钝</v>
          </cell>
          <cell r="O3721">
            <v>1.9</v>
          </cell>
          <cell r="P3721" t="str">
            <v>磨砂</v>
          </cell>
          <cell r="Q3721">
            <v>5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</row>
        <row r="3721">
          <cell r="AH3721" t="str">
            <v>1564×872.5</v>
          </cell>
        </row>
        <row r="3721">
          <cell r="AN3721" t="str">
            <v>WT 见套料附图</v>
          </cell>
          <cell r="AO3721" t="str">
            <v>3934i+II+iii</v>
          </cell>
          <cell r="AP3721" t="str">
            <v>4+4+4</v>
          </cell>
          <cell r="AQ3721">
            <v>25001</v>
          </cell>
        </row>
        <row r="3722">
          <cell r="A3722">
            <v>3724</v>
          </cell>
          <cell r="B3722">
            <v>12</v>
          </cell>
          <cell r="C3722">
            <v>45719</v>
          </cell>
        </row>
        <row r="3722">
          <cell r="E3722" t="str">
            <v>3934Ⅱ-010123010200</v>
          </cell>
          <cell r="F3722" t="str">
            <v>左侧门板骨架</v>
          </cell>
          <cell r="G3722">
            <v>1</v>
          </cell>
        </row>
        <row r="3722">
          <cell r="J3722" t="str">
            <v>定位焊</v>
          </cell>
          <cell r="K3722">
            <v>68</v>
          </cell>
          <cell r="L3722" t="str">
            <v>焊接</v>
          </cell>
          <cell r="M3722">
            <v>50</v>
          </cell>
          <cell r="N3722" t="str">
            <v>打磨</v>
          </cell>
          <cell r="O3722">
            <v>30</v>
          </cell>
          <cell r="P3722" t="str">
            <v>校正</v>
          </cell>
          <cell r="Q3722">
            <v>0</v>
          </cell>
          <cell r="R3722" t="str">
            <v>铆接</v>
          </cell>
          <cell r="S3722">
            <v>38</v>
          </cell>
          <cell r="T3722" t="str">
            <v>喷砂</v>
          </cell>
          <cell r="U3722">
            <v>14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</row>
        <row r="3722">
          <cell r="AH3722">
            <v>0</v>
          </cell>
        </row>
        <row r="3722">
          <cell r="AO3722" t="str">
            <v>3934i+II+iii</v>
          </cell>
          <cell r="AP3722" t="str">
            <v>4+4+4</v>
          </cell>
          <cell r="AQ3722">
            <v>25001</v>
          </cell>
        </row>
        <row r="3723">
          <cell r="A3723">
            <v>3725</v>
          </cell>
          <cell r="B3723">
            <v>48</v>
          </cell>
          <cell r="C3723">
            <v>45719</v>
          </cell>
        </row>
        <row r="3723">
          <cell r="E3723" t="str">
            <v>3934Ⅱ-010123010201</v>
          </cell>
          <cell r="F3723" t="str">
            <v>竖框边</v>
          </cell>
          <cell r="G3723">
            <v>4</v>
          </cell>
          <cell r="H3723" t="str">
            <v>方管30×30×1.5/6063</v>
          </cell>
        </row>
        <row r="3723">
          <cell r="J3723" t="str">
            <v>双角锯</v>
          </cell>
          <cell r="K3723">
            <v>1.6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  <cell r="Z3723">
            <v>0</v>
          </cell>
        </row>
        <row r="3723">
          <cell r="AH3723">
            <v>874.5</v>
          </cell>
        </row>
        <row r="3723">
          <cell r="AO3723" t="str">
            <v>3934i+II+iii</v>
          </cell>
          <cell r="AP3723" t="str">
            <v>4+4+4</v>
          </cell>
          <cell r="AQ3723">
            <v>25001</v>
          </cell>
        </row>
        <row r="3724">
          <cell r="A3724">
            <v>3726</v>
          </cell>
          <cell r="B3724">
            <v>72</v>
          </cell>
          <cell r="C3724">
            <v>45719</v>
          </cell>
        </row>
        <row r="3724">
          <cell r="E3724" t="str">
            <v>3934Ⅱ-010123010202</v>
          </cell>
          <cell r="F3724" t="str">
            <v>竖梁1</v>
          </cell>
          <cell r="G3724">
            <v>6</v>
          </cell>
          <cell r="H3724" t="str">
            <v>方管30×30×1.5/6063</v>
          </cell>
        </row>
        <row r="3724">
          <cell r="J3724" t="str">
            <v>双角锯</v>
          </cell>
          <cell r="K3724">
            <v>0.95</v>
          </cell>
          <cell r="L3724" t="str">
            <v>划线钻</v>
          </cell>
          <cell r="M3724">
            <v>1.425</v>
          </cell>
          <cell r="N3724">
            <v>0</v>
          </cell>
          <cell r="O3724">
            <v>0</v>
          </cell>
          <cell r="P3724">
            <v>0</v>
          </cell>
          <cell r="Q3724">
            <v>0</v>
          </cell>
          <cell r="R3724">
            <v>0</v>
          </cell>
          <cell r="S3724">
            <v>0</v>
          </cell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  <cell r="Y3724">
            <v>0</v>
          </cell>
          <cell r="Z3724">
            <v>0</v>
          </cell>
        </row>
        <row r="3724">
          <cell r="AH3724">
            <v>216</v>
          </cell>
        </row>
        <row r="3724">
          <cell r="AO3724" t="str">
            <v>3934i+II+iii</v>
          </cell>
          <cell r="AP3724" t="str">
            <v>4+4+4</v>
          </cell>
          <cell r="AQ3724">
            <v>25001</v>
          </cell>
        </row>
        <row r="3725">
          <cell r="A3725">
            <v>3727</v>
          </cell>
          <cell r="B3725">
            <v>48</v>
          </cell>
          <cell r="C3725">
            <v>45719</v>
          </cell>
        </row>
        <row r="3725">
          <cell r="E3725" t="str">
            <v>3934Ⅱ-010123010203</v>
          </cell>
          <cell r="F3725" t="str">
            <v>横框边</v>
          </cell>
          <cell r="G3725">
            <v>4</v>
          </cell>
          <cell r="H3725" t="str">
            <v>方管30×30×1.5/6063</v>
          </cell>
        </row>
        <row r="3725">
          <cell r="J3725" t="str">
            <v>双角锯</v>
          </cell>
          <cell r="K3725">
            <v>2.1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0</v>
          </cell>
          <cell r="Y3725">
            <v>0</v>
          </cell>
          <cell r="Z3725">
            <v>0</v>
          </cell>
        </row>
        <row r="3725">
          <cell r="AH3725">
            <v>1566</v>
          </cell>
        </row>
        <row r="3725">
          <cell r="AO3725" t="str">
            <v>3934i+II+iii</v>
          </cell>
          <cell r="AP3725" t="str">
            <v>4+4+4</v>
          </cell>
          <cell r="AQ3725">
            <v>25001</v>
          </cell>
        </row>
        <row r="3726">
          <cell r="A3726">
            <v>3728</v>
          </cell>
          <cell r="B3726">
            <v>24</v>
          </cell>
          <cell r="C3726">
            <v>45719</v>
          </cell>
        </row>
        <row r="3726">
          <cell r="E3726" t="str">
            <v>3934Ⅱ-010123010204</v>
          </cell>
          <cell r="F3726" t="str">
            <v>横梁1</v>
          </cell>
          <cell r="G3726">
            <v>2</v>
          </cell>
          <cell r="H3726" t="str">
            <v>方管30×30×1.5/6063</v>
          </cell>
        </row>
        <row r="3726">
          <cell r="J3726" t="str">
            <v>双角锯</v>
          </cell>
          <cell r="K3726">
            <v>2.1</v>
          </cell>
          <cell r="L3726" t="str">
            <v>划线钻</v>
          </cell>
          <cell r="M3726">
            <v>1.5</v>
          </cell>
          <cell r="N3726">
            <v>0</v>
          </cell>
          <cell r="O3726">
            <v>0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</row>
        <row r="3726">
          <cell r="AH3726">
            <v>1506</v>
          </cell>
        </row>
        <row r="3726">
          <cell r="AO3726" t="str">
            <v>3934i+II+iii</v>
          </cell>
          <cell r="AP3726" t="str">
            <v>4+4+4</v>
          </cell>
          <cell r="AQ3726">
            <v>25001</v>
          </cell>
        </row>
        <row r="3727">
          <cell r="A3727">
            <v>3729</v>
          </cell>
          <cell r="B3727">
            <v>24</v>
          </cell>
          <cell r="C3727">
            <v>45719</v>
          </cell>
        </row>
        <row r="3727">
          <cell r="E3727" t="str">
            <v>3934Ⅱ-010123010205</v>
          </cell>
          <cell r="F3727" t="str">
            <v>横梁2</v>
          </cell>
          <cell r="G3727">
            <v>2</v>
          </cell>
          <cell r="H3727" t="str">
            <v>方管30×30×1.5/6063</v>
          </cell>
        </row>
        <row r="3727">
          <cell r="J3727" t="str">
            <v>双角锯</v>
          </cell>
          <cell r="K3727">
            <v>2.1</v>
          </cell>
          <cell r="L3727" t="str">
            <v>划线钻</v>
          </cell>
          <cell r="M3727">
            <v>1.5</v>
          </cell>
          <cell r="N3727">
            <v>0</v>
          </cell>
          <cell r="O3727">
            <v>0</v>
          </cell>
          <cell r="P3727">
            <v>0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  <cell r="Z3727">
            <v>0</v>
          </cell>
        </row>
        <row r="3727">
          <cell r="AH3727">
            <v>1506</v>
          </cell>
        </row>
        <row r="3727">
          <cell r="AO3727" t="str">
            <v>3934i+II+iii</v>
          </cell>
          <cell r="AP3727" t="str">
            <v>4+4+4</v>
          </cell>
          <cell r="AQ3727">
            <v>25001</v>
          </cell>
        </row>
        <row r="3728">
          <cell r="A3728">
            <v>3730</v>
          </cell>
          <cell r="B3728">
            <v>12</v>
          </cell>
          <cell r="C3728">
            <v>45719</v>
          </cell>
        </row>
        <row r="3728">
          <cell r="E3728" t="str">
            <v>3934Ⅱ-010123010206</v>
          </cell>
          <cell r="F3728" t="str">
            <v>横梁3</v>
          </cell>
          <cell r="G3728">
            <v>1</v>
          </cell>
          <cell r="H3728" t="str">
            <v>方管30×30×1.5/6063</v>
          </cell>
        </row>
        <row r="3728">
          <cell r="J3728" t="str">
            <v>双角锯</v>
          </cell>
          <cell r="K3728">
            <v>0.9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</row>
        <row r="3728">
          <cell r="AH3728">
            <v>98</v>
          </cell>
        </row>
        <row r="3728">
          <cell r="AN3728" t="str">
            <v>WT L98</v>
          </cell>
          <cell r="AO3728" t="str">
            <v>3934i+II+iii</v>
          </cell>
          <cell r="AP3728" t="str">
            <v>4+4+4</v>
          </cell>
          <cell r="AQ3728">
            <v>25001</v>
          </cell>
        </row>
        <row r="3729">
          <cell r="A3729">
            <v>3731</v>
          </cell>
          <cell r="B3729">
            <v>72</v>
          </cell>
          <cell r="C3729">
            <v>45719</v>
          </cell>
        </row>
        <row r="3729">
          <cell r="E3729" t="str">
            <v>3934Ⅱ-010123010207</v>
          </cell>
          <cell r="F3729" t="str">
            <v>弯板</v>
          </cell>
          <cell r="G3729">
            <v>6</v>
          </cell>
          <cell r="H3729" t="str">
            <v>铝板t2/3A21</v>
          </cell>
        </row>
        <row r="3729">
          <cell r="J3729" t="str">
            <v>激光作业</v>
          </cell>
          <cell r="K3729">
            <v>0.475</v>
          </cell>
          <cell r="L3729" t="str">
            <v>激光拾件</v>
          </cell>
          <cell r="M3729">
            <v>0.475</v>
          </cell>
          <cell r="N3729" t="str">
            <v>倒钝</v>
          </cell>
          <cell r="O3729">
            <v>0.475</v>
          </cell>
          <cell r="P3729" t="str">
            <v>折弯</v>
          </cell>
          <cell r="Q3729">
            <v>0.475</v>
          </cell>
          <cell r="R3729" t="str">
            <v>划线钻</v>
          </cell>
          <cell r="S3729">
            <v>0.57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</row>
        <row r="3729">
          <cell r="AH3729" t="str">
            <v>148×100</v>
          </cell>
        </row>
        <row r="3729">
          <cell r="AO3729" t="str">
            <v>3934i+II+iii</v>
          </cell>
          <cell r="AP3729" t="str">
            <v>4+4+4</v>
          </cell>
          <cell r="AQ3729">
            <v>25001</v>
          </cell>
        </row>
        <row r="3730">
          <cell r="A3730">
            <v>3732</v>
          </cell>
          <cell r="B3730">
            <v>72</v>
          </cell>
          <cell r="C3730">
            <v>45719</v>
          </cell>
        </row>
        <row r="3730">
          <cell r="E3730" t="str">
            <v>3934Ⅱ-010123010208</v>
          </cell>
          <cell r="F3730" t="str">
            <v>埋板1</v>
          </cell>
          <cell r="G3730">
            <v>6</v>
          </cell>
          <cell r="H3730" t="str">
            <v>钢板t5/Q235B</v>
          </cell>
        </row>
        <row r="3730">
          <cell r="J3730" t="str">
            <v>激光作业</v>
          </cell>
          <cell r="K3730">
            <v>0.57</v>
          </cell>
          <cell r="L3730" t="str">
            <v>激光拾件</v>
          </cell>
          <cell r="M3730">
            <v>0.475</v>
          </cell>
          <cell r="N3730" t="str">
            <v>打坡口</v>
          </cell>
          <cell r="O3730">
            <v>1.425</v>
          </cell>
          <cell r="P3730" t="str">
            <v>喷砂</v>
          </cell>
          <cell r="Q3730">
            <v>0.475</v>
          </cell>
          <cell r="R3730" t="str">
            <v>挂件</v>
          </cell>
          <cell r="S3730">
            <v>0.285</v>
          </cell>
          <cell r="T3730" t="str">
            <v>底漆</v>
          </cell>
          <cell r="U3730">
            <v>0.475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</row>
        <row r="3730">
          <cell r="AH3730" t="str">
            <v>26×100</v>
          </cell>
        </row>
        <row r="3730">
          <cell r="AO3730" t="str">
            <v>3934i+II+iii</v>
          </cell>
          <cell r="AP3730" t="str">
            <v>4+4+4</v>
          </cell>
          <cell r="AQ3730">
            <v>25001</v>
          </cell>
        </row>
        <row r="3731">
          <cell r="A3731">
            <v>3733</v>
          </cell>
          <cell r="B3731">
            <v>72</v>
          </cell>
          <cell r="C3731">
            <v>45719</v>
          </cell>
        </row>
        <row r="3731">
          <cell r="E3731" t="str">
            <v>3934Ⅱ-010123010209</v>
          </cell>
          <cell r="F3731" t="str">
            <v>埋板2</v>
          </cell>
          <cell r="G3731">
            <v>6</v>
          </cell>
          <cell r="H3731" t="str">
            <v>钢板t8/Q235B</v>
          </cell>
        </row>
        <row r="3731">
          <cell r="J3731" t="str">
            <v>激光作业</v>
          </cell>
          <cell r="K3731">
            <v>0.855</v>
          </cell>
          <cell r="L3731" t="str">
            <v>激光拾件</v>
          </cell>
          <cell r="M3731">
            <v>0.475</v>
          </cell>
          <cell r="N3731" t="str">
            <v>打坡口</v>
          </cell>
          <cell r="O3731">
            <v>0.95</v>
          </cell>
          <cell r="P3731" t="str">
            <v>喷砂</v>
          </cell>
          <cell r="Q3731">
            <v>0.475</v>
          </cell>
          <cell r="R3731" t="str">
            <v>挂件</v>
          </cell>
          <cell r="S3731">
            <v>0.285</v>
          </cell>
          <cell r="T3731" t="str">
            <v>底漆</v>
          </cell>
          <cell r="U3731">
            <v>0.475</v>
          </cell>
          <cell r="V3731">
            <v>0</v>
          </cell>
          <cell r="W3731">
            <v>0</v>
          </cell>
          <cell r="X3731">
            <v>0</v>
          </cell>
          <cell r="Y3731">
            <v>0</v>
          </cell>
          <cell r="Z3731">
            <v>0</v>
          </cell>
        </row>
        <row r="3731">
          <cell r="AH3731" t="str">
            <v>94×100</v>
          </cell>
        </row>
        <row r="3731">
          <cell r="AO3731" t="str">
            <v>3934i+II+iii</v>
          </cell>
          <cell r="AP3731" t="str">
            <v>4+4+4</v>
          </cell>
          <cell r="AQ3731">
            <v>25001</v>
          </cell>
        </row>
        <row r="3732">
          <cell r="A3732">
            <v>3734</v>
          </cell>
          <cell r="B3732">
            <v>36</v>
          </cell>
          <cell r="C3732">
            <v>45719</v>
          </cell>
        </row>
        <row r="3732">
          <cell r="E3732" t="str">
            <v>3934Ⅱ-010123010210</v>
          </cell>
          <cell r="F3732" t="str">
            <v>底板</v>
          </cell>
          <cell r="G3732">
            <v>3</v>
          </cell>
          <cell r="H3732" t="str">
            <v>铝板t2/3A21</v>
          </cell>
        </row>
        <row r="3732">
          <cell r="J3732" t="str">
            <v>激光作业</v>
          </cell>
          <cell r="K3732">
            <v>0.2</v>
          </cell>
          <cell r="L3732" t="str">
            <v>激光拾件</v>
          </cell>
          <cell r="M3732">
            <v>0.5</v>
          </cell>
          <cell r="N3732" t="str">
            <v>倒钝</v>
          </cell>
          <cell r="O3732">
            <v>0.5</v>
          </cell>
          <cell r="P3732">
            <v>0</v>
          </cell>
          <cell r="Q3732">
            <v>0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  <cell r="Z3732">
            <v>0</v>
          </cell>
        </row>
        <row r="3732">
          <cell r="AH3732" t="str">
            <v>98×100</v>
          </cell>
        </row>
        <row r="3732">
          <cell r="AN3732" t="str">
            <v>WT 100×98</v>
          </cell>
          <cell r="AO3732" t="str">
            <v>3934i+II+iii</v>
          </cell>
          <cell r="AP3732" t="str">
            <v>4+4+4</v>
          </cell>
          <cell r="AQ3732">
            <v>25001</v>
          </cell>
        </row>
        <row r="3733">
          <cell r="A3733">
            <v>3735</v>
          </cell>
          <cell r="B3733">
            <v>24</v>
          </cell>
          <cell r="C3733">
            <v>45719</v>
          </cell>
        </row>
        <row r="3733">
          <cell r="E3733" t="str">
            <v>3934Ⅱ-010123010211</v>
          </cell>
          <cell r="F3733" t="str">
            <v>埋板3</v>
          </cell>
          <cell r="G3733">
            <v>2</v>
          </cell>
          <cell r="H3733" t="str">
            <v>钢板t8/Q235B</v>
          </cell>
        </row>
        <row r="3733">
          <cell r="J3733" t="str">
            <v>激光作业</v>
          </cell>
          <cell r="K3733">
            <v>0.6</v>
          </cell>
          <cell r="L3733" t="str">
            <v>激光拾件</v>
          </cell>
          <cell r="M3733">
            <v>0.5</v>
          </cell>
          <cell r="N3733" t="str">
            <v>打坡口</v>
          </cell>
          <cell r="O3733">
            <v>1</v>
          </cell>
          <cell r="P3733" t="str">
            <v>喷砂</v>
          </cell>
          <cell r="Q3733">
            <v>0.5</v>
          </cell>
          <cell r="R3733" t="str">
            <v>挂件</v>
          </cell>
          <cell r="S3733">
            <v>0.3</v>
          </cell>
          <cell r="T3733" t="str">
            <v>底漆</v>
          </cell>
          <cell r="U3733">
            <v>0.5</v>
          </cell>
          <cell r="V3733">
            <v>0</v>
          </cell>
          <cell r="W3733">
            <v>0</v>
          </cell>
          <cell r="X3733">
            <v>0</v>
          </cell>
          <cell r="Y3733">
            <v>0</v>
          </cell>
          <cell r="Z3733">
            <v>0</v>
          </cell>
        </row>
        <row r="3733">
          <cell r="AH3733" t="str">
            <v>60×26</v>
          </cell>
        </row>
        <row r="3733">
          <cell r="AO3733" t="str">
            <v>3934i+II+iii</v>
          </cell>
          <cell r="AP3733" t="str">
            <v>4+4+4</v>
          </cell>
          <cell r="AQ3733">
            <v>25001</v>
          </cell>
        </row>
        <row r="3734">
          <cell r="A3734">
            <v>3736</v>
          </cell>
          <cell r="B3734">
            <v>24</v>
          </cell>
          <cell r="C3734">
            <v>45719</v>
          </cell>
        </row>
        <row r="3734">
          <cell r="E3734" t="str">
            <v>3934Ⅱ-010123010212</v>
          </cell>
          <cell r="F3734" t="str">
            <v>埋板4</v>
          </cell>
          <cell r="G3734">
            <v>2</v>
          </cell>
          <cell r="H3734" t="str">
            <v>钢板t8/Q235B</v>
          </cell>
        </row>
        <row r="3734">
          <cell r="J3734" t="str">
            <v>激光作业</v>
          </cell>
          <cell r="K3734">
            <v>0.7</v>
          </cell>
          <cell r="L3734" t="str">
            <v>激光拾件</v>
          </cell>
          <cell r="M3734">
            <v>0.5</v>
          </cell>
          <cell r="N3734" t="str">
            <v>打坡口</v>
          </cell>
          <cell r="O3734">
            <v>1.5</v>
          </cell>
          <cell r="P3734" t="str">
            <v>喷砂</v>
          </cell>
          <cell r="Q3734">
            <v>0.5</v>
          </cell>
          <cell r="R3734" t="str">
            <v>挂件</v>
          </cell>
          <cell r="S3734">
            <v>0.3</v>
          </cell>
          <cell r="T3734" t="str">
            <v>底漆</v>
          </cell>
          <cell r="U3734">
            <v>0.5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  <cell r="Z3734">
            <v>0</v>
          </cell>
        </row>
        <row r="3734">
          <cell r="AH3734" t="str">
            <v>130×26</v>
          </cell>
        </row>
        <row r="3734">
          <cell r="AO3734" t="str">
            <v>3934i+II+iii</v>
          </cell>
          <cell r="AP3734" t="str">
            <v>4+4+4</v>
          </cell>
          <cell r="AQ3734">
            <v>25001</v>
          </cell>
        </row>
        <row r="3735">
          <cell r="A3735">
            <v>3737</v>
          </cell>
          <cell r="B3735">
            <v>12</v>
          </cell>
          <cell r="C3735">
            <v>45719</v>
          </cell>
        </row>
        <row r="3735">
          <cell r="E3735" t="str">
            <v>3934Ⅱ-010123010213</v>
          </cell>
          <cell r="F3735" t="str">
            <v>方管</v>
          </cell>
          <cell r="G3735">
            <v>1</v>
          </cell>
          <cell r="H3735" t="str">
            <v>方管30×30×1.5/6063</v>
          </cell>
        </row>
        <row r="3735">
          <cell r="J3735" t="str">
            <v>双角锯</v>
          </cell>
          <cell r="K3735">
            <v>1.2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</row>
        <row r="3735">
          <cell r="AH3735">
            <v>438.5</v>
          </cell>
        </row>
        <row r="3735">
          <cell r="AN3735" t="str">
            <v>WT L423.5</v>
          </cell>
          <cell r="AO3735" t="str">
            <v>3934i+II+iii</v>
          </cell>
          <cell r="AP3735" t="str">
            <v>4+4+4</v>
          </cell>
          <cell r="AQ3735">
            <v>25001</v>
          </cell>
        </row>
        <row r="3736">
          <cell r="A3736">
            <v>3738</v>
          </cell>
          <cell r="B3736">
            <v>48</v>
          </cell>
          <cell r="C3736">
            <v>45719</v>
          </cell>
        </row>
        <row r="3736">
          <cell r="E3736" t="str">
            <v>3934Ⅱ-0101230103-1</v>
          </cell>
          <cell r="F3736" t="str">
            <v>聚氨酯板</v>
          </cell>
          <cell r="G3736">
            <v>4</v>
          </cell>
          <cell r="H3736" t="str">
            <v>聚氨酯板t30</v>
          </cell>
        </row>
        <row r="3736">
          <cell r="J3736" t="str">
            <v>木工锯</v>
          </cell>
          <cell r="K3736">
            <v>9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</row>
        <row r="3736">
          <cell r="AH3736" t="str">
            <v>708×231</v>
          </cell>
        </row>
        <row r="3736">
          <cell r="AN3736" t="str">
            <v>无图</v>
          </cell>
          <cell r="AO3736" t="str">
            <v>3934i+II+iii</v>
          </cell>
          <cell r="AP3736" t="str">
            <v>4+4+4</v>
          </cell>
          <cell r="AQ3736">
            <v>25001</v>
          </cell>
        </row>
        <row r="3737">
          <cell r="A3737">
            <v>3739</v>
          </cell>
          <cell r="B3737">
            <v>24</v>
          </cell>
          <cell r="C3737">
            <v>45719</v>
          </cell>
        </row>
        <row r="3737">
          <cell r="E3737" t="str">
            <v>3934Ⅱ-0101230103-2</v>
          </cell>
          <cell r="F3737" t="str">
            <v>聚氨酯板</v>
          </cell>
          <cell r="G3737">
            <v>2</v>
          </cell>
          <cell r="H3737" t="str">
            <v>聚氨酯板t30</v>
          </cell>
        </row>
        <row r="3737">
          <cell r="J3737" t="str">
            <v>木工锯</v>
          </cell>
          <cell r="K3737">
            <v>9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>
            <v>0</v>
          </cell>
          <cell r="V3737">
            <v>0</v>
          </cell>
          <cell r="W3737">
            <v>0</v>
          </cell>
          <cell r="X3737">
            <v>0</v>
          </cell>
          <cell r="Y3737">
            <v>0</v>
          </cell>
          <cell r="Z3737">
            <v>0</v>
          </cell>
        </row>
        <row r="3737">
          <cell r="AH3737" t="str">
            <v>1506×100</v>
          </cell>
        </row>
        <row r="3737">
          <cell r="AN3737" t="str">
            <v>无图</v>
          </cell>
          <cell r="AO3737" t="str">
            <v>3934i+II+iii</v>
          </cell>
          <cell r="AP3737" t="str">
            <v>4+4+4</v>
          </cell>
          <cell r="AQ3737">
            <v>25001</v>
          </cell>
        </row>
        <row r="3738">
          <cell r="A3738">
            <v>3740</v>
          </cell>
          <cell r="B3738">
            <v>24</v>
          </cell>
          <cell r="C3738">
            <v>45719</v>
          </cell>
        </row>
        <row r="3738">
          <cell r="E3738" t="str">
            <v>3934Ⅱ-0101230103-3</v>
          </cell>
          <cell r="F3738" t="str">
            <v>聚氨酯板</v>
          </cell>
          <cell r="G3738">
            <v>2</v>
          </cell>
          <cell r="H3738" t="str">
            <v>聚氨酯板t30</v>
          </cell>
        </row>
        <row r="3738">
          <cell r="J3738" t="str">
            <v>木工锯</v>
          </cell>
          <cell r="K3738">
            <v>9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</row>
        <row r="3738">
          <cell r="AH3738" t="str">
            <v>1421×424</v>
          </cell>
        </row>
        <row r="3738">
          <cell r="AN3738" t="str">
            <v>无图</v>
          </cell>
          <cell r="AO3738" t="str">
            <v>3934i+II+iii</v>
          </cell>
          <cell r="AP3738" t="str">
            <v>4+4+4</v>
          </cell>
          <cell r="AQ3738">
            <v>25001</v>
          </cell>
        </row>
        <row r="3739">
          <cell r="A3739">
            <v>3741</v>
          </cell>
          <cell r="B3739">
            <v>24</v>
          </cell>
          <cell r="C3739">
            <v>45719</v>
          </cell>
        </row>
        <row r="3739">
          <cell r="E3739" t="str">
            <v>3934Ⅱ-0101230103-4</v>
          </cell>
          <cell r="F3739" t="str">
            <v>聚氨酯板</v>
          </cell>
          <cell r="G3739">
            <v>2</v>
          </cell>
          <cell r="H3739" t="str">
            <v>聚氨酯板t30</v>
          </cell>
        </row>
        <row r="3739">
          <cell r="J3739" t="str">
            <v>木工锯</v>
          </cell>
          <cell r="K3739">
            <v>9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  <cell r="Z3739">
            <v>0</v>
          </cell>
        </row>
        <row r="3739">
          <cell r="AH3739" t="str">
            <v>55×424</v>
          </cell>
        </row>
        <row r="3739">
          <cell r="AN3739" t="str">
            <v>无图</v>
          </cell>
          <cell r="AO3739" t="str">
            <v>3934i+II+iii</v>
          </cell>
          <cell r="AP3739" t="str">
            <v>4+4+4</v>
          </cell>
          <cell r="AQ3739">
            <v>25001</v>
          </cell>
        </row>
        <row r="3740">
          <cell r="A3740">
            <v>3742</v>
          </cell>
          <cell r="B3740">
            <v>12</v>
          </cell>
          <cell r="C3740">
            <v>45719</v>
          </cell>
        </row>
        <row r="3740">
          <cell r="E3740" t="str">
            <v>3934Ⅱ-0101230200</v>
          </cell>
          <cell r="F3740" t="str">
            <v>门锁焊合</v>
          </cell>
          <cell r="G3740">
            <v>1</v>
          </cell>
        </row>
        <row r="3740">
          <cell r="J3740" t="str">
            <v>定位焊</v>
          </cell>
          <cell r="K3740">
            <v>8</v>
          </cell>
          <cell r="L3740" t="str">
            <v>焊接</v>
          </cell>
          <cell r="M3740">
            <v>10</v>
          </cell>
          <cell r="N3740" t="str">
            <v>打磨</v>
          </cell>
          <cell r="O3740">
            <v>6</v>
          </cell>
          <cell r="P3740" t="str">
            <v>喷砂</v>
          </cell>
          <cell r="Q3740">
            <v>3.5</v>
          </cell>
          <cell r="R3740" t="str">
            <v>挂件</v>
          </cell>
          <cell r="S3740">
            <v>0.5</v>
          </cell>
          <cell r="T3740" t="str">
            <v>喷漆</v>
          </cell>
          <cell r="U3740">
            <v>4.5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</row>
        <row r="3740">
          <cell r="AH3740">
            <v>0</v>
          </cell>
        </row>
        <row r="3740">
          <cell r="AO3740" t="str">
            <v>3934i+II+iii</v>
          </cell>
          <cell r="AP3740" t="str">
            <v>4+4+4</v>
          </cell>
          <cell r="AQ3740">
            <v>25001</v>
          </cell>
        </row>
        <row r="3741">
          <cell r="A3741">
            <v>3743</v>
          </cell>
          <cell r="B3741">
            <v>48</v>
          </cell>
          <cell r="C3741">
            <v>45719</v>
          </cell>
        </row>
        <row r="3741">
          <cell r="E3741" t="str">
            <v>3934Ⅱ-0101230201</v>
          </cell>
          <cell r="F3741" t="str">
            <v>环</v>
          </cell>
          <cell r="G3741">
            <v>4</v>
          </cell>
          <cell r="H3741" t="str">
            <v>卡套管φ28×3/304</v>
          </cell>
        </row>
        <row r="3741">
          <cell r="J3741" t="str">
            <v>切割锯</v>
          </cell>
          <cell r="K3741">
            <v>0.9</v>
          </cell>
          <cell r="L3741" t="str">
            <v>车</v>
          </cell>
          <cell r="M3741">
            <v>2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</row>
        <row r="3741">
          <cell r="AH3741">
            <v>5</v>
          </cell>
        </row>
        <row r="3741">
          <cell r="AO3741" t="str">
            <v>3934i+II+iii</v>
          </cell>
          <cell r="AP3741" t="str">
            <v>4+4+4</v>
          </cell>
          <cell r="AQ3741">
            <v>25001</v>
          </cell>
        </row>
        <row r="3742">
          <cell r="A3742">
            <v>3744</v>
          </cell>
          <cell r="B3742">
            <v>12</v>
          </cell>
          <cell r="C3742">
            <v>45719</v>
          </cell>
        </row>
        <row r="3742">
          <cell r="E3742" t="str">
            <v>3934Ⅱ-0101230202</v>
          </cell>
          <cell r="F3742" t="str">
            <v>轴</v>
          </cell>
          <cell r="G3742">
            <v>1</v>
          </cell>
          <cell r="H3742" t="str">
            <v>钢管φ22×2/304</v>
          </cell>
        </row>
        <row r="3742">
          <cell r="J3742" t="str">
            <v>切割锯</v>
          </cell>
          <cell r="K3742">
            <v>1.9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</row>
        <row r="3742">
          <cell r="AH3742">
            <v>0</v>
          </cell>
        </row>
        <row r="3742">
          <cell r="AN3742" t="str">
            <v>WT L1608</v>
          </cell>
          <cell r="AO3742" t="str">
            <v>3934i+II+iii</v>
          </cell>
          <cell r="AP3742" t="str">
            <v>4+4+4</v>
          </cell>
          <cell r="AQ3742">
            <v>25001</v>
          </cell>
        </row>
        <row r="3743">
          <cell r="A3743">
            <v>3745</v>
          </cell>
          <cell r="B3743">
            <v>12</v>
          </cell>
          <cell r="C3743">
            <v>45719</v>
          </cell>
        </row>
        <row r="3743">
          <cell r="E3743" t="str">
            <v>3934Ⅱ-0101230300</v>
          </cell>
          <cell r="F3743" t="str">
            <v>右侧对开门</v>
          </cell>
          <cell r="G3743">
            <v>1</v>
          </cell>
        </row>
        <row r="3743">
          <cell r="J3743" t="str">
            <v>装配</v>
          </cell>
          <cell r="K3743">
            <v>0</v>
          </cell>
          <cell r="L3743" t="str">
            <v>粘板</v>
          </cell>
          <cell r="M3743">
            <v>103</v>
          </cell>
          <cell r="N3743" t="str">
            <v>除胶</v>
          </cell>
          <cell r="O3743">
            <v>21</v>
          </cell>
          <cell r="P3743" t="str">
            <v>磨砂</v>
          </cell>
          <cell r="Q3743">
            <v>20</v>
          </cell>
          <cell r="R3743" t="str">
            <v>打腻子</v>
          </cell>
          <cell r="S3743">
            <v>120</v>
          </cell>
          <cell r="T3743" t="str">
            <v>喷漆</v>
          </cell>
          <cell r="U3743">
            <v>30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</row>
        <row r="3743">
          <cell r="AH3743">
            <v>0</v>
          </cell>
        </row>
        <row r="3743">
          <cell r="AO3743" t="str">
            <v>3934i+II+iii</v>
          </cell>
          <cell r="AP3743" t="str">
            <v>4+4+4</v>
          </cell>
          <cell r="AQ3743">
            <v>25001</v>
          </cell>
        </row>
        <row r="3744">
          <cell r="A3744">
            <v>3746</v>
          </cell>
          <cell r="B3744">
            <v>24</v>
          </cell>
          <cell r="C3744">
            <v>45719</v>
          </cell>
        </row>
        <row r="3744">
          <cell r="E3744" t="str">
            <v>3934Ⅱ-0101230301</v>
          </cell>
          <cell r="F3744" t="str">
            <v>蒙皮</v>
          </cell>
          <cell r="G3744">
            <v>2</v>
          </cell>
          <cell r="H3744" t="str">
            <v>铝板t1.2/5052</v>
          </cell>
        </row>
        <row r="3744">
          <cell r="J3744" t="str">
            <v>激光作业</v>
          </cell>
          <cell r="K3744">
            <v>2</v>
          </cell>
          <cell r="L3744" t="str">
            <v>激光拾件</v>
          </cell>
          <cell r="M3744">
            <v>1.4</v>
          </cell>
          <cell r="N3744" t="str">
            <v>倒钝</v>
          </cell>
          <cell r="O3744">
            <v>1.9</v>
          </cell>
          <cell r="P3744" t="str">
            <v>磨砂</v>
          </cell>
          <cell r="Q3744">
            <v>5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</row>
        <row r="3744">
          <cell r="AH3744" t="str">
            <v>1564×872.5</v>
          </cell>
        </row>
        <row r="3744">
          <cell r="AN3744" t="str">
            <v>WT 见套料附图</v>
          </cell>
          <cell r="AO3744" t="str">
            <v>3934i+II+iii</v>
          </cell>
          <cell r="AP3744" t="str">
            <v>4+4+4</v>
          </cell>
          <cell r="AQ3744">
            <v>25001</v>
          </cell>
        </row>
        <row r="3745">
          <cell r="A3745">
            <v>3747</v>
          </cell>
          <cell r="B3745">
            <v>12</v>
          </cell>
          <cell r="C3745">
            <v>45719</v>
          </cell>
        </row>
        <row r="3745">
          <cell r="E3745" t="str">
            <v>3934Ⅱ-010123030200</v>
          </cell>
          <cell r="F3745" t="str">
            <v>右侧门板骨架</v>
          </cell>
          <cell r="G3745">
            <v>1</v>
          </cell>
        </row>
        <row r="3745">
          <cell r="J3745" t="str">
            <v>定位焊</v>
          </cell>
          <cell r="K3745">
            <v>68</v>
          </cell>
          <cell r="L3745" t="str">
            <v>焊接</v>
          </cell>
          <cell r="M3745">
            <v>50</v>
          </cell>
          <cell r="N3745" t="str">
            <v>打磨</v>
          </cell>
          <cell r="O3745">
            <v>30</v>
          </cell>
          <cell r="P3745" t="str">
            <v>校正</v>
          </cell>
          <cell r="Q3745">
            <v>0</v>
          </cell>
          <cell r="R3745" t="str">
            <v>铆接</v>
          </cell>
          <cell r="S3745">
            <v>38</v>
          </cell>
          <cell r="T3745" t="str">
            <v>喷砂</v>
          </cell>
          <cell r="U3745">
            <v>14</v>
          </cell>
          <cell r="V3745">
            <v>0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</row>
        <row r="3745">
          <cell r="AH3745">
            <v>0</v>
          </cell>
        </row>
        <row r="3745">
          <cell r="AO3745" t="str">
            <v>3934i+II+iii</v>
          </cell>
          <cell r="AP3745" t="str">
            <v>4+4+4</v>
          </cell>
          <cell r="AQ3745">
            <v>25001</v>
          </cell>
        </row>
        <row r="3746">
          <cell r="A3746">
            <v>3748</v>
          </cell>
          <cell r="B3746">
            <v>12</v>
          </cell>
          <cell r="C3746">
            <v>45719</v>
          </cell>
        </row>
        <row r="3746">
          <cell r="E3746" t="str">
            <v>3934Ⅱ-010123030201</v>
          </cell>
          <cell r="F3746" t="str">
            <v>横梁3</v>
          </cell>
          <cell r="G3746">
            <v>1</v>
          </cell>
          <cell r="H3746" t="str">
            <v>方管30×30×1.5/6063</v>
          </cell>
        </row>
        <row r="3746">
          <cell r="J3746" t="str">
            <v>切割锯</v>
          </cell>
          <cell r="K3746">
            <v>0.9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</row>
        <row r="3746">
          <cell r="AH3746">
            <v>98</v>
          </cell>
        </row>
        <row r="3746">
          <cell r="AN3746" t="str">
            <v>WT L98</v>
          </cell>
          <cell r="AO3746" t="str">
            <v>3934i+II+iii</v>
          </cell>
          <cell r="AP3746" t="str">
            <v>4+4+4</v>
          </cell>
          <cell r="AQ3746">
            <v>25001</v>
          </cell>
        </row>
        <row r="3747">
          <cell r="A3747">
            <v>3749</v>
          </cell>
          <cell r="B3747">
            <v>36</v>
          </cell>
          <cell r="C3747">
            <v>45719</v>
          </cell>
        </row>
        <row r="3747">
          <cell r="E3747" t="str">
            <v>3934Ⅱ-010123030202</v>
          </cell>
          <cell r="F3747" t="str">
            <v>底板</v>
          </cell>
          <cell r="G3747">
            <v>3</v>
          </cell>
          <cell r="H3747" t="str">
            <v>铝板t2/3A21</v>
          </cell>
        </row>
        <row r="3747">
          <cell r="J3747" t="str">
            <v>激光作业</v>
          </cell>
          <cell r="K3747">
            <v>0.2</v>
          </cell>
          <cell r="L3747" t="str">
            <v>激光拾件</v>
          </cell>
          <cell r="M3747">
            <v>0.5</v>
          </cell>
          <cell r="N3747" t="str">
            <v>倒钝</v>
          </cell>
          <cell r="O3747">
            <v>0.5</v>
          </cell>
          <cell r="P3747">
            <v>0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0</v>
          </cell>
          <cell r="W3747">
            <v>0</v>
          </cell>
          <cell r="X3747">
            <v>0</v>
          </cell>
          <cell r="Y3747">
            <v>0</v>
          </cell>
          <cell r="Z3747">
            <v>0</v>
          </cell>
        </row>
        <row r="3747">
          <cell r="AH3747" t="str">
            <v>100×98</v>
          </cell>
        </row>
        <row r="3747">
          <cell r="AN3747" t="str">
            <v>WT 100×98</v>
          </cell>
          <cell r="AO3747" t="str">
            <v>3934i+II+iii</v>
          </cell>
          <cell r="AP3747" t="str">
            <v>4+4+4</v>
          </cell>
          <cell r="AQ3747">
            <v>25001</v>
          </cell>
        </row>
        <row r="3748">
          <cell r="A3748">
            <v>3750</v>
          </cell>
          <cell r="B3748">
            <v>12</v>
          </cell>
          <cell r="C3748">
            <v>45719</v>
          </cell>
        </row>
        <row r="3748">
          <cell r="E3748" t="str">
            <v>3934Ⅱ-010123030203</v>
          </cell>
          <cell r="F3748" t="str">
            <v>方管</v>
          </cell>
          <cell r="G3748">
            <v>1</v>
          </cell>
          <cell r="H3748" t="str">
            <v>方管30×30×1.5/6063</v>
          </cell>
        </row>
        <row r="3748">
          <cell r="J3748" t="str">
            <v>切割锯</v>
          </cell>
          <cell r="K3748">
            <v>1.2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</row>
        <row r="3748">
          <cell r="AH3748">
            <v>438.5</v>
          </cell>
        </row>
        <row r="3748">
          <cell r="AN3748" t="str">
            <v>WT L438.5</v>
          </cell>
          <cell r="AO3748" t="str">
            <v>3934i+II+iii</v>
          </cell>
          <cell r="AP3748" t="str">
            <v>4+4+4</v>
          </cell>
          <cell r="AQ3748">
            <v>25001</v>
          </cell>
        </row>
        <row r="3749">
          <cell r="A3749">
            <v>3751</v>
          </cell>
          <cell r="B3749">
            <v>36</v>
          </cell>
          <cell r="C3749">
            <v>45719</v>
          </cell>
        </row>
        <row r="3749">
          <cell r="E3749" t="str">
            <v>3934Ⅱ-01012304</v>
          </cell>
          <cell r="F3749" t="str">
            <v>密封条1</v>
          </cell>
          <cell r="G3749">
            <v>3</v>
          </cell>
          <cell r="H3749" t="str">
            <v>改_30505050076</v>
          </cell>
        </row>
        <row r="3749">
          <cell r="J3749" t="str">
            <v>钳</v>
          </cell>
          <cell r="K3749">
            <v>2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</row>
        <row r="3749">
          <cell r="AH3749">
            <v>1645</v>
          </cell>
        </row>
        <row r="3749">
          <cell r="AN3749" t="str">
            <v>改制件:30505050076</v>
          </cell>
          <cell r="AO3749" t="str">
            <v>3934i+II+iii</v>
          </cell>
          <cell r="AP3749" t="str">
            <v>4+4+4</v>
          </cell>
          <cell r="AQ3749">
            <v>25001</v>
          </cell>
        </row>
        <row r="3750">
          <cell r="A3750">
            <v>3752</v>
          </cell>
          <cell r="B3750">
            <v>24</v>
          </cell>
          <cell r="C3750">
            <v>45719</v>
          </cell>
        </row>
        <row r="3750">
          <cell r="E3750" t="str">
            <v>3934Ⅱ-01012306</v>
          </cell>
          <cell r="F3750" t="str">
            <v>密封条2</v>
          </cell>
          <cell r="G3750">
            <v>2</v>
          </cell>
          <cell r="H3750" t="str">
            <v>改_30505050076</v>
          </cell>
        </row>
        <row r="3750">
          <cell r="J3750" t="str">
            <v>钳</v>
          </cell>
          <cell r="K3750">
            <v>2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>
            <v>0</v>
          </cell>
          <cell r="R3750">
            <v>0</v>
          </cell>
          <cell r="S3750">
            <v>0</v>
          </cell>
          <cell r="T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</row>
        <row r="3750">
          <cell r="AH3750">
            <v>950</v>
          </cell>
        </row>
        <row r="3750">
          <cell r="AN3750" t="str">
            <v>改制件:30505050076</v>
          </cell>
          <cell r="AO3750" t="str">
            <v>3934i+II+iii</v>
          </cell>
          <cell r="AP3750" t="str">
            <v>4+4+4</v>
          </cell>
          <cell r="AQ3750">
            <v>25001</v>
          </cell>
        </row>
        <row r="3751">
          <cell r="A3751">
            <v>3753</v>
          </cell>
          <cell r="B3751">
            <v>128</v>
          </cell>
          <cell r="C3751">
            <v>45719</v>
          </cell>
        </row>
        <row r="3751">
          <cell r="E3751" t="str">
            <v>3934Ⅱ-01012307</v>
          </cell>
          <cell r="F3751" t="str">
            <v>铰链</v>
          </cell>
          <cell r="G3751">
            <v>20</v>
          </cell>
          <cell r="H3751" t="str">
            <v>改_31107020109</v>
          </cell>
        </row>
        <row r="3751">
          <cell r="J3751" t="str">
            <v>喷砂</v>
          </cell>
          <cell r="K3751">
            <v>0.9</v>
          </cell>
          <cell r="L3751" t="str">
            <v>挂件</v>
          </cell>
          <cell r="M3751">
            <v>0.45</v>
          </cell>
          <cell r="N3751" t="str">
            <v>喷漆</v>
          </cell>
          <cell r="O3751">
            <v>1.35</v>
          </cell>
          <cell r="P3751">
            <v>0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>
            <v>0</v>
          </cell>
          <cell r="V3751">
            <v>0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</row>
        <row r="3751">
          <cell r="AH3751">
            <v>0</v>
          </cell>
        </row>
        <row r="3751">
          <cell r="AN3751" t="str">
            <v>改制件:31107020109</v>
          </cell>
          <cell r="AO3751" t="str">
            <v>3934i+II+iii</v>
          </cell>
          <cell r="AP3751" t="str">
            <v>4+4+4</v>
          </cell>
          <cell r="AQ3751">
            <v>25001</v>
          </cell>
        </row>
        <row r="3752">
          <cell r="A3752">
            <v>3754</v>
          </cell>
          <cell r="B3752">
            <v>48</v>
          </cell>
          <cell r="C3752">
            <v>45719</v>
          </cell>
        </row>
        <row r="3752">
          <cell r="E3752" t="str">
            <v>3934Ⅱ-01012308</v>
          </cell>
          <cell r="F3752" t="str">
            <v>锁座垫板</v>
          </cell>
          <cell r="G3752">
            <v>4</v>
          </cell>
          <cell r="H3752" t="str">
            <v>铝板t2/3A21</v>
          </cell>
        </row>
        <row r="3752">
          <cell r="J3752" t="str">
            <v>激光作业</v>
          </cell>
          <cell r="K3752">
            <v>0.3</v>
          </cell>
          <cell r="L3752" t="str">
            <v>激光拾件</v>
          </cell>
          <cell r="M3752">
            <v>0.5</v>
          </cell>
          <cell r="N3752" t="str">
            <v>倒钝</v>
          </cell>
          <cell r="O3752">
            <v>0.5</v>
          </cell>
          <cell r="P3752">
            <v>0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</row>
        <row r="3752">
          <cell r="AH3752" t="str">
            <v>121×31</v>
          </cell>
        </row>
        <row r="3752">
          <cell r="AO3752" t="str">
            <v>3934i+II+iii</v>
          </cell>
          <cell r="AP3752" t="str">
            <v>4+4+4</v>
          </cell>
          <cell r="AQ3752">
            <v>25001</v>
          </cell>
        </row>
        <row r="3753">
          <cell r="A3753">
            <v>3755</v>
          </cell>
          <cell r="B3753">
            <v>12</v>
          </cell>
          <cell r="C3753">
            <v>45719</v>
          </cell>
        </row>
        <row r="3753">
          <cell r="E3753" t="str">
            <v>3934Ⅱ-01012309</v>
          </cell>
          <cell r="F3753" t="str">
            <v>密封条3</v>
          </cell>
          <cell r="G3753">
            <v>1</v>
          </cell>
          <cell r="H3753" t="str">
            <v>改_30505050076</v>
          </cell>
        </row>
        <row r="3753">
          <cell r="J3753" t="str">
            <v>钳</v>
          </cell>
          <cell r="K3753">
            <v>2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</row>
        <row r="3753">
          <cell r="AH3753">
            <v>967</v>
          </cell>
        </row>
        <row r="3753">
          <cell r="AN3753" t="str">
            <v>改制件:30505050076</v>
          </cell>
          <cell r="AO3753" t="str">
            <v>3934i+II+iii</v>
          </cell>
          <cell r="AP3753" t="str">
            <v>4+4+4</v>
          </cell>
          <cell r="AQ3753">
            <v>25001</v>
          </cell>
        </row>
        <row r="3754">
          <cell r="A3754">
            <v>3756</v>
          </cell>
          <cell r="B3754">
            <v>12</v>
          </cell>
          <cell r="C3754">
            <v>45719</v>
          </cell>
        </row>
        <row r="3754">
          <cell r="E3754" t="str">
            <v>3934Ⅱ-0101231000</v>
          </cell>
          <cell r="F3754" t="str">
            <v>门锁焊合2</v>
          </cell>
          <cell r="G3754">
            <v>1</v>
          </cell>
        </row>
        <row r="3754">
          <cell r="J3754" t="str">
            <v>定位焊</v>
          </cell>
          <cell r="K3754">
            <v>8</v>
          </cell>
          <cell r="L3754" t="str">
            <v>焊接</v>
          </cell>
          <cell r="M3754">
            <v>10</v>
          </cell>
          <cell r="N3754" t="str">
            <v>打磨</v>
          </cell>
          <cell r="O3754">
            <v>6</v>
          </cell>
          <cell r="P3754" t="str">
            <v>喷砂</v>
          </cell>
          <cell r="Q3754">
            <v>3.5</v>
          </cell>
          <cell r="R3754" t="str">
            <v>挂件</v>
          </cell>
          <cell r="S3754">
            <v>0.5</v>
          </cell>
          <cell r="T3754" t="str">
            <v>喷漆</v>
          </cell>
          <cell r="U3754">
            <v>4.5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</row>
        <row r="3754">
          <cell r="AH3754">
            <v>0</v>
          </cell>
        </row>
        <row r="3754">
          <cell r="AO3754" t="str">
            <v>3934i+II+iii</v>
          </cell>
          <cell r="AP3754" t="str">
            <v>4+4+4</v>
          </cell>
          <cell r="AQ3754">
            <v>25001</v>
          </cell>
        </row>
        <row r="3755">
          <cell r="A3755">
            <v>3757</v>
          </cell>
          <cell r="B3755">
            <v>12</v>
          </cell>
          <cell r="C3755">
            <v>45719</v>
          </cell>
        </row>
        <row r="3755">
          <cell r="E3755" t="str">
            <v>3934Ⅱ-0101231001</v>
          </cell>
          <cell r="F3755" t="str">
            <v>轴</v>
          </cell>
          <cell r="G3755">
            <v>1</v>
          </cell>
          <cell r="H3755" t="str">
            <v>钢管φ22×2/304 </v>
          </cell>
        </row>
        <row r="3755">
          <cell r="J3755" t="str">
            <v>锯床</v>
          </cell>
          <cell r="K3755">
            <v>1.9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>
            <v>0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</row>
        <row r="3755">
          <cell r="AH3755" t="str">
            <v>1608×</v>
          </cell>
        </row>
        <row r="3755">
          <cell r="AN3755" t="str">
            <v>WT L1608</v>
          </cell>
          <cell r="AO3755" t="str">
            <v>3934i+II+iii</v>
          </cell>
          <cell r="AP3755" t="str">
            <v>4+4+4</v>
          </cell>
          <cell r="AQ3755">
            <v>25001</v>
          </cell>
        </row>
        <row r="3756">
          <cell r="A3756">
            <v>3758</v>
          </cell>
          <cell r="B3756">
            <v>12</v>
          </cell>
          <cell r="C3756">
            <v>45719</v>
          </cell>
        </row>
        <row r="3756">
          <cell r="E3756" t="str">
            <v>3934Ⅱ-01012311</v>
          </cell>
          <cell r="F3756" t="str">
            <v>密封条4</v>
          </cell>
          <cell r="G3756">
            <v>1</v>
          </cell>
          <cell r="H3756" t="str">
            <v>改_30505050076</v>
          </cell>
        </row>
        <row r="3756">
          <cell r="J3756" t="str">
            <v>钳</v>
          </cell>
          <cell r="K3756">
            <v>2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</row>
        <row r="3756">
          <cell r="AH3756">
            <v>967</v>
          </cell>
        </row>
        <row r="3756">
          <cell r="AN3756" t="str">
            <v>改制件:30505050076</v>
          </cell>
          <cell r="AO3756" t="str">
            <v>3934i+II+iii</v>
          </cell>
          <cell r="AP3756" t="str">
            <v>4+4+4</v>
          </cell>
          <cell r="AQ3756">
            <v>25001</v>
          </cell>
        </row>
        <row r="3757">
          <cell r="A3757">
            <v>3759</v>
          </cell>
          <cell r="B3757">
            <v>4</v>
          </cell>
          <cell r="C3757">
            <v>45719</v>
          </cell>
        </row>
        <row r="3757">
          <cell r="E3757" t="str">
            <v>3934Ⅱ-01012400</v>
          </cell>
          <cell r="F3757" t="str">
            <v>顶壁</v>
          </cell>
          <cell r="G3757">
            <v>1</v>
          </cell>
        </row>
        <row r="3757">
          <cell r="J3757" t="str">
            <v>装配</v>
          </cell>
          <cell r="K3757">
            <v>0</v>
          </cell>
          <cell r="L3757" t="str">
            <v>粘板</v>
          </cell>
          <cell r="M3757">
            <v>593</v>
          </cell>
          <cell r="N3757" t="str">
            <v>除胶</v>
          </cell>
          <cell r="O3757">
            <v>118.5</v>
          </cell>
          <cell r="P3757">
            <v>0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</row>
        <row r="3757">
          <cell r="AH3757">
            <v>0</v>
          </cell>
        </row>
        <row r="3757">
          <cell r="AO3757" t="str">
            <v>3934II</v>
          </cell>
          <cell r="AP3757">
            <v>4</v>
          </cell>
          <cell r="AQ3757">
            <v>25001</v>
          </cell>
        </row>
        <row r="3758">
          <cell r="A3758">
            <v>3760</v>
          </cell>
          <cell r="B3758">
            <v>4</v>
          </cell>
          <cell r="C3758">
            <v>45719</v>
          </cell>
        </row>
        <row r="3758">
          <cell r="E3758" t="str">
            <v>3934Ⅱ-0101240100</v>
          </cell>
          <cell r="F3758" t="str">
            <v>顶壁骨架</v>
          </cell>
          <cell r="G3758">
            <v>1</v>
          </cell>
        </row>
        <row r="3758">
          <cell r="J3758" t="str">
            <v>定位焊</v>
          </cell>
          <cell r="K3758">
            <v>300</v>
          </cell>
          <cell r="L3758" t="str">
            <v>焊接</v>
          </cell>
          <cell r="M3758">
            <v>150</v>
          </cell>
          <cell r="N3758" t="str">
            <v>打磨</v>
          </cell>
          <cell r="O3758">
            <v>120</v>
          </cell>
          <cell r="P3758" t="str">
            <v>校正</v>
          </cell>
          <cell r="Q3758">
            <v>0</v>
          </cell>
          <cell r="R3758" t="str">
            <v>铆接</v>
          </cell>
          <cell r="S3758">
            <v>176</v>
          </cell>
          <cell r="T3758" t="str">
            <v>喷砂</v>
          </cell>
          <cell r="U3758">
            <v>29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</row>
        <row r="3758">
          <cell r="AH3758">
            <v>0</v>
          </cell>
        </row>
        <row r="3758">
          <cell r="AO3758" t="str">
            <v>3934II</v>
          </cell>
          <cell r="AP3758">
            <v>4</v>
          </cell>
          <cell r="AQ3758">
            <v>25001</v>
          </cell>
        </row>
        <row r="3759">
          <cell r="A3759">
            <v>3761</v>
          </cell>
          <cell r="B3759">
            <v>8</v>
          </cell>
          <cell r="C3759">
            <v>45719</v>
          </cell>
        </row>
        <row r="3759">
          <cell r="E3759" t="str">
            <v>3934Ⅱ-0101240101</v>
          </cell>
          <cell r="F3759" t="str">
            <v>短边梁</v>
          </cell>
          <cell r="G3759">
            <v>2</v>
          </cell>
          <cell r="H3759" t="str">
            <v>铝型材YHCX10-30/6063T5</v>
          </cell>
        </row>
        <row r="3759">
          <cell r="J3759" t="str">
            <v>双角锯</v>
          </cell>
          <cell r="K3759">
            <v>3.9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</row>
        <row r="3759">
          <cell r="AH3759">
            <v>1913</v>
          </cell>
        </row>
        <row r="3759">
          <cell r="AN3759" t="str">
            <v>WT L1913</v>
          </cell>
          <cell r="AO3759" t="str">
            <v>3934II</v>
          </cell>
          <cell r="AP3759">
            <v>4</v>
          </cell>
          <cell r="AQ3759">
            <v>25001</v>
          </cell>
        </row>
        <row r="3760">
          <cell r="A3760">
            <v>3762</v>
          </cell>
          <cell r="B3760">
            <v>8</v>
          </cell>
          <cell r="C3760">
            <v>45719</v>
          </cell>
        </row>
        <row r="3760">
          <cell r="E3760" t="str">
            <v>3934Ⅱ-0101240102</v>
          </cell>
          <cell r="F3760" t="str">
            <v>长边梁</v>
          </cell>
          <cell r="G3760">
            <v>2</v>
          </cell>
          <cell r="H3760" t="str">
            <v>铝型材YHCX10-30/6063T5</v>
          </cell>
        </row>
        <row r="3760">
          <cell r="J3760" t="str">
            <v>双角锯</v>
          </cell>
          <cell r="K3760">
            <v>4.68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</row>
        <row r="3760">
          <cell r="AH3760" t="str">
            <v> </v>
          </cell>
        </row>
        <row r="3760">
          <cell r="AN3760" t="str">
            <v>WT L3017</v>
          </cell>
          <cell r="AO3760" t="str">
            <v>3934II</v>
          </cell>
          <cell r="AP3760">
            <v>4</v>
          </cell>
          <cell r="AQ3760">
            <v>25001</v>
          </cell>
        </row>
        <row r="3761">
          <cell r="A3761">
            <v>3763</v>
          </cell>
          <cell r="B3761">
            <v>32</v>
          </cell>
          <cell r="C3761">
            <v>45719</v>
          </cell>
        </row>
        <row r="3761">
          <cell r="E3761" t="str">
            <v>3934Ⅱ-0101240103</v>
          </cell>
          <cell r="F3761" t="str">
            <v>梁1</v>
          </cell>
          <cell r="G3761">
            <v>8</v>
          </cell>
          <cell r="H3761" t="str">
            <v>铝型材YHCX10-41/6063T5</v>
          </cell>
        </row>
        <row r="3761">
          <cell r="J3761" t="str">
            <v>双角锯</v>
          </cell>
          <cell r="K3761">
            <v>1.3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</row>
        <row r="3761">
          <cell r="AH3761">
            <v>354</v>
          </cell>
        </row>
        <row r="3761">
          <cell r="AN3761" t="str">
            <v>WT L354</v>
          </cell>
          <cell r="AO3761" t="str">
            <v>3934II</v>
          </cell>
          <cell r="AP3761">
            <v>4</v>
          </cell>
          <cell r="AQ3761">
            <v>25001</v>
          </cell>
        </row>
        <row r="3762">
          <cell r="A3762">
            <v>3764</v>
          </cell>
          <cell r="B3762">
            <v>12</v>
          </cell>
          <cell r="C3762">
            <v>45719</v>
          </cell>
        </row>
        <row r="3762">
          <cell r="E3762" t="str">
            <v>3934Ⅱ-0101240104</v>
          </cell>
          <cell r="F3762" t="str">
            <v>梁2</v>
          </cell>
          <cell r="G3762">
            <v>3</v>
          </cell>
          <cell r="H3762" t="str">
            <v>铝型材YHCX10-41/6063T5</v>
          </cell>
        </row>
        <row r="3762">
          <cell r="J3762" t="str">
            <v>双角锯</v>
          </cell>
          <cell r="K3762">
            <v>3.7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</row>
        <row r="3762">
          <cell r="AH3762">
            <v>3298</v>
          </cell>
        </row>
        <row r="3762">
          <cell r="AN3762" t="str">
            <v>WT L3298</v>
          </cell>
          <cell r="AO3762" t="str">
            <v>3934II</v>
          </cell>
          <cell r="AP3762">
            <v>4</v>
          </cell>
          <cell r="AQ3762">
            <v>25001</v>
          </cell>
        </row>
        <row r="3763">
          <cell r="A3763">
            <v>3765</v>
          </cell>
          <cell r="B3763">
            <v>32</v>
          </cell>
          <cell r="C3763">
            <v>45719</v>
          </cell>
        </row>
        <row r="3763">
          <cell r="E3763" t="str">
            <v>3934Ⅱ-0101240105</v>
          </cell>
          <cell r="F3763" t="str">
            <v>梁3</v>
          </cell>
          <cell r="G3763">
            <v>8</v>
          </cell>
          <cell r="H3763" t="str">
            <v>铝型材YHCX10-41/6063T5</v>
          </cell>
        </row>
        <row r="3763">
          <cell r="J3763" t="str">
            <v>双角锯</v>
          </cell>
          <cell r="K3763">
            <v>1.6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</row>
        <row r="3763">
          <cell r="AH3763">
            <v>651</v>
          </cell>
        </row>
        <row r="3763">
          <cell r="AN3763" t="str">
            <v>WT L651</v>
          </cell>
          <cell r="AO3763" t="str">
            <v>3934II</v>
          </cell>
          <cell r="AP3763">
            <v>4</v>
          </cell>
          <cell r="AQ3763">
            <v>25001</v>
          </cell>
        </row>
        <row r="3764">
          <cell r="A3764">
            <v>3766</v>
          </cell>
          <cell r="B3764">
            <v>12</v>
          </cell>
          <cell r="C3764">
            <v>45719</v>
          </cell>
        </row>
        <row r="3764">
          <cell r="E3764" t="str">
            <v>3934Ⅱ-01012402</v>
          </cell>
          <cell r="F3764" t="str">
            <v>外蒙皮</v>
          </cell>
          <cell r="G3764">
            <v>1</v>
          </cell>
          <cell r="H3764" t="str">
            <v>铝板t1.2/5052</v>
          </cell>
        </row>
        <row r="3764">
          <cell r="J3764" t="str">
            <v>激光作业</v>
          </cell>
          <cell r="K3764">
            <v>4.6</v>
          </cell>
          <cell r="L3764" t="str">
            <v>激光拾件</v>
          </cell>
          <cell r="M3764">
            <v>3.2</v>
          </cell>
          <cell r="N3764" t="str">
            <v>倒钝</v>
          </cell>
          <cell r="O3764">
            <v>4.6</v>
          </cell>
          <cell r="P3764" t="str">
            <v>磨砂</v>
          </cell>
          <cell r="Q3764">
            <v>28</v>
          </cell>
          <cell r="R3764" t="str">
            <v>折弯</v>
          </cell>
          <cell r="S3764">
            <v>70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0</v>
          </cell>
        </row>
        <row r="3764">
          <cell r="AH3764" t="str">
            <v>3431.4×2291.4</v>
          </cell>
        </row>
        <row r="3764">
          <cell r="AO3764" t="str">
            <v>3934i+II+iii</v>
          </cell>
          <cell r="AP3764" t="str">
            <v>4+4+4</v>
          </cell>
          <cell r="AQ3764">
            <v>25001</v>
          </cell>
        </row>
        <row r="3765">
          <cell r="A3765">
            <v>3767</v>
          </cell>
          <cell r="B3765">
            <v>4</v>
          </cell>
          <cell r="C3765">
            <v>45719</v>
          </cell>
        </row>
        <row r="3765">
          <cell r="E3765" t="str">
            <v>3934Ⅱ-01012403</v>
          </cell>
          <cell r="F3765" t="str">
            <v>断热桥1</v>
          </cell>
          <cell r="G3765">
            <v>1</v>
          </cell>
          <cell r="H3765" t="str">
            <v>pvc发泡板t5</v>
          </cell>
        </row>
        <row r="3765">
          <cell r="J3765" t="str">
            <v>木工锯</v>
          </cell>
          <cell r="K3765">
            <v>17.3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</row>
        <row r="3765">
          <cell r="AH3765" t="str">
            <v>20×10380</v>
          </cell>
        </row>
        <row r="3765">
          <cell r="AN3765" t="str">
            <v>WT 20×10380</v>
          </cell>
          <cell r="AO3765" t="str">
            <v>3934II</v>
          </cell>
          <cell r="AP3765">
            <v>4</v>
          </cell>
          <cell r="AQ3765">
            <v>25001</v>
          </cell>
        </row>
        <row r="3766">
          <cell r="A3766">
            <v>3768</v>
          </cell>
          <cell r="B3766">
            <v>4</v>
          </cell>
          <cell r="C3766">
            <v>45719</v>
          </cell>
        </row>
        <row r="3766">
          <cell r="E3766" t="str">
            <v>3934Ⅱ-01012404</v>
          </cell>
          <cell r="F3766" t="str">
            <v>内蒙皮</v>
          </cell>
          <cell r="G3766">
            <v>1</v>
          </cell>
          <cell r="H3766" t="str">
            <v>铝板t1.2/5052</v>
          </cell>
        </row>
        <row r="3766">
          <cell r="J3766" t="str">
            <v>激光作业</v>
          </cell>
          <cell r="K3766">
            <v>8.8</v>
          </cell>
          <cell r="L3766" t="str">
            <v>激光拾件</v>
          </cell>
          <cell r="M3766">
            <v>6.6</v>
          </cell>
          <cell r="N3766" t="str">
            <v>倒钝</v>
          </cell>
          <cell r="O3766">
            <v>8.8</v>
          </cell>
          <cell r="P3766" t="str">
            <v>磨砂</v>
          </cell>
          <cell r="Q3766">
            <v>26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  <cell r="Z3766">
            <v>0</v>
          </cell>
        </row>
        <row r="3766">
          <cell r="AH3766" t="str">
            <v>3338×2198</v>
          </cell>
        </row>
        <row r="3766">
          <cell r="AN3766" t="str">
            <v>WT 3338×2198</v>
          </cell>
          <cell r="AO3766" t="str">
            <v>3934II</v>
          </cell>
          <cell r="AP3766">
            <v>4</v>
          </cell>
          <cell r="AQ3766">
            <v>25001</v>
          </cell>
        </row>
        <row r="3767">
          <cell r="A3767">
            <v>3769</v>
          </cell>
          <cell r="B3767">
            <v>4</v>
          </cell>
          <cell r="C3767">
            <v>45719</v>
          </cell>
        </row>
        <row r="3767">
          <cell r="E3767" t="str">
            <v>3934Ⅱ-01012405</v>
          </cell>
          <cell r="F3767" t="str">
            <v>断热桥4</v>
          </cell>
          <cell r="G3767">
            <v>1</v>
          </cell>
          <cell r="H3767" t="str">
            <v>抗倍特板t4</v>
          </cell>
        </row>
        <row r="3767">
          <cell r="J3767" t="str">
            <v>木工锯</v>
          </cell>
          <cell r="K3767">
            <v>29.5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</row>
        <row r="3767">
          <cell r="AH3767" t="str">
            <v>49×17650</v>
          </cell>
        </row>
        <row r="3767">
          <cell r="AN3767" t="str">
            <v>WT 49×17650</v>
          </cell>
          <cell r="AO3767" t="str">
            <v>3934II</v>
          </cell>
          <cell r="AP3767">
            <v>4</v>
          </cell>
          <cell r="AQ3767">
            <v>25001</v>
          </cell>
        </row>
        <row r="3768">
          <cell r="A3768">
            <v>3770</v>
          </cell>
          <cell r="B3768">
            <v>4</v>
          </cell>
          <cell r="C3768">
            <v>45719</v>
          </cell>
        </row>
        <row r="3768">
          <cell r="E3768" t="str">
            <v>3934Ⅱ-01012406</v>
          </cell>
          <cell r="F3768" t="str">
            <v>断热桥5</v>
          </cell>
          <cell r="G3768">
            <v>1</v>
          </cell>
          <cell r="H3768" t="str">
            <v>pvc发泡板t5</v>
          </cell>
        </row>
        <row r="3768">
          <cell r="J3768" t="str">
            <v>木工锯</v>
          </cell>
          <cell r="K3768">
            <v>29.5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>
            <v>0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</row>
        <row r="3768">
          <cell r="AH3768" t="str">
            <v>49×17650</v>
          </cell>
        </row>
        <row r="3768">
          <cell r="AN3768" t="str">
            <v>WT 49×17650</v>
          </cell>
          <cell r="AO3768" t="str">
            <v>3934II</v>
          </cell>
          <cell r="AP3768">
            <v>4</v>
          </cell>
          <cell r="AQ3768">
            <v>25001</v>
          </cell>
        </row>
        <row r="3769">
          <cell r="A3769">
            <v>3771</v>
          </cell>
          <cell r="B3769">
            <v>8</v>
          </cell>
          <cell r="C3769">
            <v>45719</v>
          </cell>
        </row>
        <row r="3769">
          <cell r="E3769" t="str">
            <v>3934Ⅱ-01012407-1</v>
          </cell>
          <cell r="F3769" t="str">
            <v>泡沫板</v>
          </cell>
          <cell r="G3769">
            <v>2</v>
          </cell>
          <cell r="H3769" t="str">
            <v>聚氨酯板t49</v>
          </cell>
        </row>
        <row r="3769">
          <cell r="J3769" t="str">
            <v>木工锯</v>
          </cell>
          <cell r="K3769">
            <v>9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</row>
        <row r="3769">
          <cell r="AH3769" t="str">
            <v>339×354</v>
          </cell>
        </row>
        <row r="3769">
          <cell r="AN3769" t="str">
            <v>无图</v>
          </cell>
          <cell r="AO3769" t="str">
            <v>3934II</v>
          </cell>
          <cell r="AP3769">
            <v>4</v>
          </cell>
          <cell r="AQ3769">
            <v>25001</v>
          </cell>
        </row>
        <row r="3770">
          <cell r="A3770">
            <v>3772</v>
          </cell>
          <cell r="B3770">
            <v>24</v>
          </cell>
          <cell r="C3770">
            <v>45719</v>
          </cell>
        </row>
        <row r="3770">
          <cell r="E3770" t="str">
            <v>3934Ⅱ-01012407-2</v>
          </cell>
          <cell r="F3770" t="str">
            <v>泡沫板</v>
          </cell>
          <cell r="G3770">
            <v>6</v>
          </cell>
          <cell r="H3770" t="str">
            <v>聚氨酯板t49</v>
          </cell>
        </row>
        <row r="3770">
          <cell r="J3770" t="str">
            <v>木工锯</v>
          </cell>
          <cell r="K3770">
            <v>9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>
            <v>0</v>
          </cell>
          <cell r="Z3770">
            <v>0</v>
          </cell>
        </row>
        <row r="3770">
          <cell r="AH3770" t="str">
            <v>751×354</v>
          </cell>
        </row>
        <row r="3770">
          <cell r="AN3770" t="str">
            <v>无图</v>
          </cell>
          <cell r="AO3770" t="str">
            <v>3934II</v>
          </cell>
          <cell r="AP3770">
            <v>4</v>
          </cell>
          <cell r="AQ3770">
            <v>25001</v>
          </cell>
        </row>
        <row r="3771">
          <cell r="A3771">
            <v>3773</v>
          </cell>
          <cell r="B3771">
            <v>8</v>
          </cell>
          <cell r="C3771">
            <v>45719</v>
          </cell>
        </row>
        <row r="3771">
          <cell r="E3771" t="str">
            <v>3934Ⅱ-01012407-3</v>
          </cell>
          <cell r="F3771" t="str">
            <v>泡沫板</v>
          </cell>
          <cell r="G3771">
            <v>2</v>
          </cell>
          <cell r="H3771" t="str">
            <v>聚氨酯板t49</v>
          </cell>
        </row>
        <row r="3771">
          <cell r="J3771" t="str">
            <v>木工锯</v>
          </cell>
          <cell r="K3771">
            <v>9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>
            <v>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  <cell r="Z3771">
            <v>0</v>
          </cell>
        </row>
        <row r="3771">
          <cell r="AH3771" t="str">
            <v>509×354</v>
          </cell>
        </row>
        <row r="3771">
          <cell r="AN3771" t="str">
            <v>无图</v>
          </cell>
          <cell r="AO3771" t="str">
            <v>3934II</v>
          </cell>
          <cell r="AP3771">
            <v>4</v>
          </cell>
          <cell r="AQ3771">
            <v>25001</v>
          </cell>
        </row>
        <row r="3772">
          <cell r="A3772">
            <v>3774</v>
          </cell>
          <cell r="B3772">
            <v>24</v>
          </cell>
          <cell r="C3772">
            <v>45719</v>
          </cell>
        </row>
        <row r="3772">
          <cell r="E3772" t="str">
            <v>3934Ⅱ-01012407-4</v>
          </cell>
          <cell r="F3772" t="str">
            <v>泡沫板</v>
          </cell>
          <cell r="G3772">
            <v>6</v>
          </cell>
          <cell r="H3772" t="str">
            <v>聚氨酯板t49</v>
          </cell>
        </row>
        <row r="3772">
          <cell r="J3772" t="str">
            <v>木工锯</v>
          </cell>
          <cell r="K3772">
            <v>9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</row>
        <row r="3772">
          <cell r="AH3772" t="str">
            <v>751×651</v>
          </cell>
        </row>
        <row r="3772">
          <cell r="AN3772" t="str">
            <v>无图</v>
          </cell>
          <cell r="AO3772" t="str">
            <v>3934II</v>
          </cell>
          <cell r="AP3772">
            <v>4</v>
          </cell>
          <cell r="AQ3772">
            <v>25001</v>
          </cell>
        </row>
        <row r="3773">
          <cell r="A3773">
            <v>3775</v>
          </cell>
          <cell r="B3773">
            <v>8</v>
          </cell>
          <cell r="C3773">
            <v>45719</v>
          </cell>
        </row>
        <row r="3773">
          <cell r="E3773" t="str">
            <v>3934Ⅱ-01012407-5</v>
          </cell>
          <cell r="F3773" t="str">
            <v>泡沫板</v>
          </cell>
          <cell r="G3773">
            <v>2</v>
          </cell>
          <cell r="H3773" t="str">
            <v>聚氨酯板t49</v>
          </cell>
        </row>
        <row r="3773">
          <cell r="J3773" t="str">
            <v>木工锯</v>
          </cell>
          <cell r="K3773">
            <v>9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</row>
        <row r="3773">
          <cell r="AH3773" t="str">
            <v>509×651</v>
          </cell>
        </row>
        <row r="3773">
          <cell r="AN3773" t="str">
            <v>无图</v>
          </cell>
          <cell r="AO3773" t="str">
            <v>3934II</v>
          </cell>
          <cell r="AP3773">
            <v>4</v>
          </cell>
          <cell r="AQ3773">
            <v>25001</v>
          </cell>
        </row>
        <row r="3774">
          <cell r="A3774">
            <v>3776</v>
          </cell>
          <cell r="B3774">
            <v>8</v>
          </cell>
          <cell r="C3774">
            <v>45719</v>
          </cell>
        </row>
        <row r="3774">
          <cell r="E3774" t="str">
            <v>3934Ⅱ-01012407-6</v>
          </cell>
          <cell r="F3774" t="str">
            <v>泡沫板</v>
          </cell>
          <cell r="G3774">
            <v>2</v>
          </cell>
          <cell r="H3774" t="str">
            <v>聚氨酯板t49</v>
          </cell>
        </row>
        <row r="3774">
          <cell r="J3774" t="str">
            <v>木工锯</v>
          </cell>
          <cell r="K3774">
            <v>9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  <cell r="Z3774">
            <v>0</v>
          </cell>
        </row>
        <row r="3774">
          <cell r="AH3774" t="str">
            <v>339×651</v>
          </cell>
        </row>
        <row r="3774">
          <cell r="AN3774" t="str">
            <v>无图</v>
          </cell>
          <cell r="AO3774" t="str">
            <v>3934II</v>
          </cell>
          <cell r="AP3774">
            <v>4</v>
          </cell>
          <cell r="AQ3774">
            <v>25001</v>
          </cell>
        </row>
        <row r="3775">
          <cell r="A3775">
            <v>3777</v>
          </cell>
          <cell r="B3775">
            <v>48</v>
          </cell>
          <cell r="C3775">
            <v>45719</v>
          </cell>
        </row>
        <row r="3775">
          <cell r="E3775" t="str">
            <v>3934Ⅱ-01012408</v>
          </cell>
          <cell r="F3775" t="str">
            <v>角件断热桥1</v>
          </cell>
          <cell r="G3775">
            <v>4</v>
          </cell>
          <cell r="H3775" t="str">
            <v>pvc发泡板t5</v>
          </cell>
        </row>
        <row r="3775">
          <cell r="J3775" t="str">
            <v>木工锯</v>
          </cell>
          <cell r="K3775">
            <v>0.5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</row>
        <row r="3775">
          <cell r="AH3775" t="str">
            <v>155×137</v>
          </cell>
        </row>
        <row r="3775">
          <cell r="AO3775" t="str">
            <v>3934i+II+iii</v>
          </cell>
          <cell r="AP3775" t="str">
            <v>4+4+4</v>
          </cell>
          <cell r="AQ3775">
            <v>25001</v>
          </cell>
        </row>
        <row r="3776">
          <cell r="A3776">
            <v>3778</v>
          </cell>
          <cell r="B3776">
            <v>48</v>
          </cell>
          <cell r="C3776">
            <v>45719</v>
          </cell>
        </row>
        <row r="3776">
          <cell r="E3776" t="str">
            <v>3934Ⅱ-01012409</v>
          </cell>
          <cell r="F3776" t="str">
            <v>角件断热桥2</v>
          </cell>
          <cell r="G3776">
            <v>4</v>
          </cell>
          <cell r="H3776" t="str">
            <v>抗倍特板t4</v>
          </cell>
        </row>
        <row r="3776">
          <cell r="J3776" t="str">
            <v>木工锯</v>
          </cell>
          <cell r="K3776">
            <v>0.4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</row>
        <row r="3776">
          <cell r="AH3776" t="str">
            <v>128×110</v>
          </cell>
        </row>
        <row r="3776">
          <cell r="AO3776" t="str">
            <v>3934i+II+iii</v>
          </cell>
          <cell r="AP3776" t="str">
            <v>4+4+4</v>
          </cell>
          <cell r="AQ3776">
            <v>25001</v>
          </cell>
        </row>
        <row r="3777">
          <cell r="A3777">
            <v>3779</v>
          </cell>
          <cell r="B3777">
            <v>4</v>
          </cell>
          <cell r="C3777">
            <v>45719</v>
          </cell>
        </row>
        <row r="3777">
          <cell r="E3777" t="str">
            <v>3934Ⅱ-010125</v>
          </cell>
          <cell r="F3777" t="str">
            <v>外包边1</v>
          </cell>
          <cell r="G3777">
            <v>1</v>
          </cell>
          <cell r="H3777" t="str">
            <v>铝型材YHCX3-1A/6063T5</v>
          </cell>
        </row>
        <row r="3777">
          <cell r="J3777" t="str">
            <v>双角锯</v>
          </cell>
          <cell r="K3777">
            <v>5.72</v>
          </cell>
          <cell r="L3777" t="str">
            <v>划线钻</v>
          </cell>
          <cell r="M3777">
            <v>56.5</v>
          </cell>
          <cell r="N3777" t="str">
            <v>喷砂</v>
          </cell>
          <cell r="O3777">
            <v>2.5</v>
          </cell>
          <cell r="P3777" t="str">
            <v>挂件</v>
          </cell>
          <cell r="Q3777">
            <v>0.5</v>
          </cell>
          <cell r="R3777" t="str">
            <v>喷漆</v>
          </cell>
          <cell r="S3777">
            <v>5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</row>
        <row r="3777">
          <cell r="AH3777">
            <v>3158</v>
          </cell>
        </row>
        <row r="3777">
          <cell r="AO3777" t="str">
            <v>3934II</v>
          </cell>
          <cell r="AP3777">
            <v>4</v>
          </cell>
          <cell r="AQ3777">
            <v>25001</v>
          </cell>
        </row>
        <row r="3778">
          <cell r="A3778">
            <v>3780</v>
          </cell>
          <cell r="B3778">
            <v>12</v>
          </cell>
          <cell r="C3778">
            <v>45719</v>
          </cell>
        </row>
        <row r="3778">
          <cell r="E3778" t="str">
            <v>3934Ⅱ-010126</v>
          </cell>
          <cell r="F3778" t="str">
            <v>内包边1</v>
          </cell>
          <cell r="G3778">
            <v>3</v>
          </cell>
          <cell r="H3778" t="str">
            <v>铝型材YHCX3-5/6063T5</v>
          </cell>
        </row>
        <row r="3778">
          <cell r="J3778" t="str">
            <v>双角锯</v>
          </cell>
          <cell r="K3778">
            <v>3.1</v>
          </cell>
          <cell r="L3778" t="str">
            <v>划线钻</v>
          </cell>
          <cell r="M3778">
            <v>22</v>
          </cell>
          <cell r="N3778">
            <v>0</v>
          </cell>
          <cell r="O3778">
            <v>0</v>
          </cell>
          <cell r="P3778">
            <v>0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  <cell r="Z3778">
            <v>0</v>
          </cell>
        </row>
        <row r="3778">
          <cell r="AH3778">
            <v>2207.5</v>
          </cell>
        </row>
        <row r="3778">
          <cell r="AO3778" t="str">
            <v>3934II</v>
          </cell>
          <cell r="AP3778">
            <v>4</v>
          </cell>
          <cell r="AQ3778">
            <v>25001</v>
          </cell>
        </row>
        <row r="3779">
          <cell r="A3779">
            <v>3781</v>
          </cell>
          <cell r="B3779">
            <v>16</v>
          </cell>
          <cell r="C3779">
            <v>45719</v>
          </cell>
        </row>
        <row r="3779">
          <cell r="E3779" t="str">
            <v>3934Ⅱ-010127</v>
          </cell>
          <cell r="F3779" t="str">
            <v>内包边2</v>
          </cell>
          <cell r="G3779">
            <v>4</v>
          </cell>
          <cell r="H3779" t="str">
            <v>铝型材YHCX3-5/6063T5</v>
          </cell>
        </row>
        <row r="3779">
          <cell r="J3779" t="str">
            <v>双角锯</v>
          </cell>
          <cell r="K3779">
            <v>1.6</v>
          </cell>
          <cell r="L3779" t="str">
            <v>划线钻</v>
          </cell>
          <cell r="M3779">
            <v>17</v>
          </cell>
          <cell r="N3779">
            <v>0</v>
          </cell>
          <cell r="O3779">
            <v>0</v>
          </cell>
          <cell r="P3779">
            <v>0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</row>
        <row r="3779">
          <cell r="AH3779">
            <v>1659.5</v>
          </cell>
        </row>
        <row r="3779">
          <cell r="AO3779" t="str">
            <v>3934II</v>
          </cell>
          <cell r="AP3779">
            <v>4</v>
          </cell>
          <cell r="AQ3779">
            <v>25001</v>
          </cell>
        </row>
        <row r="3780">
          <cell r="A3780">
            <v>3782</v>
          </cell>
          <cell r="B3780">
            <v>4</v>
          </cell>
          <cell r="C3780">
            <v>45719</v>
          </cell>
        </row>
        <row r="3780">
          <cell r="E3780" t="str">
            <v>3934Ⅱ-010128</v>
          </cell>
          <cell r="F3780" t="str">
            <v>外包边2</v>
          </cell>
          <cell r="G3780">
            <v>1</v>
          </cell>
          <cell r="H3780" t="str">
            <v>铝型材YHCX3-1A/6063T5</v>
          </cell>
        </row>
        <row r="3780">
          <cell r="J3780" t="str">
            <v>双角锯</v>
          </cell>
          <cell r="K3780">
            <v>5.72</v>
          </cell>
          <cell r="L3780" t="str">
            <v>手等</v>
          </cell>
          <cell r="M3780">
            <v>28.56</v>
          </cell>
          <cell r="N3780" t="str">
            <v>打磨</v>
          </cell>
          <cell r="O3780">
            <v>4.5</v>
          </cell>
          <cell r="P3780" t="str">
            <v>划线钻</v>
          </cell>
          <cell r="Q3780">
            <v>51.5</v>
          </cell>
          <cell r="R3780" t="str">
            <v>喷砂</v>
          </cell>
          <cell r="S3780">
            <v>2.5</v>
          </cell>
          <cell r="T3780" t="str">
            <v>挂件</v>
          </cell>
          <cell r="U3780">
            <v>0.5</v>
          </cell>
          <cell r="V3780" t="str">
            <v>喷漆</v>
          </cell>
          <cell r="W3780">
            <v>5</v>
          </cell>
          <cell r="X3780">
            <v>0</v>
          </cell>
          <cell r="Y3780">
            <v>0</v>
          </cell>
          <cell r="Z3780">
            <v>0</v>
          </cell>
        </row>
        <row r="3780">
          <cell r="AH3780">
            <v>3158</v>
          </cell>
        </row>
        <row r="3780">
          <cell r="AO3780" t="str">
            <v>3934II</v>
          </cell>
          <cell r="AP3780">
            <v>4</v>
          </cell>
          <cell r="AQ3780">
            <v>25001</v>
          </cell>
        </row>
        <row r="3781">
          <cell r="A3781">
            <v>3783</v>
          </cell>
          <cell r="B3781">
            <v>4</v>
          </cell>
          <cell r="C3781">
            <v>45719</v>
          </cell>
        </row>
        <row r="3781">
          <cell r="E3781" t="str">
            <v>3934Ⅱ-010129</v>
          </cell>
          <cell r="F3781" t="str">
            <v>外包边3</v>
          </cell>
          <cell r="G3781">
            <v>1</v>
          </cell>
          <cell r="H3781" t="str">
            <v>铝型材YHCX3-1A/6063T5</v>
          </cell>
        </row>
        <row r="3781">
          <cell r="J3781" t="str">
            <v>双角锯</v>
          </cell>
          <cell r="K3781">
            <v>5.72</v>
          </cell>
          <cell r="L3781" t="str">
            <v>手等</v>
          </cell>
          <cell r="M3781">
            <v>28.56</v>
          </cell>
          <cell r="N3781" t="str">
            <v>打磨</v>
          </cell>
          <cell r="O3781">
            <v>4.5</v>
          </cell>
          <cell r="P3781" t="str">
            <v>划线钻</v>
          </cell>
          <cell r="Q3781">
            <v>51.5</v>
          </cell>
          <cell r="R3781" t="str">
            <v>喷砂</v>
          </cell>
          <cell r="S3781">
            <v>2.5</v>
          </cell>
          <cell r="T3781" t="str">
            <v>挂件</v>
          </cell>
          <cell r="U3781">
            <v>0.5</v>
          </cell>
          <cell r="V3781" t="str">
            <v>喷漆</v>
          </cell>
          <cell r="W3781">
            <v>5</v>
          </cell>
          <cell r="X3781">
            <v>0</v>
          </cell>
          <cell r="Y3781">
            <v>0</v>
          </cell>
          <cell r="Z3781">
            <v>0</v>
          </cell>
        </row>
        <row r="3781">
          <cell r="AH3781">
            <v>3138</v>
          </cell>
        </row>
        <row r="3781">
          <cell r="AO3781" t="str">
            <v>3934II</v>
          </cell>
          <cell r="AP3781">
            <v>4</v>
          </cell>
          <cell r="AQ3781">
            <v>25001</v>
          </cell>
        </row>
        <row r="3782">
          <cell r="A3782">
            <v>3784</v>
          </cell>
          <cell r="B3782">
            <v>4</v>
          </cell>
          <cell r="C3782">
            <v>45719</v>
          </cell>
        </row>
        <row r="3782">
          <cell r="E3782" t="str">
            <v>3934Ⅱ-010130</v>
          </cell>
          <cell r="F3782" t="str">
            <v>外包边4</v>
          </cell>
          <cell r="G3782">
            <v>1</v>
          </cell>
          <cell r="H3782" t="str">
            <v>铝型材YHCX3-1A/6063T5</v>
          </cell>
        </row>
        <row r="3782">
          <cell r="J3782" t="str">
            <v>双角锯</v>
          </cell>
          <cell r="K3782">
            <v>5.72</v>
          </cell>
          <cell r="L3782" t="str">
            <v>划线钻</v>
          </cell>
          <cell r="M3782">
            <v>61</v>
          </cell>
          <cell r="N3782" t="str">
            <v>喷砂</v>
          </cell>
          <cell r="O3782">
            <v>2.5</v>
          </cell>
          <cell r="P3782" t="str">
            <v>挂件</v>
          </cell>
          <cell r="Q3782">
            <v>0.5</v>
          </cell>
          <cell r="R3782" t="str">
            <v>喷漆</v>
          </cell>
          <cell r="S3782">
            <v>5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</row>
        <row r="3782">
          <cell r="AH3782">
            <v>3138</v>
          </cell>
        </row>
        <row r="3782">
          <cell r="AO3782" t="str">
            <v>3934II</v>
          </cell>
          <cell r="AP3782">
            <v>4</v>
          </cell>
          <cell r="AQ3782">
            <v>25001</v>
          </cell>
        </row>
        <row r="3783">
          <cell r="A3783">
            <v>3785</v>
          </cell>
          <cell r="B3783">
            <v>8</v>
          </cell>
          <cell r="C3783">
            <v>45719</v>
          </cell>
        </row>
        <row r="3783">
          <cell r="E3783" t="str">
            <v>3934Ⅱ-010132</v>
          </cell>
          <cell r="F3783" t="str">
            <v>内包边4</v>
          </cell>
          <cell r="G3783">
            <v>2</v>
          </cell>
          <cell r="H3783" t="str">
            <v>铝型材YHCX3-5/6063T5</v>
          </cell>
        </row>
        <row r="3783">
          <cell r="J3783" t="str">
            <v>双角锯</v>
          </cell>
          <cell r="K3783">
            <v>4.44</v>
          </cell>
          <cell r="L3783" t="str">
            <v>划线钻</v>
          </cell>
          <cell r="M3783">
            <v>34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</row>
        <row r="3783">
          <cell r="AH3783">
            <v>3347.5</v>
          </cell>
        </row>
        <row r="3783">
          <cell r="AO3783" t="str">
            <v>3934II</v>
          </cell>
          <cell r="AP3783">
            <v>4</v>
          </cell>
          <cell r="AQ3783">
            <v>25001</v>
          </cell>
        </row>
        <row r="3784">
          <cell r="A3784">
            <v>3786</v>
          </cell>
          <cell r="B3784" t="str">
            <v>8-4</v>
          </cell>
          <cell r="C3784">
            <v>45719</v>
          </cell>
        </row>
        <row r="3784">
          <cell r="E3784" t="str">
            <v>3934Ⅱ-010133</v>
          </cell>
          <cell r="F3784" t="str">
            <v>外包边5</v>
          </cell>
          <cell r="G3784">
            <v>2</v>
          </cell>
          <cell r="H3784" t="str">
            <v>铝型材YHCX3-1A/6063T5</v>
          </cell>
        </row>
        <row r="3784">
          <cell r="J3784" t="str">
            <v>双角锯</v>
          </cell>
          <cell r="K3784">
            <v>2.21</v>
          </cell>
          <cell r="L3784" t="str">
            <v>划线钻</v>
          </cell>
          <cell r="M3784">
            <v>27.5</v>
          </cell>
          <cell r="N3784" t="str">
            <v>喷砂</v>
          </cell>
          <cell r="O3784">
            <v>1</v>
          </cell>
          <cell r="P3784" t="str">
            <v>挂件</v>
          </cell>
          <cell r="Q3784">
            <v>0.5</v>
          </cell>
          <cell r="R3784" t="str">
            <v>喷漆</v>
          </cell>
          <cell r="S3784">
            <v>2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</row>
        <row r="3784">
          <cell r="AH3784">
            <v>2039</v>
          </cell>
        </row>
        <row r="3784">
          <cell r="AO3784" t="str">
            <v>3934II</v>
          </cell>
          <cell r="AP3784">
            <v>4</v>
          </cell>
          <cell r="AQ3784">
            <v>25001</v>
          </cell>
        </row>
        <row r="3785">
          <cell r="A3785">
            <v>3787</v>
          </cell>
          <cell r="B3785">
            <v>8</v>
          </cell>
          <cell r="C3785">
            <v>45719</v>
          </cell>
        </row>
        <row r="3785">
          <cell r="E3785" t="str">
            <v>3934Ⅱ-010134</v>
          </cell>
          <cell r="F3785" t="str">
            <v>外包边6</v>
          </cell>
          <cell r="G3785">
            <v>2</v>
          </cell>
          <cell r="H3785" t="str">
            <v>铝型材YHCX3-1A/6063T5</v>
          </cell>
        </row>
        <row r="3785">
          <cell r="J3785" t="str">
            <v>双角锯</v>
          </cell>
          <cell r="K3785">
            <v>2.86</v>
          </cell>
          <cell r="L3785" t="str">
            <v>划线钻</v>
          </cell>
          <cell r="M3785">
            <v>34</v>
          </cell>
          <cell r="N3785" t="str">
            <v>喷砂</v>
          </cell>
          <cell r="O3785">
            <v>1.5</v>
          </cell>
          <cell r="P3785" t="str">
            <v>挂件</v>
          </cell>
          <cell r="Q3785">
            <v>0.5</v>
          </cell>
          <cell r="R3785" t="str">
            <v>喷漆</v>
          </cell>
          <cell r="S3785">
            <v>5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</row>
        <row r="3785">
          <cell r="AH3785">
            <v>2039</v>
          </cell>
        </row>
        <row r="3785">
          <cell r="AO3785" t="str">
            <v>3934II</v>
          </cell>
          <cell r="AP3785">
            <v>4</v>
          </cell>
          <cell r="AQ3785">
            <v>25001</v>
          </cell>
        </row>
        <row r="3786">
          <cell r="A3786">
            <v>3788</v>
          </cell>
          <cell r="B3786">
            <v>4</v>
          </cell>
          <cell r="C3786">
            <v>45719</v>
          </cell>
        </row>
        <row r="3786">
          <cell r="E3786" t="str">
            <v>3934Ⅱ-010135</v>
          </cell>
          <cell r="F3786" t="str">
            <v>外包边7</v>
          </cell>
          <cell r="G3786">
            <v>1</v>
          </cell>
          <cell r="H3786" t="str">
            <v>铝型材YHCX3-1A/6063T5</v>
          </cell>
        </row>
        <row r="3786">
          <cell r="J3786" t="str">
            <v>双角锯</v>
          </cell>
          <cell r="K3786">
            <v>4.84</v>
          </cell>
          <cell r="L3786" t="str">
            <v>手等</v>
          </cell>
          <cell r="M3786">
            <v>20.8</v>
          </cell>
          <cell r="N3786" t="str">
            <v>打磨</v>
          </cell>
          <cell r="O3786">
            <v>3</v>
          </cell>
          <cell r="P3786" t="str">
            <v>划线钻</v>
          </cell>
          <cell r="Q3786">
            <v>40.8</v>
          </cell>
          <cell r="R3786" t="str">
            <v>喷砂</v>
          </cell>
          <cell r="S3786">
            <v>1.5</v>
          </cell>
          <cell r="T3786" t="str">
            <v>挂件</v>
          </cell>
          <cell r="U3786">
            <v>0.5</v>
          </cell>
          <cell r="V3786" t="str">
            <v>喷漆</v>
          </cell>
          <cell r="W3786">
            <v>5</v>
          </cell>
          <cell r="X3786">
            <v>0</v>
          </cell>
          <cell r="Y3786">
            <v>0</v>
          </cell>
          <cell r="Z3786">
            <v>0</v>
          </cell>
        </row>
        <row r="3786">
          <cell r="AH3786">
            <v>2039</v>
          </cell>
        </row>
        <row r="3786">
          <cell r="AO3786" t="str">
            <v>3934II</v>
          </cell>
          <cell r="AP3786">
            <v>4</v>
          </cell>
          <cell r="AQ3786">
            <v>25001</v>
          </cell>
        </row>
        <row r="3787">
          <cell r="A3787">
            <v>3789</v>
          </cell>
          <cell r="B3787">
            <v>16</v>
          </cell>
          <cell r="C3787">
            <v>45719</v>
          </cell>
        </row>
        <row r="3787">
          <cell r="E3787" t="str">
            <v>3934Ⅱ-010136</v>
          </cell>
          <cell r="F3787" t="str">
            <v>外包边8</v>
          </cell>
          <cell r="G3787">
            <v>4</v>
          </cell>
          <cell r="H3787" t="str">
            <v>铝型材YHCX3-1A/6063T5</v>
          </cell>
        </row>
        <row r="3787">
          <cell r="J3787" t="str">
            <v>双角锯</v>
          </cell>
          <cell r="K3787">
            <v>2</v>
          </cell>
          <cell r="L3787" t="str">
            <v>划线钻</v>
          </cell>
          <cell r="M3787">
            <v>27.5</v>
          </cell>
          <cell r="N3787" t="str">
            <v>喷砂</v>
          </cell>
          <cell r="O3787">
            <v>1.5</v>
          </cell>
          <cell r="P3787" t="str">
            <v>挂件</v>
          </cell>
          <cell r="Q3787">
            <v>0.5</v>
          </cell>
          <cell r="R3787" t="str">
            <v>喷漆</v>
          </cell>
          <cell r="S3787">
            <v>4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  <cell r="Z3787">
            <v>0</v>
          </cell>
        </row>
        <row r="3787">
          <cell r="AH3787">
            <v>1641</v>
          </cell>
        </row>
        <row r="3787">
          <cell r="AO3787" t="str">
            <v>3934II</v>
          </cell>
          <cell r="AP3787">
            <v>4</v>
          </cell>
          <cell r="AQ3787">
            <v>25001</v>
          </cell>
        </row>
        <row r="3788">
          <cell r="A3788">
            <v>3790</v>
          </cell>
          <cell r="B3788">
            <v>4</v>
          </cell>
          <cell r="C3788">
            <v>45719</v>
          </cell>
        </row>
        <row r="3788">
          <cell r="E3788" t="str">
            <v>3934Ⅱ-010137</v>
          </cell>
          <cell r="F3788" t="str">
            <v>内包边7</v>
          </cell>
          <cell r="G3788">
            <v>1</v>
          </cell>
        </row>
        <row r="3788">
          <cell r="J3788" t="str">
            <v>定位焊</v>
          </cell>
          <cell r="K3788">
            <v>15</v>
          </cell>
          <cell r="L3788" t="str">
            <v>焊接</v>
          </cell>
          <cell r="M3788">
            <v>16.8</v>
          </cell>
          <cell r="N3788" t="str">
            <v>打磨</v>
          </cell>
          <cell r="O3788">
            <v>8</v>
          </cell>
          <cell r="P3788">
            <v>0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</v>
          </cell>
          <cell r="Y3788">
            <v>0</v>
          </cell>
          <cell r="Z3788">
            <v>0</v>
          </cell>
        </row>
        <row r="3788">
          <cell r="AH3788">
            <v>0</v>
          </cell>
        </row>
        <row r="3788">
          <cell r="AN3788" t="str">
            <v>附图</v>
          </cell>
          <cell r="AO3788" t="str">
            <v>3934II</v>
          </cell>
          <cell r="AP3788">
            <v>4</v>
          </cell>
          <cell r="AQ3788">
            <v>25001</v>
          </cell>
        </row>
        <row r="3789">
          <cell r="A3789">
            <v>3791</v>
          </cell>
          <cell r="B3789">
            <v>4</v>
          </cell>
          <cell r="C3789">
            <v>45719</v>
          </cell>
        </row>
        <row r="3789">
          <cell r="E3789" t="str">
            <v>3934Ⅱ-010137-1</v>
          </cell>
          <cell r="F3789" t="str">
            <v>件1</v>
          </cell>
          <cell r="G3789">
            <v>1</v>
          </cell>
          <cell r="H3789" t="str">
            <v>铝板t2/3A21</v>
          </cell>
        </row>
        <row r="3789">
          <cell r="J3789" t="str">
            <v>激光作业</v>
          </cell>
          <cell r="K3789">
            <v>14.04</v>
          </cell>
          <cell r="L3789" t="str">
            <v>激光拾件</v>
          </cell>
          <cell r="M3789">
            <v>4.18</v>
          </cell>
          <cell r="N3789" t="str">
            <v>倒钝</v>
          </cell>
          <cell r="O3789">
            <v>5.94</v>
          </cell>
          <cell r="P3789" t="str">
            <v>校直</v>
          </cell>
          <cell r="Q3789">
            <v>4</v>
          </cell>
          <cell r="R3789" t="str">
            <v>折弯</v>
          </cell>
          <cell r="S3789">
            <v>6.8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</v>
          </cell>
          <cell r="Y3789">
            <v>0</v>
          </cell>
          <cell r="Z3789">
            <v>0</v>
          </cell>
        </row>
        <row r="3789">
          <cell r="AH3789" t="str">
            <v>3353×56</v>
          </cell>
        </row>
        <row r="3789">
          <cell r="AN3789" t="str">
            <v>附图</v>
          </cell>
          <cell r="AO3789" t="str">
            <v>3934II</v>
          </cell>
          <cell r="AP3789">
            <v>4</v>
          </cell>
          <cell r="AQ3789">
            <v>25001</v>
          </cell>
        </row>
        <row r="3790">
          <cell r="A3790">
            <v>3792</v>
          </cell>
          <cell r="B3790">
            <v>4</v>
          </cell>
          <cell r="C3790">
            <v>45719</v>
          </cell>
        </row>
        <row r="3790">
          <cell r="E3790" t="str">
            <v>3934Ⅱ-010137-2</v>
          </cell>
          <cell r="F3790" t="str">
            <v>件2</v>
          </cell>
          <cell r="G3790">
            <v>1</v>
          </cell>
          <cell r="H3790" t="str">
            <v>铝板t2/3A21</v>
          </cell>
        </row>
        <row r="3790">
          <cell r="J3790" t="str">
            <v>激光作业</v>
          </cell>
          <cell r="K3790">
            <v>6.6</v>
          </cell>
          <cell r="L3790" t="str">
            <v>激光拾件</v>
          </cell>
          <cell r="M3790">
            <v>1.98</v>
          </cell>
          <cell r="N3790" t="str">
            <v>倒钝</v>
          </cell>
          <cell r="O3790">
            <v>2.86</v>
          </cell>
          <cell r="P3790" t="str">
            <v>校直</v>
          </cell>
          <cell r="Q3790">
            <v>2</v>
          </cell>
          <cell r="R3790" t="str">
            <v>折弯</v>
          </cell>
          <cell r="S3790">
            <v>3.3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</row>
        <row r="3790">
          <cell r="AH3790" t="str">
            <v>1540×33.5</v>
          </cell>
        </row>
        <row r="3790">
          <cell r="AN3790" t="str">
            <v>附图</v>
          </cell>
          <cell r="AO3790" t="str">
            <v>3934II</v>
          </cell>
          <cell r="AP3790">
            <v>4</v>
          </cell>
          <cell r="AQ3790">
            <v>25001</v>
          </cell>
        </row>
        <row r="3791">
          <cell r="A3791">
            <v>3793</v>
          </cell>
          <cell r="B3791">
            <v>4</v>
          </cell>
          <cell r="C3791">
            <v>45719</v>
          </cell>
        </row>
        <row r="3791">
          <cell r="E3791" t="str">
            <v>3934Ⅱ-010137-3</v>
          </cell>
          <cell r="F3791" t="str">
            <v>件3</v>
          </cell>
          <cell r="G3791">
            <v>1</v>
          </cell>
          <cell r="H3791" t="str">
            <v>铝板t2/3A21</v>
          </cell>
        </row>
        <row r="3791">
          <cell r="J3791" t="str">
            <v>激光作业</v>
          </cell>
          <cell r="K3791">
            <v>6.16</v>
          </cell>
          <cell r="L3791" t="str">
            <v>激光拾件</v>
          </cell>
          <cell r="M3791">
            <v>1.54</v>
          </cell>
          <cell r="N3791" t="str">
            <v>倒钝</v>
          </cell>
          <cell r="O3791">
            <v>2.42</v>
          </cell>
          <cell r="P3791" t="str">
            <v>校直</v>
          </cell>
          <cell r="Q3791">
            <v>2</v>
          </cell>
          <cell r="R3791" t="str">
            <v>折弯</v>
          </cell>
          <cell r="S3791">
            <v>2.86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  <cell r="Z3791">
            <v>0</v>
          </cell>
        </row>
        <row r="3791">
          <cell r="AH3791" t="str">
            <v>1310×33.5</v>
          </cell>
        </row>
        <row r="3791">
          <cell r="AN3791" t="str">
            <v>附图</v>
          </cell>
          <cell r="AO3791" t="str">
            <v>3934II</v>
          </cell>
          <cell r="AP3791">
            <v>4</v>
          </cell>
          <cell r="AQ3791">
            <v>25001</v>
          </cell>
        </row>
        <row r="3792">
          <cell r="A3792">
            <v>3794</v>
          </cell>
          <cell r="B3792">
            <v>4</v>
          </cell>
          <cell r="C3792">
            <v>45719</v>
          </cell>
        </row>
        <row r="3792">
          <cell r="E3792" t="str">
            <v>3934Ⅱ-010138</v>
          </cell>
          <cell r="F3792" t="str">
            <v>内包边8</v>
          </cell>
          <cell r="G3792">
            <v>1</v>
          </cell>
        </row>
        <row r="3792">
          <cell r="J3792" t="str">
            <v>定位焊</v>
          </cell>
          <cell r="K3792">
            <v>15</v>
          </cell>
          <cell r="L3792" t="str">
            <v>焊接</v>
          </cell>
          <cell r="M3792">
            <v>16.8</v>
          </cell>
          <cell r="N3792" t="str">
            <v>打磨</v>
          </cell>
          <cell r="O3792">
            <v>8</v>
          </cell>
          <cell r="P3792">
            <v>0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  <cell r="Z3792">
            <v>0</v>
          </cell>
        </row>
        <row r="3792">
          <cell r="AH3792">
            <v>0</v>
          </cell>
        </row>
        <row r="3792">
          <cell r="AO3792" t="str">
            <v>3934II</v>
          </cell>
          <cell r="AP3792">
            <v>4</v>
          </cell>
          <cell r="AQ3792">
            <v>25001</v>
          </cell>
        </row>
        <row r="3793">
          <cell r="A3793">
            <v>3795</v>
          </cell>
          <cell r="B3793">
            <v>4</v>
          </cell>
          <cell r="C3793">
            <v>45719</v>
          </cell>
        </row>
        <row r="3793">
          <cell r="E3793" t="str">
            <v>3934Ⅱ-010138-1</v>
          </cell>
          <cell r="F3793" t="str">
            <v>件1</v>
          </cell>
          <cell r="G3793">
            <v>1</v>
          </cell>
          <cell r="H3793" t="str">
            <v>铝板t2/3A21</v>
          </cell>
        </row>
        <row r="3793">
          <cell r="J3793" t="str">
            <v>激光作业</v>
          </cell>
          <cell r="K3793">
            <v>14.04</v>
          </cell>
          <cell r="L3793" t="str">
            <v>激光拾件</v>
          </cell>
          <cell r="M3793">
            <v>4.18</v>
          </cell>
          <cell r="N3793" t="str">
            <v>倒钝</v>
          </cell>
          <cell r="O3793">
            <v>5.94</v>
          </cell>
          <cell r="P3793" t="str">
            <v>校直</v>
          </cell>
          <cell r="Q3793">
            <v>4</v>
          </cell>
          <cell r="R3793" t="str">
            <v>折弯</v>
          </cell>
          <cell r="S3793">
            <v>6.8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</v>
          </cell>
          <cell r="Y3793">
            <v>0</v>
          </cell>
          <cell r="Z3793">
            <v>0</v>
          </cell>
        </row>
        <row r="3793">
          <cell r="AH3793" t="str">
            <v>3353×56</v>
          </cell>
        </row>
        <row r="3793">
          <cell r="AO3793" t="str">
            <v>3934II</v>
          </cell>
          <cell r="AP3793">
            <v>4</v>
          </cell>
          <cell r="AQ3793">
            <v>25001</v>
          </cell>
        </row>
        <row r="3794">
          <cell r="A3794">
            <v>3796</v>
          </cell>
          <cell r="B3794">
            <v>4</v>
          </cell>
          <cell r="C3794">
            <v>45719</v>
          </cell>
        </row>
        <row r="3794">
          <cell r="E3794" t="str">
            <v>3934Ⅱ-010138-2</v>
          </cell>
          <cell r="F3794" t="str">
            <v>件2</v>
          </cell>
          <cell r="G3794">
            <v>1</v>
          </cell>
          <cell r="H3794" t="str">
            <v>铝板t2/3A21</v>
          </cell>
        </row>
        <row r="3794">
          <cell r="J3794" t="str">
            <v>激光作业</v>
          </cell>
          <cell r="K3794">
            <v>6.6</v>
          </cell>
          <cell r="L3794" t="str">
            <v>激光拾件</v>
          </cell>
          <cell r="M3794">
            <v>1.98</v>
          </cell>
          <cell r="N3794" t="str">
            <v>倒钝</v>
          </cell>
          <cell r="O3794">
            <v>2.86</v>
          </cell>
          <cell r="P3794" t="str">
            <v>校直</v>
          </cell>
          <cell r="Q3794">
            <v>2</v>
          </cell>
          <cell r="R3794" t="str">
            <v>折弯</v>
          </cell>
          <cell r="S3794">
            <v>3.3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</row>
        <row r="3794">
          <cell r="AH3794" t="str">
            <v>1540×33.5</v>
          </cell>
        </row>
        <row r="3794">
          <cell r="AO3794" t="str">
            <v>3934II</v>
          </cell>
          <cell r="AP3794">
            <v>4</v>
          </cell>
          <cell r="AQ3794">
            <v>25001</v>
          </cell>
        </row>
        <row r="3795">
          <cell r="A3795">
            <v>3797</v>
          </cell>
          <cell r="B3795">
            <v>4</v>
          </cell>
          <cell r="C3795">
            <v>45719</v>
          </cell>
        </row>
        <row r="3795">
          <cell r="E3795" t="str">
            <v>3934Ⅱ-010138-3</v>
          </cell>
          <cell r="F3795" t="str">
            <v>件3</v>
          </cell>
          <cell r="G3795">
            <v>1</v>
          </cell>
          <cell r="H3795" t="str">
            <v>铝板t2/3A21</v>
          </cell>
        </row>
        <row r="3795">
          <cell r="J3795" t="str">
            <v>激光作业</v>
          </cell>
          <cell r="K3795">
            <v>6.16</v>
          </cell>
          <cell r="L3795" t="str">
            <v>激光拾件</v>
          </cell>
          <cell r="M3795">
            <v>1.54</v>
          </cell>
          <cell r="N3795" t="str">
            <v>倒钝</v>
          </cell>
          <cell r="O3795">
            <v>2.42</v>
          </cell>
          <cell r="P3795" t="str">
            <v>校直</v>
          </cell>
          <cell r="Q3795">
            <v>2</v>
          </cell>
          <cell r="R3795" t="str">
            <v>折弯</v>
          </cell>
          <cell r="S3795">
            <v>2.86</v>
          </cell>
          <cell r="T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  <cell r="Y3795">
            <v>0</v>
          </cell>
          <cell r="Z3795">
            <v>0</v>
          </cell>
        </row>
        <row r="3795">
          <cell r="AH3795" t="str">
            <v>1310×33.5</v>
          </cell>
        </row>
        <row r="3795">
          <cell r="AO3795" t="str">
            <v>3934II</v>
          </cell>
          <cell r="AP3795">
            <v>4</v>
          </cell>
          <cell r="AQ3795">
            <v>25001</v>
          </cell>
        </row>
        <row r="3796">
          <cell r="A3796">
            <v>3798</v>
          </cell>
          <cell r="B3796">
            <v>4</v>
          </cell>
          <cell r="C3796">
            <v>45719</v>
          </cell>
        </row>
        <row r="3796">
          <cell r="E3796" t="str">
            <v>3934Ⅱ-010139</v>
          </cell>
          <cell r="F3796" t="str">
            <v>内包边9</v>
          </cell>
          <cell r="G3796">
            <v>1</v>
          </cell>
        </row>
        <row r="3796">
          <cell r="J3796" t="str">
            <v>定位焊</v>
          </cell>
          <cell r="K3796">
            <v>9.6</v>
          </cell>
          <cell r="L3796" t="str">
            <v>焊接</v>
          </cell>
          <cell r="M3796">
            <v>12</v>
          </cell>
          <cell r="N3796" t="str">
            <v>打磨</v>
          </cell>
          <cell r="O3796">
            <v>6</v>
          </cell>
          <cell r="P3796">
            <v>0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  <cell r="Z3796">
            <v>0</v>
          </cell>
        </row>
        <row r="3796">
          <cell r="AH3796">
            <v>0</v>
          </cell>
        </row>
        <row r="3796">
          <cell r="AN3796" t="str">
            <v>附图</v>
          </cell>
          <cell r="AO3796" t="str">
            <v>3934II</v>
          </cell>
          <cell r="AP3796">
            <v>4</v>
          </cell>
          <cell r="AQ3796">
            <v>25001</v>
          </cell>
        </row>
        <row r="3797">
          <cell r="A3797">
            <v>3799</v>
          </cell>
          <cell r="B3797">
            <v>4</v>
          </cell>
          <cell r="C3797">
            <v>45719</v>
          </cell>
        </row>
        <row r="3797">
          <cell r="E3797" t="str">
            <v>3934Ⅱ-010139-1</v>
          </cell>
          <cell r="F3797" t="str">
            <v>件1</v>
          </cell>
          <cell r="G3797">
            <v>1</v>
          </cell>
          <cell r="H3797" t="str">
            <v>铝板t2/3A21</v>
          </cell>
        </row>
        <row r="3797">
          <cell r="J3797" t="str">
            <v>激光作业</v>
          </cell>
          <cell r="K3797">
            <v>10.6</v>
          </cell>
          <cell r="L3797" t="str">
            <v>激光拾件</v>
          </cell>
          <cell r="M3797">
            <v>2.86</v>
          </cell>
          <cell r="N3797" t="str">
            <v>倒钝</v>
          </cell>
          <cell r="O3797">
            <v>3.96</v>
          </cell>
          <cell r="P3797" t="str">
            <v>校直</v>
          </cell>
          <cell r="Q3797">
            <v>3</v>
          </cell>
          <cell r="R3797" t="str">
            <v>折弯</v>
          </cell>
          <cell r="S3797">
            <v>4.84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  <cell r="Z3797">
            <v>0</v>
          </cell>
        </row>
        <row r="3797">
          <cell r="AH3797" t="str">
            <v>2212×56</v>
          </cell>
        </row>
        <row r="3797">
          <cell r="AN3797" t="str">
            <v>附图</v>
          </cell>
          <cell r="AO3797" t="str">
            <v>3934II</v>
          </cell>
          <cell r="AP3797">
            <v>4</v>
          </cell>
          <cell r="AQ3797">
            <v>25001</v>
          </cell>
        </row>
        <row r="3798">
          <cell r="A3798">
            <v>3800</v>
          </cell>
          <cell r="B3798">
            <v>4</v>
          </cell>
          <cell r="C3798">
            <v>45719</v>
          </cell>
        </row>
        <row r="3798">
          <cell r="E3798" t="str">
            <v>3934Ⅱ-010139-2</v>
          </cell>
          <cell r="F3798" t="str">
            <v>件2</v>
          </cell>
          <cell r="G3798">
            <v>1</v>
          </cell>
          <cell r="H3798" t="str">
            <v>铝板t2/3A21</v>
          </cell>
        </row>
        <row r="3798">
          <cell r="J3798" t="str">
            <v>激光作业</v>
          </cell>
          <cell r="K3798">
            <v>8.4</v>
          </cell>
          <cell r="L3798" t="str">
            <v>激光拾件</v>
          </cell>
          <cell r="M3798">
            <v>2.64</v>
          </cell>
          <cell r="N3798" t="str">
            <v>倒钝</v>
          </cell>
          <cell r="O3798">
            <v>3.74</v>
          </cell>
          <cell r="P3798" t="str">
            <v>校直</v>
          </cell>
          <cell r="Q3798">
            <v>2.5</v>
          </cell>
          <cell r="R3798" t="str">
            <v>折弯</v>
          </cell>
          <cell r="S3798">
            <v>4.84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</row>
        <row r="3798">
          <cell r="AH3798" t="str">
            <v>1840×313.5</v>
          </cell>
        </row>
        <row r="3798">
          <cell r="AN3798" t="str">
            <v>附图</v>
          </cell>
          <cell r="AO3798" t="str">
            <v>3934II</v>
          </cell>
          <cell r="AP3798">
            <v>4</v>
          </cell>
          <cell r="AQ3798">
            <v>25001</v>
          </cell>
        </row>
        <row r="3799">
          <cell r="A3799">
            <v>3801</v>
          </cell>
          <cell r="B3799">
            <v>24</v>
          </cell>
          <cell r="C3799">
            <v>45719</v>
          </cell>
        </row>
        <row r="3799">
          <cell r="E3799" t="str">
            <v>3934Ⅱ-010140</v>
          </cell>
          <cell r="F3799" t="str">
            <v>上角件衬</v>
          </cell>
          <cell r="G3799">
            <v>2</v>
          </cell>
        </row>
        <row r="3799">
          <cell r="J3799" t="str">
            <v>定位焊</v>
          </cell>
          <cell r="K3799">
            <v>8</v>
          </cell>
          <cell r="L3799" t="str">
            <v>焊接</v>
          </cell>
          <cell r="M3799">
            <v>10</v>
          </cell>
          <cell r="N3799" t="str">
            <v>打磨</v>
          </cell>
          <cell r="O3799">
            <v>8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</row>
        <row r="3799">
          <cell r="AH3799">
            <v>0</v>
          </cell>
        </row>
        <row r="3799">
          <cell r="AN3799" t="str">
            <v>附图</v>
          </cell>
          <cell r="AO3799" t="str">
            <v>3934i+II+iii</v>
          </cell>
          <cell r="AP3799" t="str">
            <v>4+4+4</v>
          </cell>
          <cell r="AQ3799">
            <v>25001</v>
          </cell>
        </row>
        <row r="3800">
          <cell r="A3800">
            <v>3802</v>
          </cell>
          <cell r="B3800">
            <v>24</v>
          </cell>
          <cell r="C3800">
            <v>45719</v>
          </cell>
        </row>
        <row r="3800">
          <cell r="E3800" t="str">
            <v>3934Ⅱ-010140-1</v>
          </cell>
          <cell r="F3800" t="str">
            <v>件1</v>
          </cell>
          <cell r="G3800">
            <v>2</v>
          </cell>
          <cell r="H3800" t="str">
            <v>铝板t2/3A21</v>
          </cell>
        </row>
        <row r="3800">
          <cell r="J3800" t="str">
            <v>激光作业</v>
          </cell>
          <cell r="K3800">
            <v>1.2</v>
          </cell>
          <cell r="L3800" t="str">
            <v>激光拾件</v>
          </cell>
          <cell r="M3800">
            <v>0.5</v>
          </cell>
          <cell r="N3800" t="str">
            <v>倒钝</v>
          </cell>
          <cell r="O3800">
            <v>0.5</v>
          </cell>
          <cell r="P3800" t="str">
            <v>折弯</v>
          </cell>
          <cell r="Q3800">
            <v>0.5</v>
          </cell>
          <cell r="R3800">
            <v>0</v>
          </cell>
          <cell r="S3800">
            <v>0</v>
          </cell>
          <cell r="T3800">
            <v>0</v>
          </cell>
          <cell r="U3800">
            <v>0</v>
          </cell>
          <cell r="V3800">
            <v>0</v>
          </cell>
          <cell r="W3800">
            <v>0</v>
          </cell>
          <cell r="X3800">
            <v>0</v>
          </cell>
          <cell r="Y3800">
            <v>0</v>
          </cell>
          <cell r="Z3800">
            <v>0</v>
          </cell>
        </row>
        <row r="3800">
          <cell r="AH3800" t="str">
            <v>222.5×243</v>
          </cell>
        </row>
        <row r="3800">
          <cell r="AN3800" t="str">
            <v>附图</v>
          </cell>
          <cell r="AO3800" t="str">
            <v>3934i+II+iii</v>
          </cell>
          <cell r="AP3800" t="str">
            <v>4+4+4</v>
          </cell>
          <cell r="AQ3800">
            <v>25001</v>
          </cell>
        </row>
        <row r="3801">
          <cell r="A3801">
            <v>3803</v>
          </cell>
          <cell r="B3801">
            <v>24</v>
          </cell>
          <cell r="C3801">
            <v>45719</v>
          </cell>
        </row>
        <row r="3801">
          <cell r="E3801" t="str">
            <v>3934Ⅱ-010140-2</v>
          </cell>
          <cell r="F3801" t="str">
            <v>件2</v>
          </cell>
          <cell r="G3801">
            <v>2</v>
          </cell>
          <cell r="H3801" t="str">
            <v>铝板t2/3A21</v>
          </cell>
        </row>
        <row r="3801">
          <cell r="J3801" t="str">
            <v>激光作业</v>
          </cell>
          <cell r="K3801">
            <v>0.3</v>
          </cell>
          <cell r="L3801" t="str">
            <v>激光拾件</v>
          </cell>
          <cell r="M3801">
            <v>0.5</v>
          </cell>
          <cell r="N3801" t="str">
            <v>倒钝</v>
          </cell>
          <cell r="O3801">
            <v>0.5</v>
          </cell>
          <cell r="P3801" t="str">
            <v>折弯</v>
          </cell>
          <cell r="Q3801">
            <v>0.5</v>
          </cell>
          <cell r="R3801">
            <v>0</v>
          </cell>
          <cell r="S3801">
            <v>0</v>
          </cell>
          <cell r="T3801">
            <v>0</v>
          </cell>
          <cell r="U3801">
            <v>0</v>
          </cell>
          <cell r="V3801">
            <v>0</v>
          </cell>
          <cell r="W3801">
            <v>0</v>
          </cell>
          <cell r="X3801">
            <v>0</v>
          </cell>
          <cell r="Y3801">
            <v>0</v>
          </cell>
          <cell r="Z3801">
            <v>0</v>
          </cell>
        </row>
        <row r="3801">
          <cell r="AH3801">
            <v>0</v>
          </cell>
        </row>
        <row r="3801">
          <cell r="AN3801" t="str">
            <v>与本件1套图</v>
          </cell>
          <cell r="AO3801" t="str">
            <v>3934i+II+iii</v>
          </cell>
          <cell r="AP3801" t="str">
            <v>4+4+4</v>
          </cell>
          <cell r="AQ3801">
            <v>25001</v>
          </cell>
        </row>
        <row r="3802">
          <cell r="A3802">
            <v>3804</v>
          </cell>
          <cell r="B3802">
            <v>24</v>
          </cell>
          <cell r="C3802">
            <v>45719</v>
          </cell>
        </row>
        <row r="3802">
          <cell r="E3802" t="str">
            <v>3934Ⅱ-010141</v>
          </cell>
          <cell r="F3802" t="str">
            <v>上角件衬</v>
          </cell>
          <cell r="G3802">
            <v>2</v>
          </cell>
        </row>
        <row r="3802">
          <cell r="J3802" t="str">
            <v>定位焊</v>
          </cell>
          <cell r="K3802">
            <v>8</v>
          </cell>
          <cell r="L3802" t="str">
            <v>焊接</v>
          </cell>
          <cell r="M3802">
            <v>10</v>
          </cell>
          <cell r="N3802" t="str">
            <v>打磨</v>
          </cell>
          <cell r="O3802">
            <v>8</v>
          </cell>
          <cell r="P3802">
            <v>0</v>
          </cell>
          <cell r="Q3802">
            <v>0</v>
          </cell>
          <cell r="R3802">
            <v>0</v>
          </cell>
          <cell r="S3802">
            <v>0</v>
          </cell>
          <cell r="T3802">
            <v>0</v>
          </cell>
          <cell r="U3802">
            <v>0</v>
          </cell>
          <cell r="V3802">
            <v>0</v>
          </cell>
          <cell r="W3802">
            <v>0</v>
          </cell>
          <cell r="X3802">
            <v>0</v>
          </cell>
          <cell r="Y3802">
            <v>0</v>
          </cell>
          <cell r="Z3802">
            <v>0</v>
          </cell>
        </row>
        <row r="3802">
          <cell r="AH3802">
            <v>0</v>
          </cell>
        </row>
        <row r="3802">
          <cell r="AN3802" t="str">
            <v>附图</v>
          </cell>
          <cell r="AO3802" t="str">
            <v>3934i+II+iii</v>
          </cell>
          <cell r="AP3802" t="str">
            <v>4+4+4</v>
          </cell>
          <cell r="AQ3802">
            <v>25001</v>
          </cell>
        </row>
        <row r="3803">
          <cell r="A3803">
            <v>3805</v>
          </cell>
          <cell r="B3803">
            <v>24</v>
          </cell>
          <cell r="C3803">
            <v>45719</v>
          </cell>
        </row>
        <row r="3803">
          <cell r="E3803" t="str">
            <v>3934Ⅱ-010141-1</v>
          </cell>
          <cell r="F3803" t="str">
            <v>件1</v>
          </cell>
          <cell r="G3803">
            <v>2</v>
          </cell>
          <cell r="H3803" t="str">
            <v>铝板t2/3A21</v>
          </cell>
        </row>
        <row r="3803">
          <cell r="J3803" t="str">
            <v>激光作业</v>
          </cell>
          <cell r="K3803">
            <v>1.2</v>
          </cell>
          <cell r="L3803" t="str">
            <v>激光拾件</v>
          </cell>
          <cell r="M3803">
            <v>0.5</v>
          </cell>
          <cell r="N3803" t="str">
            <v>倒钝</v>
          </cell>
          <cell r="O3803">
            <v>0.5</v>
          </cell>
          <cell r="P3803" t="str">
            <v>折弯</v>
          </cell>
          <cell r="Q3803">
            <v>0.5</v>
          </cell>
          <cell r="R3803">
            <v>0</v>
          </cell>
          <cell r="S3803">
            <v>0</v>
          </cell>
          <cell r="T3803">
            <v>0</v>
          </cell>
          <cell r="U3803">
            <v>0</v>
          </cell>
          <cell r="V3803">
            <v>0</v>
          </cell>
          <cell r="W3803">
            <v>0</v>
          </cell>
          <cell r="X3803">
            <v>0</v>
          </cell>
          <cell r="Y3803">
            <v>0</v>
          </cell>
          <cell r="Z3803">
            <v>0</v>
          </cell>
        </row>
        <row r="3803">
          <cell r="AH3803" t="str">
            <v>222.5×243</v>
          </cell>
        </row>
        <row r="3803">
          <cell r="AN3803" t="str">
            <v>附图</v>
          </cell>
          <cell r="AO3803" t="str">
            <v>3934i+II+iii</v>
          </cell>
          <cell r="AP3803" t="str">
            <v>4+4+4</v>
          </cell>
          <cell r="AQ3803">
            <v>25001</v>
          </cell>
        </row>
        <row r="3804">
          <cell r="A3804">
            <v>3806</v>
          </cell>
          <cell r="B3804">
            <v>24</v>
          </cell>
          <cell r="C3804">
            <v>45719</v>
          </cell>
        </row>
        <row r="3804">
          <cell r="E3804" t="str">
            <v>3934Ⅱ-010141-2</v>
          </cell>
          <cell r="F3804" t="str">
            <v>件2</v>
          </cell>
          <cell r="G3804">
            <v>2</v>
          </cell>
          <cell r="H3804" t="str">
            <v>铝板t2/3A21</v>
          </cell>
        </row>
        <row r="3804">
          <cell r="J3804" t="str">
            <v>激光作业</v>
          </cell>
          <cell r="K3804">
            <v>0.3</v>
          </cell>
          <cell r="L3804" t="str">
            <v>激光拾件</v>
          </cell>
          <cell r="M3804">
            <v>0.5</v>
          </cell>
          <cell r="N3804" t="str">
            <v>倒钝</v>
          </cell>
          <cell r="O3804">
            <v>0.5</v>
          </cell>
          <cell r="P3804" t="str">
            <v>折弯</v>
          </cell>
          <cell r="Q3804">
            <v>0.5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  <cell r="Z3804">
            <v>0</v>
          </cell>
        </row>
        <row r="3804">
          <cell r="AH3804">
            <v>0</v>
          </cell>
        </row>
        <row r="3804">
          <cell r="AN3804" t="str">
            <v>与本件1套图</v>
          </cell>
          <cell r="AO3804" t="str">
            <v>3934i+II+iii</v>
          </cell>
          <cell r="AP3804" t="str">
            <v>4+4+4</v>
          </cell>
          <cell r="AQ3804">
            <v>25001</v>
          </cell>
        </row>
        <row r="3805">
          <cell r="A3805">
            <v>3807</v>
          </cell>
          <cell r="B3805">
            <v>24</v>
          </cell>
          <cell r="C3805">
            <v>45719</v>
          </cell>
        </row>
        <row r="3805">
          <cell r="E3805" t="str">
            <v>3934Ⅱ-010160</v>
          </cell>
          <cell r="F3805" t="str">
            <v>低台阶下角件改制</v>
          </cell>
          <cell r="G3805">
            <v>2</v>
          </cell>
          <cell r="H3805" t="str">
            <v>改_31607010019</v>
          </cell>
        </row>
        <row r="3805">
          <cell r="J3805" t="str">
            <v>划线钻</v>
          </cell>
          <cell r="K3805">
            <v>34</v>
          </cell>
          <cell r="L3805" t="str">
            <v>除漆</v>
          </cell>
          <cell r="M3805">
            <v>3</v>
          </cell>
          <cell r="N3805" t="str">
            <v>镀锌</v>
          </cell>
          <cell r="O3805">
            <v>0</v>
          </cell>
          <cell r="P3805" t="str">
            <v>挂件</v>
          </cell>
          <cell r="Q3805">
            <v>1</v>
          </cell>
          <cell r="R3805" t="str">
            <v>喷漆</v>
          </cell>
          <cell r="S3805">
            <v>4</v>
          </cell>
          <cell r="T3805">
            <v>0</v>
          </cell>
          <cell r="U3805">
            <v>0</v>
          </cell>
          <cell r="V3805">
            <v>0</v>
          </cell>
          <cell r="W3805">
            <v>0</v>
          </cell>
          <cell r="X3805">
            <v>0</v>
          </cell>
          <cell r="Y3805">
            <v>0</v>
          </cell>
          <cell r="Z3805">
            <v>0</v>
          </cell>
        </row>
        <row r="3805">
          <cell r="AH3805">
            <v>0</v>
          </cell>
        </row>
        <row r="3805">
          <cell r="AO3805" t="str">
            <v>3934i+II+iii</v>
          </cell>
          <cell r="AP3805" t="str">
            <v>4+4+4</v>
          </cell>
          <cell r="AQ3805">
            <v>25001</v>
          </cell>
        </row>
        <row r="3806">
          <cell r="A3806">
            <v>3808</v>
          </cell>
          <cell r="B3806">
            <v>24</v>
          </cell>
          <cell r="C3806">
            <v>45719</v>
          </cell>
        </row>
        <row r="3806">
          <cell r="E3806" t="str">
            <v>3934Ⅱ-010161</v>
          </cell>
          <cell r="F3806" t="str">
            <v>高台阶上角件改制</v>
          </cell>
          <cell r="G3806">
            <v>2</v>
          </cell>
          <cell r="H3806" t="str">
            <v>改_31607010007</v>
          </cell>
        </row>
        <row r="3806">
          <cell r="J3806" t="str">
            <v>划线钻</v>
          </cell>
          <cell r="K3806">
            <v>34</v>
          </cell>
          <cell r="L3806" t="str">
            <v>除漆</v>
          </cell>
          <cell r="M3806">
            <v>3</v>
          </cell>
          <cell r="N3806" t="str">
            <v>镀锌</v>
          </cell>
          <cell r="O3806">
            <v>0</v>
          </cell>
          <cell r="P3806" t="str">
            <v>挂件</v>
          </cell>
          <cell r="Q3806">
            <v>1</v>
          </cell>
          <cell r="R3806" t="str">
            <v>喷漆</v>
          </cell>
          <cell r="S3806">
            <v>4</v>
          </cell>
          <cell r="T3806">
            <v>0</v>
          </cell>
          <cell r="U3806">
            <v>0</v>
          </cell>
          <cell r="V3806">
            <v>0</v>
          </cell>
          <cell r="W3806">
            <v>0</v>
          </cell>
          <cell r="X3806">
            <v>0</v>
          </cell>
          <cell r="Y3806">
            <v>0</v>
          </cell>
          <cell r="Z3806">
            <v>0</v>
          </cell>
        </row>
        <row r="3806">
          <cell r="AH3806">
            <v>0</v>
          </cell>
        </row>
        <row r="3806">
          <cell r="AO3806" t="str">
            <v>3934i+II+iii</v>
          </cell>
          <cell r="AP3806" t="str">
            <v>4+4+4</v>
          </cell>
          <cell r="AQ3806">
            <v>25001</v>
          </cell>
        </row>
        <row r="3807">
          <cell r="A3807">
            <v>3809</v>
          </cell>
          <cell r="B3807">
            <v>24</v>
          </cell>
          <cell r="C3807">
            <v>45719</v>
          </cell>
        </row>
        <row r="3807">
          <cell r="E3807" t="str">
            <v>3934Ⅱ-010162</v>
          </cell>
          <cell r="F3807" t="str">
            <v>高台阶上角件改制</v>
          </cell>
          <cell r="G3807">
            <v>2</v>
          </cell>
          <cell r="H3807" t="str">
            <v>改_31607010008</v>
          </cell>
        </row>
        <row r="3807">
          <cell r="J3807" t="str">
            <v>划线钻</v>
          </cell>
          <cell r="K3807">
            <v>34</v>
          </cell>
          <cell r="L3807" t="str">
            <v>除漆</v>
          </cell>
          <cell r="M3807">
            <v>3</v>
          </cell>
          <cell r="N3807" t="str">
            <v>镀锌</v>
          </cell>
          <cell r="O3807">
            <v>0</v>
          </cell>
          <cell r="P3807" t="str">
            <v>挂件</v>
          </cell>
          <cell r="Q3807">
            <v>1</v>
          </cell>
          <cell r="R3807" t="str">
            <v>喷漆</v>
          </cell>
          <cell r="S3807">
            <v>4</v>
          </cell>
          <cell r="T3807">
            <v>0</v>
          </cell>
          <cell r="U3807">
            <v>0</v>
          </cell>
          <cell r="V3807">
            <v>0</v>
          </cell>
          <cell r="W3807">
            <v>0</v>
          </cell>
          <cell r="X3807">
            <v>0</v>
          </cell>
          <cell r="Y3807">
            <v>0</v>
          </cell>
          <cell r="Z3807">
            <v>0</v>
          </cell>
        </row>
        <row r="3807">
          <cell r="AH3807">
            <v>0</v>
          </cell>
        </row>
        <row r="3807">
          <cell r="AO3807" t="str">
            <v>3934i+II+iii</v>
          </cell>
          <cell r="AP3807" t="str">
            <v>4+4+4</v>
          </cell>
          <cell r="AQ3807">
            <v>25001</v>
          </cell>
        </row>
        <row r="3808">
          <cell r="A3808">
            <v>3810</v>
          </cell>
          <cell r="B3808">
            <v>24</v>
          </cell>
          <cell r="C3808">
            <v>45719</v>
          </cell>
        </row>
        <row r="3808">
          <cell r="E3808" t="str">
            <v>3934Ⅱ-010163</v>
          </cell>
          <cell r="F3808" t="str">
            <v>低台阶下角件改制</v>
          </cell>
          <cell r="G3808">
            <v>2</v>
          </cell>
          <cell r="H3808" t="str">
            <v>改_31607010020</v>
          </cell>
        </row>
        <row r="3808">
          <cell r="J3808" t="str">
            <v>划线钻</v>
          </cell>
          <cell r="K3808">
            <v>34</v>
          </cell>
          <cell r="L3808" t="str">
            <v>除漆</v>
          </cell>
          <cell r="M3808">
            <v>3</v>
          </cell>
          <cell r="N3808" t="str">
            <v>镀锌</v>
          </cell>
          <cell r="O3808">
            <v>0</v>
          </cell>
          <cell r="P3808" t="str">
            <v>挂件</v>
          </cell>
          <cell r="Q3808">
            <v>1</v>
          </cell>
          <cell r="R3808" t="str">
            <v>喷漆</v>
          </cell>
          <cell r="S3808">
            <v>4</v>
          </cell>
          <cell r="T3808">
            <v>0</v>
          </cell>
          <cell r="U3808">
            <v>0</v>
          </cell>
          <cell r="V3808">
            <v>0</v>
          </cell>
          <cell r="W3808">
            <v>0</v>
          </cell>
          <cell r="X3808">
            <v>0</v>
          </cell>
          <cell r="Y3808">
            <v>0</v>
          </cell>
          <cell r="Z3808">
            <v>0</v>
          </cell>
        </row>
        <row r="3808">
          <cell r="AH3808">
            <v>0</v>
          </cell>
        </row>
        <row r="3808">
          <cell r="AO3808" t="str">
            <v>3934i+II+iii</v>
          </cell>
          <cell r="AP3808" t="str">
            <v>4+4+4</v>
          </cell>
          <cell r="AQ3808">
            <v>25001</v>
          </cell>
        </row>
        <row r="3809">
          <cell r="A3809">
            <v>3811</v>
          </cell>
          <cell r="B3809">
            <v>16</v>
          </cell>
          <cell r="C3809">
            <v>45719</v>
          </cell>
        </row>
        <row r="3809">
          <cell r="E3809" t="str">
            <v>3934Ⅱ-010164</v>
          </cell>
          <cell r="F3809" t="str">
            <v>垫板</v>
          </cell>
          <cell r="G3809">
            <v>3</v>
          </cell>
          <cell r="H3809" t="str">
            <v>铝板t2/3A21</v>
          </cell>
        </row>
        <row r="3809">
          <cell r="J3809" t="str">
            <v>激光作业</v>
          </cell>
          <cell r="K3809">
            <v>2.4</v>
          </cell>
          <cell r="L3809" t="str">
            <v>激光拾件</v>
          </cell>
          <cell r="M3809">
            <v>0.9</v>
          </cell>
          <cell r="N3809" t="str">
            <v>倒钝</v>
          </cell>
          <cell r="O3809">
            <v>1.3</v>
          </cell>
          <cell r="P3809" t="str">
            <v>钻</v>
          </cell>
          <cell r="Q3809">
            <v>3</v>
          </cell>
          <cell r="R3809">
            <v>0</v>
          </cell>
          <cell r="S3809">
            <v>0</v>
          </cell>
          <cell r="T3809">
            <v>0</v>
          </cell>
          <cell r="U3809">
            <v>0</v>
          </cell>
          <cell r="V3809">
            <v>0</v>
          </cell>
          <cell r="W3809">
            <v>0</v>
          </cell>
          <cell r="X3809">
            <v>0</v>
          </cell>
          <cell r="Y3809">
            <v>0</v>
          </cell>
          <cell r="Z3809">
            <v>0</v>
          </cell>
        </row>
        <row r="3809">
          <cell r="AH3809" t="str">
            <v>1490×30</v>
          </cell>
        </row>
        <row r="3809">
          <cell r="AO3809" t="str">
            <v>3934i+II+iii</v>
          </cell>
          <cell r="AP3809" t="str">
            <v>4+4+4</v>
          </cell>
          <cell r="AQ3809">
            <v>25001</v>
          </cell>
        </row>
        <row r="3810">
          <cell r="A3810">
            <v>3812</v>
          </cell>
          <cell r="B3810">
            <v>8</v>
          </cell>
          <cell r="C3810">
            <v>45719</v>
          </cell>
        </row>
        <row r="3810">
          <cell r="E3810" t="str">
            <v>3934Ⅱ-010165</v>
          </cell>
          <cell r="F3810" t="str">
            <v>垫板</v>
          </cell>
          <cell r="G3810">
            <v>2</v>
          </cell>
          <cell r="H3810" t="str">
            <v>铝板t2/3A21</v>
          </cell>
        </row>
        <row r="3810">
          <cell r="J3810" t="str">
            <v>激光作业</v>
          </cell>
          <cell r="K3810">
            <v>2.47</v>
          </cell>
          <cell r="L3810" t="str">
            <v>激光拾件</v>
          </cell>
          <cell r="M3810">
            <v>0.91</v>
          </cell>
          <cell r="N3810" t="str">
            <v>倒钝</v>
          </cell>
          <cell r="O3810">
            <v>1.43</v>
          </cell>
          <cell r="P3810" t="str">
            <v>钻</v>
          </cell>
          <cell r="Q3810">
            <v>3.25</v>
          </cell>
          <cell r="R3810">
            <v>0</v>
          </cell>
          <cell r="S3810">
            <v>0</v>
          </cell>
          <cell r="T3810">
            <v>0</v>
          </cell>
          <cell r="U3810">
            <v>0</v>
          </cell>
          <cell r="V3810">
            <v>0</v>
          </cell>
          <cell r="W3810">
            <v>0</v>
          </cell>
          <cell r="X3810">
            <v>0</v>
          </cell>
          <cell r="Y3810">
            <v>0</v>
          </cell>
          <cell r="Z3810">
            <v>0</v>
          </cell>
        </row>
        <row r="3810">
          <cell r="AH3810" t="str">
            <v>1260×30</v>
          </cell>
        </row>
        <row r="3810">
          <cell r="AO3810" t="str">
            <v>3934II</v>
          </cell>
          <cell r="AP3810">
            <v>4</v>
          </cell>
          <cell r="AQ3810">
            <v>25001</v>
          </cell>
        </row>
        <row r="3811">
          <cell r="A3811">
            <v>3813</v>
          </cell>
          <cell r="B3811">
            <v>8</v>
          </cell>
          <cell r="C3811">
            <v>45719</v>
          </cell>
        </row>
        <row r="3811">
          <cell r="E3811" t="str">
            <v>3934Ⅱ-010166</v>
          </cell>
          <cell r="F3811" t="str">
            <v>中部挡板</v>
          </cell>
          <cell r="G3811">
            <v>2</v>
          </cell>
          <cell r="H3811" t="str">
            <v>铝板t3/3A21</v>
          </cell>
        </row>
        <row r="3811">
          <cell r="J3811" t="str">
            <v>激光作业</v>
          </cell>
          <cell r="K3811">
            <v>1.95</v>
          </cell>
          <cell r="L3811" t="str">
            <v>激光拾件</v>
          </cell>
          <cell r="M3811">
            <v>0.78</v>
          </cell>
          <cell r="N3811" t="str">
            <v>倒钝</v>
          </cell>
          <cell r="O3811">
            <v>1.95</v>
          </cell>
          <cell r="P3811" t="str">
            <v>喷砂</v>
          </cell>
          <cell r="Q3811">
            <v>1</v>
          </cell>
          <cell r="R3811" t="str">
            <v>挂件</v>
          </cell>
          <cell r="S3811">
            <v>0.5</v>
          </cell>
          <cell r="T3811" t="str">
            <v>喷漆</v>
          </cell>
          <cell r="U3811">
            <v>1.5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  <cell r="Z3811">
            <v>0</v>
          </cell>
        </row>
        <row r="3811">
          <cell r="AH3811" t="str">
            <v>1270×20</v>
          </cell>
        </row>
        <row r="3811">
          <cell r="AO3811" t="str">
            <v>3934II</v>
          </cell>
          <cell r="AP3811">
            <v>4</v>
          </cell>
          <cell r="AQ3811">
            <v>25001</v>
          </cell>
        </row>
        <row r="3812">
          <cell r="A3812">
            <v>3814</v>
          </cell>
          <cell r="B3812">
            <v>36</v>
          </cell>
          <cell r="C3812">
            <v>45719</v>
          </cell>
        </row>
        <row r="3812">
          <cell r="E3812" t="str">
            <v>3934Ⅱ-010401</v>
          </cell>
          <cell r="F3812" t="str">
            <v>雨棚固定板</v>
          </cell>
          <cell r="G3812">
            <v>3</v>
          </cell>
          <cell r="H3812" t="str">
            <v>钢板t3/304</v>
          </cell>
        </row>
        <row r="3812">
          <cell r="J3812" t="str">
            <v>激光作业</v>
          </cell>
          <cell r="K3812">
            <v>1.1</v>
          </cell>
          <cell r="L3812" t="str">
            <v>激光拾件</v>
          </cell>
          <cell r="M3812">
            <v>0.5</v>
          </cell>
          <cell r="N3812" t="str">
            <v>倒钝</v>
          </cell>
          <cell r="O3812">
            <v>0.5</v>
          </cell>
          <cell r="P3812" t="str">
            <v>折弯机</v>
          </cell>
          <cell r="Q3812">
            <v>0.5</v>
          </cell>
          <cell r="R3812" t="str">
            <v>喷砂</v>
          </cell>
          <cell r="S3812">
            <v>0.5</v>
          </cell>
          <cell r="T3812" t="str">
            <v>挂件</v>
          </cell>
          <cell r="U3812">
            <v>0.3</v>
          </cell>
          <cell r="V3812" t="str">
            <v>喷漆</v>
          </cell>
          <cell r="W3812">
            <v>0.5</v>
          </cell>
          <cell r="X3812">
            <v>0</v>
          </cell>
          <cell r="Y3812">
            <v>0</v>
          </cell>
          <cell r="Z3812">
            <v>0</v>
          </cell>
        </row>
        <row r="3812">
          <cell r="AH3812" t="str">
            <v>100×67</v>
          </cell>
        </row>
        <row r="3812">
          <cell r="AO3812" t="str">
            <v>3934i+II+iii</v>
          </cell>
          <cell r="AP3812" t="str">
            <v>4+4+4</v>
          </cell>
          <cell r="AQ3812">
            <v>25001</v>
          </cell>
        </row>
        <row r="3813">
          <cell r="A3813">
            <v>3815</v>
          </cell>
          <cell r="B3813">
            <v>12</v>
          </cell>
          <cell r="C3813">
            <v>45719</v>
          </cell>
        </row>
        <row r="3813">
          <cell r="E3813" t="str">
            <v>3934Ⅱ-01050100</v>
          </cell>
          <cell r="F3813" t="str">
            <v>接地桩</v>
          </cell>
          <cell r="G3813">
            <v>1</v>
          </cell>
        </row>
        <row r="3813">
          <cell r="J3813" t="str">
            <v>定位焊</v>
          </cell>
          <cell r="K3813">
            <v>5</v>
          </cell>
          <cell r="L3813" t="str">
            <v>焊接</v>
          </cell>
          <cell r="M3813">
            <v>7</v>
          </cell>
          <cell r="N3813" t="str">
            <v>打磨</v>
          </cell>
          <cell r="O3813">
            <v>4</v>
          </cell>
          <cell r="P3813" t="str">
            <v>抛光</v>
          </cell>
          <cell r="Q3813">
            <v>15</v>
          </cell>
          <cell r="R3813">
            <v>0</v>
          </cell>
          <cell r="S3813">
            <v>0</v>
          </cell>
          <cell r="T3813">
            <v>0</v>
          </cell>
          <cell r="U3813">
            <v>0</v>
          </cell>
          <cell r="V3813">
            <v>0</v>
          </cell>
          <cell r="W3813">
            <v>0</v>
          </cell>
          <cell r="X3813">
            <v>0</v>
          </cell>
          <cell r="Y3813">
            <v>0</v>
          </cell>
          <cell r="Z3813">
            <v>0</v>
          </cell>
        </row>
        <row r="3813">
          <cell r="AH3813">
            <v>0</v>
          </cell>
        </row>
        <row r="3813">
          <cell r="AO3813" t="str">
            <v>3934i+II+iii</v>
          </cell>
          <cell r="AP3813" t="str">
            <v>4+4+4</v>
          </cell>
          <cell r="AQ3813">
            <v>25001</v>
          </cell>
        </row>
        <row r="3814">
          <cell r="A3814">
            <v>3816</v>
          </cell>
          <cell r="B3814">
            <v>12</v>
          </cell>
          <cell r="C3814">
            <v>45719</v>
          </cell>
        </row>
        <row r="3814">
          <cell r="E3814" t="str">
            <v>3934Ⅱ-01050101</v>
          </cell>
          <cell r="F3814" t="str">
            <v>组件1</v>
          </cell>
          <cell r="G3814">
            <v>1</v>
          </cell>
          <cell r="H3814" t="str">
            <v>圆钢φ10/304</v>
          </cell>
        </row>
        <row r="3814">
          <cell r="J3814" t="str">
            <v>切割锯</v>
          </cell>
          <cell r="K3814">
            <v>1</v>
          </cell>
          <cell r="L3814" t="str">
            <v>车</v>
          </cell>
          <cell r="M3814">
            <v>11</v>
          </cell>
          <cell r="N3814" t="str">
            <v>成型</v>
          </cell>
          <cell r="O3814">
            <v>5</v>
          </cell>
          <cell r="P3814">
            <v>0</v>
          </cell>
          <cell r="Q3814">
            <v>0</v>
          </cell>
          <cell r="R3814">
            <v>0</v>
          </cell>
          <cell r="S3814">
            <v>0</v>
          </cell>
          <cell r="T3814">
            <v>0</v>
          </cell>
          <cell r="U3814">
            <v>0</v>
          </cell>
          <cell r="V3814">
            <v>0</v>
          </cell>
          <cell r="W3814">
            <v>0</v>
          </cell>
          <cell r="X3814">
            <v>0</v>
          </cell>
          <cell r="Y3814">
            <v>0</v>
          </cell>
          <cell r="Z3814">
            <v>0</v>
          </cell>
        </row>
        <row r="3814">
          <cell r="AH3814">
            <v>973</v>
          </cell>
        </row>
        <row r="3814">
          <cell r="AN3814" t="str">
            <v>附图</v>
          </cell>
          <cell r="AO3814" t="str">
            <v>3934i+II+iii</v>
          </cell>
          <cell r="AP3814" t="str">
            <v>4+4+4</v>
          </cell>
          <cell r="AQ3814">
            <v>25001</v>
          </cell>
        </row>
        <row r="3815">
          <cell r="A3815">
            <v>3817</v>
          </cell>
          <cell r="B3815">
            <v>12</v>
          </cell>
          <cell r="C3815">
            <v>45719</v>
          </cell>
        </row>
        <row r="3815">
          <cell r="E3815" t="str">
            <v>3934Ⅱ-01050102</v>
          </cell>
          <cell r="F3815" t="str">
            <v>组件2</v>
          </cell>
          <cell r="G3815">
            <v>1</v>
          </cell>
          <cell r="H3815" t="str">
            <v>圆钢φ10/304</v>
          </cell>
        </row>
        <row r="3815">
          <cell r="J3815" t="str">
            <v>切割锯</v>
          </cell>
          <cell r="K3815">
            <v>0.4</v>
          </cell>
          <cell r="L3815" t="str">
            <v>成型</v>
          </cell>
          <cell r="M3815">
            <v>4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  <cell r="Z3815">
            <v>0</v>
          </cell>
        </row>
        <row r="3815">
          <cell r="AH3815">
            <v>185</v>
          </cell>
        </row>
        <row r="3815">
          <cell r="AO3815" t="str">
            <v>3934i+II+iii</v>
          </cell>
          <cell r="AP3815" t="str">
            <v>4+4+4</v>
          </cell>
          <cell r="AQ3815">
            <v>25001</v>
          </cell>
        </row>
        <row r="3816">
          <cell r="A3816">
            <v>3818</v>
          </cell>
          <cell r="B3816">
            <v>12</v>
          </cell>
          <cell r="C3816">
            <v>45719</v>
          </cell>
        </row>
        <row r="3816">
          <cell r="E3816" t="str">
            <v>3934Ⅱ-01050103</v>
          </cell>
          <cell r="F3816" t="str">
            <v>板</v>
          </cell>
          <cell r="G3816">
            <v>1</v>
          </cell>
          <cell r="H3816" t="str">
            <v>钢板t10/304</v>
          </cell>
        </row>
        <row r="3816">
          <cell r="J3816" t="str">
            <v>激光作业</v>
          </cell>
          <cell r="K3816">
            <v>0.2</v>
          </cell>
          <cell r="L3816" t="str">
            <v>激光拾件</v>
          </cell>
          <cell r="M3816">
            <v>0.5</v>
          </cell>
          <cell r="N3816" t="str">
            <v>倒钝</v>
          </cell>
          <cell r="O3816">
            <v>1</v>
          </cell>
          <cell r="P3816" t="str">
            <v>划线钻</v>
          </cell>
          <cell r="Q3816">
            <v>2.5</v>
          </cell>
          <cell r="R3816" t="str">
            <v>转</v>
          </cell>
          <cell r="S3816">
            <v>0</v>
          </cell>
          <cell r="T3816">
            <v>0</v>
          </cell>
          <cell r="U3816">
            <v>0</v>
          </cell>
          <cell r="V3816">
            <v>0</v>
          </cell>
          <cell r="W3816">
            <v>0</v>
          </cell>
          <cell r="X3816">
            <v>0</v>
          </cell>
          <cell r="Y3816">
            <v>0</v>
          </cell>
          <cell r="Z3816">
            <v>0</v>
          </cell>
        </row>
        <row r="3816">
          <cell r="AH3816" t="str">
            <v>29×20</v>
          </cell>
        </row>
        <row r="3816">
          <cell r="AO3816" t="str">
            <v>3934i+II+iii</v>
          </cell>
          <cell r="AP3816" t="str">
            <v>4+4+4</v>
          </cell>
          <cell r="AQ3816">
            <v>25001</v>
          </cell>
        </row>
        <row r="3817">
          <cell r="A3817">
            <v>3819</v>
          </cell>
          <cell r="B3817">
            <v>24</v>
          </cell>
          <cell r="C3817">
            <v>45719</v>
          </cell>
        </row>
        <row r="3817">
          <cell r="E3817" t="str">
            <v>3934Ⅱ-010502</v>
          </cell>
          <cell r="F3817" t="str">
            <v>托板</v>
          </cell>
          <cell r="G3817">
            <v>2</v>
          </cell>
          <cell r="H3817" t="str">
            <v>钢板t2/304</v>
          </cell>
        </row>
        <row r="3817">
          <cell r="J3817" t="str">
            <v>激光作业</v>
          </cell>
          <cell r="K3817">
            <v>0.5</v>
          </cell>
          <cell r="L3817" t="str">
            <v>激光拾件</v>
          </cell>
          <cell r="M3817">
            <v>0.5</v>
          </cell>
          <cell r="N3817" t="str">
            <v>倒钝</v>
          </cell>
          <cell r="O3817">
            <v>0.5</v>
          </cell>
          <cell r="P3817" t="str">
            <v>折弯</v>
          </cell>
          <cell r="Q3817">
            <v>0.5</v>
          </cell>
          <cell r="R3817" t="str">
            <v>喷砂</v>
          </cell>
          <cell r="S3817">
            <v>0.5</v>
          </cell>
          <cell r="T3817" t="str">
            <v>挂件</v>
          </cell>
          <cell r="U3817">
            <v>0.3</v>
          </cell>
          <cell r="V3817" t="str">
            <v>喷漆</v>
          </cell>
          <cell r="W3817">
            <v>0.5</v>
          </cell>
          <cell r="X3817" t="str">
            <v>转</v>
          </cell>
          <cell r="Y3817">
            <v>0</v>
          </cell>
          <cell r="Z3817">
            <v>0</v>
          </cell>
        </row>
        <row r="3817">
          <cell r="AH3817" t="str">
            <v>120×41</v>
          </cell>
        </row>
        <row r="3817">
          <cell r="AO3817" t="str">
            <v>3934i+II+iii</v>
          </cell>
          <cell r="AP3817" t="str">
            <v>4+4+4</v>
          </cell>
          <cell r="AQ3817">
            <v>25001</v>
          </cell>
        </row>
        <row r="3818">
          <cell r="A3818">
            <v>3820</v>
          </cell>
          <cell r="B3818">
            <v>12</v>
          </cell>
          <cell r="C3818">
            <v>45719</v>
          </cell>
        </row>
        <row r="3818">
          <cell r="E3818" t="str">
            <v>3934Ⅱ-01070100</v>
          </cell>
          <cell r="F3818" t="str">
            <v>挂钩</v>
          </cell>
          <cell r="G3818">
            <v>1</v>
          </cell>
        </row>
        <row r="3818">
          <cell r="J3818" t="str">
            <v>定位焊</v>
          </cell>
          <cell r="K3818">
            <v>2</v>
          </cell>
          <cell r="L3818" t="str">
            <v>焊接</v>
          </cell>
          <cell r="M3818">
            <v>2</v>
          </cell>
          <cell r="N3818" t="str">
            <v>打磨</v>
          </cell>
          <cell r="O3818">
            <v>2</v>
          </cell>
          <cell r="P3818" t="str">
            <v>喷砂</v>
          </cell>
          <cell r="Q3818">
            <v>0.5</v>
          </cell>
          <cell r="R3818" t="str">
            <v>挂件</v>
          </cell>
          <cell r="S3818">
            <v>0.3</v>
          </cell>
          <cell r="T3818" t="str">
            <v>喷漆</v>
          </cell>
          <cell r="U3818">
            <v>1</v>
          </cell>
          <cell r="V3818">
            <v>0</v>
          </cell>
          <cell r="W3818">
            <v>0</v>
          </cell>
          <cell r="X3818">
            <v>0</v>
          </cell>
          <cell r="Y3818">
            <v>0</v>
          </cell>
          <cell r="Z3818">
            <v>0</v>
          </cell>
        </row>
        <row r="3818">
          <cell r="AH3818">
            <v>0</v>
          </cell>
        </row>
        <row r="3818">
          <cell r="AO3818" t="str">
            <v>3934i+II+iii</v>
          </cell>
          <cell r="AP3818" t="str">
            <v>4+4+4</v>
          </cell>
          <cell r="AQ3818">
            <v>25001</v>
          </cell>
        </row>
        <row r="3819">
          <cell r="A3819">
            <v>3821</v>
          </cell>
          <cell r="B3819">
            <v>12</v>
          </cell>
          <cell r="C3819">
            <v>45719</v>
          </cell>
        </row>
        <row r="3819">
          <cell r="E3819" t="str">
            <v>3934Ⅱ-01070101</v>
          </cell>
          <cell r="F3819" t="str">
            <v>钩板</v>
          </cell>
          <cell r="G3819">
            <v>1</v>
          </cell>
          <cell r="H3819" t="str">
            <v>钢板t2/304</v>
          </cell>
        </row>
        <row r="3819">
          <cell r="J3819" t="str">
            <v>激光作业</v>
          </cell>
          <cell r="K3819">
            <v>0.2</v>
          </cell>
          <cell r="L3819" t="str">
            <v>激光拾件</v>
          </cell>
          <cell r="M3819">
            <v>0.5</v>
          </cell>
          <cell r="N3819" t="str">
            <v>倒钝</v>
          </cell>
          <cell r="O3819">
            <v>0.5</v>
          </cell>
          <cell r="P3819">
            <v>0</v>
          </cell>
          <cell r="Q3819">
            <v>0</v>
          </cell>
          <cell r="R3819">
            <v>0</v>
          </cell>
          <cell r="S3819">
            <v>0</v>
          </cell>
          <cell r="T3819">
            <v>0</v>
          </cell>
          <cell r="U3819">
            <v>0</v>
          </cell>
          <cell r="V3819">
            <v>0</v>
          </cell>
          <cell r="W3819">
            <v>0</v>
          </cell>
          <cell r="X3819">
            <v>0</v>
          </cell>
          <cell r="Y3819">
            <v>0</v>
          </cell>
          <cell r="Z3819">
            <v>0</v>
          </cell>
        </row>
        <row r="3819">
          <cell r="AH3819" t="str">
            <v>28×30</v>
          </cell>
        </row>
        <row r="3819">
          <cell r="AO3819" t="str">
            <v>3934i+II+iii</v>
          </cell>
          <cell r="AP3819" t="str">
            <v>4+4+4</v>
          </cell>
          <cell r="AQ3819">
            <v>25001</v>
          </cell>
        </row>
        <row r="3820">
          <cell r="A3820">
            <v>3822</v>
          </cell>
          <cell r="B3820">
            <v>12</v>
          </cell>
          <cell r="C3820">
            <v>45719</v>
          </cell>
        </row>
        <row r="3820">
          <cell r="E3820" t="str">
            <v>3934Ⅱ-01070102</v>
          </cell>
          <cell r="F3820" t="str">
            <v>弯板</v>
          </cell>
          <cell r="G3820">
            <v>1</v>
          </cell>
          <cell r="H3820" t="str">
            <v>钢板t2/304</v>
          </cell>
        </row>
        <row r="3820">
          <cell r="J3820" t="str">
            <v>激光作业</v>
          </cell>
          <cell r="K3820">
            <v>0.5</v>
          </cell>
          <cell r="L3820" t="str">
            <v>激光拾件</v>
          </cell>
          <cell r="M3820">
            <v>0.5</v>
          </cell>
          <cell r="N3820" t="str">
            <v>倒钝</v>
          </cell>
          <cell r="O3820">
            <v>0.5</v>
          </cell>
          <cell r="P3820" t="str">
            <v>折弯</v>
          </cell>
          <cell r="Q3820">
            <v>0.5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</row>
        <row r="3820">
          <cell r="AH3820" t="str">
            <v>90×30</v>
          </cell>
        </row>
        <row r="3820">
          <cell r="AO3820" t="str">
            <v>3934i+II+iii</v>
          </cell>
          <cell r="AP3820" t="str">
            <v>4+4+4</v>
          </cell>
          <cell r="AQ3820">
            <v>25001</v>
          </cell>
        </row>
        <row r="3821">
          <cell r="A3821">
            <v>3823</v>
          </cell>
          <cell r="B3821">
            <v>72</v>
          </cell>
          <cell r="C3821">
            <v>45719</v>
          </cell>
        </row>
        <row r="3821">
          <cell r="E3821" t="str">
            <v>3934Ⅱ-01080100</v>
          </cell>
          <cell r="F3821" t="str">
            <v>固定座</v>
          </cell>
          <cell r="G3821">
            <v>6</v>
          </cell>
        </row>
        <row r="3821">
          <cell r="J3821" t="str">
            <v>定位焊</v>
          </cell>
          <cell r="K3821">
            <v>1.9</v>
          </cell>
          <cell r="L3821" t="str">
            <v>焊接</v>
          </cell>
          <cell r="M3821">
            <v>1.9</v>
          </cell>
          <cell r="N3821" t="str">
            <v>打磨</v>
          </cell>
          <cell r="O3821">
            <v>1.9</v>
          </cell>
          <cell r="P3821" t="str">
            <v>喷砂</v>
          </cell>
          <cell r="Q3821">
            <v>0.95</v>
          </cell>
          <cell r="R3821" t="str">
            <v>挂件</v>
          </cell>
          <cell r="S3821">
            <v>0.285</v>
          </cell>
          <cell r="T3821" t="str">
            <v>喷漆</v>
          </cell>
          <cell r="U3821">
            <v>0.95</v>
          </cell>
          <cell r="V3821">
            <v>0</v>
          </cell>
          <cell r="W3821">
            <v>0</v>
          </cell>
          <cell r="X3821">
            <v>0</v>
          </cell>
          <cell r="Y3821">
            <v>0</v>
          </cell>
          <cell r="Z3821">
            <v>0</v>
          </cell>
        </row>
        <row r="3821">
          <cell r="AH3821">
            <v>0</v>
          </cell>
        </row>
        <row r="3821">
          <cell r="AO3821" t="str">
            <v>3934i+II+iii</v>
          </cell>
          <cell r="AP3821" t="str">
            <v>4+4+4</v>
          </cell>
          <cell r="AQ3821">
            <v>25001</v>
          </cell>
        </row>
        <row r="3822">
          <cell r="A3822">
            <v>3824</v>
          </cell>
          <cell r="B3822">
            <v>72</v>
          </cell>
          <cell r="C3822">
            <v>45719</v>
          </cell>
        </row>
        <row r="3822">
          <cell r="E3822" t="str">
            <v>3934Ⅱ-01080101</v>
          </cell>
          <cell r="F3822" t="str">
            <v>板</v>
          </cell>
          <cell r="G3822">
            <v>6</v>
          </cell>
          <cell r="H3822" t="str">
            <v>钢板t3/304</v>
          </cell>
        </row>
        <row r="3822">
          <cell r="J3822" t="str">
            <v>激光作业</v>
          </cell>
          <cell r="K3822">
            <v>0.665</v>
          </cell>
          <cell r="L3822" t="str">
            <v>激光拾件</v>
          </cell>
          <cell r="M3822">
            <v>0.475</v>
          </cell>
          <cell r="N3822" t="str">
            <v>倒钝</v>
          </cell>
          <cell r="O3822">
            <v>0.475</v>
          </cell>
          <cell r="P3822">
            <v>0</v>
          </cell>
          <cell r="Q3822">
            <v>0</v>
          </cell>
          <cell r="R3822">
            <v>0</v>
          </cell>
          <cell r="S3822">
            <v>0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</row>
        <row r="3822">
          <cell r="AH3822">
            <v>0</v>
          </cell>
        </row>
        <row r="3822">
          <cell r="AO3822" t="str">
            <v>3934i+II+iii</v>
          </cell>
          <cell r="AP3822" t="str">
            <v>4+4+4</v>
          </cell>
          <cell r="AQ3822">
            <v>25001</v>
          </cell>
        </row>
        <row r="3823">
          <cell r="A3823">
            <v>3825</v>
          </cell>
          <cell r="B3823">
            <v>24</v>
          </cell>
          <cell r="C3823">
            <v>45719</v>
          </cell>
        </row>
        <row r="3823">
          <cell r="E3823" t="str">
            <v>3934Ⅱ-01080201</v>
          </cell>
          <cell r="F3823" t="str">
            <v>插柱</v>
          </cell>
          <cell r="G3823">
            <v>2</v>
          </cell>
          <cell r="H3823" t="str">
            <v>圆钢φ20/304</v>
          </cell>
        </row>
        <row r="3823">
          <cell r="J3823" t="str">
            <v>锯床</v>
          </cell>
          <cell r="K3823">
            <v>1.2</v>
          </cell>
          <cell r="L3823" t="str">
            <v>车</v>
          </cell>
          <cell r="M3823">
            <v>12</v>
          </cell>
          <cell r="N3823" t="str">
            <v>喷砂</v>
          </cell>
          <cell r="O3823">
            <v>0.5</v>
          </cell>
          <cell r="P3823" t="str">
            <v>喷漆</v>
          </cell>
          <cell r="Q3823">
            <v>0.5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</row>
        <row r="3823">
          <cell r="AH3823">
            <v>0</v>
          </cell>
        </row>
        <row r="3823">
          <cell r="AO3823" t="str">
            <v>3934i+II+iii</v>
          </cell>
          <cell r="AP3823" t="str">
            <v>4+4+4</v>
          </cell>
          <cell r="AQ3823">
            <v>25001</v>
          </cell>
        </row>
        <row r="3824">
          <cell r="A3824">
            <v>3826</v>
          </cell>
          <cell r="B3824">
            <v>24</v>
          </cell>
          <cell r="C3824">
            <v>45719</v>
          </cell>
        </row>
        <row r="3824">
          <cell r="E3824" t="str">
            <v>3934Ⅱ-01080202</v>
          </cell>
          <cell r="F3824" t="str">
            <v>挡板</v>
          </cell>
          <cell r="G3824">
            <v>2</v>
          </cell>
          <cell r="H3824" t="str">
            <v>钢板t2/304</v>
          </cell>
        </row>
        <row r="3824">
          <cell r="J3824" t="str">
            <v>激光作业</v>
          </cell>
          <cell r="K3824">
            <v>0.4</v>
          </cell>
          <cell r="L3824" t="str">
            <v>激光拾件</v>
          </cell>
          <cell r="M3824">
            <v>0.5</v>
          </cell>
          <cell r="N3824" t="str">
            <v>倒钝</v>
          </cell>
          <cell r="O3824">
            <v>0.5</v>
          </cell>
          <cell r="P3824" t="str">
            <v>折弯</v>
          </cell>
          <cell r="Q3824">
            <v>0.5</v>
          </cell>
          <cell r="R3824" t="str">
            <v>喷砂</v>
          </cell>
          <cell r="S3824">
            <v>0.5</v>
          </cell>
          <cell r="T3824" t="str">
            <v>挂件</v>
          </cell>
          <cell r="U3824">
            <v>0.3</v>
          </cell>
          <cell r="V3824" t="str">
            <v>喷漆</v>
          </cell>
          <cell r="W3824">
            <v>0.5</v>
          </cell>
          <cell r="X3824">
            <v>0</v>
          </cell>
          <cell r="Y3824">
            <v>0</v>
          </cell>
          <cell r="Z3824">
            <v>0</v>
          </cell>
        </row>
        <row r="3824">
          <cell r="AH3824">
            <v>0</v>
          </cell>
        </row>
        <row r="3824">
          <cell r="AN3824" t="str">
            <v>附图</v>
          </cell>
          <cell r="AO3824" t="str">
            <v>3934i+II+iii</v>
          </cell>
          <cell r="AP3824" t="str">
            <v>4+4+4</v>
          </cell>
          <cell r="AQ3824">
            <v>25001</v>
          </cell>
        </row>
        <row r="3825">
          <cell r="A3825">
            <v>3827</v>
          </cell>
          <cell r="B3825">
            <v>24</v>
          </cell>
          <cell r="C3825">
            <v>45719</v>
          </cell>
        </row>
        <row r="3825">
          <cell r="E3825" t="str">
            <v>3934Ⅱ-0108020300</v>
          </cell>
          <cell r="F3825" t="str">
            <v>转座</v>
          </cell>
          <cell r="G3825">
            <v>2</v>
          </cell>
        </row>
        <row r="3825">
          <cell r="J3825" t="str">
            <v>定位焊</v>
          </cell>
          <cell r="K3825">
            <v>4</v>
          </cell>
          <cell r="L3825" t="str">
            <v>焊接</v>
          </cell>
          <cell r="M3825">
            <v>5</v>
          </cell>
          <cell r="N3825" t="str">
            <v>打磨</v>
          </cell>
          <cell r="O3825">
            <v>4</v>
          </cell>
          <cell r="P3825" t="str">
            <v>划线钻</v>
          </cell>
          <cell r="Q3825">
            <v>5</v>
          </cell>
          <cell r="R3825" t="str">
            <v>喷砂</v>
          </cell>
          <cell r="S3825">
            <v>1</v>
          </cell>
          <cell r="T3825" t="str">
            <v>挂件</v>
          </cell>
          <cell r="U3825">
            <v>0.5</v>
          </cell>
          <cell r="V3825" t="str">
            <v>喷漆</v>
          </cell>
          <cell r="W3825">
            <v>1</v>
          </cell>
          <cell r="X3825">
            <v>0</v>
          </cell>
          <cell r="Y3825">
            <v>0</v>
          </cell>
          <cell r="Z3825">
            <v>0</v>
          </cell>
        </row>
        <row r="3825">
          <cell r="AH3825">
            <v>0</v>
          </cell>
        </row>
        <row r="3825">
          <cell r="AO3825" t="str">
            <v>3934i+II+iii</v>
          </cell>
          <cell r="AP3825" t="str">
            <v>4+4+4</v>
          </cell>
          <cell r="AQ3825">
            <v>25001</v>
          </cell>
        </row>
        <row r="3826">
          <cell r="A3826">
            <v>3828</v>
          </cell>
          <cell r="B3826">
            <v>24</v>
          </cell>
          <cell r="C3826">
            <v>45719</v>
          </cell>
        </row>
        <row r="3826">
          <cell r="E3826" t="str">
            <v>3934Ⅱ-0108020302</v>
          </cell>
          <cell r="F3826" t="str">
            <v>连杆</v>
          </cell>
          <cell r="G3826">
            <v>2</v>
          </cell>
          <cell r="H3826" t="str">
            <v>方管20×20×2/304</v>
          </cell>
        </row>
        <row r="3826">
          <cell r="J3826" t="str">
            <v>切割锯</v>
          </cell>
          <cell r="K3826">
            <v>1.2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  <cell r="Y3826">
            <v>0</v>
          </cell>
          <cell r="Z3826">
            <v>0</v>
          </cell>
        </row>
        <row r="3826">
          <cell r="AH3826">
            <v>0</v>
          </cell>
        </row>
        <row r="3826">
          <cell r="AN3826" t="str">
            <v>WT L108</v>
          </cell>
          <cell r="AO3826" t="str">
            <v>3934i+II+iii</v>
          </cell>
          <cell r="AP3826" t="str">
            <v>4+4+4</v>
          </cell>
          <cell r="AQ3826">
            <v>25001</v>
          </cell>
        </row>
        <row r="3827">
          <cell r="A3827">
            <v>3829</v>
          </cell>
          <cell r="B3827">
            <v>12</v>
          </cell>
          <cell r="C3827">
            <v>45719</v>
          </cell>
        </row>
        <row r="3827">
          <cell r="E3827" t="str">
            <v>3934Ⅱ-01310100</v>
          </cell>
          <cell r="F3827" t="str">
            <v>接地座</v>
          </cell>
          <cell r="G3827">
            <v>1</v>
          </cell>
        </row>
        <row r="3827">
          <cell r="J3827" t="str">
            <v>定位焊</v>
          </cell>
          <cell r="K3827">
            <v>0.5</v>
          </cell>
          <cell r="L3827" t="str">
            <v>焊接</v>
          </cell>
          <cell r="M3827">
            <v>1</v>
          </cell>
          <cell r="N3827" t="str">
            <v>打磨</v>
          </cell>
          <cell r="O3827">
            <v>0.5</v>
          </cell>
          <cell r="P3827">
            <v>0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</row>
        <row r="3827">
          <cell r="AH3827">
            <v>0</v>
          </cell>
        </row>
        <row r="3827">
          <cell r="AO3827" t="str">
            <v>3934i+II+iii</v>
          </cell>
          <cell r="AP3827" t="str">
            <v>4+4+4</v>
          </cell>
          <cell r="AQ3827">
            <v>25001</v>
          </cell>
        </row>
        <row r="3828">
          <cell r="A3828">
            <v>3830</v>
          </cell>
          <cell r="B3828">
            <v>12</v>
          </cell>
          <cell r="C3828">
            <v>45719</v>
          </cell>
        </row>
        <row r="3828">
          <cell r="E3828" t="str">
            <v>3934Ⅱ-01310101</v>
          </cell>
          <cell r="F3828" t="str">
            <v>固定板</v>
          </cell>
          <cell r="G3828">
            <v>1</v>
          </cell>
          <cell r="H3828" t="str">
            <v>钢板t5/316L</v>
          </cell>
        </row>
        <row r="3828">
          <cell r="J3828" t="str">
            <v>激光作业</v>
          </cell>
          <cell r="K3828">
            <v>1</v>
          </cell>
          <cell r="L3828" t="str">
            <v>激光拾件</v>
          </cell>
          <cell r="M3828">
            <v>0.5</v>
          </cell>
          <cell r="N3828" t="str">
            <v>倒钝</v>
          </cell>
          <cell r="O3828">
            <v>0.5</v>
          </cell>
          <cell r="P3828" t="str">
            <v>划线钻</v>
          </cell>
          <cell r="Q3828">
            <v>0.5</v>
          </cell>
          <cell r="R3828" t="str">
            <v>抛光</v>
          </cell>
          <cell r="S3828">
            <v>10</v>
          </cell>
          <cell r="T3828">
            <v>0</v>
          </cell>
          <cell r="U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</row>
        <row r="3828">
          <cell r="AH3828">
            <v>0</v>
          </cell>
        </row>
        <row r="3828">
          <cell r="AO3828" t="str">
            <v>3934i+II+iii</v>
          </cell>
          <cell r="AP3828" t="str">
            <v>4+4+4</v>
          </cell>
          <cell r="AQ3828">
            <v>25001</v>
          </cell>
        </row>
        <row r="3829">
          <cell r="A3829">
            <v>3831</v>
          </cell>
          <cell r="B3829">
            <v>24</v>
          </cell>
          <cell r="C3829">
            <v>45719</v>
          </cell>
        </row>
        <row r="3829">
          <cell r="E3829" t="str">
            <v>3934Ⅱ-0301</v>
          </cell>
          <cell r="F3829" t="str">
            <v>挂钩</v>
          </cell>
          <cell r="G3829">
            <v>2</v>
          </cell>
          <cell r="H3829" t="str">
            <v>钢板t4/304</v>
          </cell>
        </row>
        <row r="3829">
          <cell r="J3829" t="str">
            <v>激光作业</v>
          </cell>
          <cell r="K3829">
            <v>1</v>
          </cell>
          <cell r="L3829" t="str">
            <v>激光拾件</v>
          </cell>
          <cell r="M3829">
            <v>0.5</v>
          </cell>
          <cell r="N3829" t="str">
            <v>倒钝</v>
          </cell>
          <cell r="O3829">
            <v>0.5</v>
          </cell>
          <cell r="P3829" t="str">
            <v>喷砂</v>
          </cell>
          <cell r="Q3829">
            <v>1</v>
          </cell>
          <cell r="R3829" t="str">
            <v>挂件</v>
          </cell>
          <cell r="S3829">
            <v>0.3</v>
          </cell>
          <cell r="T3829" t="str">
            <v>喷漆</v>
          </cell>
          <cell r="U3829">
            <v>1</v>
          </cell>
          <cell r="V3829">
            <v>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</row>
        <row r="3829">
          <cell r="AH3829" t="str">
            <v>172×80</v>
          </cell>
        </row>
        <row r="3829">
          <cell r="AO3829" t="str">
            <v>3934i+II+iii</v>
          </cell>
          <cell r="AP3829" t="str">
            <v>4+4+4</v>
          </cell>
          <cell r="AQ3829">
            <v>25001</v>
          </cell>
        </row>
        <row r="3830">
          <cell r="A3830">
            <v>3832</v>
          </cell>
          <cell r="B3830">
            <v>12</v>
          </cell>
          <cell r="C3830">
            <v>45719</v>
          </cell>
        </row>
        <row r="3830">
          <cell r="E3830" t="str">
            <v>3934Ⅱ-030200</v>
          </cell>
          <cell r="F3830" t="str">
            <v>左梁</v>
          </cell>
          <cell r="G3830">
            <v>1</v>
          </cell>
        </row>
        <row r="3830">
          <cell r="J3830" t="str">
            <v>定位焊</v>
          </cell>
          <cell r="K3830">
            <v>6</v>
          </cell>
          <cell r="L3830" t="str">
            <v>焊接</v>
          </cell>
          <cell r="M3830">
            <v>5</v>
          </cell>
          <cell r="N3830" t="str">
            <v>打磨</v>
          </cell>
          <cell r="O3830">
            <v>3</v>
          </cell>
          <cell r="P3830" t="str">
            <v>喷砂</v>
          </cell>
          <cell r="Q3830">
            <v>2.5</v>
          </cell>
          <cell r="R3830" t="str">
            <v>挂件</v>
          </cell>
          <cell r="S3830">
            <v>0.5</v>
          </cell>
          <cell r="T3830" t="str">
            <v>喷漆</v>
          </cell>
          <cell r="U3830">
            <v>6</v>
          </cell>
          <cell r="V3830">
            <v>0</v>
          </cell>
          <cell r="W3830">
            <v>0</v>
          </cell>
          <cell r="X3830">
            <v>0</v>
          </cell>
          <cell r="Y3830">
            <v>0</v>
          </cell>
          <cell r="Z3830">
            <v>0</v>
          </cell>
        </row>
        <row r="3830">
          <cell r="AH3830">
            <v>0</v>
          </cell>
        </row>
        <row r="3830">
          <cell r="AO3830" t="str">
            <v>3934i+II+iii</v>
          </cell>
          <cell r="AP3830" t="str">
            <v>4+4+4</v>
          </cell>
          <cell r="AQ3830">
            <v>25001</v>
          </cell>
        </row>
        <row r="3831">
          <cell r="A3831">
            <v>3833</v>
          </cell>
          <cell r="B3831">
            <v>12</v>
          </cell>
          <cell r="C3831">
            <v>45719</v>
          </cell>
        </row>
        <row r="3831">
          <cell r="E3831" t="str">
            <v>3934Ⅱ-030201</v>
          </cell>
          <cell r="F3831" t="str">
            <v>弯板</v>
          </cell>
          <cell r="G3831">
            <v>1</v>
          </cell>
          <cell r="H3831" t="str">
            <v>铝板t2/5754</v>
          </cell>
        </row>
        <row r="3831">
          <cell r="J3831" t="str">
            <v>激光作业</v>
          </cell>
          <cell r="K3831">
            <v>1.6</v>
          </cell>
          <cell r="L3831" t="str">
            <v>激光拾件</v>
          </cell>
          <cell r="M3831">
            <v>0.9</v>
          </cell>
          <cell r="N3831" t="str">
            <v>倒钝</v>
          </cell>
          <cell r="O3831">
            <v>1.3</v>
          </cell>
          <cell r="P3831" t="str">
            <v>折弯</v>
          </cell>
          <cell r="Q3831">
            <v>2.9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</row>
        <row r="3831">
          <cell r="AH3831" t="str">
            <v>1357×172</v>
          </cell>
        </row>
        <row r="3831">
          <cell r="AO3831" t="str">
            <v>3934i+II+iii</v>
          </cell>
          <cell r="AP3831" t="str">
            <v>4+4+4</v>
          </cell>
          <cell r="AQ3831">
            <v>25001</v>
          </cell>
        </row>
        <row r="3832">
          <cell r="A3832">
            <v>3834</v>
          </cell>
          <cell r="B3832">
            <v>24</v>
          </cell>
          <cell r="C3832">
            <v>45719</v>
          </cell>
        </row>
        <row r="3832">
          <cell r="E3832" t="str">
            <v>3934Ⅱ-030202</v>
          </cell>
          <cell r="F3832" t="str">
            <v>垫板</v>
          </cell>
          <cell r="G3832">
            <v>2</v>
          </cell>
          <cell r="H3832" t="str">
            <v>铝板t6/5083H22</v>
          </cell>
          <cell r="I3832" t="str">
            <v>铝板t6/5083</v>
          </cell>
          <cell r="J3832" t="str">
            <v>激光作业</v>
          </cell>
          <cell r="K3832">
            <v>0.2</v>
          </cell>
          <cell r="L3832" t="str">
            <v>激光拾件</v>
          </cell>
          <cell r="M3832">
            <v>0.5</v>
          </cell>
          <cell r="N3832" t="str">
            <v>倒钝</v>
          </cell>
          <cell r="O3832">
            <v>0.5</v>
          </cell>
          <cell r="P3832" t="str">
            <v>铣</v>
          </cell>
          <cell r="Q3832">
            <v>2.5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  <cell r="Y3832">
            <v>0</v>
          </cell>
          <cell r="Z3832">
            <v>0</v>
          </cell>
        </row>
        <row r="3832">
          <cell r="AH3832" t="str">
            <v>114×45</v>
          </cell>
        </row>
        <row r="3832">
          <cell r="AO3832" t="str">
            <v>3934i+II+iii</v>
          </cell>
          <cell r="AP3832" t="str">
            <v>4+4+4</v>
          </cell>
          <cell r="AQ3832">
            <v>25001</v>
          </cell>
        </row>
        <row r="3833">
          <cell r="A3833">
            <v>3835</v>
          </cell>
          <cell r="B3833">
            <v>24</v>
          </cell>
          <cell r="C3833">
            <v>45719</v>
          </cell>
        </row>
        <row r="3833">
          <cell r="E3833" t="str">
            <v>3934Ⅱ-030203</v>
          </cell>
          <cell r="F3833" t="str">
            <v>固定块</v>
          </cell>
          <cell r="G3833">
            <v>2</v>
          </cell>
          <cell r="H3833" t="str">
            <v>铝板t10/5052</v>
          </cell>
          <cell r="I3833" t="str">
            <v>铝板t10/5083H116</v>
          </cell>
          <cell r="J3833" t="str">
            <v>激光作业</v>
          </cell>
          <cell r="K3833">
            <v>0.2</v>
          </cell>
          <cell r="L3833" t="str">
            <v>激光拾件</v>
          </cell>
          <cell r="M3833">
            <v>0.5</v>
          </cell>
          <cell r="N3833" t="str">
            <v>倒钝</v>
          </cell>
          <cell r="O3833">
            <v>1</v>
          </cell>
          <cell r="P3833" t="str">
            <v>划线钻</v>
          </cell>
          <cell r="Q3833">
            <v>2.5</v>
          </cell>
          <cell r="R3833">
            <v>0</v>
          </cell>
          <cell r="S3833">
            <v>0</v>
          </cell>
          <cell r="T3833">
            <v>0</v>
          </cell>
          <cell r="U3833">
            <v>0</v>
          </cell>
          <cell r="V3833">
            <v>0</v>
          </cell>
          <cell r="W3833">
            <v>0</v>
          </cell>
          <cell r="X3833">
            <v>0</v>
          </cell>
          <cell r="Y3833">
            <v>0</v>
          </cell>
          <cell r="Z3833">
            <v>0</v>
          </cell>
        </row>
        <row r="3833">
          <cell r="AH3833" t="str">
            <v>23×23</v>
          </cell>
        </row>
        <row r="3833">
          <cell r="AO3833" t="str">
            <v>3934i+II+iii</v>
          </cell>
          <cell r="AP3833" t="str">
            <v>4+4+4</v>
          </cell>
          <cell r="AQ3833">
            <v>25001</v>
          </cell>
        </row>
        <row r="3834">
          <cell r="A3834">
            <v>3836</v>
          </cell>
          <cell r="B3834">
            <v>60</v>
          </cell>
          <cell r="C3834">
            <v>45719</v>
          </cell>
        </row>
        <row r="3834">
          <cell r="E3834" t="str">
            <v>3934Ⅱ-0303</v>
          </cell>
          <cell r="F3834" t="str">
            <v>踏板</v>
          </cell>
          <cell r="G3834">
            <v>5</v>
          </cell>
          <cell r="H3834" t="str">
            <v>铝板t2/5754</v>
          </cell>
        </row>
        <row r="3834">
          <cell r="J3834" t="str">
            <v>激光作业</v>
          </cell>
          <cell r="K3834">
            <v>1.425</v>
          </cell>
          <cell r="L3834" t="str">
            <v>激光拾件</v>
          </cell>
          <cell r="M3834">
            <v>0.475</v>
          </cell>
          <cell r="N3834" t="str">
            <v>倒钝</v>
          </cell>
          <cell r="O3834">
            <v>0.475</v>
          </cell>
          <cell r="P3834" t="str">
            <v>折弯</v>
          </cell>
          <cell r="Q3834">
            <v>1.045</v>
          </cell>
          <cell r="R3834" t="str">
            <v>喷砂</v>
          </cell>
          <cell r="S3834">
            <v>0.95</v>
          </cell>
          <cell r="T3834" t="str">
            <v>挂件</v>
          </cell>
          <cell r="U3834">
            <v>0.475</v>
          </cell>
          <cell r="V3834" t="str">
            <v>喷漆</v>
          </cell>
          <cell r="W3834">
            <v>2.85</v>
          </cell>
          <cell r="X3834">
            <v>0</v>
          </cell>
          <cell r="Y3834">
            <v>0</v>
          </cell>
          <cell r="Z3834">
            <v>0</v>
          </cell>
        </row>
        <row r="3834">
          <cell r="AH3834" t="str">
            <v>496×181</v>
          </cell>
        </row>
        <row r="3834">
          <cell r="AN3834" t="str">
            <v>工艺附图</v>
          </cell>
          <cell r="AO3834" t="str">
            <v>3934i+II+iii</v>
          </cell>
          <cell r="AP3834" t="str">
            <v>4+4+4</v>
          </cell>
          <cell r="AQ3834">
            <v>25001</v>
          </cell>
        </row>
        <row r="3835">
          <cell r="A3835">
            <v>3837</v>
          </cell>
          <cell r="B3835">
            <v>12</v>
          </cell>
          <cell r="C3835">
            <v>45719</v>
          </cell>
        </row>
        <row r="3835">
          <cell r="E3835" t="str">
            <v>3934Ⅱ-030400</v>
          </cell>
          <cell r="F3835" t="str">
            <v>右梁</v>
          </cell>
          <cell r="G3835">
            <v>1</v>
          </cell>
        </row>
        <row r="3835">
          <cell r="J3835" t="str">
            <v>定位焊</v>
          </cell>
          <cell r="K3835">
            <v>6</v>
          </cell>
          <cell r="L3835" t="str">
            <v>焊接</v>
          </cell>
          <cell r="M3835">
            <v>5</v>
          </cell>
          <cell r="N3835" t="str">
            <v>打磨</v>
          </cell>
          <cell r="O3835">
            <v>3</v>
          </cell>
          <cell r="P3835" t="str">
            <v>喷砂</v>
          </cell>
          <cell r="Q3835">
            <v>2.5</v>
          </cell>
          <cell r="R3835" t="str">
            <v>挂件</v>
          </cell>
          <cell r="S3835">
            <v>0.5</v>
          </cell>
          <cell r="T3835" t="str">
            <v>喷漆</v>
          </cell>
          <cell r="U3835">
            <v>6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</row>
        <row r="3835">
          <cell r="AH3835">
            <v>0</v>
          </cell>
        </row>
        <row r="3835">
          <cell r="AO3835" t="str">
            <v>3934i+II+iii</v>
          </cell>
          <cell r="AP3835" t="str">
            <v>4+4+4</v>
          </cell>
          <cell r="AQ3835">
            <v>25001</v>
          </cell>
        </row>
        <row r="3836">
          <cell r="A3836">
            <v>3838</v>
          </cell>
          <cell r="B3836">
            <v>12</v>
          </cell>
          <cell r="C3836">
            <v>45719</v>
          </cell>
        </row>
        <row r="3836">
          <cell r="E3836" t="str">
            <v>3934Ⅱ-030401</v>
          </cell>
          <cell r="F3836" t="str">
            <v>弯板</v>
          </cell>
          <cell r="G3836">
            <v>1</v>
          </cell>
          <cell r="H3836" t="str">
            <v>铝板t2/5754</v>
          </cell>
        </row>
        <row r="3836">
          <cell r="J3836" t="str">
            <v>激光作业</v>
          </cell>
          <cell r="K3836">
            <v>1.6</v>
          </cell>
          <cell r="L3836" t="str">
            <v>激光拾件</v>
          </cell>
          <cell r="M3836">
            <v>0.9</v>
          </cell>
          <cell r="N3836" t="str">
            <v>倒钝</v>
          </cell>
          <cell r="O3836">
            <v>1.3</v>
          </cell>
          <cell r="P3836" t="str">
            <v>折弯</v>
          </cell>
          <cell r="Q3836">
            <v>2.9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</row>
        <row r="3836">
          <cell r="AH3836" t="str">
            <v>1357×172</v>
          </cell>
        </row>
        <row r="3836">
          <cell r="AO3836" t="str">
            <v>3934i+II+iii</v>
          </cell>
          <cell r="AP3836" t="str">
            <v>4+4+4</v>
          </cell>
          <cell r="AQ3836">
            <v>25001</v>
          </cell>
        </row>
        <row r="3837">
          <cell r="A3837">
            <v>3839</v>
          </cell>
          <cell r="B3837">
            <v>1</v>
          </cell>
          <cell r="C3837">
            <v>45719</v>
          </cell>
        </row>
        <row r="3837">
          <cell r="E3837" t="str">
            <v>GZ-3934-05110100-01</v>
          </cell>
          <cell r="F3837" t="str">
            <v>M4钻孔划线样板1</v>
          </cell>
          <cell r="G3837">
            <v>1</v>
          </cell>
          <cell r="H3837" t="str">
            <v>冷板t1.5/Q235B</v>
          </cell>
        </row>
        <row r="3837">
          <cell r="J3837" t="str">
            <v>激光作业</v>
          </cell>
          <cell r="K3837">
            <v>12</v>
          </cell>
          <cell r="L3837" t="str">
            <v>激光拾件</v>
          </cell>
          <cell r="M3837">
            <v>3</v>
          </cell>
          <cell r="N3837" t="str">
            <v>转</v>
          </cell>
        </row>
        <row r="3837">
          <cell r="AO3837" t="str">
            <v>3934I</v>
          </cell>
          <cell r="AP3837">
            <v>4</v>
          </cell>
          <cell r="AQ3837">
            <v>25001</v>
          </cell>
        </row>
        <row r="3838">
          <cell r="A3838">
            <v>3840</v>
          </cell>
          <cell r="B3838">
            <v>1</v>
          </cell>
          <cell r="C3838">
            <v>45719</v>
          </cell>
        </row>
        <row r="3838">
          <cell r="E3838" t="str">
            <v>GZ-3934-05110100-02</v>
          </cell>
          <cell r="F3838" t="str">
            <v>M4钻孔划线样板2</v>
          </cell>
          <cell r="G3838">
            <v>1</v>
          </cell>
          <cell r="H3838" t="str">
            <v>冷板t1.5/Q235B</v>
          </cell>
        </row>
        <row r="3838">
          <cell r="J3838" t="str">
            <v>激光作业</v>
          </cell>
          <cell r="K3838">
            <v>12.6</v>
          </cell>
          <cell r="L3838" t="str">
            <v>激光拾件</v>
          </cell>
          <cell r="M3838">
            <v>18</v>
          </cell>
          <cell r="N3838" t="str">
            <v>转</v>
          </cell>
        </row>
        <row r="3838">
          <cell r="AO3838" t="str">
            <v>3934I</v>
          </cell>
          <cell r="AP3838">
            <v>4</v>
          </cell>
          <cell r="AQ3838">
            <v>25001</v>
          </cell>
        </row>
        <row r="3839">
          <cell r="A3839">
            <v>3841</v>
          </cell>
          <cell r="B3839">
            <v>1</v>
          </cell>
          <cell r="C3839">
            <v>45719</v>
          </cell>
        </row>
        <row r="3839">
          <cell r="E3839" t="str">
            <v>GZ-3934-05110100-2</v>
          </cell>
          <cell r="F3839" t="str">
            <v>φ9钻孔划线样板</v>
          </cell>
          <cell r="G3839">
            <v>1</v>
          </cell>
          <cell r="H3839" t="str">
            <v>冷板t1.5/Q235B</v>
          </cell>
        </row>
        <row r="3839">
          <cell r="J3839" t="str">
            <v>激光作业</v>
          </cell>
          <cell r="K3839">
            <v>3.9</v>
          </cell>
          <cell r="L3839" t="str">
            <v>激光拾件</v>
          </cell>
          <cell r="M3839">
            <v>6.6</v>
          </cell>
          <cell r="N3839" t="str">
            <v>转</v>
          </cell>
        </row>
        <row r="3839">
          <cell r="AO3839" t="str">
            <v>3934I</v>
          </cell>
          <cell r="AP3839">
            <v>4</v>
          </cell>
          <cell r="AQ3839">
            <v>25001</v>
          </cell>
        </row>
        <row r="3840">
          <cell r="A3840">
            <v>3842</v>
          </cell>
          <cell r="B3840">
            <v>12</v>
          </cell>
          <cell r="C3840">
            <v>45719</v>
          </cell>
        </row>
        <row r="3840">
          <cell r="E3840" t="str">
            <v>3934Ⅱ-010400</v>
          </cell>
          <cell r="F3840" t="str">
            <v>雨棚安装</v>
          </cell>
          <cell r="G3840">
            <v>1</v>
          </cell>
        </row>
        <row r="3840">
          <cell r="J3840" t="str">
            <v>划线钻</v>
          </cell>
          <cell r="K3840">
            <v>0</v>
          </cell>
          <cell r="L3840" t="str">
            <v>涂胶</v>
          </cell>
          <cell r="M3840">
            <v>0</v>
          </cell>
          <cell r="N3840" t="str">
            <v>铆接</v>
          </cell>
          <cell r="O3840">
            <v>18</v>
          </cell>
          <cell r="P3840" t="str">
            <v>装配</v>
          </cell>
          <cell r="Q3840">
            <v>30</v>
          </cell>
          <cell r="R3840">
            <v>0</v>
          </cell>
        </row>
        <row r="3840">
          <cell r="AO3840" t="str">
            <v>3934i+II+iii</v>
          </cell>
          <cell r="AP3840" t="str">
            <v>4+4+4</v>
          </cell>
          <cell r="AQ3840">
            <v>25001</v>
          </cell>
        </row>
        <row r="3841">
          <cell r="A3841">
            <v>3843</v>
          </cell>
          <cell r="B3841">
            <v>12</v>
          </cell>
          <cell r="C3841">
            <v>45719</v>
          </cell>
        </row>
        <row r="3841">
          <cell r="E3841" t="str">
            <v>3934Ⅱ-010500</v>
          </cell>
          <cell r="F3841" t="str">
            <v>接地桩安装</v>
          </cell>
          <cell r="G3841">
            <v>1</v>
          </cell>
        </row>
        <row r="3841">
          <cell r="J3841" t="str">
            <v>装配</v>
          </cell>
          <cell r="K3841">
            <v>10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0</v>
          </cell>
          <cell r="R3841">
            <v>0</v>
          </cell>
        </row>
        <row r="3841">
          <cell r="AO3841" t="str">
            <v>3934i+II+iii</v>
          </cell>
          <cell r="AP3841" t="str">
            <v>4+4+4</v>
          </cell>
          <cell r="AQ3841">
            <v>25001</v>
          </cell>
        </row>
        <row r="3842">
          <cell r="A3842">
            <v>3844</v>
          </cell>
          <cell r="B3842">
            <v>12</v>
          </cell>
          <cell r="C3842">
            <v>45719</v>
          </cell>
        </row>
        <row r="3842">
          <cell r="E3842" t="str">
            <v>3934Ⅱ-010700</v>
          </cell>
          <cell r="F3842" t="str">
            <v>拉手安装</v>
          </cell>
          <cell r="G3842">
            <v>1</v>
          </cell>
        </row>
        <row r="3842">
          <cell r="J3842" t="str">
            <v>装配</v>
          </cell>
          <cell r="K3842">
            <v>20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>
            <v>0</v>
          </cell>
          <cell r="R3842">
            <v>0</v>
          </cell>
        </row>
        <row r="3842">
          <cell r="AO3842" t="str">
            <v>3934i+II+iii</v>
          </cell>
          <cell r="AP3842" t="str">
            <v>4+4+4</v>
          </cell>
          <cell r="AQ3842">
            <v>25001</v>
          </cell>
        </row>
        <row r="3843">
          <cell r="A3843">
            <v>3845</v>
          </cell>
          <cell r="B3843">
            <v>12</v>
          </cell>
          <cell r="C3843">
            <v>45719</v>
          </cell>
        </row>
        <row r="3843">
          <cell r="E3843" t="str">
            <v>3934Ⅱ-010800</v>
          </cell>
          <cell r="F3843" t="str">
            <v>后门限位器安装</v>
          </cell>
          <cell r="G3843">
            <v>1</v>
          </cell>
        </row>
        <row r="3843">
          <cell r="J3843" t="str">
            <v>安装</v>
          </cell>
          <cell r="K3843">
            <v>40</v>
          </cell>
          <cell r="L3843" t="str">
            <v>调试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0</v>
          </cell>
          <cell r="R3843">
            <v>0</v>
          </cell>
        </row>
        <row r="3843">
          <cell r="AO3843" t="str">
            <v>3934i+II+iii</v>
          </cell>
          <cell r="AP3843" t="str">
            <v>4+4+4</v>
          </cell>
          <cell r="AQ3843">
            <v>25001</v>
          </cell>
        </row>
        <row r="3844">
          <cell r="A3844">
            <v>3846</v>
          </cell>
          <cell r="B3844">
            <v>24</v>
          </cell>
          <cell r="C3844">
            <v>45719</v>
          </cell>
        </row>
        <row r="3844">
          <cell r="E3844" t="str">
            <v>3934Ⅱ-01080200</v>
          </cell>
          <cell r="F3844" t="str">
            <v>撑杆</v>
          </cell>
          <cell r="G3844">
            <v>2</v>
          </cell>
        </row>
        <row r="3844">
          <cell r="J3844" t="str">
            <v>安装</v>
          </cell>
          <cell r="K3844">
            <v>2</v>
          </cell>
          <cell r="L3844" t="str">
            <v>补漆</v>
          </cell>
          <cell r="M3844">
            <v>2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  <cell r="R3844">
            <v>0</v>
          </cell>
        </row>
        <row r="3844">
          <cell r="AO3844" t="str">
            <v>3934i+II+iii</v>
          </cell>
          <cell r="AP3844" t="str">
            <v>4+4+4</v>
          </cell>
          <cell r="AQ3844">
            <v>25001</v>
          </cell>
        </row>
        <row r="3845">
          <cell r="A3845">
            <v>3847</v>
          </cell>
          <cell r="B3845">
            <v>12</v>
          </cell>
          <cell r="C3845">
            <v>45719</v>
          </cell>
        </row>
        <row r="3845">
          <cell r="E3845" t="str">
            <v>3934Ⅱ-0300</v>
          </cell>
          <cell r="F3845" t="str">
            <v>挂梯</v>
          </cell>
          <cell r="G3845">
            <v>1</v>
          </cell>
        </row>
        <row r="3845">
          <cell r="J3845" t="str">
            <v>装配</v>
          </cell>
          <cell r="K3845">
            <v>15</v>
          </cell>
          <cell r="L3845" t="str">
            <v>铆接</v>
          </cell>
          <cell r="M3845">
            <v>170</v>
          </cell>
          <cell r="N3845" t="str">
            <v>补漆</v>
          </cell>
          <cell r="O3845">
            <v>10</v>
          </cell>
          <cell r="P3845">
            <v>0</v>
          </cell>
          <cell r="Q3845">
            <v>0</v>
          </cell>
          <cell r="R3845">
            <v>0</v>
          </cell>
        </row>
        <row r="3845">
          <cell r="AO3845" t="str">
            <v>3934i+II+iii</v>
          </cell>
          <cell r="AP3845" t="str">
            <v>4+4+4</v>
          </cell>
          <cell r="AQ3845">
            <v>25001</v>
          </cell>
        </row>
        <row r="3846">
          <cell r="A3846">
            <v>3848</v>
          </cell>
          <cell r="B3846">
            <v>24</v>
          </cell>
          <cell r="C3846">
            <v>45719</v>
          </cell>
        </row>
        <row r="3846">
          <cell r="E3846" t="str">
            <v>3934Ⅱ-0400</v>
          </cell>
          <cell r="F3846" t="str">
            <v>灭火器安装</v>
          </cell>
          <cell r="G3846">
            <v>2</v>
          </cell>
        </row>
        <row r="3846">
          <cell r="J3846" t="str">
            <v>装配</v>
          </cell>
          <cell r="K3846">
            <v>10</v>
          </cell>
          <cell r="L3846" t="str">
            <v>喷砂</v>
          </cell>
          <cell r="M3846">
            <v>5</v>
          </cell>
          <cell r="N3846" t="str">
            <v>喷漆</v>
          </cell>
          <cell r="O3846">
            <v>7</v>
          </cell>
          <cell r="P3846">
            <v>0</v>
          </cell>
          <cell r="Q3846">
            <v>0</v>
          </cell>
          <cell r="R3846">
            <v>0</v>
          </cell>
        </row>
        <row r="3846">
          <cell r="AO3846" t="str">
            <v>3934i+II+iii</v>
          </cell>
          <cell r="AP3846" t="str">
            <v>4+4+4</v>
          </cell>
          <cell r="AQ3846">
            <v>25001</v>
          </cell>
        </row>
        <row r="3847">
          <cell r="A3847">
            <v>3849</v>
          </cell>
          <cell r="B3847">
            <v>12</v>
          </cell>
          <cell r="C3847">
            <v>45719</v>
          </cell>
        </row>
        <row r="3847">
          <cell r="E3847" t="str">
            <v>3934Ⅱ-5900</v>
          </cell>
          <cell r="F3847" t="str">
            <v>副车架安装</v>
          </cell>
          <cell r="G3847">
            <v>1</v>
          </cell>
        </row>
        <row r="3847">
          <cell r="J3847" t="str">
            <v>安装</v>
          </cell>
          <cell r="K3847">
            <v>720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>
            <v>0</v>
          </cell>
          <cell r="R3847">
            <v>0</v>
          </cell>
        </row>
        <row r="3847">
          <cell r="AO3847" t="str">
            <v>3934i+II+iii</v>
          </cell>
          <cell r="AP3847" t="str">
            <v>4+4+4</v>
          </cell>
          <cell r="AQ3847">
            <v>25001</v>
          </cell>
        </row>
        <row r="3848">
          <cell r="A3848">
            <v>3850</v>
          </cell>
          <cell r="B3848">
            <v>4</v>
          </cell>
          <cell r="C3848">
            <v>45720</v>
          </cell>
        </row>
        <row r="3848">
          <cell r="E3848" t="str">
            <v>3934Ⅲ-010200</v>
          </cell>
          <cell r="F3848" t="str">
            <v>空调支架安装</v>
          </cell>
          <cell r="G3848">
            <v>1</v>
          </cell>
        </row>
        <row r="3848">
          <cell r="J3848" t="str">
            <v>划线钻</v>
          </cell>
          <cell r="K3848">
            <v>0</v>
          </cell>
          <cell r="L3848" t="str">
            <v>涂胶</v>
          </cell>
          <cell r="M3848">
            <v>0</v>
          </cell>
          <cell r="N3848" t="str">
            <v>铆接</v>
          </cell>
          <cell r="O3848">
            <v>18</v>
          </cell>
          <cell r="P3848" t="str">
            <v>装配</v>
          </cell>
          <cell r="Q3848">
            <v>72</v>
          </cell>
        </row>
        <row r="3848">
          <cell r="AO3848" t="str">
            <v>3934III</v>
          </cell>
          <cell r="AP3848">
            <v>4</v>
          </cell>
          <cell r="AQ3848">
            <v>25001</v>
          </cell>
        </row>
        <row r="3849">
          <cell r="A3849">
            <v>3851</v>
          </cell>
          <cell r="B3849">
            <v>4</v>
          </cell>
          <cell r="C3849">
            <v>45720</v>
          </cell>
        </row>
        <row r="3849">
          <cell r="E3849" t="str">
            <v>3934Ⅲ-010300</v>
          </cell>
          <cell r="F3849" t="str">
            <v>ups支架安装</v>
          </cell>
          <cell r="G3849">
            <v>1</v>
          </cell>
        </row>
        <row r="3849">
          <cell r="J3849" t="str">
            <v>装配</v>
          </cell>
          <cell r="K3849">
            <v>10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0</v>
          </cell>
        </row>
        <row r="3849">
          <cell r="AO3849" t="str">
            <v>3934III</v>
          </cell>
          <cell r="AP3849">
            <v>4</v>
          </cell>
          <cell r="AQ3849">
            <v>25001</v>
          </cell>
        </row>
        <row r="3850">
          <cell r="A3850">
            <v>3852</v>
          </cell>
          <cell r="B3850">
            <v>4</v>
          </cell>
          <cell r="C3850">
            <v>45720</v>
          </cell>
        </row>
        <row r="3850">
          <cell r="E3850" t="str">
            <v>3934Ⅲ-01010100</v>
          </cell>
          <cell r="F3850" t="str">
            <v>左壁</v>
          </cell>
          <cell r="G3850">
            <v>1</v>
          </cell>
        </row>
        <row r="3850">
          <cell r="J3850" t="str">
            <v>装配</v>
          </cell>
          <cell r="K3850">
            <v>0</v>
          </cell>
          <cell r="L3850" t="str">
            <v>粘板</v>
          </cell>
          <cell r="M3850">
            <v>360</v>
          </cell>
          <cell r="N3850" t="str">
            <v>除胶</v>
          </cell>
          <cell r="O3850">
            <v>160</v>
          </cell>
          <cell r="P3850">
            <v>0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</row>
        <row r="3850">
          <cell r="AO3850" t="str">
            <v>3934III</v>
          </cell>
          <cell r="AP3850">
            <v>4</v>
          </cell>
          <cell r="AQ3850">
            <v>25001</v>
          </cell>
        </row>
        <row r="3851">
          <cell r="A3851">
            <v>3853</v>
          </cell>
          <cell r="B3851">
            <v>4</v>
          </cell>
          <cell r="C3851">
            <v>45720</v>
          </cell>
        </row>
        <row r="3851">
          <cell r="E3851" t="str">
            <v>3934Ⅲ-01010101</v>
          </cell>
          <cell r="F3851" t="str">
            <v>外蒙皮</v>
          </cell>
          <cell r="G3851">
            <v>1</v>
          </cell>
          <cell r="H3851" t="str">
            <v>铝板t1.2/5052</v>
          </cell>
        </row>
        <row r="3851">
          <cell r="J3851" t="str">
            <v>激光作业</v>
          </cell>
          <cell r="K3851">
            <v>16.92</v>
          </cell>
          <cell r="L3851" t="str">
            <v>激光拾件</v>
          </cell>
          <cell r="M3851">
            <v>6.38</v>
          </cell>
          <cell r="N3851" t="str">
            <v>倒钝</v>
          </cell>
          <cell r="O3851">
            <v>16.2</v>
          </cell>
          <cell r="P3851" t="str">
            <v>磨砂</v>
          </cell>
          <cell r="Q3851">
            <v>13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</row>
        <row r="3851">
          <cell r="AH3851" t="str">
            <v>3428×1829</v>
          </cell>
        </row>
        <row r="3851">
          <cell r="AO3851" t="str">
            <v>3934III</v>
          </cell>
          <cell r="AP3851">
            <v>4</v>
          </cell>
          <cell r="AQ3851">
            <v>25001</v>
          </cell>
        </row>
        <row r="3852">
          <cell r="A3852">
            <v>3854</v>
          </cell>
          <cell r="B3852">
            <v>4</v>
          </cell>
          <cell r="C3852">
            <v>45720</v>
          </cell>
        </row>
        <row r="3852">
          <cell r="E3852" t="str">
            <v>3934Ⅲ-0101010200</v>
          </cell>
          <cell r="F3852" t="str">
            <v>左壁骨架</v>
          </cell>
          <cell r="G3852">
            <v>1</v>
          </cell>
        </row>
        <row r="3852">
          <cell r="J3852" t="str">
            <v>定位焊</v>
          </cell>
          <cell r="K3852">
            <v>160</v>
          </cell>
          <cell r="L3852" t="str">
            <v>焊接</v>
          </cell>
          <cell r="M3852">
            <v>120</v>
          </cell>
          <cell r="N3852" t="str">
            <v>打磨</v>
          </cell>
          <cell r="O3852">
            <v>60</v>
          </cell>
          <cell r="P3852" t="str">
            <v>校正</v>
          </cell>
          <cell r="Q3852">
            <v>60</v>
          </cell>
          <cell r="R3852" t="str">
            <v>铆接</v>
          </cell>
          <cell r="S3852">
            <v>270</v>
          </cell>
          <cell r="T3852" t="str">
            <v>喷砂</v>
          </cell>
          <cell r="U3852">
            <v>22</v>
          </cell>
          <cell r="V3852">
            <v>0</v>
          </cell>
          <cell r="W3852">
            <v>0</v>
          </cell>
          <cell r="X3852">
            <v>0</v>
          </cell>
          <cell r="Y3852">
            <v>0</v>
          </cell>
        </row>
        <row r="3852">
          <cell r="AO3852" t="str">
            <v>3934III</v>
          </cell>
          <cell r="AP3852">
            <v>4</v>
          </cell>
          <cell r="AQ3852">
            <v>25001</v>
          </cell>
        </row>
        <row r="3853">
          <cell r="A3853">
            <v>3855</v>
          </cell>
          <cell r="B3853">
            <v>8</v>
          </cell>
          <cell r="C3853">
            <v>45720</v>
          </cell>
        </row>
        <row r="3853">
          <cell r="E3853" t="str">
            <v>3934Ⅲ-0101010201</v>
          </cell>
          <cell r="F3853" t="str">
            <v>边框1</v>
          </cell>
          <cell r="G3853">
            <v>2</v>
          </cell>
          <cell r="H3853" t="str">
            <v>铝型材YHCX10-30/6063T5</v>
          </cell>
        </row>
        <row r="3853">
          <cell r="J3853" t="str">
            <v>双角锯</v>
          </cell>
          <cell r="K3853">
            <v>3.38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>
            <v>0</v>
          </cell>
          <cell r="R3853">
            <v>0</v>
          </cell>
          <cell r="S3853">
            <v>0</v>
          </cell>
          <cell r="T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  <cell r="Y3853">
            <v>0</v>
          </cell>
        </row>
        <row r="3853">
          <cell r="AH3853">
            <v>1501</v>
          </cell>
        </row>
        <row r="3853">
          <cell r="AN3853" t="str">
            <v>WT L1501</v>
          </cell>
          <cell r="AO3853" t="str">
            <v>3934III</v>
          </cell>
          <cell r="AP3853">
            <v>4</v>
          </cell>
          <cell r="AQ3853">
            <v>25001</v>
          </cell>
        </row>
        <row r="3854">
          <cell r="A3854">
            <v>3856</v>
          </cell>
          <cell r="B3854">
            <v>28</v>
          </cell>
          <cell r="C3854">
            <v>45720</v>
          </cell>
        </row>
        <row r="3854">
          <cell r="E3854" t="str">
            <v>3934Ⅲ-0101010202</v>
          </cell>
          <cell r="F3854" t="str">
            <v>内撑1</v>
          </cell>
          <cell r="G3854">
            <v>7</v>
          </cell>
          <cell r="H3854" t="str">
            <v>铝型材YHCX10-41/6063T5</v>
          </cell>
        </row>
        <row r="3854">
          <cell r="J3854" t="str">
            <v>双角锯</v>
          </cell>
          <cell r="K3854">
            <v>1.2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>
            <v>0</v>
          </cell>
          <cell r="R3854">
            <v>0</v>
          </cell>
          <cell r="S3854">
            <v>0</v>
          </cell>
          <cell r="T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  <cell r="Y3854">
            <v>0</v>
          </cell>
        </row>
        <row r="3854">
          <cell r="AH3854">
            <v>139.5</v>
          </cell>
        </row>
        <row r="3854">
          <cell r="AN3854" t="str">
            <v>WT L139.5</v>
          </cell>
          <cell r="AO3854" t="str">
            <v>3934III</v>
          </cell>
          <cell r="AP3854">
            <v>4</v>
          </cell>
          <cell r="AQ3854">
            <v>25001</v>
          </cell>
        </row>
        <row r="3855">
          <cell r="A3855">
            <v>3857</v>
          </cell>
          <cell r="B3855">
            <v>8</v>
          </cell>
          <cell r="C3855">
            <v>45720</v>
          </cell>
        </row>
        <row r="3855">
          <cell r="E3855" t="str">
            <v>3934Ⅲ-0101010203</v>
          </cell>
          <cell r="F3855" t="str">
            <v>内撑2</v>
          </cell>
          <cell r="G3855">
            <v>2</v>
          </cell>
          <cell r="H3855" t="str">
            <v>铝型材YHCX10-41/6063T5</v>
          </cell>
        </row>
        <row r="3855">
          <cell r="J3855" t="str">
            <v>双角锯</v>
          </cell>
          <cell r="K3855">
            <v>3.12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</row>
        <row r="3855">
          <cell r="AH3855">
            <v>1671</v>
          </cell>
        </row>
        <row r="3855">
          <cell r="AN3855" t="str">
            <v>WT L1671</v>
          </cell>
          <cell r="AO3855" t="str">
            <v>3934III</v>
          </cell>
          <cell r="AP3855">
            <v>4</v>
          </cell>
          <cell r="AQ3855">
            <v>25001</v>
          </cell>
        </row>
        <row r="3856">
          <cell r="A3856">
            <v>3858</v>
          </cell>
          <cell r="B3856">
            <v>8</v>
          </cell>
          <cell r="C3856">
            <v>45720</v>
          </cell>
        </row>
        <row r="3856">
          <cell r="E3856" t="str">
            <v>3934Ⅲ-0101010204</v>
          </cell>
          <cell r="F3856" t="str">
            <v>边框2</v>
          </cell>
          <cell r="G3856">
            <v>2</v>
          </cell>
          <cell r="H3856" t="str">
            <v>铝型材YHCX10-29/6063T5</v>
          </cell>
        </row>
        <row r="3856">
          <cell r="J3856" t="str">
            <v>双角锯</v>
          </cell>
          <cell r="K3856">
            <v>4.8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  <cell r="V3856">
            <v>0</v>
          </cell>
          <cell r="W3856">
            <v>0</v>
          </cell>
          <cell r="X3856">
            <v>0</v>
          </cell>
          <cell r="Y3856">
            <v>0</v>
          </cell>
        </row>
        <row r="3856">
          <cell r="AH3856">
            <v>3019</v>
          </cell>
        </row>
        <row r="3856">
          <cell r="AN3856" t="str">
            <v>WT L3019</v>
          </cell>
          <cell r="AO3856" t="str">
            <v>3934III</v>
          </cell>
          <cell r="AP3856">
            <v>4</v>
          </cell>
          <cell r="AQ3856">
            <v>25001</v>
          </cell>
        </row>
        <row r="3857">
          <cell r="A3857">
            <v>3859</v>
          </cell>
          <cell r="B3857">
            <v>4</v>
          </cell>
          <cell r="C3857">
            <v>45720</v>
          </cell>
        </row>
        <row r="3857">
          <cell r="E3857" t="str">
            <v>3934Ⅲ-0101010205</v>
          </cell>
          <cell r="F3857" t="str">
            <v>内撑3</v>
          </cell>
          <cell r="G3857">
            <v>1</v>
          </cell>
          <cell r="H3857" t="str">
            <v>铝型材YHCX10-41/6063T5</v>
          </cell>
        </row>
        <row r="3857">
          <cell r="J3857" t="str">
            <v>双角锯</v>
          </cell>
          <cell r="K3857">
            <v>6.8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</row>
        <row r="3857">
          <cell r="AH3857">
            <v>2921</v>
          </cell>
        </row>
        <row r="3857">
          <cell r="AN3857" t="str">
            <v>WT L2921</v>
          </cell>
          <cell r="AO3857" t="str">
            <v>3934III</v>
          </cell>
          <cell r="AP3857">
            <v>4</v>
          </cell>
          <cell r="AQ3857">
            <v>25001</v>
          </cell>
        </row>
        <row r="3858">
          <cell r="A3858">
            <v>3860</v>
          </cell>
          <cell r="B3858">
            <v>8</v>
          </cell>
          <cell r="C3858">
            <v>45720</v>
          </cell>
        </row>
        <row r="3858">
          <cell r="E3858" t="str">
            <v>3934Ⅲ-0101010207</v>
          </cell>
          <cell r="F3858" t="str">
            <v>内撑5</v>
          </cell>
          <cell r="G3858">
            <v>2</v>
          </cell>
          <cell r="H3858" t="str">
            <v>铝型材YHCX10-41/6063T5</v>
          </cell>
        </row>
        <row r="3858">
          <cell r="J3858" t="str">
            <v>双角锯</v>
          </cell>
          <cell r="K3858">
            <v>1.43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  <cell r="Y3858">
            <v>0</v>
          </cell>
        </row>
        <row r="3858">
          <cell r="AH3858">
            <v>85</v>
          </cell>
        </row>
        <row r="3858">
          <cell r="AN3858" t="str">
            <v>WT L85</v>
          </cell>
          <cell r="AO3858" t="str">
            <v>3934III</v>
          </cell>
          <cell r="AP3858">
            <v>4</v>
          </cell>
          <cell r="AQ3858">
            <v>25001</v>
          </cell>
        </row>
        <row r="3859">
          <cell r="A3859">
            <v>3861</v>
          </cell>
          <cell r="B3859">
            <v>8</v>
          </cell>
          <cell r="C3859">
            <v>45720</v>
          </cell>
        </row>
        <row r="3859">
          <cell r="E3859" t="str">
            <v>3934Ⅲ-0101010208</v>
          </cell>
          <cell r="F3859" t="str">
            <v>内撑6</v>
          </cell>
          <cell r="G3859">
            <v>2</v>
          </cell>
          <cell r="H3859" t="str">
            <v>铝型材YHCX10-41/6063T5</v>
          </cell>
        </row>
        <row r="3859">
          <cell r="J3859" t="str">
            <v>双角锯</v>
          </cell>
          <cell r="K3859">
            <v>2.99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  <cell r="Y3859">
            <v>0</v>
          </cell>
        </row>
        <row r="3859">
          <cell r="AH3859">
            <v>1622</v>
          </cell>
        </row>
        <row r="3859">
          <cell r="AN3859" t="str">
            <v>WT L1622</v>
          </cell>
          <cell r="AO3859" t="str">
            <v>3934III</v>
          </cell>
          <cell r="AP3859">
            <v>4</v>
          </cell>
          <cell r="AQ3859">
            <v>25001</v>
          </cell>
        </row>
        <row r="3860">
          <cell r="A3860">
            <v>3862</v>
          </cell>
          <cell r="B3860">
            <v>32</v>
          </cell>
          <cell r="C3860">
            <v>45720</v>
          </cell>
        </row>
        <row r="3860">
          <cell r="E3860" t="str">
            <v>3934Ⅲ-0101010209</v>
          </cell>
          <cell r="F3860" t="str">
            <v>埋板</v>
          </cell>
          <cell r="G3860">
            <v>8</v>
          </cell>
          <cell r="H3860" t="str">
            <v>钢板t5/Q235B</v>
          </cell>
        </row>
        <row r="3860">
          <cell r="J3860" t="str">
            <v>激光作业</v>
          </cell>
          <cell r="K3860">
            <v>0.5</v>
          </cell>
          <cell r="L3860" t="str">
            <v>激光拾件</v>
          </cell>
          <cell r="M3860">
            <v>0.5</v>
          </cell>
          <cell r="N3860" t="str">
            <v>喷砂</v>
          </cell>
          <cell r="O3860">
            <v>0.5</v>
          </cell>
          <cell r="P3860" t="str">
            <v>挂件</v>
          </cell>
          <cell r="Q3860">
            <v>0.3</v>
          </cell>
          <cell r="R3860" t="str">
            <v>底漆</v>
          </cell>
          <cell r="S3860">
            <v>0.5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  <cell r="Y3860">
            <v>0</v>
          </cell>
        </row>
        <row r="3860">
          <cell r="AH3860" t="str">
            <v>60×42</v>
          </cell>
        </row>
        <row r="3860">
          <cell r="AO3860" t="str">
            <v>3934III</v>
          </cell>
          <cell r="AP3860">
            <v>4</v>
          </cell>
          <cell r="AQ3860">
            <v>25001</v>
          </cell>
        </row>
        <row r="3861">
          <cell r="A3861">
            <v>3863</v>
          </cell>
          <cell r="B3861">
            <v>4</v>
          </cell>
          <cell r="C3861">
            <v>45720</v>
          </cell>
        </row>
        <row r="3861">
          <cell r="E3861" t="str">
            <v>3934Ⅲ-01010103</v>
          </cell>
          <cell r="F3861" t="str">
            <v>断热桥1</v>
          </cell>
          <cell r="G3861">
            <v>1</v>
          </cell>
          <cell r="H3861" t="str">
            <v>雪弗板t9</v>
          </cell>
        </row>
        <row r="3861">
          <cell r="J3861" t="str">
            <v>木工锯</v>
          </cell>
          <cell r="K3861">
            <v>5.2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>
            <v>0</v>
          </cell>
          <cell r="Y3861">
            <v>0</v>
          </cell>
        </row>
        <row r="3861">
          <cell r="AH3861" t="str">
            <v>3100×39</v>
          </cell>
        </row>
        <row r="3861">
          <cell r="AN3861" t="str">
            <v>WT  3100×39</v>
          </cell>
          <cell r="AO3861" t="str">
            <v>3934III</v>
          </cell>
          <cell r="AP3861">
            <v>4</v>
          </cell>
          <cell r="AQ3861">
            <v>25001</v>
          </cell>
        </row>
        <row r="3862">
          <cell r="A3862">
            <v>3864</v>
          </cell>
          <cell r="B3862">
            <v>16</v>
          </cell>
          <cell r="C3862">
            <v>45720</v>
          </cell>
        </row>
        <row r="3862">
          <cell r="E3862" t="str">
            <v>3934Ⅲ-01010104-1</v>
          </cell>
          <cell r="F3862" t="str">
            <v>聚氨酯板</v>
          </cell>
          <cell r="G3862">
            <v>4</v>
          </cell>
          <cell r="H3862" t="str">
            <v>聚氨酯板t49</v>
          </cell>
        </row>
        <row r="3862">
          <cell r="J3862" t="str">
            <v>木工锯</v>
          </cell>
          <cell r="K3862">
            <v>9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  <cell r="Y3862">
            <v>0</v>
          </cell>
        </row>
        <row r="3862">
          <cell r="AH3862" t="str">
            <v>139.5×400</v>
          </cell>
        </row>
        <row r="3862">
          <cell r="AN3862" t="str">
            <v>WT </v>
          </cell>
          <cell r="AO3862" t="str">
            <v>3934III</v>
          </cell>
          <cell r="AP3862">
            <v>4</v>
          </cell>
          <cell r="AQ3862">
            <v>25001</v>
          </cell>
        </row>
        <row r="3863">
          <cell r="A3863">
            <v>3865</v>
          </cell>
          <cell r="B3863">
            <v>16</v>
          </cell>
          <cell r="C3863">
            <v>45720</v>
          </cell>
        </row>
        <row r="3863">
          <cell r="E3863" t="str">
            <v>3934Ⅲ-01010104-2</v>
          </cell>
          <cell r="F3863" t="str">
            <v>聚氨酯板</v>
          </cell>
          <cell r="G3863">
            <v>4</v>
          </cell>
          <cell r="H3863" t="str">
            <v>聚氨酯板t49</v>
          </cell>
        </row>
        <row r="3863">
          <cell r="J3863" t="str">
            <v>木工锯</v>
          </cell>
          <cell r="K3863">
            <v>9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  <cell r="Y3863">
            <v>0</v>
          </cell>
        </row>
        <row r="3863">
          <cell r="AH3863" t="str">
            <v>139.5×751</v>
          </cell>
        </row>
        <row r="3863">
          <cell r="AN3863" t="str">
            <v>WT </v>
          </cell>
          <cell r="AO3863" t="str">
            <v>3934III</v>
          </cell>
          <cell r="AP3863">
            <v>4</v>
          </cell>
          <cell r="AQ3863">
            <v>25001</v>
          </cell>
        </row>
        <row r="3864">
          <cell r="A3864">
            <v>3866</v>
          </cell>
          <cell r="B3864">
            <v>16</v>
          </cell>
          <cell r="C3864">
            <v>45720</v>
          </cell>
        </row>
        <row r="3864">
          <cell r="E3864" t="str">
            <v>3934Ⅲ-01010104-3</v>
          </cell>
          <cell r="F3864" t="str">
            <v>聚氨酯板</v>
          </cell>
          <cell r="G3864">
            <v>4</v>
          </cell>
          <cell r="H3864" t="str">
            <v>聚氨酯板t49</v>
          </cell>
        </row>
        <row r="3864">
          <cell r="J3864" t="str">
            <v>木工锯</v>
          </cell>
          <cell r="K3864">
            <v>9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</row>
        <row r="3864">
          <cell r="AH3864" t="str">
            <v>139.5×422</v>
          </cell>
        </row>
        <row r="3864">
          <cell r="AN3864" t="str">
            <v>WT </v>
          </cell>
          <cell r="AO3864" t="str">
            <v>3934III</v>
          </cell>
          <cell r="AP3864">
            <v>4</v>
          </cell>
          <cell r="AQ3864">
            <v>25001</v>
          </cell>
        </row>
        <row r="3865">
          <cell r="A3865">
            <v>3867</v>
          </cell>
          <cell r="B3865">
            <v>8</v>
          </cell>
          <cell r="C3865">
            <v>45720</v>
          </cell>
        </row>
        <row r="3865">
          <cell r="E3865" t="str">
            <v>3934Ⅲ-01010104-4</v>
          </cell>
          <cell r="F3865" t="str">
            <v>聚氨酯板</v>
          </cell>
          <cell r="G3865">
            <v>2</v>
          </cell>
          <cell r="H3865" t="str">
            <v>聚氨酯板t49</v>
          </cell>
        </row>
        <row r="3865">
          <cell r="J3865" t="str">
            <v>木工锯</v>
          </cell>
          <cell r="K3865">
            <v>9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>
            <v>0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</row>
        <row r="3865">
          <cell r="AH3865" t="str">
            <v>85×400</v>
          </cell>
        </row>
        <row r="3865">
          <cell r="AN3865" t="str">
            <v>WT </v>
          </cell>
          <cell r="AO3865" t="str">
            <v>3934III</v>
          </cell>
          <cell r="AP3865">
            <v>4</v>
          </cell>
          <cell r="AQ3865">
            <v>25001</v>
          </cell>
        </row>
        <row r="3866">
          <cell r="A3866">
            <v>3868</v>
          </cell>
          <cell r="B3866">
            <v>8</v>
          </cell>
          <cell r="C3866">
            <v>45720</v>
          </cell>
        </row>
        <row r="3866">
          <cell r="E3866" t="str">
            <v>3934Ⅲ-01010104-5</v>
          </cell>
          <cell r="F3866" t="str">
            <v>聚氨酯板</v>
          </cell>
          <cell r="G3866">
            <v>2</v>
          </cell>
          <cell r="H3866" t="str">
            <v>聚氨酯板t49</v>
          </cell>
        </row>
        <row r="3866">
          <cell r="J3866" t="str">
            <v>木工锯</v>
          </cell>
          <cell r="K3866">
            <v>9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>
            <v>0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  <cell r="Y3866">
            <v>0</v>
          </cell>
        </row>
        <row r="3866">
          <cell r="AH3866" t="str">
            <v>85×751</v>
          </cell>
        </row>
        <row r="3866">
          <cell r="AN3866" t="str">
            <v>WT </v>
          </cell>
          <cell r="AO3866" t="str">
            <v>3934III</v>
          </cell>
          <cell r="AP3866">
            <v>4</v>
          </cell>
          <cell r="AQ3866">
            <v>25001</v>
          </cell>
        </row>
        <row r="3867">
          <cell r="A3867">
            <v>3869</v>
          </cell>
          <cell r="B3867">
            <v>8</v>
          </cell>
          <cell r="C3867">
            <v>45720</v>
          </cell>
        </row>
        <row r="3867">
          <cell r="E3867" t="str">
            <v>3934Ⅲ-01010104-6</v>
          </cell>
          <cell r="F3867" t="str">
            <v>聚氨酯板</v>
          </cell>
          <cell r="G3867">
            <v>2</v>
          </cell>
          <cell r="H3867" t="str">
            <v>聚氨酯板t49</v>
          </cell>
        </row>
        <row r="3867">
          <cell r="J3867" t="str">
            <v>木工锯</v>
          </cell>
          <cell r="K3867">
            <v>9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</row>
        <row r="3867">
          <cell r="AH3867" t="str">
            <v>85×373</v>
          </cell>
        </row>
        <row r="3867">
          <cell r="AN3867" t="str">
            <v>WT </v>
          </cell>
          <cell r="AO3867" t="str">
            <v>3934III</v>
          </cell>
          <cell r="AP3867">
            <v>4</v>
          </cell>
          <cell r="AQ3867">
            <v>25001</v>
          </cell>
        </row>
        <row r="3868">
          <cell r="A3868">
            <v>3870</v>
          </cell>
          <cell r="B3868">
            <v>4</v>
          </cell>
          <cell r="C3868">
            <v>45720</v>
          </cell>
        </row>
        <row r="3868">
          <cell r="E3868" t="str">
            <v>3934Ⅲ-01010105</v>
          </cell>
          <cell r="F3868" t="str">
            <v>内蒙皮</v>
          </cell>
          <cell r="G3868">
            <v>1</v>
          </cell>
          <cell r="H3868" t="str">
            <v>铝板t1.2/5052</v>
          </cell>
        </row>
        <row r="3868">
          <cell r="J3868" t="str">
            <v>激光作业</v>
          </cell>
          <cell r="K3868">
            <v>16.74</v>
          </cell>
          <cell r="L3868" t="str">
            <v>激光拾件</v>
          </cell>
          <cell r="M3868">
            <v>6.16</v>
          </cell>
          <cell r="N3868" t="str">
            <v>倒钝</v>
          </cell>
          <cell r="O3868">
            <v>16.2</v>
          </cell>
          <cell r="P3868" t="str">
            <v>磨砂</v>
          </cell>
          <cell r="Q3868">
            <v>10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</row>
        <row r="3868">
          <cell r="AH3868" t="str">
            <v>1749×3338</v>
          </cell>
        </row>
        <row r="3868">
          <cell r="AO3868" t="str">
            <v>3934III</v>
          </cell>
          <cell r="AP3868">
            <v>4</v>
          </cell>
          <cell r="AQ3868">
            <v>25001</v>
          </cell>
        </row>
        <row r="3869">
          <cell r="A3869">
            <v>3871</v>
          </cell>
          <cell r="B3869">
            <v>4</v>
          </cell>
          <cell r="C3869">
            <v>45720</v>
          </cell>
        </row>
        <row r="3869">
          <cell r="E3869" t="str">
            <v>3934Ⅲ-01010106</v>
          </cell>
          <cell r="F3869" t="str">
            <v>断热桥2</v>
          </cell>
          <cell r="G3869">
            <v>1</v>
          </cell>
          <cell r="H3869" t="str">
            <v>雪弗板t9</v>
          </cell>
        </row>
        <row r="3869">
          <cell r="J3869" t="str">
            <v>木工锯</v>
          </cell>
          <cell r="K3869">
            <v>5.3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>
            <v>0</v>
          </cell>
          <cell r="R3869">
            <v>0</v>
          </cell>
          <cell r="S3869">
            <v>0</v>
          </cell>
          <cell r="T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  <cell r="Y3869">
            <v>0</v>
          </cell>
        </row>
        <row r="3869">
          <cell r="AH3869" t="str">
            <v>3100×88</v>
          </cell>
        </row>
        <row r="3869">
          <cell r="AN3869" t="str">
            <v>WT  3100×88</v>
          </cell>
          <cell r="AO3869" t="str">
            <v>3934III</v>
          </cell>
          <cell r="AP3869">
            <v>4</v>
          </cell>
          <cell r="AQ3869">
            <v>25001</v>
          </cell>
        </row>
        <row r="3870">
          <cell r="A3870">
            <v>3872</v>
          </cell>
          <cell r="B3870">
            <v>4</v>
          </cell>
          <cell r="C3870">
            <v>45720</v>
          </cell>
        </row>
        <row r="3870">
          <cell r="E3870" t="str">
            <v>3934Ⅲ-01010107</v>
          </cell>
          <cell r="F3870" t="str">
            <v>断热桥3</v>
          </cell>
          <cell r="G3870">
            <v>1</v>
          </cell>
          <cell r="H3870" t="str">
            <v>雪弗板t9</v>
          </cell>
        </row>
        <row r="3870">
          <cell r="J3870" t="str">
            <v>木工锯</v>
          </cell>
          <cell r="K3870">
            <v>12.1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>
            <v>0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</v>
          </cell>
          <cell r="Y3870">
            <v>0</v>
          </cell>
        </row>
        <row r="3870">
          <cell r="AH3870" t="str">
            <v>7200×49</v>
          </cell>
        </row>
        <row r="3870">
          <cell r="AN3870" t="str">
            <v>WT  7200×49</v>
          </cell>
          <cell r="AO3870" t="str">
            <v>3934III</v>
          </cell>
          <cell r="AP3870">
            <v>4</v>
          </cell>
          <cell r="AQ3870">
            <v>25001</v>
          </cell>
        </row>
        <row r="3871">
          <cell r="A3871">
            <v>3873</v>
          </cell>
          <cell r="B3871">
            <v>4</v>
          </cell>
          <cell r="C3871">
            <v>45720</v>
          </cell>
        </row>
        <row r="3871">
          <cell r="E3871" t="str">
            <v>3934Ⅲ-01010108</v>
          </cell>
          <cell r="F3871" t="str">
            <v>断热桥4</v>
          </cell>
          <cell r="G3871">
            <v>1</v>
          </cell>
          <cell r="H3871" t="str">
            <v>雪弗板t9</v>
          </cell>
        </row>
        <row r="3871">
          <cell r="J3871" t="str">
            <v>木工锯</v>
          </cell>
          <cell r="K3871">
            <v>5.2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0</v>
          </cell>
          <cell r="R3871">
            <v>0</v>
          </cell>
          <cell r="S3871">
            <v>0</v>
          </cell>
          <cell r="T3871">
            <v>0</v>
          </cell>
          <cell r="U3871">
            <v>0</v>
          </cell>
          <cell r="V3871">
            <v>0</v>
          </cell>
          <cell r="W3871">
            <v>0</v>
          </cell>
          <cell r="X3871">
            <v>0</v>
          </cell>
          <cell r="Y3871">
            <v>0</v>
          </cell>
        </row>
        <row r="3871">
          <cell r="AH3871" t="str">
            <v>3100×20</v>
          </cell>
        </row>
        <row r="3871">
          <cell r="AN3871" t="str">
            <v>WT  3100×20</v>
          </cell>
          <cell r="AO3871" t="str">
            <v>3934III</v>
          </cell>
          <cell r="AP3871">
            <v>4</v>
          </cell>
          <cell r="AQ3871">
            <v>25001</v>
          </cell>
        </row>
        <row r="3872">
          <cell r="A3872">
            <v>3874</v>
          </cell>
          <cell r="B3872">
            <v>4</v>
          </cell>
          <cell r="C3872">
            <v>45720</v>
          </cell>
        </row>
        <row r="3872">
          <cell r="E3872" t="str">
            <v>3934Ⅲ-01010109</v>
          </cell>
          <cell r="F3872" t="str">
            <v>门口框包边2</v>
          </cell>
          <cell r="G3872">
            <v>1</v>
          </cell>
          <cell r="H3872" t="str">
            <v>铝板t2/3A21</v>
          </cell>
        </row>
        <row r="3872">
          <cell r="J3872" t="str">
            <v>激光作业</v>
          </cell>
          <cell r="K3872">
            <v>1.98</v>
          </cell>
          <cell r="L3872" t="str">
            <v>激光拾件</v>
          </cell>
          <cell r="M3872">
            <v>1.32</v>
          </cell>
          <cell r="N3872" t="str">
            <v>倒钝</v>
          </cell>
          <cell r="O3872">
            <v>1.76</v>
          </cell>
          <cell r="P3872" t="str">
            <v>折弯</v>
          </cell>
          <cell r="Q3872">
            <v>1.98</v>
          </cell>
          <cell r="R3872" t="str">
            <v>喷砂</v>
          </cell>
          <cell r="S3872">
            <v>0.5</v>
          </cell>
          <cell r="T3872" t="str">
            <v>底漆</v>
          </cell>
          <cell r="U3872">
            <v>0.5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</row>
        <row r="3872">
          <cell r="AH3872" t="str">
            <v>920×68</v>
          </cell>
        </row>
        <row r="3872">
          <cell r="AO3872" t="str">
            <v>3934III</v>
          </cell>
          <cell r="AP3872">
            <v>4</v>
          </cell>
          <cell r="AQ3872">
            <v>25001</v>
          </cell>
        </row>
        <row r="3873">
          <cell r="A3873">
            <v>3875</v>
          </cell>
          <cell r="B3873">
            <v>4</v>
          </cell>
          <cell r="C3873">
            <v>45720</v>
          </cell>
        </row>
        <row r="3873">
          <cell r="E3873" t="str">
            <v>3934Ⅲ-01010110</v>
          </cell>
          <cell r="F3873" t="str">
            <v>门口框包边3</v>
          </cell>
          <cell r="G3873">
            <v>1</v>
          </cell>
          <cell r="H3873" t="str">
            <v>铝板t2/3A21</v>
          </cell>
        </row>
        <row r="3873">
          <cell r="J3873" t="str">
            <v>激光作业</v>
          </cell>
          <cell r="K3873">
            <v>3.52</v>
          </cell>
          <cell r="L3873" t="str">
            <v>激光拾件</v>
          </cell>
          <cell r="M3873">
            <v>2.42</v>
          </cell>
          <cell r="N3873" t="str">
            <v>倒钝</v>
          </cell>
          <cell r="O3873">
            <v>3.52</v>
          </cell>
          <cell r="P3873" t="str">
            <v>折弯</v>
          </cell>
          <cell r="Q3873">
            <v>4.18</v>
          </cell>
          <cell r="R3873" t="str">
            <v>喷砂</v>
          </cell>
          <cell r="S3873">
            <v>1</v>
          </cell>
          <cell r="T3873" t="str">
            <v>底漆</v>
          </cell>
          <cell r="U3873">
            <v>1.5</v>
          </cell>
          <cell r="V3873">
            <v>0</v>
          </cell>
          <cell r="W3873">
            <v>0</v>
          </cell>
          <cell r="X3873">
            <v>0</v>
          </cell>
          <cell r="Y3873">
            <v>0</v>
          </cell>
        </row>
        <row r="3873">
          <cell r="AH3873" t="str">
            <v>1890×68</v>
          </cell>
        </row>
        <row r="3873">
          <cell r="AO3873" t="str">
            <v>3934III</v>
          </cell>
          <cell r="AP3873">
            <v>4</v>
          </cell>
          <cell r="AQ3873">
            <v>25001</v>
          </cell>
        </row>
        <row r="3874">
          <cell r="A3874">
            <v>3876</v>
          </cell>
          <cell r="B3874">
            <v>4</v>
          </cell>
          <cell r="C3874">
            <v>45720</v>
          </cell>
        </row>
        <row r="3874">
          <cell r="E3874" t="str">
            <v>3934Ⅲ-01010111</v>
          </cell>
          <cell r="F3874" t="str">
            <v>门口框包边4</v>
          </cell>
          <cell r="G3874">
            <v>1</v>
          </cell>
          <cell r="H3874" t="str">
            <v>铝板t2/3A21</v>
          </cell>
        </row>
        <row r="3874">
          <cell r="J3874" t="str">
            <v>激光作业</v>
          </cell>
          <cell r="K3874">
            <v>3.74</v>
          </cell>
          <cell r="L3874" t="str">
            <v>激光拾件</v>
          </cell>
          <cell r="M3874">
            <v>2.42</v>
          </cell>
          <cell r="N3874" t="str">
            <v>倒钝</v>
          </cell>
          <cell r="O3874">
            <v>3.52</v>
          </cell>
          <cell r="P3874" t="str">
            <v>折弯</v>
          </cell>
          <cell r="Q3874">
            <v>7.8</v>
          </cell>
          <cell r="R3874" t="str">
            <v>喷砂</v>
          </cell>
          <cell r="S3874">
            <v>1.5</v>
          </cell>
          <cell r="T3874" t="str">
            <v>底漆</v>
          </cell>
          <cell r="U3874">
            <v>1.5</v>
          </cell>
          <cell r="V3874">
            <v>0</v>
          </cell>
          <cell r="W3874">
            <v>0</v>
          </cell>
          <cell r="X3874">
            <v>0</v>
          </cell>
          <cell r="Y3874">
            <v>0</v>
          </cell>
        </row>
        <row r="3874">
          <cell r="AH3874" t="str">
            <v>1890×88</v>
          </cell>
        </row>
        <row r="3874">
          <cell r="AO3874" t="str">
            <v>3934III</v>
          </cell>
          <cell r="AP3874">
            <v>4</v>
          </cell>
          <cell r="AQ3874">
            <v>25001</v>
          </cell>
        </row>
        <row r="3875">
          <cell r="A3875">
            <v>3877</v>
          </cell>
          <cell r="B3875">
            <v>4</v>
          </cell>
          <cell r="C3875">
            <v>45720</v>
          </cell>
        </row>
        <row r="3875">
          <cell r="E3875" t="str">
            <v>3934Ⅲ-01010112</v>
          </cell>
          <cell r="F3875" t="str">
            <v>门口框包边5</v>
          </cell>
          <cell r="G3875">
            <v>1</v>
          </cell>
          <cell r="H3875" t="str">
            <v>铝板t2/3A21</v>
          </cell>
        </row>
        <row r="3875">
          <cell r="J3875" t="str">
            <v>激光作业</v>
          </cell>
          <cell r="K3875">
            <v>1.98</v>
          </cell>
          <cell r="L3875" t="str">
            <v>激光拾件</v>
          </cell>
          <cell r="M3875">
            <v>1.32</v>
          </cell>
          <cell r="N3875" t="str">
            <v>倒钝</v>
          </cell>
          <cell r="O3875">
            <v>1.76</v>
          </cell>
          <cell r="P3875" t="str">
            <v>折弯</v>
          </cell>
          <cell r="Q3875">
            <v>4.18</v>
          </cell>
          <cell r="R3875" t="str">
            <v>喷砂</v>
          </cell>
          <cell r="S3875">
            <v>0.5</v>
          </cell>
          <cell r="T3875" t="str">
            <v>底漆</v>
          </cell>
          <cell r="U3875">
            <v>0.5</v>
          </cell>
          <cell r="V3875">
            <v>0</v>
          </cell>
          <cell r="W3875">
            <v>0</v>
          </cell>
          <cell r="X3875">
            <v>0</v>
          </cell>
          <cell r="Y3875">
            <v>0</v>
          </cell>
        </row>
        <row r="3875">
          <cell r="AH3875" t="str">
            <v>920×88</v>
          </cell>
        </row>
        <row r="3875">
          <cell r="AO3875" t="str">
            <v>3934III</v>
          </cell>
          <cell r="AP3875">
            <v>4</v>
          </cell>
          <cell r="AQ3875">
            <v>25001</v>
          </cell>
        </row>
        <row r="3876">
          <cell r="A3876">
            <v>3878</v>
          </cell>
          <cell r="B3876">
            <v>4</v>
          </cell>
          <cell r="C3876">
            <v>45720</v>
          </cell>
        </row>
        <row r="3876">
          <cell r="E3876" t="str">
            <v>3934Ⅲ-0101011300</v>
          </cell>
          <cell r="F3876" t="str">
            <v>埋套</v>
          </cell>
          <cell r="G3876">
            <v>1</v>
          </cell>
        </row>
        <row r="3876">
          <cell r="J3876" t="str">
            <v>定位焊</v>
          </cell>
          <cell r="K3876">
            <v>5.1</v>
          </cell>
          <cell r="L3876" t="str">
            <v>焊接</v>
          </cell>
          <cell r="M3876">
            <v>6.4</v>
          </cell>
          <cell r="N3876" t="str">
            <v>打磨</v>
          </cell>
          <cell r="O3876">
            <v>3</v>
          </cell>
          <cell r="P3876">
            <v>0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0</v>
          </cell>
          <cell r="V3876">
            <v>0</v>
          </cell>
          <cell r="W3876">
            <v>0</v>
          </cell>
          <cell r="X3876">
            <v>0</v>
          </cell>
          <cell r="Y3876">
            <v>0</v>
          </cell>
        </row>
        <row r="3876">
          <cell r="AO3876" t="str">
            <v>3934III</v>
          </cell>
          <cell r="AP3876">
            <v>4</v>
          </cell>
          <cell r="AQ3876">
            <v>25001</v>
          </cell>
        </row>
        <row r="3877">
          <cell r="A3877">
            <v>3879</v>
          </cell>
          <cell r="B3877">
            <v>4</v>
          </cell>
          <cell r="C3877">
            <v>45720</v>
          </cell>
        </row>
        <row r="3877">
          <cell r="E3877" t="str">
            <v>3934Ⅲ-0101011301</v>
          </cell>
          <cell r="F3877" t="str">
            <v>内螺纹柱</v>
          </cell>
          <cell r="G3877">
            <v>1</v>
          </cell>
          <cell r="H3877" t="str">
            <v>钢管φ34×6/304 GB/T14976</v>
          </cell>
        </row>
        <row r="3877">
          <cell r="J3877" t="str">
            <v>切割锯</v>
          </cell>
          <cell r="K3877">
            <v>5.06</v>
          </cell>
          <cell r="L3877" t="str">
            <v>车</v>
          </cell>
          <cell r="M3877">
            <v>7</v>
          </cell>
          <cell r="N3877">
            <v>0</v>
          </cell>
          <cell r="O3877">
            <v>0</v>
          </cell>
          <cell r="P3877">
            <v>0</v>
          </cell>
          <cell r="Q3877">
            <v>0</v>
          </cell>
          <cell r="R3877">
            <v>0</v>
          </cell>
          <cell r="S3877">
            <v>0</v>
          </cell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>
            <v>0</v>
          </cell>
          <cell r="Y3877">
            <v>0</v>
          </cell>
        </row>
        <row r="3877">
          <cell r="AH3877">
            <v>54</v>
          </cell>
        </row>
        <row r="3877">
          <cell r="AO3877" t="str">
            <v>3934III</v>
          </cell>
          <cell r="AP3877">
            <v>4</v>
          </cell>
          <cell r="AQ3877">
            <v>25001</v>
          </cell>
        </row>
        <row r="3878">
          <cell r="A3878">
            <v>3880</v>
          </cell>
          <cell r="B3878">
            <v>8</v>
          </cell>
          <cell r="C3878">
            <v>45720</v>
          </cell>
        </row>
        <row r="3878">
          <cell r="E3878" t="str">
            <v>3934Ⅲ-0101011302</v>
          </cell>
          <cell r="F3878" t="str">
            <v>环板</v>
          </cell>
          <cell r="G3878">
            <v>2</v>
          </cell>
          <cell r="H3878" t="str">
            <v>钢板t3/304</v>
          </cell>
        </row>
        <row r="3878">
          <cell r="J3878" t="str">
            <v>激光作业</v>
          </cell>
          <cell r="K3878">
            <v>0.52</v>
          </cell>
          <cell r="L3878" t="str">
            <v>激光拾件</v>
          </cell>
          <cell r="M3878">
            <v>0.65</v>
          </cell>
          <cell r="N3878" t="str">
            <v>倒钝</v>
          </cell>
          <cell r="O3878">
            <v>0.65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</row>
        <row r="3878">
          <cell r="AH3878" t="str">
            <v>64×64</v>
          </cell>
        </row>
        <row r="3878">
          <cell r="AO3878" t="str">
            <v>3934III</v>
          </cell>
          <cell r="AP3878">
            <v>4</v>
          </cell>
          <cell r="AQ3878">
            <v>25001</v>
          </cell>
        </row>
        <row r="3879">
          <cell r="A3879">
            <v>3881</v>
          </cell>
          <cell r="B3879">
            <v>4</v>
          </cell>
          <cell r="C3879">
            <v>45720</v>
          </cell>
        </row>
        <row r="3879">
          <cell r="E3879" t="str">
            <v>3934Ⅲ-01010114</v>
          </cell>
          <cell r="F3879" t="str">
            <v>隔热断桥6</v>
          </cell>
          <cell r="G3879">
            <v>1</v>
          </cell>
          <cell r="H3879" t="str">
            <v>PVC发泡板t6</v>
          </cell>
        </row>
        <row r="3879">
          <cell r="J3879" t="str">
            <v>木工锯</v>
          </cell>
          <cell r="K3879">
            <v>1.2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0</v>
          </cell>
          <cell r="R3879">
            <v>0</v>
          </cell>
          <cell r="S3879">
            <v>0</v>
          </cell>
          <cell r="T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</row>
        <row r="3879">
          <cell r="AN3879" t="str">
            <v>WT 700×49</v>
          </cell>
          <cell r="AO3879" t="str">
            <v>3934III</v>
          </cell>
          <cell r="AP3879">
            <v>4</v>
          </cell>
          <cell r="AQ3879">
            <v>25001</v>
          </cell>
        </row>
        <row r="3880">
          <cell r="A3880">
            <v>3882</v>
          </cell>
          <cell r="B3880">
            <v>4</v>
          </cell>
          <cell r="C3880">
            <v>45720</v>
          </cell>
        </row>
        <row r="3880">
          <cell r="E3880" t="str">
            <v>3934Ⅲ-01010115</v>
          </cell>
          <cell r="F3880" t="str">
            <v>隔热断桥7</v>
          </cell>
          <cell r="G3880">
            <v>1</v>
          </cell>
          <cell r="H3880" t="str">
            <v>PVC发泡板t6</v>
          </cell>
        </row>
        <row r="3880">
          <cell r="J3880" t="str">
            <v>木工锯</v>
          </cell>
          <cell r="K3880">
            <v>0.7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</row>
        <row r="3880">
          <cell r="AH3880" t="str">
            <v>400×39</v>
          </cell>
        </row>
        <row r="3880">
          <cell r="AN3880" t="str">
            <v>WT 400×39</v>
          </cell>
          <cell r="AO3880" t="str">
            <v>3934III</v>
          </cell>
          <cell r="AP3880">
            <v>4</v>
          </cell>
          <cell r="AQ3880">
            <v>25001</v>
          </cell>
        </row>
        <row r="3881">
          <cell r="A3881">
            <v>3883</v>
          </cell>
          <cell r="B3881">
            <v>4</v>
          </cell>
          <cell r="C3881">
            <v>45720</v>
          </cell>
        </row>
        <row r="3881">
          <cell r="E3881" t="str">
            <v>3934Ⅲ-01010300</v>
          </cell>
          <cell r="F3881" t="str">
            <v>左侧上翻门1</v>
          </cell>
          <cell r="G3881">
            <v>1</v>
          </cell>
        </row>
        <row r="3881">
          <cell r="J3881" t="str">
            <v>装配</v>
          </cell>
          <cell r="K3881">
            <v>60</v>
          </cell>
          <cell r="L3881" t="str">
            <v>调试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</row>
        <row r="3881">
          <cell r="AO3881" t="str">
            <v>3934III</v>
          </cell>
          <cell r="AP3881">
            <v>4</v>
          </cell>
          <cell r="AQ3881">
            <v>25001</v>
          </cell>
        </row>
        <row r="3882">
          <cell r="A3882">
            <v>3884</v>
          </cell>
          <cell r="B3882">
            <v>4</v>
          </cell>
          <cell r="C3882">
            <v>45720</v>
          </cell>
        </row>
        <row r="3882">
          <cell r="E3882" t="str">
            <v>3934Ⅲ-0101030100</v>
          </cell>
          <cell r="F3882" t="str">
            <v>左侧上翻门</v>
          </cell>
          <cell r="G3882">
            <v>1</v>
          </cell>
        </row>
        <row r="3882">
          <cell r="J3882" t="str">
            <v>装配</v>
          </cell>
          <cell r="K3882">
            <v>0</v>
          </cell>
          <cell r="L3882" t="str">
            <v>粘板</v>
          </cell>
          <cell r="M3882">
            <v>101</v>
          </cell>
          <cell r="N3882" t="str">
            <v>除胶</v>
          </cell>
          <cell r="O3882">
            <v>20</v>
          </cell>
          <cell r="P3882" t="str">
            <v>磨砂</v>
          </cell>
          <cell r="Q3882">
            <v>20</v>
          </cell>
          <cell r="R3882" t="str">
            <v>打腻子</v>
          </cell>
          <cell r="S3882">
            <v>100</v>
          </cell>
          <cell r="T3882" t="str">
            <v>喷漆</v>
          </cell>
          <cell r="U3882">
            <v>28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</row>
        <row r="3882">
          <cell r="AO3882" t="str">
            <v>3934III</v>
          </cell>
          <cell r="AP3882">
            <v>4</v>
          </cell>
          <cell r="AQ3882">
            <v>25001</v>
          </cell>
        </row>
        <row r="3883">
          <cell r="A3883">
            <v>3885</v>
          </cell>
          <cell r="B3883">
            <v>8</v>
          </cell>
          <cell r="C3883">
            <v>45720</v>
          </cell>
        </row>
        <row r="3883">
          <cell r="E3883" t="str">
            <v>3934Ⅲ-0101030101</v>
          </cell>
          <cell r="F3883" t="str">
            <v>蒙皮</v>
          </cell>
          <cell r="G3883">
            <v>2</v>
          </cell>
          <cell r="H3883" t="str">
            <v>铝板t1.2/5052</v>
          </cell>
        </row>
        <row r="3883">
          <cell r="J3883" t="str">
            <v>激光作业</v>
          </cell>
          <cell r="K3883">
            <v>4.32</v>
          </cell>
          <cell r="L3883" t="str">
            <v>激光拾件</v>
          </cell>
          <cell r="M3883">
            <v>1.82</v>
          </cell>
          <cell r="N3883" t="str">
            <v>倒钝</v>
          </cell>
          <cell r="O3883">
            <v>4.2</v>
          </cell>
          <cell r="P3883" t="str">
            <v>磨砂</v>
          </cell>
          <cell r="Q3883">
            <v>3.5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0</v>
          </cell>
          <cell r="Y3883">
            <v>0</v>
          </cell>
        </row>
        <row r="3883">
          <cell r="AH3883" t="str">
            <v>1582×844</v>
          </cell>
        </row>
        <row r="3883">
          <cell r="AO3883" t="str">
            <v>3934III</v>
          </cell>
          <cell r="AP3883">
            <v>4</v>
          </cell>
          <cell r="AQ3883">
            <v>25001</v>
          </cell>
        </row>
        <row r="3884">
          <cell r="A3884">
            <v>3886</v>
          </cell>
          <cell r="B3884">
            <v>4</v>
          </cell>
          <cell r="C3884">
            <v>45720</v>
          </cell>
        </row>
        <row r="3884">
          <cell r="E3884" t="str">
            <v>3934Ⅲ-010103010200</v>
          </cell>
          <cell r="F3884" t="str">
            <v>门板骨架</v>
          </cell>
          <cell r="G3884">
            <v>1</v>
          </cell>
        </row>
        <row r="3884">
          <cell r="J3884" t="str">
            <v>划线、钻</v>
          </cell>
          <cell r="K3884">
            <v>0</v>
          </cell>
          <cell r="L3884" t="str">
            <v>铆接</v>
          </cell>
          <cell r="M3884">
            <v>44</v>
          </cell>
          <cell r="N3884" t="str">
            <v>定位焊</v>
          </cell>
          <cell r="O3884">
            <v>90</v>
          </cell>
          <cell r="P3884" t="str">
            <v>焊接</v>
          </cell>
          <cell r="Q3884">
            <v>70</v>
          </cell>
          <cell r="R3884" t="str">
            <v>打磨</v>
          </cell>
          <cell r="S3884">
            <v>40</v>
          </cell>
          <cell r="T3884" t="str">
            <v>校正</v>
          </cell>
          <cell r="U3884">
            <v>0</v>
          </cell>
          <cell r="V3884" t="str">
            <v>喷砂</v>
          </cell>
          <cell r="W3884">
            <v>3</v>
          </cell>
          <cell r="X3884">
            <v>0</v>
          </cell>
          <cell r="Y3884">
            <v>0</v>
          </cell>
        </row>
        <row r="3884">
          <cell r="AO3884" t="str">
            <v>3934III</v>
          </cell>
          <cell r="AP3884">
            <v>4</v>
          </cell>
          <cell r="AQ3884">
            <v>25001</v>
          </cell>
        </row>
        <row r="3885">
          <cell r="A3885">
            <v>3887</v>
          </cell>
          <cell r="B3885">
            <v>8</v>
          </cell>
          <cell r="C3885">
            <v>45720</v>
          </cell>
        </row>
        <row r="3885">
          <cell r="E3885" t="str">
            <v>3934Ⅲ-010103010201</v>
          </cell>
          <cell r="F3885" t="str">
            <v>边框1</v>
          </cell>
          <cell r="G3885">
            <v>2</v>
          </cell>
          <cell r="H3885" t="str">
            <v>方管30×30×1.5/6063</v>
          </cell>
        </row>
        <row r="3885">
          <cell r="J3885" t="str">
            <v>双角锯</v>
          </cell>
          <cell r="K3885">
            <v>1.95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</row>
        <row r="3885">
          <cell r="AH3885">
            <v>846</v>
          </cell>
        </row>
        <row r="3885">
          <cell r="AO3885" t="str">
            <v>3934III</v>
          </cell>
          <cell r="AP3885">
            <v>4</v>
          </cell>
          <cell r="AQ3885">
            <v>25001</v>
          </cell>
        </row>
        <row r="3886">
          <cell r="A3886">
            <v>3888</v>
          </cell>
          <cell r="B3886">
            <v>8</v>
          </cell>
          <cell r="C3886">
            <v>45720</v>
          </cell>
        </row>
        <row r="3886">
          <cell r="E3886" t="str">
            <v>3934Ⅲ-0101030102010</v>
          </cell>
          <cell r="F3886" t="str">
            <v>盖板1</v>
          </cell>
          <cell r="G3886">
            <v>2</v>
          </cell>
          <cell r="H3886" t="str">
            <v>铝板t2/3A21</v>
          </cell>
        </row>
        <row r="3886">
          <cell r="J3886" t="str">
            <v>激光作业</v>
          </cell>
          <cell r="K3886">
            <v>0.26</v>
          </cell>
          <cell r="L3886" t="str">
            <v>激光拾件</v>
          </cell>
          <cell r="M3886">
            <v>0.65</v>
          </cell>
          <cell r="N3886" t="str">
            <v>倒钝</v>
          </cell>
          <cell r="O3886">
            <v>0.65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  <cell r="Y3886">
            <v>0</v>
          </cell>
        </row>
        <row r="3886">
          <cell r="AH3886" t="str">
            <v>98×100</v>
          </cell>
        </row>
        <row r="3886">
          <cell r="AN3886" t="str">
            <v>WT 98×100</v>
          </cell>
          <cell r="AO3886" t="str">
            <v>3934III</v>
          </cell>
          <cell r="AP3886">
            <v>4</v>
          </cell>
          <cell r="AQ3886">
            <v>25001</v>
          </cell>
        </row>
        <row r="3887">
          <cell r="A3887">
            <v>3889</v>
          </cell>
          <cell r="B3887">
            <v>8</v>
          </cell>
          <cell r="C3887">
            <v>45720</v>
          </cell>
        </row>
        <row r="3887">
          <cell r="E3887" t="str">
            <v>3934Ⅲ-0101030102011</v>
          </cell>
          <cell r="F3887" t="str">
            <v>盖板2</v>
          </cell>
          <cell r="G3887">
            <v>2</v>
          </cell>
          <cell r="H3887" t="str">
            <v>铝板t2/3A21</v>
          </cell>
        </row>
        <row r="3887">
          <cell r="J3887" t="str">
            <v>激光作业</v>
          </cell>
          <cell r="K3887">
            <v>0.26</v>
          </cell>
          <cell r="L3887" t="str">
            <v>激光拾件</v>
          </cell>
          <cell r="M3887">
            <v>0.65</v>
          </cell>
          <cell r="N3887" t="str">
            <v>倒钝</v>
          </cell>
          <cell r="O3887">
            <v>0.65</v>
          </cell>
          <cell r="P3887">
            <v>0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  <cell r="Y3887">
            <v>0</v>
          </cell>
        </row>
        <row r="3887">
          <cell r="AH3887" t="str">
            <v>98×60</v>
          </cell>
        </row>
        <row r="3887">
          <cell r="AN3887" t="str">
            <v>WT 98×60</v>
          </cell>
          <cell r="AO3887" t="str">
            <v>3934III</v>
          </cell>
          <cell r="AP3887">
            <v>4</v>
          </cell>
          <cell r="AQ3887">
            <v>25001</v>
          </cell>
        </row>
        <row r="3888">
          <cell r="A3888">
            <v>3890</v>
          </cell>
          <cell r="B3888">
            <v>4</v>
          </cell>
          <cell r="C3888">
            <v>45720</v>
          </cell>
        </row>
        <row r="3888">
          <cell r="E3888" t="str">
            <v>3934Ⅲ-0101030102012</v>
          </cell>
          <cell r="F3888" t="str">
            <v>锁座垫板1</v>
          </cell>
          <cell r="G3888">
            <v>1</v>
          </cell>
          <cell r="H3888" t="str">
            <v>钢板t5/Q235B</v>
          </cell>
        </row>
        <row r="3888">
          <cell r="J3888" t="str">
            <v>激光作业</v>
          </cell>
          <cell r="K3888">
            <v>1.32</v>
          </cell>
          <cell r="L3888" t="str">
            <v>激光拾件</v>
          </cell>
          <cell r="M3888">
            <v>1.1</v>
          </cell>
          <cell r="N3888" t="str">
            <v>开坡口</v>
          </cell>
          <cell r="O3888">
            <v>2.2</v>
          </cell>
          <cell r="P3888" t="str">
            <v>喷砂</v>
          </cell>
          <cell r="Q3888">
            <v>0.5</v>
          </cell>
          <cell r="R3888" t="str">
            <v>挂件</v>
          </cell>
          <cell r="S3888">
            <v>0.3</v>
          </cell>
          <cell r="T3888" t="str">
            <v>喷底漆</v>
          </cell>
          <cell r="U3888">
            <v>0.5</v>
          </cell>
          <cell r="V3888">
            <v>0</v>
          </cell>
          <cell r="W3888">
            <v>0</v>
          </cell>
          <cell r="X3888">
            <v>0</v>
          </cell>
          <cell r="Y3888">
            <v>0</v>
          </cell>
        </row>
        <row r="3888">
          <cell r="AH3888" t="str">
            <v>100×26</v>
          </cell>
        </row>
        <row r="3888">
          <cell r="AO3888" t="str">
            <v>3934III</v>
          </cell>
          <cell r="AP3888">
            <v>4</v>
          </cell>
          <cell r="AQ3888">
            <v>25001</v>
          </cell>
        </row>
        <row r="3889">
          <cell r="A3889">
            <v>3891</v>
          </cell>
          <cell r="B3889">
            <v>8</v>
          </cell>
          <cell r="C3889">
            <v>45720</v>
          </cell>
        </row>
        <row r="3889">
          <cell r="E3889" t="str">
            <v>3934Ⅲ-010103010202</v>
          </cell>
          <cell r="F3889" t="str">
            <v>梁1</v>
          </cell>
          <cell r="G3889">
            <v>2</v>
          </cell>
          <cell r="H3889" t="str">
            <v>方管30×30×1.5/6063</v>
          </cell>
        </row>
        <row r="3889">
          <cell r="J3889" t="str">
            <v>双角锯</v>
          </cell>
          <cell r="K3889">
            <v>1.95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0</v>
          </cell>
          <cell r="Y3889">
            <v>0</v>
          </cell>
        </row>
        <row r="3889">
          <cell r="AN3889" t="str">
            <v>WT L786</v>
          </cell>
          <cell r="AO3889" t="str">
            <v>3934III</v>
          </cell>
          <cell r="AP3889">
            <v>4</v>
          </cell>
          <cell r="AQ3889">
            <v>25001</v>
          </cell>
        </row>
        <row r="3890">
          <cell r="A3890">
            <v>3892</v>
          </cell>
          <cell r="B3890">
            <v>8</v>
          </cell>
          <cell r="C3890">
            <v>45720</v>
          </cell>
        </row>
        <row r="3890">
          <cell r="E3890" t="str">
            <v>3934Ⅲ-010103010203</v>
          </cell>
          <cell r="F3890" t="str">
            <v>梁2</v>
          </cell>
          <cell r="G3890">
            <v>2</v>
          </cell>
          <cell r="H3890" t="str">
            <v>方管30×30×1.5/6063</v>
          </cell>
        </row>
        <row r="3890">
          <cell r="J3890" t="str">
            <v>双角锯</v>
          </cell>
          <cell r="K3890">
            <v>1.82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  <cell r="Y3890">
            <v>0</v>
          </cell>
        </row>
        <row r="3890">
          <cell r="AN3890" t="str">
            <v>WT L670</v>
          </cell>
          <cell r="AO3890" t="str">
            <v>3934III</v>
          </cell>
          <cell r="AP3890">
            <v>4</v>
          </cell>
          <cell r="AQ3890">
            <v>25001</v>
          </cell>
        </row>
        <row r="3891">
          <cell r="A3891">
            <v>3893</v>
          </cell>
          <cell r="B3891">
            <v>4</v>
          </cell>
          <cell r="C3891">
            <v>45720</v>
          </cell>
        </row>
        <row r="3891">
          <cell r="E3891" t="str">
            <v>3934Ⅲ-010103010204</v>
          </cell>
          <cell r="F3891" t="str">
            <v>梁3</v>
          </cell>
          <cell r="G3891">
            <v>1</v>
          </cell>
          <cell r="H3891" t="str">
            <v>方管30×30×1.5/6063</v>
          </cell>
        </row>
        <row r="3891">
          <cell r="J3891" t="str">
            <v>双角锯</v>
          </cell>
          <cell r="K3891">
            <v>3.08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  <cell r="Y3891">
            <v>0</v>
          </cell>
        </row>
        <row r="3891">
          <cell r="AN3891" t="str">
            <v>WT L694</v>
          </cell>
          <cell r="AO3891" t="str">
            <v>3934III</v>
          </cell>
          <cell r="AP3891">
            <v>4</v>
          </cell>
          <cell r="AQ3891">
            <v>25001</v>
          </cell>
        </row>
        <row r="3892">
          <cell r="A3892">
            <v>3894</v>
          </cell>
          <cell r="B3892">
            <v>4</v>
          </cell>
          <cell r="C3892">
            <v>45720</v>
          </cell>
        </row>
        <row r="3892">
          <cell r="E3892" t="str">
            <v>3934Ⅲ-010103010205</v>
          </cell>
          <cell r="F3892" t="str">
            <v>梁4</v>
          </cell>
          <cell r="G3892">
            <v>1</v>
          </cell>
          <cell r="H3892" t="str">
            <v>方管30×30×1.5/6063</v>
          </cell>
        </row>
        <row r="3892">
          <cell r="J3892" t="str">
            <v>双角锯</v>
          </cell>
          <cell r="K3892">
            <v>2.86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0</v>
          </cell>
          <cell r="R3892">
            <v>0</v>
          </cell>
          <cell r="S3892">
            <v>0</v>
          </cell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>
            <v>0</v>
          </cell>
          <cell r="Y3892">
            <v>0</v>
          </cell>
        </row>
        <row r="3892">
          <cell r="AN3892" t="str">
            <v>WT L543</v>
          </cell>
          <cell r="AO3892" t="str">
            <v>3934III</v>
          </cell>
          <cell r="AP3892">
            <v>4</v>
          </cell>
          <cell r="AQ3892">
            <v>25001</v>
          </cell>
        </row>
        <row r="3893">
          <cell r="A3893">
            <v>3895</v>
          </cell>
          <cell r="B3893">
            <v>4</v>
          </cell>
          <cell r="C3893">
            <v>45720</v>
          </cell>
        </row>
        <row r="3893">
          <cell r="E3893" t="str">
            <v>3934Ⅲ-010103010206</v>
          </cell>
          <cell r="F3893" t="str">
            <v>梁5</v>
          </cell>
          <cell r="G3893">
            <v>1</v>
          </cell>
          <cell r="H3893" t="str">
            <v>方管30×30×1.5/6063</v>
          </cell>
        </row>
        <row r="3893">
          <cell r="J3893" t="str">
            <v>双角锯</v>
          </cell>
          <cell r="K3893">
            <v>2.2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</row>
        <row r="3893">
          <cell r="AN3893" t="str">
            <v>WT L183</v>
          </cell>
          <cell r="AO3893" t="str">
            <v>3934III</v>
          </cell>
          <cell r="AP3893">
            <v>4</v>
          </cell>
          <cell r="AQ3893">
            <v>25001</v>
          </cell>
        </row>
        <row r="3894">
          <cell r="A3894">
            <v>3896</v>
          </cell>
          <cell r="B3894">
            <v>4</v>
          </cell>
          <cell r="C3894">
            <v>45720</v>
          </cell>
        </row>
        <row r="3894">
          <cell r="E3894" t="str">
            <v>3934Ⅲ-010103010207</v>
          </cell>
          <cell r="F3894" t="str">
            <v>梁6</v>
          </cell>
          <cell r="G3894">
            <v>1</v>
          </cell>
          <cell r="H3894" t="str">
            <v>方管30×30×1.5/6063</v>
          </cell>
        </row>
        <row r="3894">
          <cell r="J3894" t="str">
            <v>双角锯</v>
          </cell>
          <cell r="K3894">
            <v>2.2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0</v>
          </cell>
          <cell r="R3894">
            <v>0</v>
          </cell>
          <cell r="S3894">
            <v>0</v>
          </cell>
          <cell r="T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0</v>
          </cell>
          <cell r="Y3894">
            <v>0</v>
          </cell>
        </row>
        <row r="3894">
          <cell r="AN3894" t="str">
            <v>WT L166</v>
          </cell>
          <cell r="AO3894" t="str">
            <v>3934III</v>
          </cell>
          <cell r="AP3894">
            <v>4</v>
          </cell>
          <cell r="AQ3894">
            <v>25001</v>
          </cell>
        </row>
        <row r="3895">
          <cell r="A3895">
            <v>3897</v>
          </cell>
          <cell r="B3895">
            <v>4</v>
          </cell>
          <cell r="C3895">
            <v>45720</v>
          </cell>
        </row>
        <row r="3895">
          <cell r="E3895" t="str">
            <v>3934Ⅲ-010103010208</v>
          </cell>
          <cell r="F3895" t="str">
            <v>梁7</v>
          </cell>
          <cell r="G3895">
            <v>1</v>
          </cell>
          <cell r="H3895" t="str">
            <v>方管30×30×1.5/6063</v>
          </cell>
        </row>
        <row r="3895">
          <cell r="J3895" t="str">
            <v>双角锯</v>
          </cell>
          <cell r="K3895">
            <v>1.98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</row>
        <row r="3895">
          <cell r="AN3895" t="str">
            <v>WT L80</v>
          </cell>
          <cell r="AO3895" t="str">
            <v>3934III</v>
          </cell>
          <cell r="AP3895">
            <v>4</v>
          </cell>
          <cell r="AQ3895">
            <v>25001</v>
          </cell>
        </row>
        <row r="3896">
          <cell r="A3896">
            <v>3898</v>
          </cell>
          <cell r="B3896">
            <v>4</v>
          </cell>
          <cell r="C3896">
            <v>45720</v>
          </cell>
        </row>
        <row r="3896">
          <cell r="E3896" t="str">
            <v>3934Ⅲ-010103010209</v>
          </cell>
          <cell r="F3896" t="str">
            <v>梁8</v>
          </cell>
          <cell r="G3896">
            <v>1</v>
          </cell>
          <cell r="H3896" t="str">
            <v>方管30×30×1.5/6063</v>
          </cell>
        </row>
        <row r="3896">
          <cell r="J3896" t="str">
            <v>双角锯</v>
          </cell>
          <cell r="K3896">
            <v>2.2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</row>
        <row r="3896">
          <cell r="AN3896" t="str">
            <v>WT L110</v>
          </cell>
          <cell r="AO3896" t="str">
            <v>3934III</v>
          </cell>
          <cell r="AP3896">
            <v>4</v>
          </cell>
          <cell r="AQ3896">
            <v>25001</v>
          </cell>
        </row>
        <row r="3897">
          <cell r="A3897">
            <v>3899</v>
          </cell>
          <cell r="B3897">
            <v>8</v>
          </cell>
          <cell r="C3897">
            <v>45720</v>
          </cell>
        </row>
        <row r="3897">
          <cell r="E3897" t="str">
            <v>3934Ⅲ-0101030103-1</v>
          </cell>
          <cell r="F3897" t="str">
            <v>聚氨酯板</v>
          </cell>
          <cell r="G3897">
            <v>2</v>
          </cell>
          <cell r="H3897" t="str">
            <v>聚氨酯板t30</v>
          </cell>
        </row>
        <row r="3897">
          <cell r="J3897" t="str">
            <v>木工锯</v>
          </cell>
          <cell r="K3897">
            <v>9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</row>
        <row r="3897">
          <cell r="AH3897" t="str">
            <v>100×93</v>
          </cell>
        </row>
        <row r="3897">
          <cell r="AO3897" t="str">
            <v>3934III</v>
          </cell>
          <cell r="AP3897">
            <v>4</v>
          </cell>
          <cell r="AQ3897">
            <v>25001</v>
          </cell>
        </row>
        <row r="3898">
          <cell r="A3898">
            <v>3900</v>
          </cell>
          <cell r="B3898">
            <v>8</v>
          </cell>
          <cell r="C3898">
            <v>45720</v>
          </cell>
        </row>
        <row r="3898">
          <cell r="E3898" t="str">
            <v>3934Ⅲ-0101030103-2</v>
          </cell>
          <cell r="F3898" t="str">
            <v>聚氨酯板</v>
          </cell>
          <cell r="G3898">
            <v>2</v>
          </cell>
          <cell r="H3898" t="str">
            <v>聚氨酯板t30</v>
          </cell>
        </row>
        <row r="3898">
          <cell r="J3898" t="str">
            <v>木工锯</v>
          </cell>
          <cell r="K3898">
            <v>9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</row>
        <row r="3898">
          <cell r="AH3898" t="str">
            <v>186×670</v>
          </cell>
        </row>
        <row r="3898">
          <cell r="AO3898" t="str">
            <v>3934III</v>
          </cell>
          <cell r="AP3898">
            <v>4</v>
          </cell>
          <cell r="AQ3898">
            <v>25001</v>
          </cell>
        </row>
        <row r="3899">
          <cell r="A3899">
            <v>3901</v>
          </cell>
          <cell r="B3899">
            <v>4</v>
          </cell>
          <cell r="C3899">
            <v>45720</v>
          </cell>
        </row>
        <row r="3899">
          <cell r="E3899" t="str">
            <v>3934Ⅲ-0101030103-3</v>
          </cell>
          <cell r="F3899" t="str">
            <v>聚氨酯板</v>
          </cell>
          <cell r="G3899">
            <v>1</v>
          </cell>
          <cell r="H3899" t="str">
            <v>聚氨酯板t30</v>
          </cell>
        </row>
        <row r="3899">
          <cell r="J3899" t="str">
            <v>木工锯</v>
          </cell>
          <cell r="K3899">
            <v>9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</row>
        <row r="3899">
          <cell r="AH3899" t="str">
            <v>400×100</v>
          </cell>
        </row>
        <row r="3899">
          <cell r="AO3899" t="str">
            <v>3934III</v>
          </cell>
          <cell r="AP3899">
            <v>4</v>
          </cell>
          <cell r="AQ3899">
            <v>25001</v>
          </cell>
        </row>
        <row r="3900">
          <cell r="A3900">
            <v>3902</v>
          </cell>
          <cell r="B3900">
            <v>4</v>
          </cell>
          <cell r="C3900">
            <v>45720</v>
          </cell>
        </row>
        <row r="3900">
          <cell r="E3900" t="str">
            <v>3934Ⅲ-0101030103-4</v>
          </cell>
          <cell r="F3900" t="str">
            <v>聚氨酯板</v>
          </cell>
          <cell r="G3900">
            <v>1</v>
          </cell>
          <cell r="H3900" t="str">
            <v>聚氨酯板t30</v>
          </cell>
        </row>
        <row r="3900">
          <cell r="J3900" t="str">
            <v>木工锯</v>
          </cell>
          <cell r="K3900">
            <v>9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</row>
        <row r="3900">
          <cell r="AH3900" t="str">
            <v>354×266</v>
          </cell>
        </row>
        <row r="3900">
          <cell r="AO3900" t="str">
            <v>3934III</v>
          </cell>
          <cell r="AP3900">
            <v>4</v>
          </cell>
          <cell r="AQ3900">
            <v>25001</v>
          </cell>
        </row>
        <row r="3901">
          <cell r="A3901">
            <v>3903</v>
          </cell>
          <cell r="B3901">
            <v>4</v>
          </cell>
          <cell r="C3901">
            <v>45720</v>
          </cell>
        </row>
        <row r="3901">
          <cell r="E3901" t="str">
            <v>3934Ⅲ-0101030103-5</v>
          </cell>
          <cell r="F3901" t="str">
            <v>聚氨酯板</v>
          </cell>
          <cell r="G3901">
            <v>1</v>
          </cell>
          <cell r="H3901" t="str">
            <v>聚氨酯板t30</v>
          </cell>
        </row>
        <row r="3901">
          <cell r="J3901" t="str">
            <v>木工锯</v>
          </cell>
          <cell r="K3901">
            <v>9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</row>
        <row r="3901">
          <cell r="AH3901" t="str">
            <v>183×493</v>
          </cell>
        </row>
        <row r="3901">
          <cell r="AO3901" t="str">
            <v>3934III</v>
          </cell>
          <cell r="AP3901">
            <v>4</v>
          </cell>
          <cell r="AQ3901">
            <v>25001</v>
          </cell>
        </row>
        <row r="3902">
          <cell r="A3902">
            <v>3904</v>
          </cell>
          <cell r="B3902">
            <v>4</v>
          </cell>
          <cell r="C3902">
            <v>45720</v>
          </cell>
        </row>
        <row r="3902">
          <cell r="E3902" t="str">
            <v>3934Ⅲ-0101030103-6</v>
          </cell>
          <cell r="F3902" t="str">
            <v>聚氨酯板</v>
          </cell>
          <cell r="G3902">
            <v>1</v>
          </cell>
          <cell r="H3902" t="str">
            <v>聚氨酯板t30</v>
          </cell>
        </row>
        <row r="3902">
          <cell r="J3902" t="str">
            <v>木工锯</v>
          </cell>
          <cell r="K3902">
            <v>9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>
            <v>0</v>
          </cell>
          <cell r="R3902">
            <v>0</v>
          </cell>
          <cell r="S3902">
            <v>0</v>
          </cell>
          <cell r="T3902">
            <v>0</v>
          </cell>
          <cell r="U3902">
            <v>0</v>
          </cell>
          <cell r="V3902">
            <v>0</v>
          </cell>
          <cell r="W3902">
            <v>0</v>
          </cell>
          <cell r="X3902">
            <v>0</v>
          </cell>
          <cell r="Y3902">
            <v>0</v>
          </cell>
        </row>
        <row r="3902">
          <cell r="AH3902" t="str">
            <v>348×80</v>
          </cell>
        </row>
        <row r="3902">
          <cell r="AO3902" t="str">
            <v>3934III</v>
          </cell>
          <cell r="AP3902">
            <v>4</v>
          </cell>
          <cell r="AQ3902">
            <v>25001</v>
          </cell>
        </row>
        <row r="3903">
          <cell r="A3903">
            <v>3905</v>
          </cell>
          <cell r="B3903">
            <v>4</v>
          </cell>
          <cell r="C3903">
            <v>45720</v>
          </cell>
        </row>
        <row r="3903">
          <cell r="E3903" t="str">
            <v>3934Ⅲ-0101030103-7</v>
          </cell>
          <cell r="F3903" t="str">
            <v>聚氨酯板</v>
          </cell>
          <cell r="G3903">
            <v>1</v>
          </cell>
          <cell r="H3903" t="str">
            <v>聚氨酯板t30</v>
          </cell>
        </row>
        <row r="3903">
          <cell r="J3903" t="str">
            <v>木工锯</v>
          </cell>
          <cell r="K3903">
            <v>9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</row>
        <row r="3903">
          <cell r="AH3903" t="str">
            <v>165×80</v>
          </cell>
        </row>
        <row r="3903">
          <cell r="AO3903" t="str">
            <v>3934III</v>
          </cell>
          <cell r="AP3903">
            <v>4</v>
          </cell>
          <cell r="AQ3903">
            <v>25001</v>
          </cell>
        </row>
        <row r="3904">
          <cell r="A3904">
            <v>3906</v>
          </cell>
          <cell r="B3904">
            <v>4</v>
          </cell>
          <cell r="C3904">
            <v>45720</v>
          </cell>
        </row>
        <row r="3904">
          <cell r="E3904" t="str">
            <v>3934Ⅲ-0101030103-8</v>
          </cell>
          <cell r="F3904" t="str">
            <v>聚氨酯板</v>
          </cell>
          <cell r="G3904">
            <v>1</v>
          </cell>
          <cell r="H3904" t="str">
            <v>聚氨酯板t30</v>
          </cell>
        </row>
        <row r="3904">
          <cell r="J3904" t="str">
            <v>木工锯</v>
          </cell>
          <cell r="K3904">
            <v>9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</row>
        <row r="3904">
          <cell r="AH3904" t="str">
            <v>153×166</v>
          </cell>
        </row>
        <row r="3904">
          <cell r="AO3904" t="str">
            <v>3934III</v>
          </cell>
          <cell r="AP3904">
            <v>4</v>
          </cell>
          <cell r="AQ3904">
            <v>25001</v>
          </cell>
        </row>
        <row r="3905">
          <cell r="A3905">
            <v>3907</v>
          </cell>
          <cell r="B3905">
            <v>4</v>
          </cell>
          <cell r="C3905">
            <v>45720</v>
          </cell>
        </row>
        <row r="3905">
          <cell r="E3905" t="str">
            <v>3934Ⅲ-0101030200</v>
          </cell>
          <cell r="F3905" t="str">
            <v>门锁</v>
          </cell>
          <cell r="G3905">
            <v>1</v>
          </cell>
        </row>
        <row r="3905">
          <cell r="J3905" t="str">
            <v>定位焊</v>
          </cell>
          <cell r="K3905">
            <v>12</v>
          </cell>
          <cell r="L3905" t="str">
            <v>焊接</v>
          </cell>
          <cell r="M3905">
            <v>15</v>
          </cell>
          <cell r="N3905" t="str">
            <v>打磨</v>
          </cell>
          <cell r="O3905">
            <v>6</v>
          </cell>
          <cell r="P3905" t="str">
            <v>校正</v>
          </cell>
          <cell r="Q3905">
            <v>0</v>
          </cell>
          <cell r="R3905" t="str">
            <v>喷砂</v>
          </cell>
          <cell r="S3905">
            <v>2.5</v>
          </cell>
          <cell r="T3905" t="str">
            <v>挂件</v>
          </cell>
          <cell r="U3905">
            <v>0.5</v>
          </cell>
          <cell r="V3905" t="str">
            <v>喷漆</v>
          </cell>
          <cell r="W3905">
            <v>3</v>
          </cell>
          <cell r="X3905">
            <v>0</v>
          </cell>
          <cell r="Y3905">
            <v>0</v>
          </cell>
        </row>
        <row r="3905">
          <cell r="AO3905" t="str">
            <v>3934III</v>
          </cell>
          <cell r="AP3905">
            <v>4</v>
          </cell>
          <cell r="AQ3905">
            <v>25001</v>
          </cell>
        </row>
        <row r="3906">
          <cell r="A3906">
            <v>3908</v>
          </cell>
          <cell r="B3906">
            <v>4</v>
          </cell>
          <cell r="C3906">
            <v>45720</v>
          </cell>
        </row>
        <row r="3906">
          <cell r="E3906" t="str">
            <v>3934Ⅲ-0101030202</v>
          </cell>
          <cell r="F3906" t="str">
            <v>锁杆</v>
          </cell>
          <cell r="G3906">
            <v>1</v>
          </cell>
          <cell r="H3906" t="str">
            <v>钢管φ22×2/304 GB/T14976</v>
          </cell>
        </row>
        <row r="3906">
          <cell r="J3906" t="str">
            <v>锯床</v>
          </cell>
          <cell r="K3906">
            <v>2.86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</row>
        <row r="3906">
          <cell r="AH3906">
            <v>885</v>
          </cell>
        </row>
        <row r="3906">
          <cell r="AN3906" t="str">
            <v>WT L855</v>
          </cell>
          <cell r="AO3906" t="str">
            <v>3934III</v>
          </cell>
          <cell r="AP3906">
            <v>4</v>
          </cell>
          <cell r="AQ3906">
            <v>25001</v>
          </cell>
        </row>
        <row r="3907">
          <cell r="A3907">
            <v>3909</v>
          </cell>
          <cell r="B3907">
            <v>8</v>
          </cell>
          <cell r="C3907">
            <v>45720</v>
          </cell>
        </row>
        <row r="3907">
          <cell r="E3907" t="str">
            <v>3934Ⅲ-01010303</v>
          </cell>
          <cell r="F3907" t="str">
            <v>气弹簧垫板</v>
          </cell>
          <cell r="G3907">
            <v>2</v>
          </cell>
          <cell r="H3907" t="str">
            <v>铝板t2/3A21</v>
          </cell>
        </row>
        <row r="3907">
          <cell r="J3907" t="str">
            <v>激光作业</v>
          </cell>
          <cell r="K3907">
            <v>0.26</v>
          </cell>
          <cell r="L3907" t="str">
            <v>激光拾件</v>
          </cell>
          <cell r="M3907">
            <v>0.65</v>
          </cell>
          <cell r="N3907" t="str">
            <v>倒钝</v>
          </cell>
          <cell r="O3907">
            <v>0.65</v>
          </cell>
          <cell r="P3907">
            <v>0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</row>
        <row r="3907">
          <cell r="AH3907" t="str">
            <v>50×30</v>
          </cell>
        </row>
        <row r="3907">
          <cell r="AN3907" t="str">
            <v>WT 50×30</v>
          </cell>
          <cell r="AO3907" t="str">
            <v>3934III</v>
          </cell>
          <cell r="AP3907">
            <v>4</v>
          </cell>
          <cell r="AQ3907">
            <v>25001</v>
          </cell>
        </row>
        <row r="3908">
          <cell r="A3908">
            <v>3910</v>
          </cell>
          <cell r="B3908">
            <v>4</v>
          </cell>
          <cell r="C3908">
            <v>45720</v>
          </cell>
        </row>
        <row r="3908">
          <cell r="E3908" t="str">
            <v>3934Ⅲ-01010304</v>
          </cell>
          <cell r="F3908" t="str">
            <v>雨檐1</v>
          </cell>
          <cell r="G3908">
            <v>1</v>
          </cell>
          <cell r="H3908" t="str">
            <v>铝型材YHCX10-23/6063T5</v>
          </cell>
        </row>
        <row r="3908">
          <cell r="J3908" t="str">
            <v>切割锯</v>
          </cell>
          <cell r="K3908">
            <v>3.08</v>
          </cell>
          <cell r="L3908" t="str">
            <v>划线钻</v>
          </cell>
          <cell r="M3908">
            <v>3.3</v>
          </cell>
          <cell r="N3908" t="str">
            <v>打磨</v>
          </cell>
          <cell r="O3908">
            <v>0.5</v>
          </cell>
          <cell r="P3908" t="str">
            <v>喷砂</v>
          </cell>
          <cell r="Q3908">
            <v>1</v>
          </cell>
          <cell r="R3908" t="str">
            <v>挂件</v>
          </cell>
          <cell r="S3908">
            <v>0.5</v>
          </cell>
          <cell r="T3908" t="str">
            <v>喷漆</v>
          </cell>
          <cell r="U3908">
            <v>2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</row>
        <row r="3908">
          <cell r="AH3908">
            <v>980</v>
          </cell>
        </row>
        <row r="3908">
          <cell r="AO3908" t="str">
            <v>3934III</v>
          </cell>
          <cell r="AP3908">
            <v>4</v>
          </cell>
          <cell r="AQ3908">
            <v>25001</v>
          </cell>
        </row>
        <row r="3909">
          <cell r="A3909">
            <v>3911</v>
          </cell>
          <cell r="B3909">
            <v>8</v>
          </cell>
          <cell r="C3909">
            <v>45720</v>
          </cell>
        </row>
        <row r="3909">
          <cell r="E3909" t="str">
            <v>3934Ⅲ-01010305</v>
          </cell>
          <cell r="F3909" t="str">
            <v>密封条1</v>
          </cell>
          <cell r="G3909">
            <v>2</v>
          </cell>
          <cell r="H3909" t="str">
            <v>改_30505050076</v>
          </cell>
        </row>
        <row r="3909">
          <cell r="J3909" t="str">
            <v>钳</v>
          </cell>
          <cell r="K3909">
            <v>3</v>
          </cell>
          <cell r="L3909" t="str">
            <v>钻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</row>
        <row r="3909">
          <cell r="AN3909" t="str">
            <v>改制件:30505050076</v>
          </cell>
          <cell r="AO3909" t="str">
            <v>3934III</v>
          </cell>
          <cell r="AP3909">
            <v>4</v>
          </cell>
          <cell r="AQ3909">
            <v>25001</v>
          </cell>
        </row>
        <row r="3910">
          <cell r="A3910">
            <v>3912</v>
          </cell>
          <cell r="B3910">
            <v>4</v>
          </cell>
          <cell r="C3910">
            <v>45720</v>
          </cell>
        </row>
        <row r="3910">
          <cell r="E3910" t="str">
            <v>3934Ⅲ-01010400</v>
          </cell>
          <cell r="F3910" t="str">
            <v>操作口1安装</v>
          </cell>
          <cell r="G3910">
            <v>1</v>
          </cell>
        </row>
        <row r="3910">
          <cell r="J3910" t="str">
            <v>装配</v>
          </cell>
          <cell r="K3910">
            <v>120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0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</row>
        <row r="3910">
          <cell r="AO3910" t="str">
            <v>3934III</v>
          </cell>
          <cell r="AP3910">
            <v>4</v>
          </cell>
          <cell r="AQ3910">
            <v>25001</v>
          </cell>
        </row>
        <row r="3911">
          <cell r="A3911">
            <v>3913</v>
          </cell>
          <cell r="B3911">
            <v>4</v>
          </cell>
          <cell r="C3911">
            <v>45720</v>
          </cell>
        </row>
        <row r="3911">
          <cell r="E3911" t="str">
            <v>3934Ⅲ-01010401</v>
          </cell>
          <cell r="F3911" t="str">
            <v>雨檐</v>
          </cell>
          <cell r="G3911">
            <v>1</v>
          </cell>
          <cell r="H3911" t="str">
            <v>铝型材YHCX10-23/6063T5</v>
          </cell>
        </row>
        <row r="3911">
          <cell r="J3911" t="str">
            <v>切割锯</v>
          </cell>
          <cell r="K3911">
            <v>3.3</v>
          </cell>
          <cell r="L3911" t="str">
            <v>划线钻</v>
          </cell>
          <cell r="M3911">
            <v>3.3</v>
          </cell>
          <cell r="N3911" t="str">
            <v>磨角</v>
          </cell>
          <cell r="O3911">
            <v>0.5</v>
          </cell>
          <cell r="P3911" t="str">
            <v>喷砂</v>
          </cell>
          <cell r="Q3911">
            <v>1</v>
          </cell>
          <cell r="R3911" t="str">
            <v>挂件</v>
          </cell>
          <cell r="S3911">
            <v>0.5</v>
          </cell>
          <cell r="T3911" t="str">
            <v>喷漆</v>
          </cell>
          <cell r="U3911">
            <v>2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</row>
        <row r="3911">
          <cell r="AO3911" t="str">
            <v>3934III</v>
          </cell>
          <cell r="AP3911">
            <v>4</v>
          </cell>
          <cell r="AQ3911">
            <v>25001</v>
          </cell>
        </row>
        <row r="3912">
          <cell r="A3912">
            <v>3914</v>
          </cell>
          <cell r="B3912">
            <v>4</v>
          </cell>
          <cell r="C3912">
            <v>45720</v>
          </cell>
        </row>
        <row r="3912">
          <cell r="E3912" t="str">
            <v>3934Ⅲ-0101040200</v>
          </cell>
          <cell r="F3912" t="str">
            <v>门体</v>
          </cell>
          <cell r="G3912">
            <v>1</v>
          </cell>
        </row>
        <row r="3912">
          <cell r="J3912" t="str">
            <v>装配</v>
          </cell>
          <cell r="K3912">
            <v>108</v>
          </cell>
          <cell r="L3912" t="str">
            <v>粘板</v>
          </cell>
          <cell r="M3912">
            <v>25</v>
          </cell>
          <cell r="N3912" t="str">
            <v>除胶</v>
          </cell>
          <cell r="O3912">
            <v>15</v>
          </cell>
          <cell r="P3912" t="str">
            <v>磨砂</v>
          </cell>
          <cell r="Q3912">
            <v>20</v>
          </cell>
          <cell r="R3912" t="str">
            <v>打腻子</v>
          </cell>
          <cell r="S3912">
            <v>100</v>
          </cell>
          <cell r="T3912" t="str">
            <v>喷漆</v>
          </cell>
          <cell r="U3912">
            <v>7</v>
          </cell>
          <cell r="V3912">
            <v>0</v>
          </cell>
          <cell r="W3912">
            <v>0</v>
          </cell>
          <cell r="X3912">
            <v>0</v>
          </cell>
          <cell r="Y3912">
            <v>0</v>
          </cell>
        </row>
        <row r="3912">
          <cell r="AO3912" t="str">
            <v>3934III</v>
          </cell>
          <cell r="AP3912">
            <v>4</v>
          </cell>
          <cell r="AQ3912">
            <v>25001</v>
          </cell>
        </row>
        <row r="3913">
          <cell r="A3913">
            <v>3915</v>
          </cell>
          <cell r="B3913">
            <v>4</v>
          </cell>
          <cell r="C3913">
            <v>45720</v>
          </cell>
        </row>
        <row r="3913">
          <cell r="E3913" t="str">
            <v>3934Ⅲ-010104020100</v>
          </cell>
          <cell r="F3913" t="str">
            <v>门骨架</v>
          </cell>
          <cell r="G3913">
            <v>1</v>
          </cell>
        </row>
        <row r="3913">
          <cell r="J3913" t="str">
            <v>开坡口</v>
          </cell>
          <cell r="K3913">
            <v>6.6</v>
          </cell>
          <cell r="L3913" t="str">
            <v>定位焊</v>
          </cell>
          <cell r="M3913">
            <v>16.8</v>
          </cell>
          <cell r="N3913" t="str">
            <v>焊接</v>
          </cell>
          <cell r="O3913">
            <v>21</v>
          </cell>
          <cell r="P3913" t="str">
            <v>打磨</v>
          </cell>
          <cell r="Q3913">
            <v>10</v>
          </cell>
          <cell r="R3913" t="str">
            <v>校正</v>
          </cell>
          <cell r="S3913">
            <v>5</v>
          </cell>
          <cell r="T3913" t="str">
            <v>涂胶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</row>
        <row r="3913">
          <cell r="AO3913" t="str">
            <v>3934III</v>
          </cell>
          <cell r="AP3913">
            <v>4</v>
          </cell>
          <cell r="AQ3913">
            <v>25001</v>
          </cell>
        </row>
        <row r="3914">
          <cell r="A3914">
            <v>3916</v>
          </cell>
          <cell r="B3914">
            <v>8</v>
          </cell>
          <cell r="C3914">
            <v>45720</v>
          </cell>
        </row>
        <row r="3914">
          <cell r="E3914" t="str">
            <v>3934Ⅲ-010104020101</v>
          </cell>
          <cell r="F3914" t="str">
            <v>边框1</v>
          </cell>
          <cell r="G3914">
            <v>2</v>
          </cell>
          <cell r="H3914" t="str">
            <v>铝型材YHCX9-1/6063T5</v>
          </cell>
        </row>
        <row r="3914">
          <cell r="J3914" t="str">
            <v>双斜锯</v>
          </cell>
          <cell r="K3914">
            <v>1.82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</row>
        <row r="3914">
          <cell r="AO3914" t="str">
            <v>3934III</v>
          </cell>
          <cell r="AP3914">
            <v>4</v>
          </cell>
          <cell r="AQ3914">
            <v>25001</v>
          </cell>
        </row>
        <row r="3915">
          <cell r="A3915">
            <v>3917</v>
          </cell>
          <cell r="B3915">
            <v>8</v>
          </cell>
          <cell r="C3915">
            <v>45720</v>
          </cell>
        </row>
        <row r="3915">
          <cell r="E3915" t="str">
            <v>3934Ⅲ-010104020102</v>
          </cell>
          <cell r="F3915" t="str">
            <v>边框2</v>
          </cell>
          <cell r="G3915">
            <v>2</v>
          </cell>
          <cell r="H3915" t="str">
            <v>铝型材YHCX9-1/6063T5</v>
          </cell>
        </row>
        <row r="3915">
          <cell r="J3915" t="str">
            <v>双斜锯</v>
          </cell>
          <cell r="K3915">
            <v>1.82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</row>
        <row r="3915">
          <cell r="AO3915" t="str">
            <v>3934III</v>
          </cell>
          <cell r="AP3915">
            <v>4</v>
          </cell>
          <cell r="AQ3915">
            <v>25001</v>
          </cell>
        </row>
        <row r="3916">
          <cell r="A3916">
            <v>3918</v>
          </cell>
          <cell r="B3916">
            <v>8</v>
          </cell>
          <cell r="C3916">
            <v>45720</v>
          </cell>
        </row>
        <row r="3916">
          <cell r="E3916" t="str">
            <v>3934Ⅲ-0101040202</v>
          </cell>
          <cell r="F3916" t="str">
            <v>蒙皮</v>
          </cell>
          <cell r="G3916">
            <v>2</v>
          </cell>
          <cell r="H3916" t="str">
            <v>铝板t1.2/5052</v>
          </cell>
          <cell r="I3916" t="str">
            <v>铝板t1.2/3A21</v>
          </cell>
          <cell r="J3916" t="str">
            <v>激光作业</v>
          </cell>
          <cell r="K3916">
            <v>1.3</v>
          </cell>
          <cell r="L3916" t="str">
            <v>激光拾件</v>
          </cell>
          <cell r="M3916">
            <v>1.04</v>
          </cell>
          <cell r="N3916" t="str">
            <v>倒钝</v>
          </cell>
          <cell r="O3916">
            <v>1.17</v>
          </cell>
          <cell r="P3916" t="str">
            <v>阳极氧化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</row>
        <row r="3916">
          <cell r="AH3916" t="str">
            <v>536×516</v>
          </cell>
        </row>
        <row r="3916">
          <cell r="AO3916" t="str">
            <v>3934III</v>
          </cell>
          <cell r="AP3916">
            <v>4</v>
          </cell>
          <cell r="AQ3916">
            <v>25001</v>
          </cell>
        </row>
        <row r="3917">
          <cell r="A3917">
            <v>3919</v>
          </cell>
          <cell r="B3917">
            <v>16</v>
          </cell>
          <cell r="C3917">
            <v>45720</v>
          </cell>
        </row>
        <row r="3917">
          <cell r="E3917" t="str">
            <v>3934Ⅲ-0101040203</v>
          </cell>
          <cell r="F3917" t="str">
            <v>垫板</v>
          </cell>
          <cell r="G3917">
            <v>4</v>
          </cell>
          <cell r="H3917" t="str">
            <v>钢板t3/Q235B</v>
          </cell>
        </row>
        <row r="3917">
          <cell r="J3917" t="str">
            <v>激光作业</v>
          </cell>
          <cell r="K3917">
            <v>0.2</v>
          </cell>
          <cell r="L3917" t="str">
            <v>激光拾件</v>
          </cell>
          <cell r="M3917">
            <v>0.5</v>
          </cell>
          <cell r="N3917">
            <v>0</v>
          </cell>
          <cell r="O3917">
            <v>0</v>
          </cell>
          <cell r="P3917">
            <v>0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</row>
        <row r="3917">
          <cell r="AN3917" t="str">
            <v>WT 20×20</v>
          </cell>
          <cell r="AO3917" t="str">
            <v>3934III</v>
          </cell>
          <cell r="AP3917">
            <v>4</v>
          </cell>
          <cell r="AQ3917">
            <v>25001</v>
          </cell>
        </row>
        <row r="3918">
          <cell r="A3918">
            <v>3920</v>
          </cell>
          <cell r="B3918">
            <v>4</v>
          </cell>
          <cell r="C3918">
            <v>45720</v>
          </cell>
        </row>
        <row r="3918">
          <cell r="E3918" t="str">
            <v>3934Ⅲ-0101040204</v>
          </cell>
          <cell r="F3918" t="str">
            <v>泡沫板</v>
          </cell>
          <cell r="G3918">
            <v>1</v>
          </cell>
          <cell r="H3918" t="str">
            <v>聚氨酯板t10</v>
          </cell>
        </row>
        <row r="3918">
          <cell r="J3918" t="str">
            <v>木工锯</v>
          </cell>
          <cell r="K3918">
            <v>9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</row>
        <row r="3918">
          <cell r="AN3918" t="str">
            <v>WT 490×510</v>
          </cell>
          <cell r="AO3918" t="str">
            <v>3934III</v>
          </cell>
          <cell r="AP3918">
            <v>4</v>
          </cell>
          <cell r="AQ3918">
            <v>25001</v>
          </cell>
        </row>
        <row r="3919">
          <cell r="A3919">
            <v>3921</v>
          </cell>
          <cell r="B3919">
            <v>4</v>
          </cell>
          <cell r="C3919">
            <v>45720</v>
          </cell>
        </row>
        <row r="3919">
          <cell r="E3919" t="str">
            <v>3934Ⅲ-0101040300</v>
          </cell>
          <cell r="F3919" t="str">
            <v>门口框</v>
          </cell>
          <cell r="G3919">
            <v>1</v>
          </cell>
        </row>
        <row r="3919">
          <cell r="J3919" t="str">
            <v>开坡口</v>
          </cell>
          <cell r="K3919">
            <v>6.6</v>
          </cell>
          <cell r="L3919" t="str">
            <v>定位焊</v>
          </cell>
          <cell r="M3919">
            <v>16.8</v>
          </cell>
          <cell r="N3919" t="str">
            <v>焊接</v>
          </cell>
          <cell r="O3919">
            <v>21</v>
          </cell>
          <cell r="P3919" t="str">
            <v>打磨</v>
          </cell>
          <cell r="Q3919">
            <v>10</v>
          </cell>
          <cell r="R3919" t="str">
            <v>校正</v>
          </cell>
          <cell r="S3919">
            <v>5</v>
          </cell>
          <cell r="T3919" t="str">
            <v>划线钻</v>
          </cell>
          <cell r="U3919">
            <v>17.1</v>
          </cell>
          <cell r="V3919" t="str">
            <v>涂胶</v>
          </cell>
          <cell r="W3919">
            <v>0</v>
          </cell>
          <cell r="X3919">
            <v>0</v>
          </cell>
          <cell r="Y3919">
            <v>0</v>
          </cell>
        </row>
        <row r="3919">
          <cell r="AO3919" t="str">
            <v>3934III</v>
          </cell>
          <cell r="AP3919">
            <v>4</v>
          </cell>
          <cell r="AQ3919">
            <v>25001</v>
          </cell>
        </row>
        <row r="3920">
          <cell r="A3920">
            <v>3922</v>
          </cell>
          <cell r="B3920">
            <v>4</v>
          </cell>
          <cell r="C3920">
            <v>45720</v>
          </cell>
        </row>
        <row r="3920">
          <cell r="E3920" t="str">
            <v>3934Ⅲ-0101040301</v>
          </cell>
          <cell r="F3920" t="str">
            <v>边框3</v>
          </cell>
          <cell r="G3920">
            <v>1</v>
          </cell>
          <cell r="H3920" t="str">
            <v>铝型材YHCX8-15/6063T5</v>
          </cell>
        </row>
        <row r="3920">
          <cell r="J3920" t="str">
            <v>双斜锯</v>
          </cell>
          <cell r="K3920">
            <v>4.18</v>
          </cell>
          <cell r="L3920" t="str">
            <v>铣</v>
          </cell>
          <cell r="M3920">
            <v>15</v>
          </cell>
          <cell r="N3920">
            <v>0</v>
          </cell>
          <cell r="O3920">
            <v>0</v>
          </cell>
          <cell r="P3920">
            <v>0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>
            <v>0</v>
          </cell>
        </row>
        <row r="3920">
          <cell r="AO3920" t="str">
            <v>3934III</v>
          </cell>
          <cell r="AP3920">
            <v>4</v>
          </cell>
          <cell r="AQ3920">
            <v>25001</v>
          </cell>
        </row>
        <row r="3921">
          <cell r="A3921">
            <v>3923</v>
          </cell>
          <cell r="B3921">
            <v>4</v>
          </cell>
          <cell r="C3921">
            <v>45720</v>
          </cell>
        </row>
        <row r="3921">
          <cell r="E3921" t="str">
            <v>3934Ⅲ-0101040302</v>
          </cell>
          <cell r="F3921" t="str">
            <v>边框4</v>
          </cell>
          <cell r="G3921">
            <v>1</v>
          </cell>
          <cell r="H3921" t="str">
            <v>铝型材YHCX8-15/6063T5</v>
          </cell>
        </row>
        <row r="3921">
          <cell r="J3921" t="str">
            <v>双斜锯</v>
          </cell>
          <cell r="K3921">
            <v>4.18</v>
          </cell>
          <cell r="L3921" t="str">
            <v>钻</v>
          </cell>
          <cell r="M3921">
            <v>5.5</v>
          </cell>
          <cell r="N3921" t="str">
            <v>铣</v>
          </cell>
          <cell r="O3921">
            <v>15</v>
          </cell>
          <cell r="P3921">
            <v>0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</row>
        <row r="3921">
          <cell r="AO3921" t="str">
            <v>3934III</v>
          </cell>
          <cell r="AP3921">
            <v>4</v>
          </cell>
          <cell r="AQ3921">
            <v>25001</v>
          </cell>
        </row>
        <row r="3922">
          <cell r="A3922">
            <v>3924</v>
          </cell>
          <cell r="B3922">
            <v>4</v>
          </cell>
          <cell r="C3922">
            <v>45720</v>
          </cell>
        </row>
        <row r="3922">
          <cell r="E3922" t="str">
            <v>3934Ⅲ-0101040303</v>
          </cell>
          <cell r="F3922" t="str">
            <v>边框5</v>
          </cell>
          <cell r="G3922">
            <v>1</v>
          </cell>
          <cell r="H3922" t="str">
            <v>铝型材YHCX8-15/6063T5</v>
          </cell>
        </row>
        <row r="3922">
          <cell r="J3922" t="str">
            <v>双斜锯</v>
          </cell>
          <cell r="K3922">
            <v>4.18</v>
          </cell>
          <cell r="L3922" t="str">
            <v>钻</v>
          </cell>
          <cell r="M3922">
            <v>16.2</v>
          </cell>
          <cell r="N3922" t="str">
            <v>铣</v>
          </cell>
          <cell r="O3922">
            <v>15</v>
          </cell>
          <cell r="P3922">
            <v>0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  <cell r="Y3922">
            <v>0</v>
          </cell>
        </row>
        <row r="3922">
          <cell r="AO3922" t="str">
            <v>3934III</v>
          </cell>
          <cell r="AP3922">
            <v>4</v>
          </cell>
          <cell r="AQ3922">
            <v>25001</v>
          </cell>
        </row>
        <row r="3923">
          <cell r="A3923">
            <v>3925</v>
          </cell>
          <cell r="B3923">
            <v>4</v>
          </cell>
          <cell r="C3923">
            <v>45720</v>
          </cell>
        </row>
        <row r="3923">
          <cell r="E3923" t="str">
            <v>3934Ⅲ-0101040304</v>
          </cell>
          <cell r="F3923" t="str">
            <v>边框6</v>
          </cell>
          <cell r="G3923">
            <v>1</v>
          </cell>
          <cell r="H3923" t="str">
            <v>铝型材YHCX8-15/6063T5</v>
          </cell>
        </row>
        <row r="3923">
          <cell r="J3923" t="str">
            <v>双斜锯</v>
          </cell>
          <cell r="K3923">
            <v>4.18</v>
          </cell>
          <cell r="L3923" t="str">
            <v>钻</v>
          </cell>
          <cell r="M3923">
            <v>5.5</v>
          </cell>
          <cell r="N3923" t="str">
            <v>铣</v>
          </cell>
          <cell r="O3923">
            <v>15</v>
          </cell>
          <cell r="P3923">
            <v>0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>
            <v>0</v>
          </cell>
        </row>
        <row r="3923">
          <cell r="AO3923" t="str">
            <v>3934III</v>
          </cell>
          <cell r="AP3923">
            <v>4</v>
          </cell>
          <cell r="AQ3923">
            <v>25001</v>
          </cell>
        </row>
        <row r="3924">
          <cell r="A3924">
            <v>3926</v>
          </cell>
          <cell r="B3924">
            <v>4</v>
          </cell>
          <cell r="C3924">
            <v>45720</v>
          </cell>
        </row>
        <row r="3924">
          <cell r="E3924" t="str">
            <v>3934Ⅲ-01010404</v>
          </cell>
          <cell r="F3924" t="str">
            <v>板1</v>
          </cell>
          <cell r="G3924">
            <v>1</v>
          </cell>
        </row>
        <row r="3924">
          <cell r="J3924" t="str">
            <v>定位焊</v>
          </cell>
          <cell r="K3924">
            <v>15</v>
          </cell>
          <cell r="L3924" t="str">
            <v>焊接</v>
          </cell>
          <cell r="M3924">
            <v>16.8</v>
          </cell>
          <cell r="N3924" t="str">
            <v>打磨</v>
          </cell>
          <cell r="O3924">
            <v>10</v>
          </cell>
          <cell r="P3924" t="str">
            <v>校正</v>
          </cell>
          <cell r="Q3924">
            <v>5</v>
          </cell>
          <cell r="R3924" t="str">
            <v>喷砂</v>
          </cell>
          <cell r="S3924">
            <v>2</v>
          </cell>
          <cell r="T3924" t="str">
            <v>喷漆</v>
          </cell>
          <cell r="U3924">
            <v>6</v>
          </cell>
          <cell r="V3924">
            <v>0</v>
          </cell>
          <cell r="W3924">
            <v>0</v>
          </cell>
          <cell r="X3924">
            <v>0</v>
          </cell>
          <cell r="Y3924">
            <v>0</v>
          </cell>
        </row>
        <row r="3924">
          <cell r="AO3924" t="str">
            <v>3934III</v>
          </cell>
          <cell r="AP3924">
            <v>4</v>
          </cell>
          <cell r="AQ3924">
            <v>25001</v>
          </cell>
        </row>
        <row r="3925">
          <cell r="A3925">
            <v>3927</v>
          </cell>
          <cell r="B3925">
            <v>8</v>
          </cell>
          <cell r="C3925">
            <v>45720</v>
          </cell>
        </row>
        <row r="3925">
          <cell r="E3925" t="str">
            <v>3934Ⅲ-01010404-1</v>
          </cell>
          <cell r="F3925" t="str">
            <v>件1</v>
          </cell>
          <cell r="G3925">
            <v>2</v>
          </cell>
          <cell r="H3925" t="str">
            <v>铝板t2/3A22</v>
          </cell>
        </row>
        <row r="3925">
          <cell r="J3925" t="str">
            <v>激光作业</v>
          </cell>
          <cell r="K3925">
            <v>1.43</v>
          </cell>
          <cell r="L3925" t="str">
            <v>激光拾件</v>
          </cell>
          <cell r="M3925">
            <v>0.65</v>
          </cell>
          <cell r="N3925" t="str">
            <v>倒钝</v>
          </cell>
          <cell r="O3925">
            <v>0.65</v>
          </cell>
          <cell r="P3925" t="str">
            <v>折弯</v>
          </cell>
          <cell r="Q3925">
            <v>1.43</v>
          </cell>
          <cell r="R3925">
            <v>0</v>
          </cell>
          <cell r="S3925">
            <v>0</v>
          </cell>
          <cell r="T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  <cell r="Y3925">
            <v>0</v>
          </cell>
        </row>
        <row r="3925">
          <cell r="AN3925" t="str">
            <v>工艺附图</v>
          </cell>
          <cell r="AO3925" t="str">
            <v>3934III</v>
          </cell>
          <cell r="AP3925">
            <v>4</v>
          </cell>
          <cell r="AQ3925">
            <v>25001</v>
          </cell>
        </row>
        <row r="3926">
          <cell r="A3926">
            <v>3928</v>
          </cell>
          <cell r="B3926">
            <v>8</v>
          </cell>
          <cell r="C3926">
            <v>45720</v>
          </cell>
        </row>
        <row r="3926">
          <cell r="E3926" t="str">
            <v>3934Ⅲ-01010404-2</v>
          </cell>
          <cell r="F3926" t="str">
            <v>件2</v>
          </cell>
          <cell r="G3926">
            <v>2</v>
          </cell>
          <cell r="H3926" t="str">
            <v>铝板t2/3A23</v>
          </cell>
        </row>
        <row r="3926">
          <cell r="J3926" t="str">
            <v>激光作业</v>
          </cell>
          <cell r="K3926">
            <v>1.69</v>
          </cell>
          <cell r="L3926" t="str">
            <v>激光拾件</v>
          </cell>
          <cell r="M3926">
            <v>0.78</v>
          </cell>
          <cell r="N3926" t="str">
            <v>倒钝</v>
          </cell>
          <cell r="O3926">
            <v>0.65</v>
          </cell>
          <cell r="P3926" t="str">
            <v>折弯</v>
          </cell>
          <cell r="Q3926">
            <v>1.56</v>
          </cell>
          <cell r="R3926">
            <v>0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>
            <v>0</v>
          </cell>
        </row>
        <row r="3926">
          <cell r="AO3926" t="str">
            <v>3934III</v>
          </cell>
          <cell r="AP3926">
            <v>4</v>
          </cell>
          <cell r="AQ3926">
            <v>25001</v>
          </cell>
        </row>
        <row r="3927">
          <cell r="A3927">
            <v>3929</v>
          </cell>
          <cell r="B3927">
            <v>8</v>
          </cell>
          <cell r="C3927">
            <v>45720</v>
          </cell>
        </row>
        <row r="3927">
          <cell r="E3927" t="str">
            <v>3934Ⅲ-01010405</v>
          </cell>
          <cell r="F3927" t="str">
            <v>板2</v>
          </cell>
          <cell r="G3927">
            <v>2</v>
          </cell>
        </row>
        <row r="3927">
          <cell r="J3927" t="str">
            <v>激光作业</v>
          </cell>
          <cell r="K3927">
            <v>2.86</v>
          </cell>
          <cell r="L3927" t="str">
            <v>激光拾件</v>
          </cell>
          <cell r="M3927">
            <v>1.43</v>
          </cell>
          <cell r="N3927" t="str">
            <v>倒钝</v>
          </cell>
          <cell r="O3927">
            <v>2.21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0</v>
          </cell>
          <cell r="Y3927">
            <v>0</v>
          </cell>
        </row>
        <row r="3927">
          <cell r="AH3927" t="str">
            <v>562×542</v>
          </cell>
        </row>
        <row r="3927">
          <cell r="AO3927" t="str">
            <v>3934III</v>
          </cell>
          <cell r="AP3927">
            <v>4</v>
          </cell>
          <cell r="AQ3927">
            <v>25001</v>
          </cell>
        </row>
        <row r="3928">
          <cell r="A3928">
            <v>3930</v>
          </cell>
          <cell r="B3928">
            <v>4</v>
          </cell>
          <cell r="C3928">
            <v>45720</v>
          </cell>
        </row>
        <row r="3928">
          <cell r="E3928" t="str">
            <v>3934Ⅲ-01010406</v>
          </cell>
          <cell r="F3928" t="str">
            <v>铰链1</v>
          </cell>
          <cell r="G3928">
            <v>1</v>
          </cell>
          <cell r="H3928" t="str">
            <v>改_31107020077</v>
          </cell>
        </row>
        <row r="3928">
          <cell r="J3928" t="str">
            <v>钳</v>
          </cell>
          <cell r="K3928">
            <v>3</v>
          </cell>
          <cell r="L3928" t="str">
            <v>钻</v>
          </cell>
          <cell r="M3928">
            <v>23.2</v>
          </cell>
          <cell r="N3928" t="str">
            <v>焊接</v>
          </cell>
          <cell r="O3928">
            <v>1.7</v>
          </cell>
          <cell r="P3928" t="str">
            <v>喷砂</v>
          </cell>
          <cell r="Q3928">
            <v>1</v>
          </cell>
          <cell r="R3928" t="str">
            <v>挂件</v>
          </cell>
          <cell r="S3928">
            <v>0.5</v>
          </cell>
          <cell r="T3928" t="str">
            <v>喷漆</v>
          </cell>
          <cell r="U3928">
            <v>1.5</v>
          </cell>
          <cell r="V3928">
            <v>0</v>
          </cell>
          <cell r="W3928">
            <v>0</v>
          </cell>
          <cell r="X3928">
            <v>0</v>
          </cell>
          <cell r="Y3928">
            <v>0</v>
          </cell>
        </row>
        <row r="3928">
          <cell r="AN3928" t="str">
            <v>改制件:31107020077</v>
          </cell>
          <cell r="AO3928" t="str">
            <v>3934III</v>
          </cell>
          <cell r="AP3928">
            <v>4</v>
          </cell>
          <cell r="AQ3928">
            <v>25001</v>
          </cell>
        </row>
        <row r="3929">
          <cell r="A3929">
            <v>3931</v>
          </cell>
          <cell r="B3929">
            <v>4</v>
          </cell>
          <cell r="C3929">
            <v>45720</v>
          </cell>
        </row>
        <row r="3929">
          <cell r="E3929" t="str">
            <v>3934Ⅲ-0101040700</v>
          </cell>
          <cell r="F3929" t="str">
            <v>支撑板1</v>
          </cell>
          <cell r="G3929">
            <v>1</v>
          </cell>
        </row>
        <row r="3929">
          <cell r="J3929" t="str">
            <v>安装</v>
          </cell>
          <cell r="K3929">
            <v>15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>
            <v>0</v>
          </cell>
        </row>
        <row r="3929">
          <cell r="AO3929" t="str">
            <v>3934III</v>
          </cell>
          <cell r="AP3929">
            <v>4</v>
          </cell>
          <cell r="AQ3929">
            <v>25001</v>
          </cell>
        </row>
        <row r="3930">
          <cell r="A3930">
            <v>3932</v>
          </cell>
          <cell r="B3930">
            <v>8</v>
          </cell>
          <cell r="C3930">
            <v>45720</v>
          </cell>
        </row>
        <row r="3930">
          <cell r="E3930" t="str">
            <v>3934Ⅲ-0101040701</v>
          </cell>
          <cell r="F3930" t="str">
            <v>铰链2</v>
          </cell>
          <cell r="G3930">
            <v>2</v>
          </cell>
          <cell r="H3930" t="str">
            <v>改_31107020077</v>
          </cell>
        </row>
        <row r="3930">
          <cell r="J3930" t="str">
            <v>钳</v>
          </cell>
          <cell r="K3930">
            <v>3</v>
          </cell>
          <cell r="L3930" t="str">
            <v>钻</v>
          </cell>
          <cell r="M3930">
            <v>10.45</v>
          </cell>
          <cell r="N3930" t="str">
            <v>焊接</v>
          </cell>
          <cell r="O3930">
            <v>1.3</v>
          </cell>
          <cell r="P3930" t="str">
            <v>喷砂</v>
          </cell>
          <cell r="Q3930">
            <v>1</v>
          </cell>
          <cell r="R3930" t="str">
            <v>挂件</v>
          </cell>
          <cell r="S3930">
            <v>0.5</v>
          </cell>
          <cell r="T3930" t="str">
            <v>喷漆</v>
          </cell>
          <cell r="U3930">
            <v>1.5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</row>
        <row r="3930">
          <cell r="AN3930" t="str">
            <v>改制件:31107020077</v>
          </cell>
          <cell r="AO3930" t="str">
            <v>3934III</v>
          </cell>
          <cell r="AP3930">
            <v>4</v>
          </cell>
          <cell r="AQ3930">
            <v>25001</v>
          </cell>
        </row>
        <row r="3931">
          <cell r="A3931">
            <v>3933</v>
          </cell>
          <cell r="B3931">
            <v>4</v>
          </cell>
          <cell r="C3931">
            <v>45720</v>
          </cell>
        </row>
        <row r="3931">
          <cell r="E3931" t="str">
            <v>3934Ⅲ-0101040702</v>
          </cell>
          <cell r="F3931" t="str">
            <v>挡板1</v>
          </cell>
          <cell r="G3931">
            <v>1</v>
          </cell>
          <cell r="H3931" t="str">
            <v>铝板t2/2A12</v>
          </cell>
        </row>
        <row r="3931">
          <cell r="J3931" t="str">
            <v>激光作业</v>
          </cell>
          <cell r="K3931">
            <v>1.54</v>
          </cell>
          <cell r="L3931" t="str">
            <v>激光拾件</v>
          </cell>
          <cell r="M3931">
            <v>1.32</v>
          </cell>
          <cell r="N3931" t="str">
            <v>倒钝</v>
          </cell>
          <cell r="O3931">
            <v>1.32</v>
          </cell>
          <cell r="P3931" t="str">
            <v>喷砂</v>
          </cell>
          <cell r="Q3931">
            <v>1</v>
          </cell>
          <cell r="R3931" t="str">
            <v>挂件</v>
          </cell>
          <cell r="S3931">
            <v>0.5</v>
          </cell>
          <cell r="T3931" t="str">
            <v>喷漆</v>
          </cell>
          <cell r="U3931">
            <v>3</v>
          </cell>
          <cell r="V3931">
            <v>0</v>
          </cell>
          <cell r="W3931">
            <v>0</v>
          </cell>
          <cell r="X3931">
            <v>0</v>
          </cell>
          <cell r="Y3931">
            <v>0</v>
          </cell>
        </row>
        <row r="3931">
          <cell r="AH3931" t="str">
            <v>385.5×365</v>
          </cell>
        </row>
        <row r="3931">
          <cell r="AO3931" t="str">
            <v>3934III</v>
          </cell>
          <cell r="AP3931">
            <v>4</v>
          </cell>
          <cell r="AQ3931">
            <v>25001</v>
          </cell>
        </row>
        <row r="3932">
          <cell r="A3932">
            <v>3934</v>
          </cell>
          <cell r="B3932">
            <v>4</v>
          </cell>
          <cell r="C3932">
            <v>45720</v>
          </cell>
        </row>
        <row r="3932">
          <cell r="E3932" t="str">
            <v>3934Ⅲ-0101040800</v>
          </cell>
          <cell r="F3932" t="str">
            <v>支撑板2</v>
          </cell>
          <cell r="G3932">
            <v>1</v>
          </cell>
        </row>
        <row r="3932">
          <cell r="J3932" t="str">
            <v>安装</v>
          </cell>
          <cell r="K3932">
            <v>15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0</v>
          </cell>
          <cell r="R3932">
            <v>0</v>
          </cell>
          <cell r="S3932">
            <v>0</v>
          </cell>
          <cell r="T3932">
            <v>0</v>
          </cell>
          <cell r="U3932">
            <v>0</v>
          </cell>
          <cell r="V3932">
            <v>0</v>
          </cell>
          <cell r="W3932">
            <v>0</v>
          </cell>
          <cell r="X3932">
            <v>0</v>
          </cell>
          <cell r="Y3932">
            <v>0</v>
          </cell>
        </row>
        <row r="3932">
          <cell r="AO3932" t="str">
            <v>3934III</v>
          </cell>
          <cell r="AP3932">
            <v>4</v>
          </cell>
          <cell r="AQ3932">
            <v>25001</v>
          </cell>
        </row>
        <row r="3933">
          <cell r="A3933">
            <v>3935</v>
          </cell>
          <cell r="B3933">
            <v>4</v>
          </cell>
          <cell r="C3933">
            <v>45720</v>
          </cell>
        </row>
        <row r="3933">
          <cell r="E3933" t="str">
            <v>3934Ⅲ-0101040801</v>
          </cell>
          <cell r="F3933" t="str">
            <v>挡板2</v>
          </cell>
          <cell r="G3933">
            <v>1</v>
          </cell>
          <cell r="H3933" t="str">
            <v>铝板t2/2A12</v>
          </cell>
        </row>
        <row r="3933">
          <cell r="J3933" t="str">
            <v>激光作业</v>
          </cell>
          <cell r="K3933">
            <v>1.76</v>
          </cell>
          <cell r="L3933" t="str">
            <v>激光拾件</v>
          </cell>
          <cell r="M3933">
            <v>1.32</v>
          </cell>
          <cell r="N3933" t="str">
            <v>倒钝</v>
          </cell>
          <cell r="O3933">
            <v>1.32</v>
          </cell>
          <cell r="P3933" t="str">
            <v>喷砂</v>
          </cell>
          <cell r="Q3933">
            <v>1</v>
          </cell>
          <cell r="R3933" t="str">
            <v>挂件</v>
          </cell>
          <cell r="S3933">
            <v>0.5</v>
          </cell>
          <cell r="T3933" t="str">
            <v>喷漆</v>
          </cell>
          <cell r="U3933">
            <v>3</v>
          </cell>
          <cell r="V3933">
            <v>0</v>
          </cell>
          <cell r="W3933">
            <v>0</v>
          </cell>
          <cell r="X3933">
            <v>0</v>
          </cell>
          <cell r="Y3933">
            <v>0</v>
          </cell>
        </row>
        <row r="3933">
          <cell r="AH3933" t="str">
            <v>385.5×365</v>
          </cell>
        </row>
        <row r="3933">
          <cell r="AO3933" t="str">
            <v>3934III</v>
          </cell>
          <cell r="AP3933">
            <v>4</v>
          </cell>
          <cell r="AQ3933">
            <v>25001</v>
          </cell>
        </row>
        <row r="3934">
          <cell r="A3934">
            <v>3936</v>
          </cell>
          <cell r="B3934">
            <v>4</v>
          </cell>
          <cell r="C3934">
            <v>45720</v>
          </cell>
        </row>
        <row r="3934">
          <cell r="E3934" t="str">
            <v>3934Ⅲ-01010500</v>
          </cell>
          <cell r="F3934" t="str">
            <v>左侧上翻门2</v>
          </cell>
          <cell r="G3934">
            <v>1</v>
          </cell>
        </row>
        <row r="3934">
          <cell r="J3934" t="str">
            <v>装配</v>
          </cell>
          <cell r="K3934">
            <v>90</v>
          </cell>
          <cell r="L3934" t="str">
            <v>铆接</v>
          </cell>
          <cell r="M3934">
            <v>48</v>
          </cell>
          <cell r="N3934" t="str">
            <v>调试</v>
          </cell>
          <cell r="O3934">
            <v>0</v>
          </cell>
          <cell r="P3934">
            <v>0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</row>
        <row r="3934">
          <cell r="AO3934" t="str">
            <v>3934III</v>
          </cell>
          <cell r="AP3934">
            <v>4</v>
          </cell>
          <cell r="AQ3934">
            <v>25001</v>
          </cell>
        </row>
        <row r="3935">
          <cell r="A3935">
            <v>3937</v>
          </cell>
          <cell r="B3935">
            <v>4</v>
          </cell>
          <cell r="C3935">
            <v>45720</v>
          </cell>
        </row>
        <row r="3935">
          <cell r="E3935" t="str">
            <v>3934Ⅲ-0101050100</v>
          </cell>
          <cell r="F3935" t="str">
            <v>左侧上翻门</v>
          </cell>
          <cell r="G3935">
            <v>1</v>
          </cell>
        </row>
        <row r="3935">
          <cell r="J3935" t="str">
            <v>装配</v>
          </cell>
          <cell r="K3935">
            <v>0</v>
          </cell>
          <cell r="L3935" t="str">
            <v>粘板</v>
          </cell>
          <cell r="M3935">
            <v>216</v>
          </cell>
          <cell r="N3935" t="str">
            <v>除胶</v>
          </cell>
          <cell r="O3935">
            <v>43</v>
          </cell>
          <cell r="P3935" t="str">
            <v>磨砂</v>
          </cell>
          <cell r="Q3935">
            <v>30</v>
          </cell>
          <cell r="R3935" t="str">
            <v>打腻子</v>
          </cell>
          <cell r="S3935">
            <v>120</v>
          </cell>
          <cell r="T3935" t="str">
            <v>喷漆</v>
          </cell>
          <cell r="U3935">
            <v>56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</row>
        <row r="3935">
          <cell r="AO3935" t="str">
            <v>3934III</v>
          </cell>
          <cell r="AP3935">
            <v>4</v>
          </cell>
          <cell r="AQ3935">
            <v>25001</v>
          </cell>
        </row>
        <row r="3936">
          <cell r="A3936">
            <v>3938</v>
          </cell>
          <cell r="B3936">
            <v>8</v>
          </cell>
          <cell r="C3936">
            <v>45720</v>
          </cell>
        </row>
        <row r="3936">
          <cell r="E3936" t="str">
            <v>3934Ⅲ-0101050101</v>
          </cell>
          <cell r="F3936" t="str">
            <v>蒙皮</v>
          </cell>
          <cell r="G3936">
            <v>2</v>
          </cell>
          <cell r="H3936" t="str">
            <v>铝板t1.2/5052</v>
          </cell>
        </row>
        <row r="3936">
          <cell r="J3936" t="str">
            <v>激光作业</v>
          </cell>
          <cell r="K3936">
            <v>3.51</v>
          </cell>
          <cell r="L3936" t="str">
            <v>激光拾件</v>
          </cell>
          <cell r="M3936">
            <v>2.34</v>
          </cell>
          <cell r="N3936" t="str">
            <v>倒钝</v>
          </cell>
          <cell r="O3936">
            <v>3.51</v>
          </cell>
          <cell r="P3936" t="str">
            <v>磨砂</v>
          </cell>
          <cell r="Q3936">
            <v>10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</row>
        <row r="3936">
          <cell r="AH3936" t="str">
            <v>1814×1582</v>
          </cell>
        </row>
        <row r="3936">
          <cell r="AN3936" t="str">
            <v>WT 1814×1582</v>
          </cell>
          <cell r="AO3936" t="str">
            <v>3934III</v>
          </cell>
          <cell r="AP3936">
            <v>4</v>
          </cell>
          <cell r="AQ3936">
            <v>25001</v>
          </cell>
        </row>
        <row r="3937">
          <cell r="A3937">
            <v>3939</v>
          </cell>
          <cell r="B3937">
            <v>4</v>
          </cell>
          <cell r="C3937">
            <v>45720</v>
          </cell>
        </row>
        <row r="3937">
          <cell r="E3937" t="str">
            <v>3934Ⅲ-010105010200</v>
          </cell>
          <cell r="F3937" t="str">
            <v>门板骨架</v>
          </cell>
          <cell r="G3937">
            <v>1</v>
          </cell>
        </row>
        <row r="3937">
          <cell r="J3937" t="str">
            <v>铆接</v>
          </cell>
          <cell r="K3937">
            <v>58</v>
          </cell>
          <cell r="L3937" t="str">
            <v>打胶</v>
          </cell>
          <cell r="M3937">
            <v>0</v>
          </cell>
          <cell r="N3937" t="str">
            <v>定位焊</v>
          </cell>
          <cell r="O3937">
            <v>145</v>
          </cell>
          <cell r="P3937" t="str">
            <v>焊接</v>
          </cell>
          <cell r="Q3937">
            <v>100</v>
          </cell>
          <cell r="R3937" t="str">
            <v>打磨</v>
          </cell>
          <cell r="S3937">
            <v>40</v>
          </cell>
          <cell r="T3937" t="str">
            <v>校形</v>
          </cell>
          <cell r="U3937">
            <v>0</v>
          </cell>
          <cell r="V3937" t="str">
            <v>喷砂</v>
          </cell>
          <cell r="W3937">
            <v>20.5</v>
          </cell>
          <cell r="X3937">
            <v>0</v>
          </cell>
          <cell r="Y3937">
            <v>0</v>
          </cell>
        </row>
        <row r="3937">
          <cell r="AO3937" t="str">
            <v>3934III</v>
          </cell>
          <cell r="AP3937">
            <v>4</v>
          </cell>
          <cell r="AQ3937">
            <v>25001</v>
          </cell>
        </row>
        <row r="3938">
          <cell r="A3938">
            <v>3940</v>
          </cell>
          <cell r="B3938">
            <v>8</v>
          </cell>
          <cell r="C3938">
            <v>45720</v>
          </cell>
        </row>
        <row r="3938">
          <cell r="E3938" t="str">
            <v>3934Ⅲ-010105010201</v>
          </cell>
          <cell r="F3938" t="str">
            <v>边框1</v>
          </cell>
          <cell r="G3938">
            <v>2</v>
          </cell>
          <cell r="H3938" t="str">
            <v>方管30×30×1.5/6063</v>
          </cell>
        </row>
        <row r="3938">
          <cell r="J3938" t="str">
            <v>双角锯</v>
          </cell>
          <cell r="K3938">
            <v>2.99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>
            <v>0</v>
          </cell>
        </row>
        <row r="3938">
          <cell r="AH3938">
            <v>1816</v>
          </cell>
        </row>
        <row r="3938">
          <cell r="AO3938" t="str">
            <v>3934III</v>
          </cell>
          <cell r="AP3938">
            <v>4</v>
          </cell>
          <cell r="AQ3938">
            <v>25001</v>
          </cell>
        </row>
        <row r="3939">
          <cell r="A3939">
            <v>3941</v>
          </cell>
          <cell r="B3939">
            <v>8</v>
          </cell>
          <cell r="C3939">
            <v>45720</v>
          </cell>
        </row>
        <row r="3939">
          <cell r="E3939" t="str">
            <v>3934Ⅲ-010105010202</v>
          </cell>
          <cell r="F3939" t="str">
            <v>梁1</v>
          </cell>
          <cell r="G3939">
            <v>2</v>
          </cell>
          <cell r="H3939" t="str">
            <v>方管30×30×1.5/6063</v>
          </cell>
        </row>
        <row r="3939">
          <cell r="J3939" t="str">
            <v>双角锯</v>
          </cell>
          <cell r="K3939">
            <v>2.99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0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>
            <v>0</v>
          </cell>
        </row>
        <row r="3939">
          <cell r="AH3939">
            <v>1756</v>
          </cell>
        </row>
        <row r="3939">
          <cell r="AN3939" t="str">
            <v>WT L1756</v>
          </cell>
          <cell r="AO3939" t="str">
            <v>3934III</v>
          </cell>
          <cell r="AP3939">
            <v>4</v>
          </cell>
          <cell r="AQ3939">
            <v>25001</v>
          </cell>
        </row>
        <row r="3940">
          <cell r="A3940">
            <v>3942</v>
          </cell>
          <cell r="B3940">
            <v>32</v>
          </cell>
          <cell r="C3940">
            <v>45720</v>
          </cell>
        </row>
        <row r="3940">
          <cell r="E3940" t="str">
            <v>3934Ⅲ-010105010203</v>
          </cell>
          <cell r="F3940" t="str">
            <v>边框2</v>
          </cell>
          <cell r="G3940">
            <v>8</v>
          </cell>
          <cell r="H3940" t="str">
            <v>方管30×30×1.5/6063</v>
          </cell>
        </row>
        <row r="3940">
          <cell r="J3940" t="str">
            <v>双角锯</v>
          </cell>
          <cell r="K3940">
            <v>2.1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</row>
        <row r="3940">
          <cell r="AH3940">
            <v>1584</v>
          </cell>
        </row>
        <row r="3940">
          <cell r="AO3940" t="str">
            <v>3934III</v>
          </cell>
          <cell r="AP3940">
            <v>4</v>
          </cell>
          <cell r="AQ3940">
            <v>25001</v>
          </cell>
        </row>
        <row r="3941">
          <cell r="A3941">
            <v>3943</v>
          </cell>
          <cell r="B3941">
            <v>4</v>
          </cell>
          <cell r="C3941">
            <v>45720</v>
          </cell>
        </row>
        <row r="3941">
          <cell r="E3941" t="str">
            <v>3934Ⅲ-010105010204</v>
          </cell>
          <cell r="F3941" t="str">
            <v>梁2</v>
          </cell>
          <cell r="G3941">
            <v>1</v>
          </cell>
          <cell r="H3941" t="str">
            <v>方管30×30×1.5/6063</v>
          </cell>
        </row>
        <row r="3941">
          <cell r="J3941" t="str">
            <v>双角锯</v>
          </cell>
          <cell r="K3941">
            <v>3.96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</row>
        <row r="3941">
          <cell r="AH3941">
            <v>1183</v>
          </cell>
        </row>
        <row r="3941">
          <cell r="AN3941" t="str">
            <v>WT L1183</v>
          </cell>
          <cell r="AO3941" t="str">
            <v>3934III</v>
          </cell>
          <cell r="AP3941">
            <v>4</v>
          </cell>
          <cell r="AQ3941">
            <v>25001</v>
          </cell>
        </row>
        <row r="3942">
          <cell r="A3942">
            <v>3944</v>
          </cell>
          <cell r="B3942">
            <v>8</v>
          </cell>
          <cell r="C3942">
            <v>45720</v>
          </cell>
        </row>
        <row r="3942">
          <cell r="E3942" t="str">
            <v>3934Ⅲ-010105010205</v>
          </cell>
          <cell r="F3942" t="str">
            <v>梁3</v>
          </cell>
          <cell r="G3942">
            <v>2</v>
          </cell>
          <cell r="H3942" t="str">
            <v>方管30×30×1.5/6063</v>
          </cell>
        </row>
        <row r="3942">
          <cell r="J3942" t="str">
            <v>双角锯</v>
          </cell>
          <cell r="K3942">
            <v>2.08</v>
          </cell>
          <cell r="L3942">
            <v>0</v>
          </cell>
          <cell r="M3942">
            <v>0</v>
          </cell>
          <cell r="N3942">
            <v>0</v>
          </cell>
          <cell r="O3942">
            <v>0</v>
          </cell>
          <cell r="P3942">
            <v>0</v>
          </cell>
          <cell r="Q3942">
            <v>0</v>
          </cell>
          <cell r="R3942">
            <v>0</v>
          </cell>
          <cell r="S3942">
            <v>0</v>
          </cell>
          <cell r="T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>
            <v>0</v>
          </cell>
        </row>
        <row r="3942">
          <cell r="AH3942">
            <v>863</v>
          </cell>
        </row>
        <row r="3942">
          <cell r="AN3942" t="str">
            <v>WT L863</v>
          </cell>
          <cell r="AO3942" t="str">
            <v>3934III</v>
          </cell>
          <cell r="AP3942">
            <v>4</v>
          </cell>
          <cell r="AQ3942">
            <v>25001</v>
          </cell>
        </row>
        <row r="3943">
          <cell r="A3943">
            <v>3945</v>
          </cell>
          <cell r="B3943">
            <v>20</v>
          </cell>
          <cell r="C3943">
            <v>45720</v>
          </cell>
        </row>
        <row r="3943">
          <cell r="E3943" t="str">
            <v>3934Ⅲ-010105010206</v>
          </cell>
          <cell r="F3943" t="str">
            <v>梁4</v>
          </cell>
          <cell r="G3943">
            <v>5</v>
          </cell>
          <cell r="H3943" t="str">
            <v>方管30×30×1.5/6063</v>
          </cell>
        </row>
        <row r="3943">
          <cell r="J3943" t="str">
            <v>双角锯</v>
          </cell>
          <cell r="K3943">
            <v>1</v>
          </cell>
          <cell r="L3943">
            <v>0</v>
          </cell>
          <cell r="M3943">
            <v>0</v>
          </cell>
          <cell r="N3943">
            <v>0</v>
          </cell>
          <cell r="O3943">
            <v>0</v>
          </cell>
          <cell r="P3943">
            <v>0</v>
          </cell>
          <cell r="Q3943">
            <v>0</v>
          </cell>
          <cell r="R3943">
            <v>0</v>
          </cell>
          <cell r="S3943">
            <v>0</v>
          </cell>
          <cell r="T3943">
            <v>0</v>
          </cell>
          <cell r="U3943">
            <v>0</v>
          </cell>
          <cell r="V3943">
            <v>0</v>
          </cell>
          <cell r="W3943">
            <v>0</v>
          </cell>
          <cell r="X3943">
            <v>0</v>
          </cell>
          <cell r="Y3943">
            <v>0</v>
          </cell>
        </row>
        <row r="3943">
          <cell r="AH3943">
            <v>166</v>
          </cell>
        </row>
        <row r="3943">
          <cell r="AN3943" t="str">
            <v>WT L166</v>
          </cell>
          <cell r="AO3943" t="str">
            <v>3934III</v>
          </cell>
          <cell r="AP3943">
            <v>4</v>
          </cell>
          <cell r="AQ3943">
            <v>25001</v>
          </cell>
        </row>
        <row r="3944">
          <cell r="A3944">
            <v>3946</v>
          </cell>
          <cell r="B3944">
            <v>40</v>
          </cell>
          <cell r="C3944">
            <v>45720</v>
          </cell>
        </row>
        <row r="3944">
          <cell r="E3944" t="str">
            <v>3934Ⅲ-010105010207</v>
          </cell>
          <cell r="F3944" t="str">
            <v>底座1</v>
          </cell>
          <cell r="G3944">
            <v>10</v>
          </cell>
          <cell r="H3944" t="str">
            <v>铝板t2/3A21</v>
          </cell>
        </row>
        <row r="3944">
          <cell r="J3944" t="str">
            <v>激光作业</v>
          </cell>
          <cell r="K3944">
            <v>0.5</v>
          </cell>
          <cell r="L3944" t="str">
            <v>激光拾件</v>
          </cell>
          <cell r="M3944">
            <v>0.5</v>
          </cell>
          <cell r="N3944" t="str">
            <v>倒钝</v>
          </cell>
          <cell r="O3944">
            <v>0.5</v>
          </cell>
          <cell r="P3944" t="str">
            <v>折弯</v>
          </cell>
          <cell r="Q3944">
            <v>0.5</v>
          </cell>
          <cell r="R3944" t="str">
            <v>钻</v>
          </cell>
          <cell r="S3944">
            <v>1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  <cell r="Y3944">
            <v>0</v>
          </cell>
        </row>
        <row r="3944">
          <cell r="AH3944" t="str">
            <v>100×148</v>
          </cell>
        </row>
        <row r="3944">
          <cell r="AO3944" t="str">
            <v>3934III</v>
          </cell>
          <cell r="AP3944">
            <v>4</v>
          </cell>
          <cell r="AQ3944">
            <v>25001</v>
          </cell>
        </row>
        <row r="3945">
          <cell r="A3945">
            <v>3947</v>
          </cell>
          <cell r="B3945">
            <v>12</v>
          </cell>
          <cell r="C3945">
            <v>45720</v>
          </cell>
        </row>
        <row r="3945">
          <cell r="E3945" t="str">
            <v>3934Ⅲ-010105010208</v>
          </cell>
          <cell r="F3945" t="str">
            <v>盖板1</v>
          </cell>
          <cell r="G3945">
            <v>3</v>
          </cell>
          <cell r="H3945" t="str">
            <v>铝板t2/3A21</v>
          </cell>
        </row>
        <row r="3945">
          <cell r="J3945" t="str">
            <v>激光作业</v>
          </cell>
          <cell r="K3945">
            <v>0.2</v>
          </cell>
          <cell r="L3945" t="str">
            <v>激光拾件</v>
          </cell>
          <cell r="M3945">
            <v>0.5</v>
          </cell>
          <cell r="N3945" t="str">
            <v>倒钝</v>
          </cell>
          <cell r="O3945">
            <v>0.5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  <cell r="Y3945">
            <v>0</v>
          </cell>
        </row>
        <row r="3945">
          <cell r="AH3945" t="str">
            <v>98×60</v>
          </cell>
        </row>
        <row r="3945">
          <cell r="AN3945" t="str">
            <v>WT 98×60</v>
          </cell>
          <cell r="AO3945" t="str">
            <v>3934III</v>
          </cell>
          <cell r="AP3945">
            <v>4</v>
          </cell>
          <cell r="AQ3945">
            <v>25001</v>
          </cell>
        </row>
        <row r="3946">
          <cell r="A3946">
            <v>3948</v>
          </cell>
          <cell r="B3946">
            <v>40</v>
          </cell>
          <cell r="C3946">
            <v>45720</v>
          </cell>
        </row>
        <row r="3946">
          <cell r="E3946" t="str">
            <v>3934Ⅲ-010105010209</v>
          </cell>
          <cell r="F3946" t="str">
            <v>锁座垫板1</v>
          </cell>
          <cell r="G3946">
            <v>10</v>
          </cell>
          <cell r="H3946" t="str">
            <v>钢板t8/Q235B</v>
          </cell>
        </row>
        <row r="3946">
          <cell r="J3946" t="str">
            <v>激光作业</v>
          </cell>
          <cell r="K3946">
            <v>0.9</v>
          </cell>
          <cell r="L3946" t="str">
            <v>激光拾件</v>
          </cell>
          <cell r="M3946">
            <v>0.5</v>
          </cell>
          <cell r="N3946" t="str">
            <v>喷砂</v>
          </cell>
          <cell r="O3946">
            <v>0.5</v>
          </cell>
          <cell r="P3946" t="str">
            <v>挂件</v>
          </cell>
          <cell r="Q3946">
            <v>0.3</v>
          </cell>
          <cell r="R3946" t="str">
            <v>底漆</v>
          </cell>
          <cell r="S3946">
            <v>0.5</v>
          </cell>
          <cell r="T3946">
            <v>0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  <cell r="Y3946">
            <v>0</v>
          </cell>
        </row>
        <row r="3946">
          <cell r="AH3946" t="str">
            <v>100×88</v>
          </cell>
        </row>
        <row r="3946">
          <cell r="AO3946" t="str">
            <v>3934III</v>
          </cell>
          <cell r="AP3946">
            <v>4</v>
          </cell>
          <cell r="AQ3946">
            <v>25001</v>
          </cell>
        </row>
        <row r="3947">
          <cell r="A3947">
            <v>3949</v>
          </cell>
          <cell r="B3947">
            <v>32</v>
          </cell>
          <cell r="C3947">
            <v>45720</v>
          </cell>
        </row>
        <row r="3947">
          <cell r="E3947" t="str">
            <v>3934Ⅲ-010105010210</v>
          </cell>
          <cell r="F3947" t="str">
            <v>底座2</v>
          </cell>
          <cell r="G3947">
            <v>8</v>
          </cell>
          <cell r="H3947" t="str">
            <v>铝板t2/3A21</v>
          </cell>
        </row>
        <row r="3947">
          <cell r="J3947" t="str">
            <v>激光作业</v>
          </cell>
          <cell r="K3947">
            <v>0.5</v>
          </cell>
          <cell r="L3947" t="str">
            <v>激光拾件</v>
          </cell>
          <cell r="M3947">
            <v>0.5</v>
          </cell>
          <cell r="N3947" t="str">
            <v>倒钝</v>
          </cell>
          <cell r="O3947">
            <v>0.5</v>
          </cell>
          <cell r="P3947" t="str">
            <v>折弯</v>
          </cell>
          <cell r="Q3947">
            <v>0.5</v>
          </cell>
          <cell r="R3947" t="str">
            <v>钻</v>
          </cell>
          <cell r="S3947">
            <v>1</v>
          </cell>
          <cell r="T3947">
            <v>0</v>
          </cell>
          <cell r="U3947">
            <v>0</v>
          </cell>
          <cell r="V3947">
            <v>0</v>
          </cell>
          <cell r="W3947">
            <v>0</v>
          </cell>
          <cell r="X3947">
            <v>0</v>
          </cell>
          <cell r="Y3947">
            <v>0</v>
          </cell>
        </row>
        <row r="3947">
          <cell r="AH3947" t="str">
            <v>148×60</v>
          </cell>
        </row>
        <row r="3947">
          <cell r="AO3947" t="str">
            <v>3934III</v>
          </cell>
          <cell r="AP3947">
            <v>4</v>
          </cell>
          <cell r="AQ3947">
            <v>25001</v>
          </cell>
        </row>
        <row r="3948">
          <cell r="A3948">
            <v>3950</v>
          </cell>
          <cell r="B3948">
            <v>8</v>
          </cell>
          <cell r="C3948">
            <v>45720</v>
          </cell>
        </row>
        <row r="3948">
          <cell r="E3948" t="str">
            <v>3934Ⅲ-010105010211</v>
          </cell>
          <cell r="F3948" t="str">
            <v>盖板2</v>
          </cell>
          <cell r="G3948">
            <v>2</v>
          </cell>
          <cell r="H3948" t="str">
            <v>铝板t2/3A21</v>
          </cell>
        </row>
        <row r="3948">
          <cell r="J3948" t="str">
            <v>激光作业</v>
          </cell>
          <cell r="K3948">
            <v>0.26</v>
          </cell>
          <cell r="L3948" t="str">
            <v>激光拾件</v>
          </cell>
          <cell r="M3948">
            <v>0.65</v>
          </cell>
          <cell r="N3948" t="str">
            <v>倒钝</v>
          </cell>
          <cell r="O3948">
            <v>0.65</v>
          </cell>
          <cell r="P3948">
            <v>0</v>
          </cell>
          <cell r="Q3948">
            <v>0</v>
          </cell>
          <cell r="R3948">
            <v>0</v>
          </cell>
          <cell r="S3948">
            <v>0</v>
          </cell>
          <cell r="T3948">
            <v>0</v>
          </cell>
          <cell r="U3948">
            <v>0</v>
          </cell>
          <cell r="V3948">
            <v>0</v>
          </cell>
          <cell r="W3948">
            <v>0</v>
          </cell>
          <cell r="X3948">
            <v>0</v>
          </cell>
          <cell r="Y3948">
            <v>0</v>
          </cell>
        </row>
        <row r="3948">
          <cell r="AH3948" t="str">
            <v>98×60</v>
          </cell>
        </row>
        <row r="3948">
          <cell r="AN3948" t="str">
            <v>WT 98×60</v>
          </cell>
          <cell r="AO3948" t="str">
            <v>3934III</v>
          </cell>
          <cell r="AP3948">
            <v>4</v>
          </cell>
          <cell r="AQ3948">
            <v>25001</v>
          </cell>
        </row>
        <row r="3949">
          <cell r="A3949">
            <v>3951</v>
          </cell>
          <cell r="B3949">
            <v>32</v>
          </cell>
          <cell r="C3949">
            <v>45720</v>
          </cell>
        </row>
        <row r="3949">
          <cell r="E3949" t="str">
            <v>3934Ⅲ-010105010212</v>
          </cell>
          <cell r="F3949" t="str">
            <v>气弹簧垫板1</v>
          </cell>
          <cell r="G3949">
            <v>8</v>
          </cell>
          <cell r="H3949" t="str">
            <v>钢板t5/Q235B</v>
          </cell>
        </row>
        <row r="3949">
          <cell r="J3949" t="str">
            <v>激光作业</v>
          </cell>
          <cell r="K3949">
            <v>0.9</v>
          </cell>
          <cell r="L3949" t="str">
            <v>激光拾件</v>
          </cell>
          <cell r="M3949">
            <v>0.5</v>
          </cell>
          <cell r="N3949" t="str">
            <v>喷砂</v>
          </cell>
          <cell r="O3949">
            <v>0.5</v>
          </cell>
          <cell r="P3949" t="str">
            <v>挂件</v>
          </cell>
          <cell r="Q3949">
            <v>0.3</v>
          </cell>
          <cell r="R3949" t="str">
            <v>底漆</v>
          </cell>
          <cell r="S3949">
            <v>0.5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</row>
        <row r="3949">
          <cell r="AH3949" t="str">
            <v>88×60</v>
          </cell>
        </row>
        <row r="3949">
          <cell r="AO3949" t="str">
            <v>3934III</v>
          </cell>
          <cell r="AP3949">
            <v>4</v>
          </cell>
          <cell r="AQ3949">
            <v>25001</v>
          </cell>
        </row>
        <row r="3950">
          <cell r="A3950">
            <v>3952</v>
          </cell>
          <cell r="B3950">
            <v>16</v>
          </cell>
          <cell r="C3950">
            <v>45720</v>
          </cell>
        </row>
        <row r="3950">
          <cell r="E3950" t="str">
            <v>3934Ⅲ-010105010213</v>
          </cell>
          <cell r="F3950" t="str">
            <v>锁座垫板2</v>
          </cell>
          <cell r="G3950">
            <v>4</v>
          </cell>
          <cell r="H3950" t="str">
            <v>钢板t8/Q235B</v>
          </cell>
        </row>
        <row r="3950">
          <cell r="J3950" t="str">
            <v>激光作业</v>
          </cell>
          <cell r="K3950">
            <v>0.7</v>
          </cell>
          <cell r="L3950" t="str">
            <v>激光拾件</v>
          </cell>
          <cell r="M3950">
            <v>0.5</v>
          </cell>
          <cell r="N3950" t="str">
            <v>开坡口</v>
          </cell>
          <cell r="O3950">
            <v>1</v>
          </cell>
          <cell r="P3950" t="str">
            <v>喷砂</v>
          </cell>
          <cell r="Q3950">
            <v>0.5</v>
          </cell>
          <cell r="R3950" t="str">
            <v>挂件</v>
          </cell>
          <cell r="S3950">
            <v>0.3</v>
          </cell>
          <cell r="T3950" t="str">
            <v>底漆</v>
          </cell>
          <cell r="U3950">
            <v>0.5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</row>
        <row r="3950">
          <cell r="AH3950" t="str">
            <v>115×26</v>
          </cell>
        </row>
        <row r="3950">
          <cell r="AO3950" t="str">
            <v>3934III</v>
          </cell>
          <cell r="AP3950">
            <v>4</v>
          </cell>
          <cell r="AQ3950">
            <v>25001</v>
          </cell>
        </row>
        <row r="3951">
          <cell r="A3951">
            <v>3953</v>
          </cell>
          <cell r="B3951">
            <v>32</v>
          </cell>
          <cell r="C3951">
            <v>45720</v>
          </cell>
        </row>
        <row r="3951">
          <cell r="E3951" t="str">
            <v>3934Ⅲ-010105010214</v>
          </cell>
          <cell r="F3951" t="str">
            <v>锁座垫板3</v>
          </cell>
          <cell r="G3951">
            <v>8</v>
          </cell>
          <cell r="H3951" t="str">
            <v>钢板t5/Q235B</v>
          </cell>
        </row>
        <row r="3951">
          <cell r="J3951" t="str">
            <v>激光作业</v>
          </cell>
          <cell r="K3951">
            <v>0.6</v>
          </cell>
          <cell r="L3951" t="str">
            <v>激光拾件</v>
          </cell>
          <cell r="M3951">
            <v>0.5</v>
          </cell>
          <cell r="N3951" t="str">
            <v>开坡口</v>
          </cell>
          <cell r="O3951">
            <v>1</v>
          </cell>
          <cell r="P3951" t="str">
            <v>喷砂</v>
          </cell>
          <cell r="Q3951">
            <v>0.5</v>
          </cell>
          <cell r="R3951" t="str">
            <v>挂件</v>
          </cell>
          <cell r="S3951">
            <v>0.3</v>
          </cell>
          <cell r="T3951" t="str">
            <v>底漆</v>
          </cell>
          <cell r="U3951">
            <v>0.5</v>
          </cell>
          <cell r="V3951">
            <v>0</v>
          </cell>
          <cell r="W3951">
            <v>0</v>
          </cell>
          <cell r="X3951">
            <v>0</v>
          </cell>
          <cell r="Y3951">
            <v>0</v>
          </cell>
        </row>
        <row r="3951">
          <cell r="AH3951" t="str">
            <v>115×26</v>
          </cell>
        </row>
        <row r="3951">
          <cell r="AO3951" t="str">
            <v>3934III</v>
          </cell>
          <cell r="AP3951">
            <v>4</v>
          </cell>
          <cell r="AQ3951">
            <v>25001</v>
          </cell>
        </row>
        <row r="3952">
          <cell r="A3952">
            <v>3954</v>
          </cell>
          <cell r="B3952">
            <v>16</v>
          </cell>
          <cell r="C3952">
            <v>45720</v>
          </cell>
        </row>
        <row r="3952">
          <cell r="E3952" t="str">
            <v>3934Ⅲ-010105010215</v>
          </cell>
          <cell r="F3952" t="str">
            <v>锁座垫板4</v>
          </cell>
          <cell r="G3952">
            <v>4</v>
          </cell>
          <cell r="H3952" t="str">
            <v>钢板t8/Q235B</v>
          </cell>
        </row>
        <row r="3952">
          <cell r="J3952" t="str">
            <v>激光作业</v>
          </cell>
          <cell r="K3952">
            <v>0.6</v>
          </cell>
          <cell r="L3952" t="str">
            <v>激光拾件</v>
          </cell>
          <cell r="M3952">
            <v>0.5</v>
          </cell>
          <cell r="N3952" t="str">
            <v>开坡口</v>
          </cell>
          <cell r="O3952">
            <v>1</v>
          </cell>
          <cell r="P3952" t="str">
            <v>喷砂</v>
          </cell>
          <cell r="Q3952">
            <v>0.5</v>
          </cell>
          <cell r="R3952" t="str">
            <v>挂件</v>
          </cell>
          <cell r="S3952">
            <v>0.3</v>
          </cell>
          <cell r="T3952" t="str">
            <v>底漆</v>
          </cell>
          <cell r="U3952">
            <v>0.5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</row>
        <row r="3952">
          <cell r="AH3952" t="str">
            <v>60×26</v>
          </cell>
        </row>
        <row r="3952">
          <cell r="AO3952" t="str">
            <v>3934III</v>
          </cell>
          <cell r="AP3952">
            <v>4</v>
          </cell>
          <cell r="AQ3952">
            <v>25001</v>
          </cell>
        </row>
        <row r="3953">
          <cell r="A3953">
            <v>3955</v>
          </cell>
          <cell r="B3953">
            <v>8</v>
          </cell>
          <cell r="C3953">
            <v>45720</v>
          </cell>
        </row>
        <row r="3953">
          <cell r="E3953" t="str">
            <v>3934Ⅲ-0101050103-1</v>
          </cell>
          <cell r="F3953" t="str">
            <v>聚氨酯板</v>
          </cell>
          <cell r="G3953">
            <v>2</v>
          </cell>
          <cell r="H3953" t="str">
            <v>聚氨酯板t30</v>
          </cell>
        </row>
        <row r="3953">
          <cell r="J3953" t="str">
            <v>木工锯</v>
          </cell>
          <cell r="K3953">
            <v>9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</row>
        <row r="3953">
          <cell r="AH3953" t="str">
            <v>658×100</v>
          </cell>
        </row>
        <row r="3953">
          <cell r="AN3953" t="str">
            <v>无图</v>
          </cell>
          <cell r="AO3953" t="str">
            <v>3934III</v>
          </cell>
          <cell r="AP3953">
            <v>4</v>
          </cell>
          <cell r="AQ3953">
            <v>25001</v>
          </cell>
        </row>
        <row r="3954">
          <cell r="A3954">
            <v>3956</v>
          </cell>
          <cell r="B3954">
            <v>8</v>
          </cell>
          <cell r="C3954">
            <v>45720</v>
          </cell>
        </row>
        <row r="3954">
          <cell r="E3954" t="str">
            <v>3934Ⅲ-0101050103-2</v>
          </cell>
          <cell r="F3954" t="str">
            <v>聚氨酯板</v>
          </cell>
          <cell r="G3954">
            <v>2</v>
          </cell>
          <cell r="H3954" t="str">
            <v>聚氨酯板t30</v>
          </cell>
        </row>
        <row r="3954">
          <cell r="J3954" t="str">
            <v>木工锯</v>
          </cell>
          <cell r="K3954">
            <v>9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</row>
        <row r="3954">
          <cell r="AH3954" t="str">
            <v>100×70</v>
          </cell>
        </row>
        <row r="3954">
          <cell r="AN3954" t="str">
            <v>无图</v>
          </cell>
          <cell r="AO3954" t="str">
            <v>3934III</v>
          </cell>
          <cell r="AP3954">
            <v>4</v>
          </cell>
          <cell r="AQ3954">
            <v>25001</v>
          </cell>
        </row>
        <row r="3955">
          <cell r="A3955">
            <v>3957</v>
          </cell>
          <cell r="B3955">
            <v>8</v>
          </cell>
          <cell r="C3955">
            <v>45720</v>
          </cell>
        </row>
        <row r="3955">
          <cell r="E3955" t="str">
            <v>3934Ⅲ-0101050103-3</v>
          </cell>
          <cell r="F3955" t="str">
            <v>聚氨酯板</v>
          </cell>
          <cell r="G3955">
            <v>2</v>
          </cell>
          <cell r="H3955" t="str">
            <v>聚氨酯板t30</v>
          </cell>
        </row>
        <row r="3955">
          <cell r="J3955" t="str">
            <v>木工锯</v>
          </cell>
          <cell r="K3955">
            <v>9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  <cell r="Y3955">
            <v>0</v>
          </cell>
        </row>
        <row r="3955">
          <cell r="AH3955" t="str">
            <v>863×617</v>
          </cell>
        </row>
        <row r="3955">
          <cell r="AN3955" t="str">
            <v>无图</v>
          </cell>
          <cell r="AO3955" t="str">
            <v>3934III</v>
          </cell>
          <cell r="AP3955">
            <v>4</v>
          </cell>
          <cell r="AQ3955">
            <v>25001</v>
          </cell>
        </row>
        <row r="3956">
          <cell r="A3956">
            <v>3958</v>
          </cell>
          <cell r="B3956">
            <v>8</v>
          </cell>
          <cell r="C3956">
            <v>45720</v>
          </cell>
        </row>
        <row r="3956">
          <cell r="E3956" t="str">
            <v>3934Ⅲ-0101050103-4</v>
          </cell>
          <cell r="F3956" t="str">
            <v>聚氨酯板</v>
          </cell>
          <cell r="G3956">
            <v>2</v>
          </cell>
          <cell r="H3956" t="str">
            <v>聚氨酯板t30</v>
          </cell>
        </row>
        <row r="3956">
          <cell r="J3956" t="str">
            <v>木工锯</v>
          </cell>
          <cell r="K3956">
            <v>9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0</v>
          </cell>
          <cell r="R3956">
            <v>0</v>
          </cell>
          <cell r="S3956">
            <v>0</v>
          </cell>
          <cell r="T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  <cell r="Y3956">
            <v>0</v>
          </cell>
        </row>
        <row r="3956">
          <cell r="AH3956" t="str">
            <v>863×551</v>
          </cell>
        </row>
        <row r="3956">
          <cell r="AN3956" t="str">
            <v>无图</v>
          </cell>
          <cell r="AO3956" t="str">
            <v>3934III</v>
          </cell>
          <cell r="AP3956">
            <v>4</v>
          </cell>
          <cell r="AQ3956">
            <v>25001</v>
          </cell>
        </row>
        <row r="3957">
          <cell r="A3957">
            <v>3959</v>
          </cell>
          <cell r="B3957">
            <v>8</v>
          </cell>
          <cell r="C3957">
            <v>45720</v>
          </cell>
        </row>
        <row r="3957">
          <cell r="E3957" t="str">
            <v>3934Ⅲ-0101050103-5</v>
          </cell>
          <cell r="F3957" t="str">
            <v>聚氨酯板</v>
          </cell>
          <cell r="G3957">
            <v>2</v>
          </cell>
          <cell r="H3957" t="str">
            <v>聚氨酯板t30</v>
          </cell>
        </row>
        <row r="3957">
          <cell r="J3957" t="str">
            <v>木工锯</v>
          </cell>
          <cell r="K3957">
            <v>9</v>
          </cell>
          <cell r="L3957">
            <v>0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0</v>
          </cell>
          <cell r="R3957">
            <v>0</v>
          </cell>
          <cell r="S3957">
            <v>0</v>
          </cell>
          <cell r="T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0</v>
          </cell>
          <cell r="Y3957">
            <v>0</v>
          </cell>
        </row>
        <row r="3957">
          <cell r="AH3957" t="str">
            <v>533×166</v>
          </cell>
        </row>
        <row r="3957">
          <cell r="AN3957" t="str">
            <v>无图</v>
          </cell>
          <cell r="AO3957" t="str">
            <v>3934III</v>
          </cell>
          <cell r="AP3957">
            <v>4</v>
          </cell>
          <cell r="AQ3957">
            <v>25001</v>
          </cell>
        </row>
        <row r="3958">
          <cell r="A3958">
            <v>3960</v>
          </cell>
          <cell r="B3958">
            <v>8</v>
          </cell>
          <cell r="C3958">
            <v>45720</v>
          </cell>
        </row>
        <row r="3958">
          <cell r="E3958" t="str">
            <v>3934Ⅲ-0101050103-6</v>
          </cell>
          <cell r="F3958" t="str">
            <v>聚氨酯板</v>
          </cell>
          <cell r="G3958">
            <v>2</v>
          </cell>
          <cell r="H3958" t="str">
            <v>聚氨酯板t30</v>
          </cell>
        </row>
        <row r="3958">
          <cell r="J3958" t="str">
            <v>木工锯</v>
          </cell>
          <cell r="K3958">
            <v>9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</row>
        <row r="3958">
          <cell r="AH3958" t="str">
            <v>270×166</v>
          </cell>
        </row>
        <row r="3958">
          <cell r="AN3958" t="str">
            <v>无图</v>
          </cell>
          <cell r="AO3958" t="str">
            <v>3934III</v>
          </cell>
          <cell r="AP3958">
            <v>4</v>
          </cell>
          <cell r="AQ3958">
            <v>25001</v>
          </cell>
        </row>
        <row r="3959">
          <cell r="A3959">
            <v>3961</v>
          </cell>
          <cell r="B3959">
            <v>4</v>
          </cell>
          <cell r="C3959">
            <v>45720</v>
          </cell>
        </row>
        <row r="3959">
          <cell r="E3959" t="str">
            <v>3934Ⅲ-0101050200</v>
          </cell>
          <cell r="F3959" t="str">
            <v>门锁</v>
          </cell>
          <cell r="G3959">
            <v>1</v>
          </cell>
        </row>
        <row r="3959">
          <cell r="J3959" t="str">
            <v>定位焊</v>
          </cell>
          <cell r="K3959">
            <v>12</v>
          </cell>
          <cell r="L3959" t="str">
            <v>焊接</v>
          </cell>
          <cell r="M3959">
            <v>15</v>
          </cell>
          <cell r="N3959" t="str">
            <v>打磨</v>
          </cell>
          <cell r="O3959">
            <v>6</v>
          </cell>
          <cell r="P3959" t="str">
            <v>喷砂</v>
          </cell>
          <cell r="Q3959">
            <v>3.5</v>
          </cell>
          <cell r="R3959" t="str">
            <v>挂件</v>
          </cell>
          <cell r="S3959">
            <v>0.5</v>
          </cell>
          <cell r="T3959" t="str">
            <v>喷漆</v>
          </cell>
          <cell r="U3959">
            <v>4.5</v>
          </cell>
          <cell r="V3959">
            <v>0</v>
          </cell>
          <cell r="W3959">
            <v>0</v>
          </cell>
          <cell r="X3959">
            <v>0</v>
          </cell>
          <cell r="Y3959">
            <v>0</v>
          </cell>
        </row>
        <row r="3959">
          <cell r="AO3959" t="str">
            <v>3934III</v>
          </cell>
          <cell r="AP3959">
            <v>4</v>
          </cell>
          <cell r="AQ3959">
            <v>25001</v>
          </cell>
        </row>
        <row r="3960">
          <cell r="A3960">
            <v>3962</v>
          </cell>
          <cell r="B3960">
            <v>32</v>
          </cell>
          <cell r="C3960">
            <v>45720</v>
          </cell>
        </row>
        <row r="3960">
          <cell r="E3960" t="str">
            <v>3934Ⅲ-0101050201</v>
          </cell>
          <cell r="F3960" t="str">
            <v>环</v>
          </cell>
          <cell r="G3960">
            <v>8</v>
          </cell>
          <cell r="H3960" t="str">
            <v>卡套管φ28×3/304</v>
          </cell>
        </row>
        <row r="3960">
          <cell r="J3960" t="str">
            <v>切割锯</v>
          </cell>
          <cell r="K3960">
            <v>0.9</v>
          </cell>
          <cell r="L3960" t="str">
            <v>车</v>
          </cell>
          <cell r="M3960">
            <v>2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</row>
        <row r="3960">
          <cell r="AH3960">
            <v>8</v>
          </cell>
        </row>
        <row r="3960">
          <cell r="AO3960" t="str">
            <v>3934III</v>
          </cell>
          <cell r="AP3960">
            <v>4</v>
          </cell>
          <cell r="AQ3960">
            <v>25001</v>
          </cell>
        </row>
        <row r="3961">
          <cell r="A3961">
            <v>3963</v>
          </cell>
          <cell r="B3961">
            <v>4</v>
          </cell>
          <cell r="C3961">
            <v>45720</v>
          </cell>
        </row>
        <row r="3961">
          <cell r="E3961" t="str">
            <v>3934Ⅲ-0101050202</v>
          </cell>
          <cell r="F3961" t="str">
            <v>锁杆</v>
          </cell>
          <cell r="G3961">
            <v>1</v>
          </cell>
          <cell r="H3961" t="str">
            <v>钢管φ22×2/304 GB/T14976</v>
          </cell>
        </row>
        <row r="3961">
          <cell r="J3961" t="str">
            <v>切割锯</v>
          </cell>
          <cell r="K3961">
            <v>4.62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0</v>
          </cell>
          <cell r="R3961">
            <v>0</v>
          </cell>
          <cell r="S3961">
            <v>0</v>
          </cell>
          <cell r="T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  <cell r="Y3961">
            <v>0</v>
          </cell>
        </row>
        <row r="3961">
          <cell r="AH3961">
            <v>1890</v>
          </cell>
        </row>
        <row r="3961">
          <cell r="AN3961" t="str">
            <v>WT L1890</v>
          </cell>
          <cell r="AO3961" t="str">
            <v>3934III</v>
          </cell>
          <cell r="AP3961">
            <v>4</v>
          </cell>
          <cell r="AQ3961">
            <v>25001</v>
          </cell>
        </row>
        <row r="3962">
          <cell r="A3962">
            <v>3964</v>
          </cell>
          <cell r="B3962">
            <v>32</v>
          </cell>
          <cell r="C3962">
            <v>45720</v>
          </cell>
        </row>
        <row r="3962">
          <cell r="E3962" t="str">
            <v>3934Ⅲ-01010503</v>
          </cell>
          <cell r="F3962" t="str">
            <v>锁座垫板</v>
          </cell>
          <cell r="G3962">
            <v>8</v>
          </cell>
          <cell r="H3962" t="str">
            <v>铝板t2/3A21</v>
          </cell>
        </row>
        <row r="3962">
          <cell r="J3962" t="str">
            <v>激光作业</v>
          </cell>
          <cell r="K3962">
            <v>0.3</v>
          </cell>
          <cell r="L3962" t="str">
            <v>激光拾件</v>
          </cell>
          <cell r="M3962">
            <v>0.5</v>
          </cell>
          <cell r="N3962" t="str">
            <v>倒钝</v>
          </cell>
          <cell r="O3962">
            <v>0.5</v>
          </cell>
          <cell r="P3962">
            <v>0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  <cell r="Y3962">
            <v>0</v>
          </cell>
        </row>
        <row r="3962">
          <cell r="AH3962" t="str">
            <v>121×29</v>
          </cell>
        </row>
        <row r="3962">
          <cell r="AO3962" t="str">
            <v>3934III</v>
          </cell>
          <cell r="AP3962">
            <v>4</v>
          </cell>
          <cell r="AQ3962">
            <v>25001</v>
          </cell>
        </row>
        <row r="3963">
          <cell r="A3963">
            <v>3965</v>
          </cell>
          <cell r="B3963">
            <v>8</v>
          </cell>
          <cell r="C3963">
            <v>45720</v>
          </cell>
        </row>
        <row r="3963">
          <cell r="E3963" t="str">
            <v>3934Ⅲ-01010504</v>
          </cell>
          <cell r="F3963" t="str">
            <v>气弹簧垫板</v>
          </cell>
          <cell r="G3963">
            <v>2</v>
          </cell>
          <cell r="H3963" t="str">
            <v>铝板t2/3A21</v>
          </cell>
        </row>
        <row r="3963">
          <cell r="J3963" t="str">
            <v>激光作业</v>
          </cell>
          <cell r="K3963">
            <v>0.26</v>
          </cell>
          <cell r="L3963" t="str">
            <v>激光拾件</v>
          </cell>
          <cell r="M3963">
            <v>0.65</v>
          </cell>
          <cell r="N3963" t="str">
            <v>倒钝</v>
          </cell>
          <cell r="O3963">
            <v>0.65</v>
          </cell>
          <cell r="P3963">
            <v>0</v>
          </cell>
          <cell r="Q3963">
            <v>0</v>
          </cell>
          <cell r="R3963">
            <v>0</v>
          </cell>
          <cell r="S3963">
            <v>0</v>
          </cell>
          <cell r="T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  <cell r="Y3963">
            <v>0</v>
          </cell>
        </row>
        <row r="3963">
          <cell r="AH3963" t="str">
            <v>50×30</v>
          </cell>
        </row>
        <row r="3963">
          <cell r="AN3963" t="str">
            <v>WT 50×30</v>
          </cell>
          <cell r="AO3963" t="str">
            <v>3934III</v>
          </cell>
          <cell r="AP3963">
            <v>4</v>
          </cell>
          <cell r="AQ3963">
            <v>25001</v>
          </cell>
        </row>
        <row r="3964">
          <cell r="A3964">
            <v>3966</v>
          </cell>
          <cell r="B3964">
            <v>40</v>
          </cell>
          <cell r="C3964">
            <v>45720</v>
          </cell>
        </row>
        <row r="3964">
          <cell r="E3964" t="str">
            <v>3934Ⅲ-01010505</v>
          </cell>
          <cell r="F3964" t="str">
            <v>铰链</v>
          </cell>
          <cell r="G3964">
            <v>10</v>
          </cell>
          <cell r="H3964" t="str">
            <v>改_31107020109</v>
          </cell>
        </row>
        <row r="3964">
          <cell r="J3964" t="str">
            <v>划线钻</v>
          </cell>
          <cell r="K3964">
            <v>2</v>
          </cell>
          <cell r="L3964" t="str">
            <v>喷砂</v>
          </cell>
          <cell r="M3964">
            <v>1</v>
          </cell>
          <cell r="N3964" t="str">
            <v>挂件</v>
          </cell>
          <cell r="O3964">
            <v>0.5</v>
          </cell>
          <cell r="P3964" t="str">
            <v>喷漆</v>
          </cell>
          <cell r="Q3964">
            <v>1.5</v>
          </cell>
          <cell r="R3964">
            <v>0</v>
          </cell>
          <cell r="S3964">
            <v>0</v>
          </cell>
          <cell r="T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  <cell r="Y3964">
            <v>0</v>
          </cell>
        </row>
        <row r="3964">
          <cell r="AO3964" t="str">
            <v>3934III</v>
          </cell>
          <cell r="AP3964">
            <v>4</v>
          </cell>
          <cell r="AQ3964">
            <v>25001</v>
          </cell>
        </row>
        <row r="3965">
          <cell r="A3965">
            <v>3967</v>
          </cell>
          <cell r="B3965">
            <v>4</v>
          </cell>
          <cell r="C3965">
            <v>45720</v>
          </cell>
        </row>
        <row r="3965">
          <cell r="E3965" t="str">
            <v>3934Ⅲ-01010507</v>
          </cell>
          <cell r="F3965" t="str">
            <v>雨檐1</v>
          </cell>
          <cell r="G3965">
            <v>1</v>
          </cell>
          <cell r="H3965" t="str">
            <v>铝型材YHCX10-23/6063T5</v>
          </cell>
        </row>
        <row r="3965">
          <cell r="J3965" t="str">
            <v>切割锯</v>
          </cell>
          <cell r="K3965">
            <v>3.96</v>
          </cell>
          <cell r="L3965" t="str">
            <v>划线钻</v>
          </cell>
          <cell r="M3965">
            <v>6.6</v>
          </cell>
          <cell r="N3965" t="str">
            <v>磨角</v>
          </cell>
          <cell r="O3965">
            <v>0.5</v>
          </cell>
          <cell r="P3965" t="str">
            <v>喷砂</v>
          </cell>
          <cell r="Q3965">
            <v>1</v>
          </cell>
          <cell r="R3965" t="str">
            <v>挂件</v>
          </cell>
          <cell r="S3965">
            <v>0.5</v>
          </cell>
          <cell r="T3965" t="str">
            <v>喷漆</v>
          </cell>
          <cell r="U3965">
            <v>3.5</v>
          </cell>
          <cell r="V3965">
            <v>0</v>
          </cell>
          <cell r="W3965">
            <v>0</v>
          </cell>
          <cell r="X3965">
            <v>0</v>
          </cell>
          <cell r="Y3965">
            <v>0</v>
          </cell>
        </row>
        <row r="3965">
          <cell r="AH3965">
            <v>1950</v>
          </cell>
        </row>
        <row r="3965">
          <cell r="AO3965" t="str">
            <v>3934III</v>
          </cell>
          <cell r="AP3965">
            <v>4</v>
          </cell>
          <cell r="AQ3965">
            <v>25001</v>
          </cell>
        </row>
        <row r="3966">
          <cell r="A3966">
            <v>3968</v>
          </cell>
          <cell r="B3966">
            <v>8</v>
          </cell>
          <cell r="C3966">
            <v>45720</v>
          </cell>
        </row>
        <row r="3966">
          <cell r="E3966" t="str">
            <v>3934Ⅲ-01010508</v>
          </cell>
          <cell r="F3966" t="str">
            <v>密封条1</v>
          </cell>
          <cell r="G3966">
            <v>2</v>
          </cell>
          <cell r="H3966" t="str">
            <v>改_30505050076</v>
          </cell>
        </row>
        <row r="3966">
          <cell r="J3966" t="str">
            <v>钳</v>
          </cell>
          <cell r="K3966">
            <v>2</v>
          </cell>
          <cell r="L3966">
            <v>0</v>
          </cell>
          <cell r="M3966">
            <v>0</v>
          </cell>
          <cell r="N3966">
            <v>0</v>
          </cell>
          <cell r="O3966">
            <v>0</v>
          </cell>
          <cell r="P3966">
            <v>0</v>
          </cell>
          <cell r="Q3966">
            <v>0</v>
          </cell>
          <cell r="R3966">
            <v>0</v>
          </cell>
          <cell r="S3966">
            <v>0</v>
          </cell>
          <cell r="T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  <cell r="Y3966">
            <v>0</v>
          </cell>
        </row>
        <row r="3966">
          <cell r="AH3966">
            <v>1891</v>
          </cell>
        </row>
        <row r="3966">
          <cell r="AO3966" t="str">
            <v>3934III</v>
          </cell>
          <cell r="AP3966">
            <v>4</v>
          </cell>
          <cell r="AQ3966">
            <v>25001</v>
          </cell>
        </row>
        <row r="3967">
          <cell r="A3967">
            <v>3969</v>
          </cell>
          <cell r="B3967">
            <v>64</v>
          </cell>
          <cell r="C3967">
            <v>45720</v>
          </cell>
        </row>
        <row r="3967">
          <cell r="E3967" t="str">
            <v>3934Ⅲ-01010509</v>
          </cell>
          <cell r="F3967" t="str">
            <v>气弹簧固定座</v>
          </cell>
          <cell r="G3967">
            <v>16</v>
          </cell>
          <cell r="H3967" t="str">
            <v>钢板t5/304</v>
          </cell>
        </row>
        <row r="3967">
          <cell r="J3967" t="str">
            <v>激光作业</v>
          </cell>
          <cell r="K3967">
            <v>0.95</v>
          </cell>
          <cell r="L3967" t="str">
            <v>激光拾件</v>
          </cell>
          <cell r="M3967">
            <v>0.475</v>
          </cell>
          <cell r="N3967" t="str">
            <v>倒钝</v>
          </cell>
          <cell r="O3967">
            <v>0.475</v>
          </cell>
          <cell r="P3967" t="str">
            <v>折弯</v>
          </cell>
          <cell r="Q3967">
            <v>0.475</v>
          </cell>
          <cell r="R3967" t="str">
            <v>惚孔</v>
          </cell>
          <cell r="S3967">
            <v>1.425</v>
          </cell>
          <cell r="T3967" t="str">
            <v>喷砂</v>
          </cell>
          <cell r="U3967">
            <v>0.475</v>
          </cell>
          <cell r="V3967" t="str">
            <v>挂件+喷漆</v>
          </cell>
          <cell r="W3967" t="str">
            <v>0.29+0.48</v>
          </cell>
        </row>
        <row r="3967">
          <cell r="AH3967" t="str">
            <v>50×71</v>
          </cell>
        </row>
        <row r="3967">
          <cell r="AO3967" t="str">
            <v>3934III</v>
          </cell>
          <cell r="AP3967">
            <v>4</v>
          </cell>
          <cell r="AQ3967">
            <v>25001</v>
          </cell>
        </row>
        <row r="3968">
          <cell r="A3968">
            <v>3970</v>
          </cell>
          <cell r="B3968">
            <v>32</v>
          </cell>
          <cell r="C3968">
            <v>45720</v>
          </cell>
        </row>
        <row r="3968">
          <cell r="E3968" t="str">
            <v>3934Ⅲ-01010510</v>
          </cell>
          <cell r="F3968" t="str">
            <v>密封条2</v>
          </cell>
          <cell r="G3968">
            <v>8</v>
          </cell>
          <cell r="H3968" t="str">
            <v>改_30505050076</v>
          </cell>
        </row>
        <row r="3968">
          <cell r="J3968" t="str">
            <v>钳</v>
          </cell>
          <cell r="K3968">
            <v>2</v>
          </cell>
          <cell r="L3968">
            <v>0</v>
          </cell>
          <cell r="M3968">
            <v>0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</row>
        <row r="3968">
          <cell r="AH3968">
            <v>1659</v>
          </cell>
        </row>
        <row r="3968">
          <cell r="AO3968" t="str">
            <v>3934III</v>
          </cell>
          <cell r="AP3968">
            <v>4</v>
          </cell>
          <cell r="AQ3968">
            <v>25001</v>
          </cell>
        </row>
        <row r="3969">
          <cell r="A3969">
            <v>3971</v>
          </cell>
          <cell r="B3969">
            <v>4</v>
          </cell>
          <cell r="C3969">
            <v>45720</v>
          </cell>
        </row>
        <row r="3969">
          <cell r="E3969" t="str">
            <v>3934Ⅲ-01011500</v>
          </cell>
          <cell r="F3969" t="str">
            <v>右壁</v>
          </cell>
          <cell r="G3969">
            <v>1</v>
          </cell>
        </row>
        <row r="3969">
          <cell r="J3969" t="str">
            <v>装配</v>
          </cell>
          <cell r="K3969">
            <v>0</v>
          </cell>
          <cell r="L3969" t="str">
            <v>粘板</v>
          </cell>
          <cell r="M3969">
            <v>360</v>
          </cell>
          <cell r="N3969" t="str">
            <v>除胶</v>
          </cell>
          <cell r="O3969">
            <v>160</v>
          </cell>
          <cell r="P3969">
            <v>0</v>
          </cell>
          <cell r="Q3969">
            <v>0</v>
          </cell>
          <cell r="R3969">
            <v>0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>
            <v>0</v>
          </cell>
        </row>
        <row r="3969">
          <cell r="AO3969" t="str">
            <v>3934III</v>
          </cell>
          <cell r="AP3969">
            <v>4</v>
          </cell>
          <cell r="AQ3969">
            <v>25001</v>
          </cell>
        </row>
        <row r="3970">
          <cell r="A3970">
            <v>3972</v>
          </cell>
          <cell r="B3970">
            <v>4</v>
          </cell>
          <cell r="C3970">
            <v>45720</v>
          </cell>
        </row>
        <row r="3970">
          <cell r="E3970" t="str">
            <v>3934Ⅲ-01011501</v>
          </cell>
          <cell r="F3970" t="str">
            <v>外蒙皮</v>
          </cell>
          <cell r="G3970">
            <v>1</v>
          </cell>
          <cell r="H3970" t="str">
            <v>铝板t1.2/5052</v>
          </cell>
        </row>
        <row r="3970">
          <cell r="J3970" t="str">
            <v>激光作业</v>
          </cell>
          <cell r="K3970">
            <v>16.2</v>
          </cell>
          <cell r="L3970" t="str">
            <v>激光拾件</v>
          </cell>
          <cell r="M3970">
            <v>6.38</v>
          </cell>
          <cell r="N3970" t="str">
            <v>倒钝</v>
          </cell>
          <cell r="O3970">
            <v>16.2</v>
          </cell>
          <cell r="P3970" t="str">
            <v>磨砂</v>
          </cell>
          <cell r="Q3970">
            <v>13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  <cell r="Y3970">
            <v>0</v>
          </cell>
        </row>
        <row r="3970">
          <cell r="AH3970" t="str">
            <v>3428×1829</v>
          </cell>
        </row>
        <row r="3970">
          <cell r="AO3970" t="str">
            <v>3934III</v>
          </cell>
          <cell r="AP3970">
            <v>4</v>
          </cell>
          <cell r="AQ3970">
            <v>25001</v>
          </cell>
        </row>
        <row r="3971">
          <cell r="A3971">
            <v>3973</v>
          </cell>
          <cell r="B3971">
            <v>4</v>
          </cell>
          <cell r="C3971">
            <v>45720</v>
          </cell>
        </row>
        <row r="3971">
          <cell r="E3971" t="str">
            <v>3934Ⅲ-0101150200</v>
          </cell>
          <cell r="F3971" t="str">
            <v>右壁骨架</v>
          </cell>
          <cell r="G3971">
            <v>1</v>
          </cell>
        </row>
        <row r="3971">
          <cell r="J3971" t="str">
            <v>定位焊</v>
          </cell>
          <cell r="K3971">
            <v>160</v>
          </cell>
          <cell r="L3971" t="str">
            <v>焊接</v>
          </cell>
          <cell r="M3971">
            <v>120</v>
          </cell>
          <cell r="N3971" t="str">
            <v>打磨</v>
          </cell>
          <cell r="O3971">
            <v>60</v>
          </cell>
          <cell r="P3971" t="str">
            <v>校正</v>
          </cell>
          <cell r="Q3971">
            <v>60</v>
          </cell>
          <cell r="R3971" t="str">
            <v>铆接</v>
          </cell>
          <cell r="S3971">
            <v>270</v>
          </cell>
          <cell r="T3971" t="str">
            <v>喷砂</v>
          </cell>
          <cell r="U3971">
            <v>22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</row>
        <row r="3971">
          <cell r="AO3971" t="str">
            <v>3934III</v>
          </cell>
          <cell r="AP3971">
            <v>4</v>
          </cell>
          <cell r="AQ3971">
            <v>25001</v>
          </cell>
        </row>
        <row r="3972">
          <cell r="A3972">
            <v>3974</v>
          </cell>
          <cell r="B3972">
            <v>8</v>
          </cell>
          <cell r="C3972">
            <v>45720</v>
          </cell>
        </row>
        <row r="3972">
          <cell r="E3972" t="str">
            <v>3934Ⅲ-0101150201</v>
          </cell>
          <cell r="F3972" t="str">
            <v>边框1</v>
          </cell>
          <cell r="G3972">
            <v>2</v>
          </cell>
          <cell r="H3972" t="str">
            <v>铝型材YHCX10-30/6063T5</v>
          </cell>
        </row>
        <row r="3972">
          <cell r="J3972" t="str">
            <v>双角锯</v>
          </cell>
          <cell r="K3972">
            <v>3.38</v>
          </cell>
          <cell r="L3972">
            <v>0</v>
          </cell>
          <cell r="M3972">
            <v>0</v>
          </cell>
          <cell r="N3972">
            <v>0</v>
          </cell>
          <cell r="O3972">
            <v>0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</row>
        <row r="3972">
          <cell r="AH3972">
            <v>1501</v>
          </cell>
        </row>
        <row r="3972">
          <cell r="AN3972" t="str">
            <v>WT L1501</v>
          </cell>
          <cell r="AO3972" t="str">
            <v>3934III</v>
          </cell>
          <cell r="AP3972">
            <v>4</v>
          </cell>
          <cell r="AQ3972">
            <v>25001</v>
          </cell>
        </row>
        <row r="3973">
          <cell r="A3973">
            <v>3975</v>
          </cell>
          <cell r="B3973">
            <v>28</v>
          </cell>
          <cell r="C3973">
            <v>45720</v>
          </cell>
        </row>
        <row r="3973">
          <cell r="E3973" t="str">
            <v>3934Ⅲ-0101150202</v>
          </cell>
          <cell r="F3973" t="str">
            <v>内撑1</v>
          </cell>
          <cell r="G3973">
            <v>7</v>
          </cell>
          <cell r="H3973" t="str">
            <v>铝型材YHCX10-41/6063T5</v>
          </cell>
        </row>
        <row r="3973">
          <cell r="J3973" t="str">
            <v>双角锯</v>
          </cell>
          <cell r="K3973">
            <v>1.2</v>
          </cell>
          <cell r="L3973">
            <v>0</v>
          </cell>
          <cell r="M3973">
            <v>0</v>
          </cell>
          <cell r="N3973">
            <v>0</v>
          </cell>
          <cell r="O3973">
            <v>0</v>
          </cell>
          <cell r="P3973">
            <v>0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>
            <v>0</v>
          </cell>
        </row>
        <row r="3973">
          <cell r="AH3973">
            <v>139.5</v>
          </cell>
        </row>
        <row r="3973">
          <cell r="AN3973" t="str">
            <v>WT L139.5</v>
          </cell>
          <cell r="AO3973" t="str">
            <v>3934III</v>
          </cell>
          <cell r="AP3973">
            <v>4</v>
          </cell>
          <cell r="AQ3973">
            <v>25001</v>
          </cell>
        </row>
        <row r="3974">
          <cell r="A3974">
            <v>3976</v>
          </cell>
          <cell r="B3974">
            <v>8</v>
          </cell>
          <cell r="C3974">
            <v>45720</v>
          </cell>
        </row>
        <row r="3974">
          <cell r="E3974" t="str">
            <v>3934Ⅲ-0101150203</v>
          </cell>
          <cell r="F3974" t="str">
            <v>内撑2</v>
          </cell>
          <cell r="G3974">
            <v>2</v>
          </cell>
          <cell r="H3974" t="str">
            <v>铝型材YHCX10-41/6063T5</v>
          </cell>
        </row>
        <row r="3974">
          <cell r="J3974" t="str">
            <v>双角锯</v>
          </cell>
          <cell r="K3974">
            <v>3.12</v>
          </cell>
          <cell r="L3974">
            <v>0</v>
          </cell>
          <cell r="M3974">
            <v>0</v>
          </cell>
          <cell r="N3974">
            <v>0</v>
          </cell>
          <cell r="O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</row>
        <row r="3974">
          <cell r="AH3974">
            <v>1671</v>
          </cell>
        </row>
        <row r="3974">
          <cell r="AN3974" t="str">
            <v>WT L1671</v>
          </cell>
          <cell r="AO3974" t="str">
            <v>3934III</v>
          </cell>
          <cell r="AP3974">
            <v>4</v>
          </cell>
          <cell r="AQ3974">
            <v>25001</v>
          </cell>
        </row>
        <row r="3975">
          <cell r="A3975">
            <v>3977</v>
          </cell>
          <cell r="B3975">
            <v>8</v>
          </cell>
          <cell r="C3975">
            <v>45720</v>
          </cell>
        </row>
        <row r="3975">
          <cell r="E3975" t="str">
            <v>3934Ⅲ-0101150204</v>
          </cell>
          <cell r="F3975" t="str">
            <v>边框2</v>
          </cell>
          <cell r="G3975">
            <v>2</v>
          </cell>
          <cell r="H3975" t="str">
            <v>铝型材YHCX10-29/6063T5</v>
          </cell>
        </row>
        <row r="3975">
          <cell r="J3975" t="str">
            <v>双角锯</v>
          </cell>
          <cell r="K3975">
            <v>4.8</v>
          </cell>
          <cell r="L3975">
            <v>0</v>
          </cell>
          <cell r="M3975">
            <v>0</v>
          </cell>
          <cell r="N3975">
            <v>0</v>
          </cell>
          <cell r="O3975">
            <v>0</v>
          </cell>
          <cell r="P3975">
            <v>0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>
            <v>0</v>
          </cell>
          <cell r="V3975">
            <v>0</v>
          </cell>
          <cell r="W3975">
            <v>0</v>
          </cell>
          <cell r="X3975">
            <v>0</v>
          </cell>
          <cell r="Y3975">
            <v>0</v>
          </cell>
        </row>
        <row r="3975">
          <cell r="AH3975">
            <v>3019</v>
          </cell>
        </row>
        <row r="3975">
          <cell r="AN3975" t="str">
            <v>WT L3019</v>
          </cell>
          <cell r="AO3975" t="str">
            <v>3934III</v>
          </cell>
          <cell r="AP3975">
            <v>4</v>
          </cell>
          <cell r="AQ3975">
            <v>25001</v>
          </cell>
        </row>
        <row r="3976">
          <cell r="A3976">
            <v>3978</v>
          </cell>
          <cell r="B3976">
            <v>4</v>
          </cell>
          <cell r="C3976">
            <v>45720</v>
          </cell>
        </row>
        <row r="3976">
          <cell r="E3976" t="str">
            <v>3934Ⅲ-0101150205</v>
          </cell>
          <cell r="F3976" t="str">
            <v>内撑3</v>
          </cell>
          <cell r="G3976">
            <v>1</v>
          </cell>
          <cell r="H3976" t="str">
            <v>铝型材YHCX10-41/6063T5</v>
          </cell>
        </row>
        <row r="3976">
          <cell r="J3976" t="str">
            <v>双角锯</v>
          </cell>
          <cell r="K3976">
            <v>6.8</v>
          </cell>
          <cell r="L3976">
            <v>0</v>
          </cell>
          <cell r="M3976">
            <v>0</v>
          </cell>
          <cell r="N3976">
            <v>0</v>
          </cell>
          <cell r="O3976">
            <v>0</v>
          </cell>
          <cell r="P3976">
            <v>0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</row>
        <row r="3976">
          <cell r="AH3976">
            <v>2921</v>
          </cell>
        </row>
        <row r="3976">
          <cell r="AN3976" t="str">
            <v>WT L2921</v>
          </cell>
          <cell r="AO3976" t="str">
            <v>3934III</v>
          </cell>
          <cell r="AP3976">
            <v>4</v>
          </cell>
          <cell r="AQ3976">
            <v>25001</v>
          </cell>
        </row>
        <row r="3977">
          <cell r="A3977">
            <v>3979</v>
          </cell>
          <cell r="B3977">
            <v>8</v>
          </cell>
          <cell r="C3977">
            <v>45720</v>
          </cell>
        </row>
        <row r="3977">
          <cell r="E3977" t="str">
            <v>3934Ⅲ-0101150207</v>
          </cell>
          <cell r="F3977" t="str">
            <v>内撑5</v>
          </cell>
          <cell r="G3977">
            <v>2</v>
          </cell>
          <cell r="H3977" t="str">
            <v>铝型材YHCX10-41/6063T5</v>
          </cell>
        </row>
        <row r="3977">
          <cell r="J3977" t="str">
            <v>双角锯</v>
          </cell>
          <cell r="K3977">
            <v>1.43</v>
          </cell>
          <cell r="L3977">
            <v>0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</row>
        <row r="3977">
          <cell r="AH3977">
            <v>85</v>
          </cell>
        </row>
        <row r="3977">
          <cell r="AN3977" t="str">
            <v>WT L85</v>
          </cell>
          <cell r="AO3977" t="str">
            <v>3934III</v>
          </cell>
          <cell r="AP3977">
            <v>4</v>
          </cell>
          <cell r="AQ3977">
            <v>25001</v>
          </cell>
        </row>
        <row r="3978">
          <cell r="A3978">
            <v>3980</v>
          </cell>
          <cell r="B3978">
            <v>8</v>
          </cell>
          <cell r="C3978">
            <v>45720</v>
          </cell>
        </row>
        <row r="3978">
          <cell r="E3978" t="str">
            <v>3934Ⅲ-0101150208</v>
          </cell>
          <cell r="F3978" t="str">
            <v>内撑6</v>
          </cell>
          <cell r="G3978">
            <v>2</v>
          </cell>
          <cell r="H3978" t="str">
            <v>铝型材YHCX10-41/6063T5</v>
          </cell>
        </row>
        <row r="3978">
          <cell r="J3978" t="str">
            <v>双角锯</v>
          </cell>
          <cell r="K3978">
            <v>2.99</v>
          </cell>
          <cell r="L3978">
            <v>0</v>
          </cell>
          <cell r="M3978">
            <v>0</v>
          </cell>
          <cell r="N3978">
            <v>0</v>
          </cell>
          <cell r="O3978">
            <v>0</v>
          </cell>
          <cell r="P3978">
            <v>0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</v>
          </cell>
          <cell r="Y3978">
            <v>0</v>
          </cell>
        </row>
        <row r="3978">
          <cell r="AH3978">
            <v>1622</v>
          </cell>
        </row>
        <row r="3978">
          <cell r="AN3978" t="str">
            <v>WT L1622</v>
          </cell>
          <cell r="AO3978" t="str">
            <v>3934III</v>
          </cell>
          <cell r="AP3978">
            <v>4</v>
          </cell>
          <cell r="AQ3978">
            <v>25001</v>
          </cell>
        </row>
        <row r="3979">
          <cell r="A3979">
            <v>3981</v>
          </cell>
          <cell r="B3979">
            <v>4</v>
          </cell>
          <cell r="C3979">
            <v>45720</v>
          </cell>
        </row>
        <row r="3979">
          <cell r="E3979" t="str">
            <v>3934Ⅲ-01011503</v>
          </cell>
          <cell r="F3979" t="str">
            <v>断热桥1</v>
          </cell>
          <cell r="G3979">
            <v>1</v>
          </cell>
          <cell r="H3979" t="str">
            <v>雪弗板t9</v>
          </cell>
        </row>
        <row r="3979">
          <cell r="J3979" t="str">
            <v>木工锯</v>
          </cell>
          <cell r="K3979">
            <v>5.2</v>
          </cell>
          <cell r="L3979">
            <v>0</v>
          </cell>
          <cell r="M3979">
            <v>0</v>
          </cell>
          <cell r="N3979">
            <v>0</v>
          </cell>
          <cell r="O3979">
            <v>0</v>
          </cell>
          <cell r="P3979">
            <v>0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>
            <v>0</v>
          </cell>
          <cell r="V3979">
            <v>0</v>
          </cell>
          <cell r="W3979">
            <v>0</v>
          </cell>
          <cell r="X3979">
            <v>0</v>
          </cell>
          <cell r="Y3979">
            <v>0</v>
          </cell>
        </row>
        <row r="3979">
          <cell r="AH3979" t="str">
            <v>3100×39</v>
          </cell>
        </row>
        <row r="3979">
          <cell r="AN3979" t="str">
            <v>WT  3100×39</v>
          </cell>
          <cell r="AO3979" t="str">
            <v>3934III</v>
          </cell>
          <cell r="AP3979">
            <v>4</v>
          </cell>
          <cell r="AQ3979">
            <v>25001</v>
          </cell>
        </row>
        <row r="3980">
          <cell r="A3980">
            <v>3982</v>
          </cell>
          <cell r="B3980">
            <v>4</v>
          </cell>
          <cell r="C3980">
            <v>45720</v>
          </cell>
        </row>
        <row r="3980">
          <cell r="E3980" t="str">
            <v>3934Ⅲ-01011505</v>
          </cell>
          <cell r="F3980" t="str">
            <v>内蒙皮</v>
          </cell>
          <cell r="G3980">
            <v>1</v>
          </cell>
          <cell r="H3980" t="str">
            <v>铝板t1.2/5052</v>
          </cell>
        </row>
        <row r="3980">
          <cell r="J3980" t="str">
            <v>激光作业</v>
          </cell>
          <cell r="K3980">
            <v>16.2</v>
          </cell>
          <cell r="L3980" t="str">
            <v>激光拾件</v>
          </cell>
          <cell r="M3980">
            <v>6.16</v>
          </cell>
          <cell r="N3980" t="str">
            <v>倒钝</v>
          </cell>
          <cell r="O3980">
            <v>16.2</v>
          </cell>
          <cell r="P3980" t="str">
            <v>磨砂</v>
          </cell>
          <cell r="Q3980">
            <v>10</v>
          </cell>
          <cell r="R3980">
            <v>0</v>
          </cell>
          <cell r="S3980">
            <v>0</v>
          </cell>
          <cell r="T3980">
            <v>0</v>
          </cell>
          <cell r="U3980">
            <v>0</v>
          </cell>
          <cell r="V3980">
            <v>0</v>
          </cell>
          <cell r="W3980">
            <v>0</v>
          </cell>
          <cell r="X3980">
            <v>0</v>
          </cell>
          <cell r="Y3980">
            <v>0</v>
          </cell>
        </row>
        <row r="3980">
          <cell r="AH3980" t="str">
            <v>3338×1749</v>
          </cell>
        </row>
        <row r="3980">
          <cell r="AO3980" t="str">
            <v>3934III</v>
          </cell>
          <cell r="AP3980">
            <v>4</v>
          </cell>
          <cell r="AQ3980">
            <v>25001</v>
          </cell>
        </row>
        <row r="3981">
          <cell r="A3981">
            <v>3983</v>
          </cell>
          <cell r="B3981">
            <v>4</v>
          </cell>
          <cell r="C3981">
            <v>45720</v>
          </cell>
        </row>
        <row r="3981">
          <cell r="E3981" t="str">
            <v>3934Ⅲ-01011506</v>
          </cell>
          <cell r="F3981" t="str">
            <v>断热桥2</v>
          </cell>
          <cell r="G3981">
            <v>1</v>
          </cell>
          <cell r="H3981" t="str">
            <v>雪弗板t9</v>
          </cell>
        </row>
        <row r="3981">
          <cell r="J3981" t="str">
            <v>木工锯</v>
          </cell>
          <cell r="K3981">
            <v>5.3</v>
          </cell>
          <cell r="L3981">
            <v>0</v>
          </cell>
          <cell r="M3981">
            <v>0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0</v>
          </cell>
          <cell r="Y3981">
            <v>0</v>
          </cell>
        </row>
        <row r="3981">
          <cell r="AH3981" t="str">
            <v>3100×88</v>
          </cell>
        </row>
        <row r="3981">
          <cell r="AN3981" t="str">
            <v>WT  3100×88</v>
          </cell>
          <cell r="AO3981" t="str">
            <v>3934III</v>
          </cell>
          <cell r="AP3981">
            <v>4</v>
          </cell>
          <cell r="AQ3981">
            <v>25001</v>
          </cell>
        </row>
        <row r="3982">
          <cell r="A3982">
            <v>3984</v>
          </cell>
          <cell r="B3982">
            <v>4</v>
          </cell>
          <cell r="C3982">
            <v>45720</v>
          </cell>
        </row>
        <row r="3982">
          <cell r="E3982" t="str">
            <v>3934Ⅲ-01011507</v>
          </cell>
          <cell r="F3982" t="str">
            <v>断热桥3</v>
          </cell>
          <cell r="G3982">
            <v>1</v>
          </cell>
          <cell r="H3982" t="str">
            <v>雪弗板t9</v>
          </cell>
        </row>
        <row r="3982">
          <cell r="J3982" t="str">
            <v>木工锯</v>
          </cell>
          <cell r="K3982">
            <v>12.1</v>
          </cell>
          <cell r="L3982">
            <v>0</v>
          </cell>
          <cell r="M3982">
            <v>0</v>
          </cell>
          <cell r="N3982">
            <v>0</v>
          </cell>
          <cell r="O3982">
            <v>0</v>
          </cell>
          <cell r="P3982">
            <v>0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>
            <v>0</v>
          </cell>
          <cell r="V3982">
            <v>0</v>
          </cell>
          <cell r="W3982">
            <v>0</v>
          </cell>
          <cell r="X3982">
            <v>0</v>
          </cell>
          <cell r="Y3982">
            <v>0</v>
          </cell>
        </row>
        <row r="3982">
          <cell r="AH3982" t="str">
            <v>7200×49</v>
          </cell>
        </row>
        <row r="3982">
          <cell r="AN3982" t="str">
            <v>WT  7200×49</v>
          </cell>
          <cell r="AO3982" t="str">
            <v>3934III</v>
          </cell>
          <cell r="AP3982">
            <v>4</v>
          </cell>
          <cell r="AQ3982">
            <v>25001</v>
          </cell>
        </row>
        <row r="3983">
          <cell r="A3983">
            <v>3985</v>
          </cell>
          <cell r="B3983">
            <v>4</v>
          </cell>
          <cell r="C3983">
            <v>45720</v>
          </cell>
        </row>
        <row r="3983">
          <cell r="E3983" t="str">
            <v>3934Ⅲ-01011508</v>
          </cell>
          <cell r="F3983" t="str">
            <v>断热桥4</v>
          </cell>
          <cell r="G3983">
            <v>1</v>
          </cell>
          <cell r="H3983" t="str">
            <v>雪弗板t9</v>
          </cell>
        </row>
        <row r="3983">
          <cell r="J3983" t="str">
            <v>木工锯</v>
          </cell>
          <cell r="K3983">
            <v>5.2</v>
          </cell>
          <cell r="L3983">
            <v>0</v>
          </cell>
          <cell r="M3983">
            <v>0</v>
          </cell>
          <cell r="N3983">
            <v>0</v>
          </cell>
          <cell r="O3983">
            <v>0</v>
          </cell>
          <cell r="P3983">
            <v>0</v>
          </cell>
          <cell r="Q3983">
            <v>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  <cell r="V3983">
            <v>0</v>
          </cell>
          <cell r="W3983">
            <v>0</v>
          </cell>
          <cell r="X3983">
            <v>0</v>
          </cell>
          <cell r="Y3983">
            <v>0</v>
          </cell>
        </row>
        <row r="3983">
          <cell r="AH3983" t="str">
            <v>3100×20</v>
          </cell>
        </row>
        <row r="3983">
          <cell r="AN3983" t="str">
            <v>WT  3100×20</v>
          </cell>
          <cell r="AO3983" t="str">
            <v>3934III</v>
          </cell>
          <cell r="AP3983">
            <v>4</v>
          </cell>
          <cell r="AQ3983">
            <v>25001</v>
          </cell>
        </row>
        <row r="3984">
          <cell r="A3984">
            <v>3986</v>
          </cell>
          <cell r="B3984">
            <v>4</v>
          </cell>
          <cell r="C3984">
            <v>45720</v>
          </cell>
        </row>
        <row r="3984">
          <cell r="E3984" t="str">
            <v>3934Ⅲ-01011509</v>
          </cell>
          <cell r="F3984" t="str">
            <v>门口框包边2</v>
          </cell>
          <cell r="G3984">
            <v>1</v>
          </cell>
          <cell r="H3984" t="str">
            <v>铝板t2/3A21</v>
          </cell>
        </row>
        <row r="3984">
          <cell r="J3984" t="str">
            <v>激光作业</v>
          </cell>
          <cell r="K3984">
            <v>2.42</v>
          </cell>
          <cell r="L3984" t="str">
            <v>激光拾件</v>
          </cell>
          <cell r="M3984">
            <v>1.54</v>
          </cell>
          <cell r="N3984" t="str">
            <v>倒钝</v>
          </cell>
          <cell r="O3984">
            <v>2.42</v>
          </cell>
          <cell r="P3984" t="str">
            <v>折弯</v>
          </cell>
          <cell r="Q3984">
            <v>2.86</v>
          </cell>
          <cell r="R3984" t="str">
            <v>喷砂</v>
          </cell>
          <cell r="S3984">
            <v>1</v>
          </cell>
          <cell r="T3984" t="str">
            <v>底漆</v>
          </cell>
          <cell r="U3984">
            <v>1</v>
          </cell>
          <cell r="V3984">
            <v>0</v>
          </cell>
          <cell r="W3984">
            <v>0</v>
          </cell>
          <cell r="X3984">
            <v>0</v>
          </cell>
          <cell r="Y3984">
            <v>0</v>
          </cell>
        </row>
        <row r="3984">
          <cell r="AH3984" t="str">
            <v>1270×68</v>
          </cell>
        </row>
        <row r="3984">
          <cell r="AO3984" t="str">
            <v>3934III</v>
          </cell>
          <cell r="AP3984">
            <v>4</v>
          </cell>
          <cell r="AQ3984">
            <v>25001</v>
          </cell>
        </row>
        <row r="3985">
          <cell r="A3985">
            <v>3987</v>
          </cell>
          <cell r="B3985">
            <v>4</v>
          </cell>
          <cell r="C3985">
            <v>45720</v>
          </cell>
        </row>
        <row r="3985">
          <cell r="E3985" t="str">
            <v>3934Ⅲ-01011510</v>
          </cell>
          <cell r="F3985" t="str">
            <v>门口框包边3</v>
          </cell>
          <cell r="G3985">
            <v>1</v>
          </cell>
          <cell r="H3985" t="str">
            <v>铝板t2/3A21</v>
          </cell>
        </row>
        <row r="3985">
          <cell r="J3985" t="str">
            <v>激光作业</v>
          </cell>
          <cell r="K3985">
            <v>3.08</v>
          </cell>
          <cell r="L3985" t="str">
            <v>激光拾件</v>
          </cell>
          <cell r="M3985">
            <v>1.98</v>
          </cell>
          <cell r="N3985" t="str">
            <v>倒钝</v>
          </cell>
          <cell r="O3985">
            <v>2.86</v>
          </cell>
          <cell r="P3985" t="str">
            <v>折弯</v>
          </cell>
          <cell r="Q3985">
            <v>3.52</v>
          </cell>
          <cell r="R3985" t="str">
            <v>喷砂</v>
          </cell>
          <cell r="S3985">
            <v>1</v>
          </cell>
          <cell r="T3985" t="str">
            <v>底漆</v>
          </cell>
          <cell r="U3985">
            <v>1.5</v>
          </cell>
          <cell r="V3985">
            <v>0</v>
          </cell>
          <cell r="W3985">
            <v>0</v>
          </cell>
          <cell r="X3985">
            <v>0</v>
          </cell>
          <cell r="Y3985">
            <v>0</v>
          </cell>
        </row>
        <row r="3985">
          <cell r="AH3985" t="str">
            <v>1540×68</v>
          </cell>
        </row>
        <row r="3985">
          <cell r="AO3985" t="str">
            <v>3934III</v>
          </cell>
          <cell r="AP3985">
            <v>4</v>
          </cell>
          <cell r="AQ3985">
            <v>25001</v>
          </cell>
        </row>
        <row r="3986">
          <cell r="A3986">
            <v>3988</v>
          </cell>
          <cell r="B3986">
            <v>4</v>
          </cell>
          <cell r="C3986">
            <v>45720</v>
          </cell>
        </row>
        <row r="3986">
          <cell r="E3986" t="str">
            <v>3934Ⅲ-01011511</v>
          </cell>
          <cell r="F3986" t="str">
            <v>门口框包边4</v>
          </cell>
          <cell r="G3986">
            <v>1</v>
          </cell>
          <cell r="H3986" t="str">
            <v>铝板t2/3A21</v>
          </cell>
        </row>
        <row r="3986">
          <cell r="J3986" t="str">
            <v>激光作业</v>
          </cell>
          <cell r="K3986">
            <v>3.08</v>
          </cell>
          <cell r="L3986" t="str">
            <v>激光拾件</v>
          </cell>
          <cell r="M3986">
            <v>1.98</v>
          </cell>
          <cell r="N3986" t="str">
            <v>倒钝</v>
          </cell>
          <cell r="O3986">
            <v>2.86</v>
          </cell>
          <cell r="P3986" t="str">
            <v>折弯</v>
          </cell>
          <cell r="Q3986">
            <v>6.2</v>
          </cell>
          <cell r="R3986" t="str">
            <v>喷砂</v>
          </cell>
          <cell r="S3986">
            <v>1</v>
          </cell>
          <cell r="T3986" t="str">
            <v>底漆</v>
          </cell>
          <cell r="U3986">
            <v>1.5</v>
          </cell>
          <cell r="V3986">
            <v>0</v>
          </cell>
          <cell r="W3986">
            <v>0</v>
          </cell>
          <cell r="X3986">
            <v>0</v>
          </cell>
          <cell r="Y3986">
            <v>0</v>
          </cell>
        </row>
        <row r="3986">
          <cell r="AH3986" t="str">
            <v>1540×88</v>
          </cell>
        </row>
        <row r="3986">
          <cell r="AO3986" t="str">
            <v>3934III</v>
          </cell>
          <cell r="AP3986">
            <v>4</v>
          </cell>
          <cell r="AQ3986">
            <v>25001</v>
          </cell>
        </row>
        <row r="3987">
          <cell r="A3987">
            <v>3989</v>
          </cell>
          <cell r="B3987">
            <v>4</v>
          </cell>
          <cell r="C3987">
            <v>45720</v>
          </cell>
        </row>
        <row r="3987">
          <cell r="E3987" t="str">
            <v>3934Ⅲ-01011512</v>
          </cell>
          <cell r="F3987" t="str">
            <v>门口框包边5</v>
          </cell>
          <cell r="G3987">
            <v>1</v>
          </cell>
          <cell r="H3987" t="str">
            <v>铝板t2/3A21</v>
          </cell>
        </row>
        <row r="3987">
          <cell r="J3987" t="str">
            <v>激光作业</v>
          </cell>
          <cell r="K3987">
            <v>2.42</v>
          </cell>
          <cell r="L3987" t="str">
            <v>激光拾件</v>
          </cell>
          <cell r="M3987">
            <v>1.76</v>
          </cell>
          <cell r="N3987" t="str">
            <v>倒钝</v>
          </cell>
          <cell r="O3987">
            <v>2.42</v>
          </cell>
          <cell r="P3987" t="str">
            <v>折弯</v>
          </cell>
          <cell r="Q3987">
            <v>5.72</v>
          </cell>
          <cell r="R3987" t="str">
            <v>喷砂</v>
          </cell>
          <cell r="S3987">
            <v>1</v>
          </cell>
          <cell r="T3987" t="str">
            <v>底漆</v>
          </cell>
          <cell r="U3987">
            <v>1</v>
          </cell>
          <cell r="V3987">
            <v>0</v>
          </cell>
          <cell r="W3987">
            <v>0</v>
          </cell>
          <cell r="X3987">
            <v>0</v>
          </cell>
          <cell r="Y3987">
            <v>0</v>
          </cell>
        </row>
        <row r="3987">
          <cell r="AH3987" t="str">
            <v>1270×88</v>
          </cell>
        </row>
        <row r="3987">
          <cell r="AO3987" t="str">
            <v>3934III</v>
          </cell>
          <cell r="AP3987">
            <v>4</v>
          </cell>
          <cell r="AQ3987">
            <v>25001</v>
          </cell>
        </row>
        <row r="3988">
          <cell r="A3988">
            <v>3990</v>
          </cell>
          <cell r="B3988">
            <v>4</v>
          </cell>
          <cell r="C3988">
            <v>45720</v>
          </cell>
        </row>
        <row r="3988">
          <cell r="E3988" t="str">
            <v>3934Ⅲ-01011513</v>
          </cell>
          <cell r="F3988" t="str">
            <v>隔热断桥6</v>
          </cell>
          <cell r="G3988">
            <v>1</v>
          </cell>
          <cell r="H3988" t="str">
            <v>PVC发泡板t6</v>
          </cell>
        </row>
        <row r="3988">
          <cell r="J3988" t="str">
            <v>木工锯</v>
          </cell>
          <cell r="K3988">
            <v>1.2</v>
          </cell>
          <cell r="L3988">
            <v>0</v>
          </cell>
          <cell r="M3988">
            <v>0</v>
          </cell>
          <cell r="N3988">
            <v>0</v>
          </cell>
          <cell r="O3988">
            <v>0</v>
          </cell>
          <cell r="P3988">
            <v>0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  <cell r="Y3988">
            <v>0</v>
          </cell>
        </row>
        <row r="3988">
          <cell r="AH3988" t="str">
            <v>700×49</v>
          </cell>
        </row>
        <row r="3988">
          <cell r="AN3988" t="str">
            <v>WT 700×49</v>
          </cell>
          <cell r="AO3988" t="str">
            <v>3934III</v>
          </cell>
          <cell r="AP3988">
            <v>4</v>
          </cell>
          <cell r="AQ3988">
            <v>25001</v>
          </cell>
        </row>
        <row r="3989">
          <cell r="A3989">
            <v>3991</v>
          </cell>
          <cell r="B3989">
            <v>4</v>
          </cell>
          <cell r="C3989">
            <v>45720</v>
          </cell>
        </row>
        <row r="3989">
          <cell r="E3989" t="str">
            <v>3934Ⅲ-01011514</v>
          </cell>
          <cell r="F3989" t="str">
            <v>隔热断桥7</v>
          </cell>
          <cell r="G3989">
            <v>1</v>
          </cell>
          <cell r="H3989" t="str">
            <v>PVC发泡板t6</v>
          </cell>
        </row>
        <row r="3989">
          <cell r="J3989" t="str">
            <v>木工锯</v>
          </cell>
          <cell r="K3989">
            <v>0.7</v>
          </cell>
          <cell r="L3989">
            <v>0</v>
          </cell>
          <cell r="M3989">
            <v>0</v>
          </cell>
          <cell r="N3989">
            <v>0</v>
          </cell>
          <cell r="O3989">
            <v>0</v>
          </cell>
          <cell r="P3989">
            <v>0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  <cell r="Y3989">
            <v>0</v>
          </cell>
        </row>
        <row r="3989">
          <cell r="AH3989" t="str">
            <v>400×39</v>
          </cell>
        </row>
        <row r="3989">
          <cell r="AN3989" t="str">
            <v>WT 400×39</v>
          </cell>
          <cell r="AO3989" t="str">
            <v>3934III</v>
          </cell>
          <cell r="AP3989">
            <v>4</v>
          </cell>
          <cell r="AQ3989">
            <v>25001</v>
          </cell>
        </row>
        <row r="3990">
          <cell r="A3990">
            <v>3992</v>
          </cell>
          <cell r="B3990">
            <v>4</v>
          </cell>
          <cell r="C3990">
            <v>45720</v>
          </cell>
        </row>
        <row r="3990">
          <cell r="E3990" t="str">
            <v>3934Ⅲ-01011600</v>
          </cell>
          <cell r="F3990" t="str">
            <v>右侧上翻门1</v>
          </cell>
          <cell r="G3990">
            <v>1</v>
          </cell>
        </row>
        <row r="3990">
          <cell r="J3990" t="str">
            <v>装配</v>
          </cell>
          <cell r="K3990">
            <v>60</v>
          </cell>
          <cell r="L3990" t="str">
            <v>铆接</v>
          </cell>
          <cell r="M3990">
            <v>45</v>
          </cell>
          <cell r="N3990" t="str">
            <v>调试</v>
          </cell>
          <cell r="O3990">
            <v>0</v>
          </cell>
          <cell r="P3990">
            <v>0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  <cell r="Y3990">
            <v>0</v>
          </cell>
        </row>
        <row r="3990">
          <cell r="AO3990" t="str">
            <v>3934III</v>
          </cell>
          <cell r="AP3990">
            <v>4</v>
          </cell>
          <cell r="AQ3990">
            <v>25001</v>
          </cell>
        </row>
        <row r="3991">
          <cell r="A3991">
            <v>3993</v>
          </cell>
          <cell r="B3991">
            <v>4</v>
          </cell>
          <cell r="C3991">
            <v>45720</v>
          </cell>
        </row>
        <row r="3991">
          <cell r="E3991" t="str">
            <v>3934Ⅲ-0101160100</v>
          </cell>
          <cell r="F3991" t="str">
            <v>右侧上翻门</v>
          </cell>
          <cell r="G3991">
            <v>1</v>
          </cell>
        </row>
        <row r="3991">
          <cell r="J3991" t="str">
            <v>装配</v>
          </cell>
          <cell r="K3991">
            <v>0</v>
          </cell>
          <cell r="L3991" t="str">
            <v>粘板</v>
          </cell>
          <cell r="M3991">
            <v>175</v>
          </cell>
          <cell r="N3991" t="str">
            <v>除胶</v>
          </cell>
          <cell r="O3991">
            <v>35</v>
          </cell>
          <cell r="P3991" t="str">
            <v>磨砂</v>
          </cell>
          <cell r="Q3991">
            <v>20</v>
          </cell>
          <cell r="R3991" t="str">
            <v>打腻子</v>
          </cell>
          <cell r="S3991">
            <v>100</v>
          </cell>
          <cell r="T3991" t="str">
            <v>喷漆</v>
          </cell>
          <cell r="U3991">
            <v>45</v>
          </cell>
          <cell r="V3991">
            <v>0</v>
          </cell>
          <cell r="W3991">
            <v>0</v>
          </cell>
          <cell r="X3991">
            <v>0</v>
          </cell>
          <cell r="Y3991">
            <v>0</v>
          </cell>
        </row>
        <row r="3991">
          <cell r="AO3991" t="str">
            <v>3934III</v>
          </cell>
          <cell r="AP3991">
            <v>4</v>
          </cell>
          <cell r="AQ3991">
            <v>25001</v>
          </cell>
        </row>
        <row r="3992">
          <cell r="A3992">
            <v>3994</v>
          </cell>
          <cell r="B3992">
            <v>8</v>
          </cell>
          <cell r="C3992">
            <v>45720</v>
          </cell>
        </row>
        <row r="3992">
          <cell r="E3992" t="str">
            <v>3934Ⅲ-0101160101</v>
          </cell>
          <cell r="F3992" t="str">
            <v>蒙皮</v>
          </cell>
          <cell r="G3992">
            <v>2</v>
          </cell>
          <cell r="H3992" t="str">
            <v>铝板t1.2/5052</v>
          </cell>
        </row>
        <row r="3992">
          <cell r="J3992" t="str">
            <v>激光作业</v>
          </cell>
          <cell r="K3992">
            <v>3.25</v>
          </cell>
          <cell r="L3992" t="str">
            <v>激光拾件</v>
          </cell>
          <cell r="M3992">
            <v>2.21</v>
          </cell>
          <cell r="N3992" t="str">
            <v>倒钝</v>
          </cell>
          <cell r="O3992">
            <v>3.12</v>
          </cell>
          <cell r="P3992" t="str">
            <v>磨砂</v>
          </cell>
          <cell r="Q3992">
            <v>8.5</v>
          </cell>
          <cell r="R3992">
            <v>0</v>
          </cell>
          <cell r="S3992">
            <v>0</v>
          </cell>
          <cell r="T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</row>
        <row r="3992">
          <cell r="AH3992" t="str">
            <v>1464×1582</v>
          </cell>
        </row>
        <row r="3992">
          <cell r="AN3992" t="str">
            <v>WT 1464×1582</v>
          </cell>
          <cell r="AO3992" t="str">
            <v>3934III</v>
          </cell>
          <cell r="AP3992">
            <v>4</v>
          </cell>
          <cell r="AQ3992">
            <v>25001</v>
          </cell>
        </row>
        <row r="3993">
          <cell r="A3993">
            <v>3995</v>
          </cell>
          <cell r="B3993">
            <v>4</v>
          </cell>
          <cell r="C3993">
            <v>45720</v>
          </cell>
        </row>
        <row r="3993">
          <cell r="E3993" t="str">
            <v>3934Ⅲ-010116010200</v>
          </cell>
          <cell r="F3993" t="str">
            <v>门板骨架</v>
          </cell>
          <cell r="G3993">
            <v>1</v>
          </cell>
        </row>
        <row r="3993">
          <cell r="J3993" t="str">
            <v>铆接</v>
          </cell>
          <cell r="K3993">
            <v>54</v>
          </cell>
          <cell r="L3993" t="str">
            <v>打胶</v>
          </cell>
          <cell r="M3993">
            <v>0</v>
          </cell>
          <cell r="N3993" t="str">
            <v>定位焊</v>
          </cell>
          <cell r="O3993">
            <v>138</v>
          </cell>
          <cell r="P3993" t="str">
            <v>焊接</v>
          </cell>
          <cell r="Q3993">
            <v>90</v>
          </cell>
          <cell r="R3993" t="str">
            <v>打磨</v>
          </cell>
          <cell r="S3993">
            <v>40</v>
          </cell>
          <cell r="T3993" t="str">
            <v>校形</v>
          </cell>
          <cell r="U3993">
            <v>0</v>
          </cell>
          <cell r="V3993" t="str">
            <v>喷砂</v>
          </cell>
          <cell r="W3993">
            <v>6.5</v>
          </cell>
          <cell r="X3993">
            <v>0</v>
          </cell>
          <cell r="Y3993">
            <v>0</v>
          </cell>
        </row>
        <row r="3993">
          <cell r="AO3993" t="str">
            <v>3934III</v>
          </cell>
          <cell r="AP3993">
            <v>4</v>
          </cell>
          <cell r="AQ3993">
            <v>25001</v>
          </cell>
        </row>
        <row r="3994">
          <cell r="A3994">
            <v>3996</v>
          </cell>
          <cell r="B3994">
            <v>8</v>
          </cell>
          <cell r="C3994">
            <v>45720</v>
          </cell>
        </row>
        <row r="3994">
          <cell r="E3994" t="str">
            <v>3934Ⅲ-010116010201</v>
          </cell>
          <cell r="F3994" t="str">
            <v>边框1</v>
          </cell>
          <cell r="G3994">
            <v>2</v>
          </cell>
          <cell r="H3994" t="str">
            <v>方管30×30×1.5/6063</v>
          </cell>
        </row>
        <row r="3994">
          <cell r="J3994" t="str">
            <v>双角锯</v>
          </cell>
          <cell r="K3994">
            <v>2.6</v>
          </cell>
          <cell r="L3994">
            <v>0</v>
          </cell>
          <cell r="M3994">
            <v>0</v>
          </cell>
          <cell r="N3994">
            <v>0</v>
          </cell>
          <cell r="O3994">
            <v>0</v>
          </cell>
          <cell r="P3994">
            <v>0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  <cell r="Y3994">
            <v>0</v>
          </cell>
        </row>
        <row r="3994">
          <cell r="AH3994">
            <v>1466</v>
          </cell>
        </row>
        <row r="3994">
          <cell r="AO3994" t="str">
            <v>3934III</v>
          </cell>
          <cell r="AP3994">
            <v>4</v>
          </cell>
          <cell r="AQ3994">
            <v>25001</v>
          </cell>
        </row>
        <row r="3995">
          <cell r="A3995">
            <v>3997</v>
          </cell>
          <cell r="B3995">
            <v>8</v>
          </cell>
          <cell r="C3995">
            <v>45720</v>
          </cell>
        </row>
        <row r="3995">
          <cell r="E3995" t="str">
            <v>3934Ⅲ-010116010202</v>
          </cell>
          <cell r="F3995" t="str">
            <v>梁1</v>
          </cell>
          <cell r="G3995">
            <v>2</v>
          </cell>
          <cell r="H3995" t="str">
            <v>方管30×30×1.5/6063</v>
          </cell>
        </row>
        <row r="3995">
          <cell r="J3995" t="str">
            <v>双角锯</v>
          </cell>
          <cell r="K3995">
            <v>2.6</v>
          </cell>
          <cell r="L3995">
            <v>0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  <cell r="Y3995">
            <v>0</v>
          </cell>
        </row>
        <row r="3995">
          <cell r="AH3995">
            <v>1406</v>
          </cell>
        </row>
        <row r="3995">
          <cell r="AN3995" t="str">
            <v>WT L1406</v>
          </cell>
          <cell r="AO3995" t="str">
            <v>3934III</v>
          </cell>
          <cell r="AP3995">
            <v>4</v>
          </cell>
          <cell r="AQ3995">
            <v>25001</v>
          </cell>
        </row>
        <row r="3996">
          <cell r="A3996">
            <v>3998</v>
          </cell>
          <cell r="B3996">
            <v>4</v>
          </cell>
          <cell r="C3996">
            <v>45720</v>
          </cell>
        </row>
        <row r="3996">
          <cell r="E3996" t="str">
            <v>3934Ⅲ-010116010203</v>
          </cell>
          <cell r="F3996" t="str">
            <v>梁2</v>
          </cell>
          <cell r="G3996">
            <v>1</v>
          </cell>
          <cell r="H3996" t="str">
            <v>方管30×30×1.5/6063</v>
          </cell>
        </row>
        <row r="3996">
          <cell r="J3996" t="str">
            <v>双角锯</v>
          </cell>
          <cell r="K3996">
            <v>3.96</v>
          </cell>
          <cell r="L3996">
            <v>0</v>
          </cell>
          <cell r="M3996">
            <v>0</v>
          </cell>
          <cell r="N3996">
            <v>0</v>
          </cell>
          <cell r="O3996">
            <v>0</v>
          </cell>
          <cell r="P3996">
            <v>0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  <cell r="Y3996">
            <v>0</v>
          </cell>
        </row>
        <row r="3996">
          <cell r="AH3996">
            <v>1198</v>
          </cell>
        </row>
        <row r="3996">
          <cell r="AN3996" t="str">
            <v>WT L1198</v>
          </cell>
          <cell r="AO3996" t="str">
            <v>3934III</v>
          </cell>
          <cell r="AP3996">
            <v>4</v>
          </cell>
          <cell r="AQ3996">
            <v>25001</v>
          </cell>
        </row>
        <row r="3997">
          <cell r="A3997">
            <v>3999</v>
          </cell>
          <cell r="B3997">
            <v>8</v>
          </cell>
          <cell r="C3997">
            <v>45720</v>
          </cell>
        </row>
        <row r="3997">
          <cell r="E3997" t="str">
            <v>3934Ⅲ-010116010204</v>
          </cell>
          <cell r="F3997" t="str">
            <v>梁3</v>
          </cell>
          <cell r="G3997">
            <v>2</v>
          </cell>
          <cell r="H3997" t="str">
            <v>方管30×30×1.5/6063</v>
          </cell>
        </row>
        <row r="3997">
          <cell r="J3997" t="str">
            <v>双角锯</v>
          </cell>
          <cell r="K3997">
            <v>1.82</v>
          </cell>
          <cell r="L3997">
            <v>0</v>
          </cell>
          <cell r="M3997">
            <v>0</v>
          </cell>
          <cell r="N3997">
            <v>0</v>
          </cell>
          <cell r="O3997">
            <v>0</v>
          </cell>
          <cell r="P3997">
            <v>0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</row>
        <row r="3997">
          <cell r="AH3997">
            <v>688</v>
          </cell>
        </row>
        <row r="3997">
          <cell r="AN3997" t="str">
            <v>WT L688</v>
          </cell>
          <cell r="AO3997" t="str">
            <v>3934III</v>
          </cell>
          <cell r="AP3997">
            <v>4</v>
          </cell>
          <cell r="AQ3997">
            <v>25001</v>
          </cell>
        </row>
        <row r="3998">
          <cell r="A3998">
            <v>4000</v>
          </cell>
          <cell r="B3998">
            <v>16</v>
          </cell>
          <cell r="C3998">
            <v>45720</v>
          </cell>
        </row>
        <row r="3998">
          <cell r="E3998" t="str">
            <v>3934Ⅲ-010116010205</v>
          </cell>
          <cell r="F3998" t="str">
            <v>梁4</v>
          </cell>
          <cell r="G3998">
            <v>4</v>
          </cell>
          <cell r="H3998" t="str">
            <v>方管30×30×1.5/6063</v>
          </cell>
        </row>
        <row r="3998">
          <cell r="J3998" t="str">
            <v>双角锯</v>
          </cell>
          <cell r="K3998">
            <v>1</v>
          </cell>
          <cell r="L3998">
            <v>0</v>
          </cell>
          <cell r="M3998">
            <v>0</v>
          </cell>
          <cell r="N3998">
            <v>0</v>
          </cell>
          <cell r="O3998">
            <v>0</v>
          </cell>
          <cell r="P3998">
            <v>0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>
            <v>0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</row>
        <row r="3998">
          <cell r="AH3998">
            <v>166</v>
          </cell>
        </row>
        <row r="3998">
          <cell r="AN3998" t="str">
            <v>WT L166</v>
          </cell>
          <cell r="AO3998" t="str">
            <v>3934III</v>
          </cell>
          <cell r="AP3998">
            <v>4</v>
          </cell>
          <cell r="AQ3998">
            <v>25001</v>
          </cell>
        </row>
        <row r="3999">
          <cell r="A3999">
            <v>4001</v>
          </cell>
          <cell r="B3999">
            <v>12</v>
          </cell>
          <cell r="C3999">
            <v>45720</v>
          </cell>
        </row>
        <row r="3999">
          <cell r="E3999" t="str">
            <v>3934Ⅲ-010116010206</v>
          </cell>
          <cell r="F3999" t="str">
            <v>盖板1</v>
          </cell>
          <cell r="G3999">
            <v>3</v>
          </cell>
          <cell r="H3999" t="str">
            <v>铝板t2/3A21</v>
          </cell>
        </row>
        <row r="3999">
          <cell r="J3999" t="str">
            <v>激光作业</v>
          </cell>
          <cell r="K3999">
            <v>0.2</v>
          </cell>
          <cell r="L3999" t="str">
            <v>激光拾件</v>
          </cell>
          <cell r="M3999">
            <v>0.5</v>
          </cell>
          <cell r="N3999" t="str">
            <v>倒钝</v>
          </cell>
          <cell r="O3999">
            <v>0.5</v>
          </cell>
          <cell r="P3999">
            <v>0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  <cell r="Y3999">
            <v>0</v>
          </cell>
        </row>
        <row r="3999">
          <cell r="AH3999" t="str">
            <v>98×100</v>
          </cell>
        </row>
        <row r="3999">
          <cell r="AN3999" t="str">
            <v>WT 98×100</v>
          </cell>
          <cell r="AO3999" t="str">
            <v>3934III</v>
          </cell>
          <cell r="AP3999">
            <v>4</v>
          </cell>
          <cell r="AQ3999">
            <v>25001</v>
          </cell>
        </row>
        <row r="4000">
          <cell r="A4000">
            <v>4002</v>
          </cell>
          <cell r="B4000">
            <v>8</v>
          </cell>
          <cell r="C4000">
            <v>45720</v>
          </cell>
        </row>
        <row r="4000">
          <cell r="E4000" t="str">
            <v>3934Ⅲ-010116010207</v>
          </cell>
          <cell r="F4000" t="str">
            <v>盖板2</v>
          </cell>
          <cell r="G4000">
            <v>2</v>
          </cell>
          <cell r="H4000" t="str">
            <v>铝板t2/3A21</v>
          </cell>
        </row>
        <row r="4000">
          <cell r="J4000" t="str">
            <v>激光作业</v>
          </cell>
          <cell r="K4000">
            <v>0.26</v>
          </cell>
          <cell r="L4000" t="str">
            <v>激光拾件</v>
          </cell>
          <cell r="M4000">
            <v>0.65</v>
          </cell>
          <cell r="N4000" t="str">
            <v>倒钝</v>
          </cell>
          <cell r="O4000">
            <v>0.65</v>
          </cell>
          <cell r="P4000">
            <v>0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  <cell r="Y4000">
            <v>0</v>
          </cell>
        </row>
        <row r="4000">
          <cell r="AH4000" t="str">
            <v>98×60</v>
          </cell>
        </row>
        <row r="4000">
          <cell r="AN4000" t="str">
            <v>WT 98×60</v>
          </cell>
          <cell r="AO4000" t="str">
            <v>3934III</v>
          </cell>
          <cell r="AP4000">
            <v>4</v>
          </cell>
          <cell r="AQ4000">
            <v>25001</v>
          </cell>
        </row>
        <row r="4001">
          <cell r="A4001">
            <v>4003</v>
          </cell>
          <cell r="B4001">
            <v>8</v>
          </cell>
          <cell r="C4001">
            <v>45720</v>
          </cell>
        </row>
        <row r="4001">
          <cell r="E4001" t="str">
            <v>3934Ⅲ-0101160103-1</v>
          </cell>
          <cell r="F4001" t="str">
            <v>聚氨酯板</v>
          </cell>
          <cell r="G4001">
            <v>2</v>
          </cell>
          <cell r="H4001" t="str">
            <v>聚氨酯板t30</v>
          </cell>
        </row>
        <row r="4001">
          <cell r="J4001" t="str">
            <v>木工锯</v>
          </cell>
          <cell r="K4001">
            <v>9</v>
          </cell>
          <cell r="L4001">
            <v>0</v>
          </cell>
          <cell r="M4001">
            <v>0</v>
          </cell>
          <cell r="N4001">
            <v>0</v>
          </cell>
          <cell r="O4001">
            <v>0</v>
          </cell>
          <cell r="P4001">
            <v>0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</row>
        <row r="4001">
          <cell r="AH4001" t="str">
            <v>100×70</v>
          </cell>
        </row>
        <row r="4001">
          <cell r="AO4001" t="str">
            <v>3934III</v>
          </cell>
          <cell r="AP4001">
            <v>4</v>
          </cell>
          <cell r="AQ4001">
            <v>25001</v>
          </cell>
        </row>
        <row r="4002">
          <cell r="A4002">
            <v>4004</v>
          </cell>
          <cell r="B4002">
            <v>8</v>
          </cell>
          <cell r="C4002">
            <v>45720</v>
          </cell>
        </row>
        <row r="4002">
          <cell r="E4002" t="str">
            <v>3934Ⅲ-0101160103-2</v>
          </cell>
          <cell r="F4002" t="str">
            <v>聚氨酯板</v>
          </cell>
          <cell r="G4002">
            <v>2</v>
          </cell>
          <cell r="H4002" t="str">
            <v>聚氨酯板t30</v>
          </cell>
        </row>
        <row r="4002">
          <cell r="J4002" t="str">
            <v>木工锯</v>
          </cell>
          <cell r="K4002">
            <v>9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0</v>
          </cell>
          <cell r="Q4002">
            <v>0</v>
          </cell>
          <cell r="R4002">
            <v>0</v>
          </cell>
          <cell r="S4002">
            <v>0</v>
          </cell>
          <cell r="T4002">
            <v>0</v>
          </cell>
          <cell r="U4002">
            <v>0</v>
          </cell>
          <cell r="V4002">
            <v>0</v>
          </cell>
          <cell r="W4002">
            <v>0</v>
          </cell>
          <cell r="X4002">
            <v>0</v>
          </cell>
          <cell r="Y4002">
            <v>0</v>
          </cell>
        </row>
        <row r="4002">
          <cell r="AH4002" t="str">
            <v>100×483</v>
          </cell>
        </row>
        <row r="4002">
          <cell r="AN4002" t="str">
            <v>无图</v>
          </cell>
          <cell r="AO4002" t="str">
            <v>3934III</v>
          </cell>
          <cell r="AP4002">
            <v>4</v>
          </cell>
          <cell r="AQ4002">
            <v>25001</v>
          </cell>
        </row>
        <row r="4003">
          <cell r="A4003">
            <v>4005</v>
          </cell>
          <cell r="B4003">
            <v>8</v>
          </cell>
          <cell r="C4003">
            <v>45720</v>
          </cell>
        </row>
        <row r="4003">
          <cell r="E4003" t="str">
            <v>3934Ⅲ-0101160103-3</v>
          </cell>
          <cell r="F4003" t="str">
            <v>聚氨酯板</v>
          </cell>
          <cell r="G4003">
            <v>2</v>
          </cell>
          <cell r="H4003" t="str">
            <v>聚氨酯板t30</v>
          </cell>
        </row>
        <row r="4003">
          <cell r="J4003" t="str">
            <v>木工锯</v>
          </cell>
          <cell r="K4003">
            <v>9</v>
          </cell>
          <cell r="L4003">
            <v>0</v>
          </cell>
          <cell r="M4003">
            <v>0</v>
          </cell>
          <cell r="N4003">
            <v>0</v>
          </cell>
          <cell r="O4003">
            <v>0</v>
          </cell>
          <cell r="P4003">
            <v>0</v>
          </cell>
          <cell r="Q4003">
            <v>0</v>
          </cell>
          <cell r="R4003">
            <v>0</v>
          </cell>
          <cell r="S4003">
            <v>0</v>
          </cell>
          <cell r="T4003">
            <v>0</v>
          </cell>
          <cell r="U4003">
            <v>0</v>
          </cell>
          <cell r="V4003">
            <v>0</v>
          </cell>
          <cell r="W4003">
            <v>0</v>
          </cell>
          <cell r="X4003">
            <v>0</v>
          </cell>
          <cell r="Y4003">
            <v>0</v>
          </cell>
        </row>
        <row r="4003">
          <cell r="AH4003" t="str">
            <v>688×617</v>
          </cell>
        </row>
        <row r="4003">
          <cell r="AN4003" t="str">
            <v>无图</v>
          </cell>
          <cell r="AO4003" t="str">
            <v>3934III</v>
          </cell>
          <cell r="AP4003">
            <v>4</v>
          </cell>
          <cell r="AQ4003">
            <v>25001</v>
          </cell>
        </row>
        <row r="4004">
          <cell r="A4004">
            <v>4006</v>
          </cell>
          <cell r="B4004">
            <v>8</v>
          </cell>
          <cell r="C4004">
            <v>45720</v>
          </cell>
        </row>
        <row r="4004">
          <cell r="E4004" t="str">
            <v>3934Ⅲ-0101160103-4</v>
          </cell>
          <cell r="F4004" t="str">
            <v>聚氨酯板</v>
          </cell>
          <cell r="G4004">
            <v>2</v>
          </cell>
          <cell r="H4004" t="str">
            <v>聚氨酯板t30</v>
          </cell>
        </row>
        <row r="4004">
          <cell r="J4004" t="str">
            <v>木工锯</v>
          </cell>
          <cell r="K4004">
            <v>9</v>
          </cell>
          <cell r="L4004">
            <v>0</v>
          </cell>
          <cell r="M4004">
            <v>0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V4004">
            <v>0</v>
          </cell>
          <cell r="W4004">
            <v>0</v>
          </cell>
          <cell r="X4004">
            <v>0</v>
          </cell>
          <cell r="Y4004">
            <v>0</v>
          </cell>
        </row>
        <row r="4004">
          <cell r="AH4004" t="str">
            <v>688×536</v>
          </cell>
        </row>
        <row r="4004">
          <cell r="AN4004" t="str">
            <v>无图</v>
          </cell>
          <cell r="AO4004" t="str">
            <v>3934III</v>
          </cell>
          <cell r="AP4004">
            <v>4</v>
          </cell>
          <cell r="AQ4004">
            <v>25001</v>
          </cell>
        </row>
        <row r="4005">
          <cell r="A4005">
            <v>4007</v>
          </cell>
          <cell r="B4005">
            <v>8</v>
          </cell>
          <cell r="C4005">
            <v>45720</v>
          </cell>
        </row>
        <row r="4005">
          <cell r="E4005" t="str">
            <v>3934Ⅲ-0101160103-5</v>
          </cell>
          <cell r="F4005" t="str">
            <v>聚氨酯板</v>
          </cell>
          <cell r="G4005">
            <v>2</v>
          </cell>
          <cell r="H4005" t="str">
            <v>聚氨酯板t30</v>
          </cell>
        </row>
        <row r="4005">
          <cell r="J4005" t="str">
            <v>木工锯</v>
          </cell>
          <cell r="K4005">
            <v>9</v>
          </cell>
          <cell r="L4005">
            <v>0</v>
          </cell>
          <cell r="M4005">
            <v>0</v>
          </cell>
          <cell r="N4005">
            <v>0</v>
          </cell>
          <cell r="O4005">
            <v>0</v>
          </cell>
          <cell r="P4005">
            <v>0</v>
          </cell>
          <cell r="Q4005">
            <v>0</v>
          </cell>
          <cell r="R4005">
            <v>0</v>
          </cell>
          <cell r="S4005">
            <v>0</v>
          </cell>
          <cell r="T4005">
            <v>0</v>
          </cell>
          <cell r="U4005">
            <v>0</v>
          </cell>
          <cell r="V4005">
            <v>0</v>
          </cell>
          <cell r="W4005">
            <v>0</v>
          </cell>
          <cell r="X4005">
            <v>0</v>
          </cell>
          <cell r="Y4005">
            <v>0</v>
          </cell>
        </row>
        <row r="4005">
          <cell r="AH4005" t="str">
            <v>658×166</v>
          </cell>
        </row>
        <row r="4005">
          <cell r="AN4005" t="str">
            <v>无图</v>
          </cell>
          <cell r="AO4005" t="str">
            <v>3934III</v>
          </cell>
          <cell r="AP4005">
            <v>4</v>
          </cell>
          <cell r="AQ4005">
            <v>25001</v>
          </cell>
        </row>
        <row r="4006">
          <cell r="A4006">
            <v>4008</v>
          </cell>
          <cell r="B4006">
            <v>4</v>
          </cell>
          <cell r="C4006">
            <v>45720</v>
          </cell>
        </row>
        <row r="4006">
          <cell r="E4006" t="str">
            <v>3934Ⅲ-0101160103-6</v>
          </cell>
          <cell r="F4006" t="str">
            <v>聚氨酯板</v>
          </cell>
          <cell r="G4006">
            <v>1</v>
          </cell>
          <cell r="H4006" t="str">
            <v>聚氨酯板t30</v>
          </cell>
        </row>
        <row r="4006">
          <cell r="J4006" t="str">
            <v>木工锯</v>
          </cell>
          <cell r="K4006">
            <v>9</v>
          </cell>
          <cell r="L4006">
            <v>0</v>
          </cell>
          <cell r="M4006">
            <v>0</v>
          </cell>
          <cell r="N4006">
            <v>0</v>
          </cell>
          <cell r="O4006">
            <v>0</v>
          </cell>
          <cell r="P4006">
            <v>0</v>
          </cell>
          <cell r="Q4006">
            <v>0</v>
          </cell>
          <cell r="R4006">
            <v>0</v>
          </cell>
          <cell r="S4006">
            <v>0</v>
          </cell>
          <cell r="T4006">
            <v>0</v>
          </cell>
          <cell r="U4006">
            <v>0</v>
          </cell>
          <cell r="V4006">
            <v>0</v>
          </cell>
          <cell r="W4006">
            <v>0</v>
          </cell>
          <cell r="X4006">
            <v>0</v>
          </cell>
          <cell r="Y4006">
            <v>0</v>
          </cell>
        </row>
        <row r="4006">
          <cell r="AH4006" t="str">
            <v>160×166</v>
          </cell>
        </row>
        <row r="4006">
          <cell r="AN4006" t="str">
            <v>无图</v>
          </cell>
          <cell r="AO4006" t="str">
            <v>3934III</v>
          </cell>
          <cell r="AP4006">
            <v>4</v>
          </cell>
          <cell r="AQ4006">
            <v>25001</v>
          </cell>
        </row>
        <row r="4007">
          <cell r="A4007">
            <v>4009</v>
          </cell>
          <cell r="B4007">
            <v>4</v>
          </cell>
          <cell r="C4007">
            <v>45720</v>
          </cell>
        </row>
        <row r="4007">
          <cell r="E4007" t="str">
            <v>3934Ⅲ-0101160103-7</v>
          </cell>
          <cell r="F4007" t="str">
            <v>聚氨酯板</v>
          </cell>
          <cell r="G4007">
            <v>1</v>
          </cell>
          <cell r="H4007" t="str">
            <v>聚氨酯板t30</v>
          </cell>
        </row>
        <row r="4007">
          <cell r="J4007" t="str">
            <v>木工锯</v>
          </cell>
          <cell r="K4007">
            <v>9</v>
          </cell>
          <cell r="L4007">
            <v>0</v>
          </cell>
          <cell r="M4007">
            <v>0</v>
          </cell>
          <cell r="N4007">
            <v>0</v>
          </cell>
          <cell r="O4007">
            <v>0</v>
          </cell>
          <cell r="P4007">
            <v>0</v>
          </cell>
          <cell r="Q4007">
            <v>0</v>
          </cell>
          <cell r="R4007">
            <v>0</v>
          </cell>
          <cell r="S4007">
            <v>0</v>
          </cell>
          <cell r="T4007">
            <v>0</v>
          </cell>
          <cell r="U4007">
            <v>0</v>
          </cell>
          <cell r="V4007">
            <v>0</v>
          </cell>
          <cell r="W4007">
            <v>0</v>
          </cell>
          <cell r="X4007">
            <v>0</v>
          </cell>
          <cell r="Y4007">
            <v>0</v>
          </cell>
        </row>
        <row r="4007">
          <cell r="AH4007" t="str">
            <v>468×166</v>
          </cell>
        </row>
        <row r="4007">
          <cell r="AN4007" t="str">
            <v>无图</v>
          </cell>
          <cell r="AO4007" t="str">
            <v>3934III</v>
          </cell>
          <cell r="AP4007">
            <v>4</v>
          </cell>
          <cell r="AQ4007">
            <v>25001</v>
          </cell>
        </row>
        <row r="4008">
          <cell r="A4008">
            <v>4010</v>
          </cell>
          <cell r="B4008">
            <v>4</v>
          </cell>
          <cell r="C4008">
            <v>45720</v>
          </cell>
        </row>
        <row r="4008">
          <cell r="E4008" t="str">
            <v>3934Ⅲ-0101160200</v>
          </cell>
          <cell r="F4008" t="str">
            <v>门锁</v>
          </cell>
          <cell r="G4008">
            <v>1</v>
          </cell>
        </row>
        <row r="4008">
          <cell r="J4008" t="str">
            <v>定位焊</v>
          </cell>
          <cell r="K4008">
            <v>12</v>
          </cell>
          <cell r="L4008" t="str">
            <v>焊接</v>
          </cell>
          <cell r="M4008">
            <v>15</v>
          </cell>
          <cell r="N4008" t="str">
            <v>打磨</v>
          </cell>
          <cell r="O4008">
            <v>6</v>
          </cell>
          <cell r="P4008" t="str">
            <v>喷砂</v>
          </cell>
          <cell r="Q4008">
            <v>3.5</v>
          </cell>
          <cell r="R4008" t="str">
            <v>挂件</v>
          </cell>
          <cell r="S4008">
            <v>0.5</v>
          </cell>
          <cell r="T4008" t="str">
            <v>喷漆</v>
          </cell>
          <cell r="U4008">
            <v>4.5</v>
          </cell>
          <cell r="V4008">
            <v>0</v>
          </cell>
          <cell r="W4008">
            <v>0</v>
          </cell>
          <cell r="X4008">
            <v>0</v>
          </cell>
          <cell r="Y4008">
            <v>0</v>
          </cell>
        </row>
        <row r="4008">
          <cell r="AO4008" t="str">
            <v>3934III</v>
          </cell>
          <cell r="AP4008">
            <v>4</v>
          </cell>
          <cell r="AQ4008">
            <v>25001</v>
          </cell>
        </row>
        <row r="4009">
          <cell r="A4009">
            <v>4011</v>
          </cell>
          <cell r="B4009">
            <v>4</v>
          </cell>
          <cell r="C4009">
            <v>45720</v>
          </cell>
        </row>
        <row r="4009">
          <cell r="E4009" t="str">
            <v>3934Ⅲ-0101160201</v>
          </cell>
          <cell r="F4009" t="str">
            <v>锁杆</v>
          </cell>
          <cell r="G4009">
            <v>1</v>
          </cell>
          <cell r="H4009" t="str">
            <v>钢管φ22×2/304 GB/T14976</v>
          </cell>
        </row>
        <row r="4009">
          <cell r="J4009" t="str">
            <v>切割锯</v>
          </cell>
          <cell r="K4009">
            <v>3.96</v>
          </cell>
          <cell r="L4009" t="str">
            <v>车</v>
          </cell>
          <cell r="M4009">
            <v>3.5</v>
          </cell>
          <cell r="N4009">
            <v>0</v>
          </cell>
          <cell r="O4009">
            <v>0</v>
          </cell>
          <cell r="P4009">
            <v>0</v>
          </cell>
          <cell r="Q4009">
            <v>0</v>
          </cell>
          <cell r="R4009">
            <v>0</v>
          </cell>
          <cell r="S4009">
            <v>0</v>
          </cell>
          <cell r="T4009">
            <v>0</v>
          </cell>
          <cell r="U4009">
            <v>0</v>
          </cell>
          <cell r="V4009">
            <v>0</v>
          </cell>
          <cell r="W4009">
            <v>0</v>
          </cell>
          <cell r="X4009">
            <v>0</v>
          </cell>
          <cell r="Y4009">
            <v>0</v>
          </cell>
        </row>
        <row r="4009">
          <cell r="AH4009">
            <v>1505</v>
          </cell>
        </row>
        <row r="4009">
          <cell r="AN4009" t="str">
            <v>WT L1505</v>
          </cell>
          <cell r="AO4009" t="str">
            <v>3934III</v>
          </cell>
          <cell r="AP4009">
            <v>4</v>
          </cell>
          <cell r="AQ4009">
            <v>25001</v>
          </cell>
        </row>
        <row r="4010">
          <cell r="A4010">
            <v>4012</v>
          </cell>
          <cell r="B4010">
            <v>8</v>
          </cell>
          <cell r="C4010">
            <v>45720</v>
          </cell>
        </row>
        <row r="4010">
          <cell r="E4010" t="str">
            <v>3934Ⅲ-01011603</v>
          </cell>
          <cell r="F4010" t="str">
            <v>气弹簧垫板</v>
          </cell>
          <cell r="G4010">
            <v>2</v>
          </cell>
          <cell r="H4010" t="str">
            <v>铝板t2/3A21</v>
          </cell>
        </row>
        <row r="4010">
          <cell r="J4010" t="str">
            <v>激光作业</v>
          </cell>
          <cell r="K4010">
            <v>0.26</v>
          </cell>
          <cell r="L4010" t="str">
            <v>激光拾件</v>
          </cell>
          <cell r="M4010">
            <v>0.65</v>
          </cell>
          <cell r="N4010" t="str">
            <v>倒钝</v>
          </cell>
          <cell r="O4010">
            <v>0.65</v>
          </cell>
          <cell r="P4010">
            <v>0</v>
          </cell>
          <cell r="Q4010">
            <v>0</v>
          </cell>
          <cell r="R4010">
            <v>0</v>
          </cell>
          <cell r="S4010">
            <v>0</v>
          </cell>
          <cell r="T4010">
            <v>0</v>
          </cell>
          <cell r="U4010">
            <v>0</v>
          </cell>
          <cell r="V4010">
            <v>0</v>
          </cell>
          <cell r="W4010">
            <v>0</v>
          </cell>
          <cell r="X4010">
            <v>0</v>
          </cell>
          <cell r="Y4010">
            <v>0</v>
          </cell>
        </row>
        <row r="4010">
          <cell r="AH4010" t="str">
            <v>50×30</v>
          </cell>
        </row>
        <row r="4010">
          <cell r="AN4010" t="str">
            <v>WT 50×30</v>
          </cell>
          <cell r="AO4010" t="str">
            <v>3934III</v>
          </cell>
          <cell r="AP4010">
            <v>4</v>
          </cell>
          <cell r="AQ4010">
            <v>25001</v>
          </cell>
        </row>
        <row r="4011">
          <cell r="A4011">
            <v>4013</v>
          </cell>
          <cell r="B4011">
            <v>4</v>
          </cell>
          <cell r="C4011">
            <v>45720</v>
          </cell>
        </row>
        <row r="4011">
          <cell r="E4011" t="str">
            <v>3934Ⅲ-01011604</v>
          </cell>
          <cell r="F4011" t="str">
            <v>雨檐1</v>
          </cell>
          <cell r="G4011">
            <v>1</v>
          </cell>
          <cell r="H4011" t="str">
            <v>铝型材YHCX10-23/6063T5</v>
          </cell>
        </row>
        <row r="4011">
          <cell r="J4011" t="str">
            <v>切割锯</v>
          </cell>
          <cell r="K4011">
            <v>3.52</v>
          </cell>
          <cell r="L4011" t="str">
            <v>划线钻</v>
          </cell>
          <cell r="M4011">
            <v>6.6</v>
          </cell>
          <cell r="N4011" t="str">
            <v>磨角</v>
          </cell>
          <cell r="O4011">
            <v>0.5</v>
          </cell>
          <cell r="P4011" t="str">
            <v>喷砂</v>
          </cell>
          <cell r="Q4011">
            <v>1</v>
          </cell>
          <cell r="R4011" t="str">
            <v>挂件</v>
          </cell>
          <cell r="S4011">
            <v>0.5</v>
          </cell>
          <cell r="T4011" t="str">
            <v>喷漆</v>
          </cell>
          <cell r="U4011">
            <v>3.5</v>
          </cell>
          <cell r="V4011">
            <v>0</v>
          </cell>
          <cell r="W4011">
            <v>0</v>
          </cell>
          <cell r="X4011">
            <v>0</v>
          </cell>
          <cell r="Y4011">
            <v>0</v>
          </cell>
        </row>
        <row r="4011">
          <cell r="AH4011">
            <v>1600</v>
          </cell>
        </row>
        <row r="4011">
          <cell r="AO4011" t="str">
            <v>3934III</v>
          </cell>
          <cell r="AP4011">
            <v>4</v>
          </cell>
          <cell r="AQ4011">
            <v>25001</v>
          </cell>
        </row>
        <row r="4012">
          <cell r="A4012">
            <v>4014</v>
          </cell>
          <cell r="B4012">
            <v>8</v>
          </cell>
          <cell r="C4012">
            <v>45720</v>
          </cell>
        </row>
        <row r="4012">
          <cell r="E4012" t="str">
            <v>3934Ⅲ-01011605</v>
          </cell>
          <cell r="F4012" t="str">
            <v>密封条1</v>
          </cell>
          <cell r="G4012">
            <v>2</v>
          </cell>
          <cell r="H4012" t="str">
            <v>改_30505050076</v>
          </cell>
        </row>
        <row r="4012">
          <cell r="J4012" t="str">
            <v>钳</v>
          </cell>
          <cell r="K4012">
            <v>3</v>
          </cell>
          <cell r="L4012">
            <v>0</v>
          </cell>
          <cell r="M4012">
            <v>0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V4012">
            <v>0</v>
          </cell>
          <cell r="W4012">
            <v>0</v>
          </cell>
          <cell r="X4012">
            <v>0</v>
          </cell>
          <cell r="Y4012">
            <v>0</v>
          </cell>
        </row>
        <row r="4012">
          <cell r="AH4012">
            <v>1541</v>
          </cell>
        </row>
        <row r="4012">
          <cell r="AO4012" t="str">
            <v>3934III</v>
          </cell>
          <cell r="AP4012">
            <v>4</v>
          </cell>
          <cell r="AQ4012">
            <v>25001</v>
          </cell>
        </row>
        <row r="4013">
          <cell r="A4013">
            <v>4015</v>
          </cell>
          <cell r="B4013">
            <v>4</v>
          </cell>
          <cell r="C4013">
            <v>45720</v>
          </cell>
        </row>
        <row r="4013">
          <cell r="E4013" t="str">
            <v>3934Ⅲ-01011700</v>
          </cell>
          <cell r="F4013" t="str">
            <v>右侧上翻门2</v>
          </cell>
          <cell r="G4013">
            <v>1</v>
          </cell>
        </row>
        <row r="4013">
          <cell r="J4013" t="str">
            <v>装配</v>
          </cell>
          <cell r="K4013">
            <v>70</v>
          </cell>
          <cell r="L4013" t="str">
            <v>铆接</v>
          </cell>
          <cell r="M4013">
            <v>38</v>
          </cell>
          <cell r="N4013" t="str">
            <v>调试</v>
          </cell>
          <cell r="O4013">
            <v>0</v>
          </cell>
          <cell r="P4013">
            <v>0</v>
          </cell>
          <cell r="Q4013">
            <v>0</v>
          </cell>
          <cell r="R4013">
            <v>0</v>
          </cell>
          <cell r="S4013">
            <v>0</v>
          </cell>
          <cell r="T4013">
            <v>0</v>
          </cell>
          <cell r="U4013">
            <v>0</v>
          </cell>
          <cell r="V4013">
            <v>0</v>
          </cell>
          <cell r="W4013">
            <v>0</v>
          </cell>
          <cell r="X4013">
            <v>0</v>
          </cell>
          <cell r="Y4013">
            <v>0</v>
          </cell>
        </row>
        <row r="4013">
          <cell r="AO4013" t="str">
            <v>3934III</v>
          </cell>
          <cell r="AP4013">
            <v>4</v>
          </cell>
          <cell r="AQ4013">
            <v>25001</v>
          </cell>
        </row>
        <row r="4014">
          <cell r="A4014">
            <v>4016</v>
          </cell>
          <cell r="B4014">
            <v>4</v>
          </cell>
          <cell r="C4014">
            <v>45720</v>
          </cell>
        </row>
        <row r="4014">
          <cell r="E4014" t="str">
            <v>3934Ⅲ-0101170100</v>
          </cell>
          <cell r="F4014" t="str">
            <v>右侧上翻门</v>
          </cell>
          <cell r="G4014">
            <v>1</v>
          </cell>
        </row>
        <row r="4014">
          <cell r="J4014" t="str">
            <v>装配</v>
          </cell>
          <cell r="K4014">
            <v>0</v>
          </cell>
          <cell r="L4014" t="str">
            <v>粘板</v>
          </cell>
          <cell r="M4014">
            <v>142</v>
          </cell>
          <cell r="N4014" t="str">
            <v>除胶</v>
          </cell>
          <cell r="O4014">
            <v>45</v>
          </cell>
          <cell r="P4014" t="str">
            <v>磨砂</v>
          </cell>
          <cell r="Q4014">
            <v>20</v>
          </cell>
          <cell r="R4014" t="str">
            <v>打腻子</v>
          </cell>
          <cell r="S4014">
            <v>100</v>
          </cell>
          <cell r="T4014" t="str">
            <v>喷漆</v>
          </cell>
          <cell r="U4014">
            <v>37</v>
          </cell>
          <cell r="V4014">
            <v>0</v>
          </cell>
          <cell r="W4014">
            <v>0</v>
          </cell>
          <cell r="X4014">
            <v>0</v>
          </cell>
          <cell r="Y4014">
            <v>0</v>
          </cell>
        </row>
        <row r="4014">
          <cell r="AO4014" t="str">
            <v>3934III</v>
          </cell>
          <cell r="AP4014">
            <v>4</v>
          </cell>
          <cell r="AQ4014">
            <v>25001</v>
          </cell>
        </row>
        <row r="4015">
          <cell r="A4015">
            <v>4017</v>
          </cell>
          <cell r="B4015">
            <v>8</v>
          </cell>
          <cell r="C4015">
            <v>45720</v>
          </cell>
        </row>
        <row r="4015">
          <cell r="E4015" t="str">
            <v>3934Ⅲ-0101170101</v>
          </cell>
          <cell r="F4015" t="str">
            <v>蒙皮</v>
          </cell>
          <cell r="G4015">
            <v>2</v>
          </cell>
          <cell r="H4015" t="str">
            <v>铝板t1.2/5052</v>
          </cell>
        </row>
        <row r="4015">
          <cell r="J4015" t="str">
            <v>激光作业</v>
          </cell>
          <cell r="K4015">
            <v>5.16</v>
          </cell>
          <cell r="L4015" t="str">
            <v>激光拾件</v>
          </cell>
          <cell r="M4015">
            <v>1.95</v>
          </cell>
          <cell r="N4015" t="str">
            <v>倒钝</v>
          </cell>
          <cell r="O4015">
            <v>5.04</v>
          </cell>
          <cell r="P4015" t="str">
            <v>磨砂</v>
          </cell>
          <cell r="Q4015">
            <v>8</v>
          </cell>
          <cell r="R4015">
            <v>0</v>
          </cell>
          <cell r="S4015">
            <v>0</v>
          </cell>
          <cell r="T4015">
            <v>0</v>
          </cell>
          <cell r="U4015">
            <v>0</v>
          </cell>
          <cell r="V4015">
            <v>0</v>
          </cell>
          <cell r="W4015">
            <v>0</v>
          </cell>
          <cell r="X4015">
            <v>0</v>
          </cell>
          <cell r="Y4015">
            <v>0</v>
          </cell>
        </row>
        <row r="4015">
          <cell r="AH4015" t="str">
            <v>1194×1582</v>
          </cell>
        </row>
        <row r="4015">
          <cell r="AO4015" t="str">
            <v>3934III</v>
          </cell>
          <cell r="AP4015">
            <v>4</v>
          </cell>
          <cell r="AQ4015">
            <v>25001</v>
          </cell>
        </row>
        <row r="4016">
          <cell r="A4016">
            <v>4018</v>
          </cell>
          <cell r="B4016">
            <v>4</v>
          </cell>
          <cell r="C4016">
            <v>45720</v>
          </cell>
        </row>
        <row r="4016">
          <cell r="E4016" t="str">
            <v>3934Ⅲ-010117010200</v>
          </cell>
          <cell r="F4016" t="str">
            <v>门板骨架</v>
          </cell>
          <cell r="G4016">
            <v>1</v>
          </cell>
        </row>
        <row r="4016">
          <cell r="J4016" t="str">
            <v>铆接</v>
          </cell>
          <cell r="K4016">
            <v>48</v>
          </cell>
          <cell r="L4016" t="str">
            <v>打胶</v>
          </cell>
          <cell r="M4016">
            <v>0</v>
          </cell>
          <cell r="N4016" t="str">
            <v>定位焊</v>
          </cell>
          <cell r="O4016">
            <v>138</v>
          </cell>
          <cell r="P4016" t="str">
            <v>焊接</v>
          </cell>
          <cell r="Q4016">
            <v>90</v>
          </cell>
          <cell r="R4016" t="str">
            <v>打磨</v>
          </cell>
          <cell r="S4016">
            <v>40</v>
          </cell>
          <cell r="T4016" t="str">
            <v>校形</v>
          </cell>
          <cell r="U4016">
            <v>0</v>
          </cell>
          <cell r="V4016" t="str">
            <v>喷砂</v>
          </cell>
          <cell r="W4016">
            <v>6</v>
          </cell>
          <cell r="X4016">
            <v>0</v>
          </cell>
          <cell r="Y4016">
            <v>0</v>
          </cell>
        </row>
        <row r="4016">
          <cell r="AO4016" t="str">
            <v>3934III</v>
          </cell>
          <cell r="AP4016">
            <v>4</v>
          </cell>
          <cell r="AQ4016">
            <v>25001</v>
          </cell>
        </row>
        <row r="4017">
          <cell r="A4017">
            <v>4019</v>
          </cell>
          <cell r="B4017">
            <v>8</v>
          </cell>
          <cell r="C4017">
            <v>45720</v>
          </cell>
        </row>
        <row r="4017">
          <cell r="E4017" t="str">
            <v>3934Ⅲ-010117010201</v>
          </cell>
          <cell r="F4017" t="str">
            <v>边框1</v>
          </cell>
          <cell r="G4017">
            <v>2</v>
          </cell>
          <cell r="H4017" t="str">
            <v>方管30×30×1.5/6063</v>
          </cell>
        </row>
        <row r="4017">
          <cell r="J4017" t="str">
            <v>双角锯</v>
          </cell>
          <cell r="K4017">
            <v>2.34</v>
          </cell>
          <cell r="L4017">
            <v>0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  <cell r="Q4017">
            <v>0</v>
          </cell>
          <cell r="R4017">
            <v>0</v>
          </cell>
          <cell r="S4017">
            <v>0</v>
          </cell>
          <cell r="T4017">
            <v>0</v>
          </cell>
          <cell r="U4017">
            <v>0</v>
          </cell>
          <cell r="V4017">
            <v>0</v>
          </cell>
          <cell r="W4017">
            <v>0</v>
          </cell>
          <cell r="X4017">
            <v>0</v>
          </cell>
          <cell r="Y4017">
            <v>0</v>
          </cell>
        </row>
        <row r="4017">
          <cell r="AH4017">
            <v>1196</v>
          </cell>
        </row>
        <row r="4017">
          <cell r="AO4017" t="str">
            <v>3934III</v>
          </cell>
          <cell r="AP4017">
            <v>4</v>
          </cell>
          <cell r="AQ4017">
            <v>25001</v>
          </cell>
        </row>
        <row r="4018">
          <cell r="A4018">
            <v>4020</v>
          </cell>
          <cell r="B4018">
            <v>8</v>
          </cell>
          <cell r="C4018">
            <v>45720</v>
          </cell>
        </row>
        <row r="4018">
          <cell r="E4018" t="str">
            <v>3934Ⅲ-010117010202</v>
          </cell>
          <cell r="F4018" t="str">
            <v>梁1</v>
          </cell>
          <cell r="G4018">
            <v>2</v>
          </cell>
          <cell r="H4018" t="str">
            <v>方管30×30×1.5/6063</v>
          </cell>
        </row>
        <row r="4018">
          <cell r="J4018" t="str">
            <v>双角锯</v>
          </cell>
          <cell r="K4018">
            <v>2.34</v>
          </cell>
          <cell r="L4018">
            <v>0</v>
          </cell>
          <cell r="M4018">
            <v>0</v>
          </cell>
          <cell r="N4018">
            <v>0</v>
          </cell>
          <cell r="O4018">
            <v>0</v>
          </cell>
          <cell r="P4018">
            <v>0</v>
          </cell>
          <cell r="Q4018">
            <v>0</v>
          </cell>
          <cell r="R4018">
            <v>0</v>
          </cell>
          <cell r="S4018">
            <v>0</v>
          </cell>
          <cell r="T4018">
            <v>0</v>
          </cell>
          <cell r="U4018">
            <v>0</v>
          </cell>
          <cell r="V4018">
            <v>0</v>
          </cell>
          <cell r="W4018">
            <v>0</v>
          </cell>
          <cell r="X4018">
            <v>0</v>
          </cell>
          <cell r="Y4018">
            <v>0</v>
          </cell>
        </row>
        <row r="4018">
          <cell r="AH4018">
            <v>1136</v>
          </cell>
        </row>
        <row r="4018">
          <cell r="AN4018" t="str">
            <v>WT L1136</v>
          </cell>
          <cell r="AO4018" t="str">
            <v>3934III</v>
          </cell>
          <cell r="AP4018">
            <v>4</v>
          </cell>
          <cell r="AQ4018">
            <v>25001</v>
          </cell>
        </row>
        <row r="4019">
          <cell r="A4019">
            <v>4021</v>
          </cell>
          <cell r="B4019">
            <v>8</v>
          </cell>
          <cell r="C4019">
            <v>45720</v>
          </cell>
        </row>
        <row r="4019">
          <cell r="E4019" t="str">
            <v>3934Ⅲ-010117010203</v>
          </cell>
          <cell r="F4019" t="str">
            <v>梁2</v>
          </cell>
          <cell r="G4019">
            <v>2</v>
          </cell>
          <cell r="H4019" t="str">
            <v>方管30×30×1.5/6063</v>
          </cell>
        </row>
        <row r="4019">
          <cell r="J4019" t="str">
            <v>双角锯</v>
          </cell>
          <cell r="K4019">
            <v>1.69</v>
          </cell>
          <cell r="L4019">
            <v>0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>
            <v>0</v>
          </cell>
          <cell r="R4019">
            <v>0</v>
          </cell>
          <cell r="S4019">
            <v>0</v>
          </cell>
          <cell r="T4019">
            <v>0</v>
          </cell>
          <cell r="U4019">
            <v>0</v>
          </cell>
          <cell r="V4019">
            <v>0</v>
          </cell>
          <cell r="W4019">
            <v>0</v>
          </cell>
          <cell r="X4019">
            <v>0</v>
          </cell>
          <cell r="Y4019">
            <v>0</v>
          </cell>
        </row>
        <row r="4019">
          <cell r="AH4019">
            <v>560.5</v>
          </cell>
        </row>
        <row r="4019">
          <cell r="AN4019" t="str">
            <v>WT L560.5</v>
          </cell>
          <cell r="AO4019" t="str">
            <v>3934III</v>
          </cell>
          <cell r="AP4019">
            <v>4</v>
          </cell>
          <cell r="AQ4019">
            <v>25001</v>
          </cell>
        </row>
        <row r="4020">
          <cell r="A4020">
            <v>4022</v>
          </cell>
          <cell r="B4020">
            <v>4</v>
          </cell>
          <cell r="C4020">
            <v>45720</v>
          </cell>
        </row>
        <row r="4020">
          <cell r="E4020" t="str">
            <v>3934Ⅲ-010117010204</v>
          </cell>
          <cell r="F4020" t="str">
            <v>梁4</v>
          </cell>
          <cell r="G4020">
            <v>1</v>
          </cell>
          <cell r="H4020" t="str">
            <v>方管30×30×1.5/6063</v>
          </cell>
        </row>
        <row r="4020">
          <cell r="J4020" t="str">
            <v>双角锯</v>
          </cell>
          <cell r="K4020">
            <v>3.3</v>
          </cell>
          <cell r="L4020">
            <v>0</v>
          </cell>
          <cell r="M4020">
            <v>0</v>
          </cell>
          <cell r="N4020">
            <v>0</v>
          </cell>
          <cell r="O4020">
            <v>0</v>
          </cell>
          <cell r="P4020">
            <v>0</v>
          </cell>
          <cell r="Q4020">
            <v>0</v>
          </cell>
          <cell r="R4020">
            <v>0</v>
          </cell>
          <cell r="S4020">
            <v>0</v>
          </cell>
          <cell r="T4020">
            <v>0</v>
          </cell>
          <cell r="U4020">
            <v>0</v>
          </cell>
          <cell r="V4020">
            <v>0</v>
          </cell>
          <cell r="W4020">
            <v>0</v>
          </cell>
          <cell r="X4020">
            <v>0</v>
          </cell>
          <cell r="Y4020">
            <v>0</v>
          </cell>
        </row>
        <row r="4020">
          <cell r="AH4020">
            <v>803.5</v>
          </cell>
        </row>
        <row r="4020">
          <cell r="AN4020" t="str">
            <v>WT L803.5</v>
          </cell>
          <cell r="AO4020" t="str">
            <v>3934III</v>
          </cell>
          <cell r="AP4020">
            <v>4</v>
          </cell>
          <cell r="AQ4020">
            <v>25001</v>
          </cell>
        </row>
        <row r="4021">
          <cell r="A4021">
            <v>4023</v>
          </cell>
          <cell r="B4021">
            <v>4</v>
          </cell>
          <cell r="C4021">
            <v>45720</v>
          </cell>
        </row>
        <row r="4021">
          <cell r="E4021" t="str">
            <v>3934Ⅲ-010117010205</v>
          </cell>
          <cell r="F4021" t="str">
            <v>梁5</v>
          </cell>
          <cell r="G4021">
            <v>1</v>
          </cell>
          <cell r="H4021" t="str">
            <v>方管30×30×1.5/6063</v>
          </cell>
        </row>
        <row r="4021">
          <cell r="J4021" t="str">
            <v>双角锯</v>
          </cell>
          <cell r="K4021">
            <v>3.08</v>
          </cell>
          <cell r="L4021">
            <v>0</v>
          </cell>
          <cell r="M4021">
            <v>0</v>
          </cell>
          <cell r="N4021">
            <v>0</v>
          </cell>
          <cell r="O4021">
            <v>0</v>
          </cell>
          <cell r="P4021">
            <v>0</v>
          </cell>
          <cell r="Q4021">
            <v>0</v>
          </cell>
          <cell r="R4021">
            <v>0</v>
          </cell>
          <cell r="S4021">
            <v>0</v>
          </cell>
          <cell r="T4021">
            <v>0</v>
          </cell>
          <cell r="U4021">
            <v>0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</row>
        <row r="4021">
          <cell r="AH4021">
            <v>659</v>
          </cell>
        </row>
        <row r="4021">
          <cell r="AN4021" t="str">
            <v>WT L659</v>
          </cell>
          <cell r="AO4021" t="str">
            <v>3934III</v>
          </cell>
          <cell r="AP4021">
            <v>4</v>
          </cell>
          <cell r="AQ4021">
            <v>25001</v>
          </cell>
        </row>
        <row r="4022">
          <cell r="A4022">
            <v>4024</v>
          </cell>
          <cell r="B4022">
            <v>4</v>
          </cell>
          <cell r="C4022">
            <v>45720</v>
          </cell>
        </row>
        <row r="4022">
          <cell r="E4022" t="str">
            <v>3934Ⅲ-010117010206</v>
          </cell>
          <cell r="F4022" t="str">
            <v>梁6</v>
          </cell>
          <cell r="G4022">
            <v>1</v>
          </cell>
          <cell r="H4022" t="str">
            <v>方管30×30×1.5/6063</v>
          </cell>
        </row>
        <row r="4022">
          <cell r="J4022" t="str">
            <v>双角锯</v>
          </cell>
          <cell r="K4022">
            <v>2.42</v>
          </cell>
          <cell r="L4022">
            <v>0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</row>
        <row r="4022">
          <cell r="AH4022">
            <v>296</v>
          </cell>
        </row>
        <row r="4022">
          <cell r="AN4022" t="str">
            <v>WT L296</v>
          </cell>
          <cell r="AO4022" t="str">
            <v>3934III</v>
          </cell>
          <cell r="AP4022">
            <v>4</v>
          </cell>
          <cell r="AQ4022">
            <v>25001</v>
          </cell>
        </row>
        <row r="4023">
          <cell r="A4023">
            <v>4025</v>
          </cell>
          <cell r="B4023">
            <v>4</v>
          </cell>
          <cell r="C4023">
            <v>45720</v>
          </cell>
        </row>
        <row r="4023">
          <cell r="E4023" t="str">
            <v>3934Ⅲ-010117010207</v>
          </cell>
          <cell r="F4023" t="str">
            <v>梁7</v>
          </cell>
          <cell r="G4023">
            <v>1</v>
          </cell>
          <cell r="H4023" t="str">
            <v>方管30×30×1.5/6063</v>
          </cell>
        </row>
        <row r="4023">
          <cell r="J4023" t="str">
            <v>双角锯</v>
          </cell>
          <cell r="K4023">
            <v>3.3</v>
          </cell>
          <cell r="L4023">
            <v>0</v>
          </cell>
          <cell r="M4023">
            <v>0</v>
          </cell>
          <cell r="N4023">
            <v>0</v>
          </cell>
          <cell r="O4023">
            <v>0</v>
          </cell>
          <cell r="P4023">
            <v>0</v>
          </cell>
          <cell r="Q4023">
            <v>0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0</v>
          </cell>
          <cell r="W4023">
            <v>0</v>
          </cell>
          <cell r="X4023">
            <v>0</v>
          </cell>
          <cell r="Y4023">
            <v>0</v>
          </cell>
        </row>
        <row r="4023">
          <cell r="AH4023">
            <v>810</v>
          </cell>
        </row>
        <row r="4023">
          <cell r="AN4023" t="str">
            <v>WT L810</v>
          </cell>
          <cell r="AO4023" t="str">
            <v>3934III</v>
          </cell>
          <cell r="AP4023">
            <v>4</v>
          </cell>
          <cell r="AQ4023">
            <v>25001</v>
          </cell>
        </row>
        <row r="4024">
          <cell r="A4024">
            <v>4026</v>
          </cell>
          <cell r="B4024">
            <v>4</v>
          </cell>
          <cell r="C4024">
            <v>45720</v>
          </cell>
        </row>
        <row r="4024">
          <cell r="E4024" t="str">
            <v>3934Ⅲ-010117010208</v>
          </cell>
          <cell r="F4024" t="str">
            <v>梁8</v>
          </cell>
          <cell r="G4024">
            <v>1</v>
          </cell>
          <cell r="H4024" t="str">
            <v>方管30×30×1.5/6063</v>
          </cell>
        </row>
        <row r="4024">
          <cell r="J4024" t="str">
            <v>双角锯</v>
          </cell>
          <cell r="K4024">
            <v>2.2</v>
          </cell>
          <cell r="L4024">
            <v>0</v>
          </cell>
          <cell r="M4024">
            <v>0</v>
          </cell>
          <cell r="N4024">
            <v>0</v>
          </cell>
          <cell r="O4024">
            <v>0</v>
          </cell>
          <cell r="P4024">
            <v>0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</row>
        <row r="4024">
          <cell r="AH4024">
            <v>166</v>
          </cell>
        </row>
        <row r="4024">
          <cell r="AN4024" t="str">
            <v>WT L166</v>
          </cell>
          <cell r="AO4024" t="str">
            <v>3934III</v>
          </cell>
          <cell r="AP4024">
            <v>4</v>
          </cell>
          <cell r="AQ4024">
            <v>25001</v>
          </cell>
        </row>
        <row r="4025">
          <cell r="A4025">
            <v>4027</v>
          </cell>
          <cell r="B4025">
            <v>8</v>
          </cell>
          <cell r="C4025">
            <v>45720</v>
          </cell>
        </row>
        <row r="4025">
          <cell r="E4025" t="str">
            <v>3934Ⅲ-010117010209</v>
          </cell>
          <cell r="F4025" t="str">
            <v>梁9</v>
          </cell>
          <cell r="G4025">
            <v>2</v>
          </cell>
          <cell r="H4025" t="str">
            <v>方管30×30×1.5/6063</v>
          </cell>
        </row>
        <row r="4025">
          <cell r="J4025" t="str">
            <v>双角锯</v>
          </cell>
          <cell r="K4025">
            <v>1.3</v>
          </cell>
          <cell r="L4025">
            <v>0</v>
          </cell>
          <cell r="M4025">
            <v>0</v>
          </cell>
          <cell r="N4025">
            <v>0</v>
          </cell>
          <cell r="O4025">
            <v>0</v>
          </cell>
          <cell r="P4025">
            <v>0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</row>
        <row r="4025">
          <cell r="AH4025">
            <v>114.5</v>
          </cell>
        </row>
        <row r="4025">
          <cell r="AN4025" t="str">
            <v>WT L114.5</v>
          </cell>
          <cell r="AO4025" t="str">
            <v>3934III</v>
          </cell>
          <cell r="AP4025">
            <v>4</v>
          </cell>
          <cell r="AQ4025">
            <v>25001</v>
          </cell>
        </row>
        <row r="4026">
          <cell r="A4026">
            <v>4028</v>
          </cell>
          <cell r="B4026">
            <v>8</v>
          </cell>
          <cell r="C4026">
            <v>45720</v>
          </cell>
        </row>
        <row r="4026">
          <cell r="E4026" t="str">
            <v>3934Ⅲ-010117010210</v>
          </cell>
          <cell r="F4026" t="str">
            <v>盖板1</v>
          </cell>
          <cell r="G4026">
            <v>2</v>
          </cell>
          <cell r="H4026" t="str">
            <v>铝板t2/3A21</v>
          </cell>
        </row>
        <row r="4026">
          <cell r="J4026" t="str">
            <v>激光作业</v>
          </cell>
          <cell r="K4026">
            <v>0.26</v>
          </cell>
          <cell r="L4026" t="str">
            <v>激光拾件</v>
          </cell>
          <cell r="M4026">
            <v>0.65</v>
          </cell>
          <cell r="N4026" t="str">
            <v>倒钝</v>
          </cell>
          <cell r="O4026">
            <v>0.65</v>
          </cell>
          <cell r="P4026">
            <v>0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</row>
        <row r="4026">
          <cell r="AH4026" t="str">
            <v>100×98</v>
          </cell>
        </row>
        <row r="4026">
          <cell r="AN4026" t="str">
            <v>WT 98×100</v>
          </cell>
          <cell r="AO4026" t="str">
            <v>3934III</v>
          </cell>
          <cell r="AP4026">
            <v>4</v>
          </cell>
          <cell r="AQ4026">
            <v>25001</v>
          </cell>
        </row>
        <row r="4027">
          <cell r="A4027">
            <v>4029</v>
          </cell>
          <cell r="B4027">
            <v>8</v>
          </cell>
          <cell r="C4027">
            <v>45720</v>
          </cell>
        </row>
        <row r="4027">
          <cell r="E4027" t="str">
            <v>3934Ⅲ-010117010211</v>
          </cell>
          <cell r="F4027" t="str">
            <v>盖板2</v>
          </cell>
          <cell r="G4027">
            <v>2</v>
          </cell>
          <cell r="H4027" t="str">
            <v>铝板t2/3A21</v>
          </cell>
        </row>
        <row r="4027">
          <cell r="J4027" t="str">
            <v>激光作业</v>
          </cell>
          <cell r="K4027">
            <v>0.26</v>
          </cell>
          <cell r="L4027" t="str">
            <v>激光拾件</v>
          </cell>
          <cell r="M4027">
            <v>0.65</v>
          </cell>
          <cell r="N4027" t="str">
            <v>倒钝</v>
          </cell>
          <cell r="O4027">
            <v>0.65</v>
          </cell>
          <cell r="P4027">
            <v>0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</row>
        <row r="4027">
          <cell r="AH4027" t="str">
            <v>60×98</v>
          </cell>
        </row>
        <row r="4027">
          <cell r="AN4027" t="str">
            <v>WT 98×60</v>
          </cell>
          <cell r="AO4027" t="str">
            <v>3934III</v>
          </cell>
          <cell r="AP4027">
            <v>4</v>
          </cell>
          <cell r="AQ4027">
            <v>25001</v>
          </cell>
        </row>
        <row r="4028">
          <cell r="A4028">
            <v>4030</v>
          </cell>
          <cell r="B4028">
            <v>12</v>
          </cell>
          <cell r="C4028">
            <v>45720</v>
          </cell>
        </row>
        <row r="4028">
          <cell r="E4028" t="str">
            <v>3934Ⅲ-010117010212</v>
          </cell>
          <cell r="F4028" t="str">
            <v>锁座垫板</v>
          </cell>
          <cell r="G4028">
            <v>3</v>
          </cell>
          <cell r="H4028" t="str">
            <v>钢板t5/Q235B</v>
          </cell>
        </row>
        <row r="4028">
          <cell r="J4028" t="str">
            <v>激光作业</v>
          </cell>
          <cell r="K4028">
            <v>0.6</v>
          </cell>
          <cell r="L4028" t="str">
            <v>激光拾件</v>
          </cell>
          <cell r="M4028">
            <v>0.5</v>
          </cell>
          <cell r="N4028" t="str">
            <v>开坡口</v>
          </cell>
          <cell r="O4028">
            <v>1</v>
          </cell>
          <cell r="P4028" t="str">
            <v>喷砂</v>
          </cell>
          <cell r="Q4028">
            <v>0.5</v>
          </cell>
          <cell r="R4028" t="str">
            <v>挂件</v>
          </cell>
          <cell r="S4028">
            <v>0.3</v>
          </cell>
          <cell r="T4028" t="str">
            <v>底漆</v>
          </cell>
          <cell r="U4028">
            <v>0.5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</row>
        <row r="4028">
          <cell r="AH4028" t="str">
            <v>105×26</v>
          </cell>
        </row>
        <row r="4028">
          <cell r="AO4028" t="str">
            <v>3934III</v>
          </cell>
          <cell r="AP4028">
            <v>4</v>
          </cell>
          <cell r="AQ4028">
            <v>25001</v>
          </cell>
        </row>
        <row r="4029">
          <cell r="A4029">
            <v>4031</v>
          </cell>
          <cell r="B4029">
            <v>8</v>
          </cell>
          <cell r="C4029">
            <v>45720</v>
          </cell>
        </row>
        <row r="4029">
          <cell r="E4029" t="str">
            <v>3934Ⅲ-0101170103-1</v>
          </cell>
          <cell r="F4029" t="str">
            <v>聚氨酯板</v>
          </cell>
          <cell r="G4029">
            <v>2</v>
          </cell>
          <cell r="H4029" t="str">
            <v>聚氨酯板t30</v>
          </cell>
        </row>
        <row r="4029">
          <cell r="J4029" t="str">
            <v>木工锯</v>
          </cell>
          <cell r="K4029">
            <v>9</v>
          </cell>
          <cell r="L4029">
            <v>0</v>
          </cell>
          <cell r="M4029">
            <v>0</v>
          </cell>
          <cell r="N4029">
            <v>0</v>
          </cell>
          <cell r="O4029">
            <v>0</v>
          </cell>
          <cell r="P4029">
            <v>0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</row>
        <row r="4029">
          <cell r="AH4029" t="str">
            <v>68×100</v>
          </cell>
        </row>
        <row r="4029">
          <cell r="AN4029" t="str">
            <v>无图</v>
          </cell>
          <cell r="AO4029" t="str">
            <v>3934III</v>
          </cell>
          <cell r="AP4029">
            <v>4</v>
          </cell>
          <cell r="AQ4029">
            <v>25001</v>
          </cell>
        </row>
        <row r="4030">
          <cell r="A4030">
            <v>4032</v>
          </cell>
          <cell r="B4030">
            <v>8</v>
          </cell>
          <cell r="C4030">
            <v>45720</v>
          </cell>
        </row>
        <row r="4030">
          <cell r="E4030" t="str">
            <v>3934Ⅲ-0101170103-10</v>
          </cell>
          <cell r="F4030" t="str">
            <v>聚氨酯板</v>
          </cell>
          <cell r="G4030">
            <v>2</v>
          </cell>
          <cell r="H4030" t="str">
            <v>聚氨酯板t30</v>
          </cell>
        </row>
        <row r="4030">
          <cell r="J4030" t="str">
            <v>木工锯</v>
          </cell>
          <cell r="K4030">
            <v>9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0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</row>
        <row r="4030">
          <cell r="AH4030" t="str">
            <v>560.5×261</v>
          </cell>
        </row>
        <row r="4030">
          <cell r="AN4030" t="str">
            <v>无图</v>
          </cell>
          <cell r="AO4030" t="str">
            <v>3934III</v>
          </cell>
          <cell r="AP4030">
            <v>4</v>
          </cell>
          <cell r="AQ4030">
            <v>25001</v>
          </cell>
        </row>
        <row r="4031">
          <cell r="A4031">
            <v>4033</v>
          </cell>
          <cell r="B4031">
            <v>4</v>
          </cell>
          <cell r="C4031">
            <v>45720</v>
          </cell>
        </row>
        <row r="4031">
          <cell r="E4031" t="str">
            <v>3934Ⅲ-0101170103-11</v>
          </cell>
          <cell r="F4031" t="str">
            <v>聚氨酯板</v>
          </cell>
          <cell r="G4031">
            <v>1</v>
          </cell>
          <cell r="H4031" t="str">
            <v>聚氨酯板t30</v>
          </cell>
        </row>
        <row r="4031">
          <cell r="J4031" t="str">
            <v>木工锯</v>
          </cell>
          <cell r="K4031">
            <v>9</v>
          </cell>
          <cell r="L4031">
            <v>0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</row>
        <row r="4031">
          <cell r="AH4031" t="str">
            <v>554×56.5</v>
          </cell>
        </row>
        <row r="4031">
          <cell r="AN4031" t="str">
            <v>无图</v>
          </cell>
          <cell r="AO4031" t="str">
            <v>3934III</v>
          </cell>
          <cell r="AP4031">
            <v>4</v>
          </cell>
          <cell r="AQ4031">
            <v>25001</v>
          </cell>
        </row>
        <row r="4032">
          <cell r="A4032">
            <v>4034</v>
          </cell>
          <cell r="B4032">
            <v>4</v>
          </cell>
          <cell r="C4032">
            <v>45720</v>
          </cell>
        </row>
        <row r="4032">
          <cell r="E4032" t="str">
            <v>3934Ⅲ-0101170103-2</v>
          </cell>
          <cell r="F4032" t="str">
            <v>聚氨酯板</v>
          </cell>
          <cell r="G4032">
            <v>1</v>
          </cell>
          <cell r="H4032" t="str">
            <v>聚氨酯板t30</v>
          </cell>
        </row>
        <row r="4032">
          <cell r="J4032" t="str">
            <v>木工锯</v>
          </cell>
          <cell r="K4032">
            <v>9</v>
          </cell>
          <cell r="L4032">
            <v>0</v>
          </cell>
          <cell r="M4032">
            <v>0</v>
          </cell>
          <cell r="N4032">
            <v>0</v>
          </cell>
          <cell r="O4032">
            <v>0</v>
          </cell>
          <cell r="P4032">
            <v>0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</row>
        <row r="4032">
          <cell r="AH4032" t="str">
            <v>607.5×296</v>
          </cell>
        </row>
        <row r="4032">
          <cell r="AN4032" t="str">
            <v>无图</v>
          </cell>
          <cell r="AO4032" t="str">
            <v>3934III</v>
          </cell>
          <cell r="AP4032">
            <v>4</v>
          </cell>
          <cell r="AQ4032">
            <v>25001</v>
          </cell>
        </row>
        <row r="4033">
          <cell r="A4033">
            <v>4035</v>
          </cell>
          <cell r="B4033">
            <v>4</v>
          </cell>
          <cell r="C4033">
            <v>45720</v>
          </cell>
        </row>
        <row r="4033">
          <cell r="E4033" t="str">
            <v>3934Ⅲ-0101170103-3</v>
          </cell>
          <cell r="F4033" t="str">
            <v>聚氨酯板</v>
          </cell>
          <cell r="G4033">
            <v>1</v>
          </cell>
          <cell r="H4033" t="str">
            <v>聚氨酯板t30</v>
          </cell>
        </row>
        <row r="4033">
          <cell r="J4033" t="str">
            <v>木工锯</v>
          </cell>
          <cell r="K4033">
            <v>9</v>
          </cell>
          <cell r="L4033">
            <v>0</v>
          </cell>
          <cell r="M4033">
            <v>0</v>
          </cell>
          <cell r="N4033">
            <v>0</v>
          </cell>
          <cell r="O4033">
            <v>0</v>
          </cell>
          <cell r="P4033">
            <v>0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  <cell r="Y4033">
            <v>0</v>
          </cell>
        </row>
        <row r="4033">
          <cell r="AH4033" t="str">
            <v>523×114.5</v>
          </cell>
        </row>
        <row r="4033">
          <cell r="AN4033" t="str">
            <v>无图</v>
          </cell>
          <cell r="AO4033" t="str">
            <v>3934III</v>
          </cell>
          <cell r="AP4033">
            <v>4</v>
          </cell>
          <cell r="AQ4033">
            <v>25001</v>
          </cell>
        </row>
        <row r="4034">
          <cell r="A4034">
            <v>4036</v>
          </cell>
          <cell r="B4034">
            <v>4</v>
          </cell>
          <cell r="C4034">
            <v>45720</v>
          </cell>
        </row>
        <row r="4034">
          <cell r="E4034" t="str">
            <v>3934Ⅲ-0101170103-4</v>
          </cell>
          <cell r="F4034" t="str">
            <v>聚氨酯板</v>
          </cell>
          <cell r="G4034">
            <v>1</v>
          </cell>
          <cell r="H4034" t="str">
            <v>聚氨酯板t30</v>
          </cell>
        </row>
        <row r="4034">
          <cell r="J4034" t="str">
            <v>木工锯</v>
          </cell>
          <cell r="K4034">
            <v>9</v>
          </cell>
          <cell r="L4034">
            <v>0</v>
          </cell>
          <cell r="M4034">
            <v>0</v>
          </cell>
          <cell r="N4034">
            <v>0</v>
          </cell>
          <cell r="O4034">
            <v>0</v>
          </cell>
          <cell r="P4034">
            <v>0</v>
          </cell>
          <cell r="Q4034">
            <v>0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</row>
        <row r="4034">
          <cell r="AH4034" t="str">
            <v>802×100</v>
          </cell>
        </row>
        <row r="4034">
          <cell r="AN4034" t="str">
            <v>无图</v>
          </cell>
          <cell r="AO4034" t="str">
            <v>3934III</v>
          </cell>
          <cell r="AP4034">
            <v>4</v>
          </cell>
          <cell r="AQ4034">
            <v>25001</v>
          </cell>
        </row>
        <row r="4035">
          <cell r="A4035">
            <v>4037</v>
          </cell>
          <cell r="B4035">
            <v>4</v>
          </cell>
          <cell r="C4035">
            <v>45720</v>
          </cell>
        </row>
        <row r="4035">
          <cell r="E4035" t="str">
            <v>3934Ⅲ-0101170103-5</v>
          </cell>
          <cell r="F4035" t="str">
            <v>聚氨酯板</v>
          </cell>
          <cell r="G4035">
            <v>1</v>
          </cell>
          <cell r="H4035" t="str">
            <v>聚氨酯板t30</v>
          </cell>
        </row>
        <row r="4035">
          <cell r="J4035" t="str">
            <v>木工锯</v>
          </cell>
          <cell r="K4035">
            <v>9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</row>
        <row r="4035">
          <cell r="AH4035" t="str">
            <v>227×114.5</v>
          </cell>
        </row>
        <row r="4035">
          <cell r="AN4035" t="str">
            <v>无图</v>
          </cell>
          <cell r="AO4035" t="str">
            <v>3934III</v>
          </cell>
          <cell r="AP4035">
            <v>4</v>
          </cell>
          <cell r="AQ4035">
            <v>25001</v>
          </cell>
        </row>
        <row r="4036">
          <cell r="A4036">
            <v>4038</v>
          </cell>
          <cell r="B4036">
            <v>4</v>
          </cell>
          <cell r="C4036">
            <v>45720</v>
          </cell>
        </row>
        <row r="4036">
          <cell r="E4036" t="str">
            <v>3934Ⅲ-0101170103-6</v>
          </cell>
          <cell r="F4036" t="str">
            <v>聚氨酯板</v>
          </cell>
          <cell r="G4036">
            <v>1</v>
          </cell>
          <cell r="H4036" t="str">
            <v>聚氨酯板t30</v>
          </cell>
        </row>
        <row r="4036">
          <cell r="J4036" t="str">
            <v>木工锯</v>
          </cell>
          <cell r="K4036">
            <v>9</v>
          </cell>
          <cell r="L4036">
            <v>0</v>
          </cell>
          <cell r="M4036">
            <v>0</v>
          </cell>
          <cell r="N4036">
            <v>0</v>
          </cell>
          <cell r="O4036">
            <v>0</v>
          </cell>
          <cell r="P4036">
            <v>0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  <cell r="Y4036">
            <v>0</v>
          </cell>
        </row>
        <row r="4036">
          <cell r="AH4036" t="str">
            <v>266×166</v>
          </cell>
        </row>
        <row r="4036">
          <cell r="AN4036" t="str">
            <v>无图</v>
          </cell>
          <cell r="AO4036" t="str">
            <v>3934III</v>
          </cell>
          <cell r="AP4036">
            <v>4</v>
          </cell>
          <cell r="AQ4036">
            <v>25001</v>
          </cell>
        </row>
        <row r="4037">
          <cell r="A4037">
            <v>4039</v>
          </cell>
          <cell r="B4037">
            <v>4</v>
          </cell>
          <cell r="C4037">
            <v>45720</v>
          </cell>
        </row>
        <row r="4037">
          <cell r="E4037" t="str">
            <v>3934Ⅲ-0101170103-7</v>
          </cell>
          <cell r="F4037" t="str">
            <v>聚氨酯板</v>
          </cell>
          <cell r="G4037">
            <v>1</v>
          </cell>
          <cell r="H4037" t="str">
            <v>聚氨酯板t30</v>
          </cell>
        </row>
        <row r="4037">
          <cell r="J4037" t="str">
            <v>木工锯</v>
          </cell>
          <cell r="K4037">
            <v>9</v>
          </cell>
          <cell r="L4037">
            <v>0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</row>
        <row r="4037">
          <cell r="AH4037" t="str">
            <v>71×659</v>
          </cell>
        </row>
        <row r="4037">
          <cell r="AN4037" t="str">
            <v>无图</v>
          </cell>
          <cell r="AO4037" t="str">
            <v>3934III</v>
          </cell>
          <cell r="AP4037">
            <v>4</v>
          </cell>
          <cell r="AQ4037">
            <v>25001</v>
          </cell>
        </row>
        <row r="4038">
          <cell r="A4038">
            <v>4040</v>
          </cell>
          <cell r="B4038">
            <v>4</v>
          </cell>
          <cell r="C4038">
            <v>45720</v>
          </cell>
        </row>
        <row r="4038">
          <cell r="E4038" t="str">
            <v>3934Ⅲ-0101170200</v>
          </cell>
          <cell r="F4038" t="str">
            <v>门锁</v>
          </cell>
          <cell r="G4038">
            <v>1</v>
          </cell>
        </row>
        <row r="4038">
          <cell r="J4038" t="str">
            <v>定位焊</v>
          </cell>
          <cell r="K4038">
            <v>12</v>
          </cell>
          <cell r="L4038" t="str">
            <v>焊接</v>
          </cell>
          <cell r="M4038">
            <v>15</v>
          </cell>
          <cell r="N4038" t="str">
            <v>打磨</v>
          </cell>
          <cell r="O4038">
            <v>6</v>
          </cell>
          <cell r="P4038" t="str">
            <v>喷砂</v>
          </cell>
          <cell r="Q4038">
            <v>3.5</v>
          </cell>
          <cell r="R4038" t="str">
            <v>挂件</v>
          </cell>
          <cell r="S4038">
            <v>0.5</v>
          </cell>
          <cell r="T4038" t="str">
            <v>喷漆</v>
          </cell>
          <cell r="U4038">
            <v>4.5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</row>
        <row r="4038">
          <cell r="AO4038" t="str">
            <v>3934III</v>
          </cell>
          <cell r="AP4038">
            <v>4</v>
          </cell>
          <cell r="AQ4038">
            <v>25001</v>
          </cell>
        </row>
        <row r="4039">
          <cell r="A4039">
            <v>4041</v>
          </cell>
          <cell r="B4039">
            <v>4</v>
          </cell>
          <cell r="C4039">
            <v>45720</v>
          </cell>
        </row>
        <row r="4039">
          <cell r="E4039" t="str">
            <v>3934Ⅲ-0101170201</v>
          </cell>
          <cell r="F4039" t="str">
            <v>锁杆</v>
          </cell>
          <cell r="G4039">
            <v>1</v>
          </cell>
          <cell r="H4039" t="str">
            <v>钢管φ22×2/304 GB/T14976</v>
          </cell>
        </row>
        <row r="4039">
          <cell r="J4039" t="str">
            <v>切割锯</v>
          </cell>
          <cell r="K4039">
            <v>3.52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</v>
          </cell>
          <cell r="Y4039">
            <v>0</v>
          </cell>
        </row>
        <row r="4039">
          <cell r="AH4039">
            <v>1235</v>
          </cell>
        </row>
        <row r="4039">
          <cell r="AN4039" t="str">
            <v>WT L1235</v>
          </cell>
          <cell r="AO4039" t="str">
            <v>3934III</v>
          </cell>
          <cell r="AP4039">
            <v>4</v>
          </cell>
          <cell r="AQ4039">
            <v>25001</v>
          </cell>
        </row>
        <row r="4040">
          <cell r="A4040">
            <v>4042</v>
          </cell>
          <cell r="B4040">
            <v>8</v>
          </cell>
          <cell r="C4040">
            <v>45720</v>
          </cell>
        </row>
        <row r="4040">
          <cell r="E4040" t="str">
            <v>3934Ⅲ-01011703</v>
          </cell>
          <cell r="F4040" t="str">
            <v>气弹簧垫板</v>
          </cell>
          <cell r="G4040">
            <v>2</v>
          </cell>
          <cell r="H4040" t="str">
            <v>铝板t2/3A21</v>
          </cell>
        </row>
        <row r="4040">
          <cell r="J4040" t="str">
            <v>激光作业</v>
          </cell>
          <cell r="K4040">
            <v>0.26</v>
          </cell>
          <cell r="L4040" t="str">
            <v>激光拾件</v>
          </cell>
          <cell r="M4040">
            <v>0.65</v>
          </cell>
          <cell r="N4040" t="str">
            <v>倒钝</v>
          </cell>
          <cell r="O4040">
            <v>0.65</v>
          </cell>
          <cell r="P4040">
            <v>0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0</v>
          </cell>
          <cell r="Y4040">
            <v>0</v>
          </cell>
        </row>
        <row r="4040">
          <cell r="AH4040" t="str">
            <v>50×30</v>
          </cell>
        </row>
        <row r="4040">
          <cell r="AN4040" t="str">
            <v>WT 50×30</v>
          </cell>
          <cell r="AO4040" t="str">
            <v>3934III</v>
          </cell>
          <cell r="AP4040">
            <v>4</v>
          </cell>
          <cell r="AQ4040">
            <v>25001</v>
          </cell>
        </row>
        <row r="4041">
          <cell r="A4041">
            <v>4043</v>
          </cell>
          <cell r="B4041">
            <v>4</v>
          </cell>
          <cell r="C4041">
            <v>45720</v>
          </cell>
        </row>
        <row r="4041">
          <cell r="E4041" t="str">
            <v>3934Ⅲ-01011704</v>
          </cell>
          <cell r="F4041" t="str">
            <v>雨檐1</v>
          </cell>
          <cell r="G4041">
            <v>1</v>
          </cell>
          <cell r="H4041" t="str">
            <v>铝型材YHCX10-23/6063T5</v>
          </cell>
        </row>
        <row r="4041">
          <cell r="J4041" t="str">
            <v>切割锯</v>
          </cell>
          <cell r="K4041">
            <v>3.3</v>
          </cell>
          <cell r="L4041" t="str">
            <v>划线钻</v>
          </cell>
          <cell r="M4041">
            <v>3.3</v>
          </cell>
          <cell r="N4041" t="str">
            <v>磨角</v>
          </cell>
          <cell r="O4041">
            <v>0.5</v>
          </cell>
          <cell r="P4041" t="str">
            <v>喷砂</v>
          </cell>
          <cell r="Q4041">
            <v>1</v>
          </cell>
          <cell r="R4041" t="str">
            <v>挂件</v>
          </cell>
          <cell r="S4041">
            <v>0.5</v>
          </cell>
          <cell r="T4041" t="str">
            <v>喷漆</v>
          </cell>
          <cell r="U4041">
            <v>2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</row>
        <row r="4041">
          <cell r="AH4041">
            <v>1330</v>
          </cell>
        </row>
        <row r="4041">
          <cell r="AO4041" t="str">
            <v>3934III</v>
          </cell>
          <cell r="AP4041">
            <v>4</v>
          </cell>
          <cell r="AQ4041">
            <v>25001</v>
          </cell>
        </row>
        <row r="4042">
          <cell r="A4042">
            <v>4044</v>
          </cell>
          <cell r="B4042">
            <v>8</v>
          </cell>
          <cell r="C4042">
            <v>45720</v>
          </cell>
        </row>
        <row r="4042">
          <cell r="E4042" t="str">
            <v>3934Ⅲ-01011705</v>
          </cell>
          <cell r="F4042" t="str">
            <v>密封条1</v>
          </cell>
          <cell r="G4042">
            <v>2</v>
          </cell>
          <cell r="H4042" t="str">
            <v>改_30505050076</v>
          </cell>
        </row>
        <row r="4042">
          <cell r="J4042" t="str">
            <v>钳</v>
          </cell>
          <cell r="K4042">
            <v>3</v>
          </cell>
          <cell r="L4042">
            <v>0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0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</v>
          </cell>
          <cell r="Y4042">
            <v>0</v>
          </cell>
        </row>
        <row r="4042">
          <cell r="AO4042" t="str">
            <v>3934III</v>
          </cell>
          <cell r="AP4042">
            <v>4</v>
          </cell>
          <cell r="AQ4042">
            <v>25001</v>
          </cell>
        </row>
        <row r="4043">
          <cell r="A4043">
            <v>4045</v>
          </cell>
          <cell r="B4043">
            <v>4</v>
          </cell>
          <cell r="C4043">
            <v>45720</v>
          </cell>
        </row>
        <row r="4043">
          <cell r="E4043" t="str">
            <v>3934Ⅲ-01011800</v>
          </cell>
          <cell r="F4043" t="str">
            <v>操作孔口2安装</v>
          </cell>
          <cell r="G4043">
            <v>1</v>
          </cell>
        </row>
        <row r="4043">
          <cell r="J4043" t="str">
            <v>装配</v>
          </cell>
          <cell r="K4043">
            <v>145</v>
          </cell>
          <cell r="L4043">
            <v>0</v>
          </cell>
          <cell r="M4043">
            <v>0</v>
          </cell>
          <cell r="N4043">
            <v>0</v>
          </cell>
          <cell r="O4043">
            <v>0</v>
          </cell>
          <cell r="P4043">
            <v>0</v>
          </cell>
          <cell r="Q4043">
            <v>0</v>
          </cell>
          <cell r="R4043">
            <v>0</v>
          </cell>
          <cell r="S4043">
            <v>0</v>
          </cell>
          <cell r="T4043">
            <v>0</v>
          </cell>
          <cell r="U4043">
            <v>0</v>
          </cell>
          <cell r="V4043">
            <v>0</v>
          </cell>
          <cell r="W4043">
            <v>0</v>
          </cell>
          <cell r="X4043">
            <v>0</v>
          </cell>
          <cell r="Y4043">
            <v>0</v>
          </cell>
        </row>
        <row r="4043">
          <cell r="AO4043" t="str">
            <v>3934III</v>
          </cell>
          <cell r="AP4043">
            <v>4</v>
          </cell>
          <cell r="AQ4043">
            <v>25001</v>
          </cell>
        </row>
        <row r="4044">
          <cell r="A4044">
            <v>4046</v>
          </cell>
          <cell r="B4044">
            <v>4</v>
          </cell>
          <cell r="C4044">
            <v>45720</v>
          </cell>
        </row>
        <row r="4044">
          <cell r="E4044" t="str">
            <v>3934Ⅲ-01011801</v>
          </cell>
          <cell r="F4044" t="str">
            <v>雨檐</v>
          </cell>
          <cell r="G4044">
            <v>1</v>
          </cell>
          <cell r="H4044" t="str">
            <v>铝型材YHCX10-23/6063T5</v>
          </cell>
        </row>
        <row r="4044">
          <cell r="J4044" t="str">
            <v>切割锯</v>
          </cell>
          <cell r="K4044">
            <v>3.52</v>
          </cell>
          <cell r="L4044" t="str">
            <v>划线钻</v>
          </cell>
          <cell r="M4044">
            <v>3.3</v>
          </cell>
          <cell r="N4044" t="str">
            <v>磨角</v>
          </cell>
          <cell r="O4044">
            <v>0.5</v>
          </cell>
          <cell r="P4044" t="str">
            <v>喷砂</v>
          </cell>
          <cell r="Q4044">
            <v>1</v>
          </cell>
          <cell r="R4044" t="str">
            <v>挂件</v>
          </cell>
          <cell r="S4044">
            <v>0.5</v>
          </cell>
          <cell r="T4044" t="str">
            <v>喷漆</v>
          </cell>
          <cell r="U4044">
            <v>2</v>
          </cell>
          <cell r="V4044">
            <v>0</v>
          </cell>
          <cell r="W4044">
            <v>0</v>
          </cell>
          <cell r="X4044">
            <v>0</v>
          </cell>
          <cell r="Y4044">
            <v>0</v>
          </cell>
        </row>
        <row r="4044">
          <cell r="AO4044" t="str">
            <v>3934III</v>
          </cell>
          <cell r="AP4044">
            <v>4</v>
          </cell>
          <cell r="AQ4044">
            <v>25001</v>
          </cell>
        </row>
        <row r="4045">
          <cell r="A4045">
            <v>4047</v>
          </cell>
          <cell r="B4045">
            <v>4</v>
          </cell>
          <cell r="C4045">
            <v>45720</v>
          </cell>
        </row>
        <row r="4045">
          <cell r="E4045" t="str">
            <v>3934Ⅲ-0101180200</v>
          </cell>
          <cell r="F4045" t="str">
            <v>门体</v>
          </cell>
          <cell r="G4045">
            <v>1</v>
          </cell>
        </row>
        <row r="4045">
          <cell r="J4045" t="str">
            <v>装配</v>
          </cell>
          <cell r="K4045">
            <v>126</v>
          </cell>
          <cell r="L4045" t="str">
            <v>粘板</v>
          </cell>
          <cell r="M4045">
            <v>35</v>
          </cell>
          <cell r="N4045" t="str">
            <v>除胶</v>
          </cell>
          <cell r="O4045">
            <v>15</v>
          </cell>
          <cell r="P4045" t="str">
            <v>磨砂</v>
          </cell>
          <cell r="Q4045">
            <v>20</v>
          </cell>
          <cell r="R4045" t="str">
            <v>打腻子</v>
          </cell>
          <cell r="S4045">
            <v>100</v>
          </cell>
          <cell r="T4045" t="str">
            <v>喷漆</v>
          </cell>
          <cell r="U4045">
            <v>9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</row>
        <row r="4045">
          <cell r="AO4045" t="str">
            <v>3934III</v>
          </cell>
          <cell r="AP4045">
            <v>4</v>
          </cell>
          <cell r="AQ4045">
            <v>25001</v>
          </cell>
        </row>
        <row r="4046">
          <cell r="A4046">
            <v>4048</v>
          </cell>
          <cell r="B4046">
            <v>4</v>
          </cell>
          <cell r="C4046">
            <v>45720</v>
          </cell>
        </row>
        <row r="4046">
          <cell r="E4046" t="str">
            <v>3934Ⅲ-010118020100</v>
          </cell>
          <cell r="F4046" t="str">
            <v>门骨架</v>
          </cell>
          <cell r="G4046">
            <v>1</v>
          </cell>
        </row>
        <row r="4046">
          <cell r="J4046" t="str">
            <v>开坡口</v>
          </cell>
          <cell r="K4046">
            <v>6.6</v>
          </cell>
          <cell r="L4046" t="str">
            <v>定位焊</v>
          </cell>
          <cell r="M4046">
            <v>16.8</v>
          </cell>
          <cell r="N4046" t="str">
            <v>焊接</v>
          </cell>
          <cell r="O4046">
            <v>21</v>
          </cell>
          <cell r="P4046" t="str">
            <v>打磨</v>
          </cell>
          <cell r="Q4046">
            <v>10</v>
          </cell>
          <cell r="R4046" t="str">
            <v>校正</v>
          </cell>
          <cell r="S4046">
            <v>5</v>
          </cell>
          <cell r="T4046" t="str">
            <v>涂胶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</row>
        <row r="4046">
          <cell r="AO4046" t="str">
            <v>3934III</v>
          </cell>
          <cell r="AP4046">
            <v>4</v>
          </cell>
          <cell r="AQ4046">
            <v>25001</v>
          </cell>
        </row>
        <row r="4047">
          <cell r="A4047">
            <v>4049</v>
          </cell>
          <cell r="B4047">
            <v>8</v>
          </cell>
          <cell r="C4047">
            <v>45720</v>
          </cell>
        </row>
        <row r="4047">
          <cell r="E4047" t="str">
            <v>3934Ⅲ-010118020101</v>
          </cell>
          <cell r="F4047" t="str">
            <v>边框1</v>
          </cell>
          <cell r="G4047">
            <v>2</v>
          </cell>
          <cell r="H4047" t="str">
            <v>铝型材YHCX9-1/6063T5</v>
          </cell>
        </row>
        <row r="4047">
          <cell r="J4047" t="str">
            <v>双斜锯</v>
          </cell>
          <cell r="K4047">
            <v>1.95</v>
          </cell>
          <cell r="L4047">
            <v>0</v>
          </cell>
          <cell r="M4047">
            <v>0</v>
          </cell>
          <cell r="N4047">
            <v>0</v>
          </cell>
          <cell r="O4047">
            <v>0</v>
          </cell>
          <cell r="P4047">
            <v>0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  <cell r="Y4047">
            <v>0</v>
          </cell>
        </row>
        <row r="4047">
          <cell r="AO4047" t="str">
            <v>3934III</v>
          </cell>
          <cell r="AP4047">
            <v>4</v>
          </cell>
          <cell r="AQ4047">
            <v>25001</v>
          </cell>
        </row>
        <row r="4048">
          <cell r="A4048">
            <v>4050</v>
          </cell>
          <cell r="B4048">
            <v>8</v>
          </cell>
          <cell r="C4048">
            <v>45720</v>
          </cell>
        </row>
        <row r="4048">
          <cell r="E4048" t="str">
            <v>3934Ⅲ-010118020102</v>
          </cell>
          <cell r="F4048" t="str">
            <v>边框2</v>
          </cell>
          <cell r="G4048">
            <v>2</v>
          </cell>
          <cell r="H4048" t="str">
            <v>铝型材YHCX9-1/6063T5</v>
          </cell>
        </row>
        <row r="4048">
          <cell r="J4048" t="str">
            <v>双斜锯</v>
          </cell>
          <cell r="K4048">
            <v>1.95</v>
          </cell>
          <cell r="L4048">
            <v>0</v>
          </cell>
          <cell r="M4048">
            <v>0</v>
          </cell>
          <cell r="N4048">
            <v>0</v>
          </cell>
          <cell r="O4048">
            <v>0</v>
          </cell>
          <cell r="P4048">
            <v>0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</row>
        <row r="4048">
          <cell r="AO4048" t="str">
            <v>3934III</v>
          </cell>
          <cell r="AP4048">
            <v>4</v>
          </cell>
          <cell r="AQ4048">
            <v>25001</v>
          </cell>
        </row>
        <row r="4049">
          <cell r="A4049">
            <v>4051</v>
          </cell>
          <cell r="B4049">
            <v>8</v>
          </cell>
          <cell r="C4049">
            <v>45720</v>
          </cell>
        </row>
        <row r="4049">
          <cell r="E4049" t="str">
            <v>3934Ⅲ-0101180202</v>
          </cell>
          <cell r="F4049" t="str">
            <v>蒙皮</v>
          </cell>
          <cell r="G4049">
            <v>2</v>
          </cell>
          <cell r="H4049" t="str">
            <v>铝板t1.2/5052</v>
          </cell>
          <cell r="I4049" t="str">
            <v>铝板t1.2/3A21</v>
          </cell>
          <cell r="J4049" t="str">
            <v>激光作业</v>
          </cell>
          <cell r="K4049">
            <v>1.56</v>
          </cell>
          <cell r="L4049" t="str">
            <v>激光拾件</v>
          </cell>
          <cell r="M4049">
            <v>1.3</v>
          </cell>
          <cell r="N4049" t="str">
            <v>倒钝</v>
          </cell>
          <cell r="O4049">
            <v>1.43</v>
          </cell>
          <cell r="P4049" t="str">
            <v>阳极氧化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</row>
        <row r="4049">
          <cell r="AH4049" t="str">
            <v>621×661</v>
          </cell>
        </row>
        <row r="4049">
          <cell r="AO4049" t="str">
            <v>3934III</v>
          </cell>
          <cell r="AP4049">
            <v>4</v>
          </cell>
          <cell r="AQ4049">
            <v>25001</v>
          </cell>
        </row>
        <row r="4050">
          <cell r="A4050">
            <v>4052</v>
          </cell>
          <cell r="B4050">
            <v>16</v>
          </cell>
          <cell r="C4050">
            <v>45720</v>
          </cell>
        </row>
        <row r="4050">
          <cell r="E4050" t="str">
            <v>3934Ⅲ-0101180203</v>
          </cell>
          <cell r="F4050" t="str">
            <v>垫板</v>
          </cell>
          <cell r="G4050">
            <v>4</v>
          </cell>
          <cell r="H4050" t="str">
            <v>钢板t3/Q235B</v>
          </cell>
        </row>
        <row r="4050">
          <cell r="J4050" t="str">
            <v>激光作业</v>
          </cell>
          <cell r="K4050">
            <v>0.2</v>
          </cell>
          <cell r="L4050" t="str">
            <v>激光拾件</v>
          </cell>
          <cell r="M4050">
            <v>0.5</v>
          </cell>
          <cell r="N4050">
            <v>0</v>
          </cell>
          <cell r="O4050">
            <v>0</v>
          </cell>
          <cell r="P4050">
            <v>0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</row>
        <row r="4050">
          <cell r="AN4050" t="str">
            <v>WT 20×20</v>
          </cell>
          <cell r="AO4050" t="str">
            <v>3934III</v>
          </cell>
          <cell r="AP4050">
            <v>4</v>
          </cell>
          <cell r="AQ4050">
            <v>25001</v>
          </cell>
        </row>
        <row r="4051">
          <cell r="A4051">
            <v>4053</v>
          </cell>
          <cell r="B4051">
            <v>4</v>
          </cell>
          <cell r="C4051">
            <v>45720</v>
          </cell>
        </row>
        <row r="4051">
          <cell r="E4051" t="str">
            <v>3934Ⅲ-0101180204</v>
          </cell>
          <cell r="F4051" t="str">
            <v>泡沫板</v>
          </cell>
          <cell r="G4051">
            <v>1</v>
          </cell>
          <cell r="H4051" t="str">
            <v>聚氨酯板t10</v>
          </cell>
        </row>
        <row r="4051">
          <cell r="J4051" t="str">
            <v>木工锯</v>
          </cell>
          <cell r="K4051">
            <v>9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</row>
        <row r="4051">
          <cell r="AN4051" t="str">
            <v>WT 595×635</v>
          </cell>
          <cell r="AO4051" t="str">
            <v>3934III</v>
          </cell>
          <cell r="AP4051">
            <v>4</v>
          </cell>
          <cell r="AQ4051">
            <v>25001</v>
          </cell>
        </row>
        <row r="4052">
          <cell r="A4052">
            <v>4054</v>
          </cell>
          <cell r="B4052">
            <v>4</v>
          </cell>
          <cell r="C4052">
            <v>45720</v>
          </cell>
        </row>
        <row r="4052">
          <cell r="E4052" t="str">
            <v>3934Ⅲ-0101180300</v>
          </cell>
          <cell r="F4052" t="str">
            <v>门口框</v>
          </cell>
          <cell r="G4052">
            <v>1</v>
          </cell>
        </row>
        <row r="4052">
          <cell r="J4052" t="str">
            <v>开坡口</v>
          </cell>
          <cell r="K4052">
            <v>6.6</v>
          </cell>
          <cell r="L4052" t="str">
            <v>定位焊</v>
          </cell>
          <cell r="M4052">
            <v>16.8</v>
          </cell>
          <cell r="N4052" t="str">
            <v>焊接</v>
          </cell>
          <cell r="O4052">
            <v>21</v>
          </cell>
          <cell r="P4052" t="str">
            <v>打磨</v>
          </cell>
          <cell r="Q4052">
            <v>10</v>
          </cell>
          <cell r="R4052" t="str">
            <v>校正</v>
          </cell>
          <cell r="S4052">
            <v>5</v>
          </cell>
          <cell r="T4052" t="str">
            <v>划线钻</v>
          </cell>
          <cell r="U4052">
            <v>16.8</v>
          </cell>
          <cell r="V4052" t="str">
            <v>涂胶</v>
          </cell>
          <cell r="W4052">
            <v>0</v>
          </cell>
          <cell r="X4052">
            <v>0</v>
          </cell>
          <cell r="Y4052">
            <v>0</v>
          </cell>
        </row>
        <row r="4052">
          <cell r="AO4052" t="str">
            <v>3934III</v>
          </cell>
          <cell r="AP4052">
            <v>4</v>
          </cell>
          <cell r="AQ4052">
            <v>25001</v>
          </cell>
        </row>
        <row r="4053">
          <cell r="A4053">
            <v>4055</v>
          </cell>
          <cell r="B4053">
            <v>4</v>
          </cell>
          <cell r="C4053">
            <v>45720</v>
          </cell>
        </row>
        <row r="4053">
          <cell r="E4053" t="str">
            <v>3934Ⅲ-0101180301</v>
          </cell>
          <cell r="F4053" t="str">
            <v>边框3</v>
          </cell>
          <cell r="G4053">
            <v>1</v>
          </cell>
          <cell r="H4053" t="str">
            <v>铝型材YHCX8-15/6063T5</v>
          </cell>
        </row>
        <row r="4053">
          <cell r="J4053" t="str">
            <v>双斜锯</v>
          </cell>
          <cell r="K4053">
            <v>4.4</v>
          </cell>
          <cell r="L4053" t="str">
            <v>铣</v>
          </cell>
          <cell r="M4053">
            <v>16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</row>
        <row r="4053">
          <cell r="AO4053" t="str">
            <v>3934III</v>
          </cell>
          <cell r="AP4053">
            <v>4</v>
          </cell>
          <cell r="AQ4053">
            <v>25001</v>
          </cell>
        </row>
        <row r="4054">
          <cell r="A4054">
            <v>4056</v>
          </cell>
          <cell r="B4054">
            <v>4</v>
          </cell>
          <cell r="C4054">
            <v>45720</v>
          </cell>
        </row>
        <row r="4054">
          <cell r="E4054" t="str">
            <v>3934Ⅲ-0101180302</v>
          </cell>
          <cell r="F4054" t="str">
            <v>边框4</v>
          </cell>
          <cell r="G4054">
            <v>1</v>
          </cell>
          <cell r="H4054" t="str">
            <v>铝型材YHCX8-15/6063T5</v>
          </cell>
        </row>
        <row r="4054">
          <cell r="J4054" t="str">
            <v>双斜锯</v>
          </cell>
          <cell r="K4054">
            <v>4.4</v>
          </cell>
          <cell r="L4054" t="str">
            <v>钻</v>
          </cell>
          <cell r="M4054">
            <v>5.5</v>
          </cell>
          <cell r="N4054" t="str">
            <v>铣</v>
          </cell>
          <cell r="O4054">
            <v>16</v>
          </cell>
          <cell r="P4054">
            <v>0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</row>
        <row r="4054">
          <cell r="AO4054" t="str">
            <v>3934III</v>
          </cell>
          <cell r="AP4054">
            <v>4</v>
          </cell>
          <cell r="AQ4054">
            <v>25001</v>
          </cell>
        </row>
        <row r="4055">
          <cell r="A4055">
            <v>4057</v>
          </cell>
          <cell r="B4055">
            <v>4</v>
          </cell>
          <cell r="C4055">
            <v>45720</v>
          </cell>
        </row>
        <row r="4055">
          <cell r="E4055" t="str">
            <v>3934Ⅲ-0101180303</v>
          </cell>
          <cell r="F4055" t="str">
            <v>边框5</v>
          </cell>
          <cell r="G4055">
            <v>1</v>
          </cell>
          <cell r="H4055" t="str">
            <v>铝型材YHCX8-15/6063T5</v>
          </cell>
        </row>
        <row r="4055">
          <cell r="J4055" t="str">
            <v>双斜锯</v>
          </cell>
          <cell r="K4055">
            <v>4.4</v>
          </cell>
          <cell r="L4055" t="str">
            <v>钻</v>
          </cell>
          <cell r="M4055">
            <v>16.2</v>
          </cell>
          <cell r="N4055" t="str">
            <v>铣</v>
          </cell>
          <cell r="O4055">
            <v>16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</row>
        <row r="4055">
          <cell r="AO4055" t="str">
            <v>3934III</v>
          </cell>
          <cell r="AP4055">
            <v>4</v>
          </cell>
          <cell r="AQ4055">
            <v>25001</v>
          </cell>
        </row>
        <row r="4056">
          <cell r="A4056">
            <v>4058</v>
          </cell>
          <cell r="B4056">
            <v>4</v>
          </cell>
          <cell r="C4056">
            <v>45720</v>
          </cell>
        </row>
        <row r="4056">
          <cell r="E4056" t="str">
            <v>3934Ⅲ-0101180304</v>
          </cell>
          <cell r="F4056" t="str">
            <v>边框6</v>
          </cell>
          <cell r="G4056">
            <v>1</v>
          </cell>
          <cell r="H4056" t="str">
            <v>铝型材YHCX8-15/6063T5</v>
          </cell>
        </row>
        <row r="4056">
          <cell r="J4056" t="str">
            <v>双斜锯</v>
          </cell>
          <cell r="K4056">
            <v>4.4</v>
          </cell>
          <cell r="L4056" t="str">
            <v>钻</v>
          </cell>
          <cell r="M4056">
            <v>5.5</v>
          </cell>
          <cell r="N4056" t="str">
            <v>铣</v>
          </cell>
          <cell r="O4056">
            <v>16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</row>
        <row r="4056">
          <cell r="AO4056" t="str">
            <v>3934III</v>
          </cell>
          <cell r="AP4056">
            <v>4</v>
          </cell>
          <cell r="AQ4056">
            <v>25001</v>
          </cell>
        </row>
        <row r="4057">
          <cell r="A4057">
            <v>4059</v>
          </cell>
          <cell r="B4057">
            <v>16</v>
          </cell>
          <cell r="C4057">
            <v>45720</v>
          </cell>
        </row>
        <row r="4057">
          <cell r="E4057" t="str">
            <v>3934Ⅲ-01011804</v>
          </cell>
          <cell r="F4057" t="str">
            <v>螺钉</v>
          </cell>
          <cell r="G4057">
            <v>4</v>
          </cell>
          <cell r="H4057" t="str">
            <v>圆钢φ8/304</v>
          </cell>
        </row>
        <row r="4057">
          <cell r="J4057" t="str">
            <v>锯床</v>
          </cell>
          <cell r="K4057">
            <v>0.2</v>
          </cell>
          <cell r="L4057" t="str">
            <v>车</v>
          </cell>
          <cell r="M4057">
            <v>10</v>
          </cell>
          <cell r="N4057" t="str">
            <v>铣</v>
          </cell>
          <cell r="O4057">
            <v>1.5</v>
          </cell>
          <cell r="P4057">
            <v>0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</row>
        <row r="4057">
          <cell r="AO4057" t="str">
            <v>3934III</v>
          </cell>
          <cell r="AP4057">
            <v>4</v>
          </cell>
          <cell r="AQ4057">
            <v>25001</v>
          </cell>
        </row>
        <row r="4058">
          <cell r="A4058">
            <v>4060</v>
          </cell>
          <cell r="B4058">
            <v>4</v>
          </cell>
          <cell r="C4058">
            <v>45720</v>
          </cell>
        </row>
        <row r="4058">
          <cell r="E4058" t="str">
            <v>3934Ⅲ-01011805</v>
          </cell>
          <cell r="F4058" t="str">
            <v>板1</v>
          </cell>
          <cell r="G4058">
            <v>1</v>
          </cell>
        </row>
        <row r="4058">
          <cell r="J4058" t="str">
            <v>定位焊</v>
          </cell>
          <cell r="K4058">
            <v>15</v>
          </cell>
          <cell r="L4058" t="str">
            <v>焊接</v>
          </cell>
          <cell r="M4058">
            <v>16.8</v>
          </cell>
          <cell r="N4058" t="str">
            <v>打磨</v>
          </cell>
          <cell r="O4058">
            <v>10</v>
          </cell>
          <cell r="P4058" t="str">
            <v>校正</v>
          </cell>
          <cell r="Q4058">
            <v>5</v>
          </cell>
          <cell r="R4058" t="str">
            <v>喷砂</v>
          </cell>
          <cell r="S4058">
            <v>1</v>
          </cell>
          <cell r="T4058" t="str">
            <v>挂件</v>
          </cell>
          <cell r="U4058">
            <v>0.5</v>
          </cell>
          <cell r="V4058" t="str">
            <v>喷漆</v>
          </cell>
          <cell r="W4058">
            <v>2</v>
          </cell>
          <cell r="X4058">
            <v>0</v>
          </cell>
          <cell r="Y4058">
            <v>0</v>
          </cell>
        </row>
        <row r="4058">
          <cell r="AO4058" t="str">
            <v>3934III</v>
          </cell>
          <cell r="AP4058">
            <v>4</v>
          </cell>
          <cell r="AQ4058">
            <v>25001</v>
          </cell>
        </row>
        <row r="4059">
          <cell r="A4059">
            <v>4061</v>
          </cell>
          <cell r="B4059">
            <v>8</v>
          </cell>
          <cell r="C4059">
            <v>45720</v>
          </cell>
        </row>
        <row r="4059">
          <cell r="E4059" t="str">
            <v>3934Ⅲ-01011805-1</v>
          </cell>
          <cell r="F4059" t="str">
            <v>件1</v>
          </cell>
          <cell r="G4059">
            <v>2</v>
          </cell>
          <cell r="H4059" t="str">
            <v>铝板t2/3A21</v>
          </cell>
        </row>
        <row r="4059">
          <cell r="J4059" t="str">
            <v>激光作业</v>
          </cell>
          <cell r="K4059">
            <v>1.95</v>
          </cell>
          <cell r="L4059" t="str">
            <v>激光拾件</v>
          </cell>
          <cell r="M4059">
            <v>0.78</v>
          </cell>
          <cell r="N4059" t="str">
            <v>倒钝</v>
          </cell>
          <cell r="O4059">
            <v>0.91</v>
          </cell>
          <cell r="P4059" t="str">
            <v>折弯</v>
          </cell>
          <cell r="Q4059">
            <v>1.95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</row>
        <row r="4059">
          <cell r="AN4059" t="str">
            <v>工艺附图</v>
          </cell>
          <cell r="AO4059" t="str">
            <v>3934III</v>
          </cell>
          <cell r="AP4059">
            <v>4</v>
          </cell>
          <cell r="AQ4059">
            <v>25001</v>
          </cell>
        </row>
        <row r="4060">
          <cell r="A4060">
            <v>4062</v>
          </cell>
          <cell r="B4060">
            <v>8</v>
          </cell>
          <cell r="C4060">
            <v>45720</v>
          </cell>
        </row>
        <row r="4060">
          <cell r="E4060" t="str">
            <v>3934Ⅲ-01011805-2</v>
          </cell>
          <cell r="F4060" t="str">
            <v>件2</v>
          </cell>
          <cell r="G4060">
            <v>2</v>
          </cell>
          <cell r="H4060" t="str">
            <v>铝板t2/3A21</v>
          </cell>
        </row>
        <row r="4060">
          <cell r="J4060" t="str">
            <v>激光作业</v>
          </cell>
          <cell r="K4060">
            <v>1.82</v>
          </cell>
          <cell r="L4060" t="str">
            <v>激光拾件</v>
          </cell>
          <cell r="M4060">
            <v>0.78</v>
          </cell>
          <cell r="N4060" t="str">
            <v>倒钝</v>
          </cell>
          <cell r="O4060">
            <v>0.65</v>
          </cell>
          <cell r="P4060" t="str">
            <v>折弯</v>
          </cell>
          <cell r="Q4060">
            <v>1.56</v>
          </cell>
          <cell r="R4060">
            <v>0</v>
          </cell>
          <cell r="S4060">
            <v>0</v>
          </cell>
          <cell r="T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  <cell r="Y4060">
            <v>0</v>
          </cell>
        </row>
        <row r="4060">
          <cell r="AO4060" t="str">
            <v>3934III</v>
          </cell>
          <cell r="AP4060">
            <v>4</v>
          </cell>
          <cell r="AQ4060">
            <v>25001</v>
          </cell>
        </row>
        <row r="4061">
          <cell r="A4061">
            <v>4063</v>
          </cell>
          <cell r="B4061">
            <v>8</v>
          </cell>
          <cell r="C4061">
            <v>45720</v>
          </cell>
        </row>
        <row r="4061">
          <cell r="E4061" t="str">
            <v>3934Ⅲ-01011806</v>
          </cell>
          <cell r="F4061" t="str">
            <v>板2</v>
          </cell>
          <cell r="G4061">
            <v>2</v>
          </cell>
          <cell r="H4061" t="str">
            <v>铝板t1.2/5052</v>
          </cell>
        </row>
        <row r="4061">
          <cell r="J4061" t="str">
            <v>激光作业</v>
          </cell>
          <cell r="K4061">
            <v>2.86</v>
          </cell>
          <cell r="L4061" t="str">
            <v>激光拾件</v>
          </cell>
          <cell r="M4061">
            <v>1.3</v>
          </cell>
          <cell r="N4061" t="str">
            <v>倒钝</v>
          </cell>
          <cell r="O4061">
            <v>2.73</v>
          </cell>
          <cell r="P4061">
            <v>0</v>
          </cell>
          <cell r="Q4061">
            <v>0</v>
          </cell>
          <cell r="R4061">
            <v>0</v>
          </cell>
          <cell r="S4061">
            <v>0</v>
          </cell>
          <cell r="T4061">
            <v>0</v>
          </cell>
          <cell r="U4061">
            <v>0</v>
          </cell>
          <cell r="V4061">
            <v>0</v>
          </cell>
          <cell r="W4061">
            <v>0</v>
          </cell>
          <cell r="X4061">
            <v>0</v>
          </cell>
          <cell r="Y4061">
            <v>0</v>
          </cell>
        </row>
        <row r="4061">
          <cell r="AH4061" t="str">
            <v>687×647</v>
          </cell>
        </row>
        <row r="4061">
          <cell r="AO4061" t="str">
            <v>3934III</v>
          </cell>
          <cell r="AP4061">
            <v>4</v>
          </cell>
          <cell r="AQ4061">
            <v>25001</v>
          </cell>
        </row>
        <row r="4062">
          <cell r="A4062">
            <v>4064</v>
          </cell>
          <cell r="B4062">
            <v>4</v>
          </cell>
          <cell r="C4062">
            <v>45720</v>
          </cell>
        </row>
        <row r="4062">
          <cell r="E4062" t="str">
            <v>3934Ⅲ-0101180800</v>
          </cell>
          <cell r="F4062" t="str">
            <v>支撑板1</v>
          </cell>
          <cell r="G4062">
            <v>1</v>
          </cell>
        </row>
        <row r="4062">
          <cell r="J4062" t="str">
            <v>安装</v>
          </cell>
          <cell r="K4062">
            <v>15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  <cell r="Y4062">
            <v>0</v>
          </cell>
        </row>
        <row r="4062">
          <cell r="AO4062" t="str">
            <v>3934III</v>
          </cell>
          <cell r="AP4062">
            <v>4</v>
          </cell>
          <cell r="AQ4062">
            <v>25001</v>
          </cell>
        </row>
        <row r="4063">
          <cell r="A4063">
            <v>4065</v>
          </cell>
          <cell r="B4063">
            <v>8</v>
          </cell>
          <cell r="C4063">
            <v>45720</v>
          </cell>
        </row>
        <row r="4063">
          <cell r="E4063" t="str">
            <v>3934Ⅲ-0101180801</v>
          </cell>
          <cell r="F4063" t="str">
            <v>铰链2</v>
          </cell>
          <cell r="G4063">
            <v>2</v>
          </cell>
          <cell r="H4063" t="str">
            <v>改_31107020077</v>
          </cell>
        </row>
        <row r="4063">
          <cell r="J4063" t="str">
            <v>钳</v>
          </cell>
          <cell r="K4063">
            <v>3</v>
          </cell>
          <cell r="L4063" t="str">
            <v>划线钻</v>
          </cell>
          <cell r="M4063">
            <v>10.45</v>
          </cell>
          <cell r="N4063" t="str">
            <v>焊接</v>
          </cell>
          <cell r="O4063">
            <v>1.3</v>
          </cell>
          <cell r="P4063" t="str">
            <v>喷砂</v>
          </cell>
          <cell r="Q4063">
            <v>1</v>
          </cell>
          <cell r="R4063" t="str">
            <v>挂件</v>
          </cell>
          <cell r="S4063">
            <v>0.5</v>
          </cell>
          <cell r="T4063" t="str">
            <v>喷漆</v>
          </cell>
          <cell r="U4063">
            <v>1.5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</row>
        <row r="4063">
          <cell r="AN4063" t="str">
            <v>改制件:31107020077</v>
          </cell>
          <cell r="AO4063" t="str">
            <v>3934III</v>
          </cell>
          <cell r="AP4063">
            <v>4</v>
          </cell>
          <cell r="AQ4063">
            <v>25001</v>
          </cell>
        </row>
        <row r="4064">
          <cell r="A4064">
            <v>4066</v>
          </cell>
          <cell r="B4064">
            <v>4</v>
          </cell>
          <cell r="C4064">
            <v>45720</v>
          </cell>
        </row>
        <row r="4064">
          <cell r="E4064" t="str">
            <v>3934Ⅲ-0101180802</v>
          </cell>
          <cell r="F4064" t="str">
            <v>挡板1</v>
          </cell>
          <cell r="G4064">
            <v>1</v>
          </cell>
          <cell r="H4064" t="str">
            <v>铝板t2/2A12</v>
          </cell>
        </row>
        <row r="4064">
          <cell r="J4064" t="str">
            <v>激光作业</v>
          </cell>
          <cell r="K4064">
            <v>1.98</v>
          </cell>
          <cell r="L4064" t="str">
            <v>激光拾件</v>
          </cell>
          <cell r="M4064">
            <v>1.54</v>
          </cell>
          <cell r="N4064" t="str">
            <v>倒钝</v>
          </cell>
          <cell r="O4064">
            <v>1.54</v>
          </cell>
          <cell r="P4064" t="str">
            <v>喷砂</v>
          </cell>
          <cell r="Q4064">
            <v>1.5</v>
          </cell>
          <cell r="R4064" t="str">
            <v>挂件</v>
          </cell>
          <cell r="S4064">
            <v>0.5</v>
          </cell>
          <cell r="T4064" t="str">
            <v>喷漆</v>
          </cell>
          <cell r="U4064">
            <v>6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</row>
        <row r="4064">
          <cell r="AH4064" t="str">
            <v>515.5×365</v>
          </cell>
        </row>
        <row r="4064">
          <cell r="AO4064" t="str">
            <v>3934III</v>
          </cell>
          <cell r="AP4064">
            <v>4</v>
          </cell>
          <cell r="AQ4064">
            <v>25001</v>
          </cell>
        </row>
        <row r="4065">
          <cell r="A4065">
            <v>4067</v>
          </cell>
          <cell r="B4065">
            <v>4</v>
          </cell>
          <cell r="C4065">
            <v>45720</v>
          </cell>
        </row>
        <row r="4065">
          <cell r="E4065" t="str">
            <v>3934Ⅲ-0101180900</v>
          </cell>
          <cell r="F4065" t="str">
            <v>支撑板2</v>
          </cell>
          <cell r="G4065">
            <v>1</v>
          </cell>
        </row>
        <row r="4065">
          <cell r="J4065" t="str">
            <v>安装</v>
          </cell>
          <cell r="K4065">
            <v>15</v>
          </cell>
          <cell r="L4065">
            <v>0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</row>
        <row r="4065">
          <cell r="AO4065" t="str">
            <v>3934III</v>
          </cell>
          <cell r="AP4065">
            <v>4</v>
          </cell>
          <cell r="AQ4065">
            <v>25001</v>
          </cell>
        </row>
        <row r="4066">
          <cell r="A4066">
            <v>4068</v>
          </cell>
          <cell r="B4066">
            <v>4</v>
          </cell>
          <cell r="C4066">
            <v>45720</v>
          </cell>
        </row>
        <row r="4066">
          <cell r="E4066" t="str">
            <v>3934Ⅲ-0101180901</v>
          </cell>
          <cell r="F4066" t="str">
            <v>挡板2</v>
          </cell>
          <cell r="G4066">
            <v>1</v>
          </cell>
          <cell r="H4066" t="str">
            <v>铝板t2/2A12</v>
          </cell>
        </row>
        <row r="4066">
          <cell r="J4066" t="str">
            <v>激光作业</v>
          </cell>
          <cell r="K4066">
            <v>1.98</v>
          </cell>
          <cell r="L4066" t="str">
            <v>激光拾件</v>
          </cell>
          <cell r="M4066">
            <v>1.54</v>
          </cell>
          <cell r="N4066" t="str">
            <v>倒钝</v>
          </cell>
          <cell r="O4066">
            <v>1.54</v>
          </cell>
          <cell r="P4066" t="str">
            <v>喷砂</v>
          </cell>
          <cell r="Q4066">
            <v>1.5</v>
          </cell>
          <cell r="R4066" t="str">
            <v>挂件</v>
          </cell>
          <cell r="S4066">
            <v>0.5</v>
          </cell>
          <cell r="T4066" t="str">
            <v>喷漆</v>
          </cell>
          <cell r="U4066">
            <v>6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</row>
        <row r="4066">
          <cell r="AO4066" t="str">
            <v>3934III</v>
          </cell>
          <cell r="AP4066">
            <v>4</v>
          </cell>
          <cell r="AQ4066">
            <v>25001</v>
          </cell>
        </row>
        <row r="4067">
          <cell r="A4067">
            <v>4069</v>
          </cell>
          <cell r="B4067">
            <v>4</v>
          </cell>
          <cell r="C4067">
            <v>45720</v>
          </cell>
        </row>
        <row r="4067">
          <cell r="E4067" t="str">
            <v>3934Ⅲ-01011810</v>
          </cell>
          <cell r="F4067" t="str">
            <v>铰链1</v>
          </cell>
          <cell r="G4067">
            <v>1</v>
          </cell>
          <cell r="H4067" t="str">
            <v>改_31107020077</v>
          </cell>
        </row>
        <row r="4067">
          <cell r="J4067" t="str">
            <v>钳</v>
          </cell>
          <cell r="K4067">
            <v>3</v>
          </cell>
          <cell r="L4067" t="str">
            <v>划线钻</v>
          </cell>
          <cell r="M4067">
            <v>31.2</v>
          </cell>
          <cell r="N4067" t="str">
            <v>焊接</v>
          </cell>
          <cell r="O4067">
            <v>1.7</v>
          </cell>
          <cell r="P4067" t="str">
            <v>喷砂</v>
          </cell>
          <cell r="Q4067">
            <v>1</v>
          </cell>
          <cell r="R4067" t="str">
            <v>挂件</v>
          </cell>
          <cell r="S4067">
            <v>0.5</v>
          </cell>
          <cell r="T4067" t="str">
            <v>喷漆</v>
          </cell>
          <cell r="U4067">
            <v>2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</row>
        <row r="4067">
          <cell r="AN4067" t="str">
            <v>改制件:31107020077</v>
          </cell>
          <cell r="AO4067" t="str">
            <v>3934III</v>
          </cell>
          <cell r="AP4067">
            <v>4</v>
          </cell>
          <cell r="AQ4067">
            <v>25001</v>
          </cell>
        </row>
        <row r="4068">
          <cell r="A4068">
            <v>4070</v>
          </cell>
          <cell r="B4068">
            <v>16</v>
          </cell>
          <cell r="C4068">
            <v>45720</v>
          </cell>
        </row>
        <row r="4068">
          <cell r="E4068" t="str">
            <v>3934Ⅲ-01011811</v>
          </cell>
          <cell r="F4068" t="str">
            <v>弯角件</v>
          </cell>
          <cell r="G4068">
            <v>4</v>
          </cell>
          <cell r="H4068" t="str">
            <v>钢板t3/304</v>
          </cell>
        </row>
        <row r="4068">
          <cell r="J4068" t="str">
            <v>激光作业</v>
          </cell>
          <cell r="K4068">
            <v>0.5</v>
          </cell>
          <cell r="L4068" t="str">
            <v>激光拾件</v>
          </cell>
          <cell r="M4068">
            <v>0.5</v>
          </cell>
          <cell r="N4068" t="str">
            <v>倒钝</v>
          </cell>
          <cell r="O4068">
            <v>0.5</v>
          </cell>
          <cell r="P4068" t="str">
            <v>倒角</v>
          </cell>
          <cell r="Q4068">
            <v>1</v>
          </cell>
          <cell r="R4068" t="str">
            <v>折弯</v>
          </cell>
          <cell r="S4068">
            <v>0.5</v>
          </cell>
          <cell r="T4068" t="str">
            <v>抛光</v>
          </cell>
          <cell r="U4068">
            <v>10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</row>
        <row r="4068">
          <cell r="AH4068" t="str">
            <v>30×28</v>
          </cell>
        </row>
        <row r="4068">
          <cell r="AO4068" t="str">
            <v>3934III</v>
          </cell>
          <cell r="AP4068">
            <v>4</v>
          </cell>
          <cell r="AQ4068">
            <v>25001</v>
          </cell>
        </row>
        <row r="4069">
          <cell r="A4069">
            <v>4071</v>
          </cell>
          <cell r="B4069">
            <v>4</v>
          </cell>
          <cell r="C4069">
            <v>45720</v>
          </cell>
        </row>
        <row r="4069">
          <cell r="E4069" t="str">
            <v>3934Ⅲ-01012100</v>
          </cell>
          <cell r="F4069" t="str">
            <v>底壁</v>
          </cell>
          <cell r="G4069">
            <v>1</v>
          </cell>
        </row>
        <row r="4069">
          <cell r="J4069" t="str">
            <v>安装 </v>
          </cell>
          <cell r="K4069">
            <v>100</v>
          </cell>
          <cell r="L4069" t="str">
            <v>粘板</v>
          </cell>
          <cell r="M4069">
            <v>592.5</v>
          </cell>
          <cell r="N4069" t="str">
            <v>除胶</v>
          </cell>
          <cell r="O4069">
            <v>120</v>
          </cell>
          <cell r="P4069" t="str">
            <v>磨砂</v>
          </cell>
          <cell r="Q4069">
            <v>55</v>
          </cell>
          <cell r="R4069" t="str">
            <v>喷漆</v>
          </cell>
          <cell r="S4069">
            <v>180</v>
          </cell>
          <cell r="T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  <cell r="Y4069">
            <v>0</v>
          </cell>
        </row>
        <row r="4069">
          <cell r="AO4069" t="str">
            <v>3934III</v>
          </cell>
          <cell r="AP4069">
            <v>4</v>
          </cell>
          <cell r="AQ4069">
            <v>25001</v>
          </cell>
        </row>
        <row r="4070">
          <cell r="A4070">
            <v>4072</v>
          </cell>
          <cell r="B4070">
            <v>4</v>
          </cell>
          <cell r="C4070">
            <v>45720</v>
          </cell>
        </row>
        <row r="4070">
          <cell r="E4070" t="str">
            <v>3934Ⅲ-01012101</v>
          </cell>
          <cell r="F4070" t="str">
            <v>外蒙皮</v>
          </cell>
          <cell r="G4070">
            <v>1</v>
          </cell>
          <cell r="H4070" t="str">
            <v>铝板t1.2/5052</v>
          </cell>
        </row>
        <row r="4070">
          <cell r="J4070" t="str">
            <v>激光作业</v>
          </cell>
          <cell r="K4070">
            <v>9.6</v>
          </cell>
          <cell r="L4070" t="str">
            <v>激光拾件</v>
          </cell>
          <cell r="M4070">
            <v>9</v>
          </cell>
          <cell r="N4070" t="str">
            <v>倒钝</v>
          </cell>
          <cell r="O4070">
            <v>9.4</v>
          </cell>
          <cell r="P4070" t="str">
            <v>磨砂</v>
          </cell>
          <cell r="Q4070">
            <v>28</v>
          </cell>
          <cell r="R4070">
            <v>0</v>
          </cell>
          <cell r="S4070">
            <v>0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</row>
        <row r="4070">
          <cell r="AH4070" t="str">
            <v>3428×2288</v>
          </cell>
        </row>
        <row r="4070">
          <cell r="AO4070" t="str">
            <v>3934III</v>
          </cell>
          <cell r="AP4070">
            <v>4</v>
          </cell>
          <cell r="AQ4070">
            <v>25001</v>
          </cell>
        </row>
        <row r="4071">
          <cell r="A4071">
            <v>4073</v>
          </cell>
          <cell r="B4071">
            <v>4</v>
          </cell>
          <cell r="C4071">
            <v>45720</v>
          </cell>
        </row>
        <row r="4071">
          <cell r="E4071" t="str">
            <v>3934Ⅲ-0101210200</v>
          </cell>
          <cell r="F4071" t="str">
            <v>底壁骨架</v>
          </cell>
          <cell r="G4071">
            <v>1</v>
          </cell>
        </row>
        <row r="4071">
          <cell r="J4071" t="str">
            <v>铆接</v>
          </cell>
          <cell r="K4071">
            <v>660</v>
          </cell>
          <cell r="L4071" t="str">
            <v>定位焊</v>
          </cell>
          <cell r="M4071">
            <v>720</v>
          </cell>
          <cell r="N4071" t="str">
            <v>焊接</v>
          </cell>
          <cell r="O4071">
            <v>420</v>
          </cell>
          <cell r="P4071" t="str">
            <v>打磨</v>
          </cell>
          <cell r="Q4071">
            <v>240</v>
          </cell>
          <cell r="R4071" t="str">
            <v>校正</v>
          </cell>
          <cell r="S4071">
            <v>0</v>
          </cell>
          <cell r="T4071" t="str">
            <v>喷砂</v>
          </cell>
          <cell r="U4071">
            <v>73</v>
          </cell>
          <cell r="V4071">
            <v>0</v>
          </cell>
          <cell r="W4071">
            <v>0</v>
          </cell>
          <cell r="X4071">
            <v>0</v>
          </cell>
          <cell r="Y4071">
            <v>0</v>
          </cell>
        </row>
        <row r="4071">
          <cell r="AO4071" t="str">
            <v>3934III</v>
          </cell>
          <cell r="AP4071">
            <v>4</v>
          </cell>
          <cell r="AQ4071">
            <v>25001</v>
          </cell>
        </row>
        <row r="4072">
          <cell r="A4072">
            <v>4074</v>
          </cell>
          <cell r="B4072">
            <v>60</v>
          </cell>
          <cell r="C4072">
            <v>45720</v>
          </cell>
        </row>
        <row r="4072">
          <cell r="E4072" t="str">
            <v>3934Ⅲ-0101210201</v>
          </cell>
          <cell r="F4072" t="str">
            <v>梁1</v>
          </cell>
          <cell r="G4072">
            <v>15</v>
          </cell>
          <cell r="H4072" t="str">
            <v>铝型材YHCX10-92/6063T5</v>
          </cell>
        </row>
        <row r="4072">
          <cell r="J4072" t="str">
            <v>双角锯</v>
          </cell>
          <cell r="K4072">
            <v>1.425</v>
          </cell>
          <cell r="L4072">
            <v>0</v>
          </cell>
          <cell r="M4072">
            <v>0</v>
          </cell>
          <cell r="N4072">
            <v>0</v>
          </cell>
          <cell r="O4072">
            <v>0</v>
          </cell>
          <cell r="P4072">
            <v>0</v>
          </cell>
          <cell r="Q4072">
            <v>0</v>
          </cell>
          <cell r="R4072">
            <v>0</v>
          </cell>
          <cell r="S4072">
            <v>0</v>
          </cell>
          <cell r="T4072">
            <v>0</v>
          </cell>
          <cell r="U4072">
            <v>0</v>
          </cell>
          <cell r="V4072">
            <v>0</v>
          </cell>
          <cell r="W4072">
            <v>0</v>
          </cell>
          <cell r="X4072">
            <v>0</v>
          </cell>
          <cell r="Y4072">
            <v>0</v>
          </cell>
        </row>
        <row r="4072">
          <cell r="AH4072">
            <v>306</v>
          </cell>
        </row>
        <row r="4072">
          <cell r="AN4072" t="str">
            <v>WT L306</v>
          </cell>
          <cell r="AO4072" t="str">
            <v>3934III</v>
          </cell>
          <cell r="AP4072">
            <v>4</v>
          </cell>
          <cell r="AQ4072">
            <v>25001</v>
          </cell>
        </row>
        <row r="4073">
          <cell r="A4073">
            <v>4075</v>
          </cell>
          <cell r="B4073">
            <v>16</v>
          </cell>
          <cell r="C4073">
            <v>45720</v>
          </cell>
        </row>
        <row r="4073">
          <cell r="E4073" t="str">
            <v>3934Ⅲ-0101210202</v>
          </cell>
          <cell r="F4073" t="str">
            <v>梁2</v>
          </cell>
          <cell r="G4073">
            <v>4</v>
          </cell>
          <cell r="H4073" t="str">
            <v>铝型材YHCX10-92/6063T5</v>
          </cell>
        </row>
        <row r="4073">
          <cell r="J4073" t="str">
            <v>双角锯</v>
          </cell>
          <cell r="K4073">
            <v>3.9</v>
          </cell>
          <cell r="L4073">
            <v>0</v>
          </cell>
          <cell r="M4073">
            <v>0</v>
          </cell>
          <cell r="N4073">
            <v>0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</row>
        <row r="4073">
          <cell r="AH4073">
            <v>3258</v>
          </cell>
        </row>
        <row r="4073">
          <cell r="AN4073" t="str">
            <v>WT L3258</v>
          </cell>
          <cell r="AO4073" t="str">
            <v>3934III</v>
          </cell>
          <cell r="AP4073">
            <v>4</v>
          </cell>
          <cell r="AQ4073">
            <v>25001</v>
          </cell>
        </row>
        <row r="4074">
          <cell r="A4074">
            <v>4076</v>
          </cell>
          <cell r="B4074">
            <v>28</v>
          </cell>
          <cell r="C4074">
            <v>45720</v>
          </cell>
        </row>
        <row r="4074">
          <cell r="E4074" t="str">
            <v>3934Ⅲ-0101210203</v>
          </cell>
          <cell r="F4074" t="str">
            <v>梁3</v>
          </cell>
          <cell r="G4074">
            <v>7</v>
          </cell>
          <cell r="H4074" t="str">
            <v>铝型材YHCX10-92/6063T5</v>
          </cell>
        </row>
        <row r="4074">
          <cell r="J4074" t="str">
            <v>双角锯</v>
          </cell>
          <cell r="K4074">
            <v>1.6</v>
          </cell>
          <cell r="L4074">
            <v>0</v>
          </cell>
          <cell r="M4074">
            <v>0</v>
          </cell>
          <cell r="N4074">
            <v>0</v>
          </cell>
          <cell r="O4074">
            <v>0</v>
          </cell>
          <cell r="P4074">
            <v>0</v>
          </cell>
          <cell r="Q4074">
            <v>0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</row>
        <row r="4074">
          <cell r="AH4074">
            <v>340</v>
          </cell>
        </row>
        <row r="4074">
          <cell r="AN4074" t="str">
            <v>WT L340</v>
          </cell>
          <cell r="AO4074" t="str">
            <v>3934III</v>
          </cell>
          <cell r="AP4074">
            <v>4</v>
          </cell>
          <cell r="AQ4074">
            <v>25001</v>
          </cell>
        </row>
        <row r="4075">
          <cell r="A4075">
            <v>4077</v>
          </cell>
          <cell r="B4075">
            <v>24</v>
          </cell>
          <cell r="C4075">
            <v>45720</v>
          </cell>
        </row>
        <row r="4075">
          <cell r="E4075" t="str">
            <v>3934Ⅲ-0101210204</v>
          </cell>
          <cell r="F4075" t="str">
            <v>梁4</v>
          </cell>
          <cell r="G4075">
            <v>6</v>
          </cell>
          <cell r="H4075" t="str">
            <v>铝型材YHCX10-92/6063T5</v>
          </cell>
        </row>
        <row r="4075">
          <cell r="J4075" t="str">
            <v>双角锯</v>
          </cell>
          <cell r="K4075">
            <v>1.8</v>
          </cell>
          <cell r="L4075">
            <v>0</v>
          </cell>
          <cell r="M4075">
            <v>0</v>
          </cell>
          <cell r="N4075">
            <v>0</v>
          </cell>
          <cell r="O4075">
            <v>0</v>
          </cell>
          <cell r="P4075">
            <v>0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  <cell r="Y4075">
            <v>0</v>
          </cell>
        </row>
        <row r="4075">
          <cell r="AH4075">
            <v>594</v>
          </cell>
        </row>
        <row r="4075">
          <cell r="AN4075" t="str">
            <v>WT L594</v>
          </cell>
          <cell r="AO4075" t="str">
            <v>3934III</v>
          </cell>
          <cell r="AP4075">
            <v>4</v>
          </cell>
          <cell r="AQ4075">
            <v>25001</v>
          </cell>
        </row>
        <row r="4076">
          <cell r="A4076">
            <v>4078</v>
          </cell>
          <cell r="B4076">
            <v>112</v>
          </cell>
          <cell r="C4076">
            <v>45720</v>
          </cell>
        </row>
        <row r="4076">
          <cell r="E4076" t="str">
            <v>3934Ⅲ-0101210205</v>
          </cell>
          <cell r="F4076" t="str">
            <v>垫板2</v>
          </cell>
          <cell r="G4076">
            <v>28</v>
          </cell>
          <cell r="H4076" t="str">
            <v>钢板t5/Q235B</v>
          </cell>
        </row>
        <row r="4076">
          <cell r="J4076" t="str">
            <v>激光作业</v>
          </cell>
          <cell r="K4076">
            <v>0.81</v>
          </cell>
          <cell r="L4076" t="str">
            <v>激光拾件</v>
          </cell>
          <cell r="M4076">
            <v>0.45</v>
          </cell>
          <cell r="N4076" t="str">
            <v>喷砂</v>
          </cell>
          <cell r="O4076">
            <v>0.5</v>
          </cell>
          <cell r="P4076" t="str">
            <v>挂件</v>
          </cell>
          <cell r="Q4076">
            <v>0.3</v>
          </cell>
          <cell r="R4076" t="str">
            <v>喷漆</v>
          </cell>
          <cell r="S4076">
            <v>0.5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</row>
        <row r="4076">
          <cell r="AH4076" t="str">
            <v>48×48</v>
          </cell>
        </row>
        <row r="4076">
          <cell r="AO4076" t="str">
            <v>3934III</v>
          </cell>
          <cell r="AP4076">
            <v>4</v>
          </cell>
          <cell r="AQ4076">
            <v>25001</v>
          </cell>
        </row>
        <row r="4077">
          <cell r="A4077">
            <v>4079</v>
          </cell>
          <cell r="B4077">
            <v>32</v>
          </cell>
          <cell r="C4077">
            <v>45720</v>
          </cell>
        </row>
        <row r="4077">
          <cell r="E4077" t="str">
            <v>3934Ⅲ-0101210206</v>
          </cell>
          <cell r="F4077" t="str">
            <v>板1</v>
          </cell>
          <cell r="G4077">
            <v>8</v>
          </cell>
          <cell r="H4077" t="str">
            <v>铝板t3/3A21</v>
          </cell>
        </row>
        <row r="4077">
          <cell r="J4077" t="str">
            <v>激光作业</v>
          </cell>
          <cell r="K4077">
            <v>0.6</v>
          </cell>
          <cell r="L4077" t="str">
            <v>激光拾件</v>
          </cell>
          <cell r="M4077">
            <v>0.5</v>
          </cell>
          <cell r="N4077" t="str">
            <v>倒钝</v>
          </cell>
          <cell r="O4077">
            <v>0.5</v>
          </cell>
          <cell r="P4077" t="str">
            <v>折弯</v>
          </cell>
          <cell r="Q4077">
            <v>0.9</v>
          </cell>
          <cell r="R4077">
            <v>0</v>
          </cell>
          <cell r="S4077">
            <v>0</v>
          </cell>
          <cell r="T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</row>
        <row r="4077">
          <cell r="AH4077" t="str">
            <v>340×242</v>
          </cell>
        </row>
        <row r="4077">
          <cell r="AO4077" t="str">
            <v>3934III</v>
          </cell>
          <cell r="AP4077">
            <v>4</v>
          </cell>
          <cell r="AQ4077">
            <v>25001</v>
          </cell>
        </row>
        <row r="4078">
          <cell r="A4078">
            <v>4080</v>
          </cell>
          <cell r="B4078">
            <v>32</v>
          </cell>
          <cell r="C4078">
            <v>45720</v>
          </cell>
        </row>
        <row r="4078">
          <cell r="E4078" t="str">
            <v>3934Ⅲ-0101210207</v>
          </cell>
          <cell r="F4078" t="str">
            <v>板2</v>
          </cell>
          <cell r="G4078">
            <v>8</v>
          </cell>
          <cell r="H4078" t="str">
            <v>铝板t3/3A21</v>
          </cell>
        </row>
        <row r="4078">
          <cell r="J4078" t="str">
            <v>激光作业</v>
          </cell>
          <cell r="K4078">
            <v>0.5</v>
          </cell>
          <cell r="L4078" t="str">
            <v>激光拾件</v>
          </cell>
          <cell r="M4078">
            <v>0.5</v>
          </cell>
          <cell r="N4078" t="str">
            <v>倒钝</v>
          </cell>
          <cell r="O4078">
            <v>0.5</v>
          </cell>
          <cell r="P4078">
            <v>0</v>
          </cell>
          <cell r="Q4078">
            <v>0</v>
          </cell>
          <cell r="R4078">
            <v>0</v>
          </cell>
          <cell r="S4078">
            <v>0</v>
          </cell>
          <cell r="T4078">
            <v>0</v>
          </cell>
          <cell r="U4078">
            <v>0</v>
          </cell>
          <cell r="V4078">
            <v>0</v>
          </cell>
          <cell r="W4078">
            <v>0</v>
          </cell>
          <cell r="X4078">
            <v>0</v>
          </cell>
          <cell r="Y4078">
            <v>0</v>
          </cell>
        </row>
        <row r="4078">
          <cell r="AH4078" t="str">
            <v>121×340</v>
          </cell>
        </row>
        <row r="4078">
          <cell r="AN4078" t="str">
            <v>WT 121×340</v>
          </cell>
          <cell r="AO4078" t="str">
            <v>3934III</v>
          </cell>
          <cell r="AP4078">
            <v>4</v>
          </cell>
          <cell r="AQ4078">
            <v>25001</v>
          </cell>
        </row>
        <row r="4079">
          <cell r="A4079">
            <v>4081</v>
          </cell>
          <cell r="B4079">
            <v>128</v>
          </cell>
          <cell r="C4079">
            <v>45720</v>
          </cell>
        </row>
        <row r="4079">
          <cell r="E4079" t="str">
            <v>3934Ⅲ-0101210208</v>
          </cell>
          <cell r="F4079" t="str">
            <v>板3</v>
          </cell>
          <cell r="G4079">
            <v>32</v>
          </cell>
          <cell r="H4079" t="str">
            <v>铝板t3/3A21</v>
          </cell>
        </row>
        <row r="4079">
          <cell r="J4079" t="str">
            <v>激光作业</v>
          </cell>
          <cell r="K4079">
            <v>0.18</v>
          </cell>
          <cell r="L4079" t="str">
            <v>激光拾件</v>
          </cell>
          <cell r="M4079">
            <v>0.45</v>
          </cell>
          <cell r="N4079" t="str">
            <v>倒钝</v>
          </cell>
          <cell r="O4079">
            <v>0.45</v>
          </cell>
          <cell r="P4079" t="str">
            <v>折弯</v>
          </cell>
          <cell r="Q4079">
            <v>0.45</v>
          </cell>
          <cell r="R4079">
            <v>0</v>
          </cell>
          <cell r="S4079">
            <v>0</v>
          </cell>
          <cell r="T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  <cell r="Y4079">
            <v>0</v>
          </cell>
        </row>
        <row r="4079">
          <cell r="AH4079" t="str">
            <v>64.5×122</v>
          </cell>
        </row>
        <row r="4079">
          <cell r="AO4079" t="str">
            <v>3934III</v>
          </cell>
          <cell r="AP4079">
            <v>4</v>
          </cell>
          <cell r="AQ4079">
            <v>25001</v>
          </cell>
        </row>
        <row r="4080">
          <cell r="A4080">
            <v>4082</v>
          </cell>
          <cell r="B4080">
            <v>64</v>
          </cell>
          <cell r="C4080">
            <v>45720</v>
          </cell>
        </row>
        <row r="4080">
          <cell r="E4080" t="str">
            <v>3934Ⅲ-0101210209</v>
          </cell>
          <cell r="F4080" t="str">
            <v>垫板3</v>
          </cell>
          <cell r="G4080">
            <v>16</v>
          </cell>
          <cell r="H4080" t="str">
            <v>钢板t18/Q355B</v>
          </cell>
          <cell r="I4080" t="str">
            <v>钢板t18/Q235B</v>
          </cell>
          <cell r="J4080" t="str">
            <v>激光作业</v>
          </cell>
          <cell r="K4080">
            <v>0.665</v>
          </cell>
          <cell r="L4080" t="str">
            <v>激光拾件</v>
          </cell>
          <cell r="M4080">
            <v>0.475</v>
          </cell>
          <cell r="N4080" t="str">
            <v>划线钻</v>
          </cell>
          <cell r="O4080">
            <v>5.7</v>
          </cell>
          <cell r="P4080" t="str">
            <v>喷砂</v>
          </cell>
          <cell r="Q4080">
            <v>0.5</v>
          </cell>
          <cell r="R4080" t="str">
            <v>挂件</v>
          </cell>
          <cell r="S4080">
            <v>0.3</v>
          </cell>
          <cell r="T4080" t="str">
            <v>底漆</v>
          </cell>
          <cell r="U4080">
            <v>0.5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</row>
        <row r="4080">
          <cell r="AH4080" t="str">
            <v>105×105</v>
          </cell>
        </row>
        <row r="4080">
          <cell r="AO4080" t="str">
            <v>3934III</v>
          </cell>
          <cell r="AP4080">
            <v>4</v>
          </cell>
          <cell r="AQ4080">
            <v>25001</v>
          </cell>
        </row>
        <row r="4081">
          <cell r="A4081">
            <v>4083</v>
          </cell>
          <cell r="B4081">
            <v>16</v>
          </cell>
          <cell r="C4081">
            <v>45720</v>
          </cell>
        </row>
        <row r="4081">
          <cell r="E4081" t="str">
            <v>3934Ⅲ-0101210210</v>
          </cell>
          <cell r="F4081" t="str">
            <v>板4</v>
          </cell>
          <cell r="G4081">
            <v>4</v>
          </cell>
          <cell r="H4081" t="str">
            <v>铝板t6/3A21</v>
          </cell>
        </row>
        <row r="4081">
          <cell r="J4081" t="str">
            <v>激光作业</v>
          </cell>
          <cell r="K4081">
            <v>0.7</v>
          </cell>
          <cell r="L4081" t="str">
            <v>激光拾件</v>
          </cell>
          <cell r="M4081">
            <v>0.6</v>
          </cell>
          <cell r="N4081" t="str">
            <v>倒钝</v>
          </cell>
          <cell r="O4081">
            <v>0.7</v>
          </cell>
          <cell r="P4081">
            <v>0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  <cell r="Y4081">
            <v>0</v>
          </cell>
        </row>
        <row r="4081">
          <cell r="AH4081" t="str">
            <v>445×445</v>
          </cell>
        </row>
        <row r="4081">
          <cell r="AN4081" t="str">
            <v>WT 445×445</v>
          </cell>
          <cell r="AO4081" t="str">
            <v>3934III</v>
          </cell>
          <cell r="AP4081">
            <v>4</v>
          </cell>
          <cell r="AQ4081">
            <v>25001</v>
          </cell>
        </row>
        <row r="4082">
          <cell r="A4082">
            <v>4084</v>
          </cell>
          <cell r="B4082">
            <v>4</v>
          </cell>
          <cell r="C4082">
            <v>45720</v>
          </cell>
        </row>
        <row r="4082">
          <cell r="E4082" t="str">
            <v>3934Ⅲ-0101210211</v>
          </cell>
          <cell r="F4082" t="str">
            <v>梁5</v>
          </cell>
          <cell r="G4082">
            <v>1</v>
          </cell>
          <cell r="H4082" t="str">
            <v>铝型材YHCX10-92/6063T5</v>
          </cell>
        </row>
        <row r="4082">
          <cell r="J4082" t="str">
            <v>双角锯</v>
          </cell>
          <cell r="K4082">
            <v>3.3</v>
          </cell>
          <cell r="L4082">
            <v>0</v>
          </cell>
          <cell r="M4082">
            <v>0</v>
          </cell>
          <cell r="N4082">
            <v>0</v>
          </cell>
          <cell r="O4082">
            <v>0</v>
          </cell>
          <cell r="P4082">
            <v>0</v>
          </cell>
          <cell r="Q4082">
            <v>0</v>
          </cell>
          <cell r="R4082">
            <v>0</v>
          </cell>
          <cell r="S4082">
            <v>0</v>
          </cell>
          <cell r="T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</row>
        <row r="4082">
          <cell r="AH4082">
            <v>238.5</v>
          </cell>
        </row>
        <row r="4082">
          <cell r="AO4082" t="str">
            <v>3934III</v>
          </cell>
          <cell r="AP4082">
            <v>4</v>
          </cell>
          <cell r="AQ4082">
            <v>25001</v>
          </cell>
        </row>
        <row r="4083">
          <cell r="A4083">
            <v>4085</v>
          </cell>
          <cell r="B4083">
            <v>4</v>
          </cell>
          <cell r="C4083">
            <v>45720</v>
          </cell>
        </row>
        <row r="4083">
          <cell r="E4083" t="str">
            <v>3934Ⅲ-01012103</v>
          </cell>
          <cell r="F4083" t="str">
            <v>断热桥1</v>
          </cell>
          <cell r="G4083">
            <v>1</v>
          </cell>
          <cell r="H4083" t="str">
            <v>PVC发泡板t9</v>
          </cell>
        </row>
        <row r="4083">
          <cell r="J4083" t="str">
            <v>木工锯</v>
          </cell>
          <cell r="K4083">
            <v>19.1</v>
          </cell>
          <cell r="L4083">
            <v>0</v>
          </cell>
          <cell r="M4083">
            <v>0</v>
          </cell>
          <cell r="N4083">
            <v>0</v>
          </cell>
          <cell r="O4083">
            <v>0</v>
          </cell>
          <cell r="P4083">
            <v>0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  <cell r="Y4083">
            <v>0</v>
          </cell>
        </row>
        <row r="4083">
          <cell r="AH4083" t="str">
            <v>11400×36</v>
          </cell>
        </row>
        <row r="4083">
          <cell r="AN4083" t="str">
            <v>WT 36×11400</v>
          </cell>
          <cell r="AO4083" t="str">
            <v>3934III</v>
          </cell>
          <cell r="AP4083">
            <v>4</v>
          </cell>
          <cell r="AQ4083">
            <v>25001</v>
          </cell>
        </row>
        <row r="4084">
          <cell r="A4084">
            <v>4086</v>
          </cell>
          <cell r="B4084">
            <v>4</v>
          </cell>
          <cell r="C4084">
            <v>45720</v>
          </cell>
        </row>
        <row r="4084">
          <cell r="E4084" t="str">
            <v>3934Ⅲ-01012104</v>
          </cell>
          <cell r="F4084" t="str">
            <v>内蒙皮</v>
          </cell>
          <cell r="G4084">
            <v>1</v>
          </cell>
          <cell r="H4084" t="str">
            <v>铝板t1.2/5052</v>
          </cell>
        </row>
        <row r="4084">
          <cell r="J4084" t="str">
            <v>激光作业</v>
          </cell>
          <cell r="K4084">
            <v>10.4</v>
          </cell>
          <cell r="L4084" t="str">
            <v>激光拾件</v>
          </cell>
          <cell r="M4084">
            <v>8.8</v>
          </cell>
          <cell r="N4084" t="str">
            <v>倒钝</v>
          </cell>
          <cell r="O4084">
            <v>9.2</v>
          </cell>
          <cell r="P4084" t="str">
            <v>划线钻</v>
          </cell>
          <cell r="Q4084">
            <v>3.3</v>
          </cell>
          <cell r="R4084" t="str">
            <v>磨砂</v>
          </cell>
          <cell r="S4084">
            <v>26</v>
          </cell>
          <cell r="T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0</v>
          </cell>
          <cell r="Y4084">
            <v>0</v>
          </cell>
        </row>
        <row r="4084">
          <cell r="AH4084" t="str">
            <v>3330×2190</v>
          </cell>
        </row>
        <row r="4084">
          <cell r="AO4084" t="str">
            <v>3934III</v>
          </cell>
          <cell r="AP4084">
            <v>4</v>
          </cell>
          <cell r="AQ4084">
            <v>25001</v>
          </cell>
        </row>
        <row r="4085">
          <cell r="A4085">
            <v>4087</v>
          </cell>
          <cell r="B4085">
            <v>4</v>
          </cell>
          <cell r="C4085">
            <v>45720</v>
          </cell>
        </row>
        <row r="4085">
          <cell r="E4085" t="str">
            <v>3934Ⅲ-01012105-1</v>
          </cell>
          <cell r="F4085" t="str">
            <v>泡沫板</v>
          </cell>
          <cell r="G4085">
            <v>1</v>
          </cell>
          <cell r="H4085" t="str">
            <v>聚氨酯板t77</v>
          </cell>
        </row>
        <row r="4085">
          <cell r="J4085" t="str">
            <v>木工锯</v>
          </cell>
          <cell r="K4085">
            <v>9</v>
          </cell>
          <cell r="L4085">
            <v>0</v>
          </cell>
          <cell r="M4085">
            <v>0</v>
          </cell>
          <cell r="N4085">
            <v>0</v>
          </cell>
          <cell r="O4085">
            <v>0</v>
          </cell>
          <cell r="P4085">
            <v>0</v>
          </cell>
          <cell r="Q4085">
            <v>0</v>
          </cell>
          <cell r="R4085">
            <v>0</v>
          </cell>
          <cell r="S4085">
            <v>0</v>
          </cell>
          <cell r="T4085">
            <v>0</v>
          </cell>
          <cell r="U4085">
            <v>0</v>
          </cell>
          <cell r="V4085">
            <v>0</v>
          </cell>
          <cell r="W4085">
            <v>0</v>
          </cell>
          <cell r="X4085">
            <v>0</v>
          </cell>
          <cell r="Y4085">
            <v>0</v>
          </cell>
        </row>
        <row r="4085">
          <cell r="AH4085" t="str">
            <v>306×555</v>
          </cell>
        </row>
        <row r="4085">
          <cell r="AN4085" t="str">
            <v>无图</v>
          </cell>
          <cell r="AO4085" t="str">
            <v>3934III</v>
          </cell>
          <cell r="AP4085">
            <v>4</v>
          </cell>
          <cell r="AQ4085">
            <v>25001</v>
          </cell>
        </row>
        <row r="4086">
          <cell r="A4086">
            <v>4088</v>
          </cell>
          <cell r="B4086">
            <v>8</v>
          </cell>
          <cell r="C4086">
            <v>45720</v>
          </cell>
        </row>
        <row r="4086">
          <cell r="E4086" t="str">
            <v>3934Ⅲ-01012105-10</v>
          </cell>
          <cell r="F4086" t="str">
            <v>泡沫板</v>
          </cell>
          <cell r="G4086">
            <v>2</v>
          </cell>
          <cell r="H4086" t="str">
            <v>聚氨酯板t77</v>
          </cell>
        </row>
        <row r="4086">
          <cell r="J4086" t="str">
            <v>木工锯</v>
          </cell>
          <cell r="K4086">
            <v>9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</row>
        <row r="4086">
          <cell r="AH4086" t="str">
            <v>306×365</v>
          </cell>
        </row>
        <row r="4086">
          <cell r="AN4086" t="str">
            <v>无图</v>
          </cell>
          <cell r="AO4086" t="str">
            <v>3934III</v>
          </cell>
          <cell r="AP4086">
            <v>4</v>
          </cell>
          <cell r="AQ4086">
            <v>25001</v>
          </cell>
        </row>
        <row r="4087">
          <cell r="A4087">
            <v>4089</v>
          </cell>
          <cell r="B4087">
            <v>4</v>
          </cell>
          <cell r="C4087">
            <v>45720</v>
          </cell>
        </row>
        <row r="4087">
          <cell r="E4087" t="str">
            <v>3934Ⅲ-01012105-11</v>
          </cell>
          <cell r="F4087" t="str">
            <v>泡沫板</v>
          </cell>
          <cell r="G4087">
            <v>1</v>
          </cell>
          <cell r="H4087" t="str">
            <v>聚氨酯板t77</v>
          </cell>
        </row>
        <row r="4087">
          <cell r="J4087" t="str">
            <v>木工锯</v>
          </cell>
          <cell r="K4087">
            <v>9</v>
          </cell>
          <cell r="L4087">
            <v>0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</row>
        <row r="4087">
          <cell r="AH4087" t="str">
            <v>306×359</v>
          </cell>
        </row>
        <row r="4087">
          <cell r="AN4087" t="str">
            <v>无图</v>
          </cell>
          <cell r="AO4087" t="str">
            <v>3934III</v>
          </cell>
          <cell r="AP4087">
            <v>4</v>
          </cell>
          <cell r="AQ4087">
            <v>25001</v>
          </cell>
        </row>
        <row r="4088">
          <cell r="A4088">
            <v>4090</v>
          </cell>
          <cell r="B4088">
            <v>4</v>
          </cell>
          <cell r="C4088">
            <v>45720</v>
          </cell>
        </row>
        <row r="4088">
          <cell r="E4088" t="str">
            <v>3934Ⅲ-01012105-12</v>
          </cell>
          <cell r="F4088" t="str">
            <v>泡沫板</v>
          </cell>
          <cell r="G4088">
            <v>1</v>
          </cell>
          <cell r="H4088" t="str">
            <v>聚氨酯板t77</v>
          </cell>
        </row>
        <row r="4088">
          <cell r="J4088" t="str">
            <v>木工锯</v>
          </cell>
          <cell r="K4088">
            <v>9</v>
          </cell>
          <cell r="L4088">
            <v>0</v>
          </cell>
          <cell r="M4088">
            <v>0</v>
          </cell>
          <cell r="N4088">
            <v>0</v>
          </cell>
          <cell r="O4088">
            <v>0</v>
          </cell>
          <cell r="P4088">
            <v>0</v>
          </cell>
          <cell r="Q4088">
            <v>0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</row>
        <row r="4088">
          <cell r="AH4088" t="str">
            <v>306×556</v>
          </cell>
        </row>
        <row r="4088">
          <cell r="AN4088" t="str">
            <v>无图</v>
          </cell>
          <cell r="AO4088" t="str">
            <v>3934III</v>
          </cell>
          <cell r="AP4088">
            <v>4</v>
          </cell>
          <cell r="AQ4088">
            <v>25001</v>
          </cell>
        </row>
        <row r="4089">
          <cell r="A4089">
            <v>4091</v>
          </cell>
          <cell r="B4089">
            <v>4</v>
          </cell>
          <cell r="C4089">
            <v>45720</v>
          </cell>
        </row>
        <row r="4089">
          <cell r="E4089" t="str">
            <v>3934Ⅲ-01012105-13</v>
          </cell>
          <cell r="F4089" t="str">
            <v>泡沫板</v>
          </cell>
          <cell r="G4089">
            <v>1</v>
          </cell>
          <cell r="H4089" t="str">
            <v>聚氨酯板t77</v>
          </cell>
        </row>
        <row r="4089">
          <cell r="J4089" t="str">
            <v>木工锯</v>
          </cell>
          <cell r="K4089">
            <v>9</v>
          </cell>
          <cell r="L4089">
            <v>0</v>
          </cell>
          <cell r="M4089">
            <v>0</v>
          </cell>
          <cell r="N4089">
            <v>0</v>
          </cell>
          <cell r="O4089">
            <v>0</v>
          </cell>
          <cell r="P4089">
            <v>0</v>
          </cell>
          <cell r="Q4089">
            <v>0</v>
          </cell>
          <cell r="R4089">
            <v>0</v>
          </cell>
          <cell r="S4089">
            <v>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</row>
        <row r="4089">
          <cell r="AH4089" t="str">
            <v>306×243</v>
          </cell>
        </row>
        <row r="4089">
          <cell r="AN4089" t="str">
            <v>无图</v>
          </cell>
          <cell r="AO4089" t="str">
            <v>3934III</v>
          </cell>
          <cell r="AP4089">
            <v>4</v>
          </cell>
          <cell r="AQ4089">
            <v>25001</v>
          </cell>
        </row>
        <row r="4090">
          <cell r="A4090">
            <v>4092</v>
          </cell>
          <cell r="B4090">
            <v>8</v>
          </cell>
          <cell r="C4090">
            <v>45720</v>
          </cell>
        </row>
        <row r="4090">
          <cell r="E4090" t="str">
            <v>3934Ⅲ-01012105-14</v>
          </cell>
          <cell r="F4090" t="str">
            <v>泡沫板</v>
          </cell>
          <cell r="G4090">
            <v>2</v>
          </cell>
          <cell r="H4090" t="str">
            <v>聚氨酯板t77</v>
          </cell>
        </row>
        <row r="4090">
          <cell r="J4090" t="str">
            <v>木工锯</v>
          </cell>
          <cell r="K4090">
            <v>9</v>
          </cell>
          <cell r="L4090">
            <v>0</v>
          </cell>
          <cell r="M4090">
            <v>0</v>
          </cell>
          <cell r="N4090">
            <v>0</v>
          </cell>
          <cell r="O4090">
            <v>0</v>
          </cell>
          <cell r="P4090">
            <v>0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</row>
        <row r="4090">
          <cell r="AH4090" t="str">
            <v>340×369</v>
          </cell>
        </row>
        <row r="4090">
          <cell r="AN4090" t="str">
            <v>无图</v>
          </cell>
          <cell r="AO4090" t="str">
            <v>3934III</v>
          </cell>
          <cell r="AP4090">
            <v>4</v>
          </cell>
          <cell r="AQ4090">
            <v>25001</v>
          </cell>
        </row>
        <row r="4091">
          <cell r="A4091">
            <v>4093</v>
          </cell>
          <cell r="B4091">
            <v>8</v>
          </cell>
          <cell r="C4091">
            <v>45720</v>
          </cell>
        </row>
        <row r="4091">
          <cell r="E4091" t="str">
            <v>3934Ⅲ-01012105-15</v>
          </cell>
          <cell r="F4091" t="str">
            <v>泡沫板</v>
          </cell>
          <cell r="G4091">
            <v>2</v>
          </cell>
          <cell r="H4091" t="str">
            <v>聚氨酯板t77</v>
          </cell>
        </row>
        <row r="4091">
          <cell r="J4091" t="str">
            <v>木工锯</v>
          </cell>
          <cell r="K4091">
            <v>9</v>
          </cell>
          <cell r="L4091">
            <v>0</v>
          </cell>
          <cell r="M4091">
            <v>0</v>
          </cell>
          <cell r="N4091">
            <v>0</v>
          </cell>
          <cell r="O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  <cell r="Y4091">
            <v>0</v>
          </cell>
        </row>
        <row r="4091">
          <cell r="AH4091" t="str">
            <v>340×418</v>
          </cell>
        </row>
        <row r="4091">
          <cell r="AN4091" t="str">
            <v>无图</v>
          </cell>
          <cell r="AO4091" t="str">
            <v>3934III</v>
          </cell>
          <cell r="AP4091">
            <v>4</v>
          </cell>
          <cell r="AQ4091">
            <v>25001</v>
          </cell>
        </row>
        <row r="4092">
          <cell r="A4092">
            <v>4094</v>
          </cell>
          <cell r="B4092">
            <v>16</v>
          </cell>
          <cell r="C4092">
            <v>45720</v>
          </cell>
        </row>
        <row r="4092">
          <cell r="E4092" t="str">
            <v>3934Ⅲ-01012105-16</v>
          </cell>
          <cell r="F4092" t="str">
            <v>泡沫板</v>
          </cell>
          <cell r="G4092">
            <v>4</v>
          </cell>
          <cell r="H4092" t="str">
            <v>聚氨酯板t77</v>
          </cell>
        </row>
        <row r="4092">
          <cell r="J4092" t="str">
            <v>木工锯</v>
          </cell>
          <cell r="K4092">
            <v>9</v>
          </cell>
          <cell r="L4092">
            <v>0</v>
          </cell>
          <cell r="M4092">
            <v>0</v>
          </cell>
          <cell r="N4092">
            <v>0</v>
          </cell>
          <cell r="O4092">
            <v>0</v>
          </cell>
          <cell r="P4092">
            <v>0</v>
          </cell>
          <cell r="Q4092">
            <v>0</v>
          </cell>
          <cell r="R4092">
            <v>0</v>
          </cell>
          <cell r="S4092">
            <v>0</v>
          </cell>
          <cell r="T4092">
            <v>0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  <cell r="Y4092">
            <v>0</v>
          </cell>
        </row>
        <row r="4092">
          <cell r="AH4092" t="str">
            <v>340×105</v>
          </cell>
        </row>
        <row r="4092">
          <cell r="AN4092" t="str">
            <v>无图</v>
          </cell>
          <cell r="AO4092" t="str">
            <v>3934III</v>
          </cell>
          <cell r="AP4092">
            <v>4</v>
          </cell>
          <cell r="AQ4092">
            <v>25001</v>
          </cell>
        </row>
        <row r="4093">
          <cell r="A4093">
            <v>4095</v>
          </cell>
          <cell r="B4093">
            <v>16</v>
          </cell>
          <cell r="C4093">
            <v>45720</v>
          </cell>
        </row>
        <row r="4093">
          <cell r="E4093" t="str">
            <v>3934Ⅲ-01012105-17</v>
          </cell>
          <cell r="F4093" t="str">
            <v>泡沫板</v>
          </cell>
          <cell r="G4093">
            <v>4</v>
          </cell>
          <cell r="H4093" t="str">
            <v>聚氨酯板t77</v>
          </cell>
        </row>
        <row r="4093">
          <cell r="J4093" t="str">
            <v>木工锯</v>
          </cell>
          <cell r="K4093">
            <v>9</v>
          </cell>
          <cell r="L4093">
            <v>0</v>
          </cell>
          <cell r="M4093">
            <v>0</v>
          </cell>
          <cell r="N4093">
            <v>0</v>
          </cell>
          <cell r="O4093">
            <v>0</v>
          </cell>
          <cell r="P4093">
            <v>0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  <cell r="Y4093">
            <v>0</v>
          </cell>
        </row>
        <row r="4093">
          <cell r="AH4093" t="str">
            <v>340×469</v>
          </cell>
        </row>
        <row r="4093">
          <cell r="AN4093" t="str">
            <v>无图</v>
          </cell>
          <cell r="AO4093" t="str">
            <v>3934III</v>
          </cell>
          <cell r="AP4093">
            <v>4</v>
          </cell>
          <cell r="AQ4093">
            <v>25001</v>
          </cell>
        </row>
        <row r="4094">
          <cell r="A4094">
            <v>4096</v>
          </cell>
          <cell r="B4094">
            <v>8</v>
          </cell>
          <cell r="C4094">
            <v>45720</v>
          </cell>
        </row>
        <row r="4094">
          <cell r="E4094" t="str">
            <v>3934Ⅲ-01012105-18</v>
          </cell>
          <cell r="F4094" t="str">
            <v>泡沫板</v>
          </cell>
          <cell r="G4094">
            <v>2</v>
          </cell>
          <cell r="H4094" t="str">
            <v>聚氨酯板t77</v>
          </cell>
        </row>
        <row r="4094">
          <cell r="J4094" t="str">
            <v>木工锯</v>
          </cell>
          <cell r="K4094">
            <v>9</v>
          </cell>
          <cell r="L4094">
            <v>0</v>
          </cell>
          <cell r="M4094">
            <v>0</v>
          </cell>
          <cell r="N4094">
            <v>0</v>
          </cell>
          <cell r="O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</row>
        <row r="4094">
          <cell r="AH4094" t="str">
            <v>340×522</v>
          </cell>
        </row>
        <row r="4094">
          <cell r="AN4094" t="str">
            <v>无图</v>
          </cell>
          <cell r="AO4094" t="str">
            <v>3934III</v>
          </cell>
          <cell r="AP4094">
            <v>4</v>
          </cell>
          <cell r="AQ4094">
            <v>25001</v>
          </cell>
        </row>
        <row r="4095">
          <cell r="A4095">
            <v>4097</v>
          </cell>
          <cell r="B4095">
            <v>8</v>
          </cell>
          <cell r="C4095">
            <v>45720</v>
          </cell>
        </row>
        <row r="4095">
          <cell r="E4095" t="str">
            <v>3934Ⅲ-01012105-19</v>
          </cell>
          <cell r="F4095" t="str">
            <v>泡沫板</v>
          </cell>
          <cell r="G4095">
            <v>2</v>
          </cell>
          <cell r="H4095" t="str">
            <v>聚氨酯板t77</v>
          </cell>
        </row>
        <row r="4095">
          <cell r="J4095" t="str">
            <v>木工锯</v>
          </cell>
          <cell r="K4095">
            <v>9</v>
          </cell>
          <cell r="L4095">
            <v>0</v>
          </cell>
          <cell r="M4095">
            <v>0</v>
          </cell>
          <cell r="N4095">
            <v>0</v>
          </cell>
          <cell r="O4095">
            <v>0</v>
          </cell>
          <cell r="P4095">
            <v>0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  <cell r="Y4095">
            <v>0</v>
          </cell>
        </row>
        <row r="4095">
          <cell r="AH4095" t="str">
            <v>340×127</v>
          </cell>
        </row>
        <row r="4095">
          <cell r="AN4095" t="str">
            <v>无图</v>
          </cell>
          <cell r="AO4095" t="str">
            <v>3934III</v>
          </cell>
          <cell r="AP4095">
            <v>4</v>
          </cell>
          <cell r="AQ4095">
            <v>25001</v>
          </cell>
        </row>
        <row r="4096">
          <cell r="A4096">
            <v>4098</v>
          </cell>
          <cell r="B4096">
            <v>4</v>
          </cell>
          <cell r="C4096">
            <v>45720</v>
          </cell>
        </row>
        <row r="4096">
          <cell r="E4096" t="str">
            <v>3934Ⅲ-01012105-2</v>
          </cell>
          <cell r="F4096" t="str">
            <v>泡沫板</v>
          </cell>
          <cell r="G4096">
            <v>1</v>
          </cell>
          <cell r="H4096" t="str">
            <v>聚氨酯板t77</v>
          </cell>
        </row>
        <row r="4096">
          <cell r="J4096" t="str">
            <v>木工锯</v>
          </cell>
          <cell r="K4096">
            <v>9</v>
          </cell>
          <cell r="L4096">
            <v>0</v>
          </cell>
          <cell r="M4096">
            <v>0</v>
          </cell>
          <cell r="N4096">
            <v>0</v>
          </cell>
          <cell r="O4096">
            <v>0</v>
          </cell>
          <cell r="P4096">
            <v>0</v>
          </cell>
          <cell r="Q4096">
            <v>0</v>
          </cell>
          <cell r="R4096">
            <v>0</v>
          </cell>
          <cell r="S4096">
            <v>0</v>
          </cell>
          <cell r="T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  <cell r="Y4096">
            <v>0</v>
          </cell>
        </row>
        <row r="4096">
          <cell r="AH4096" t="str">
            <v>306×567</v>
          </cell>
        </row>
        <row r="4096">
          <cell r="AN4096" t="str">
            <v>无图</v>
          </cell>
          <cell r="AO4096" t="str">
            <v>3934III</v>
          </cell>
          <cell r="AP4096">
            <v>4</v>
          </cell>
          <cell r="AQ4096">
            <v>25001</v>
          </cell>
        </row>
        <row r="4097">
          <cell r="A4097">
            <v>4099</v>
          </cell>
          <cell r="B4097">
            <v>4</v>
          </cell>
          <cell r="C4097">
            <v>45720</v>
          </cell>
        </row>
        <row r="4097">
          <cell r="E4097" t="str">
            <v>3934Ⅲ-01012105-20</v>
          </cell>
          <cell r="F4097" t="str">
            <v>泡沫板</v>
          </cell>
          <cell r="G4097">
            <v>1</v>
          </cell>
          <cell r="H4097" t="str">
            <v>聚氨酯板t77</v>
          </cell>
        </row>
        <row r="4097">
          <cell r="J4097" t="str">
            <v>木工锯</v>
          </cell>
          <cell r="K4097">
            <v>9</v>
          </cell>
          <cell r="L4097">
            <v>0</v>
          </cell>
          <cell r="M4097">
            <v>0</v>
          </cell>
          <cell r="N4097">
            <v>0</v>
          </cell>
          <cell r="O4097">
            <v>0</v>
          </cell>
          <cell r="P4097">
            <v>0</v>
          </cell>
          <cell r="Q4097">
            <v>0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  <cell r="Y4097">
            <v>0</v>
          </cell>
        </row>
        <row r="4097">
          <cell r="AH4097" t="str">
            <v>594×369</v>
          </cell>
        </row>
        <row r="4097">
          <cell r="AN4097" t="str">
            <v>无图</v>
          </cell>
          <cell r="AO4097" t="str">
            <v>3934III</v>
          </cell>
          <cell r="AP4097">
            <v>4</v>
          </cell>
          <cell r="AQ4097">
            <v>25001</v>
          </cell>
        </row>
        <row r="4098">
          <cell r="A4098">
            <v>4100</v>
          </cell>
          <cell r="B4098">
            <v>4</v>
          </cell>
          <cell r="C4098">
            <v>45720</v>
          </cell>
        </row>
        <row r="4098">
          <cell r="E4098" t="str">
            <v>3934Ⅲ-01012105-21</v>
          </cell>
          <cell r="F4098" t="str">
            <v>泡沫板</v>
          </cell>
          <cell r="G4098">
            <v>1</v>
          </cell>
          <cell r="H4098" t="str">
            <v>聚氨酯板t77</v>
          </cell>
        </row>
        <row r="4098">
          <cell r="J4098" t="str">
            <v>木工锯</v>
          </cell>
          <cell r="K4098">
            <v>9</v>
          </cell>
          <cell r="L4098">
            <v>0</v>
          </cell>
          <cell r="M4098">
            <v>0</v>
          </cell>
          <cell r="N4098">
            <v>0</v>
          </cell>
          <cell r="O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  <cell r="Y4098">
            <v>0</v>
          </cell>
        </row>
        <row r="4098">
          <cell r="AH4098" t="str">
            <v>594×368</v>
          </cell>
        </row>
        <row r="4098">
          <cell r="AN4098" t="str">
            <v>无图</v>
          </cell>
          <cell r="AO4098" t="str">
            <v>3934III</v>
          </cell>
          <cell r="AP4098">
            <v>4</v>
          </cell>
          <cell r="AQ4098">
            <v>25001</v>
          </cell>
        </row>
        <row r="4099">
          <cell r="A4099">
            <v>4101</v>
          </cell>
          <cell r="B4099">
            <v>4</v>
          </cell>
          <cell r="C4099">
            <v>45720</v>
          </cell>
        </row>
        <row r="4099">
          <cell r="E4099" t="str">
            <v>3934Ⅲ-01012105-22</v>
          </cell>
          <cell r="F4099" t="str">
            <v>泡沫板</v>
          </cell>
          <cell r="G4099">
            <v>1</v>
          </cell>
          <cell r="H4099" t="str">
            <v>聚氨酯板t77</v>
          </cell>
        </row>
        <row r="4099">
          <cell r="J4099" t="str">
            <v>木工锯</v>
          </cell>
          <cell r="K4099">
            <v>9</v>
          </cell>
          <cell r="L4099">
            <v>0</v>
          </cell>
          <cell r="M4099">
            <v>0</v>
          </cell>
          <cell r="N4099">
            <v>0</v>
          </cell>
          <cell r="O4099">
            <v>0</v>
          </cell>
          <cell r="P4099">
            <v>0</v>
          </cell>
          <cell r="Q4099">
            <v>0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  <cell r="V4099">
            <v>0</v>
          </cell>
          <cell r="W4099">
            <v>0</v>
          </cell>
          <cell r="X4099">
            <v>0</v>
          </cell>
          <cell r="Y4099">
            <v>0</v>
          </cell>
        </row>
        <row r="4099">
          <cell r="AH4099" t="str">
            <v>594×255</v>
          </cell>
        </row>
        <row r="4099">
          <cell r="AN4099" t="str">
            <v>无图</v>
          </cell>
          <cell r="AO4099" t="str">
            <v>3934III</v>
          </cell>
          <cell r="AP4099">
            <v>4</v>
          </cell>
          <cell r="AQ4099">
            <v>25001</v>
          </cell>
        </row>
        <row r="4100">
          <cell r="A4100">
            <v>4102</v>
          </cell>
          <cell r="B4100">
            <v>8</v>
          </cell>
          <cell r="C4100">
            <v>45720</v>
          </cell>
        </row>
        <row r="4100">
          <cell r="E4100" t="str">
            <v>3934Ⅲ-01012105-23</v>
          </cell>
          <cell r="F4100" t="str">
            <v>泡沫板</v>
          </cell>
          <cell r="G4100">
            <v>2</v>
          </cell>
          <cell r="H4100" t="str">
            <v>聚氨酯板t77</v>
          </cell>
        </row>
        <row r="4100">
          <cell r="J4100" t="str">
            <v>木工锯</v>
          </cell>
          <cell r="K4100">
            <v>9</v>
          </cell>
          <cell r="L4100">
            <v>0</v>
          </cell>
          <cell r="M4100">
            <v>0</v>
          </cell>
          <cell r="N4100">
            <v>0</v>
          </cell>
          <cell r="O4100">
            <v>0</v>
          </cell>
          <cell r="P4100">
            <v>0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0</v>
          </cell>
          <cell r="Y4100">
            <v>0</v>
          </cell>
        </row>
        <row r="4100">
          <cell r="AH4100" t="str">
            <v>594×502</v>
          </cell>
        </row>
        <row r="4100">
          <cell r="AN4100" t="str">
            <v>无图</v>
          </cell>
          <cell r="AO4100" t="str">
            <v>3934III</v>
          </cell>
          <cell r="AP4100">
            <v>4</v>
          </cell>
          <cell r="AQ4100">
            <v>25001</v>
          </cell>
        </row>
        <row r="4101">
          <cell r="A4101">
            <v>4103</v>
          </cell>
          <cell r="B4101">
            <v>4</v>
          </cell>
          <cell r="C4101">
            <v>45720</v>
          </cell>
        </row>
        <row r="4101">
          <cell r="E4101" t="str">
            <v>3934Ⅲ-01012105-24</v>
          </cell>
          <cell r="F4101" t="str">
            <v>泡沫板</v>
          </cell>
          <cell r="G4101">
            <v>1</v>
          </cell>
          <cell r="H4101" t="str">
            <v>聚氨酯板t77</v>
          </cell>
        </row>
        <row r="4101">
          <cell r="J4101" t="str">
            <v>木工锯</v>
          </cell>
          <cell r="K4101">
            <v>9</v>
          </cell>
          <cell r="L4101">
            <v>0</v>
          </cell>
          <cell r="M4101">
            <v>0</v>
          </cell>
          <cell r="N4101">
            <v>0</v>
          </cell>
          <cell r="O4101">
            <v>0</v>
          </cell>
          <cell r="P4101">
            <v>0</v>
          </cell>
          <cell r="Q4101">
            <v>0</v>
          </cell>
          <cell r="R4101">
            <v>0</v>
          </cell>
          <cell r="S4101">
            <v>0</v>
          </cell>
          <cell r="T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  <cell r="Y4101">
            <v>0</v>
          </cell>
        </row>
        <row r="4101">
          <cell r="AH4101" t="str">
            <v>594×522</v>
          </cell>
        </row>
        <row r="4101">
          <cell r="AN4101" t="str">
            <v>无图</v>
          </cell>
          <cell r="AO4101" t="str">
            <v>3934III</v>
          </cell>
          <cell r="AP4101">
            <v>4</v>
          </cell>
          <cell r="AQ4101">
            <v>25001</v>
          </cell>
        </row>
        <row r="4102">
          <cell r="A4102">
            <v>4104</v>
          </cell>
          <cell r="B4102">
            <v>4</v>
          </cell>
          <cell r="C4102">
            <v>45720</v>
          </cell>
        </row>
        <row r="4102">
          <cell r="E4102" t="str">
            <v>3934Ⅲ-01012105-25</v>
          </cell>
          <cell r="F4102" t="str">
            <v>泡沫板</v>
          </cell>
          <cell r="G4102">
            <v>1</v>
          </cell>
          <cell r="H4102" t="str">
            <v>聚氨酯板t77</v>
          </cell>
        </row>
        <row r="4102">
          <cell r="J4102" t="str">
            <v>木工锯</v>
          </cell>
          <cell r="K4102">
            <v>9</v>
          </cell>
          <cell r="L4102">
            <v>0</v>
          </cell>
          <cell r="M4102">
            <v>0</v>
          </cell>
          <cell r="N4102">
            <v>0</v>
          </cell>
          <cell r="O4102">
            <v>0</v>
          </cell>
          <cell r="P4102">
            <v>0</v>
          </cell>
          <cell r="Q4102">
            <v>0</v>
          </cell>
          <cell r="R4102">
            <v>0</v>
          </cell>
          <cell r="S4102">
            <v>0</v>
          </cell>
          <cell r="T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0</v>
          </cell>
          <cell r="Y4102">
            <v>0</v>
          </cell>
        </row>
        <row r="4102">
          <cell r="AH4102" t="str">
            <v>594×390</v>
          </cell>
        </row>
        <row r="4102">
          <cell r="AN4102" t="str">
            <v>无图</v>
          </cell>
          <cell r="AO4102" t="str">
            <v>3934III</v>
          </cell>
          <cell r="AP4102">
            <v>4</v>
          </cell>
          <cell r="AQ4102">
            <v>25001</v>
          </cell>
        </row>
        <row r="4103">
          <cell r="A4103">
            <v>4105</v>
          </cell>
          <cell r="B4103">
            <v>4</v>
          </cell>
          <cell r="C4103">
            <v>45720</v>
          </cell>
        </row>
        <row r="4103">
          <cell r="E4103" t="str">
            <v>3934Ⅲ-01012105-3</v>
          </cell>
          <cell r="F4103" t="str">
            <v>泡沫板</v>
          </cell>
          <cell r="G4103">
            <v>1</v>
          </cell>
          <cell r="H4103" t="str">
            <v>聚氨酯板t77</v>
          </cell>
        </row>
        <row r="4103">
          <cell r="J4103" t="str">
            <v>木工锯</v>
          </cell>
          <cell r="K4103">
            <v>9</v>
          </cell>
          <cell r="L4103">
            <v>0</v>
          </cell>
          <cell r="M4103">
            <v>0</v>
          </cell>
          <cell r="N4103">
            <v>0</v>
          </cell>
          <cell r="O4103">
            <v>0</v>
          </cell>
          <cell r="P4103">
            <v>0</v>
          </cell>
          <cell r="Q4103">
            <v>0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  <cell r="Y4103">
            <v>0</v>
          </cell>
        </row>
        <row r="4103">
          <cell r="AH4103" t="str">
            <v>306×430</v>
          </cell>
        </row>
        <row r="4103">
          <cell r="AN4103" t="str">
            <v>无图</v>
          </cell>
          <cell r="AO4103" t="str">
            <v>3934III</v>
          </cell>
          <cell r="AP4103">
            <v>4</v>
          </cell>
          <cell r="AQ4103">
            <v>25001</v>
          </cell>
        </row>
        <row r="4104">
          <cell r="A4104">
            <v>4106</v>
          </cell>
          <cell r="B4104">
            <v>24</v>
          </cell>
          <cell r="C4104">
            <v>45720</v>
          </cell>
        </row>
        <row r="4104">
          <cell r="E4104" t="str">
            <v>3934Ⅲ-01012105-4</v>
          </cell>
          <cell r="F4104" t="str">
            <v>泡沫板</v>
          </cell>
          <cell r="G4104">
            <v>6</v>
          </cell>
          <cell r="H4104" t="str">
            <v>聚氨酯板t77</v>
          </cell>
        </row>
        <row r="4104">
          <cell r="J4104" t="str">
            <v>木工锯</v>
          </cell>
          <cell r="K4104">
            <v>9</v>
          </cell>
          <cell r="L4104">
            <v>0</v>
          </cell>
          <cell r="M4104">
            <v>0</v>
          </cell>
          <cell r="N4104">
            <v>0</v>
          </cell>
          <cell r="O4104">
            <v>0</v>
          </cell>
          <cell r="P4104">
            <v>0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  <cell r="Y4104">
            <v>0</v>
          </cell>
        </row>
        <row r="4104">
          <cell r="AH4104" t="str">
            <v>306×34</v>
          </cell>
        </row>
        <row r="4104">
          <cell r="AN4104" t="str">
            <v>无图</v>
          </cell>
          <cell r="AO4104" t="str">
            <v>3934III</v>
          </cell>
          <cell r="AP4104">
            <v>4</v>
          </cell>
          <cell r="AQ4104">
            <v>25001</v>
          </cell>
        </row>
        <row r="4105">
          <cell r="A4105">
            <v>4107</v>
          </cell>
          <cell r="B4105">
            <v>4</v>
          </cell>
          <cell r="C4105">
            <v>45720</v>
          </cell>
        </row>
        <row r="4105">
          <cell r="E4105" t="str">
            <v>3934Ⅲ-01012105-5</v>
          </cell>
          <cell r="F4105" t="str">
            <v>泡沫板</v>
          </cell>
          <cell r="G4105">
            <v>1</v>
          </cell>
          <cell r="H4105" t="str">
            <v>聚氨酯板t77</v>
          </cell>
        </row>
        <row r="4105">
          <cell r="J4105" t="str">
            <v>木工锯</v>
          </cell>
          <cell r="K4105">
            <v>9</v>
          </cell>
          <cell r="L4105">
            <v>0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</row>
        <row r="4105">
          <cell r="AH4105" t="str">
            <v>306×429</v>
          </cell>
        </row>
        <row r="4105">
          <cell r="AN4105" t="str">
            <v>无图</v>
          </cell>
          <cell r="AO4105" t="str">
            <v>3934III</v>
          </cell>
          <cell r="AP4105">
            <v>4</v>
          </cell>
          <cell r="AQ4105">
            <v>25001</v>
          </cell>
        </row>
        <row r="4106">
          <cell r="A4106">
            <v>4108</v>
          </cell>
          <cell r="B4106">
            <v>4</v>
          </cell>
          <cell r="C4106">
            <v>45720</v>
          </cell>
        </row>
        <row r="4106">
          <cell r="E4106" t="str">
            <v>3934Ⅲ-01012105-6</v>
          </cell>
          <cell r="F4106" t="str">
            <v>泡沫板</v>
          </cell>
          <cell r="G4106">
            <v>1</v>
          </cell>
          <cell r="H4106" t="str">
            <v>聚氨酯板t77</v>
          </cell>
        </row>
        <row r="4106">
          <cell r="J4106" t="str">
            <v>木工锯</v>
          </cell>
          <cell r="K4106">
            <v>9</v>
          </cell>
          <cell r="L4106">
            <v>0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</row>
        <row r="4106">
          <cell r="AH4106" t="str">
            <v>306×426</v>
          </cell>
        </row>
        <row r="4106">
          <cell r="AN4106" t="str">
            <v>无图</v>
          </cell>
          <cell r="AO4106" t="str">
            <v>3934III</v>
          </cell>
          <cell r="AP4106">
            <v>4</v>
          </cell>
          <cell r="AQ4106">
            <v>25001</v>
          </cell>
        </row>
        <row r="4107">
          <cell r="A4107">
            <v>4109</v>
          </cell>
          <cell r="B4107">
            <v>4</v>
          </cell>
          <cell r="C4107">
            <v>45720</v>
          </cell>
        </row>
        <row r="4107">
          <cell r="E4107" t="str">
            <v>3934Ⅲ-01012105-7</v>
          </cell>
          <cell r="F4107" t="str">
            <v>泡沫板</v>
          </cell>
          <cell r="G4107">
            <v>1</v>
          </cell>
          <cell r="H4107" t="str">
            <v>聚氨酯板t77</v>
          </cell>
        </row>
        <row r="4107">
          <cell r="J4107" t="str">
            <v>木工锯</v>
          </cell>
          <cell r="K4107">
            <v>9</v>
          </cell>
          <cell r="L4107">
            <v>0</v>
          </cell>
          <cell r="M4107">
            <v>0</v>
          </cell>
          <cell r="N4107">
            <v>0</v>
          </cell>
          <cell r="O4107">
            <v>0</v>
          </cell>
          <cell r="P4107">
            <v>0</v>
          </cell>
          <cell r="Q4107">
            <v>0</v>
          </cell>
          <cell r="R4107">
            <v>0</v>
          </cell>
          <cell r="S4107">
            <v>0</v>
          </cell>
          <cell r="T4107">
            <v>0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  <cell r="Y4107">
            <v>0</v>
          </cell>
        </row>
        <row r="4107">
          <cell r="AH4107" t="str">
            <v>306×373</v>
          </cell>
        </row>
        <row r="4107">
          <cell r="AN4107" t="str">
            <v>无图</v>
          </cell>
          <cell r="AO4107" t="str">
            <v>3934III</v>
          </cell>
          <cell r="AP4107">
            <v>4</v>
          </cell>
          <cell r="AQ4107">
            <v>25001</v>
          </cell>
        </row>
        <row r="4108">
          <cell r="A4108">
            <v>4110</v>
          </cell>
          <cell r="B4108">
            <v>4</v>
          </cell>
          <cell r="C4108">
            <v>45720</v>
          </cell>
        </row>
        <row r="4108">
          <cell r="E4108" t="str">
            <v>3934Ⅲ-01012105-8</v>
          </cell>
          <cell r="F4108" t="str">
            <v>泡沫板</v>
          </cell>
          <cell r="G4108">
            <v>1</v>
          </cell>
          <cell r="H4108" t="str">
            <v>聚氨酯板t77</v>
          </cell>
        </row>
        <row r="4108">
          <cell r="J4108" t="str">
            <v>木工锯</v>
          </cell>
          <cell r="K4108">
            <v>9</v>
          </cell>
          <cell r="L4108">
            <v>0</v>
          </cell>
          <cell r="M4108">
            <v>0</v>
          </cell>
          <cell r="N4108">
            <v>0</v>
          </cell>
          <cell r="O4108">
            <v>0</v>
          </cell>
          <cell r="P4108">
            <v>0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  <cell r="Y4108">
            <v>0</v>
          </cell>
        </row>
        <row r="4108">
          <cell r="AH4108" t="str">
            <v>306×252</v>
          </cell>
        </row>
        <row r="4108">
          <cell r="AN4108" t="str">
            <v>无图</v>
          </cell>
          <cell r="AO4108" t="str">
            <v>3934III</v>
          </cell>
          <cell r="AP4108">
            <v>4</v>
          </cell>
          <cell r="AQ4108">
            <v>25001</v>
          </cell>
        </row>
        <row r="4109">
          <cell r="A4109">
            <v>4111</v>
          </cell>
          <cell r="B4109">
            <v>4</v>
          </cell>
          <cell r="C4109">
            <v>45720</v>
          </cell>
        </row>
        <row r="4109">
          <cell r="E4109" t="str">
            <v>3934Ⅲ-01012105-9</v>
          </cell>
          <cell r="F4109" t="str">
            <v>泡沫板</v>
          </cell>
          <cell r="G4109">
            <v>1</v>
          </cell>
          <cell r="H4109" t="str">
            <v>聚氨酯板t77</v>
          </cell>
        </row>
        <row r="4109">
          <cell r="J4109" t="str">
            <v>木工锯</v>
          </cell>
          <cell r="K4109">
            <v>9</v>
          </cell>
          <cell r="L4109">
            <v>0</v>
          </cell>
          <cell r="M4109">
            <v>0</v>
          </cell>
          <cell r="N4109">
            <v>0</v>
          </cell>
          <cell r="O4109">
            <v>0</v>
          </cell>
          <cell r="P4109">
            <v>0</v>
          </cell>
          <cell r="Q4109">
            <v>0</v>
          </cell>
          <cell r="R4109">
            <v>0</v>
          </cell>
          <cell r="S4109">
            <v>0</v>
          </cell>
          <cell r="T4109">
            <v>0</v>
          </cell>
          <cell r="U4109">
            <v>0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</row>
        <row r="4109">
          <cell r="AH4109" t="str">
            <v>306×396</v>
          </cell>
        </row>
        <row r="4109">
          <cell r="AN4109" t="str">
            <v>无图</v>
          </cell>
          <cell r="AO4109" t="str">
            <v>3934III</v>
          </cell>
          <cell r="AP4109">
            <v>4</v>
          </cell>
          <cell r="AQ4109">
            <v>25001</v>
          </cell>
        </row>
        <row r="4110">
          <cell r="A4110">
            <v>4112</v>
          </cell>
          <cell r="B4110">
            <v>4</v>
          </cell>
          <cell r="C4110">
            <v>45720</v>
          </cell>
        </row>
        <row r="4110">
          <cell r="E4110" t="str">
            <v>3934Ⅲ-01012106</v>
          </cell>
          <cell r="F4110" t="str">
            <v>断热桥2</v>
          </cell>
          <cell r="G4110">
            <v>1</v>
          </cell>
          <cell r="H4110" t="str">
            <v>PVC发泡板t9</v>
          </cell>
        </row>
        <row r="4110">
          <cell r="J4110" t="str">
            <v>木工锯</v>
          </cell>
          <cell r="K4110">
            <v>40.1</v>
          </cell>
          <cell r="L4110">
            <v>0</v>
          </cell>
          <cell r="M4110">
            <v>0</v>
          </cell>
          <cell r="N4110">
            <v>0</v>
          </cell>
          <cell r="O4110">
            <v>0</v>
          </cell>
          <cell r="P4110">
            <v>0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</row>
        <row r="4110">
          <cell r="AH4110" t="str">
            <v>24000×58</v>
          </cell>
        </row>
        <row r="4110">
          <cell r="AN4110" t="str">
            <v>WT 58×24000</v>
          </cell>
          <cell r="AO4110" t="str">
            <v>3934III</v>
          </cell>
          <cell r="AP4110">
            <v>4</v>
          </cell>
          <cell r="AQ4110">
            <v>25001</v>
          </cell>
        </row>
        <row r="4111">
          <cell r="A4111">
            <v>4113</v>
          </cell>
          <cell r="B4111">
            <v>12</v>
          </cell>
          <cell r="C4111">
            <v>45720</v>
          </cell>
        </row>
        <row r="4111">
          <cell r="E4111" t="str">
            <v>3934Ⅲ-0101210700</v>
          </cell>
          <cell r="F4111" t="str">
            <v>滑橇</v>
          </cell>
          <cell r="G4111">
            <v>3</v>
          </cell>
        </row>
        <row r="4111">
          <cell r="J4111" t="str">
            <v>定位焊</v>
          </cell>
          <cell r="K4111">
            <v>16</v>
          </cell>
          <cell r="L4111" t="str">
            <v>焊接</v>
          </cell>
          <cell r="M4111">
            <v>18</v>
          </cell>
          <cell r="N4111" t="str">
            <v>打磨</v>
          </cell>
          <cell r="O4111">
            <v>10</v>
          </cell>
          <cell r="P4111" t="str">
            <v>校正</v>
          </cell>
          <cell r="Q4111">
            <v>0</v>
          </cell>
          <cell r="R4111" t="str">
            <v>喷砂</v>
          </cell>
          <cell r="S4111">
            <v>10.5</v>
          </cell>
          <cell r="T4111" t="str">
            <v>喷铝</v>
          </cell>
          <cell r="U4111">
            <v>45</v>
          </cell>
          <cell r="V4111" t="str">
            <v>磨铝面</v>
          </cell>
          <cell r="W4111">
            <v>8</v>
          </cell>
          <cell r="X4111" t="str">
            <v>挂件</v>
          </cell>
          <cell r="Y4111">
            <v>1</v>
          </cell>
          <cell r="Z4111" t="str">
            <v>喷漆</v>
          </cell>
          <cell r="AA4111">
            <v>16.5</v>
          </cell>
        </row>
        <row r="4111">
          <cell r="AO4111" t="str">
            <v>3934III</v>
          </cell>
          <cell r="AP4111">
            <v>4</v>
          </cell>
          <cell r="AQ4111">
            <v>25001</v>
          </cell>
        </row>
        <row r="4112">
          <cell r="A4112">
            <v>4114</v>
          </cell>
          <cell r="B4112">
            <v>48</v>
          </cell>
          <cell r="C4112">
            <v>45720</v>
          </cell>
        </row>
        <row r="4112">
          <cell r="E4112" t="str">
            <v>3934Ⅲ-0101210701</v>
          </cell>
          <cell r="F4112" t="str">
            <v>垫板</v>
          </cell>
          <cell r="G4112">
            <v>12</v>
          </cell>
          <cell r="H4112" t="str">
            <v>钢板t8/Q235B</v>
          </cell>
        </row>
        <row r="4112">
          <cell r="J4112" t="str">
            <v>激光作业</v>
          </cell>
          <cell r="K4112">
            <v>0.3</v>
          </cell>
          <cell r="L4112" t="str">
            <v>激光拾件</v>
          </cell>
          <cell r="M4112">
            <v>0.5</v>
          </cell>
          <cell r="N4112">
            <v>0</v>
          </cell>
          <cell r="O4112">
            <v>0</v>
          </cell>
          <cell r="P4112">
            <v>0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  <cell r="Y4112">
            <v>0</v>
          </cell>
        </row>
        <row r="4112">
          <cell r="AH4112" t="str">
            <v>60×60</v>
          </cell>
        </row>
        <row r="4112">
          <cell r="AN4112" t="str">
            <v>WT 60×60</v>
          </cell>
          <cell r="AO4112" t="str">
            <v>3934III</v>
          </cell>
          <cell r="AP4112">
            <v>4</v>
          </cell>
          <cell r="AQ4112">
            <v>25001</v>
          </cell>
        </row>
        <row r="4113">
          <cell r="A4113">
            <v>4115</v>
          </cell>
          <cell r="B4113">
            <v>12</v>
          </cell>
          <cell r="C4113">
            <v>45720</v>
          </cell>
        </row>
        <row r="4113">
          <cell r="E4113" t="str">
            <v>3934Ⅲ-0101210702</v>
          </cell>
          <cell r="F4113" t="str">
            <v>滑橇</v>
          </cell>
          <cell r="G4113">
            <v>3</v>
          </cell>
          <cell r="H4113" t="str">
            <v>钢板t4/Q355D</v>
          </cell>
        </row>
        <row r="4113">
          <cell r="J4113" t="str">
            <v>定位焊</v>
          </cell>
          <cell r="K4113">
            <v>5</v>
          </cell>
          <cell r="L4113" t="str">
            <v>焊接</v>
          </cell>
          <cell r="M4113">
            <v>6</v>
          </cell>
          <cell r="N4113" t="str">
            <v>打磨</v>
          </cell>
          <cell r="O4113">
            <v>4</v>
          </cell>
          <cell r="P4113" t="str">
            <v>钻</v>
          </cell>
          <cell r="Q4113">
            <v>2.5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  <cell r="Y4113">
            <v>0</v>
          </cell>
        </row>
        <row r="4113">
          <cell r="AO4113" t="str">
            <v>3934III</v>
          </cell>
          <cell r="AP4113">
            <v>4</v>
          </cell>
          <cell r="AQ4113">
            <v>25001</v>
          </cell>
        </row>
        <row r="4114">
          <cell r="A4114">
            <v>4116</v>
          </cell>
          <cell r="B4114">
            <v>12</v>
          </cell>
          <cell r="C4114">
            <v>45720</v>
          </cell>
        </row>
        <row r="4114">
          <cell r="E4114" t="str">
            <v>3934Ⅲ-0101210702-1</v>
          </cell>
          <cell r="F4114" t="str">
            <v>件1</v>
          </cell>
          <cell r="G4114">
            <v>3</v>
          </cell>
          <cell r="H4114" t="str">
            <v>钢板t4/Q355D</v>
          </cell>
        </row>
        <row r="4114">
          <cell r="J4114" t="str">
            <v>激光作业</v>
          </cell>
          <cell r="K4114">
            <v>6.4</v>
          </cell>
          <cell r="L4114" t="str">
            <v>激光拾件</v>
          </cell>
          <cell r="M4114">
            <v>2.9</v>
          </cell>
          <cell r="N4114" t="str">
            <v>折弯</v>
          </cell>
          <cell r="O4114">
            <v>18.4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  <cell r="Y4114">
            <v>0</v>
          </cell>
        </row>
        <row r="4114">
          <cell r="AH4114" t="str">
            <v>3285×224</v>
          </cell>
        </row>
        <row r="4114">
          <cell r="AN4114" t="str">
            <v>工艺附图</v>
          </cell>
          <cell r="AO4114" t="str">
            <v>3934III</v>
          </cell>
          <cell r="AP4114">
            <v>4</v>
          </cell>
          <cell r="AQ4114">
            <v>25001</v>
          </cell>
        </row>
        <row r="4115">
          <cell r="A4115">
            <v>4117</v>
          </cell>
          <cell r="B4115">
            <v>24</v>
          </cell>
          <cell r="C4115">
            <v>45720</v>
          </cell>
        </row>
        <row r="4115">
          <cell r="E4115" t="str">
            <v>3934Ⅲ-0101210702-2</v>
          </cell>
          <cell r="F4115" t="str">
            <v>件2</v>
          </cell>
          <cell r="G4115">
            <v>6</v>
          </cell>
          <cell r="H4115" t="str">
            <v>钢板t4/Q355D</v>
          </cell>
        </row>
        <row r="4115">
          <cell r="J4115" t="str">
            <v>激光作业</v>
          </cell>
          <cell r="K4115">
            <v>0.3</v>
          </cell>
          <cell r="L4115" t="str">
            <v>激光拾件</v>
          </cell>
          <cell r="M4115">
            <v>0.5</v>
          </cell>
          <cell r="N4115">
            <v>0</v>
          </cell>
          <cell r="O4115">
            <v>0</v>
          </cell>
          <cell r="P4115">
            <v>0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  <cell r="Y4115">
            <v>0</v>
          </cell>
        </row>
        <row r="4115">
          <cell r="AH4115" t="str">
            <v>118×37</v>
          </cell>
        </row>
        <row r="4115">
          <cell r="AN4115" t="str">
            <v>工艺附图</v>
          </cell>
          <cell r="AO4115" t="str">
            <v>3934III</v>
          </cell>
          <cell r="AP4115">
            <v>4</v>
          </cell>
          <cell r="AQ4115">
            <v>25001</v>
          </cell>
        </row>
        <row r="4116">
          <cell r="A4116">
            <v>4118</v>
          </cell>
          <cell r="B4116">
            <v>16</v>
          </cell>
          <cell r="C4116">
            <v>45720</v>
          </cell>
        </row>
        <row r="4116">
          <cell r="E4116" t="str">
            <v>3934Ⅲ-01012109</v>
          </cell>
          <cell r="F4116" t="str">
            <v>断热桥3</v>
          </cell>
          <cell r="G4116">
            <v>4</v>
          </cell>
          <cell r="H4116" t="str">
            <v>PVC发泡板t9</v>
          </cell>
        </row>
        <row r="4116">
          <cell r="J4116" t="str">
            <v>木工锯</v>
          </cell>
          <cell r="K4116">
            <v>0.5</v>
          </cell>
          <cell r="L4116">
            <v>0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</row>
        <row r="4116">
          <cell r="AH4116" t="str">
            <v>133.5×151.5</v>
          </cell>
        </row>
        <row r="4116">
          <cell r="AN4116" t="str">
            <v>WT 133.5×151.5</v>
          </cell>
          <cell r="AO4116" t="str">
            <v>3934III</v>
          </cell>
          <cell r="AP4116">
            <v>4</v>
          </cell>
          <cell r="AQ4116">
            <v>25001</v>
          </cell>
        </row>
        <row r="4117">
          <cell r="A4117">
            <v>4119</v>
          </cell>
          <cell r="B4117">
            <v>16</v>
          </cell>
          <cell r="C4117">
            <v>45720</v>
          </cell>
        </row>
        <row r="4117">
          <cell r="E4117" t="str">
            <v>3934Ⅲ-01012110</v>
          </cell>
          <cell r="F4117" t="str">
            <v>断热桥4</v>
          </cell>
          <cell r="G4117">
            <v>4</v>
          </cell>
          <cell r="H4117" t="str">
            <v>PVC发泡板t3</v>
          </cell>
        </row>
        <row r="4117">
          <cell r="J4117" t="str">
            <v>木工锯</v>
          </cell>
          <cell r="K4117">
            <v>1.5</v>
          </cell>
          <cell r="L4117">
            <v>0</v>
          </cell>
          <cell r="M4117">
            <v>0</v>
          </cell>
          <cell r="N4117">
            <v>0</v>
          </cell>
          <cell r="O4117">
            <v>0</v>
          </cell>
          <cell r="P4117">
            <v>0</v>
          </cell>
          <cell r="Q4117">
            <v>0</v>
          </cell>
          <cell r="R4117">
            <v>0</v>
          </cell>
          <cell r="S4117">
            <v>0</v>
          </cell>
          <cell r="T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  <cell r="Y4117">
            <v>0</v>
          </cell>
        </row>
        <row r="4117">
          <cell r="AH4117" t="str">
            <v>445×445</v>
          </cell>
        </row>
        <row r="4117">
          <cell r="AN4117" t="str">
            <v>WT 445×445</v>
          </cell>
          <cell r="AO4117" t="str">
            <v>3934III</v>
          </cell>
          <cell r="AP4117">
            <v>4</v>
          </cell>
          <cell r="AQ4117">
            <v>25001</v>
          </cell>
        </row>
        <row r="4118">
          <cell r="A4118">
            <v>4120</v>
          </cell>
          <cell r="B4118">
            <v>12</v>
          </cell>
          <cell r="C4118">
            <v>45720</v>
          </cell>
        </row>
        <row r="4118">
          <cell r="E4118" t="str">
            <v>3934Ⅲ-01012111</v>
          </cell>
          <cell r="F4118" t="str">
            <v>硅胶板</v>
          </cell>
          <cell r="G4118">
            <v>3</v>
          </cell>
          <cell r="H4118" t="str">
            <v>硅胶板t2/6142-2HG6-678-1974</v>
          </cell>
        </row>
        <row r="4118">
          <cell r="J4118" t="str">
            <v>木工锯</v>
          </cell>
          <cell r="K4118">
            <v>5.8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</row>
        <row r="4118">
          <cell r="AH4118" t="str">
            <v>180×3285</v>
          </cell>
        </row>
        <row r="4118">
          <cell r="AN4118" t="str">
            <v>WT 180×3285</v>
          </cell>
          <cell r="AO4118" t="str">
            <v>3934III</v>
          </cell>
          <cell r="AP4118">
            <v>4</v>
          </cell>
          <cell r="AQ4118">
            <v>25001</v>
          </cell>
        </row>
        <row r="4119">
          <cell r="A4119">
            <v>4121</v>
          </cell>
          <cell r="B4119">
            <v>16</v>
          </cell>
          <cell r="C4119">
            <v>45720</v>
          </cell>
        </row>
        <row r="4119">
          <cell r="E4119" t="str">
            <v>3934Ⅲ-01012112</v>
          </cell>
          <cell r="F4119" t="str">
            <v>地漏板</v>
          </cell>
          <cell r="G4119" t="str">
            <v>2+2</v>
          </cell>
          <cell r="H4119" t="str">
            <v>铝板t2/3A21</v>
          </cell>
        </row>
        <row r="4119">
          <cell r="J4119" t="str">
            <v>激光作业</v>
          </cell>
          <cell r="K4119">
            <v>1.4</v>
          </cell>
          <cell r="L4119" t="str">
            <v>激光拾件</v>
          </cell>
          <cell r="M4119">
            <v>0.65</v>
          </cell>
          <cell r="N4119" t="str">
            <v>倒钝</v>
          </cell>
          <cell r="O4119">
            <v>0.65</v>
          </cell>
          <cell r="P4119" t="str">
            <v>喷砂</v>
          </cell>
          <cell r="Q4119">
            <v>0.5</v>
          </cell>
          <cell r="R4119" t="str">
            <v>挂件</v>
          </cell>
          <cell r="S4119">
            <v>0.3</v>
          </cell>
          <cell r="T4119" t="str">
            <v>喷漆</v>
          </cell>
          <cell r="U4119">
            <v>0.5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</row>
        <row r="4119">
          <cell r="AH4119" t="str">
            <v>46×46（圆）</v>
          </cell>
        </row>
        <row r="4119">
          <cell r="AO4119" t="str">
            <v>3934III+I</v>
          </cell>
          <cell r="AP4119" t="str">
            <v>4+4</v>
          </cell>
          <cell r="AQ4119">
            <v>25001</v>
          </cell>
        </row>
        <row r="4120">
          <cell r="A4120">
            <v>4122</v>
          </cell>
          <cell r="B4120">
            <v>4</v>
          </cell>
          <cell r="C4120">
            <v>45720</v>
          </cell>
        </row>
        <row r="4120">
          <cell r="E4120" t="str">
            <v>3934Ⅲ-01012400</v>
          </cell>
          <cell r="F4120" t="str">
            <v>顶壁</v>
          </cell>
          <cell r="G4120">
            <v>1</v>
          </cell>
        </row>
        <row r="4120">
          <cell r="J4120" t="str">
            <v>装配</v>
          </cell>
          <cell r="K4120">
            <v>0</v>
          </cell>
          <cell r="L4120" t="str">
            <v>粘板</v>
          </cell>
          <cell r="M4120">
            <v>577</v>
          </cell>
          <cell r="N4120" t="str">
            <v>除胶</v>
          </cell>
          <cell r="O4120">
            <v>115</v>
          </cell>
          <cell r="P4120">
            <v>0</v>
          </cell>
          <cell r="Q4120">
            <v>0</v>
          </cell>
          <cell r="R4120">
            <v>0</v>
          </cell>
          <cell r="S4120">
            <v>0</v>
          </cell>
          <cell r="T4120">
            <v>0</v>
          </cell>
          <cell r="U4120">
            <v>0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</row>
        <row r="4120">
          <cell r="AO4120" t="str">
            <v>3934III</v>
          </cell>
          <cell r="AP4120">
            <v>4</v>
          </cell>
          <cell r="AQ4120">
            <v>25001</v>
          </cell>
        </row>
        <row r="4121">
          <cell r="A4121">
            <v>4123</v>
          </cell>
          <cell r="B4121">
            <v>4</v>
          </cell>
          <cell r="C4121">
            <v>45720</v>
          </cell>
        </row>
        <row r="4121">
          <cell r="E4121" t="str">
            <v>3934Ⅲ-0101240100</v>
          </cell>
          <cell r="F4121" t="str">
            <v>顶壁骨架</v>
          </cell>
          <cell r="G4121">
            <v>1</v>
          </cell>
        </row>
        <row r="4121">
          <cell r="J4121" t="str">
            <v>铆接</v>
          </cell>
          <cell r="K4121">
            <v>112</v>
          </cell>
          <cell r="L4121" t="str">
            <v>定位焊</v>
          </cell>
          <cell r="M4121">
            <v>300</v>
          </cell>
          <cell r="N4121" t="str">
            <v>焊接</v>
          </cell>
          <cell r="O4121">
            <v>150</v>
          </cell>
          <cell r="P4121" t="str">
            <v>打磨</v>
          </cell>
          <cell r="Q4121">
            <v>120</v>
          </cell>
          <cell r="R4121" t="str">
            <v>校正</v>
          </cell>
          <cell r="S4121">
            <v>0</v>
          </cell>
          <cell r="T4121" t="str">
            <v>喷砂</v>
          </cell>
          <cell r="U4121">
            <v>29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</row>
        <row r="4121">
          <cell r="AO4121" t="str">
            <v>3934III</v>
          </cell>
          <cell r="AP4121">
            <v>4</v>
          </cell>
          <cell r="AQ4121">
            <v>25001</v>
          </cell>
        </row>
        <row r="4122">
          <cell r="A4122">
            <v>4124</v>
          </cell>
          <cell r="B4122">
            <v>8</v>
          </cell>
          <cell r="C4122">
            <v>45720</v>
          </cell>
        </row>
        <row r="4122">
          <cell r="E4122" t="str">
            <v>3934Ⅲ-0101240101</v>
          </cell>
          <cell r="F4122" t="str">
            <v>短边梁</v>
          </cell>
          <cell r="G4122">
            <v>2</v>
          </cell>
          <cell r="H4122" t="str">
            <v>铝型材YHCX10-30/6063T5</v>
          </cell>
        </row>
        <row r="4122">
          <cell r="J4122" t="str">
            <v>双角锯</v>
          </cell>
          <cell r="K4122">
            <v>3.9</v>
          </cell>
          <cell r="L4122">
            <v>0</v>
          </cell>
          <cell r="M4122">
            <v>0</v>
          </cell>
          <cell r="N4122">
            <v>0</v>
          </cell>
          <cell r="O4122">
            <v>0</v>
          </cell>
          <cell r="P4122">
            <v>0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</row>
        <row r="4122">
          <cell r="AH4122">
            <v>1913</v>
          </cell>
        </row>
        <row r="4122">
          <cell r="AN4122" t="str">
            <v>WT L1913</v>
          </cell>
          <cell r="AO4122" t="str">
            <v>3934III</v>
          </cell>
          <cell r="AP4122">
            <v>4</v>
          </cell>
          <cell r="AQ4122">
            <v>25001</v>
          </cell>
        </row>
        <row r="4123">
          <cell r="A4123">
            <v>4125</v>
          </cell>
          <cell r="B4123">
            <v>8</v>
          </cell>
          <cell r="C4123">
            <v>45720</v>
          </cell>
        </row>
        <row r="4123">
          <cell r="E4123" t="str">
            <v>3934Ⅲ-0101240102</v>
          </cell>
          <cell r="F4123" t="str">
            <v>长边梁</v>
          </cell>
          <cell r="G4123">
            <v>2</v>
          </cell>
          <cell r="H4123" t="str">
            <v>铝型材YHCX10-30/6063T5</v>
          </cell>
        </row>
        <row r="4123">
          <cell r="J4123" t="str">
            <v>双角锯</v>
          </cell>
          <cell r="K4123">
            <v>4.68</v>
          </cell>
          <cell r="L4123">
            <v>0</v>
          </cell>
          <cell r="M4123">
            <v>0</v>
          </cell>
          <cell r="N4123">
            <v>0</v>
          </cell>
          <cell r="O4123">
            <v>0</v>
          </cell>
          <cell r="P4123">
            <v>0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</row>
        <row r="4123">
          <cell r="AH4123">
            <v>3017</v>
          </cell>
        </row>
        <row r="4123">
          <cell r="AN4123" t="str">
            <v>WT L3017</v>
          </cell>
          <cell r="AO4123" t="str">
            <v>3934III</v>
          </cell>
          <cell r="AP4123">
            <v>4</v>
          </cell>
          <cell r="AQ4123">
            <v>25001</v>
          </cell>
        </row>
        <row r="4124">
          <cell r="A4124">
            <v>4126</v>
          </cell>
          <cell r="B4124">
            <v>32</v>
          </cell>
          <cell r="C4124">
            <v>45720</v>
          </cell>
        </row>
        <row r="4124">
          <cell r="E4124" t="str">
            <v>3934Ⅲ-0101240103</v>
          </cell>
          <cell r="F4124" t="str">
            <v>梁1</v>
          </cell>
          <cell r="G4124">
            <v>8</v>
          </cell>
          <cell r="H4124" t="str">
            <v>铝型材YHCX10-41/6063T5</v>
          </cell>
        </row>
        <row r="4124">
          <cell r="J4124" t="str">
            <v>双角锯</v>
          </cell>
          <cell r="K4124">
            <v>1.3</v>
          </cell>
          <cell r="L4124">
            <v>0</v>
          </cell>
          <cell r="M4124">
            <v>0</v>
          </cell>
          <cell r="N4124">
            <v>0</v>
          </cell>
          <cell r="O4124">
            <v>0</v>
          </cell>
          <cell r="P4124">
            <v>0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</row>
        <row r="4124">
          <cell r="AH4124">
            <v>354</v>
          </cell>
        </row>
        <row r="4124">
          <cell r="AN4124" t="str">
            <v>WT L354</v>
          </cell>
          <cell r="AO4124" t="str">
            <v>3934III</v>
          </cell>
          <cell r="AP4124">
            <v>4</v>
          </cell>
          <cell r="AQ4124">
            <v>25001</v>
          </cell>
        </row>
        <row r="4125">
          <cell r="A4125">
            <v>4127</v>
          </cell>
          <cell r="B4125">
            <v>12</v>
          </cell>
          <cell r="C4125">
            <v>45720</v>
          </cell>
        </row>
        <row r="4125">
          <cell r="E4125" t="str">
            <v>3934Ⅲ-0101240104</v>
          </cell>
          <cell r="F4125" t="str">
            <v>梁2</v>
          </cell>
          <cell r="G4125">
            <v>3</v>
          </cell>
          <cell r="H4125" t="str">
            <v>铝型材YHCX10-41/6063T5</v>
          </cell>
        </row>
        <row r="4125">
          <cell r="J4125" t="str">
            <v>双角锯</v>
          </cell>
          <cell r="K4125">
            <v>3.7</v>
          </cell>
          <cell r="L4125">
            <v>0</v>
          </cell>
          <cell r="M4125">
            <v>0</v>
          </cell>
          <cell r="N4125">
            <v>0</v>
          </cell>
          <cell r="O4125">
            <v>0</v>
          </cell>
          <cell r="P4125">
            <v>0</v>
          </cell>
          <cell r="Q4125">
            <v>0</v>
          </cell>
          <cell r="R4125">
            <v>0</v>
          </cell>
          <cell r="S4125">
            <v>0</v>
          </cell>
          <cell r="T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  <cell r="Y4125">
            <v>0</v>
          </cell>
        </row>
        <row r="4125">
          <cell r="AH4125">
            <v>3298</v>
          </cell>
        </row>
        <row r="4125">
          <cell r="AN4125" t="str">
            <v>WT L3298</v>
          </cell>
          <cell r="AO4125" t="str">
            <v>3934III</v>
          </cell>
          <cell r="AP4125">
            <v>4</v>
          </cell>
          <cell r="AQ4125">
            <v>25001</v>
          </cell>
        </row>
        <row r="4126">
          <cell r="A4126">
            <v>4128</v>
          </cell>
          <cell r="B4126">
            <v>56</v>
          </cell>
          <cell r="C4126">
            <v>45720</v>
          </cell>
        </row>
        <row r="4126">
          <cell r="E4126" t="str">
            <v>3934Ⅲ-0101240105</v>
          </cell>
          <cell r="F4126" t="str">
            <v>梁3</v>
          </cell>
          <cell r="G4126">
            <v>14</v>
          </cell>
          <cell r="H4126" t="str">
            <v>铝型材YHCX10-41/6063T5</v>
          </cell>
        </row>
        <row r="4126">
          <cell r="J4126" t="str">
            <v>双角锯</v>
          </cell>
          <cell r="K4126">
            <v>1.52</v>
          </cell>
          <cell r="L4126">
            <v>0</v>
          </cell>
          <cell r="M4126">
            <v>0</v>
          </cell>
          <cell r="N4126">
            <v>0</v>
          </cell>
          <cell r="O4126">
            <v>0</v>
          </cell>
          <cell r="P4126">
            <v>0</v>
          </cell>
          <cell r="Q4126">
            <v>0</v>
          </cell>
          <cell r="R4126">
            <v>0</v>
          </cell>
          <cell r="S4126">
            <v>0</v>
          </cell>
          <cell r="T4126">
            <v>0</v>
          </cell>
          <cell r="U4126">
            <v>0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</row>
        <row r="4126">
          <cell r="AH4126">
            <v>651</v>
          </cell>
        </row>
        <row r="4126">
          <cell r="AN4126" t="str">
            <v>WT L651</v>
          </cell>
          <cell r="AO4126" t="str">
            <v>3934III</v>
          </cell>
          <cell r="AP4126">
            <v>4</v>
          </cell>
          <cell r="AQ4126">
            <v>25001</v>
          </cell>
        </row>
        <row r="4127">
          <cell r="A4127">
            <v>4129</v>
          </cell>
          <cell r="B4127">
            <v>56</v>
          </cell>
          <cell r="C4127">
            <v>45720</v>
          </cell>
        </row>
        <row r="4127">
          <cell r="E4127" t="str">
            <v>3934Ⅲ-0101240106</v>
          </cell>
          <cell r="F4127" t="str">
            <v>垫板</v>
          </cell>
          <cell r="G4127">
            <v>14</v>
          </cell>
          <cell r="H4127" t="str">
            <v>钢板t8/Q235B</v>
          </cell>
        </row>
        <row r="4127">
          <cell r="J4127" t="str">
            <v>激光作业</v>
          </cell>
          <cell r="K4127">
            <v>1.045</v>
          </cell>
          <cell r="L4127" t="str">
            <v>激光拾件</v>
          </cell>
          <cell r="M4127">
            <v>0.475</v>
          </cell>
          <cell r="N4127" t="str">
            <v>喷砂</v>
          </cell>
          <cell r="O4127">
            <v>0.475</v>
          </cell>
          <cell r="P4127" t="str">
            <v>挂件</v>
          </cell>
          <cell r="Q4127">
            <v>0.285</v>
          </cell>
          <cell r="R4127" t="str">
            <v>喷漆</v>
          </cell>
          <cell r="S4127">
            <v>0.475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</row>
        <row r="4127">
          <cell r="AH4127" t="str">
            <v>110×40</v>
          </cell>
        </row>
        <row r="4127">
          <cell r="AO4127" t="str">
            <v>3934III</v>
          </cell>
          <cell r="AP4127">
            <v>4</v>
          </cell>
          <cell r="AQ4127">
            <v>25001</v>
          </cell>
        </row>
        <row r="4128">
          <cell r="A4128">
            <v>4130</v>
          </cell>
          <cell r="B4128">
            <v>8</v>
          </cell>
          <cell r="C4128">
            <v>45720</v>
          </cell>
        </row>
        <row r="4128">
          <cell r="E4128" t="str">
            <v>3934Ⅲ-0101240107</v>
          </cell>
          <cell r="F4128" t="str">
            <v>梁4</v>
          </cell>
          <cell r="G4128">
            <v>2</v>
          </cell>
          <cell r="H4128" t="str">
            <v>铝型材YHCX10-41/6063T5</v>
          </cell>
        </row>
        <row r="4128">
          <cell r="J4128" t="str">
            <v>双角锯</v>
          </cell>
          <cell r="K4128">
            <v>1.69</v>
          </cell>
          <cell r="L4128">
            <v>0</v>
          </cell>
          <cell r="M4128">
            <v>0</v>
          </cell>
          <cell r="N4128">
            <v>0</v>
          </cell>
          <cell r="O4128">
            <v>0</v>
          </cell>
          <cell r="P4128">
            <v>0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</row>
        <row r="4128">
          <cell r="AH4128">
            <v>350.5</v>
          </cell>
        </row>
        <row r="4128">
          <cell r="AN4128" t="str">
            <v>WT L350.5</v>
          </cell>
          <cell r="AO4128" t="str">
            <v>3934III</v>
          </cell>
          <cell r="AP4128">
            <v>4</v>
          </cell>
          <cell r="AQ4128">
            <v>25001</v>
          </cell>
        </row>
        <row r="4129">
          <cell r="A4129">
            <v>4131</v>
          </cell>
          <cell r="B4129">
            <v>8</v>
          </cell>
          <cell r="C4129">
            <v>45720</v>
          </cell>
        </row>
        <row r="4129">
          <cell r="E4129" t="str">
            <v>3934Ⅲ-0101240108</v>
          </cell>
          <cell r="F4129" t="str">
            <v>梁5</v>
          </cell>
          <cell r="G4129">
            <v>2</v>
          </cell>
          <cell r="H4129" t="str">
            <v>铝型材YHCX10-41/6063T5</v>
          </cell>
        </row>
        <row r="4129">
          <cell r="J4129" t="str">
            <v>双角锯</v>
          </cell>
          <cell r="K4129">
            <v>1.82</v>
          </cell>
          <cell r="L4129">
            <v>0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</row>
        <row r="4129">
          <cell r="AH4129">
            <v>440.5</v>
          </cell>
        </row>
        <row r="4129">
          <cell r="AN4129" t="str">
            <v>WT L440.5</v>
          </cell>
          <cell r="AO4129" t="str">
            <v>3934III</v>
          </cell>
          <cell r="AP4129">
            <v>4</v>
          </cell>
          <cell r="AQ4129">
            <v>25001</v>
          </cell>
        </row>
        <row r="4130">
          <cell r="A4130">
            <v>4132</v>
          </cell>
          <cell r="B4130">
            <v>4</v>
          </cell>
          <cell r="C4130">
            <v>45720</v>
          </cell>
        </row>
        <row r="4130">
          <cell r="E4130" t="str">
            <v>3934Ⅲ-01012403</v>
          </cell>
          <cell r="F4130" t="str">
            <v>断热桥1</v>
          </cell>
          <cell r="G4130">
            <v>1</v>
          </cell>
          <cell r="H4130" t="str">
            <v>pvc发泡板t5</v>
          </cell>
        </row>
        <row r="4130">
          <cell r="J4130" t="str">
            <v>木工锯</v>
          </cell>
          <cell r="K4130">
            <v>17.3</v>
          </cell>
          <cell r="L4130">
            <v>0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  <cell r="Q4130">
            <v>0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</row>
        <row r="4130">
          <cell r="AH4130" t="str">
            <v>20×10380</v>
          </cell>
        </row>
        <row r="4130">
          <cell r="AN4130" t="str">
            <v>WT 20×10380</v>
          </cell>
          <cell r="AO4130" t="str">
            <v>3934III</v>
          </cell>
          <cell r="AP4130">
            <v>4</v>
          </cell>
          <cell r="AQ4130">
            <v>25001</v>
          </cell>
        </row>
        <row r="4131">
          <cell r="A4131">
            <v>4133</v>
          </cell>
          <cell r="B4131">
            <v>4</v>
          </cell>
          <cell r="C4131">
            <v>45720</v>
          </cell>
        </row>
        <row r="4131">
          <cell r="E4131" t="str">
            <v>3934Ⅲ-01012404</v>
          </cell>
          <cell r="F4131" t="str">
            <v>内蒙皮</v>
          </cell>
          <cell r="G4131">
            <v>1</v>
          </cell>
          <cell r="H4131" t="str">
            <v>铝板t1.2/5052</v>
          </cell>
        </row>
        <row r="4131">
          <cell r="J4131" t="str">
            <v>激光作业</v>
          </cell>
          <cell r="K4131">
            <v>8.8</v>
          </cell>
          <cell r="L4131" t="str">
            <v>激光拾件</v>
          </cell>
          <cell r="M4131">
            <v>8.8</v>
          </cell>
          <cell r="N4131" t="str">
            <v>倒钝</v>
          </cell>
          <cell r="O4131">
            <v>8.8</v>
          </cell>
          <cell r="P4131" t="str">
            <v>磨砂</v>
          </cell>
          <cell r="Q4131">
            <v>26</v>
          </cell>
          <cell r="R4131">
            <v>0</v>
          </cell>
          <cell r="S4131">
            <v>0</v>
          </cell>
          <cell r="T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</row>
        <row r="4131">
          <cell r="AH4131" t="str">
            <v>3338×2198</v>
          </cell>
        </row>
        <row r="4131">
          <cell r="AN4131" t="str">
            <v>WT 3338×2198</v>
          </cell>
          <cell r="AO4131" t="str">
            <v>3934III</v>
          </cell>
          <cell r="AP4131">
            <v>4</v>
          </cell>
          <cell r="AQ4131">
            <v>25001</v>
          </cell>
        </row>
        <row r="4132">
          <cell r="A4132">
            <v>4134</v>
          </cell>
          <cell r="B4132">
            <v>4</v>
          </cell>
          <cell r="C4132">
            <v>45720</v>
          </cell>
        </row>
        <row r="4132">
          <cell r="E4132" t="str">
            <v>3934Ⅲ-01012405</v>
          </cell>
          <cell r="F4132" t="str">
            <v>断热桥4</v>
          </cell>
          <cell r="G4132">
            <v>1</v>
          </cell>
          <cell r="H4132" t="str">
            <v>抗倍特板t4</v>
          </cell>
        </row>
        <row r="4132">
          <cell r="J4132" t="str">
            <v>喷砂</v>
          </cell>
          <cell r="K4132">
            <v>7.5</v>
          </cell>
          <cell r="L4132" t="str">
            <v>木工锯</v>
          </cell>
          <cell r="M4132">
            <v>37</v>
          </cell>
          <cell r="N4132">
            <v>0</v>
          </cell>
          <cell r="O4132">
            <v>0</v>
          </cell>
          <cell r="P4132">
            <v>0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  <cell r="Y4132">
            <v>0</v>
          </cell>
        </row>
        <row r="4132">
          <cell r="AH4132" t="str">
            <v>49×22150</v>
          </cell>
        </row>
        <row r="4132">
          <cell r="AN4132" t="str">
            <v>WT 49×22150</v>
          </cell>
          <cell r="AO4132" t="str">
            <v>3934III</v>
          </cell>
          <cell r="AP4132">
            <v>4</v>
          </cell>
          <cell r="AQ4132">
            <v>25001</v>
          </cell>
        </row>
        <row r="4133">
          <cell r="A4133">
            <v>4135</v>
          </cell>
          <cell r="B4133">
            <v>4</v>
          </cell>
          <cell r="C4133">
            <v>45720</v>
          </cell>
        </row>
        <row r="4133">
          <cell r="E4133" t="str">
            <v>3934Ⅲ-01012406</v>
          </cell>
          <cell r="F4133" t="str">
            <v>断热桥5</v>
          </cell>
          <cell r="G4133">
            <v>1</v>
          </cell>
          <cell r="H4133" t="str">
            <v>pvc发泡板t5</v>
          </cell>
        </row>
        <row r="4133">
          <cell r="J4133" t="str">
            <v>木工锯</v>
          </cell>
          <cell r="K4133">
            <v>37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0</v>
          </cell>
          <cell r="Q4133">
            <v>0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</row>
        <row r="4133">
          <cell r="AH4133" t="str">
            <v>49×22150</v>
          </cell>
        </row>
        <row r="4133">
          <cell r="AN4133" t="str">
            <v>WT 49×22150</v>
          </cell>
          <cell r="AO4133" t="str">
            <v>3934III</v>
          </cell>
          <cell r="AP4133">
            <v>4</v>
          </cell>
          <cell r="AQ4133">
            <v>25001</v>
          </cell>
        </row>
        <row r="4134">
          <cell r="A4134">
            <v>4136</v>
          </cell>
          <cell r="B4134">
            <v>4</v>
          </cell>
          <cell r="C4134">
            <v>45720</v>
          </cell>
        </row>
        <row r="4134">
          <cell r="E4134" t="str">
            <v>3934Ⅲ-01012407</v>
          </cell>
          <cell r="F4134" t="str">
            <v>泡沫板</v>
          </cell>
          <cell r="G4134">
            <v>1</v>
          </cell>
        </row>
        <row r="4134">
          <cell r="J4134" t="str">
            <v>木工锯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0</v>
          </cell>
          <cell r="P4134">
            <v>0</v>
          </cell>
          <cell r="Q4134">
            <v>0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  <cell r="Y4134">
            <v>0</v>
          </cell>
        </row>
        <row r="4134">
          <cell r="AO4134" t="str">
            <v>3934III</v>
          </cell>
          <cell r="AP4134">
            <v>4</v>
          </cell>
          <cell r="AQ4134">
            <v>25001</v>
          </cell>
        </row>
        <row r="4135">
          <cell r="A4135">
            <v>4137</v>
          </cell>
          <cell r="B4135">
            <v>8</v>
          </cell>
          <cell r="C4135">
            <v>45720</v>
          </cell>
        </row>
        <row r="4135">
          <cell r="E4135" t="str">
            <v>3934Ⅲ-01012407-10</v>
          </cell>
          <cell r="F4135" t="str">
            <v>泡沫板</v>
          </cell>
          <cell r="G4135">
            <v>2</v>
          </cell>
          <cell r="H4135" t="str">
            <v>聚氨酯板t49</v>
          </cell>
        </row>
        <row r="4135">
          <cell r="J4135" t="str">
            <v>木工锯</v>
          </cell>
          <cell r="K4135">
            <v>9</v>
          </cell>
          <cell r="L4135">
            <v>0</v>
          </cell>
          <cell r="M4135">
            <v>0</v>
          </cell>
          <cell r="N4135">
            <v>0</v>
          </cell>
          <cell r="O4135">
            <v>0</v>
          </cell>
          <cell r="P4135">
            <v>0</v>
          </cell>
          <cell r="Q4135">
            <v>0</v>
          </cell>
          <cell r="R4135">
            <v>0</v>
          </cell>
          <cell r="S4135">
            <v>0</v>
          </cell>
          <cell r="T4135">
            <v>0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  <cell r="Y4135">
            <v>0</v>
          </cell>
        </row>
        <row r="4135">
          <cell r="AH4135" t="str">
            <v>350×101</v>
          </cell>
        </row>
        <row r="4135">
          <cell r="AN4135" t="str">
            <v>无图</v>
          </cell>
          <cell r="AO4135" t="str">
            <v>3934III</v>
          </cell>
          <cell r="AP4135">
            <v>4</v>
          </cell>
          <cell r="AQ4135">
            <v>25001</v>
          </cell>
        </row>
        <row r="4136">
          <cell r="A4136">
            <v>4138</v>
          </cell>
          <cell r="B4136">
            <v>24</v>
          </cell>
          <cell r="C4136">
            <v>45720</v>
          </cell>
        </row>
        <row r="4136">
          <cell r="E4136" t="str">
            <v>3934Ⅲ-01012407-2</v>
          </cell>
          <cell r="F4136" t="str">
            <v>泡沫板</v>
          </cell>
          <cell r="G4136">
            <v>6</v>
          </cell>
          <cell r="H4136" t="str">
            <v>聚氨酯板t49</v>
          </cell>
        </row>
        <row r="4136">
          <cell r="J4136" t="str">
            <v>木工锯</v>
          </cell>
          <cell r="K4136">
            <v>9</v>
          </cell>
          <cell r="L4136">
            <v>0</v>
          </cell>
          <cell r="M4136">
            <v>0</v>
          </cell>
          <cell r="N4136">
            <v>0</v>
          </cell>
          <cell r="O4136">
            <v>0</v>
          </cell>
          <cell r="P4136">
            <v>0</v>
          </cell>
          <cell r="Q4136">
            <v>0</v>
          </cell>
          <cell r="R4136">
            <v>0</v>
          </cell>
          <cell r="S4136">
            <v>0</v>
          </cell>
          <cell r="T4136">
            <v>0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  <cell r="Y4136">
            <v>0</v>
          </cell>
        </row>
        <row r="4136">
          <cell r="AH4136" t="str">
            <v>751×354</v>
          </cell>
        </row>
        <row r="4136">
          <cell r="AN4136" t="str">
            <v>无图</v>
          </cell>
          <cell r="AO4136" t="str">
            <v>3934III</v>
          </cell>
          <cell r="AP4136">
            <v>4</v>
          </cell>
          <cell r="AQ4136">
            <v>25001</v>
          </cell>
        </row>
        <row r="4137">
          <cell r="A4137">
            <v>4139</v>
          </cell>
          <cell r="B4137">
            <v>8</v>
          </cell>
          <cell r="C4137">
            <v>45720</v>
          </cell>
        </row>
        <row r="4137">
          <cell r="E4137" t="str">
            <v>3934Ⅲ-01012407-3</v>
          </cell>
          <cell r="F4137" t="str">
            <v>泡沫板</v>
          </cell>
          <cell r="G4137">
            <v>2</v>
          </cell>
          <cell r="H4137" t="str">
            <v>聚氨酯板t49</v>
          </cell>
        </row>
        <row r="4137">
          <cell r="J4137" t="str">
            <v>木工锯</v>
          </cell>
          <cell r="K4137">
            <v>9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</row>
        <row r="4137">
          <cell r="AH4137" t="str">
            <v>651×470</v>
          </cell>
        </row>
        <row r="4137">
          <cell r="AN4137" t="str">
            <v>无图</v>
          </cell>
          <cell r="AO4137" t="str">
            <v>3934III</v>
          </cell>
          <cell r="AP4137">
            <v>4</v>
          </cell>
          <cell r="AQ4137">
            <v>25001</v>
          </cell>
        </row>
        <row r="4138">
          <cell r="A4138">
            <v>4140</v>
          </cell>
          <cell r="B4138">
            <v>8</v>
          </cell>
          <cell r="C4138">
            <v>45720</v>
          </cell>
        </row>
        <row r="4138">
          <cell r="E4138" t="str">
            <v>3934Ⅲ-01012407-4</v>
          </cell>
          <cell r="F4138" t="str">
            <v>泡沫板</v>
          </cell>
          <cell r="G4138">
            <v>2</v>
          </cell>
          <cell r="H4138" t="str">
            <v>聚氨酯板t49</v>
          </cell>
        </row>
        <row r="4138">
          <cell r="J4138" t="str">
            <v>木工锯</v>
          </cell>
          <cell r="K4138">
            <v>9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0</v>
          </cell>
          <cell r="Q4138">
            <v>0</v>
          </cell>
          <cell r="R4138">
            <v>0</v>
          </cell>
          <cell r="S4138">
            <v>0</v>
          </cell>
          <cell r="T4138">
            <v>0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  <cell r="Y4138">
            <v>0</v>
          </cell>
        </row>
        <row r="4138">
          <cell r="AH4138" t="str">
            <v>651×656</v>
          </cell>
        </row>
        <row r="4138">
          <cell r="AN4138" t="str">
            <v>无图</v>
          </cell>
          <cell r="AO4138" t="str">
            <v>3934III</v>
          </cell>
          <cell r="AP4138">
            <v>4</v>
          </cell>
          <cell r="AQ4138">
            <v>25001</v>
          </cell>
        </row>
        <row r="4139">
          <cell r="A4139">
            <v>4141</v>
          </cell>
          <cell r="B4139">
            <v>8</v>
          </cell>
          <cell r="C4139">
            <v>45720</v>
          </cell>
        </row>
        <row r="4139">
          <cell r="E4139" t="str">
            <v>3934Ⅲ-01012407-5</v>
          </cell>
          <cell r="F4139" t="str">
            <v>泡沫板</v>
          </cell>
          <cell r="G4139">
            <v>2</v>
          </cell>
          <cell r="H4139" t="str">
            <v>聚氨酯板t49</v>
          </cell>
        </row>
        <row r="4139">
          <cell r="J4139" t="str">
            <v>木工锯</v>
          </cell>
          <cell r="K4139">
            <v>9</v>
          </cell>
          <cell r="L4139">
            <v>0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>
            <v>0</v>
          </cell>
          <cell r="R4139">
            <v>0</v>
          </cell>
          <cell r="S4139">
            <v>0</v>
          </cell>
          <cell r="T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  <cell r="Y4139">
            <v>0</v>
          </cell>
        </row>
        <row r="4139">
          <cell r="AH4139" t="str">
            <v>651×751</v>
          </cell>
        </row>
        <row r="4139">
          <cell r="AN4139" t="str">
            <v>无图</v>
          </cell>
          <cell r="AO4139" t="str">
            <v>3934III</v>
          </cell>
          <cell r="AP4139">
            <v>4</v>
          </cell>
          <cell r="AQ4139">
            <v>25001</v>
          </cell>
        </row>
        <row r="4140">
          <cell r="A4140">
            <v>4142</v>
          </cell>
          <cell r="B4140">
            <v>8</v>
          </cell>
          <cell r="C4140">
            <v>45720</v>
          </cell>
        </row>
        <row r="4140">
          <cell r="E4140" t="str">
            <v>3934Ⅲ-01012407-6</v>
          </cell>
          <cell r="F4140" t="str">
            <v>泡沫板</v>
          </cell>
          <cell r="G4140">
            <v>2</v>
          </cell>
          <cell r="H4140" t="str">
            <v>聚氨酯板t49</v>
          </cell>
        </row>
        <row r="4140">
          <cell r="J4140" t="str">
            <v>木工锯</v>
          </cell>
          <cell r="K4140">
            <v>9</v>
          </cell>
          <cell r="L4140">
            <v>0</v>
          </cell>
          <cell r="M4140">
            <v>0</v>
          </cell>
          <cell r="N4140">
            <v>0</v>
          </cell>
          <cell r="O4140">
            <v>0</v>
          </cell>
          <cell r="P4140">
            <v>0</v>
          </cell>
          <cell r="Q4140">
            <v>0</v>
          </cell>
          <cell r="R4140">
            <v>0</v>
          </cell>
          <cell r="S4140">
            <v>0</v>
          </cell>
          <cell r="T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0</v>
          </cell>
          <cell r="Y4140">
            <v>0</v>
          </cell>
        </row>
        <row r="4140">
          <cell r="AH4140" t="str">
            <v>650×286</v>
          </cell>
        </row>
        <row r="4140">
          <cell r="AN4140" t="str">
            <v>无图</v>
          </cell>
          <cell r="AO4140" t="str">
            <v>3934III</v>
          </cell>
          <cell r="AP4140">
            <v>4</v>
          </cell>
          <cell r="AQ4140">
            <v>25001</v>
          </cell>
        </row>
        <row r="4141">
          <cell r="A4141">
            <v>4143</v>
          </cell>
          <cell r="B4141">
            <v>8</v>
          </cell>
          <cell r="C4141">
            <v>45720</v>
          </cell>
        </row>
        <row r="4141">
          <cell r="E4141" t="str">
            <v>3934Ⅲ-01012407-7</v>
          </cell>
          <cell r="F4141" t="str">
            <v>泡沫板</v>
          </cell>
          <cell r="G4141">
            <v>2</v>
          </cell>
          <cell r="H4141" t="str">
            <v>聚氨酯板t49</v>
          </cell>
        </row>
        <row r="4141">
          <cell r="J4141" t="str">
            <v>木工锯</v>
          </cell>
          <cell r="K4141">
            <v>9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0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  <cell r="Y4141">
            <v>0</v>
          </cell>
        </row>
        <row r="4141">
          <cell r="AH4141" t="str">
            <v>440×501</v>
          </cell>
        </row>
        <row r="4141">
          <cell r="AN4141" t="str">
            <v>无图</v>
          </cell>
          <cell r="AO4141" t="str">
            <v>3934III</v>
          </cell>
          <cell r="AP4141">
            <v>4</v>
          </cell>
          <cell r="AQ4141">
            <v>25001</v>
          </cell>
        </row>
        <row r="4142">
          <cell r="A4142">
            <v>4144</v>
          </cell>
          <cell r="B4142">
            <v>8</v>
          </cell>
          <cell r="C4142">
            <v>45720</v>
          </cell>
        </row>
        <row r="4142">
          <cell r="E4142" t="str">
            <v>3934Ⅲ-01012407-8</v>
          </cell>
          <cell r="F4142" t="str">
            <v>泡沫板</v>
          </cell>
          <cell r="G4142">
            <v>2</v>
          </cell>
          <cell r="H4142" t="str">
            <v>聚氨酯板t49</v>
          </cell>
        </row>
        <row r="4142">
          <cell r="J4142" t="str">
            <v>木工锯</v>
          </cell>
          <cell r="K4142">
            <v>9</v>
          </cell>
          <cell r="L4142">
            <v>0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  <cell r="Q4142">
            <v>0</v>
          </cell>
          <cell r="R4142">
            <v>0</v>
          </cell>
          <cell r="S4142">
            <v>0</v>
          </cell>
          <cell r="T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  <cell r="Y4142">
            <v>0</v>
          </cell>
        </row>
        <row r="4142">
          <cell r="AH4142" t="str">
            <v>440×101</v>
          </cell>
        </row>
        <row r="4142">
          <cell r="AN4142" t="str">
            <v>无图</v>
          </cell>
          <cell r="AO4142" t="str">
            <v>3934III</v>
          </cell>
          <cell r="AP4142">
            <v>4</v>
          </cell>
          <cell r="AQ4142">
            <v>25001</v>
          </cell>
        </row>
        <row r="4143">
          <cell r="A4143">
            <v>4145</v>
          </cell>
          <cell r="B4143">
            <v>8</v>
          </cell>
          <cell r="C4143">
            <v>45720</v>
          </cell>
        </row>
        <row r="4143">
          <cell r="E4143" t="str">
            <v>3934Ⅲ-01012407-9</v>
          </cell>
          <cell r="F4143" t="str">
            <v>泡沫板</v>
          </cell>
          <cell r="G4143">
            <v>2</v>
          </cell>
          <cell r="H4143" t="str">
            <v>聚氨酯板t49</v>
          </cell>
        </row>
        <row r="4143">
          <cell r="J4143" t="str">
            <v>木工锯</v>
          </cell>
          <cell r="K4143">
            <v>9</v>
          </cell>
          <cell r="L4143">
            <v>0</v>
          </cell>
          <cell r="M4143">
            <v>0</v>
          </cell>
          <cell r="N4143">
            <v>0</v>
          </cell>
          <cell r="O4143">
            <v>0</v>
          </cell>
          <cell r="P4143">
            <v>0</v>
          </cell>
          <cell r="Q4143">
            <v>0</v>
          </cell>
          <cell r="R4143">
            <v>0</v>
          </cell>
          <cell r="S4143">
            <v>0</v>
          </cell>
          <cell r="T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  <cell r="Y4143">
            <v>0</v>
          </cell>
        </row>
        <row r="4143">
          <cell r="AH4143" t="str">
            <v>350×501</v>
          </cell>
        </row>
        <row r="4143">
          <cell r="AN4143" t="str">
            <v>无图</v>
          </cell>
          <cell r="AO4143" t="str">
            <v>3934III</v>
          </cell>
          <cell r="AP4143">
            <v>4</v>
          </cell>
          <cell r="AQ4143">
            <v>25001</v>
          </cell>
        </row>
        <row r="4144">
          <cell r="A4144">
            <v>4146</v>
          </cell>
          <cell r="B4144">
            <v>4</v>
          </cell>
          <cell r="C4144">
            <v>45720</v>
          </cell>
        </row>
        <row r="4144">
          <cell r="E4144" t="str">
            <v>3934Ⅲ-010201</v>
          </cell>
          <cell r="F4144" t="str">
            <v>顶盖</v>
          </cell>
          <cell r="G4144">
            <v>1</v>
          </cell>
          <cell r="H4144" t="str">
            <v>铝板t1.2/5052</v>
          </cell>
          <cell r="I4144" t="str">
            <v>铝板t1.2/3A21</v>
          </cell>
          <cell r="J4144" t="str">
            <v>激光作业</v>
          </cell>
          <cell r="K4144">
            <v>5.72</v>
          </cell>
          <cell r="L4144" t="str">
            <v>激光拾件</v>
          </cell>
          <cell r="M4144">
            <v>2.64</v>
          </cell>
          <cell r="N4144" t="str">
            <v>倒钝</v>
          </cell>
          <cell r="O4144">
            <v>4.18</v>
          </cell>
          <cell r="P4144" t="str">
            <v>折弯机</v>
          </cell>
          <cell r="Q4144">
            <v>11.6</v>
          </cell>
          <cell r="R4144" t="str">
            <v>焊接</v>
          </cell>
          <cell r="S4144">
            <v>9.6</v>
          </cell>
          <cell r="T4144" t="str">
            <v>打磨</v>
          </cell>
          <cell r="U4144">
            <v>4</v>
          </cell>
          <cell r="V4144" t="str">
            <v>磨砂</v>
          </cell>
          <cell r="W4144">
            <v>8</v>
          </cell>
          <cell r="X4144" t="str">
            <v>挂件</v>
          </cell>
          <cell r="Y4144">
            <v>0.5</v>
          </cell>
          <cell r="Z4144" t="str">
            <v>喷漆</v>
          </cell>
          <cell r="AA4144">
            <v>22</v>
          </cell>
        </row>
        <row r="4144">
          <cell r="AH4144" t="str">
            <v>1479×761</v>
          </cell>
        </row>
        <row r="4144">
          <cell r="AO4144" t="str">
            <v>3934III</v>
          </cell>
          <cell r="AP4144">
            <v>4</v>
          </cell>
          <cell r="AQ4144">
            <v>25001</v>
          </cell>
        </row>
        <row r="4145">
          <cell r="A4145">
            <v>4147</v>
          </cell>
          <cell r="B4145">
            <v>4</v>
          </cell>
          <cell r="C4145">
            <v>45720</v>
          </cell>
        </row>
        <row r="4145">
          <cell r="E4145" t="str">
            <v>3934Ⅲ-01020200</v>
          </cell>
          <cell r="F4145" t="str">
            <v>空调支架</v>
          </cell>
          <cell r="G4145">
            <v>1</v>
          </cell>
        </row>
        <row r="4145">
          <cell r="J4145" t="str">
            <v>定位焊</v>
          </cell>
          <cell r="K4145">
            <v>90</v>
          </cell>
          <cell r="L4145" t="str">
            <v>焊接</v>
          </cell>
          <cell r="M4145">
            <v>60</v>
          </cell>
          <cell r="N4145" t="str">
            <v>打磨</v>
          </cell>
          <cell r="O4145">
            <v>60</v>
          </cell>
          <cell r="P4145" t="str">
            <v>校正</v>
          </cell>
          <cell r="Q4145">
            <v>30</v>
          </cell>
          <cell r="R4145" t="str">
            <v>划线钻</v>
          </cell>
          <cell r="S4145">
            <v>60</v>
          </cell>
          <cell r="T4145" t="str">
            <v>喷砂</v>
          </cell>
          <cell r="U4145">
            <v>30</v>
          </cell>
          <cell r="V4145" t="str">
            <v>喷漆</v>
          </cell>
          <cell r="W4145">
            <v>42</v>
          </cell>
          <cell r="X4145" t="str">
            <v>装配</v>
          </cell>
          <cell r="Y4145">
            <v>0</v>
          </cell>
        </row>
        <row r="4145">
          <cell r="AO4145" t="str">
            <v>3934III</v>
          </cell>
          <cell r="AP4145">
            <v>4</v>
          </cell>
          <cell r="AQ4145">
            <v>25001</v>
          </cell>
        </row>
        <row r="4146">
          <cell r="A4146">
            <v>4148</v>
          </cell>
          <cell r="B4146">
            <v>16</v>
          </cell>
          <cell r="C4146">
            <v>45720</v>
          </cell>
        </row>
        <row r="4146">
          <cell r="E4146" t="str">
            <v>3934Ⅲ-01020201</v>
          </cell>
          <cell r="F4146" t="str">
            <v>边框1</v>
          </cell>
          <cell r="G4146">
            <v>4</v>
          </cell>
          <cell r="H4146" t="str">
            <v>角钢30×30×3/304</v>
          </cell>
        </row>
        <row r="4146">
          <cell r="J4146" t="str">
            <v>锯床</v>
          </cell>
          <cell r="K4146">
            <v>1.1</v>
          </cell>
          <cell r="L4146">
            <v>0</v>
          </cell>
          <cell r="M4146">
            <v>0</v>
          </cell>
          <cell r="N4146">
            <v>0</v>
          </cell>
          <cell r="O4146">
            <v>0</v>
          </cell>
          <cell r="P4146">
            <v>0</v>
          </cell>
          <cell r="Q4146">
            <v>0</v>
          </cell>
          <cell r="R4146">
            <v>0</v>
          </cell>
          <cell r="S4146">
            <v>0</v>
          </cell>
          <cell r="T4146">
            <v>0</v>
          </cell>
          <cell r="U4146">
            <v>0</v>
          </cell>
          <cell r="V4146">
            <v>0</v>
          </cell>
          <cell r="W4146">
            <v>0</v>
          </cell>
          <cell r="X4146">
            <v>0</v>
          </cell>
          <cell r="Y4146">
            <v>0</v>
          </cell>
        </row>
        <row r="4146">
          <cell r="AH4146">
            <v>590</v>
          </cell>
        </row>
        <row r="4146">
          <cell r="AN4146" t="str">
            <v>WT L590</v>
          </cell>
          <cell r="AO4146" t="str">
            <v>3934III</v>
          </cell>
          <cell r="AP4146">
            <v>4</v>
          </cell>
          <cell r="AQ4146">
            <v>25001</v>
          </cell>
        </row>
        <row r="4147">
          <cell r="A4147">
            <v>4149</v>
          </cell>
          <cell r="B4147">
            <v>16</v>
          </cell>
          <cell r="C4147">
            <v>45720</v>
          </cell>
        </row>
        <row r="4147">
          <cell r="E4147" t="str">
            <v>3934Ⅲ-01020202</v>
          </cell>
          <cell r="F4147" t="str">
            <v>边框2</v>
          </cell>
          <cell r="G4147">
            <v>4</v>
          </cell>
          <cell r="H4147" t="str">
            <v>角钢30×30×3/304</v>
          </cell>
        </row>
        <row r="4147">
          <cell r="J4147" t="str">
            <v>锯床</v>
          </cell>
          <cell r="K4147">
            <v>1.9</v>
          </cell>
          <cell r="L4147">
            <v>0</v>
          </cell>
          <cell r="M4147">
            <v>0</v>
          </cell>
          <cell r="N4147">
            <v>0</v>
          </cell>
          <cell r="O4147">
            <v>0</v>
          </cell>
          <cell r="P4147">
            <v>0</v>
          </cell>
          <cell r="Q4147">
            <v>0</v>
          </cell>
          <cell r="R4147">
            <v>0</v>
          </cell>
          <cell r="S4147">
            <v>0</v>
          </cell>
          <cell r="T4147">
            <v>0</v>
          </cell>
          <cell r="U4147">
            <v>0</v>
          </cell>
          <cell r="V4147">
            <v>0</v>
          </cell>
          <cell r="W4147">
            <v>0</v>
          </cell>
          <cell r="X4147">
            <v>0</v>
          </cell>
          <cell r="Y4147">
            <v>0</v>
          </cell>
        </row>
        <row r="4147">
          <cell r="AH4147">
            <v>1395</v>
          </cell>
        </row>
        <row r="4147">
          <cell r="AO4147" t="str">
            <v>3934III</v>
          </cell>
          <cell r="AP4147">
            <v>4</v>
          </cell>
          <cell r="AQ4147">
            <v>25001</v>
          </cell>
        </row>
        <row r="4148">
          <cell r="A4148">
            <v>4150</v>
          </cell>
          <cell r="B4148">
            <v>8</v>
          </cell>
          <cell r="C4148">
            <v>45720</v>
          </cell>
        </row>
        <row r="4148">
          <cell r="E4148" t="str">
            <v>3934Ⅲ-01020203</v>
          </cell>
          <cell r="F4148" t="str">
            <v>边框3</v>
          </cell>
          <cell r="G4148">
            <v>2</v>
          </cell>
          <cell r="H4148" t="str">
            <v>钢板t3/304</v>
          </cell>
        </row>
        <row r="4148">
          <cell r="J4148" t="str">
            <v>激光作业</v>
          </cell>
          <cell r="K4148">
            <v>1.17</v>
          </cell>
          <cell r="L4148" t="str">
            <v>激光拾件</v>
          </cell>
          <cell r="M4148">
            <v>0.65</v>
          </cell>
          <cell r="N4148" t="str">
            <v>倒钝</v>
          </cell>
          <cell r="O4148">
            <v>1.3</v>
          </cell>
          <cell r="P4148" t="str">
            <v>折弯机</v>
          </cell>
          <cell r="Q4148">
            <v>1.95</v>
          </cell>
          <cell r="R4148">
            <v>0</v>
          </cell>
          <cell r="S4148">
            <v>0</v>
          </cell>
          <cell r="T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  <cell r="Y4148">
            <v>0</v>
          </cell>
        </row>
        <row r="4148">
          <cell r="AH4148" t="str">
            <v>644×98</v>
          </cell>
        </row>
        <row r="4148">
          <cell r="AO4148" t="str">
            <v>3934III</v>
          </cell>
          <cell r="AP4148">
            <v>4</v>
          </cell>
          <cell r="AQ4148">
            <v>25001</v>
          </cell>
        </row>
        <row r="4149">
          <cell r="A4149">
            <v>4151</v>
          </cell>
          <cell r="B4149">
            <v>8</v>
          </cell>
          <cell r="C4149">
            <v>45720</v>
          </cell>
        </row>
        <row r="4149">
          <cell r="E4149" t="str">
            <v>3934Ⅲ-01020204</v>
          </cell>
          <cell r="F4149" t="str">
            <v>边框4</v>
          </cell>
          <cell r="G4149">
            <v>2</v>
          </cell>
          <cell r="H4149" t="str">
            <v>角钢30×30×3/304</v>
          </cell>
        </row>
        <row r="4149">
          <cell r="J4149" t="str">
            <v>锯床</v>
          </cell>
          <cell r="K4149">
            <v>1.95</v>
          </cell>
          <cell r="L4149">
            <v>0</v>
          </cell>
          <cell r="M4149">
            <v>0</v>
          </cell>
          <cell r="N4149">
            <v>0</v>
          </cell>
          <cell r="O4149">
            <v>0</v>
          </cell>
          <cell r="P4149">
            <v>0</v>
          </cell>
          <cell r="Q4149">
            <v>0</v>
          </cell>
          <cell r="R4149">
            <v>0</v>
          </cell>
          <cell r="S4149">
            <v>0</v>
          </cell>
          <cell r="T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  <cell r="Y4149">
            <v>0</v>
          </cell>
        </row>
        <row r="4149">
          <cell r="AH4149">
            <v>915</v>
          </cell>
        </row>
        <row r="4149">
          <cell r="AN4149" t="str">
            <v>WT L915</v>
          </cell>
          <cell r="AO4149" t="str">
            <v>3934III</v>
          </cell>
          <cell r="AP4149">
            <v>4</v>
          </cell>
          <cell r="AQ4149">
            <v>25001</v>
          </cell>
        </row>
        <row r="4150">
          <cell r="A4150">
            <v>4152</v>
          </cell>
          <cell r="B4150">
            <v>16</v>
          </cell>
          <cell r="C4150">
            <v>45720</v>
          </cell>
        </row>
        <row r="4150">
          <cell r="E4150" t="str">
            <v>3934Ⅲ-01020205</v>
          </cell>
          <cell r="F4150" t="str">
            <v>边框5</v>
          </cell>
          <cell r="G4150">
            <v>4</v>
          </cell>
          <cell r="H4150" t="str">
            <v>角钢30×30×3/304</v>
          </cell>
        </row>
        <row r="4150">
          <cell r="J4150" t="str">
            <v>锯床</v>
          </cell>
          <cell r="K4150">
            <v>1.3</v>
          </cell>
          <cell r="L4150">
            <v>0</v>
          </cell>
          <cell r="M4150">
            <v>0</v>
          </cell>
          <cell r="N4150">
            <v>0</v>
          </cell>
          <cell r="O4150">
            <v>0</v>
          </cell>
          <cell r="P4150">
            <v>0</v>
          </cell>
          <cell r="Q4150">
            <v>0</v>
          </cell>
          <cell r="R4150">
            <v>0</v>
          </cell>
          <cell r="S4150">
            <v>0</v>
          </cell>
          <cell r="T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  <cell r="Y4150">
            <v>0</v>
          </cell>
        </row>
        <row r="4150">
          <cell r="AH4150">
            <v>720</v>
          </cell>
        </row>
        <row r="4150">
          <cell r="AO4150" t="str">
            <v>3934III</v>
          </cell>
          <cell r="AP4150">
            <v>4</v>
          </cell>
          <cell r="AQ4150">
            <v>25001</v>
          </cell>
        </row>
        <row r="4151">
          <cell r="A4151">
            <v>4153</v>
          </cell>
          <cell r="B4151">
            <v>24</v>
          </cell>
          <cell r="C4151">
            <v>45720</v>
          </cell>
        </row>
        <row r="4151">
          <cell r="E4151" t="str">
            <v>3934Ⅲ-01020206</v>
          </cell>
          <cell r="F4151" t="str">
            <v>加固板</v>
          </cell>
          <cell r="G4151">
            <v>6</v>
          </cell>
          <cell r="H4151" t="str">
            <v>钢板t3/304</v>
          </cell>
        </row>
        <row r="4151">
          <cell r="J4151" t="str">
            <v>激光作业</v>
          </cell>
          <cell r="K4151">
            <v>0.3</v>
          </cell>
          <cell r="L4151" t="str">
            <v>激光拾件</v>
          </cell>
          <cell r="M4151">
            <v>0.5</v>
          </cell>
          <cell r="N4151" t="str">
            <v>倒钝</v>
          </cell>
          <cell r="O4151">
            <v>0.5</v>
          </cell>
          <cell r="P4151">
            <v>0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  <cell r="Y4151">
            <v>0</v>
          </cell>
        </row>
        <row r="4151">
          <cell r="AH4151" t="str">
            <v>65×65</v>
          </cell>
        </row>
        <row r="4151">
          <cell r="AO4151" t="str">
            <v>3934III</v>
          </cell>
          <cell r="AP4151">
            <v>4</v>
          </cell>
          <cell r="AQ4151">
            <v>25001</v>
          </cell>
        </row>
        <row r="4152">
          <cell r="A4152">
            <v>4154</v>
          </cell>
          <cell r="B4152">
            <v>12</v>
          </cell>
          <cell r="C4152">
            <v>45720</v>
          </cell>
        </row>
        <row r="4152">
          <cell r="E4152" t="str">
            <v>3934Ⅲ-01020208</v>
          </cell>
          <cell r="F4152" t="str">
            <v>上梁1</v>
          </cell>
          <cell r="G4152">
            <v>3</v>
          </cell>
          <cell r="H4152" t="str">
            <v>钢板t3/304</v>
          </cell>
        </row>
        <row r="4152">
          <cell r="J4152" t="str">
            <v>激光作业</v>
          </cell>
          <cell r="K4152">
            <v>1</v>
          </cell>
          <cell r="L4152" t="str">
            <v>激光拾件</v>
          </cell>
          <cell r="M4152">
            <v>0.5</v>
          </cell>
          <cell r="N4152" t="str">
            <v>倒钝</v>
          </cell>
          <cell r="O4152">
            <v>1.1</v>
          </cell>
          <cell r="P4152" t="str">
            <v>折弯机</v>
          </cell>
          <cell r="Q4152">
            <v>1.6</v>
          </cell>
          <cell r="R4152">
            <v>0</v>
          </cell>
          <cell r="S4152">
            <v>0</v>
          </cell>
          <cell r="T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  <cell r="Y4152">
            <v>0</v>
          </cell>
        </row>
        <row r="4152">
          <cell r="AH4152" t="str">
            <v>714×88</v>
          </cell>
        </row>
        <row r="4152">
          <cell r="AO4152" t="str">
            <v>3934III</v>
          </cell>
          <cell r="AP4152">
            <v>4</v>
          </cell>
          <cell r="AQ4152">
            <v>25001</v>
          </cell>
        </row>
        <row r="4153">
          <cell r="A4153">
            <v>4155</v>
          </cell>
          <cell r="B4153">
            <v>48</v>
          </cell>
          <cell r="C4153">
            <v>45720</v>
          </cell>
        </row>
        <row r="4153">
          <cell r="E4153" t="str">
            <v>3934Ⅲ-01020209</v>
          </cell>
          <cell r="F4153" t="str">
            <v>垫板2</v>
          </cell>
          <cell r="G4153">
            <v>12</v>
          </cell>
          <cell r="H4153" t="str">
            <v>钢板t10/304</v>
          </cell>
        </row>
        <row r="4153">
          <cell r="J4153" t="str">
            <v>激光作业</v>
          </cell>
          <cell r="K4153">
            <v>0.3</v>
          </cell>
          <cell r="L4153" t="str">
            <v>激光拾件</v>
          </cell>
          <cell r="M4153">
            <v>0.5</v>
          </cell>
          <cell r="N4153" t="str">
            <v>倒钝</v>
          </cell>
          <cell r="O4153">
            <v>0.5</v>
          </cell>
          <cell r="P4153">
            <v>0</v>
          </cell>
          <cell r="Q4153">
            <v>0</v>
          </cell>
          <cell r="R4153">
            <v>0</v>
          </cell>
          <cell r="S4153">
            <v>0</v>
          </cell>
          <cell r="T4153">
            <v>0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  <cell r="Y4153">
            <v>0</v>
          </cell>
        </row>
        <row r="4153">
          <cell r="AH4153" t="str">
            <v>30×30</v>
          </cell>
        </row>
        <row r="4153">
          <cell r="AN4153" t="str">
            <v>WT 30×30</v>
          </cell>
          <cell r="AO4153" t="str">
            <v>3934III</v>
          </cell>
          <cell r="AP4153">
            <v>4</v>
          </cell>
          <cell r="AQ4153">
            <v>25001</v>
          </cell>
        </row>
        <row r="4154">
          <cell r="A4154">
            <v>4156</v>
          </cell>
          <cell r="B4154">
            <v>12</v>
          </cell>
          <cell r="C4154">
            <v>45720</v>
          </cell>
        </row>
        <row r="4154">
          <cell r="E4154" t="str">
            <v>3934Ⅲ-01020211</v>
          </cell>
          <cell r="F4154" t="str">
            <v>底梁</v>
          </cell>
          <cell r="G4154">
            <v>3</v>
          </cell>
          <cell r="H4154" t="str">
            <v>钢板t3/304</v>
          </cell>
        </row>
        <row r="4154">
          <cell r="J4154" t="str">
            <v>激光作业</v>
          </cell>
          <cell r="K4154">
            <v>1</v>
          </cell>
          <cell r="L4154" t="str">
            <v>激光拾件</v>
          </cell>
          <cell r="M4154">
            <v>0.5</v>
          </cell>
          <cell r="N4154" t="str">
            <v>倒钝</v>
          </cell>
          <cell r="O4154">
            <v>1.1</v>
          </cell>
          <cell r="P4154" t="str">
            <v>折弯机</v>
          </cell>
          <cell r="Q4154">
            <v>3.4</v>
          </cell>
          <cell r="R4154">
            <v>0</v>
          </cell>
          <cell r="S4154">
            <v>0</v>
          </cell>
          <cell r="T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  <cell r="Y4154">
            <v>0</v>
          </cell>
        </row>
        <row r="4154">
          <cell r="AH4154" t="str">
            <v>714×122</v>
          </cell>
        </row>
        <row r="4154">
          <cell r="AO4154" t="str">
            <v>3934III</v>
          </cell>
          <cell r="AP4154">
            <v>4</v>
          </cell>
          <cell r="AQ4154">
            <v>25001</v>
          </cell>
        </row>
        <row r="4155">
          <cell r="A4155">
            <v>4157</v>
          </cell>
          <cell r="B4155">
            <v>12</v>
          </cell>
          <cell r="C4155">
            <v>45720</v>
          </cell>
        </row>
        <row r="4155">
          <cell r="E4155" t="str">
            <v>3934Ⅲ-010204</v>
          </cell>
          <cell r="F4155" t="str">
            <v>压板2</v>
          </cell>
          <cell r="G4155">
            <v>3</v>
          </cell>
          <cell r="H4155" t="str">
            <v>橡胶板t10/普通橡胶</v>
          </cell>
        </row>
        <row r="4155">
          <cell r="J4155" t="str">
            <v>剪板机</v>
          </cell>
          <cell r="K4155">
            <v>0</v>
          </cell>
          <cell r="L4155">
            <v>0</v>
          </cell>
          <cell r="M4155">
            <v>0</v>
          </cell>
          <cell r="N4155">
            <v>0</v>
          </cell>
          <cell r="O4155">
            <v>0</v>
          </cell>
          <cell r="P4155">
            <v>0</v>
          </cell>
          <cell r="Q4155">
            <v>0</v>
          </cell>
          <cell r="R4155">
            <v>0</v>
          </cell>
          <cell r="S4155">
            <v>0</v>
          </cell>
          <cell r="T4155">
            <v>0</v>
          </cell>
          <cell r="U4155">
            <v>0</v>
          </cell>
          <cell r="V4155">
            <v>0</v>
          </cell>
          <cell r="W4155">
            <v>0</v>
          </cell>
          <cell r="X4155">
            <v>0</v>
          </cell>
          <cell r="Y4155">
            <v>0</v>
          </cell>
        </row>
        <row r="4155">
          <cell r="AH4155" t="str">
            <v>40×590</v>
          </cell>
        </row>
        <row r="4155">
          <cell r="AN4155" t="str">
            <v>WT 40×590</v>
          </cell>
          <cell r="AO4155" t="str">
            <v>3934III</v>
          </cell>
          <cell r="AP4155">
            <v>4</v>
          </cell>
          <cell r="AQ4155">
            <v>25001</v>
          </cell>
        </row>
        <row r="4156">
          <cell r="A4156">
            <v>4158</v>
          </cell>
          <cell r="B4156">
            <v>12</v>
          </cell>
          <cell r="C4156">
            <v>45720</v>
          </cell>
        </row>
        <row r="4156">
          <cell r="E4156" t="str">
            <v>3934Ⅲ-010205</v>
          </cell>
          <cell r="F4156" t="str">
            <v>压板3</v>
          </cell>
          <cell r="G4156">
            <v>3</v>
          </cell>
          <cell r="H4156" t="str">
            <v>橡胶板t10/普通橡胶</v>
          </cell>
        </row>
        <row r="4156">
          <cell r="J4156" t="str">
            <v>剪板机</v>
          </cell>
          <cell r="K4156">
            <v>0</v>
          </cell>
          <cell r="L4156">
            <v>0</v>
          </cell>
          <cell r="M4156">
            <v>0</v>
          </cell>
          <cell r="N4156">
            <v>0</v>
          </cell>
          <cell r="O4156">
            <v>0</v>
          </cell>
          <cell r="P4156">
            <v>0</v>
          </cell>
          <cell r="Q4156">
            <v>0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>
            <v>0</v>
          </cell>
        </row>
        <row r="4156">
          <cell r="AH4156" t="str">
            <v>50×560</v>
          </cell>
        </row>
        <row r="4156">
          <cell r="AN4156" t="str">
            <v>WT 50×560</v>
          </cell>
          <cell r="AO4156" t="str">
            <v>3934III</v>
          </cell>
          <cell r="AP4156">
            <v>4</v>
          </cell>
          <cell r="AQ4156">
            <v>25001</v>
          </cell>
        </row>
        <row r="4157">
          <cell r="A4157">
            <v>4159</v>
          </cell>
          <cell r="B4157">
            <v>4</v>
          </cell>
          <cell r="C4157">
            <v>45720</v>
          </cell>
        </row>
        <row r="4157">
          <cell r="E4157" t="str">
            <v>3934Ⅲ-01030100</v>
          </cell>
          <cell r="F4157" t="str">
            <v>ups支架</v>
          </cell>
          <cell r="G4157">
            <v>1</v>
          </cell>
        </row>
        <row r="4157">
          <cell r="J4157" t="str">
            <v>定位焊</v>
          </cell>
          <cell r="K4157">
            <v>21</v>
          </cell>
          <cell r="L4157" t="str">
            <v>焊接</v>
          </cell>
          <cell r="M4157">
            <v>16.8</v>
          </cell>
          <cell r="N4157" t="str">
            <v>打磨</v>
          </cell>
          <cell r="O4157">
            <v>12</v>
          </cell>
          <cell r="P4157" t="str">
            <v>划线钻</v>
          </cell>
          <cell r="Q4157">
            <v>28.8</v>
          </cell>
          <cell r="R4157" t="str">
            <v>喷砂</v>
          </cell>
          <cell r="S4157">
            <v>5.5</v>
          </cell>
          <cell r="T4157" t="str">
            <v>挂件</v>
          </cell>
          <cell r="U4157">
            <v>0.5</v>
          </cell>
          <cell r="V4157" t="str">
            <v>喷漆</v>
          </cell>
          <cell r="W4157">
            <v>7.5</v>
          </cell>
          <cell r="X4157">
            <v>0</v>
          </cell>
          <cell r="Y4157">
            <v>0</v>
          </cell>
        </row>
        <row r="4157">
          <cell r="AO4157" t="str">
            <v>3934III</v>
          </cell>
          <cell r="AP4157">
            <v>4</v>
          </cell>
          <cell r="AQ4157">
            <v>25001</v>
          </cell>
        </row>
        <row r="4158">
          <cell r="A4158">
            <v>4160</v>
          </cell>
          <cell r="B4158">
            <v>8</v>
          </cell>
          <cell r="C4158">
            <v>45720</v>
          </cell>
        </row>
        <row r="4158">
          <cell r="E4158" t="str">
            <v>3934Ⅲ-01030101</v>
          </cell>
          <cell r="F4158" t="str">
            <v>边框1</v>
          </cell>
          <cell r="G4158">
            <v>2</v>
          </cell>
          <cell r="H4158" t="str">
            <v>钢板t3/304</v>
          </cell>
        </row>
        <row r="4158">
          <cell r="J4158" t="str">
            <v>激光作业</v>
          </cell>
          <cell r="K4158">
            <v>0.65</v>
          </cell>
          <cell r="L4158" t="str">
            <v>激光拾件</v>
          </cell>
          <cell r="M4158">
            <v>0.65</v>
          </cell>
          <cell r="N4158" t="str">
            <v>倒钝</v>
          </cell>
          <cell r="O4158">
            <v>0.65</v>
          </cell>
          <cell r="P4158" t="str">
            <v>折弯机</v>
          </cell>
          <cell r="Q4158">
            <v>0.65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  <cell r="Y4158">
            <v>0</v>
          </cell>
        </row>
        <row r="4158">
          <cell r="AH4158" t="str">
            <v>234×108</v>
          </cell>
        </row>
        <row r="4158">
          <cell r="AO4158" t="str">
            <v>3934III</v>
          </cell>
          <cell r="AP4158">
            <v>4</v>
          </cell>
          <cell r="AQ4158">
            <v>25001</v>
          </cell>
        </row>
        <row r="4159">
          <cell r="A4159">
            <v>4161</v>
          </cell>
          <cell r="B4159">
            <v>4</v>
          </cell>
          <cell r="C4159">
            <v>45720</v>
          </cell>
        </row>
        <row r="4159">
          <cell r="E4159" t="str">
            <v>3934Ⅲ-01030102</v>
          </cell>
          <cell r="F4159" t="str">
            <v>边框2</v>
          </cell>
          <cell r="G4159">
            <v>1</v>
          </cell>
          <cell r="H4159" t="str">
            <v>钢板t3/304</v>
          </cell>
        </row>
        <row r="4159">
          <cell r="J4159" t="str">
            <v>激光作业</v>
          </cell>
          <cell r="K4159">
            <v>2.2</v>
          </cell>
          <cell r="L4159" t="str">
            <v>激光拾件</v>
          </cell>
          <cell r="M4159">
            <v>1.1</v>
          </cell>
          <cell r="N4159" t="str">
            <v>倒钝</v>
          </cell>
          <cell r="O4159">
            <v>2.42</v>
          </cell>
          <cell r="P4159" t="str">
            <v>折弯机</v>
          </cell>
          <cell r="Q4159">
            <v>1.98</v>
          </cell>
          <cell r="R4159">
            <v>0</v>
          </cell>
          <cell r="S4159">
            <v>0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  <cell r="Y4159">
            <v>0</v>
          </cell>
        </row>
        <row r="4159">
          <cell r="AH4159" t="str">
            <v>786×59</v>
          </cell>
        </row>
        <row r="4159">
          <cell r="AO4159" t="str">
            <v>3934III</v>
          </cell>
          <cell r="AP4159">
            <v>4</v>
          </cell>
          <cell r="AQ4159">
            <v>25001</v>
          </cell>
        </row>
        <row r="4160">
          <cell r="A4160">
            <v>4162</v>
          </cell>
          <cell r="B4160">
            <v>4</v>
          </cell>
          <cell r="C4160">
            <v>45720</v>
          </cell>
        </row>
        <row r="4160">
          <cell r="E4160" t="str">
            <v>3934Ⅲ-01030103</v>
          </cell>
          <cell r="F4160" t="str">
            <v>边框3</v>
          </cell>
          <cell r="G4160">
            <v>1</v>
          </cell>
          <cell r="H4160" t="str">
            <v>钢板t3/304</v>
          </cell>
        </row>
        <row r="4160">
          <cell r="J4160" t="str">
            <v>激光作业</v>
          </cell>
          <cell r="K4160">
            <v>1.98</v>
          </cell>
          <cell r="L4160" t="str">
            <v>激光拾件</v>
          </cell>
          <cell r="M4160">
            <v>1.1</v>
          </cell>
          <cell r="N4160" t="str">
            <v>倒钝</v>
          </cell>
          <cell r="O4160">
            <v>2.2</v>
          </cell>
          <cell r="P4160" t="str">
            <v>折弯机</v>
          </cell>
          <cell r="Q4160">
            <v>1.76</v>
          </cell>
          <cell r="R4160">
            <v>0</v>
          </cell>
          <cell r="S4160">
            <v>0</v>
          </cell>
          <cell r="T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  <cell r="Y4160">
            <v>0</v>
          </cell>
        </row>
        <row r="4160">
          <cell r="AH4160" t="str">
            <v>690×59</v>
          </cell>
        </row>
        <row r="4160">
          <cell r="AO4160" t="str">
            <v>3934III</v>
          </cell>
          <cell r="AP4160">
            <v>4</v>
          </cell>
          <cell r="AQ4160">
            <v>25001</v>
          </cell>
        </row>
        <row r="4161">
          <cell r="A4161">
            <v>4163</v>
          </cell>
          <cell r="B4161">
            <v>8</v>
          </cell>
          <cell r="C4161">
            <v>45720</v>
          </cell>
        </row>
        <row r="4161">
          <cell r="E4161" t="str">
            <v>3934Ⅲ-01030104</v>
          </cell>
          <cell r="F4161" t="str">
            <v>边框4</v>
          </cell>
          <cell r="G4161">
            <v>2</v>
          </cell>
          <cell r="H4161" t="str">
            <v>钢板t3/304</v>
          </cell>
        </row>
        <row r="4161">
          <cell r="J4161" t="str">
            <v>激光作业</v>
          </cell>
          <cell r="K4161">
            <v>0.65</v>
          </cell>
          <cell r="L4161" t="str">
            <v>激光拾件</v>
          </cell>
          <cell r="M4161">
            <v>0.65</v>
          </cell>
          <cell r="N4161" t="str">
            <v>倒钝</v>
          </cell>
          <cell r="O4161">
            <v>0.65</v>
          </cell>
          <cell r="P4161" t="str">
            <v>折弯机</v>
          </cell>
          <cell r="Q4161">
            <v>0.91</v>
          </cell>
          <cell r="R4161">
            <v>0</v>
          </cell>
          <cell r="S4161">
            <v>0</v>
          </cell>
          <cell r="T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  <cell r="Y4161">
            <v>0</v>
          </cell>
        </row>
        <row r="4161">
          <cell r="AH4161" t="str">
            <v>297×108</v>
          </cell>
        </row>
        <row r="4161">
          <cell r="AO4161" t="str">
            <v>3934III</v>
          </cell>
          <cell r="AP4161">
            <v>4</v>
          </cell>
          <cell r="AQ4161">
            <v>25001</v>
          </cell>
        </row>
        <row r="4162">
          <cell r="A4162">
            <v>4164</v>
          </cell>
          <cell r="B4162">
            <v>11</v>
          </cell>
          <cell r="C4162">
            <v>45720</v>
          </cell>
        </row>
        <row r="4162">
          <cell r="E4162" t="str">
            <v>3961Ⅰ-3201-1</v>
          </cell>
          <cell r="F4162" t="str">
            <v>件1</v>
          </cell>
          <cell r="G4162">
            <v>11</v>
          </cell>
          <cell r="H4162" t="str">
            <v>铝板t20/5A06</v>
          </cell>
        </row>
        <row r="4162">
          <cell r="J4162" t="str">
            <v>激光作业</v>
          </cell>
          <cell r="K4162">
            <v>0.9</v>
          </cell>
          <cell r="L4162" t="str">
            <v>激光拾件</v>
          </cell>
          <cell r="M4162">
            <v>0.5</v>
          </cell>
          <cell r="N4162" t="str">
            <v>倒钝</v>
          </cell>
          <cell r="O4162">
            <v>1</v>
          </cell>
          <cell r="P4162" t="str">
            <v>打坡口</v>
          </cell>
          <cell r="Q4162">
            <v>3</v>
          </cell>
          <cell r="R4162" t="str">
            <v>打磨</v>
          </cell>
          <cell r="S4162">
            <v>2</v>
          </cell>
          <cell r="T4162">
            <v>0</v>
          </cell>
          <cell r="U4162">
            <v>0</v>
          </cell>
        </row>
        <row r="4162">
          <cell r="AH4162" t="str">
            <v>194×56</v>
          </cell>
        </row>
        <row r="4162">
          <cell r="AN4162" t="str">
            <v>工艺附图</v>
          </cell>
          <cell r="AO4162" t="str">
            <v>3961I</v>
          </cell>
          <cell r="AP4162">
            <v>1</v>
          </cell>
          <cell r="AQ4162">
            <v>24078</v>
          </cell>
        </row>
        <row r="4163">
          <cell r="A4163">
            <v>4165</v>
          </cell>
          <cell r="B4163">
            <v>11</v>
          </cell>
          <cell r="C4163">
            <v>45720</v>
          </cell>
        </row>
        <row r="4163">
          <cell r="E4163" t="str">
            <v>3961Ⅰ-3201-2</v>
          </cell>
          <cell r="F4163" t="str">
            <v>件2</v>
          </cell>
          <cell r="G4163">
            <v>11</v>
          </cell>
          <cell r="H4163" t="str">
            <v>铝板t18/5A06</v>
          </cell>
        </row>
        <row r="4163">
          <cell r="J4163" t="str">
            <v>激光作业</v>
          </cell>
          <cell r="K4163">
            <v>0.7</v>
          </cell>
          <cell r="L4163" t="str">
            <v>激光拾件</v>
          </cell>
          <cell r="M4163">
            <v>0.5</v>
          </cell>
          <cell r="N4163" t="str">
            <v>倒钝</v>
          </cell>
          <cell r="O4163">
            <v>1</v>
          </cell>
          <cell r="P4163" t="str">
            <v>打坡口</v>
          </cell>
          <cell r="Q4163">
            <v>3</v>
          </cell>
          <cell r="R4163" t="str">
            <v>打磨</v>
          </cell>
          <cell r="S4163">
            <v>2</v>
          </cell>
          <cell r="T4163">
            <v>0</v>
          </cell>
          <cell r="U4163">
            <v>0</v>
          </cell>
        </row>
        <row r="4163">
          <cell r="AH4163" t="str">
            <v>194×56</v>
          </cell>
        </row>
        <row r="4163">
          <cell r="AN4163" t="str">
            <v>工艺附图</v>
          </cell>
          <cell r="AO4163" t="str">
            <v>3961I</v>
          </cell>
          <cell r="AP4163">
            <v>1</v>
          </cell>
          <cell r="AQ4163">
            <v>24078</v>
          </cell>
        </row>
        <row r="4164">
          <cell r="A4164">
            <v>4166</v>
          </cell>
          <cell r="B4164">
            <v>11</v>
          </cell>
          <cell r="C4164">
            <v>45720</v>
          </cell>
        </row>
        <row r="4164">
          <cell r="E4164" t="str">
            <v>3961Ⅰ-3202</v>
          </cell>
          <cell r="F4164" t="str">
            <v>管路支撑底板</v>
          </cell>
          <cell r="G4164">
            <v>11</v>
          </cell>
          <cell r="H4164" t="str">
            <v>铝板t10/5A06</v>
          </cell>
        </row>
        <row r="4164">
          <cell r="J4164" t="str">
            <v>激光作业</v>
          </cell>
          <cell r="K4164">
            <v>2.8</v>
          </cell>
          <cell r="L4164" t="str">
            <v>激光拾件</v>
          </cell>
          <cell r="M4164">
            <v>0.5</v>
          </cell>
          <cell r="N4164" t="str">
            <v>倒钝</v>
          </cell>
          <cell r="O4164">
            <v>1</v>
          </cell>
          <cell r="P4164" t="str">
            <v>划线钻</v>
          </cell>
          <cell r="Q4164">
            <v>2</v>
          </cell>
          <cell r="R4164" t="str">
            <v>阳极氧化处理</v>
          </cell>
          <cell r="S4164">
            <v>0</v>
          </cell>
          <cell r="T4164">
            <v>0</v>
          </cell>
          <cell r="U4164">
            <v>0</v>
          </cell>
        </row>
        <row r="4164">
          <cell r="AH4164" t="str">
            <v>139×90</v>
          </cell>
        </row>
        <row r="4164">
          <cell r="AO4164" t="str">
            <v>3961I</v>
          </cell>
          <cell r="AP4164">
            <v>1</v>
          </cell>
          <cell r="AQ4164">
            <v>24078</v>
          </cell>
        </row>
        <row r="4165">
          <cell r="A4165">
            <v>4167</v>
          </cell>
          <cell r="B4165">
            <v>1</v>
          </cell>
          <cell r="C4165">
            <v>45720</v>
          </cell>
        </row>
        <row r="4165">
          <cell r="E4165" t="str">
            <v>3961Ⅱ-010502</v>
          </cell>
          <cell r="F4165" t="str">
            <v>上端梁上内衬板</v>
          </cell>
          <cell r="G4165">
            <v>1</v>
          </cell>
          <cell r="H4165" t="str">
            <v>钢板 t6/Q355D</v>
          </cell>
        </row>
        <row r="4165">
          <cell r="J4165" t="str">
            <v>激光作业</v>
          </cell>
          <cell r="K4165">
            <v>31.6</v>
          </cell>
          <cell r="L4165" t="str">
            <v>激光拾件</v>
          </cell>
          <cell r="M4165">
            <v>16.2</v>
          </cell>
          <cell r="N4165" t="str">
            <v>折弯</v>
          </cell>
          <cell r="O4165">
            <v>56.25</v>
          </cell>
          <cell r="P4165" t="str">
            <v>喷砂</v>
          </cell>
          <cell r="Q4165">
            <v>7</v>
          </cell>
          <cell r="R4165" t="str">
            <v>喷铝</v>
          </cell>
          <cell r="S4165">
            <v>29</v>
          </cell>
          <cell r="T4165" t="str">
            <v>磨铝面</v>
          </cell>
          <cell r="U4165">
            <v>5</v>
          </cell>
        </row>
        <row r="4165">
          <cell r="AH4165" t="str">
            <v>3961×375</v>
          </cell>
        </row>
        <row r="4165">
          <cell r="AN4165" t="str">
            <v>按照工艺附图进行喷砂喷铝作业（单面喷铝）</v>
          </cell>
          <cell r="AO4165" t="str">
            <v>3961II</v>
          </cell>
          <cell r="AP4165">
            <v>1</v>
          </cell>
          <cell r="AQ4165">
            <v>24078</v>
          </cell>
        </row>
        <row r="4166">
          <cell r="A4166">
            <v>4168</v>
          </cell>
          <cell r="B4166">
            <v>1</v>
          </cell>
          <cell r="C4166">
            <v>45720</v>
          </cell>
        </row>
        <row r="4166">
          <cell r="E4166" t="str">
            <v>3961Ⅱ-01050301</v>
          </cell>
          <cell r="F4166" t="str">
            <v>折弯板2</v>
          </cell>
          <cell r="G4166">
            <v>1</v>
          </cell>
          <cell r="H4166" t="str">
            <v>钢板 t20/Q355D</v>
          </cell>
        </row>
        <row r="4166">
          <cell r="J4166" t="str">
            <v>激光作业</v>
          </cell>
          <cell r="K4166">
            <v>14.4</v>
          </cell>
          <cell r="L4166" t="str">
            <v>激光拾件</v>
          </cell>
          <cell r="M4166">
            <v>9</v>
          </cell>
          <cell r="N4166" t="str">
            <v>打坡口</v>
          </cell>
          <cell r="O4166">
            <v>25</v>
          </cell>
          <cell r="P4166" t="str">
            <v>折弯</v>
          </cell>
          <cell r="Q4166">
            <v>18</v>
          </cell>
          <cell r="R4166">
            <v>0</v>
          </cell>
          <cell r="S4166">
            <v>0</v>
          </cell>
          <cell r="T4166">
            <v>0</v>
          </cell>
          <cell r="U4166">
            <v>0</v>
          </cell>
        </row>
        <row r="4166">
          <cell r="AH4166" t="str">
            <v>689×450</v>
          </cell>
        </row>
        <row r="4166">
          <cell r="AO4166" t="str">
            <v>3961II</v>
          </cell>
          <cell r="AP4166">
            <v>1</v>
          </cell>
          <cell r="AQ4166">
            <v>24078</v>
          </cell>
        </row>
        <row r="4167">
          <cell r="A4167">
            <v>4169</v>
          </cell>
          <cell r="B4167">
            <v>7</v>
          </cell>
          <cell r="C4167">
            <v>45720</v>
          </cell>
        </row>
        <row r="4167">
          <cell r="E4167" t="str">
            <v>3961Ⅱ-010704</v>
          </cell>
          <cell r="F4167" t="str">
            <v>横梁支撑板1</v>
          </cell>
          <cell r="G4167">
            <v>7</v>
          </cell>
          <cell r="H4167" t="str">
            <v>钢板 t20/Q355D</v>
          </cell>
        </row>
        <row r="4167">
          <cell r="J4167" t="str">
            <v>激光作业</v>
          </cell>
          <cell r="K4167">
            <v>3.08</v>
          </cell>
          <cell r="L4167" t="str">
            <v>激光拾件</v>
          </cell>
          <cell r="M4167">
            <v>0.98</v>
          </cell>
          <cell r="N4167">
            <v>0</v>
          </cell>
          <cell r="O4167">
            <v>0</v>
          </cell>
          <cell r="P4167">
            <v>0</v>
          </cell>
          <cell r="Q4167">
            <v>0</v>
          </cell>
          <cell r="R4167">
            <v>0</v>
          </cell>
          <cell r="S4167">
            <v>0</v>
          </cell>
          <cell r="T4167">
            <v>0</v>
          </cell>
          <cell r="U4167">
            <v>0</v>
          </cell>
        </row>
        <row r="4167">
          <cell r="AH4167" t="str">
            <v>375×167</v>
          </cell>
        </row>
        <row r="4167">
          <cell r="AO4167" t="str">
            <v>3961II</v>
          </cell>
          <cell r="AP4167">
            <v>1</v>
          </cell>
          <cell r="AQ4167">
            <v>24078</v>
          </cell>
        </row>
        <row r="4168">
          <cell r="A4168">
            <v>4170</v>
          </cell>
          <cell r="B4168">
            <v>1</v>
          </cell>
          <cell r="C4168">
            <v>45720</v>
          </cell>
        </row>
        <row r="4168">
          <cell r="E4168" t="str">
            <v>3961Ⅱ-011001</v>
          </cell>
          <cell r="F4168" t="str">
            <v>中梁边垫板1</v>
          </cell>
          <cell r="G4168">
            <v>1</v>
          </cell>
          <cell r="H4168" t="str">
            <v>钢板 t15/Q355D</v>
          </cell>
        </row>
        <row r="4168">
          <cell r="J4168" t="str">
            <v>激光作业</v>
          </cell>
          <cell r="K4168">
            <v>6.6</v>
          </cell>
          <cell r="L4168" t="str">
            <v>激光拾件</v>
          </cell>
          <cell r="M4168">
            <v>3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</row>
        <row r="4168">
          <cell r="AH4168" t="str">
            <v>190.7×152.3</v>
          </cell>
        </row>
        <row r="4168">
          <cell r="AO4168" t="str">
            <v>3961II</v>
          </cell>
          <cell r="AP4168">
            <v>1</v>
          </cell>
          <cell r="AQ4168">
            <v>24078</v>
          </cell>
        </row>
        <row r="4169">
          <cell r="A4169">
            <v>4171</v>
          </cell>
          <cell r="B4169">
            <v>10</v>
          </cell>
          <cell r="C4169">
            <v>45720</v>
          </cell>
        </row>
        <row r="4169">
          <cell r="E4169" t="str">
            <v>3961Ⅱ-011002</v>
          </cell>
          <cell r="F4169" t="str">
            <v>边梁垫板</v>
          </cell>
          <cell r="G4169">
            <v>10</v>
          </cell>
          <cell r="H4169" t="str">
            <v>钢板 t15/Q355D</v>
          </cell>
        </row>
        <row r="4169">
          <cell r="J4169" t="str">
            <v>激光作业</v>
          </cell>
          <cell r="K4169">
            <v>0.77</v>
          </cell>
          <cell r="L4169" t="str">
            <v>激光拾件</v>
          </cell>
          <cell r="M4169">
            <v>0.55</v>
          </cell>
          <cell r="N4169" t="str">
            <v>打坡口</v>
          </cell>
          <cell r="O4169">
            <v>1.1</v>
          </cell>
          <cell r="P4169">
            <v>0</v>
          </cell>
          <cell r="Q4169">
            <v>0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</row>
        <row r="4169">
          <cell r="AH4169" t="str">
            <v>200×100</v>
          </cell>
        </row>
        <row r="4169">
          <cell r="AO4169" t="str">
            <v>3961II</v>
          </cell>
          <cell r="AP4169">
            <v>1</v>
          </cell>
          <cell r="AQ4169">
            <v>24078</v>
          </cell>
        </row>
        <row r="4170">
          <cell r="A4170">
            <v>4172</v>
          </cell>
          <cell r="B4170">
            <v>5</v>
          </cell>
          <cell r="C4170">
            <v>45720</v>
          </cell>
        </row>
        <row r="4170">
          <cell r="E4170" t="str">
            <v>3961Ⅱ-011003</v>
          </cell>
          <cell r="F4170" t="str">
            <v>中梁边垫板2</v>
          </cell>
          <cell r="G4170">
            <v>5</v>
          </cell>
          <cell r="H4170" t="str">
            <v>钢板 t15/Q355D</v>
          </cell>
        </row>
        <row r="4170">
          <cell r="J4170" t="str">
            <v>激光作业</v>
          </cell>
          <cell r="K4170">
            <v>1.44</v>
          </cell>
          <cell r="L4170" t="str">
            <v>激光拾件</v>
          </cell>
          <cell r="M4170">
            <v>0.9</v>
          </cell>
          <cell r="N4170">
            <v>0</v>
          </cell>
          <cell r="O4170">
            <v>0</v>
          </cell>
          <cell r="P4170">
            <v>0</v>
          </cell>
          <cell r="Q4170">
            <v>0</v>
          </cell>
          <cell r="R4170">
            <v>0</v>
          </cell>
          <cell r="S4170">
            <v>0</v>
          </cell>
          <cell r="T4170">
            <v>0</v>
          </cell>
          <cell r="U4170">
            <v>0</v>
          </cell>
        </row>
        <row r="4170">
          <cell r="AH4170" t="str">
            <v>200×200</v>
          </cell>
        </row>
        <row r="4170">
          <cell r="AO4170" t="str">
            <v>3961II</v>
          </cell>
          <cell r="AP4170">
            <v>1</v>
          </cell>
          <cell r="AQ4170">
            <v>24078</v>
          </cell>
        </row>
        <row r="4171">
          <cell r="A4171">
            <v>4173</v>
          </cell>
          <cell r="B4171">
            <v>1</v>
          </cell>
          <cell r="C4171">
            <v>45720</v>
          </cell>
        </row>
        <row r="4171">
          <cell r="E4171" t="str">
            <v>3961Ⅱ-011004</v>
          </cell>
          <cell r="F4171" t="str">
            <v>中梁边垫板3</v>
          </cell>
          <cell r="G4171">
            <v>1</v>
          </cell>
          <cell r="H4171" t="str">
            <v>钢板 t15/Q355D</v>
          </cell>
        </row>
        <row r="4171">
          <cell r="J4171" t="str">
            <v>激光作业</v>
          </cell>
          <cell r="K4171">
            <v>4.2</v>
          </cell>
          <cell r="L4171" t="str">
            <v>激光拾件</v>
          </cell>
          <cell r="M4171">
            <v>3</v>
          </cell>
          <cell r="N4171">
            <v>0</v>
          </cell>
          <cell r="O4171">
            <v>0</v>
          </cell>
          <cell r="P4171">
            <v>0</v>
          </cell>
          <cell r="Q4171">
            <v>0</v>
          </cell>
          <cell r="R4171">
            <v>0</v>
          </cell>
          <cell r="S4171">
            <v>0</v>
          </cell>
          <cell r="T4171">
            <v>0</v>
          </cell>
          <cell r="U4171">
            <v>0</v>
          </cell>
        </row>
        <row r="4171">
          <cell r="AH4171" t="str">
            <v>190.7×152.3</v>
          </cell>
        </row>
        <row r="4171">
          <cell r="AO4171" t="str">
            <v>3961II</v>
          </cell>
          <cell r="AP4171">
            <v>1</v>
          </cell>
          <cell r="AQ4171">
            <v>24078</v>
          </cell>
        </row>
        <row r="4172">
          <cell r="A4172">
            <v>4174</v>
          </cell>
          <cell r="B4172">
            <v>2</v>
          </cell>
          <cell r="C4172">
            <v>45720</v>
          </cell>
        </row>
        <row r="4172">
          <cell r="E4172" t="str">
            <v>3961Ⅱ-011301</v>
          </cell>
          <cell r="F4172" t="str">
            <v>角垫板</v>
          </cell>
          <cell r="G4172">
            <v>2</v>
          </cell>
          <cell r="H4172" t="str">
            <v>钢板t25/Q550E</v>
          </cell>
          <cell r="I4172" t="str">
            <v>钢板 t25/Q550D</v>
          </cell>
          <cell r="J4172" t="str">
            <v>激光作业</v>
          </cell>
          <cell r="K4172">
            <v>20.48</v>
          </cell>
          <cell r="L4172" t="str">
            <v>激光拾件</v>
          </cell>
          <cell r="M4172">
            <v>11.02</v>
          </cell>
          <cell r="N4172">
            <v>0</v>
          </cell>
          <cell r="O4172">
            <v>0</v>
          </cell>
          <cell r="P4172">
            <v>0</v>
          </cell>
          <cell r="Q4172">
            <v>0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</row>
        <row r="4172">
          <cell r="AH4172" t="str">
            <v>674.1×310.2</v>
          </cell>
        </row>
        <row r="4172">
          <cell r="AO4172" t="str">
            <v>3961II</v>
          </cell>
          <cell r="AP4172">
            <v>1</v>
          </cell>
          <cell r="AQ4172">
            <v>24078</v>
          </cell>
        </row>
        <row r="4173">
          <cell r="A4173">
            <v>4175</v>
          </cell>
          <cell r="B4173">
            <v>6</v>
          </cell>
          <cell r="C4173">
            <v>45720</v>
          </cell>
        </row>
        <row r="4173">
          <cell r="E4173" t="str">
            <v>3961Ⅱ-011302</v>
          </cell>
          <cell r="F4173" t="str">
            <v>边垫板1</v>
          </cell>
          <cell r="G4173">
            <v>6</v>
          </cell>
          <cell r="H4173" t="str">
            <v>钢板t25/Q550E</v>
          </cell>
          <cell r="I4173" t="str">
            <v>钢板 t25/Q550D</v>
          </cell>
          <cell r="J4173" t="str">
            <v>激光作业</v>
          </cell>
          <cell r="K4173">
            <v>5.4</v>
          </cell>
          <cell r="L4173" t="str">
            <v>激光拾件</v>
          </cell>
          <cell r="M4173">
            <v>3.68</v>
          </cell>
          <cell r="N4173">
            <v>0</v>
          </cell>
          <cell r="O4173">
            <v>0</v>
          </cell>
          <cell r="P4173">
            <v>0</v>
          </cell>
          <cell r="Q4173">
            <v>0</v>
          </cell>
          <cell r="R4173">
            <v>0</v>
          </cell>
          <cell r="S4173">
            <v>0</v>
          </cell>
          <cell r="T4173">
            <v>0</v>
          </cell>
          <cell r="U4173">
            <v>0</v>
          </cell>
        </row>
        <row r="4173">
          <cell r="AH4173" t="str">
            <v>500×280</v>
          </cell>
        </row>
        <row r="4173">
          <cell r="AO4173" t="str">
            <v>3961II</v>
          </cell>
          <cell r="AP4173">
            <v>1</v>
          </cell>
          <cell r="AQ4173">
            <v>24078</v>
          </cell>
        </row>
        <row r="4174">
          <cell r="A4174">
            <v>4176</v>
          </cell>
          <cell r="B4174">
            <v>7</v>
          </cell>
          <cell r="C4174">
            <v>45720</v>
          </cell>
        </row>
        <row r="4174">
          <cell r="E4174" t="str">
            <v>3961Ⅱ-011303</v>
          </cell>
          <cell r="F4174" t="str">
            <v>边垫板2</v>
          </cell>
          <cell r="G4174">
            <v>7</v>
          </cell>
          <cell r="H4174" t="str">
            <v>钢板t16/Q690D</v>
          </cell>
          <cell r="I4174" t="str">
            <v>钢板 t15/Q550D</v>
          </cell>
          <cell r="J4174" t="str">
            <v>激光作业</v>
          </cell>
          <cell r="K4174">
            <v>0.98</v>
          </cell>
          <cell r="L4174" t="str">
            <v>激光拾件</v>
          </cell>
          <cell r="M4174">
            <v>0.7</v>
          </cell>
          <cell r="N4174" t="str">
            <v>打坡口</v>
          </cell>
          <cell r="O4174">
            <v>4.03</v>
          </cell>
          <cell r="P4174">
            <v>0</v>
          </cell>
          <cell r="Q4174">
            <v>0</v>
          </cell>
          <cell r="R4174">
            <v>0</v>
          </cell>
          <cell r="S4174">
            <v>0</v>
          </cell>
          <cell r="T4174">
            <v>0</v>
          </cell>
          <cell r="U4174">
            <v>0</v>
          </cell>
        </row>
        <row r="4174">
          <cell r="AH4174" t="str">
            <v>200×150</v>
          </cell>
        </row>
        <row r="4174">
          <cell r="AO4174" t="str">
            <v>3961II</v>
          </cell>
          <cell r="AP4174">
            <v>1</v>
          </cell>
          <cell r="AQ4174">
            <v>24078</v>
          </cell>
        </row>
        <row r="4175">
          <cell r="A4175">
            <v>4177</v>
          </cell>
          <cell r="B4175">
            <v>2</v>
          </cell>
          <cell r="C4175">
            <v>45720</v>
          </cell>
        </row>
        <row r="4175">
          <cell r="E4175" t="str">
            <v>3961Ⅱ-011304</v>
          </cell>
          <cell r="F4175" t="str">
            <v>边垫板3</v>
          </cell>
          <cell r="G4175">
            <v>2</v>
          </cell>
          <cell r="H4175" t="str">
            <v>钢板t25/Q550E</v>
          </cell>
          <cell r="I4175" t="str">
            <v>钢板 t25/Q550D</v>
          </cell>
          <cell r="J4175" t="str">
            <v>激光作业</v>
          </cell>
          <cell r="K4175">
            <v>23.36</v>
          </cell>
          <cell r="L4175" t="str">
            <v>激光拾件</v>
          </cell>
          <cell r="M4175">
            <v>10.26</v>
          </cell>
          <cell r="N4175">
            <v>0</v>
          </cell>
          <cell r="O4175">
            <v>0</v>
          </cell>
          <cell r="P4175">
            <v>0</v>
          </cell>
          <cell r="Q4175">
            <v>0</v>
          </cell>
          <cell r="R4175">
            <v>0</v>
          </cell>
          <cell r="S4175">
            <v>0</v>
          </cell>
          <cell r="T4175">
            <v>0</v>
          </cell>
          <cell r="U4175">
            <v>0</v>
          </cell>
        </row>
        <row r="4175">
          <cell r="AH4175" t="str">
            <v>500×412</v>
          </cell>
        </row>
        <row r="4175">
          <cell r="AO4175" t="str">
            <v>3961II</v>
          </cell>
          <cell r="AP4175">
            <v>1</v>
          </cell>
          <cell r="AQ4175">
            <v>24078</v>
          </cell>
        </row>
        <row r="4176">
          <cell r="A4176">
            <v>4178</v>
          </cell>
          <cell r="B4176">
            <v>4</v>
          </cell>
          <cell r="C4176">
            <v>45720</v>
          </cell>
        </row>
        <row r="4176">
          <cell r="E4176" t="str">
            <v>3961Ⅱ-011305</v>
          </cell>
          <cell r="F4176" t="str">
            <v>边垫板4</v>
          </cell>
          <cell r="G4176">
            <v>4</v>
          </cell>
          <cell r="H4176" t="str">
            <v>钢板t25/Q550E</v>
          </cell>
          <cell r="I4176" t="str">
            <v>钢板 t25/Q550D</v>
          </cell>
          <cell r="J4176" t="str">
            <v>激光作业</v>
          </cell>
          <cell r="K4176">
            <v>5.06</v>
          </cell>
          <cell r="L4176" t="str">
            <v>激光拾件</v>
          </cell>
          <cell r="M4176">
            <v>3.08</v>
          </cell>
          <cell r="N4176">
            <v>0</v>
          </cell>
          <cell r="O4176">
            <v>0</v>
          </cell>
          <cell r="P4176">
            <v>0</v>
          </cell>
          <cell r="Q4176">
            <v>0</v>
          </cell>
          <cell r="R4176">
            <v>0</v>
          </cell>
          <cell r="S4176">
            <v>0</v>
          </cell>
          <cell r="T4176">
            <v>0</v>
          </cell>
          <cell r="U4176">
            <v>0</v>
          </cell>
        </row>
        <row r="4176">
          <cell r="AH4176" t="str">
            <v>300×184</v>
          </cell>
        </row>
        <row r="4176">
          <cell r="AO4176" t="str">
            <v>3961II</v>
          </cell>
          <cell r="AP4176">
            <v>1</v>
          </cell>
          <cell r="AQ4176">
            <v>24078</v>
          </cell>
        </row>
        <row r="4177">
          <cell r="A4177">
            <v>4179</v>
          </cell>
          <cell r="B4177">
            <v>2</v>
          </cell>
          <cell r="C4177">
            <v>45720</v>
          </cell>
        </row>
        <row r="4177">
          <cell r="E4177" t="str">
            <v>3961Ⅱ-011306</v>
          </cell>
          <cell r="F4177" t="str">
            <v>边垫板5</v>
          </cell>
          <cell r="G4177">
            <v>2</v>
          </cell>
          <cell r="H4177" t="str">
            <v>钢板t25/Q550E</v>
          </cell>
          <cell r="I4177" t="str">
            <v>钢板 t25/Q550D</v>
          </cell>
          <cell r="J4177" t="str">
            <v>激光作业</v>
          </cell>
          <cell r="K4177">
            <v>18.2</v>
          </cell>
          <cell r="L4177" t="str">
            <v>激光拾件</v>
          </cell>
          <cell r="M4177">
            <v>11.9</v>
          </cell>
          <cell r="N4177">
            <v>0</v>
          </cell>
          <cell r="O4177">
            <v>0</v>
          </cell>
          <cell r="P4177">
            <v>0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>
            <v>0</v>
          </cell>
        </row>
        <row r="4177">
          <cell r="AH4177" t="str">
            <v>910×269</v>
          </cell>
        </row>
        <row r="4177">
          <cell r="AO4177" t="str">
            <v>3961II</v>
          </cell>
          <cell r="AP4177">
            <v>1</v>
          </cell>
          <cell r="AQ4177">
            <v>24078</v>
          </cell>
        </row>
        <row r="4178">
          <cell r="A4178">
            <v>4180</v>
          </cell>
          <cell r="B4178">
            <v>2</v>
          </cell>
          <cell r="C4178">
            <v>45720</v>
          </cell>
        </row>
        <row r="4178">
          <cell r="E4178" t="str">
            <v>3961Ⅱ-011307</v>
          </cell>
          <cell r="F4178" t="str">
            <v>边垫板6</v>
          </cell>
          <cell r="G4178">
            <v>2</v>
          </cell>
          <cell r="H4178" t="str">
            <v>钢板t25/Q550E</v>
          </cell>
          <cell r="I4178" t="str">
            <v>钢板 t25/Q550D</v>
          </cell>
          <cell r="J4178" t="str">
            <v>激光作业</v>
          </cell>
          <cell r="K4178">
            <v>17.5</v>
          </cell>
          <cell r="L4178" t="str">
            <v>激光拾件</v>
          </cell>
          <cell r="M4178">
            <v>7.22</v>
          </cell>
          <cell r="N4178">
            <v>0</v>
          </cell>
          <cell r="O4178">
            <v>0</v>
          </cell>
          <cell r="P4178">
            <v>0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>
            <v>0</v>
          </cell>
        </row>
        <row r="4178">
          <cell r="AH4178" t="str">
            <v>456×204</v>
          </cell>
        </row>
        <row r="4178">
          <cell r="AO4178" t="str">
            <v>3961II</v>
          </cell>
          <cell r="AP4178">
            <v>1</v>
          </cell>
          <cell r="AQ4178">
            <v>24078</v>
          </cell>
        </row>
        <row r="4179">
          <cell r="A4179">
            <v>4181</v>
          </cell>
          <cell r="B4179">
            <v>4</v>
          </cell>
          <cell r="C4179">
            <v>45720</v>
          </cell>
        </row>
        <row r="4179">
          <cell r="E4179" t="str">
            <v>3961Ⅱ-011308</v>
          </cell>
          <cell r="F4179" t="str">
            <v>边垫板7</v>
          </cell>
          <cell r="G4179">
            <v>4</v>
          </cell>
          <cell r="H4179" t="str">
            <v>钢板t25/Q550E</v>
          </cell>
          <cell r="I4179" t="str">
            <v>钢板 t25/Q550D</v>
          </cell>
          <cell r="J4179" t="str">
            <v>激光作业</v>
          </cell>
          <cell r="K4179">
            <v>6.4</v>
          </cell>
          <cell r="L4179" t="str">
            <v>激光拾件</v>
          </cell>
          <cell r="M4179">
            <v>4.62</v>
          </cell>
          <cell r="N4179">
            <v>0</v>
          </cell>
          <cell r="O4179">
            <v>0</v>
          </cell>
          <cell r="P4179">
            <v>0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>
            <v>0</v>
          </cell>
        </row>
        <row r="4179">
          <cell r="AH4179" t="str">
            <v>600×104</v>
          </cell>
        </row>
        <row r="4179">
          <cell r="AO4179" t="str">
            <v>3961II</v>
          </cell>
          <cell r="AP4179">
            <v>1</v>
          </cell>
          <cell r="AQ4179">
            <v>24078</v>
          </cell>
        </row>
        <row r="4180">
          <cell r="A4180">
            <v>4182</v>
          </cell>
          <cell r="B4180">
            <v>2</v>
          </cell>
          <cell r="C4180">
            <v>45720</v>
          </cell>
        </row>
        <row r="4180">
          <cell r="E4180" t="str">
            <v>3961Ⅱ-011309</v>
          </cell>
          <cell r="F4180" t="str">
            <v>边垫板8</v>
          </cell>
          <cell r="G4180">
            <v>2</v>
          </cell>
          <cell r="H4180" t="str">
            <v>钢板t25/Q550E</v>
          </cell>
          <cell r="I4180" t="str">
            <v>钢板 t25/Q550D</v>
          </cell>
          <cell r="J4180" t="str">
            <v>激光作业</v>
          </cell>
          <cell r="K4180">
            <v>10.26</v>
          </cell>
          <cell r="L4180" t="str">
            <v>激光拾件</v>
          </cell>
          <cell r="M4180">
            <v>6.46</v>
          </cell>
          <cell r="N4180">
            <v>0</v>
          </cell>
          <cell r="O4180">
            <v>0</v>
          </cell>
          <cell r="P4180">
            <v>0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0</v>
          </cell>
        </row>
        <row r="4180">
          <cell r="AH4180" t="str">
            <v>380×200</v>
          </cell>
        </row>
        <row r="4180">
          <cell r="AO4180" t="str">
            <v>3961II</v>
          </cell>
          <cell r="AP4180">
            <v>1</v>
          </cell>
          <cell r="AQ4180">
            <v>24078</v>
          </cell>
        </row>
        <row r="4181">
          <cell r="A4181">
            <v>4183</v>
          </cell>
          <cell r="B4181">
            <v>2</v>
          </cell>
          <cell r="C4181">
            <v>45720</v>
          </cell>
        </row>
        <row r="4181">
          <cell r="E4181" t="str">
            <v>3961Ⅱ-011310</v>
          </cell>
          <cell r="F4181" t="str">
            <v>边垫板9</v>
          </cell>
          <cell r="G4181">
            <v>2</v>
          </cell>
          <cell r="H4181" t="str">
            <v>钢板t25/Q550E</v>
          </cell>
          <cell r="I4181" t="str">
            <v>钢板 t25/Q550D</v>
          </cell>
          <cell r="J4181" t="str">
            <v>激光作业</v>
          </cell>
          <cell r="K4181">
            <v>30.08</v>
          </cell>
          <cell r="L4181" t="str">
            <v>激光拾件</v>
          </cell>
          <cell r="M4181">
            <v>11.2</v>
          </cell>
          <cell r="N4181">
            <v>0</v>
          </cell>
          <cell r="O4181">
            <v>0</v>
          </cell>
          <cell r="P4181">
            <v>0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>
            <v>0</v>
          </cell>
        </row>
        <row r="4181">
          <cell r="AH4181" t="str">
            <v>612×500</v>
          </cell>
        </row>
        <row r="4181">
          <cell r="AO4181" t="str">
            <v>3961II</v>
          </cell>
          <cell r="AP4181">
            <v>1</v>
          </cell>
          <cell r="AQ4181">
            <v>24078</v>
          </cell>
        </row>
        <row r="4182">
          <cell r="A4182">
            <v>4184</v>
          </cell>
          <cell r="B4182">
            <v>2</v>
          </cell>
          <cell r="C4182">
            <v>45720</v>
          </cell>
        </row>
        <row r="4182">
          <cell r="E4182" t="str">
            <v>3961Ⅱ-011311</v>
          </cell>
          <cell r="F4182" t="str">
            <v>中垫板1</v>
          </cell>
          <cell r="G4182">
            <v>2</v>
          </cell>
          <cell r="H4182" t="str">
            <v>钢板 t15/Q355D</v>
          </cell>
        </row>
        <row r="4182">
          <cell r="J4182" t="str">
            <v>激光作业</v>
          </cell>
          <cell r="K4182">
            <v>4.94</v>
          </cell>
          <cell r="L4182" t="str">
            <v>激光拾件</v>
          </cell>
          <cell r="M4182">
            <v>3.04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>
            <v>0</v>
          </cell>
        </row>
        <row r="4182">
          <cell r="AH4182" t="str">
            <v>400×312.6</v>
          </cell>
        </row>
        <row r="4182">
          <cell r="AO4182" t="str">
            <v>3961II</v>
          </cell>
          <cell r="AP4182">
            <v>1</v>
          </cell>
          <cell r="AQ4182">
            <v>24078</v>
          </cell>
        </row>
        <row r="4183">
          <cell r="A4183">
            <v>4185</v>
          </cell>
          <cell r="B4183">
            <v>2</v>
          </cell>
          <cell r="C4183">
            <v>45720</v>
          </cell>
        </row>
        <row r="4183">
          <cell r="E4183" t="str">
            <v>3961Ⅱ-011312</v>
          </cell>
          <cell r="F4183" t="str">
            <v>中垫板2</v>
          </cell>
          <cell r="G4183">
            <v>2</v>
          </cell>
          <cell r="H4183" t="str">
            <v>钢板t25/Q550E</v>
          </cell>
          <cell r="I4183" t="str">
            <v>钢板 t25/Q550D</v>
          </cell>
          <cell r="J4183" t="str">
            <v>激光作业</v>
          </cell>
          <cell r="K4183">
            <v>8.36</v>
          </cell>
          <cell r="L4183" t="str">
            <v>激光拾件</v>
          </cell>
          <cell r="M4183">
            <v>4.94</v>
          </cell>
          <cell r="N4183">
            <v>0</v>
          </cell>
          <cell r="O4183">
            <v>0</v>
          </cell>
          <cell r="P4183">
            <v>0</v>
          </cell>
          <cell r="Q4183">
            <v>0</v>
          </cell>
          <cell r="R4183">
            <v>0</v>
          </cell>
          <cell r="S4183">
            <v>0</v>
          </cell>
          <cell r="T4183">
            <v>0</v>
          </cell>
          <cell r="U4183">
            <v>0</v>
          </cell>
        </row>
        <row r="4183">
          <cell r="AH4183" t="str">
            <v>250×200</v>
          </cell>
        </row>
        <row r="4183">
          <cell r="AO4183" t="str">
            <v>3961II</v>
          </cell>
          <cell r="AP4183">
            <v>1</v>
          </cell>
          <cell r="AQ4183">
            <v>24078</v>
          </cell>
        </row>
        <row r="4184">
          <cell r="A4184">
            <v>4186</v>
          </cell>
          <cell r="B4184">
            <v>2</v>
          </cell>
          <cell r="C4184">
            <v>45720</v>
          </cell>
        </row>
        <row r="4184">
          <cell r="E4184" t="str">
            <v>3961Ⅱ-011313</v>
          </cell>
          <cell r="F4184" t="str">
            <v>中垫板3</v>
          </cell>
          <cell r="G4184">
            <v>2</v>
          </cell>
          <cell r="H4184" t="str">
            <v>钢板t25/Q550E</v>
          </cell>
          <cell r="I4184" t="str">
            <v>钢板 t25/Q550D</v>
          </cell>
          <cell r="J4184" t="str">
            <v>激光作业</v>
          </cell>
          <cell r="K4184">
            <v>13.65</v>
          </cell>
          <cell r="L4184" t="str">
            <v>激光拾件</v>
          </cell>
          <cell r="M4184">
            <v>9.5</v>
          </cell>
          <cell r="N4184">
            <v>0</v>
          </cell>
          <cell r="O4184">
            <v>0</v>
          </cell>
          <cell r="P4184">
            <v>0</v>
          </cell>
          <cell r="Q4184">
            <v>0</v>
          </cell>
          <cell r="R4184">
            <v>0</v>
          </cell>
          <cell r="S4184">
            <v>0</v>
          </cell>
          <cell r="T4184">
            <v>0</v>
          </cell>
          <cell r="U4184">
            <v>0</v>
          </cell>
        </row>
        <row r="4184">
          <cell r="AH4184" t="str">
            <v>460×400</v>
          </cell>
        </row>
        <row r="4184">
          <cell r="AO4184" t="str">
            <v>3961II</v>
          </cell>
          <cell r="AP4184">
            <v>1</v>
          </cell>
          <cell r="AQ4184">
            <v>24078</v>
          </cell>
        </row>
        <row r="4185">
          <cell r="A4185">
            <v>4187</v>
          </cell>
          <cell r="B4185">
            <v>4</v>
          </cell>
          <cell r="C4185">
            <v>45720</v>
          </cell>
        </row>
        <row r="4185">
          <cell r="E4185" t="str">
            <v>3961Ⅱ-011314</v>
          </cell>
          <cell r="F4185" t="str">
            <v>中垫板4</v>
          </cell>
          <cell r="G4185">
            <v>4</v>
          </cell>
          <cell r="H4185" t="str">
            <v>钢板 t15/Q355D</v>
          </cell>
        </row>
        <row r="4185">
          <cell r="J4185" t="str">
            <v>激光作业</v>
          </cell>
          <cell r="K4185">
            <v>1.98</v>
          </cell>
          <cell r="L4185" t="str">
            <v>激光拾件</v>
          </cell>
          <cell r="M4185">
            <v>1.1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</row>
        <row r="4185">
          <cell r="AH4185" t="str">
            <v>280×150</v>
          </cell>
        </row>
        <row r="4185">
          <cell r="AO4185" t="str">
            <v>3961II</v>
          </cell>
          <cell r="AP4185">
            <v>1</v>
          </cell>
          <cell r="AQ4185">
            <v>24078</v>
          </cell>
        </row>
        <row r="4186">
          <cell r="A4186">
            <v>4188</v>
          </cell>
          <cell r="B4186">
            <v>2</v>
          </cell>
          <cell r="C4186">
            <v>45720</v>
          </cell>
        </row>
        <row r="4186">
          <cell r="E4186" t="str">
            <v>3961Ⅱ-011315</v>
          </cell>
          <cell r="F4186" t="str">
            <v>中垫板5</v>
          </cell>
          <cell r="G4186">
            <v>2</v>
          </cell>
          <cell r="H4186" t="str">
            <v>钢板t25/Q550E</v>
          </cell>
          <cell r="I4186" t="str">
            <v>钢板 t25/Q550D</v>
          </cell>
          <cell r="J4186" t="str">
            <v>激光作业</v>
          </cell>
          <cell r="K4186">
            <v>20.65</v>
          </cell>
          <cell r="L4186" t="str">
            <v>激光拾件</v>
          </cell>
          <cell r="M4186">
            <v>9.88</v>
          </cell>
          <cell r="N4186">
            <v>0</v>
          </cell>
          <cell r="O4186">
            <v>0</v>
          </cell>
          <cell r="P4186">
            <v>0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</row>
        <row r="4186">
          <cell r="AH4186" t="str">
            <v>500×400</v>
          </cell>
        </row>
        <row r="4186">
          <cell r="AO4186" t="str">
            <v>3961II</v>
          </cell>
          <cell r="AP4186">
            <v>1</v>
          </cell>
          <cell r="AQ4186">
            <v>24078</v>
          </cell>
        </row>
        <row r="4187">
          <cell r="A4187">
            <v>4189</v>
          </cell>
          <cell r="B4187">
            <v>1</v>
          </cell>
          <cell r="C4187">
            <v>45720</v>
          </cell>
        </row>
        <row r="4187">
          <cell r="E4187" t="str">
            <v>3961Ⅱ-011316</v>
          </cell>
          <cell r="F4187" t="str">
            <v>垫板</v>
          </cell>
          <cell r="G4187">
            <v>1</v>
          </cell>
          <cell r="H4187" t="str">
            <v>钢板 t10/Q355D</v>
          </cell>
        </row>
        <row r="4187">
          <cell r="J4187" t="str">
            <v>激光作业</v>
          </cell>
          <cell r="K4187">
            <v>6.6</v>
          </cell>
          <cell r="L4187" t="str">
            <v>激光拾件</v>
          </cell>
          <cell r="M4187">
            <v>3</v>
          </cell>
          <cell r="N4187">
            <v>0</v>
          </cell>
          <cell r="O4187">
            <v>0</v>
          </cell>
          <cell r="P4187">
            <v>0</v>
          </cell>
          <cell r="Q4187">
            <v>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</row>
        <row r="4187">
          <cell r="AH4187" t="str">
            <v>410×400</v>
          </cell>
        </row>
        <row r="4187">
          <cell r="AO4187" t="str">
            <v>3961II</v>
          </cell>
          <cell r="AP4187">
            <v>1</v>
          </cell>
          <cell r="AQ4187">
            <v>24078</v>
          </cell>
        </row>
        <row r="4188">
          <cell r="A4188">
            <v>4190</v>
          </cell>
          <cell r="B4188">
            <v>2</v>
          </cell>
          <cell r="C4188">
            <v>45720</v>
          </cell>
        </row>
        <row r="4188">
          <cell r="E4188" t="str">
            <v>3961Ⅱ-011317</v>
          </cell>
          <cell r="F4188" t="str">
            <v>边垫板10</v>
          </cell>
          <cell r="G4188">
            <v>2</v>
          </cell>
          <cell r="H4188" t="str">
            <v>钢板 t15/Q355D</v>
          </cell>
        </row>
        <row r="4188">
          <cell r="J4188" t="str">
            <v>激光作业</v>
          </cell>
          <cell r="K4188">
            <v>2.66</v>
          </cell>
          <cell r="L4188" t="str">
            <v>激光拾件</v>
          </cell>
          <cell r="M4188">
            <v>1.9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>
            <v>0</v>
          </cell>
        </row>
        <row r="4188">
          <cell r="AH4188" t="str">
            <v>160×160</v>
          </cell>
        </row>
        <row r="4188">
          <cell r="AO4188" t="str">
            <v>3961II</v>
          </cell>
          <cell r="AP4188">
            <v>1</v>
          </cell>
          <cell r="AQ4188">
            <v>24078</v>
          </cell>
        </row>
        <row r="4189">
          <cell r="A4189">
            <v>4191</v>
          </cell>
          <cell r="B4189">
            <v>42</v>
          </cell>
          <cell r="C4189">
            <v>45720</v>
          </cell>
        </row>
        <row r="4189">
          <cell r="E4189" t="str">
            <v>3961Ⅱ-011318</v>
          </cell>
          <cell r="F4189" t="str">
            <v>内垫板1</v>
          </cell>
          <cell r="G4189">
            <v>42</v>
          </cell>
          <cell r="H4189" t="str">
            <v>钢板 t20/Q355D</v>
          </cell>
        </row>
        <row r="4189">
          <cell r="J4189" t="str">
            <v>激光作业</v>
          </cell>
          <cell r="K4189">
            <v>0.7</v>
          </cell>
          <cell r="L4189" t="str">
            <v>激光拾件</v>
          </cell>
          <cell r="M4189">
            <v>0.5</v>
          </cell>
          <cell r="N4189">
            <v>0</v>
          </cell>
          <cell r="O4189">
            <v>0</v>
          </cell>
          <cell r="P4189">
            <v>0</v>
          </cell>
          <cell r="Q4189">
            <v>0</v>
          </cell>
          <cell r="R4189">
            <v>0</v>
          </cell>
          <cell r="S4189">
            <v>0</v>
          </cell>
          <cell r="T4189">
            <v>0</v>
          </cell>
          <cell r="U4189">
            <v>0</v>
          </cell>
        </row>
        <row r="4189">
          <cell r="AH4189" t="str">
            <v>160×50</v>
          </cell>
        </row>
        <row r="4189">
          <cell r="AO4189" t="str">
            <v>3961II</v>
          </cell>
          <cell r="AP4189">
            <v>1</v>
          </cell>
          <cell r="AQ4189">
            <v>24078</v>
          </cell>
        </row>
        <row r="4190">
          <cell r="A4190">
            <v>4192</v>
          </cell>
          <cell r="B4190">
            <v>4</v>
          </cell>
          <cell r="C4190">
            <v>45720</v>
          </cell>
        </row>
        <row r="4190">
          <cell r="E4190" t="str">
            <v>3961Ⅱ-011319</v>
          </cell>
          <cell r="F4190" t="str">
            <v>内垫板2</v>
          </cell>
          <cell r="G4190">
            <v>4</v>
          </cell>
          <cell r="H4190" t="str">
            <v>钢板 t20/Q355D</v>
          </cell>
        </row>
        <row r="4190">
          <cell r="J4190" t="str">
            <v>激光作业</v>
          </cell>
          <cell r="K4190">
            <v>1.76</v>
          </cell>
          <cell r="L4190" t="str">
            <v>激光拾件</v>
          </cell>
          <cell r="M4190">
            <v>1.1</v>
          </cell>
          <cell r="N4190">
            <v>0</v>
          </cell>
          <cell r="O4190">
            <v>0</v>
          </cell>
          <cell r="P4190">
            <v>0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>
            <v>0</v>
          </cell>
        </row>
        <row r="4190">
          <cell r="AH4190" t="str">
            <v>230×50</v>
          </cell>
        </row>
        <row r="4190">
          <cell r="AO4190" t="str">
            <v>3961II</v>
          </cell>
          <cell r="AP4190">
            <v>1</v>
          </cell>
          <cell r="AQ4190">
            <v>24078</v>
          </cell>
        </row>
        <row r="4191">
          <cell r="A4191">
            <v>4193</v>
          </cell>
          <cell r="B4191">
            <v>8</v>
          </cell>
          <cell r="C4191">
            <v>45720</v>
          </cell>
        </row>
        <row r="4191">
          <cell r="E4191" t="str">
            <v>3961Ⅱ-011320</v>
          </cell>
          <cell r="F4191" t="str">
            <v>内垫板3</v>
          </cell>
          <cell r="G4191">
            <v>8</v>
          </cell>
          <cell r="H4191" t="str">
            <v>钢板 t20/Q355D</v>
          </cell>
        </row>
        <row r="4191">
          <cell r="J4191" t="str">
            <v>激光作业</v>
          </cell>
          <cell r="K4191">
            <v>1.43</v>
          </cell>
          <cell r="L4191" t="str">
            <v>激光拾件</v>
          </cell>
          <cell r="M4191">
            <v>0.78</v>
          </cell>
          <cell r="N4191">
            <v>0</v>
          </cell>
          <cell r="O4191">
            <v>0</v>
          </cell>
          <cell r="P4191">
            <v>0</v>
          </cell>
          <cell r="Q4191">
            <v>0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</row>
        <row r="4191">
          <cell r="AH4191" t="str">
            <v>380×50</v>
          </cell>
        </row>
        <row r="4191">
          <cell r="AO4191" t="str">
            <v>3961II</v>
          </cell>
          <cell r="AP4191">
            <v>1</v>
          </cell>
          <cell r="AQ4191">
            <v>24078</v>
          </cell>
        </row>
        <row r="4192">
          <cell r="A4192">
            <v>4194</v>
          </cell>
          <cell r="B4192">
            <v>2</v>
          </cell>
          <cell r="C4192">
            <v>45720</v>
          </cell>
        </row>
        <row r="4192">
          <cell r="E4192" t="str">
            <v>3961Ⅱ-06</v>
          </cell>
          <cell r="F4192" t="str">
            <v>长纵梁外贴板</v>
          </cell>
          <cell r="G4192">
            <v>2</v>
          </cell>
          <cell r="H4192" t="str">
            <v>聚四氟乙烯板 t8</v>
          </cell>
        </row>
        <row r="4192">
          <cell r="J4192" t="str">
            <v>木工锯</v>
          </cell>
          <cell r="K4192">
            <v>1.4</v>
          </cell>
          <cell r="L4192" t="str">
            <v>划线钻</v>
          </cell>
          <cell r="M4192">
            <v>24</v>
          </cell>
          <cell r="N4192">
            <v>0</v>
          </cell>
          <cell r="O4192">
            <v>0</v>
          </cell>
          <cell r="P4192">
            <v>0</v>
          </cell>
          <cell r="Q4192">
            <v>0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</row>
        <row r="4192">
          <cell r="AH4192" t="str">
            <v>274×180</v>
          </cell>
        </row>
        <row r="4192">
          <cell r="AO4192" t="str">
            <v>3961II</v>
          </cell>
          <cell r="AP4192">
            <v>1</v>
          </cell>
          <cell r="AQ4192">
            <v>24078</v>
          </cell>
        </row>
        <row r="4193">
          <cell r="A4193">
            <v>4195</v>
          </cell>
          <cell r="B4193">
            <v>1</v>
          </cell>
          <cell r="C4193">
            <v>45720</v>
          </cell>
        </row>
        <row r="4193">
          <cell r="E4193" t="str">
            <v>3961Ⅱ-0701</v>
          </cell>
          <cell r="F4193" t="str">
            <v>底板</v>
          </cell>
          <cell r="G4193">
            <v>1</v>
          </cell>
          <cell r="H4193" t="str">
            <v>钢板 t20/Q355D</v>
          </cell>
        </row>
        <row r="4193">
          <cell r="J4193" t="str">
            <v>激光作业</v>
          </cell>
          <cell r="K4193">
            <v>13.8</v>
          </cell>
          <cell r="L4193" t="str">
            <v>激光拾件</v>
          </cell>
          <cell r="M4193">
            <v>6.6</v>
          </cell>
          <cell r="N4193">
            <v>0</v>
          </cell>
          <cell r="O4193">
            <v>0</v>
          </cell>
          <cell r="P4193">
            <v>0</v>
          </cell>
          <cell r="Q4193">
            <v>0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</row>
        <row r="4193">
          <cell r="AH4193" t="str">
            <v>410×400</v>
          </cell>
        </row>
        <row r="4193">
          <cell r="AO4193" t="str">
            <v>3961II</v>
          </cell>
          <cell r="AP4193">
            <v>1</v>
          </cell>
          <cell r="AQ4193">
            <v>24078</v>
          </cell>
        </row>
        <row r="4194">
          <cell r="A4194">
            <v>4196</v>
          </cell>
          <cell r="B4194">
            <v>1</v>
          </cell>
          <cell r="C4194">
            <v>45720</v>
          </cell>
        </row>
        <row r="4194">
          <cell r="E4194" t="str">
            <v>3961Ⅱ-0702</v>
          </cell>
          <cell r="F4194" t="str">
            <v>立板</v>
          </cell>
          <cell r="G4194">
            <v>1</v>
          </cell>
          <cell r="H4194" t="str">
            <v>钢板 t25/Q355D</v>
          </cell>
        </row>
        <row r="4194">
          <cell r="J4194" t="str">
            <v>激光作业</v>
          </cell>
          <cell r="K4194">
            <v>15</v>
          </cell>
          <cell r="L4194" t="str">
            <v>激光拾件</v>
          </cell>
          <cell r="M4194">
            <v>9</v>
          </cell>
          <cell r="N4194" t="str">
            <v>打坡口</v>
          </cell>
          <cell r="O4194">
            <v>32</v>
          </cell>
          <cell r="P4194">
            <v>0</v>
          </cell>
          <cell r="Q4194">
            <v>0</v>
          </cell>
          <cell r="R4194">
            <v>0</v>
          </cell>
          <cell r="S4194">
            <v>0</v>
          </cell>
          <cell r="T4194">
            <v>0</v>
          </cell>
          <cell r="U4194">
            <v>0</v>
          </cell>
        </row>
        <row r="4194">
          <cell r="AH4194" t="str">
            <v>410×110</v>
          </cell>
        </row>
        <row r="4194">
          <cell r="AO4194" t="str">
            <v>3961II</v>
          </cell>
          <cell r="AP4194">
            <v>1</v>
          </cell>
          <cell r="AQ4194">
            <v>24078</v>
          </cell>
        </row>
        <row r="4195">
          <cell r="A4195">
            <v>4197</v>
          </cell>
          <cell r="B4195">
            <v>1</v>
          </cell>
          <cell r="C4195">
            <v>45720</v>
          </cell>
        </row>
        <row r="4195">
          <cell r="E4195" t="str">
            <v>3961Ⅱ-0703</v>
          </cell>
          <cell r="F4195" t="str">
            <v>顶板</v>
          </cell>
          <cell r="G4195">
            <v>1</v>
          </cell>
          <cell r="H4195" t="str">
            <v>钢板 t30/Q355D</v>
          </cell>
        </row>
        <row r="4195">
          <cell r="J4195" t="str">
            <v>激光作业</v>
          </cell>
          <cell r="K4195">
            <v>13.2</v>
          </cell>
          <cell r="L4195" t="str">
            <v>激光拾件</v>
          </cell>
          <cell r="M4195">
            <v>8.4</v>
          </cell>
          <cell r="N4195">
            <v>0</v>
          </cell>
          <cell r="O4195">
            <v>0</v>
          </cell>
          <cell r="P4195">
            <v>0</v>
          </cell>
          <cell r="Q4195">
            <v>0</v>
          </cell>
          <cell r="R4195">
            <v>0</v>
          </cell>
          <cell r="S4195">
            <v>0</v>
          </cell>
          <cell r="T4195">
            <v>0</v>
          </cell>
          <cell r="U4195">
            <v>0</v>
          </cell>
        </row>
        <row r="4195">
          <cell r="AH4195" t="str">
            <v>300×240</v>
          </cell>
        </row>
        <row r="4195">
          <cell r="AN4195" t="str">
            <v>WT 300×240</v>
          </cell>
          <cell r="AO4195" t="str">
            <v>3961II</v>
          </cell>
          <cell r="AP4195">
            <v>1</v>
          </cell>
          <cell r="AQ4195">
            <v>24078</v>
          </cell>
        </row>
        <row r="4196">
          <cell r="A4196">
            <v>4198</v>
          </cell>
          <cell r="B4196">
            <v>11</v>
          </cell>
          <cell r="C4196">
            <v>45720</v>
          </cell>
        </row>
        <row r="4196">
          <cell r="E4196" t="str">
            <v>3961Ⅰ-3200</v>
          </cell>
          <cell r="F4196" t="str">
            <v>管路支撑</v>
          </cell>
          <cell r="G4196">
            <v>11</v>
          </cell>
        </row>
        <row r="4196">
          <cell r="J4196" t="str">
            <v>装配</v>
          </cell>
          <cell r="K4196">
            <v>6</v>
          </cell>
          <cell r="L4196">
            <v>0</v>
          </cell>
          <cell r="M4196">
            <v>0</v>
          </cell>
          <cell r="N4196">
            <v>0</v>
          </cell>
          <cell r="O4196">
            <v>0</v>
          </cell>
          <cell r="P4196">
            <v>0</v>
          </cell>
          <cell r="Q4196">
            <v>0</v>
          </cell>
          <cell r="R4196">
            <v>0</v>
          </cell>
          <cell r="S4196">
            <v>0</v>
          </cell>
          <cell r="T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  <cell r="Y4196">
            <v>0</v>
          </cell>
        </row>
        <row r="4196">
          <cell r="AO4196" t="str">
            <v>3961I</v>
          </cell>
          <cell r="AP4196">
            <v>1</v>
          </cell>
          <cell r="AQ4196">
            <v>24078</v>
          </cell>
        </row>
        <row r="4197">
          <cell r="A4197">
            <v>4199</v>
          </cell>
          <cell r="B4197">
            <v>11</v>
          </cell>
          <cell r="C4197">
            <v>45720</v>
          </cell>
        </row>
        <row r="4197">
          <cell r="E4197" t="str">
            <v>3961Ⅰ-3201</v>
          </cell>
          <cell r="F4197" t="str">
            <v>管路支撑立板</v>
          </cell>
          <cell r="G4197">
            <v>11</v>
          </cell>
          <cell r="H4197" t="str">
            <v>铝板t38/5A06</v>
          </cell>
        </row>
        <row r="4197">
          <cell r="J4197" t="str">
            <v>定位焊</v>
          </cell>
          <cell r="K4197">
            <v>3</v>
          </cell>
          <cell r="L4197" t="str">
            <v>焊接</v>
          </cell>
          <cell r="M4197">
            <v>4</v>
          </cell>
          <cell r="N4197" t="str">
            <v>打磨</v>
          </cell>
          <cell r="O4197">
            <v>3</v>
          </cell>
          <cell r="P4197" t="str">
            <v>划线钻</v>
          </cell>
          <cell r="Q4197">
            <v>11</v>
          </cell>
          <cell r="R4197" t="str">
            <v>阳极氧化处理</v>
          </cell>
          <cell r="S4197">
            <v>0</v>
          </cell>
          <cell r="T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>
            <v>0</v>
          </cell>
        </row>
        <row r="4197">
          <cell r="AO4197" t="str">
            <v>3961I</v>
          </cell>
          <cell r="AP4197">
            <v>1</v>
          </cell>
          <cell r="AQ4197">
            <v>24078</v>
          </cell>
        </row>
        <row r="4198">
          <cell r="A4198">
            <v>4200</v>
          </cell>
          <cell r="B4198">
            <v>1</v>
          </cell>
          <cell r="C4198">
            <v>45720</v>
          </cell>
        </row>
        <row r="4198">
          <cell r="E4198" t="str">
            <v>3961Ⅱ-01050300</v>
          </cell>
          <cell r="F4198" t="str">
            <v>上端梁角部垫板焊合</v>
          </cell>
          <cell r="G4198">
            <v>1</v>
          </cell>
        </row>
        <row r="4198">
          <cell r="J4198" t="str">
            <v>定位焊</v>
          </cell>
          <cell r="K4198">
            <v>20.4</v>
          </cell>
          <cell r="L4198" t="str">
            <v>焊接</v>
          </cell>
          <cell r="M4198">
            <v>30.6</v>
          </cell>
          <cell r="N4198" t="str">
            <v>打磨</v>
          </cell>
          <cell r="O4198">
            <v>15</v>
          </cell>
          <cell r="P4198">
            <v>0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>
            <v>0</v>
          </cell>
          <cell r="V4198">
            <v>0</v>
          </cell>
          <cell r="W4198">
            <v>0</v>
          </cell>
          <cell r="X4198">
            <v>0</v>
          </cell>
          <cell r="Y4198">
            <v>0</v>
          </cell>
        </row>
        <row r="4198">
          <cell r="AO4198" t="str">
            <v>3961II</v>
          </cell>
          <cell r="AP4198">
            <v>1</v>
          </cell>
          <cell r="AQ4198">
            <v>24078</v>
          </cell>
        </row>
        <row r="4199">
          <cell r="A4199">
            <v>4201</v>
          </cell>
          <cell r="B4199">
            <v>1</v>
          </cell>
          <cell r="C4199">
            <v>45720</v>
          </cell>
        </row>
        <row r="4199">
          <cell r="E4199" t="str">
            <v>3961Ⅱ-011000 </v>
          </cell>
          <cell r="F4199" t="str">
            <v>边阵中间层钢垫板</v>
          </cell>
          <cell r="G4199">
            <v>1</v>
          </cell>
        </row>
        <row r="4199">
          <cell r="J4199" t="str">
            <v>定位焊</v>
          </cell>
          <cell r="K4199">
            <v>41.6</v>
          </cell>
          <cell r="L4199" t="str">
            <v>焊接</v>
          </cell>
          <cell r="M4199">
            <v>48</v>
          </cell>
          <cell r="N4199" t="str">
            <v>打磨</v>
          </cell>
          <cell r="O4199">
            <v>20</v>
          </cell>
          <cell r="P4199">
            <v>0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  <cell r="V4199">
            <v>0</v>
          </cell>
          <cell r="W4199">
            <v>0</v>
          </cell>
          <cell r="X4199">
            <v>0</v>
          </cell>
          <cell r="Y4199">
            <v>0</v>
          </cell>
        </row>
        <row r="4199">
          <cell r="AO4199" t="str">
            <v>3961II</v>
          </cell>
          <cell r="AP4199">
            <v>1</v>
          </cell>
          <cell r="AQ4199">
            <v>24078</v>
          </cell>
        </row>
        <row r="4200">
          <cell r="A4200">
            <v>4202</v>
          </cell>
          <cell r="B4200">
            <v>1</v>
          </cell>
          <cell r="C4200">
            <v>45720</v>
          </cell>
        </row>
        <row r="4200">
          <cell r="E4200" t="str">
            <v>3961Ⅱ-0700</v>
          </cell>
          <cell r="F4200" t="str">
            <v>底面支撑座</v>
          </cell>
          <cell r="G4200">
            <v>1</v>
          </cell>
        </row>
        <row r="4200">
          <cell r="J4200" t="str">
            <v>定位焊</v>
          </cell>
          <cell r="K4200">
            <v>16.2</v>
          </cell>
          <cell r="L4200" t="str">
            <v>焊接</v>
          </cell>
          <cell r="M4200">
            <v>25.5</v>
          </cell>
          <cell r="N4200" t="str">
            <v>打磨</v>
          </cell>
          <cell r="O4200">
            <v>12</v>
          </cell>
          <cell r="P4200" t="str">
            <v>整体加工</v>
          </cell>
          <cell r="Q4200">
            <v>0</v>
          </cell>
          <cell r="R4200" t="str">
            <v>喷砂</v>
          </cell>
          <cell r="S4200">
            <v>7</v>
          </cell>
          <cell r="T4200" t="str">
            <v>喷铝</v>
          </cell>
          <cell r="U4200">
            <v>17</v>
          </cell>
          <cell r="V4200" t="str">
            <v>磨铝面</v>
          </cell>
          <cell r="W4200">
            <v>3</v>
          </cell>
          <cell r="X4200" t="str">
            <v>挂件</v>
          </cell>
          <cell r="Y4200">
            <v>2</v>
          </cell>
          <cell r="Z4200" t="str">
            <v>喷漆</v>
          </cell>
          <cell r="AA4200">
            <v>9</v>
          </cell>
        </row>
        <row r="4200">
          <cell r="AO4200" t="str">
            <v>3961II</v>
          </cell>
          <cell r="AP4200">
            <v>1</v>
          </cell>
          <cell r="AQ4200">
            <v>24078</v>
          </cell>
        </row>
        <row r="4201">
          <cell r="A4201">
            <v>4203</v>
          </cell>
          <cell r="B4201">
            <v>1</v>
          </cell>
          <cell r="C4201">
            <v>45720</v>
          </cell>
        </row>
        <row r="4201">
          <cell r="E4201" t="str">
            <v>3961Ⅱ-0700</v>
          </cell>
          <cell r="F4201" t="str">
            <v>底面支撑座</v>
          </cell>
          <cell r="G4201">
            <v>1</v>
          </cell>
        </row>
        <row r="4201">
          <cell r="J4201" t="str">
            <v>挂件</v>
          </cell>
          <cell r="K4201">
            <v>2</v>
          </cell>
          <cell r="L4201" t="str">
            <v>喷漆</v>
          </cell>
          <cell r="M4201">
            <v>9</v>
          </cell>
        </row>
        <row r="4201">
          <cell r="AO4201" t="str">
            <v>3961II</v>
          </cell>
          <cell r="AP4201">
            <v>1</v>
          </cell>
          <cell r="AQ4201">
            <v>24078</v>
          </cell>
        </row>
        <row r="4202">
          <cell r="A4202">
            <v>4204</v>
          </cell>
          <cell r="B4202">
            <v>8</v>
          </cell>
          <cell r="C4202">
            <v>45720</v>
          </cell>
        </row>
        <row r="4202">
          <cell r="E4202" t="str">
            <v>GZ-3960II-010301</v>
          </cell>
          <cell r="F4202" t="str">
            <v>吊装板1</v>
          </cell>
          <cell r="G4202">
            <v>8</v>
          </cell>
          <cell r="H4202" t="str">
            <v>钢板t20/Q235B</v>
          </cell>
        </row>
        <row r="4202">
          <cell r="J4202" t="str">
            <v>激光作业</v>
          </cell>
          <cell r="K4202">
            <v>2.08</v>
          </cell>
          <cell r="L4202" t="str">
            <v>激光拾件</v>
          </cell>
          <cell r="M4202">
            <v>0.65</v>
          </cell>
        </row>
        <row r="4202">
          <cell r="AH4202" t="str">
            <v>215*200</v>
          </cell>
        </row>
        <row r="4202">
          <cell r="AO4202" t="str">
            <v>3960II</v>
          </cell>
          <cell r="AP4202">
            <v>1</v>
          </cell>
          <cell r="AQ4202">
            <v>24077</v>
          </cell>
        </row>
        <row r="4203">
          <cell r="A4203">
            <v>4205</v>
          </cell>
          <cell r="B4203">
            <v>8</v>
          </cell>
          <cell r="C4203">
            <v>45720</v>
          </cell>
        </row>
        <row r="4203">
          <cell r="E4203" t="str">
            <v>GZ-3960II-010302</v>
          </cell>
          <cell r="F4203" t="str">
            <v>吊装板2</v>
          </cell>
          <cell r="G4203">
            <v>8</v>
          </cell>
          <cell r="H4203" t="str">
            <v>钢板t12/Q235B</v>
          </cell>
        </row>
        <row r="4203">
          <cell r="J4203" t="str">
            <v>激光作业</v>
          </cell>
          <cell r="K4203">
            <v>0.65</v>
          </cell>
          <cell r="L4203" t="str">
            <v>激光拾件</v>
          </cell>
          <cell r="M4203">
            <v>0.65</v>
          </cell>
        </row>
        <row r="4203">
          <cell r="AH4203" t="str">
            <v>150*80</v>
          </cell>
        </row>
        <row r="4203">
          <cell r="AO4203" t="str">
            <v>3960II</v>
          </cell>
          <cell r="AP4203">
            <v>1</v>
          </cell>
          <cell r="AQ4203">
            <v>24077</v>
          </cell>
        </row>
        <row r="4204">
          <cell r="A4204">
            <v>4206</v>
          </cell>
          <cell r="B4204">
            <v>1</v>
          </cell>
          <cell r="C4204">
            <v>45720</v>
          </cell>
        </row>
        <row r="4204">
          <cell r="E4204" t="str">
            <v>2329-01010105</v>
          </cell>
          <cell r="F4204" t="str">
            <v>顶板</v>
          </cell>
          <cell r="G4204">
            <v>1</v>
          </cell>
          <cell r="H4204" t="str">
            <v>钢板t12/Q355D</v>
          </cell>
        </row>
        <row r="4204">
          <cell r="J4204" t="str">
            <v>焊前喷砂</v>
          </cell>
          <cell r="K4204">
            <v>66.5</v>
          </cell>
        </row>
        <row r="4204">
          <cell r="Z4204">
            <v>0</v>
          </cell>
          <cell r="AA4204">
            <v>0</v>
          </cell>
          <cell r="AB4204">
            <v>0</v>
          </cell>
          <cell r="AC4204">
            <v>0</v>
          </cell>
          <cell r="AD4204">
            <v>0</v>
          </cell>
        </row>
        <row r="4204">
          <cell r="AH4204" t="str">
            <v>8720×543</v>
          </cell>
        </row>
        <row r="4204">
          <cell r="AN4204" t="str">
            <v>有附图，加焊接收缩量12</v>
          </cell>
          <cell r="AO4204" t="str">
            <v>2329</v>
          </cell>
          <cell r="AP4204">
            <v>1</v>
          </cell>
          <cell r="AQ4204">
            <v>24075</v>
          </cell>
        </row>
        <row r="4205">
          <cell r="A4205">
            <v>4207</v>
          </cell>
          <cell r="B4205">
            <v>12</v>
          </cell>
          <cell r="C4205">
            <v>45720</v>
          </cell>
        </row>
        <row r="4205">
          <cell r="E4205" t="str">
            <v>3809-0303010100</v>
          </cell>
          <cell r="F4205" t="str">
            <v>锁定杆焊合</v>
          </cell>
          <cell r="G4205">
            <v>4</v>
          </cell>
        </row>
        <row r="4205">
          <cell r="J4205" t="str">
            <v>喷砂</v>
          </cell>
          <cell r="K4205">
            <v>2.5</v>
          </cell>
          <cell r="L4205" t="str">
            <v>喷铝</v>
          </cell>
          <cell r="M4205">
            <v>11.5</v>
          </cell>
          <cell r="N4205" t="str">
            <v>磨铝面</v>
          </cell>
          <cell r="O4205">
            <v>1.2</v>
          </cell>
          <cell r="P4205" t="str">
            <v>挂件</v>
          </cell>
          <cell r="Q4205">
            <v>0.5</v>
          </cell>
          <cell r="R4205" t="str">
            <v>喷漆</v>
          </cell>
          <cell r="S4205">
            <v>3</v>
          </cell>
        </row>
        <row r="4205">
          <cell r="AO4205">
            <v>3809</v>
          </cell>
          <cell r="AP4205" t="str">
            <v>567/9</v>
          </cell>
          <cell r="AQ4205">
            <v>23067</v>
          </cell>
          <cell r="AR4205">
            <v>4</v>
          </cell>
        </row>
        <row r="4206">
          <cell r="A4206">
            <v>4208</v>
          </cell>
          <cell r="B4206">
            <v>12</v>
          </cell>
          <cell r="C4206">
            <v>45720</v>
          </cell>
        </row>
        <row r="4206">
          <cell r="E4206" t="str">
            <v>3809-0304010100</v>
          </cell>
          <cell r="F4206" t="str">
            <v>锁定杆焊合</v>
          </cell>
          <cell r="G4206">
            <v>4</v>
          </cell>
        </row>
        <row r="4206">
          <cell r="J4206" t="str">
            <v>喷砂</v>
          </cell>
          <cell r="K4206">
            <v>2.5</v>
          </cell>
          <cell r="L4206" t="str">
            <v>喷铝</v>
          </cell>
          <cell r="M4206">
            <v>11.5</v>
          </cell>
          <cell r="N4206" t="str">
            <v>磨铝面</v>
          </cell>
          <cell r="O4206">
            <v>1.2</v>
          </cell>
          <cell r="P4206" t="str">
            <v>挂件</v>
          </cell>
          <cell r="Q4206">
            <v>0.5</v>
          </cell>
          <cell r="R4206" t="str">
            <v>喷漆</v>
          </cell>
          <cell r="S4206">
            <v>3</v>
          </cell>
        </row>
        <row r="4206">
          <cell r="AO4206">
            <v>3809</v>
          </cell>
          <cell r="AP4206" t="str">
            <v>567/9</v>
          </cell>
          <cell r="AQ4206">
            <v>23067</v>
          </cell>
          <cell r="AR4206">
            <v>4</v>
          </cell>
        </row>
        <row r="4207">
          <cell r="A4207">
            <v>4209</v>
          </cell>
          <cell r="B4207">
            <v>4</v>
          </cell>
          <cell r="C4207">
            <v>45720</v>
          </cell>
        </row>
        <row r="4207">
          <cell r="E4207" t="str">
            <v>3934Ⅲ-010201</v>
          </cell>
          <cell r="F4207" t="str">
            <v>顶盖</v>
          </cell>
          <cell r="G4207">
            <v>1</v>
          </cell>
          <cell r="H4207" t="str">
            <v>铝板t1.2/5052</v>
          </cell>
          <cell r="I4207" t="str">
            <v>铝板t1.2/3A21</v>
          </cell>
          <cell r="J4207" t="str">
            <v>挂件</v>
          </cell>
          <cell r="K4207">
            <v>0.5</v>
          </cell>
          <cell r="L4207" t="str">
            <v>喷漆</v>
          </cell>
          <cell r="M4207">
            <v>22</v>
          </cell>
        </row>
        <row r="4207">
          <cell r="AH4207" t="str">
            <v>1479×761</v>
          </cell>
        </row>
        <row r="4207">
          <cell r="AO4207" t="str">
            <v>3934III</v>
          </cell>
          <cell r="AP4207">
            <v>4</v>
          </cell>
          <cell r="AQ4207">
            <v>25001</v>
          </cell>
        </row>
        <row r="4208">
          <cell r="A4208">
            <v>4210</v>
          </cell>
          <cell r="B4208">
            <v>4</v>
          </cell>
          <cell r="C4208">
            <v>45721</v>
          </cell>
        </row>
        <row r="4208">
          <cell r="E4208" t="str">
            <v>3934Ⅰ-010100</v>
          </cell>
          <cell r="F4208" t="str">
            <v>电源方舱舱体</v>
          </cell>
          <cell r="G4208">
            <v>1</v>
          </cell>
        </row>
        <row r="4208">
          <cell r="AO4208" t="str">
            <v>3934I</v>
          </cell>
          <cell r="AP4208">
            <v>4</v>
          </cell>
          <cell r="AQ4208">
            <v>25001</v>
          </cell>
        </row>
        <row r="4209">
          <cell r="A4209">
            <v>4211</v>
          </cell>
          <cell r="B4209">
            <v>4</v>
          </cell>
          <cell r="C4209">
            <v>45721</v>
          </cell>
        </row>
        <row r="4209">
          <cell r="E4209" t="str">
            <v>3934Ⅰ-01010100</v>
          </cell>
          <cell r="F4209" t="str">
            <v>左壁</v>
          </cell>
          <cell r="G4209">
            <v>1</v>
          </cell>
        </row>
        <row r="4209">
          <cell r="J4209" t="str">
            <v>装配</v>
          </cell>
          <cell r="K4209">
            <v>0</v>
          </cell>
          <cell r="L4209" t="str">
            <v>粘板</v>
          </cell>
          <cell r="M4209">
            <v>360</v>
          </cell>
          <cell r="N4209" t="str">
            <v>除胶</v>
          </cell>
          <cell r="O4209">
            <v>160</v>
          </cell>
          <cell r="P4209" t="str">
            <v>定位焊</v>
          </cell>
          <cell r="Q4209">
            <v>0</v>
          </cell>
          <cell r="R4209" t="str">
            <v>焊接</v>
          </cell>
          <cell r="S4209">
            <v>0</v>
          </cell>
          <cell r="T4209" t="str">
            <v>打磨</v>
          </cell>
          <cell r="U4209">
            <v>0</v>
          </cell>
          <cell r="V4209">
            <v>0</v>
          </cell>
          <cell r="W4209">
            <v>0</v>
          </cell>
          <cell r="X4209">
            <v>0</v>
          </cell>
          <cell r="Y4209">
            <v>0</v>
          </cell>
        </row>
        <row r="4209">
          <cell r="AO4209" t="str">
            <v>3934I</v>
          </cell>
          <cell r="AP4209">
            <v>4</v>
          </cell>
          <cell r="AQ4209">
            <v>25001</v>
          </cell>
        </row>
        <row r="4210">
          <cell r="A4210">
            <v>4212</v>
          </cell>
          <cell r="B4210">
            <v>4</v>
          </cell>
          <cell r="C4210">
            <v>45721</v>
          </cell>
        </row>
        <row r="4210">
          <cell r="E4210" t="str">
            <v>3934Ⅰ-01010101</v>
          </cell>
          <cell r="F4210" t="str">
            <v>外蒙皮</v>
          </cell>
          <cell r="G4210">
            <v>1</v>
          </cell>
          <cell r="H4210" t="str">
            <v>铝板t1.2/5052</v>
          </cell>
        </row>
        <row r="4210">
          <cell r="J4210" t="str">
            <v>激光作业</v>
          </cell>
          <cell r="K4210">
            <v>16.2</v>
          </cell>
          <cell r="L4210" t="str">
            <v>激光拾件</v>
          </cell>
          <cell r="M4210">
            <v>6.38</v>
          </cell>
          <cell r="N4210" t="str">
            <v>倒钝</v>
          </cell>
          <cell r="O4210">
            <v>16.2</v>
          </cell>
          <cell r="P4210" t="str">
            <v>单面磨砂</v>
          </cell>
          <cell r="Q4210">
            <v>6</v>
          </cell>
          <cell r="R4210">
            <v>0</v>
          </cell>
          <cell r="S4210">
            <v>0</v>
          </cell>
          <cell r="T4210">
            <v>0</v>
          </cell>
          <cell r="U4210">
            <v>0</v>
          </cell>
          <cell r="V4210">
            <v>0</v>
          </cell>
          <cell r="W4210">
            <v>0</v>
          </cell>
          <cell r="X4210">
            <v>0</v>
          </cell>
          <cell r="Y4210">
            <v>0</v>
          </cell>
        </row>
        <row r="4210">
          <cell r="AH4210" t="str">
            <v>3428×1829</v>
          </cell>
        </row>
        <row r="4210">
          <cell r="AO4210" t="str">
            <v>3934I</v>
          </cell>
          <cell r="AP4210">
            <v>4</v>
          </cell>
          <cell r="AQ4210">
            <v>25001</v>
          </cell>
        </row>
        <row r="4211">
          <cell r="A4211">
            <v>4213</v>
          </cell>
          <cell r="B4211">
            <v>4</v>
          </cell>
          <cell r="C4211">
            <v>45721</v>
          </cell>
        </row>
        <row r="4211">
          <cell r="E4211" t="str">
            <v>3934Ⅰ-0101010200</v>
          </cell>
          <cell r="F4211" t="str">
            <v>左壁骨架</v>
          </cell>
          <cell r="G4211">
            <v>1</v>
          </cell>
        </row>
        <row r="4211">
          <cell r="J4211" t="str">
            <v>铆接</v>
          </cell>
          <cell r="K4211">
            <v>186</v>
          </cell>
          <cell r="L4211" t="str">
            <v>定位焊</v>
          </cell>
          <cell r="M4211">
            <v>105</v>
          </cell>
          <cell r="N4211" t="str">
            <v>焊接</v>
          </cell>
          <cell r="O4211">
            <v>90</v>
          </cell>
          <cell r="P4211" t="str">
            <v>打磨</v>
          </cell>
          <cell r="Q4211">
            <v>60</v>
          </cell>
          <cell r="R4211" t="str">
            <v>校正</v>
          </cell>
          <cell r="S4211">
            <v>60</v>
          </cell>
          <cell r="T4211" t="str">
            <v>喷砂</v>
          </cell>
          <cell r="U4211">
            <v>15</v>
          </cell>
          <cell r="V4211">
            <v>0</v>
          </cell>
          <cell r="W4211">
            <v>0</v>
          </cell>
          <cell r="X4211">
            <v>0</v>
          </cell>
          <cell r="Y4211">
            <v>0</v>
          </cell>
        </row>
        <row r="4211">
          <cell r="AO4211" t="str">
            <v>3934I</v>
          </cell>
          <cell r="AP4211">
            <v>4</v>
          </cell>
          <cell r="AQ4211">
            <v>25001</v>
          </cell>
        </row>
        <row r="4212">
          <cell r="A4212">
            <v>4214</v>
          </cell>
          <cell r="B4212">
            <v>8</v>
          </cell>
          <cell r="C4212">
            <v>45721</v>
          </cell>
        </row>
        <row r="4212">
          <cell r="E4212" t="str">
            <v>3934Ⅰ-0101010201</v>
          </cell>
          <cell r="F4212" t="str">
            <v>边框1</v>
          </cell>
          <cell r="G4212">
            <v>2</v>
          </cell>
          <cell r="H4212" t="str">
            <v>铝型材YHCX10-30/6063T5</v>
          </cell>
        </row>
        <row r="4212">
          <cell r="J4212" t="str">
            <v>双斜锯</v>
          </cell>
          <cell r="K4212">
            <v>3.38</v>
          </cell>
          <cell r="L4212">
            <v>0</v>
          </cell>
          <cell r="M4212">
            <v>0</v>
          </cell>
          <cell r="N4212">
            <v>0</v>
          </cell>
          <cell r="O4212">
            <v>0</v>
          </cell>
          <cell r="P4212">
            <v>0</v>
          </cell>
          <cell r="Q4212">
            <v>0</v>
          </cell>
          <cell r="R4212">
            <v>0</v>
          </cell>
          <cell r="S4212">
            <v>0</v>
          </cell>
          <cell r="T4212">
            <v>0</v>
          </cell>
          <cell r="U4212">
            <v>0</v>
          </cell>
          <cell r="V4212">
            <v>0</v>
          </cell>
          <cell r="W4212">
            <v>0</v>
          </cell>
          <cell r="X4212">
            <v>0</v>
          </cell>
          <cell r="Y4212">
            <v>0</v>
          </cell>
        </row>
        <row r="4212">
          <cell r="AH4212">
            <v>1501</v>
          </cell>
        </row>
        <row r="4212">
          <cell r="AN4212" t="str">
            <v>WT L1501</v>
          </cell>
          <cell r="AO4212" t="str">
            <v>3934I</v>
          </cell>
          <cell r="AP4212">
            <v>4</v>
          </cell>
          <cell r="AQ4212">
            <v>25001</v>
          </cell>
        </row>
        <row r="4213">
          <cell r="A4213">
            <v>4215</v>
          </cell>
          <cell r="B4213">
            <v>16</v>
          </cell>
          <cell r="C4213">
            <v>45721</v>
          </cell>
        </row>
        <row r="4213">
          <cell r="E4213" t="str">
            <v>3934Ⅰ-0101010202</v>
          </cell>
          <cell r="F4213" t="str">
            <v>内撑1</v>
          </cell>
          <cell r="G4213">
            <v>4</v>
          </cell>
          <cell r="H4213" t="str">
            <v>铝型材YHCX10-41/6063T5</v>
          </cell>
        </row>
        <row r="4213">
          <cell r="J4213" t="str">
            <v>双斜锯</v>
          </cell>
          <cell r="K4213">
            <v>1.1</v>
          </cell>
          <cell r="L4213">
            <v>0</v>
          </cell>
          <cell r="M4213">
            <v>0</v>
          </cell>
          <cell r="N4213">
            <v>0</v>
          </cell>
          <cell r="O4213">
            <v>0</v>
          </cell>
          <cell r="P4213">
            <v>0</v>
          </cell>
          <cell r="Q4213">
            <v>0</v>
          </cell>
          <cell r="R4213">
            <v>0</v>
          </cell>
          <cell r="S4213">
            <v>0</v>
          </cell>
          <cell r="T4213">
            <v>0</v>
          </cell>
          <cell r="U4213">
            <v>0</v>
          </cell>
          <cell r="V4213">
            <v>0</v>
          </cell>
          <cell r="W4213">
            <v>0</v>
          </cell>
          <cell r="X4213">
            <v>0</v>
          </cell>
          <cell r="Y4213">
            <v>0</v>
          </cell>
        </row>
        <row r="4213">
          <cell r="AH4213">
            <v>134.5</v>
          </cell>
        </row>
        <row r="4213">
          <cell r="AN4213" t="str">
            <v>WT L134.5</v>
          </cell>
          <cell r="AO4213" t="str">
            <v>3934I</v>
          </cell>
          <cell r="AP4213">
            <v>4</v>
          </cell>
          <cell r="AQ4213">
            <v>25001</v>
          </cell>
        </row>
        <row r="4214">
          <cell r="A4214">
            <v>4216</v>
          </cell>
          <cell r="B4214">
            <v>8</v>
          </cell>
          <cell r="C4214">
            <v>45721</v>
          </cell>
        </row>
        <row r="4214">
          <cell r="E4214" t="str">
            <v>3934Ⅰ-0101010203</v>
          </cell>
          <cell r="F4214" t="str">
            <v>内撑2</v>
          </cell>
          <cell r="G4214">
            <v>2</v>
          </cell>
          <cell r="H4214" t="str">
            <v>铝型材YHCX10-41/6063T5</v>
          </cell>
        </row>
        <row r="4214">
          <cell r="J4214" t="str">
            <v>双斜锯</v>
          </cell>
          <cell r="K4214">
            <v>3.12</v>
          </cell>
          <cell r="L4214">
            <v>0</v>
          </cell>
          <cell r="M4214">
            <v>0</v>
          </cell>
          <cell r="N4214">
            <v>0</v>
          </cell>
          <cell r="O4214">
            <v>0</v>
          </cell>
          <cell r="P4214">
            <v>0</v>
          </cell>
          <cell r="Q4214">
            <v>0</v>
          </cell>
          <cell r="R4214">
            <v>0</v>
          </cell>
          <cell r="S4214">
            <v>0</v>
          </cell>
          <cell r="T4214">
            <v>0</v>
          </cell>
          <cell r="U4214">
            <v>0</v>
          </cell>
          <cell r="V4214">
            <v>0</v>
          </cell>
          <cell r="W4214">
            <v>0</v>
          </cell>
          <cell r="X4214">
            <v>0</v>
          </cell>
          <cell r="Y4214">
            <v>0</v>
          </cell>
        </row>
        <row r="4214">
          <cell r="AH4214">
            <v>1671</v>
          </cell>
        </row>
        <row r="4214">
          <cell r="AN4214" t="str">
            <v>WT L1671</v>
          </cell>
          <cell r="AO4214" t="str">
            <v>3934I</v>
          </cell>
          <cell r="AP4214">
            <v>4</v>
          </cell>
          <cell r="AQ4214">
            <v>25001</v>
          </cell>
        </row>
        <row r="4215">
          <cell r="A4215">
            <v>4217</v>
          </cell>
          <cell r="B4215">
            <v>8</v>
          </cell>
          <cell r="C4215">
            <v>45721</v>
          </cell>
        </row>
        <row r="4215">
          <cell r="E4215" t="str">
            <v>3934Ⅰ-0101010204</v>
          </cell>
          <cell r="F4215" t="str">
            <v>边框2</v>
          </cell>
          <cell r="G4215">
            <v>2</v>
          </cell>
          <cell r="H4215" t="str">
            <v>铝型材YHCX10-29/6063T5</v>
          </cell>
        </row>
        <row r="4215">
          <cell r="J4215" t="str">
            <v>双斜锯</v>
          </cell>
          <cell r="K4215">
            <v>4.8</v>
          </cell>
          <cell r="L4215">
            <v>0</v>
          </cell>
          <cell r="M4215">
            <v>0</v>
          </cell>
          <cell r="N4215">
            <v>0</v>
          </cell>
          <cell r="O4215">
            <v>0</v>
          </cell>
          <cell r="P4215">
            <v>0</v>
          </cell>
          <cell r="Q4215">
            <v>0</v>
          </cell>
          <cell r="R4215">
            <v>0</v>
          </cell>
          <cell r="S4215">
            <v>0</v>
          </cell>
          <cell r="T4215">
            <v>0</v>
          </cell>
          <cell r="U4215">
            <v>0</v>
          </cell>
          <cell r="V4215">
            <v>0</v>
          </cell>
          <cell r="W4215">
            <v>0</v>
          </cell>
          <cell r="X4215">
            <v>0</v>
          </cell>
          <cell r="Y4215">
            <v>0</v>
          </cell>
        </row>
        <row r="4215">
          <cell r="AH4215">
            <v>3019</v>
          </cell>
        </row>
        <row r="4215">
          <cell r="AN4215" t="str">
            <v>WT L3019</v>
          </cell>
          <cell r="AO4215" t="str">
            <v>3934I</v>
          </cell>
          <cell r="AP4215">
            <v>4</v>
          </cell>
          <cell r="AQ4215">
            <v>25001</v>
          </cell>
        </row>
        <row r="4216">
          <cell r="A4216">
            <v>4218</v>
          </cell>
          <cell r="B4216">
            <v>4</v>
          </cell>
          <cell r="C4216">
            <v>45721</v>
          </cell>
        </row>
        <row r="4216">
          <cell r="E4216" t="str">
            <v>3934Ⅰ-0101010205</v>
          </cell>
          <cell r="F4216" t="str">
            <v>内撑3</v>
          </cell>
          <cell r="G4216">
            <v>1</v>
          </cell>
          <cell r="H4216" t="str">
            <v>铝型材YHCX10-41/6063T5</v>
          </cell>
        </row>
        <row r="4216">
          <cell r="J4216" t="str">
            <v>双斜锯</v>
          </cell>
          <cell r="K4216">
            <v>6.8</v>
          </cell>
          <cell r="L4216">
            <v>0</v>
          </cell>
          <cell r="M4216">
            <v>0</v>
          </cell>
          <cell r="N4216">
            <v>0</v>
          </cell>
          <cell r="O4216">
            <v>0</v>
          </cell>
          <cell r="P4216">
            <v>0</v>
          </cell>
          <cell r="Q4216">
            <v>0</v>
          </cell>
          <cell r="R4216">
            <v>0</v>
          </cell>
          <cell r="S4216">
            <v>0</v>
          </cell>
          <cell r="T4216">
            <v>0</v>
          </cell>
          <cell r="U4216">
            <v>0</v>
          </cell>
          <cell r="V4216">
            <v>0</v>
          </cell>
          <cell r="W4216">
            <v>0</v>
          </cell>
          <cell r="X4216">
            <v>0</v>
          </cell>
          <cell r="Y4216">
            <v>0</v>
          </cell>
        </row>
        <row r="4216">
          <cell r="AB4216">
            <v>4</v>
          </cell>
        </row>
        <row r="4216">
          <cell r="AH4216">
            <v>2931</v>
          </cell>
        </row>
        <row r="4216">
          <cell r="AN4216" t="str">
            <v>WT L2931</v>
          </cell>
          <cell r="AO4216" t="str">
            <v>3934I</v>
          </cell>
          <cell r="AP4216">
            <v>4</v>
          </cell>
          <cell r="AQ4216">
            <v>25001</v>
          </cell>
        </row>
        <row r="4217">
          <cell r="A4217">
            <v>4219</v>
          </cell>
          <cell r="B4217">
            <v>8</v>
          </cell>
          <cell r="C4217">
            <v>45721</v>
          </cell>
        </row>
        <row r="4217">
          <cell r="E4217" t="str">
            <v>3934Ⅰ-0101010207</v>
          </cell>
          <cell r="F4217" t="str">
            <v>内撑5</v>
          </cell>
          <cell r="G4217">
            <v>2</v>
          </cell>
          <cell r="H4217" t="str">
            <v>铝型材YHCX10-41/6063T5</v>
          </cell>
        </row>
        <row r="4217">
          <cell r="J4217" t="str">
            <v>双斜锯</v>
          </cell>
          <cell r="K4217">
            <v>1.43</v>
          </cell>
          <cell r="L4217">
            <v>0</v>
          </cell>
          <cell r="M4217">
            <v>0</v>
          </cell>
          <cell r="N4217">
            <v>0</v>
          </cell>
          <cell r="O4217">
            <v>0</v>
          </cell>
          <cell r="P4217">
            <v>0</v>
          </cell>
          <cell r="Q4217">
            <v>0</v>
          </cell>
          <cell r="R4217">
            <v>0</v>
          </cell>
          <cell r="S4217">
            <v>0</v>
          </cell>
          <cell r="T4217">
            <v>0</v>
          </cell>
          <cell r="U4217">
            <v>0</v>
          </cell>
          <cell r="V4217">
            <v>0</v>
          </cell>
          <cell r="W4217">
            <v>0</v>
          </cell>
          <cell r="X4217">
            <v>0</v>
          </cell>
          <cell r="Y4217">
            <v>0</v>
          </cell>
        </row>
        <row r="4217">
          <cell r="AH4217">
            <v>100</v>
          </cell>
        </row>
        <row r="4217">
          <cell r="AN4217" t="str">
            <v>WT L100</v>
          </cell>
          <cell r="AO4217" t="str">
            <v>3934I</v>
          </cell>
          <cell r="AP4217">
            <v>4</v>
          </cell>
          <cell r="AQ4217">
            <v>25001</v>
          </cell>
        </row>
        <row r="4218">
          <cell r="A4218">
            <v>4220</v>
          </cell>
          <cell r="B4218">
            <v>8</v>
          </cell>
          <cell r="C4218">
            <v>45721</v>
          </cell>
        </row>
        <row r="4218">
          <cell r="E4218" t="str">
            <v>3934Ⅰ-0101010208</v>
          </cell>
          <cell r="F4218" t="str">
            <v>内撑6</v>
          </cell>
          <cell r="G4218">
            <v>2</v>
          </cell>
          <cell r="H4218" t="str">
            <v>铝型材YHCX10-41/6063T5</v>
          </cell>
        </row>
        <row r="4218">
          <cell r="J4218" t="str">
            <v>双斜锯</v>
          </cell>
          <cell r="K4218">
            <v>2.99</v>
          </cell>
          <cell r="L4218">
            <v>0</v>
          </cell>
          <cell r="M4218">
            <v>0</v>
          </cell>
          <cell r="N4218">
            <v>0</v>
          </cell>
          <cell r="O4218">
            <v>0</v>
          </cell>
          <cell r="P4218">
            <v>0</v>
          </cell>
          <cell r="Q4218">
            <v>0</v>
          </cell>
          <cell r="R4218">
            <v>0</v>
          </cell>
          <cell r="S4218">
            <v>0</v>
          </cell>
          <cell r="T4218">
            <v>0</v>
          </cell>
          <cell r="U4218">
            <v>0</v>
          </cell>
          <cell r="V4218">
            <v>0</v>
          </cell>
          <cell r="W4218">
            <v>0</v>
          </cell>
          <cell r="X4218">
            <v>0</v>
          </cell>
          <cell r="Y4218">
            <v>0</v>
          </cell>
        </row>
        <row r="4218">
          <cell r="AH4218">
            <v>1622</v>
          </cell>
        </row>
        <row r="4218">
          <cell r="AN4218" t="str">
            <v>WT L1622</v>
          </cell>
          <cell r="AO4218" t="str">
            <v>3934I</v>
          </cell>
          <cell r="AP4218">
            <v>4</v>
          </cell>
          <cell r="AQ4218">
            <v>25001</v>
          </cell>
        </row>
        <row r="4219">
          <cell r="A4219">
            <v>4221</v>
          </cell>
          <cell r="B4219">
            <v>4</v>
          </cell>
          <cell r="C4219">
            <v>45721</v>
          </cell>
        </row>
        <row r="4219">
          <cell r="E4219" t="str">
            <v>3934Ⅰ-01010103</v>
          </cell>
          <cell r="F4219" t="str">
            <v>断热桥1</v>
          </cell>
          <cell r="G4219">
            <v>1</v>
          </cell>
          <cell r="H4219" t="str">
            <v>PVC发泡板t9</v>
          </cell>
        </row>
        <row r="4219">
          <cell r="J4219" t="str">
            <v>木工锯</v>
          </cell>
          <cell r="K4219">
            <v>11</v>
          </cell>
          <cell r="L4219">
            <v>0</v>
          </cell>
          <cell r="M4219">
            <v>0</v>
          </cell>
          <cell r="N4219">
            <v>0</v>
          </cell>
          <cell r="O4219">
            <v>0</v>
          </cell>
          <cell r="P4219">
            <v>0</v>
          </cell>
          <cell r="Q4219">
            <v>0</v>
          </cell>
          <cell r="R4219">
            <v>0</v>
          </cell>
          <cell r="S4219">
            <v>0</v>
          </cell>
          <cell r="T4219">
            <v>0</v>
          </cell>
          <cell r="U4219">
            <v>0</v>
          </cell>
          <cell r="V4219">
            <v>0</v>
          </cell>
          <cell r="W4219">
            <v>0</v>
          </cell>
          <cell r="X4219">
            <v>0</v>
          </cell>
          <cell r="Y4219">
            <v>0</v>
          </cell>
        </row>
        <row r="4219">
          <cell r="AH4219" t="str">
            <v>  3100×39</v>
          </cell>
        </row>
        <row r="4219">
          <cell r="AN4219" t="str">
            <v>WT 3100×39</v>
          </cell>
          <cell r="AO4219" t="str">
            <v>3934I</v>
          </cell>
          <cell r="AP4219">
            <v>4</v>
          </cell>
          <cell r="AQ4219">
            <v>25001</v>
          </cell>
        </row>
        <row r="4220">
          <cell r="A4220">
            <v>4222</v>
          </cell>
          <cell r="B4220">
            <v>8</v>
          </cell>
          <cell r="C4220">
            <v>45721</v>
          </cell>
        </row>
        <row r="4220">
          <cell r="E4220" t="str">
            <v>3934Ⅰ-01010104-1</v>
          </cell>
          <cell r="F4220" t="str">
            <v>聚氨酯板1</v>
          </cell>
          <cell r="G4220">
            <v>2</v>
          </cell>
          <cell r="H4220" t="str">
            <v>聚氨酯板t49</v>
          </cell>
        </row>
        <row r="4220">
          <cell r="J4220" t="str">
            <v>木工锯</v>
          </cell>
          <cell r="K4220">
            <v>9</v>
          </cell>
          <cell r="L4220">
            <v>0</v>
          </cell>
          <cell r="M4220">
            <v>0</v>
          </cell>
          <cell r="N4220">
            <v>0</v>
          </cell>
          <cell r="O4220">
            <v>0</v>
          </cell>
          <cell r="P4220">
            <v>0</v>
          </cell>
          <cell r="Q4220">
            <v>0</v>
          </cell>
          <cell r="R4220">
            <v>0</v>
          </cell>
          <cell r="S4220">
            <v>0</v>
          </cell>
          <cell r="T4220">
            <v>0</v>
          </cell>
          <cell r="U4220">
            <v>0</v>
          </cell>
          <cell r="V4220">
            <v>0</v>
          </cell>
          <cell r="W4220">
            <v>0</v>
          </cell>
          <cell r="X4220">
            <v>0</v>
          </cell>
          <cell r="Y4220">
            <v>0</v>
          </cell>
        </row>
        <row r="4220">
          <cell r="AH4220" t="str">
            <v>361×134.5</v>
          </cell>
        </row>
        <row r="4220">
          <cell r="AN4220" t="str">
            <v>无图</v>
          </cell>
          <cell r="AO4220" t="str">
            <v>3934I</v>
          </cell>
          <cell r="AP4220">
            <v>4</v>
          </cell>
          <cell r="AQ4220">
            <v>25001</v>
          </cell>
        </row>
        <row r="4221">
          <cell r="A4221">
            <v>4223</v>
          </cell>
          <cell r="B4221">
            <v>8</v>
          </cell>
          <cell r="C4221">
            <v>45721</v>
          </cell>
        </row>
        <row r="4221">
          <cell r="E4221" t="str">
            <v>3934Ⅰ-01010104-2</v>
          </cell>
          <cell r="F4221" t="str">
            <v>聚氨酯板2</v>
          </cell>
          <cell r="G4221">
            <v>2</v>
          </cell>
          <cell r="H4221" t="str">
            <v>聚氨酯板t49</v>
          </cell>
        </row>
        <row r="4221">
          <cell r="J4221" t="str">
            <v>木工锯</v>
          </cell>
          <cell r="K4221">
            <v>9</v>
          </cell>
          <cell r="L4221">
            <v>0</v>
          </cell>
          <cell r="M4221">
            <v>0</v>
          </cell>
          <cell r="N4221">
            <v>0</v>
          </cell>
          <cell r="O4221">
            <v>0</v>
          </cell>
          <cell r="P4221">
            <v>0</v>
          </cell>
          <cell r="Q4221">
            <v>0</v>
          </cell>
          <cell r="R4221">
            <v>0</v>
          </cell>
          <cell r="S4221">
            <v>0</v>
          </cell>
          <cell r="T4221">
            <v>0</v>
          </cell>
          <cell r="U4221">
            <v>0</v>
          </cell>
          <cell r="V4221">
            <v>0</v>
          </cell>
          <cell r="W4221">
            <v>0</v>
          </cell>
          <cell r="X4221">
            <v>0</v>
          </cell>
          <cell r="Y4221">
            <v>0</v>
          </cell>
        </row>
        <row r="4221">
          <cell r="AH4221" t="str">
            <v>751×134.5</v>
          </cell>
        </row>
        <row r="4221">
          <cell r="AN4221" t="str">
            <v>无图</v>
          </cell>
          <cell r="AO4221" t="str">
            <v>3934I</v>
          </cell>
          <cell r="AP4221">
            <v>4</v>
          </cell>
          <cell r="AQ4221">
            <v>25001</v>
          </cell>
        </row>
        <row r="4222">
          <cell r="A4222">
            <v>4224</v>
          </cell>
          <cell r="B4222">
            <v>8</v>
          </cell>
          <cell r="C4222">
            <v>45721</v>
          </cell>
        </row>
        <row r="4222">
          <cell r="E4222" t="str">
            <v>3934Ⅰ-01010104-3</v>
          </cell>
          <cell r="F4222" t="str">
            <v>聚氨酯板3</v>
          </cell>
          <cell r="G4222">
            <v>2</v>
          </cell>
          <cell r="H4222" t="str">
            <v>聚氨酯板t49</v>
          </cell>
        </row>
        <row r="4222">
          <cell r="J4222" t="str">
            <v>木工锯</v>
          </cell>
          <cell r="K4222">
            <v>9</v>
          </cell>
          <cell r="L4222">
            <v>0</v>
          </cell>
          <cell r="M4222">
            <v>0</v>
          </cell>
          <cell r="N4222">
            <v>0</v>
          </cell>
          <cell r="O4222">
            <v>0</v>
          </cell>
          <cell r="P4222">
            <v>0</v>
          </cell>
          <cell r="Q4222">
            <v>0</v>
          </cell>
          <cell r="R4222">
            <v>0</v>
          </cell>
          <cell r="S4222">
            <v>0</v>
          </cell>
          <cell r="T4222">
            <v>0</v>
          </cell>
          <cell r="U4222">
            <v>0</v>
          </cell>
          <cell r="V4222">
            <v>0</v>
          </cell>
          <cell r="W4222">
            <v>0</v>
          </cell>
          <cell r="X4222">
            <v>0</v>
          </cell>
          <cell r="Y4222">
            <v>0</v>
          </cell>
        </row>
        <row r="4222">
          <cell r="AH4222" t="str">
            <v>383.5×134.5</v>
          </cell>
        </row>
        <row r="4222">
          <cell r="AN4222" t="str">
            <v>无图</v>
          </cell>
          <cell r="AO4222" t="str">
            <v>3934I</v>
          </cell>
          <cell r="AP4222">
            <v>4</v>
          </cell>
          <cell r="AQ4222">
            <v>25001</v>
          </cell>
        </row>
        <row r="4223">
          <cell r="A4223">
            <v>4225</v>
          </cell>
          <cell r="B4223">
            <v>8</v>
          </cell>
          <cell r="C4223">
            <v>45721</v>
          </cell>
        </row>
        <row r="4223">
          <cell r="E4223" t="str">
            <v>3934Ⅰ-01010104-4</v>
          </cell>
          <cell r="F4223" t="str">
            <v>聚氨酯板4</v>
          </cell>
          <cell r="G4223">
            <v>2</v>
          </cell>
          <cell r="H4223" t="str">
            <v>聚氨酯板t49</v>
          </cell>
        </row>
        <row r="4223">
          <cell r="J4223" t="str">
            <v>木工锯</v>
          </cell>
          <cell r="K4223">
            <v>9</v>
          </cell>
          <cell r="L4223">
            <v>0</v>
          </cell>
          <cell r="M4223">
            <v>0</v>
          </cell>
          <cell r="N4223">
            <v>0</v>
          </cell>
          <cell r="O4223">
            <v>0</v>
          </cell>
          <cell r="P4223">
            <v>0</v>
          </cell>
          <cell r="Q4223">
            <v>0</v>
          </cell>
          <cell r="R4223">
            <v>0</v>
          </cell>
          <cell r="S4223">
            <v>0</v>
          </cell>
          <cell r="T4223">
            <v>0</v>
          </cell>
          <cell r="U4223">
            <v>0</v>
          </cell>
          <cell r="V4223">
            <v>0</v>
          </cell>
          <cell r="W4223">
            <v>0</v>
          </cell>
          <cell r="X4223">
            <v>0</v>
          </cell>
          <cell r="Y4223">
            <v>0</v>
          </cell>
        </row>
        <row r="4223">
          <cell r="AH4223" t="str">
            <v>400×100</v>
          </cell>
        </row>
        <row r="4223">
          <cell r="AN4223" t="str">
            <v>无图</v>
          </cell>
          <cell r="AO4223" t="str">
            <v>3934I</v>
          </cell>
          <cell r="AP4223">
            <v>4</v>
          </cell>
          <cell r="AQ4223">
            <v>25001</v>
          </cell>
        </row>
        <row r="4224">
          <cell r="A4224">
            <v>4226</v>
          </cell>
          <cell r="B4224">
            <v>8</v>
          </cell>
          <cell r="C4224">
            <v>45721</v>
          </cell>
        </row>
        <row r="4224">
          <cell r="E4224" t="str">
            <v>3934Ⅰ-01010104-5</v>
          </cell>
          <cell r="F4224" t="str">
            <v>聚氨酯板5</v>
          </cell>
          <cell r="G4224">
            <v>2</v>
          </cell>
          <cell r="H4224" t="str">
            <v>聚氨酯板t49</v>
          </cell>
        </row>
        <row r="4224">
          <cell r="J4224" t="str">
            <v>木工锯</v>
          </cell>
          <cell r="K4224">
            <v>9</v>
          </cell>
          <cell r="L4224">
            <v>0</v>
          </cell>
          <cell r="M4224">
            <v>0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</row>
        <row r="4224">
          <cell r="AH4224" t="str">
            <v>751×100</v>
          </cell>
        </row>
        <row r="4224">
          <cell r="AN4224" t="str">
            <v>无图</v>
          </cell>
          <cell r="AO4224" t="str">
            <v>3934I</v>
          </cell>
          <cell r="AP4224">
            <v>4</v>
          </cell>
          <cell r="AQ4224">
            <v>25001</v>
          </cell>
        </row>
        <row r="4225">
          <cell r="A4225">
            <v>4227</v>
          </cell>
          <cell r="B4225">
            <v>8</v>
          </cell>
          <cell r="C4225">
            <v>45721</v>
          </cell>
        </row>
        <row r="4225">
          <cell r="E4225" t="str">
            <v>3934Ⅰ-01010104-6</v>
          </cell>
          <cell r="F4225" t="str">
            <v>聚氨酯板6</v>
          </cell>
          <cell r="G4225">
            <v>2</v>
          </cell>
          <cell r="H4225" t="str">
            <v>聚氨酯板t49</v>
          </cell>
        </row>
        <row r="4225">
          <cell r="J4225" t="str">
            <v>木工锯</v>
          </cell>
          <cell r="K4225">
            <v>9</v>
          </cell>
          <cell r="L4225">
            <v>0</v>
          </cell>
          <cell r="M4225">
            <v>0</v>
          </cell>
          <cell r="N4225">
            <v>0</v>
          </cell>
          <cell r="O4225">
            <v>0</v>
          </cell>
          <cell r="P4225">
            <v>0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  <cell r="Y4225">
            <v>0</v>
          </cell>
        </row>
        <row r="4225">
          <cell r="AH4225" t="str">
            <v>373×100</v>
          </cell>
        </row>
        <row r="4225">
          <cell r="AN4225" t="str">
            <v>无图</v>
          </cell>
          <cell r="AO4225" t="str">
            <v>3934I</v>
          </cell>
          <cell r="AP4225">
            <v>4</v>
          </cell>
          <cell r="AQ4225">
            <v>25001</v>
          </cell>
        </row>
        <row r="4226">
          <cell r="A4226">
            <v>4228</v>
          </cell>
          <cell r="B4226">
            <v>8</v>
          </cell>
          <cell r="C4226">
            <v>45721</v>
          </cell>
        </row>
        <row r="4226">
          <cell r="E4226" t="str">
            <v>3934Ⅰ-01010104-7</v>
          </cell>
          <cell r="F4226" t="str">
            <v>聚氨酯板7</v>
          </cell>
          <cell r="G4226">
            <v>2</v>
          </cell>
          <cell r="H4226" t="str">
            <v>聚氨酯板t49</v>
          </cell>
        </row>
        <row r="4226">
          <cell r="J4226" t="str">
            <v>木工锯</v>
          </cell>
          <cell r="K4226">
            <v>9</v>
          </cell>
          <cell r="L4226">
            <v>0</v>
          </cell>
          <cell r="M4226">
            <v>0</v>
          </cell>
          <cell r="N4226">
            <v>0</v>
          </cell>
          <cell r="O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  <cell r="Y4226">
            <v>0</v>
          </cell>
        </row>
        <row r="4226">
          <cell r="AH4226" t="str">
            <v>361×134.5</v>
          </cell>
        </row>
        <row r="4226">
          <cell r="AN4226" t="str">
            <v>无图</v>
          </cell>
          <cell r="AO4226" t="str">
            <v>3934I</v>
          </cell>
          <cell r="AP4226">
            <v>4</v>
          </cell>
          <cell r="AQ4226">
            <v>25001</v>
          </cell>
        </row>
        <row r="4227">
          <cell r="A4227">
            <v>4229</v>
          </cell>
          <cell r="B4227">
            <v>8</v>
          </cell>
          <cell r="C4227">
            <v>45721</v>
          </cell>
        </row>
        <row r="4227">
          <cell r="E4227" t="str">
            <v>3934Ⅰ-01010104-8</v>
          </cell>
          <cell r="F4227" t="str">
            <v>聚氨酯板8</v>
          </cell>
          <cell r="G4227">
            <v>2</v>
          </cell>
          <cell r="H4227" t="str">
            <v>聚氨酯板t49</v>
          </cell>
        </row>
        <row r="4227">
          <cell r="J4227" t="str">
            <v>木工锯</v>
          </cell>
          <cell r="K4227">
            <v>9</v>
          </cell>
          <cell r="L4227">
            <v>0</v>
          </cell>
          <cell r="M4227">
            <v>0</v>
          </cell>
          <cell r="N4227">
            <v>0</v>
          </cell>
          <cell r="O4227">
            <v>0</v>
          </cell>
          <cell r="P4227">
            <v>0</v>
          </cell>
          <cell r="Q4227">
            <v>0</v>
          </cell>
          <cell r="R4227">
            <v>0</v>
          </cell>
          <cell r="S4227">
            <v>0</v>
          </cell>
          <cell r="T4227">
            <v>0</v>
          </cell>
          <cell r="U4227">
            <v>0</v>
          </cell>
          <cell r="V4227">
            <v>0</v>
          </cell>
          <cell r="W4227">
            <v>0</v>
          </cell>
          <cell r="X4227">
            <v>0</v>
          </cell>
          <cell r="Y4227">
            <v>0</v>
          </cell>
        </row>
        <row r="4227">
          <cell r="AH4227" t="str">
            <v>751×134.5</v>
          </cell>
        </row>
        <row r="4227">
          <cell r="AN4227" t="str">
            <v>无图</v>
          </cell>
          <cell r="AO4227" t="str">
            <v>3934I</v>
          </cell>
          <cell r="AP4227">
            <v>4</v>
          </cell>
          <cell r="AQ4227">
            <v>25001</v>
          </cell>
        </row>
        <row r="4228">
          <cell r="A4228">
            <v>4230</v>
          </cell>
          <cell r="B4228">
            <v>8</v>
          </cell>
          <cell r="C4228">
            <v>45721</v>
          </cell>
        </row>
        <row r="4228">
          <cell r="E4228" t="str">
            <v>3934Ⅰ-01010104-9</v>
          </cell>
          <cell r="F4228" t="str">
            <v>聚氨酯板9</v>
          </cell>
          <cell r="G4228">
            <v>2</v>
          </cell>
          <cell r="H4228" t="str">
            <v>聚氨酯板t49</v>
          </cell>
        </row>
        <row r="4228">
          <cell r="J4228" t="str">
            <v>木工锯</v>
          </cell>
          <cell r="K4228">
            <v>9</v>
          </cell>
          <cell r="L4228">
            <v>0</v>
          </cell>
          <cell r="M4228">
            <v>0</v>
          </cell>
          <cell r="N4228">
            <v>0</v>
          </cell>
          <cell r="O4228">
            <v>0</v>
          </cell>
          <cell r="P4228">
            <v>0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  <cell r="Y4228">
            <v>0</v>
          </cell>
        </row>
        <row r="4228">
          <cell r="AH4228" t="str">
            <v>383.5×134.5</v>
          </cell>
        </row>
        <row r="4228">
          <cell r="AN4228" t="str">
            <v>无图</v>
          </cell>
          <cell r="AO4228" t="str">
            <v>3934I</v>
          </cell>
          <cell r="AP4228">
            <v>4</v>
          </cell>
          <cell r="AQ4228">
            <v>25001</v>
          </cell>
        </row>
        <row r="4229">
          <cell r="A4229">
            <v>4231</v>
          </cell>
          <cell r="B4229">
            <v>4</v>
          </cell>
          <cell r="C4229">
            <v>45721</v>
          </cell>
        </row>
        <row r="4229">
          <cell r="E4229" t="str">
            <v>3934Ⅰ-01010105</v>
          </cell>
          <cell r="F4229" t="str">
            <v>内蒙皮</v>
          </cell>
          <cell r="G4229">
            <v>1</v>
          </cell>
          <cell r="H4229" t="str">
            <v>铝板t1.2/5052</v>
          </cell>
        </row>
        <row r="4229">
          <cell r="J4229" t="str">
            <v>激光作业</v>
          </cell>
          <cell r="K4229">
            <v>16.02</v>
          </cell>
          <cell r="L4229" t="str">
            <v>激光拾件</v>
          </cell>
          <cell r="M4229">
            <v>6.16</v>
          </cell>
          <cell r="N4229" t="str">
            <v>倒钝</v>
          </cell>
          <cell r="O4229">
            <v>16.2</v>
          </cell>
          <cell r="P4229" t="str">
            <v>单面磨砂</v>
          </cell>
          <cell r="Q4229">
            <v>5</v>
          </cell>
          <cell r="R4229">
            <v>0</v>
          </cell>
          <cell r="S4229">
            <v>0</v>
          </cell>
          <cell r="T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  <cell r="Y4229">
            <v>0</v>
          </cell>
        </row>
        <row r="4229">
          <cell r="AH4229" t="str">
            <v>3338×1749</v>
          </cell>
        </row>
        <row r="4229">
          <cell r="AO4229" t="str">
            <v>3934I</v>
          </cell>
          <cell r="AP4229">
            <v>4</v>
          </cell>
          <cell r="AQ4229">
            <v>25001</v>
          </cell>
        </row>
        <row r="4230">
          <cell r="A4230">
            <v>4232</v>
          </cell>
          <cell r="B4230">
            <v>4</v>
          </cell>
          <cell r="C4230">
            <v>45721</v>
          </cell>
        </row>
        <row r="4230">
          <cell r="E4230" t="str">
            <v>3934Ⅰ-01010106</v>
          </cell>
          <cell r="F4230" t="str">
            <v>断热桥2</v>
          </cell>
          <cell r="G4230">
            <v>1</v>
          </cell>
          <cell r="H4230" t="str">
            <v>PVC发泡板t9</v>
          </cell>
        </row>
        <row r="4230">
          <cell r="J4230" t="str">
            <v>木工锯</v>
          </cell>
          <cell r="K4230">
            <v>11</v>
          </cell>
          <cell r="L4230">
            <v>0</v>
          </cell>
          <cell r="M4230">
            <v>0</v>
          </cell>
          <cell r="N4230">
            <v>0</v>
          </cell>
          <cell r="O4230">
            <v>0</v>
          </cell>
          <cell r="P4230">
            <v>0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  <cell r="Y4230">
            <v>0</v>
          </cell>
        </row>
        <row r="4230">
          <cell r="AH4230" t="str">
            <v>  3100×88</v>
          </cell>
        </row>
        <row r="4230">
          <cell r="AN4230" t="str">
            <v>WT  3100×88</v>
          </cell>
          <cell r="AO4230" t="str">
            <v>3934I</v>
          </cell>
          <cell r="AP4230">
            <v>4</v>
          </cell>
          <cell r="AQ4230">
            <v>25001</v>
          </cell>
        </row>
        <row r="4231">
          <cell r="A4231">
            <v>4233</v>
          </cell>
          <cell r="B4231">
            <v>4</v>
          </cell>
          <cell r="C4231">
            <v>45721</v>
          </cell>
        </row>
        <row r="4231">
          <cell r="E4231" t="str">
            <v>3934Ⅰ-01010107</v>
          </cell>
          <cell r="F4231" t="str">
            <v>断热桥3</v>
          </cell>
          <cell r="G4231">
            <v>1</v>
          </cell>
          <cell r="H4231" t="str">
            <v>PVC发泡板t9</v>
          </cell>
        </row>
        <row r="4231">
          <cell r="J4231" t="str">
            <v>木工锯</v>
          </cell>
          <cell r="K4231">
            <v>27</v>
          </cell>
          <cell r="L4231">
            <v>0</v>
          </cell>
          <cell r="M4231">
            <v>0</v>
          </cell>
          <cell r="N4231">
            <v>0</v>
          </cell>
          <cell r="O4231">
            <v>0</v>
          </cell>
          <cell r="P4231">
            <v>0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  <cell r="Y4231">
            <v>0</v>
          </cell>
        </row>
        <row r="4231">
          <cell r="AH4231" t="str">
            <v>  7200×49</v>
          </cell>
        </row>
        <row r="4231">
          <cell r="AN4231" t="str">
            <v>WT  7200×49</v>
          </cell>
          <cell r="AO4231" t="str">
            <v>3934I</v>
          </cell>
          <cell r="AP4231">
            <v>4</v>
          </cell>
          <cell r="AQ4231">
            <v>25001</v>
          </cell>
        </row>
        <row r="4232">
          <cell r="A4232">
            <v>4234</v>
          </cell>
          <cell r="B4232">
            <v>4</v>
          </cell>
          <cell r="C4232">
            <v>45721</v>
          </cell>
        </row>
        <row r="4232">
          <cell r="E4232" t="str">
            <v>3934Ⅰ-01010108</v>
          </cell>
          <cell r="F4232" t="str">
            <v>断热桥4</v>
          </cell>
          <cell r="G4232">
            <v>1</v>
          </cell>
          <cell r="H4232" t="str">
            <v>PVC发泡板t9</v>
          </cell>
        </row>
        <row r="4232">
          <cell r="J4232" t="str">
            <v>木工锯</v>
          </cell>
          <cell r="K4232">
            <v>11</v>
          </cell>
          <cell r="L4232">
            <v>0</v>
          </cell>
          <cell r="M4232">
            <v>0</v>
          </cell>
          <cell r="N4232">
            <v>0</v>
          </cell>
          <cell r="O4232">
            <v>0</v>
          </cell>
          <cell r="P4232">
            <v>0</v>
          </cell>
          <cell r="Q4232">
            <v>0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  <cell r="Y4232">
            <v>0</v>
          </cell>
        </row>
        <row r="4232">
          <cell r="AH4232" t="str">
            <v>  3100×20</v>
          </cell>
        </row>
        <row r="4232">
          <cell r="AN4232" t="str">
            <v>WT  3100×20</v>
          </cell>
          <cell r="AO4232" t="str">
            <v>3934I</v>
          </cell>
          <cell r="AP4232">
            <v>4</v>
          </cell>
          <cell r="AQ4232">
            <v>25001</v>
          </cell>
        </row>
        <row r="4233">
          <cell r="A4233">
            <v>4235</v>
          </cell>
          <cell r="B4233">
            <v>8</v>
          </cell>
          <cell r="C4233">
            <v>45721</v>
          </cell>
        </row>
        <row r="4233">
          <cell r="E4233" t="str">
            <v>3934Ⅰ-01010109</v>
          </cell>
          <cell r="F4233" t="str">
            <v>门口框包边2</v>
          </cell>
          <cell r="G4233">
            <v>2</v>
          </cell>
          <cell r="H4233" t="str">
            <v>铝板t2/3A21</v>
          </cell>
        </row>
        <row r="4233">
          <cell r="J4233" t="str">
            <v>激光作业</v>
          </cell>
          <cell r="K4233">
            <v>1.17</v>
          </cell>
          <cell r="L4233" t="str">
            <v>激光拾件</v>
          </cell>
          <cell r="M4233">
            <v>0.78</v>
          </cell>
          <cell r="N4233" t="str">
            <v>倒钝</v>
          </cell>
          <cell r="O4233">
            <v>1.04</v>
          </cell>
          <cell r="P4233" t="str">
            <v>折弯机</v>
          </cell>
          <cell r="Q4233">
            <v>1.3</v>
          </cell>
          <cell r="R4233" t="str">
            <v>喷砂</v>
          </cell>
          <cell r="S4233">
            <v>0.5</v>
          </cell>
          <cell r="T4233" t="str">
            <v>喷底漆</v>
          </cell>
          <cell r="U4233">
            <v>0.5</v>
          </cell>
          <cell r="V4233">
            <v>0</v>
          </cell>
          <cell r="W4233">
            <v>0</v>
          </cell>
          <cell r="X4233">
            <v>0</v>
          </cell>
          <cell r="Y4233">
            <v>0</v>
          </cell>
        </row>
        <row r="4233">
          <cell r="AH4233" t="str">
            <v>970×68</v>
          </cell>
        </row>
        <row r="4233">
          <cell r="AO4233" t="str">
            <v>3934I</v>
          </cell>
          <cell r="AP4233">
            <v>4</v>
          </cell>
          <cell r="AQ4233">
            <v>25001</v>
          </cell>
        </row>
        <row r="4234">
          <cell r="A4234">
            <v>4236</v>
          </cell>
          <cell r="B4234">
            <v>8</v>
          </cell>
          <cell r="C4234">
            <v>45721</v>
          </cell>
        </row>
        <row r="4234">
          <cell r="E4234" t="str">
            <v>3934Ⅰ-01010110</v>
          </cell>
          <cell r="F4234" t="str">
            <v>门口框包边3</v>
          </cell>
          <cell r="G4234">
            <v>2</v>
          </cell>
          <cell r="H4234" t="str">
            <v>铝板t2/3A21</v>
          </cell>
        </row>
        <row r="4234">
          <cell r="J4234" t="str">
            <v>激光作业</v>
          </cell>
          <cell r="K4234">
            <v>2.08</v>
          </cell>
          <cell r="L4234" t="str">
            <v>激光拾件</v>
          </cell>
          <cell r="M4234">
            <v>1.3</v>
          </cell>
          <cell r="N4234" t="str">
            <v>倒钝</v>
          </cell>
          <cell r="O4234">
            <v>1.95</v>
          </cell>
          <cell r="P4234" t="str">
            <v>折弯机</v>
          </cell>
          <cell r="Q4234">
            <v>2.34</v>
          </cell>
          <cell r="R4234" t="str">
            <v>喷砂</v>
          </cell>
          <cell r="S4234">
            <v>1</v>
          </cell>
          <cell r="T4234" t="str">
            <v>喷底漆</v>
          </cell>
          <cell r="U4234">
            <v>1.5</v>
          </cell>
          <cell r="V4234">
            <v>0</v>
          </cell>
          <cell r="W4234">
            <v>0</v>
          </cell>
          <cell r="X4234">
            <v>0</v>
          </cell>
          <cell r="Y4234">
            <v>0</v>
          </cell>
        </row>
        <row r="4234">
          <cell r="AH4234" t="str">
            <v>1835×68</v>
          </cell>
        </row>
        <row r="4234">
          <cell r="AO4234" t="str">
            <v>3934I</v>
          </cell>
          <cell r="AP4234">
            <v>4</v>
          </cell>
          <cell r="AQ4234">
            <v>25001</v>
          </cell>
        </row>
        <row r="4235">
          <cell r="A4235">
            <v>4237</v>
          </cell>
          <cell r="B4235">
            <v>8</v>
          </cell>
          <cell r="C4235">
            <v>45721</v>
          </cell>
        </row>
        <row r="4235">
          <cell r="E4235" t="str">
            <v>3934Ⅰ-01010111</v>
          </cell>
          <cell r="F4235" t="str">
            <v>门口框包边4</v>
          </cell>
          <cell r="G4235">
            <v>2</v>
          </cell>
          <cell r="H4235" t="str">
            <v>铝板t2/3A21</v>
          </cell>
        </row>
        <row r="4235">
          <cell r="J4235" t="str">
            <v>激光作业</v>
          </cell>
          <cell r="K4235">
            <v>2.08</v>
          </cell>
          <cell r="L4235" t="str">
            <v>激光拾件</v>
          </cell>
          <cell r="M4235">
            <v>1.3</v>
          </cell>
          <cell r="N4235" t="str">
            <v>倒钝</v>
          </cell>
          <cell r="O4235">
            <v>1.95</v>
          </cell>
          <cell r="P4235" t="str">
            <v>折弯机</v>
          </cell>
          <cell r="Q4235">
            <v>4.44</v>
          </cell>
          <cell r="R4235" t="str">
            <v>喷砂</v>
          </cell>
          <cell r="S4235">
            <v>1</v>
          </cell>
          <cell r="T4235" t="str">
            <v>喷底漆</v>
          </cell>
          <cell r="U4235">
            <v>1.5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</row>
        <row r="4235">
          <cell r="AH4235" t="str">
            <v>1835×88</v>
          </cell>
        </row>
        <row r="4235">
          <cell r="AO4235" t="str">
            <v>3934I</v>
          </cell>
          <cell r="AP4235">
            <v>4</v>
          </cell>
          <cell r="AQ4235">
            <v>25001</v>
          </cell>
        </row>
        <row r="4236">
          <cell r="A4236">
            <v>4238</v>
          </cell>
          <cell r="B4236">
            <v>8</v>
          </cell>
          <cell r="C4236">
            <v>45721</v>
          </cell>
        </row>
        <row r="4236">
          <cell r="E4236" t="str">
            <v>3934Ⅰ-01010112</v>
          </cell>
          <cell r="F4236" t="str">
            <v>门口框包边5</v>
          </cell>
          <cell r="G4236">
            <v>2</v>
          </cell>
          <cell r="H4236" t="str">
            <v>铝板t2/3A21</v>
          </cell>
        </row>
        <row r="4236">
          <cell r="J4236" t="str">
            <v>激光作业</v>
          </cell>
          <cell r="K4236">
            <v>1.17</v>
          </cell>
          <cell r="L4236" t="str">
            <v>激光拾件</v>
          </cell>
          <cell r="M4236">
            <v>0.78</v>
          </cell>
          <cell r="N4236" t="str">
            <v>倒钝</v>
          </cell>
          <cell r="O4236">
            <v>1.04</v>
          </cell>
          <cell r="P4236" t="str">
            <v>折弯机</v>
          </cell>
          <cell r="Q4236">
            <v>2.6</v>
          </cell>
          <cell r="R4236" t="str">
            <v>喷砂</v>
          </cell>
          <cell r="S4236">
            <v>0.5</v>
          </cell>
          <cell r="T4236" t="str">
            <v>喷底漆</v>
          </cell>
          <cell r="U4236">
            <v>0.5</v>
          </cell>
          <cell r="V4236">
            <v>0</v>
          </cell>
          <cell r="W4236">
            <v>0</v>
          </cell>
          <cell r="X4236">
            <v>0</v>
          </cell>
          <cell r="Y4236">
            <v>0</v>
          </cell>
        </row>
        <row r="4236">
          <cell r="AH4236" t="str">
            <v>970×88</v>
          </cell>
        </row>
        <row r="4236">
          <cell r="AO4236" t="str">
            <v>3934I</v>
          </cell>
          <cell r="AP4236">
            <v>4</v>
          </cell>
          <cell r="AQ4236">
            <v>25001</v>
          </cell>
        </row>
        <row r="4237">
          <cell r="A4237">
            <v>4239</v>
          </cell>
          <cell r="B4237">
            <v>4</v>
          </cell>
          <cell r="C4237">
            <v>45721</v>
          </cell>
        </row>
        <row r="4237">
          <cell r="E4237" t="str">
            <v>3934Ⅰ-01010300</v>
          </cell>
          <cell r="F4237" t="str">
            <v>左侧上翻门1</v>
          </cell>
          <cell r="G4237">
            <v>1</v>
          </cell>
        </row>
        <row r="4237">
          <cell r="J4237" t="str">
            <v>装配</v>
          </cell>
          <cell r="K4237">
            <v>60</v>
          </cell>
          <cell r="L4237" t="str">
            <v>铆接</v>
          </cell>
          <cell r="M4237">
            <v>35</v>
          </cell>
          <cell r="N4237" t="str">
            <v>调试</v>
          </cell>
          <cell r="O4237">
            <v>0</v>
          </cell>
          <cell r="P4237">
            <v>0</v>
          </cell>
          <cell r="Q4237">
            <v>0</v>
          </cell>
          <cell r="R4237">
            <v>0</v>
          </cell>
          <cell r="S4237">
            <v>0</v>
          </cell>
          <cell r="T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  <cell r="Y4237">
            <v>0</v>
          </cell>
        </row>
        <row r="4237">
          <cell r="AO4237" t="str">
            <v>3934I</v>
          </cell>
          <cell r="AP4237">
            <v>4</v>
          </cell>
          <cell r="AQ4237">
            <v>25001</v>
          </cell>
        </row>
        <row r="4238">
          <cell r="A4238">
            <v>4240</v>
          </cell>
          <cell r="B4238">
            <v>8</v>
          </cell>
          <cell r="C4238">
            <v>45721</v>
          </cell>
        </row>
        <row r="4238">
          <cell r="E4238" t="str">
            <v>3934Ⅰ-01010301</v>
          </cell>
          <cell r="F4238" t="str">
            <v>雨檐1</v>
          </cell>
          <cell r="G4238">
            <v>2</v>
          </cell>
          <cell r="H4238" t="str">
            <v>铝型材YHCX10-23/6063T5</v>
          </cell>
        </row>
        <row r="4238">
          <cell r="J4238" t="str">
            <v>双斜锯</v>
          </cell>
          <cell r="K4238">
            <v>1.82</v>
          </cell>
          <cell r="L4238" t="str">
            <v>划线钻</v>
          </cell>
          <cell r="M4238">
            <v>1.95</v>
          </cell>
          <cell r="N4238" t="str">
            <v>打磨</v>
          </cell>
          <cell r="O4238">
            <v>0.5</v>
          </cell>
          <cell r="P4238" t="str">
            <v>喷砂</v>
          </cell>
          <cell r="Q4238">
            <v>1</v>
          </cell>
          <cell r="R4238" t="str">
            <v>挂件</v>
          </cell>
          <cell r="S4238">
            <v>0.5</v>
          </cell>
          <cell r="T4238" t="str">
            <v>喷漆</v>
          </cell>
          <cell r="U4238">
            <v>2</v>
          </cell>
          <cell r="V4238">
            <v>0</v>
          </cell>
          <cell r="W4238">
            <v>0</v>
          </cell>
          <cell r="X4238">
            <v>0</v>
          </cell>
          <cell r="Y4238">
            <v>0</v>
          </cell>
        </row>
        <row r="4238">
          <cell r="AH4238">
            <v>1030</v>
          </cell>
        </row>
        <row r="4238">
          <cell r="AO4238" t="str">
            <v>3934I</v>
          </cell>
          <cell r="AP4238">
            <v>4</v>
          </cell>
          <cell r="AQ4238">
            <v>25001</v>
          </cell>
        </row>
        <row r="4239">
          <cell r="A4239">
            <v>4241</v>
          </cell>
          <cell r="B4239">
            <v>4</v>
          </cell>
          <cell r="C4239">
            <v>45721</v>
          </cell>
        </row>
        <row r="4239">
          <cell r="E4239" t="str">
            <v>3934Ⅰ-0101030200</v>
          </cell>
          <cell r="F4239" t="str">
            <v>门体</v>
          </cell>
          <cell r="G4239">
            <v>1</v>
          </cell>
        </row>
        <row r="4239">
          <cell r="J4239" t="str">
            <v>粘板</v>
          </cell>
          <cell r="K4239">
            <v>106</v>
          </cell>
          <cell r="L4239" t="str">
            <v>除胶</v>
          </cell>
          <cell r="M4239">
            <v>36</v>
          </cell>
          <cell r="N4239" t="str">
            <v>磨砂</v>
          </cell>
          <cell r="O4239">
            <v>20</v>
          </cell>
          <cell r="P4239" t="str">
            <v>打腻子</v>
          </cell>
          <cell r="Q4239">
            <v>100</v>
          </cell>
          <cell r="R4239" t="str">
            <v>喷漆</v>
          </cell>
          <cell r="S4239">
            <v>15</v>
          </cell>
          <cell r="T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0</v>
          </cell>
          <cell r="Y4239">
            <v>0</v>
          </cell>
        </row>
        <row r="4239">
          <cell r="AO4239" t="str">
            <v>3934I</v>
          </cell>
          <cell r="AP4239">
            <v>4</v>
          </cell>
          <cell r="AQ4239">
            <v>25001</v>
          </cell>
        </row>
        <row r="4240">
          <cell r="A4240">
            <v>4242</v>
          </cell>
          <cell r="B4240">
            <v>4</v>
          </cell>
          <cell r="C4240">
            <v>45721</v>
          </cell>
        </row>
        <row r="4240">
          <cell r="E4240" t="str">
            <v>3934Ⅰ-0101030201-1</v>
          </cell>
          <cell r="F4240" t="str">
            <v>泡沫板</v>
          </cell>
          <cell r="G4240">
            <v>1</v>
          </cell>
          <cell r="H4240" t="str">
            <v>聚氨酯板t30</v>
          </cell>
        </row>
        <row r="4240">
          <cell r="J4240" t="str">
            <v>木工锯</v>
          </cell>
          <cell r="K4240">
            <v>6</v>
          </cell>
          <cell r="L4240">
            <v>0</v>
          </cell>
          <cell r="M4240">
            <v>0</v>
          </cell>
          <cell r="N4240">
            <v>0</v>
          </cell>
          <cell r="O4240">
            <v>0</v>
          </cell>
          <cell r="P4240">
            <v>0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  <cell r="Y4240">
            <v>0</v>
          </cell>
        </row>
        <row r="4240">
          <cell r="AH4240" t="str">
            <v>500×100</v>
          </cell>
        </row>
        <row r="4240">
          <cell r="AN4240" t="str">
            <v>无图</v>
          </cell>
          <cell r="AO4240" t="str">
            <v>3934I</v>
          </cell>
          <cell r="AP4240">
            <v>4</v>
          </cell>
          <cell r="AQ4240">
            <v>25001</v>
          </cell>
        </row>
        <row r="4241">
          <cell r="A4241">
            <v>4243</v>
          </cell>
          <cell r="B4241">
            <v>8</v>
          </cell>
          <cell r="C4241">
            <v>45721</v>
          </cell>
        </row>
        <row r="4241">
          <cell r="E4241" t="str">
            <v>3934Ⅰ-0101030201-2</v>
          </cell>
          <cell r="F4241" t="str">
            <v>泡沫板</v>
          </cell>
          <cell r="G4241">
            <v>2</v>
          </cell>
          <cell r="H4241" t="str">
            <v>聚氨酯板t30</v>
          </cell>
        </row>
        <row r="4241">
          <cell r="J4241" t="str">
            <v>木工锯</v>
          </cell>
          <cell r="K4241">
            <v>6</v>
          </cell>
          <cell r="L4241">
            <v>0</v>
          </cell>
          <cell r="M4241">
            <v>0</v>
          </cell>
          <cell r="N4241">
            <v>0</v>
          </cell>
          <cell r="O4241">
            <v>0</v>
          </cell>
          <cell r="P4241">
            <v>0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>
            <v>0</v>
          </cell>
          <cell r="V4241">
            <v>0</v>
          </cell>
          <cell r="W4241">
            <v>0</v>
          </cell>
          <cell r="X4241">
            <v>0</v>
          </cell>
          <cell r="Y4241">
            <v>0</v>
          </cell>
        </row>
        <row r="4241">
          <cell r="AH4241" t="str">
            <v>68×100</v>
          </cell>
        </row>
        <row r="4241">
          <cell r="AN4241" t="str">
            <v>无图</v>
          </cell>
          <cell r="AO4241" t="str">
            <v>3934I</v>
          </cell>
          <cell r="AP4241">
            <v>4</v>
          </cell>
          <cell r="AQ4241">
            <v>25001</v>
          </cell>
        </row>
        <row r="4242">
          <cell r="A4242">
            <v>4244</v>
          </cell>
          <cell r="B4242">
            <v>4</v>
          </cell>
          <cell r="C4242">
            <v>45721</v>
          </cell>
        </row>
        <row r="4242">
          <cell r="E4242" t="str">
            <v>3934Ⅰ-0101030201-3</v>
          </cell>
          <cell r="F4242" t="str">
            <v>泡沫板</v>
          </cell>
          <cell r="G4242">
            <v>1</v>
          </cell>
          <cell r="H4242" t="str">
            <v>聚氨酯板t30</v>
          </cell>
        </row>
        <row r="4242">
          <cell r="J4242" t="str">
            <v>木工锯</v>
          </cell>
          <cell r="K4242">
            <v>6</v>
          </cell>
          <cell r="L4242">
            <v>0</v>
          </cell>
          <cell r="M4242">
            <v>0</v>
          </cell>
          <cell r="N4242">
            <v>0</v>
          </cell>
          <cell r="O4242">
            <v>0</v>
          </cell>
          <cell r="P4242">
            <v>0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>
            <v>0</v>
          </cell>
          <cell r="V4242">
            <v>0</v>
          </cell>
          <cell r="W4242">
            <v>0</v>
          </cell>
          <cell r="X4242">
            <v>0</v>
          </cell>
          <cell r="Y4242">
            <v>0</v>
          </cell>
        </row>
        <row r="4242">
          <cell r="AH4242" t="str">
            <v>684×93</v>
          </cell>
        </row>
        <row r="4242">
          <cell r="AN4242" t="str">
            <v>无图</v>
          </cell>
          <cell r="AO4242" t="str">
            <v>3934I</v>
          </cell>
          <cell r="AP4242">
            <v>4</v>
          </cell>
          <cell r="AQ4242">
            <v>25001</v>
          </cell>
        </row>
        <row r="4243">
          <cell r="A4243">
            <v>4245</v>
          </cell>
          <cell r="B4243">
            <v>8</v>
          </cell>
          <cell r="C4243">
            <v>45721</v>
          </cell>
        </row>
        <row r="4243">
          <cell r="E4243" t="str">
            <v>3934Ⅰ-0101030201-4</v>
          </cell>
          <cell r="F4243" t="str">
            <v>泡沫板</v>
          </cell>
          <cell r="G4243">
            <v>2</v>
          </cell>
          <cell r="H4243" t="str">
            <v>聚氨酯板t30</v>
          </cell>
        </row>
        <row r="4243">
          <cell r="J4243" t="str">
            <v>木工锯</v>
          </cell>
          <cell r="K4243">
            <v>6</v>
          </cell>
          <cell r="L4243">
            <v>0</v>
          </cell>
          <cell r="M4243">
            <v>0</v>
          </cell>
          <cell r="N4243">
            <v>0</v>
          </cell>
          <cell r="O4243">
            <v>0</v>
          </cell>
          <cell r="P4243">
            <v>0</v>
          </cell>
          <cell r="Q4243">
            <v>0</v>
          </cell>
          <cell r="R4243">
            <v>0</v>
          </cell>
          <cell r="S4243">
            <v>0</v>
          </cell>
          <cell r="T4243">
            <v>0</v>
          </cell>
          <cell r="U4243">
            <v>0</v>
          </cell>
          <cell r="V4243">
            <v>0</v>
          </cell>
          <cell r="W4243">
            <v>0</v>
          </cell>
          <cell r="X4243">
            <v>0</v>
          </cell>
          <cell r="Y4243">
            <v>0</v>
          </cell>
        </row>
        <row r="4243">
          <cell r="AH4243" t="str">
            <v>153×46</v>
          </cell>
        </row>
        <row r="4243">
          <cell r="AN4243" t="str">
            <v>无图</v>
          </cell>
          <cell r="AO4243" t="str">
            <v>3934I</v>
          </cell>
          <cell r="AP4243">
            <v>4</v>
          </cell>
          <cell r="AQ4243">
            <v>25001</v>
          </cell>
        </row>
        <row r="4244">
          <cell r="A4244">
            <v>4246</v>
          </cell>
          <cell r="B4244">
            <v>8</v>
          </cell>
          <cell r="C4244">
            <v>45721</v>
          </cell>
        </row>
        <row r="4244">
          <cell r="E4244" t="str">
            <v>3934Ⅰ-0101030201-5</v>
          </cell>
          <cell r="F4244" t="str">
            <v>泡沫板</v>
          </cell>
          <cell r="G4244">
            <v>2</v>
          </cell>
          <cell r="H4244" t="str">
            <v>聚氨酯板t30</v>
          </cell>
        </row>
        <row r="4244">
          <cell r="J4244" t="str">
            <v>木工锯</v>
          </cell>
          <cell r="K4244">
            <v>6</v>
          </cell>
          <cell r="L4244">
            <v>0</v>
          </cell>
          <cell r="M4244">
            <v>0</v>
          </cell>
          <cell r="N4244">
            <v>0</v>
          </cell>
          <cell r="O4244">
            <v>0</v>
          </cell>
          <cell r="P4244">
            <v>0</v>
          </cell>
          <cell r="Q4244">
            <v>0</v>
          </cell>
          <cell r="R4244">
            <v>0</v>
          </cell>
          <cell r="S4244">
            <v>0</v>
          </cell>
          <cell r="T4244">
            <v>0</v>
          </cell>
          <cell r="U4244">
            <v>0</v>
          </cell>
          <cell r="V4244">
            <v>0</v>
          </cell>
          <cell r="W4244">
            <v>0</v>
          </cell>
          <cell r="X4244">
            <v>0</v>
          </cell>
          <cell r="Y4244">
            <v>0</v>
          </cell>
        </row>
        <row r="4244">
          <cell r="AH4244" t="str">
            <v>945×46</v>
          </cell>
        </row>
        <row r="4244">
          <cell r="AN4244" t="str">
            <v>无图</v>
          </cell>
          <cell r="AO4244" t="str">
            <v>3934I</v>
          </cell>
          <cell r="AP4244">
            <v>4</v>
          </cell>
          <cell r="AQ4244">
            <v>25001</v>
          </cell>
        </row>
        <row r="4245">
          <cell r="A4245">
            <v>4247</v>
          </cell>
          <cell r="B4245">
            <v>8</v>
          </cell>
          <cell r="C4245">
            <v>45721</v>
          </cell>
        </row>
        <row r="4245">
          <cell r="E4245" t="str">
            <v>3934Ⅰ-0101030201-6</v>
          </cell>
          <cell r="F4245" t="str">
            <v>泡沫板</v>
          </cell>
          <cell r="G4245">
            <v>2</v>
          </cell>
          <cell r="H4245" t="str">
            <v>聚氨酯板t30</v>
          </cell>
        </row>
        <row r="4245">
          <cell r="J4245" t="str">
            <v>木工锯</v>
          </cell>
          <cell r="K4245">
            <v>6</v>
          </cell>
          <cell r="L4245">
            <v>0</v>
          </cell>
          <cell r="M4245">
            <v>0</v>
          </cell>
          <cell r="N4245">
            <v>0</v>
          </cell>
          <cell r="O4245">
            <v>0</v>
          </cell>
          <cell r="P4245">
            <v>0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>
            <v>0</v>
          </cell>
          <cell r="V4245">
            <v>0</v>
          </cell>
          <cell r="W4245">
            <v>0</v>
          </cell>
          <cell r="X4245">
            <v>0</v>
          </cell>
          <cell r="Y4245">
            <v>0</v>
          </cell>
        </row>
        <row r="4245">
          <cell r="AH4245" t="str">
            <v>373×166</v>
          </cell>
        </row>
        <row r="4245">
          <cell r="AN4245" t="str">
            <v>无图</v>
          </cell>
          <cell r="AO4245" t="str">
            <v>3934I</v>
          </cell>
          <cell r="AP4245">
            <v>4</v>
          </cell>
          <cell r="AQ4245">
            <v>25001</v>
          </cell>
        </row>
        <row r="4246">
          <cell r="A4246">
            <v>4248</v>
          </cell>
          <cell r="B4246">
            <v>4</v>
          </cell>
          <cell r="C4246">
            <v>45721</v>
          </cell>
        </row>
        <row r="4246">
          <cell r="E4246" t="str">
            <v>3934Ⅰ-0101030201-7</v>
          </cell>
          <cell r="F4246" t="str">
            <v>泡沫板</v>
          </cell>
          <cell r="G4246">
            <v>1</v>
          </cell>
          <cell r="H4246" t="str">
            <v>聚氨酯板t30</v>
          </cell>
        </row>
        <row r="4246">
          <cell r="J4246" t="str">
            <v>木工锯</v>
          </cell>
          <cell r="K4246">
            <v>6</v>
          </cell>
          <cell r="L4246">
            <v>0</v>
          </cell>
          <cell r="M4246">
            <v>0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U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</row>
        <row r="4246">
          <cell r="AH4246" t="str">
            <v>684×41</v>
          </cell>
        </row>
        <row r="4246">
          <cell r="AN4246" t="str">
            <v>无图</v>
          </cell>
          <cell r="AO4246" t="str">
            <v>3934I</v>
          </cell>
          <cell r="AP4246">
            <v>4</v>
          </cell>
          <cell r="AQ4246">
            <v>25001</v>
          </cell>
        </row>
        <row r="4247">
          <cell r="A4247">
            <v>4249</v>
          </cell>
          <cell r="B4247">
            <v>8</v>
          </cell>
          <cell r="C4247">
            <v>45721</v>
          </cell>
        </row>
        <row r="4247">
          <cell r="E4247" t="str">
            <v>3934Ⅰ-0101030202</v>
          </cell>
          <cell r="F4247" t="str">
            <v>蒙皮</v>
          </cell>
          <cell r="G4247">
            <v>2</v>
          </cell>
          <cell r="H4247" t="str">
            <v>铝板t1.2/5052</v>
          </cell>
        </row>
        <row r="4247">
          <cell r="J4247" t="str">
            <v>激光作业</v>
          </cell>
          <cell r="K4247">
            <v>4.08</v>
          </cell>
          <cell r="L4247" t="str">
            <v>激光拾件</v>
          </cell>
          <cell r="M4247">
            <v>1.82</v>
          </cell>
          <cell r="N4247" t="str">
            <v>倒钝</v>
          </cell>
          <cell r="O4247">
            <v>3.96</v>
          </cell>
          <cell r="P4247" t="str">
            <v>磨砂</v>
          </cell>
          <cell r="Q4247">
            <v>3</v>
          </cell>
          <cell r="R4247">
            <v>0</v>
          </cell>
          <cell r="S4247">
            <v>0</v>
          </cell>
          <cell r="T4247">
            <v>0</v>
          </cell>
          <cell r="U4247">
            <v>0</v>
          </cell>
          <cell r="V4247">
            <v>0</v>
          </cell>
          <cell r="W4247">
            <v>0</v>
          </cell>
          <cell r="X4247">
            <v>0</v>
          </cell>
          <cell r="Y4247">
            <v>0</v>
          </cell>
        </row>
        <row r="4247">
          <cell r="AH4247" t="str">
            <v>1582×894</v>
          </cell>
        </row>
        <row r="4247">
          <cell r="AO4247" t="str">
            <v>3934I</v>
          </cell>
          <cell r="AP4247">
            <v>4</v>
          </cell>
          <cell r="AQ4247">
            <v>25001</v>
          </cell>
        </row>
        <row r="4248">
          <cell r="A4248">
            <v>4250</v>
          </cell>
          <cell r="B4248">
            <v>4</v>
          </cell>
          <cell r="C4248">
            <v>45721</v>
          </cell>
        </row>
        <row r="4248">
          <cell r="E4248" t="str">
            <v>3934Ⅰ-010103020300</v>
          </cell>
          <cell r="F4248" t="str">
            <v>门板骨架</v>
          </cell>
          <cell r="G4248">
            <v>1</v>
          </cell>
        </row>
        <row r="4248">
          <cell r="J4248" t="str">
            <v>铆接</v>
          </cell>
          <cell r="K4248">
            <v>44</v>
          </cell>
          <cell r="L4248" t="str">
            <v>定位焊</v>
          </cell>
          <cell r="M4248">
            <v>90</v>
          </cell>
          <cell r="N4248" t="str">
            <v>焊接</v>
          </cell>
          <cell r="O4248">
            <v>60</v>
          </cell>
          <cell r="P4248" t="str">
            <v>打磨</v>
          </cell>
          <cell r="Q4248">
            <v>30</v>
          </cell>
          <cell r="R4248" t="str">
            <v>校形</v>
          </cell>
          <cell r="S4248">
            <v>0</v>
          </cell>
          <cell r="T4248" t="str">
            <v>喷砂</v>
          </cell>
          <cell r="U4248">
            <v>8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</row>
        <row r="4248">
          <cell r="AH4248">
            <v>373</v>
          </cell>
        </row>
        <row r="4248">
          <cell r="AO4248" t="str">
            <v>3934I</v>
          </cell>
          <cell r="AP4248">
            <v>4</v>
          </cell>
          <cell r="AQ4248">
            <v>25001</v>
          </cell>
        </row>
        <row r="4249">
          <cell r="A4249">
            <v>4251</v>
          </cell>
          <cell r="B4249">
            <v>16</v>
          </cell>
          <cell r="C4249">
            <v>45721</v>
          </cell>
        </row>
        <row r="4249">
          <cell r="E4249" t="str">
            <v>3934Ⅰ-010103020301</v>
          </cell>
          <cell r="F4249" t="str">
            <v>边框1</v>
          </cell>
          <cell r="G4249">
            <v>4</v>
          </cell>
          <cell r="H4249" t="str">
            <v>方管30×30×1.5/6063</v>
          </cell>
        </row>
        <row r="4249">
          <cell r="J4249" t="str">
            <v>双斜锯</v>
          </cell>
          <cell r="K4249">
            <v>1.6</v>
          </cell>
          <cell r="L4249">
            <v>0</v>
          </cell>
          <cell r="M4249">
            <v>0</v>
          </cell>
          <cell r="N4249">
            <v>0</v>
          </cell>
          <cell r="O4249">
            <v>0</v>
          </cell>
          <cell r="P4249">
            <v>0</v>
          </cell>
          <cell r="Q4249">
            <v>0</v>
          </cell>
          <cell r="R4249">
            <v>0</v>
          </cell>
          <cell r="S4249">
            <v>0</v>
          </cell>
          <cell r="T4249">
            <v>0</v>
          </cell>
          <cell r="U4249">
            <v>0</v>
          </cell>
          <cell r="V4249">
            <v>0</v>
          </cell>
          <cell r="W4249">
            <v>0</v>
          </cell>
          <cell r="X4249">
            <v>0</v>
          </cell>
          <cell r="Y4249">
            <v>0</v>
          </cell>
        </row>
        <row r="4249">
          <cell r="AH4249" t="str">
            <v>896×114</v>
          </cell>
        </row>
        <row r="4249">
          <cell r="AO4249" t="str">
            <v>3934I</v>
          </cell>
          <cell r="AP4249">
            <v>4</v>
          </cell>
          <cell r="AQ4249">
            <v>25001</v>
          </cell>
        </row>
        <row r="4250">
          <cell r="A4250">
            <v>4252</v>
          </cell>
          <cell r="B4250">
            <v>8</v>
          </cell>
          <cell r="C4250">
            <v>45721</v>
          </cell>
        </row>
        <row r="4250">
          <cell r="E4250" t="str">
            <v>3934Ⅰ-010103020302</v>
          </cell>
          <cell r="F4250" t="str">
            <v>梁1</v>
          </cell>
          <cell r="G4250">
            <v>2</v>
          </cell>
          <cell r="H4250" t="str">
            <v>方管30×30×1.5/6063</v>
          </cell>
        </row>
        <row r="4250">
          <cell r="J4250" t="str">
            <v>双斜锯</v>
          </cell>
          <cell r="K4250">
            <v>1.95</v>
          </cell>
          <cell r="L4250">
            <v>0</v>
          </cell>
          <cell r="M4250">
            <v>0</v>
          </cell>
          <cell r="N4250">
            <v>0</v>
          </cell>
          <cell r="O4250">
            <v>0</v>
          </cell>
          <cell r="P4250">
            <v>0</v>
          </cell>
          <cell r="Q4250">
            <v>0</v>
          </cell>
          <cell r="R4250">
            <v>0</v>
          </cell>
          <cell r="S4250">
            <v>0</v>
          </cell>
          <cell r="T4250">
            <v>0</v>
          </cell>
          <cell r="U4250">
            <v>0</v>
          </cell>
          <cell r="V4250">
            <v>0</v>
          </cell>
          <cell r="W4250">
            <v>0</v>
          </cell>
          <cell r="X4250">
            <v>0</v>
          </cell>
          <cell r="Y4250">
            <v>0</v>
          </cell>
        </row>
        <row r="4250">
          <cell r="AH4250" t="str">
            <v>836×114</v>
          </cell>
        </row>
        <row r="4250">
          <cell r="AN4250" t="str">
            <v>WT L836</v>
          </cell>
          <cell r="AO4250" t="str">
            <v>3934I</v>
          </cell>
          <cell r="AP4250">
            <v>4</v>
          </cell>
          <cell r="AQ4250">
            <v>25001</v>
          </cell>
        </row>
        <row r="4251">
          <cell r="A4251">
            <v>4253</v>
          </cell>
          <cell r="B4251">
            <v>32</v>
          </cell>
          <cell r="C4251">
            <v>45721</v>
          </cell>
        </row>
        <row r="4251">
          <cell r="E4251" t="str">
            <v>3934Ⅰ-010103020303</v>
          </cell>
          <cell r="F4251" t="str">
            <v>边框2</v>
          </cell>
          <cell r="G4251">
            <v>8</v>
          </cell>
          <cell r="H4251" t="str">
            <v>方管30×30×1.5/6063</v>
          </cell>
        </row>
        <row r="4251">
          <cell r="J4251" t="str">
            <v>双斜锯</v>
          </cell>
          <cell r="K4251">
            <v>2.1</v>
          </cell>
          <cell r="L4251">
            <v>0</v>
          </cell>
          <cell r="M4251">
            <v>0</v>
          </cell>
          <cell r="N4251">
            <v>0</v>
          </cell>
          <cell r="O4251">
            <v>0</v>
          </cell>
          <cell r="P4251">
            <v>0</v>
          </cell>
          <cell r="Q4251">
            <v>0</v>
          </cell>
          <cell r="R4251">
            <v>0</v>
          </cell>
          <cell r="S4251">
            <v>0</v>
          </cell>
          <cell r="T4251">
            <v>0</v>
          </cell>
          <cell r="U4251">
            <v>0</v>
          </cell>
          <cell r="V4251">
            <v>0</v>
          </cell>
          <cell r="W4251">
            <v>0</v>
          </cell>
          <cell r="X4251">
            <v>0</v>
          </cell>
          <cell r="Y4251">
            <v>0</v>
          </cell>
        </row>
        <row r="4251">
          <cell r="AH4251" t="str">
            <v>1584×114</v>
          </cell>
        </row>
        <row r="4251">
          <cell r="AO4251" t="str">
            <v>3934I</v>
          </cell>
          <cell r="AP4251">
            <v>4</v>
          </cell>
          <cell r="AQ4251">
            <v>25001</v>
          </cell>
        </row>
        <row r="4252">
          <cell r="A4252">
            <v>4254</v>
          </cell>
          <cell r="B4252">
            <v>40</v>
          </cell>
          <cell r="C4252">
            <v>45721</v>
          </cell>
        </row>
        <row r="4252">
          <cell r="E4252" t="str">
            <v>3934Ⅰ-010103020304</v>
          </cell>
          <cell r="F4252" t="str">
            <v>弯板1</v>
          </cell>
          <cell r="G4252">
            <v>10</v>
          </cell>
          <cell r="H4252" t="str">
            <v>铝板t2/3A21</v>
          </cell>
        </row>
        <row r="4252">
          <cell r="J4252" t="str">
            <v>激光作业</v>
          </cell>
          <cell r="K4252">
            <v>0.5</v>
          </cell>
          <cell r="L4252" t="str">
            <v>激光拾件</v>
          </cell>
          <cell r="M4252">
            <v>0.5</v>
          </cell>
          <cell r="N4252" t="str">
            <v>倒钝</v>
          </cell>
          <cell r="O4252">
            <v>0.5</v>
          </cell>
          <cell r="P4252" t="str">
            <v>折弯</v>
          </cell>
          <cell r="Q4252">
            <v>0.5</v>
          </cell>
          <cell r="R4252" t="str">
            <v>锪孔</v>
          </cell>
          <cell r="S4252">
            <v>1</v>
          </cell>
          <cell r="T4252">
            <v>0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  <cell r="Y4252">
            <v>0</v>
          </cell>
        </row>
        <row r="4252">
          <cell r="AH4252" t="str">
            <v>148×100</v>
          </cell>
        </row>
        <row r="4252">
          <cell r="AO4252" t="str">
            <v>3934I</v>
          </cell>
          <cell r="AP4252">
            <v>4</v>
          </cell>
          <cell r="AQ4252">
            <v>25001</v>
          </cell>
        </row>
        <row r="4253">
          <cell r="A4253">
            <v>4255</v>
          </cell>
          <cell r="B4253">
            <v>40</v>
          </cell>
          <cell r="C4253">
            <v>45721</v>
          </cell>
        </row>
        <row r="4253">
          <cell r="E4253" t="str">
            <v>3934Ⅰ-010103020305</v>
          </cell>
          <cell r="F4253" t="str">
            <v>垫板1</v>
          </cell>
          <cell r="G4253">
            <v>10</v>
          </cell>
          <cell r="H4253" t="str">
            <v>钢板t8/Q235B</v>
          </cell>
        </row>
        <row r="4253">
          <cell r="J4253" t="str">
            <v>激光作业</v>
          </cell>
          <cell r="K4253">
            <v>0.9</v>
          </cell>
          <cell r="L4253" t="str">
            <v>激光拾件</v>
          </cell>
          <cell r="M4253">
            <v>0.5</v>
          </cell>
          <cell r="N4253">
            <v>0</v>
          </cell>
          <cell r="O4253">
            <v>0</v>
          </cell>
          <cell r="P4253">
            <v>0</v>
          </cell>
          <cell r="Q4253">
            <v>0</v>
          </cell>
          <cell r="R4253">
            <v>0</v>
          </cell>
          <cell r="S4253">
            <v>0</v>
          </cell>
          <cell r="T4253">
            <v>0</v>
          </cell>
          <cell r="U4253">
            <v>0</v>
          </cell>
          <cell r="V4253">
            <v>0</v>
          </cell>
          <cell r="W4253">
            <v>0</v>
          </cell>
          <cell r="X4253">
            <v>0</v>
          </cell>
          <cell r="Y4253">
            <v>0</v>
          </cell>
        </row>
        <row r="4253">
          <cell r="AH4253" t="str">
            <v>100×88</v>
          </cell>
        </row>
        <row r="4253">
          <cell r="AO4253" t="str">
            <v>3934I</v>
          </cell>
          <cell r="AP4253">
            <v>4</v>
          </cell>
          <cell r="AQ4253">
            <v>25001</v>
          </cell>
        </row>
        <row r="4254">
          <cell r="A4254">
            <v>4256</v>
          </cell>
          <cell r="B4254">
            <v>8</v>
          </cell>
          <cell r="C4254">
            <v>45721</v>
          </cell>
        </row>
        <row r="4254">
          <cell r="E4254" t="str">
            <v>3934Ⅰ-010103020306</v>
          </cell>
          <cell r="F4254" t="str">
            <v>封板1</v>
          </cell>
          <cell r="G4254">
            <v>2</v>
          </cell>
          <cell r="H4254" t="str">
            <v>铝板t2/3A21</v>
          </cell>
        </row>
        <row r="4254">
          <cell r="J4254" t="str">
            <v>激光作业</v>
          </cell>
          <cell r="K4254">
            <v>0.26</v>
          </cell>
          <cell r="L4254" t="str">
            <v>激光拾件</v>
          </cell>
          <cell r="M4254">
            <v>0.65</v>
          </cell>
          <cell r="N4254" t="str">
            <v>倒钝</v>
          </cell>
          <cell r="O4254">
            <v>0.65</v>
          </cell>
          <cell r="P4254">
            <v>0</v>
          </cell>
          <cell r="Q4254">
            <v>0</v>
          </cell>
          <cell r="R4254">
            <v>0</v>
          </cell>
          <cell r="S4254">
            <v>0</v>
          </cell>
          <cell r="T4254">
            <v>0</v>
          </cell>
          <cell r="U4254">
            <v>0</v>
          </cell>
          <cell r="V4254">
            <v>0</v>
          </cell>
          <cell r="W4254">
            <v>0</v>
          </cell>
          <cell r="X4254">
            <v>0</v>
          </cell>
          <cell r="Y4254">
            <v>0</v>
          </cell>
        </row>
        <row r="4254">
          <cell r="AH4254" t="str">
            <v>100×98</v>
          </cell>
        </row>
        <row r="4254">
          <cell r="AN4254" t="str">
            <v>WT 98×100</v>
          </cell>
          <cell r="AO4254" t="str">
            <v>3934I</v>
          </cell>
          <cell r="AP4254">
            <v>4</v>
          </cell>
          <cell r="AQ4254">
            <v>25001</v>
          </cell>
        </row>
        <row r="4255">
          <cell r="A4255">
            <v>4257</v>
          </cell>
          <cell r="B4255">
            <v>8</v>
          </cell>
          <cell r="C4255">
            <v>45721</v>
          </cell>
        </row>
        <row r="4255">
          <cell r="E4255" t="str">
            <v>3934Ⅰ-010103020307</v>
          </cell>
          <cell r="F4255" t="str">
            <v>封板2</v>
          </cell>
          <cell r="G4255">
            <v>2</v>
          </cell>
          <cell r="H4255" t="str">
            <v>铝板t2/3A21</v>
          </cell>
        </row>
        <row r="4255">
          <cell r="J4255" t="str">
            <v>激光作业</v>
          </cell>
          <cell r="K4255">
            <v>0.26</v>
          </cell>
          <cell r="L4255" t="str">
            <v>激光拾件</v>
          </cell>
          <cell r="M4255">
            <v>0.65</v>
          </cell>
          <cell r="N4255" t="str">
            <v>倒钝</v>
          </cell>
          <cell r="O4255">
            <v>0.65</v>
          </cell>
          <cell r="P4255">
            <v>0</v>
          </cell>
          <cell r="Q4255">
            <v>0</v>
          </cell>
          <cell r="R4255">
            <v>0</v>
          </cell>
          <cell r="S4255">
            <v>0</v>
          </cell>
          <cell r="T4255">
            <v>0</v>
          </cell>
          <cell r="U4255">
            <v>0</v>
          </cell>
          <cell r="V4255">
            <v>0</v>
          </cell>
          <cell r="W4255">
            <v>0</v>
          </cell>
          <cell r="X4255">
            <v>0</v>
          </cell>
          <cell r="Y4255">
            <v>0</v>
          </cell>
        </row>
        <row r="4255">
          <cell r="AH4255" t="str">
            <v>46×98</v>
          </cell>
        </row>
        <row r="4255">
          <cell r="AN4255" t="str">
            <v>WT 98×46</v>
          </cell>
          <cell r="AO4255" t="str">
            <v>3934I</v>
          </cell>
          <cell r="AP4255">
            <v>4</v>
          </cell>
          <cell r="AQ4255">
            <v>25001</v>
          </cell>
        </row>
        <row r="4256">
          <cell r="A4256">
            <v>4258</v>
          </cell>
          <cell r="B4256">
            <v>24</v>
          </cell>
          <cell r="C4256">
            <v>45721</v>
          </cell>
        </row>
        <row r="4256">
          <cell r="E4256" t="str">
            <v>3934Ⅰ-010103020308</v>
          </cell>
          <cell r="F4256" t="str">
            <v>弯板2</v>
          </cell>
          <cell r="G4256">
            <v>6</v>
          </cell>
          <cell r="H4256" t="str">
            <v>铝板t2/3A21</v>
          </cell>
        </row>
        <row r="4256">
          <cell r="J4256" t="str">
            <v>激光作业</v>
          </cell>
          <cell r="K4256">
            <v>0.5</v>
          </cell>
          <cell r="L4256" t="str">
            <v>激光拾件</v>
          </cell>
          <cell r="M4256">
            <v>0.5</v>
          </cell>
          <cell r="N4256" t="str">
            <v>倒钝</v>
          </cell>
          <cell r="O4256">
            <v>0.5</v>
          </cell>
          <cell r="P4256" t="str">
            <v>折弯</v>
          </cell>
          <cell r="Q4256">
            <v>0.5</v>
          </cell>
          <cell r="R4256" t="str">
            <v>锪孔</v>
          </cell>
          <cell r="S4256">
            <v>1</v>
          </cell>
          <cell r="T4256">
            <v>0</v>
          </cell>
          <cell r="U4256">
            <v>0</v>
          </cell>
          <cell r="V4256">
            <v>0</v>
          </cell>
          <cell r="W4256">
            <v>0</v>
          </cell>
          <cell r="X4256">
            <v>0</v>
          </cell>
          <cell r="Y4256">
            <v>0</v>
          </cell>
        </row>
        <row r="4256">
          <cell r="AH4256" t="str">
            <v>148×46</v>
          </cell>
        </row>
        <row r="4256">
          <cell r="AO4256" t="str">
            <v>3934I</v>
          </cell>
          <cell r="AP4256">
            <v>4</v>
          </cell>
          <cell r="AQ4256">
            <v>25001</v>
          </cell>
        </row>
        <row r="4257">
          <cell r="A4257">
            <v>4259</v>
          </cell>
          <cell r="B4257">
            <v>24</v>
          </cell>
          <cell r="C4257">
            <v>45721</v>
          </cell>
        </row>
        <row r="4257">
          <cell r="E4257" t="str">
            <v>3934Ⅰ-010103020309</v>
          </cell>
          <cell r="F4257" t="str">
            <v>垫板2</v>
          </cell>
          <cell r="G4257">
            <v>6</v>
          </cell>
          <cell r="H4257" t="str">
            <v>钢板t5/Q235B</v>
          </cell>
        </row>
        <row r="4257">
          <cell r="J4257" t="str">
            <v>激光作业</v>
          </cell>
          <cell r="K4257">
            <v>0.9</v>
          </cell>
          <cell r="L4257" t="str">
            <v>激光拾件</v>
          </cell>
          <cell r="M4257">
            <v>0.5</v>
          </cell>
          <cell r="N4257" t="str">
            <v>喷砂</v>
          </cell>
          <cell r="O4257">
            <v>0.5</v>
          </cell>
          <cell r="P4257" t="str">
            <v>挂件</v>
          </cell>
          <cell r="Q4257">
            <v>0.3</v>
          </cell>
          <cell r="R4257" t="str">
            <v>底漆</v>
          </cell>
          <cell r="S4257">
            <v>0.5</v>
          </cell>
          <cell r="T4257">
            <v>0</v>
          </cell>
          <cell r="U4257">
            <v>0</v>
          </cell>
          <cell r="V4257">
            <v>0</v>
          </cell>
          <cell r="W4257">
            <v>0</v>
          </cell>
          <cell r="X4257">
            <v>0</v>
          </cell>
          <cell r="Y4257">
            <v>0</v>
          </cell>
        </row>
        <row r="4257">
          <cell r="AH4257" t="str">
            <v>88×46</v>
          </cell>
        </row>
        <row r="4257">
          <cell r="AO4257" t="str">
            <v>3934I</v>
          </cell>
          <cell r="AP4257">
            <v>4</v>
          </cell>
          <cell r="AQ4257">
            <v>25001</v>
          </cell>
        </row>
        <row r="4258">
          <cell r="A4258">
            <v>4260</v>
          </cell>
          <cell r="B4258">
            <v>16</v>
          </cell>
          <cell r="C4258">
            <v>45721</v>
          </cell>
        </row>
        <row r="4258">
          <cell r="E4258" t="str">
            <v>3934Ⅰ-010103020310</v>
          </cell>
          <cell r="F4258" t="str">
            <v>垫板3</v>
          </cell>
          <cell r="G4258">
            <v>4</v>
          </cell>
          <cell r="H4258" t="str">
            <v>钢板t8/Q235B</v>
          </cell>
        </row>
        <row r="4258">
          <cell r="J4258" t="str">
            <v>激光作业</v>
          </cell>
          <cell r="K4258">
            <v>0.7</v>
          </cell>
          <cell r="L4258" t="str">
            <v>激光拾件</v>
          </cell>
          <cell r="M4258">
            <v>0.5</v>
          </cell>
          <cell r="N4258" t="str">
            <v>开坡口</v>
          </cell>
          <cell r="O4258">
            <v>1</v>
          </cell>
          <cell r="P4258" t="str">
            <v>喷砂</v>
          </cell>
          <cell r="Q4258">
            <v>0.5</v>
          </cell>
          <cell r="R4258" t="str">
            <v>挂件</v>
          </cell>
          <cell r="S4258">
            <v>0.3</v>
          </cell>
          <cell r="T4258" t="str">
            <v>底漆</v>
          </cell>
          <cell r="U4258">
            <v>0.5</v>
          </cell>
          <cell r="V4258">
            <v>0</v>
          </cell>
          <cell r="W4258">
            <v>0</v>
          </cell>
          <cell r="X4258">
            <v>0</v>
          </cell>
          <cell r="Y4258">
            <v>0</v>
          </cell>
        </row>
        <row r="4258">
          <cell r="AH4258" t="str">
            <v>115×26</v>
          </cell>
        </row>
        <row r="4258">
          <cell r="AO4258" t="str">
            <v>3934I</v>
          </cell>
          <cell r="AP4258">
            <v>4</v>
          </cell>
          <cell r="AQ4258">
            <v>25001</v>
          </cell>
        </row>
        <row r="4259">
          <cell r="A4259">
            <v>4261</v>
          </cell>
          <cell r="B4259">
            <v>12</v>
          </cell>
          <cell r="C4259">
            <v>45721</v>
          </cell>
        </row>
        <row r="4259">
          <cell r="E4259" t="str">
            <v>3934Ⅰ-010103020311</v>
          </cell>
          <cell r="F4259" t="str">
            <v>梁2</v>
          </cell>
          <cell r="G4259">
            <v>3</v>
          </cell>
          <cell r="H4259" t="str">
            <v>方管30×30×1.5/6063</v>
          </cell>
        </row>
        <row r="4259">
          <cell r="J4259" t="str">
            <v>双斜锯</v>
          </cell>
          <cell r="K4259">
            <v>1</v>
          </cell>
          <cell r="L4259">
            <v>0</v>
          </cell>
          <cell r="M4259">
            <v>0</v>
          </cell>
          <cell r="N4259">
            <v>0</v>
          </cell>
          <cell r="O4259">
            <v>0</v>
          </cell>
          <cell r="P4259">
            <v>0</v>
          </cell>
          <cell r="Q4259">
            <v>0</v>
          </cell>
          <cell r="R4259">
            <v>0</v>
          </cell>
          <cell r="S4259">
            <v>0</v>
          </cell>
          <cell r="T4259">
            <v>0</v>
          </cell>
          <cell r="U4259">
            <v>0</v>
          </cell>
          <cell r="V4259">
            <v>0</v>
          </cell>
          <cell r="W4259">
            <v>0</v>
          </cell>
          <cell r="X4259">
            <v>0</v>
          </cell>
          <cell r="Y4259">
            <v>0</v>
          </cell>
        </row>
        <row r="4259">
          <cell r="AH4259" t="str">
            <v>166×114</v>
          </cell>
        </row>
        <row r="4259">
          <cell r="AN4259" t="str">
            <v>WT L166</v>
          </cell>
          <cell r="AO4259" t="str">
            <v>3934I</v>
          </cell>
          <cell r="AP4259">
            <v>4</v>
          </cell>
          <cell r="AQ4259">
            <v>25001</v>
          </cell>
        </row>
        <row r="4260">
          <cell r="A4260">
            <v>4262</v>
          </cell>
          <cell r="B4260">
            <v>8</v>
          </cell>
          <cell r="C4260">
            <v>45721</v>
          </cell>
        </row>
        <row r="4260">
          <cell r="E4260" t="str">
            <v>3934Ⅰ-010103020312</v>
          </cell>
          <cell r="F4260" t="str">
            <v>梁3</v>
          </cell>
          <cell r="G4260">
            <v>2</v>
          </cell>
          <cell r="H4260" t="str">
            <v>方管30×30×1.5/6063</v>
          </cell>
        </row>
        <row r="4260">
          <cell r="J4260" t="str">
            <v>双斜锯</v>
          </cell>
          <cell r="K4260">
            <v>2.21</v>
          </cell>
          <cell r="L4260">
            <v>0</v>
          </cell>
          <cell r="M4260">
            <v>0</v>
          </cell>
          <cell r="N4260">
            <v>0</v>
          </cell>
          <cell r="O4260">
            <v>0</v>
          </cell>
          <cell r="P4260">
            <v>0</v>
          </cell>
          <cell r="Q4260">
            <v>0</v>
          </cell>
          <cell r="R4260">
            <v>0</v>
          </cell>
          <cell r="S4260">
            <v>0</v>
          </cell>
          <cell r="T4260">
            <v>0</v>
          </cell>
          <cell r="U4260">
            <v>0</v>
          </cell>
          <cell r="V4260">
            <v>0</v>
          </cell>
          <cell r="W4260">
            <v>0</v>
          </cell>
          <cell r="X4260">
            <v>0</v>
          </cell>
          <cell r="Y4260">
            <v>0</v>
          </cell>
        </row>
        <row r="4260">
          <cell r="AH4260" t="str">
            <v>1004×114</v>
          </cell>
        </row>
        <row r="4260">
          <cell r="AN4260" t="str">
            <v>WT L1004</v>
          </cell>
          <cell r="AO4260" t="str">
            <v>3934I</v>
          </cell>
          <cell r="AP4260">
            <v>4</v>
          </cell>
          <cell r="AQ4260">
            <v>25001</v>
          </cell>
        </row>
        <row r="4261">
          <cell r="A4261">
            <v>4263</v>
          </cell>
          <cell r="B4261">
            <v>32</v>
          </cell>
          <cell r="C4261">
            <v>45721</v>
          </cell>
        </row>
        <row r="4261">
          <cell r="E4261" t="str">
            <v>3934Ⅰ-010103020313</v>
          </cell>
          <cell r="F4261" t="str">
            <v>垫板4</v>
          </cell>
          <cell r="G4261">
            <v>8</v>
          </cell>
          <cell r="H4261" t="str">
            <v>钢板t5/Q235B</v>
          </cell>
        </row>
        <row r="4261">
          <cell r="J4261" t="str">
            <v>激光作业</v>
          </cell>
          <cell r="K4261">
            <v>0.6</v>
          </cell>
          <cell r="L4261" t="str">
            <v>激光拾件</v>
          </cell>
          <cell r="M4261">
            <v>0.5</v>
          </cell>
          <cell r="N4261" t="str">
            <v>开坡口</v>
          </cell>
          <cell r="O4261">
            <v>1</v>
          </cell>
          <cell r="P4261" t="str">
            <v>喷砂</v>
          </cell>
          <cell r="Q4261">
            <v>0.5</v>
          </cell>
          <cell r="R4261" t="str">
            <v>挂件</v>
          </cell>
          <cell r="S4261">
            <v>0.3</v>
          </cell>
          <cell r="T4261" t="str">
            <v>底漆</v>
          </cell>
          <cell r="U4261">
            <v>0.5</v>
          </cell>
          <cell r="V4261">
            <v>0</v>
          </cell>
          <cell r="W4261">
            <v>0</v>
          </cell>
          <cell r="X4261">
            <v>0</v>
          </cell>
          <cell r="Y4261">
            <v>0</v>
          </cell>
        </row>
        <row r="4261">
          <cell r="AH4261" t="str">
            <v>115×26</v>
          </cell>
        </row>
        <row r="4261">
          <cell r="AO4261" t="str">
            <v>3934I</v>
          </cell>
          <cell r="AP4261">
            <v>4</v>
          </cell>
          <cell r="AQ4261">
            <v>25001</v>
          </cell>
        </row>
        <row r="4262">
          <cell r="A4262">
            <v>4264</v>
          </cell>
          <cell r="B4262">
            <v>16</v>
          </cell>
          <cell r="C4262">
            <v>45721</v>
          </cell>
        </row>
        <row r="4262">
          <cell r="E4262" t="str">
            <v>3934Ⅰ-010103020314</v>
          </cell>
          <cell r="F4262" t="str">
            <v>垫板5</v>
          </cell>
          <cell r="G4262">
            <v>4</v>
          </cell>
          <cell r="H4262" t="str">
            <v>钢板t8/Q235B</v>
          </cell>
        </row>
        <row r="4262">
          <cell r="J4262" t="str">
            <v>激光作业</v>
          </cell>
          <cell r="K4262">
            <v>0.6</v>
          </cell>
          <cell r="L4262" t="str">
            <v>激光拾件</v>
          </cell>
          <cell r="M4262">
            <v>0.5</v>
          </cell>
          <cell r="N4262" t="str">
            <v>开坡口</v>
          </cell>
          <cell r="O4262">
            <v>1</v>
          </cell>
          <cell r="P4262" t="str">
            <v>喷砂</v>
          </cell>
          <cell r="Q4262">
            <v>0.5</v>
          </cell>
          <cell r="R4262" t="str">
            <v>挂件</v>
          </cell>
          <cell r="S4262">
            <v>0.3</v>
          </cell>
          <cell r="T4262" t="str">
            <v>底漆</v>
          </cell>
          <cell r="U4262">
            <v>0.5</v>
          </cell>
          <cell r="V4262">
            <v>0</v>
          </cell>
          <cell r="W4262">
            <v>0</v>
          </cell>
          <cell r="X4262">
            <v>0</v>
          </cell>
          <cell r="Y4262">
            <v>0</v>
          </cell>
        </row>
        <row r="4262">
          <cell r="AH4262" t="str">
            <v>60×26</v>
          </cell>
        </row>
        <row r="4262">
          <cell r="AO4262" t="str">
            <v>3934I</v>
          </cell>
          <cell r="AP4262">
            <v>4</v>
          </cell>
          <cell r="AQ4262">
            <v>25001</v>
          </cell>
        </row>
        <row r="4263">
          <cell r="A4263">
            <v>4265</v>
          </cell>
          <cell r="B4263">
            <v>8</v>
          </cell>
          <cell r="C4263">
            <v>45721</v>
          </cell>
        </row>
        <row r="4263">
          <cell r="E4263" t="str">
            <v>3934Ⅰ-010103020315</v>
          </cell>
          <cell r="F4263" t="str">
            <v>梁4</v>
          </cell>
          <cell r="G4263">
            <v>2</v>
          </cell>
          <cell r="H4263" t="str">
            <v>方管30×30×1.5/6063</v>
          </cell>
        </row>
        <row r="4263">
          <cell r="J4263" t="str">
            <v>双斜锯</v>
          </cell>
          <cell r="K4263">
            <v>1.82</v>
          </cell>
          <cell r="L4263">
            <v>0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>
            <v>0</v>
          </cell>
          <cell r="V4263">
            <v>0</v>
          </cell>
          <cell r="W4263">
            <v>0</v>
          </cell>
          <cell r="X4263">
            <v>0</v>
          </cell>
          <cell r="Y4263">
            <v>0</v>
          </cell>
        </row>
        <row r="4263">
          <cell r="AN4263" t="str">
            <v>WT L684</v>
          </cell>
          <cell r="AO4263" t="str">
            <v>3934I</v>
          </cell>
          <cell r="AP4263">
            <v>4</v>
          </cell>
          <cell r="AQ4263">
            <v>25001</v>
          </cell>
        </row>
        <row r="4264">
          <cell r="A4264">
            <v>4266</v>
          </cell>
          <cell r="B4264">
            <v>40</v>
          </cell>
          <cell r="C4264">
            <v>45721</v>
          </cell>
        </row>
        <row r="4264">
          <cell r="E4264" t="str">
            <v>3934Ⅰ-01010303</v>
          </cell>
          <cell r="F4264" t="str">
            <v>铰链</v>
          </cell>
          <cell r="G4264">
            <v>10</v>
          </cell>
          <cell r="H4264" t="str">
            <v>改_31107020109</v>
          </cell>
        </row>
        <row r="4264">
          <cell r="J4264" t="str">
            <v>喷砂</v>
          </cell>
          <cell r="K4264">
            <v>1</v>
          </cell>
          <cell r="L4264" t="str">
            <v>挂件</v>
          </cell>
          <cell r="M4264">
            <v>0.5</v>
          </cell>
          <cell r="N4264" t="str">
            <v>底漆</v>
          </cell>
          <cell r="O4264">
            <v>1</v>
          </cell>
          <cell r="P4264">
            <v>0</v>
          </cell>
          <cell r="Q4264">
            <v>0</v>
          </cell>
          <cell r="R4264">
            <v>0</v>
          </cell>
          <cell r="S4264">
            <v>0</v>
          </cell>
          <cell r="T4264">
            <v>0</v>
          </cell>
          <cell r="U4264">
            <v>0</v>
          </cell>
          <cell r="V4264">
            <v>0</v>
          </cell>
          <cell r="W4264">
            <v>0</v>
          </cell>
          <cell r="X4264">
            <v>0</v>
          </cell>
          <cell r="Y4264">
            <v>0</v>
          </cell>
        </row>
        <row r="4264">
          <cell r="AO4264" t="str">
            <v>3934I</v>
          </cell>
          <cell r="AP4264">
            <v>4</v>
          </cell>
          <cell r="AQ4264">
            <v>25001</v>
          </cell>
        </row>
        <row r="4265">
          <cell r="A4265">
            <v>4267</v>
          </cell>
          <cell r="B4265">
            <v>16</v>
          </cell>
          <cell r="C4265">
            <v>45721</v>
          </cell>
        </row>
        <row r="4265">
          <cell r="E4265" t="str">
            <v>3934Ⅰ-01010304</v>
          </cell>
          <cell r="F4265" t="str">
            <v>密封条1</v>
          </cell>
          <cell r="G4265">
            <v>4</v>
          </cell>
          <cell r="H4265" t="str">
            <v>改_30505050076</v>
          </cell>
        </row>
        <row r="4265">
          <cell r="J4265" t="str">
            <v>钳</v>
          </cell>
          <cell r="K4265">
            <v>2</v>
          </cell>
          <cell r="L4265">
            <v>0</v>
          </cell>
          <cell r="M4265">
            <v>0</v>
          </cell>
          <cell r="N4265">
            <v>0</v>
          </cell>
          <cell r="O4265">
            <v>0</v>
          </cell>
          <cell r="P4265">
            <v>0</v>
          </cell>
          <cell r="Q4265">
            <v>0</v>
          </cell>
          <cell r="R4265">
            <v>0</v>
          </cell>
          <cell r="S4265">
            <v>0</v>
          </cell>
          <cell r="T4265">
            <v>0</v>
          </cell>
          <cell r="U4265">
            <v>0</v>
          </cell>
          <cell r="V4265">
            <v>0</v>
          </cell>
          <cell r="W4265">
            <v>0</v>
          </cell>
          <cell r="X4265">
            <v>0</v>
          </cell>
          <cell r="Y4265">
            <v>0</v>
          </cell>
        </row>
        <row r="4265">
          <cell r="AH4265">
            <v>975</v>
          </cell>
        </row>
        <row r="4265">
          <cell r="AO4265" t="str">
            <v>3934I</v>
          </cell>
          <cell r="AP4265">
            <v>4</v>
          </cell>
          <cell r="AQ4265">
            <v>25001</v>
          </cell>
        </row>
        <row r="4266">
          <cell r="A4266">
            <v>4268</v>
          </cell>
          <cell r="B4266">
            <v>32</v>
          </cell>
          <cell r="C4266">
            <v>45721</v>
          </cell>
        </row>
        <row r="4266">
          <cell r="E4266" t="str">
            <v>3934Ⅰ-01010305</v>
          </cell>
          <cell r="F4266" t="str">
            <v>密封条2</v>
          </cell>
          <cell r="G4266">
            <v>8</v>
          </cell>
          <cell r="H4266" t="str">
            <v>改_30505050076</v>
          </cell>
        </row>
        <row r="4266">
          <cell r="J4266" t="str">
            <v>钳</v>
          </cell>
          <cell r="K4266">
            <v>2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0</v>
          </cell>
          <cell r="Q4266">
            <v>0</v>
          </cell>
          <cell r="R4266">
            <v>0</v>
          </cell>
          <cell r="S4266">
            <v>0</v>
          </cell>
          <cell r="T4266">
            <v>0</v>
          </cell>
          <cell r="U4266">
            <v>0</v>
          </cell>
          <cell r="V4266">
            <v>0</v>
          </cell>
          <cell r="W4266">
            <v>0</v>
          </cell>
          <cell r="X4266">
            <v>0</v>
          </cell>
          <cell r="Y4266">
            <v>0</v>
          </cell>
        </row>
        <row r="4266">
          <cell r="AH4266">
            <v>1665</v>
          </cell>
        </row>
        <row r="4266">
          <cell r="AO4266" t="str">
            <v>3934I</v>
          </cell>
          <cell r="AP4266">
            <v>4</v>
          </cell>
          <cell r="AQ4266">
            <v>25001</v>
          </cell>
        </row>
        <row r="4267">
          <cell r="A4267">
            <v>4269</v>
          </cell>
          <cell r="B4267">
            <v>64</v>
          </cell>
          <cell r="C4267">
            <v>45721</v>
          </cell>
        </row>
        <row r="4267">
          <cell r="E4267" t="str">
            <v>3934Ⅰ-01010306</v>
          </cell>
          <cell r="F4267" t="str">
            <v>气弹簧固定座</v>
          </cell>
          <cell r="G4267">
            <v>16</v>
          </cell>
          <cell r="H4267" t="str">
            <v>钢板t5/304</v>
          </cell>
        </row>
        <row r="4267">
          <cell r="J4267" t="str">
            <v>激光作业</v>
          </cell>
          <cell r="K4267">
            <v>0.95</v>
          </cell>
          <cell r="L4267" t="str">
            <v>激光拾件</v>
          </cell>
          <cell r="M4267">
            <v>0.475</v>
          </cell>
          <cell r="N4267" t="str">
            <v>倒钝</v>
          </cell>
          <cell r="O4267">
            <v>0.475</v>
          </cell>
          <cell r="P4267" t="str">
            <v>折弯</v>
          </cell>
          <cell r="Q4267">
            <v>0.475</v>
          </cell>
          <cell r="R4267" t="str">
            <v>锪孔</v>
          </cell>
          <cell r="S4267">
            <v>1.425</v>
          </cell>
          <cell r="T4267" t="str">
            <v>喷砂</v>
          </cell>
          <cell r="U4267">
            <v>0.475</v>
          </cell>
          <cell r="V4267" t="str">
            <v>挂件</v>
          </cell>
          <cell r="W4267">
            <v>0.285</v>
          </cell>
          <cell r="X4267" t="str">
            <v>喷漆</v>
          </cell>
          <cell r="Y4267">
            <v>0.475</v>
          </cell>
        </row>
        <row r="4267">
          <cell r="AH4267" t="str">
            <v>71×50</v>
          </cell>
        </row>
        <row r="4267">
          <cell r="AO4267" t="str">
            <v>3934I</v>
          </cell>
          <cell r="AP4267">
            <v>4</v>
          </cell>
          <cell r="AQ4267">
            <v>25001</v>
          </cell>
        </row>
        <row r="4268">
          <cell r="A4268">
            <v>4270</v>
          </cell>
          <cell r="B4268">
            <v>8</v>
          </cell>
          <cell r="C4268">
            <v>45721</v>
          </cell>
        </row>
        <row r="4268">
          <cell r="E4268" t="str">
            <v>3934Ⅰ-0101030800</v>
          </cell>
          <cell r="F4268" t="str">
            <v>门锁</v>
          </cell>
          <cell r="G4268">
            <v>2</v>
          </cell>
        </row>
        <row r="4268">
          <cell r="J4268" t="str">
            <v>定位焊</v>
          </cell>
          <cell r="K4268">
            <v>7.2</v>
          </cell>
          <cell r="L4268" t="str">
            <v>焊接</v>
          </cell>
          <cell r="M4268">
            <v>8.8</v>
          </cell>
          <cell r="N4268" t="str">
            <v>打磨</v>
          </cell>
          <cell r="O4268">
            <v>6</v>
          </cell>
          <cell r="P4268" t="str">
            <v>喷砂</v>
          </cell>
          <cell r="Q4268">
            <v>3.5</v>
          </cell>
          <cell r="R4268" t="str">
            <v>挂件</v>
          </cell>
          <cell r="S4268">
            <v>0.5</v>
          </cell>
          <cell r="T4268" t="str">
            <v>喷漆</v>
          </cell>
          <cell r="U4268">
            <v>4.5</v>
          </cell>
          <cell r="V4268">
            <v>0</v>
          </cell>
          <cell r="W4268">
            <v>0</v>
          </cell>
          <cell r="X4268">
            <v>0</v>
          </cell>
          <cell r="Y4268">
            <v>0</v>
          </cell>
        </row>
        <row r="4268">
          <cell r="AH4268">
            <v>50</v>
          </cell>
        </row>
        <row r="4268">
          <cell r="AO4268" t="str">
            <v>3934I</v>
          </cell>
          <cell r="AP4268">
            <v>4</v>
          </cell>
          <cell r="AQ4268">
            <v>25001</v>
          </cell>
        </row>
        <row r="4269">
          <cell r="A4269">
            <v>4271</v>
          </cell>
          <cell r="B4269">
            <v>24</v>
          </cell>
          <cell r="C4269">
            <v>45721</v>
          </cell>
        </row>
        <row r="4269">
          <cell r="E4269" t="str">
            <v>3934Ⅰ-0101030801</v>
          </cell>
          <cell r="F4269" t="str">
            <v>环</v>
          </cell>
          <cell r="G4269">
            <v>6</v>
          </cell>
          <cell r="H4269" t="str">
            <v>卡套管φ28×3/304</v>
          </cell>
        </row>
        <row r="4269">
          <cell r="J4269" t="str">
            <v>切割锯</v>
          </cell>
          <cell r="K4269">
            <v>0.9</v>
          </cell>
          <cell r="L4269" t="str">
            <v>车</v>
          </cell>
          <cell r="M4269">
            <v>2</v>
          </cell>
          <cell r="N4269">
            <v>0</v>
          </cell>
          <cell r="O4269">
            <v>0</v>
          </cell>
          <cell r="P4269">
            <v>0</v>
          </cell>
          <cell r="Q4269">
            <v>0</v>
          </cell>
          <cell r="R4269">
            <v>0</v>
          </cell>
          <cell r="S4269">
            <v>0</v>
          </cell>
          <cell r="T4269">
            <v>0</v>
          </cell>
          <cell r="U4269">
            <v>0</v>
          </cell>
          <cell r="V4269">
            <v>0</v>
          </cell>
          <cell r="W4269">
            <v>0</v>
          </cell>
          <cell r="X4269">
            <v>0</v>
          </cell>
          <cell r="Y4269">
            <v>0</v>
          </cell>
        </row>
        <row r="4269">
          <cell r="AH4269">
            <v>8</v>
          </cell>
        </row>
        <row r="4269">
          <cell r="AO4269" t="str">
            <v>3934I</v>
          </cell>
          <cell r="AP4269">
            <v>4</v>
          </cell>
          <cell r="AQ4269">
            <v>25001</v>
          </cell>
        </row>
        <row r="4270">
          <cell r="A4270">
            <v>4272</v>
          </cell>
          <cell r="B4270">
            <v>8</v>
          </cell>
          <cell r="C4270">
            <v>45721</v>
          </cell>
        </row>
        <row r="4270">
          <cell r="E4270" t="str">
            <v>3934Ⅰ-0101030802</v>
          </cell>
          <cell r="F4270" t="str">
            <v>锁杆</v>
          </cell>
          <cell r="G4270">
            <v>2</v>
          </cell>
          <cell r="H4270" t="str">
            <v>钢管φ22×2/304 GB/T14976</v>
          </cell>
        </row>
        <row r="4270">
          <cell r="J4270" t="str">
            <v>切割锯</v>
          </cell>
          <cell r="K4270">
            <v>1.82</v>
          </cell>
          <cell r="L4270">
            <v>0</v>
          </cell>
          <cell r="M4270">
            <v>0</v>
          </cell>
          <cell r="N4270">
            <v>0</v>
          </cell>
          <cell r="O4270">
            <v>0</v>
          </cell>
          <cell r="P4270">
            <v>0</v>
          </cell>
          <cell r="Q4270">
            <v>0</v>
          </cell>
          <cell r="R4270">
            <v>0</v>
          </cell>
          <cell r="S4270">
            <v>0</v>
          </cell>
          <cell r="T4270">
            <v>0</v>
          </cell>
          <cell r="U4270">
            <v>0</v>
          </cell>
          <cell r="V4270">
            <v>0</v>
          </cell>
          <cell r="W4270">
            <v>0</v>
          </cell>
          <cell r="X4270">
            <v>0</v>
          </cell>
          <cell r="Y4270">
            <v>0</v>
          </cell>
        </row>
        <row r="4270">
          <cell r="AH4270">
            <v>935</v>
          </cell>
        </row>
        <row r="4270">
          <cell r="AN4270" t="str">
            <v>WT L1010不对</v>
          </cell>
          <cell r="AO4270" t="str">
            <v>3934I</v>
          </cell>
          <cell r="AP4270">
            <v>4</v>
          </cell>
          <cell r="AQ4270">
            <v>25001</v>
          </cell>
        </row>
        <row r="4271">
          <cell r="A4271">
            <v>4273</v>
          </cell>
          <cell r="B4271">
            <v>8</v>
          </cell>
          <cell r="C4271">
            <v>45721</v>
          </cell>
        </row>
        <row r="4271">
          <cell r="E4271" t="str">
            <v>3934Ⅰ-01010309</v>
          </cell>
          <cell r="F4271" t="str">
            <v>气弹簧垫板</v>
          </cell>
          <cell r="G4271">
            <v>2</v>
          </cell>
          <cell r="H4271" t="str">
            <v>铝板t2/3A21</v>
          </cell>
        </row>
        <row r="4271">
          <cell r="J4271" t="str">
            <v>激光作业</v>
          </cell>
          <cell r="K4271">
            <v>0.26</v>
          </cell>
          <cell r="L4271" t="str">
            <v>激光拾件</v>
          </cell>
          <cell r="M4271">
            <v>0.65</v>
          </cell>
          <cell r="N4271" t="str">
            <v>倒钝</v>
          </cell>
          <cell r="O4271">
            <v>0.65</v>
          </cell>
          <cell r="P4271">
            <v>0</v>
          </cell>
          <cell r="Q4271">
            <v>0</v>
          </cell>
          <cell r="R4271">
            <v>0</v>
          </cell>
          <cell r="S4271">
            <v>0</v>
          </cell>
          <cell r="T4271">
            <v>0</v>
          </cell>
          <cell r="U4271">
            <v>0</v>
          </cell>
          <cell r="V4271">
            <v>0</v>
          </cell>
          <cell r="W4271">
            <v>0</v>
          </cell>
          <cell r="X4271">
            <v>0</v>
          </cell>
          <cell r="Y4271">
            <v>0</v>
          </cell>
        </row>
        <row r="4271">
          <cell r="AH4271" t="str">
            <v>50×30</v>
          </cell>
        </row>
        <row r="4271">
          <cell r="AN4271" t="str">
            <v>WT 50×30</v>
          </cell>
          <cell r="AO4271" t="str">
            <v>3934I</v>
          </cell>
          <cell r="AP4271">
            <v>4</v>
          </cell>
          <cell r="AQ4271">
            <v>25001</v>
          </cell>
        </row>
        <row r="4272">
          <cell r="A4272">
            <v>4274</v>
          </cell>
          <cell r="B4272">
            <v>32</v>
          </cell>
          <cell r="C4272">
            <v>45721</v>
          </cell>
        </row>
        <row r="4272">
          <cell r="E4272" t="str">
            <v>3934Ⅰ-01010310</v>
          </cell>
          <cell r="F4272" t="str">
            <v>门锁垫板</v>
          </cell>
          <cell r="G4272">
            <v>8</v>
          </cell>
          <cell r="H4272" t="str">
            <v>铝板t2/3A21</v>
          </cell>
        </row>
        <row r="4272">
          <cell r="J4272" t="str">
            <v>激光作业</v>
          </cell>
          <cell r="K4272">
            <v>0.3</v>
          </cell>
          <cell r="L4272" t="str">
            <v>激光拾件</v>
          </cell>
          <cell r="M4272">
            <v>0.5</v>
          </cell>
          <cell r="N4272" t="str">
            <v>倒钝</v>
          </cell>
          <cell r="O4272">
            <v>0.5</v>
          </cell>
          <cell r="P4272">
            <v>0</v>
          </cell>
          <cell r="Q4272">
            <v>0</v>
          </cell>
          <cell r="R4272">
            <v>0</v>
          </cell>
          <cell r="S4272">
            <v>0</v>
          </cell>
          <cell r="T4272">
            <v>0</v>
          </cell>
          <cell r="U4272">
            <v>0</v>
          </cell>
          <cell r="V4272">
            <v>0</v>
          </cell>
          <cell r="W4272">
            <v>0</v>
          </cell>
          <cell r="X4272">
            <v>0</v>
          </cell>
          <cell r="Y4272">
            <v>0</v>
          </cell>
        </row>
        <row r="4272">
          <cell r="AH4272" t="str">
            <v>119×29</v>
          </cell>
        </row>
        <row r="4272">
          <cell r="AO4272" t="str">
            <v>3934I</v>
          </cell>
          <cell r="AP4272">
            <v>4</v>
          </cell>
          <cell r="AQ4272">
            <v>25001</v>
          </cell>
        </row>
        <row r="4273">
          <cell r="A4273">
            <v>4275</v>
          </cell>
          <cell r="B4273">
            <v>4</v>
          </cell>
          <cell r="C4273">
            <v>45721</v>
          </cell>
        </row>
        <row r="4273">
          <cell r="E4273" t="str">
            <v>3934Ⅰ-01010400</v>
          </cell>
          <cell r="F4273" t="str">
            <v>百叶窗1安装</v>
          </cell>
          <cell r="G4273">
            <v>1</v>
          </cell>
        </row>
        <row r="4273">
          <cell r="J4273" t="str">
            <v>配钻</v>
          </cell>
          <cell r="K4273">
            <v>45</v>
          </cell>
          <cell r="L4273" t="str">
            <v>铆装</v>
          </cell>
          <cell r="M4273">
            <v>24</v>
          </cell>
          <cell r="N4273">
            <v>0</v>
          </cell>
          <cell r="O4273">
            <v>0</v>
          </cell>
          <cell r="P4273">
            <v>0</v>
          </cell>
          <cell r="Q4273">
            <v>0</v>
          </cell>
          <cell r="R4273">
            <v>0</v>
          </cell>
          <cell r="S4273">
            <v>0</v>
          </cell>
          <cell r="T4273">
            <v>0</v>
          </cell>
          <cell r="U4273">
            <v>0</v>
          </cell>
          <cell r="V4273">
            <v>0</v>
          </cell>
          <cell r="W4273">
            <v>0</v>
          </cell>
          <cell r="X4273">
            <v>0</v>
          </cell>
          <cell r="Y4273">
            <v>0</v>
          </cell>
        </row>
        <row r="4273">
          <cell r="AO4273" t="str">
            <v>3934I</v>
          </cell>
          <cell r="AP4273">
            <v>4</v>
          </cell>
          <cell r="AQ4273">
            <v>25001</v>
          </cell>
        </row>
        <row r="4274">
          <cell r="A4274">
            <v>4276</v>
          </cell>
          <cell r="B4274">
            <v>4</v>
          </cell>
          <cell r="C4274">
            <v>45721</v>
          </cell>
        </row>
        <row r="4274">
          <cell r="E4274" t="str">
            <v>3934Ⅰ-0101040100</v>
          </cell>
          <cell r="F4274" t="str">
            <v>百叶窗1</v>
          </cell>
          <cell r="G4274">
            <v>1</v>
          </cell>
        </row>
        <row r="4274">
          <cell r="J4274" t="str">
            <v>定位焊</v>
          </cell>
          <cell r="K4274">
            <v>120</v>
          </cell>
          <cell r="L4274" t="str">
            <v>焊接</v>
          </cell>
          <cell r="M4274">
            <v>60</v>
          </cell>
          <cell r="N4274" t="str">
            <v>打磨</v>
          </cell>
          <cell r="O4274">
            <v>40</v>
          </cell>
          <cell r="P4274" t="str">
            <v>喷砂</v>
          </cell>
          <cell r="Q4274">
            <v>14</v>
          </cell>
          <cell r="R4274" t="str">
            <v>挂件</v>
          </cell>
          <cell r="S4274">
            <v>1</v>
          </cell>
          <cell r="T4274" t="str">
            <v>喷漆</v>
          </cell>
          <cell r="U4274">
            <v>33</v>
          </cell>
          <cell r="V4274">
            <v>0</v>
          </cell>
          <cell r="W4274">
            <v>0</v>
          </cell>
          <cell r="X4274">
            <v>0</v>
          </cell>
          <cell r="Y4274">
            <v>0</v>
          </cell>
        </row>
        <row r="4274">
          <cell r="AO4274" t="str">
            <v>3934I</v>
          </cell>
          <cell r="AP4274">
            <v>4</v>
          </cell>
          <cell r="AQ4274">
            <v>25001</v>
          </cell>
        </row>
        <row r="4275">
          <cell r="A4275">
            <v>4277</v>
          </cell>
          <cell r="B4275">
            <v>4</v>
          </cell>
          <cell r="C4275">
            <v>45721</v>
          </cell>
        </row>
        <row r="4275">
          <cell r="E4275" t="str">
            <v>3934Ⅰ-0101040101</v>
          </cell>
          <cell r="F4275" t="str">
            <v>边框1</v>
          </cell>
          <cell r="G4275">
            <v>1</v>
          </cell>
          <cell r="H4275" t="str">
            <v>铝板t2/3A21</v>
          </cell>
        </row>
        <row r="4275">
          <cell r="J4275" t="str">
            <v>激光作业</v>
          </cell>
          <cell r="K4275">
            <v>3.08</v>
          </cell>
          <cell r="L4275" t="str">
            <v>激光拾件</v>
          </cell>
          <cell r="M4275">
            <v>1.32</v>
          </cell>
          <cell r="N4275" t="str">
            <v>倒钝</v>
          </cell>
          <cell r="O4275">
            <v>1.32</v>
          </cell>
          <cell r="P4275" t="str">
            <v>折弯</v>
          </cell>
          <cell r="Q4275">
            <v>3.3</v>
          </cell>
          <cell r="R4275">
            <v>0</v>
          </cell>
          <cell r="S4275">
            <v>0</v>
          </cell>
          <cell r="T4275">
            <v>0</v>
          </cell>
          <cell r="U4275">
            <v>0</v>
          </cell>
          <cell r="V4275">
            <v>0</v>
          </cell>
          <cell r="W4275">
            <v>0</v>
          </cell>
          <cell r="X4275">
            <v>0</v>
          </cell>
          <cell r="Y4275">
            <v>0</v>
          </cell>
        </row>
        <row r="4275">
          <cell r="AH4275" t="str">
            <v>720×83</v>
          </cell>
        </row>
        <row r="4275">
          <cell r="AO4275" t="str">
            <v>3934I</v>
          </cell>
          <cell r="AP4275">
            <v>4</v>
          </cell>
          <cell r="AQ4275">
            <v>25001</v>
          </cell>
        </row>
        <row r="4276">
          <cell r="A4276">
            <v>4278</v>
          </cell>
          <cell r="B4276">
            <v>4</v>
          </cell>
          <cell r="C4276">
            <v>45721</v>
          </cell>
        </row>
        <row r="4276">
          <cell r="E4276" t="str">
            <v>3934Ⅰ-0101040102</v>
          </cell>
          <cell r="F4276" t="str">
            <v>边框2</v>
          </cell>
          <cell r="G4276">
            <v>1</v>
          </cell>
          <cell r="H4276" t="str">
            <v>铝板t2/3A21</v>
          </cell>
        </row>
        <row r="4276">
          <cell r="J4276" t="str">
            <v>激光作业</v>
          </cell>
          <cell r="K4276">
            <v>4.62</v>
          </cell>
          <cell r="L4276" t="str">
            <v>激光拾件</v>
          </cell>
          <cell r="M4276">
            <v>1.76</v>
          </cell>
          <cell r="N4276" t="str">
            <v>倒钝</v>
          </cell>
          <cell r="O4276">
            <v>1.98</v>
          </cell>
          <cell r="P4276" t="str">
            <v>折弯</v>
          </cell>
          <cell r="Q4276">
            <v>4.62</v>
          </cell>
          <cell r="R4276">
            <v>0</v>
          </cell>
          <cell r="S4276">
            <v>0</v>
          </cell>
          <cell r="T4276">
            <v>0</v>
          </cell>
          <cell r="U4276">
            <v>0</v>
          </cell>
          <cell r="V4276">
            <v>0</v>
          </cell>
          <cell r="W4276">
            <v>0</v>
          </cell>
          <cell r="X4276">
            <v>0</v>
          </cell>
          <cell r="Y4276">
            <v>0</v>
          </cell>
        </row>
        <row r="4276">
          <cell r="AH4276" t="str">
            <v>1040×83</v>
          </cell>
        </row>
        <row r="4276">
          <cell r="AO4276" t="str">
            <v>3934I</v>
          </cell>
          <cell r="AP4276">
            <v>4</v>
          </cell>
          <cell r="AQ4276">
            <v>25001</v>
          </cell>
        </row>
        <row r="4277">
          <cell r="A4277">
            <v>4279</v>
          </cell>
          <cell r="B4277">
            <v>4</v>
          </cell>
          <cell r="C4277">
            <v>45721</v>
          </cell>
        </row>
        <row r="4277">
          <cell r="E4277" t="str">
            <v>3934Ⅰ-0101040103</v>
          </cell>
          <cell r="F4277" t="str">
            <v>边框3</v>
          </cell>
          <cell r="G4277">
            <v>1</v>
          </cell>
          <cell r="H4277" t="str">
            <v>铝板t2/3A21</v>
          </cell>
        </row>
        <row r="4277">
          <cell r="J4277" t="str">
            <v>激光作业</v>
          </cell>
          <cell r="K4277">
            <v>2.86</v>
          </cell>
          <cell r="L4277" t="str">
            <v>激光拾件</v>
          </cell>
          <cell r="M4277">
            <v>1.32</v>
          </cell>
          <cell r="N4277" t="str">
            <v>倒钝</v>
          </cell>
          <cell r="O4277">
            <v>1.32</v>
          </cell>
          <cell r="P4277" t="str">
            <v>折弯</v>
          </cell>
          <cell r="Q4277">
            <v>3.3</v>
          </cell>
          <cell r="R4277">
            <v>0</v>
          </cell>
          <cell r="S4277">
            <v>0</v>
          </cell>
          <cell r="T4277">
            <v>0</v>
          </cell>
          <cell r="U4277">
            <v>0</v>
          </cell>
          <cell r="V4277">
            <v>0</v>
          </cell>
          <cell r="W4277">
            <v>0</v>
          </cell>
          <cell r="X4277">
            <v>0</v>
          </cell>
          <cell r="Y4277">
            <v>0</v>
          </cell>
        </row>
        <row r="4277">
          <cell r="AH4277" t="str">
            <v>720×70.5</v>
          </cell>
        </row>
        <row r="4277">
          <cell r="AO4277" t="str">
            <v>3934I</v>
          </cell>
          <cell r="AP4277">
            <v>4</v>
          </cell>
          <cell r="AQ4277">
            <v>25001</v>
          </cell>
        </row>
        <row r="4278">
          <cell r="A4278">
            <v>4280</v>
          </cell>
          <cell r="B4278">
            <v>4</v>
          </cell>
          <cell r="C4278">
            <v>45721</v>
          </cell>
        </row>
        <row r="4278">
          <cell r="E4278" t="str">
            <v>3934Ⅰ-0101040104</v>
          </cell>
          <cell r="F4278" t="str">
            <v>边框4</v>
          </cell>
          <cell r="G4278">
            <v>1</v>
          </cell>
          <cell r="H4278" t="str">
            <v>铝板t2/3A21</v>
          </cell>
        </row>
        <row r="4278">
          <cell r="J4278" t="str">
            <v>激光作业</v>
          </cell>
          <cell r="K4278">
            <v>4.62</v>
          </cell>
          <cell r="L4278" t="str">
            <v>激光拾件</v>
          </cell>
          <cell r="M4278">
            <v>1.76</v>
          </cell>
          <cell r="N4278" t="str">
            <v>倒钝</v>
          </cell>
          <cell r="O4278">
            <v>1.98</v>
          </cell>
          <cell r="P4278" t="str">
            <v>折弯</v>
          </cell>
          <cell r="Q4278">
            <v>4.62</v>
          </cell>
          <cell r="R4278">
            <v>0</v>
          </cell>
          <cell r="S4278">
            <v>0</v>
          </cell>
          <cell r="T4278">
            <v>0</v>
          </cell>
          <cell r="U4278">
            <v>0</v>
          </cell>
          <cell r="V4278">
            <v>0</v>
          </cell>
          <cell r="W4278">
            <v>0</v>
          </cell>
          <cell r="X4278">
            <v>0</v>
          </cell>
          <cell r="Y4278">
            <v>0</v>
          </cell>
        </row>
        <row r="4278">
          <cell r="AH4278" t="str">
            <v>1040×83</v>
          </cell>
        </row>
        <row r="4278">
          <cell r="AO4278" t="str">
            <v>3934I</v>
          </cell>
          <cell r="AP4278">
            <v>4</v>
          </cell>
          <cell r="AQ4278">
            <v>25001</v>
          </cell>
        </row>
        <row r="4279">
          <cell r="A4279">
            <v>4281</v>
          </cell>
          <cell r="B4279">
            <v>4</v>
          </cell>
          <cell r="C4279">
            <v>45721</v>
          </cell>
        </row>
        <row r="4279">
          <cell r="E4279" t="str">
            <v>3934Ⅰ-0101040105</v>
          </cell>
          <cell r="F4279" t="str">
            <v>角件</v>
          </cell>
          <cell r="G4279">
            <v>1</v>
          </cell>
          <cell r="H4279" t="str">
            <v>铝板t2/3A21</v>
          </cell>
        </row>
        <row r="4279">
          <cell r="J4279" t="str">
            <v>激光作业</v>
          </cell>
          <cell r="K4279">
            <v>1.54</v>
          </cell>
          <cell r="L4279" t="str">
            <v>激光拾件</v>
          </cell>
          <cell r="M4279">
            <v>1.1</v>
          </cell>
          <cell r="N4279" t="str">
            <v>倒钝</v>
          </cell>
          <cell r="O4279">
            <v>1.32</v>
          </cell>
          <cell r="P4279" t="str">
            <v>折弯</v>
          </cell>
          <cell r="Q4279">
            <v>1.54</v>
          </cell>
          <cell r="R4279">
            <v>0</v>
          </cell>
          <cell r="S4279">
            <v>0</v>
          </cell>
          <cell r="T4279">
            <v>0</v>
          </cell>
          <cell r="U4279">
            <v>0</v>
          </cell>
          <cell r="V4279">
            <v>0</v>
          </cell>
          <cell r="W4279">
            <v>0</v>
          </cell>
          <cell r="X4279">
            <v>0</v>
          </cell>
          <cell r="Y4279">
            <v>0</v>
          </cell>
        </row>
        <row r="4279">
          <cell r="AH4279" t="str">
            <v>676×26</v>
          </cell>
        </row>
        <row r="4279">
          <cell r="AO4279" t="str">
            <v>3934I</v>
          </cell>
          <cell r="AP4279">
            <v>4</v>
          </cell>
          <cell r="AQ4279">
            <v>25001</v>
          </cell>
        </row>
        <row r="4280">
          <cell r="A4280">
            <v>4282</v>
          </cell>
          <cell r="B4280">
            <v>4</v>
          </cell>
          <cell r="C4280">
            <v>45721</v>
          </cell>
        </row>
        <row r="4280">
          <cell r="E4280" t="str">
            <v>3934Ⅰ-0101040106</v>
          </cell>
          <cell r="F4280" t="str">
            <v>叶片1</v>
          </cell>
          <cell r="G4280">
            <v>1</v>
          </cell>
          <cell r="H4280" t="str">
            <v>铝板t1.5/5052</v>
          </cell>
          <cell r="I4280" t="str">
            <v>铝板t1.5/3A21</v>
          </cell>
          <cell r="J4280" t="str">
            <v>激光作业</v>
          </cell>
          <cell r="K4280">
            <v>1.32</v>
          </cell>
          <cell r="L4280" t="str">
            <v>激光拾件</v>
          </cell>
          <cell r="M4280">
            <v>1.1</v>
          </cell>
          <cell r="N4280" t="str">
            <v>倒钝</v>
          </cell>
          <cell r="O4280">
            <v>1.32</v>
          </cell>
          <cell r="P4280" t="str">
            <v>折弯</v>
          </cell>
          <cell r="Q4280">
            <v>2.64</v>
          </cell>
          <cell r="R4280">
            <v>0</v>
          </cell>
          <cell r="S4280">
            <v>0</v>
          </cell>
          <cell r="T4280">
            <v>0</v>
          </cell>
          <cell r="U4280">
            <v>0</v>
          </cell>
          <cell r="V4280">
            <v>0</v>
          </cell>
          <cell r="W4280">
            <v>0</v>
          </cell>
          <cell r="X4280">
            <v>0</v>
          </cell>
          <cell r="Y4280">
            <v>0</v>
          </cell>
        </row>
        <row r="4280">
          <cell r="AH4280" t="str">
            <v>676×60</v>
          </cell>
        </row>
        <row r="4280">
          <cell r="AO4280" t="str">
            <v>3934I</v>
          </cell>
          <cell r="AP4280">
            <v>4</v>
          </cell>
          <cell r="AQ4280">
            <v>25001</v>
          </cell>
        </row>
        <row r="4281">
          <cell r="A4281">
            <v>4283</v>
          </cell>
          <cell r="B4281">
            <v>80</v>
          </cell>
          <cell r="C4281">
            <v>45721</v>
          </cell>
        </row>
        <row r="4281">
          <cell r="E4281" t="str">
            <v>3934Ⅰ-0101040107</v>
          </cell>
          <cell r="F4281" t="str">
            <v>叶片2</v>
          </cell>
          <cell r="G4281">
            <v>20</v>
          </cell>
          <cell r="H4281" t="str">
            <v>铝板t1.5/5052</v>
          </cell>
          <cell r="I4281" t="str">
            <v>铝板t1.5/3A21</v>
          </cell>
          <cell r="J4281" t="str">
            <v>激光作业</v>
          </cell>
          <cell r="K4281">
            <v>0.57</v>
          </cell>
          <cell r="L4281" t="str">
            <v>激光拾件</v>
          </cell>
          <cell r="M4281">
            <v>0.475</v>
          </cell>
          <cell r="N4281" t="str">
            <v>倒钝</v>
          </cell>
          <cell r="O4281">
            <v>0.57</v>
          </cell>
          <cell r="P4281" t="str">
            <v>折弯</v>
          </cell>
          <cell r="Q4281">
            <v>1.14</v>
          </cell>
          <cell r="R4281">
            <v>0</v>
          </cell>
          <cell r="S4281">
            <v>0</v>
          </cell>
          <cell r="T4281">
            <v>0</v>
          </cell>
          <cell r="U4281">
            <v>0</v>
          </cell>
          <cell r="V4281">
            <v>0</v>
          </cell>
          <cell r="W4281">
            <v>0</v>
          </cell>
          <cell r="X4281">
            <v>0</v>
          </cell>
          <cell r="Y4281">
            <v>0</v>
          </cell>
        </row>
        <row r="4281">
          <cell r="AH4281" t="str">
            <v>676×60</v>
          </cell>
        </row>
        <row r="4281">
          <cell r="AO4281" t="str">
            <v>3934I</v>
          </cell>
          <cell r="AP4281">
            <v>4</v>
          </cell>
          <cell r="AQ4281">
            <v>25001</v>
          </cell>
        </row>
        <row r="4282">
          <cell r="A4282">
            <v>4284</v>
          </cell>
          <cell r="B4282">
            <v>4</v>
          </cell>
          <cell r="C4282">
            <v>45721</v>
          </cell>
        </row>
        <row r="4282">
          <cell r="E4282" t="str">
            <v>3934Ⅰ-0101040108</v>
          </cell>
          <cell r="F4282" t="str">
            <v>限位板</v>
          </cell>
          <cell r="G4282">
            <v>1</v>
          </cell>
          <cell r="H4282" t="str">
            <v>铝板t2/3A21</v>
          </cell>
        </row>
        <row r="4282">
          <cell r="J4282" t="str">
            <v>激光作业</v>
          </cell>
          <cell r="K4282">
            <v>3.08</v>
          </cell>
          <cell r="L4282" t="str">
            <v>激光拾件</v>
          </cell>
          <cell r="M4282">
            <v>1.1</v>
          </cell>
          <cell r="N4282" t="str">
            <v>倒钝</v>
          </cell>
          <cell r="O4282">
            <v>1.1</v>
          </cell>
          <cell r="P4282" t="str">
            <v>折弯</v>
          </cell>
          <cell r="Q4282">
            <v>1.32</v>
          </cell>
          <cell r="R4282">
            <v>0</v>
          </cell>
          <cell r="S4282">
            <v>0</v>
          </cell>
          <cell r="T4282">
            <v>0</v>
          </cell>
          <cell r="U4282">
            <v>0</v>
          </cell>
          <cell r="V4282">
            <v>0</v>
          </cell>
          <cell r="W4282">
            <v>0</v>
          </cell>
          <cell r="X4282">
            <v>0</v>
          </cell>
          <cell r="Y4282">
            <v>0</v>
          </cell>
        </row>
        <row r="4282">
          <cell r="AH4282" t="str">
            <v>660×27</v>
          </cell>
        </row>
        <row r="4282">
          <cell r="AO4282" t="str">
            <v>3934I</v>
          </cell>
          <cell r="AP4282">
            <v>4</v>
          </cell>
          <cell r="AQ4282">
            <v>25001</v>
          </cell>
        </row>
        <row r="4283">
          <cell r="A4283">
            <v>4285</v>
          </cell>
          <cell r="B4283">
            <v>4</v>
          </cell>
          <cell r="C4283">
            <v>45721</v>
          </cell>
        </row>
        <row r="4283">
          <cell r="E4283" t="str">
            <v>3934Ⅰ-0101040109</v>
          </cell>
          <cell r="F4283" t="str">
            <v>叶片3</v>
          </cell>
          <cell r="G4283">
            <v>1</v>
          </cell>
          <cell r="H4283" t="str">
            <v>铝板t2/3A21</v>
          </cell>
        </row>
        <row r="4283">
          <cell r="J4283" t="str">
            <v>激光作业</v>
          </cell>
          <cell r="K4283">
            <v>1.76</v>
          </cell>
          <cell r="L4283" t="str">
            <v>激光拾件</v>
          </cell>
          <cell r="M4283">
            <v>1.1</v>
          </cell>
          <cell r="N4283" t="str">
            <v>倒钝</v>
          </cell>
          <cell r="O4283">
            <v>1.32</v>
          </cell>
          <cell r="P4283" t="str">
            <v>折弯</v>
          </cell>
          <cell r="Q4283">
            <v>3.08</v>
          </cell>
          <cell r="R4283">
            <v>0</v>
          </cell>
          <cell r="S4283">
            <v>0</v>
          </cell>
          <cell r="T4283">
            <v>0</v>
          </cell>
          <cell r="U4283">
            <v>0</v>
          </cell>
          <cell r="V4283">
            <v>0</v>
          </cell>
          <cell r="W4283">
            <v>0</v>
          </cell>
          <cell r="X4283">
            <v>0</v>
          </cell>
          <cell r="Y4283">
            <v>0</v>
          </cell>
        </row>
        <row r="4283">
          <cell r="AH4283" t="str">
            <v>676×67.5</v>
          </cell>
        </row>
        <row r="4283">
          <cell r="AO4283" t="str">
            <v>3934I</v>
          </cell>
          <cell r="AP4283">
            <v>4</v>
          </cell>
          <cell r="AQ4283">
            <v>25001</v>
          </cell>
        </row>
        <row r="4284">
          <cell r="A4284">
            <v>4286</v>
          </cell>
          <cell r="B4284">
            <v>8</v>
          </cell>
          <cell r="C4284">
            <v>45721</v>
          </cell>
        </row>
        <row r="4284">
          <cell r="E4284" t="str">
            <v>3934Ⅰ-0101040110</v>
          </cell>
          <cell r="F4284" t="str">
            <v>挡板</v>
          </cell>
          <cell r="G4284">
            <v>2</v>
          </cell>
          <cell r="H4284" t="str">
            <v>铝板t1.5/5052</v>
          </cell>
          <cell r="I4284" t="str">
            <v>铝板t1.5/3A21</v>
          </cell>
          <cell r="J4284" t="str">
            <v>激光作业</v>
          </cell>
          <cell r="K4284">
            <v>0.26</v>
          </cell>
          <cell r="L4284" t="str">
            <v>激光拾件</v>
          </cell>
          <cell r="M4284">
            <v>0.65</v>
          </cell>
          <cell r="N4284" t="str">
            <v>倒钝</v>
          </cell>
          <cell r="O4284">
            <v>0.65</v>
          </cell>
          <cell r="P4284" t="str">
            <v>折弯</v>
          </cell>
          <cell r="Q4284">
            <v>0.65</v>
          </cell>
          <cell r="R4284">
            <v>0</v>
          </cell>
          <cell r="S4284">
            <v>0</v>
          </cell>
          <cell r="T4284">
            <v>0</v>
          </cell>
          <cell r="U4284">
            <v>0</v>
          </cell>
          <cell r="V4284">
            <v>0</v>
          </cell>
          <cell r="W4284">
            <v>0</v>
          </cell>
          <cell r="X4284">
            <v>0</v>
          </cell>
          <cell r="Y4284">
            <v>0</v>
          </cell>
        </row>
        <row r="4284">
          <cell r="AH4284" t="str">
            <v>30×17</v>
          </cell>
        </row>
        <row r="4284">
          <cell r="AO4284" t="str">
            <v>3934I</v>
          </cell>
          <cell r="AP4284">
            <v>4</v>
          </cell>
          <cell r="AQ4284">
            <v>25001</v>
          </cell>
        </row>
        <row r="4285">
          <cell r="A4285">
            <v>4287</v>
          </cell>
          <cell r="B4285">
            <v>4</v>
          </cell>
          <cell r="C4285">
            <v>45721</v>
          </cell>
        </row>
        <row r="4285">
          <cell r="E4285" t="str">
            <v>3934Ⅰ-0101040200</v>
          </cell>
          <cell r="F4285" t="str">
            <v>过滤网安装</v>
          </cell>
          <cell r="G4285">
            <v>1</v>
          </cell>
        </row>
        <row r="4285">
          <cell r="J4285" t="str">
            <v>铆装</v>
          </cell>
          <cell r="K4285">
            <v>60</v>
          </cell>
          <cell r="L4285">
            <v>0</v>
          </cell>
          <cell r="M4285">
            <v>0</v>
          </cell>
          <cell r="N4285">
            <v>0</v>
          </cell>
          <cell r="O4285">
            <v>0</v>
          </cell>
          <cell r="P4285">
            <v>0</v>
          </cell>
          <cell r="Q4285">
            <v>0</v>
          </cell>
          <cell r="R4285">
            <v>0</v>
          </cell>
          <cell r="S4285">
            <v>0</v>
          </cell>
          <cell r="T4285">
            <v>0</v>
          </cell>
          <cell r="U4285">
            <v>0</v>
          </cell>
          <cell r="V4285">
            <v>0</v>
          </cell>
          <cell r="W4285">
            <v>0</v>
          </cell>
          <cell r="X4285">
            <v>0</v>
          </cell>
          <cell r="Y4285">
            <v>0</v>
          </cell>
        </row>
        <row r="4285">
          <cell r="AO4285" t="str">
            <v>3934I</v>
          </cell>
          <cell r="AP4285">
            <v>4</v>
          </cell>
          <cell r="AQ4285">
            <v>25001</v>
          </cell>
        </row>
        <row r="4286">
          <cell r="A4286">
            <v>4288</v>
          </cell>
          <cell r="B4286">
            <v>4</v>
          </cell>
          <cell r="C4286">
            <v>45721</v>
          </cell>
        </row>
        <row r="4286">
          <cell r="E4286" t="str">
            <v>3934Ⅰ-010104020100</v>
          </cell>
          <cell r="F4286" t="str">
            <v>过滤网安装框</v>
          </cell>
          <cell r="G4286">
            <v>1</v>
          </cell>
        </row>
        <row r="4286">
          <cell r="J4286" t="str">
            <v>定位焊</v>
          </cell>
          <cell r="K4286">
            <v>21</v>
          </cell>
          <cell r="L4286" t="str">
            <v>焊接</v>
          </cell>
          <cell r="M4286">
            <v>22.4</v>
          </cell>
          <cell r="N4286" t="str">
            <v>打磨</v>
          </cell>
          <cell r="O4286">
            <v>12</v>
          </cell>
          <cell r="P4286" t="str">
            <v>喷砂</v>
          </cell>
          <cell r="Q4286">
            <v>2</v>
          </cell>
          <cell r="R4286" t="str">
            <v>挂件</v>
          </cell>
          <cell r="S4286">
            <v>0.5</v>
          </cell>
          <cell r="T4286" t="str">
            <v>喷漆</v>
          </cell>
          <cell r="U4286">
            <v>6</v>
          </cell>
          <cell r="V4286">
            <v>0</v>
          </cell>
          <cell r="W4286">
            <v>0</v>
          </cell>
          <cell r="X4286">
            <v>0</v>
          </cell>
          <cell r="Y4286">
            <v>0</v>
          </cell>
        </row>
        <row r="4286">
          <cell r="AO4286" t="str">
            <v>3934I</v>
          </cell>
          <cell r="AP4286">
            <v>4</v>
          </cell>
          <cell r="AQ4286">
            <v>25001</v>
          </cell>
        </row>
        <row r="4287">
          <cell r="A4287">
            <v>4289</v>
          </cell>
          <cell r="B4287">
            <v>4</v>
          </cell>
          <cell r="C4287">
            <v>45721</v>
          </cell>
        </row>
        <row r="4287">
          <cell r="E4287" t="str">
            <v>3934Ⅰ-010104020101</v>
          </cell>
          <cell r="F4287" t="str">
            <v>边框1</v>
          </cell>
          <cell r="G4287">
            <v>1</v>
          </cell>
          <cell r="H4287" t="str">
            <v>铝板t1.5/5052</v>
          </cell>
          <cell r="I4287" t="str">
            <v>铝板t1.5/3A21</v>
          </cell>
          <cell r="J4287" t="str">
            <v>激光作业</v>
          </cell>
          <cell r="K4287">
            <v>1.98</v>
          </cell>
          <cell r="L4287" t="str">
            <v>激光拾件</v>
          </cell>
          <cell r="M4287">
            <v>1.32</v>
          </cell>
          <cell r="N4287" t="str">
            <v>倒钝</v>
          </cell>
          <cell r="O4287">
            <v>1.76</v>
          </cell>
          <cell r="P4287" t="str">
            <v>折弯</v>
          </cell>
          <cell r="Q4287">
            <v>3.96</v>
          </cell>
          <cell r="R4287">
            <v>0</v>
          </cell>
          <cell r="S4287">
            <v>0</v>
          </cell>
          <cell r="T4287">
            <v>0</v>
          </cell>
          <cell r="U4287">
            <v>0</v>
          </cell>
          <cell r="V4287">
            <v>0</v>
          </cell>
          <cell r="W4287">
            <v>0</v>
          </cell>
          <cell r="X4287">
            <v>0</v>
          </cell>
          <cell r="Y4287">
            <v>0</v>
          </cell>
        </row>
        <row r="4287">
          <cell r="AH4287" t="str">
            <v>984×55</v>
          </cell>
        </row>
        <row r="4287">
          <cell r="AO4287" t="str">
            <v>3934I</v>
          </cell>
          <cell r="AP4287">
            <v>4</v>
          </cell>
          <cell r="AQ4287">
            <v>25001</v>
          </cell>
        </row>
        <row r="4288">
          <cell r="A4288">
            <v>4290</v>
          </cell>
          <cell r="B4288">
            <v>4</v>
          </cell>
          <cell r="C4288">
            <v>45721</v>
          </cell>
        </row>
        <row r="4288">
          <cell r="E4288" t="str">
            <v>3934Ⅰ-010104020102</v>
          </cell>
          <cell r="F4288" t="str">
            <v>边框4</v>
          </cell>
          <cell r="G4288">
            <v>1</v>
          </cell>
          <cell r="H4288" t="str">
            <v>铝板t1.5/5052</v>
          </cell>
          <cell r="I4288" t="str">
            <v>铝板t1.5/3A21</v>
          </cell>
          <cell r="J4288" t="str">
            <v>激光作业</v>
          </cell>
          <cell r="K4288">
            <v>1.32</v>
          </cell>
          <cell r="L4288" t="str">
            <v>激光拾件</v>
          </cell>
          <cell r="M4288">
            <v>1.1</v>
          </cell>
          <cell r="N4288" t="str">
            <v>倒钝</v>
          </cell>
          <cell r="O4288">
            <v>1.32</v>
          </cell>
          <cell r="P4288" t="str">
            <v>折弯</v>
          </cell>
          <cell r="Q4288">
            <v>2.86</v>
          </cell>
          <cell r="R4288">
            <v>0</v>
          </cell>
          <cell r="S4288">
            <v>0</v>
          </cell>
          <cell r="T4288">
            <v>0</v>
          </cell>
          <cell r="U4288">
            <v>0</v>
          </cell>
          <cell r="V4288">
            <v>0</v>
          </cell>
          <cell r="W4288">
            <v>0</v>
          </cell>
          <cell r="X4288">
            <v>0</v>
          </cell>
          <cell r="Y4288">
            <v>0</v>
          </cell>
        </row>
        <row r="4288">
          <cell r="AH4288" t="str">
            <v>696×55</v>
          </cell>
        </row>
        <row r="4288">
          <cell r="AO4288" t="str">
            <v>3934I</v>
          </cell>
          <cell r="AP4288">
            <v>4</v>
          </cell>
          <cell r="AQ4288">
            <v>25001</v>
          </cell>
        </row>
        <row r="4289">
          <cell r="A4289">
            <v>4291</v>
          </cell>
          <cell r="B4289">
            <v>4</v>
          </cell>
          <cell r="C4289">
            <v>45721</v>
          </cell>
        </row>
        <row r="4289">
          <cell r="E4289" t="str">
            <v>3934Ⅰ-010104020103</v>
          </cell>
          <cell r="F4289" t="str">
            <v>边框2</v>
          </cell>
          <cell r="G4289">
            <v>1</v>
          </cell>
          <cell r="H4289" t="str">
            <v>铝板t1.5/5052</v>
          </cell>
          <cell r="I4289" t="str">
            <v>铝板t1.5/3A21</v>
          </cell>
          <cell r="J4289" t="str">
            <v>激光作业</v>
          </cell>
          <cell r="K4289">
            <v>1.98</v>
          </cell>
          <cell r="L4289" t="str">
            <v>激光拾件</v>
          </cell>
          <cell r="M4289">
            <v>1.32</v>
          </cell>
          <cell r="N4289" t="str">
            <v>倒钝</v>
          </cell>
          <cell r="O4289">
            <v>1.76</v>
          </cell>
          <cell r="P4289" t="str">
            <v>折弯</v>
          </cell>
          <cell r="Q4289">
            <v>3.96</v>
          </cell>
          <cell r="R4289">
            <v>0</v>
          </cell>
          <cell r="S4289">
            <v>0</v>
          </cell>
          <cell r="T4289">
            <v>0</v>
          </cell>
          <cell r="U4289">
            <v>0</v>
          </cell>
          <cell r="V4289">
            <v>0</v>
          </cell>
          <cell r="W4289">
            <v>0</v>
          </cell>
          <cell r="X4289">
            <v>0</v>
          </cell>
          <cell r="Y4289">
            <v>0</v>
          </cell>
        </row>
        <row r="4289">
          <cell r="AH4289" t="str">
            <v>984×55</v>
          </cell>
        </row>
        <row r="4289">
          <cell r="AO4289" t="str">
            <v>3934I</v>
          </cell>
          <cell r="AP4289">
            <v>4</v>
          </cell>
          <cell r="AQ4289">
            <v>25001</v>
          </cell>
        </row>
        <row r="4290">
          <cell r="A4290">
            <v>4292</v>
          </cell>
          <cell r="B4290">
            <v>4</v>
          </cell>
          <cell r="C4290">
            <v>45721</v>
          </cell>
        </row>
        <row r="4290">
          <cell r="E4290" t="str">
            <v>3934Ⅰ-010104020104</v>
          </cell>
          <cell r="F4290" t="str">
            <v>边框3</v>
          </cell>
          <cell r="G4290">
            <v>1</v>
          </cell>
          <cell r="H4290" t="str">
            <v>铝板t1.5/5052</v>
          </cell>
          <cell r="I4290" t="str">
            <v>铝板t1.5/3A21</v>
          </cell>
          <cell r="J4290" t="str">
            <v>激光作业</v>
          </cell>
          <cell r="K4290">
            <v>1.32</v>
          </cell>
          <cell r="L4290" t="str">
            <v>激光拾件</v>
          </cell>
          <cell r="M4290">
            <v>1.1</v>
          </cell>
          <cell r="N4290" t="str">
            <v>倒钝</v>
          </cell>
          <cell r="O4290">
            <v>1.32</v>
          </cell>
          <cell r="P4290" t="str">
            <v>折弯</v>
          </cell>
          <cell r="Q4290">
            <v>2.64</v>
          </cell>
          <cell r="R4290">
            <v>0</v>
          </cell>
          <cell r="S4290">
            <v>0</v>
          </cell>
          <cell r="T4290">
            <v>0</v>
          </cell>
          <cell r="U4290">
            <v>0</v>
          </cell>
          <cell r="V4290">
            <v>0</v>
          </cell>
          <cell r="W4290">
            <v>0</v>
          </cell>
          <cell r="X4290">
            <v>0</v>
          </cell>
          <cell r="Y4290">
            <v>0</v>
          </cell>
        </row>
        <row r="4290">
          <cell r="AH4290" t="str">
            <v>676×45</v>
          </cell>
        </row>
        <row r="4290">
          <cell r="AO4290" t="str">
            <v>3934I</v>
          </cell>
          <cell r="AP4290">
            <v>4</v>
          </cell>
          <cell r="AQ4290">
            <v>25001</v>
          </cell>
        </row>
        <row r="4291">
          <cell r="A4291">
            <v>4293</v>
          </cell>
          <cell r="B4291">
            <v>4</v>
          </cell>
          <cell r="C4291">
            <v>45721</v>
          </cell>
        </row>
        <row r="4291">
          <cell r="E4291" t="str">
            <v>3934Ⅰ-010104020105</v>
          </cell>
          <cell r="F4291" t="str">
            <v>槽型件</v>
          </cell>
          <cell r="G4291">
            <v>1</v>
          </cell>
          <cell r="H4291" t="str">
            <v>铝板t1.5/5052</v>
          </cell>
          <cell r="I4291" t="str">
            <v>铝板t1.5/3A21</v>
          </cell>
          <cell r="J4291" t="str">
            <v>激光作业</v>
          </cell>
          <cell r="K4291">
            <v>1.76</v>
          </cell>
          <cell r="L4291" t="str">
            <v>激光拾件</v>
          </cell>
          <cell r="M4291">
            <v>1.32</v>
          </cell>
          <cell r="N4291" t="str">
            <v>倒钝</v>
          </cell>
          <cell r="O4291">
            <v>1.76</v>
          </cell>
          <cell r="P4291" t="str">
            <v>折弯</v>
          </cell>
          <cell r="Q4291">
            <v>3.74</v>
          </cell>
          <cell r="R4291" t="str">
            <v>坡口</v>
          </cell>
          <cell r="S4291">
            <v>1.1</v>
          </cell>
          <cell r="T4291">
            <v>0</v>
          </cell>
          <cell r="U4291">
            <v>0</v>
          </cell>
          <cell r="V4291">
            <v>0</v>
          </cell>
          <cell r="W4291">
            <v>0</v>
          </cell>
          <cell r="X4291">
            <v>0</v>
          </cell>
          <cell r="Y4291">
            <v>0</v>
          </cell>
        </row>
        <row r="4291">
          <cell r="AH4291" t="str">
            <v>936×27</v>
          </cell>
        </row>
        <row r="4291">
          <cell r="AO4291" t="str">
            <v>3934I</v>
          </cell>
          <cell r="AP4291">
            <v>4</v>
          </cell>
          <cell r="AQ4291">
            <v>25001</v>
          </cell>
        </row>
        <row r="4292">
          <cell r="A4292">
            <v>4294</v>
          </cell>
          <cell r="B4292">
            <v>4</v>
          </cell>
          <cell r="C4292">
            <v>45721</v>
          </cell>
        </row>
        <row r="4292">
          <cell r="E4292" t="str">
            <v>3934Ⅰ-0101040202</v>
          </cell>
          <cell r="F4292" t="str">
            <v>过滤网</v>
          </cell>
          <cell r="G4292">
            <v>1</v>
          </cell>
          <cell r="H4292" t="str">
            <v>钢滤网10目/304</v>
          </cell>
        </row>
        <row r="4292">
          <cell r="J4292" t="str">
            <v>钳工</v>
          </cell>
          <cell r="K4292">
            <v>8</v>
          </cell>
          <cell r="L4292">
            <v>0</v>
          </cell>
          <cell r="M4292">
            <v>0</v>
          </cell>
          <cell r="N4292">
            <v>0</v>
          </cell>
          <cell r="O4292">
            <v>0</v>
          </cell>
          <cell r="P4292">
            <v>0</v>
          </cell>
          <cell r="Q4292">
            <v>0</v>
          </cell>
          <cell r="R4292">
            <v>0</v>
          </cell>
          <cell r="S4292">
            <v>0</v>
          </cell>
          <cell r="T4292">
            <v>0</v>
          </cell>
          <cell r="U4292">
            <v>0</v>
          </cell>
          <cell r="V4292">
            <v>0</v>
          </cell>
          <cell r="W4292">
            <v>0</v>
          </cell>
          <cell r="X4292">
            <v>0</v>
          </cell>
          <cell r="Y4292">
            <v>0</v>
          </cell>
        </row>
        <row r="4292">
          <cell r="AH4292" t="str">
            <v>630*907.5</v>
          </cell>
        </row>
        <row r="4292">
          <cell r="AN4292" t="str">
            <v>无图630*907.5</v>
          </cell>
          <cell r="AO4292" t="str">
            <v>3934I</v>
          </cell>
          <cell r="AP4292">
            <v>4</v>
          </cell>
          <cell r="AQ4292">
            <v>25001</v>
          </cell>
        </row>
        <row r="4293">
          <cell r="A4293">
            <v>4295</v>
          </cell>
          <cell r="B4293">
            <v>8</v>
          </cell>
          <cell r="C4293">
            <v>45721</v>
          </cell>
        </row>
        <row r="4293">
          <cell r="E4293" t="str">
            <v>3934Ⅰ-0101040203</v>
          </cell>
          <cell r="F4293" t="str">
            <v>板</v>
          </cell>
          <cell r="G4293">
            <v>2</v>
          </cell>
          <cell r="H4293" t="str">
            <v>铝板t2/3A21</v>
          </cell>
        </row>
        <row r="4293">
          <cell r="J4293" t="str">
            <v>定位焊</v>
          </cell>
          <cell r="K4293">
            <v>4.8</v>
          </cell>
          <cell r="L4293" t="str">
            <v>焊接</v>
          </cell>
          <cell r="M4293">
            <v>6</v>
          </cell>
          <cell r="N4293" t="str">
            <v>打磨</v>
          </cell>
          <cell r="O4293">
            <v>3</v>
          </cell>
          <cell r="P4293" t="str">
            <v>喷砂</v>
          </cell>
          <cell r="Q4293">
            <v>1</v>
          </cell>
          <cell r="R4293" t="str">
            <v>挂件</v>
          </cell>
          <cell r="S4293">
            <v>0.5</v>
          </cell>
          <cell r="T4293" t="str">
            <v>喷漆</v>
          </cell>
          <cell r="U4293">
            <v>1.5</v>
          </cell>
          <cell r="V4293">
            <v>0</v>
          </cell>
          <cell r="W4293">
            <v>0</v>
          </cell>
          <cell r="X4293">
            <v>0</v>
          </cell>
          <cell r="Y4293">
            <v>0</v>
          </cell>
        </row>
        <row r="4293">
          <cell r="AN4293" t="str">
            <v>附图</v>
          </cell>
          <cell r="AO4293" t="str">
            <v>3934I</v>
          </cell>
          <cell r="AP4293">
            <v>4</v>
          </cell>
          <cell r="AQ4293">
            <v>25001</v>
          </cell>
        </row>
        <row r="4294">
          <cell r="A4294">
            <v>4296</v>
          </cell>
          <cell r="B4294">
            <v>16</v>
          </cell>
          <cell r="C4294">
            <v>45721</v>
          </cell>
        </row>
        <row r="4294">
          <cell r="E4294" t="str">
            <v>3934Ⅰ-0101040203-1</v>
          </cell>
          <cell r="F4294" t="str">
            <v>板拆1</v>
          </cell>
          <cell r="G4294">
            <v>4</v>
          </cell>
          <cell r="H4294" t="str">
            <v>铝板t2/3A21</v>
          </cell>
        </row>
        <row r="4294">
          <cell r="J4294" t="str">
            <v>激光作业</v>
          </cell>
          <cell r="K4294">
            <v>0.6</v>
          </cell>
          <cell r="L4294" t="str">
            <v>激光拾件</v>
          </cell>
          <cell r="M4294">
            <v>0.5</v>
          </cell>
          <cell r="N4294" t="str">
            <v>倒钝</v>
          </cell>
          <cell r="O4294">
            <v>0.5</v>
          </cell>
          <cell r="P4294" t="str">
            <v>锪孔</v>
          </cell>
          <cell r="Q4294">
            <v>0.5</v>
          </cell>
          <cell r="R4294">
            <v>0</v>
          </cell>
          <cell r="S4294">
            <v>0</v>
          </cell>
          <cell r="T4294">
            <v>0</v>
          </cell>
          <cell r="U4294">
            <v>0</v>
          </cell>
          <cell r="V4294">
            <v>0</v>
          </cell>
          <cell r="W4294">
            <v>0</v>
          </cell>
          <cell r="X4294">
            <v>0</v>
          </cell>
          <cell r="Y4294">
            <v>0</v>
          </cell>
        </row>
        <row r="4294">
          <cell r="AH4294" t="str">
            <v>309×16.5</v>
          </cell>
        </row>
        <row r="4294">
          <cell r="AO4294" t="str">
            <v>3934I</v>
          </cell>
          <cell r="AP4294">
            <v>4</v>
          </cell>
          <cell r="AQ4294">
            <v>25001</v>
          </cell>
        </row>
        <row r="4295">
          <cell r="A4295">
            <v>4297</v>
          </cell>
          <cell r="B4295">
            <v>8</v>
          </cell>
          <cell r="C4295">
            <v>45721</v>
          </cell>
        </row>
        <row r="4295">
          <cell r="E4295" t="str">
            <v>3934Ⅰ-0101040203-2</v>
          </cell>
          <cell r="F4295" t="str">
            <v>板拆2</v>
          </cell>
          <cell r="G4295">
            <v>2</v>
          </cell>
          <cell r="H4295" t="str">
            <v>铝板t2/3A21</v>
          </cell>
        </row>
        <row r="4295">
          <cell r="J4295" t="str">
            <v>激光作业</v>
          </cell>
          <cell r="K4295">
            <v>2.21</v>
          </cell>
          <cell r="L4295" t="str">
            <v>激光拾件</v>
          </cell>
          <cell r="M4295">
            <v>0.78</v>
          </cell>
          <cell r="N4295" t="str">
            <v>倒钝</v>
          </cell>
          <cell r="O4295">
            <v>0.91</v>
          </cell>
          <cell r="P4295" t="str">
            <v>锪孔</v>
          </cell>
          <cell r="Q4295">
            <v>1.95</v>
          </cell>
          <cell r="R4295">
            <v>0</v>
          </cell>
          <cell r="S4295">
            <v>0</v>
          </cell>
          <cell r="T4295">
            <v>0</v>
          </cell>
          <cell r="U4295">
            <v>0</v>
          </cell>
          <cell r="V4295">
            <v>0</v>
          </cell>
          <cell r="W4295">
            <v>0</v>
          </cell>
          <cell r="X4295">
            <v>0</v>
          </cell>
          <cell r="Y4295">
            <v>0</v>
          </cell>
        </row>
        <row r="4295">
          <cell r="AH4295" t="str">
            <v>897×16.5</v>
          </cell>
        </row>
        <row r="4295">
          <cell r="AO4295" t="str">
            <v>3934I</v>
          </cell>
          <cell r="AP4295">
            <v>4</v>
          </cell>
          <cell r="AQ4295">
            <v>25001</v>
          </cell>
        </row>
        <row r="4296">
          <cell r="A4296">
            <v>4298</v>
          </cell>
          <cell r="B4296">
            <v>4</v>
          </cell>
          <cell r="C4296">
            <v>45721</v>
          </cell>
        </row>
        <row r="4296">
          <cell r="E4296" t="str">
            <v>3934Ⅰ-01010403</v>
          </cell>
          <cell r="F4296" t="str">
            <v>过滤棉</v>
          </cell>
          <cell r="G4296">
            <v>1</v>
          </cell>
          <cell r="H4296" t="str">
            <v>初效过滤棉t5/聚酯纤维（阻燃）</v>
          </cell>
        </row>
        <row r="4296">
          <cell r="J4296" t="str">
            <v>钳工</v>
          </cell>
          <cell r="K4296">
            <v>8</v>
          </cell>
          <cell r="L4296">
            <v>0</v>
          </cell>
          <cell r="M4296">
            <v>0</v>
          </cell>
          <cell r="N4296">
            <v>0</v>
          </cell>
          <cell r="O4296">
            <v>0</v>
          </cell>
          <cell r="P4296">
            <v>0</v>
          </cell>
          <cell r="Q4296">
            <v>0</v>
          </cell>
          <cell r="R4296">
            <v>0</v>
          </cell>
          <cell r="S4296">
            <v>0</v>
          </cell>
          <cell r="T4296">
            <v>0</v>
          </cell>
          <cell r="U4296">
            <v>0</v>
          </cell>
          <cell r="V4296">
            <v>0</v>
          </cell>
          <cell r="W4296">
            <v>0</v>
          </cell>
          <cell r="X4296">
            <v>0</v>
          </cell>
          <cell r="Y4296">
            <v>0</v>
          </cell>
        </row>
        <row r="4296">
          <cell r="AH4296" t="str">
            <v>636×934</v>
          </cell>
        </row>
        <row r="4296">
          <cell r="AN4296" t="str">
            <v>无图</v>
          </cell>
          <cell r="AO4296" t="str">
            <v>3934I</v>
          </cell>
          <cell r="AP4296">
            <v>4</v>
          </cell>
          <cell r="AQ4296">
            <v>25001</v>
          </cell>
        </row>
        <row r="4297">
          <cell r="A4297">
            <v>4299</v>
          </cell>
          <cell r="B4297">
            <v>4</v>
          </cell>
          <cell r="C4297">
            <v>45721</v>
          </cell>
        </row>
        <row r="4297">
          <cell r="E4297" t="str">
            <v>3934Ⅰ-01010500</v>
          </cell>
          <cell r="F4297" t="str">
            <v>左侧上翻门2</v>
          </cell>
          <cell r="G4297">
            <v>1</v>
          </cell>
        </row>
        <row r="4297">
          <cell r="J4297" t="str">
            <v>装配</v>
          </cell>
          <cell r="K4297">
            <v>75</v>
          </cell>
          <cell r="L4297" t="str">
            <v>铆接</v>
          </cell>
          <cell r="M4297">
            <v>48</v>
          </cell>
          <cell r="N4297" t="str">
            <v>调试</v>
          </cell>
          <cell r="O4297">
            <v>0</v>
          </cell>
          <cell r="P4297">
            <v>0</v>
          </cell>
          <cell r="Q4297">
            <v>0</v>
          </cell>
          <cell r="R4297">
            <v>0</v>
          </cell>
          <cell r="S4297">
            <v>0</v>
          </cell>
          <cell r="T4297">
            <v>0</v>
          </cell>
          <cell r="U4297">
            <v>0</v>
          </cell>
          <cell r="V4297">
            <v>0</v>
          </cell>
          <cell r="W4297">
            <v>0</v>
          </cell>
          <cell r="X4297">
            <v>0</v>
          </cell>
          <cell r="Y4297">
            <v>0</v>
          </cell>
        </row>
        <row r="4297">
          <cell r="AO4297" t="str">
            <v>3934I</v>
          </cell>
          <cell r="AP4297">
            <v>4</v>
          </cell>
          <cell r="AQ4297">
            <v>25001</v>
          </cell>
        </row>
        <row r="4298">
          <cell r="A4298">
            <v>4300</v>
          </cell>
          <cell r="B4298">
            <v>8</v>
          </cell>
          <cell r="C4298">
            <v>45721</v>
          </cell>
        </row>
        <row r="4298">
          <cell r="E4298" t="str">
            <v>3934Ⅰ-01010501</v>
          </cell>
          <cell r="F4298" t="str">
            <v>雨檐2</v>
          </cell>
          <cell r="G4298">
            <v>2</v>
          </cell>
          <cell r="H4298" t="str">
            <v>铝型材YHCX10-23/6063T5</v>
          </cell>
        </row>
        <row r="4298">
          <cell r="J4298" t="str">
            <v>双斜锯</v>
          </cell>
          <cell r="K4298">
            <v>2.21</v>
          </cell>
          <cell r="L4298" t="str">
            <v>划线钻</v>
          </cell>
          <cell r="M4298">
            <v>3.25</v>
          </cell>
          <cell r="N4298" t="str">
            <v>喷砂</v>
          </cell>
          <cell r="O4298">
            <v>2</v>
          </cell>
          <cell r="P4298" t="str">
            <v>挂件</v>
          </cell>
          <cell r="Q4298">
            <v>0.5</v>
          </cell>
          <cell r="R4298" t="str">
            <v>喷漆</v>
          </cell>
          <cell r="S4298">
            <v>3.5</v>
          </cell>
          <cell r="T4298">
            <v>0</v>
          </cell>
          <cell r="U4298">
            <v>0</v>
          </cell>
          <cell r="V4298">
            <v>0</v>
          </cell>
          <cell r="W4298">
            <v>0</v>
          </cell>
          <cell r="X4298">
            <v>0</v>
          </cell>
          <cell r="Y4298">
            <v>0</v>
          </cell>
        </row>
        <row r="4298">
          <cell r="AH4298">
            <v>1895</v>
          </cell>
        </row>
        <row r="4298">
          <cell r="AO4298" t="str">
            <v>3934I</v>
          </cell>
          <cell r="AP4298">
            <v>4</v>
          </cell>
          <cell r="AQ4298">
            <v>25001</v>
          </cell>
        </row>
        <row r="4299">
          <cell r="A4299">
            <v>4301</v>
          </cell>
          <cell r="B4299">
            <v>4</v>
          </cell>
          <cell r="C4299">
            <v>45721</v>
          </cell>
        </row>
        <row r="4299">
          <cell r="E4299" t="str">
            <v>3934Ⅰ-0101050200</v>
          </cell>
          <cell r="F4299" t="str">
            <v>门体</v>
          </cell>
          <cell r="G4299">
            <v>1</v>
          </cell>
        </row>
        <row r="4299">
          <cell r="J4299" t="str">
            <v>粘板</v>
          </cell>
          <cell r="K4299">
            <v>209</v>
          </cell>
          <cell r="L4299" t="str">
            <v>除胶</v>
          </cell>
          <cell r="M4299">
            <v>70</v>
          </cell>
          <cell r="N4299" t="str">
            <v>磨砂</v>
          </cell>
          <cell r="O4299">
            <v>20</v>
          </cell>
          <cell r="P4299" t="str">
            <v>打腻子</v>
          </cell>
          <cell r="Q4299">
            <v>100</v>
          </cell>
          <cell r="R4299" t="str">
            <v>喷漆</v>
          </cell>
          <cell r="S4299">
            <v>55</v>
          </cell>
          <cell r="T4299">
            <v>0</v>
          </cell>
          <cell r="U4299">
            <v>0</v>
          </cell>
          <cell r="V4299">
            <v>0</v>
          </cell>
          <cell r="W4299">
            <v>0</v>
          </cell>
          <cell r="X4299">
            <v>0</v>
          </cell>
          <cell r="Y4299">
            <v>0</v>
          </cell>
        </row>
        <row r="4299">
          <cell r="AO4299" t="str">
            <v>3934I</v>
          </cell>
          <cell r="AP4299">
            <v>4</v>
          </cell>
          <cell r="AQ4299">
            <v>25001</v>
          </cell>
        </row>
        <row r="4300">
          <cell r="A4300">
            <v>4302</v>
          </cell>
          <cell r="B4300">
            <v>8</v>
          </cell>
          <cell r="C4300">
            <v>45721</v>
          </cell>
        </row>
        <row r="4300">
          <cell r="E4300" t="str">
            <v>3934Ⅰ-0101050201-1</v>
          </cell>
          <cell r="F4300" t="str">
            <v>泡沫板</v>
          </cell>
          <cell r="G4300">
            <v>2</v>
          </cell>
          <cell r="H4300" t="str">
            <v>聚氨酯板t30</v>
          </cell>
        </row>
        <row r="4300">
          <cell r="J4300" t="str">
            <v>木工锯</v>
          </cell>
          <cell r="K4300">
            <v>6</v>
          </cell>
          <cell r="L4300">
            <v>0</v>
          </cell>
          <cell r="M4300">
            <v>0</v>
          </cell>
          <cell r="N4300">
            <v>0</v>
          </cell>
          <cell r="O4300">
            <v>0</v>
          </cell>
          <cell r="P4300">
            <v>0</v>
          </cell>
          <cell r="Q4300">
            <v>0</v>
          </cell>
          <cell r="R4300">
            <v>0</v>
          </cell>
          <cell r="S4300">
            <v>0</v>
          </cell>
          <cell r="T4300">
            <v>0</v>
          </cell>
          <cell r="U4300">
            <v>0</v>
          </cell>
          <cell r="V4300">
            <v>0</v>
          </cell>
          <cell r="W4300">
            <v>0</v>
          </cell>
          <cell r="X4300">
            <v>0</v>
          </cell>
          <cell r="Y4300">
            <v>0</v>
          </cell>
        </row>
        <row r="4300">
          <cell r="AH4300" t="str">
            <v>100×68</v>
          </cell>
        </row>
        <row r="4300">
          <cell r="AN4300" t="str">
            <v>无图</v>
          </cell>
          <cell r="AO4300" t="str">
            <v>3934I</v>
          </cell>
          <cell r="AP4300">
            <v>4</v>
          </cell>
          <cell r="AQ4300">
            <v>25001</v>
          </cell>
        </row>
        <row r="4301">
          <cell r="A4301">
            <v>4303</v>
          </cell>
          <cell r="B4301">
            <v>8</v>
          </cell>
          <cell r="C4301">
            <v>45721</v>
          </cell>
        </row>
        <row r="4301">
          <cell r="E4301" t="str">
            <v>3934Ⅰ-0101050201-2</v>
          </cell>
          <cell r="F4301" t="str">
            <v>泡沫板</v>
          </cell>
          <cell r="G4301">
            <v>2</v>
          </cell>
          <cell r="H4301" t="str">
            <v>聚氨酯板t30</v>
          </cell>
        </row>
        <row r="4301">
          <cell r="J4301" t="str">
            <v>木工锯</v>
          </cell>
          <cell r="K4301">
            <v>6</v>
          </cell>
          <cell r="L4301">
            <v>0</v>
          </cell>
          <cell r="M4301">
            <v>0</v>
          </cell>
          <cell r="N4301">
            <v>0</v>
          </cell>
          <cell r="O4301">
            <v>0</v>
          </cell>
          <cell r="P4301">
            <v>0</v>
          </cell>
          <cell r="Q4301">
            <v>0</v>
          </cell>
          <cell r="R4301">
            <v>0</v>
          </cell>
          <cell r="S4301">
            <v>0</v>
          </cell>
          <cell r="T4301">
            <v>0</v>
          </cell>
          <cell r="U4301">
            <v>0</v>
          </cell>
          <cell r="V4301">
            <v>0</v>
          </cell>
          <cell r="W4301">
            <v>0</v>
          </cell>
          <cell r="X4301">
            <v>0</v>
          </cell>
          <cell r="Y4301">
            <v>0</v>
          </cell>
        </row>
        <row r="4301">
          <cell r="AH4301" t="str">
            <v>100×632.5</v>
          </cell>
        </row>
        <row r="4301">
          <cell r="AN4301" t="str">
            <v>无图</v>
          </cell>
          <cell r="AO4301" t="str">
            <v>3934I</v>
          </cell>
          <cell r="AP4301">
            <v>4</v>
          </cell>
          <cell r="AQ4301">
            <v>25001</v>
          </cell>
        </row>
        <row r="4302">
          <cell r="A4302">
            <v>4304</v>
          </cell>
          <cell r="B4302">
            <v>8</v>
          </cell>
          <cell r="C4302">
            <v>45721</v>
          </cell>
        </row>
        <row r="4302">
          <cell r="E4302" t="str">
            <v>3934Ⅰ-0101050201-3</v>
          </cell>
          <cell r="F4302" t="str">
            <v>泡沫板</v>
          </cell>
          <cell r="G4302">
            <v>2</v>
          </cell>
          <cell r="H4302" t="str">
            <v>聚氨酯板t30</v>
          </cell>
        </row>
        <row r="4302">
          <cell r="J4302" t="str">
            <v>木工锯</v>
          </cell>
          <cell r="K4302">
            <v>6</v>
          </cell>
          <cell r="L4302">
            <v>0</v>
          </cell>
          <cell r="M4302">
            <v>0</v>
          </cell>
          <cell r="N4302">
            <v>0</v>
          </cell>
          <cell r="O4302">
            <v>0</v>
          </cell>
          <cell r="P4302">
            <v>0</v>
          </cell>
          <cell r="Q4302">
            <v>0</v>
          </cell>
          <cell r="R4302">
            <v>0</v>
          </cell>
          <cell r="S4302">
            <v>0</v>
          </cell>
          <cell r="T4302">
            <v>0</v>
          </cell>
          <cell r="U4302">
            <v>0</v>
          </cell>
          <cell r="V4302">
            <v>0</v>
          </cell>
          <cell r="W4302">
            <v>0</v>
          </cell>
          <cell r="X4302">
            <v>0</v>
          </cell>
          <cell r="Y4302">
            <v>0</v>
          </cell>
        </row>
        <row r="4302">
          <cell r="AH4302" t="str">
            <v>153×46</v>
          </cell>
        </row>
        <row r="4302">
          <cell r="AN4302" t="str">
            <v>无图</v>
          </cell>
          <cell r="AO4302" t="str">
            <v>3934I</v>
          </cell>
          <cell r="AP4302">
            <v>4</v>
          </cell>
          <cell r="AQ4302">
            <v>25001</v>
          </cell>
        </row>
        <row r="4303">
          <cell r="A4303">
            <v>4305</v>
          </cell>
          <cell r="B4303">
            <v>8</v>
          </cell>
          <cell r="C4303">
            <v>45721</v>
          </cell>
        </row>
        <row r="4303">
          <cell r="E4303" t="str">
            <v>3934Ⅰ-0101050201-4</v>
          </cell>
          <cell r="F4303" t="str">
            <v>泡沫板</v>
          </cell>
          <cell r="G4303">
            <v>2</v>
          </cell>
          <cell r="H4303" t="str">
            <v>聚氨酯板t30</v>
          </cell>
        </row>
        <row r="4303">
          <cell r="J4303" t="str">
            <v>木工锯</v>
          </cell>
          <cell r="K4303">
            <v>6</v>
          </cell>
          <cell r="L4303">
            <v>0</v>
          </cell>
          <cell r="M4303">
            <v>0</v>
          </cell>
          <cell r="N4303">
            <v>0</v>
          </cell>
          <cell r="O4303">
            <v>0</v>
          </cell>
          <cell r="P4303">
            <v>0</v>
          </cell>
          <cell r="Q4303">
            <v>0</v>
          </cell>
          <cell r="R4303">
            <v>0</v>
          </cell>
          <cell r="S4303">
            <v>0</v>
          </cell>
          <cell r="T4303">
            <v>0</v>
          </cell>
          <cell r="U4303">
            <v>0</v>
          </cell>
          <cell r="V4303">
            <v>0</v>
          </cell>
          <cell r="W4303">
            <v>0</v>
          </cell>
          <cell r="X4303">
            <v>0</v>
          </cell>
          <cell r="Y4303">
            <v>0</v>
          </cell>
        </row>
        <row r="4303">
          <cell r="AH4303" t="str">
            <v>251×46</v>
          </cell>
        </row>
        <row r="4303">
          <cell r="AN4303" t="str">
            <v>无图</v>
          </cell>
          <cell r="AO4303" t="str">
            <v>3934I</v>
          </cell>
          <cell r="AP4303">
            <v>4</v>
          </cell>
          <cell r="AQ4303">
            <v>25001</v>
          </cell>
        </row>
        <row r="4304">
          <cell r="A4304">
            <v>4306</v>
          </cell>
          <cell r="B4304">
            <v>8</v>
          </cell>
          <cell r="C4304">
            <v>45721</v>
          </cell>
        </row>
        <row r="4304">
          <cell r="E4304" t="str">
            <v>3934Ⅰ-0101050201-5</v>
          </cell>
          <cell r="F4304" t="str">
            <v>泡沫板</v>
          </cell>
          <cell r="G4304">
            <v>2</v>
          </cell>
          <cell r="H4304" t="str">
            <v>聚氨酯板t30</v>
          </cell>
        </row>
        <row r="4304">
          <cell r="J4304" t="str">
            <v>木工锯</v>
          </cell>
          <cell r="K4304">
            <v>6</v>
          </cell>
          <cell r="L4304">
            <v>0</v>
          </cell>
          <cell r="M4304">
            <v>0</v>
          </cell>
          <cell r="N4304">
            <v>0</v>
          </cell>
          <cell r="O4304">
            <v>0</v>
          </cell>
          <cell r="P4304">
            <v>0</v>
          </cell>
          <cell r="Q4304">
            <v>0</v>
          </cell>
          <cell r="R4304">
            <v>0</v>
          </cell>
          <cell r="S4304">
            <v>0</v>
          </cell>
          <cell r="T4304">
            <v>0</v>
          </cell>
          <cell r="U4304">
            <v>0</v>
          </cell>
          <cell r="V4304">
            <v>0</v>
          </cell>
          <cell r="W4304">
            <v>0</v>
          </cell>
          <cell r="X4304">
            <v>0</v>
          </cell>
          <cell r="Y4304">
            <v>0</v>
          </cell>
        </row>
        <row r="4304">
          <cell r="AH4304" t="str">
            <v>438×664</v>
          </cell>
        </row>
        <row r="4304">
          <cell r="AN4304" t="str">
            <v>无图</v>
          </cell>
          <cell r="AO4304" t="str">
            <v>3934I</v>
          </cell>
          <cell r="AP4304">
            <v>4</v>
          </cell>
          <cell r="AQ4304">
            <v>25001</v>
          </cell>
        </row>
        <row r="4305">
          <cell r="A4305">
            <v>4307</v>
          </cell>
          <cell r="B4305">
            <v>8</v>
          </cell>
          <cell r="C4305">
            <v>45721</v>
          </cell>
        </row>
        <row r="4305">
          <cell r="E4305" t="str">
            <v>3934Ⅰ-0101050201-6</v>
          </cell>
          <cell r="F4305" t="str">
            <v>泡沫板</v>
          </cell>
          <cell r="G4305">
            <v>2</v>
          </cell>
          <cell r="H4305" t="str">
            <v>聚氨酯板t30</v>
          </cell>
        </row>
        <row r="4305">
          <cell r="J4305" t="str">
            <v>木工锯</v>
          </cell>
          <cell r="K4305">
            <v>6</v>
          </cell>
          <cell r="L4305">
            <v>0</v>
          </cell>
          <cell r="M4305">
            <v>0</v>
          </cell>
          <cell r="N4305">
            <v>0</v>
          </cell>
          <cell r="O4305">
            <v>0</v>
          </cell>
          <cell r="P4305">
            <v>0</v>
          </cell>
          <cell r="Q4305">
            <v>0</v>
          </cell>
          <cell r="R4305">
            <v>0</v>
          </cell>
          <cell r="S4305">
            <v>0</v>
          </cell>
          <cell r="T4305">
            <v>0</v>
          </cell>
          <cell r="U4305">
            <v>0</v>
          </cell>
          <cell r="V4305">
            <v>0</v>
          </cell>
          <cell r="W4305">
            <v>0</v>
          </cell>
          <cell r="X4305">
            <v>0</v>
          </cell>
          <cell r="Y4305">
            <v>0</v>
          </cell>
        </row>
        <row r="4305">
          <cell r="AH4305" t="str">
            <v>505.5×166</v>
          </cell>
        </row>
        <row r="4305">
          <cell r="AN4305" t="str">
            <v>无图</v>
          </cell>
          <cell r="AO4305" t="str">
            <v>3934I</v>
          </cell>
          <cell r="AP4305">
            <v>4</v>
          </cell>
          <cell r="AQ4305">
            <v>25001</v>
          </cell>
        </row>
        <row r="4306">
          <cell r="A4306">
            <v>4308</v>
          </cell>
          <cell r="B4306">
            <v>8</v>
          </cell>
          <cell r="C4306">
            <v>45721</v>
          </cell>
        </row>
        <row r="4306">
          <cell r="E4306" t="str">
            <v>3934Ⅰ-0101050201-7</v>
          </cell>
          <cell r="F4306" t="str">
            <v>泡沫板</v>
          </cell>
          <cell r="G4306">
            <v>2</v>
          </cell>
          <cell r="H4306" t="str">
            <v>聚氨酯板t30</v>
          </cell>
        </row>
        <row r="4306">
          <cell r="J4306" t="str">
            <v>木工锯</v>
          </cell>
          <cell r="K4306">
            <v>6</v>
          </cell>
          <cell r="L4306">
            <v>0</v>
          </cell>
          <cell r="M4306">
            <v>0</v>
          </cell>
          <cell r="N4306">
            <v>0</v>
          </cell>
          <cell r="O4306">
            <v>0</v>
          </cell>
          <cell r="P4306">
            <v>0</v>
          </cell>
          <cell r="Q4306">
            <v>0</v>
          </cell>
          <cell r="R4306">
            <v>0</v>
          </cell>
          <cell r="S4306">
            <v>0</v>
          </cell>
          <cell r="T4306">
            <v>0</v>
          </cell>
          <cell r="U4306">
            <v>0</v>
          </cell>
          <cell r="V4306">
            <v>0</v>
          </cell>
          <cell r="W4306">
            <v>0</v>
          </cell>
          <cell r="X4306">
            <v>0</v>
          </cell>
          <cell r="Y4306">
            <v>0</v>
          </cell>
        </row>
        <row r="4306">
          <cell r="AH4306" t="str">
            <v>270×166</v>
          </cell>
        </row>
        <row r="4306">
          <cell r="AN4306" t="str">
            <v>无图</v>
          </cell>
          <cell r="AO4306" t="str">
            <v>3934I</v>
          </cell>
          <cell r="AP4306">
            <v>4</v>
          </cell>
          <cell r="AQ4306">
            <v>25001</v>
          </cell>
        </row>
        <row r="4307">
          <cell r="A4307">
            <v>4309</v>
          </cell>
          <cell r="B4307">
            <v>4</v>
          </cell>
          <cell r="C4307">
            <v>45721</v>
          </cell>
        </row>
        <row r="4307">
          <cell r="E4307" t="str">
            <v>3934Ⅰ-0101050201-8</v>
          </cell>
          <cell r="F4307" t="str">
            <v>泡沫板</v>
          </cell>
          <cell r="G4307">
            <v>1</v>
          </cell>
          <cell r="H4307" t="str">
            <v>聚氨酯板t30</v>
          </cell>
        </row>
        <row r="4307">
          <cell r="J4307" t="str">
            <v>木工锯</v>
          </cell>
          <cell r="K4307">
            <v>6</v>
          </cell>
          <cell r="L4307">
            <v>0</v>
          </cell>
          <cell r="M4307">
            <v>0</v>
          </cell>
          <cell r="N4307">
            <v>0</v>
          </cell>
          <cell r="O4307">
            <v>0</v>
          </cell>
          <cell r="P4307">
            <v>0</v>
          </cell>
          <cell r="Q4307">
            <v>0</v>
          </cell>
          <cell r="R4307">
            <v>0</v>
          </cell>
          <cell r="S4307">
            <v>0</v>
          </cell>
          <cell r="T4307">
            <v>0</v>
          </cell>
          <cell r="U4307">
            <v>0</v>
          </cell>
          <cell r="V4307">
            <v>0</v>
          </cell>
          <cell r="W4307">
            <v>0</v>
          </cell>
          <cell r="X4307">
            <v>0</v>
          </cell>
          <cell r="Y4307">
            <v>0</v>
          </cell>
        </row>
        <row r="4307">
          <cell r="AH4307" t="str">
            <v>765×649</v>
          </cell>
        </row>
        <row r="4307">
          <cell r="AN4307" t="str">
            <v>无图</v>
          </cell>
          <cell r="AO4307" t="str">
            <v>3934I</v>
          </cell>
          <cell r="AP4307">
            <v>4</v>
          </cell>
          <cell r="AQ4307">
            <v>25001</v>
          </cell>
        </row>
        <row r="4308">
          <cell r="A4308">
            <v>4310</v>
          </cell>
          <cell r="B4308">
            <v>8</v>
          </cell>
          <cell r="C4308">
            <v>45721</v>
          </cell>
        </row>
        <row r="4308">
          <cell r="E4308" t="str">
            <v>3934Ⅰ-0101050202</v>
          </cell>
          <cell r="F4308" t="str">
            <v>蒙皮</v>
          </cell>
          <cell r="G4308">
            <v>2</v>
          </cell>
          <cell r="H4308" t="str">
            <v>铝板t1.2/5052</v>
          </cell>
        </row>
        <row r="4308">
          <cell r="J4308" t="str">
            <v>激光作业</v>
          </cell>
          <cell r="K4308">
            <v>5.76</v>
          </cell>
          <cell r="L4308" t="str">
            <v>激光拾件</v>
          </cell>
          <cell r="M4308">
            <v>2.34</v>
          </cell>
          <cell r="N4308" t="str">
            <v>倒钝</v>
          </cell>
          <cell r="O4308">
            <v>5.64</v>
          </cell>
          <cell r="P4308" t="str">
            <v>磨砂</v>
          </cell>
          <cell r="Q4308">
            <v>7</v>
          </cell>
          <cell r="R4308">
            <v>0</v>
          </cell>
          <cell r="S4308">
            <v>0</v>
          </cell>
          <cell r="T4308">
            <v>0</v>
          </cell>
          <cell r="U4308">
            <v>0</v>
          </cell>
          <cell r="V4308">
            <v>0</v>
          </cell>
          <cell r="W4308">
            <v>0</v>
          </cell>
          <cell r="X4308">
            <v>0</v>
          </cell>
          <cell r="Y4308">
            <v>0</v>
          </cell>
        </row>
        <row r="4308">
          <cell r="AH4308" t="str">
            <v>1759×1582</v>
          </cell>
        </row>
        <row r="4308">
          <cell r="AO4308" t="str">
            <v>3934I</v>
          </cell>
          <cell r="AP4308">
            <v>4</v>
          </cell>
          <cell r="AQ4308">
            <v>25001</v>
          </cell>
        </row>
        <row r="4309">
          <cell r="A4309">
            <v>4311</v>
          </cell>
          <cell r="B4309">
            <v>4</v>
          </cell>
          <cell r="C4309">
            <v>45721</v>
          </cell>
        </row>
        <row r="4309">
          <cell r="E4309" t="str">
            <v>3934Ⅰ-010105020300</v>
          </cell>
          <cell r="F4309" t="str">
            <v>门板骨架</v>
          </cell>
          <cell r="G4309">
            <v>1</v>
          </cell>
        </row>
        <row r="4309">
          <cell r="J4309" t="str">
            <v>铆接</v>
          </cell>
          <cell r="K4309">
            <v>58</v>
          </cell>
          <cell r="L4309" t="str">
            <v>定位焊</v>
          </cell>
          <cell r="M4309">
            <v>120</v>
          </cell>
          <cell r="N4309" t="str">
            <v>焊接</v>
          </cell>
          <cell r="O4309">
            <v>90</v>
          </cell>
          <cell r="P4309" t="str">
            <v>打磨</v>
          </cell>
          <cell r="Q4309">
            <v>50</v>
          </cell>
          <cell r="R4309" t="str">
            <v>校形</v>
          </cell>
          <cell r="S4309">
            <v>0</v>
          </cell>
          <cell r="T4309" t="str">
            <v>喷砂</v>
          </cell>
          <cell r="U4309">
            <v>12</v>
          </cell>
          <cell r="V4309">
            <v>0</v>
          </cell>
          <cell r="W4309">
            <v>0</v>
          </cell>
          <cell r="X4309">
            <v>0</v>
          </cell>
          <cell r="Y4309">
            <v>0</v>
          </cell>
        </row>
        <row r="4309">
          <cell r="AH4309" t="str">
            <v>765×</v>
          </cell>
        </row>
        <row r="4309">
          <cell r="AO4309" t="str">
            <v>3934I</v>
          </cell>
          <cell r="AP4309">
            <v>4</v>
          </cell>
          <cell r="AQ4309">
            <v>25001</v>
          </cell>
        </row>
        <row r="4310">
          <cell r="A4310">
            <v>4312</v>
          </cell>
          <cell r="B4310">
            <v>16</v>
          </cell>
          <cell r="C4310">
            <v>45721</v>
          </cell>
        </row>
        <row r="4310">
          <cell r="E4310" t="str">
            <v>3934Ⅰ-010105020301</v>
          </cell>
          <cell r="F4310" t="str">
            <v>边框3</v>
          </cell>
          <cell r="G4310">
            <v>4</v>
          </cell>
          <cell r="H4310" t="str">
            <v>方管30×30×1.5/6063</v>
          </cell>
        </row>
        <row r="4310">
          <cell r="J4310" t="str">
            <v>双斜锯</v>
          </cell>
          <cell r="K4310">
            <v>2.3</v>
          </cell>
          <cell r="L4310">
            <v>0</v>
          </cell>
          <cell r="M4310">
            <v>0</v>
          </cell>
          <cell r="N4310">
            <v>0</v>
          </cell>
          <cell r="O4310">
            <v>0</v>
          </cell>
          <cell r="P4310">
            <v>0</v>
          </cell>
          <cell r="Q4310">
            <v>0</v>
          </cell>
          <cell r="R4310">
            <v>0</v>
          </cell>
          <cell r="S4310">
            <v>0</v>
          </cell>
          <cell r="T4310">
            <v>0</v>
          </cell>
          <cell r="U4310">
            <v>0</v>
          </cell>
          <cell r="V4310">
            <v>0</v>
          </cell>
          <cell r="W4310">
            <v>0</v>
          </cell>
          <cell r="X4310">
            <v>0</v>
          </cell>
          <cell r="Y4310">
            <v>0</v>
          </cell>
        </row>
        <row r="4310">
          <cell r="AH4310">
            <v>1761</v>
          </cell>
        </row>
        <row r="4310">
          <cell r="AO4310" t="str">
            <v>3934I</v>
          </cell>
          <cell r="AP4310">
            <v>4</v>
          </cell>
          <cell r="AQ4310">
            <v>25001</v>
          </cell>
        </row>
        <row r="4311">
          <cell r="A4311">
            <v>4313</v>
          </cell>
          <cell r="B4311">
            <v>16</v>
          </cell>
          <cell r="C4311">
            <v>45721</v>
          </cell>
          <cell r="D4311" t="str">
            <v>取消</v>
          </cell>
          <cell r="E4311" t="str">
            <v>3934Ⅰ-010105020301</v>
          </cell>
          <cell r="F4311" t="str">
            <v>梁1</v>
          </cell>
          <cell r="G4311">
            <v>4</v>
          </cell>
          <cell r="H4311" t="str">
            <v>方管30×30×1.5/6063</v>
          </cell>
        </row>
        <row r="4311">
          <cell r="J4311" t="str">
            <v>双斜锯</v>
          </cell>
          <cell r="K4311">
            <v>2.3</v>
          </cell>
          <cell r="L4311">
            <v>0</v>
          </cell>
          <cell r="M4311">
            <v>0</v>
          </cell>
          <cell r="N4311">
            <v>0</v>
          </cell>
          <cell r="O4311">
            <v>0</v>
          </cell>
          <cell r="P4311">
            <v>0</v>
          </cell>
          <cell r="Q4311">
            <v>0</v>
          </cell>
          <cell r="R4311">
            <v>0</v>
          </cell>
          <cell r="S4311">
            <v>0</v>
          </cell>
          <cell r="T4311">
            <v>0</v>
          </cell>
          <cell r="U4311">
            <v>0</v>
          </cell>
          <cell r="V4311">
            <v>0</v>
          </cell>
          <cell r="W4311">
            <v>0</v>
          </cell>
          <cell r="X4311">
            <v>0</v>
          </cell>
          <cell r="Y4311">
            <v>0</v>
          </cell>
        </row>
        <row r="4311">
          <cell r="AH4311">
            <v>836</v>
          </cell>
        </row>
        <row r="4311">
          <cell r="AN4311" t="str">
            <v>WT L836</v>
          </cell>
          <cell r="AO4311" t="str">
            <v>3934I</v>
          </cell>
          <cell r="AP4311">
            <v>4</v>
          </cell>
          <cell r="AQ4311">
            <v>25001</v>
          </cell>
        </row>
        <row r="4312">
          <cell r="A4312">
            <v>4314</v>
          </cell>
          <cell r="B4312">
            <v>12</v>
          </cell>
          <cell r="C4312">
            <v>45721</v>
          </cell>
        </row>
        <row r="4312">
          <cell r="E4312" t="str">
            <v>3934Ⅰ-010105020302</v>
          </cell>
          <cell r="F4312" t="str">
            <v>梁1</v>
          </cell>
          <cell r="G4312">
            <v>3</v>
          </cell>
          <cell r="H4312" t="str">
            <v>方管30×30×1.5/6063</v>
          </cell>
        </row>
        <row r="4312">
          <cell r="J4312" t="str">
            <v>双斜锯</v>
          </cell>
          <cell r="K4312">
            <v>1.3</v>
          </cell>
          <cell r="L4312">
            <v>0</v>
          </cell>
          <cell r="M4312">
            <v>0</v>
          </cell>
          <cell r="N4312">
            <v>0</v>
          </cell>
          <cell r="O4312">
            <v>0</v>
          </cell>
          <cell r="P4312">
            <v>0</v>
          </cell>
          <cell r="Q4312">
            <v>0</v>
          </cell>
          <cell r="R4312">
            <v>0</v>
          </cell>
          <cell r="S4312">
            <v>0</v>
          </cell>
          <cell r="T4312">
            <v>0</v>
          </cell>
          <cell r="U4312">
            <v>0</v>
          </cell>
          <cell r="V4312">
            <v>0</v>
          </cell>
          <cell r="W4312">
            <v>0</v>
          </cell>
          <cell r="X4312">
            <v>0</v>
          </cell>
          <cell r="Y4312">
            <v>0</v>
          </cell>
        </row>
        <row r="4312">
          <cell r="AH4312">
            <v>504</v>
          </cell>
        </row>
        <row r="4312">
          <cell r="AN4312" t="str">
            <v>WT L504</v>
          </cell>
          <cell r="AO4312" t="str">
            <v>3934I</v>
          </cell>
          <cell r="AP4312">
            <v>4</v>
          </cell>
          <cell r="AQ4312">
            <v>25001</v>
          </cell>
        </row>
        <row r="4313">
          <cell r="A4313">
            <v>4315</v>
          </cell>
          <cell r="B4313">
            <v>12</v>
          </cell>
          <cell r="C4313">
            <v>45721</v>
          </cell>
          <cell r="D4313" t="str">
            <v>取消</v>
          </cell>
          <cell r="E4313" t="str">
            <v>3934Ⅰ-010105020302</v>
          </cell>
          <cell r="F4313" t="str">
            <v>封板1</v>
          </cell>
          <cell r="G4313">
            <v>3</v>
          </cell>
          <cell r="H4313" t="str">
            <v>铝板t2/3A21</v>
          </cell>
        </row>
        <row r="4313">
          <cell r="J4313" t="str">
            <v>双斜锯</v>
          </cell>
          <cell r="K4313">
            <v>1.3</v>
          </cell>
          <cell r="L4313">
            <v>0</v>
          </cell>
          <cell r="M4313">
            <v>0</v>
          </cell>
          <cell r="N4313">
            <v>0</v>
          </cell>
          <cell r="O4313">
            <v>0</v>
          </cell>
          <cell r="P4313">
            <v>0</v>
          </cell>
          <cell r="Q4313">
            <v>0</v>
          </cell>
          <cell r="R4313">
            <v>0</v>
          </cell>
          <cell r="S4313">
            <v>0</v>
          </cell>
          <cell r="T4313">
            <v>0</v>
          </cell>
          <cell r="U4313">
            <v>0</v>
          </cell>
          <cell r="V4313">
            <v>0</v>
          </cell>
          <cell r="W4313">
            <v>0</v>
          </cell>
          <cell r="X4313">
            <v>0</v>
          </cell>
          <cell r="Y4313">
            <v>0</v>
          </cell>
        </row>
        <row r="4313">
          <cell r="AH4313" t="str">
            <v>100×98</v>
          </cell>
        </row>
        <row r="4313">
          <cell r="AN4313" t="str">
            <v>WT 98×100</v>
          </cell>
          <cell r="AO4313" t="str">
            <v>3934I</v>
          </cell>
          <cell r="AP4313">
            <v>4</v>
          </cell>
          <cell r="AQ4313">
            <v>25001</v>
          </cell>
        </row>
        <row r="4314">
          <cell r="A4314">
            <v>4316</v>
          </cell>
          <cell r="B4314">
            <v>12</v>
          </cell>
          <cell r="C4314">
            <v>45721</v>
          </cell>
        </row>
        <row r="4314">
          <cell r="E4314" t="str">
            <v>3934Ⅰ-010105020303</v>
          </cell>
          <cell r="F4314" t="str">
            <v>梁2</v>
          </cell>
          <cell r="G4314">
            <v>3</v>
          </cell>
          <cell r="H4314" t="str">
            <v>方管30×30×1.5/6063</v>
          </cell>
        </row>
        <row r="4314">
          <cell r="J4314" t="str">
            <v>双斜锯</v>
          </cell>
          <cell r="K4314">
            <v>2.2</v>
          </cell>
          <cell r="L4314">
            <v>0</v>
          </cell>
          <cell r="M4314">
            <v>0</v>
          </cell>
          <cell r="N4314">
            <v>0</v>
          </cell>
          <cell r="O4314">
            <v>0</v>
          </cell>
          <cell r="P4314">
            <v>0</v>
          </cell>
          <cell r="Q4314">
            <v>0</v>
          </cell>
          <cell r="R4314">
            <v>0</v>
          </cell>
          <cell r="S4314">
            <v>0</v>
          </cell>
          <cell r="T4314">
            <v>0</v>
          </cell>
          <cell r="U4314">
            <v>0</v>
          </cell>
          <cell r="V4314">
            <v>0</v>
          </cell>
          <cell r="W4314">
            <v>0</v>
          </cell>
          <cell r="X4314">
            <v>0</v>
          </cell>
          <cell r="Y4314">
            <v>0</v>
          </cell>
        </row>
        <row r="4314">
          <cell r="AH4314">
            <v>1701</v>
          </cell>
        </row>
        <row r="4314">
          <cell r="AN4314" t="str">
            <v>WT L1701</v>
          </cell>
          <cell r="AO4314" t="str">
            <v>3934I</v>
          </cell>
          <cell r="AP4314">
            <v>4</v>
          </cell>
          <cell r="AQ4314">
            <v>25001</v>
          </cell>
        </row>
        <row r="4315">
          <cell r="A4315">
            <v>4317</v>
          </cell>
          <cell r="B4315">
            <v>12</v>
          </cell>
          <cell r="C4315">
            <v>45721</v>
          </cell>
          <cell r="D4315" t="str">
            <v>取消</v>
          </cell>
          <cell r="E4315" t="str">
            <v>3934Ⅰ-010105020303</v>
          </cell>
          <cell r="F4315" t="str">
            <v>封板2</v>
          </cell>
          <cell r="G4315">
            <v>3</v>
          </cell>
          <cell r="H4315" t="str">
            <v>铝板t2/3A21</v>
          </cell>
        </row>
        <row r="4315">
          <cell r="J4315" t="str">
            <v>双斜锯</v>
          </cell>
          <cell r="K4315">
            <v>2.2</v>
          </cell>
          <cell r="L4315">
            <v>0</v>
          </cell>
          <cell r="M4315">
            <v>0</v>
          </cell>
          <cell r="N4315">
            <v>0</v>
          </cell>
          <cell r="O4315">
            <v>0</v>
          </cell>
          <cell r="P4315">
            <v>0</v>
          </cell>
          <cell r="Q4315">
            <v>0</v>
          </cell>
          <cell r="R4315">
            <v>0</v>
          </cell>
          <cell r="S4315">
            <v>0</v>
          </cell>
          <cell r="T4315">
            <v>0</v>
          </cell>
          <cell r="U4315">
            <v>0</v>
          </cell>
          <cell r="V4315">
            <v>0</v>
          </cell>
          <cell r="W4315">
            <v>0</v>
          </cell>
          <cell r="X4315">
            <v>0</v>
          </cell>
          <cell r="Y4315">
            <v>0</v>
          </cell>
        </row>
        <row r="4315">
          <cell r="AH4315" t="str">
            <v>46×98</v>
          </cell>
        </row>
        <row r="4315">
          <cell r="AN4315" t="str">
            <v>WT 98×46</v>
          </cell>
          <cell r="AO4315" t="str">
            <v>3934I</v>
          </cell>
          <cell r="AP4315">
            <v>4</v>
          </cell>
          <cell r="AQ4315">
            <v>25001</v>
          </cell>
        </row>
        <row r="4316">
          <cell r="A4316">
            <v>4318</v>
          </cell>
          <cell r="B4316">
            <v>12</v>
          </cell>
          <cell r="C4316">
            <v>45721</v>
          </cell>
        </row>
        <row r="4316">
          <cell r="E4316" t="str">
            <v>3934Ⅰ-010105020304</v>
          </cell>
          <cell r="F4316" t="str">
            <v>封板1</v>
          </cell>
          <cell r="G4316">
            <v>3</v>
          </cell>
          <cell r="H4316" t="str">
            <v>铝板t2/3A21</v>
          </cell>
        </row>
        <row r="4316">
          <cell r="J4316" t="str">
            <v>激光作业</v>
          </cell>
          <cell r="K4316">
            <v>0.2</v>
          </cell>
          <cell r="L4316" t="str">
            <v>激光拾件</v>
          </cell>
          <cell r="M4316">
            <v>0.5</v>
          </cell>
          <cell r="N4316" t="str">
            <v>倒钝</v>
          </cell>
          <cell r="O4316">
            <v>0.5</v>
          </cell>
          <cell r="P4316">
            <v>0</v>
          </cell>
          <cell r="Q4316">
            <v>0</v>
          </cell>
          <cell r="R4316">
            <v>0</v>
          </cell>
          <cell r="S4316">
            <v>0</v>
          </cell>
          <cell r="T4316">
            <v>0</v>
          </cell>
          <cell r="U4316">
            <v>0</v>
          </cell>
          <cell r="V4316">
            <v>0</v>
          </cell>
          <cell r="W4316">
            <v>0</v>
          </cell>
          <cell r="X4316">
            <v>0</v>
          </cell>
          <cell r="Y4316">
            <v>0</v>
          </cell>
        </row>
        <row r="4316">
          <cell r="AH4316" t="str">
            <v>100×98</v>
          </cell>
        </row>
        <row r="4316">
          <cell r="AN4316" t="str">
            <v>WT 98×100</v>
          </cell>
          <cell r="AO4316" t="str">
            <v>3934I</v>
          </cell>
          <cell r="AP4316">
            <v>4</v>
          </cell>
          <cell r="AQ4316">
            <v>25001</v>
          </cell>
        </row>
        <row r="4317">
          <cell r="A4317">
            <v>4319</v>
          </cell>
          <cell r="B4317">
            <v>12</v>
          </cell>
          <cell r="C4317">
            <v>45721</v>
          </cell>
          <cell r="D4317" t="str">
            <v>取消</v>
          </cell>
          <cell r="E4317" t="str">
            <v>3934Ⅰ-010105020304</v>
          </cell>
          <cell r="F4317" t="str">
            <v>梁2</v>
          </cell>
          <cell r="G4317">
            <v>3</v>
          </cell>
          <cell r="H4317" t="str">
            <v>方管30×30×1.5/6063</v>
          </cell>
        </row>
        <row r="4317">
          <cell r="J4317" t="str">
            <v>激光作业</v>
          </cell>
          <cell r="K4317">
            <v>0.2</v>
          </cell>
          <cell r="L4317" t="str">
            <v>激光拾件</v>
          </cell>
          <cell r="M4317">
            <v>0.5</v>
          </cell>
          <cell r="N4317" t="str">
            <v>倒钝</v>
          </cell>
          <cell r="O4317">
            <v>0.5</v>
          </cell>
          <cell r="P4317">
            <v>0</v>
          </cell>
          <cell r="Q4317">
            <v>0</v>
          </cell>
          <cell r="R4317">
            <v>0</v>
          </cell>
          <cell r="S4317">
            <v>0</v>
          </cell>
          <cell r="T4317">
            <v>0</v>
          </cell>
          <cell r="U4317">
            <v>0</v>
          </cell>
          <cell r="V4317">
            <v>0</v>
          </cell>
          <cell r="W4317">
            <v>0</v>
          </cell>
          <cell r="X4317">
            <v>0</v>
          </cell>
          <cell r="Y4317">
            <v>0</v>
          </cell>
        </row>
        <row r="4317">
          <cell r="AH4317">
            <v>166</v>
          </cell>
        </row>
        <row r="4317">
          <cell r="AN4317" t="str">
            <v>WT L166</v>
          </cell>
          <cell r="AO4317" t="str">
            <v>3934I</v>
          </cell>
          <cell r="AP4317">
            <v>4</v>
          </cell>
          <cell r="AQ4317">
            <v>25001</v>
          </cell>
        </row>
        <row r="4318">
          <cell r="A4318">
            <v>4320</v>
          </cell>
          <cell r="B4318">
            <v>8</v>
          </cell>
          <cell r="C4318">
            <v>45721</v>
          </cell>
        </row>
        <row r="4318">
          <cell r="E4318" t="str">
            <v>3934Ⅰ-010105020305</v>
          </cell>
          <cell r="F4318" t="str">
            <v>封板2</v>
          </cell>
          <cell r="G4318">
            <v>2</v>
          </cell>
          <cell r="H4318" t="str">
            <v>铝板t2/3A21</v>
          </cell>
        </row>
        <row r="4318">
          <cell r="J4318" t="str">
            <v>激光作业</v>
          </cell>
          <cell r="K4318">
            <v>0.26</v>
          </cell>
          <cell r="L4318" t="str">
            <v>激光拾件</v>
          </cell>
          <cell r="M4318">
            <v>0.65</v>
          </cell>
          <cell r="N4318" t="str">
            <v>倒钝</v>
          </cell>
          <cell r="O4318">
            <v>0.65</v>
          </cell>
          <cell r="P4318">
            <v>0</v>
          </cell>
          <cell r="Q4318">
            <v>0</v>
          </cell>
          <cell r="R4318">
            <v>0</v>
          </cell>
          <cell r="S4318">
            <v>0</v>
          </cell>
          <cell r="T4318">
            <v>0</v>
          </cell>
          <cell r="U4318">
            <v>0</v>
          </cell>
          <cell r="V4318">
            <v>0</v>
          </cell>
          <cell r="W4318">
            <v>0</v>
          </cell>
          <cell r="X4318">
            <v>0</v>
          </cell>
          <cell r="Y4318">
            <v>0</v>
          </cell>
        </row>
        <row r="4318">
          <cell r="AH4318" t="str">
            <v>46×98</v>
          </cell>
        </row>
        <row r="4318">
          <cell r="AN4318" t="str">
            <v>WT 98×46</v>
          </cell>
          <cell r="AO4318" t="str">
            <v>3934I</v>
          </cell>
          <cell r="AP4318">
            <v>4</v>
          </cell>
          <cell r="AQ4318">
            <v>25001</v>
          </cell>
        </row>
        <row r="4319">
          <cell r="A4319">
            <v>4321</v>
          </cell>
          <cell r="B4319">
            <v>8</v>
          </cell>
          <cell r="C4319">
            <v>45721</v>
          </cell>
          <cell r="D4319" t="str">
            <v>取消</v>
          </cell>
          <cell r="E4319" t="str">
            <v>3934Ⅰ-010105020305</v>
          </cell>
          <cell r="F4319" t="str">
            <v>梁3</v>
          </cell>
          <cell r="G4319">
            <v>2</v>
          </cell>
          <cell r="H4319" t="str">
            <v>方管30×30×1.5/6063</v>
          </cell>
        </row>
        <row r="4319">
          <cell r="J4319" t="str">
            <v>激光作业</v>
          </cell>
          <cell r="K4319">
            <v>0.26</v>
          </cell>
          <cell r="L4319" t="str">
            <v>激光拾件</v>
          </cell>
          <cell r="M4319">
            <v>0.65</v>
          </cell>
          <cell r="N4319" t="str">
            <v>倒钝</v>
          </cell>
          <cell r="O4319">
            <v>0.65</v>
          </cell>
          <cell r="P4319">
            <v>0</v>
          </cell>
          <cell r="Q4319">
            <v>0</v>
          </cell>
          <cell r="R4319">
            <v>0</v>
          </cell>
          <cell r="S4319">
            <v>0</v>
          </cell>
          <cell r="T4319">
            <v>0</v>
          </cell>
          <cell r="U4319">
            <v>0</v>
          </cell>
          <cell r="V4319">
            <v>0</v>
          </cell>
          <cell r="W4319">
            <v>0</v>
          </cell>
          <cell r="X4319">
            <v>0</v>
          </cell>
          <cell r="Y4319">
            <v>0</v>
          </cell>
        </row>
        <row r="4319">
          <cell r="AH4319">
            <v>1198</v>
          </cell>
        </row>
        <row r="4319">
          <cell r="AN4319" t="str">
            <v>WT L1198</v>
          </cell>
          <cell r="AO4319" t="str">
            <v>3934I</v>
          </cell>
          <cell r="AP4319">
            <v>4</v>
          </cell>
          <cell r="AQ4319">
            <v>25001</v>
          </cell>
        </row>
        <row r="4320">
          <cell r="A4320">
            <v>4322</v>
          </cell>
          <cell r="B4320">
            <v>20</v>
          </cell>
          <cell r="C4320">
            <v>45721</v>
          </cell>
        </row>
        <row r="4320">
          <cell r="E4320" t="str">
            <v>3934Ⅰ-010105020306</v>
          </cell>
          <cell r="F4320" t="str">
            <v>梁3</v>
          </cell>
          <cell r="G4320">
            <v>5</v>
          </cell>
          <cell r="H4320" t="str">
            <v>方管30×30×1.5/6063</v>
          </cell>
        </row>
        <row r="4320">
          <cell r="J4320" t="str">
            <v>双斜锯</v>
          </cell>
          <cell r="K4320">
            <v>1</v>
          </cell>
          <cell r="L4320">
            <v>0</v>
          </cell>
          <cell r="M4320">
            <v>0</v>
          </cell>
          <cell r="N4320">
            <v>0</v>
          </cell>
          <cell r="O4320">
            <v>0</v>
          </cell>
          <cell r="P4320">
            <v>0</v>
          </cell>
          <cell r="Q4320">
            <v>0</v>
          </cell>
          <cell r="R4320">
            <v>0</v>
          </cell>
          <cell r="S4320">
            <v>0</v>
          </cell>
          <cell r="T4320">
            <v>0</v>
          </cell>
          <cell r="U4320">
            <v>0</v>
          </cell>
          <cell r="V4320">
            <v>0</v>
          </cell>
          <cell r="W4320">
            <v>0</v>
          </cell>
          <cell r="X4320">
            <v>0</v>
          </cell>
          <cell r="Y4320">
            <v>0</v>
          </cell>
        </row>
        <row r="4320">
          <cell r="AH4320">
            <v>166</v>
          </cell>
        </row>
        <row r="4320">
          <cell r="AN4320" t="str">
            <v>WT L166</v>
          </cell>
          <cell r="AO4320" t="str">
            <v>3934I</v>
          </cell>
          <cell r="AP4320">
            <v>4</v>
          </cell>
          <cell r="AQ4320">
            <v>25001</v>
          </cell>
        </row>
        <row r="4321">
          <cell r="A4321">
            <v>4323</v>
          </cell>
          <cell r="B4321">
            <v>20</v>
          </cell>
          <cell r="C4321">
            <v>45721</v>
          </cell>
          <cell r="D4321" t="str">
            <v>取消</v>
          </cell>
          <cell r="E4321" t="str">
            <v>3934Ⅰ-010105020306</v>
          </cell>
          <cell r="F4321" t="str">
            <v>梁4</v>
          </cell>
          <cell r="G4321">
            <v>5</v>
          </cell>
          <cell r="H4321" t="str">
            <v>方管30×30×1.5/6063</v>
          </cell>
        </row>
        <row r="4321">
          <cell r="J4321" t="str">
            <v>双斜锯</v>
          </cell>
          <cell r="K4321">
            <v>1</v>
          </cell>
          <cell r="L4321">
            <v>0</v>
          </cell>
          <cell r="M4321">
            <v>0</v>
          </cell>
          <cell r="N4321">
            <v>0</v>
          </cell>
          <cell r="O4321">
            <v>0</v>
          </cell>
          <cell r="P4321">
            <v>0</v>
          </cell>
          <cell r="Q4321">
            <v>0</v>
          </cell>
          <cell r="R4321">
            <v>0</v>
          </cell>
          <cell r="S4321">
            <v>0</v>
          </cell>
          <cell r="T4321">
            <v>0</v>
          </cell>
          <cell r="U4321">
            <v>0</v>
          </cell>
          <cell r="V4321">
            <v>0</v>
          </cell>
          <cell r="W4321">
            <v>0</v>
          </cell>
          <cell r="X4321">
            <v>0</v>
          </cell>
          <cell r="Y4321">
            <v>0</v>
          </cell>
        </row>
        <row r="4321">
          <cell r="AH4321">
            <v>684</v>
          </cell>
        </row>
        <row r="4321">
          <cell r="AN4321" t="str">
            <v>WT L684</v>
          </cell>
          <cell r="AO4321" t="str">
            <v>3934I</v>
          </cell>
          <cell r="AP4321">
            <v>4</v>
          </cell>
          <cell r="AQ4321">
            <v>25001</v>
          </cell>
        </row>
        <row r="4322">
          <cell r="A4322">
            <v>4324</v>
          </cell>
          <cell r="B4322">
            <v>8</v>
          </cell>
          <cell r="C4322">
            <v>45721</v>
          </cell>
        </row>
        <row r="4322">
          <cell r="E4322" t="str">
            <v>3934Ⅰ-010105020307</v>
          </cell>
          <cell r="F4322" t="str">
            <v>梁4</v>
          </cell>
          <cell r="G4322">
            <v>2</v>
          </cell>
          <cell r="H4322" t="str">
            <v>方管30×30×1.5/6063</v>
          </cell>
        </row>
        <row r="4322">
          <cell r="J4322" t="str">
            <v>双斜锯</v>
          </cell>
          <cell r="K4322">
            <v>1.82</v>
          </cell>
          <cell r="L4322">
            <v>0</v>
          </cell>
          <cell r="M4322">
            <v>0</v>
          </cell>
          <cell r="N4322">
            <v>0</v>
          </cell>
          <cell r="O4322">
            <v>0</v>
          </cell>
          <cell r="P4322">
            <v>0</v>
          </cell>
          <cell r="Q4322">
            <v>0</v>
          </cell>
          <cell r="R4322">
            <v>0</v>
          </cell>
          <cell r="S4322">
            <v>0</v>
          </cell>
          <cell r="T4322">
            <v>0</v>
          </cell>
          <cell r="U4322">
            <v>0</v>
          </cell>
          <cell r="V4322">
            <v>0</v>
          </cell>
          <cell r="W4322">
            <v>0</v>
          </cell>
          <cell r="X4322">
            <v>0</v>
          </cell>
          <cell r="Y4322">
            <v>0</v>
          </cell>
        </row>
        <row r="4322">
          <cell r="AH4322">
            <v>664</v>
          </cell>
        </row>
        <row r="4322">
          <cell r="AN4322" t="str">
            <v>WT L664</v>
          </cell>
          <cell r="AO4322" t="str">
            <v>3934I</v>
          </cell>
          <cell r="AP4322">
            <v>4</v>
          </cell>
          <cell r="AQ4322">
            <v>25001</v>
          </cell>
        </row>
        <row r="4323">
          <cell r="A4323">
            <v>4325</v>
          </cell>
          <cell r="B4323">
            <v>16</v>
          </cell>
          <cell r="C4323">
            <v>45721</v>
          </cell>
        </row>
        <row r="4323">
          <cell r="E4323" t="str">
            <v>3934Ⅰ-01010503</v>
          </cell>
          <cell r="F4323" t="str">
            <v>密封条3</v>
          </cell>
          <cell r="G4323">
            <v>4</v>
          </cell>
          <cell r="H4323" t="str">
            <v>改_30505050076</v>
          </cell>
        </row>
        <row r="4323">
          <cell r="J4323" t="str">
            <v>钳</v>
          </cell>
          <cell r="K4323">
            <v>2</v>
          </cell>
          <cell r="L4323">
            <v>0</v>
          </cell>
          <cell r="M4323">
            <v>0</v>
          </cell>
          <cell r="N4323">
            <v>0</v>
          </cell>
          <cell r="O4323">
            <v>0</v>
          </cell>
          <cell r="P4323">
            <v>0</v>
          </cell>
          <cell r="Q4323">
            <v>0</v>
          </cell>
          <cell r="R4323">
            <v>0</v>
          </cell>
          <cell r="S4323">
            <v>0</v>
          </cell>
          <cell r="T4323">
            <v>0</v>
          </cell>
          <cell r="U4323">
            <v>0</v>
          </cell>
          <cell r="V4323">
            <v>0</v>
          </cell>
          <cell r="W4323">
            <v>0</v>
          </cell>
          <cell r="X4323">
            <v>0</v>
          </cell>
          <cell r="Y4323">
            <v>0</v>
          </cell>
        </row>
        <row r="4323">
          <cell r="AH4323">
            <v>1840</v>
          </cell>
        </row>
        <row r="4323">
          <cell r="AO4323" t="str">
            <v>3934I</v>
          </cell>
          <cell r="AP4323">
            <v>4</v>
          </cell>
          <cell r="AQ4323">
            <v>25001</v>
          </cell>
        </row>
        <row r="4324">
          <cell r="A4324">
            <v>4326</v>
          </cell>
          <cell r="B4324">
            <v>4</v>
          </cell>
          <cell r="C4324">
            <v>45721</v>
          </cell>
        </row>
        <row r="4324">
          <cell r="E4324" t="str">
            <v>3934Ⅰ-0101050400</v>
          </cell>
          <cell r="F4324" t="str">
            <v>门锁</v>
          </cell>
          <cell r="G4324">
            <v>1</v>
          </cell>
        </row>
        <row r="4324">
          <cell r="J4324" t="str">
            <v>定位焊</v>
          </cell>
          <cell r="K4324">
            <v>9.6</v>
          </cell>
          <cell r="L4324" t="str">
            <v>焊接</v>
          </cell>
          <cell r="M4324">
            <v>12</v>
          </cell>
          <cell r="N4324" t="str">
            <v>打磨</v>
          </cell>
          <cell r="O4324">
            <v>6</v>
          </cell>
          <cell r="P4324" t="str">
            <v>喷砂</v>
          </cell>
          <cell r="Q4324">
            <v>3.5</v>
          </cell>
          <cell r="R4324" t="str">
            <v>挂件</v>
          </cell>
          <cell r="S4324">
            <v>0.5</v>
          </cell>
          <cell r="T4324" t="str">
            <v>喷漆</v>
          </cell>
          <cell r="U4324">
            <v>4.5</v>
          </cell>
          <cell r="V4324">
            <v>0</v>
          </cell>
          <cell r="W4324">
            <v>0</v>
          </cell>
          <cell r="X4324">
            <v>0</v>
          </cell>
          <cell r="Y4324">
            <v>0</v>
          </cell>
        </row>
        <row r="4324">
          <cell r="AH4324" t="str">
            <v>664×</v>
          </cell>
        </row>
        <row r="4324">
          <cell r="AO4324" t="str">
            <v>3934I</v>
          </cell>
          <cell r="AP4324">
            <v>4</v>
          </cell>
          <cell r="AQ4324">
            <v>25001</v>
          </cell>
        </row>
        <row r="4325">
          <cell r="A4325">
            <v>4327</v>
          </cell>
          <cell r="B4325">
            <v>4</v>
          </cell>
          <cell r="C4325">
            <v>45721</v>
          </cell>
        </row>
        <row r="4325">
          <cell r="E4325" t="str">
            <v>3934Ⅰ-0101050401</v>
          </cell>
          <cell r="F4325" t="str">
            <v>锁杆</v>
          </cell>
          <cell r="G4325">
            <v>1</v>
          </cell>
          <cell r="H4325" t="str">
            <v>钢管φ22×2/304 GB/T14976</v>
          </cell>
        </row>
        <row r="4325">
          <cell r="J4325" t="str">
            <v>切割锯</v>
          </cell>
          <cell r="K4325">
            <v>4.4</v>
          </cell>
          <cell r="L4325">
            <v>0</v>
          </cell>
          <cell r="M4325">
            <v>0</v>
          </cell>
          <cell r="N4325">
            <v>0</v>
          </cell>
          <cell r="O4325">
            <v>0</v>
          </cell>
          <cell r="P4325">
            <v>0</v>
          </cell>
          <cell r="Q4325">
            <v>0</v>
          </cell>
          <cell r="R4325">
            <v>0</v>
          </cell>
          <cell r="S4325">
            <v>0</v>
          </cell>
          <cell r="T4325">
            <v>0</v>
          </cell>
          <cell r="U4325">
            <v>0</v>
          </cell>
          <cell r="V4325">
            <v>0</v>
          </cell>
          <cell r="W4325">
            <v>0</v>
          </cell>
          <cell r="X4325">
            <v>0</v>
          </cell>
          <cell r="Y4325">
            <v>0</v>
          </cell>
        </row>
        <row r="4325">
          <cell r="AH4325">
            <v>1800</v>
          </cell>
        </row>
        <row r="4325">
          <cell r="AN4325" t="str">
            <v>WT L1800</v>
          </cell>
          <cell r="AO4325" t="str">
            <v>3934I</v>
          </cell>
          <cell r="AP4325">
            <v>4</v>
          </cell>
          <cell r="AQ4325">
            <v>25001</v>
          </cell>
        </row>
        <row r="4326">
          <cell r="A4326">
            <v>4328</v>
          </cell>
          <cell r="B4326">
            <v>8</v>
          </cell>
          <cell r="C4326">
            <v>45721</v>
          </cell>
        </row>
        <row r="4326">
          <cell r="E4326" t="str">
            <v>3934Ⅰ-01010505</v>
          </cell>
          <cell r="F4326" t="str">
            <v>气弹簧垫板</v>
          </cell>
          <cell r="G4326">
            <v>2</v>
          </cell>
          <cell r="H4326" t="str">
            <v>铝板t2/3A21</v>
          </cell>
        </row>
        <row r="4326">
          <cell r="J4326" t="str">
            <v>激光作业</v>
          </cell>
          <cell r="K4326">
            <v>0.26</v>
          </cell>
          <cell r="L4326" t="str">
            <v>激光拾件</v>
          </cell>
          <cell r="M4326">
            <v>0.65</v>
          </cell>
          <cell r="N4326" t="str">
            <v>倒钝</v>
          </cell>
          <cell r="O4326">
            <v>0.65</v>
          </cell>
          <cell r="P4326">
            <v>0</v>
          </cell>
          <cell r="Q4326">
            <v>0</v>
          </cell>
          <cell r="R4326">
            <v>0</v>
          </cell>
          <cell r="S4326">
            <v>0</v>
          </cell>
          <cell r="T4326">
            <v>0</v>
          </cell>
          <cell r="U4326">
            <v>0</v>
          </cell>
          <cell r="V4326">
            <v>0</v>
          </cell>
          <cell r="W4326">
            <v>0</v>
          </cell>
          <cell r="X4326">
            <v>0</v>
          </cell>
          <cell r="Y4326">
            <v>0</v>
          </cell>
        </row>
        <row r="4326">
          <cell r="AH4326" t="str">
            <v>50×30</v>
          </cell>
        </row>
        <row r="4326">
          <cell r="AN4326" t="str">
            <v>WT 50×30</v>
          </cell>
          <cell r="AO4326" t="str">
            <v>3934I</v>
          </cell>
          <cell r="AP4326">
            <v>4</v>
          </cell>
          <cell r="AQ4326">
            <v>25001</v>
          </cell>
        </row>
        <row r="4327">
          <cell r="A4327">
            <v>4329</v>
          </cell>
          <cell r="B4327">
            <v>8</v>
          </cell>
          <cell r="C4327">
            <v>45721</v>
          </cell>
        </row>
        <row r="4327">
          <cell r="E4327" t="str">
            <v>3934Ⅰ-01010600</v>
          </cell>
          <cell r="F4327" t="str">
            <v>百叶窗2安装</v>
          </cell>
          <cell r="G4327">
            <v>2</v>
          </cell>
        </row>
        <row r="4327">
          <cell r="J4327" t="str">
            <v>装配</v>
          </cell>
          <cell r="K4327">
            <v>50</v>
          </cell>
          <cell r="L4327">
            <v>0</v>
          </cell>
          <cell r="M4327">
            <v>0</v>
          </cell>
          <cell r="N4327">
            <v>0</v>
          </cell>
          <cell r="O4327">
            <v>0</v>
          </cell>
          <cell r="P4327">
            <v>0</v>
          </cell>
          <cell r="Q4327">
            <v>0</v>
          </cell>
          <cell r="R4327">
            <v>0</v>
          </cell>
          <cell r="S4327">
            <v>0</v>
          </cell>
          <cell r="T4327">
            <v>0</v>
          </cell>
          <cell r="U4327">
            <v>0</v>
          </cell>
          <cell r="V4327">
            <v>0</v>
          </cell>
          <cell r="W4327">
            <v>0</v>
          </cell>
          <cell r="X4327">
            <v>0</v>
          </cell>
          <cell r="Y4327">
            <v>0</v>
          </cell>
        </row>
        <row r="4327">
          <cell r="AO4327" t="str">
            <v>3934I</v>
          </cell>
          <cell r="AP4327">
            <v>4</v>
          </cell>
          <cell r="AQ4327">
            <v>25001</v>
          </cell>
        </row>
        <row r="4328">
          <cell r="A4328">
            <v>4330</v>
          </cell>
          <cell r="B4328">
            <v>8</v>
          </cell>
          <cell r="C4328">
            <v>45721</v>
          </cell>
        </row>
        <row r="4328">
          <cell r="E4328" t="str">
            <v>3934Ⅰ-0101060100</v>
          </cell>
          <cell r="F4328" t="str">
            <v>百叶窗2</v>
          </cell>
          <cell r="G4328">
            <v>2</v>
          </cell>
        </row>
        <row r="4328">
          <cell r="J4328" t="str">
            <v>定位焊</v>
          </cell>
          <cell r="K4328">
            <v>80</v>
          </cell>
          <cell r="L4328" t="str">
            <v>焊接</v>
          </cell>
          <cell r="M4328">
            <v>45</v>
          </cell>
          <cell r="N4328" t="str">
            <v>打磨</v>
          </cell>
          <cell r="O4328">
            <v>30</v>
          </cell>
          <cell r="P4328" t="str">
            <v>喷砂</v>
          </cell>
          <cell r="Q4328">
            <v>7</v>
          </cell>
          <cell r="R4328" t="str">
            <v>挂件</v>
          </cell>
          <cell r="S4328">
            <v>0.5</v>
          </cell>
          <cell r="T4328" t="str">
            <v>喷漆</v>
          </cell>
          <cell r="U4328">
            <v>17</v>
          </cell>
          <cell r="V4328">
            <v>0</v>
          </cell>
          <cell r="W4328">
            <v>0</v>
          </cell>
          <cell r="X4328">
            <v>0</v>
          </cell>
          <cell r="Y4328">
            <v>0</v>
          </cell>
        </row>
        <row r="4328">
          <cell r="AO4328" t="str">
            <v>3934I</v>
          </cell>
          <cell r="AP4328">
            <v>4</v>
          </cell>
          <cell r="AQ4328">
            <v>25001</v>
          </cell>
        </row>
        <row r="4329">
          <cell r="A4329">
            <v>4331</v>
          </cell>
          <cell r="B4329">
            <v>8</v>
          </cell>
          <cell r="C4329">
            <v>45721</v>
          </cell>
        </row>
        <row r="4329">
          <cell r="E4329" t="str">
            <v>3934Ⅰ-0101060101</v>
          </cell>
          <cell r="F4329" t="str">
            <v>边框1</v>
          </cell>
          <cell r="G4329">
            <v>2</v>
          </cell>
          <cell r="H4329" t="str">
            <v>铝板t2/3A21</v>
          </cell>
        </row>
        <row r="4329">
          <cell r="J4329" t="str">
            <v>激光作业</v>
          </cell>
          <cell r="K4329">
            <v>1.95</v>
          </cell>
          <cell r="L4329" t="str">
            <v>激光拾件</v>
          </cell>
          <cell r="M4329">
            <v>0.78</v>
          </cell>
          <cell r="N4329" t="str">
            <v>倒钝</v>
          </cell>
          <cell r="O4329">
            <v>0.91</v>
          </cell>
          <cell r="P4329" t="str">
            <v>折弯</v>
          </cell>
          <cell r="Q4329">
            <v>2.08</v>
          </cell>
          <cell r="R4329">
            <v>0</v>
          </cell>
          <cell r="S4329">
            <v>0</v>
          </cell>
          <cell r="T4329">
            <v>0</v>
          </cell>
          <cell r="U4329">
            <v>0</v>
          </cell>
          <cell r="V4329">
            <v>0</v>
          </cell>
          <cell r="W4329">
            <v>0</v>
          </cell>
          <cell r="X4329">
            <v>0</v>
          </cell>
          <cell r="Y4329">
            <v>0</v>
          </cell>
        </row>
        <row r="4329">
          <cell r="AH4329" t="str">
            <v>790×83</v>
          </cell>
        </row>
        <row r="4329">
          <cell r="AO4329" t="str">
            <v>3934I</v>
          </cell>
          <cell r="AP4329">
            <v>4</v>
          </cell>
          <cell r="AQ4329">
            <v>25001</v>
          </cell>
        </row>
        <row r="4330">
          <cell r="A4330">
            <v>4332</v>
          </cell>
          <cell r="B4330">
            <v>8</v>
          </cell>
          <cell r="C4330">
            <v>45721</v>
          </cell>
        </row>
        <row r="4330">
          <cell r="E4330" t="str">
            <v>3934Ⅰ-0101060102</v>
          </cell>
          <cell r="F4330" t="str">
            <v>边框2</v>
          </cell>
          <cell r="G4330">
            <v>2</v>
          </cell>
          <cell r="H4330" t="str">
            <v>铝板t2/3A21</v>
          </cell>
        </row>
        <row r="4330">
          <cell r="J4330" t="str">
            <v>激光作业</v>
          </cell>
          <cell r="K4330">
            <v>1.56</v>
          </cell>
          <cell r="L4330" t="str">
            <v>激光拾件</v>
          </cell>
          <cell r="M4330">
            <v>0.65</v>
          </cell>
          <cell r="N4330" t="str">
            <v>倒钝</v>
          </cell>
          <cell r="O4330">
            <v>0.65</v>
          </cell>
          <cell r="P4330" t="str">
            <v>折弯</v>
          </cell>
          <cell r="Q4330">
            <v>1.43</v>
          </cell>
          <cell r="R4330">
            <v>0</v>
          </cell>
          <cell r="S4330">
            <v>0</v>
          </cell>
          <cell r="T4330">
            <v>0</v>
          </cell>
          <cell r="U4330">
            <v>0</v>
          </cell>
          <cell r="V4330">
            <v>0</v>
          </cell>
          <cell r="W4330">
            <v>0</v>
          </cell>
          <cell r="X4330">
            <v>0</v>
          </cell>
          <cell r="Y4330">
            <v>0</v>
          </cell>
        </row>
        <row r="4330">
          <cell r="AH4330" t="str">
            <v>540×83</v>
          </cell>
        </row>
        <row r="4330">
          <cell r="AO4330" t="str">
            <v>3934I</v>
          </cell>
          <cell r="AP4330">
            <v>4</v>
          </cell>
          <cell r="AQ4330">
            <v>25001</v>
          </cell>
        </row>
        <row r="4331">
          <cell r="A4331">
            <v>4333</v>
          </cell>
          <cell r="B4331">
            <v>8</v>
          </cell>
          <cell r="C4331">
            <v>45721</v>
          </cell>
        </row>
        <row r="4331">
          <cell r="E4331" t="str">
            <v>3934Ⅰ-0101060103</v>
          </cell>
          <cell r="F4331" t="str">
            <v>边框3</v>
          </cell>
          <cell r="G4331">
            <v>2</v>
          </cell>
          <cell r="H4331" t="str">
            <v>铝板t2/3A21</v>
          </cell>
        </row>
        <row r="4331">
          <cell r="J4331" t="str">
            <v>激光作业</v>
          </cell>
          <cell r="K4331">
            <v>1.56</v>
          </cell>
          <cell r="L4331" t="str">
            <v>激光拾件</v>
          </cell>
          <cell r="M4331">
            <v>0.78</v>
          </cell>
          <cell r="N4331" t="str">
            <v>倒钝</v>
          </cell>
          <cell r="O4331">
            <v>0.91</v>
          </cell>
          <cell r="P4331" t="str">
            <v>折弯</v>
          </cell>
          <cell r="Q4331">
            <v>2.08</v>
          </cell>
          <cell r="R4331">
            <v>0</v>
          </cell>
          <cell r="S4331">
            <v>0</v>
          </cell>
          <cell r="T4331">
            <v>0</v>
          </cell>
          <cell r="U4331">
            <v>0</v>
          </cell>
          <cell r="V4331">
            <v>0</v>
          </cell>
          <cell r="W4331">
            <v>0</v>
          </cell>
          <cell r="X4331">
            <v>0</v>
          </cell>
          <cell r="Y4331">
            <v>0</v>
          </cell>
        </row>
        <row r="4331">
          <cell r="AH4331" t="str">
            <v>790×72.8</v>
          </cell>
        </row>
        <row r="4331">
          <cell r="AO4331" t="str">
            <v>3934I</v>
          </cell>
          <cell r="AP4331">
            <v>4</v>
          </cell>
          <cell r="AQ4331">
            <v>25001</v>
          </cell>
        </row>
        <row r="4332">
          <cell r="A4332">
            <v>4334</v>
          </cell>
          <cell r="B4332">
            <v>8</v>
          </cell>
          <cell r="C4332">
            <v>45721</v>
          </cell>
        </row>
        <row r="4332">
          <cell r="E4332" t="str">
            <v>3934Ⅰ-0101060104</v>
          </cell>
          <cell r="F4332" t="str">
            <v>边框4</v>
          </cell>
          <cell r="G4332">
            <v>2</v>
          </cell>
          <cell r="H4332" t="str">
            <v>铝板t2/3A21</v>
          </cell>
        </row>
        <row r="4332">
          <cell r="J4332" t="str">
            <v>激光作业</v>
          </cell>
          <cell r="K4332">
            <v>1.56</v>
          </cell>
          <cell r="L4332" t="str">
            <v>激光拾件</v>
          </cell>
          <cell r="M4332">
            <v>0.65</v>
          </cell>
          <cell r="N4332" t="str">
            <v>倒钝</v>
          </cell>
          <cell r="O4332">
            <v>0.65</v>
          </cell>
          <cell r="P4332" t="str">
            <v>折弯</v>
          </cell>
          <cell r="Q4332">
            <v>1.43</v>
          </cell>
          <cell r="R4332">
            <v>0</v>
          </cell>
          <cell r="S4332">
            <v>0</v>
          </cell>
          <cell r="T4332">
            <v>0</v>
          </cell>
          <cell r="U4332">
            <v>0</v>
          </cell>
          <cell r="V4332">
            <v>0</v>
          </cell>
          <cell r="W4332">
            <v>0</v>
          </cell>
          <cell r="X4332">
            <v>0</v>
          </cell>
          <cell r="Y4332">
            <v>0</v>
          </cell>
        </row>
        <row r="4332">
          <cell r="AH4332" t="str">
            <v>540×83</v>
          </cell>
        </row>
        <row r="4332">
          <cell r="AO4332" t="str">
            <v>3934I</v>
          </cell>
          <cell r="AP4332">
            <v>4</v>
          </cell>
          <cell r="AQ4332">
            <v>25001</v>
          </cell>
        </row>
        <row r="4333">
          <cell r="A4333">
            <v>4335</v>
          </cell>
          <cell r="B4333">
            <v>8</v>
          </cell>
          <cell r="C4333">
            <v>45721</v>
          </cell>
        </row>
        <row r="4333">
          <cell r="E4333" t="str">
            <v>3934Ⅰ-0101060105</v>
          </cell>
          <cell r="F4333" t="str">
            <v>角件</v>
          </cell>
          <cell r="G4333">
            <v>2</v>
          </cell>
          <cell r="H4333" t="str">
            <v>铝板t2/3A21</v>
          </cell>
        </row>
        <row r="4333">
          <cell r="J4333" t="str">
            <v>激光作业</v>
          </cell>
          <cell r="K4333">
            <v>1.04</v>
          </cell>
          <cell r="L4333" t="str">
            <v>激光拾件</v>
          </cell>
          <cell r="M4333">
            <v>0.65</v>
          </cell>
          <cell r="N4333" t="str">
            <v>倒钝</v>
          </cell>
          <cell r="O4333">
            <v>0.78</v>
          </cell>
          <cell r="P4333" t="str">
            <v>折弯</v>
          </cell>
          <cell r="Q4333">
            <v>0.91</v>
          </cell>
          <cell r="R4333">
            <v>0</v>
          </cell>
          <cell r="S4333">
            <v>0</v>
          </cell>
          <cell r="T4333">
            <v>0</v>
          </cell>
          <cell r="U4333">
            <v>0</v>
          </cell>
          <cell r="V4333">
            <v>0</v>
          </cell>
          <cell r="W4333">
            <v>0</v>
          </cell>
          <cell r="X4333">
            <v>0</v>
          </cell>
          <cell r="Y4333">
            <v>0</v>
          </cell>
        </row>
        <row r="4333">
          <cell r="AH4333" t="str">
            <v>746×26</v>
          </cell>
        </row>
        <row r="4333">
          <cell r="AO4333" t="str">
            <v>3934I</v>
          </cell>
          <cell r="AP4333">
            <v>4</v>
          </cell>
          <cell r="AQ4333">
            <v>25001</v>
          </cell>
        </row>
        <row r="4334">
          <cell r="A4334">
            <v>4336</v>
          </cell>
          <cell r="B4334">
            <v>8</v>
          </cell>
          <cell r="C4334">
            <v>45721</v>
          </cell>
        </row>
        <row r="4334">
          <cell r="E4334" t="str">
            <v>3934Ⅰ-0101060106</v>
          </cell>
          <cell r="F4334" t="str">
            <v>叶片1</v>
          </cell>
          <cell r="G4334">
            <v>2</v>
          </cell>
          <cell r="H4334" t="str">
            <v>铝板t1.5/5052</v>
          </cell>
          <cell r="I4334" t="str">
            <v>铝板t1.5/3A21</v>
          </cell>
          <cell r="J4334" t="str">
            <v>激光作业</v>
          </cell>
          <cell r="K4334">
            <v>0.91</v>
          </cell>
          <cell r="L4334" t="str">
            <v>激光拾件</v>
          </cell>
          <cell r="M4334">
            <v>0.65</v>
          </cell>
          <cell r="N4334" t="str">
            <v>倒钝</v>
          </cell>
          <cell r="O4334">
            <v>0.78</v>
          </cell>
          <cell r="P4334" t="str">
            <v>折弯</v>
          </cell>
          <cell r="Q4334">
            <v>1.82</v>
          </cell>
          <cell r="R4334">
            <v>0</v>
          </cell>
          <cell r="S4334">
            <v>0</v>
          </cell>
          <cell r="T4334">
            <v>0</v>
          </cell>
          <cell r="U4334">
            <v>0</v>
          </cell>
          <cell r="V4334">
            <v>0</v>
          </cell>
          <cell r="W4334">
            <v>0</v>
          </cell>
          <cell r="X4334">
            <v>0</v>
          </cell>
          <cell r="Y4334">
            <v>0</v>
          </cell>
        </row>
        <row r="4334">
          <cell r="AH4334" t="str">
            <v>746×60</v>
          </cell>
        </row>
        <row r="4334">
          <cell r="AO4334" t="str">
            <v>3934I</v>
          </cell>
          <cell r="AP4334">
            <v>4</v>
          </cell>
          <cell r="AQ4334">
            <v>25001</v>
          </cell>
        </row>
        <row r="4335">
          <cell r="A4335">
            <v>4337</v>
          </cell>
          <cell r="B4335">
            <v>72</v>
          </cell>
          <cell r="C4335">
            <v>45721</v>
          </cell>
        </row>
        <row r="4335">
          <cell r="E4335" t="str">
            <v>3934Ⅰ-0101060107</v>
          </cell>
          <cell r="F4335" t="str">
            <v>叶片2</v>
          </cell>
          <cell r="G4335">
            <v>18</v>
          </cell>
          <cell r="H4335" t="str">
            <v>铝板t1.5/5052</v>
          </cell>
          <cell r="I4335" t="str">
            <v>铝板t1.5/3A21</v>
          </cell>
          <cell r="J4335" t="str">
            <v>激光作业</v>
          </cell>
          <cell r="K4335">
            <v>0.665</v>
          </cell>
          <cell r="L4335" t="str">
            <v>激光拾件</v>
          </cell>
          <cell r="M4335">
            <v>0.475</v>
          </cell>
          <cell r="N4335" t="str">
            <v>倒钝</v>
          </cell>
          <cell r="O4335">
            <v>0.57</v>
          </cell>
          <cell r="P4335" t="str">
            <v>折弯</v>
          </cell>
          <cell r="Q4335">
            <v>1.33</v>
          </cell>
          <cell r="R4335">
            <v>0</v>
          </cell>
          <cell r="S4335">
            <v>0</v>
          </cell>
          <cell r="T4335">
            <v>0</v>
          </cell>
          <cell r="U4335">
            <v>0</v>
          </cell>
          <cell r="V4335">
            <v>0</v>
          </cell>
          <cell r="W4335">
            <v>0</v>
          </cell>
          <cell r="X4335">
            <v>0</v>
          </cell>
          <cell r="Y4335">
            <v>0</v>
          </cell>
        </row>
        <row r="4335">
          <cell r="AH4335" t="str">
            <v>746×60</v>
          </cell>
        </row>
        <row r="4335">
          <cell r="AO4335" t="str">
            <v>3934I</v>
          </cell>
          <cell r="AP4335">
            <v>4</v>
          </cell>
          <cell r="AQ4335">
            <v>25001</v>
          </cell>
        </row>
        <row r="4336">
          <cell r="A4336">
            <v>4338</v>
          </cell>
          <cell r="B4336">
            <v>8</v>
          </cell>
          <cell r="C4336">
            <v>45721</v>
          </cell>
        </row>
        <row r="4336">
          <cell r="E4336" t="str">
            <v>3934Ⅰ-0101060108</v>
          </cell>
          <cell r="F4336" t="str">
            <v>限位板</v>
          </cell>
          <cell r="G4336">
            <v>2</v>
          </cell>
          <cell r="H4336" t="str">
            <v>铝板t2/3A21</v>
          </cell>
        </row>
        <row r="4336">
          <cell r="J4336" t="str">
            <v>激光作业</v>
          </cell>
          <cell r="K4336">
            <v>1.82</v>
          </cell>
          <cell r="L4336" t="str">
            <v>激光拾件</v>
          </cell>
          <cell r="M4336">
            <v>0.65</v>
          </cell>
          <cell r="N4336" t="str">
            <v>倒钝</v>
          </cell>
          <cell r="O4336">
            <v>0.78</v>
          </cell>
          <cell r="P4336" t="str">
            <v>折弯</v>
          </cell>
          <cell r="Q4336">
            <v>0.91</v>
          </cell>
          <cell r="R4336">
            <v>0</v>
          </cell>
          <cell r="S4336">
            <v>0</v>
          </cell>
          <cell r="T4336">
            <v>0</v>
          </cell>
          <cell r="U4336">
            <v>0</v>
          </cell>
          <cell r="V4336">
            <v>0</v>
          </cell>
          <cell r="W4336">
            <v>0</v>
          </cell>
          <cell r="X4336">
            <v>0</v>
          </cell>
          <cell r="Y4336">
            <v>0</v>
          </cell>
        </row>
        <row r="4336">
          <cell r="AH4336" t="str">
            <v>730×27.2</v>
          </cell>
        </row>
        <row r="4336">
          <cell r="AO4336" t="str">
            <v>3934I</v>
          </cell>
          <cell r="AP4336">
            <v>4</v>
          </cell>
          <cell r="AQ4336">
            <v>25001</v>
          </cell>
        </row>
        <row r="4337">
          <cell r="A4337">
            <v>4339</v>
          </cell>
          <cell r="B4337">
            <v>8</v>
          </cell>
          <cell r="C4337">
            <v>45721</v>
          </cell>
        </row>
        <row r="4337">
          <cell r="E4337" t="str">
            <v>3934Ⅰ-0101060109</v>
          </cell>
          <cell r="F4337" t="str">
            <v>叶片3</v>
          </cell>
          <cell r="G4337">
            <v>2</v>
          </cell>
          <cell r="H4337" t="str">
            <v>铝板t2/3A21</v>
          </cell>
        </row>
        <row r="4337">
          <cell r="J4337" t="str">
            <v>激光作业</v>
          </cell>
          <cell r="K4337">
            <v>1.17</v>
          </cell>
          <cell r="L4337" t="str">
            <v>激光拾件</v>
          </cell>
          <cell r="M4337">
            <v>0.78</v>
          </cell>
          <cell r="N4337" t="str">
            <v>倒钝</v>
          </cell>
          <cell r="O4337">
            <v>0.91</v>
          </cell>
          <cell r="P4337" t="str">
            <v>折弯</v>
          </cell>
          <cell r="Q4337">
            <v>1.95</v>
          </cell>
          <cell r="R4337">
            <v>0</v>
          </cell>
          <cell r="S4337">
            <v>0</v>
          </cell>
          <cell r="T4337">
            <v>0</v>
          </cell>
          <cell r="U4337">
            <v>0</v>
          </cell>
          <cell r="V4337">
            <v>0</v>
          </cell>
          <cell r="W4337">
            <v>0</v>
          </cell>
          <cell r="X4337">
            <v>0</v>
          </cell>
          <cell r="Y4337">
            <v>0</v>
          </cell>
        </row>
        <row r="4337">
          <cell r="AH4337" t="str">
            <v>746×67.7</v>
          </cell>
        </row>
        <row r="4337">
          <cell r="AO4337" t="str">
            <v>3934I</v>
          </cell>
          <cell r="AP4337">
            <v>4</v>
          </cell>
          <cell r="AQ4337">
            <v>25001</v>
          </cell>
        </row>
        <row r="4338">
          <cell r="A4338">
            <v>4340</v>
          </cell>
          <cell r="B4338">
            <v>8</v>
          </cell>
          <cell r="C4338">
            <v>45721</v>
          </cell>
        </row>
        <row r="4338">
          <cell r="E4338" t="str">
            <v>3934Ⅰ-0101060200</v>
          </cell>
          <cell r="F4338" t="str">
            <v>过滤网安装</v>
          </cell>
          <cell r="G4338">
            <v>2</v>
          </cell>
        </row>
        <row r="4338">
          <cell r="J4338" t="str">
            <v>装配</v>
          </cell>
          <cell r="K4338">
            <v>40</v>
          </cell>
          <cell r="L4338">
            <v>0</v>
          </cell>
          <cell r="M4338">
            <v>0</v>
          </cell>
          <cell r="N4338">
            <v>0</v>
          </cell>
          <cell r="O4338">
            <v>0</v>
          </cell>
          <cell r="P4338">
            <v>0</v>
          </cell>
          <cell r="Q4338">
            <v>0</v>
          </cell>
          <cell r="R4338">
            <v>0</v>
          </cell>
          <cell r="S4338">
            <v>0</v>
          </cell>
          <cell r="T4338">
            <v>0</v>
          </cell>
          <cell r="U4338">
            <v>0</v>
          </cell>
          <cell r="V4338">
            <v>0</v>
          </cell>
          <cell r="W4338">
            <v>0</v>
          </cell>
          <cell r="X4338">
            <v>0</v>
          </cell>
          <cell r="Y4338">
            <v>0</v>
          </cell>
        </row>
        <row r="4338">
          <cell r="AO4338" t="str">
            <v>3934I</v>
          </cell>
          <cell r="AP4338">
            <v>4</v>
          </cell>
          <cell r="AQ4338">
            <v>25001</v>
          </cell>
        </row>
        <row r="4339">
          <cell r="A4339">
            <v>4341</v>
          </cell>
          <cell r="B4339">
            <v>8</v>
          </cell>
          <cell r="C4339">
            <v>45721</v>
          </cell>
        </row>
        <row r="4339">
          <cell r="E4339" t="str">
            <v>3934Ⅰ-010106020100</v>
          </cell>
          <cell r="F4339" t="str">
            <v>过滤网安装框</v>
          </cell>
          <cell r="G4339">
            <v>2</v>
          </cell>
        </row>
        <row r="4339">
          <cell r="J4339" t="str">
            <v>定位焊</v>
          </cell>
          <cell r="K4339">
            <v>15</v>
          </cell>
          <cell r="L4339" t="str">
            <v>焊接</v>
          </cell>
          <cell r="M4339">
            <v>16</v>
          </cell>
          <cell r="N4339" t="str">
            <v>打磨</v>
          </cell>
          <cell r="O4339">
            <v>12</v>
          </cell>
          <cell r="P4339" t="str">
            <v>划线钻</v>
          </cell>
          <cell r="Q4339">
            <v>4.2</v>
          </cell>
          <cell r="R4339" t="str">
            <v>喷砂</v>
          </cell>
          <cell r="S4339">
            <v>1.5</v>
          </cell>
          <cell r="T4339" t="str">
            <v>挂件</v>
          </cell>
          <cell r="U4339">
            <v>0.5</v>
          </cell>
          <cell r="V4339" t="str">
            <v>喷漆</v>
          </cell>
          <cell r="W4339">
            <v>4.5</v>
          </cell>
          <cell r="X4339">
            <v>0</v>
          </cell>
          <cell r="Y4339">
            <v>0</v>
          </cell>
        </row>
        <row r="4339">
          <cell r="AO4339" t="str">
            <v>3934I</v>
          </cell>
          <cell r="AP4339">
            <v>4</v>
          </cell>
          <cell r="AQ4339">
            <v>25001</v>
          </cell>
        </row>
        <row r="4340">
          <cell r="A4340">
            <v>4342</v>
          </cell>
          <cell r="B4340">
            <v>8</v>
          </cell>
          <cell r="C4340">
            <v>45721</v>
          </cell>
        </row>
        <row r="4340">
          <cell r="E4340" t="str">
            <v>3934Ⅰ-010106020101</v>
          </cell>
          <cell r="F4340" t="str">
            <v>边框1</v>
          </cell>
          <cell r="G4340">
            <v>2</v>
          </cell>
          <cell r="H4340" t="str">
            <v>铝板t1.5/5052</v>
          </cell>
          <cell r="I4340" t="str">
            <v>铝板t1.5/3A21</v>
          </cell>
          <cell r="J4340" t="str">
            <v>激光作业</v>
          </cell>
          <cell r="K4340">
            <v>0.65</v>
          </cell>
          <cell r="L4340" t="str">
            <v>激光拾件</v>
          </cell>
          <cell r="M4340">
            <v>0.65</v>
          </cell>
          <cell r="N4340" t="str">
            <v>倒钝</v>
          </cell>
          <cell r="O4340">
            <v>0.65</v>
          </cell>
          <cell r="P4340" t="str">
            <v>折弯</v>
          </cell>
          <cell r="Q4340">
            <v>1.17</v>
          </cell>
          <cell r="R4340">
            <v>0</v>
          </cell>
          <cell r="S4340">
            <v>0</v>
          </cell>
          <cell r="T4340">
            <v>0</v>
          </cell>
          <cell r="U4340">
            <v>0</v>
          </cell>
          <cell r="V4340">
            <v>0</v>
          </cell>
          <cell r="W4340">
            <v>0</v>
          </cell>
          <cell r="X4340">
            <v>0</v>
          </cell>
          <cell r="Y4340">
            <v>0</v>
          </cell>
        </row>
        <row r="4340">
          <cell r="AH4340" t="str">
            <v>484×55</v>
          </cell>
        </row>
        <row r="4340">
          <cell r="AO4340" t="str">
            <v>3934I</v>
          </cell>
          <cell r="AP4340">
            <v>4</v>
          </cell>
          <cell r="AQ4340">
            <v>25001</v>
          </cell>
        </row>
        <row r="4341">
          <cell r="A4341">
            <v>4343</v>
          </cell>
          <cell r="B4341">
            <v>8</v>
          </cell>
          <cell r="C4341">
            <v>45721</v>
          </cell>
        </row>
        <row r="4341">
          <cell r="E4341" t="str">
            <v>3934Ⅰ-010106020102</v>
          </cell>
          <cell r="F4341" t="str">
            <v>边框4</v>
          </cell>
          <cell r="G4341">
            <v>2</v>
          </cell>
          <cell r="H4341" t="str">
            <v>铝板t1.5/5052</v>
          </cell>
          <cell r="I4341" t="str">
            <v>铝板t1.5/3A21</v>
          </cell>
          <cell r="J4341" t="str">
            <v>激光作业</v>
          </cell>
          <cell r="K4341">
            <v>0.91</v>
          </cell>
          <cell r="L4341" t="str">
            <v>激光拾件</v>
          </cell>
          <cell r="M4341">
            <v>0.65</v>
          </cell>
          <cell r="N4341" t="str">
            <v>倒钝</v>
          </cell>
          <cell r="O4341">
            <v>0.91</v>
          </cell>
          <cell r="P4341" t="str">
            <v>折弯</v>
          </cell>
          <cell r="Q4341">
            <v>1.82</v>
          </cell>
          <cell r="R4341">
            <v>0</v>
          </cell>
          <cell r="S4341">
            <v>0</v>
          </cell>
          <cell r="T4341">
            <v>0</v>
          </cell>
          <cell r="U4341">
            <v>0</v>
          </cell>
          <cell r="V4341">
            <v>0</v>
          </cell>
          <cell r="W4341">
            <v>0</v>
          </cell>
          <cell r="X4341">
            <v>0</v>
          </cell>
          <cell r="Y4341">
            <v>0</v>
          </cell>
        </row>
        <row r="4341">
          <cell r="AH4341" t="str">
            <v>766×55</v>
          </cell>
        </row>
        <row r="4341">
          <cell r="AO4341" t="str">
            <v>3934I</v>
          </cell>
          <cell r="AP4341">
            <v>4</v>
          </cell>
          <cell r="AQ4341">
            <v>25001</v>
          </cell>
        </row>
        <row r="4342">
          <cell r="A4342">
            <v>4344</v>
          </cell>
          <cell r="B4342">
            <v>8</v>
          </cell>
          <cell r="C4342">
            <v>45721</v>
          </cell>
        </row>
        <row r="4342">
          <cell r="E4342" t="str">
            <v>3934Ⅰ-010106020104</v>
          </cell>
          <cell r="F4342" t="str">
            <v>边框2</v>
          </cell>
          <cell r="G4342">
            <v>2</v>
          </cell>
          <cell r="H4342" t="str">
            <v>铝板t1.5/5052</v>
          </cell>
          <cell r="I4342" t="str">
            <v>铝板t1.5/3A21</v>
          </cell>
          <cell r="J4342" t="str">
            <v>激光作业</v>
          </cell>
          <cell r="K4342">
            <v>0.65</v>
          </cell>
          <cell r="L4342" t="str">
            <v>激光拾件</v>
          </cell>
          <cell r="M4342">
            <v>0.65</v>
          </cell>
          <cell r="N4342" t="str">
            <v>倒钝</v>
          </cell>
          <cell r="O4342">
            <v>0.65</v>
          </cell>
          <cell r="P4342" t="str">
            <v>折弯</v>
          </cell>
          <cell r="Q4342">
            <v>1.17</v>
          </cell>
          <cell r="R4342">
            <v>0</v>
          </cell>
          <cell r="S4342">
            <v>0</v>
          </cell>
          <cell r="T4342">
            <v>0</v>
          </cell>
          <cell r="U4342">
            <v>0</v>
          </cell>
          <cell r="V4342">
            <v>0</v>
          </cell>
          <cell r="W4342">
            <v>0</v>
          </cell>
          <cell r="X4342">
            <v>0</v>
          </cell>
          <cell r="Y4342">
            <v>0</v>
          </cell>
        </row>
        <row r="4342">
          <cell r="AH4342" t="str">
            <v>484×55</v>
          </cell>
        </row>
        <row r="4342">
          <cell r="AO4342" t="str">
            <v>3934I</v>
          </cell>
          <cell r="AP4342">
            <v>4</v>
          </cell>
          <cell r="AQ4342">
            <v>25001</v>
          </cell>
        </row>
        <row r="4343">
          <cell r="A4343">
            <v>4345</v>
          </cell>
          <cell r="B4343">
            <v>8</v>
          </cell>
          <cell r="C4343">
            <v>45721</v>
          </cell>
        </row>
        <row r="4343">
          <cell r="E4343" t="str">
            <v>3934Ⅰ-010106020105</v>
          </cell>
          <cell r="F4343" t="str">
            <v>边框3</v>
          </cell>
          <cell r="G4343">
            <v>2</v>
          </cell>
          <cell r="H4343" t="str">
            <v>铝板t1.5/5052</v>
          </cell>
          <cell r="I4343" t="str">
            <v>铝板t1.5/3A21</v>
          </cell>
          <cell r="J4343" t="str">
            <v>激光作业</v>
          </cell>
          <cell r="K4343">
            <v>0.91</v>
          </cell>
          <cell r="L4343" t="str">
            <v>激光拾件</v>
          </cell>
          <cell r="M4343">
            <v>0.65</v>
          </cell>
          <cell r="N4343" t="str">
            <v>倒钝</v>
          </cell>
          <cell r="O4343">
            <v>0.78</v>
          </cell>
          <cell r="P4343" t="str">
            <v>折弯</v>
          </cell>
          <cell r="Q4343">
            <v>1.69</v>
          </cell>
          <cell r="R4343">
            <v>0</v>
          </cell>
          <cell r="S4343">
            <v>0</v>
          </cell>
          <cell r="T4343">
            <v>0</v>
          </cell>
          <cell r="U4343">
            <v>0</v>
          </cell>
          <cell r="V4343">
            <v>0</v>
          </cell>
          <cell r="W4343">
            <v>0</v>
          </cell>
          <cell r="X4343">
            <v>0</v>
          </cell>
          <cell r="Y4343">
            <v>0</v>
          </cell>
        </row>
        <row r="4343">
          <cell r="AH4343" t="str">
            <v>746×45</v>
          </cell>
        </row>
        <row r="4343">
          <cell r="AO4343" t="str">
            <v>3934I</v>
          </cell>
          <cell r="AP4343">
            <v>4</v>
          </cell>
          <cell r="AQ4343">
            <v>25001</v>
          </cell>
        </row>
        <row r="4344">
          <cell r="A4344">
            <v>4346</v>
          </cell>
          <cell r="B4344">
            <v>8</v>
          </cell>
          <cell r="C4344">
            <v>45721</v>
          </cell>
        </row>
        <row r="4344">
          <cell r="E4344" t="str">
            <v>3934Ⅰ-010106020106</v>
          </cell>
          <cell r="F4344" t="str">
            <v>槽型件</v>
          </cell>
          <cell r="G4344">
            <v>2</v>
          </cell>
          <cell r="H4344" t="str">
            <v>铝板t1.5/5052</v>
          </cell>
          <cell r="I4344" t="str">
            <v>铝板t1.5/3A21</v>
          </cell>
          <cell r="J4344" t="str">
            <v>激光作业</v>
          </cell>
          <cell r="K4344">
            <v>0.52</v>
          </cell>
          <cell r="L4344" t="str">
            <v>激光拾件</v>
          </cell>
          <cell r="M4344">
            <v>0.65</v>
          </cell>
          <cell r="N4344" t="str">
            <v>倒钝</v>
          </cell>
          <cell r="O4344">
            <v>0.65</v>
          </cell>
          <cell r="P4344" t="str">
            <v>折弯</v>
          </cell>
          <cell r="Q4344">
            <v>1.04</v>
          </cell>
          <cell r="R4344" t="str">
            <v>打坡口</v>
          </cell>
          <cell r="S4344">
            <v>0.65</v>
          </cell>
          <cell r="T4344">
            <v>0</v>
          </cell>
          <cell r="U4344">
            <v>0</v>
          </cell>
          <cell r="V4344">
            <v>0</v>
          </cell>
          <cell r="W4344">
            <v>0</v>
          </cell>
          <cell r="X4344">
            <v>0</v>
          </cell>
          <cell r="Y4344">
            <v>0</v>
          </cell>
        </row>
        <row r="4344">
          <cell r="AH4344" t="str">
            <v>436×27</v>
          </cell>
        </row>
        <row r="4344">
          <cell r="AO4344" t="str">
            <v>3934I</v>
          </cell>
          <cell r="AP4344">
            <v>4</v>
          </cell>
          <cell r="AQ4344">
            <v>25001</v>
          </cell>
        </row>
        <row r="4345">
          <cell r="A4345">
            <v>4347</v>
          </cell>
          <cell r="B4345">
            <v>8</v>
          </cell>
          <cell r="C4345">
            <v>45721</v>
          </cell>
        </row>
        <row r="4345">
          <cell r="E4345" t="str">
            <v>3934Ⅰ-0101060202</v>
          </cell>
          <cell r="F4345" t="str">
            <v>过滤网</v>
          </cell>
          <cell r="G4345">
            <v>2</v>
          </cell>
          <cell r="H4345" t="str">
            <v>钢滤网10目/304</v>
          </cell>
        </row>
        <row r="4345">
          <cell r="J4345" t="str">
            <v>钳工</v>
          </cell>
          <cell r="K4345">
            <v>6</v>
          </cell>
          <cell r="L4345">
            <v>0</v>
          </cell>
          <cell r="M4345">
            <v>0</v>
          </cell>
          <cell r="N4345">
            <v>0</v>
          </cell>
          <cell r="O4345">
            <v>0</v>
          </cell>
          <cell r="P4345">
            <v>0</v>
          </cell>
          <cell r="Q4345">
            <v>0</v>
          </cell>
          <cell r="R4345">
            <v>0</v>
          </cell>
          <cell r="S4345">
            <v>0</v>
          </cell>
          <cell r="T4345">
            <v>0</v>
          </cell>
          <cell r="U4345">
            <v>0</v>
          </cell>
          <cell r="V4345">
            <v>0</v>
          </cell>
          <cell r="W4345">
            <v>0</v>
          </cell>
          <cell r="X4345">
            <v>0</v>
          </cell>
          <cell r="Y4345">
            <v>0</v>
          </cell>
        </row>
        <row r="4345">
          <cell r="AH4345" t="str">
            <v>705×435</v>
          </cell>
        </row>
        <row r="4345">
          <cell r="AN4345" t="str">
            <v>WT 705×435</v>
          </cell>
          <cell r="AO4345" t="str">
            <v>3934I</v>
          </cell>
          <cell r="AP4345">
            <v>4</v>
          </cell>
          <cell r="AQ4345">
            <v>25001</v>
          </cell>
        </row>
        <row r="4346">
          <cell r="A4346">
            <v>4348</v>
          </cell>
          <cell r="B4346">
            <v>16</v>
          </cell>
          <cell r="C4346">
            <v>45721</v>
          </cell>
        </row>
        <row r="4346">
          <cell r="E4346" t="str">
            <v>3934Ⅰ-0101060205</v>
          </cell>
          <cell r="F4346" t="str">
            <v>板</v>
          </cell>
          <cell r="G4346">
            <v>4</v>
          </cell>
          <cell r="H4346" t="str">
            <v>铝板t2/3A21</v>
          </cell>
        </row>
        <row r="4346">
          <cell r="J4346" t="str">
            <v>定位焊</v>
          </cell>
          <cell r="K4346">
            <v>4</v>
          </cell>
          <cell r="L4346" t="str">
            <v>焊接</v>
          </cell>
          <cell r="M4346">
            <v>5</v>
          </cell>
          <cell r="N4346" t="str">
            <v>打磨</v>
          </cell>
          <cell r="O4346">
            <v>3</v>
          </cell>
          <cell r="P4346" t="str">
            <v>喷砂</v>
          </cell>
          <cell r="Q4346">
            <v>1</v>
          </cell>
          <cell r="R4346" t="str">
            <v>挂件</v>
          </cell>
          <cell r="S4346">
            <v>0.5</v>
          </cell>
          <cell r="T4346" t="str">
            <v>喷漆</v>
          </cell>
          <cell r="U4346">
            <v>1.5</v>
          </cell>
          <cell r="V4346">
            <v>0</v>
          </cell>
          <cell r="W4346">
            <v>0</v>
          </cell>
          <cell r="X4346">
            <v>0</v>
          </cell>
          <cell r="Y4346">
            <v>0</v>
          </cell>
        </row>
        <row r="4346">
          <cell r="AO4346" t="str">
            <v>3934I</v>
          </cell>
          <cell r="AP4346">
            <v>4</v>
          </cell>
          <cell r="AQ4346">
            <v>25001</v>
          </cell>
        </row>
        <row r="4347">
          <cell r="A4347">
            <v>4349</v>
          </cell>
          <cell r="B4347">
            <v>16</v>
          </cell>
          <cell r="C4347">
            <v>45721</v>
          </cell>
        </row>
        <row r="4347">
          <cell r="E4347" t="str">
            <v>3934Ⅰ-0101060205-1</v>
          </cell>
          <cell r="F4347" t="str">
            <v>板-1</v>
          </cell>
          <cell r="G4347">
            <v>4</v>
          </cell>
          <cell r="H4347" t="str">
            <v>铝板t2/3A21</v>
          </cell>
        </row>
        <row r="4347">
          <cell r="J4347" t="str">
            <v>激光作业</v>
          </cell>
          <cell r="K4347">
            <v>0.9</v>
          </cell>
          <cell r="L4347" t="str">
            <v>激光拾件</v>
          </cell>
          <cell r="M4347">
            <v>0.5</v>
          </cell>
          <cell r="N4347" t="str">
            <v>倒钝</v>
          </cell>
          <cell r="O4347">
            <v>0.5</v>
          </cell>
          <cell r="P4347">
            <v>0</v>
          </cell>
          <cell r="Q4347">
            <v>0</v>
          </cell>
          <cell r="R4347">
            <v>0</v>
          </cell>
          <cell r="S4347">
            <v>0</v>
          </cell>
          <cell r="T4347">
            <v>0</v>
          </cell>
          <cell r="U4347">
            <v>0</v>
          </cell>
          <cell r="V4347">
            <v>0</v>
          </cell>
          <cell r="W4347">
            <v>0</v>
          </cell>
          <cell r="X4347">
            <v>0</v>
          </cell>
          <cell r="Y4347">
            <v>0</v>
          </cell>
        </row>
        <row r="4347">
          <cell r="AH4347" t="str">
            <v>431×16.5</v>
          </cell>
        </row>
        <row r="4347">
          <cell r="AO4347" t="str">
            <v>3934I</v>
          </cell>
          <cell r="AP4347">
            <v>4</v>
          </cell>
          <cell r="AQ4347">
            <v>25001</v>
          </cell>
        </row>
        <row r="4348">
          <cell r="A4348">
            <v>4350</v>
          </cell>
          <cell r="B4348">
            <v>32</v>
          </cell>
          <cell r="C4348">
            <v>45721</v>
          </cell>
        </row>
        <row r="4348">
          <cell r="E4348" t="str">
            <v>3934Ⅰ-0101060205-2</v>
          </cell>
          <cell r="F4348" t="str">
            <v>板-2</v>
          </cell>
          <cell r="G4348">
            <v>8</v>
          </cell>
          <cell r="H4348" t="str">
            <v>铝板t2/3A21</v>
          </cell>
        </row>
        <row r="4348">
          <cell r="J4348" t="str">
            <v>激光作业</v>
          </cell>
          <cell r="K4348">
            <v>0.7</v>
          </cell>
          <cell r="L4348" t="str">
            <v>激光拾件</v>
          </cell>
          <cell r="M4348">
            <v>0.5</v>
          </cell>
          <cell r="N4348" t="str">
            <v>倒钝</v>
          </cell>
          <cell r="O4348">
            <v>0.5</v>
          </cell>
          <cell r="P4348">
            <v>0</v>
          </cell>
          <cell r="Q4348">
            <v>0</v>
          </cell>
          <cell r="R4348">
            <v>0</v>
          </cell>
          <cell r="S4348">
            <v>0</v>
          </cell>
          <cell r="T4348">
            <v>0</v>
          </cell>
          <cell r="U4348">
            <v>0</v>
          </cell>
          <cell r="V4348">
            <v>0</v>
          </cell>
          <cell r="W4348">
            <v>0</v>
          </cell>
          <cell r="X4348">
            <v>0</v>
          </cell>
          <cell r="Y4348">
            <v>0</v>
          </cell>
        </row>
        <row r="4348">
          <cell r="AH4348" t="str">
            <v>327.5×16.5</v>
          </cell>
        </row>
        <row r="4348">
          <cell r="AO4348" t="str">
            <v>3934I</v>
          </cell>
          <cell r="AP4348">
            <v>4</v>
          </cell>
          <cell r="AQ4348">
            <v>25001</v>
          </cell>
        </row>
        <row r="4349">
          <cell r="A4349">
            <v>4351</v>
          </cell>
          <cell r="B4349">
            <v>8</v>
          </cell>
          <cell r="C4349">
            <v>45721</v>
          </cell>
        </row>
        <row r="4349">
          <cell r="E4349" t="str">
            <v>3934Ⅰ-01010603</v>
          </cell>
          <cell r="F4349" t="str">
            <v>过滤棉</v>
          </cell>
          <cell r="G4349">
            <v>2</v>
          </cell>
          <cell r="H4349" t="str">
            <v>初效过滤棉t5/聚酯纤维（阻燃）</v>
          </cell>
        </row>
        <row r="4349">
          <cell r="J4349" t="str">
            <v>钳工</v>
          </cell>
          <cell r="K4349">
            <v>6</v>
          </cell>
          <cell r="L4349">
            <v>0</v>
          </cell>
          <cell r="M4349">
            <v>0</v>
          </cell>
          <cell r="N4349">
            <v>0</v>
          </cell>
          <cell r="O4349">
            <v>0</v>
          </cell>
          <cell r="P4349">
            <v>0</v>
          </cell>
          <cell r="Q4349">
            <v>0</v>
          </cell>
          <cell r="R4349">
            <v>0</v>
          </cell>
          <cell r="S4349">
            <v>0</v>
          </cell>
          <cell r="T4349">
            <v>0</v>
          </cell>
          <cell r="U4349">
            <v>0</v>
          </cell>
          <cell r="V4349">
            <v>0</v>
          </cell>
          <cell r="W4349">
            <v>0</v>
          </cell>
          <cell r="X4349">
            <v>0</v>
          </cell>
          <cell r="Y4349">
            <v>0</v>
          </cell>
        </row>
        <row r="4349">
          <cell r="AH4349" t="str">
            <v>710×435</v>
          </cell>
        </row>
        <row r="4349">
          <cell r="AN4349" t="str">
            <v>WT 435×710</v>
          </cell>
          <cell r="AO4349" t="str">
            <v>3934I</v>
          </cell>
          <cell r="AP4349">
            <v>4</v>
          </cell>
          <cell r="AQ4349">
            <v>25001</v>
          </cell>
        </row>
        <row r="4350">
          <cell r="A4350">
            <v>4352</v>
          </cell>
          <cell r="B4350">
            <v>4</v>
          </cell>
          <cell r="C4350">
            <v>45721</v>
          </cell>
        </row>
        <row r="4350">
          <cell r="E4350" t="str">
            <v>3934Ⅰ-01010700</v>
          </cell>
          <cell r="F4350" t="str">
            <v>前壁</v>
          </cell>
          <cell r="G4350">
            <v>1</v>
          </cell>
        </row>
        <row r="4350">
          <cell r="J4350" t="str">
            <v>装配</v>
          </cell>
          <cell r="K4350">
            <v>144</v>
          </cell>
          <cell r="L4350" t="str">
            <v>粘板</v>
          </cell>
          <cell r="M4350">
            <v>318</v>
          </cell>
          <cell r="N4350" t="str">
            <v>除胶</v>
          </cell>
          <cell r="O4350">
            <v>120</v>
          </cell>
          <cell r="P4350">
            <v>0</v>
          </cell>
          <cell r="Q4350">
            <v>0</v>
          </cell>
          <cell r="R4350">
            <v>0</v>
          </cell>
          <cell r="S4350">
            <v>0</v>
          </cell>
          <cell r="T4350">
            <v>0</v>
          </cell>
          <cell r="U4350">
            <v>0</v>
          </cell>
          <cell r="V4350">
            <v>0</v>
          </cell>
          <cell r="W4350">
            <v>0</v>
          </cell>
          <cell r="X4350">
            <v>0</v>
          </cell>
          <cell r="Y4350">
            <v>0</v>
          </cell>
        </row>
        <row r="4350">
          <cell r="AO4350" t="str">
            <v>3934I</v>
          </cell>
          <cell r="AP4350">
            <v>4</v>
          </cell>
          <cell r="AQ4350">
            <v>25001</v>
          </cell>
        </row>
        <row r="4351">
          <cell r="A4351">
            <v>4353</v>
          </cell>
          <cell r="B4351">
            <v>4</v>
          </cell>
          <cell r="C4351">
            <v>45721</v>
          </cell>
        </row>
        <row r="4351">
          <cell r="E4351" t="str">
            <v>3934Ⅰ-01010701</v>
          </cell>
          <cell r="F4351" t="str">
            <v>外蒙皮</v>
          </cell>
          <cell r="G4351">
            <v>1</v>
          </cell>
          <cell r="H4351" t="str">
            <v>铝板t1.2/5052</v>
          </cell>
        </row>
        <row r="4351">
          <cell r="J4351" t="str">
            <v>磨砂</v>
          </cell>
          <cell r="K4351">
            <v>9.5</v>
          </cell>
          <cell r="L4351" t="str">
            <v>激光作业</v>
          </cell>
          <cell r="M4351">
            <v>11</v>
          </cell>
          <cell r="N4351" t="str">
            <v>激光拾件</v>
          </cell>
          <cell r="O4351">
            <v>4.84</v>
          </cell>
          <cell r="P4351" t="str">
            <v>倒钝</v>
          </cell>
          <cell r="Q4351">
            <v>10.8</v>
          </cell>
          <cell r="R4351">
            <v>0</v>
          </cell>
          <cell r="S4351">
            <v>0</v>
          </cell>
          <cell r="T4351">
            <v>0</v>
          </cell>
          <cell r="U4351">
            <v>0</v>
          </cell>
          <cell r="V4351">
            <v>0</v>
          </cell>
          <cell r="W4351">
            <v>0</v>
          </cell>
          <cell r="X4351">
            <v>0</v>
          </cell>
          <cell r="Y4351">
            <v>0</v>
          </cell>
        </row>
        <row r="4351">
          <cell r="AH4351" t="str">
            <v>2293×1829</v>
          </cell>
        </row>
        <row r="4351">
          <cell r="AO4351" t="str">
            <v>3934I</v>
          </cell>
          <cell r="AP4351">
            <v>4</v>
          </cell>
          <cell r="AQ4351">
            <v>25001</v>
          </cell>
        </row>
        <row r="4352">
          <cell r="A4352">
            <v>4354</v>
          </cell>
          <cell r="B4352">
            <v>4</v>
          </cell>
          <cell r="C4352">
            <v>45721</v>
          </cell>
        </row>
        <row r="4352">
          <cell r="E4352" t="str">
            <v>3934Ⅰ-0101070200</v>
          </cell>
          <cell r="F4352" t="str">
            <v>前壁骨架</v>
          </cell>
          <cell r="G4352">
            <v>1</v>
          </cell>
        </row>
        <row r="4352">
          <cell r="J4352" t="str">
            <v>定位焊</v>
          </cell>
          <cell r="K4352">
            <v>180</v>
          </cell>
          <cell r="L4352" t="str">
            <v>焊接</v>
          </cell>
          <cell r="M4352">
            <v>140</v>
          </cell>
          <cell r="N4352" t="str">
            <v>打磨</v>
          </cell>
          <cell r="O4352">
            <v>80</v>
          </cell>
          <cell r="P4352" t="str">
            <v>校正</v>
          </cell>
          <cell r="Q4352">
            <v>0</v>
          </cell>
          <cell r="R4352" t="str">
            <v>铆接</v>
          </cell>
          <cell r="S4352">
            <v>16</v>
          </cell>
          <cell r="T4352" t="str">
            <v>喷砂</v>
          </cell>
          <cell r="U4352">
            <v>16</v>
          </cell>
          <cell r="V4352">
            <v>0</v>
          </cell>
          <cell r="W4352">
            <v>0</v>
          </cell>
          <cell r="X4352">
            <v>0</v>
          </cell>
          <cell r="Y4352">
            <v>0</v>
          </cell>
        </row>
        <row r="4352">
          <cell r="AO4352" t="str">
            <v>3934I</v>
          </cell>
          <cell r="AP4352">
            <v>4</v>
          </cell>
          <cell r="AQ4352">
            <v>25001</v>
          </cell>
        </row>
        <row r="4353">
          <cell r="A4353">
            <v>4355</v>
          </cell>
          <cell r="B4353">
            <v>8</v>
          </cell>
          <cell r="C4353">
            <v>45721</v>
          </cell>
        </row>
        <row r="4353">
          <cell r="E4353" t="str">
            <v>3934Ⅰ-0101070201</v>
          </cell>
          <cell r="F4353" t="str">
            <v>侧边框</v>
          </cell>
          <cell r="G4353">
            <v>2</v>
          </cell>
          <cell r="H4353" t="str">
            <v>铝型材YHCX10-29/6063T5</v>
          </cell>
        </row>
        <row r="4353">
          <cell r="J4353" t="str">
            <v>双角锯</v>
          </cell>
          <cell r="K4353">
            <v>3.64</v>
          </cell>
          <cell r="L4353">
            <v>0</v>
          </cell>
          <cell r="M4353">
            <v>0</v>
          </cell>
          <cell r="N4353">
            <v>0</v>
          </cell>
          <cell r="O4353">
            <v>0</v>
          </cell>
          <cell r="P4353">
            <v>0</v>
          </cell>
          <cell r="Q4353">
            <v>0</v>
          </cell>
          <cell r="R4353">
            <v>0</v>
          </cell>
          <cell r="S4353">
            <v>0</v>
          </cell>
          <cell r="T4353">
            <v>0</v>
          </cell>
          <cell r="U4353">
            <v>0</v>
          </cell>
          <cell r="V4353">
            <v>0</v>
          </cell>
          <cell r="W4353">
            <v>0</v>
          </cell>
          <cell r="X4353">
            <v>0</v>
          </cell>
          <cell r="Y4353">
            <v>0</v>
          </cell>
        </row>
        <row r="4353">
          <cell r="AH4353">
            <v>1500</v>
          </cell>
        </row>
        <row r="4353">
          <cell r="AN4353" t="str">
            <v>WT L1500</v>
          </cell>
          <cell r="AO4353" t="str">
            <v>3934I</v>
          </cell>
          <cell r="AP4353">
            <v>4</v>
          </cell>
          <cell r="AQ4353">
            <v>25001</v>
          </cell>
        </row>
        <row r="4354">
          <cell r="A4354">
            <v>4356</v>
          </cell>
          <cell r="B4354">
            <v>16</v>
          </cell>
          <cell r="C4354">
            <v>45721</v>
          </cell>
        </row>
        <row r="4354">
          <cell r="E4354" t="str">
            <v>3934Ⅰ-0101070202</v>
          </cell>
          <cell r="F4354" t="str">
            <v>底边框</v>
          </cell>
          <cell r="G4354">
            <v>4</v>
          </cell>
          <cell r="H4354" t="str">
            <v>铝型材YHCX10-29/6063T5</v>
          </cell>
        </row>
        <row r="4354">
          <cell r="J4354" t="str">
            <v>双角锯</v>
          </cell>
          <cell r="K4354">
            <v>2</v>
          </cell>
          <cell r="L4354">
            <v>0</v>
          </cell>
          <cell r="M4354">
            <v>0</v>
          </cell>
          <cell r="N4354">
            <v>0</v>
          </cell>
          <cell r="O4354">
            <v>0</v>
          </cell>
          <cell r="P4354">
            <v>0</v>
          </cell>
          <cell r="Q4354">
            <v>0</v>
          </cell>
          <cell r="R4354">
            <v>0</v>
          </cell>
          <cell r="S4354">
            <v>0</v>
          </cell>
          <cell r="T4354">
            <v>0</v>
          </cell>
          <cell r="U4354">
            <v>0</v>
          </cell>
          <cell r="V4354">
            <v>0</v>
          </cell>
          <cell r="W4354">
            <v>0</v>
          </cell>
          <cell r="X4354">
            <v>0</v>
          </cell>
          <cell r="Y4354">
            <v>0</v>
          </cell>
        </row>
        <row r="4354">
          <cell r="AH4354">
            <v>492</v>
          </cell>
        </row>
        <row r="4354">
          <cell r="AN4354" t="str">
            <v>WT L492</v>
          </cell>
          <cell r="AO4354" t="str">
            <v>3934I</v>
          </cell>
          <cell r="AP4354">
            <v>4</v>
          </cell>
          <cell r="AQ4354">
            <v>25001</v>
          </cell>
        </row>
        <row r="4355">
          <cell r="A4355">
            <v>4357</v>
          </cell>
          <cell r="B4355">
            <v>8</v>
          </cell>
          <cell r="C4355">
            <v>45721</v>
          </cell>
        </row>
        <row r="4355">
          <cell r="E4355" t="str">
            <v>3934Ⅰ-0101070203</v>
          </cell>
          <cell r="F4355" t="str">
            <v>门口框撑1</v>
          </cell>
          <cell r="G4355">
            <v>2</v>
          </cell>
          <cell r="H4355" t="str">
            <v>铝型材YHCX5-18/6063T5</v>
          </cell>
        </row>
        <row r="4355">
          <cell r="J4355" t="str">
            <v>双角锯</v>
          </cell>
          <cell r="K4355">
            <v>3.9</v>
          </cell>
          <cell r="L4355">
            <v>0</v>
          </cell>
          <cell r="M4355">
            <v>0</v>
          </cell>
          <cell r="N4355">
            <v>0</v>
          </cell>
          <cell r="O4355">
            <v>0</v>
          </cell>
          <cell r="P4355">
            <v>0</v>
          </cell>
          <cell r="Q4355">
            <v>0</v>
          </cell>
          <cell r="R4355">
            <v>0</v>
          </cell>
          <cell r="S4355">
            <v>0</v>
          </cell>
          <cell r="T4355">
            <v>0</v>
          </cell>
          <cell r="U4355">
            <v>0</v>
          </cell>
          <cell r="V4355">
            <v>0</v>
          </cell>
          <cell r="W4355">
            <v>0</v>
          </cell>
          <cell r="X4355">
            <v>0</v>
          </cell>
          <cell r="Y4355">
            <v>0</v>
          </cell>
        </row>
        <row r="4355">
          <cell r="AH4355">
            <v>1758.5</v>
          </cell>
        </row>
        <row r="4355">
          <cell r="AO4355" t="str">
            <v>3934I</v>
          </cell>
          <cell r="AP4355">
            <v>4</v>
          </cell>
          <cell r="AQ4355">
            <v>25001</v>
          </cell>
        </row>
        <row r="4356">
          <cell r="A4356">
            <v>4358</v>
          </cell>
          <cell r="B4356">
            <v>8</v>
          </cell>
          <cell r="C4356">
            <v>45721</v>
          </cell>
        </row>
        <row r="4356">
          <cell r="E4356" t="str">
            <v>3934Ⅰ-0101070204</v>
          </cell>
          <cell r="F4356" t="str">
            <v>门口框撑2</v>
          </cell>
          <cell r="G4356">
            <v>2</v>
          </cell>
          <cell r="H4356" t="str">
            <v>铝型材YHCX5-68/6063T5</v>
          </cell>
        </row>
        <row r="4356">
          <cell r="J4356" t="str">
            <v>双角锯</v>
          </cell>
          <cell r="K4356">
            <v>3.9</v>
          </cell>
          <cell r="L4356" t="str">
            <v>铣</v>
          </cell>
          <cell r="M4356">
            <v>6</v>
          </cell>
          <cell r="N4356">
            <v>0</v>
          </cell>
          <cell r="O4356">
            <v>0</v>
          </cell>
          <cell r="P4356">
            <v>0</v>
          </cell>
          <cell r="Q4356">
            <v>0</v>
          </cell>
          <cell r="R4356">
            <v>0</v>
          </cell>
          <cell r="S4356">
            <v>0</v>
          </cell>
          <cell r="T4356">
            <v>0</v>
          </cell>
          <cell r="U4356">
            <v>0</v>
          </cell>
          <cell r="V4356">
            <v>0</v>
          </cell>
          <cell r="W4356">
            <v>0</v>
          </cell>
          <cell r="X4356">
            <v>0</v>
          </cell>
          <cell r="Y4356">
            <v>0</v>
          </cell>
        </row>
        <row r="4356">
          <cell r="AH4356">
            <v>1010</v>
          </cell>
        </row>
        <row r="4356">
          <cell r="AO4356" t="str">
            <v>3934I</v>
          </cell>
          <cell r="AP4356">
            <v>4</v>
          </cell>
          <cell r="AQ4356">
            <v>25001</v>
          </cell>
        </row>
        <row r="4357">
          <cell r="A4357">
            <v>4359</v>
          </cell>
          <cell r="B4357">
            <v>32</v>
          </cell>
          <cell r="C4357">
            <v>45721</v>
          </cell>
        </row>
        <row r="4357">
          <cell r="E4357" t="str">
            <v>3934Ⅰ-0101070205</v>
          </cell>
          <cell r="F4357" t="str">
            <v>埋板</v>
          </cell>
          <cell r="G4357">
            <v>8</v>
          </cell>
          <cell r="H4357" t="str">
            <v>钢板t5/Q235B</v>
          </cell>
        </row>
        <row r="4357">
          <cell r="J4357" t="str">
            <v>激光作业</v>
          </cell>
          <cell r="K4357">
            <v>0.5</v>
          </cell>
          <cell r="L4357" t="str">
            <v>激光拾件</v>
          </cell>
          <cell r="M4357">
            <v>0.5</v>
          </cell>
          <cell r="N4357" t="str">
            <v>喷砂</v>
          </cell>
          <cell r="O4357">
            <v>0.5</v>
          </cell>
          <cell r="P4357" t="str">
            <v>挂件</v>
          </cell>
          <cell r="Q4357">
            <v>0.3</v>
          </cell>
          <cell r="R4357" t="str">
            <v>喷漆</v>
          </cell>
          <cell r="S4357">
            <v>0.5</v>
          </cell>
          <cell r="T4357">
            <v>0</v>
          </cell>
          <cell r="U4357">
            <v>0</v>
          </cell>
          <cell r="V4357">
            <v>0</v>
          </cell>
          <cell r="W4357">
            <v>0</v>
          </cell>
          <cell r="X4357">
            <v>0</v>
          </cell>
          <cell r="Y4357">
            <v>0</v>
          </cell>
        </row>
        <row r="4357">
          <cell r="AH4357" t="str">
            <v>50×30</v>
          </cell>
        </row>
        <row r="4357">
          <cell r="AO4357" t="str">
            <v>3934I</v>
          </cell>
          <cell r="AP4357">
            <v>4</v>
          </cell>
          <cell r="AQ4357">
            <v>25001</v>
          </cell>
        </row>
        <row r="4358">
          <cell r="A4358">
            <v>4360</v>
          </cell>
          <cell r="B4358">
            <v>12</v>
          </cell>
          <cell r="C4358">
            <v>45721</v>
          </cell>
        </row>
        <row r="4358">
          <cell r="E4358" t="str">
            <v>3934Ⅰ-0101070206</v>
          </cell>
          <cell r="F4358" t="str">
            <v>撑2</v>
          </cell>
          <cell r="G4358">
            <v>3</v>
          </cell>
          <cell r="H4358" t="str">
            <v>铝型材YHCX10-51/6063T5</v>
          </cell>
        </row>
        <row r="4358">
          <cell r="J4358" t="str">
            <v>双角锯</v>
          </cell>
          <cell r="K4358">
            <v>1.4</v>
          </cell>
          <cell r="L4358">
            <v>0</v>
          </cell>
          <cell r="M4358">
            <v>0</v>
          </cell>
          <cell r="N4358">
            <v>0</v>
          </cell>
          <cell r="O4358">
            <v>0</v>
          </cell>
          <cell r="P4358">
            <v>0</v>
          </cell>
          <cell r="Q4358">
            <v>0</v>
          </cell>
          <cell r="R4358">
            <v>0</v>
          </cell>
          <cell r="S4358">
            <v>0</v>
          </cell>
          <cell r="T4358">
            <v>0</v>
          </cell>
          <cell r="U4358">
            <v>0</v>
          </cell>
          <cell r="V4358">
            <v>0</v>
          </cell>
          <cell r="W4358">
            <v>0</v>
          </cell>
          <cell r="X4358">
            <v>0</v>
          </cell>
          <cell r="Y4358">
            <v>0</v>
          </cell>
        </row>
        <row r="4358">
          <cell r="AH4358">
            <v>602.5</v>
          </cell>
        </row>
        <row r="4358">
          <cell r="AN4358" t="str">
            <v>WT L602.5</v>
          </cell>
          <cell r="AO4358" t="str">
            <v>3934I</v>
          </cell>
          <cell r="AP4358">
            <v>4</v>
          </cell>
          <cell r="AQ4358">
            <v>25001</v>
          </cell>
        </row>
        <row r="4359">
          <cell r="A4359">
            <v>4361</v>
          </cell>
          <cell r="B4359">
            <v>4</v>
          </cell>
          <cell r="C4359">
            <v>45721</v>
          </cell>
        </row>
        <row r="4359">
          <cell r="E4359" t="str">
            <v>3934Ⅰ-0101070207</v>
          </cell>
          <cell r="F4359" t="str">
            <v>撑3</v>
          </cell>
          <cell r="G4359">
            <v>1</v>
          </cell>
          <cell r="H4359" t="str">
            <v>铝型材YHCX10-51/6063T5</v>
          </cell>
        </row>
        <row r="4359">
          <cell r="J4359" t="str">
            <v>双角锯</v>
          </cell>
          <cell r="K4359">
            <v>2.2</v>
          </cell>
          <cell r="L4359">
            <v>0</v>
          </cell>
          <cell r="M4359">
            <v>0</v>
          </cell>
          <cell r="N4359">
            <v>0</v>
          </cell>
          <cell r="O4359">
            <v>0</v>
          </cell>
          <cell r="P4359">
            <v>0</v>
          </cell>
          <cell r="Q4359">
            <v>0</v>
          </cell>
          <cell r="R4359">
            <v>0</v>
          </cell>
          <cell r="S4359">
            <v>0</v>
          </cell>
          <cell r="T4359">
            <v>0</v>
          </cell>
          <cell r="U4359">
            <v>0</v>
          </cell>
          <cell r="V4359">
            <v>0</v>
          </cell>
          <cell r="W4359">
            <v>0</v>
          </cell>
          <cell r="X4359">
            <v>0</v>
          </cell>
          <cell r="Y4359">
            <v>0</v>
          </cell>
        </row>
        <row r="4359">
          <cell r="AH4359">
            <v>76</v>
          </cell>
        </row>
        <row r="4359">
          <cell r="AN4359" t="str">
            <v>WT L76</v>
          </cell>
          <cell r="AO4359" t="str">
            <v>3934I</v>
          </cell>
          <cell r="AP4359">
            <v>4</v>
          </cell>
          <cell r="AQ4359">
            <v>25001</v>
          </cell>
        </row>
        <row r="4360">
          <cell r="A4360">
            <v>4362</v>
          </cell>
          <cell r="B4360">
            <v>8</v>
          </cell>
          <cell r="C4360">
            <v>45721</v>
          </cell>
        </row>
        <row r="4360">
          <cell r="E4360" t="str">
            <v>3934Ⅰ-0101070208</v>
          </cell>
          <cell r="F4360" t="str">
            <v>撑4</v>
          </cell>
          <cell r="G4360">
            <v>2</v>
          </cell>
          <cell r="H4360" t="str">
            <v>铝型材YHCX10-51/6063T5</v>
          </cell>
        </row>
        <row r="4360">
          <cell r="J4360" t="str">
            <v>双角锯</v>
          </cell>
          <cell r="K4360">
            <v>1.43</v>
          </cell>
          <cell r="L4360">
            <v>0</v>
          </cell>
          <cell r="M4360">
            <v>0</v>
          </cell>
          <cell r="N4360">
            <v>0</v>
          </cell>
          <cell r="O4360">
            <v>0</v>
          </cell>
          <cell r="P4360">
            <v>0</v>
          </cell>
          <cell r="Q4360">
            <v>0</v>
          </cell>
          <cell r="R4360">
            <v>0</v>
          </cell>
          <cell r="S4360">
            <v>0</v>
          </cell>
          <cell r="T4360">
            <v>0</v>
          </cell>
          <cell r="U4360">
            <v>0</v>
          </cell>
          <cell r="V4360">
            <v>0</v>
          </cell>
          <cell r="W4360">
            <v>0</v>
          </cell>
          <cell r="X4360">
            <v>0</v>
          </cell>
          <cell r="Y4360">
            <v>0</v>
          </cell>
        </row>
        <row r="4360">
          <cell r="AH4360">
            <v>127</v>
          </cell>
        </row>
        <row r="4360">
          <cell r="AN4360" t="str">
            <v>WT L127</v>
          </cell>
          <cell r="AO4360" t="str">
            <v>3934I</v>
          </cell>
          <cell r="AP4360">
            <v>4</v>
          </cell>
          <cell r="AQ4360">
            <v>25001</v>
          </cell>
        </row>
        <row r="4361">
          <cell r="A4361">
            <v>4363</v>
          </cell>
          <cell r="B4361">
            <v>4</v>
          </cell>
          <cell r="C4361">
            <v>45721</v>
          </cell>
        </row>
        <row r="4361">
          <cell r="E4361" t="str">
            <v>3934Ⅰ-01010703</v>
          </cell>
          <cell r="F4361" t="str">
            <v>隔热断桥1</v>
          </cell>
          <cell r="G4361">
            <v>1</v>
          </cell>
          <cell r="H4361" t="str">
            <v>雪弗板t9</v>
          </cell>
        </row>
        <row r="4361">
          <cell r="J4361" t="str">
            <v>木工锯</v>
          </cell>
          <cell r="K4361">
            <v>8.5</v>
          </cell>
          <cell r="L4361">
            <v>0</v>
          </cell>
          <cell r="M4361">
            <v>0</v>
          </cell>
          <cell r="N4361">
            <v>0</v>
          </cell>
          <cell r="O4361">
            <v>0</v>
          </cell>
          <cell r="P4361">
            <v>0</v>
          </cell>
          <cell r="Q4361">
            <v>0</v>
          </cell>
          <cell r="R4361">
            <v>0</v>
          </cell>
          <cell r="S4361">
            <v>0</v>
          </cell>
          <cell r="T4361">
            <v>0</v>
          </cell>
          <cell r="U4361">
            <v>0</v>
          </cell>
          <cell r="V4361">
            <v>0</v>
          </cell>
          <cell r="W4361">
            <v>0</v>
          </cell>
          <cell r="X4361">
            <v>0</v>
          </cell>
          <cell r="Y4361">
            <v>0</v>
          </cell>
        </row>
        <row r="4361">
          <cell r="AH4361" t="str">
            <v>5040×39</v>
          </cell>
        </row>
        <row r="4361">
          <cell r="AN4361" t="str">
            <v>WT 5040×39</v>
          </cell>
          <cell r="AO4361" t="str">
            <v>3934I</v>
          </cell>
          <cell r="AP4361">
            <v>4</v>
          </cell>
          <cell r="AQ4361">
            <v>25001</v>
          </cell>
        </row>
        <row r="4362">
          <cell r="A4362">
            <v>4364</v>
          </cell>
          <cell r="B4362">
            <v>12</v>
          </cell>
          <cell r="C4362">
            <v>45721</v>
          </cell>
        </row>
        <row r="4362">
          <cell r="E4362" t="str">
            <v>3934Ⅰ-01010704-1</v>
          </cell>
          <cell r="F4362" t="str">
            <v>聚氨酯板</v>
          </cell>
          <cell r="G4362">
            <v>3</v>
          </cell>
          <cell r="H4362" t="str">
            <v>聚氨酯板t49</v>
          </cell>
        </row>
        <row r="4362">
          <cell r="J4362" t="str">
            <v>木工锯</v>
          </cell>
          <cell r="K4362">
            <v>9</v>
          </cell>
          <cell r="L4362">
            <v>0</v>
          </cell>
          <cell r="M4362">
            <v>0</v>
          </cell>
          <cell r="N4362">
            <v>0</v>
          </cell>
          <cell r="O4362">
            <v>0</v>
          </cell>
          <cell r="P4362">
            <v>0</v>
          </cell>
          <cell r="Q4362">
            <v>0</v>
          </cell>
          <cell r="R4362">
            <v>0</v>
          </cell>
          <cell r="S4362">
            <v>0</v>
          </cell>
          <cell r="T4362">
            <v>0</v>
          </cell>
          <cell r="U4362">
            <v>0</v>
          </cell>
          <cell r="V4362">
            <v>0</v>
          </cell>
          <cell r="W4362">
            <v>0</v>
          </cell>
          <cell r="X4362">
            <v>0</v>
          </cell>
          <cell r="Y4362">
            <v>0</v>
          </cell>
        </row>
        <row r="4362">
          <cell r="AH4362" t="str">
            <v>602.5×817</v>
          </cell>
        </row>
        <row r="4362">
          <cell r="AN4362" t="str">
            <v>无图</v>
          </cell>
          <cell r="AO4362" t="str">
            <v>3934I</v>
          </cell>
          <cell r="AP4362">
            <v>4</v>
          </cell>
          <cell r="AQ4362">
            <v>25001</v>
          </cell>
        </row>
        <row r="4363">
          <cell r="A4363">
            <v>4365</v>
          </cell>
          <cell r="B4363">
            <v>4</v>
          </cell>
          <cell r="C4363">
            <v>45721</v>
          </cell>
        </row>
        <row r="4363">
          <cell r="E4363" t="str">
            <v>3934Ⅰ-01010704-2</v>
          </cell>
          <cell r="F4363" t="str">
            <v>聚氨酯板</v>
          </cell>
          <cell r="G4363">
            <v>1</v>
          </cell>
          <cell r="H4363" t="str">
            <v>聚氨酯板t49</v>
          </cell>
        </row>
        <row r="4363">
          <cell r="J4363" t="str">
            <v>木工锯</v>
          </cell>
          <cell r="K4363">
            <v>9</v>
          </cell>
          <cell r="L4363">
            <v>0</v>
          </cell>
          <cell r="M4363">
            <v>0</v>
          </cell>
          <cell r="N4363">
            <v>0</v>
          </cell>
          <cell r="O4363">
            <v>0</v>
          </cell>
          <cell r="P4363">
            <v>0</v>
          </cell>
          <cell r="Q4363">
            <v>0</v>
          </cell>
          <cell r="R4363">
            <v>0</v>
          </cell>
          <cell r="S4363">
            <v>0</v>
          </cell>
          <cell r="T4363">
            <v>0</v>
          </cell>
          <cell r="U4363">
            <v>0</v>
          </cell>
          <cell r="V4363">
            <v>0</v>
          </cell>
          <cell r="W4363">
            <v>0</v>
          </cell>
          <cell r="X4363">
            <v>0</v>
          </cell>
          <cell r="Y4363">
            <v>0</v>
          </cell>
        </row>
        <row r="4363">
          <cell r="AH4363" t="str">
            <v>602.5×653</v>
          </cell>
        </row>
        <row r="4363">
          <cell r="AN4363" t="str">
            <v>无图</v>
          </cell>
          <cell r="AO4363" t="str">
            <v>3934I</v>
          </cell>
          <cell r="AP4363">
            <v>4</v>
          </cell>
          <cell r="AQ4363">
            <v>25001</v>
          </cell>
        </row>
        <row r="4364">
          <cell r="A4364">
            <v>4366</v>
          </cell>
          <cell r="B4364">
            <v>4</v>
          </cell>
          <cell r="C4364">
            <v>45721</v>
          </cell>
        </row>
        <row r="4364">
          <cell r="E4364" t="str">
            <v>3934Ⅰ-01010704-3</v>
          </cell>
          <cell r="F4364" t="str">
            <v>聚氨酯板</v>
          </cell>
          <cell r="G4364">
            <v>1</v>
          </cell>
          <cell r="H4364" t="str">
            <v>聚氨酯板t49</v>
          </cell>
        </row>
        <row r="4364">
          <cell r="J4364" t="str">
            <v>木工锯</v>
          </cell>
          <cell r="K4364">
            <v>9</v>
          </cell>
          <cell r="L4364">
            <v>0</v>
          </cell>
          <cell r="M4364">
            <v>0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T4364">
            <v>0</v>
          </cell>
          <cell r="U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</row>
        <row r="4364">
          <cell r="AH4364" t="str">
            <v>602.5×127</v>
          </cell>
        </row>
        <row r="4364">
          <cell r="AN4364" t="str">
            <v>无图</v>
          </cell>
          <cell r="AO4364" t="str">
            <v>3934I</v>
          </cell>
          <cell r="AP4364">
            <v>4</v>
          </cell>
          <cell r="AQ4364">
            <v>25001</v>
          </cell>
        </row>
        <row r="4365">
          <cell r="A4365">
            <v>4367</v>
          </cell>
          <cell r="B4365">
            <v>4</v>
          </cell>
          <cell r="C4365">
            <v>45721</v>
          </cell>
        </row>
        <row r="4365">
          <cell r="E4365" t="str">
            <v>3934Ⅰ-01010705</v>
          </cell>
          <cell r="F4365" t="str">
            <v>内蒙皮</v>
          </cell>
          <cell r="G4365">
            <v>1</v>
          </cell>
          <cell r="H4365" t="str">
            <v>铝板t1.2/5052</v>
          </cell>
        </row>
        <row r="4365">
          <cell r="J4365" t="str">
            <v>磨砂</v>
          </cell>
          <cell r="K4365">
            <v>9</v>
          </cell>
          <cell r="L4365" t="str">
            <v>激光作业</v>
          </cell>
          <cell r="M4365">
            <v>10.8</v>
          </cell>
          <cell r="N4365" t="str">
            <v>激光拾件</v>
          </cell>
          <cell r="O4365">
            <v>4.84</v>
          </cell>
          <cell r="P4365" t="str">
            <v>倒钝</v>
          </cell>
          <cell r="Q4365">
            <v>10.4</v>
          </cell>
          <cell r="R4365">
            <v>0</v>
          </cell>
          <cell r="S4365">
            <v>0</v>
          </cell>
          <cell r="T4365">
            <v>0</v>
          </cell>
          <cell r="U4365">
            <v>0</v>
          </cell>
          <cell r="V4365">
            <v>0</v>
          </cell>
          <cell r="W4365">
            <v>0</v>
          </cell>
          <cell r="X4365">
            <v>0</v>
          </cell>
          <cell r="Y4365">
            <v>0</v>
          </cell>
        </row>
        <row r="4365">
          <cell r="AH4365" t="str">
            <v>2213×1749</v>
          </cell>
        </row>
        <row r="4365">
          <cell r="AO4365" t="str">
            <v>3934I</v>
          </cell>
          <cell r="AP4365">
            <v>4</v>
          </cell>
          <cell r="AQ4365">
            <v>25001</v>
          </cell>
        </row>
        <row r="4366">
          <cell r="A4366">
            <v>4368</v>
          </cell>
          <cell r="B4366">
            <v>4</v>
          </cell>
          <cell r="C4366">
            <v>45721</v>
          </cell>
        </row>
        <row r="4366">
          <cell r="E4366" t="str">
            <v>3934Ⅰ-01010706</v>
          </cell>
          <cell r="F4366" t="str">
            <v>隔热断桥2</v>
          </cell>
          <cell r="G4366">
            <v>1</v>
          </cell>
          <cell r="H4366" t="str">
            <v>雪弗板t9</v>
          </cell>
        </row>
        <row r="4366">
          <cell r="J4366" t="str">
            <v>木工锯</v>
          </cell>
          <cell r="K4366">
            <v>5.6</v>
          </cell>
          <cell r="L4366">
            <v>0</v>
          </cell>
          <cell r="M4366">
            <v>0</v>
          </cell>
          <cell r="N4366">
            <v>0</v>
          </cell>
          <cell r="O4366">
            <v>0</v>
          </cell>
          <cell r="P4366">
            <v>0</v>
          </cell>
          <cell r="Q4366">
            <v>0</v>
          </cell>
          <cell r="R4366">
            <v>0</v>
          </cell>
          <cell r="S4366">
            <v>0</v>
          </cell>
          <cell r="T4366">
            <v>0</v>
          </cell>
          <cell r="U4366">
            <v>0</v>
          </cell>
          <cell r="V4366">
            <v>0</v>
          </cell>
          <cell r="W4366">
            <v>0</v>
          </cell>
          <cell r="X4366">
            <v>0</v>
          </cell>
          <cell r="Y4366">
            <v>0</v>
          </cell>
        </row>
        <row r="4366">
          <cell r="AH4366" t="str">
            <v>3300×37</v>
          </cell>
        </row>
        <row r="4366">
          <cell r="AN4366" t="str">
            <v>WT 3300×37</v>
          </cell>
          <cell r="AO4366" t="str">
            <v>3934I</v>
          </cell>
          <cell r="AP4366">
            <v>4</v>
          </cell>
          <cell r="AQ4366">
            <v>25001</v>
          </cell>
        </row>
        <row r="4367">
          <cell r="A4367">
            <v>4369</v>
          </cell>
          <cell r="B4367">
            <v>4</v>
          </cell>
          <cell r="C4367">
            <v>45721</v>
          </cell>
        </row>
        <row r="4367">
          <cell r="E4367" t="str">
            <v>3934Ⅰ-01010800</v>
          </cell>
          <cell r="F4367" t="str">
            <v>右手门及安装</v>
          </cell>
          <cell r="G4367">
            <v>1</v>
          </cell>
        </row>
        <row r="4367">
          <cell r="J4367" t="str">
            <v>划线钻</v>
          </cell>
          <cell r="K4367">
            <v>0</v>
          </cell>
          <cell r="L4367" t="str">
            <v>铆接</v>
          </cell>
          <cell r="M4367">
            <v>6</v>
          </cell>
          <cell r="N4367" t="str">
            <v>装配</v>
          </cell>
          <cell r="O4367">
            <v>45</v>
          </cell>
          <cell r="P4367">
            <v>0</v>
          </cell>
          <cell r="Q4367">
            <v>0</v>
          </cell>
          <cell r="R4367">
            <v>0</v>
          </cell>
          <cell r="S4367">
            <v>0</v>
          </cell>
          <cell r="T4367">
            <v>0</v>
          </cell>
          <cell r="U4367">
            <v>0</v>
          </cell>
          <cell r="V4367">
            <v>0</v>
          </cell>
          <cell r="W4367">
            <v>0</v>
          </cell>
          <cell r="X4367">
            <v>0</v>
          </cell>
          <cell r="Y4367">
            <v>0</v>
          </cell>
        </row>
        <row r="4367">
          <cell r="AH4367" t="str">
            <v>2213×</v>
          </cell>
        </row>
        <row r="4367">
          <cell r="AO4367" t="str">
            <v>3934I</v>
          </cell>
          <cell r="AP4367">
            <v>4</v>
          </cell>
          <cell r="AQ4367">
            <v>25001</v>
          </cell>
        </row>
        <row r="4368">
          <cell r="A4368">
            <v>4370</v>
          </cell>
          <cell r="B4368">
            <v>4</v>
          </cell>
          <cell r="C4368">
            <v>45721</v>
          </cell>
        </row>
        <row r="4368">
          <cell r="E4368" t="str">
            <v>3934Ⅰ-0101080100</v>
          </cell>
          <cell r="F4368" t="str">
            <v>右手门总成</v>
          </cell>
          <cell r="G4368">
            <v>1</v>
          </cell>
        </row>
        <row r="4368">
          <cell r="J4368" t="str">
            <v>粘板</v>
          </cell>
          <cell r="K4368">
            <v>106</v>
          </cell>
          <cell r="L4368" t="str">
            <v>除胶</v>
          </cell>
          <cell r="M4368">
            <v>21</v>
          </cell>
          <cell r="N4368" t="str">
            <v>划线钻</v>
          </cell>
          <cell r="O4368">
            <v>0</v>
          </cell>
          <cell r="P4368" t="str">
            <v>铆接</v>
          </cell>
          <cell r="Q4368">
            <v>159</v>
          </cell>
          <cell r="R4368" t="str">
            <v>磨砂</v>
          </cell>
          <cell r="S4368">
            <v>20</v>
          </cell>
          <cell r="T4368" t="str">
            <v>喷底漆</v>
          </cell>
          <cell r="U4368">
            <v>8.5</v>
          </cell>
          <cell r="V4368" t="str">
            <v>喷面漆</v>
          </cell>
          <cell r="W4368">
            <v>21.5</v>
          </cell>
          <cell r="X4368">
            <v>0</v>
          </cell>
          <cell r="Y4368">
            <v>0</v>
          </cell>
        </row>
        <row r="4368">
          <cell r="AH4368" t="str">
            <v>3300×</v>
          </cell>
        </row>
        <row r="4368">
          <cell r="AO4368" t="str">
            <v>3934I</v>
          </cell>
          <cell r="AP4368">
            <v>4</v>
          </cell>
          <cell r="AQ4368">
            <v>25001</v>
          </cell>
        </row>
        <row r="4369">
          <cell r="A4369">
            <v>4371</v>
          </cell>
          <cell r="B4369">
            <v>4</v>
          </cell>
          <cell r="C4369">
            <v>45721</v>
          </cell>
        </row>
        <row r="4369">
          <cell r="E4369" t="str">
            <v>3934Ⅰ-010108010100</v>
          </cell>
          <cell r="F4369" t="str">
            <v>右手门骨架</v>
          </cell>
          <cell r="G4369">
            <v>1</v>
          </cell>
        </row>
        <row r="4369">
          <cell r="J4369" t="str">
            <v>划线钻</v>
          </cell>
          <cell r="K4369">
            <v>0</v>
          </cell>
          <cell r="L4369" t="str">
            <v>铆接</v>
          </cell>
          <cell r="M4369">
            <v>46</v>
          </cell>
          <cell r="N4369" t="str">
            <v>打胶</v>
          </cell>
          <cell r="O4369">
            <v>0</v>
          </cell>
          <cell r="P4369" t="str">
            <v>定位焊</v>
          </cell>
          <cell r="Q4369">
            <v>49.5</v>
          </cell>
          <cell r="R4369" t="str">
            <v>焊接</v>
          </cell>
          <cell r="S4369">
            <v>39</v>
          </cell>
          <cell r="T4369" t="str">
            <v>打磨</v>
          </cell>
          <cell r="U4369">
            <v>18</v>
          </cell>
          <cell r="V4369" t="str">
            <v>校形</v>
          </cell>
          <cell r="W4369">
            <v>8</v>
          </cell>
          <cell r="X4369" t="str">
            <v>喷砂</v>
          </cell>
          <cell r="Y4369">
            <v>9</v>
          </cell>
        </row>
        <row r="4369">
          <cell r="AH4369" t="str">
            <v>×</v>
          </cell>
        </row>
        <row r="4369">
          <cell r="AO4369" t="str">
            <v>3934I</v>
          </cell>
          <cell r="AP4369">
            <v>4</v>
          </cell>
          <cell r="AQ4369">
            <v>25001</v>
          </cell>
        </row>
        <row r="4370">
          <cell r="A4370">
            <v>4372</v>
          </cell>
          <cell r="B4370">
            <v>8</v>
          </cell>
          <cell r="C4370">
            <v>45721</v>
          </cell>
        </row>
        <row r="4370">
          <cell r="E4370" t="str">
            <v>3934Ⅰ-010108010101</v>
          </cell>
          <cell r="F4370" t="str">
            <v>边框1</v>
          </cell>
          <cell r="G4370">
            <v>2</v>
          </cell>
          <cell r="H4370" t="str">
            <v>铝型材YHCX6-16/6063T5</v>
          </cell>
        </row>
        <row r="4370">
          <cell r="J4370" t="str">
            <v>双斜锯</v>
          </cell>
          <cell r="K4370">
            <v>3.12</v>
          </cell>
          <cell r="L4370">
            <v>0</v>
          </cell>
          <cell r="M4370">
            <v>0</v>
          </cell>
          <cell r="N4370">
            <v>0</v>
          </cell>
          <cell r="O4370">
            <v>0</v>
          </cell>
          <cell r="P4370">
            <v>0</v>
          </cell>
          <cell r="Q4370">
            <v>0</v>
          </cell>
          <cell r="R4370">
            <v>0</v>
          </cell>
          <cell r="S4370">
            <v>0</v>
          </cell>
          <cell r="T4370">
            <v>0</v>
          </cell>
          <cell r="U4370">
            <v>0</v>
          </cell>
          <cell r="V4370">
            <v>0</v>
          </cell>
          <cell r="W4370">
            <v>0</v>
          </cell>
          <cell r="X4370">
            <v>0</v>
          </cell>
          <cell r="Y4370">
            <v>0</v>
          </cell>
        </row>
        <row r="4370">
          <cell r="AH4370">
            <v>844.5</v>
          </cell>
        </row>
        <row r="4370">
          <cell r="AO4370" t="str">
            <v>3934I</v>
          </cell>
          <cell r="AP4370">
            <v>4</v>
          </cell>
          <cell r="AQ4370">
            <v>25001</v>
          </cell>
        </row>
        <row r="4371">
          <cell r="A4371">
            <v>4373</v>
          </cell>
          <cell r="B4371">
            <v>4</v>
          </cell>
          <cell r="C4371">
            <v>45721</v>
          </cell>
        </row>
        <row r="4371">
          <cell r="E4371" t="str">
            <v>3934Ⅰ-010108010102</v>
          </cell>
          <cell r="F4371" t="str">
            <v>边框2</v>
          </cell>
          <cell r="G4371">
            <v>1</v>
          </cell>
          <cell r="H4371" t="str">
            <v>铝型材YHCX6-16/6063T5</v>
          </cell>
        </row>
        <row r="4371">
          <cell r="J4371" t="str">
            <v>双斜锯</v>
          </cell>
          <cell r="K4371">
            <v>6.2</v>
          </cell>
          <cell r="L4371">
            <v>0</v>
          </cell>
          <cell r="M4371">
            <v>0</v>
          </cell>
          <cell r="N4371">
            <v>0</v>
          </cell>
          <cell r="O4371">
            <v>0</v>
          </cell>
          <cell r="P4371">
            <v>0</v>
          </cell>
          <cell r="Q4371">
            <v>0</v>
          </cell>
          <cell r="R4371">
            <v>0</v>
          </cell>
          <cell r="S4371">
            <v>0</v>
          </cell>
          <cell r="T4371">
            <v>0</v>
          </cell>
          <cell r="U4371">
            <v>0</v>
          </cell>
          <cell r="V4371">
            <v>0</v>
          </cell>
          <cell r="W4371">
            <v>0</v>
          </cell>
          <cell r="X4371">
            <v>0</v>
          </cell>
          <cell r="Y4371">
            <v>0</v>
          </cell>
        </row>
        <row r="4371">
          <cell r="AH4371">
            <v>1672.5</v>
          </cell>
        </row>
        <row r="4371">
          <cell r="AO4371" t="str">
            <v>3934I</v>
          </cell>
          <cell r="AP4371">
            <v>4</v>
          </cell>
          <cell r="AQ4371">
            <v>25001</v>
          </cell>
        </row>
        <row r="4372">
          <cell r="A4372">
            <v>4374</v>
          </cell>
          <cell r="B4372">
            <v>8</v>
          </cell>
          <cell r="C4372">
            <v>45721</v>
          </cell>
        </row>
        <row r="4372">
          <cell r="E4372" t="str">
            <v>3934Ⅰ-010108010103</v>
          </cell>
          <cell r="F4372" t="str">
            <v>横梁</v>
          </cell>
          <cell r="G4372">
            <v>2</v>
          </cell>
          <cell r="H4372" t="str">
            <v>铝型材YHCX10-41/6063T5</v>
          </cell>
        </row>
        <row r="4372">
          <cell r="J4372" t="str">
            <v>双斜锯</v>
          </cell>
          <cell r="K4372">
            <v>2.08</v>
          </cell>
          <cell r="L4372">
            <v>0</v>
          </cell>
          <cell r="M4372">
            <v>0</v>
          </cell>
          <cell r="N4372">
            <v>0</v>
          </cell>
          <cell r="O4372">
            <v>0</v>
          </cell>
          <cell r="P4372">
            <v>0</v>
          </cell>
          <cell r="Q4372">
            <v>0</v>
          </cell>
          <cell r="R4372">
            <v>0</v>
          </cell>
          <cell r="S4372">
            <v>0</v>
          </cell>
          <cell r="T4372">
            <v>0</v>
          </cell>
          <cell r="U4372">
            <v>0</v>
          </cell>
          <cell r="V4372">
            <v>0</v>
          </cell>
          <cell r="W4372">
            <v>0</v>
          </cell>
          <cell r="X4372">
            <v>0</v>
          </cell>
          <cell r="Y4372">
            <v>0</v>
          </cell>
        </row>
        <row r="4372">
          <cell r="AH4372">
            <v>694</v>
          </cell>
        </row>
        <row r="4372">
          <cell r="AN4372" t="str">
            <v>WT L694</v>
          </cell>
          <cell r="AO4372" t="str">
            <v>3934I</v>
          </cell>
          <cell r="AP4372">
            <v>4</v>
          </cell>
          <cell r="AQ4372">
            <v>25001</v>
          </cell>
        </row>
        <row r="4373">
          <cell r="A4373">
            <v>4375</v>
          </cell>
          <cell r="B4373">
            <v>8</v>
          </cell>
          <cell r="C4373">
            <v>45721</v>
          </cell>
        </row>
        <row r="4373">
          <cell r="E4373" t="str">
            <v>3934Ⅰ-010108010104</v>
          </cell>
          <cell r="F4373" t="str">
            <v>三叉锁外垫板</v>
          </cell>
          <cell r="G4373">
            <v>2</v>
          </cell>
          <cell r="H4373" t="str">
            <v>铝板t3/5083H22</v>
          </cell>
          <cell r="I4373" t="str">
            <v>铝板t3/2A12</v>
          </cell>
          <cell r="J4373" t="str">
            <v>激光作业</v>
          </cell>
          <cell r="K4373">
            <v>0.26</v>
          </cell>
          <cell r="L4373" t="str">
            <v>激光拾件</v>
          </cell>
          <cell r="M4373">
            <v>0.65</v>
          </cell>
          <cell r="N4373" t="str">
            <v>倒钝</v>
          </cell>
          <cell r="O4373">
            <v>0.65</v>
          </cell>
          <cell r="P4373">
            <v>0</v>
          </cell>
          <cell r="Q4373">
            <v>0</v>
          </cell>
          <cell r="R4373">
            <v>0</v>
          </cell>
          <cell r="S4373">
            <v>0</v>
          </cell>
          <cell r="T4373">
            <v>0</v>
          </cell>
          <cell r="U4373">
            <v>0</v>
          </cell>
          <cell r="V4373">
            <v>0</v>
          </cell>
          <cell r="W4373">
            <v>0</v>
          </cell>
          <cell r="X4373">
            <v>0</v>
          </cell>
          <cell r="Y4373">
            <v>0</v>
          </cell>
        </row>
        <row r="4373">
          <cell r="AH4373" t="str">
            <v>45×45</v>
          </cell>
        </row>
        <row r="4373">
          <cell r="AN4373" t="str">
            <v>WT45×45</v>
          </cell>
          <cell r="AO4373" t="str">
            <v>3934I</v>
          </cell>
          <cell r="AP4373">
            <v>4</v>
          </cell>
          <cell r="AQ4373">
            <v>25001</v>
          </cell>
        </row>
        <row r="4374">
          <cell r="A4374">
            <v>4376</v>
          </cell>
          <cell r="B4374">
            <v>4</v>
          </cell>
          <cell r="C4374">
            <v>45721</v>
          </cell>
        </row>
        <row r="4374">
          <cell r="E4374" t="str">
            <v>3934Ⅰ-010108010105</v>
          </cell>
          <cell r="F4374" t="str">
            <v>边框3</v>
          </cell>
          <cell r="G4374">
            <v>1</v>
          </cell>
          <cell r="H4374" t="str">
            <v>铝型材YHCX6-16/6063T5</v>
          </cell>
        </row>
        <row r="4374">
          <cell r="J4374" t="str">
            <v>双斜锯</v>
          </cell>
          <cell r="K4374">
            <v>6.2</v>
          </cell>
          <cell r="L4374" t="str">
            <v>铣</v>
          </cell>
          <cell r="M4374">
            <v>15</v>
          </cell>
          <cell r="N4374">
            <v>0</v>
          </cell>
          <cell r="O4374">
            <v>0</v>
          </cell>
          <cell r="P4374">
            <v>0</v>
          </cell>
          <cell r="Q4374">
            <v>0</v>
          </cell>
          <cell r="R4374">
            <v>0</v>
          </cell>
          <cell r="S4374">
            <v>0</v>
          </cell>
          <cell r="T4374">
            <v>0</v>
          </cell>
          <cell r="U4374">
            <v>0</v>
          </cell>
          <cell r="V4374">
            <v>0</v>
          </cell>
          <cell r="W4374">
            <v>0</v>
          </cell>
          <cell r="X4374">
            <v>0</v>
          </cell>
          <cell r="Y4374">
            <v>0</v>
          </cell>
        </row>
        <row r="4374">
          <cell r="AH4374">
            <v>1672.5</v>
          </cell>
        </row>
        <row r="4374">
          <cell r="AO4374" t="str">
            <v>3934I</v>
          </cell>
          <cell r="AP4374">
            <v>4</v>
          </cell>
          <cell r="AQ4374">
            <v>25001</v>
          </cell>
        </row>
        <row r="4375">
          <cell r="A4375">
            <v>4377</v>
          </cell>
          <cell r="B4375">
            <v>8</v>
          </cell>
          <cell r="C4375">
            <v>45721</v>
          </cell>
        </row>
        <row r="4375">
          <cell r="E4375" t="str">
            <v>3934Ⅰ-010108010106</v>
          </cell>
          <cell r="F4375" t="str">
            <v>三叉锁垫梁</v>
          </cell>
          <cell r="G4375">
            <v>2</v>
          </cell>
          <cell r="H4375" t="str">
            <v>铝型材YHCX10-41/6063T5</v>
          </cell>
        </row>
        <row r="4375">
          <cell r="J4375" t="str">
            <v>双斜锯</v>
          </cell>
          <cell r="K4375">
            <v>1.43</v>
          </cell>
          <cell r="L4375">
            <v>0</v>
          </cell>
          <cell r="M4375">
            <v>0</v>
          </cell>
          <cell r="N4375">
            <v>0</v>
          </cell>
          <cell r="O4375">
            <v>0</v>
          </cell>
          <cell r="P4375">
            <v>0</v>
          </cell>
          <cell r="Q4375">
            <v>0</v>
          </cell>
          <cell r="R4375">
            <v>0</v>
          </cell>
          <cell r="S4375">
            <v>0</v>
          </cell>
          <cell r="T4375">
            <v>0</v>
          </cell>
          <cell r="U4375">
            <v>0</v>
          </cell>
          <cell r="V4375">
            <v>0</v>
          </cell>
          <cell r="W4375">
            <v>0</v>
          </cell>
          <cell r="X4375">
            <v>0</v>
          </cell>
          <cell r="Y4375">
            <v>0</v>
          </cell>
        </row>
        <row r="4375">
          <cell r="AH4375">
            <v>45</v>
          </cell>
        </row>
        <row r="4375">
          <cell r="AN4375" t="str">
            <v>WT L45</v>
          </cell>
          <cell r="AO4375" t="str">
            <v>3934I</v>
          </cell>
          <cell r="AP4375">
            <v>4</v>
          </cell>
          <cell r="AQ4375">
            <v>25001</v>
          </cell>
        </row>
        <row r="4376">
          <cell r="A4376">
            <v>4378</v>
          </cell>
          <cell r="B4376">
            <v>4</v>
          </cell>
          <cell r="C4376">
            <v>45721</v>
          </cell>
        </row>
        <row r="4376">
          <cell r="E4376" t="str">
            <v>3934Ⅰ-010108010107</v>
          </cell>
          <cell r="F4376" t="str">
            <v>把手固定梁</v>
          </cell>
          <cell r="G4376">
            <v>1</v>
          </cell>
          <cell r="H4376" t="str">
            <v>铝型材YHCX10-41/6063T5</v>
          </cell>
        </row>
        <row r="4376">
          <cell r="J4376" t="str">
            <v>双斜锯</v>
          </cell>
          <cell r="K4376">
            <v>2.64</v>
          </cell>
          <cell r="L4376" t="str">
            <v>铣</v>
          </cell>
          <cell r="M4376">
            <v>5</v>
          </cell>
          <cell r="N4376">
            <v>0</v>
          </cell>
          <cell r="O4376">
            <v>0</v>
          </cell>
          <cell r="P4376">
            <v>0</v>
          </cell>
          <cell r="Q4376">
            <v>0</v>
          </cell>
          <cell r="R4376">
            <v>0</v>
          </cell>
          <cell r="S4376">
            <v>0</v>
          </cell>
          <cell r="T4376">
            <v>0</v>
          </cell>
          <cell r="U4376">
            <v>0</v>
          </cell>
          <cell r="V4376">
            <v>0</v>
          </cell>
          <cell r="W4376">
            <v>0</v>
          </cell>
          <cell r="X4376">
            <v>0</v>
          </cell>
          <cell r="Y4376">
            <v>0</v>
          </cell>
        </row>
        <row r="4376">
          <cell r="AH4376">
            <v>146</v>
          </cell>
        </row>
        <row r="4376">
          <cell r="AO4376" t="str">
            <v>3934I</v>
          </cell>
          <cell r="AP4376">
            <v>4</v>
          </cell>
          <cell r="AQ4376">
            <v>25001</v>
          </cell>
        </row>
        <row r="4377">
          <cell r="A4377">
            <v>4379</v>
          </cell>
          <cell r="B4377">
            <v>4</v>
          </cell>
          <cell r="C4377">
            <v>45721</v>
          </cell>
        </row>
        <row r="4377">
          <cell r="E4377" t="str">
            <v>3934Ⅰ-010108010108</v>
          </cell>
          <cell r="F4377" t="str">
            <v>锁套</v>
          </cell>
          <cell r="G4377">
            <v>1</v>
          </cell>
          <cell r="H4377" t="str">
            <v>铝管φ22×3/6063</v>
          </cell>
          <cell r="I4377" t="str">
            <v>铝管φ22×3/2A12</v>
          </cell>
          <cell r="J4377" t="str">
            <v>锯床</v>
          </cell>
          <cell r="K4377">
            <v>1.76</v>
          </cell>
          <cell r="L4377" t="str">
            <v>车</v>
          </cell>
          <cell r="M4377">
            <v>2.5</v>
          </cell>
          <cell r="N4377">
            <v>0</v>
          </cell>
          <cell r="O4377">
            <v>0</v>
          </cell>
          <cell r="P4377">
            <v>0</v>
          </cell>
          <cell r="Q4377">
            <v>0</v>
          </cell>
          <cell r="R4377">
            <v>0</v>
          </cell>
          <cell r="S4377">
            <v>0</v>
          </cell>
          <cell r="T4377">
            <v>0</v>
          </cell>
          <cell r="U4377">
            <v>0</v>
          </cell>
          <cell r="V4377">
            <v>0</v>
          </cell>
          <cell r="W4377">
            <v>0</v>
          </cell>
          <cell r="X4377">
            <v>0</v>
          </cell>
          <cell r="Y4377">
            <v>0</v>
          </cell>
        </row>
        <row r="4377">
          <cell r="AH4377">
            <v>51</v>
          </cell>
        </row>
        <row r="4377">
          <cell r="AO4377" t="str">
            <v>3934I</v>
          </cell>
          <cell r="AP4377">
            <v>4</v>
          </cell>
          <cell r="AQ4377">
            <v>25001</v>
          </cell>
        </row>
        <row r="4378">
          <cell r="A4378">
            <v>4380</v>
          </cell>
          <cell r="B4378">
            <v>8</v>
          </cell>
          <cell r="C4378">
            <v>45721</v>
          </cell>
        </row>
        <row r="4378">
          <cell r="E4378" t="str">
            <v>3934Ⅰ-010108010109</v>
          </cell>
          <cell r="F4378" t="str">
            <v>三叉锁盒垫板</v>
          </cell>
          <cell r="G4378">
            <v>2</v>
          </cell>
          <cell r="H4378" t="str">
            <v>钢板t6/Q235B</v>
          </cell>
        </row>
        <row r="4378">
          <cell r="J4378" t="str">
            <v>激光作业</v>
          </cell>
          <cell r="K4378">
            <v>1.17</v>
          </cell>
          <cell r="L4378" t="str">
            <v>激光拾件</v>
          </cell>
          <cell r="M4378">
            <v>0.65</v>
          </cell>
          <cell r="N4378" t="str">
            <v>铣</v>
          </cell>
          <cell r="O4378">
            <v>1.5</v>
          </cell>
          <cell r="P4378" t="str">
            <v>喷砂</v>
          </cell>
          <cell r="Q4378">
            <v>0.5</v>
          </cell>
          <cell r="R4378" t="str">
            <v>挂件</v>
          </cell>
          <cell r="S4378">
            <v>0.3</v>
          </cell>
          <cell r="T4378" t="str">
            <v>喷底漆</v>
          </cell>
          <cell r="U4378">
            <v>0.5</v>
          </cell>
          <cell r="V4378">
            <v>0</v>
          </cell>
          <cell r="W4378">
            <v>0</v>
          </cell>
          <cell r="X4378">
            <v>0</v>
          </cell>
          <cell r="Y4378">
            <v>0</v>
          </cell>
        </row>
        <row r="4378">
          <cell r="AH4378" t="str">
            <v>75.5×32</v>
          </cell>
        </row>
        <row r="4378">
          <cell r="AO4378" t="str">
            <v>3934I</v>
          </cell>
          <cell r="AP4378">
            <v>4</v>
          </cell>
          <cell r="AQ4378">
            <v>25001</v>
          </cell>
        </row>
        <row r="4379">
          <cell r="A4379">
            <v>4381</v>
          </cell>
          <cell r="B4379">
            <v>4</v>
          </cell>
          <cell r="C4379">
            <v>45721</v>
          </cell>
        </row>
        <row r="4379">
          <cell r="E4379" t="str">
            <v>3934Ⅰ-0101080102</v>
          </cell>
          <cell r="F4379" t="str">
            <v>内蒙皮</v>
          </cell>
          <cell r="G4379">
            <v>1</v>
          </cell>
          <cell r="H4379" t="str">
            <v>铝板t1.2/5052</v>
          </cell>
        </row>
        <row r="4379">
          <cell r="J4379" t="str">
            <v>激光作业</v>
          </cell>
          <cell r="K4379">
            <v>4.62</v>
          </cell>
          <cell r="L4379" t="str">
            <v>激光拾件</v>
          </cell>
          <cell r="M4379">
            <v>2.86</v>
          </cell>
          <cell r="N4379" t="str">
            <v>倒钝</v>
          </cell>
          <cell r="O4379">
            <v>4.4</v>
          </cell>
          <cell r="P4379" t="str">
            <v>单面磨砂</v>
          </cell>
          <cell r="Q4379">
            <v>5</v>
          </cell>
          <cell r="R4379">
            <v>0</v>
          </cell>
          <cell r="S4379">
            <v>0</v>
          </cell>
          <cell r="T4379">
            <v>0</v>
          </cell>
          <cell r="U4379">
            <v>0</v>
          </cell>
          <cell r="V4379">
            <v>0</v>
          </cell>
          <cell r="W4379">
            <v>0</v>
          </cell>
          <cell r="X4379">
            <v>0</v>
          </cell>
          <cell r="Y4379">
            <v>0</v>
          </cell>
        </row>
        <row r="4379">
          <cell r="AH4379" t="str">
            <v>772×1600</v>
          </cell>
        </row>
        <row r="4379">
          <cell r="AO4379" t="str">
            <v>3934I</v>
          </cell>
          <cell r="AP4379">
            <v>4</v>
          </cell>
          <cell r="AQ4379">
            <v>25001</v>
          </cell>
        </row>
        <row r="4380">
          <cell r="A4380">
            <v>4382</v>
          </cell>
          <cell r="B4380">
            <v>4</v>
          </cell>
          <cell r="C4380">
            <v>45721</v>
          </cell>
        </row>
        <row r="4380">
          <cell r="E4380" t="str">
            <v>3934Ⅰ-0101080103</v>
          </cell>
          <cell r="F4380" t="str">
            <v>套</v>
          </cell>
          <cell r="G4380">
            <v>1</v>
          </cell>
          <cell r="H4380" t="str">
            <v>铝棒φ40/2A12</v>
          </cell>
        </row>
        <row r="4380">
          <cell r="J4380" t="str">
            <v>锯床</v>
          </cell>
          <cell r="K4380">
            <v>4.62</v>
          </cell>
          <cell r="L4380" t="str">
            <v>车</v>
          </cell>
          <cell r="M4380">
            <v>5</v>
          </cell>
          <cell r="N4380">
            <v>0</v>
          </cell>
          <cell r="O4380">
            <v>0</v>
          </cell>
          <cell r="P4380">
            <v>0</v>
          </cell>
          <cell r="Q4380">
            <v>0</v>
          </cell>
          <cell r="R4380">
            <v>0</v>
          </cell>
          <cell r="S4380">
            <v>0</v>
          </cell>
          <cell r="T4380">
            <v>0</v>
          </cell>
          <cell r="U4380">
            <v>0</v>
          </cell>
          <cell r="V4380">
            <v>0</v>
          </cell>
          <cell r="W4380">
            <v>0</v>
          </cell>
          <cell r="X4380">
            <v>0</v>
          </cell>
          <cell r="Y4380">
            <v>0</v>
          </cell>
        </row>
        <row r="4380">
          <cell r="AH4380">
            <v>54</v>
          </cell>
        </row>
        <row r="4380">
          <cell r="AO4380" t="str">
            <v>3934I</v>
          </cell>
          <cell r="AP4380">
            <v>4</v>
          </cell>
          <cell r="AQ4380">
            <v>25001</v>
          </cell>
        </row>
        <row r="4381">
          <cell r="A4381">
            <v>4383</v>
          </cell>
          <cell r="B4381">
            <v>12</v>
          </cell>
          <cell r="C4381">
            <v>45721</v>
          </cell>
        </row>
        <row r="4381">
          <cell r="E4381" t="str">
            <v>3934Ⅰ-0101080104</v>
          </cell>
          <cell r="F4381" t="str">
            <v>聚氨酯板</v>
          </cell>
          <cell r="G4381">
            <v>3</v>
          </cell>
          <cell r="H4381" t="str">
            <v>聚氨酯板t49</v>
          </cell>
        </row>
        <row r="4381">
          <cell r="J4381" t="str">
            <v>木工锯</v>
          </cell>
          <cell r="K4381">
            <v>9</v>
          </cell>
          <cell r="L4381">
            <v>0</v>
          </cell>
          <cell r="M4381">
            <v>0</v>
          </cell>
          <cell r="N4381">
            <v>0</v>
          </cell>
          <cell r="O4381">
            <v>0</v>
          </cell>
          <cell r="P4381">
            <v>0</v>
          </cell>
          <cell r="Q4381">
            <v>0</v>
          </cell>
          <cell r="R4381">
            <v>0</v>
          </cell>
          <cell r="S4381">
            <v>0</v>
          </cell>
          <cell r="T4381">
            <v>0</v>
          </cell>
          <cell r="U4381">
            <v>0</v>
          </cell>
          <cell r="V4381">
            <v>0</v>
          </cell>
          <cell r="W4381">
            <v>0</v>
          </cell>
          <cell r="X4381">
            <v>0</v>
          </cell>
          <cell r="Y4381">
            <v>0</v>
          </cell>
        </row>
        <row r="4381">
          <cell r="AH4381" t="str">
            <v>694×480</v>
          </cell>
        </row>
        <row r="4381">
          <cell r="AN4381" t="str">
            <v>无图694*480</v>
          </cell>
          <cell r="AO4381" t="str">
            <v>3934I</v>
          </cell>
          <cell r="AP4381">
            <v>4</v>
          </cell>
          <cell r="AQ4381">
            <v>25001</v>
          </cell>
        </row>
        <row r="4382">
          <cell r="A4382">
            <v>4384</v>
          </cell>
          <cell r="B4382">
            <v>4</v>
          </cell>
          <cell r="C4382">
            <v>45721</v>
          </cell>
        </row>
        <row r="4382">
          <cell r="E4382" t="str">
            <v>3934Ⅰ-0101080105</v>
          </cell>
          <cell r="F4382" t="str">
            <v>外蒙皮</v>
          </cell>
          <cell r="G4382">
            <v>1</v>
          </cell>
          <cell r="H4382" t="str">
            <v>铝板t1.2/5052</v>
          </cell>
        </row>
        <row r="4382">
          <cell r="J4382" t="str">
            <v>激光作业</v>
          </cell>
          <cell r="K4382">
            <v>4.4</v>
          </cell>
          <cell r="L4382" t="str">
            <v>激光拾件</v>
          </cell>
          <cell r="M4382">
            <v>3.08</v>
          </cell>
          <cell r="N4382" t="str">
            <v>倒钝</v>
          </cell>
          <cell r="O4382">
            <v>4.4</v>
          </cell>
          <cell r="P4382" t="str">
            <v>单面磨砂</v>
          </cell>
          <cell r="Q4382">
            <v>5</v>
          </cell>
          <cell r="R4382">
            <v>0</v>
          </cell>
          <cell r="S4382">
            <v>0</v>
          </cell>
          <cell r="T4382">
            <v>0</v>
          </cell>
          <cell r="U4382">
            <v>0</v>
          </cell>
          <cell r="V4382">
            <v>0</v>
          </cell>
          <cell r="W4382">
            <v>0</v>
          </cell>
          <cell r="X4382">
            <v>0</v>
          </cell>
          <cell r="Y4382">
            <v>0</v>
          </cell>
        </row>
        <row r="4382">
          <cell r="AH4382" t="str">
            <v>826×1654</v>
          </cell>
        </row>
        <row r="4382">
          <cell r="AN4382" t="str">
            <v>无图826*1654</v>
          </cell>
          <cell r="AO4382" t="str">
            <v>3934I</v>
          </cell>
          <cell r="AP4382">
            <v>4</v>
          </cell>
          <cell r="AQ4382">
            <v>25001</v>
          </cell>
        </row>
        <row r="4383">
          <cell r="A4383">
            <v>4385</v>
          </cell>
          <cell r="B4383">
            <v>4</v>
          </cell>
          <cell r="C4383">
            <v>45721</v>
          </cell>
        </row>
        <row r="4383">
          <cell r="E4383" t="str">
            <v>3934Ⅰ-0101080200</v>
          </cell>
          <cell r="F4383" t="str">
            <v>限位器安装</v>
          </cell>
          <cell r="G4383">
            <v>1</v>
          </cell>
        </row>
        <row r="4383">
          <cell r="J4383" t="str">
            <v>装配</v>
          </cell>
          <cell r="K4383">
            <v>15</v>
          </cell>
          <cell r="L4383">
            <v>0</v>
          </cell>
          <cell r="M4383">
            <v>0</v>
          </cell>
          <cell r="N4383">
            <v>0</v>
          </cell>
          <cell r="O4383">
            <v>0</v>
          </cell>
          <cell r="P4383">
            <v>0</v>
          </cell>
          <cell r="Q4383">
            <v>0</v>
          </cell>
          <cell r="R4383">
            <v>0</v>
          </cell>
          <cell r="S4383">
            <v>0</v>
          </cell>
          <cell r="T4383">
            <v>0</v>
          </cell>
          <cell r="U4383">
            <v>0</v>
          </cell>
          <cell r="V4383">
            <v>0</v>
          </cell>
          <cell r="W4383">
            <v>0</v>
          </cell>
          <cell r="X4383">
            <v>0</v>
          </cell>
          <cell r="Y4383">
            <v>0</v>
          </cell>
        </row>
        <row r="4383">
          <cell r="AO4383" t="str">
            <v>3934I</v>
          </cell>
          <cell r="AP4383">
            <v>4</v>
          </cell>
          <cell r="AQ4383">
            <v>25001</v>
          </cell>
        </row>
        <row r="4384">
          <cell r="A4384">
            <v>4386</v>
          </cell>
          <cell r="B4384">
            <v>4</v>
          </cell>
          <cell r="C4384">
            <v>45721</v>
          </cell>
        </row>
        <row r="4384">
          <cell r="E4384" t="str">
            <v>3934Ⅰ-0101080201</v>
          </cell>
          <cell r="F4384" t="str">
            <v>垫板</v>
          </cell>
          <cell r="G4384">
            <v>1</v>
          </cell>
          <cell r="H4384" t="str">
            <v>铝板t2/3A21</v>
          </cell>
        </row>
        <row r="4384">
          <cell r="J4384" t="str">
            <v>激光作业</v>
          </cell>
          <cell r="K4384">
            <v>0.44</v>
          </cell>
          <cell r="L4384" t="str">
            <v>激光拾件</v>
          </cell>
          <cell r="M4384">
            <v>1.1</v>
          </cell>
          <cell r="N4384" t="str">
            <v>倒钝</v>
          </cell>
          <cell r="O4384">
            <v>1.1</v>
          </cell>
          <cell r="P4384">
            <v>0</v>
          </cell>
          <cell r="Q4384">
            <v>0</v>
          </cell>
          <cell r="R4384">
            <v>0</v>
          </cell>
          <cell r="S4384">
            <v>0</v>
          </cell>
          <cell r="T4384">
            <v>0</v>
          </cell>
          <cell r="U4384">
            <v>0</v>
          </cell>
          <cell r="V4384">
            <v>0</v>
          </cell>
          <cell r="W4384">
            <v>0</v>
          </cell>
          <cell r="X4384">
            <v>0</v>
          </cell>
          <cell r="Y4384">
            <v>0</v>
          </cell>
        </row>
        <row r="4384">
          <cell r="AH4384" t="str">
            <v>52×15</v>
          </cell>
        </row>
        <row r="4384">
          <cell r="AN4384" t="str">
            <v>WT52×15</v>
          </cell>
          <cell r="AO4384" t="str">
            <v>3934I</v>
          </cell>
          <cell r="AP4384">
            <v>4</v>
          </cell>
          <cell r="AQ4384">
            <v>25001</v>
          </cell>
        </row>
        <row r="4385">
          <cell r="A4385">
            <v>4387</v>
          </cell>
          <cell r="B4385">
            <v>4</v>
          </cell>
          <cell r="C4385">
            <v>45721</v>
          </cell>
        </row>
        <row r="4385">
          <cell r="E4385" t="str">
            <v>3934Ⅰ-01011500</v>
          </cell>
          <cell r="F4385" t="str">
            <v>右壁</v>
          </cell>
          <cell r="G4385">
            <v>1</v>
          </cell>
        </row>
        <row r="4385">
          <cell r="J4385" t="str">
            <v>装配</v>
          </cell>
          <cell r="K4385">
            <v>0</v>
          </cell>
          <cell r="L4385" t="str">
            <v>粘板</v>
          </cell>
          <cell r="M4385">
            <v>360</v>
          </cell>
          <cell r="N4385" t="str">
            <v>除胶</v>
          </cell>
          <cell r="O4385">
            <v>160</v>
          </cell>
          <cell r="P4385" t="str">
            <v>定位焊</v>
          </cell>
          <cell r="Q4385">
            <v>0</v>
          </cell>
          <cell r="R4385" t="str">
            <v>焊接</v>
          </cell>
          <cell r="S4385">
            <v>0</v>
          </cell>
          <cell r="T4385" t="str">
            <v>打磨</v>
          </cell>
          <cell r="U4385">
            <v>0</v>
          </cell>
          <cell r="V4385">
            <v>0</v>
          </cell>
          <cell r="W4385">
            <v>0</v>
          </cell>
          <cell r="X4385">
            <v>0</v>
          </cell>
          <cell r="Y4385">
            <v>0</v>
          </cell>
        </row>
        <row r="4385">
          <cell r="AO4385" t="str">
            <v>3934I</v>
          </cell>
          <cell r="AP4385">
            <v>4</v>
          </cell>
          <cell r="AQ4385">
            <v>25001</v>
          </cell>
        </row>
        <row r="4386">
          <cell r="A4386">
            <v>4388</v>
          </cell>
          <cell r="B4386">
            <v>4</v>
          </cell>
          <cell r="C4386">
            <v>45721</v>
          </cell>
        </row>
        <row r="4386">
          <cell r="E4386" t="str">
            <v>3934Ⅰ-01011501</v>
          </cell>
          <cell r="F4386" t="str">
            <v>外蒙皮</v>
          </cell>
          <cell r="G4386">
            <v>1</v>
          </cell>
          <cell r="H4386" t="str">
            <v>铝板t1.2/5052</v>
          </cell>
        </row>
        <row r="4386">
          <cell r="J4386" t="str">
            <v>激光作业</v>
          </cell>
          <cell r="K4386">
            <v>16.2</v>
          </cell>
          <cell r="L4386" t="str">
            <v>激光拾件</v>
          </cell>
          <cell r="M4386">
            <v>6.38</v>
          </cell>
          <cell r="N4386" t="str">
            <v>倒钝</v>
          </cell>
          <cell r="O4386">
            <v>16.2</v>
          </cell>
          <cell r="P4386" t="str">
            <v>单面磨砂</v>
          </cell>
          <cell r="Q4386">
            <v>6</v>
          </cell>
          <cell r="R4386">
            <v>0</v>
          </cell>
          <cell r="S4386">
            <v>0</v>
          </cell>
          <cell r="T4386">
            <v>0</v>
          </cell>
          <cell r="U4386">
            <v>0</v>
          </cell>
          <cell r="V4386">
            <v>0</v>
          </cell>
          <cell r="W4386">
            <v>0</v>
          </cell>
          <cell r="X4386">
            <v>0</v>
          </cell>
          <cell r="Y4386">
            <v>0</v>
          </cell>
        </row>
        <row r="4386">
          <cell r="AH4386" t="str">
            <v>3428×1829</v>
          </cell>
        </row>
        <row r="4386">
          <cell r="AO4386" t="str">
            <v>3934I</v>
          </cell>
          <cell r="AP4386">
            <v>4</v>
          </cell>
          <cell r="AQ4386">
            <v>25001</v>
          </cell>
        </row>
        <row r="4387">
          <cell r="A4387">
            <v>4389</v>
          </cell>
          <cell r="B4387">
            <v>4</v>
          </cell>
          <cell r="C4387">
            <v>45721</v>
          </cell>
        </row>
        <row r="4387">
          <cell r="E4387" t="str">
            <v>3934Ⅰ-0101150200</v>
          </cell>
          <cell r="F4387" t="str">
            <v>右壁骨架</v>
          </cell>
          <cell r="G4387">
            <v>1</v>
          </cell>
        </row>
        <row r="4387">
          <cell r="J4387" t="str">
            <v>铆接</v>
          </cell>
          <cell r="K4387">
            <v>186</v>
          </cell>
          <cell r="L4387" t="str">
            <v>定位焊</v>
          </cell>
          <cell r="M4387">
            <v>105</v>
          </cell>
          <cell r="N4387" t="str">
            <v>焊接</v>
          </cell>
          <cell r="O4387">
            <v>90</v>
          </cell>
          <cell r="P4387" t="str">
            <v>打磨</v>
          </cell>
          <cell r="Q4387">
            <v>60</v>
          </cell>
          <cell r="R4387" t="str">
            <v>喷砂</v>
          </cell>
          <cell r="S4387">
            <v>22</v>
          </cell>
          <cell r="T4387">
            <v>0</v>
          </cell>
          <cell r="U4387">
            <v>0</v>
          </cell>
          <cell r="V4387">
            <v>0</v>
          </cell>
          <cell r="W4387">
            <v>0</v>
          </cell>
          <cell r="X4387">
            <v>0</v>
          </cell>
          <cell r="Y4387">
            <v>0</v>
          </cell>
        </row>
        <row r="4387">
          <cell r="AO4387" t="str">
            <v>3934I</v>
          </cell>
          <cell r="AP4387">
            <v>4</v>
          </cell>
          <cell r="AQ4387">
            <v>25001</v>
          </cell>
        </row>
        <row r="4388">
          <cell r="A4388">
            <v>4390</v>
          </cell>
          <cell r="B4388">
            <v>8</v>
          </cell>
          <cell r="C4388">
            <v>45721</v>
          </cell>
        </row>
        <row r="4388">
          <cell r="E4388" t="str">
            <v>3934Ⅰ-0101150201</v>
          </cell>
          <cell r="F4388" t="str">
            <v>边框1</v>
          </cell>
          <cell r="G4388">
            <v>2</v>
          </cell>
          <cell r="H4388" t="str">
            <v>铝型材YHCX10-30/6063T5</v>
          </cell>
        </row>
        <row r="4388">
          <cell r="J4388" t="str">
            <v>双斜锯</v>
          </cell>
          <cell r="K4388">
            <v>3.38</v>
          </cell>
          <cell r="L4388">
            <v>0</v>
          </cell>
          <cell r="M4388">
            <v>0</v>
          </cell>
          <cell r="N4388">
            <v>0</v>
          </cell>
          <cell r="O4388">
            <v>0</v>
          </cell>
          <cell r="P4388">
            <v>0</v>
          </cell>
          <cell r="Q4388">
            <v>0</v>
          </cell>
          <cell r="R4388">
            <v>0</v>
          </cell>
          <cell r="S4388">
            <v>0</v>
          </cell>
          <cell r="T4388">
            <v>0</v>
          </cell>
          <cell r="U4388">
            <v>0</v>
          </cell>
          <cell r="V4388">
            <v>0</v>
          </cell>
          <cell r="W4388">
            <v>0</v>
          </cell>
          <cell r="X4388">
            <v>0</v>
          </cell>
          <cell r="Y4388">
            <v>0</v>
          </cell>
        </row>
        <row r="4388">
          <cell r="AH4388">
            <v>1501</v>
          </cell>
        </row>
        <row r="4388">
          <cell r="AN4388" t="str">
            <v>WT L1501</v>
          </cell>
          <cell r="AO4388" t="str">
            <v>3934I</v>
          </cell>
          <cell r="AP4388">
            <v>4</v>
          </cell>
          <cell r="AQ4388">
            <v>25001</v>
          </cell>
        </row>
        <row r="4389">
          <cell r="A4389">
            <v>4391</v>
          </cell>
          <cell r="B4389">
            <v>16</v>
          </cell>
          <cell r="C4389">
            <v>45721</v>
          </cell>
        </row>
        <row r="4389">
          <cell r="E4389" t="str">
            <v>3934Ⅰ-0101150202</v>
          </cell>
          <cell r="F4389" t="str">
            <v>内撑1</v>
          </cell>
          <cell r="G4389">
            <v>4</v>
          </cell>
          <cell r="H4389" t="str">
            <v>铝型材YHCX10-41/6063T5</v>
          </cell>
        </row>
        <row r="4389">
          <cell r="J4389" t="str">
            <v>双斜锯</v>
          </cell>
          <cell r="K4389">
            <v>1.1</v>
          </cell>
          <cell r="L4389">
            <v>0</v>
          </cell>
          <cell r="M4389">
            <v>0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</row>
        <row r="4389">
          <cell r="AH4389">
            <v>134.5</v>
          </cell>
        </row>
        <row r="4389">
          <cell r="AN4389" t="str">
            <v>WT L134.5</v>
          </cell>
          <cell r="AO4389" t="str">
            <v>3934I</v>
          </cell>
          <cell r="AP4389">
            <v>4</v>
          </cell>
          <cell r="AQ4389">
            <v>25001</v>
          </cell>
        </row>
        <row r="4390">
          <cell r="A4390">
            <v>4392</v>
          </cell>
          <cell r="B4390">
            <v>8</v>
          </cell>
          <cell r="C4390">
            <v>45721</v>
          </cell>
        </row>
        <row r="4390">
          <cell r="E4390" t="str">
            <v>3934Ⅰ-0101150203</v>
          </cell>
          <cell r="F4390" t="str">
            <v>内撑2</v>
          </cell>
          <cell r="G4390">
            <v>2</v>
          </cell>
          <cell r="H4390" t="str">
            <v>铝型材YHCX10-41/6063T5</v>
          </cell>
        </row>
        <row r="4390">
          <cell r="J4390" t="str">
            <v>双斜锯</v>
          </cell>
          <cell r="K4390">
            <v>3.12</v>
          </cell>
          <cell r="L4390">
            <v>0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  <cell r="Q4390">
            <v>0</v>
          </cell>
          <cell r="R4390">
            <v>0</v>
          </cell>
          <cell r="S4390">
            <v>0</v>
          </cell>
          <cell r="T4390">
            <v>0</v>
          </cell>
          <cell r="U4390">
            <v>0</v>
          </cell>
          <cell r="V4390">
            <v>0</v>
          </cell>
          <cell r="W4390">
            <v>0</v>
          </cell>
          <cell r="X4390">
            <v>0</v>
          </cell>
          <cell r="Y4390">
            <v>0</v>
          </cell>
        </row>
        <row r="4390">
          <cell r="AH4390">
            <v>1671</v>
          </cell>
        </row>
        <row r="4390">
          <cell r="AN4390" t="str">
            <v>WT L1671</v>
          </cell>
          <cell r="AO4390" t="str">
            <v>3934I</v>
          </cell>
          <cell r="AP4390">
            <v>4</v>
          </cell>
          <cell r="AQ4390">
            <v>25001</v>
          </cell>
        </row>
        <row r="4391">
          <cell r="A4391">
            <v>4393</v>
          </cell>
          <cell r="B4391">
            <v>8</v>
          </cell>
          <cell r="C4391">
            <v>45721</v>
          </cell>
        </row>
        <row r="4391">
          <cell r="E4391" t="str">
            <v>3934Ⅰ-0101150204</v>
          </cell>
          <cell r="F4391" t="str">
            <v>边框2</v>
          </cell>
          <cell r="G4391">
            <v>2</v>
          </cell>
          <cell r="H4391" t="str">
            <v>铝型材YHCX10-29/6063T5</v>
          </cell>
        </row>
        <row r="4391">
          <cell r="J4391" t="str">
            <v>双斜锯</v>
          </cell>
          <cell r="K4391">
            <v>4.8</v>
          </cell>
          <cell r="L4391">
            <v>0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  <cell r="R4391">
            <v>0</v>
          </cell>
          <cell r="S4391">
            <v>0</v>
          </cell>
          <cell r="T4391">
            <v>0</v>
          </cell>
          <cell r="U4391">
            <v>0</v>
          </cell>
          <cell r="V4391">
            <v>0</v>
          </cell>
          <cell r="W4391">
            <v>0</v>
          </cell>
          <cell r="X4391">
            <v>0</v>
          </cell>
          <cell r="Y4391">
            <v>0</v>
          </cell>
        </row>
        <row r="4391">
          <cell r="AH4391">
            <v>3019</v>
          </cell>
        </row>
        <row r="4391">
          <cell r="AN4391" t="str">
            <v>WT L3019</v>
          </cell>
          <cell r="AO4391" t="str">
            <v>3934I</v>
          </cell>
          <cell r="AP4391">
            <v>4</v>
          </cell>
          <cell r="AQ4391">
            <v>25001</v>
          </cell>
        </row>
        <row r="4392">
          <cell r="A4392">
            <v>4394</v>
          </cell>
          <cell r="B4392">
            <v>4</v>
          </cell>
          <cell r="C4392">
            <v>45721</v>
          </cell>
        </row>
        <row r="4392">
          <cell r="E4392" t="str">
            <v>3934Ⅰ-0101150205</v>
          </cell>
          <cell r="F4392" t="str">
            <v>内撑3</v>
          </cell>
          <cell r="G4392">
            <v>1</v>
          </cell>
          <cell r="H4392" t="str">
            <v>铝型材YHCX10-41/6063T5</v>
          </cell>
        </row>
        <row r="4392">
          <cell r="J4392" t="str">
            <v>双斜锯</v>
          </cell>
          <cell r="K4392">
            <v>6.8</v>
          </cell>
          <cell r="L4392">
            <v>0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</row>
        <row r="4392">
          <cell r="AH4392">
            <v>2931</v>
          </cell>
        </row>
        <row r="4392">
          <cell r="AN4392" t="str">
            <v>WT L2931</v>
          </cell>
          <cell r="AO4392" t="str">
            <v>3934I</v>
          </cell>
          <cell r="AP4392">
            <v>4</v>
          </cell>
          <cell r="AQ4392">
            <v>25001</v>
          </cell>
        </row>
        <row r="4393">
          <cell r="A4393">
            <v>4395</v>
          </cell>
          <cell r="B4393">
            <v>8</v>
          </cell>
          <cell r="C4393">
            <v>45721</v>
          </cell>
        </row>
        <row r="4393">
          <cell r="E4393" t="str">
            <v>3934Ⅰ-0101150207</v>
          </cell>
          <cell r="F4393" t="str">
            <v>内撑5</v>
          </cell>
          <cell r="G4393">
            <v>2</v>
          </cell>
          <cell r="H4393" t="str">
            <v>铝型材YHCX10-41/6063T5</v>
          </cell>
        </row>
        <row r="4393">
          <cell r="J4393" t="str">
            <v>双斜锯</v>
          </cell>
          <cell r="K4393">
            <v>1.43</v>
          </cell>
          <cell r="L4393">
            <v>0</v>
          </cell>
          <cell r="M4393">
            <v>0</v>
          </cell>
          <cell r="N4393">
            <v>0</v>
          </cell>
          <cell r="O4393">
            <v>0</v>
          </cell>
          <cell r="P4393">
            <v>0</v>
          </cell>
          <cell r="Q4393">
            <v>0</v>
          </cell>
          <cell r="R4393">
            <v>0</v>
          </cell>
          <cell r="S4393">
            <v>0</v>
          </cell>
          <cell r="T4393">
            <v>0</v>
          </cell>
          <cell r="U4393">
            <v>0</v>
          </cell>
          <cell r="V4393">
            <v>0</v>
          </cell>
          <cell r="W4393">
            <v>0</v>
          </cell>
          <cell r="X4393">
            <v>0</v>
          </cell>
          <cell r="Y4393">
            <v>0</v>
          </cell>
        </row>
        <row r="4393">
          <cell r="AH4393">
            <v>100</v>
          </cell>
        </row>
        <row r="4393">
          <cell r="AN4393" t="str">
            <v>WT L100</v>
          </cell>
          <cell r="AO4393" t="str">
            <v>3934I</v>
          </cell>
          <cell r="AP4393">
            <v>4</v>
          </cell>
          <cell r="AQ4393">
            <v>25001</v>
          </cell>
        </row>
        <row r="4394">
          <cell r="A4394">
            <v>4396</v>
          </cell>
          <cell r="B4394">
            <v>8</v>
          </cell>
          <cell r="C4394">
            <v>45721</v>
          </cell>
        </row>
        <row r="4394">
          <cell r="E4394" t="str">
            <v>3934Ⅰ-0101150208</v>
          </cell>
          <cell r="F4394" t="str">
            <v>内撑6</v>
          </cell>
          <cell r="G4394">
            <v>2</v>
          </cell>
          <cell r="H4394" t="str">
            <v>铝型材YHCX10-41/6063T5</v>
          </cell>
        </row>
        <row r="4394">
          <cell r="J4394" t="str">
            <v>双斜锯</v>
          </cell>
          <cell r="K4394">
            <v>2.99</v>
          </cell>
          <cell r="L4394">
            <v>0</v>
          </cell>
          <cell r="M4394">
            <v>0</v>
          </cell>
          <cell r="N4394">
            <v>0</v>
          </cell>
          <cell r="O4394">
            <v>0</v>
          </cell>
          <cell r="P4394">
            <v>0</v>
          </cell>
          <cell r="Q4394">
            <v>0</v>
          </cell>
          <cell r="R4394">
            <v>0</v>
          </cell>
          <cell r="S4394">
            <v>0</v>
          </cell>
          <cell r="T4394">
            <v>0</v>
          </cell>
          <cell r="U4394">
            <v>0</v>
          </cell>
          <cell r="V4394">
            <v>0</v>
          </cell>
          <cell r="W4394">
            <v>0</v>
          </cell>
          <cell r="X4394">
            <v>0</v>
          </cell>
          <cell r="Y4394">
            <v>0</v>
          </cell>
        </row>
        <row r="4394">
          <cell r="AH4394">
            <v>1622</v>
          </cell>
        </row>
        <row r="4394">
          <cell r="AN4394" t="str">
            <v>WT L1622</v>
          </cell>
          <cell r="AO4394" t="str">
            <v>3934I</v>
          </cell>
          <cell r="AP4394">
            <v>4</v>
          </cell>
          <cell r="AQ4394">
            <v>25001</v>
          </cell>
        </row>
        <row r="4395">
          <cell r="A4395">
            <v>4397</v>
          </cell>
          <cell r="B4395">
            <v>4</v>
          </cell>
          <cell r="C4395">
            <v>45721</v>
          </cell>
        </row>
        <row r="4395">
          <cell r="E4395" t="str">
            <v>3934Ⅰ-01011503</v>
          </cell>
          <cell r="F4395" t="str">
            <v>断热桥1</v>
          </cell>
          <cell r="G4395">
            <v>1</v>
          </cell>
          <cell r="H4395" t="str">
            <v>PVC发泡板t9</v>
          </cell>
        </row>
        <row r="4395">
          <cell r="J4395" t="str">
            <v>木工锯</v>
          </cell>
          <cell r="K4395">
            <v>11</v>
          </cell>
          <cell r="L4395">
            <v>0</v>
          </cell>
          <cell r="M4395">
            <v>0</v>
          </cell>
          <cell r="N4395">
            <v>0</v>
          </cell>
          <cell r="O4395">
            <v>0</v>
          </cell>
          <cell r="P4395">
            <v>0</v>
          </cell>
          <cell r="Q4395">
            <v>0</v>
          </cell>
          <cell r="R4395">
            <v>0</v>
          </cell>
          <cell r="S4395">
            <v>0</v>
          </cell>
          <cell r="T4395">
            <v>0</v>
          </cell>
          <cell r="U4395">
            <v>0</v>
          </cell>
          <cell r="V4395">
            <v>0</v>
          </cell>
          <cell r="W4395">
            <v>0</v>
          </cell>
          <cell r="X4395">
            <v>0</v>
          </cell>
          <cell r="Y4395">
            <v>0</v>
          </cell>
        </row>
        <row r="4395">
          <cell r="AH4395" t="str">
            <v>3100×39</v>
          </cell>
        </row>
        <row r="4395">
          <cell r="AN4395" t="str">
            <v>WT  3100×39</v>
          </cell>
          <cell r="AO4395" t="str">
            <v>3934I</v>
          </cell>
          <cell r="AP4395">
            <v>4</v>
          </cell>
          <cell r="AQ4395">
            <v>25001</v>
          </cell>
        </row>
        <row r="4396">
          <cell r="A4396">
            <v>4398</v>
          </cell>
          <cell r="B4396">
            <v>4</v>
          </cell>
          <cell r="C4396">
            <v>45721</v>
          </cell>
        </row>
        <row r="4396">
          <cell r="E4396" t="str">
            <v>3934Ⅰ-01011505</v>
          </cell>
          <cell r="F4396" t="str">
            <v>内蒙皮</v>
          </cell>
          <cell r="G4396">
            <v>1</v>
          </cell>
          <cell r="H4396" t="str">
            <v>铝板t1.2/5052</v>
          </cell>
        </row>
        <row r="4396">
          <cell r="J4396" t="str">
            <v>激光作业</v>
          </cell>
          <cell r="K4396">
            <v>16.2</v>
          </cell>
          <cell r="L4396" t="str">
            <v>激光拾件</v>
          </cell>
          <cell r="M4396">
            <v>6.16</v>
          </cell>
          <cell r="N4396" t="str">
            <v>倒钝</v>
          </cell>
          <cell r="O4396">
            <v>16.2</v>
          </cell>
          <cell r="P4396" t="str">
            <v>磨砂</v>
          </cell>
          <cell r="Q4396">
            <v>5</v>
          </cell>
          <cell r="R4396">
            <v>0</v>
          </cell>
          <cell r="S4396">
            <v>0</v>
          </cell>
          <cell r="T4396">
            <v>0</v>
          </cell>
          <cell r="U4396">
            <v>0</v>
          </cell>
          <cell r="V4396">
            <v>0</v>
          </cell>
          <cell r="W4396">
            <v>0</v>
          </cell>
          <cell r="X4396">
            <v>0</v>
          </cell>
          <cell r="Y4396">
            <v>0</v>
          </cell>
        </row>
        <row r="4396">
          <cell r="AH4396" t="str">
            <v>3338×1749</v>
          </cell>
        </row>
        <row r="4396">
          <cell r="AO4396" t="str">
            <v>3934I</v>
          </cell>
          <cell r="AP4396">
            <v>4</v>
          </cell>
          <cell r="AQ4396">
            <v>25001</v>
          </cell>
        </row>
        <row r="4397">
          <cell r="A4397">
            <v>4399</v>
          </cell>
          <cell r="B4397">
            <v>4</v>
          </cell>
          <cell r="C4397">
            <v>45721</v>
          </cell>
        </row>
        <row r="4397">
          <cell r="E4397" t="str">
            <v>3934Ⅰ-01011506</v>
          </cell>
          <cell r="F4397" t="str">
            <v>断热桥2</v>
          </cell>
          <cell r="G4397">
            <v>1</v>
          </cell>
          <cell r="H4397" t="str">
            <v>PVC发泡板t9</v>
          </cell>
        </row>
        <row r="4397">
          <cell r="J4397" t="str">
            <v>木工锯</v>
          </cell>
          <cell r="K4397">
            <v>11</v>
          </cell>
          <cell r="L4397">
            <v>0</v>
          </cell>
          <cell r="M4397">
            <v>0</v>
          </cell>
          <cell r="N4397">
            <v>0</v>
          </cell>
          <cell r="O4397">
            <v>0</v>
          </cell>
          <cell r="P4397">
            <v>0</v>
          </cell>
          <cell r="Q4397">
            <v>0</v>
          </cell>
          <cell r="R4397">
            <v>0</v>
          </cell>
          <cell r="S4397">
            <v>0</v>
          </cell>
          <cell r="T4397">
            <v>0</v>
          </cell>
          <cell r="U4397">
            <v>0</v>
          </cell>
          <cell r="V4397">
            <v>0</v>
          </cell>
          <cell r="W4397">
            <v>0</v>
          </cell>
          <cell r="X4397">
            <v>0</v>
          </cell>
          <cell r="Y4397">
            <v>0</v>
          </cell>
        </row>
        <row r="4397">
          <cell r="AN4397" t="str">
            <v>WT  3100×88</v>
          </cell>
          <cell r="AO4397" t="str">
            <v>3934I</v>
          </cell>
          <cell r="AP4397">
            <v>4</v>
          </cell>
          <cell r="AQ4397">
            <v>25001</v>
          </cell>
        </row>
        <row r="4398">
          <cell r="A4398">
            <v>4400</v>
          </cell>
          <cell r="B4398">
            <v>4</v>
          </cell>
          <cell r="C4398">
            <v>45721</v>
          </cell>
        </row>
        <row r="4398">
          <cell r="E4398" t="str">
            <v>3934Ⅰ-01011507</v>
          </cell>
          <cell r="F4398" t="str">
            <v>断热桥3</v>
          </cell>
          <cell r="G4398">
            <v>1</v>
          </cell>
          <cell r="H4398" t="str">
            <v>PVC发泡板t9</v>
          </cell>
        </row>
        <row r="4398">
          <cell r="J4398" t="str">
            <v>木工锯</v>
          </cell>
          <cell r="K4398">
            <v>27</v>
          </cell>
          <cell r="L4398">
            <v>0</v>
          </cell>
          <cell r="M4398">
            <v>0</v>
          </cell>
          <cell r="N4398">
            <v>0</v>
          </cell>
          <cell r="O4398">
            <v>0</v>
          </cell>
          <cell r="P4398">
            <v>0</v>
          </cell>
          <cell r="Q4398">
            <v>0</v>
          </cell>
          <cell r="R4398">
            <v>0</v>
          </cell>
          <cell r="S4398">
            <v>0</v>
          </cell>
          <cell r="T4398">
            <v>0</v>
          </cell>
          <cell r="U4398">
            <v>0</v>
          </cell>
          <cell r="V4398">
            <v>0</v>
          </cell>
          <cell r="W4398">
            <v>0</v>
          </cell>
          <cell r="X4398">
            <v>0</v>
          </cell>
          <cell r="Y4398">
            <v>0</v>
          </cell>
        </row>
        <row r="4398">
          <cell r="AN4398" t="str">
            <v>WT  7200×49</v>
          </cell>
          <cell r="AO4398" t="str">
            <v>3934I</v>
          </cell>
          <cell r="AP4398">
            <v>4</v>
          </cell>
          <cell r="AQ4398">
            <v>25001</v>
          </cell>
        </row>
        <row r="4399">
          <cell r="A4399">
            <v>4401</v>
          </cell>
          <cell r="B4399">
            <v>4</v>
          </cell>
          <cell r="C4399">
            <v>45721</v>
          </cell>
        </row>
        <row r="4399">
          <cell r="E4399" t="str">
            <v>3934Ⅰ-01011508</v>
          </cell>
          <cell r="F4399" t="str">
            <v>断热桥4</v>
          </cell>
          <cell r="G4399">
            <v>1</v>
          </cell>
          <cell r="H4399" t="str">
            <v>PVC发泡板t9</v>
          </cell>
        </row>
        <row r="4399">
          <cell r="J4399" t="str">
            <v>木工锯</v>
          </cell>
          <cell r="K4399">
            <v>11</v>
          </cell>
          <cell r="L4399">
            <v>0</v>
          </cell>
          <cell r="M4399">
            <v>0</v>
          </cell>
          <cell r="N4399">
            <v>0</v>
          </cell>
          <cell r="O4399">
            <v>0</v>
          </cell>
          <cell r="P4399">
            <v>0</v>
          </cell>
          <cell r="Q4399">
            <v>0</v>
          </cell>
          <cell r="R4399">
            <v>0</v>
          </cell>
          <cell r="S4399">
            <v>0</v>
          </cell>
          <cell r="T4399">
            <v>0</v>
          </cell>
          <cell r="U4399">
            <v>0</v>
          </cell>
          <cell r="V4399">
            <v>0</v>
          </cell>
          <cell r="W4399">
            <v>0</v>
          </cell>
          <cell r="X4399">
            <v>0</v>
          </cell>
          <cell r="Y4399">
            <v>0</v>
          </cell>
        </row>
        <row r="4399">
          <cell r="AN4399" t="str">
            <v>WT  3100×20</v>
          </cell>
          <cell r="AO4399" t="str">
            <v>3934I</v>
          </cell>
          <cell r="AP4399">
            <v>4</v>
          </cell>
          <cell r="AQ4399">
            <v>25001</v>
          </cell>
        </row>
        <row r="4400">
          <cell r="A4400">
            <v>4402</v>
          </cell>
          <cell r="B4400">
            <v>4</v>
          </cell>
          <cell r="C4400">
            <v>45721</v>
          </cell>
        </row>
        <row r="4400">
          <cell r="E4400" t="str">
            <v>3934Ⅰ-01011600</v>
          </cell>
          <cell r="F4400" t="str">
            <v>右侧上翻门1</v>
          </cell>
          <cell r="G4400">
            <v>1</v>
          </cell>
        </row>
        <row r="4400">
          <cell r="J4400" t="str">
            <v>装配</v>
          </cell>
          <cell r="K4400">
            <v>75</v>
          </cell>
          <cell r="L4400" t="str">
            <v>铆接</v>
          </cell>
          <cell r="M4400">
            <v>46.5</v>
          </cell>
          <cell r="N4400" t="str">
            <v>调试</v>
          </cell>
          <cell r="O4400">
            <v>0</v>
          </cell>
          <cell r="P4400">
            <v>0</v>
          </cell>
          <cell r="Q4400">
            <v>0</v>
          </cell>
          <cell r="R4400">
            <v>0</v>
          </cell>
          <cell r="S4400">
            <v>0</v>
          </cell>
          <cell r="T4400">
            <v>0</v>
          </cell>
          <cell r="U4400">
            <v>0</v>
          </cell>
          <cell r="V4400">
            <v>0</v>
          </cell>
          <cell r="W4400">
            <v>0</v>
          </cell>
          <cell r="X4400">
            <v>0</v>
          </cell>
          <cell r="Y4400">
            <v>0</v>
          </cell>
        </row>
        <row r="4400">
          <cell r="AO4400" t="str">
            <v>3934I</v>
          </cell>
          <cell r="AP4400">
            <v>4</v>
          </cell>
          <cell r="AQ4400">
            <v>25001</v>
          </cell>
        </row>
        <row r="4401">
          <cell r="A4401">
            <v>4403</v>
          </cell>
          <cell r="B4401">
            <v>4</v>
          </cell>
          <cell r="C4401">
            <v>45721</v>
          </cell>
        </row>
        <row r="4401">
          <cell r="E4401" t="str">
            <v>3934Ⅰ-0101160100</v>
          </cell>
          <cell r="F4401" t="str">
            <v>门体</v>
          </cell>
          <cell r="G4401">
            <v>1</v>
          </cell>
        </row>
        <row r="4401">
          <cell r="J4401" t="str">
            <v>粘板</v>
          </cell>
          <cell r="K4401">
            <v>210</v>
          </cell>
          <cell r="L4401" t="str">
            <v>除胶</v>
          </cell>
          <cell r="M4401">
            <v>45</v>
          </cell>
          <cell r="N4401" t="str">
            <v>磨砂</v>
          </cell>
          <cell r="O4401">
            <v>20</v>
          </cell>
          <cell r="P4401" t="str">
            <v>打腻子</v>
          </cell>
          <cell r="Q4401">
            <v>100</v>
          </cell>
          <cell r="R4401" t="str">
            <v>喷漆</v>
          </cell>
          <cell r="S4401">
            <v>60</v>
          </cell>
          <cell r="T4401">
            <v>0</v>
          </cell>
          <cell r="U4401">
            <v>0</v>
          </cell>
          <cell r="V4401">
            <v>0</v>
          </cell>
          <cell r="W4401">
            <v>0</v>
          </cell>
          <cell r="X4401">
            <v>0</v>
          </cell>
          <cell r="Y4401">
            <v>0</v>
          </cell>
        </row>
        <row r="4401">
          <cell r="AO4401" t="str">
            <v>3934I</v>
          </cell>
          <cell r="AP4401">
            <v>4</v>
          </cell>
          <cell r="AQ4401">
            <v>25001</v>
          </cell>
        </row>
        <row r="4402">
          <cell r="A4402">
            <v>4404</v>
          </cell>
          <cell r="B4402">
            <v>8</v>
          </cell>
          <cell r="C4402">
            <v>45721</v>
          </cell>
        </row>
        <row r="4402">
          <cell r="E4402" t="str">
            <v>3934Ⅰ-0101160101-1</v>
          </cell>
          <cell r="F4402" t="str">
            <v>泡沫板</v>
          </cell>
          <cell r="G4402">
            <v>2</v>
          </cell>
          <cell r="H4402" t="str">
            <v>聚氨酯板t30</v>
          </cell>
        </row>
        <row r="4402">
          <cell r="J4402" t="str">
            <v>木工锯</v>
          </cell>
          <cell r="K4402">
            <v>6</v>
          </cell>
          <cell r="L4402">
            <v>0</v>
          </cell>
          <cell r="M4402">
            <v>0</v>
          </cell>
          <cell r="N4402">
            <v>0</v>
          </cell>
          <cell r="O4402">
            <v>0</v>
          </cell>
          <cell r="P4402">
            <v>0</v>
          </cell>
          <cell r="Q4402">
            <v>0</v>
          </cell>
          <cell r="R4402">
            <v>0</v>
          </cell>
          <cell r="S4402">
            <v>0</v>
          </cell>
          <cell r="T4402">
            <v>0</v>
          </cell>
          <cell r="U4402">
            <v>0</v>
          </cell>
          <cell r="V4402">
            <v>0</v>
          </cell>
          <cell r="W4402">
            <v>0</v>
          </cell>
          <cell r="X4402">
            <v>0</v>
          </cell>
          <cell r="Y4402">
            <v>0</v>
          </cell>
        </row>
        <row r="4402">
          <cell r="AH4402" t="str">
            <v>100×68</v>
          </cell>
        </row>
        <row r="4402">
          <cell r="AN4402" t="str">
            <v>无图</v>
          </cell>
          <cell r="AO4402" t="str">
            <v>3934I</v>
          </cell>
          <cell r="AP4402">
            <v>4</v>
          </cell>
          <cell r="AQ4402">
            <v>25001</v>
          </cell>
        </row>
        <row r="4403">
          <cell r="A4403">
            <v>4405</v>
          </cell>
          <cell r="B4403">
            <v>4</v>
          </cell>
          <cell r="C4403">
            <v>45721</v>
          </cell>
        </row>
        <row r="4403">
          <cell r="E4403" t="str">
            <v>3934Ⅰ-0101160101-10</v>
          </cell>
        </row>
        <row r="4403">
          <cell r="G4403">
            <v>1</v>
          </cell>
          <cell r="H4403" t="str">
            <v>聚氨酯板t30</v>
          </cell>
        </row>
        <row r="4403">
          <cell r="J4403" t="str">
            <v>木工锯</v>
          </cell>
          <cell r="K4403">
            <v>6</v>
          </cell>
          <cell r="L4403">
            <v>0</v>
          </cell>
          <cell r="M4403">
            <v>0</v>
          </cell>
          <cell r="N4403">
            <v>0</v>
          </cell>
          <cell r="O4403">
            <v>0</v>
          </cell>
          <cell r="P4403">
            <v>0</v>
          </cell>
          <cell r="Q4403">
            <v>0</v>
          </cell>
          <cell r="R4403">
            <v>0</v>
          </cell>
          <cell r="S4403">
            <v>0</v>
          </cell>
          <cell r="T4403">
            <v>0</v>
          </cell>
          <cell r="U4403">
            <v>0</v>
          </cell>
          <cell r="V4403">
            <v>0</v>
          </cell>
          <cell r="W4403">
            <v>0</v>
          </cell>
          <cell r="X4403">
            <v>0</v>
          </cell>
          <cell r="Y4403">
            <v>0</v>
          </cell>
        </row>
        <row r="4403">
          <cell r="AH4403" t="str">
            <v>198.5×166</v>
          </cell>
        </row>
        <row r="4403">
          <cell r="AN4403" t="str">
            <v>无图</v>
          </cell>
          <cell r="AO4403" t="str">
            <v>3934I</v>
          </cell>
          <cell r="AP4403">
            <v>4</v>
          </cell>
          <cell r="AQ4403">
            <v>25001</v>
          </cell>
        </row>
        <row r="4404">
          <cell r="A4404">
            <v>4406</v>
          </cell>
          <cell r="B4404">
            <v>4</v>
          </cell>
          <cell r="C4404">
            <v>45721</v>
          </cell>
        </row>
        <row r="4404">
          <cell r="E4404" t="str">
            <v>3934Ⅰ-0101160101-11</v>
          </cell>
        </row>
        <row r="4404">
          <cell r="G4404">
            <v>1</v>
          </cell>
          <cell r="H4404" t="str">
            <v>聚氨酯板t30</v>
          </cell>
        </row>
        <row r="4404">
          <cell r="J4404" t="str">
            <v>木工锯</v>
          </cell>
          <cell r="K4404">
            <v>6</v>
          </cell>
          <cell r="L4404">
            <v>0</v>
          </cell>
          <cell r="M4404">
            <v>0</v>
          </cell>
          <cell r="N4404">
            <v>0</v>
          </cell>
          <cell r="O4404">
            <v>0</v>
          </cell>
          <cell r="P4404">
            <v>0</v>
          </cell>
          <cell r="Q4404">
            <v>0</v>
          </cell>
          <cell r="R4404">
            <v>0</v>
          </cell>
          <cell r="S4404">
            <v>0</v>
          </cell>
          <cell r="T4404">
            <v>0</v>
          </cell>
          <cell r="U4404">
            <v>0</v>
          </cell>
          <cell r="V4404">
            <v>0</v>
          </cell>
          <cell r="W4404">
            <v>0</v>
          </cell>
          <cell r="X4404">
            <v>0</v>
          </cell>
          <cell r="Y4404">
            <v>0</v>
          </cell>
        </row>
        <row r="4404">
          <cell r="AH4404" t="str">
            <v>270×166</v>
          </cell>
        </row>
        <row r="4404">
          <cell r="AN4404" t="str">
            <v>无图</v>
          </cell>
          <cell r="AO4404" t="str">
            <v>3934I</v>
          </cell>
          <cell r="AP4404">
            <v>4</v>
          </cell>
          <cell r="AQ4404">
            <v>25001</v>
          </cell>
        </row>
        <row r="4405">
          <cell r="A4405">
            <v>4407</v>
          </cell>
          <cell r="B4405">
            <v>4</v>
          </cell>
          <cell r="C4405">
            <v>45721</v>
          </cell>
        </row>
        <row r="4405">
          <cell r="E4405" t="str">
            <v>3934Ⅰ-0101160101-12</v>
          </cell>
        </row>
        <row r="4405">
          <cell r="G4405">
            <v>1</v>
          </cell>
          <cell r="H4405" t="str">
            <v>聚氨酯板t30</v>
          </cell>
        </row>
        <row r="4405">
          <cell r="J4405" t="str">
            <v>木工锯</v>
          </cell>
          <cell r="K4405">
            <v>6</v>
          </cell>
          <cell r="L4405">
            <v>0</v>
          </cell>
          <cell r="M4405">
            <v>0</v>
          </cell>
          <cell r="N4405">
            <v>0</v>
          </cell>
          <cell r="O4405">
            <v>0</v>
          </cell>
          <cell r="P4405">
            <v>0</v>
          </cell>
          <cell r="Q4405">
            <v>0</v>
          </cell>
          <cell r="R4405">
            <v>0</v>
          </cell>
          <cell r="S4405">
            <v>0</v>
          </cell>
          <cell r="T4405">
            <v>0</v>
          </cell>
          <cell r="U4405">
            <v>0</v>
          </cell>
          <cell r="V4405">
            <v>0</v>
          </cell>
          <cell r="W4405">
            <v>0</v>
          </cell>
          <cell r="X4405">
            <v>0</v>
          </cell>
          <cell r="Y4405">
            <v>0</v>
          </cell>
        </row>
        <row r="4405">
          <cell r="AH4405" t="str">
            <v>505.5×166</v>
          </cell>
        </row>
        <row r="4405">
          <cell r="AN4405" t="str">
            <v>无图</v>
          </cell>
          <cell r="AO4405" t="str">
            <v>3934I</v>
          </cell>
          <cell r="AP4405">
            <v>4</v>
          </cell>
          <cell r="AQ4405">
            <v>25001</v>
          </cell>
        </row>
        <row r="4406">
          <cell r="A4406">
            <v>4408</v>
          </cell>
          <cell r="B4406">
            <v>8</v>
          </cell>
          <cell r="C4406">
            <v>45721</v>
          </cell>
        </row>
        <row r="4406">
          <cell r="E4406" t="str">
            <v>3934Ⅰ-0101160101-2</v>
          </cell>
          <cell r="F4406" t="str">
            <v>泡沫板</v>
          </cell>
          <cell r="G4406">
            <v>2</v>
          </cell>
          <cell r="H4406" t="str">
            <v>聚氨酯板t30</v>
          </cell>
        </row>
        <row r="4406">
          <cell r="J4406" t="str">
            <v>木工锯</v>
          </cell>
          <cell r="K4406">
            <v>6</v>
          </cell>
          <cell r="L4406">
            <v>0</v>
          </cell>
          <cell r="M4406">
            <v>0</v>
          </cell>
          <cell r="N4406">
            <v>0</v>
          </cell>
          <cell r="O4406">
            <v>0</v>
          </cell>
          <cell r="P4406">
            <v>0</v>
          </cell>
          <cell r="Q4406">
            <v>0</v>
          </cell>
          <cell r="R4406">
            <v>0</v>
          </cell>
          <cell r="S4406">
            <v>0</v>
          </cell>
          <cell r="T4406">
            <v>0</v>
          </cell>
          <cell r="U4406">
            <v>0</v>
          </cell>
          <cell r="V4406">
            <v>0</v>
          </cell>
          <cell r="W4406">
            <v>0</v>
          </cell>
          <cell r="X4406">
            <v>0</v>
          </cell>
          <cell r="Y4406">
            <v>0</v>
          </cell>
        </row>
        <row r="4406">
          <cell r="AH4406" t="str">
            <v>100×632.5</v>
          </cell>
        </row>
        <row r="4406">
          <cell r="AN4406" t="str">
            <v>无图</v>
          </cell>
          <cell r="AO4406" t="str">
            <v>3934I</v>
          </cell>
          <cell r="AP4406">
            <v>4</v>
          </cell>
          <cell r="AQ4406">
            <v>25001</v>
          </cell>
        </row>
        <row r="4407">
          <cell r="A4407">
            <v>4409</v>
          </cell>
          <cell r="B4407">
            <v>8</v>
          </cell>
          <cell r="C4407">
            <v>45721</v>
          </cell>
        </row>
        <row r="4407">
          <cell r="E4407" t="str">
            <v>3934Ⅰ-0101160101-3</v>
          </cell>
          <cell r="F4407" t="str">
            <v>泡沫板</v>
          </cell>
          <cell r="G4407">
            <v>2</v>
          </cell>
          <cell r="H4407" t="str">
            <v>聚氨酯板t30</v>
          </cell>
        </row>
        <row r="4407">
          <cell r="J4407" t="str">
            <v>木工锯</v>
          </cell>
          <cell r="K4407">
            <v>6</v>
          </cell>
          <cell r="L4407">
            <v>0</v>
          </cell>
          <cell r="M4407">
            <v>0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</row>
        <row r="4407">
          <cell r="AH4407" t="str">
            <v>153×52.5</v>
          </cell>
        </row>
        <row r="4407">
          <cell r="AN4407" t="str">
            <v>无图</v>
          </cell>
          <cell r="AO4407" t="str">
            <v>3934I</v>
          </cell>
          <cell r="AP4407">
            <v>4</v>
          </cell>
          <cell r="AQ4407">
            <v>25001</v>
          </cell>
        </row>
        <row r="4408">
          <cell r="A4408">
            <v>4410</v>
          </cell>
          <cell r="B4408">
            <v>8</v>
          </cell>
          <cell r="C4408">
            <v>45721</v>
          </cell>
        </row>
        <row r="4408">
          <cell r="E4408" t="str">
            <v>3934Ⅰ-0101160101-4</v>
          </cell>
          <cell r="F4408" t="str">
            <v>泡沫板</v>
          </cell>
          <cell r="G4408">
            <v>2</v>
          </cell>
          <cell r="H4408" t="str">
            <v>聚氨酯板t30</v>
          </cell>
        </row>
        <row r="4408">
          <cell r="J4408" t="str">
            <v>木工锯</v>
          </cell>
          <cell r="K4408">
            <v>6</v>
          </cell>
          <cell r="L4408">
            <v>0</v>
          </cell>
          <cell r="M4408">
            <v>0</v>
          </cell>
          <cell r="N4408">
            <v>0</v>
          </cell>
          <cell r="O4408">
            <v>0</v>
          </cell>
          <cell r="P4408">
            <v>0</v>
          </cell>
          <cell r="Q4408">
            <v>0</v>
          </cell>
          <cell r="R4408">
            <v>0</v>
          </cell>
          <cell r="S4408">
            <v>0</v>
          </cell>
          <cell r="T4408">
            <v>0</v>
          </cell>
          <cell r="U4408">
            <v>0</v>
          </cell>
          <cell r="V4408">
            <v>0</v>
          </cell>
          <cell r="W4408">
            <v>0</v>
          </cell>
          <cell r="X4408">
            <v>0</v>
          </cell>
          <cell r="Y4408">
            <v>0</v>
          </cell>
        </row>
        <row r="4408">
          <cell r="AH4408" t="str">
            <v>251×52.5</v>
          </cell>
        </row>
        <row r="4408">
          <cell r="AN4408" t="str">
            <v>无图</v>
          </cell>
          <cell r="AO4408" t="str">
            <v>3934I</v>
          </cell>
          <cell r="AP4408">
            <v>4</v>
          </cell>
          <cell r="AQ4408">
            <v>25001</v>
          </cell>
        </row>
        <row r="4409">
          <cell r="A4409">
            <v>4411</v>
          </cell>
          <cell r="B4409">
            <v>4</v>
          </cell>
          <cell r="C4409">
            <v>45721</v>
          </cell>
        </row>
        <row r="4409">
          <cell r="E4409" t="str">
            <v>3934Ⅰ-0101160101-5</v>
          </cell>
          <cell r="F4409" t="str">
            <v>泡沫板</v>
          </cell>
          <cell r="G4409">
            <v>1</v>
          </cell>
          <cell r="H4409" t="str">
            <v>聚氨酯板t30</v>
          </cell>
        </row>
        <row r="4409">
          <cell r="J4409" t="str">
            <v>木工锯</v>
          </cell>
          <cell r="K4409">
            <v>6</v>
          </cell>
          <cell r="L4409">
            <v>0</v>
          </cell>
          <cell r="M4409">
            <v>0</v>
          </cell>
          <cell r="N4409">
            <v>0</v>
          </cell>
          <cell r="O4409">
            <v>0</v>
          </cell>
          <cell r="P4409">
            <v>0</v>
          </cell>
          <cell r="Q4409">
            <v>0</v>
          </cell>
          <cell r="R4409">
            <v>0</v>
          </cell>
          <cell r="S4409">
            <v>0</v>
          </cell>
          <cell r="T4409">
            <v>0</v>
          </cell>
          <cell r="U4409">
            <v>0</v>
          </cell>
          <cell r="V4409">
            <v>0</v>
          </cell>
          <cell r="W4409">
            <v>0</v>
          </cell>
          <cell r="X4409">
            <v>0</v>
          </cell>
          <cell r="Y4409">
            <v>0</v>
          </cell>
        </row>
        <row r="4409">
          <cell r="AH4409" t="str">
            <v>607×399</v>
          </cell>
        </row>
        <row r="4409">
          <cell r="AN4409" t="str">
            <v>无图</v>
          </cell>
          <cell r="AO4409" t="str">
            <v>3934I</v>
          </cell>
          <cell r="AP4409">
            <v>4</v>
          </cell>
          <cell r="AQ4409">
            <v>25001</v>
          </cell>
        </row>
        <row r="4410">
          <cell r="A4410">
            <v>4412</v>
          </cell>
          <cell r="B4410">
            <v>4</v>
          </cell>
          <cell r="C4410">
            <v>45721</v>
          </cell>
        </row>
        <row r="4410">
          <cell r="E4410" t="str">
            <v>3934Ⅰ-0101160101-6</v>
          </cell>
          <cell r="F4410" t="str">
            <v>泡沫板</v>
          </cell>
          <cell r="G4410">
            <v>1</v>
          </cell>
          <cell r="H4410" t="str">
            <v>聚氨酯板t30</v>
          </cell>
        </row>
        <row r="4410">
          <cell r="J4410" t="str">
            <v>木工锯</v>
          </cell>
          <cell r="K4410">
            <v>6</v>
          </cell>
          <cell r="L4410">
            <v>0</v>
          </cell>
          <cell r="M4410">
            <v>0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</row>
        <row r="4410">
          <cell r="AH4410" t="str">
            <v>1064×764</v>
          </cell>
        </row>
        <row r="4410">
          <cell r="AN4410" t="str">
            <v>无图</v>
          </cell>
          <cell r="AO4410" t="str">
            <v>3934I</v>
          </cell>
          <cell r="AP4410">
            <v>4</v>
          </cell>
          <cell r="AQ4410">
            <v>25001</v>
          </cell>
        </row>
        <row r="4411">
          <cell r="A4411">
            <v>4413</v>
          </cell>
          <cell r="B4411">
            <v>4</v>
          </cell>
          <cell r="C4411">
            <v>45721</v>
          </cell>
        </row>
        <row r="4411">
          <cell r="E4411" t="str">
            <v>3934Ⅰ-0101160101-7</v>
          </cell>
          <cell r="F4411" t="str">
            <v>泡沫板</v>
          </cell>
          <cell r="G4411">
            <v>1</v>
          </cell>
          <cell r="H4411" t="str">
            <v>聚氨酯板t30</v>
          </cell>
        </row>
        <row r="4411">
          <cell r="J4411" t="str">
            <v>木工锯</v>
          </cell>
          <cell r="K4411">
            <v>6</v>
          </cell>
          <cell r="L4411">
            <v>0</v>
          </cell>
          <cell r="M4411">
            <v>0</v>
          </cell>
          <cell r="N4411">
            <v>0</v>
          </cell>
          <cell r="O4411">
            <v>0</v>
          </cell>
          <cell r="P4411">
            <v>0</v>
          </cell>
          <cell r="Q4411">
            <v>0</v>
          </cell>
          <cell r="R4411">
            <v>0</v>
          </cell>
          <cell r="S4411">
            <v>0</v>
          </cell>
          <cell r="T4411">
            <v>0</v>
          </cell>
          <cell r="U4411">
            <v>0</v>
          </cell>
          <cell r="V4411">
            <v>0</v>
          </cell>
          <cell r="W4411">
            <v>0</v>
          </cell>
          <cell r="X4411">
            <v>0</v>
          </cell>
          <cell r="Y4411">
            <v>0</v>
          </cell>
        </row>
        <row r="4411">
          <cell r="AH4411" t="str">
            <v>384×13</v>
          </cell>
        </row>
        <row r="4411">
          <cell r="AN4411" t="str">
            <v>无图</v>
          </cell>
          <cell r="AO4411" t="str">
            <v>3934I</v>
          </cell>
          <cell r="AP4411">
            <v>4</v>
          </cell>
          <cell r="AQ4411">
            <v>25001</v>
          </cell>
        </row>
        <row r="4412">
          <cell r="A4412">
            <v>4414</v>
          </cell>
          <cell r="B4412">
            <v>4</v>
          </cell>
          <cell r="C4412">
            <v>45721</v>
          </cell>
        </row>
        <row r="4412">
          <cell r="E4412" t="str">
            <v>3934Ⅰ-0101160101-8</v>
          </cell>
          <cell r="F4412" t="str">
            <v>泡沫板</v>
          </cell>
          <cell r="G4412">
            <v>1</v>
          </cell>
          <cell r="H4412" t="str">
            <v>聚氨酯板t30</v>
          </cell>
        </row>
        <row r="4412">
          <cell r="J4412" t="str">
            <v>木工锯</v>
          </cell>
          <cell r="K4412">
            <v>6</v>
          </cell>
          <cell r="L4412">
            <v>0</v>
          </cell>
          <cell r="M4412">
            <v>0</v>
          </cell>
          <cell r="N4412">
            <v>0</v>
          </cell>
          <cell r="O4412">
            <v>0</v>
          </cell>
          <cell r="P4412">
            <v>0</v>
          </cell>
          <cell r="Q4412">
            <v>0</v>
          </cell>
          <cell r="R4412">
            <v>0</v>
          </cell>
          <cell r="S4412">
            <v>0</v>
          </cell>
          <cell r="T4412">
            <v>0</v>
          </cell>
          <cell r="U4412">
            <v>0</v>
          </cell>
          <cell r="V4412">
            <v>0</v>
          </cell>
          <cell r="W4412">
            <v>0</v>
          </cell>
          <cell r="X4412">
            <v>0</v>
          </cell>
          <cell r="Y4412">
            <v>0</v>
          </cell>
        </row>
        <row r="4412">
          <cell r="AH4412" t="str">
            <v>505.5×117</v>
          </cell>
        </row>
        <row r="4412">
          <cell r="AN4412" t="str">
            <v>无图</v>
          </cell>
          <cell r="AO4412" t="str">
            <v>3934I</v>
          </cell>
          <cell r="AP4412">
            <v>4</v>
          </cell>
          <cell r="AQ4412">
            <v>25001</v>
          </cell>
        </row>
        <row r="4413">
          <cell r="A4413">
            <v>4415</v>
          </cell>
          <cell r="B4413">
            <v>4</v>
          </cell>
          <cell r="C4413">
            <v>45721</v>
          </cell>
        </row>
        <row r="4413">
          <cell r="E4413" t="str">
            <v>3934Ⅰ-0101160101-9</v>
          </cell>
        </row>
        <row r="4413">
          <cell r="G4413">
            <v>1</v>
          </cell>
          <cell r="H4413" t="str">
            <v>聚氨酯板t30</v>
          </cell>
        </row>
        <row r="4413">
          <cell r="J4413" t="str">
            <v>木工锯</v>
          </cell>
          <cell r="K4413">
            <v>6</v>
          </cell>
          <cell r="L4413">
            <v>0</v>
          </cell>
          <cell r="M4413">
            <v>0</v>
          </cell>
          <cell r="N4413">
            <v>0</v>
          </cell>
          <cell r="O4413">
            <v>0</v>
          </cell>
          <cell r="P4413">
            <v>0</v>
          </cell>
          <cell r="Q4413">
            <v>0</v>
          </cell>
          <cell r="R4413">
            <v>0</v>
          </cell>
          <cell r="S4413">
            <v>0</v>
          </cell>
          <cell r="T4413">
            <v>0</v>
          </cell>
          <cell r="U4413">
            <v>0</v>
          </cell>
          <cell r="V4413">
            <v>0</v>
          </cell>
          <cell r="W4413">
            <v>0</v>
          </cell>
          <cell r="X4413">
            <v>0</v>
          </cell>
          <cell r="Y4413">
            <v>0</v>
          </cell>
        </row>
        <row r="4413">
          <cell r="AH4413" t="str">
            <v>41.5×117</v>
          </cell>
        </row>
        <row r="4413">
          <cell r="AN4413" t="str">
            <v>无图</v>
          </cell>
          <cell r="AO4413" t="str">
            <v>3934I</v>
          </cell>
          <cell r="AP4413">
            <v>4</v>
          </cell>
          <cell r="AQ4413">
            <v>25001</v>
          </cell>
        </row>
        <row r="4414">
          <cell r="A4414">
            <v>4416</v>
          </cell>
          <cell r="B4414">
            <v>8</v>
          </cell>
          <cell r="C4414">
            <v>45721</v>
          </cell>
        </row>
        <row r="4414">
          <cell r="E4414" t="str">
            <v>3934Ⅰ-0101160102</v>
          </cell>
          <cell r="F4414" t="str">
            <v>蒙皮</v>
          </cell>
          <cell r="G4414">
            <v>2</v>
          </cell>
          <cell r="H4414" t="str">
            <v>铝板t1.2/5052</v>
          </cell>
        </row>
        <row r="4414">
          <cell r="J4414" t="str">
            <v>激光作业</v>
          </cell>
          <cell r="K4414">
            <v>6.82</v>
          </cell>
          <cell r="L4414" t="str">
            <v>激光拾件</v>
          </cell>
          <cell r="M4414">
            <v>2.34</v>
          </cell>
          <cell r="N4414" t="str">
            <v>倒钝</v>
          </cell>
          <cell r="O4414">
            <v>7.2</v>
          </cell>
          <cell r="P4414" t="str">
            <v>磨砂</v>
          </cell>
          <cell r="Q4414">
            <v>7</v>
          </cell>
          <cell r="R4414">
            <v>0</v>
          </cell>
          <cell r="S4414">
            <v>0</v>
          </cell>
          <cell r="T4414">
            <v>0</v>
          </cell>
          <cell r="U4414">
            <v>0</v>
          </cell>
          <cell r="V4414">
            <v>0</v>
          </cell>
          <cell r="W4414">
            <v>0</v>
          </cell>
          <cell r="X4414">
            <v>0</v>
          </cell>
          <cell r="Y4414">
            <v>0</v>
          </cell>
        </row>
        <row r="4414">
          <cell r="AH4414" t="str">
            <v>1759×1582</v>
          </cell>
        </row>
        <row r="4414">
          <cell r="AO4414" t="str">
            <v>3934I</v>
          </cell>
          <cell r="AP4414">
            <v>4</v>
          </cell>
          <cell r="AQ4414">
            <v>25001</v>
          </cell>
        </row>
        <row r="4415">
          <cell r="A4415">
            <v>4417</v>
          </cell>
          <cell r="B4415">
            <v>4</v>
          </cell>
          <cell r="C4415">
            <v>45721</v>
          </cell>
        </row>
        <row r="4415">
          <cell r="E4415" t="str">
            <v>3934Ⅰ-010116010300</v>
          </cell>
          <cell r="F4415" t="str">
            <v>门板骨架</v>
          </cell>
          <cell r="G4415">
            <v>1</v>
          </cell>
        </row>
        <row r="4415">
          <cell r="J4415" t="str">
            <v>定位焊</v>
          </cell>
          <cell r="K4415">
            <v>120</v>
          </cell>
          <cell r="L4415" t="str">
            <v>焊接</v>
          </cell>
          <cell r="M4415">
            <v>90</v>
          </cell>
          <cell r="N4415" t="str">
            <v>打磨</v>
          </cell>
          <cell r="O4415">
            <v>40</v>
          </cell>
          <cell r="P4415" t="str">
            <v>校正</v>
          </cell>
          <cell r="Q4415">
            <v>0</v>
          </cell>
          <cell r="R4415" t="str">
            <v>铆接</v>
          </cell>
          <cell r="S4415">
            <v>58</v>
          </cell>
          <cell r="T4415" t="str">
            <v>喷砂</v>
          </cell>
          <cell r="U4415">
            <v>11</v>
          </cell>
          <cell r="V4415">
            <v>0</v>
          </cell>
          <cell r="W4415">
            <v>0</v>
          </cell>
          <cell r="X4415">
            <v>0</v>
          </cell>
          <cell r="Y4415">
            <v>0</v>
          </cell>
        </row>
        <row r="4415">
          <cell r="AO4415" t="str">
            <v>3934I</v>
          </cell>
          <cell r="AP4415">
            <v>4</v>
          </cell>
          <cell r="AQ4415">
            <v>25001</v>
          </cell>
        </row>
        <row r="4416">
          <cell r="A4416">
            <v>4418</v>
          </cell>
          <cell r="B4416">
            <v>20</v>
          </cell>
          <cell r="C4416">
            <v>45721</v>
          </cell>
        </row>
        <row r="4416">
          <cell r="E4416" t="str">
            <v>3934Ⅰ-010116010301</v>
          </cell>
          <cell r="F4416" t="str">
            <v>梁1</v>
          </cell>
          <cell r="G4416">
            <v>5</v>
          </cell>
          <cell r="H4416" t="str">
            <v>方管30×30×1.5/6063</v>
          </cell>
        </row>
        <row r="4416">
          <cell r="J4416" t="str">
            <v>双斜锯</v>
          </cell>
          <cell r="K4416">
            <v>1.2</v>
          </cell>
          <cell r="L4416">
            <v>0</v>
          </cell>
          <cell r="M4416">
            <v>0</v>
          </cell>
          <cell r="N4416">
            <v>0</v>
          </cell>
          <cell r="O4416">
            <v>0</v>
          </cell>
          <cell r="P4416">
            <v>0</v>
          </cell>
          <cell r="Q4416">
            <v>0</v>
          </cell>
          <cell r="R4416">
            <v>0</v>
          </cell>
          <cell r="S4416">
            <v>0</v>
          </cell>
          <cell r="T4416">
            <v>0</v>
          </cell>
          <cell r="U4416">
            <v>0</v>
          </cell>
          <cell r="V4416">
            <v>0</v>
          </cell>
          <cell r="W4416">
            <v>0</v>
          </cell>
          <cell r="X4416">
            <v>0</v>
          </cell>
          <cell r="Y4416">
            <v>0</v>
          </cell>
        </row>
        <row r="4416">
          <cell r="AH4416">
            <v>404</v>
          </cell>
        </row>
        <row r="4416">
          <cell r="AN4416" t="str">
            <v>WT L404</v>
          </cell>
          <cell r="AO4416" t="str">
            <v>3934I</v>
          </cell>
          <cell r="AP4416">
            <v>4</v>
          </cell>
          <cell r="AQ4416">
            <v>25001</v>
          </cell>
        </row>
        <row r="4417">
          <cell r="A4417">
            <v>4419</v>
          </cell>
          <cell r="B4417">
            <v>8</v>
          </cell>
          <cell r="C4417">
            <v>45721</v>
          </cell>
        </row>
        <row r="4417">
          <cell r="E4417" t="str">
            <v>3934Ⅰ-010116010302</v>
          </cell>
          <cell r="F4417" t="str">
            <v>梁2</v>
          </cell>
          <cell r="G4417">
            <v>2</v>
          </cell>
          <cell r="H4417" t="str">
            <v>方管30×30×1.5/6063</v>
          </cell>
        </row>
        <row r="4417">
          <cell r="J4417" t="str">
            <v>双斜锯</v>
          </cell>
          <cell r="K4417">
            <v>2.86</v>
          </cell>
          <cell r="L4417">
            <v>0</v>
          </cell>
          <cell r="M4417">
            <v>0</v>
          </cell>
          <cell r="N4417">
            <v>0</v>
          </cell>
          <cell r="O4417">
            <v>0</v>
          </cell>
          <cell r="P4417">
            <v>0</v>
          </cell>
          <cell r="Q4417">
            <v>0</v>
          </cell>
          <cell r="R4417">
            <v>0</v>
          </cell>
          <cell r="S4417">
            <v>0</v>
          </cell>
          <cell r="T4417">
            <v>0</v>
          </cell>
          <cell r="U4417">
            <v>0</v>
          </cell>
          <cell r="V4417">
            <v>0</v>
          </cell>
          <cell r="W4417">
            <v>0</v>
          </cell>
          <cell r="X4417">
            <v>0</v>
          </cell>
          <cell r="Y4417">
            <v>0</v>
          </cell>
        </row>
        <row r="4417">
          <cell r="AH4417">
            <v>1701</v>
          </cell>
        </row>
        <row r="4417">
          <cell r="AN4417" t="str">
            <v>WT L1701</v>
          </cell>
          <cell r="AO4417" t="str">
            <v>3934I</v>
          </cell>
          <cell r="AP4417">
            <v>4</v>
          </cell>
          <cell r="AQ4417">
            <v>25001</v>
          </cell>
        </row>
        <row r="4418">
          <cell r="A4418">
            <v>4420</v>
          </cell>
          <cell r="B4418">
            <v>12</v>
          </cell>
          <cell r="C4418">
            <v>45721</v>
          </cell>
        </row>
        <row r="4418">
          <cell r="E4418" t="str">
            <v>3934Ⅰ-010116010303</v>
          </cell>
          <cell r="F4418" t="str">
            <v>封板1</v>
          </cell>
          <cell r="G4418">
            <v>3</v>
          </cell>
          <cell r="H4418" t="str">
            <v>铝板t2/3A21</v>
          </cell>
        </row>
        <row r="4418">
          <cell r="J4418" t="str">
            <v>激光作业</v>
          </cell>
          <cell r="K4418">
            <v>0.2</v>
          </cell>
          <cell r="L4418" t="str">
            <v>激光拾件</v>
          </cell>
          <cell r="M4418">
            <v>0.5</v>
          </cell>
          <cell r="N4418" t="str">
            <v>倒钝</v>
          </cell>
          <cell r="O4418">
            <v>0.5</v>
          </cell>
          <cell r="P4418">
            <v>0</v>
          </cell>
          <cell r="Q4418">
            <v>0</v>
          </cell>
          <cell r="R4418">
            <v>0</v>
          </cell>
          <cell r="S4418">
            <v>0</v>
          </cell>
          <cell r="T4418">
            <v>0</v>
          </cell>
          <cell r="U4418">
            <v>0</v>
          </cell>
          <cell r="V4418">
            <v>0</v>
          </cell>
          <cell r="W4418">
            <v>0</v>
          </cell>
          <cell r="X4418">
            <v>0</v>
          </cell>
          <cell r="Y4418">
            <v>0</v>
          </cell>
        </row>
        <row r="4418">
          <cell r="AH4418" t="str">
            <v>100×98</v>
          </cell>
        </row>
        <row r="4418">
          <cell r="AN4418" t="str">
            <v>WT 98×100</v>
          </cell>
          <cell r="AO4418" t="str">
            <v>3934I</v>
          </cell>
          <cell r="AP4418">
            <v>4</v>
          </cell>
          <cell r="AQ4418">
            <v>25001</v>
          </cell>
        </row>
        <row r="4419">
          <cell r="A4419">
            <v>4421</v>
          </cell>
          <cell r="B4419">
            <v>8</v>
          </cell>
          <cell r="C4419">
            <v>45721</v>
          </cell>
        </row>
        <row r="4419">
          <cell r="E4419" t="str">
            <v>3934Ⅰ-010116010304</v>
          </cell>
          <cell r="F4419" t="str">
            <v>封板2</v>
          </cell>
          <cell r="G4419">
            <v>2</v>
          </cell>
          <cell r="H4419" t="str">
            <v>铝板t2/3A21</v>
          </cell>
        </row>
        <row r="4419">
          <cell r="J4419" t="str">
            <v>激光作业</v>
          </cell>
          <cell r="K4419">
            <v>0.26</v>
          </cell>
          <cell r="L4419" t="str">
            <v>激光拾件</v>
          </cell>
          <cell r="M4419">
            <v>0.65</v>
          </cell>
          <cell r="N4419" t="str">
            <v>倒钝</v>
          </cell>
          <cell r="O4419">
            <v>0.65</v>
          </cell>
          <cell r="P4419">
            <v>0</v>
          </cell>
          <cell r="Q4419">
            <v>0</v>
          </cell>
          <cell r="R4419">
            <v>0</v>
          </cell>
          <cell r="S4419">
            <v>0</v>
          </cell>
          <cell r="T4419">
            <v>0</v>
          </cell>
          <cell r="U4419">
            <v>0</v>
          </cell>
          <cell r="V4419">
            <v>0</v>
          </cell>
          <cell r="W4419">
            <v>0</v>
          </cell>
          <cell r="X4419">
            <v>0</v>
          </cell>
          <cell r="Y4419">
            <v>0</v>
          </cell>
        </row>
        <row r="4419">
          <cell r="AH4419" t="str">
            <v>52.5×98</v>
          </cell>
        </row>
        <row r="4419">
          <cell r="AN4419" t="str">
            <v>WT 98×52.5</v>
          </cell>
          <cell r="AO4419" t="str">
            <v>3934I</v>
          </cell>
          <cell r="AP4419">
            <v>4</v>
          </cell>
          <cell r="AQ4419">
            <v>25001</v>
          </cell>
        </row>
        <row r="4420">
          <cell r="A4420">
            <v>4422</v>
          </cell>
          <cell r="B4420">
            <v>8</v>
          </cell>
          <cell r="C4420">
            <v>45721</v>
          </cell>
        </row>
        <row r="4420">
          <cell r="E4420" t="str">
            <v>3934Ⅰ-010116010305</v>
          </cell>
          <cell r="F4420" t="str">
            <v>弯板3</v>
          </cell>
          <cell r="G4420">
            <v>2</v>
          </cell>
          <cell r="H4420" t="str">
            <v>铝板t2/3A21</v>
          </cell>
        </row>
        <row r="4420">
          <cell r="J4420" t="str">
            <v>激光作业</v>
          </cell>
          <cell r="K4420">
            <v>0.65</v>
          </cell>
          <cell r="L4420" t="str">
            <v>激光拾件</v>
          </cell>
          <cell r="M4420">
            <v>0.65</v>
          </cell>
          <cell r="N4420" t="str">
            <v>倒钝</v>
          </cell>
          <cell r="O4420">
            <v>0.65</v>
          </cell>
          <cell r="P4420" t="str">
            <v>折弯</v>
          </cell>
          <cell r="Q4420">
            <v>0.65</v>
          </cell>
          <cell r="R4420" t="str">
            <v>锪孔</v>
          </cell>
          <cell r="S4420">
            <v>1.3</v>
          </cell>
          <cell r="T4420">
            <v>0</v>
          </cell>
          <cell r="U4420">
            <v>0</v>
          </cell>
          <cell r="V4420">
            <v>0</v>
          </cell>
          <cell r="W4420">
            <v>0</v>
          </cell>
          <cell r="X4420">
            <v>0</v>
          </cell>
          <cell r="Y4420">
            <v>0</v>
          </cell>
        </row>
        <row r="4420">
          <cell r="AH4420" t="str">
            <v>148×52.5</v>
          </cell>
        </row>
        <row r="4420">
          <cell r="AO4420" t="str">
            <v>3934I</v>
          </cell>
          <cell r="AP4420">
            <v>4</v>
          </cell>
          <cell r="AQ4420">
            <v>25001</v>
          </cell>
        </row>
        <row r="4421">
          <cell r="A4421">
            <v>4423</v>
          </cell>
          <cell r="B4421">
            <v>8</v>
          </cell>
          <cell r="C4421">
            <v>45721</v>
          </cell>
        </row>
        <row r="4421">
          <cell r="E4421" t="str">
            <v>3934Ⅰ-010116010306</v>
          </cell>
          <cell r="F4421" t="str">
            <v>垫板6</v>
          </cell>
          <cell r="G4421">
            <v>2</v>
          </cell>
          <cell r="H4421" t="str">
            <v>钢板t5/Q235B</v>
          </cell>
        </row>
        <row r="4421">
          <cell r="J4421" t="str">
            <v>激光作业</v>
          </cell>
          <cell r="K4421">
            <v>1.17</v>
          </cell>
          <cell r="L4421" t="str">
            <v>激光拾件</v>
          </cell>
          <cell r="M4421">
            <v>0.65</v>
          </cell>
          <cell r="N4421" t="str">
            <v>喷砂</v>
          </cell>
          <cell r="O4421">
            <v>0.5</v>
          </cell>
          <cell r="P4421" t="str">
            <v>挂件</v>
          </cell>
          <cell r="Q4421">
            <v>0.3</v>
          </cell>
          <cell r="R4421" t="str">
            <v>底漆</v>
          </cell>
          <cell r="S4421">
            <v>0.5</v>
          </cell>
          <cell r="T4421">
            <v>0</v>
          </cell>
          <cell r="U4421">
            <v>0</v>
          </cell>
          <cell r="V4421">
            <v>0</v>
          </cell>
          <cell r="W4421">
            <v>0</v>
          </cell>
          <cell r="X4421">
            <v>0</v>
          </cell>
          <cell r="Y4421">
            <v>0</v>
          </cell>
        </row>
        <row r="4421">
          <cell r="AH4421" t="str">
            <v>88×52.5</v>
          </cell>
        </row>
        <row r="4421">
          <cell r="AO4421" t="str">
            <v>3934I</v>
          </cell>
          <cell r="AP4421">
            <v>4</v>
          </cell>
          <cell r="AQ4421">
            <v>25001</v>
          </cell>
        </row>
        <row r="4422">
          <cell r="A4422">
            <v>4424</v>
          </cell>
          <cell r="B4422" t="str">
            <v>12+12</v>
          </cell>
          <cell r="C4422">
            <v>45721</v>
          </cell>
        </row>
        <row r="4422">
          <cell r="E4422" t="str">
            <v>3934Ⅰ-010116010307</v>
          </cell>
          <cell r="F4422" t="str">
            <v>梁3</v>
          </cell>
          <cell r="G4422">
            <v>3</v>
          </cell>
          <cell r="H4422" t="str">
            <v>方管30×30×1.5/6063</v>
          </cell>
        </row>
        <row r="4422">
          <cell r="J4422" t="str">
            <v>双斜锯</v>
          </cell>
          <cell r="K4422">
            <v>1</v>
          </cell>
          <cell r="L4422">
            <v>0</v>
          </cell>
          <cell r="M4422">
            <v>0</v>
          </cell>
          <cell r="N4422">
            <v>0</v>
          </cell>
          <cell r="O4422">
            <v>0</v>
          </cell>
          <cell r="P4422">
            <v>0</v>
          </cell>
          <cell r="Q4422">
            <v>0</v>
          </cell>
          <cell r="R4422">
            <v>0</v>
          </cell>
          <cell r="S4422">
            <v>0</v>
          </cell>
          <cell r="T4422">
            <v>0</v>
          </cell>
          <cell r="U4422">
            <v>0</v>
          </cell>
          <cell r="V4422">
            <v>0</v>
          </cell>
          <cell r="W4422">
            <v>0</v>
          </cell>
          <cell r="X4422">
            <v>0</v>
          </cell>
          <cell r="Y4422">
            <v>0</v>
          </cell>
        </row>
        <row r="4422">
          <cell r="AH4422">
            <v>166</v>
          </cell>
        </row>
        <row r="4422">
          <cell r="AN4422" t="str">
            <v>WT L166</v>
          </cell>
          <cell r="AO4422" t="str">
            <v>3934I</v>
          </cell>
          <cell r="AP4422">
            <v>4</v>
          </cell>
          <cell r="AQ4422">
            <v>25001</v>
          </cell>
        </row>
        <row r="4423">
          <cell r="A4423">
            <v>4425</v>
          </cell>
          <cell r="B4423">
            <v>4</v>
          </cell>
          <cell r="C4423">
            <v>45721</v>
          </cell>
        </row>
        <row r="4423">
          <cell r="E4423" t="str">
            <v>3934Ⅰ-010116010308</v>
          </cell>
          <cell r="F4423" t="str">
            <v>梁4</v>
          </cell>
          <cell r="G4423">
            <v>1</v>
          </cell>
          <cell r="H4423" t="str">
            <v>方管30×30×1.5/6063</v>
          </cell>
        </row>
        <row r="4423">
          <cell r="J4423" t="str">
            <v>双斜锯</v>
          </cell>
          <cell r="K4423">
            <v>3.74</v>
          </cell>
          <cell r="L4423">
            <v>0</v>
          </cell>
          <cell r="M4423">
            <v>0</v>
          </cell>
          <cell r="N4423">
            <v>0</v>
          </cell>
          <cell r="O4423">
            <v>0</v>
          </cell>
          <cell r="P4423">
            <v>0</v>
          </cell>
          <cell r="Q4423">
            <v>0</v>
          </cell>
          <cell r="R4423">
            <v>0</v>
          </cell>
          <cell r="S4423">
            <v>0</v>
          </cell>
          <cell r="T4423">
            <v>0</v>
          </cell>
          <cell r="U4423">
            <v>0</v>
          </cell>
          <cell r="V4423">
            <v>0</v>
          </cell>
          <cell r="W4423">
            <v>0</v>
          </cell>
          <cell r="X4423">
            <v>0</v>
          </cell>
          <cell r="Y4423">
            <v>0</v>
          </cell>
        </row>
        <row r="4423">
          <cell r="AH4423">
            <v>1064</v>
          </cell>
        </row>
        <row r="4423">
          <cell r="AN4423" t="str">
            <v>WT L1064</v>
          </cell>
          <cell r="AO4423" t="str">
            <v>3934I</v>
          </cell>
          <cell r="AP4423">
            <v>4</v>
          </cell>
          <cell r="AQ4423">
            <v>25001</v>
          </cell>
        </row>
        <row r="4424">
          <cell r="A4424">
            <v>4426</v>
          </cell>
          <cell r="B4424">
            <v>4</v>
          </cell>
          <cell r="C4424">
            <v>45721</v>
          </cell>
        </row>
        <row r="4424">
          <cell r="E4424" t="str">
            <v>3934Ⅰ-010116010309</v>
          </cell>
          <cell r="F4424" t="str">
            <v>梁5</v>
          </cell>
          <cell r="G4424">
            <v>1</v>
          </cell>
          <cell r="H4424" t="str">
            <v>方管30×30×1.5/6063</v>
          </cell>
        </row>
        <row r="4424">
          <cell r="J4424" t="str">
            <v>双斜锯</v>
          </cell>
          <cell r="K4424">
            <v>3.52</v>
          </cell>
          <cell r="L4424">
            <v>0</v>
          </cell>
          <cell r="M4424">
            <v>0</v>
          </cell>
          <cell r="N4424">
            <v>0</v>
          </cell>
          <cell r="O4424">
            <v>0</v>
          </cell>
          <cell r="P4424">
            <v>0</v>
          </cell>
          <cell r="Q4424">
            <v>0</v>
          </cell>
          <cell r="R4424">
            <v>0</v>
          </cell>
          <cell r="S4424">
            <v>0</v>
          </cell>
          <cell r="T4424">
            <v>0</v>
          </cell>
          <cell r="U4424">
            <v>0</v>
          </cell>
          <cell r="V4424">
            <v>0</v>
          </cell>
          <cell r="W4424">
            <v>0</v>
          </cell>
          <cell r="X4424">
            <v>0</v>
          </cell>
          <cell r="Y4424">
            <v>0</v>
          </cell>
        </row>
        <row r="4424">
          <cell r="AH4424">
            <v>960</v>
          </cell>
        </row>
        <row r="4424">
          <cell r="AN4424" t="str">
            <v>WT L960</v>
          </cell>
          <cell r="AO4424" t="str">
            <v>3934I</v>
          </cell>
          <cell r="AP4424">
            <v>4</v>
          </cell>
          <cell r="AQ4424">
            <v>25001</v>
          </cell>
        </row>
        <row r="4425">
          <cell r="A4425">
            <v>4427</v>
          </cell>
          <cell r="B4425">
            <v>8</v>
          </cell>
          <cell r="C4425">
            <v>45721</v>
          </cell>
        </row>
        <row r="4425">
          <cell r="E4425" t="str">
            <v>3934Ⅰ-010116010311</v>
          </cell>
          <cell r="F4425" t="str">
            <v>梁6</v>
          </cell>
          <cell r="G4425">
            <v>2</v>
          </cell>
          <cell r="H4425" t="str">
            <v>方管30×30×1.5/6063</v>
          </cell>
        </row>
        <row r="4425">
          <cell r="J4425" t="str">
            <v>双斜锯</v>
          </cell>
          <cell r="K4425">
            <v>1.3</v>
          </cell>
          <cell r="L4425">
            <v>0</v>
          </cell>
          <cell r="M4425">
            <v>0</v>
          </cell>
          <cell r="N4425">
            <v>0</v>
          </cell>
          <cell r="O4425">
            <v>0</v>
          </cell>
          <cell r="P4425">
            <v>0</v>
          </cell>
          <cell r="Q4425">
            <v>0</v>
          </cell>
          <cell r="R4425">
            <v>0</v>
          </cell>
          <cell r="S4425">
            <v>0</v>
          </cell>
          <cell r="T4425">
            <v>0</v>
          </cell>
          <cell r="U4425">
            <v>0</v>
          </cell>
          <cell r="V4425">
            <v>0</v>
          </cell>
          <cell r="W4425">
            <v>0</v>
          </cell>
          <cell r="X4425">
            <v>0</v>
          </cell>
          <cell r="Y4425">
            <v>0</v>
          </cell>
        </row>
        <row r="4425">
          <cell r="AH4425">
            <v>117</v>
          </cell>
        </row>
        <row r="4425">
          <cell r="AN4425" t="str">
            <v>WT L117</v>
          </cell>
          <cell r="AO4425" t="str">
            <v>3934I</v>
          </cell>
          <cell r="AP4425">
            <v>4</v>
          </cell>
          <cell r="AQ4425">
            <v>25001</v>
          </cell>
        </row>
        <row r="4426">
          <cell r="A4426">
            <v>4428</v>
          </cell>
          <cell r="B4426">
            <v>16</v>
          </cell>
          <cell r="C4426">
            <v>45721</v>
          </cell>
        </row>
        <row r="4426">
          <cell r="E4426" t="str">
            <v>3934Ⅰ-010116010312</v>
          </cell>
          <cell r="F4426" t="str">
            <v>垫板7</v>
          </cell>
          <cell r="G4426">
            <v>4</v>
          </cell>
          <cell r="H4426" t="str">
            <v>钢板t5/Q235B</v>
          </cell>
        </row>
        <row r="4426">
          <cell r="J4426" t="str">
            <v>激光作业</v>
          </cell>
          <cell r="K4426">
            <v>0.6</v>
          </cell>
          <cell r="L4426" t="str">
            <v>激光拾件</v>
          </cell>
          <cell r="M4426">
            <v>0.5</v>
          </cell>
          <cell r="N4426" t="str">
            <v>坡口</v>
          </cell>
          <cell r="O4426">
            <v>1</v>
          </cell>
          <cell r="P4426" t="str">
            <v>喷砂</v>
          </cell>
          <cell r="Q4426">
            <v>0.5</v>
          </cell>
          <cell r="R4426" t="str">
            <v>挂件</v>
          </cell>
          <cell r="S4426">
            <v>0.3</v>
          </cell>
          <cell r="T4426" t="str">
            <v>底漆</v>
          </cell>
          <cell r="U4426">
            <v>0.5</v>
          </cell>
          <cell r="V4426">
            <v>0</v>
          </cell>
          <cell r="W4426">
            <v>0</v>
          </cell>
          <cell r="X4426">
            <v>0</v>
          </cell>
          <cell r="Y4426">
            <v>0</v>
          </cell>
        </row>
        <row r="4426">
          <cell r="AH4426" t="str">
            <v>110×26</v>
          </cell>
        </row>
        <row r="4426">
          <cell r="AO4426" t="str">
            <v>3934I</v>
          </cell>
          <cell r="AP4426">
            <v>4</v>
          </cell>
          <cell r="AQ4426">
            <v>25001</v>
          </cell>
        </row>
        <row r="4427">
          <cell r="A4427">
            <v>4429</v>
          </cell>
          <cell r="B4427">
            <v>4</v>
          </cell>
          <cell r="C4427">
            <v>45721</v>
          </cell>
        </row>
        <row r="4427">
          <cell r="E4427" t="str">
            <v>3934Ⅰ-0101160200</v>
          </cell>
          <cell r="F4427" t="str">
            <v>门锁</v>
          </cell>
          <cell r="G4427">
            <v>1</v>
          </cell>
        </row>
        <row r="4427">
          <cell r="J4427" t="str">
            <v>定位焊</v>
          </cell>
          <cell r="K4427">
            <v>9.6</v>
          </cell>
          <cell r="L4427" t="str">
            <v>焊接</v>
          </cell>
          <cell r="M4427">
            <v>12</v>
          </cell>
          <cell r="N4427" t="str">
            <v>打磨</v>
          </cell>
          <cell r="O4427">
            <v>6</v>
          </cell>
          <cell r="P4427" t="str">
            <v>喷砂</v>
          </cell>
          <cell r="Q4427">
            <v>3</v>
          </cell>
          <cell r="R4427" t="str">
            <v>挂件</v>
          </cell>
          <cell r="S4427">
            <v>0.5</v>
          </cell>
          <cell r="T4427" t="str">
            <v>喷漆</v>
          </cell>
          <cell r="U4427">
            <v>6</v>
          </cell>
          <cell r="V4427">
            <v>0</v>
          </cell>
          <cell r="W4427">
            <v>0</v>
          </cell>
          <cell r="X4427">
            <v>0</v>
          </cell>
          <cell r="Y4427">
            <v>0</v>
          </cell>
        </row>
        <row r="4427">
          <cell r="AO4427" t="str">
            <v>3934I</v>
          </cell>
          <cell r="AP4427">
            <v>4</v>
          </cell>
          <cell r="AQ4427">
            <v>25001</v>
          </cell>
        </row>
        <row r="4428">
          <cell r="A4428">
            <v>4430</v>
          </cell>
          <cell r="B4428">
            <v>8</v>
          </cell>
          <cell r="C4428">
            <v>45721</v>
          </cell>
        </row>
        <row r="4428">
          <cell r="E4428" t="str">
            <v>3934Ⅰ-0101160201</v>
          </cell>
          <cell r="F4428" t="str">
            <v>环</v>
          </cell>
          <cell r="G4428">
            <v>2</v>
          </cell>
          <cell r="H4428" t="str">
            <v>卡套管φ28×3/304</v>
          </cell>
        </row>
        <row r="4428">
          <cell r="J4428" t="str">
            <v>切割锯</v>
          </cell>
          <cell r="K4428">
            <v>1.17</v>
          </cell>
          <cell r="L4428" t="str">
            <v>车</v>
          </cell>
          <cell r="M4428">
            <v>2</v>
          </cell>
          <cell r="N4428">
            <v>0</v>
          </cell>
          <cell r="O4428">
            <v>0</v>
          </cell>
          <cell r="P4428">
            <v>0</v>
          </cell>
          <cell r="Q4428">
            <v>0</v>
          </cell>
          <cell r="R4428">
            <v>0</v>
          </cell>
          <cell r="S4428">
            <v>0</v>
          </cell>
          <cell r="T4428">
            <v>0</v>
          </cell>
          <cell r="U4428">
            <v>0</v>
          </cell>
          <cell r="V4428">
            <v>0</v>
          </cell>
          <cell r="W4428">
            <v>0</v>
          </cell>
          <cell r="X4428">
            <v>0</v>
          </cell>
          <cell r="Y4428">
            <v>0</v>
          </cell>
        </row>
        <row r="4428">
          <cell r="AH4428">
            <v>8</v>
          </cell>
        </row>
        <row r="4428">
          <cell r="AO4428" t="str">
            <v>3934I</v>
          </cell>
          <cell r="AP4428">
            <v>4</v>
          </cell>
          <cell r="AQ4428">
            <v>25001</v>
          </cell>
        </row>
        <row r="4429">
          <cell r="A4429">
            <v>4431</v>
          </cell>
          <cell r="B4429">
            <v>4</v>
          </cell>
          <cell r="C4429">
            <v>45721</v>
          </cell>
        </row>
        <row r="4429">
          <cell r="E4429" t="str">
            <v>3934Ⅰ-0101160202</v>
          </cell>
          <cell r="F4429" t="str">
            <v>锁杆</v>
          </cell>
          <cell r="G4429">
            <v>1</v>
          </cell>
          <cell r="H4429" t="str">
            <v>钢管φ22×2/304 GB/T14976</v>
          </cell>
        </row>
        <row r="4429">
          <cell r="J4429" t="str">
            <v>切割锯</v>
          </cell>
          <cell r="K4429">
            <v>4.4</v>
          </cell>
          <cell r="L4429">
            <v>0</v>
          </cell>
          <cell r="M4429">
            <v>0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</row>
        <row r="4429">
          <cell r="AH4429">
            <v>1800</v>
          </cell>
        </row>
        <row r="4429">
          <cell r="AN4429" t="str">
            <v>WT L1800</v>
          </cell>
          <cell r="AO4429" t="str">
            <v>3934I</v>
          </cell>
          <cell r="AP4429">
            <v>4</v>
          </cell>
          <cell r="AQ4429">
            <v>25001</v>
          </cell>
        </row>
        <row r="4430">
          <cell r="A4430">
            <v>4432</v>
          </cell>
          <cell r="B4430">
            <v>8</v>
          </cell>
          <cell r="C4430">
            <v>45721</v>
          </cell>
        </row>
        <row r="4430">
          <cell r="E4430" t="str">
            <v>3934Ⅰ-01011603</v>
          </cell>
          <cell r="F4430" t="str">
            <v>气弹簧垫板</v>
          </cell>
          <cell r="G4430">
            <v>2</v>
          </cell>
          <cell r="H4430" t="str">
            <v>铝板t2/3A21</v>
          </cell>
        </row>
        <row r="4430">
          <cell r="J4430" t="str">
            <v>激光作业</v>
          </cell>
          <cell r="K4430">
            <v>0.26</v>
          </cell>
          <cell r="L4430" t="str">
            <v>激光拾件</v>
          </cell>
          <cell r="M4430">
            <v>0.65</v>
          </cell>
          <cell r="N4430" t="str">
            <v>倒钝</v>
          </cell>
          <cell r="O4430">
            <v>0.65</v>
          </cell>
          <cell r="P4430">
            <v>0</v>
          </cell>
          <cell r="Q4430">
            <v>0</v>
          </cell>
          <cell r="R4430">
            <v>0</v>
          </cell>
          <cell r="S4430">
            <v>0</v>
          </cell>
          <cell r="T4430">
            <v>0</v>
          </cell>
          <cell r="U4430">
            <v>0</v>
          </cell>
          <cell r="V4430">
            <v>0</v>
          </cell>
          <cell r="W4430">
            <v>0</v>
          </cell>
          <cell r="X4430">
            <v>0</v>
          </cell>
          <cell r="Y4430">
            <v>0</v>
          </cell>
        </row>
        <row r="4430">
          <cell r="AH4430" t="str">
            <v>50×30</v>
          </cell>
        </row>
        <row r="4430">
          <cell r="AN4430" t="str">
            <v>WT 50×30</v>
          </cell>
          <cell r="AO4430" t="str">
            <v>3934I</v>
          </cell>
          <cell r="AP4430">
            <v>4</v>
          </cell>
          <cell r="AQ4430">
            <v>25001</v>
          </cell>
        </row>
        <row r="4431">
          <cell r="A4431">
            <v>4433</v>
          </cell>
          <cell r="B4431">
            <v>20</v>
          </cell>
          <cell r="C4431">
            <v>45721</v>
          </cell>
        </row>
        <row r="4431">
          <cell r="E4431" t="str">
            <v>3934Ⅰ-01011700</v>
          </cell>
          <cell r="F4431" t="str">
            <v>风机安装</v>
          </cell>
          <cell r="G4431">
            <v>4</v>
          </cell>
        </row>
        <row r="4431">
          <cell r="J4431" t="str">
            <v>裝配</v>
          </cell>
          <cell r="K4431">
            <v>90</v>
          </cell>
          <cell r="L4431" t="str">
            <v>铆接</v>
          </cell>
          <cell r="M4431">
            <v>48</v>
          </cell>
          <cell r="N4431" t="str">
            <v>涂胶</v>
          </cell>
          <cell r="O4431">
            <v>0</v>
          </cell>
          <cell r="P4431" t="str">
            <v>调试</v>
          </cell>
          <cell r="Q4431">
            <v>0</v>
          </cell>
          <cell r="R4431" t="str">
            <v>补漆</v>
          </cell>
          <cell r="S4431">
            <v>2</v>
          </cell>
          <cell r="T4431">
            <v>0</v>
          </cell>
          <cell r="U4431">
            <v>0</v>
          </cell>
          <cell r="V4431">
            <v>0</v>
          </cell>
          <cell r="W4431">
            <v>0</v>
          </cell>
          <cell r="X4431">
            <v>0</v>
          </cell>
          <cell r="Y4431">
            <v>0</v>
          </cell>
        </row>
        <row r="4431">
          <cell r="AH4431" t="str">
            <v>×</v>
          </cell>
        </row>
        <row r="4431">
          <cell r="AO4431" t="str">
            <v>3934I+III</v>
          </cell>
          <cell r="AP4431" t="str">
            <v>4+4</v>
          </cell>
          <cell r="AQ4431">
            <v>25001</v>
          </cell>
        </row>
        <row r="4432">
          <cell r="A4432">
            <v>4434</v>
          </cell>
          <cell r="B4432">
            <v>20</v>
          </cell>
          <cell r="C4432">
            <v>45721</v>
          </cell>
        </row>
        <row r="4432">
          <cell r="E4432" t="str">
            <v>3934Ⅰ-0101170100</v>
          </cell>
          <cell r="F4432" t="str">
            <v>风机罩</v>
          </cell>
          <cell r="G4432">
            <v>4</v>
          </cell>
        </row>
        <row r="4432">
          <cell r="J4432" t="str">
            <v>定位焊</v>
          </cell>
          <cell r="K4432">
            <v>20</v>
          </cell>
          <cell r="L4432" t="str">
            <v>焊接</v>
          </cell>
          <cell r="M4432">
            <v>15</v>
          </cell>
          <cell r="N4432" t="str">
            <v>打磨</v>
          </cell>
          <cell r="O4432">
            <v>10</v>
          </cell>
          <cell r="P4432" t="str">
            <v>配钻</v>
          </cell>
          <cell r="Q4432">
            <v>0</v>
          </cell>
          <cell r="R4432" t="str">
            <v>喷砂</v>
          </cell>
          <cell r="S4432">
            <v>2.5</v>
          </cell>
          <cell r="T4432" t="str">
            <v>挂件</v>
          </cell>
          <cell r="U4432">
            <v>0.5</v>
          </cell>
          <cell r="V4432" t="str">
            <v>喷漆</v>
          </cell>
          <cell r="W4432">
            <v>7</v>
          </cell>
          <cell r="X4432">
            <v>0</v>
          </cell>
          <cell r="Y4432">
            <v>0</v>
          </cell>
        </row>
        <row r="4432">
          <cell r="AH4432" t="str">
            <v>×</v>
          </cell>
        </row>
        <row r="4432">
          <cell r="AO4432" t="str">
            <v>3934I+III</v>
          </cell>
          <cell r="AP4432" t="str">
            <v>4+4</v>
          </cell>
          <cell r="AQ4432">
            <v>25001</v>
          </cell>
        </row>
        <row r="4433">
          <cell r="A4433">
            <v>4435</v>
          </cell>
          <cell r="B4433">
            <v>20</v>
          </cell>
          <cell r="C4433">
            <v>45721</v>
          </cell>
        </row>
        <row r="4433">
          <cell r="E4433" t="str">
            <v>3934Ⅰ-0101170101</v>
          </cell>
          <cell r="F4433" t="str">
            <v>罩</v>
          </cell>
          <cell r="G4433">
            <v>4</v>
          </cell>
          <cell r="H4433" t="str">
            <v>铝板t2/3A21</v>
          </cell>
        </row>
        <row r="4433">
          <cell r="J4433" t="str">
            <v>定位焊</v>
          </cell>
          <cell r="K4433">
            <v>6</v>
          </cell>
          <cell r="L4433" t="str">
            <v>焊接</v>
          </cell>
          <cell r="M4433">
            <v>20</v>
          </cell>
          <cell r="N4433" t="str">
            <v>打磨</v>
          </cell>
          <cell r="O4433">
            <v>15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</row>
        <row r="4433">
          <cell r="AH4433" t="str">
            <v>594×595.1</v>
          </cell>
        </row>
        <row r="4433">
          <cell r="AO4433" t="str">
            <v>3934I+III</v>
          </cell>
          <cell r="AP4433" t="str">
            <v>4+4</v>
          </cell>
          <cell r="AQ4433">
            <v>25001</v>
          </cell>
        </row>
        <row r="4434">
          <cell r="A4434">
            <v>4436</v>
          </cell>
          <cell r="B4434">
            <v>40</v>
          </cell>
          <cell r="C4434">
            <v>45721</v>
          </cell>
        </row>
        <row r="4434">
          <cell r="E4434" t="str">
            <v>3934Ⅰ-0101170102</v>
          </cell>
          <cell r="F4434" t="str">
            <v>挡板1</v>
          </cell>
          <cell r="G4434">
            <v>8</v>
          </cell>
          <cell r="H4434" t="str">
            <v>铝板t2/3A21</v>
          </cell>
        </row>
        <row r="4434">
          <cell r="J4434" t="str">
            <v>激光作业</v>
          </cell>
          <cell r="K4434">
            <v>0.3</v>
          </cell>
          <cell r="L4434" t="str">
            <v>激光拾件</v>
          </cell>
          <cell r="M4434">
            <v>0.5</v>
          </cell>
          <cell r="N4434" t="str">
            <v>倒钝</v>
          </cell>
          <cell r="O4434">
            <v>0.5</v>
          </cell>
          <cell r="P4434" t="str">
            <v>折弯</v>
          </cell>
          <cell r="Q4434">
            <v>0.5</v>
          </cell>
          <cell r="R4434">
            <v>0</v>
          </cell>
          <cell r="S4434">
            <v>0</v>
          </cell>
          <cell r="T4434">
            <v>0</v>
          </cell>
          <cell r="U4434">
            <v>0</v>
          </cell>
          <cell r="V4434">
            <v>0</v>
          </cell>
          <cell r="W4434">
            <v>0</v>
          </cell>
          <cell r="X4434">
            <v>0</v>
          </cell>
          <cell r="Y4434">
            <v>0</v>
          </cell>
        </row>
        <row r="4434">
          <cell r="AH4434" t="str">
            <v>296×21</v>
          </cell>
        </row>
        <row r="4434">
          <cell r="AO4434" t="str">
            <v>3934I+III</v>
          </cell>
          <cell r="AP4434" t="str">
            <v>4+4</v>
          </cell>
          <cell r="AQ4434">
            <v>25001</v>
          </cell>
        </row>
        <row r="4435">
          <cell r="A4435">
            <v>4437</v>
          </cell>
          <cell r="B4435">
            <v>40</v>
          </cell>
          <cell r="C4435">
            <v>45721</v>
          </cell>
        </row>
        <row r="4435">
          <cell r="E4435" t="str">
            <v>3934Ⅰ-0101170103</v>
          </cell>
          <cell r="F4435" t="str">
            <v>挡板2</v>
          </cell>
          <cell r="G4435">
            <v>8</v>
          </cell>
          <cell r="H4435" t="str">
            <v>铝板t2/3A21</v>
          </cell>
        </row>
        <row r="4435">
          <cell r="J4435" t="str">
            <v>激光作业</v>
          </cell>
          <cell r="K4435">
            <v>0.3</v>
          </cell>
          <cell r="L4435" t="str">
            <v>激光拾件</v>
          </cell>
          <cell r="M4435">
            <v>0.5</v>
          </cell>
          <cell r="N4435" t="str">
            <v>倒钝</v>
          </cell>
          <cell r="O4435">
            <v>0.5</v>
          </cell>
          <cell r="P4435" t="str">
            <v>折弯</v>
          </cell>
          <cell r="Q4435">
            <v>0.5</v>
          </cell>
          <cell r="R4435">
            <v>0</v>
          </cell>
          <cell r="S4435">
            <v>0</v>
          </cell>
          <cell r="T4435">
            <v>0</v>
          </cell>
          <cell r="U4435">
            <v>0</v>
          </cell>
          <cell r="V4435">
            <v>0</v>
          </cell>
          <cell r="W4435">
            <v>0</v>
          </cell>
          <cell r="X4435">
            <v>0</v>
          </cell>
          <cell r="Y4435">
            <v>0</v>
          </cell>
        </row>
        <row r="4435">
          <cell r="AH4435" t="str">
            <v>291×21</v>
          </cell>
        </row>
        <row r="4435">
          <cell r="AO4435" t="str">
            <v>3934I+III</v>
          </cell>
          <cell r="AP4435" t="str">
            <v>4+4</v>
          </cell>
          <cell r="AQ4435">
            <v>25001</v>
          </cell>
        </row>
        <row r="4436">
          <cell r="A4436">
            <v>4438</v>
          </cell>
          <cell r="B4436">
            <v>20</v>
          </cell>
          <cell r="C4436">
            <v>45721</v>
          </cell>
        </row>
        <row r="4436">
          <cell r="E4436" t="str">
            <v>3934Ⅰ-0101170200</v>
          </cell>
          <cell r="F4436" t="str">
            <v>百叶窗</v>
          </cell>
          <cell r="G4436">
            <v>4</v>
          </cell>
        </row>
        <row r="4436">
          <cell r="J4436" t="str">
            <v>定位焊</v>
          </cell>
          <cell r="K4436">
            <v>70</v>
          </cell>
          <cell r="L4436" t="str">
            <v>焊接</v>
          </cell>
          <cell r="M4436">
            <v>60</v>
          </cell>
          <cell r="N4436" t="str">
            <v>打磨</v>
          </cell>
          <cell r="O4436">
            <v>30</v>
          </cell>
          <cell r="P4436" t="str">
            <v>校直</v>
          </cell>
          <cell r="Q4436">
            <v>0</v>
          </cell>
          <cell r="R4436" t="str">
            <v>喷砂</v>
          </cell>
          <cell r="S4436">
            <v>5</v>
          </cell>
          <cell r="T4436" t="str">
            <v>挂件</v>
          </cell>
          <cell r="U4436">
            <v>0.5</v>
          </cell>
          <cell r="V4436" t="str">
            <v>喷漆</v>
          </cell>
          <cell r="W4436">
            <v>13.5</v>
          </cell>
          <cell r="X4436">
            <v>0</v>
          </cell>
          <cell r="Y4436">
            <v>0</v>
          </cell>
        </row>
        <row r="4436">
          <cell r="AO4436" t="str">
            <v>3934I+III</v>
          </cell>
          <cell r="AP4436" t="str">
            <v>4+4</v>
          </cell>
          <cell r="AQ4436">
            <v>25001</v>
          </cell>
        </row>
        <row r="4437">
          <cell r="A4437">
            <v>4439</v>
          </cell>
          <cell r="B4437">
            <v>20</v>
          </cell>
          <cell r="C4437">
            <v>45721</v>
          </cell>
        </row>
        <row r="4437">
          <cell r="E4437" t="str">
            <v>3934Ⅰ-0101170201</v>
          </cell>
          <cell r="F4437" t="str">
            <v>框1</v>
          </cell>
          <cell r="G4437">
            <v>4</v>
          </cell>
          <cell r="H4437" t="str">
            <v>铝板t2/3A21</v>
          </cell>
        </row>
        <row r="4437">
          <cell r="J4437" t="str">
            <v>激光作业</v>
          </cell>
          <cell r="K4437">
            <v>0.9</v>
          </cell>
          <cell r="L4437" t="str">
            <v>激光拾件</v>
          </cell>
          <cell r="M4437">
            <v>0.5</v>
          </cell>
          <cell r="N4437" t="str">
            <v>倒钝</v>
          </cell>
          <cell r="O4437">
            <v>0.5</v>
          </cell>
          <cell r="P4437" t="str">
            <v>折弯</v>
          </cell>
          <cell r="Q4437">
            <v>0.8</v>
          </cell>
          <cell r="R4437">
            <v>0</v>
          </cell>
          <cell r="S4437">
            <v>0</v>
          </cell>
          <cell r="T4437">
            <v>0</v>
          </cell>
          <cell r="U4437">
            <v>0</v>
          </cell>
          <cell r="V4437">
            <v>0</v>
          </cell>
          <cell r="W4437">
            <v>0</v>
          </cell>
          <cell r="X4437">
            <v>0</v>
          </cell>
          <cell r="Y4437">
            <v>0</v>
          </cell>
        </row>
        <row r="4437">
          <cell r="AH4437" t="str">
            <v>390×83</v>
          </cell>
        </row>
        <row r="4437">
          <cell r="AN4437" t="str">
            <v>工艺附图</v>
          </cell>
          <cell r="AO4437" t="str">
            <v>3934I+III</v>
          </cell>
          <cell r="AP4437" t="str">
            <v>4+4</v>
          </cell>
          <cell r="AQ4437">
            <v>25001</v>
          </cell>
        </row>
        <row r="4438">
          <cell r="A4438">
            <v>4440</v>
          </cell>
          <cell r="B4438">
            <v>20</v>
          </cell>
          <cell r="C4438">
            <v>45721</v>
          </cell>
        </row>
        <row r="4438">
          <cell r="E4438" t="str">
            <v>3934Ⅰ-0101170202</v>
          </cell>
          <cell r="F4438" t="str">
            <v>框2</v>
          </cell>
          <cell r="G4438">
            <v>4</v>
          </cell>
          <cell r="H4438" t="str">
            <v>铝板t2/3A21</v>
          </cell>
        </row>
        <row r="4438">
          <cell r="J4438" t="str">
            <v>激光作业</v>
          </cell>
          <cell r="K4438">
            <v>0.9</v>
          </cell>
          <cell r="L4438" t="str">
            <v>激光拾件</v>
          </cell>
          <cell r="M4438">
            <v>0.5</v>
          </cell>
          <cell r="N4438" t="str">
            <v>倒钝</v>
          </cell>
          <cell r="O4438">
            <v>0.5</v>
          </cell>
          <cell r="P4438" t="str">
            <v>折弯</v>
          </cell>
          <cell r="Q4438">
            <v>0.9</v>
          </cell>
          <cell r="R4438">
            <v>0</v>
          </cell>
          <cell r="S4438">
            <v>0</v>
          </cell>
          <cell r="T4438">
            <v>0</v>
          </cell>
          <cell r="U4438">
            <v>0</v>
          </cell>
          <cell r="V4438">
            <v>0</v>
          </cell>
          <cell r="W4438">
            <v>0</v>
          </cell>
          <cell r="X4438">
            <v>0</v>
          </cell>
          <cell r="Y4438">
            <v>0</v>
          </cell>
        </row>
        <row r="4438">
          <cell r="AH4438" t="str">
            <v>440×83</v>
          </cell>
        </row>
        <row r="4438">
          <cell r="AN4438" t="str">
            <v>工艺附图</v>
          </cell>
          <cell r="AO4438" t="str">
            <v>3934I+III</v>
          </cell>
          <cell r="AP4438" t="str">
            <v>4+4</v>
          </cell>
          <cell r="AQ4438">
            <v>25001</v>
          </cell>
        </row>
        <row r="4439">
          <cell r="A4439">
            <v>4441</v>
          </cell>
          <cell r="B4439">
            <v>20</v>
          </cell>
          <cell r="C4439">
            <v>45721</v>
          </cell>
        </row>
        <row r="4439">
          <cell r="E4439" t="str">
            <v>3934Ⅰ-0101170203</v>
          </cell>
          <cell r="F4439" t="str">
            <v>框3</v>
          </cell>
          <cell r="G4439">
            <v>4</v>
          </cell>
          <cell r="H4439" t="str">
            <v>铝板t2/3A21</v>
          </cell>
        </row>
        <row r="4439">
          <cell r="J4439" t="str">
            <v>激光作业</v>
          </cell>
          <cell r="K4439">
            <v>0.6</v>
          </cell>
          <cell r="L4439" t="str">
            <v>激光拾件</v>
          </cell>
          <cell r="M4439">
            <v>0.5</v>
          </cell>
          <cell r="N4439" t="str">
            <v>倒钝</v>
          </cell>
          <cell r="O4439">
            <v>0.5</v>
          </cell>
          <cell r="P4439" t="str">
            <v>折弯</v>
          </cell>
          <cell r="Q4439">
            <v>0.8</v>
          </cell>
          <cell r="R4439">
            <v>0</v>
          </cell>
          <cell r="S4439">
            <v>0</v>
          </cell>
          <cell r="T4439">
            <v>0</v>
          </cell>
          <cell r="U4439">
            <v>0</v>
          </cell>
          <cell r="V4439">
            <v>0</v>
          </cell>
          <cell r="W4439">
            <v>0</v>
          </cell>
          <cell r="X4439">
            <v>0</v>
          </cell>
          <cell r="Y4439">
            <v>0</v>
          </cell>
        </row>
        <row r="4439">
          <cell r="AH4439" t="str">
            <v>390×70</v>
          </cell>
        </row>
        <row r="4439">
          <cell r="AN4439" t="str">
            <v>工艺附图</v>
          </cell>
          <cell r="AO4439" t="str">
            <v>3934I+III</v>
          </cell>
          <cell r="AP4439" t="str">
            <v>4+4</v>
          </cell>
          <cell r="AQ4439">
            <v>25001</v>
          </cell>
        </row>
        <row r="4440">
          <cell r="A4440">
            <v>4442</v>
          </cell>
          <cell r="B4440">
            <v>20</v>
          </cell>
          <cell r="C4440">
            <v>45721</v>
          </cell>
        </row>
        <row r="4440">
          <cell r="E4440" t="str">
            <v>3934Ⅰ-0101170204</v>
          </cell>
          <cell r="F4440" t="str">
            <v>框4</v>
          </cell>
          <cell r="G4440">
            <v>4</v>
          </cell>
          <cell r="H4440" t="str">
            <v>铝板t2/3A21</v>
          </cell>
        </row>
        <row r="4440">
          <cell r="J4440" t="str">
            <v>激光作业</v>
          </cell>
          <cell r="K4440">
            <v>0.9</v>
          </cell>
          <cell r="L4440" t="str">
            <v>激光拾件</v>
          </cell>
          <cell r="M4440">
            <v>0.5</v>
          </cell>
          <cell r="N4440" t="str">
            <v>倒钝</v>
          </cell>
          <cell r="O4440">
            <v>0.5</v>
          </cell>
          <cell r="P4440" t="str">
            <v>折弯</v>
          </cell>
          <cell r="Q4440">
            <v>0.9</v>
          </cell>
          <cell r="R4440">
            <v>0</v>
          </cell>
          <cell r="S4440">
            <v>0</v>
          </cell>
          <cell r="T4440">
            <v>0</v>
          </cell>
          <cell r="U4440">
            <v>0</v>
          </cell>
          <cell r="V4440">
            <v>0</v>
          </cell>
          <cell r="W4440">
            <v>0</v>
          </cell>
          <cell r="X4440">
            <v>0</v>
          </cell>
          <cell r="Y4440">
            <v>0</v>
          </cell>
        </row>
        <row r="4440">
          <cell r="AH4440" t="str">
            <v>440×83</v>
          </cell>
        </row>
        <row r="4440">
          <cell r="AN4440" t="str">
            <v>工艺附图</v>
          </cell>
          <cell r="AO4440" t="str">
            <v>3934I+III</v>
          </cell>
          <cell r="AP4440" t="str">
            <v>4+4</v>
          </cell>
          <cell r="AQ4440">
            <v>25001</v>
          </cell>
        </row>
        <row r="4441">
          <cell r="A4441">
            <v>4443</v>
          </cell>
          <cell r="B4441">
            <v>20</v>
          </cell>
          <cell r="C4441">
            <v>45721</v>
          </cell>
        </row>
        <row r="4441">
          <cell r="E4441" t="str">
            <v>3934Ⅰ-0101170205</v>
          </cell>
          <cell r="F4441" t="str">
            <v>角件</v>
          </cell>
          <cell r="G4441">
            <v>4</v>
          </cell>
          <cell r="H4441" t="str">
            <v>铝板t2/3A21</v>
          </cell>
        </row>
        <row r="4441">
          <cell r="J4441" t="str">
            <v>激光作业</v>
          </cell>
          <cell r="K4441">
            <v>0.3</v>
          </cell>
          <cell r="L4441" t="str">
            <v>激光拾件</v>
          </cell>
          <cell r="M4441">
            <v>0.5</v>
          </cell>
          <cell r="N4441" t="str">
            <v>倒钝</v>
          </cell>
          <cell r="O4441">
            <v>0.5</v>
          </cell>
          <cell r="P4441" t="str">
            <v>折弯</v>
          </cell>
          <cell r="Q4441">
            <v>0.5</v>
          </cell>
          <cell r="R4441">
            <v>0</v>
          </cell>
          <cell r="S4441">
            <v>0</v>
          </cell>
          <cell r="T4441">
            <v>0</v>
          </cell>
          <cell r="U4441">
            <v>0</v>
          </cell>
          <cell r="V4441">
            <v>0</v>
          </cell>
          <cell r="W4441">
            <v>0</v>
          </cell>
          <cell r="X4441">
            <v>0</v>
          </cell>
          <cell r="Y4441">
            <v>0</v>
          </cell>
        </row>
        <row r="4441">
          <cell r="AH4441" t="str">
            <v>346×26</v>
          </cell>
        </row>
        <row r="4441">
          <cell r="AO4441" t="str">
            <v>3934I+III</v>
          </cell>
          <cell r="AP4441" t="str">
            <v>4+4</v>
          </cell>
          <cell r="AQ4441">
            <v>25001</v>
          </cell>
        </row>
        <row r="4442">
          <cell r="A4442">
            <v>4444</v>
          </cell>
          <cell r="B4442">
            <v>20</v>
          </cell>
          <cell r="C4442">
            <v>45721</v>
          </cell>
        </row>
        <row r="4442">
          <cell r="E4442" t="str">
            <v>3934Ⅰ-0101170206</v>
          </cell>
          <cell r="F4442" t="str">
            <v>叶片1</v>
          </cell>
          <cell r="G4442">
            <v>4</v>
          </cell>
          <cell r="H4442" t="str">
            <v>铝板t1.5/5052</v>
          </cell>
          <cell r="I4442" t="str">
            <v>铝板t1.5/3A21</v>
          </cell>
          <cell r="J4442" t="str">
            <v>激光作业</v>
          </cell>
          <cell r="K4442">
            <v>0.4</v>
          </cell>
          <cell r="L4442" t="str">
            <v>激光拾件</v>
          </cell>
          <cell r="M4442">
            <v>0.5</v>
          </cell>
          <cell r="N4442" t="str">
            <v>倒钝</v>
          </cell>
          <cell r="O4442">
            <v>0.5</v>
          </cell>
          <cell r="P4442" t="str">
            <v>折弯</v>
          </cell>
          <cell r="Q4442">
            <v>0.6</v>
          </cell>
          <cell r="R4442">
            <v>0</v>
          </cell>
          <cell r="S4442">
            <v>0</v>
          </cell>
          <cell r="T4442">
            <v>0</v>
          </cell>
          <cell r="U4442">
            <v>0</v>
          </cell>
          <cell r="V4442">
            <v>0</v>
          </cell>
          <cell r="W4442">
            <v>0</v>
          </cell>
          <cell r="X4442">
            <v>0</v>
          </cell>
          <cell r="Y4442">
            <v>0</v>
          </cell>
        </row>
        <row r="4442">
          <cell r="AH4442" t="str">
            <v>324×60.5</v>
          </cell>
        </row>
        <row r="4442">
          <cell r="AN4442" t="str">
            <v>工艺附图</v>
          </cell>
          <cell r="AO4442" t="str">
            <v>3934I+III</v>
          </cell>
          <cell r="AP4442" t="str">
            <v>4+4</v>
          </cell>
          <cell r="AQ4442">
            <v>25001</v>
          </cell>
        </row>
        <row r="4443">
          <cell r="A4443">
            <v>4445</v>
          </cell>
          <cell r="B4443">
            <v>140</v>
          </cell>
          <cell r="C4443">
            <v>45721</v>
          </cell>
        </row>
        <row r="4443">
          <cell r="E4443" t="str">
            <v>3934Ⅰ-0101170207</v>
          </cell>
          <cell r="F4443" t="str">
            <v>叶片2</v>
          </cell>
          <cell r="G4443">
            <v>28</v>
          </cell>
          <cell r="H4443" t="str">
            <v>铝板t1.5/5052</v>
          </cell>
          <cell r="I4443" t="str">
            <v>铝板t1.5/3A21</v>
          </cell>
          <cell r="J4443" t="str">
            <v>激光作业</v>
          </cell>
          <cell r="K4443">
            <v>0.36</v>
          </cell>
          <cell r="L4443" t="str">
            <v>激光拾件</v>
          </cell>
          <cell r="M4443">
            <v>0.45</v>
          </cell>
          <cell r="N4443" t="str">
            <v>倒钝</v>
          </cell>
          <cell r="O4443">
            <v>0.45</v>
          </cell>
          <cell r="P4443" t="str">
            <v>折弯</v>
          </cell>
          <cell r="Q4443">
            <v>0.54</v>
          </cell>
          <cell r="R4443">
            <v>0</v>
          </cell>
          <cell r="S4443">
            <v>0</v>
          </cell>
          <cell r="T4443">
            <v>0</v>
          </cell>
          <cell r="U4443">
            <v>0</v>
          </cell>
          <cell r="V4443">
            <v>0</v>
          </cell>
          <cell r="W4443">
            <v>0</v>
          </cell>
          <cell r="X4443">
            <v>0</v>
          </cell>
          <cell r="Y4443">
            <v>0</v>
          </cell>
        </row>
        <row r="4443">
          <cell r="AH4443" t="str">
            <v>324×64.5</v>
          </cell>
        </row>
        <row r="4443">
          <cell r="AN4443" t="str">
            <v>工艺附图</v>
          </cell>
          <cell r="AO4443" t="str">
            <v>3934I+III</v>
          </cell>
          <cell r="AP4443" t="str">
            <v>4+4</v>
          </cell>
          <cell r="AQ4443">
            <v>25001</v>
          </cell>
        </row>
        <row r="4444">
          <cell r="A4444">
            <v>4446</v>
          </cell>
          <cell r="B4444">
            <v>20</v>
          </cell>
          <cell r="C4444">
            <v>45721</v>
          </cell>
        </row>
        <row r="4444">
          <cell r="E4444" t="str">
            <v>3934Ⅰ-0101170208</v>
          </cell>
          <cell r="F4444" t="str">
            <v>叶片3</v>
          </cell>
          <cell r="G4444">
            <v>4</v>
          </cell>
          <cell r="H4444" t="str">
            <v>铝板t2/3A21</v>
          </cell>
        </row>
        <row r="4444">
          <cell r="J4444" t="str">
            <v>激光作业</v>
          </cell>
          <cell r="K4444">
            <v>0.6</v>
          </cell>
          <cell r="L4444" t="str">
            <v>激光拾件</v>
          </cell>
          <cell r="M4444">
            <v>0.5</v>
          </cell>
          <cell r="N4444" t="str">
            <v>倒钝</v>
          </cell>
          <cell r="O4444">
            <v>0.5</v>
          </cell>
          <cell r="P4444" t="str">
            <v>折弯</v>
          </cell>
          <cell r="Q4444">
            <v>0.7</v>
          </cell>
          <cell r="R4444">
            <v>0</v>
          </cell>
          <cell r="S4444">
            <v>0</v>
          </cell>
          <cell r="T4444">
            <v>0</v>
          </cell>
          <cell r="U4444">
            <v>0</v>
          </cell>
          <cell r="V4444">
            <v>0</v>
          </cell>
          <cell r="W4444">
            <v>0</v>
          </cell>
          <cell r="X4444">
            <v>0</v>
          </cell>
          <cell r="Y4444">
            <v>0</v>
          </cell>
        </row>
        <row r="4444">
          <cell r="AH4444" t="str">
            <v>324×67.5</v>
          </cell>
        </row>
        <row r="4444">
          <cell r="AN4444" t="str">
            <v>工艺附图</v>
          </cell>
          <cell r="AO4444" t="str">
            <v>3934I+III</v>
          </cell>
          <cell r="AP4444" t="str">
            <v>4+4</v>
          </cell>
          <cell r="AQ4444">
            <v>25001</v>
          </cell>
        </row>
        <row r="4445">
          <cell r="A4445">
            <v>4447</v>
          </cell>
          <cell r="B4445">
            <v>20</v>
          </cell>
          <cell r="C4445">
            <v>45721</v>
          </cell>
        </row>
        <row r="4445">
          <cell r="E4445" t="str">
            <v>3934Ⅰ-01011703</v>
          </cell>
          <cell r="F4445" t="str">
            <v>过滤网</v>
          </cell>
          <cell r="G4445">
            <v>4</v>
          </cell>
          <cell r="H4445" t="str">
            <v>钢滤网10目/304</v>
          </cell>
        </row>
        <row r="4445">
          <cell r="J4445" t="str">
            <v>钳</v>
          </cell>
          <cell r="K4445">
            <v>3</v>
          </cell>
          <cell r="L4445">
            <v>0</v>
          </cell>
          <cell r="M4445">
            <v>0</v>
          </cell>
          <cell r="N4445">
            <v>0</v>
          </cell>
          <cell r="O4445">
            <v>0</v>
          </cell>
          <cell r="P4445">
            <v>0</v>
          </cell>
          <cell r="Q4445">
            <v>0</v>
          </cell>
          <cell r="R4445">
            <v>0</v>
          </cell>
          <cell r="S4445">
            <v>0</v>
          </cell>
          <cell r="T4445">
            <v>0</v>
          </cell>
          <cell r="U4445">
            <v>0</v>
          </cell>
          <cell r="V4445">
            <v>0</v>
          </cell>
          <cell r="W4445">
            <v>0</v>
          </cell>
          <cell r="X4445">
            <v>0</v>
          </cell>
          <cell r="Y4445">
            <v>0</v>
          </cell>
        </row>
        <row r="4445">
          <cell r="AH4445" t="str">
            <v>300×315</v>
          </cell>
        </row>
        <row r="4445">
          <cell r="AN4445" t="str">
            <v>WT300×315</v>
          </cell>
          <cell r="AO4445" t="str">
            <v>3934I+III</v>
          </cell>
          <cell r="AP4445" t="str">
            <v>4+4</v>
          </cell>
          <cell r="AQ4445">
            <v>25001</v>
          </cell>
        </row>
        <row r="4446">
          <cell r="A4446">
            <v>4448</v>
          </cell>
          <cell r="B4446">
            <v>20</v>
          </cell>
          <cell r="C4446">
            <v>45721</v>
          </cell>
        </row>
        <row r="4446">
          <cell r="E4446" t="str">
            <v>3934Ⅰ-01011704</v>
          </cell>
          <cell r="F4446" t="str">
            <v>压板</v>
          </cell>
          <cell r="G4446">
            <v>4</v>
          </cell>
          <cell r="H4446" t="str">
            <v>铝板t1.5/5052</v>
          </cell>
          <cell r="I4446" t="str">
            <v>铝板t1.5/3A21</v>
          </cell>
          <cell r="J4446" t="str">
            <v>激光作业</v>
          </cell>
          <cell r="K4446">
            <v>1.8</v>
          </cell>
          <cell r="L4446" t="str">
            <v>激光拾件</v>
          </cell>
          <cell r="M4446">
            <v>0.5</v>
          </cell>
          <cell r="N4446" t="str">
            <v>倒钝</v>
          </cell>
          <cell r="O4446">
            <v>1</v>
          </cell>
          <cell r="P4446" t="str">
            <v>钻</v>
          </cell>
          <cell r="Q4446">
            <v>2</v>
          </cell>
          <cell r="R4446" t="str">
            <v>喷砂</v>
          </cell>
          <cell r="S4446">
            <v>0.5</v>
          </cell>
          <cell r="T4446" t="str">
            <v>挂件</v>
          </cell>
          <cell r="U4446">
            <v>0.3</v>
          </cell>
          <cell r="V4446" t="str">
            <v>喷漆</v>
          </cell>
          <cell r="W4446">
            <v>1</v>
          </cell>
          <cell r="X4446">
            <v>0</v>
          </cell>
          <cell r="Y4446">
            <v>0</v>
          </cell>
        </row>
        <row r="4446">
          <cell r="AH4446" t="str">
            <v>300×315</v>
          </cell>
        </row>
        <row r="4446">
          <cell r="AO4446" t="str">
            <v>3934I+III</v>
          </cell>
          <cell r="AP4446" t="str">
            <v>4+4</v>
          </cell>
          <cell r="AQ4446">
            <v>25001</v>
          </cell>
        </row>
        <row r="4447">
          <cell r="A4447">
            <v>4449</v>
          </cell>
          <cell r="B4447">
            <v>20</v>
          </cell>
          <cell r="C4447">
            <v>45721</v>
          </cell>
        </row>
        <row r="4447">
          <cell r="E4447" t="str">
            <v>3934Ⅰ-01011705</v>
          </cell>
          <cell r="F4447" t="str">
            <v>固定板</v>
          </cell>
          <cell r="G4447">
            <v>4</v>
          </cell>
          <cell r="H4447" t="str">
            <v>铝板t3/3A21</v>
          </cell>
        </row>
        <row r="4447">
          <cell r="J4447" t="str">
            <v>激光作业</v>
          </cell>
          <cell r="K4447">
            <v>2.4</v>
          </cell>
          <cell r="L4447" t="str">
            <v>激光拾件</v>
          </cell>
          <cell r="M4447">
            <v>0.5</v>
          </cell>
          <cell r="N4447" t="str">
            <v>倒钝</v>
          </cell>
          <cell r="O4447">
            <v>0.8</v>
          </cell>
          <cell r="P4447" t="str">
            <v>喷砂</v>
          </cell>
          <cell r="Q4447">
            <v>0.5</v>
          </cell>
          <cell r="R4447" t="str">
            <v>挂件</v>
          </cell>
          <cell r="S4447">
            <v>0.3</v>
          </cell>
          <cell r="T4447" t="str">
            <v>喷漆</v>
          </cell>
          <cell r="U4447">
            <v>1</v>
          </cell>
          <cell r="V4447">
            <v>0</v>
          </cell>
          <cell r="W4447">
            <v>0</v>
          </cell>
          <cell r="X4447">
            <v>0</v>
          </cell>
          <cell r="Y4447">
            <v>0</v>
          </cell>
        </row>
        <row r="4447">
          <cell r="AH4447" t="str">
            <v>290×290</v>
          </cell>
        </row>
        <row r="4447">
          <cell r="AN4447" t="str">
            <v>φ290</v>
          </cell>
          <cell r="AO4447" t="str">
            <v>3934I+III</v>
          </cell>
          <cell r="AP4447" t="str">
            <v>4+4</v>
          </cell>
          <cell r="AQ4447">
            <v>25001</v>
          </cell>
        </row>
        <row r="4448">
          <cell r="A4448">
            <v>4450</v>
          </cell>
          <cell r="B4448">
            <v>20</v>
          </cell>
          <cell r="C4448">
            <v>45721</v>
          </cell>
        </row>
        <row r="4448">
          <cell r="E4448" t="str">
            <v>3934Ⅰ-01011706</v>
          </cell>
          <cell r="F4448" t="str">
            <v>过滤棉</v>
          </cell>
          <cell r="G4448">
            <v>4</v>
          </cell>
          <cell r="H4448" t="str">
            <v>初效过滤棉t5/聚酯纤维（阻燃）</v>
          </cell>
        </row>
        <row r="4448">
          <cell r="J4448" t="str">
            <v>钳</v>
          </cell>
          <cell r="K4448">
            <v>3</v>
          </cell>
          <cell r="L4448">
            <v>0</v>
          </cell>
          <cell r="M4448">
            <v>0</v>
          </cell>
          <cell r="N4448">
            <v>0</v>
          </cell>
          <cell r="O4448">
            <v>0</v>
          </cell>
          <cell r="P4448">
            <v>0</v>
          </cell>
          <cell r="Q4448">
            <v>0</v>
          </cell>
          <cell r="R4448">
            <v>0</v>
          </cell>
          <cell r="S4448">
            <v>0</v>
          </cell>
          <cell r="T4448">
            <v>0</v>
          </cell>
          <cell r="U4448">
            <v>0</v>
          </cell>
          <cell r="V4448">
            <v>0</v>
          </cell>
          <cell r="W4448">
            <v>0</v>
          </cell>
          <cell r="X4448">
            <v>0</v>
          </cell>
          <cell r="Y4448">
            <v>0</v>
          </cell>
        </row>
        <row r="4448">
          <cell r="AH4448" t="str">
            <v>320×305</v>
          </cell>
        </row>
        <row r="4448">
          <cell r="AN4448" t="str">
            <v>WT320×305</v>
          </cell>
          <cell r="AO4448" t="str">
            <v>3934I+III</v>
          </cell>
          <cell r="AP4448" t="str">
            <v>4+4</v>
          </cell>
          <cell r="AQ4448">
            <v>25001</v>
          </cell>
        </row>
        <row r="4449">
          <cell r="A4449">
            <v>4451</v>
          </cell>
          <cell r="B4449">
            <v>4</v>
          </cell>
          <cell r="C4449">
            <v>45721</v>
          </cell>
        </row>
        <row r="4449">
          <cell r="E4449" t="str">
            <v>3934Ⅰ-01011800</v>
          </cell>
          <cell r="F4449" t="str">
            <v>操作孔口1安装</v>
          </cell>
          <cell r="G4449">
            <v>1</v>
          </cell>
        </row>
        <row r="4449">
          <cell r="J4449" t="str">
            <v>装配</v>
          </cell>
          <cell r="K4449">
            <v>120</v>
          </cell>
          <cell r="L4449">
            <v>0</v>
          </cell>
          <cell r="M4449">
            <v>0</v>
          </cell>
          <cell r="N4449">
            <v>0</v>
          </cell>
          <cell r="O4449">
            <v>0</v>
          </cell>
          <cell r="P4449">
            <v>0</v>
          </cell>
          <cell r="Q4449">
            <v>0</v>
          </cell>
          <cell r="R4449">
            <v>0</v>
          </cell>
          <cell r="S4449">
            <v>0</v>
          </cell>
          <cell r="T4449">
            <v>0</v>
          </cell>
          <cell r="U4449">
            <v>0</v>
          </cell>
          <cell r="V4449">
            <v>0</v>
          </cell>
          <cell r="W4449">
            <v>0</v>
          </cell>
          <cell r="X4449">
            <v>0</v>
          </cell>
          <cell r="Y4449">
            <v>0</v>
          </cell>
        </row>
        <row r="4449">
          <cell r="AO4449" t="str">
            <v>3934I</v>
          </cell>
          <cell r="AP4449">
            <v>4</v>
          </cell>
          <cell r="AQ4449">
            <v>25001</v>
          </cell>
        </row>
        <row r="4450">
          <cell r="A4450">
            <v>4452</v>
          </cell>
          <cell r="B4450">
            <v>4</v>
          </cell>
          <cell r="C4450">
            <v>45721</v>
          </cell>
        </row>
        <row r="4450">
          <cell r="E4450" t="str">
            <v>3934Ⅰ-01011801</v>
          </cell>
          <cell r="F4450" t="str">
            <v>雨檐</v>
          </cell>
          <cell r="G4450">
            <v>1</v>
          </cell>
          <cell r="H4450" t="str">
            <v>铝型材YHCX10-23/6063T5</v>
          </cell>
        </row>
        <row r="4450">
          <cell r="J4450" t="str">
            <v>双斜锯</v>
          </cell>
          <cell r="K4450">
            <v>3.3</v>
          </cell>
          <cell r="L4450" t="str">
            <v>划线钻</v>
          </cell>
          <cell r="M4450">
            <v>3.3</v>
          </cell>
          <cell r="N4450" t="str">
            <v>圆角</v>
          </cell>
          <cell r="O4450">
            <v>0.5</v>
          </cell>
          <cell r="P4450" t="str">
            <v>喷砂</v>
          </cell>
          <cell r="Q4450">
            <v>1</v>
          </cell>
          <cell r="R4450" t="str">
            <v>挂件</v>
          </cell>
          <cell r="S4450">
            <v>0.5</v>
          </cell>
          <cell r="T4450" t="str">
            <v>喷漆</v>
          </cell>
          <cell r="U4450">
            <v>2</v>
          </cell>
          <cell r="V4450">
            <v>0</v>
          </cell>
          <cell r="W4450">
            <v>0</v>
          </cell>
          <cell r="X4450">
            <v>0</v>
          </cell>
          <cell r="Y4450">
            <v>0</v>
          </cell>
        </row>
        <row r="4450">
          <cell r="AH4450">
            <v>640</v>
          </cell>
        </row>
        <row r="4450">
          <cell r="AO4450" t="str">
            <v>3934I</v>
          </cell>
          <cell r="AP4450">
            <v>4</v>
          </cell>
          <cell r="AQ4450">
            <v>25001</v>
          </cell>
        </row>
        <row r="4451">
          <cell r="A4451">
            <v>4453</v>
          </cell>
          <cell r="B4451">
            <v>4</v>
          </cell>
          <cell r="C4451">
            <v>45721</v>
          </cell>
        </row>
        <row r="4451">
          <cell r="E4451" t="str">
            <v>3934Ⅰ-0101180200</v>
          </cell>
          <cell r="F4451" t="str">
            <v>门体</v>
          </cell>
          <cell r="G4451">
            <v>1</v>
          </cell>
        </row>
        <row r="4451">
          <cell r="J4451" t="str">
            <v>装配</v>
          </cell>
          <cell r="K4451">
            <v>110</v>
          </cell>
          <cell r="L4451" t="str">
            <v>配钻</v>
          </cell>
          <cell r="M4451">
            <v>0</v>
          </cell>
          <cell r="N4451" t="str">
            <v>磨砂</v>
          </cell>
          <cell r="O4451">
            <v>20</v>
          </cell>
          <cell r="P4451" t="str">
            <v>打腻子</v>
          </cell>
          <cell r="Q4451">
            <v>100</v>
          </cell>
          <cell r="R4451" t="str">
            <v>喷漆</v>
          </cell>
          <cell r="S4451">
            <v>4.5</v>
          </cell>
          <cell r="T4451">
            <v>0</v>
          </cell>
          <cell r="U4451">
            <v>0</v>
          </cell>
          <cell r="V4451">
            <v>0</v>
          </cell>
          <cell r="W4451">
            <v>0</v>
          </cell>
          <cell r="X4451">
            <v>0</v>
          </cell>
          <cell r="Y4451">
            <v>0</v>
          </cell>
        </row>
        <row r="4451">
          <cell r="AH4451">
            <v>580</v>
          </cell>
        </row>
        <row r="4451">
          <cell r="AO4451" t="str">
            <v>3934I</v>
          </cell>
          <cell r="AP4451">
            <v>4</v>
          </cell>
          <cell r="AQ4451">
            <v>25001</v>
          </cell>
        </row>
        <row r="4452">
          <cell r="A4452">
            <v>4454</v>
          </cell>
          <cell r="B4452">
            <v>4</v>
          </cell>
          <cell r="C4452">
            <v>45721</v>
          </cell>
        </row>
        <row r="4452">
          <cell r="E4452" t="str">
            <v>3934Ⅰ-010118020100</v>
          </cell>
          <cell r="F4452" t="str">
            <v>门骨架</v>
          </cell>
          <cell r="G4452">
            <v>1</v>
          </cell>
        </row>
        <row r="4452">
          <cell r="J4452" t="str">
            <v>打坡口</v>
          </cell>
          <cell r="K4452">
            <v>6.6</v>
          </cell>
          <cell r="L4452" t="str">
            <v>定位焊</v>
          </cell>
          <cell r="M4452">
            <v>12</v>
          </cell>
          <cell r="N4452" t="str">
            <v>焊接</v>
          </cell>
          <cell r="O4452">
            <v>15</v>
          </cell>
          <cell r="P4452" t="str">
            <v>打磨</v>
          </cell>
          <cell r="Q4452">
            <v>8</v>
          </cell>
          <cell r="R4452" t="str">
            <v>喷砂</v>
          </cell>
          <cell r="S4452">
            <v>1</v>
          </cell>
          <cell r="T4452">
            <v>0</v>
          </cell>
          <cell r="U4452">
            <v>0</v>
          </cell>
          <cell r="V4452">
            <v>0</v>
          </cell>
          <cell r="W4452">
            <v>0</v>
          </cell>
          <cell r="X4452">
            <v>0</v>
          </cell>
          <cell r="Y4452">
            <v>0</v>
          </cell>
        </row>
        <row r="4452">
          <cell r="AO4452" t="str">
            <v>3934I</v>
          </cell>
          <cell r="AP4452">
            <v>4</v>
          </cell>
          <cell r="AQ4452">
            <v>25001</v>
          </cell>
        </row>
        <row r="4453">
          <cell r="A4453">
            <v>4455</v>
          </cell>
          <cell r="B4453">
            <v>8</v>
          </cell>
          <cell r="C4453">
            <v>45721</v>
          </cell>
        </row>
        <row r="4453">
          <cell r="E4453" t="str">
            <v>3934Ⅰ-010118020101</v>
          </cell>
          <cell r="F4453" t="str">
            <v>边框1</v>
          </cell>
          <cell r="G4453">
            <v>2</v>
          </cell>
          <cell r="H4453" t="str">
            <v>铝型材YHCX9-1/6063T5</v>
          </cell>
        </row>
        <row r="4453">
          <cell r="J4453" t="str">
            <v>双斜锯</v>
          </cell>
          <cell r="K4453">
            <v>1.69</v>
          </cell>
          <cell r="L4453">
            <v>0</v>
          </cell>
          <cell r="M4453">
            <v>0</v>
          </cell>
          <cell r="N4453">
            <v>0</v>
          </cell>
          <cell r="O4453">
            <v>0</v>
          </cell>
          <cell r="P4453">
            <v>0</v>
          </cell>
          <cell r="Q4453">
            <v>0</v>
          </cell>
          <cell r="R4453">
            <v>0</v>
          </cell>
          <cell r="S4453">
            <v>0</v>
          </cell>
          <cell r="T4453">
            <v>0</v>
          </cell>
          <cell r="U4453">
            <v>0</v>
          </cell>
          <cell r="V4453">
            <v>0</v>
          </cell>
          <cell r="W4453">
            <v>0</v>
          </cell>
          <cell r="X4453">
            <v>0</v>
          </cell>
          <cell r="Y4453">
            <v>0</v>
          </cell>
        </row>
        <row r="4453">
          <cell r="AH4453">
            <v>370</v>
          </cell>
        </row>
        <row r="4453">
          <cell r="AO4453" t="str">
            <v>3934I</v>
          </cell>
          <cell r="AP4453">
            <v>4</v>
          </cell>
          <cell r="AQ4453">
            <v>25001</v>
          </cell>
        </row>
        <row r="4454">
          <cell r="A4454">
            <v>4456</v>
          </cell>
          <cell r="B4454">
            <v>8</v>
          </cell>
          <cell r="C4454">
            <v>45721</v>
          </cell>
        </row>
        <row r="4454">
          <cell r="E4454" t="str">
            <v>3934Ⅰ-010118020102</v>
          </cell>
          <cell r="F4454" t="str">
            <v>边框2</v>
          </cell>
          <cell r="G4454">
            <v>2</v>
          </cell>
          <cell r="H4454" t="str">
            <v>铝型材YHCX9-1/6063T5</v>
          </cell>
        </row>
        <row r="4454">
          <cell r="J4454" t="str">
            <v>双斜锯</v>
          </cell>
          <cell r="K4454">
            <v>1.82</v>
          </cell>
          <cell r="L4454">
            <v>0</v>
          </cell>
          <cell r="M4454">
            <v>0</v>
          </cell>
          <cell r="N4454">
            <v>0</v>
          </cell>
          <cell r="O4454">
            <v>0</v>
          </cell>
          <cell r="P4454">
            <v>0</v>
          </cell>
          <cell r="Q4454">
            <v>0</v>
          </cell>
          <cell r="R4454">
            <v>0</v>
          </cell>
          <cell r="S4454">
            <v>0</v>
          </cell>
          <cell r="T4454">
            <v>0</v>
          </cell>
          <cell r="U4454">
            <v>0</v>
          </cell>
          <cell r="V4454">
            <v>0</v>
          </cell>
          <cell r="W4454">
            <v>0</v>
          </cell>
          <cell r="X4454">
            <v>0</v>
          </cell>
          <cell r="Y4454">
            <v>0</v>
          </cell>
        </row>
        <row r="4454">
          <cell r="AH4454">
            <v>580</v>
          </cell>
        </row>
        <row r="4454">
          <cell r="AO4454" t="str">
            <v>3934I</v>
          </cell>
          <cell r="AP4454">
            <v>4</v>
          </cell>
          <cell r="AQ4454">
            <v>25001</v>
          </cell>
        </row>
        <row r="4455">
          <cell r="A4455">
            <v>4457</v>
          </cell>
          <cell r="B4455">
            <v>8</v>
          </cell>
          <cell r="C4455">
            <v>45721</v>
          </cell>
        </row>
        <row r="4455">
          <cell r="E4455" t="str">
            <v>3934Ⅰ-0101180202</v>
          </cell>
          <cell r="F4455" t="str">
            <v>蒙皮</v>
          </cell>
          <cell r="G4455">
            <v>2</v>
          </cell>
          <cell r="H4455" t="str">
            <v>铝板t1.2/5052</v>
          </cell>
          <cell r="I4455" t="str">
            <v>铝板t1.2/3A21</v>
          </cell>
          <cell r="J4455" t="str">
            <v>激光作业</v>
          </cell>
          <cell r="K4455">
            <v>1.3</v>
          </cell>
          <cell r="L4455" t="str">
            <v>激光拾件</v>
          </cell>
          <cell r="M4455">
            <v>0.65</v>
          </cell>
          <cell r="N4455" t="str">
            <v>倒钝</v>
          </cell>
          <cell r="O4455">
            <v>0.91</v>
          </cell>
          <cell r="P4455" t="str">
            <v>阳极氧化</v>
          </cell>
          <cell r="Q4455">
            <v>0</v>
          </cell>
          <cell r="R4455" t="str">
            <v>磨砂</v>
          </cell>
          <cell r="S4455">
            <v>2</v>
          </cell>
          <cell r="T4455">
            <v>0</v>
          </cell>
          <cell r="U4455">
            <v>0</v>
          </cell>
          <cell r="V4455">
            <v>0</v>
          </cell>
          <cell r="W4455">
            <v>0</v>
          </cell>
          <cell r="X4455">
            <v>0</v>
          </cell>
          <cell r="Y4455">
            <v>0</v>
          </cell>
        </row>
        <row r="4455">
          <cell r="AH4455" t="str">
            <v>546×336</v>
          </cell>
        </row>
        <row r="4455">
          <cell r="AO4455" t="str">
            <v>3934I</v>
          </cell>
          <cell r="AP4455">
            <v>4</v>
          </cell>
          <cell r="AQ4455">
            <v>25001</v>
          </cell>
        </row>
        <row r="4456">
          <cell r="A4456">
            <v>4458</v>
          </cell>
          <cell r="B4456">
            <v>16</v>
          </cell>
          <cell r="C4456">
            <v>45721</v>
          </cell>
        </row>
        <row r="4456">
          <cell r="E4456" t="str">
            <v>3934Ⅰ-0101180203</v>
          </cell>
          <cell r="F4456" t="str">
            <v>垫板</v>
          </cell>
          <cell r="G4456">
            <v>4</v>
          </cell>
          <cell r="H4456" t="str">
            <v>钢板t3/Q235B</v>
          </cell>
        </row>
        <row r="4456">
          <cell r="J4456" t="str">
            <v>激光作业</v>
          </cell>
          <cell r="K4456">
            <v>0.2</v>
          </cell>
          <cell r="L4456" t="str">
            <v>激光拾件</v>
          </cell>
          <cell r="M4456">
            <v>0.5</v>
          </cell>
          <cell r="N4456">
            <v>0</v>
          </cell>
          <cell r="O4456">
            <v>0</v>
          </cell>
          <cell r="P4456">
            <v>0</v>
          </cell>
          <cell r="Q4456">
            <v>0</v>
          </cell>
          <cell r="R4456">
            <v>0</v>
          </cell>
          <cell r="S4456">
            <v>0</v>
          </cell>
          <cell r="T4456">
            <v>0</v>
          </cell>
          <cell r="U4456">
            <v>0</v>
          </cell>
          <cell r="V4456">
            <v>0</v>
          </cell>
          <cell r="W4456">
            <v>0</v>
          </cell>
          <cell r="X4456">
            <v>0</v>
          </cell>
          <cell r="Y4456">
            <v>0</v>
          </cell>
        </row>
        <row r="4456">
          <cell r="AH4456" t="str">
            <v>20×20</v>
          </cell>
        </row>
        <row r="4456">
          <cell r="AN4456" t="str">
            <v>WT 20×20</v>
          </cell>
          <cell r="AO4456" t="str">
            <v>3934I</v>
          </cell>
          <cell r="AP4456">
            <v>4</v>
          </cell>
          <cell r="AQ4456">
            <v>25001</v>
          </cell>
        </row>
        <row r="4457">
          <cell r="A4457">
            <v>4459</v>
          </cell>
          <cell r="B4457">
            <v>4</v>
          </cell>
          <cell r="C4457">
            <v>45721</v>
          </cell>
        </row>
        <row r="4457">
          <cell r="E4457" t="str">
            <v>3934Ⅰ-0101180204</v>
          </cell>
          <cell r="F4457" t="str">
            <v>泡沫板</v>
          </cell>
          <cell r="G4457">
            <v>1</v>
          </cell>
          <cell r="H4457" t="str">
            <v>聚氨酯板t10</v>
          </cell>
        </row>
        <row r="4457">
          <cell r="J4457" t="str">
            <v>木工锯</v>
          </cell>
          <cell r="K4457">
            <v>1.4</v>
          </cell>
          <cell r="L4457">
            <v>0</v>
          </cell>
          <cell r="M4457">
            <v>0</v>
          </cell>
          <cell r="N4457">
            <v>0</v>
          </cell>
          <cell r="O4457">
            <v>0</v>
          </cell>
          <cell r="P4457">
            <v>0</v>
          </cell>
          <cell r="Q4457">
            <v>0</v>
          </cell>
          <cell r="R4457">
            <v>0</v>
          </cell>
          <cell r="S4457">
            <v>0</v>
          </cell>
          <cell r="T4457">
            <v>0</v>
          </cell>
          <cell r="U4457">
            <v>0</v>
          </cell>
          <cell r="V4457">
            <v>0</v>
          </cell>
          <cell r="W4457">
            <v>0</v>
          </cell>
          <cell r="X4457">
            <v>0</v>
          </cell>
          <cell r="Y4457">
            <v>0</v>
          </cell>
        </row>
        <row r="4457">
          <cell r="AH4457" t="str">
            <v>520×310</v>
          </cell>
        </row>
        <row r="4457">
          <cell r="AN4457" t="str">
            <v>无图520*130</v>
          </cell>
          <cell r="AO4457" t="str">
            <v>3934I</v>
          </cell>
          <cell r="AP4457">
            <v>4</v>
          </cell>
          <cell r="AQ4457">
            <v>25001</v>
          </cell>
        </row>
        <row r="4458">
          <cell r="A4458">
            <v>4460</v>
          </cell>
          <cell r="B4458">
            <v>4</v>
          </cell>
          <cell r="C4458">
            <v>45721</v>
          </cell>
        </row>
        <row r="4458">
          <cell r="E4458" t="str">
            <v>3934Ⅰ-0101180300</v>
          </cell>
          <cell r="F4458" t="str">
            <v>门口框</v>
          </cell>
          <cell r="G4458">
            <v>1</v>
          </cell>
        </row>
        <row r="4458">
          <cell r="J4458" t="str">
            <v>定位焊</v>
          </cell>
          <cell r="K4458">
            <v>12</v>
          </cell>
          <cell r="L4458" t="str">
            <v>焊接</v>
          </cell>
          <cell r="M4458">
            <v>16.8</v>
          </cell>
          <cell r="N4458" t="str">
            <v>打磨</v>
          </cell>
          <cell r="O4458">
            <v>8</v>
          </cell>
          <cell r="P4458" t="str">
            <v>划线钻</v>
          </cell>
          <cell r="Q4458">
            <v>12.6</v>
          </cell>
          <cell r="R4458" t="str">
            <v>喷砂</v>
          </cell>
          <cell r="S4458">
            <v>2</v>
          </cell>
          <cell r="T4458">
            <v>0</v>
          </cell>
          <cell r="U4458">
            <v>0</v>
          </cell>
          <cell r="V4458">
            <v>0</v>
          </cell>
          <cell r="W4458">
            <v>0</v>
          </cell>
          <cell r="X4458">
            <v>0</v>
          </cell>
          <cell r="Y4458">
            <v>0</v>
          </cell>
        </row>
        <row r="4458">
          <cell r="AO4458" t="str">
            <v>3934I</v>
          </cell>
          <cell r="AP4458">
            <v>4</v>
          </cell>
          <cell r="AQ4458">
            <v>25001</v>
          </cell>
        </row>
        <row r="4459">
          <cell r="A4459">
            <v>4461</v>
          </cell>
          <cell r="B4459">
            <v>4</v>
          </cell>
          <cell r="C4459">
            <v>45721</v>
          </cell>
        </row>
        <row r="4459">
          <cell r="E4459" t="str">
            <v>3934Ⅰ-0101180301</v>
          </cell>
          <cell r="F4459" t="str">
            <v>边框3</v>
          </cell>
          <cell r="G4459">
            <v>1</v>
          </cell>
          <cell r="H4459" t="str">
            <v>铝型材YHCX8-15/6063T5</v>
          </cell>
        </row>
        <row r="4459">
          <cell r="J4459" t="str">
            <v>双斜锯</v>
          </cell>
          <cell r="K4459">
            <v>4.18</v>
          </cell>
          <cell r="L4459" t="str">
            <v>铣</v>
          </cell>
          <cell r="M4459">
            <v>15</v>
          </cell>
          <cell r="N4459">
            <v>0</v>
          </cell>
          <cell r="O4459">
            <v>0</v>
          </cell>
          <cell r="P4459">
            <v>0</v>
          </cell>
          <cell r="Q4459">
            <v>0</v>
          </cell>
          <cell r="R4459">
            <v>0</v>
          </cell>
          <cell r="S4459">
            <v>0</v>
          </cell>
          <cell r="T4459">
            <v>0</v>
          </cell>
          <cell r="U4459">
            <v>0</v>
          </cell>
          <cell r="V4459">
            <v>0</v>
          </cell>
          <cell r="W4459">
            <v>0</v>
          </cell>
          <cell r="X4459">
            <v>0</v>
          </cell>
          <cell r="Y4459">
            <v>0</v>
          </cell>
        </row>
        <row r="4459">
          <cell r="AH4459">
            <v>630</v>
          </cell>
        </row>
        <row r="4459">
          <cell r="AO4459" t="str">
            <v>3934I</v>
          </cell>
          <cell r="AP4459">
            <v>4</v>
          </cell>
          <cell r="AQ4459">
            <v>25001</v>
          </cell>
        </row>
        <row r="4460">
          <cell r="A4460">
            <v>4462</v>
          </cell>
          <cell r="B4460">
            <v>4</v>
          </cell>
          <cell r="C4460">
            <v>45721</v>
          </cell>
        </row>
        <row r="4460">
          <cell r="E4460" t="str">
            <v>3934Ⅰ-0101180302</v>
          </cell>
          <cell r="F4460" t="str">
            <v>边框4</v>
          </cell>
          <cell r="G4460">
            <v>1</v>
          </cell>
          <cell r="H4460" t="str">
            <v>铝型材YHCX8-15/6063T5</v>
          </cell>
        </row>
        <row r="4460">
          <cell r="J4460" t="str">
            <v>双斜锯</v>
          </cell>
          <cell r="K4460">
            <v>3.96</v>
          </cell>
          <cell r="L4460" t="str">
            <v>划线钻</v>
          </cell>
          <cell r="M4460">
            <v>5.5</v>
          </cell>
          <cell r="N4460" t="str">
            <v>铣</v>
          </cell>
          <cell r="O4460">
            <v>12</v>
          </cell>
          <cell r="P4460">
            <v>0</v>
          </cell>
          <cell r="Q4460">
            <v>0</v>
          </cell>
          <cell r="R4460">
            <v>0</v>
          </cell>
          <cell r="S4460">
            <v>0</v>
          </cell>
          <cell r="T4460">
            <v>0</v>
          </cell>
          <cell r="U4460">
            <v>0</v>
          </cell>
          <cell r="V4460">
            <v>0</v>
          </cell>
          <cell r="W4460">
            <v>0</v>
          </cell>
          <cell r="X4460">
            <v>0</v>
          </cell>
          <cell r="Y4460">
            <v>0</v>
          </cell>
        </row>
        <row r="4460">
          <cell r="AH4460">
            <v>420</v>
          </cell>
        </row>
        <row r="4460">
          <cell r="AO4460" t="str">
            <v>3934I</v>
          </cell>
          <cell r="AP4460">
            <v>4</v>
          </cell>
          <cell r="AQ4460">
            <v>25001</v>
          </cell>
        </row>
        <row r="4461">
          <cell r="A4461">
            <v>4463</v>
          </cell>
          <cell r="B4461">
            <v>4</v>
          </cell>
          <cell r="C4461">
            <v>45721</v>
          </cell>
        </row>
        <row r="4461">
          <cell r="E4461" t="str">
            <v>3934Ⅰ-0101180303</v>
          </cell>
          <cell r="F4461" t="str">
            <v>边框5</v>
          </cell>
          <cell r="G4461">
            <v>1</v>
          </cell>
          <cell r="H4461" t="str">
            <v>铝型材YHCX8-15/6063T5</v>
          </cell>
        </row>
        <row r="4461">
          <cell r="J4461" t="str">
            <v>双斜锯</v>
          </cell>
          <cell r="K4461">
            <v>4.18</v>
          </cell>
          <cell r="L4461" t="str">
            <v>划线钻</v>
          </cell>
          <cell r="M4461">
            <v>16.2</v>
          </cell>
          <cell r="N4461" t="str">
            <v>铣</v>
          </cell>
          <cell r="O4461">
            <v>15</v>
          </cell>
          <cell r="P4461">
            <v>0</v>
          </cell>
          <cell r="Q4461">
            <v>0</v>
          </cell>
          <cell r="R4461">
            <v>0</v>
          </cell>
          <cell r="S4461">
            <v>0</v>
          </cell>
          <cell r="T4461">
            <v>0</v>
          </cell>
          <cell r="U4461">
            <v>0</v>
          </cell>
          <cell r="V4461">
            <v>0</v>
          </cell>
          <cell r="W4461">
            <v>0</v>
          </cell>
          <cell r="X4461">
            <v>0</v>
          </cell>
          <cell r="Y4461">
            <v>0</v>
          </cell>
        </row>
        <row r="4461">
          <cell r="AH4461">
            <v>630</v>
          </cell>
        </row>
        <row r="4461">
          <cell r="AO4461" t="str">
            <v>3934I</v>
          </cell>
          <cell r="AP4461">
            <v>4</v>
          </cell>
          <cell r="AQ4461">
            <v>25001</v>
          </cell>
        </row>
        <row r="4462">
          <cell r="A4462">
            <v>4464</v>
          </cell>
          <cell r="B4462">
            <v>4</v>
          </cell>
          <cell r="C4462">
            <v>45721</v>
          </cell>
        </row>
        <row r="4462">
          <cell r="E4462" t="str">
            <v>3934Ⅰ-0101180304</v>
          </cell>
          <cell r="F4462" t="str">
            <v>边框6</v>
          </cell>
          <cell r="G4462">
            <v>1</v>
          </cell>
          <cell r="H4462" t="str">
            <v>铝型材YHCX8-15/6063T5</v>
          </cell>
        </row>
        <row r="4462">
          <cell r="J4462" t="str">
            <v>双斜锯</v>
          </cell>
          <cell r="K4462">
            <v>3.96</v>
          </cell>
          <cell r="L4462" t="str">
            <v>划线钻</v>
          </cell>
          <cell r="M4462">
            <v>5.5</v>
          </cell>
          <cell r="N4462" t="str">
            <v>铣</v>
          </cell>
          <cell r="O4462">
            <v>12</v>
          </cell>
          <cell r="P4462">
            <v>0</v>
          </cell>
          <cell r="Q4462">
            <v>0</v>
          </cell>
          <cell r="R4462">
            <v>0</v>
          </cell>
          <cell r="S4462">
            <v>0</v>
          </cell>
          <cell r="T4462">
            <v>0</v>
          </cell>
          <cell r="U4462">
            <v>0</v>
          </cell>
          <cell r="V4462">
            <v>0</v>
          </cell>
          <cell r="W4462">
            <v>0</v>
          </cell>
          <cell r="X4462">
            <v>0</v>
          </cell>
          <cell r="Y4462">
            <v>0</v>
          </cell>
        </row>
        <row r="4462">
          <cell r="AH4462">
            <v>420</v>
          </cell>
        </row>
        <row r="4462">
          <cell r="AO4462" t="str">
            <v>3934I</v>
          </cell>
          <cell r="AP4462">
            <v>4</v>
          </cell>
          <cell r="AQ4462">
            <v>25001</v>
          </cell>
        </row>
        <row r="4463">
          <cell r="A4463">
            <v>4465</v>
          </cell>
          <cell r="B4463">
            <v>8</v>
          </cell>
          <cell r="C4463">
            <v>45721</v>
          </cell>
        </row>
        <row r="4463">
          <cell r="E4463" t="str">
            <v>3934Ⅰ-01011804</v>
          </cell>
          <cell r="F4463" t="str">
            <v>螺钉</v>
          </cell>
          <cell r="G4463">
            <v>2</v>
          </cell>
          <cell r="H4463" t="str">
            <v>圆钢φ8/304</v>
          </cell>
        </row>
        <row r="4463">
          <cell r="J4463" t="str">
            <v>锯床</v>
          </cell>
          <cell r="K4463">
            <v>0.26</v>
          </cell>
          <cell r="L4463" t="str">
            <v>车</v>
          </cell>
          <cell r="M4463">
            <v>10</v>
          </cell>
          <cell r="N4463" t="str">
            <v>铣</v>
          </cell>
          <cell r="O4463">
            <v>1.5</v>
          </cell>
          <cell r="P4463">
            <v>0</v>
          </cell>
          <cell r="Q4463">
            <v>0</v>
          </cell>
          <cell r="R4463">
            <v>0</v>
          </cell>
          <cell r="S4463">
            <v>0</v>
          </cell>
          <cell r="T4463">
            <v>0</v>
          </cell>
          <cell r="U4463">
            <v>0</v>
          </cell>
          <cell r="V4463">
            <v>0</v>
          </cell>
          <cell r="W4463">
            <v>0</v>
          </cell>
          <cell r="X4463">
            <v>0</v>
          </cell>
          <cell r="Y4463">
            <v>0</v>
          </cell>
        </row>
        <row r="4463">
          <cell r="AH4463">
            <v>27</v>
          </cell>
        </row>
        <row r="4463">
          <cell r="AO4463" t="str">
            <v>3934I</v>
          </cell>
          <cell r="AP4463">
            <v>4</v>
          </cell>
          <cell r="AQ4463">
            <v>25001</v>
          </cell>
        </row>
        <row r="4464">
          <cell r="A4464">
            <v>4466</v>
          </cell>
          <cell r="B4464">
            <v>4</v>
          </cell>
          <cell r="C4464">
            <v>45721</v>
          </cell>
        </row>
        <row r="4464">
          <cell r="E4464" t="str">
            <v>3934Ⅰ-01011805</v>
          </cell>
          <cell r="F4464" t="str">
            <v>板1</v>
          </cell>
          <cell r="G4464">
            <v>1</v>
          </cell>
        </row>
        <row r="4464">
          <cell r="J4464" t="str">
            <v>定位焊</v>
          </cell>
          <cell r="K4464">
            <v>12</v>
          </cell>
          <cell r="L4464" t="str">
            <v>焊接</v>
          </cell>
          <cell r="M4464">
            <v>15</v>
          </cell>
          <cell r="N4464" t="str">
            <v>打磨</v>
          </cell>
          <cell r="O4464">
            <v>8</v>
          </cell>
          <cell r="P4464" t="str">
            <v>划线钻</v>
          </cell>
          <cell r="Q4464">
            <v>4.4</v>
          </cell>
          <cell r="R4464" t="str">
            <v>喷砂</v>
          </cell>
          <cell r="S4464">
            <v>1</v>
          </cell>
          <cell r="T4464" t="str">
            <v>挂件</v>
          </cell>
          <cell r="U4464">
            <v>0.5</v>
          </cell>
          <cell r="V4464" t="str">
            <v>喷漆</v>
          </cell>
          <cell r="W4464">
            <v>3.5</v>
          </cell>
          <cell r="X4464">
            <v>0</v>
          </cell>
          <cell r="Y4464">
            <v>0</v>
          </cell>
        </row>
        <row r="4464">
          <cell r="AO4464" t="str">
            <v>3934I</v>
          </cell>
          <cell r="AP4464">
            <v>4</v>
          </cell>
          <cell r="AQ4464">
            <v>25001</v>
          </cell>
        </row>
        <row r="4465">
          <cell r="A4465">
            <v>4467</v>
          </cell>
          <cell r="B4465">
            <v>8</v>
          </cell>
          <cell r="C4465">
            <v>45721</v>
          </cell>
        </row>
        <row r="4465">
          <cell r="E4465" t="str">
            <v>3934Ⅰ-01011805-1</v>
          </cell>
          <cell r="F4465" t="str">
            <v>板1-1</v>
          </cell>
          <cell r="G4465">
            <v>2</v>
          </cell>
          <cell r="H4465" t="str">
            <v>铝板t2/3A21</v>
          </cell>
        </row>
        <row r="4465">
          <cell r="J4465" t="str">
            <v>激光作业</v>
          </cell>
          <cell r="K4465">
            <v>2.08</v>
          </cell>
          <cell r="L4465" t="str">
            <v>激光拾件</v>
          </cell>
          <cell r="M4465">
            <v>0.65</v>
          </cell>
          <cell r="N4465" t="str">
            <v>倒钝</v>
          </cell>
          <cell r="O4465">
            <v>0.65</v>
          </cell>
          <cell r="P4465" t="str">
            <v>折弯</v>
          </cell>
          <cell r="Q4465">
            <v>0.78</v>
          </cell>
          <cell r="R4465">
            <v>0</v>
          </cell>
          <cell r="S4465">
            <v>0</v>
          </cell>
          <cell r="T4465">
            <v>0</v>
          </cell>
          <cell r="U4465">
            <v>0</v>
          </cell>
          <cell r="V4465">
            <v>0</v>
          </cell>
          <cell r="W4465">
            <v>0</v>
          </cell>
          <cell r="X4465">
            <v>0</v>
          </cell>
          <cell r="Y4465">
            <v>0</v>
          </cell>
        </row>
        <row r="4465">
          <cell r="AH4465" t="str">
            <v>620×56</v>
          </cell>
        </row>
        <row r="4465">
          <cell r="AO4465" t="str">
            <v>3934I</v>
          </cell>
          <cell r="AP4465">
            <v>4</v>
          </cell>
          <cell r="AQ4465">
            <v>25001</v>
          </cell>
        </row>
        <row r="4466">
          <cell r="A4466">
            <v>4468</v>
          </cell>
          <cell r="B4466">
            <v>8</v>
          </cell>
          <cell r="C4466">
            <v>45721</v>
          </cell>
        </row>
        <row r="4466">
          <cell r="E4466" t="str">
            <v>3934Ⅰ-01011805-2</v>
          </cell>
          <cell r="F4466" t="str">
            <v>板1-2</v>
          </cell>
          <cell r="G4466">
            <v>2</v>
          </cell>
          <cell r="H4466" t="str">
            <v>铝板t2/3A21</v>
          </cell>
        </row>
        <row r="4466">
          <cell r="J4466" t="str">
            <v>激光作业</v>
          </cell>
          <cell r="K4466">
            <v>1.3</v>
          </cell>
          <cell r="L4466" t="str">
            <v>激光拾件</v>
          </cell>
          <cell r="M4466">
            <v>0.65</v>
          </cell>
          <cell r="N4466" t="str">
            <v>倒钝</v>
          </cell>
          <cell r="O4466">
            <v>0.65</v>
          </cell>
          <cell r="P4466" t="str">
            <v>折弯</v>
          </cell>
          <cell r="Q4466">
            <v>0.65</v>
          </cell>
          <cell r="R4466">
            <v>0</v>
          </cell>
          <cell r="S4466">
            <v>0</v>
          </cell>
          <cell r="T4466">
            <v>0</v>
          </cell>
          <cell r="U4466">
            <v>0</v>
          </cell>
          <cell r="V4466">
            <v>0</v>
          </cell>
          <cell r="W4466">
            <v>0</v>
          </cell>
          <cell r="X4466">
            <v>0</v>
          </cell>
          <cell r="Y4466">
            <v>0</v>
          </cell>
        </row>
        <row r="4466">
          <cell r="AH4466" t="str">
            <v>330×56</v>
          </cell>
        </row>
        <row r="4466">
          <cell r="AO4466" t="str">
            <v>3934I</v>
          </cell>
          <cell r="AP4466">
            <v>4</v>
          </cell>
          <cell r="AQ4466">
            <v>25001</v>
          </cell>
        </row>
        <row r="4467">
          <cell r="A4467">
            <v>4469</v>
          </cell>
          <cell r="B4467">
            <v>8</v>
          </cell>
          <cell r="C4467">
            <v>45721</v>
          </cell>
        </row>
        <row r="4467">
          <cell r="E4467" t="str">
            <v>3934Ⅰ-01011806</v>
          </cell>
          <cell r="F4467" t="str">
            <v>板2</v>
          </cell>
          <cell r="G4467">
            <v>2</v>
          </cell>
        </row>
        <row r="4467">
          <cell r="J4467" t="str">
            <v>定位焊</v>
          </cell>
          <cell r="K4467">
            <v>7.2</v>
          </cell>
          <cell r="L4467" t="str">
            <v>焊接</v>
          </cell>
          <cell r="M4467">
            <v>8.8</v>
          </cell>
          <cell r="N4467" t="str">
            <v>打磨</v>
          </cell>
          <cell r="O4467">
            <v>6</v>
          </cell>
          <cell r="P4467">
            <v>0</v>
          </cell>
          <cell r="Q4467">
            <v>0</v>
          </cell>
          <cell r="R4467">
            <v>0</v>
          </cell>
          <cell r="S4467">
            <v>0</v>
          </cell>
          <cell r="T4467">
            <v>0</v>
          </cell>
          <cell r="U4467">
            <v>0</v>
          </cell>
          <cell r="V4467">
            <v>0</v>
          </cell>
          <cell r="W4467">
            <v>0</v>
          </cell>
          <cell r="X4467">
            <v>0</v>
          </cell>
          <cell r="Y4467">
            <v>0</v>
          </cell>
        </row>
        <row r="4467">
          <cell r="AO4467" t="str">
            <v>3934I</v>
          </cell>
          <cell r="AP4467">
            <v>4</v>
          </cell>
          <cell r="AQ4467">
            <v>25001</v>
          </cell>
        </row>
        <row r="4468">
          <cell r="A4468">
            <v>4470</v>
          </cell>
          <cell r="B4468">
            <v>16</v>
          </cell>
          <cell r="C4468">
            <v>45721</v>
          </cell>
        </row>
        <row r="4468">
          <cell r="E4468" t="str">
            <v>3934Ⅰ-01011806-1</v>
          </cell>
          <cell r="F4468" t="str">
            <v>板2-1</v>
          </cell>
          <cell r="G4468">
            <v>4</v>
          </cell>
          <cell r="H4468" t="str">
            <v>铝板t1.2/5052</v>
          </cell>
        </row>
        <row r="4468">
          <cell r="J4468" t="str">
            <v>激光作业</v>
          </cell>
          <cell r="K4468">
            <v>0.6</v>
          </cell>
          <cell r="L4468" t="str">
            <v>激光拾件</v>
          </cell>
          <cell r="M4468">
            <v>0.5</v>
          </cell>
          <cell r="N4468" t="str">
            <v>倒钝</v>
          </cell>
          <cell r="O4468">
            <v>0.5</v>
          </cell>
          <cell r="P4468">
            <v>0</v>
          </cell>
          <cell r="Q4468">
            <v>0</v>
          </cell>
          <cell r="R4468">
            <v>0</v>
          </cell>
          <cell r="S4468">
            <v>0</v>
          </cell>
          <cell r="T4468">
            <v>0</v>
          </cell>
          <cell r="U4468">
            <v>0</v>
          </cell>
          <cell r="V4468">
            <v>0</v>
          </cell>
          <cell r="W4468">
            <v>0</v>
          </cell>
          <cell r="X4468">
            <v>0</v>
          </cell>
          <cell r="Y4468">
            <v>0</v>
          </cell>
        </row>
        <row r="4468">
          <cell r="AH4468" t="str">
            <v>572×21</v>
          </cell>
        </row>
        <row r="4468">
          <cell r="AO4468" t="str">
            <v>3934I</v>
          </cell>
          <cell r="AP4468">
            <v>4</v>
          </cell>
          <cell r="AQ4468">
            <v>25001</v>
          </cell>
        </row>
        <row r="4469">
          <cell r="A4469">
            <v>4471</v>
          </cell>
          <cell r="B4469">
            <v>16</v>
          </cell>
          <cell r="C4469">
            <v>45721</v>
          </cell>
        </row>
        <row r="4469">
          <cell r="E4469" t="str">
            <v>3934Ⅰ-01011806-2</v>
          </cell>
          <cell r="F4469" t="str">
            <v>板2-2</v>
          </cell>
          <cell r="G4469">
            <v>4</v>
          </cell>
          <cell r="H4469" t="str">
            <v>铝板t1.2/5052</v>
          </cell>
        </row>
        <row r="4469">
          <cell r="J4469" t="str">
            <v>激光作业</v>
          </cell>
          <cell r="K4469">
            <v>0.3</v>
          </cell>
          <cell r="L4469" t="str">
            <v>激光拾件</v>
          </cell>
          <cell r="M4469">
            <v>0.5</v>
          </cell>
          <cell r="N4469" t="str">
            <v>倒钝</v>
          </cell>
          <cell r="O4469">
            <v>0.5</v>
          </cell>
          <cell r="P4469">
            <v>0</v>
          </cell>
          <cell r="Q4469">
            <v>0</v>
          </cell>
          <cell r="R4469">
            <v>0</v>
          </cell>
          <cell r="S4469">
            <v>0</v>
          </cell>
          <cell r="T4469">
            <v>0</v>
          </cell>
          <cell r="U4469">
            <v>0</v>
          </cell>
          <cell r="V4469">
            <v>0</v>
          </cell>
          <cell r="W4469">
            <v>0</v>
          </cell>
          <cell r="X4469">
            <v>0</v>
          </cell>
          <cell r="Y4469">
            <v>0</v>
          </cell>
        </row>
        <row r="4469">
          <cell r="AH4469" t="str">
            <v>330×21</v>
          </cell>
        </row>
        <row r="4469">
          <cell r="AO4469" t="str">
            <v>3934I</v>
          </cell>
          <cell r="AP4469">
            <v>4</v>
          </cell>
          <cell r="AQ4469">
            <v>25001</v>
          </cell>
        </row>
        <row r="4470">
          <cell r="A4470">
            <v>4472</v>
          </cell>
          <cell r="B4470">
            <v>8</v>
          </cell>
          <cell r="C4470">
            <v>45721</v>
          </cell>
        </row>
        <row r="4470">
          <cell r="E4470" t="str">
            <v>3934Ⅰ-01011807</v>
          </cell>
          <cell r="F4470" t="str">
            <v>弯角件</v>
          </cell>
          <cell r="G4470">
            <v>2</v>
          </cell>
          <cell r="H4470" t="str">
            <v>钢板t3/304</v>
          </cell>
        </row>
        <row r="4470">
          <cell r="J4470" t="str">
            <v>激光作业</v>
          </cell>
          <cell r="K4470">
            <v>0.65</v>
          </cell>
          <cell r="L4470" t="str">
            <v>激光拾件</v>
          </cell>
          <cell r="M4470">
            <v>0.65</v>
          </cell>
          <cell r="N4470" t="str">
            <v>圆角</v>
          </cell>
          <cell r="O4470">
            <v>1</v>
          </cell>
          <cell r="P4470" t="str">
            <v>折弯</v>
          </cell>
          <cell r="Q4470">
            <v>0.65</v>
          </cell>
          <cell r="R4470" t="str">
            <v>抛光</v>
          </cell>
          <cell r="S4470">
            <v>15</v>
          </cell>
          <cell r="T4470">
            <v>0</v>
          </cell>
          <cell r="U4470">
            <v>0</v>
          </cell>
          <cell r="V4470">
            <v>0</v>
          </cell>
          <cell r="W4470">
            <v>0</v>
          </cell>
          <cell r="X4470">
            <v>0</v>
          </cell>
          <cell r="Y4470">
            <v>0</v>
          </cell>
        </row>
        <row r="4470">
          <cell r="AH4470" t="str">
            <v>30×28</v>
          </cell>
        </row>
        <row r="4470">
          <cell r="AO4470" t="str">
            <v>3934I</v>
          </cell>
          <cell r="AP4470">
            <v>4</v>
          </cell>
          <cell r="AQ4470">
            <v>25001</v>
          </cell>
        </row>
        <row r="4471">
          <cell r="A4471">
            <v>4473</v>
          </cell>
          <cell r="B4471">
            <v>4</v>
          </cell>
          <cell r="C4471">
            <v>45721</v>
          </cell>
        </row>
        <row r="4471">
          <cell r="E4471" t="str">
            <v>3934Ⅰ-01011808</v>
          </cell>
          <cell r="F4471" t="str">
            <v>铰链1</v>
          </cell>
          <cell r="G4471">
            <v>1</v>
          </cell>
          <cell r="H4471" t="str">
            <v>改_31107020077</v>
          </cell>
        </row>
        <row r="4471">
          <cell r="J4471" t="str">
            <v>钳工</v>
          </cell>
          <cell r="K4471">
            <v>3.4</v>
          </cell>
          <cell r="L4471" t="str">
            <v>装配</v>
          </cell>
          <cell r="M4471">
            <v>3</v>
          </cell>
          <cell r="N4471" t="str">
            <v>划线钻</v>
          </cell>
          <cell r="O4471">
            <v>23.2</v>
          </cell>
          <cell r="P4471" t="str">
            <v>喷砂</v>
          </cell>
          <cell r="Q4471">
            <v>1</v>
          </cell>
          <cell r="R4471" t="str">
            <v>挂件</v>
          </cell>
          <cell r="S4471">
            <v>0.5</v>
          </cell>
          <cell r="T4471" t="str">
            <v>喷漆</v>
          </cell>
          <cell r="U4471">
            <v>1.5</v>
          </cell>
          <cell r="V4471">
            <v>0</v>
          </cell>
          <cell r="W4471">
            <v>0</v>
          </cell>
          <cell r="X4471">
            <v>0</v>
          </cell>
          <cell r="Y4471">
            <v>0</v>
          </cell>
        </row>
        <row r="4471">
          <cell r="AH4471">
            <v>580</v>
          </cell>
        </row>
        <row r="4471">
          <cell r="AO4471" t="str">
            <v>3934I</v>
          </cell>
          <cell r="AP4471">
            <v>4</v>
          </cell>
          <cell r="AQ4471">
            <v>25001</v>
          </cell>
        </row>
        <row r="4472">
          <cell r="A4472">
            <v>4474</v>
          </cell>
          <cell r="B4472">
            <v>4</v>
          </cell>
          <cell r="C4472">
            <v>45721</v>
          </cell>
        </row>
        <row r="4472">
          <cell r="E4472" t="str">
            <v>3934Ⅰ-0101180900</v>
          </cell>
          <cell r="F4472" t="str">
            <v>支撑板1</v>
          </cell>
          <cell r="G4472">
            <v>1</v>
          </cell>
        </row>
        <row r="4472">
          <cell r="J4472" t="str">
            <v>装配</v>
          </cell>
          <cell r="K4472">
            <v>8</v>
          </cell>
          <cell r="L4472">
            <v>0</v>
          </cell>
          <cell r="M4472">
            <v>0</v>
          </cell>
          <cell r="N4472">
            <v>0</v>
          </cell>
          <cell r="O4472">
            <v>0</v>
          </cell>
          <cell r="P4472">
            <v>0</v>
          </cell>
          <cell r="Q4472">
            <v>0</v>
          </cell>
          <cell r="R4472">
            <v>0</v>
          </cell>
          <cell r="S4472">
            <v>0</v>
          </cell>
          <cell r="T4472">
            <v>0</v>
          </cell>
          <cell r="U4472">
            <v>0</v>
          </cell>
          <cell r="V4472">
            <v>0</v>
          </cell>
          <cell r="W4472">
            <v>0</v>
          </cell>
          <cell r="X4472">
            <v>0</v>
          </cell>
          <cell r="Y4472">
            <v>0</v>
          </cell>
        </row>
        <row r="4472">
          <cell r="AO4472" t="str">
            <v>3934I</v>
          </cell>
          <cell r="AP4472">
            <v>4</v>
          </cell>
          <cell r="AQ4472">
            <v>25001</v>
          </cell>
        </row>
        <row r="4473">
          <cell r="A4473">
            <v>4475</v>
          </cell>
          <cell r="B4473">
            <v>8</v>
          </cell>
          <cell r="C4473">
            <v>45721</v>
          </cell>
        </row>
        <row r="4473">
          <cell r="E4473" t="str">
            <v>3934Ⅰ-0101180901</v>
          </cell>
          <cell r="F4473" t="str">
            <v>铰链2</v>
          </cell>
          <cell r="G4473">
            <v>2</v>
          </cell>
          <cell r="H4473" t="str">
            <v>改_31107020077</v>
          </cell>
        </row>
        <row r="4473">
          <cell r="J4473" t="str">
            <v>钳工</v>
          </cell>
          <cell r="K4473">
            <v>3.9</v>
          </cell>
          <cell r="L4473" t="str">
            <v>划线钻</v>
          </cell>
          <cell r="M4473">
            <v>6</v>
          </cell>
          <cell r="N4473" t="str">
            <v>喷砂</v>
          </cell>
          <cell r="O4473">
            <v>1</v>
          </cell>
          <cell r="P4473" t="str">
            <v>挂件</v>
          </cell>
          <cell r="Q4473">
            <v>0.5</v>
          </cell>
          <cell r="R4473" t="str">
            <v>喷漆</v>
          </cell>
          <cell r="S4473">
            <v>1</v>
          </cell>
          <cell r="T4473">
            <v>0</v>
          </cell>
          <cell r="U4473">
            <v>0</v>
          </cell>
          <cell r="V4473">
            <v>0</v>
          </cell>
          <cell r="W4473">
            <v>0</v>
          </cell>
          <cell r="X4473">
            <v>0</v>
          </cell>
          <cell r="Y4473">
            <v>0</v>
          </cell>
        </row>
        <row r="4473">
          <cell r="AH4473">
            <v>235</v>
          </cell>
        </row>
        <row r="4473">
          <cell r="AO4473" t="str">
            <v>3934I</v>
          </cell>
          <cell r="AP4473">
            <v>4</v>
          </cell>
          <cell r="AQ4473">
            <v>25001</v>
          </cell>
        </row>
        <row r="4474">
          <cell r="A4474">
            <v>4476</v>
          </cell>
          <cell r="B4474">
            <v>4</v>
          </cell>
          <cell r="C4474">
            <v>45721</v>
          </cell>
        </row>
        <row r="4474">
          <cell r="E4474" t="str">
            <v>3934Ⅰ-0101180902</v>
          </cell>
          <cell r="F4474" t="str">
            <v>挡板1</v>
          </cell>
          <cell r="G4474">
            <v>1</v>
          </cell>
          <cell r="H4474" t="str">
            <v>铝板t2/2A12</v>
          </cell>
        </row>
        <row r="4474">
          <cell r="J4474" t="str">
            <v>激光作业</v>
          </cell>
          <cell r="K4474">
            <v>1.32</v>
          </cell>
          <cell r="L4474" t="str">
            <v>激光拾件</v>
          </cell>
          <cell r="M4474">
            <v>1.1</v>
          </cell>
          <cell r="N4474" t="str">
            <v>倒钝</v>
          </cell>
          <cell r="O4474">
            <v>1.1</v>
          </cell>
          <cell r="P4474" t="str">
            <v>喷砂</v>
          </cell>
          <cell r="Q4474">
            <v>0.5</v>
          </cell>
          <cell r="R4474" t="str">
            <v>挂件</v>
          </cell>
          <cell r="S4474">
            <v>0.3</v>
          </cell>
          <cell r="T4474" t="str">
            <v>喷漆</v>
          </cell>
          <cell r="U4474">
            <v>2</v>
          </cell>
          <cell r="V4474">
            <v>0</v>
          </cell>
          <cell r="W4474">
            <v>0</v>
          </cell>
          <cell r="X4474">
            <v>0</v>
          </cell>
          <cell r="Y4474">
            <v>0</v>
          </cell>
        </row>
        <row r="4474">
          <cell r="AH4474" t="str">
            <v>292×235</v>
          </cell>
        </row>
        <row r="4474">
          <cell r="AO4474" t="str">
            <v>3934I</v>
          </cell>
          <cell r="AP4474">
            <v>4</v>
          </cell>
          <cell r="AQ4474">
            <v>25001</v>
          </cell>
        </row>
        <row r="4475">
          <cell r="A4475">
            <v>4477</v>
          </cell>
          <cell r="B4475">
            <v>4</v>
          </cell>
          <cell r="C4475">
            <v>45721</v>
          </cell>
        </row>
        <row r="4475">
          <cell r="E4475" t="str">
            <v>3934Ⅰ-0101181000</v>
          </cell>
          <cell r="F4475" t="str">
            <v>支撑板2</v>
          </cell>
          <cell r="G4475">
            <v>1</v>
          </cell>
        </row>
        <row r="4475">
          <cell r="J4475" t="str">
            <v>配钻</v>
          </cell>
          <cell r="K4475">
            <v>0</v>
          </cell>
          <cell r="L4475" t="str">
            <v>铆接</v>
          </cell>
          <cell r="M4475">
            <v>8</v>
          </cell>
          <cell r="N4475" t="str">
            <v>补漆</v>
          </cell>
          <cell r="O4475">
            <v>2</v>
          </cell>
          <cell r="P4475">
            <v>0</v>
          </cell>
          <cell r="Q4475">
            <v>0</v>
          </cell>
          <cell r="R4475">
            <v>0</v>
          </cell>
          <cell r="S4475">
            <v>0</v>
          </cell>
          <cell r="T4475">
            <v>0</v>
          </cell>
          <cell r="U4475">
            <v>0</v>
          </cell>
          <cell r="V4475">
            <v>0</v>
          </cell>
          <cell r="W4475">
            <v>0</v>
          </cell>
          <cell r="X4475">
            <v>0</v>
          </cell>
          <cell r="Y4475">
            <v>0</v>
          </cell>
        </row>
        <row r="4475">
          <cell r="AO4475" t="str">
            <v>3934I</v>
          </cell>
          <cell r="AP4475">
            <v>4</v>
          </cell>
          <cell r="AQ4475">
            <v>25001</v>
          </cell>
        </row>
        <row r="4476">
          <cell r="A4476">
            <v>4478</v>
          </cell>
          <cell r="B4476">
            <v>4</v>
          </cell>
          <cell r="C4476">
            <v>45721</v>
          </cell>
        </row>
        <row r="4476">
          <cell r="E4476" t="str">
            <v>3934Ⅰ-0101181001</v>
          </cell>
          <cell r="F4476" t="str">
            <v>挡板2</v>
          </cell>
          <cell r="G4476">
            <v>1</v>
          </cell>
          <cell r="H4476" t="str">
            <v>铝板t2/2A12</v>
          </cell>
        </row>
        <row r="4476">
          <cell r="J4476" t="str">
            <v>激光作业</v>
          </cell>
          <cell r="K4476">
            <v>1.32</v>
          </cell>
          <cell r="L4476" t="str">
            <v>激光拾件</v>
          </cell>
          <cell r="M4476">
            <v>1.1</v>
          </cell>
          <cell r="N4476" t="str">
            <v>倒钝</v>
          </cell>
          <cell r="O4476">
            <v>1.1</v>
          </cell>
          <cell r="P4476" t="str">
            <v>喷砂</v>
          </cell>
          <cell r="Q4476">
            <v>1</v>
          </cell>
          <cell r="R4476" t="str">
            <v>挂件</v>
          </cell>
          <cell r="S4476">
            <v>0.3</v>
          </cell>
          <cell r="T4476" t="str">
            <v>喷漆</v>
          </cell>
          <cell r="U4476">
            <v>2</v>
          </cell>
          <cell r="V4476">
            <v>0</v>
          </cell>
          <cell r="W4476">
            <v>0</v>
          </cell>
          <cell r="X4476">
            <v>0</v>
          </cell>
          <cell r="Y4476">
            <v>0</v>
          </cell>
        </row>
        <row r="4476">
          <cell r="AH4476" t="str">
            <v>292×235</v>
          </cell>
        </row>
        <row r="4476">
          <cell r="AO4476" t="str">
            <v>3934I</v>
          </cell>
          <cell r="AP4476">
            <v>4</v>
          </cell>
          <cell r="AQ4476">
            <v>25001</v>
          </cell>
        </row>
        <row r="4477">
          <cell r="A4477">
            <v>4479</v>
          </cell>
          <cell r="B4477">
            <v>4</v>
          </cell>
          <cell r="C4477">
            <v>45721</v>
          </cell>
        </row>
        <row r="4477">
          <cell r="E4477" t="str">
            <v>3934Ⅰ-01011900</v>
          </cell>
          <cell r="F4477" t="str">
            <v>右侧上翻门2</v>
          </cell>
          <cell r="G4477">
            <v>1</v>
          </cell>
        </row>
        <row r="4477">
          <cell r="J4477" t="str">
            <v>装配</v>
          </cell>
          <cell r="K4477">
            <v>60</v>
          </cell>
          <cell r="L4477" t="str">
            <v>铆接</v>
          </cell>
          <cell r="M4477">
            <v>35</v>
          </cell>
          <cell r="N4477" t="str">
            <v>调试</v>
          </cell>
          <cell r="O4477">
            <v>0</v>
          </cell>
          <cell r="P4477">
            <v>0</v>
          </cell>
          <cell r="Q4477">
            <v>0</v>
          </cell>
          <cell r="R4477">
            <v>0</v>
          </cell>
          <cell r="S4477">
            <v>0</v>
          </cell>
          <cell r="T4477">
            <v>0</v>
          </cell>
          <cell r="U4477">
            <v>0</v>
          </cell>
          <cell r="V4477">
            <v>0</v>
          </cell>
          <cell r="W4477">
            <v>0</v>
          </cell>
          <cell r="X4477">
            <v>0</v>
          </cell>
          <cell r="Y4477">
            <v>0</v>
          </cell>
        </row>
        <row r="4477">
          <cell r="AO4477" t="str">
            <v>3934I</v>
          </cell>
          <cell r="AP4477">
            <v>4</v>
          </cell>
          <cell r="AQ4477">
            <v>25001</v>
          </cell>
        </row>
        <row r="4478">
          <cell r="A4478">
            <v>4480</v>
          </cell>
          <cell r="B4478">
            <v>4</v>
          </cell>
          <cell r="C4478">
            <v>45721</v>
          </cell>
        </row>
        <row r="4478">
          <cell r="E4478" t="str">
            <v>3934Ⅰ-0101190100</v>
          </cell>
          <cell r="F4478" t="str">
            <v>门体</v>
          </cell>
          <cell r="G4478">
            <v>1</v>
          </cell>
        </row>
        <row r="4478">
          <cell r="J4478" t="str">
            <v>粘板</v>
          </cell>
          <cell r="K4478">
            <v>106</v>
          </cell>
          <cell r="L4478" t="str">
            <v>除胶</v>
          </cell>
          <cell r="M4478">
            <v>21</v>
          </cell>
          <cell r="N4478" t="str">
            <v>磨砂</v>
          </cell>
          <cell r="O4478">
            <v>20</v>
          </cell>
          <cell r="P4478" t="str">
            <v>打腻子</v>
          </cell>
          <cell r="Q4478">
            <v>100</v>
          </cell>
          <cell r="R4478" t="str">
            <v>喷漆</v>
          </cell>
          <cell r="S4478">
            <v>25</v>
          </cell>
          <cell r="T4478">
            <v>0</v>
          </cell>
          <cell r="U4478">
            <v>0</v>
          </cell>
          <cell r="V4478">
            <v>0</v>
          </cell>
          <cell r="W4478">
            <v>0</v>
          </cell>
          <cell r="X4478">
            <v>0</v>
          </cell>
          <cell r="Y4478">
            <v>0</v>
          </cell>
        </row>
        <row r="4478">
          <cell r="AO4478" t="str">
            <v>3934I</v>
          </cell>
          <cell r="AP4478">
            <v>4</v>
          </cell>
          <cell r="AQ4478">
            <v>25001</v>
          </cell>
        </row>
        <row r="4479">
          <cell r="A4479">
            <v>4481</v>
          </cell>
          <cell r="B4479">
            <v>4</v>
          </cell>
          <cell r="C4479">
            <v>45721</v>
          </cell>
        </row>
        <row r="4479">
          <cell r="E4479" t="str">
            <v>3934Ⅰ-0101190101-1</v>
          </cell>
          <cell r="F4479" t="str">
            <v>泡沫板</v>
          </cell>
          <cell r="G4479">
            <v>1</v>
          </cell>
          <cell r="H4479" t="str">
            <v>聚氨酯板t30</v>
          </cell>
        </row>
        <row r="4479">
          <cell r="J4479" t="str">
            <v>木工锯</v>
          </cell>
          <cell r="K4479">
            <v>6</v>
          </cell>
          <cell r="L4479">
            <v>0</v>
          </cell>
          <cell r="M4479">
            <v>0</v>
          </cell>
          <cell r="N4479">
            <v>0</v>
          </cell>
          <cell r="O4479">
            <v>0</v>
          </cell>
          <cell r="P4479">
            <v>0</v>
          </cell>
          <cell r="Q4479">
            <v>0</v>
          </cell>
          <cell r="R4479">
            <v>0</v>
          </cell>
          <cell r="S4479">
            <v>0</v>
          </cell>
          <cell r="T4479">
            <v>0</v>
          </cell>
          <cell r="U4479">
            <v>0</v>
          </cell>
          <cell r="V4479">
            <v>0</v>
          </cell>
          <cell r="W4479">
            <v>0</v>
          </cell>
          <cell r="X4479">
            <v>0</v>
          </cell>
          <cell r="Y4479">
            <v>0</v>
          </cell>
        </row>
        <row r="4479">
          <cell r="AH4479" t="str">
            <v>500×100</v>
          </cell>
        </row>
        <row r="4479">
          <cell r="AN4479" t="str">
            <v>无图</v>
          </cell>
          <cell r="AO4479" t="str">
            <v>3934I</v>
          </cell>
          <cell r="AP4479">
            <v>4</v>
          </cell>
          <cell r="AQ4479">
            <v>25001</v>
          </cell>
        </row>
        <row r="4480">
          <cell r="A4480">
            <v>4482</v>
          </cell>
          <cell r="B4480">
            <v>8</v>
          </cell>
          <cell r="C4480">
            <v>45721</v>
          </cell>
        </row>
        <row r="4480">
          <cell r="E4480" t="str">
            <v>3934Ⅰ-0101190101-2</v>
          </cell>
          <cell r="F4480" t="str">
            <v>泡沫板</v>
          </cell>
          <cell r="G4480">
            <v>2</v>
          </cell>
          <cell r="H4480" t="str">
            <v>聚氨酯板t30</v>
          </cell>
        </row>
        <row r="4480">
          <cell r="J4480" t="str">
            <v>木工锯</v>
          </cell>
          <cell r="K4480">
            <v>6</v>
          </cell>
          <cell r="L4480">
            <v>0</v>
          </cell>
          <cell r="M4480">
            <v>0</v>
          </cell>
          <cell r="N4480">
            <v>0</v>
          </cell>
          <cell r="O4480">
            <v>0</v>
          </cell>
          <cell r="P4480">
            <v>0</v>
          </cell>
          <cell r="Q4480">
            <v>0</v>
          </cell>
          <cell r="R4480">
            <v>0</v>
          </cell>
          <cell r="S4480">
            <v>0</v>
          </cell>
          <cell r="T4480">
            <v>0</v>
          </cell>
          <cell r="U4480">
            <v>0</v>
          </cell>
          <cell r="V4480">
            <v>0</v>
          </cell>
          <cell r="W4480">
            <v>0</v>
          </cell>
          <cell r="X4480">
            <v>0</v>
          </cell>
          <cell r="Y4480">
            <v>0</v>
          </cell>
        </row>
        <row r="4480">
          <cell r="AH4480" t="str">
            <v>68×100</v>
          </cell>
        </row>
        <row r="4480">
          <cell r="AN4480" t="str">
            <v>无图</v>
          </cell>
          <cell r="AO4480" t="str">
            <v>3934I</v>
          </cell>
          <cell r="AP4480">
            <v>4</v>
          </cell>
          <cell r="AQ4480">
            <v>25001</v>
          </cell>
        </row>
        <row r="4481">
          <cell r="A4481">
            <v>4483</v>
          </cell>
          <cell r="B4481">
            <v>4</v>
          </cell>
          <cell r="C4481">
            <v>45721</v>
          </cell>
        </row>
        <row r="4481">
          <cell r="E4481" t="str">
            <v>3934Ⅰ-0101190101-3</v>
          </cell>
          <cell r="F4481" t="str">
            <v>泡沫板</v>
          </cell>
          <cell r="G4481">
            <v>1</v>
          </cell>
          <cell r="H4481" t="str">
            <v>聚氨酯板t30</v>
          </cell>
        </row>
        <row r="4481">
          <cell r="J4481" t="str">
            <v>木工锯</v>
          </cell>
          <cell r="K4481">
            <v>6</v>
          </cell>
          <cell r="L4481">
            <v>0</v>
          </cell>
          <cell r="M4481">
            <v>0</v>
          </cell>
          <cell r="N4481">
            <v>0</v>
          </cell>
          <cell r="O4481">
            <v>0</v>
          </cell>
          <cell r="P4481">
            <v>0</v>
          </cell>
          <cell r="Q4481">
            <v>0</v>
          </cell>
          <cell r="R4481">
            <v>0</v>
          </cell>
          <cell r="S4481">
            <v>0</v>
          </cell>
          <cell r="T4481">
            <v>0</v>
          </cell>
          <cell r="U4481">
            <v>0</v>
          </cell>
          <cell r="V4481">
            <v>0</v>
          </cell>
          <cell r="W4481">
            <v>0</v>
          </cell>
          <cell r="X4481">
            <v>0</v>
          </cell>
          <cell r="Y4481">
            <v>0</v>
          </cell>
        </row>
        <row r="4481">
          <cell r="AH4481" t="str">
            <v>684×253</v>
          </cell>
        </row>
        <row r="4481">
          <cell r="AN4481" t="str">
            <v>无图</v>
          </cell>
          <cell r="AO4481" t="str">
            <v>3934I</v>
          </cell>
          <cell r="AP4481">
            <v>4</v>
          </cell>
          <cell r="AQ4481">
            <v>25001</v>
          </cell>
        </row>
        <row r="4482">
          <cell r="A4482">
            <v>4484</v>
          </cell>
          <cell r="B4482">
            <v>8</v>
          </cell>
          <cell r="C4482">
            <v>45721</v>
          </cell>
        </row>
        <row r="4482">
          <cell r="E4482" t="str">
            <v>3934Ⅰ-0101190101-4</v>
          </cell>
          <cell r="F4482" t="str">
            <v>泡沫板</v>
          </cell>
          <cell r="G4482">
            <v>2</v>
          </cell>
          <cell r="H4482" t="str">
            <v>聚氨酯板t30</v>
          </cell>
        </row>
        <row r="4482">
          <cell r="J4482" t="str">
            <v>木工锯</v>
          </cell>
          <cell r="K4482">
            <v>6</v>
          </cell>
          <cell r="L4482">
            <v>0</v>
          </cell>
          <cell r="M4482">
            <v>0</v>
          </cell>
          <cell r="N4482">
            <v>0</v>
          </cell>
          <cell r="O4482">
            <v>0</v>
          </cell>
          <cell r="P4482">
            <v>0</v>
          </cell>
          <cell r="Q4482">
            <v>0</v>
          </cell>
          <cell r="R4482">
            <v>0</v>
          </cell>
          <cell r="S4482">
            <v>0</v>
          </cell>
          <cell r="T4482">
            <v>0</v>
          </cell>
          <cell r="U4482">
            <v>0</v>
          </cell>
          <cell r="V4482">
            <v>0</v>
          </cell>
          <cell r="W4482">
            <v>0</v>
          </cell>
          <cell r="X4482">
            <v>0</v>
          </cell>
          <cell r="Y4482">
            <v>0</v>
          </cell>
        </row>
        <row r="4482">
          <cell r="AH4482" t="str">
            <v>153×46</v>
          </cell>
        </row>
        <row r="4482">
          <cell r="AN4482" t="str">
            <v>无图</v>
          </cell>
          <cell r="AO4482" t="str">
            <v>3934I</v>
          </cell>
          <cell r="AP4482">
            <v>4</v>
          </cell>
          <cell r="AQ4482">
            <v>25001</v>
          </cell>
        </row>
        <row r="4483">
          <cell r="A4483">
            <v>4485</v>
          </cell>
          <cell r="B4483">
            <v>8</v>
          </cell>
          <cell r="C4483">
            <v>45721</v>
          </cell>
        </row>
        <row r="4483">
          <cell r="E4483" t="str">
            <v>3934Ⅰ-0101190101-5</v>
          </cell>
          <cell r="F4483" t="str">
            <v>泡沫板</v>
          </cell>
          <cell r="G4483">
            <v>2</v>
          </cell>
          <cell r="H4483" t="str">
            <v>聚氨酯板t30</v>
          </cell>
        </row>
        <row r="4483">
          <cell r="J4483" t="str">
            <v>木工锯</v>
          </cell>
          <cell r="K4483">
            <v>6</v>
          </cell>
          <cell r="L4483">
            <v>0</v>
          </cell>
          <cell r="M4483">
            <v>0</v>
          </cell>
          <cell r="N4483">
            <v>0</v>
          </cell>
          <cell r="O4483">
            <v>0</v>
          </cell>
          <cell r="P4483">
            <v>0</v>
          </cell>
          <cell r="Q4483">
            <v>0</v>
          </cell>
          <cell r="R4483">
            <v>0</v>
          </cell>
          <cell r="S4483">
            <v>0</v>
          </cell>
          <cell r="T4483">
            <v>0</v>
          </cell>
          <cell r="U4483">
            <v>0</v>
          </cell>
          <cell r="V4483">
            <v>0</v>
          </cell>
          <cell r="W4483">
            <v>0</v>
          </cell>
          <cell r="X4483">
            <v>0</v>
          </cell>
          <cell r="Y4483">
            <v>0</v>
          </cell>
        </row>
        <row r="4483">
          <cell r="AH4483" t="str">
            <v>945×46</v>
          </cell>
        </row>
        <row r="4483">
          <cell r="AN4483" t="str">
            <v>无图</v>
          </cell>
          <cell r="AO4483" t="str">
            <v>3934I</v>
          </cell>
          <cell r="AP4483">
            <v>4</v>
          </cell>
          <cell r="AQ4483">
            <v>25001</v>
          </cell>
        </row>
        <row r="4484">
          <cell r="A4484">
            <v>4486</v>
          </cell>
          <cell r="B4484">
            <v>8</v>
          </cell>
          <cell r="C4484">
            <v>45721</v>
          </cell>
        </row>
        <row r="4484">
          <cell r="E4484" t="str">
            <v>3934Ⅰ-0101190101-6</v>
          </cell>
          <cell r="F4484" t="str">
            <v>泡沫板</v>
          </cell>
          <cell r="G4484">
            <v>2</v>
          </cell>
          <cell r="H4484" t="str">
            <v>聚氨酯板t30</v>
          </cell>
        </row>
        <row r="4484">
          <cell r="J4484" t="str">
            <v>木工锯</v>
          </cell>
          <cell r="K4484">
            <v>6</v>
          </cell>
          <cell r="L4484">
            <v>0</v>
          </cell>
          <cell r="M4484">
            <v>0</v>
          </cell>
          <cell r="N4484">
            <v>0</v>
          </cell>
          <cell r="O4484">
            <v>0</v>
          </cell>
          <cell r="P4484">
            <v>0</v>
          </cell>
          <cell r="Q4484">
            <v>0</v>
          </cell>
          <cell r="R4484">
            <v>0</v>
          </cell>
          <cell r="S4484">
            <v>0</v>
          </cell>
          <cell r="T4484">
            <v>0</v>
          </cell>
          <cell r="U4484">
            <v>0</v>
          </cell>
          <cell r="V4484">
            <v>0</v>
          </cell>
          <cell r="W4484">
            <v>0</v>
          </cell>
          <cell r="X4484">
            <v>0</v>
          </cell>
          <cell r="Y4484">
            <v>0</v>
          </cell>
        </row>
        <row r="4484">
          <cell r="AH4484" t="str">
            <v>373×166</v>
          </cell>
        </row>
        <row r="4484">
          <cell r="AN4484" t="str">
            <v>无图</v>
          </cell>
          <cell r="AO4484" t="str">
            <v>3934I</v>
          </cell>
          <cell r="AP4484">
            <v>4</v>
          </cell>
          <cell r="AQ4484">
            <v>25001</v>
          </cell>
        </row>
        <row r="4485">
          <cell r="A4485">
            <v>4487</v>
          </cell>
          <cell r="B4485">
            <v>4</v>
          </cell>
          <cell r="C4485">
            <v>45721</v>
          </cell>
        </row>
        <row r="4485">
          <cell r="E4485" t="str">
            <v>3934Ⅰ-0101190101-7</v>
          </cell>
          <cell r="F4485" t="str">
            <v>泡沫板</v>
          </cell>
          <cell r="G4485">
            <v>1</v>
          </cell>
          <cell r="H4485" t="str">
            <v>聚氨酯板t30</v>
          </cell>
        </row>
        <row r="4485">
          <cell r="J4485" t="str">
            <v>木工锯</v>
          </cell>
          <cell r="K4485">
            <v>6</v>
          </cell>
          <cell r="L4485">
            <v>0</v>
          </cell>
          <cell r="M4485">
            <v>0</v>
          </cell>
          <cell r="N4485">
            <v>0</v>
          </cell>
          <cell r="O4485">
            <v>0</v>
          </cell>
          <cell r="P4485">
            <v>0</v>
          </cell>
          <cell r="Q4485">
            <v>0</v>
          </cell>
          <cell r="R4485">
            <v>0</v>
          </cell>
          <cell r="S4485">
            <v>0</v>
          </cell>
          <cell r="T4485">
            <v>0</v>
          </cell>
          <cell r="U4485">
            <v>0</v>
          </cell>
          <cell r="V4485">
            <v>0</v>
          </cell>
          <cell r="W4485">
            <v>0</v>
          </cell>
          <cell r="X4485">
            <v>0</v>
          </cell>
          <cell r="Y4485">
            <v>0</v>
          </cell>
        </row>
        <row r="4485">
          <cell r="AH4485" t="str">
            <v>684×201</v>
          </cell>
        </row>
        <row r="4485">
          <cell r="AN4485" t="str">
            <v>无图</v>
          </cell>
          <cell r="AO4485" t="str">
            <v>3934I</v>
          </cell>
          <cell r="AP4485">
            <v>4</v>
          </cell>
          <cell r="AQ4485">
            <v>25001</v>
          </cell>
        </row>
        <row r="4486">
          <cell r="A4486">
            <v>4488</v>
          </cell>
          <cell r="B4486">
            <v>8</v>
          </cell>
          <cell r="C4486">
            <v>45721</v>
          </cell>
        </row>
        <row r="4486">
          <cell r="E4486" t="str">
            <v>3934Ⅰ-0101190102</v>
          </cell>
          <cell r="F4486" t="str">
            <v>蒙皮</v>
          </cell>
          <cell r="G4486">
            <v>2</v>
          </cell>
          <cell r="H4486" t="str">
            <v>铝板t1.2/5052</v>
          </cell>
        </row>
        <row r="4486">
          <cell r="J4486" t="str">
            <v>激光作业</v>
          </cell>
          <cell r="K4486">
            <v>3.72</v>
          </cell>
          <cell r="L4486" t="str">
            <v>激光拾件</v>
          </cell>
          <cell r="M4486">
            <v>1.82</v>
          </cell>
          <cell r="N4486" t="str">
            <v>倒钝</v>
          </cell>
          <cell r="O4486">
            <v>3.72</v>
          </cell>
          <cell r="P4486" t="str">
            <v>磨砂</v>
          </cell>
          <cell r="Q4486">
            <v>3.5</v>
          </cell>
          <cell r="R4486">
            <v>0</v>
          </cell>
          <cell r="S4486">
            <v>0</v>
          </cell>
          <cell r="T4486">
            <v>0</v>
          </cell>
          <cell r="U4486">
            <v>0</v>
          </cell>
          <cell r="V4486">
            <v>0</v>
          </cell>
          <cell r="W4486">
            <v>0</v>
          </cell>
          <cell r="X4486">
            <v>0</v>
          </cell>
          <cell r="Y4486">
            <v>0</v>
          </cell>
        </row>
        <row r="4486">
          <cell r="AH4486" t="str">
            <v>894×1582</v>
          </cell>
        </row>
        <row r="4486">
          <cell r="AO4486" t="str">
            <v>3934I</v>
          </cell>
          <cell r="AP4486">
            <v>4</v>
          </cell>
          <cell r="AQ4486">
            <v>25001</v>
          </cell>
        </row>
        <row r="4487">
          <cell r="A4487">
            <v>4489</v>
          </cell>
          <cell r="B4487">
            <v>4</v>
          </cell>
          <cell r="C4487">
            <v>45721</v>
          </cell>
        </row>
        <row r="4487">
          <cell r="E4487" t="str">
            <v>3934Ⅰ-010119010300</v>
          </cell>
          <cell r="F4487" t="str">
            <v>门板骨架</v>
          </cell>
          <cell r="G4487">
            <v>1</v>
          </cell>
        </row>
        <row r="4487">
          <cell r="J4487" t="str">
            <v>铆接</v>
          </cell>
          <cell r="K4487">
            <v>44</v>
          </cell>
          <cell r="L4487" t="str">
            <v>定位焊</v>
          </cell>
          <cell r="M4487">
            <v>84</v>
          </cell>
          <cell r="N4487" t="str">
            <v>焊接</v>
          </cell>
          <cell r="O4487">
            <v>60</v>
          </cell>
          <cell r="P4487" t="str">
            <v>打磨</v>
          </cell>
          <cell r="Q4487">
            <v>30</v>
          </cell>
          <cell r="R4487" t="str">
            <v>校形</v>
          </cell>
          <cell r="S4487">
            <v>0</v>
          </cell>
          <cell r="T4487" t="str">
            <v>喷砂</v>
          </cell>
          <cell r="U4487">
            <v>8</v>
          </cell>
          <cell r="V4487">
            <v>0</v>
          </cell>
          <cell r="W4487">
            <v>0</v>
          </cell>
          <cell r="X4487">
            <v>0</v>
          </cell>
          <cell r="Y4487">
            <v>0</v>
          </cell>
        </row>
        <row r="4487">
          <cell r="AO4487" t="str">
            <v>3934I</v>
          </cell>
          <cell r="AP4487">
            <v>4</v>
          </cell>
          <cell r="AQ4487">
            <v>25001</v>
          </cell>
        </row>
        <row r="4488">
          <cell r="A4488">
            <v>4490</v>
          </cell>
          <cell r="B4488">
            <v>4</v>
          </cell>
          <cell r="C4488">
            <v>45721</v>
          </cell>
        </row>
        <row r="4488">
          <cell r="E4488" t="str">
            <v>3934Ⅰ-01012100</v>
          </cell>
          <cell r="F4488" t="str">
            <v>底壁</v>
          </cell>
          <cell r="G4488">
            <v>1</v>
          </cell>
        </row>
        <row r="4488">
          <cell r="J4488" t="str">
            <v>粘板</v>
          </cell>
          <cell r="K4488">
            <v>593</v>
          </cell>
          <cell r="L4488" t="str">
            <v>除胶</v>
          </cell>
          <cell r="M4488">
            <v>119</v>
          </cell>
          <cell r="N4488" t="str">
            <v>磨砂</v>
          </cell>
          <cell r="O4488">
            <v>56</v>
          </cell>
          <cell r="P4488" t="str">
            <v>喷漆</v>
          </cell>
          <cell r="Q4488">
            <v>180</v>
          </cell>
          <cell r="R4488" t="str">
            <v>装配</v>
          </cell>
          <cell r="S4488">
            <v>90</v>
          </cell>
          <cell r="T4488">
            <v>0</v>
          </cell>
          <cell r="U4488">
            <v>0</v>
          </cell>
          <cell r="V4488">
            <v>0</v>
          </cell>
          <cell r="W4488">
            <v>0</v>
          </cell>
          <cell r="X4488">
            <v>0</v>
          </cell>
          <cell r="Y4488">
            <v>0</v>
          </cell>
        </row>
        <row r="4488">
          <cell r="AO4488" t="str">
            <v>3934I</v>
          </cell>
          <cell r="AP4488">
            <v>4</v>
          </cell>
          <cell r="AQ4488">
            <v>25001</v>
          </cell>
        </row>
        <row r="4489">
          <cell r="A4489">
            <v>4491</v>
          </cell>
          <cell r="B4489">
            <v>4</v>
          </cell>
          <cell r="C4489">
            <v>45721</v>
          </cell>
        </row>
        <row r="4489">
          <cell r="E4489" t="str">
            <v>3934Ⅰ-01012101</v>
          </cell>
          <cell r="F4489" t="str">
            <v>外蒙皮</v>
          </cell>
          <cell r="G4489">
            <v>1</v>
          </cell>
          <cell r="H4489" t="str">
            <v>铝板t1.2/5052</v>
          </cell>
        </row>
        <row r="4489">
          <cell r="J4489" t="str">
            <v>激光作业</v>
          </cell>
          <cell r="K4489">
            <v>9.6</v>
          </cell>
          <cell r="L4489" t="str">
            <v>激光拾件</v>
          </cell>
          <cell r="M4489">
            <v>6.4</v>
          </cell>
          <cell r="N4489" t="str">
            <v>倒钝</v>
          </cell>
          <cell r="O4489">
            <v>9.4</v>
          </cell>
          <cell r="P4489" t="str">
            <v>磨砂</v>
          </cell>
          <cell r="Q4489">
            <v>28</v>
          </cell>
          <cell r="R4489">
            <v>0</v>
          </cell>
          <cell r="S4489">
            <v>0</v>
          </cell>
          <cell r="T4489">
            <v>0</v>
          </cell>
          <cell r="U4489">
            <v>0</v>
          </cell>
          <cell r="V4489">
            <v>0</v>
          </cell>
          <cell r="W4489">
            <v>0</v>
          </cell>
          <cell r="X4489">
            <v>0</v>
          </cell>
          <cell r="Y4489">
            <v>0</v>
          </cell>
        </row>
        <row r="4489">
          <cell r="AH4489" t="str">
            <v>3427×2287</v>
          </cell>
        </row>
        <row r="4489">
          <cell r="AO4489" t="str">
            <v>3934I</v>
          </cell>
          <cell r="AP4489">
            <v>4</v>
          </cell>
          <cell r="AQ4489">
            <v>25001</v>
          </cell>
        </row>
        <row r="4490">
          <cell r="A4490">
            <v>4492</v>
          </cell>
          <cell r="B4490">
            <v>4</v>
          </cell>
          <cell r="C4490">
            <v>45721</v>
          </cell>
        </row>
        <row r="4490">
          <cell r="E4490" t="str">
            <v>3934Ⅰ-0101210200</v>
          </cell>
          <cell r="F4490" t="str">
            <v>底壁骨架</v>
          </cell>
          <cell r="G4490">
            <v>1</v>
          </cell>
        </row>
        <row r="4490">
          <cell r="J4490" t="str">
            <v>铆接</v>
          </cell>
          <cell r="K4490">
            <v>740</v>
          </cell>
          <cell r="L4490" t="str">
            <v>定位焊</v>
          </cell>
          <cell r="M4490">
            <v>324</v>
          </cell>
          <cell r="N4490" t="str">
            <v>焊接</v>
          </cell>
          <cell r="O4490">
            <v>210</v>
          </cell>
          <cell r="P4490" t="str">
            <v>打磨</v>
          </cell>
          <cell r="Q4490">
            <v>120</v>
          </cell>
          <cell r="R4490" t="str">
            <v>喷砂</v>
          </cell>
          <cell r="S4490">
            <v>46</v>
          </cell>
          <cell r="T4490">
            <v>0</v>
          </cell>
          <cell r="U4490">
            <v>0</v>
          </cell>
          <cell r="V4490">
            <v>0</v>
          </cell>
          <cell r="W4490">
            <v>0</v>
          </cell>
          <cell r="X4490">
            <v>0</v>
          </cell>
          <cell r="Y4490">
            <v>0</v>
          </cell>
        </row>
        <row r="4490">
          <cell r="AO4490" t="str">
            <v>3934I</v>
          </cell>
          <cell r="AP4490">
            <v>4</v>
          </cell>
          <cell r="AQ4490">
            <v>25001</v>
          </cell>
        </row>
        <row r="4491">
          <cell r="A4491">
            <v>4493</v>
          </cell>
          <cell r="B4491">
            <v>56</v>
          </cell>
          <cell r="C4491">
            <v>45721</v>
          </cell>
        </row>
        <row r="4491">
          <cell r="E4491" t="str">
            <v>3934Ⅰ-0101210201</v>
          </cell>
          <cell r="F4491" t="str">
            <v>梁1</v>
          </cell>
          <cell r="G4491">
            <v>14</v>
          </cell>
          <cell r="H4491" t="str">
            <v>铝型材YHCX10-92/6063T5</v>
          </cell>
        </row>
        <row r="4491">
          <cell r="J4491" t="str">
            <v>双斜锯</v>
          </cell>
          <cell r="K4491">
            <v>1.425</v>
          </cell>
          <cell r="L4491">
            <v>0</v>
          </cell>
          <cell r="M4491">
            <v>0</v>
          </cell>
          <cell r="N4491">
            <v>0</v>
          </cell>
          <cell r="O4491">
            <v>0</v>
          </cell>
          <cell r="P4491">
            <v>0</v>
          </cell>
          <cell r="Q4491">
            <v>0</v>
          </cell>
          <cell r="R4491">
            <v>0</v>
          </cell>
          <cell r="S4491">
            <v>0</v>
          </cell>
          <cell r="T4491">
            <v>0</v>
          </cell>
          <cell r="U4491">
            <v>0</v>
          </cell>
          <cell r="V4491">
            <v>0</v>
          </cell>
          <cell r="W4491">
            <v>0</v>
          </cell>
          <cell r="X4491">
            <v>0</v>
          </cell>
          <cell r="Y4491">
            <v>0</v>
          </cell>
        </row>
        <row r="4491">
          <cell r="AH4491">
            <v>306</v>
          </cell>
        </row>
        <row r="4491">
          <cell r="AN4491" t="str">
            <v>WT L306</v>
          </cell>
          <cell r="AO4491" t="str">
            <v>3934I</v>
          </cell>
          <cell r="AP4491">
            <v>4</v>
          </cell>
          <cell r="AQ4491">
            <v>25001</v>
          </cell>
        </row>
        <row r="4492">
          <cell r="A4492">
            <v>4494</v>
          </cell>
          <cell r="B4492">
            <v>12</v>
          </cell>
          <cell r="C4492">
            <v>45721</v>
          </cell>
        </row>
        <row r="4492">
          <cell r="E4492" t="str">
            <v>3934Ⅰ-0101210202</v>
          </cell>
          <cell r="F4492" t="str">
            <v>梁2</v>
          </cell>
          <cell r="G4492">
            <v>3</v>
          </cell>
          <cell r="H4492" t="str">
            <v>铝型材YHCX10-92/6063T5</v>
          </cell>
        </row>
        <row r="4492">
          <cell r="J4492" t="str">
            <v>双斜锯</v>
          </cell>
          <cell r="K4492">
            <v>1.6</v>
          </cell>
          <cell r="L4492">
            <v>0</v>
          </cell>
          <cell r="M4492">
            <v>0</v>
          </cell>
          <cell r="N4492">
            <v>0</v>
          </cell>
          <cell r="O4492">
            <v>0</v>
          </cell>
          <cell r="P4492">
            <v>0</v>
          </cell>
          <cell r="Q4492">
            <v>0</v>
          </cell>
          <cell r="R4492">
            <v>0</v>
          </cell>
          <cell r="S4492">
            <v>0</v>
          </cell>
          <cell r="T4492">
            <v>0</v>
          </cell>
          <cell r="U4492">
            <v>0</v>
          </cell>
          <cell r="V4492">
            <v>0</v>
          </cell>
          <cell r="W4492">
            <v>0</v>
          </cell>
          <cell r="X4492">
            <v>0</v>
          </cell>
          <cell r="Y4492">
            <v>0</v>
          </cell>
        </row>
        <row r="4492">
          <cell r="AH4492">
            <v>362</v>
          </cell>
        </row>
        <row r="4492">
          <cell r="AN4492" t="str">
            <v>WT L362</v>
          </cell>
          <cell r="AO4492" t="str">
            <v>3934I</v>
          </cell>
          <cell r="AP4492">
            <v>4</v>
          </cell>
          <cell r="AQ4492">
            <v>25001</v>
          </cell>
        </row>
        <row r="4493">
          <cell r="A4493">
            <v>4495</v>
          </cell>
          <cell r="B4493">
            <v>16</v>
          </cell>
          <cell r="C4493">
            <v>45721</v>
          </cell>
        </row>
        <row r="4493">
          <cell r="E4493" t="str">
            <v>3934Ⅰ-0101210203</v>
          </cell>
          <cell r="F4493" t="str">
            <v>梁3</v>
          </cell>
          <cell r="G4493">
            <v>4</v>
          </cell>
          <cell r="H4493" t="str">
            <v>铝型材YHCX10-92/6063T5</v>
          </cell>
        </row>
        <row r="4493">
          <cell r="J4493" t="str">
            <v>双斜锯</v>
          </cell>
          <cell r="K4493">
            <v>3.9</v>
          </cell>
          <cell r="L4493">
            <v>0</v>
          </cell>
          <cell r="M4493">
            <v>0</v>
          </cell>
          <cell r="N4493">
            <v>0</v>
          </cell>
          <cell r="O4493">
            <v>0</v>
          </cell>
          <cell r="P4493">
            <v>0</v>
          </cell>
          <cell r="Q4493">
            <v>0</v>
          </cell>
          <cell r="R4493">
            <v>0</v>
          </cell>
          <cell r="S4493">
            <v>0</v>
          </cell>
          <cell r="T4493">
            <v>0</v>
          </cell>
          <cell r="U4493">
            <v>0</v>
          </cell>
          <cell r="V4493">
            <v>0</v>
          </cell>
          <cell r="W4493">
            <v>0</v>
          </cell>
          <cell r="X4493">
            <v>0</v>
          </cell>
          <cell r="Y4493">
            <v>0</v>
          </cell>
        </row>
        <row r="4493">
          <cell r="AH4493">
            <v>3258</v>
          </cell>
        </row>
        <row r="4493">
          <cell r="AN4493" t="str">
            <v>WT L3258</v>
          </cell>
          <cell r="AO4493" t="str">
            <v>3934I</v>
          </cell>
          <cell r="AP4493">
            <v>4</v>
          </cell>
          <cell r="AQ4493">
            <v>25001</v>
          </cell>
        </row>
        <row r="4494">
          <cell r="A4494">
            <v>4496</v>
          </cell>
          <cell r="B4494">
            <v>48</v>
          </cell>
          <cell r="C4494">
            <v>45721</v>
          </cell>
        </row>
        <row r="4494">
          <cell r="E4494" t="str">
            <v>3934Ⅰ-0101210204</v>
          </cell>
          <cell r="F4494" t="str">
            <v>梁4</v>
          </cell>
          <cell r="G4494">
            <v>12</v>
          </cell>
          <cell r="H4494" t="str">
            <v>铝型材YHCX10-92/6063T5</v>
          </cell>
        </row>
        <row r="4494">
          <cell r="J4494" t="str">
            <v>双斜锯</v>
          </cell>
          <cell r="K4494">
            <v>1.6</v>
          </cell>
          <cell r="L4494">
            <v>0</v>
          </cell>
          <cell r="M4494">
            <v>0</v>
          </cell>
          <cell r="N4494">
            <v>0</v>
          </cell>
          <cell r="O4494">
            <v>0</v>
          </cell>
          <cell r="P4494">
            <v>0</v>
          </cell>
          <cell r="Q4494">
            <v>0</v>
          </cell>
          <cell r="R4494">
            <v>0</v>
          </cell>
          <cell r="S4494">
            <v>0</v>
          </cell>
          <cell r="T4494">
            <v>0</v>
          </cell>
          <cell r="U4494">
            <v>0</v>
          </cell>
          <cell r="V4494">
            <v>0</v>
          </cell>
          <cell r="W4494">
            <v>0</v>
          </cell>
          <cell r="X4494">
            <v>0</v>
          </cell>
          <cell r="Y4494">
            <v>0</v>
          </cell>
        </row>
        <row r="4494">
          <cell r="AH4494">
            <v>340</v>
          </cell>
        </row>
        <row r="4494">
          <cell r="AN4494" t="str">
            <v>WT L340</v>
          </cell>
          <cell r="AO4494" t="str">
            <v>3934I</v>
          </cell>
          <cell r="AP4494">
            <v>4</v>
          </cell>
          <cell r="AQ4494">
            <v>25001</v>
          </cell>
        </row>
        <row r="4495">
          <cell r="A4495">
            <v>4497</v>
          </cell>
          <cell r="B4495">
            <v>4</v>
          </cell>
          <cell r="C4495">
            <v>45721</v>
          </cell>
        </row>
        <row r="4495">
          <cell r="E4495" t="str">
            <v>3934Ⅰ-0101210205</v>
          </cell>
          <cell r="F4495" t="str">
            <v>梁5</v>
          </cell>
          <cell r="G4495">
            <v>1</v>
          </cell>
          <cell r="H4495" t="str">
            <v>铝型材YHCX10-92/6063T5</v>
          </cell>
        </row>
        <row r="4495">
          <cell r="J4495" t="str">
            <v>双斜锯</v>
          </cell>
          <cell r="K4495">
            <v>3.3</v>
          </cell>
          <cell r="L4495">
            <v>0</v>
          </cell>
          <cell r="M4495">
            <v>0</v>
          </cell>
          <cell r="N4495">
            <v>0</v>
          </cell>
          <cell r="O4495">
            <v>0</v>
          </cell>
          <cell r="P4495">
            <v>0</v>
          </cell>
          <cell r="Q4495">
            <v>0</v>
          </cell>
          <cell r="R4495">
            <v>0</v>
          </cell>
          <cell r="S4495">
            <v>0</v>
          </cell>
          <cell r="T4495">
            <v>0</v>
          </cell>
          <cell r="U4495">
            <v>0</v>
          </cell>
          <cell r="V4495">
            <v>0</v>
          </cell>
          <cell r="W4495">
            <v>0</v>
          </cell>
          <cell r="X4495">
            <v>0</v>
          </cell>
          <cell r="Y4495">
            <v>0</v>
          </cell>
        </row>
        <row r="4495">
          <cell r="AH4495">
            <v>205.5</v>
          </cell>
        </row>
        <row r="4495">
          <cell r="AN4495" t="str">
            <v>WT L205.5</v>
          </cell>
          <cell r="AO4495" t="str">
            <v>3934I</v>
          </cell>
          <cell r="AP4495">
            <v>4</v>
          </cell>
          <cell r="AQ4495">
            <v>25001</v>
          </cell>
        </row>
        <row r="4496">
          <cell r="A4496">
            <v>4498</v>
          </cell>
          <cell r="B4496">
            <v>8</v>
          </cell>
          <cell r="C4496">
            <v>45721</v>
          </cell>
        </row>
        <row r="4496">
          <cell r="E4496" t="str">
            <v>3934Ⅰ-0101210206</v>
          </cell>
          <cell r="F4496" t="str">
            <v>梁6</v>
          </cell>
          <cell r="G4496">
            <v>2</v>
          </cell>
          <cell r="H4496" t="str">
            <v>铝型材YHCX10-92/6063T5</v>
          </cell>
        </row>
        <row r="4496">
          <cell r="J4496" t="str">
            <v>双斜锯</v>
          </cell>
          <cell r="K4496">
            <v>1.95</v>
          </cell>
          <cell r="L4496">
            <v>0</v>
          </cell>
          <cell r="M4496">
            <v>0</v>
          </cell>
          <cell r="N4496">
            <v>0</v>
          </cell>
          <cell r="O4496">
            <v>0</v>
          </cell>
          <cell r="P4496">
            <v>0</v>
          </cell>
          <cell r="Q4496">
            <v>0</v>
          </cell>
          <cell r="R4496">
            <v>0</v>
          </cell>
          <cell r="S4496">
            <v>0</v>
          </cell>
          <cell r="T4496">
            <v>0</v>
          </cell>
          <cell r="U4496">
            <v>0</v>
          </cell>
          <cell r="V4496">
            <v>0</v>
          </cell>
          <cell r="W4496">
            <v>0</v>
          </cell>
          <cell r="X4496">
            <v>0</v>
          </cell>
          <cell r="Y4496">
            <v>0</v>
          </cell>
        </row>
        <row r="4496">
          <cell r="AH4496">
            <v>225</v>
          </cell>
        </row>
        <row r="4496">
          <cell r="AN4496" t="str">
            <v>WT L225</v>
          </cell>
          <cell r="AO4496" t="str">
            <v>3934I</v>
          </cell>
          <cell r="AP4496">
            <v>4</v>
          </cell>
          <cell r="AQ4496">
            <v>25001</v>
          </cell>
        </row>
        <row r="4497">
          <cell r="A4497">
            <v>4499</v>
          </cell>
          <cell r="B4497">
            <v>28</v>
          </cell>
          <cell r="C4497">
            <v>45721</v>
          </cell>
        </row>
        <row r="4497">
          <cell r="E4497" t="str">
            <v>3934Ⅰ-0101210207</v>
          </cell>
          <cell r="F4497" t="str">
            <v>梁7</v>
          </cell>
          <cell r="G4497">
            <v>7</v>
          </cell>
          <cell r="H4497" t="str">
            <v>铝型材YHCX10-92/6063T5</v>
          </cell>
        </row>
        <row r="4497">
          <cell r="J4497" t="str">
            <v>双斜锯</v>
          </cell>
          <cell r="K4497">
            <v>1.8</v>
          </cell>
          <cell r="L4497">
            <v>0</v>
          </cell>
          <cell r="M4497">
            <v>0</v>
          </cell>
          <cell r="N4497">
            <v>0</v>
          </cell>
          <cell r="O4497">
            <v>0</v>
          </cell>
          <cell r="P4497">
            <v>0</v>
          </cell>
          <cell r="Q4497">
            <v>0</v>
          </cell>
          <cell r="R4497">
            <v>0</v>
          </cell>
          <cell r="S4497">
            <v>0</v>
          </cell>
          <cell r="T4497">
            <v>0</v>
          </cell>
          <cell r="U4497">
            <v>0</v>
          </cell>
          <cell r="V4497">
            <v>0</v>
          </cell>
          <cell r="W4497">
            <v>0</v>
          </cell>
          <cell r="X4497">
            <v>0</v>
          </cell>
          <cell r="Y4497">
            <v>0</v>
          </cell>
        </row>
        <row r="4497">
          <cell r="AH4497">
            <v>594</v>
          </cell>
        </row>
        <row r="4497">
          <cell r="AN4497" t="str">
            <v>WT L594</v>
          </cell>
          <cell r="AO4497" t="str">
            <v>3934I</v>
          </cell>
          <cell r="AP4497">
            <v>4</v>
          </cell>
          <cell r="AQ4497">
            <v>25001</v>
          </cell>
        </row>
        <row r="4498">
          <cell r="A4498">
            <v>4500</v>
          </cell>
          <cell r="B4498">
            <v>48</v>
          </cell>
          <cell r="C4498">
            <v>45721</v>
          </cell>
        </row>
        <row r="4498">
          <cell r="E4498" t="str">
            <v>3934Ⅰ-0101210208</v>
          </cell>
          <cell r="F4498" t="str">
            <v>垫板3</v>
          </cell>
          <cell r="G4498">
            <v>12</v>
          </cell>
          <cell r="H4498" t="str">
            <v>钢板t14/Q235B</v>
          </cell>
        </row>
        <row r="4498">
          <cell r="J4498" t="str">
            <v>激光作业</v>
          </cell>
          <cell r="K4498">
            <v>0.4</v>
          </cell>
          <cell r="L4498" t="str">
            <v>激光拾件</v>
          </cell>
          <cell r="M4498">
            <v>0.5</v>
          </cell>
          <cell r="N4498" t="str">
            <v>划线钻</v>
          </cell>
          <cell r="O4498">
            <v>5.5</v>
          </cell>
          <cell r="P4498" t="str">
            <v>打坡口</v>
          </cell>
          <cell r="Q4498">
            <v>1</v>
          </cell>
          <cell r="R4498" t="str">
            <v>喷砂</v>
          </cell>
          <cell r="S4498">
            <v>0.5</v>
          </cell>
          <cell r="T4498" t="str">
            <v>挂件</v>
          </cell>
          <cell r="U4498">
            <v>0.3</v>
          </cell>
          <cell r="V4498" t="str">
            <v>喷底漆</v>
          </cell>
          <cell r="W4498">
            <v>0.5</v>
          </cell>
          <cell r="X4498">
            <v>0</v>
          </cell>
          <cell r="Y4498">
            <v>0</v>
          </cell>
        </row>
        <row r="4498">
          <cell r="AH4498" t="str">
            <v>80×50</v>
          </cell>
        </row>
        <row r="4498">
          <cell r="AO4498" t="str">
            <v>3934I</v>
          </cell>
          <cell r="AP4498">
            <v>4</v>
          </cell>
          <cell r="AQ4498">
            <v>25001</v>
          </cell>
        </row>
        <row r="4499">
          <cell r="A4499">
            <v>4501</v>
          </cell>
          <cell r="B4499">
            <v>4</v>
          </cell>
          <cell r="C4499">
            <v>45721</v>
          </cell>
        </row>
        <row r="4499">
          <cell r="E4499" t="str">
            <v>3934Ⅰ-0101210209</v>
          </cell>
          <cell r="F4499" t="str">
            <v>梁8</v>
          </cell>
          <cell r="G4499">
            <v>1</v>
          </cell>
          <cell r="H4499" t="str">
            <v>铝型材YHCX10-92/6063T5</v>
          </cell>
        </row>
        <row r="4499">
          <cell r="J4499" t="str">
            <v>双斜锯</v>
          </cell>
          <cell r="K4499">
            <v>3.3</v>
          </cell>
          <cell r="L4499">
            <v>0</v>
          </cell>
          <cell r="M4499">
            <v>0</v>
          </cell>
          <cell r="N4499">
            <v>0</v>
          </cell>
          <cell r="O4499">
            <v>0</v>
          </cell>
          <cell r="P4499">
            <v>0</v>
          </cell>
          <cell r="Q4499">
            <v>0</v>
          </cell>
          <cell r="R4499">
            <v>0</v>
          </cell>
          <cell r="S4499">
            <v>0</v>
          </cell>
          <cell r="T4499">
            <v>0</v>
          </cell>
          <cell r="U4499">
            <v>0</v>
          </cell>
          <cell r="V4499">
            <v>0</v>
          </cell>
          <cell r="W4499">
            <v>0</v>
          </cell>
          <cell r="X4499">
            <v>0</v>
          </cell>
          <cell r="Y4499">
            <v>0</v>
          </cell>
        </row>
        <row r="4499">
          <cell r="AH4499">
            <v>265</v>
          </cell>
        </row>
        <row r="4499">
          <cell r="AN4499" t="str">
            <v>WT L265</v>
          </cell>
          <cell r="AO4499" t="str">
            <v>3934I</v>
          </cell>
          <cell r="AP4499">
            <v>4</v>
          </cell>
          <cell r="AQ4499">
            <v>25001</v>
          </cell>
        </row>
        <row r="4500">
          <cell r="A4500">
            <v>4502</v>
          </cell>
          <cell r="B4500">
            <v>4</v>
          </cell>
          <cell r="C4500">
            <v>45721</v>
          </cell>
        </row>
        <row r="4500">
          <cell r="E4500" t="str">
            <v>3934Ⅰ-01012103</v>
          </cell>
          <cell r="F4500" t="str">
            <v>断热桥1</v>
          </cell>
          <cell r="G4500">
            <v>1</v>
          </cell>
          <cell r="H4500" t="str">
            <v>pvc发泡板t9</v>
          </cell>
        </row>
        <row r="4500">
          <cell r="J4500" t="str">
            <v>钳工</v>
          </cell>
          <cell r="K4500">
            <v>46.2</v>
          </cell>
          <cell r="L4500">
            <v>0</v>
          </cell>
          <cell r="M4500">
            <v>0</v>
          </cell>
          <cell r="N4500">
            <v>0</v>
          </cell>
          <cell r="O4500">
            <v>0</v>
          </cell>
          <cell r="P4500">
            <v>0</v>
          </cell>
          <cell r="Q4500">
            <v>0</v>
          </cell>
          <cell r="R4500">
            <v>0</v>
          </cell>
          <cell r="S4500">
            <v>0</v>
          </cell>
          <cell r="T4500">
            <v>0</v>
          </cell>
          <cell r="U4500">
            <v>0</v>
          </cell>
          <cell r="V4500">
            <v>0</v>
          </cell>
          <cell r="W4500">
            <v>0</v>
          </cell>
          <cell r="X4500">
            <v>0</v>
          </cell>
          <cell r="Y4500">
            <v>0</v>
          </cell>
        </row>
        <row r="4500">
          <cell r="AH4500" t="str">
            <v>11400×36</v>
          </cell>
        </row>
        <row r="4500">
          <cell r="AN4500" t="str">
            <v>WT 36×11400</v>
          </cell>
          <cell r="AO4500" t="str">
            <v>3934I</v>
          </cell>
          <cell r="AP4500">
            <v>4</v>
          </cell>
          <cell r="AQ4500">
            <v>25001</v>
          </cell>
        </row>
        <row r="4501">
          <cell r="A4501">
            <v>4503</v>
          </cell>
          <cell r="B4501">
            <v>4</v>
          </cell>
          <cell r="C4501">
            <v>45721</v>
          </cell>
        </row>
        <row r="4501">
          <cell r="E4501" t="str">
            <v>3934Ⅰ-01012104</v>
          </cell>
          <cell r="F4501" t="str">
            <v>内蒙皮</v>
          </cell>
          <cell r="G4501">
            <v>1</v>
          </cell>
          <cell r="H4501" t="str">
            <v>铝板t1.2/5052</v>
          </cell>
        </row>
        <row r="4501">
          <cell r="J4501" t="str">
            <v>激光作业</v>
          </cell>
          <cell r="K4501">
            <v>10.2</v>
          </cell>
          <cell r="L4501" t="str">
            <v>激光拾件</v>
          </cell>
          <cell r="M4501">
            <v>6.6</v>
          </cell>
          <cell r="N4501" t="str">
            <v>倒钝</v>
          </cell>
          <cell r="O4501">
            <v>9</v>
          </cell>
          <cell r="P4501" t="str">
            <v>磨砂</v>
          </cell>
          <cell r="Q4501">
            <v>26</v>
          </cell>
          <cell r="R4501">
            <v>0</v>
          </cell>
          <cell r="S4501">
            <v>0</v>
          </cell>
          <cell r="T4501">
            <v>0</v>
          </cell>
          <cell r="U4501">
            <v>0</v>
          </cell>
          <cell r="V4501">
            <v>0</v>
          </cell>
          <cell r="W4501">
            <v>0</v>
          </cell>
          <cell r="X4501">
            <v>0</v>
          </cell>
          <cell r="Y4501">
            <v>0</v>
          </cell>
        </row>
        <row r="4501">
          <cell r="AH4501" t="str">
            <v>3329×2189</v>
          </cell>
        </row>
        <row r="4501">
          <cell r="AO4501" t="str">
            <v>3934I</v>
          </cell>
          <cell r="AP4501">
            <v>4</v>
          </cell>
          <cell r="AQ4501">
            <v>25001</v>
          </cell>
        </row>
        <row r="4502">
          <cell r="A4502">
            <v>4504</v>
          </cell>
          <cell r="B4502">
            <v>8</v>
          </cell>
          <cell r="C4502">
            <v>45721</v>
          </cell>
        </row>
        <row r="4502">
          <cell r="E4502" t="str">
            <v>3934Ⅰ-01012105-1</v>
          </cell>
          <cell r="F4502" t="str">
            <v>泡沫板-1</v>
          </cell>
          <cell r="G4502">
            <v>2</v>
          </cell>
          <cell r="H4502" t="str">
            <v>聚氨酯板t77</v>
          </cell>
        </row>
        <row r="4502">
          <cell r="J4502" t="str">
            <v>木工锯</v>
          </cell>
          <cell r="K4502">
            <v>9</v>
          </cell>
          <cell r="L4502">
            <v>0</v>
          </cell>
          <cell r="M4502">
            <v>0</v>
          </cell>
          <cell r="N4502">
            <v>0</v>
          </cell>
          <cell r="O4502">
            <v>0</v>
          </cell>
          <cell r="P4502">
            <v>0</v>
          </cell>
          <cell r="Q4502">
            <v>0</v>
          </cell>
          <cell r="R4502">
            <v>0</v>
          </cell>
          <cell r="S4502">
            <v>0</v>
          </cell>
          <cell r="T4502">
            <v>0</v>
          </cell>
          <cell r="U4502">
            <v>0</v>
          </cell>
          <cell r="V4502">
            <v>0</v>
          </cell>
          <cell r="W4502">
            <v>0</v>
          </cell>
          <cell r="X4502">
            <v>0</v>
          </cell>
          <cell r="Y4502">
            <v>0</v>
          </cell>
        </row>
        <row r="4502">
          <cell r="AH4502" t="str">
            <v>306×265</v>
          </cell>
        </row>
        <row r="4502">
          <cell r="AN4502" t="str">
            <v>无图</v>
          </cell>
          <cell r="AO4502" t="str">
            <v>3934I</v>
          </cell>
          <cell r="AP4502">
            <v>4</v>
          </cell>
          <cell r="AQ4502">
            <v>25001</v>
          </cell>
        </row>
        <row r="4503">
          <cell r="A4503">
            <v>4505</v>
          </cell>
          <cell r="B4503">
            <v>8</v>
          </cell>
          <cell r="C4503">
            <v>45721</v>
          </cell>
        </row>
        <row r="4503">
          <cell r="E4503" t="str">
            <v>3934Ⅰ-01012105-10</v>
          </cell>
          <cell r="F4503" t="str">
            <v>泡沫板-10</v>
          </cell>
          <cell r="G4503">
            <v>2</v>
          </cell>
          <cell r="H4503" t="str">
            <v>聚氨酯板t77</v>
          </cell>
        </row>
        <row r="4503">
          <cell r="J4503" t="str">
            <v>木工锯</v>
          </cell>
          <cell r="K4503">
            <v>9</v>
          </cell>
          <cell r="L4503">
            <v>0</v>
          </cell>
          <cell r="M4503">
            <v>0</v>
          </cell>
          <cell r="N4503">
            <v>0</v>
          </cell>
          <cell r="O4503">
            <v>0</v>
          </cell>
          <cell r="P4503">
            <v>0</v>
          </cell>
          <cell r="Q4503">
            <v>0</v>
          </cell>
          <cell r="R4503">
            <v>0</v>
          </cell>
          <cell r="S4503">
            <v>0</v>
          </cell>
          <cell r="T4503">
            <v>0</v>
          </cell>
          <cell r="U4503">
            <v>0</v>
          </cell>
          <cell r="V4503">
            <v>0</v>
          </cell>
          <cell r="W4503">
            <v>0</v>
          </cell>
          <cell r="X4503">
            <v>0</v>
          </cell>
          <cell r="Y4503">
            <v>0</v>
          </cell>
        </row>
        <row r="4503">
          <cell r="AH4503" t="str">
            <v>265×340</v>
          </cell>
        </row>
        <row r="4503">
          <cell r="AN4503" t="str">
            <v>无图</v>
          </cell>
          <cell r="AO4503" t="str">
            <v>3934I</v>
          </cell>
          <cell r="AP4503">
            <v>4</v>
          </cell>
          <cell r="AQ4503">
            <v>25001</v>
          </cell>
        </row>
        <row r="4504">
          <cell r="A4504">
            <v>4506</v>
          </cell>
          <cell r="B4504">
            <v>8</v>
          </cell>
          <cell r="C4504">
            <v>45721</v>
          </cell>
        </row>
        <row r="4504">
          <cell r="E4504" t="str">
            <v>3934Ⅰ-01012105-11</v>
          </cell>
          <cell r="F4504" t="str">
            <v>泡沫板-11</v>
          </cell>
          <cell r="G4504">
            <v>2</v>
          </cell>
          <cell r="H4504" t="str">
            <v>聚氨酯板t77</v>
          </cell>
        </row>
        <row r="4504">
          <cell r="J4504" t="str">
            <v>木工锯</v>
          </cell>
          <cell r="K4504">
            <v>9</v>
          </cell>
          <cell r="L4504">
            <v>0</v>
          </cell>
          <cell r="M4504">
            <v>0</v>
          </cell>
          <cell r="N4504">
            <v>0</v>
          </cell>
          <cell r="O4504">
            <v>0</v>
          </cell>
          <cell r="P4504">
            <v>0</v>
          </cell>
          <cell r="Q4504">
            <v>0</v>
          </cell>
          <cell r="R4504">
            <v>0</v>
          </cell>
          <cell r="S4504">
            <v>0</v>
          </cell>
          <cell r="T4504">
            <v>0</v>
          </cell>
          <cell r="U4504">
            <v>0</v>
          </cell>
          <cell r="V4504">
            <v>0</v>
          </cell>
          <cell r="W4504">
            <v>0</v>
          </cell>
          <cell r="X4504">
            <v>0</v>
          </cell>
          <cell r="Y4504">
            <v>0</v>
          </cell>
        </row>
        <row r="4504">
          <cell r="AH4504" t="str">
            <v>620×340</v>
          </cell>
        </row>
        <row r="4504">
          <cell r="AN4504" t="str">
            <v>无图</v>
          </cell>
          <cell r="AO4504" t="str">
            <v>3934I</v>
          </cell>
          <cell r="AP4504">
            <v>4</v>
          </cell>
          <cell r="AQ4504">
            <v>25001</v>
          </cell>
        </row>
        <row r="4505">
          <cell r="A4505">
            <v>4507</v>
          </cell>
          <cell r="B4505">
            <v>8</v>
          </cell>
          <cell r="C4505">
            <v>45721</v>
          </cell>
        </row>
        <row r="4505">
          <cell r="E4505" t="str">
            <v>3934Ⅰ-01012105-12</v>
          </cell>
          <cell r="F4505" t="str">
            <v>泡沫板-12</v>
          </cell>
          <cell r="G4505">
            <v>2</v>
          </cell>
          <cell r="H4505" t="str">
            <v>聚氨酯板t77</v>
          </cell>
        </row>
        <row r="4505">
          <cell r="J4505" t="str">
            <v>木工锯</v>
          </cell>
          <cell r="K4505">
            <v>9</v>
          </cell>
          <cell r="L4505">
            <v>0</v>
          </cell>
          <cell r="M4505">
            <v>0</v>
          </cell>
          <cell r="N4505">
            <v>0</v>
          </cell>
          <cell r="O4505">
            <v>0</v>
          </cell>
          <cell r="P4505">
            <v>0</v>
          </cell>
          <cell r="Q4505">
            <v>0</v>
          </cell>
          <cell r="R4505">
            <v>0</v>
          </cell>
          <cell r="S4505">
            <v>0</v>
          </cell>
          <cell r="T4505">
            <v>0</v>
          </cell>
          <cell r="U4505">
            <v>0</v>
          </cell>
          <cell r="V4505">
            <v>0</v>
          </cell>
          <cell r="W4505">
            <v>0</v>
          </cell>
          <cell r="X4505">
            <v>0</v>
          </cell>
          <cell r="Y4505">
            <v>0</v>
          </cell>
        </row>
        <row r="4505">
          <cell r="AH4505" t="str">
            <v>340×304</v>
          </cell>
        </row>
        <row r="4505">
          <cell r="AN4505" t="str">
            <v>无图</v>
          </cell>
          <cell r="AO4505" t="str">
            <v>3934I</v>
          </cell>
          <cell r="AP4505">
            <v>4</v>
          </cell>
          <cell r="AQ4505">
            <v>25001</v>
          </cell>
        </row>
        <row r="4506">
          <cell r="A4506">
            <v>4508</v>
          </cell>
          <cell r="B4506">
            <v>8</v>
          </cell>
          <cell r="C4506">
            <v>45721</v>
          </cell>
        </row>
        <row r="4506">
          <cell r="E4506" t="str">
            <v>3934Ⅰ-01012105-13</v>
          </cell>
          <cell r="F4506" t="str">
            <v>泡沫板-13</v>
          </cell>
          <cell r="G4506">
            <v>2</v>
          </cell>
          <cell r="H4506" t="str">
            <v>聚氨酯板t77</v>
          </cell>
        </row>
        <row r="4506">
          <cell r="J4506" t="str">
            <v>木工锯</v>
          </cell>
          <cell r="K4506">
            <v>9</v>
          </cell>
          <cell r="L4506">
            <v>0</v>
          </cell>
          <cell r="M4506">
            <v>0</v>
          </cell>
          <cell r="N4506">
            <v>0</v>
          </cell>
          <cell r="O4506">
            <v>0</v>
          </cell>
          <cell r="P4506">
            <v>0</v>
          </cell>
          <cell r="Q4506">
            <v>0</v>
          </cell>
          <cell r="R4506">
            <v>0</v>
          </cell>
          <cell r="S4506">
            <v>0</v>
          </cell>
          <cell r="T4506">
            <v>0</v>
          </cell>
          <cell r="U4506">
            <v>0</v>
          </cell>
          <cell r="V4506">
            <v>0</v>
          </cell>
          <cell r="W4506">
            <v>0</v>
          </cell>
          <cell r="X4506">
            <v>0</v>
          </cell>
          <cell r="Y4506">
            <v>0</v>
          </cell>
        </row>
        <row r="4506">
          <cell r="AH4506" t="str">
            <v>362×340</v>
          </cell>
        </row>
        <row r="4506">
          <cell r="AN4506" t="str">
            <v>无图</v>
          </cell>
          <cell r="AO4506" t="str">
            <v>3934I</v>
          </cell>
          <cell r="AP4506">
            <v>4</v>
          </cell>
          <cell r="AQ4506">
            <v>25001</v>
          </cell>
        </row>
        <row r="4507">
          <cell r="A4507">
            <v>4509</v>
          </cell>
          <cell r="B4507">
            <v>8</v>
          </cell>
          <cell r="C4507">
            <v>45721</v>
          </cell>
        </row>
        <row r="4507">
          <cell r="E4507" t="str">
            <v>3934Ⅰ-01012105-14</v>
          </cell>
          <cell r="F4507" t="str">
            <v>泡沫板-14</v>
          </cell>
          <cell r="G4507">
            <v>2</v>
          </cell>
          <cell r="H4507" t="str">
            <v>聚氨酯板t77</v>
          </cell>
        </row>
        <row r="4507">
          <cell r="J4507" t="str">
            <v>木工锯</v>
          </cell>
          <cell r="K4507">
            <v>9</v>
          </cell>
          <cell r="L4507">
            <v>0</v>
          </cell>
          <cell r="M4507">
            <v>0</v>
          </cell>
          <cell r="N4507">
            <v>0</v>
          </cell>
          <cell r="O4507">
            <v>0</v>
          </cell>
          <cell r="P4507">
            <v>0</v>
          </cell>
          <cell r="Q4507">
            <v>0</v>
          </cell>
          <cell r="R4507">
            <v>0</v>
          </cell>
          <cell r="S4507">
            <v>0</v>
          </cell>
          <cell r="T4507">
            <v>0</v>
          </cell>
          <cell r="U4507">
            <v>0</v>
          </cell>
          <cell r="V4507">
            <v>0</v>
          </cell>
          <cell r="W4507">
            <v>0</v>
          </cell>
          <cell r="X4507">
            <v>0</v>
          </cell>
          <cell r="Y4507">
            <v>0</v>
          </cell>
        </row>
        <row r="4507">
          <cell r="AH4507" t="str">
            <v>622×340</v>
          </cell>
        </row>
        <row r="4507">
          <cell r="AN4507" t="str">
            <v>无图</v>
          </cell>
          <cell r="AO4507" t="str">
            <v>3934I</v>
          </cell>
          <cell r="AP4507">
            <v>4</v>
          </cell>
          <cell r="AQ4507">
            <v>25001</v>
          </cell>
        </row>
        <row r="4508">
          <cell r="A4508">
            <v>4510</v>
          </cell>
          <cell r="B4508">
            <v>8</v>
          </cell>
          <cell r="C4508">
            <v>45721</v>
          </cell>
        </row>
        <row r="4508">
          <cell r="E4508" t="str">
            <v>3934Ⅰ-01012105-15</v>
          </cell>
          <cell r="F4508" t="str">
            <v>泡沫板-15</v>
          </cell>
          <cell r="G4508">
            <v>2</v>
          </cell>
          <cell r="H4508" t="str">
            <v>聚氨酯板t77</v>
          </cell>
        </row>
        <row r="4508">
          <cell r="J4508" t="str">
            <v>木工锯</v>
          </cell>
          <cell r="K4508">
            <v>9</v>
          </cell>
          <cell r="L4508">
            <v>0</v>
          </cell>
          <cell r="M4508">
            <v>0</v>
          </cell>
          <cell r="N4508">
            <v>0</v>
          </cell>
          <cell r="O4508">
            <v>0</v>
          </cell>
          <cell r="P4508">
            <v>0</v>
          </cell>
          <cell r="Q4508">
            <v>0</v>
          </cell>
          <cell r="R4508">
            <v>0</v>
          </cell>
          <cell r="S4508">
            <v>0</v>
          </cell>
          <cell r="T4508">
            <v>0</v>
          </cell>
          <cell r="U4508">
            <v>0</v>
          </cell>
          <cell r="V4508">
            <v>0</v>
          </cell>
          <cell r="W4508">
            <v>0</v>
          </cell>
          <cell r="X4508">
            <v>0</v>
          </cell>
          <cell r="Y4508">
            <v>0</v>
          </cell>
        </row>
        <row r="4508">
          <cell r="AH4508" t="str">
            <v>512×340</v>
          </cell>
        </row>
        <row r="4508">
          <cell r="AN4508" t="str">
            <v>无图</v>
          </cell>
          <cell r="AO4508" t="str">
            <v>3934I</v>
          </cell>
          <cell r="AP4508">
            <v>4</v>
          </cell>
          <cell r="AQ4508">
            <v>25001</v>
          </cell>
        </row>
        <row r="4509">
          <cell r="A4509">
            <v>4511</v>
          </cell>
          <cell r="B4509">
            <v>4</v>
          </cell>
          <cell r="C4509">
            <v>45721</v>
          </cell>
        </row>
        <row r="4509">
          <cell r="E4509" t="str">
            <v>3934Ⅰ-01012105-16</v>
          </cell>
          <cell r="F4509" t="str">
            <v>泡沫板-16</v>
          </cell>
          <cell r="G4509">
            <v>1</v>
          </cell>
          <cell r="H4509" t="str">
            <v>聚氨酯板t77</v>
          </cell>
        </row>
        <row r="4509">
          <cell r="J4509" t="str">
            <v>木工锯</v>
          </cell>
          <cell r="K4509">
            <v>9</v>
          </cell>
          <cell r="L4509">
            <v>0</v>
          </cell>
          <cell r="M4509">
            <v>0</v>
          </cell>
          <cell r="N4509">
            <v>0</v>
          </cell>
          <cell r="O4509">
            <v>0</v>
          </cell>
          <cell r="P4509">
            <v>0</v>
          </cell>
          <cell r="Q4509">
            <v>0</v>
          </cell>
          <cell r="R4509">
            <v>0</v>
          </cell>
          <cell r="S4509">
            <v>0</v>
          </cell>
          <cell r="T4509">
            <v>0</v>
          </cell>
          <cell r="U4509">
            <v>0</v>
          </cell>
          <cell r="V4509">
            <v>0</v>
          </cell>
          <cell r="W4509">
            <v>0</v>
          </cell>
          <cell r="X4509">
            <v>0</v>
          </cell>
          <cell r="Y4509">
            <v>0</v>
          </cell>
        </row>
        <row r="4509">
          <cell r="AH4509" t="str">
            <v>340×225</v>
          </cell>
        </row>
        <row r="4509">
          <cell r="AN4509" t="str">
            <v>无图</v>
          </cell>
          <cell r="AO4509" t="str">
            <v>3934I</v>
          </cell>
          <cell r="AP4509">
            <v>4</v>
          </cell>
          <cell r="AQ4509">
            <v>25001</v>
          </cell>
        </row>
        <row r="4510">
          <cell r="A4510">
            <v>4512</v>
          </cell>
          <cell r="B4510">
            <v>4</v>
          </cell>
          <cell r="C4510">
            <v>45721</v>
          </cell>
        </row>
        <row r="4510">
          <cell r="E4510" t="str">
            <v>3934Ⅰ-01012105-17</v>
          </cell>
          <cell r="F4510" t="str">
            <v>泡沫板-17</v>
          </cell>
          <cell r="G4510">
            <v>1</v>
          </cell>
          <cell r="H4510" t="str">
            <v>聚氨酯板t77</v>
          </cell>
        </row>
        <row r="4510">
          <cell r="J4510" t="str">
            <v>木工锯</v>
          </cell>
          <cell r="K4510">
            <v>9</v>
          </cell>
          <cell r="L4510">
            <v>0</v>
          </cell>
          <cell r="M4510">
            <v>0</v>
          </cell>
          <cell r="N4510">
            <v>0</v>
          </cell>
          <cell r="O4510">
            <v>0</v>
          </cell>
          <cell r="P4510">
            <v>0</v>
          </cell>
          <cell r="Q4510">
            <v>0</v>
          </cell>
          <cell r="R4510">
            <v>0</v>
          </cell>
          <cell r="S4510">
            <v>0</v>
          </cell>
          <cell r="T4510">
            <v>0</v>
          </cell>
          <cell r="U4510">
            <v>0</v>
          </cell>
          <cell r="V4510">
            <v>0</v>
          </cell>
          <cell r="W4510">
            <v>0</v>
          </cell>
          <cell r="X4510">
            <v>0</v>
          </cell>
          <cell r="Y4510">
            <v>0</v>
          </cell>
        </row>
        <row r="4510">
          <cell r="AH4510" t="str">
            <v>594×265</v>
          </cell>
        </row>
        <row r="4510">
          <cell r="AN4510" t="str">
            <v>无图</v>
          </cell>
          <cell r="AO4510" t="str">
            <v>3934I</v>
          </cell>
          <cell r="AP4510">
            <v>4</v>
          </cell>
          <cell r="AQ4510">
            <v>25001</v>
          </cell>
        </row>
        <row r="4511">
          <cell r="A4511">
            <v>4513</v>
          </cell>
          <cell r="B4511">
            <v>4</v>
          </cell>
          <cell r="C4511">
            <v>45721</v>
          </cell>
        </row>
        <row r="4511">
          <cell r="E4511" t="str">
            <v>3934Ⅰ-01012105-18</v>
          </cell>
          <cell r="F4511" t="str">
            <v>泡沫板-18</v>
          </cell>
          <cell r="G4511">
            <v>1</v>
          </cell>
          <cell r="H4511" t="str">
            <v>聚氨酯板t77</v>
          </cell>
        </row>
        <row r="4511">
          <cell r="J4511" t="str">
            <v>木工锯</v>
          </cell>
          <cell r="K4511">
            <v>9</v>
          </cell>
          <cell r="L4511">
            <v>0</v>
          </cell>
          <cell r="M4511">
            <v>0</v>
          </cell>
          <cell r="N4511">
            <v>0</v>
          </cell>
          <cell r="O4511">
            <v>0</v>
          </cell>
          <cell r="P4511">
            <v>0</v>
          </cell>
          <cell r="Q4511">
            <v>0</v>
          </cell>
          <cell r="R4511">
            <v>0</v>
          </cell>
          <cell r="S4511">
            <v>0</v>
          </cell>
          <cell r="T4511">
            <v>0</v>
          </cell>
          <cell r="U4511">
            <v>0</v>
          </cell>
          <cell r="V4511">
            <v>0</v>
          </cell>
          <cell r="W4511">
            <v>0</v>
          </cell>
          <cell r="X4511">
            <v>0</v>
          </cell>
          <cell r="Y4511">
            <v>0</v>
          </cell>
        </row>
        <row r="4511">
          <cell r="AH4511" t="str">
            <v>620×594</v>
          </cell>
        </row>
        <row r="4511">
          <cell r="AN4511" t="str">
            <v>无图</v>
          </cell>
          <cell r="AO4511" t="str">
            <v>3934I</v>
          </cell>
          <cell r="AP4511">
            <v>4</v>
          </cell>
          <cell r="AQ4511">
            <v>25001</v>
          </cell>
        </row>
        <row r="4512">
          <cell r="A4512">
            <v>4514</v>
          </cell>
          <cell r="B4512">
            <v>4</v>
          </cell>
          <cell r="C4512">
            <v>45721</v>
          </cell>
        </row>
        <row r="4512">
          <cell r="E4512" t="str">
            <v>3934Ⅰ-01012105-19</v>
          </cell>
          <cell r="F4512" t="str">
            <v>泡沫板-19</v>
          </cell>
          <cell r="G4512">
            <v>1</v>
          </cell>
          <cell r="H4512" t="str">
            <v>聚氨酯板t77</v>
          </cell>
        </row>
        <row r="4512">
          <cell r="J4512" t="str">
            <v>木工锯</v>
          </cell>
          <cell r="K4512">
            <v>9</v>
          </cell>
          <cell r="L4512">
            <v>0</v>
          </cell>
          <cell r="M4512">
            <v>0</v>
          </cell>
          <cell r="N4512">
            <v>0</v>
          </cell>
          <cell r="O4512">
            <v>0</v>
          </cell>
          <cell r="P4512">
            <v>0</v>
          </cell>
          <cell r="Q4512">
            <v>0</v>
          </cell>
          <cell r="R4512">
            <v>0</v>
          </cell>
          <cell r="S4512">
            <v>0</v>
          </cell>
          <cell r="T4512">
            <v>0</v>
          </cell>
          <cell r="U4512">
            <v>0</v>
          </cell>
          <cell r="V4512">
            <v>0</v>
          </cell>
          <cell r="W4512">
            <v>0</v>
          </cell>
          <cell r="X4512">
            <v>0</v>
          </cell>
          <cell r="Y4512">
            <v>0</v>
          </cell>
        </row>
        <row r="4512">
          <cell r="AH4512" t="str">
            <v>594×304</v>
          </cell>
        </row>
        <row r="4512">
          <cell r="AN4512" t="str">
            <v>无图</v>
          </cell>
          <cell r="AO4512" t="str">
            <v>3934I</v>
          </cell>
          <cell r="AP4512">
            <v>4</v>
          </cell>
          <cell r="AQ4512">
            <v>25001</v>
          </cell>
        </row>
        <row r="4513">
          <cell r="A4513">
            <v>4515</v>
          </cell>
          <cell r="B4513">
            <v>8</v>
          </cell>
          <cell r="C4513">
            <v>45721</v>
          </cell>
        </row>
        <row r="4513">
          <cell r="E4513" t="str">
            <v>3934Ⅰ-01012105-2</v>
          </cell>
          <cell r="F4513" t="str">
            <v>泡沫板-2</v>
          </cell>
          <cell r="G4513">
            <v>2</v>
          </cell>
          <cell r="H4513" t="str">
            <v>聚氨酯板t77</v>
          </cell>
        </row>
        <row r="4513">
          <cell r="J4513" t="str">
            <v>木工锯</v>
          </cell>
          <cell r="K4513">
            <v>9</v>
          </cell>
          <cell r="L4513">
            <v>0</v>
          </cell>
          <cell r="M4513">
            <v>0</v>
          </cell>
          <cell r="N4513">
            <v>0</v>
          </cell>
          <cell r="O4513">
            <v>0</v>
          </cell>
          <cell r="P4513">
            <v>0</v>
          </cell>
          <cell r="Q4513">
            <v>0</v>
          </cell>
          <cell r="R4513">
            <v>0</v>
          </cell>
          <cell r="S4513">
            <v>0</v>
          </cell>
          <cell r="T4513">
            <v>0</v>
          </cell>
          <cell r="U4513">
            <v>0</v>
          </cell>
          <cell r="V4513">
            <v>0</v>
          </cell>
          <cell r="W4513">
            <v>0</v>
          </cell>
          <cell r="X4513">
            <v>0</v>
          </cell>
          <cell r="Y4513">
            <v>0</v>
          </cell>
        </row>
        <row r="4513">
          <cell r="AH4513" t="str">
            <v>620×306</v>
          </cell>
        </row>
        <row r="4513">
          <cell r="AN4513" t="str">
            <v>无图</v>
          </cell>
          <cell r="AO4513" t="str">
            <v>3934I</v>
          </cell>
          <cell r="AP4513">
            <v>4</v>
          </cell>
          <cell r="AQ4513">
            <v>25001</v>
          </cell>
        </row>
        <row r="4514">
          <cell r="A4514">
            <v>4516</v>
          </cell>
          <cell r="B4514">
            <v>4</v>
          </cell>
          <cell r="C4514">
            <v>45721</v>
          </cell>
        </row>
        <row r="4514">
          <cell r="E4514" t="str">
            <v>3934Ⅰ-01012105-20</v>
          </cell>
          <cell r="F4514" t="str">
            <v>泡沫板-20</v>
          </cell>
          <cell r="G4514">
            <v>1</v>
          </cell>
          <cell r="H4514" t="str">
            <v>聚氨酯板t77</v>
          </cell>
        </row>
        <row r="4514">
          <cell r="J4514" t="str">
            <v>木工锯</v>
          </cell>
          <cell r="K4514">
            <v>9</v>
          </cell>
          <cell r="L4514">
            <v>0</v>
          </cell>
          <cell r="M4514">
            <v>0</v>
          </cell>
          <cell r="N4514">
            <v>0</v>
          </cell>
          <cell r="O4514">
            <v>0</v>
          </cell>
          <cell r="P4514">
            <v>0</v>
          </cell>
          <cell r="Q4514">
            <v>0</v>
          </cell>
          <cell r="R4514">
            <v>0</v>
          </cell>
          <cell r="S4514">
            <v>0</v>
          </cell>
          <cell r="T4514">
            <v>0</v>
          </cell>
          <cell r="U4514">
            <v>0</v>
          </cell>
          <cell r="V4514">
            <v>0</v>
          </cell>
          <cell r="W4514">
            <v>0</v>
          </cell>
          <cell r="X4514">
            <v>0</v>
          </cell>
          <cell r="Y4514">
            <v>0</v>
          </cell>
        </row>
        <row r="4514">
          <cell r="AH4514" t="str">
            <v>362×303</v>
          </cell>
        </row>
        <row r="4514">
          <cell r="AN4514" t="str">
            <v>无图</v>
          </cell>
          <cell r="AO4514" t="str">
            <v>3934I</v>
          </cell>
          <cell r="AP4514">
            <v>4</v>
          </cell>
          <cell r="AQ4514">
            <v>25001</v>
          </cell>
        </row>
        <row r="4515">
          <cell r="A4515">
            <v>4517</v>
          </cell>
          <cell r="B4515">
            <v>4</v>
          </cell>
          <cell r="C4515">
            <v>45721</v>
          </cell>
        </row>
        <row r="4515">
          <cell r="E4515" t="str">
            <v>3934Ⅰ-01012105-21</v>
          </cell>
          <cell r="F4515" t="str">
            <v>泡沫板-21</v>
          </cell>
          <cell r="G4515">
            <v>1</v>
          </cell>
          <cell r="H4515" t="str">
            <v>聚氨酯板t77</v>
          </cell>
        </row>
        <row r="4515">
          <cell r="J4515" t="str">
            <v>木工锯</v>
          </cell>
          <cell r="K4515">
            <v>9</v>
          </cell>
          <cell r="L4515">
            <v>0</v>
          </cell>
          <cell r="M4515">
            <v>0</v>
          </cell>
          <cell r="N4515">
            <v>0</v>
          </cell>
          <cell r="O4515">
            <v>0</v>
          </cell>
          <cell r="P4515">
            <v>0</v>
          </cell>
          <cell r="Q4515">
            <v>0</v>
          </cell>
          <cell r="R4515">
            <v>0</v>
          </cell>
          <cell r="S4515">
            <v>0</v>
          </cell>
          <cell r="T4515">
            <v>0</v>
          </cell>
          <cell r="U4515">
            <v>0</v>
          </cell>
          <cell r="V4515">
            <v>0</v>
          </cell>
          <cell r="W4515">
            <v>0</v>
          </cell>
          <cell r="X4515">
            <v>0</v>
          </cell>
          <cell r="Y4515">
            <v>0</v>
          </cell>
        </row>
        <row r="4515">
          <cell r="AH4515" t="str">
            <v>362×233</v>
          </cell>
        </row>
        <row r="4515">
          <cell r="AN4515" t="str">
            <v>无图</v>
          </cell>
          <cell r="AO4515" t="str">
            <v>3934I</v>
          </cell>
          <cell r="AP4515">
            <v>4</v>
          </cell>
          <cell r="AQ4515">
            <v>25001</v>
          </cell>
        </row>
        <row r="4516">
          <cell r="A4516">
            <v>4518</v>
          </cell>
          <cell r="B4516">
            <v>4</v>
          </cell>
          <cell r="C4516">
            <v>45721</v>
          </cell>
        </row>
        <row r="4516">
          <cell r="E4516" t="str">
            <v>3934Ⅰ-01012105-22</v>
          </cell>
          <cell r="F4516" t="str">
            <v>泡沫板-22</v>
          </cell>
          <cell r="G4516">
            <v>1</v>
          </cell>
          <cell r="H4516" t="str">
            <v>聚氨酯板t77</v>
          </cell>
        </row>
        <row r="4516">
          <cell r="J4516" t="str">
            <v>木工锯</v>
          </cell>
          <cell r="K4516">
            <v>9</v>
          </cell>
          <cell r="L4516">
            <v>0</v>
          </cell>
          <cell r="M4516">
            <v>0</v>
          </cell>
          <cell r="N4516">
            <v>0</v>
          </cell>
          <cell r="O4516">
            <v>0</v>
          </cell>
          <cell r="P4516">
            <v>0</v>
          </cell>
          <cell r="Q4516">
            <v>0</v>
          </cell>
          <cell r="R4516">
            <v>0</v>
          </cell>
          <cell r="S4516">
            <v>0</v>
          </cell>
          <cell r="T4516">
            <v>0</v>
          </cell>
          <cell r="U4516">
            <v>0</v>
          </cell>
          <cell r="V4516">
            <v>0</v>
          </cell>
          <cell r="W4516">
            <v>0</v>
          </cell>
          <cell r="X4516">
            <v>0</v>
          </cell>
          <cell r="Y4516">
            <v>0</v>
          </cell>
        </row>
        <row r="4516">
          <cell r="AH4516" t="str">
            <v>622×594</v>
          </cell>
        </row>
        <row r="4516">
          <cell r="AN4516" t="str">
            <v>无图</v>
          </cell>
          <cell r="AO4516" t="str">
            <v>3934I</v>
          </cell>
          <cell r="AP4516">
            <v>4</v>
          </cell>
          <cell r="AQ4516">
            <v>25001</v>
          </cell>
        </row>
        <row r="4517">
          <cell r="A4517">
            <v>4519</v>
          </cell>
          <cell r="B4517">
            <v>4</v>
          </cell>
          <cell r="C4517">
            <v>45721</v>
          </cell>
        </row>
        <row r="4517">
          <cell r="E4517" t="str">
            <v>3934Ⅰ-01012105-23</v>
          </cell>
          <cell r="F4517" t="str">
            <v>泡沫板-23</v>
          </cell>
          <cell r="G4517">
            <v>1</v>
          </cell>
          <cell r="H4517" t="str">
            <v>聚氨酯板t77</v>
          </cell>
        </row>
        <row r="4517">
          <cell r="J4517" t="str">
            <v>木工锯</v>
          </cell>
          <cell r="K4517">
            <v>9</v>
          </cell>
          <cell r="L4517">
            <v>0</v>
          </cell>
          <cell r="M4517">
            <v>0</v>
          </cell>
          <cell r="N4517">
            <v>0</v>
          </cell>
          <cell r="O4517">
            <v>0</v>
          </cell>
          <cell r="P4517">
            <v>0</v>
          </cell>
          <cell r="Q4517">
            <v>0</v>
          </cell>
          <cell r="R4517">
            <v>0</v>
          </cell>
          <cell r="S4517">
            <v>0</v>
          </cell>
          <cell r="T4517">
            <v>0</v>
          </cell>
          <cell r="U4517">
            <v>0</v>
          </cell>
          <cell r="V4517">
            <v>0</v>
          </cell>
          <cell r="W4517">
            <v>0</v>
          </cell>
          <cell r="X4517">
            <v>0</v>
          </cell>
          <cell r="Y4517">
            <v>0</v>
          </cell>
        </row>
        <row r="4517">
          <cell r="AH4517" t="str">
            <v>594×512</v>
          </cell>
        </row>
        <row r="4517">
          <cell r="AN4517" t="str">
            <v>无图</v>
          </cell>
          <cell r="AO4517" t="str">
            <v>3934I</v>
          </cell>
          <cell r="AP4517">
            <v>4</v>
          </cell>
          <cell r="AQ4517">
            <v>25001</v>
          </cell>
        </row>
        <row r="4518">
          <cell r="A4518">
            <v>4520</v>
          </cell>
          <cell r="B4518">
            <v>8</v>
          </cell>
          <cell r="C4518">
            <v>45721</v>
          </cell>
        </row>
        <row r="4518">
          <cell r="E4518" t="str">
            <v>3934Ⅰ-01012105-24</v>
          </cell>
          <cell r="F4518" t="str">
            <v>泡沫板-24</v>
          </cell>
          <cell r="G4518">
            <v>2</v>
          </cell>
          <cell r="H4518" t="str">
            <v>聚氨酯板t77</v>
          </cell>
        </row>
        <row r="4518">
          <cell r="J4518" t="str">
            <v>木工锯</v>
          </cell>
          <cell r="K4518">
            <v>9</v>
          </cell>
          <cell r="L4518">
            <v>0</v>
          </cell>
          <cell r="M4518">
            <v>0</v>
          </cell>
          <cell r="N4518">
            <v>0</v>
          </cell>
          <cell r="O4518">
            <v>0</v>
          </cell>
          <cell r="P4518">
            <v>0</v>
          </cell>
          <cell r="Q4518">
            <v>0</v>
          </cell>
          <cell r="R4518">
            <v>0</v>
          </cell>
          <cell r="S4518">
            <v>0</v>
          </cell>
          <cell r="T4518">
            <v>0</v>
          </cell>
          <cell r="U4518">
            <v>0</v>
          </cell>
          <cell r="V4518">
            <v>0</v>
          </cell>
          <cell r="W4518">
            <v>0</v>
          </cell>
          <cell r="X4518">
            <v>0</v>
          </cell>
          <cell r="Y4518">
            <v>0</v>
          </cell>
        </row>
        <row r="4518">
          <cell r="AH4518" t="str">
            <v>225×18</v>
          </cell>
        </row>
        <row r="4518">
          <cell r="AN4518" t="str">
            <v>无图</v>
          </cell>
          <cell r="AO4518" t="str">
            <v>3934I</v>
          </cell>
          <cell r="AP4518">
            <v>4</v>
          </cell>
          <cell r="AQ4518">
            <v>25001</v>
          </cell>
        </row>
        <row r="4519">
          <cell r="A4519">
            <v>4521</v>
          </cell>
          <cell r="B4519">
            <v>4</v>
          </cell>
          <cell r="C4519">
            <v>45721</v>
          </cell>
        </row>
        <row r="4519">
          <cell r="E4519" t="str">
            <v>3934Ⅰ-01012105-25</v>
          </cell>
          <cell r="F4519" t="str">
            <v>泡沫板-25</v>
          </cell>
          <cell r="G4519">
            <v>1</v>
          </cell>
          <cell r="H4519" t="str">
            <v>聚氨酯板t77</v>
          </cell>
        </row>
        <row r="4519">
          <cell r="J4519" t="str">
            <v>木工锯</v>
          </cell>
          <cell r="K4519">
            <v>9</v>
          </cell>
          <cell r="L4519">
            <v>0</v>
          </cell>
          <cell r="M4519">
            <v>0</v>
          </cell>
          <cell r="N4519">
            <v>0</v>
          </cell>
          <cell r="O4519">
            <v>0</v>
          </cell>
          <cell r="P4519">
            <v>0</v>
          </cell>
          <cell r="Q4519">
            <v>0</v>
          </cell>
          <cell r="R4519">
            <v>0</v>
          </cell>
          <cell r="S4519">
            <v>0</v>
          </cell>
          <cell r="T4519">
            <v>0</v>
          </cell>
          <cell r="U4519">
            <v>0</v>
          </cell>
          <cell r="V4519">
            <v>0</v>
          </cell>
          <cell r="W4519">
            <v>0</v>
          </cell>
          <cell r="X4519">
            <v>0</v>
          </cell>
          <cell r="Y4519">
            <v>0</v>
          </cell>
        </row>
        <row r="4519">
          <cell r="AH4519" t="str">
            <v>442×225</v>
          </cell>
        </row>
        <row r="4519">
          <cell r="AN4519" t="str">
            <v>无图</v>
          </cell>
          <cell r="AO4519" t="str">
            <v>3934I</v>
          </cell>
          <cell r="AP4519">
            <v>4</v>
          </cell>
          <cell r="AQ4519">
            <v>25001</v>
          </cell>
        </row>
        <row r="4520">
          <cell r="A4520">
            <v>4522</v>
          </cell>
          <cell r="B4520">
            <v>4</v>
          </cell>
          <cell r="C4520">
            <v>45721</v>
          </cell>
        </row>
        <row r="4520">
          <cell r="E4520" t="str">
            <v>3934Ⅰ-01012105-26</v>
          </cell>
          <cell r="F4520" t="str">
            <v>泡沫板-26</v>
          </cell>
          <cell r="G4520">
            <v>1</v>
          </cell>
          <cell r="H4520" t="str">
            <v>聚氨酯板t77</v>
          </cell>
        </row>
        <row r="4520">
          <cell r="J4520" t="str">
            <v>木工锯</v>
          </cell>
          <cell r="K4520">
            <v>9</v>
          </cell>
          <cell r="L4520">
            <v>0</v>
          </cell>
          <cell r="M4520">
            <v>0</v>
          </cell>
          <cell r="N4520">
            <v>0</v>
          </cell>
          <cell r="O4520">
            <v>0</v>
          </cell>
          <cell r="P4520">
            <v>0</v>
          </cell>
          <cell r="Q4520">
            <v>0</v>
          </cell>
          <cell r="R4520">
            <v>0</v>
          </cell>
          <cell r="S4520">
            <v>0</v>
          </cell>
          <cell r="T4520">
            <v>0</v>
          </cell>
          <cell r="U4520">
            <v>0</v>
          </cell>
          <cell r="V4520">
            <v>0</v>
          </cell>
          <cell r="W4520">
            <v>0</v>
          </cell>
          <cell r="X4520">
            <v>0</v>
          </cell>
          <cell r="Y4520">
            <v>0</v>
          </cell>
        </row>
        <row r="4520">
          <cell r="AH4520" t="str">
            <v>266×225</v>
          </cell>
        </row>
        <row r="4520">
          <cell r="AN4520" t="str">
            <v>无图</v>
          </cell>
          <cell r="AO4520" t="str">
            <v>3934I</v>
          </cell>
          <cell r="AP4520">
            <v>4</v>
          </cell>
          <cell r="AQ4520">
            <v>25001</v>
          </cell>
        </row>
        <row r="4521">
          <cell r="A4521">
            <v>4523</v>
          </cell>
          <cell r="B4521">
            <v>4</v>
          </cell>
          <cell r="C4521">
            <v>45721</v>
          </cell>
        </row>
        <row r="4521">
          <cell r="E4521" t="str">
            <v>3934Ⅰ-01012105-27</v>
          </cell>
          <cell r="F4521" t="str">
            <v>泡沫板-27</v>
          </cell>
          <cell r="G4521">
            <v>1</v>
          </cell>
          <cell r="H4521" t="str">
            <v>聚氨酯板t77</v>
          </cell>
        </row>
        <row r="4521">
          <cell r="J4521" t="str">
            <v>木工锯</v>
          </cell>
          <cell r="K4521">
            <v>9</v>
          </cell>
          <cell r="L4521">
            <v>0</v>
          </cell>
          <cell r="M4521">
            <v>0</v>
          </cell>
          <cell r="N4521">
            <v>0</v>
          </cell>
          <cell r="O4521">
            <v>0</v>
          </cell>
          <cell r="P4521">
            <v>0</v>
          </cell>
          <cell r="Q4521">
            <v>0</v>
          </cell>
          <cell r="R4521">
            <v>0</v>
          </cell>
          <cell r="S4521">
            <v>0</v>
          </cell>
          <cell r="T4521">
            <v>0</v>
          </cell>
          <cell r="U4521">
            <v>0</v>
          </cell>
          <cell r="V4521">
            <v>0</v>
          </cell>
          <cell r="W4521">
            <v>0</v>
          </cell>
          <cell r="X4521">
            <v>0</v>
          </cell>
          <cell r="Y4521">
            <v>0</v>
          </cell>
        </row>
        <row r="4521">
          <cell r="AH4521" t="str">
            <v>225×16</v>
          </cell>
        </row>
        <row r="4521">
          <cell r="AN4521" t="str">
            <v>无图</v>
          </cell>
          <cell r="AO4521" t="str">
            <v>3934I</v>
          </cell>
          <cell r="AP4521">
            <v>4</v>
          </cell>
          <cell r="AQ4521">
            <v>25001</v>
          </cell>
        </row>
        <row r="4522">
          <cell r="A4522">
            <v>4524</v>
          </cell>
          <cell r="B4522">
            <v>4</v>
          </cell>
          <cell r="C4522">
            <v>45721</v>
          </cell>
        </row>
        <row r="4522">
          <cell r="E4522" t="str">
            <v>3934Ⅰ-01012105-28</v>
          </cell>
          <cell r="F4522" t="str">
            <v>泡沫板-28</v>
          </cell>
          <cell r="G4522">
            <v>1</v>
          </cell>
          <cell r="H4522" t="str">
            <v>聚氨酯板t77</v>
          </cell>
        </row>
        <row r="4522">
          <cell r="J4522" t="str">
            <v>木工锯</v>
          </cell>
          <cell r="K4522">
            <v>9</v>
          </cell>
          <cell r="L4522">
            <v>0</v>
          </cell>
          <cell r="M4522">
            <v>0</v>
          </cell>
          <cell r="N4522">
            <v>0</v>
          </cell>
          <cell r="O4522">
            <v>0</v>
          </cell>
          <cell r="P4522">
            <v>0</v>
          </cell>
          <cell r="Q4522">
            <v>0</v>
          </cell>
          <cell r="R4522">
            <v>0</v>
          </cell>
          <cell r="S4522">
            <v>0</v>
          </cell>
          <cell r="T4522">
            <v>0</v>
          </cell>
          <cell r="U4522">
            <v>0</v>
          </cell>
          <cell r="V4522">
            <v>0</v>
          </cell>
          <cell r="W4522">
            <v>0</v>
          </cell>
          <cell r="X4522">
            <v>0</v>
          </cell>
          <cell r="Y4522">
            <v>0</v>
          </cell>
        </row>
        <row r="4522">
          <cell r="AH4522" t="str">
            <v>306×225</v>
          </cell>
        </row>
        <row r="4522">
          <cell r="AN4522" t="str">
            <v>无图</v>
          </cell>
          <cell r="AO4522" t="str">
            <v>3934I</v>
          </cell>
          <cell r="AP4522">
            <v>4</v>
          </cell>
          <cell r="AQ4522">
            <v>25001</v>
          </cell>
        </row>
        <row r="4523">
          <cell r="A4523">
            <v>4525</v>
          </cell>
          <cell r="B4523">
            <v>8</v>
          </cell>
          <cell r="C4523">
            <v>45721</v>
          </cell>
        </row>
        <row r="4523">
          <cell r="E4523" t="str">
            <v>3934Ⅰ-01012105-3</v>
          </cell>
          <cell r="F4523" t="str">
            <v>泡沫板-3</v>
          </cell>
          <cell r="G4523">
            <v>2</v>
          </cell>
          <cell r="H4523" t="str">
            <v>聚氨酯板t77</v>
          </cell>
        </row>
        <row r="4523">
          <cell r="J4523" t="str">
            <v>木工锯</v>
          </cell>
          <cell r="K4523">
            <v>9</v>
          </cell>
          <cell r="L4523">
            <v>0</v>
          </cell>
          <cell r="M4523">
            <v>0</v>
          </cell>
          <cell r="N4523">
            <v>0</v>
          </cell>
          <cell r="O4523">
            <v>0</v>
          </cell>
          <cell r="P4523">
            <v>0</v>
          </cell>
          <cell r="Q4523">
            <v>0</v>
          </cell>
          <cell r="R4523">
            <v>0</v>
          </cell>
          <cell r="S4523">
            <v>0</v>
          </cell>
          <cell r="T4523">
            <v>0</v>
          </cell>
          <cell r="U4523">
            <v>0</v>
          </cell>
          <cell r="V4523">
            <v>0</v>
          </cell>
          <cell r="W4523">
            <v>0</v>
          </cell>
          <cell r="X4523">
            <v>0</v>
          </cell>
          <cell r="Y4523">
            <v>0</v>
          </cell>
        </row>
        <row r="4523">
          <cell r="AH4523" t="str">
            <v>306×304</v>
          </cell>
        </row>
        <row r="4523">
          <cell r="AN4523" t="str">
            <v>无图</v>
          </cell>
          <cell r="AO4523" t="str">
            <v>3934I</v>
          </cell>
          <cell r="AP4523">
            <v>4</v>
          </cell>
          <cell r="AQ4523">
            <v>25001</v>
          </cell>
        </row>
        <row r="4524">
          <cell r="A4524">
            <v>4526</v>
          </cell>
          <cell r="B4524">
            <v>8</v>
          </cell>
          <cell r="C4524">
            <v>45721</v>
          </cell>
        </row>
        <row r="4524">
          <cell r="E4524" t="str">
            <v>3934Ⅰ-01012105-4</v>
          </cell>
          <cell r="F4524" t="str">
            <v>泡沫板-4</v>
          </cell>
          <cell r="G4524">
            <v>2</v>
          </cell>
          <cell r="H4524" t="str">
            <v>聚氨酯板t77</v>
          </cell>
        </row>
        <row r="4524">
          <cell r="J4524" t="str">
            <v>木工锯</v>
          </cell>
          <cell r="K4524">
            <v>9</v>
          </cell>
          <cell r="L4524">
            <v>0</v>
          </cell>
          <cell r="M4524">
            <v>0</v>
          </cell>
          <cell r="N4524">
            <v>0</v>
          </cell>
          <cell r="O4524">
            <v>0</v>
          </cell>
          <cell r="P4524">
            <v>0</v>
          </cell>
          <cell r="Q4524">
            <v>0</v>
          </cell>
          <cell r="R4524">
            <v>0</v>
          </cell>
          <cell r="S4524">
            <v>0</v>
          </cell>
          <cell r="T4524">
            <v>0</v>
          </cell>
          <cell r="U4524">
            <v>0</v>
          </cell>
          <cell r="V4524">
            <v>0</v>
          </cell>
          <cell r="W4524">
            <v>0</v>
          </cell>
          <cell r="X4524">
            <v>0</v>
          </cell>
          <cell r="Y4524">
            <v>0</v>
          </cell>
        </row>
        <row r="4524">
          <cell r="AH4524" t="str">
            <v>362×60</v>
          </cell>
        </row>
        <row r="4524">
          <cell r="AN4524" t="str">
            <v>无图</v>
          </cell>
          <cell r="AO4524" t="str">
            <v>3934I</v>
          </cell>
          <cell r="AP4524">
            <v>4</v>
          </cell>
          <cell r="AQ4524">
            <v>25001</v>
          </cell>
        </row>
        <row r="4525">
          <cell r="A4525">
            <v>4527</v>
          </cell>
          <cell r="B4525">
            <v>8</v>
          </cell>
          <cell r="C4525">
            <v>45721</v>
          </cell>
        </row>
        <row r="4525">
          <cell r="E4525" t="str">
            <v>3934Ⅰ-01012105-5</v>
          </cell>
          <cell r="F4525" t="str">
            <v>泡沫板-5</v>
          </cell>
          <cell r="G4525">
            <v>2</v>
          </cell>
          <cell r="H4525" t="str">
            <v>聚氨酯板t77</v>
          </cell>
        </row>
        <row r="4525">
          <cell r="J4525" t="str">
            <v>木工锯</v>
          </cell>
          <cell r="K4525">
            <v>9</v>
          </cell>
          <cell r="L4525">
            <v>0</v>
          </cell>
          <cell r="M4525">
            <v>0</v>
          </cell>
          <cell r="N4525">
            <v>0</v>
          </cell>
          <cell r="O4525">
            <v>0</v>
          </cell>
          <cell r="P4525">
            <v>0</v>
          </cell>
          <cell r="Q4525">
            <v>0</v>
          </cell>
          <cell r="R4525">
            <v>0</v>
          </cell>
          <cell r="S4525">
            <v>0</v>
          </cell>
          <cell r="T4525">
            <v>0</v>
          </cell>
          <cell r="U4525">
            <v>0</v>
          </cell>
          <cell r="V4525">
            <v>0</v>
          </cell>
          <cell r="W4525">
            <v>0</v>
          </cell>
          <cell r="X4525">
            <v>0</v>
          </cell>
          <cell r="Y4525">
            <v>0</v>
          </cell>
        </row>
        <row r="4525">
          <cell r="AH4525" t="str">
            <v>362×188</v>
          </cell>
        </row>
        <row r="4525">
          <cell r="AN4525" t="str">
            <v>无图</v>
          </cell>
          <cell r="AO4525" t="str">
            <v>3934I</v>
          </cell>
          <cell r="AP4525">
            <v>4</v>
          </cell>
          <cell r="AQ4525">
            <v>25001</v>
          </cell>
        </row>
        <row r="4526">
          <cell r="A4526">
            <v>4528</v>
          </cell>
          <cell r="B4526">
            <v>8</v>
          </cell>
          <cell r="C4526">
            <v>45721</v>
          </cell>
        </row>
        <row r="4526">
          <cell r="E4526" t="str">
            <v>3934Ⅰ-01012105-6</v>
          </cell>
          <cell r="F4526" t="str">
            <v>泡沫板-6</v>
          </cell>
          <cell r="G4526">
            <v>2</v>
          </cell>
          <cell r="H4526" t="str">
            <v>聚氨酯板t77</v>
          </cell>
        </row>
        <row r="4526">
          <cell r="J4526" t="str">
            <v>木工锯</v>
          </cell>
          <cell r="K4526">
            <v>9</v>
          </cell>
          <cell r="L4526">
            <v>0</v>
          </cell>
          <cell r="M4526">
            <v>0</v>
          </cell>
          <cell r="N4526">
            <v>0</v>
          </cell>
          <cell r="O4526">
            <v>0</v>
          </cell>
          <cell r="P4526">
            <v>0</v>
          </cell>
          <cell r="Q4526">
            <v>0</v>
          </cell>
          <cell r="R4526">
            <v>0</v>
          </cell>
          <cell r="S4526">
            <v>0</v>
          </cell>
          <cell r="T4526">
            <v>0</v>
          </cell>
          <cell r="U4526">
            <v>0</v>
          </cell>
          <cell r="V4526">
            <v>0</v>
          </cell>
          <cell r="W4526">
            <v>0</v>
          </cell>
          <cell r="X4526">
            <v>0</v>
          </cell>
          <cell r="Y4526">
            <v>0</v>
          </cell>
        </row>
        <row r="4526">
          <cell r="AH4526" t="str">
            <v>622×306</v>
          </cell>
        </row>
        <row r="4526">
          <cell r="AN4526" t="str">
            <v>无图</v>
          </cell>
          <cell r="AO4526" t="str">
            <v>3934I</v>
          </cell>
          <cell r="AP4526">
            <v>4</v>
          </cell>
          <cell r="AQ4526">
            <v>25001</v>
          </cell>
        </row>
        <row r="4527">
          <cell r="A4527">
            <v>4529</v>
          </cell>
          <cell r="B4527">
            <v>8</v>
          </cell>
          <cell r="C4527">
            <v>45721</v>
          </cell>
        </row>
        <row r="4527">
          <cell r="E4527" t="str">
            <v>3934Ⅰ-01012105-7</v>
          </cell>
          <cell r="F4527" t="str">
            <v>泡沫板-7</v>
          </cell>
          <cell r="G4527">
            <v>2</v>
          </cell>
          <cell r="H4527" t="str">
            <v>聚氨酯板t77</v>
          </cell>
        </row>
        <row r="4527">
          <cell r="J4527" t="str">
            <v>木工锯</v>
          </cell>
          <cell r="K4527">
            <v>9</v>
          </cell>
          <cell r="L4527">
            <v>0</v>
          </cell>
          <cell r="M4527">
            <v>0</v>
          </cell>
          <cell r="N4527">
            <v>0</v>
          </cell>
          <cell r="O4527">
            <v>0</v>
          </cell>
          <cell r="P4527">
            <v>0</v>
          </cell>
          <cell r="Q4527">
            <v>0</v>
          </cell>
          <cell r="R4527">
            <v>0</v>
          </cell>
          <cell r="S4527">
            <v>0</v>
          </cell>
          <cell r="T4527">
            <v>0</v>
          </cell>
          <cell r="U4527">
            <v>0</v>
          </cell>
          <cell r="V4527">
            <v>0</v>
          </cell>
          <cell r="W4527">
            <v>0</v>
          </cell>
          <cell r="X4527">
            <v>0</v>
          </cell>
          <cell r="Y4527">
            <v>0</v>
          </cell>
        </row>
        <row r="4527">
          <cell r="AH4527" t="str">
            <v>512×306</v>
          </cell>
        </row>
        <row r="4527">
          <cell r="AN4527" t="str">
            <v>无图</v>
          </cell>
          <cell r="AO4527" t="str">
            <v>3934I</v>
          </cell>
          <cell r="AP4527">
            <v>4</v>
          </cell>
          <cell r="AQ4527">
            <v>25001</v>
          </cell>
        </row>
        <row r="4528">
          <cell r="A4528">
            <v>4530</v>
          </cell>
          <cell r="B4528">
            <v>4</v>
          </cell>
          <cell r="C4528">
            <v>45721</v>
          </cell>
        </row>
        <row r="4528">
          <cell r="E4528" t="str">
            <v>3934Ⅰ-01012105-8</v>
          </cell>
          <cell r="F4528" t="str">
            <v>泡沫板-8</v>
          </cell>
          <cell r="G4528">
            <v>1</v>
          </cell>
          <cell r="H4528" t="str">
            <v>聚氨酯板t77</v>
          </cell>
        </row>
        <row r="4528">
          <cell r="J4528" t="str">
            <v>木工锯</v>
          </cell>
          <cell r="K4528">
            <v>9</v>
          </cell>
          <cell r="L4528">
            <v>0</v>
          </cell>
          <cell r="M4528">
            <v>0</v>
          </cell>
          <cell r="N4528">
            <v>0</v>
          </cell>
          <cell r="O4528">
            <v>0</v>
          </cell>
          <cell r="P4528">
            <v>0</v>
          </cell>
          <cell r="Q4528">
            <v>0</v>
          </cell>
          <cell r="R4528">
            <v>0</v>
          </cell>
          <cell r="S4528">
            <v>0</v>
          </cell>
          <cell r="T4528">
            <v>0</v>
          </cell>
          <cell r="U4528">
            <v>0</v>
          </cell>
          <cell r="V4528">
            <v>0</v>
          </cell>
          <cell r="W4528">
            <v>0</v>
          </cell>
          <cell r="X4528">
            <v>0</v>
          </cell>
          <cell r="Y4528">
            <v>0</v>
          </cell>
        </row>
        <row r="4528">
          <cell r="AH4528" t="str">
            <v>306×112</v>
          </cell>
        </row>
        <row r="4528">
          <cell r="AN4528" t="str">
            <v>无图</v>
          </cell>
          <cell r="AO4528" t="str">
            <v>3934I</v>
          </cell>
          <cell r="AP4528">
            <v>4</v>
          </cell>
          <cell r="AQ4528">
            <v>25001</v>
          </cell>
        </row>
        <row r="4529">
          <cell r="A4529">
            <v>4531</v>
          </cell>
          <cell r="B4529">
            <v>4</v>
          </cell>
          <cell r="C4529">
            <v>45721</v>
          </cell>
        </row>
        <row r="4529">
          <cell r="E4529" t="str">
            <v>3934Ⅰ-01012105-9</v>
          </cell>
          <cell r="F4529" t="str">
            <v>泡沫板-9</v>
          </cell>
          <cell r="G4529">
            <v>1</v>
          </cell>
          <cell r="H4529" t="str">
            <v>聚氨酯板t77</v>
          </cell>
        </row>
        <row r="4529">
          <cell r="J4529" t="str">
            <v>木工锯</v>
          </cell>
          <cell r="K4529">
            <v>9</v>
          </cell>
          <cell r="L4529">
            <v>0</v>
          </cell>
          <cell r="M4529">
            <v>0</v>
          </cell>
          <cell r="N4529">
            <v>0</v>
          </cell>
          <cell r="O4529">
            <v>0</v>
          </cell>
          <cell r="P4529">
            <v>0</v>
          </cell>
          <cell r="Q4529">
            <v>0</v>
          </cell>
          <cell r="R4529">
            <v>0</v>
          </cell>
          <cell r="S4529">
            <v>0</v>
          </cell>
          <cell r="T4529">
            <v>0</v>
          </cell>
          <cell r="U4529">
            <v>0</v>
          </cell>
          <cell r="V4529">
            <v>0</v>
          </cell>
          <cell r="W4529">
            <v>0</v>
          </cell>
          <cell r="X4529">
            <v>0</v>
          </cell>
          <cell r="Y4529">
            <v>0</v>
          </cell>
        </row>
        <row r="4529">
          <cell r="AH4529" t="str">
            <v>205×55</v>
          </cell>
        </row>
        <row r="4529">
          <cell r="AN4529" t="str">
            <v>无图</v>
          </cell>
          <cell r="AO4529" t="str">
            <v>3934I</v>
          </cell>
          <cell r="AP4529">
            <v>4</v>
          </cell>
          <cell r="AQ4529">
            <v>25001</v>
          </cell>
        </row>
        <row r="4530">
          <cell r="A4530">
            <v>4532</v>
          </cell>
          <cell r="B4530">
            <v>4</v>
          </cell>
          <cell r="C4530">
            <v>45721</v>
          </cell>
        </row>
        <row r="4530">
          <cell r="E4530" t="str">
            <v>3934Ⅰ-01012106</v>
          </cell>
          <cell r="F4530" t="str">
            <v>断热桥2</v>
          </cell>
          <cell r="G4530">
            <v>1</v>
          </cell>
          <cell r="H4530" t="str">
            <v>pvc发泡板t9</v>
          </cell>
        </row>
        <row r="4530">
          <cell r="J4530" t="str">
            <v>木工锯</v>
          </cell>
          <cell r="K4530">
            <v>45.1</v>
          </cell>
          <cell r="L4530">
            <v>0</v>
          </cell>
          <cell r="M4530">
            <v>0</v>
          </cell>
          <cell r="N4530">
            <v>0</v>
          </cell>
          <cell r="O4530">
            <v>0</v>
          </cell>
          <cell r="P4530">
            <v>0</v>
          </cell>
          <cell r="Q4530">
            <v>0</v>
          </cell>
          <cell r="R4530">
            <v>0</v>
          </cell>
          <cell r="S4530">
            <v>0</v>
          </cell>
          <cell r="T4530">
            <v>0</v>
          </cell>
          <cell r="U4530">
            <v>0</v>
          </cell>
          <cell r="V4530">
            <v>0</v>
          </cell>
          <cell r="W4530">
            <v>0</v>
          </cell>
          <cell r="X4530">
            <v>0</v>
          </cell>
          <cell r="Y4530">
            <v>0</v>
          </cell>
        </row>
        <row r="4530">
          <cell r="AH4530" t="str">
            <v>27000×58</v>
          </cell>
        </row>
        <row r="4530">
          <cell r="AN4530" t="str">
            <v>WT 58×27000</v>
          </cell>
          <cell r="AO4530" t="str">
            <v>3934I</v>
          </cell>
          <cell r="AP4530">
            <v>4</v>
          </cell>
          <cell r="AQ4530">
            <v>25001</v>
          </cell>
        </row>
        <row r="4531">
          <cell r="A4531">
            <v>4533</v>
          </cell>
          <cell r="B4531">
            <v>12</v>
          </cell>
          <cell r="C4531">
            <v>45721</v>
          </cell>
        </row>
        <row r="4531">
          <cell r="E4531" t="str">
            <v>3934Ⅰ-0101210700</v>
          </cell>
          <cell r="F4531" t="str">
            <v>滑橇</v>
          </cell>
          <cell r="G4531">
            <v>3</v>
          </cell>
        </row>
        <row r="4531">
          <cell r="J4531" t="str">
            <v>定位焊</v>
          </cell>
          <cell r="K4531">
            <v>16</v>
          </cell>
          <cell r="L4531" t="str">
            <v>焊接</v>
          </cell>
          <cell r="M4531">
            <v>18</v>
          </cell>
          <cell r="N4531" t="str">
            <v>打磨</v>
          </cell>
          <cell r="O4531">
            <v>10</v>
          </cell>
          <cell r="P4531" t="str">
            <v>喷砂</v>
          </cell>
          <cell r="Q4531">
            <v>10.5</v>
          </cell>
          <cell r="R4531" t="str">
            <v>喷铝</v>
          </cell>
          <cell r="S4531">
            <v>45</v>
          </cell>
          <cell r="T4531" t="str">
            <v>磨铝面</v>
          </cell>
          <cell r="U4531">
            <v>8</v>
          </cell>
          <cell r="V4531" t="str">
            <v>挂件</v>
          </cell>
          <cell r="W4531">
            <v>1</v>
          </cell>
          <cell r="X4531" t="str">
            <v>喷漆</v>
          </cell>
          <cell r="Y4531">
            <v>17</v>
          </cell>
        </row>
        <row r="4531">
          <cell r="AO4531" t="str">
            <v>3934I</v>
          </cell>
          <cell r="AP4531">
            <v>4</v>
          </cell>
          <cell r="AQ4531">
            <v>25001</v>
          </cell>
        </row>
        <row r="4532">
          <cell r="A4532">
            <v>4534</v>
          </cell>
          <cell r="B4532">
            <v>12</v>
          </cell>
          <cell r="C4532">
            <v>45721</v>
          </cell>
        </row>
        <row r="4532">
          <cell r="E4532" t="str">
            <v>3934Ⅰ-0101210702</v>
          </cell>
          <cell r="F4532" t="str">
            <v>滑橇</v>
          </cell>
          <cell r="G4532">
            <v>3</v>
          </cell>
          <cell r="H4532" t="str">
            <v>钢板t4/Q355D</v>
          </cell>
        </row>
        <row r="4532">
          <cell r="J4532" t="str">
            <v>焊接</v>
          </cell>
          <cell r="K4532">
            <v>10</v>
          </cell>
          <cell r="L4532" t="str">
            <v>打磨</v>
          </cell>
          <cell r="M4532">
            <v>6</v>
          </cell>
          <cell r="N4532" t="str">
            <v>转</v>
          </cell>
          <cell r="O4532">
            <v>0</v>
          </cell>
          <cell r="P4532">
            <v>0</v>
          </cell>
          <cell r="Q4532">
            <v>0</v>
          </cell>
          <cell r="R4532">
            <v>0</v>
          </cell>
          <cell r="S4532">
            <v>0</v>
          </cell>
          <cell r="T4532">
            <v>0</v>
          </cell>
          <cell r="U4532">
            <v>0</v>
          </cell>
          <cell r="V4532">
            <v>0</v>
          </cell>
          <cell r="W4532">
            <v>0</v>
          </cell>
          <cell r="X4532">
            <v>0</v>
          </cell>
          <cell r="Y4532">
            <v>0</v>
          </cell>
        </row>
        <row r="4532">
          <cell r="AO4532" t="str">
            <v>3934I</v>
          </cell>
          <cell r="AP4532">
            <v>4</v>
          </cell>
          <cell r="AQ4532">
            <v>25001</v>
          </cell>
        </row>
        <row r="4533">
          <cell r="A4533">
            <v>4535</v>
          </cell>
          <cell r="B4533">
            <v>12</v>
          </cell>
          <cell r="C4533">
            <v>45721</v>
          </cell>
        </row>
        <row r="4533">
          <cell r="E4533" t="str">
            <v>3934Ⅰ-0101210702-1</v>
          </cell>
          <cell r="F4533" t="str">
            <v>滑橇</v>
          </cell>
          <cell r="G4533">
            <v>3</v>
          </cell>
          <cell r="H4533" t="str">
            <v>钢板t4/Q355D</v>
          </cell>
        </row>
        <row r="4533">
          <cell r="J4533" t="str">
            <v>激光作业</v>
          </cell>
          <cell r="K4533">
            <v>6.4</v>
          </cell>
          <cell r="L4533" t="str">
            <v>激光拾件</v>
          </cell>
          <cell r="M4533">
            <v>2</v>
          </cell>
          <cell r="N4533" t="str">
            <v>折弯</v>
          </cell>
          <cell r="O4533">
            <v>18.4</v>
          </cell>
          <cell r="P4533" t="str">
            <v>划线钻</v>
          </cell>
          <cell r="Q4533">
            <v>2.5</v>
          </cell>
          <cell r="R4533">
            <v>0</v>
          </cell>
          <cell r="S4533">
            <v>0</v>
          </cell>
          <cell r="T4533">
            <v>0</v>
          </cell>
          <cell r="U4533">
            <v>0</v>
          </cell>
          <cell r="V4533">
            <v>0</v>
          </cell>
          <cell r="W4533">
            <v>0</v>
          </cell>
          <cell r="X4533">
            <v>0</v>
          </cell>
          <cell r="Y4533">
            <v>0</v>
          </cell>
        </row>
        <row r="4533">
          <cell r="AH4533" t="str">
            <v>3285×224</v>
          </cell>
        </row>
        <row r="4533">
          <cell r="AO4533" t="str">
            <v>3934I</v>
          </cell>
          <cell r="AP4533">
            <v>4</v>
          </cell>
          <cell r="AQ4533">
            <v>25001</v>
          </cell>
        </row>
        <row r="4534">
          <cell r="A4534">
            <v>4536</v>
          </cell>
          <cell r="B4534">
            <v>24</v>
          </cell>
          <cell r="C4534">
            <v>45721</v>
          </cell>
        </row>
        <row r="4534">
          <cell r="E4534" t="str">
            <v>3934Ⅰ-0101210702-2</v>
          </cell>
          <cell r="F4534" t="str">
            <v>滑橇</v>
          </cell>
          <cell r="G4534">
            <v>6</v>
          </cell>
          <cell r="H4534" t="str">
            <v>钢板t4/Q355D</v>
          </cell>
        </row>
        <row r="4534">
          <cell r="J4534" t="str">
            <v>激光作业</v>
          </cell>
          <cell r="K4534">
            <v>6.4</v>
          </cell>
          <cell r="L4534" t="str">
            <v>激光拾件</v>
          </cell>
          <cell r="M4534">
            <v>2</v>
          </cell>
          <cell r="N4534" t="str">
            <v>转</v>
          </cell>
          <cell r="O4534">
            <v>0</v>
          </cell>
          <cell r="P4534">
            <v>0</v>
          </cell>
          <cell r="Q4534">
            <v>0</v>
          </cell>
          <cell r="R4534">
            <v>0</v>
          </cell>
          <cell r="S4534">
            <v>0</v>
          </cell>
          <cell r="T4534">
            <v>0</v>
          </cell>
          <cell r="U4534">
            <v>0</v>
          </cell>
          <cell r="V4534">
            <v>0</v>
          </cell>
          <cell r="W4534">
            <v>0</v>
          </cell>
          <cell r="X4534">
            <v>0</v>
          </cell>
          <cell r="Y4534">
            <v>0</v>
          </cell>
        </row>
        <row r="4534">
          <cell r="AH4534" t="str">
            <v>118×37</v>
          </cell>
        </row>
        <row r="4534">
          <cell r="AO4534" t="str">
            <v>3934I</v>
          </cell>
          <cell r="AP4534">
            <v>4</v>
          </cell>
          <cell r="AQ4534">
            <v>25001</v>
          </cell>
        </row>
        <row r="4535">
          <cell r="A4535">
            <v>4537</v>
          </cell>
          <cell r="B4535">
            <v>48</v>
          </cell>
          <cell r="C4535">
            <v>45721</v>
          </cell>
        </row>
        <row r="4535">
          <cell r="E4535" t="str">
            <v>3934Ⅰ-0101210703</v>
          </cell>
          <cell r="F4535" t="str">
            <v>垫板</v>
          </cell>
          <cell r="G4535">
            <v>12</v>
          </cell>
          <cell r="H4535" t="str">
            <v>钢板t8/Q235B</v>
          </cell>
        </row>
        <row r="4535">
          <cell r="J4535" t="str">
            <v>激光作业</v>
          </cell>
          <cell r="K4535">
            <v>0.3</v>
          </cell>
          <cell r="L4535" t="str">
            <v>激光拾件</v>
          </cell>
          <cell r="M4535">
            <v>0.5</v>
          </cell>
          <cell r="N4535">
            <v>0</v>
          </cell>
          <cell r="O4535">
            <v>0</v>
          </cell>
          <cell r="P4535">
            <v>0</v>
          </cell>
          <cell r="Q4535">
            <v>0</v>
          </cell>
          <cell r="R4535">
            <v>0</v>
          </cell>
          <cell r="S4535">
            <v>0</v>
          </cell>
          <cell r="T4535">
            <v>0</v>
          </cell>
          <cell r="U4535">
            <v>0</v>
          </cell>
          <cell r="V4535">
            <v>0</v>
          </cell>
          <cell r="W4535">
            <v>0</v>
          </cell>
          <cell r="X4535">
            <v>0</v>
          </cell>
          <cell r="Y4535">
            <v>0</v>
          </cell>
        </row>
        <row r="4535">
          <cell r="AH4535" t="str">
            <v>60×60</v>
          </cell>
        </row>
        <row r="4535">
          <cell r="AN4535" t="str">
            <v>WT 60×60</v>
          </cell>
          <cell r="AO4535" t="str">
            <v>3934I</v>
          </cell>
          <cell r="AP4535">
            <v>4</v>
          </cell>
          <cell r="AQ4535">
            <v>25001</v>
          </cell>
        </row>
        <row r="4536">
          <cell r="A4536">
            <v>4538</v>
          </cell>
          <cell r="B4536">
            <v>16</v>
          </cell>
          <cell r="C4536">
            <v>45721</v>
          </cell>
        </row>
        <row r="4536">
          <cell r="E4536" t="str">
            <v>3934Ⅰ-0101210800</v>
          </cell>
          <cell r="F4536" t="str">
            <v>地漏安装座</v>
          </cell>
          <cell r="G4536">
            <v>2</v>
          </cell>
        </row>
        <row r="4536">
          <cell r="J4536" t="str">
            <v>定位焊</v>
          </cell>
          <cell r="K4536">
            <v>4</v>
          </cell>
          <cell r="L4536" t="str">
            <v>焊接</v>
          </cell>
          <cell r="M4536">
            <v>6</v>
          </cell>
          <cell r="N4536" t="str">
            <v>打磨</v>
          </cell>
          <cell r="O4536">
            <v>3</v>
          </cell>
          <cell r="P4536">
            <v>0</v>
          </cell>
          <cell r="Q4536">
            <v>0</v>
          </cell>
          <cell r="R4536">
            <v>0</v>
          </cell>
          <cell r="S4536">
            <v>0</v>
          </cell>
          <cell r="T4536">
            <v>0</v>
          </cell>
          <cell r="U4536">
            <v>0</v>
          </cell>
          <cell r="V4536">
            <v>0</v>
          </cell>
          <cell r="W4536">
            <v>0</v>
          </cell>
          <cell r="X4536">
            <v>0</v>
          </cell>
          <cell r="Y4536">
            <v>0</v>
          </cell>
        </row>
        <row r="4536">
          <cell r="AO4536" t="str">
            <v>3934I</v>
          </cell>
          <cell r="AP4536">
            <v>4</v>
          </cell>
          <cell r="AQ4536">
            <v>25001</v>
          </cell>
        </row>
        <row r="4537">
          <cell r="A4537">
            <v>4539</v>
          </cell>
          <cell r="B4537">
            <v>16</v>
          </cell>
          <cell r="C4537">
            <v>45721</v>
          </cell>
        </row>
        <row r="4537">
          <cell r="E4537" t="str">
            <v>3934Ⅰ-0101210802</v>
          </cell>
          <cell r="F4537" t="str">
            <v>管2</v>
          </cell>
          <cell r="G4537">
            <v>2</v>
          </cell>
          <cell r="H4537" t="str">
            <v>铝管φ45×6/2A12车</v>
          </cell>
          <cell r="I4537" t="str">
            <v>铝管φ45×3.5/2A12</v>
          </cell>
          <cell r="J4537" t="str">
            <v>锯床</v>
          </cell>
          <cell r="K4537">
            <v>1.5</v>
          </cell>
          <cell r="L4537" t="str">
            <v>车内孔φ45×3.5</v>
          </cell>
          <cell r="M4537">
            <v>0</v>
          </cell>
          <cell r="N4537">
            <v>0</v>
          </cell>
          <cell r="O4537">
            <v>0</v>
          </cell>
          <cell r="P4537">
            <v>0</v>
          </cell>
          <cell r="Q4537">
            <v>0</v>
          </cell>
          <cell r="R4537">
            <v>0</v>
          </cell>
          <cell r="S4537">
            <v>0</v>
          </cell>
          <cell r="T4537">
            <v>0</v>
          </cell>
          <cell r="U4537">
            <v>0</v>
          </cell>
          <cell r="V4537">
            <v>0</v>
          </cell>
          <cell r="W4537">
            <v>0</v>
          </cell>
          <cell r="X4537">
            <v>0</v>
          </cell>
          <cell r="Y4537">
            <v>0</v>
          </cell>
        </row>
        <row r="4537">
          <cell r="AH4537">
            <v>68.2</v>
          </cell>
        </row>
        <row r="4537">
          <cell r="AN4537" t="str">
            <v>WT L68.2</v>
          </cell>
          <cell r="AO4537" t="str">
            <v>3934I</v>
          </cell>
          <cell r="AP4537">
            <v>4</v>
          </cell>
          <cell r="AQ4537">
            <v>25001</v>
          </cell>
        </row>
        <row r="4538">
          <cell r="A4538">
            <v>4540</v>
          </cell>
          <cell r="B4538">
            <v>16</v>
          </cell>
          <cell r="C4538">
            <v>45721</v>
          </cell>
        </row>
        <row r="4538">
          <cell r="E4538" t="str">
            <v>3934Ⅰ-0101210803</v>
          </cell>
          <cell r="F4538" t="str">
            <v>板3</v>
          </cell>
          <cell r="G4538">
            <v>2</v>
          </cell>
          <cell r="H4538" t="str">
            <v>铝板t2/3A21</v>
          </cell>
        </row>
        <row r="4538">
          <cell r="J4538" t="str">
            <v>激光作业</v>
          </cell>
          <cell r="K4538">
            <v>0.3</v>
          </cell>
          <cell r="L4538" t="str">
            <v>激光拾件</v>
          </cell>
          <cell r="M4538">
            <v>0.5</v>
          </cell>
          <cell r="N4538" t="str">
            <v>倒钝</v>
          </cell>
          <cell r="O4538">
            <v>0.5</v>
          </cell>
          <cell r="P4538">
            <v>0</v>
          </cell>
          <cell r="Q4538">
            <v>0</v>
          </cell>
          <cell r="R4538">
            <v>0</v>
          </cell>
          <cell r="S4538">
            <v>0</v>
          </cell>
          <cell r="T4538">
            <v>0</v>
          </cell>
          <cell r="U4538">
            <v>0</v>
          </cell>
          <cell r="V4538">
            <v>0</v>
          </cell>
          <cell r="W4538">
            <v>0</v>
          </cell>
          <cell r="X4538">
            <v>0</v>
          </cell>
          <cell r="Y4538">
            <v>0</v>
          </cell>
        </row>
        <row r="4538">
          <cell r="AH4538" t="str">
            <v>75×75</v>
          </cell>
        </row>
        <row r="4538">
          <cell r="AO4538" t="str">
            <v>3934I</v>
          </cell>
          <cell r="AP4538">
            <v>4</v>
          </cell>
          <cell r="AQ4538">
            <v>25001</v>
          </cell>
        </row>
        <row r="4539">
          <cell r="A4539">
            <v>4541</v>
          </cell>
          <cell r="B4539">
            <v>12</v>
          </cell>
          <cell r="C4539">
            <v>45721</v>
          </cell>
        </row>
        <row r="4539">
          <cell r="E4539" t="str">
            <v>3934Ⅰ-01012109</v>
          </cell>
          <cell r="F4539" t="str">
            <v>硅胶板</v>
          </cell>
          <cell r="G4539">
            <v>3</v>
          </cell>
          <cell r="H4539" t="str">
            <v>硅胶板t2/6142-2HG6-678-1974</v>
          </cell>
        </row>
        <row r="4539">
          <cell r="J4539" t="str">
            <v>木工锯</v>
          </cell>
          <cell r="K4539">
            <v>5.8</v>
          </cell>
          <cell r="L4539">
            <v>0</v>
          </cell>
          <cell r="M4539">
            <v>0</v>
          </cell>
          <cell r="N4539">
            <v>0</v>
          </cell>
          <cell r="O4539">
            <v>0</v>
          </cell>
          <cell r="P4539">
            <v>0</v>
          </cell>
          <cell r="Q4539">
            <v>0</v>
          </cell>
          <cell r="R4539">
            <v>0</v>
          </cell>
          <cell r="S4539">
            <v>0</v>
          </cell>
          <cell r="T4539">
            <v>0</v>
          </cell>
          <cell r="U4539">
            <v>0</v>
          </cell>
          <cell r="V4539">
            <v>0</v>
          </cell>
          <cell r="W4539">
            <v>0</v>
          </cell>
          <cell r="X4539">
            <v>0</v>
          </cell>
          <cell r="Y4539">
            <v>0</v>
          </cell>
        </row>
        <row r="4539">
          <cell r="AH4539" t="str">
            <v>3285×180</v>
          </cell>
        </row>
        <row r="4539">
          <cell r="AN4539" t="str">
            <v>WT 180×3285</v>
          </cell>
          <cell r="AO4539" t="str">
            <v>3934I</v>
          </cell>
          <cell r="AP4539">
            <v>4</v>
          </cell>
          <cell r="AQ4539">
            <v>25001</v>
          </cell>
        </row>
        <row r="4540">
          <cell r="A4540">
            <v>4542</v>
          </cell>
          <cell r="B4540">
            <v>16</v>
          </cell>
          <cell r="C4540">
            <v>45721</v>
          </cell>
        </row>
        <row r="4540">
          <cell r="E4540" t="str">
            <v>3934Ⅰ-01012110</v>
          </cell>
          <cell r="F4540" t="str">
            <v>断热桥3</v>
          </cell>
          <cell r="G4540">
            <v>4</v>
          </cell>
          <cell r="H4540" t="str">
            <v>pvc发泡板t9</v>
          </cell>
        </row>
        <row r="4540">
          <cell r="J4540" t="str">
            <v>木工锯</v>
          </cell>
          <cell r="K4540">
            <v>2.7</v>
          </cell>
          <cell r="L4540">
            <v>0</v>
          </cell>
          <cell r="M4540">
            <v>0</v>
          </cell>
          <cell r="N4540">
            <v>0</v>
          </cell>
          <cell r="O4540">
            <v>0</v>
          </cell>
          <cell r="P4540">
            <v>0</v>
          </cell>
          <cell r="Q4540">
            <v>0</v>
          </cell>
          <cell r="R4540">
            <v>0</v>
          </cell>
          <cell r="S4540">
            <v>0</v>
          </cell>
          <cell r="T4540">
            <v>0</v>
          </cell>
          <cell r="U4540">
            <v>0</v>
          </cell>
          <cell r="V4540">
            <v>0</v>
          </cell>
          <cell r="W4540">
            <v>0</v>
          </cell>
          <cell r="X4540">
            <v>0</v>
          </cell>
          <cell r="Y4540">
            <v>0</v>
          </cell>
        </row>
        <row r="4540">
          <cell r="AH4540" t="str">
            <v>151.5×133.5</v>
          </cell>
        </row>
        <row r="4540">
          <cell r="AN4540" t="str">
            <v>WT 133.5×151.5</v>
          </cell>
          <cell r="AO4540" t="str">
            <v>3934I</v>
          </cell>
          <cell r="AP4540">
            <v>4</v>
          </cell>
          <cell r="AQ4540">
            <v>25001</v>
          </cell>
        </row>
        <row r="4541">
          <cell r="A4541">
            <v>4543</v>
          </cell>
          <cell r="B4541">
            <v>4</v>
          </cell>
          <cell r="C4541">
            <v>45721</v>
          </cell>
        </row>
        <row r="4541">
          <cell r="E4541" t="str">
            <v>3934Ⅰ-01012400</v>
          </cell>
          <cell r="F4541" t="str">
            <v>顶壁</v>
          </cell>
          <cell r="G4541">
            <v>1</v>
          </cell>
        </row>
        <row r="4541">
          <cell r="J4541" t="str">
            <v>粘板</v>
          </cell>
          <cell r="K4541">
            <v>593</v>
          </cell>
          <cell r="L4541" t="str">
            <v>除胶</v>
          </cell>
          <cell r="M4541">
            <v>119</v>
          </cell>
          <cell r="N4541" t="str">
            <v>装配</v>
          </cell>
          <cell r="O4541">
            <v>0</v>
          </cell>
          <cell r="P4541">
            <v>0</v>
          </cell>
          <cell r="Q4541">
            <v>0</v>
          </cell>
          <cell r="R4541">
            <v>0</v>
          </cell>
          <cell r="S4541">
            <v>0</v>
          </cell>
          <cell r="T4541">
            <v>0</v>
          </cell>
          <cell r="U4541">
            <v>0</v>
          </cell>
          <cell r="V4541">
            <v>0</v>
          </cell>
          <cell r="W4541">
            <v>0</v>
          </cell>
          <cell r="X4541">
            <v>0</v>
          </cell>
          <cell r="Y4541">
            <v>0</v>
          </cell>
        </row>
        <row r="4541">
          <cell r="AO4541" t="str">
            <v>3934I</v>
          </cell>
          <cell r="AP4541">
            <v>4</v>
          </cell>
          <cell r="AQ4541">
            <v>25001</v>
          </cell>
        </row>
        <row r="4542">
          <cell r="A4542">
            <v>4544</v>
          </cell>
          <cell r="B4542">
            <v>4</v>
          </cell>
          <cell r="C4542">
            <v>45721</v>
          </cell>
        </row>
        <row r="4542">
          <cell r="E4542" t="str">
            <v>3934Ⅰ-0101240100</v>
          </cell>
          <cell r="F4542" t="str">
            <v>顶壁骨架</v>
          </cell>
          <cell r="G4542">
            <v>1</v>
          </cell>
        </row>
        <row r="4542">
          <cell r="J4542" t="str">
            <v>铆接</v>
          </cell>
          <cell r="K4542">
            <v>192</v>
          </cell>
          <cell r="L4542" t="str">
            <v>定位焊</v>
          </cell>
          <cell r="M4542">
            <v>240</v>
          </cell>
          <cell r="N4542" t="str">
            <v>焊接</v>
          </cell>
          <cell r="O4542">
            <v>120</v>
          </cell>
          <cell r="P4542" t="str">
            <v>打磨</v>
          </cell>
          <cell r="Q4542">
            <v>60</v>
          </cell>
          <cell r="R4542" t="str">
            <v>喷砂</v>
          </cell>
          <cell r="S4542">
            <v>31</v>
          </cell>
          <cell r="T4542">
            <v>0</v>
          </cell>
          <cell r="U4542">
            <v>0</v>
          </cell>
          <cell r="V4542">
            <v>0</v>
          </cell>
          <cell r="W4542">
            <v>0</v>
          </cell>
          <cell r="X4542">
            <v>0</v>
          </cell>
          <cell r="Y4542">
            <v>0</v>
          </cell>
        </row>
        <row r="4542">
          <cell r="AO4542" t="str">
            <v>3934I</v>
          </cell>
          <cell r="AP4542">
            <v>4</v>
          </cell>
          <cell r="AQ4542">
            <v>25001</v>
          </cell>
        </row>
        <row r="4543">
          <cell r="A4543">
            <v>4545</v>
          </cell>
          <cell r="B4543">
            <v>8</v>
          </cell>
          <cell r="C4543">
            <v>45721</v>
          </cell>
        </row>
        <row r="4543">
          <cell r="E4543" t="str">
            <v>3934Ⅰ-0101240101</v>
          </cell>
          <cell r="F4543" t="str">
            <v>短边梁</v>
          </cell>
          <cell r="G4543">
            <v>2</v>
          </cell>
          <cell r="H4543" t="str">
            <v>铝型材YHCX10-30/6063T5</v>
          </cell>
        </row>
        <row r="4543">
          <cell r="J4543" t="str">
            <v>双斜锯</v>
          </cell>
          <cell r="K4543">
            <v>3.9</v>
          </cell>
          <cell r="L4543">
            <v>0</v>
          </cell>
          <cell r="M4543">
            <v>0</v>
          </cell>
          <cell r="N4543">
            <v>0</v>
          </cell>
          <cell r="O4543">
            <v>0</v>
          </cell>
          <cell r="P4543">
            <v>0</v>
          </cell>
          <cell r="Q4543">
            <v>0</v>
          </cell>
          <cell r="R4543">
            <v>0</v>
          </cell>
          <cell r="S4543">
            <v>0</v>
          </cell>
          <cell r="T4543">
            <v>0</v>
          </cell>
          <cell r="U4543">
            <v>0</v>
          </cell>
          <cell r="V4543">
            <v>0</v>
          </cell>
          <cell r="W4543">
            <v>0</v>
          </cell>
          <cell r="X4543">
            <v>0</v>
          </cell>
          <cell r="Y4543">
            <v>0</v>
          </cell>
        </row>
        <row r="4543">
          <cell r="AH4543">
            <v>1913</v>
          </cell>
        </row>
        <row r="4543">
          <cell r="AN4543" t="str">
            <v>WT L1913</v>
          </cell>
          <cell r="AO4543" t="str">
            <v>3934I</v>
          </cell>
          <cell r="AP4543">
            <v>4</v>
          </cell>
          <cell r="AQ4543">
            <v>25001</v>
          </cell>
        </row>
        <row r="4544">
          <cell r="A4544">
            <v>4546</v>
          </cell>
          <cell r="B4544">
            <v>8</v>
          </cell>
          <cell r="C4544">
            <v>45721</v>
          </cell>
        </row>
        <row r="4544">
          <cell r="E4544" t="str">
            <v>3934Ⅰ-0101240102</v>
          </cell>
          <cell r="F4544" t="str">
            <v>长边梁</v>
          </cell>
          <cell r="G4544">
            <v>2</v>
          </cell>
          <cell r="H4544" t="str">
            <v>铝型材YHCX10-30/6063T5</v>
          </cell>
        </row>
        <row r="4544">
          <cell r="J4544" t="str">
            <v>双斜锯</v>
          </cell>
          <cell r="K4544">
            <v>4.68</v>
          </cell>
          <cell r="L4544">
            <v>0</v>
          </cell>
          <cell r="M4544">
            <v>0</v>
          </cell>
          <cell r="N4544">
            <v>0</v>
          </cell>
          <cell r="O4544">
            <v>0</v>
          </cell>
          <cell r="P4544">
            <v>0</v>
          </cell>
          <cell r="Q4544">
            <v>0</v>
          </cell>
          <cell r="R4544">
            <v>0</v>
          </cell>
          <cell r="S4544">
            <v>0</v>
          </cell>
          <cell r="T4544">
            <v>0</v>
          </cell>
          <cell r="U4544">
            <v>0</v>
          </cell>
          <cell r="V4544">
            <v>0</v>
          </cell>
          <cell r="W4544">
            <v>0</v>
          </cell>
          <cell r="X4544">
            <v>0</v>
          </cell>
          <cell r="Y4544">
            <v>0</v>
          </cell>
        </row>
        <row r="4544">
          <cell r="AH4544">
            <v>3017</v>
          </cell>
        </row>
        <row r="4544">
          <cell r="AN4544" t="str">
            <v>WT L3017</v>
          </cell>
          <cell r="AO4544" t="str">
            <v>3934I</v>
          </cell>
          <cell r="AP4544">
            <v>4</v>
          </cell>
          <cell r="AQ4544">
            <v>25001</v>
          </cell>
        </row>
        <row r="4545">
          <cell r="A4545">
            <v>4547</v>
          </cell>
          <cell r="B4545">
            <v>44</v>
          </cell>
          <cell r="C4545">
            <v>45721</v>
          </cell>
        </row>
        <row r="4545">
          <cell r="E4545" t="str">
            <v>3934Ⅰ-0101240103</v>
          </cell>
          <cell r="F4545" t="str">
            <v>梁1</v>
          </cell>
          <cell r="G4545">
            <v>11</v>
          </cell>
          <cell r="H4545" t="str">
            <v>铝型材YHCX10-41/6063T5</v>
          </cell>
        </row>
        <row r="4545">
          <cell r="J4545" t="str">
            <v>双斜锯</v>
          </cell>
          <cell r="K4545">
            <v>1.3</v>
          </cell>
          <cell r="L4545">
            <v>0</v>
          </cell>
          <cell r="M4545">
            <v>0</v>
          </cell>
          <cell r="N4545">
            <v>0</v>
          </cell>
          <cell r="O4545">
            <v>0</v>
          </cell>
          <cell r="P4545">
            <v>0</v>
          </cell>
          <cell r="Q4545">
            <v>0</v>
          </cell>
          <cell r="R4545">
            <v>0</v>
          </cell>
          <cell r="S4545">
            <v>0</v>
          </cell>
          <cell r="T4545">
            <v>0</v>
          </cell>
          <cell r="U4545">
            <v>0</v>
          </cell>
          <cell r="V4545">
            <v>0</v>
          </cell>
          <cell r="W4545">
            <v>0</v>
          </cell>
          <cell r="X4545">
            <v>0</v>
          </cell>
          <cell r="Y4545">
            <v>0</v>
          </cell>
        </row>
        <row r="4545">
          <cell r="AH4545">
            <v>304</v>
          </cell>
        </row>
        <row r="4545">
          <cell r="AN4545" t="str">
            <v>WT L304</v>
          </cell>
          <cell r="AO4545" t="str">
            <v>3934I</v>
          </cell>
          <cell r="AP4545">
            <v>4</v>
          </cell>
          <cell r="AQ4545">
            <v>25001</v>
          </cell>
        </row>
        <row r="4546">
          <cell r="A4546">
            <v>4548</v>
          </cell>
          <cell r="B4546">
            <v>32</v>
          </cell>
          <cell r="C4546">
            <v>45721</v>
          </cell>
        </row>
        <row r="4546">
          <cell r="E4546" t="str">
            <v>3934Ⅰ-0101240104</v>
          </cell>
          <cell r="F4546" t="str">
            <v>梁2</v>
          </cell>
          <cell r="G4546">
            <v>8</v>
          </cell>
          <cell r="H4546" t="str">
            <v>铝型材YHCX10-41/6063T5</v>
          </cell>
        </row>
        <row r="4546">
          <cell r="J4546" t="str">
            <v>双斜锯</v>
          </cell>
          <cell r="K4546">
            <v>1.6</v>
          </cell>
          <cell r="L4546">
            <v>0</v>
          </cell>
          <cell r="M4546">
            <v>0</v>
          </cell>
          <cell r="N4546">
            <v>0</v>
          </cell>
          <cell r="O4546">
            <v>0</v>
          </cell>
          <cell r="P4546">
            <v>0</v>
          </cell>
          <cell r="Q4546">
            <v>0</v>
          </cell>
          <cell r="R4546">
            <v>0</v>
          </cell>
          <cell r="S4546">
            <v>0</v>
          </cell>
          <cell r="T4546">
            <v>0</v>
          </cell>
          <cell r="U4546">
            <v>0</v>
          </cell>
          <cell r="V4546">
            <v>0</v>
          </cell>
          <cell r="W4546">
            <v>0</v>
          </cell>
          <cell r="X4546">
            <v>0</v>
          </cell>
          <cell r="Y4546">
            <v>0</v>
          </cell>
        </row>
        <row r="4546">
          <cell r="AH4546">
            <v>701</v>
          </cell>
        </row>
        <row r="4546">
          <cell r="AN4546" t="str">
            <v>WT L701</v>
          </cell>
          <cell r="AO4546" t="str">
            <v>3934I</v>
          </cell>
          <cell r="AP4546">
            <v>4</v>
          </cell>
          <cell r="AQ4546">
            <v>25001</v>
          </cell>
        </row>
        <row r="4547">
          <cell r="A4547">
            <v>4549</v>
          </cell>
          <cell r="B4547">
            <v>12</v>
          </cell>
          <cell r="C4547">
            <v>45721</v>
          </cell>
        </row>
        <row r="4547">
          <cell r="E4547" t="str">
            <v>3934Ⅰ-0101240105</v>
          </cell>
          <cell r="F4547" t="str">
            <v>梁3</v>
          </cell>
          <cell r="G4547">
            <v>3</v>
          </cell>
          <cell r="H4547" t="str">
            <v>铝型材YHCX10-41/6063T5</v>
          </cell>
        </row>
        <row r="4547">
          <cell r="J4547" t="str">
            <v>双斜锯</v>
          </cell>
          <cell r="K4547">
            <v>3.7</v>
          </cell>
          <cell r="L4547">
            <v>0</v>
          </cell>
          <cell r="M4547">
            <v>0</v>
          </cell>
          <cell r="N4547">
            <v>0</v>
          </cell>
          <cell r="O4547">
            <v>0</v>
          </cell>
          <cell r="P4547">
            <v>0</v>
          </cell>
          <cell r="Q4547">
            <v>0</v>
          </cell>
          <cell r="R4547">
            <v>0</v>
          </cell>
          <cell r="S4547">
            <v>0</v>
          </cell>
          <cell r="T4547">
            <v>0</v>
          </cell>
          <cell r="U4547">
            <v>0</v>
          </cell>
          <cell r="V4547">
            <v>0</v>
          </cell>
          <cell r="W4547">
            <v>0</v>
          </cell>
          <cell r="X4547">
            <v>0</v>
          </cell>
          <cell r="Y4547">
            <v>0</v>
          </cell>
        </row>
        <row r="4547">
          <cell r="AH4547">
            <v>3298</v>
          </cell>
        </row>
        <row r="4547">
          <cell r="AN4547" t="str">
            <v>WT L3298</v>
          </cell>
          <cell r="AO4547" t="str">
            <v>3934I</v>
          </cell>
          <cell r="AP4547">
            <v>4</v>
          </cell>
          <cell r="AQ4547">
            <v>25001</v>
          </cell>
        </row>
        <row r="4548">
          <cell r="A4548">
            <v>4550</v>
          </cell>
          <cell r="B4548">
            <v>4</v>
          </cell>
          <cell r="C4548">
            <v>45721</v>
          </cell>
        </row>
        <row r="4548">
          <cell r="E4548" t="str">
            <v>3934Ⅰ-0101240107</v>
          </cell>
          <cell r="F4548" t="str">
            <v>梁4</v>
          </cell>
          <cell r="G4548">
            <v>1</v>
          </cell>
          <cell r="H4548" t="str">
            <v>铝型材YHCX10-41/6063T5</v>
          </cell>
        </row>
        <row r="4548">
          <cell r="J4548" t="str">
            <v>双斜锯</v>
          </cell>
          <cell r="K4548">
            <v>3.74</v>
          </cell>
          <cell r="L4548">
            <v>0</v>
          </cell>
          <cell r="M4548">
            <v>0</v>
          </cell>
          <cell r="N4548">
            <v>0</v>
          </cell>
          <cell r="O4548">
            <v>0</v>
          </cell>
          <cell r="P4548">
            <v>0</v>
          </cell>
          <cell r="Q4548">
            <v>0</v>
          </cell>
          <cell r="R4548">
            <v>0</v>
          </cell>
          <cell r="S4548">
            <v>0</v>
          </cell>
          <cell r="T4548">
            <v>0</v>
          </cell>
          <cell r="U4548">
            <v>0</v>
          </cell>
          <cell r="V4548">
            <v>0</v>
          </cell>
          <cell r="W4548">
            <v>0</v>
          </cell>
          <cell r="X4548">
            <v>0</v>
          </cell>
          <cell r="Y4548">
            <v>0</v>
          </cell>
        </row>
        <row r="4548">
          <cell r="AH4548">
            <v>839</v>
          </cell>
        </row>
        <row r="4548">
          <cell r="AN4548" t="str">
            <v>WT L839</v>
          </cell>
          <cell r="AO4548" t="str">
            <v>3934I</v>
          </cell>
          <cell r="AP4548">
            <v>4</v>
          </cell>
          <cell r="AQ4548">
            <v>25001</v>
          </cell>
        </row>
        <row r="4549">
          <cell r="A4549">
            <v>4551</v>
          </cell>
          <cell r="B4549">
            <v>8</v>
          </cell>
          <cell r="C4549">
            <v>45721</v>
          </cell>
        </row>
        <row r="4549">
          <cell r="E4549" t="str">
            <v>3934Ⅰ-0101240108</v>
          </cell>
          <cell r="F4549" t="str">
            <v>梁5</v>
          </cell>
          <cell r="G4549">
            <v>2</v>
          </cell>
          <cell r="H4549" t="str">
            <v>铝型材YHCX10-41/6063T5</v>
          </cell>
        </row>
        <row r="4549">
          <cell r="J4549" t="str">
            <v>双斜锯</v>
          </cell>
          <cell r="K4549">
            <v>1.56</v>
          </cell>
          <cell r="L4549">
            <v>0</v>
          </cell>
          <cell r="M4549">
            <v>0</v>
          </cell>
          <cell r="N4549">
            <v>0</v>
          </cell>
          <cell r="O4549">
            <v>0</v>
          </cell>
          <cell r="P4549">
            <v>0</v>
          </cell>
          <cell r="Q4549">
            <v>0</v>
          </cell>
          <cell r="R4549">
            <v>0</v>
          </cell>
          <cell r="S4549">
            <v>0</v>
          </cell>
          <cell r="T4549">
            <v>0</v>
          </cell>
          <cell r="U4549">
            <v>0</v>
          </cell>
          <cell r="V4549">
            <v>0</v>
          </cell>
          <cell r="W4549">
            <v>0</v>
          </cell>
          <cell r="X4549">
            <v>0</v>
          </cell>
          <cell r="Y4549">
            <v>0</v>
          </cell>
        </row>
        <row r="4549">
          <cell r="AH4549">
            <v>249</v>
          </cell>
        </row>
        <row r="4549">
          <cell r="AN4549" t="str">
            <v>WT L249</v>
          </cell>
          <cell r="AO4549" t="str">
            <v>3934I</v>
          </cell>
          <cell r="AP4549">
            <v>4</v>
          </cell>
          <cell r="AQ4549">
            <v>25001</v>
          </cell>
        </row>
        <row r="4550">
          <cell r="A4550">
            <v>4552</v>
          </cell>
          <cell r="B4550">
            <v>4</v>
          </cell>
          <cell r="C4550">
            <v>45721</v>
          </cell>
        </row>
        <row r="4550">
          <cell r="E4550" t="str">
            <v>3934Ⅰ-01012403</v>
          </cell>
          <cell r="F4550" t="str">
            <v>断热桥1</v>
          </cell>
          <cell r="G4550">
            <v>1</v>
          </cell>
          <cell r="H4550" t="str">
            <v>pvc发泡板t5</v>
          </cell>
        </row>
        <row r="4550">
          <cell r="J4550" t="str">
            <v>木工锯</v>
          </cell>
          <cell r="K4550">
            <v>17.3</v>
          </cell>
          <cell r="L4550">
            <v>0</v>
          </cell>
          <cell r="M4550">
            <v>0</v>
          </cell>
          <cell r="N4550">
            <v>0</v>
          </cell>
          <cell r="O4550">
            <v>0</v>
          </cell>
          <cell r="P4550">
            <v>0</v>
          </cell>
          <cell r="Q4550">
            <v>0</v>
          </cell>
          <cell r="R4550">
            <v>0</v>
          </cell>
          <cell r="S4550">
            <v>0</v>
          </cell>
          <cell r="T4550">
            <v>0</v>
          </cell>
          <cell r="U4550">
            <v>0</v>
          </cell>
          <cell r="V4550">
            <v>0</v>
          </cell>
          <cell r="W4550">
            <v>0</v>
          </cell>
          <cell r="X4550">
            <v>0</v>
          </cell>
          <cell r="Y4550">
            <v>0</v>
          </cell>
        </row>
        <row r="4550">
          <cell r="AH4550" t="str">
            <v>10380×20</v>
          </cell>
        </row>
        <row r="4550">
          <cell r="AN4550" t="str">
            <v>WT 20×10380</v>
          </cell>
          <cell r="AO4550" t="str">
            <v>3934I</v>
          </cell>
          <cell r="AP4550">
            <v>4</v>
          </cell>
          <cell r="AQ4550">
            <v>25001</v>
          </cell>
        </row>
        <row r="4551">
          <cell r="A4551">
            <v>4553</v>
          </cell>
          <cell r="B4551">
            <v>4</v>
          </cell>
          <cell r="C4551">
            <v>45721</v>
          </cell>
        </row>
        <row r="4551">
          <cell r="E4551" t="str">
            <v>3934Ⅰ-01012404</v>
          </cell>
          <cell r="F4551" t="str">
            <v>内蒙皮</v>
          </cell>
          <cell r="G4551">
            <v>1</v>
          </cell>
          <cell r="H4551" t="str">
            <v>铝板t1.2/5052</v>
          </cell>
        </row>
        <row r="4551">
          <cell r="J4551" t="str">
            <v>激光作业</v>
          </cell>
          <cell r="K4551">
            <v>8.8</v>
          </cell>
          <cell r="L4551" t="str">
            <v>激光拾件</v>
          </cell>
          <cell r="M4551">
            <v>6.6</v>
          </cell>
          <cell r="N4551" t="str">
            <v>倒钝</v>
          </cell>
          <cell r="O4551">
            <v>8.8</v>
          </cell>
          <cell r="P4551" t="str">
            <v>磨砂</v>
          </cell>
          <cell r="Q4551">
            <v>26</v>
          </cell>
          <cell r="R4551">
            <v>0</v>
          </cell>
          <cell r="S4551">
            <v>0</v>
          </cell>
          <cell r="T4551">
            <v>0</v>
          </cell>
          <cell r="U4551">
            <v>0</v>
          </cell>
          <cell r="V4551">
            <v>0</v>
          </cell>
          <cell r="W4551">
            <v>0</v>
          </cell>
          <cell r="X4551">
            <v>0</v>
          </cell>
          <cell r="Y4551">
            <v>0</v>
          </cell>
        </row>
        <row r="4551">
          <cell r="AH4551" t="str">
            <v>3338×2198</v>
          </cell>
        </row>
        <row r="4551">
          <cell r="AN4551" t="str">
            <v>WT 3338×2198</v>
          </cell>
          <cell r="AO4551" t="str">
            <v>3934I</v>
          </cell>
          <cell r="AP4551">
            <v>4</v>
          </cell>
          <cell r="AQ4551">
            <v>25001</v>
          </cell>
        </row>
        <row r="4552">
          <cell r="A4552">
            <v>4554</v>
          </cell>
          <cell r="B4552">
            <v>4</v>
          </cell>
          <cell r="C4552">
            <v>45721</v>
          </cell>
        </row>
        <row r="4552">
          <cell r="E4552" t="str">
            <v>3934Ⅰ-01012405</v>
          </cell>
          <cell r="F4552" t="str">
            <v>断热桥4</v>
          </cell>
          <cell r="G4552">
            <v>1</v>
          </cell>
          <cell r="H4552" t="str">
            <v>抗倍特板t4</v>
          </cell>
        </row>
        <row r="4552">
          <cell r="J4552" t="str">
            <v>喷砂</v>
          </cell>
          <cell r="K4552">
            <v>7</v>
          </cell>
          <cell r="L4552" t="str">
            <v>木工锯</v>
          </cell>
          <cell r="M4552">
            <v>33.4</v>
          </cell>
          <cell r="N4552">
            <v>0</v>
          </cell>
          <cell r="O4552">
            <v>0</v>
          </cell>
          <cell r="P4552">
            <v>0</v>
          </cell>
          <cell r="Q4552">
            <v>0</v>
          </cell>
          <cell r="R4552">
            <v>0</v>
          </cell>
          <cell r="S4552">
            <v>0</v>
          </cell>
          <cell r="T4552">
            <v>0</v>
          </cell>
          <cell r="U4552">
            <v>0</v>
          </cell>
          <cell r="V4552">
            <v>0</v>
          </cell>
          <cell r="W4552">
            <v>0</v>
          </cell>
          <cell r="X4552">
            <v>0</v>
          </cell>
          <cell r="Y4552">
            <v>0</v>
          </cell>
        </row>
        <row r="4552">
          <cell r="AH4552" t="str">
            <v>20000×49</v>
          </cell>
        </row>
        <row r="4552">
          <cell r="AN4552" t="str">
            <v>WT 49×20000</v>
          </cell>
          <cell r="AO4552" t="str">
            <v>3934I</v>
          </cell>
          <cell r="AP4552">
            <v>4</v>
          </cell>
          <cell r="AQ4552">
            <v>25001</v>
          </cell>
        </row>
        <row r="4553">
          <cell r="A4553">
            <v>4555</v>
          </cell>
          <cell r="B4553">
            <v>4</v>
          </cell>
          <cell r="C4553">
            <v>45721</v>
          </cell>
        </row>
        <row r="4553">
          <cell r="E4553" t="str">
            <v>3934Ⅰ-01012406</v>
          </cell>
          <cell r="F4553" t="str">
            <v>断热桥5</v>
          </cell>
          <cell r="G4553">
            <v>1</v>
          </cell>
          <cell r="H4553" t="str">
            <v>pvc发泡板t5</v>
          </cell>
        </row>
        <row r="4553">
          <cell r="J4553" t="str">
            <v>木工锯</v>
          </cell>
          <cell r="K4553">
            <v>33.4</v>
          </cell>
          <cell r="L4553">
            <v>0</v>
          </cell>
          <cell r="M4553">
            <v>0</v>
          </cell>
          <cell r="N4553">
            <v>0</v>
          </cell>
          <cell r="O4553">
            <v>0</v>
          </cell>
          <cell r="P4553">
            <v>0</v>
          </cell>
          <cell r="Q4553">
            <v>0</v>
          </cell>
          <cell r="R4553">
            <v>0</v>
          </cell>
          <cell r="S4553">
            <v>0</v>
          </cell>
          <cell r="T4553">
            <v>0</v>
          </cell>
          <cell r="U4553">
            <v>0</v>
          </cell>
          <cell r="V4553">
            <v>0</v>
          </cell>
          <cell r="W4553">
            <v>0</v>
          </cell>
          <cell r="X4553">
            <v>0</v>
          </cell>
          <cell r="Y4553">
            <v>0</v>
          </cell>
        </row>
        <row r="4553">
          <cell r="AH4553" t="str">
            <v>20000×49</v>
          </cell>
        </row>
        <row r="4553">
          <cell r="AN4553" t="str">
            <v>WT 49×20000</v>
          </cell>
          <cell r="AO4553" t="str">
            <v>3934I</v>
          </cell>
          <cell r="AP4553">
            <v>4</v>
          </cell>
          <cell r="AQ4553">
            <v>25001</v>
          </cell>
        </row>
        <row r="4554">
          <cell r="A4554">
            <v>4556</v>
          </cell>
          <cell r="B4554">
            <v>4</v>
          </cell>
          <cell r="C4554">
            <v>45721</v>
          </cell>
        </row>
        <row r="4554">
          <cell r="E4554" t="str">
            <v>3934Ⅰ-01012407-1</v>
          </cell>
          <cell r="F4554" t="str">
            <v>泡沫板-1</v>
          </cell>
          <cell r="G4554">
            <v>1</v>
          </cell>
          <cell r="H4554" t="str">
            <v>聚氨酯板t49</v>
          </cell>
        </row>
        <row r="4554">
          <cell r="J4554" t="str">
            <v>木工锯</v>
          </cell>
          <cell r="K4554">
            <v>9</v>
          </cell>
          <cell r="L4554">
            <v>0</v>
          </cell>
          <cell r="M4554">
            <v>0</v>
          </cell>
          <cell r="N4554">
            <v>0</v>
          </cell>
          <cell r="O4554">
            <v>0</v>
          </cell>
          <cell r="P4554">
            <v>0</v>
          </cell>
          <cell r="Q4554">
            <v>0</v>
          </cell>
          <cell r="R4554">
            <v>0</v>
          </cell>
          <cell r="S4554">
            <v>0</v>
          </cell>
          <cell r="T4554">
            <v>0</v>
          </cell>
          <cell r="U4554">
            <v>0</v>
          </cell>
          <cell r="V4554">
            <v>0</v>
          </cell>
          <cell r="W4554">
            <v>0</v>
          </cell>
          <cell r="X4554">
            <v>0</v>
          </cell>
          <cell r="Y4554">
            <v>0</v>
          </cell>
        </row>
        <row r="4554">
          <cell r="AH4554" t="str">
            <v>436×304</v>
          </cell>
        </row>
        <row r="4554">
          <cell r="AN4554" t="str">
            <v>无图</v>
          </cell>
          <cell r="AO4554" t="str">
            <v>3934I</v>
          </cell>
          <cell r="AP4554">
            <v>4</v>
          </cell>
          <cell r="AQ4554">
            <v>25001</v>
          </cell>
        </row>
        <row r="4555">
          <cell r="A4555">
            <v>4557</v>
          </cell>
          <cell r="B4555">
            <v>8</v>
          </cell>
          <cell r="C4555">
            <v>45721</v>
          </cell>
        </row>
        <row r="4555">
          <cell r="E4555" t="str">
            <v>3934Ⅰ-01012407-10</v>
          </cell>
          <cell r="F4555" t="str">
            <v>泡沫板-10</v>
          </cell>
          <cell r="G4555">
            <v>2</v>
          </cell>
          <cell r="H4555" t="str">
            <v>聚氨酯板t49</v>
          </cell>
        </row>
        <row r="4555">
          <cell r="J4555" t="str">
            <v>木工锯</v>
          </cell>
          <cell r="K4555">
            <v>9</v>
          </cell>
          <cell r="L4555">
            <v>0</v>
          </cell>
          <cell r="M4555">
            <v>0</v>
          </cell>
          <cell r="N4555">
            <v>0</v>
          </cell>
          <cell r="O4555">
            <v>0</v>
          </cell>
          <cell r="P4555">
            <v>0</v>
          </cell>
          <cell r="Q4555">
            <v>0</v>
          </cell>
          <cell r="R4555">
            <v>0</v>
          </cell>
          <cell r="S4555">
            <v>0</v>
          </cell>
          <cell r="T4555">
            <v>0</v>
          </cell>
          <cell r="U4555">
            <v>0</v>
          </cell>
          <cell r="V4555">
            <v>0</v>
          </cell>
          <cell r="W4555">
            <v>0</v>
          </cell>
          <cell r="X4555">
            <v>0</v>
          </cell>
          <cell r="Y4555">
            <v>0</v>
          </cell>
        </row>
        <row r="4555">
          <cell r="AH4555" t="str">
            <v>251×249</v>
          </cell>
        </row>
        <row r="4555">
          <cell r="AN4555" t="str">
            <v>无图</v>
          </cell>
          <cell r="AO4555" t="str">
            <v>3934I</v>
          </cell>
          <cell r="AP4555">
            <v>4</v>
          </cell>
          <cell r="AQ4555">
            <v>25001</v>
          </cell>
        </row>
        <row r="4556">
          <cell r="A4556">
            <v>4558</v>
          </cell>
          <cell r="B4556">
            <v>8</v>
          </cell>
          <cell r="C4556">
            <v>45721</v>
          </cell>
        </row>
        <row r="4556">
          <cell r="E4556" t="str">
            <v>3934Ⅰ-01012407-11</v>
          </cell>
          <cell r="F4556" t="str">
            <v>泡沫板-11</v>
          </cell>
          <cell r="G4556">
            <v>2</v>
          </cell>
          <cell r="H4556" t="str">
            <v>聚氨酯板t49</v>
          </cell>
        </row>
        <row r="4556">
          <cell r="J4556" t="str">
            <v>木工锯</v>
          </cell>
          <cell r="K4556">
            <v>9</v>
          </cell>
          <cell r="L4556">
            <v>0</v>
          </cell>
          <cell r="M4556">
            <v>0</v>
          </cell>
          <cell r="N4556">
            <v>0</v>
          </cell>
          <cell r="O4556">
            <v>0</v>
          </cell>
          <cell r="P4556">
            <v>0</v>
          </cell>
          <cell r="Q4556">
            <v>0</v>
          </cell>
          <cell r="R4556">
            <v>0</v>
          </cell>
          <cell r="S4556">
            <v>0</v>
          </cell>
          <cell r="T4556">
            <v>0</v>
          </cell>
          <cell r="U4556">
            <v>0</v>
          </cell>
          <cell r="V4556">
            <v>0</v>
          </cell>
          <cell r="W4556">
            <v>0</v>
          </cell>
          <cell r="X4556">
            <v>0</v>
          </cell>
          <cell r="Y4556">
            <v>0</v>
          </cell>
        </row>
        <row r="4556">
          <cell r="AH4556" t="str">
            <v>249×201</v>
          </cell>
        </row>
        <row r="4556">
          <cell r="AN4556" t="str">
            <v>无图</v>
          </cell>
          <cell r="AO4556" t="str">
            <v>3934I</v>
          </cell>
          <cell r="AP4556">
            <v>4</v>
          </cell>
          <cell r="AQ4556">
            <v>25001</v>
          </cell>
        </row>
        <row r="4557">
          <cell r="A4557">
            <v>4559</v>
          </cell>
          <cell r="B4557">
            <v>4</v>
          </cell>
          <cell r="C4557">
            <v>45721</v>
          </cell>
        </row>
        <row r="4557">
          <cell r="E4557" t="str">
            <v>3934Ⅰ-01012407-12</v>
          </cell>
          <cell r="F4557" t="str">
            <v>泡沫板-12</v>
          </cell>
          <cell r="G4557">
            <v>1</v>
          </cell>
          <cell r="H4557" t="str">
            <v>聚氨酯板t49</v>
          </cell>
        </row>
        <row r="4557">
          <cell r="J4557" t="str">
            <v>木工锯</v>
          </cell>
          <cell r="K4557">
            <v>9</v>
          </cell>
          <cell r="L4557">
            <v>0</v>
          </cell>
          <cell r="M4557">
            <v>0</v>
          </cell>
          <cell r="N4557">
            <v>0</v>
          </cell>
          <cell r="O4557">
            <v>0</v>
          </cell>
          <cell r="P4557">
            <v>0</v>
          </cell>
          <cell r="Q4557">
            <v>0</v>
          </cell>
          <cell r="R4557">
            <v>0</v>
          </cell>
          <cell r="S4557">
            <v>0</v>
          </cell>
          <cell r="T4557">
            <v>0</v>
          </cell>
          <cell r="U4557">
            <v>0</v>
          </cell>
          <cell r="V4557">
            <v>0</v>
          </cell>
          <cell r="W4557">
            <v>0</v>
          </cell>
          <cell r="X4557">
            <v>0</v>
          </cell>
          <cell r="Y4557">
            <v>0</v>
          </cell>
        </row>
        <row r="4557">
          <cell r="AH4557" t="str">
            <v>839×411</v>
          </cell>
        </row>
        <row r="4557">
          <cell r="AN4557" t="str">
            <v>无图</v>
          </cell>
          <cell r="AO4557" t="str">
            <v>3934I</v>
          </cell>
          <cell r="AP4557">
            <v>4</v>
          </cell>
          <cell r="AQ4557">
            <v>25001</v>
          </cell>
        </row>
        <row r="4558">
          <cell r="A4558">
            <v>4560</v>
          </cell>
          <cell r="B4558">
            <v>4</v>
          </cell>
          <cell r="C4558">
            <v>45721</v>
          </cell>
        </row>
        <row r="4558">
          <cell r="E4558" t="str">
            <v>3934Ⅰ-01012407-13</v>
          </cell>
          <cell r="F4558" t="str">
            <v>泡沫板-13</v>
          </cell>
          <cell r="G4558">
            <v>1</v>
          </cell>
          <cell r="H4558" t="str">
            <v>聚氨酯板t49</v>
          </cell>
        </row>
        <row r="4558">
          <cell r="J4558" t="str">
            <v>木工锯</v>
          </cell>
          <cell r="K4558">
            <v>9</v>
          </cell>
          <cell r="L4558">
            <v>0</v>
          </cell>
          <cell r="M4558">
            <v>0</v>
          </cell>
          <cell r="N4558">
            <v>0</v>
          </cell>
          <cell r="O4558">
            <v>0</v>
          </cell>
          <cell r="P4558">
            <v>0</v>
          </cell>
          <cell r="Q4558">
            <v>0</v>
          </cell>
          <cell r="R4558">
            <v>0</v>
          </cell>
          <cell r="S4558">
            <v>0</v>
          </cell>
          <cell r="T4558">
            <v>0</v>
          </cell>
          <cell r="U4558">
            <v>0</v>
          </cell>
          <cell r="V4558">
            <v>0</v>
          </cell>
          <cell r="W4558">
            <v>0</v>
          </cell>
          <cell r="X4558">
            <v>0</v>
          </cell>
          <cell r="Y4558">
            <v>0</v>
          </cell>
        </row>
        <row r="4558">
          <cell r="AH4558" t="str">
            <v>839×240</v>
          </cell>
        </row>
        <row r="4558">
          <cell r="AN4558" t="str">
            <v>无图</v>
          </cell>
          <cell r="AO4558" t="str">
            <v>3934I</v>
          </cell>
          <cell r="AP4558">
            <v>4</v>
          </cell>
          <cell r="AQ4558">
            <v>25001</v>
          </cell>
        </row>
        <row r="4559">
          <cell r="A4559">
            <v>4561</v>
          </cell>
          <cell r="B4559">
            <v>4</v>
          </cell>
          <cell r="C4559">
            <v>45721</v>
          </cell>
        </row>
        <row r="4559">
          <cell r="E4559" t="str">
            <v>3934Ⅰ-01012407-14</v>
          </cell>
          <cell r="F4559" t="str">
            <v>泡沫板-14</v>
          </cell>
          <cell r="G4559">
            <v>1</v>
          </cell>
          <cell r="H4559" t="str">
            <v>聚氨酯板t49</v>
          </cell>
        </row>
        <row r="4559">
          <cell r="J4559" t="str">
            <v>木工锯</v>
          </cell>
          <cell r="K4559">
            <v>9</v>
          </cell>
          <cell r="L4559">
            <v>0</v>
          </cell>
          <cell r="M4559">
            <v>0</v>
          </cell>
          <cell r="N4559">
            <v>0</v>
          </cell>
          <cell r="O4559">
            <v>0</v>
          </cell>
          <cell r="P4559">
            <v>0</v>
          </cell>
          <cell r="Q4559">
            <v>0</v>
          </cell>
          <cell r="R4559">
            <v>0</v>
          </cell>
          <cell r="S4559">
            <v>0</v>
          </cell>
          <cell r="T4559">
            <v>0</v>
          </cell>
          <cell r="U4559">
            <v>0</v>
          </cell>
          <cell r="V4559">
            <v>0</v>
          </cell>
          <cell r="W4559">
            <v>0</v>
          </cell>
          <cell r="X4559">
            <v>0</v>
          </cell>
          <cell r="Y4559">
            <v>0</v>
          </cell>
        </row>
        <row r="4559">
          <cell r="AH4559" t="str">
            <v>227×136</v>
          </cell>
        </row>
        <row r="4559">
          <cell r="AN4559" t="str">
            <v>无图</v>
          </cell>
          <cell r="AO4559" t="str">
            <v>3934I</v>
          </cell>
          <cell r="AP4559">
            <v>4</v>
          </cell>
          <cell r="AQ4559">
            <v>25001</v>
          </cell>
        </row>
        <row r="4560">
          <cell r="A4560">
            <v>4562</v>
          </cell>
          <cell r="B4560">
            <v>4</v>
          </cell>
          <cell r="C4560">
            <v>45721</v>
          </cell>
        </row>
        <row r="4560">
          <cell r="E4560" t="str">
            <v>3934Ⅰ-01012407-15</v>
          </cell>
          <cell r="F4560" t="str">
            <v>泡沫板-15</v>
          </cell>
          <cell r="G4560">
            <v>1</v>
          </cell>
          <cell r="H4560" t="str">
            <v>聚氨酯板t49</v>
          </cell>
        </row>
        <row r="4560">
          <cell r="J4560" t="str">
            <v>木工锯</v>
          </cell>
          <cell r="K4560">
            <v>9</v>
          </cell>
          <cell r="L4560">
            <v>0</v>
          </cell>
          <cell r="M4560">
            <v>0</v>
          </cell>
          <cell r="N4560">
            <v>0</v>
          </cell>
          <cell r="O4560">
            <v>0</v>
          </cell>
          <cell r="P4560">
            <v>0</v>
          </cell>
          <cell r="Q4560">
            <v>0</v>
          </cell>
          <cell r="R4560">
            <v>0</v>
          </cell>
          <cell r="S4560">
            <v>0</v>
          </cell>
          <cell r="T4560">
            <v>0</v>
          </cell>
          <cell r="U4560">
            <v>0</v>
          </cell>
          <cell r="V4560">
            <v>0</v>
          </cell>
          <cell r="W4560">
            <v>0</v>
          </cell>
          <cell r="X4560">
            <v>0</v>
          </cell>
          <cell r="Y4560">
            <v>0</v>
          </cell>
        </row>
        <row r="4560">
          <cell r="AH4560" t="str">
            <v>304×251</v>
          </cell>
        </row>
        <row r="4560">
          <cell r="AN4560" t="str">
            <v>无图</v>
          </cell>
          <cell r="AO4560" t="str">
            <v>3934I</v>
          </cell>
          <cell r="AP4560">
            <v>4</v>
          </cell>
          <cell r="AQ4560">
            <v>25001</v>
          </cell>
        </row>
        <row r="4561">
          <cell r="A4561">
            <v>4563</v>
          </cell>
          <cell r="B4561">
            <v>8</v>
          </cell>
          <cell r="C4561">
            <v>45721</v>
          </cell>
        </row>
        <row r="4561">
          <cell r="E4561" t="str">
            <v>3934Ⅰ-01012407-2</v>
          </cell>
          <cell r="F4561" t="str">
            <v>泡沫板-2</v>
          </cell>
          <cell r="G4561">
            <v>2</v>
          </cell>
          <cell r="H4561" t="str">
            <v>聚氨酯板t49</v>
          </cell>
        </row>
        <row r="4561">
          <cell r="J4561" t="str">
            <v>木工锯</v>
          </cell>
          <cell r="K4561">
            <v>9</v>
          </cell>
          <cell r="L4561">
            <v>0</v>
          </cell>
          <cell r="M4561">
            <v>0</v>
          </cell>
          <cell r="N4561">
            <v>0</v>
          </cell>
          <cell r="O4561">
            <v>0</v>
          </cell>
          <cell r="P4561">
            <v>0</v>
          </cell>
          <cell r="Q4561">
            <v>0</v>
          </cell>
          <cell r="R4561">
            <v>0</v>
          </cell>
          <cell r="S4561">
            <v>0</v>
          </cell>
          <cell r="T4561">
            <v>0</v>
          </cell>
          <cell r="U4561">
            <v>0</v>
          </cell>
          <cell r="V4561">
            <v>0</v>
          </cell>
          <cell r="W4561">
            <v>0</v>
          </cell>
          <cell r="X4561">
            <v>0</v>
          </cell>
          <cell r="Y4561">
            <v>0</v>
          </cell>
        </row>
        <row r="4561">
          <cell r="AH4561" t="str">
            <v>1014×304</v>
          </cell>
        </row>
        <row r="4561">
          <cell r="AN4561" t="str">
            <v>无图</v>
          </cell>
          <cell r="AO4561" t="str">
            <v>3934I</v>
          </cell>
          <cell r="AP4561">
            <v>4</v>
          </cell>
          <cell r="AQ4561">
            <v>25001</v>
          </cell>
        </row>
        <row r="4562">
          <cell r="A4562">
            <v>4564</v>
          </cell>
          <cell r="B4562">
            <v>8</v>
          </cell>
          <cell r="C4562">
            <v>45721</v>
          </cell>
        </row>
        <row r="4562">
          <cell r="E4562" t="str">
            <v>3934Ⅰ-01012407-3</v>
          </cell>
          <cell r="F4562" t="str">
            <v>泡沫板-3</v>
          </cell>
          <cell r="G4562">
            <v>2</v>
          </cell>
          <cell r="H4562" t="str">
            <v>聚氨酯板t49</v>
          </cell>
        </row>
        <row r="4562">
          <cell r="J4562" t="str">
            <v>木工锯</v>
          </cell>
          <cell r="K4562">
            <v>9</v>
          </cell>
          <cell r="L4562">
            <v>0</v>
          </cell>
          <cell r="M4562">
            <v>0</v>
          </cell>
          <cell r="N4562">
            <v>0</v>
          </cell>
          <cell r="O4562">
            <v>0</v>
          </cell>
          <cell r="P4562">
            <v>0</v>
          </cell>
          <cell r="Q4562">
            <v>0</v>
          </cell>
          <cell r="R4562">
            <v>0</v>
          </cell>
          <cell r="S4562">
            <v>0</v>
          </cell>
          <cell r="T4562">
            <v>0</v>
          </cell>
          <cell r="U4562">
            <v>0</v>
          </cell>
          <cell r="V4562">
            <v>0</v>
          </cell>
          <cell r="W4562">
            <v>0</v>
          </cell>
          <cell r="X4562">
            <v>0</v>
          </cell>
          <cell r="Y4562">
            <v>0</v>
          </cell>
        </row>
        <row r="4562">
          <cell r="AH4562" t="str">
            <v>451×304</v>
          </cell>
        </row>
        <row r="4562">
          <cell r="AN4562" t="str">
            <v>无图</v>
          </cell>
          <cell r="AO4562" t="str">
            <v>3934I</v>
          </cell>
          <cell r="AP4562">
            <v>4</v>
          </cell>
          <cell r="AQ4562">
            <v>25001</v>
          </cell>
        </row>
        <row r="4563">
          <cell r="A4563">
            <v>4565</v>
          </cell>
          <cell r="B4563">
            <v>8</v>
          </cell>
          <cell r="C4563">
            <v>45721</v>
          </cell>
        </row>
        <row r="4563">
          <cell r="E4563" t="str">
            <v>3934Ⅰ-01012407-4</v>
          </cell>
          <cell r="F4563" t="str">
            <v>泡沫板-4</v>
          </cell>
          <cell r="G4563">
            <v>2</v>
          </cell>
          <cell r="H4563" t="str">
            <v>聚氨酯板t49</v>
          </cell>
        </row>
        <row r="4563">
          <cell r="J4563" t="str">
            <v>木工锯</v>
          </cell>
          <cell r="K4563">
            <v>9</v>
          </cell>
          <cell r="L4563">
            <v>0</v>
          </cell>
          <cell r="M4563">
            <v>0</v>
          </cell>
          <cell r="N4563">
            <v>0</v>
          </cell>
          <cell r="O4563">
            <v>0</v>
          </cell>
          <cell r="P4563">
            <v>0</v>
          </cell>
          <cell r="Q4563">
            <v>0</v>
          </cell>
          <cell r="R4563">
            <v>0</v>
          </cell>
          <cell r="S4563">
            <v>0</v>
          </cell>
          <cell r="T4563">
            <v>0</v>
          </cell>
          <cell r="U4563">
            <v>0</v>
          </cell>
          <cell r="V4563">
            <v>0</v>
          </cell>
          <cell r="W4563">
            <v>0</v>
          </cell>
          <cell r="X4563">
            <v>0</v>
          </cell>
          <cell r="Y4563">
            <v>0</v>
          </cell>
        </row>
        <row r="4563">
          <cell r="AH4563" t="str">
            <v>351×304</v>
          </cell>
        </row>
        <row r="4563">
          <cell r="AN4563" t="str">
            <v>无图</v>
          </cell>
          <cell r="AO4563" t="str">
            <v>3934I</v>
          </cell>
          <cell r="AP4563">
            <v>4</v>
          </cell>
          <cell r="AQ4563">
            <v>25001</v>
          </cell>
        </row>
        <row r="4564">
          <cell r="A4564">
            <v>4566</v>
          </cell>
          <cell r="B4564">
            <v>8</v>
          </cell>
          <cell r="C4564">
            <v>45721</v>
          </cell>
        </row>
        <row r="4564">
          <cell r="E4564" t="str">
            <v>3934Ⅰ-01012407-5</v>
          </cell>
          <cell r="F4564" t="str">
            <v>泡沫板-5</v>
          </cell>
          <cell r="G4564">
            <v>2</v>
          </cell>
          <cell r="H4564" t="str">
            <v>聚氨酯板t49</v>
          </cell>
        </row>
        <row r="4564">
          <cell r="J4564" t="str">
            <v>木工锯</v>
          </cell>
          <cell r="K4564">
            <v>9</v>
          </cell>
          <cell r="L4564">
            <v>0</v>
          </cell>
          <cell r="M4564">
            <v>0</v>
          </cell>
          <cell r="N4564">
            <v>0</v>
          </cell>
          <cell r="O4564">
            <v>0</v>
          </cell>
          <cell r="P4564">
            <v>0</v>
          </cell>
          <cell r="Q4564">
            <v>0</v>
          </cell>
          <cell r="R4564">
            <v>0</v>
          </cell>
          <cell r="S4564">
            <v>0</v>
          </cell>
          <cell r="T4564">
            <v>0</v>
          </cell>
          <cell r="U4564">
            <v>0</v>
          </cell>
          <cell r="V4564">
            <v>0</v>
          </cell>
          <cell r="W4564">
            <v>0</v>
          </cell>
          <cell r="X4564">
            <v>0</v>
          </cell>
          <cell r="Y4564">
            <v>0</v>
          </cell>
        </row>
        <row r="4564">
          <cell r="AH4564" t="str">
            <v>551×304</v>
          </cell>
        </row>
        <row r="4564">
          <cell r="AN4564" t="str">
            <v>无图</v>
          </cell>
          <cell r="AO4564" t="str">
            <v>3934I</v>
          </cell>
          <cell r="AP4564">
            <v>4</v>
          </cell>
          <cell r="AQ4564">
            <v>25001</v>
          </cell>
        </row>
        <row r="4565">
          <cell r="A4565">
            <v>4567</v>
          </cell>
          <cell r="B4565">
            <v>8</v>
          </cell>
          <cell r="C4565">
            <v>45721</v>
          </cell>
        </row>
        <row r="4565">
          <cell r="E4565" t="str">
            <v>3934Ⅰ-01012407-6</v>
          </cell>
          <cell r="F4565" t="str">
            <v>泡沫板-6</v>
          </cell>
          <cell r="G4565">
            <v>2</v>
          </cell>
          <cell r="H4565" t="str">
            <v>聚氨酯板t49</v>
          </cell>
        </row>
        <row r="4565">
          <cell r="J4565" t="str">
            <v>木工锯</v>
          </cell>
          <cell r="K4565">
            <v>9</v>
          </cell>
          <cell r="L4565">
            <v>0</v>
          </cell>
          <cell r="M4565">
            <v>0</v>
          </cell>
          <cell r="N4565">
            <v>0</v>
          </cell>
          <cell r="O4565">
            <v>0</v>
          </cell>
          <cell r="P4565">
            <v>0</v>
          </cell>
          <cell r="Q4565">
            <v>0</v>
          </cell>
          <cell r="R4565">
            <v>0</v>
          </cell>
          <cell r="S4565">
            <v>0</v>
          </cell>
          <cell r="T4565">
            <v>0</v>
          </cell>
          <cell r="U4565">
            <v>0</v>
          </cell>
          <cell r="V4565">
            <v>0</v>
          </cell>
          <cell r="W4565">
            <v>0</v>
          </cell>
          <cell r="X4565">
            <v>0</v>
          </cell>
          <cell r="Y4565">
            <v>0</v>
          </cell>
        </row>
        <row r="4565">
          <cell r="AH4565" t="str">
            <v>304×249</v>
          </cell>
        </row>
        <row r="4565">
          <cell r="AN4565" t="str">
            <v>无图</v>
          </cell>
          <cell r="AO4565" t="str">
            <v>3934I</v>
          </cell>
          <cell r="AP4565">
            <v>4</v>
          </cell>
          <cell r="AQ4565">
            <v>25001</v>
          </cell>
        </row>
        <row r="4566">
          <cell r="A4566">
            <v>4568</v>
          </cell>
          <cell r="B4566">
            <v>8</v>
          </cell>
          <cell r="C4566">
            <v>45721</v>
          </cell>
        </row>
        <row r="4566">
          <cell r="E4566" t="str">
            <v>3934Ⅰ-01012407-7</v>
          </cell>
          <cell r="F4566" t="str">
            <v>泡沫板-7</v>
          </cell>
          <cell r="G4566">
            <v>2</v>
          </cell>
          <cell r="H4566" t="str">
            <v>聚氨酯板t49</v>
          </cell>
        </row>
        <row r="4566">
          <cell r="J4566" t="str">
            <v>木工锯</v>
          </cell>
          <cell r="K4566">
            <v>9</v>
          </cell>
          <cell r="L4566">
            <v>0</v>
          </cell>
          <cell r="M4566">
            <v>0</v>
          </cell>
          <cell r="N4566">
            <v>0</v>
          </cell>
          <cell r="O4566">
            <v>0</v>
          </cell>
          <cell r="P4566">
            <v>0</v>
          </cell>
          <cell r="Q4566">
            <v>0</v>
          </cell>
          <cell r="R4566">
            <v>0</v>
          </cell>
          <cell r="S4566">
            <v>0</v>
          </cell>
          <cell r="T4566">
            <v>0</v>
          </cell>
          <cell r="U4566">
            <v>0</v>
          </cell>
          <cell r="V4566">
            <v>0</v>
          </cell>
          <cell r="W4566">
            <v>0</v>
          </cell>
          <cell r="X4566">
            <v>0</v>
          </cell>
          <cell r="Y4566">
            <v>0</v>
          </cell>
        </row>
        <row r="4566">
          <cell r="AH4566" t="str">
            <v>701×436</v>
          </cell>
        </row>
        <row r="4566">
          <cell r="AN4566" t="str">
            <v>无图</v>
          </cell>
          <cell r="AO4566" t="str">
            <v>3934I</v>
          </cell>
          <cell r="AP4566">
            <v>4</v>
          </cell>
          <cell r="AQ4566">
            <v>25001</v>
          </cell>
        </row>
        <row r="4567">
          <cell r="A4567">
            <v>4569</v>
          </cell>
          <cell r="B4567">
            <v>4</v>
          </cell>
          <cell r="C4567">
            <v>45721</v>
          </cell>
        </row>
        <row r="4567">
          <cell r="E4567" t="str">
            <v>3934Ⅰ-01012407-8</v>
          </cell>
          <cell r="F4567" t="str">
            <v>泡沫板-8</v>
          </cell>
          <cell r="G4567">
            <v>1</v>
          </cell>
          <cell r="H4567" t="str">
            <v>聚氨酯板t49</v>
          </cell>
        </row>
        <row r="4567">
          <cell r="J4567" t="str">
            <v>木工锯</v>
          </cell>
          <cell r="K4567">
            <v>9</v>
          </cell>
          <cell r="L4567">
            <v>0</v>
          </cell>
          <cell r="M4567">
            <v>0</v>
          </cell>
          <cell r="N4567">
            <v>0</v>
          </cell>
          <cell r="O4567">
            <v>0</v>
          </cell>
          <cell r="P4567">
            <v>0</v>
          </cell>
          <cell r="Q4567">
            <v>0</v>
          </cell>
          <cell r="R4567">
            <v>0</v>
          </cell>
          <cell r="S4567">
            <v>0</v>
          </cell>
          <cell r="T4567">
            <v>0</v>
          </cell>
          <cell r="U4567">
            <v>0</v>
          </cell>
          <cell r="V4567">
            <v>0</v>
          </cell>
          <cell r="W4567">
            <v>0</v>
          </cell>
          <cell r="X4567">
            <v>0</v>
          </cell>
          <cell r="Y4567">
            <v>0</v>
          </cell>
        </row>
        <row r="4567">
          <cell r="AH4567" t="str">
            <v>839×701</v>
          </cell>
        </row>
        <row r="4567">
          <cell r="AN4567" t="str">
            <v>无图</v>
          </cell>
          <cell r="AO4567" t="str">
            <v>3934I</v>
          </cell>
          <cell r="AP4567">
            <v>4</v>
          </cell>
          <cell r="AQ4567">
            <v>25001</v>
          </cell>
        </row>
        <row r="4568">
          <cell r="A4568">
            <v>4570</v>
          </cell>
          <cell r="B4568">
            <v>16</v>
          </cell>
          <cell r="C4568">
            <v>45721</v>
          </cell>
        </row>
        <row r="4568">
          <cell r="E4568" t="str">
            <v>3934Ⅰ-01012407-9</v>
          </cell>
          <cell r="F4568" t="str">
            <v>泡沫板-9</v>
          </cell>
          <cell r="G4568">
            <v>4</v>
          </cell>
          <cell r="H4568" t="str">
            <v>聚氨酯板t49</v>
          </cell>
        </row>
        <row r="4568">
          <cell r="J4568" t="str">
            <v>木工锯</v>
          </cell>
          <cell r="K4568">
            <v>9</v>
          </cell>
          <cell r="L4568">
            <v>0</v>
          </cell>
          <cell r="M4568">
            <v>0</v>
          </cell>
          <cell r="N4568">
            <v>0</v>
          </cell>
          <cell r="O4568">
            <v>0</v>
          </cell>
          <cell r="P4568">
            <v>0</v>
          </cell>
          <cell r="Q4568">
            <v>0</v>
          </cell>
          <cell r="R4568">
            <v>0</v>
          </cell>
          <cell r="S4568">
            <v>0</v>
          </cell>
          <cell r="T4568">
            <v>0</v>
          </cell>
          <cell r="U4568">
            <v>0</v>
          </cell>
          <cell r="V4568">
            <v>0</v>
          </cell>
          <cell r="W4568">
            <v>0</v>
          </cell>
          <cell r="X4568">
            <v>0</v>
          </cell>
          <cell r="Y4568">
            <v>0</v>
          </cell>
        </row>
        <row r="4568">
          <cell r="AH4568" t="str">
            <v>788×701</v>
          </cell>
        </row>
        <row r="4568">
          <cell r="AN4568" t="str">
            <v>无图</v>
          </cell>
          <cell r="AO4568" t="str">
            <v>3934I</v>
          </cell>
          <cell r="AP4568">
            <v>4</v>
          </cell>
          <cell r="AQ4568">
            <v>25001</v>
          </cell>
        </row>
        <row r="4569">
          <cell r="A4569">
            <v>4571</v>
          </cell>
          <cell r="B4569">
            <v>8</v>
          </cell>
          <cell r="C4569">
            <v>45721</v>
          </cell>
        </row>
        <row r="4569">
          <cell r="E4569" t="str">
            <v>3934Ⅰ-010125</v>
          </cell>
          <cell r="F4569" t="str">
            <v>外包边1</v>
          </cell>
          <cell r="G4569">
            <v>2</v>
          </cell>
          <cell r="H4569" t="str">
            <v>铝型材YHCX3-1A/6063T5</v>
          </cell>
        </row>
        <row r="4569">
          <cell r="J4569" t="str">
            <v>双斜锯</v>
          </cell>
          <cell r="K4569">
            <v>3.38</v>
          </cell>
          <cell r="L4569" t="str">
            <v>划线钻</v>
          </cell>
          <cell r="M4569">
            <v>61</v>
          </cell>
          <cell r="N4569" t="str">
            <v>喷砂</v>
          </cell>
          <cell r="O4569">
            <v>2</v>
          </cell>
          <cell r="P4569" t="str">
            <v>挂件</v>
          </cell>
          <cell r="Q4569">
            <v>0.5</v>
          </cell>
          <cell r="R4569" t="str">
            <v>喷漆</v>
          </cell>
          <cell r="S4569">
            <v>5</v>
          </cell>
          <cell r="T4569">
            <v>0</v>
          </cell>
          <cell r="U4569">
            <v>0</v>
          </cell>
          <cell r="V4569">
            <v>0</v>
          </cell>
          <cell r="W4569">
            <v>0</v>
          </cell>
          <cell r="X4569">
            <v>0</v>
          </cell>
          <cell r="Y4569">
            <v>0</v>
          </cell>
        </row>
        <row r="4569">
          <cell r="AH4569">
            <v>3138</v>
          </cell>
        </row>
        <row r="4569">
          <cell r="AO4569" t="str">
            <v>3934I</v>
          </cell>
          <cell r="AP4569">
            <v>4</v>
          </cell>
          <cell r="AQ4569">
            <v>25001</v>
          </cell>
        </row>
        <row r="4570">
          <cell r="A4570">
            <v>4572</v>
          </cell>
          <cell r="B4570">
            <v>4</v>
          </cell>
          <cell r="C4570">
            <v>45721</v>
          </cell>
        </row>
        <row r="4570">
          <cell r="E4570" t="str">
            <v>3934Ⅰ-010125-1</v>
          </cell>
          <cell r="F4570" t="str">
            <v>3-1A划线样板</v>
          </cell>
          <cell r="G4570">
            <v>1</v>
          </cell>
          <cell r="H4570" t="str">
            <v>冷板t1/ST12</v>
          </cell>
          <cell r="I4570" t="str">
            <v>钢板t1/Q235B</v>
          </cell>
          <cell r="J4570" t="str">
            <v>激光作业</v>
          </cell>
          <cell r="K4570">
            <v>21.28</v>
          </cell>
          <cell r="L4570" t="str">
            <v>激光拾件</v>
          </cell>
          <cell r="M4570">
            <v>4.84</v>
          </cell>
          <cell r="N4570">
            <v>0</v>
          </cell>
          <cell r="O4570">
            <v>0</v>
          </cell>
          <cell r="P4570">
            <v>0</v>
          </cell>
          <cell r="Q4570">
            <v>0</v>
          </cell>
          <cell r="R4570">
            <v>0</v>
          </cell>
          <cell r="S4570">
            <v>0</v>
          </cell>
          <cell r="T4570">
            <v>0</v>
          </cell>
          <cell r="U4570">
            <v>0</v>
          </cell>
          <cell r="V4570">
            <v>0</v>
          </cell>
          <cell r="W4570">
            <v>0</v>
          </cell>
          <cell r="X4570">
            <v>0</v>
          </cell>
          <cell r="Y4570">
            <v>0</v>
          </cell>
        </row>
        <row r="4570">
          <cell r="AH4570" t="str">
            <v>3138×80</v>
          </cell>
        </row>
        <row r="4570">
          <cell r="AO4570" t="str">
            <v>3934I</v>
          </cell>
          <cell r="AP4570">
            <v>4</v>
          </cell>
          <cell r="AQ4570">
            <v>25001</v>
          </cell>
        </row>
        <row r="4571">
          <cell r="A4571">
            <v>4573</v>
          </cell>
          <cell r="B4571">
            <v>24</v>
          </cell>
          <cell r="C4571">
            <v>45721</v>
          </cell>
        </row>
        <row r="4571">
          <cell r="E4571" t="str">
            <v>3934Ⅰ-010126</v>
          </cell>
          <cell r="F4571" t="str">
            <v>内包边1</v>
          </cell>
          <cell r="G4571">
            <v>6</v>
          </cell>
          <cell r="H4571" t="str">
            <v>铝型材YHCX3-5/6063T5</v>
          </cell>
        </row>
        <row r="4571">
          <cell r="J4571" t="str">
            <v>双斜锯</v>
          </cell>
          <cell r="K4571">
            <v>1.8</v>
          </cell>
          <cell r="L4571" t="str">
            <v>划线钻</v>
          </cell>
          <cell r="M4571">
            <v>22</v>
          </cell>
          <cell r="N4571">
            <v>0</v>
          </cell>
          <cell r="O4571">
            <v>0</v>
          </cell>
          <cell r="P4571">
            <v>0</v>
          </cell>
          <cell r="Q4571">
            <v>0</v>
          </cell>
          <cell r="R4571">
            <v>0</v>
          </cell>
          <cell r="S4571">
            <v>0</v>
          </cell>
          <cell r="T4571">
            <v>0</v>
          </cell>
          <cell r="U4571">
            <v>0</v>
          </cell>
          <cell r="V4571">
            <v>0</v>
          </cell>
          <cell r="W4571">
            <v>0</v>
          </cell>
          <cell r="X4571">
            <v>0</v>
          </cell>
          <cell r="Y4571">
            <v>0</v>
          </cell>
        </row>
        <row r="4571">
          <cell r="AH4571">
            <v>2207</v>
          </cell>
        </row>
        <row r="4571">
          <cell r="AO4571" t="str">
            <v>3934I</v>
          </cell>
          <cell r="AP4571">
            <v>4</v>
          </cell>
          <cell r="AQ4571">
            <v>25001</v>
          </cell>
        </row>
        <row r="4572">
          <cell r="A4572">
            <v>4574</v>
          </cell>
          <cell r="B4572">
            <v>4</v>
          </cell>
          <cell r="C4572">
            <v>45721</v>
          </cell>
        </row>
        <row r="4572">
          <cell r="E4572" t="str">
            <v>3934Ⅰ-010126-1</v>
          </cell>
          <cell r="F4572" t="str">
            <v>3-5划线样板</v>
          </cell>
          <cell r="G4572">
            <v>1</v>
          </cell>
          <cell r="H4572" t="str">
            <v>冷板t1/ST12</v>
          </cell>
          <cell r="I4572" t="str">
            <v>钢板t1/Q235B</v>
          </cell>
          <cell r="J4572" t="str">
            <v>激光作业</v>
          </cell>
          <cell r="K4572">
            <v>16.38</v>
          </cell>
          <cell r="L4572" t="str">
            <v>激光拾件</v>
          </cell>
          <cell r="M4572">
            <v>3.3</v>
          </cell>
          <cell r="N4572">
            <v>0</v>
          </cell>
          <cell r="O4572">
            <v>0</v>
          </cell>
          <cell r="P4572">
            <v>0</v>
          </cell>
          <cell r="Q4572">
            <v>0</v>
          </cell>
          <cell r="R4572">
            <v>0</v>
          </cell>
          <cell r="S4572">
            <v>0</v>
          </cell>
          <cell r="T4572">
            <v>0</v>
          </cell>
          <cell r="U4572">
            <v>0</v>
          </cell>
          <cell r="V4572">
            <v>0</v>
          </cell>
          <cell r="W4572">
            <v>0</v>
          </cell>
          <cell r="X4572">
            <v>0</v>
          </cell>
          <cell r="Y4572">
            <v>0</v>
          </cell>
        </row>
        <row r="4572">
          <cell r="AH4572" t="str">
            <v>2207×30</v>
          </cell>
        </row>
        <row r="4572">
          <cell r="AO4572" t="str">
            <v>3934I</v>
          </cell>
          <cell r="AP4572">
            <v>4</v>
          </cell>
          <cell r="AQ4572">
            <v>25001</v>
          </cell>
        </row>
        <row r="4573">
          <cell r="A4573">
            <v>4575</v>
          </cell>
          <cell r="B4573">
            <v>32</v>
          </cell>
          <cell r="C4573">
            <v>45721</v>
          </cell>
        </row>
        <row r="4573">
          <cell r="E4573" t="str">
            <v>3934Ⅰ-010127</v>
          </cell>
          <cell r="F4573" t="str">
            <v>内包边2</v>
          </cell>
          <cell r="G4573">
            <v>8</v>
          </cell>
          <cell r="H4573" t="str">
            <v>铝型材YHCX3-5/6063T5</v>
          </cell>
        </row>
        <row r="4573">
          <cell r="J4573" t="str">
            <v>双斜锯</v>
          </cell>
          <cell r="K4573">
            <v>1.6</v>
          </cell>
          <cell r="L4573" t="str">
            <v>划线钻</v>
          </cell>
          <cell r="M4573">
            <v>17</v>
          </cell>
          <cell r="N4573">
            <v>0</v>
          </cell>
          <cell r="O4573">
            <v>0</v>
          </cell>
          <cell r="P4573">
            <v>0</v>
          </cell>
          <cell r="Q4573">
            <v>0</v>
          </cell>
          <cell r="R4573">
            <v>0</v>
          </cell>
          <cell r="S4573">
            <v>0</v>
          </cell>
          <cell r="T4573">
            <v>0</v>
          </cell>
          <cell r="U4573">
            <v>0</v>
          </cell>
          <cell r="V4573">
            <v>0</v>
          </cell>
          <cell r="W4573">
            <v>0</v>
          </cell>
          <cell r="X4573">
            <v>0</v>
          </cell>
          <cell r="Y4573">
            <v>0</v>
          </cell>
        </row>
        <row r="4573">
          <cell r="AH4573">
            <v>1659</v>
          </cell>
        </row>
        <row r="4573">
          <cell r="AO4573" t="str">
            <v>3934I</v>
          </cell>
          <cell r="AP4573">
            <v>4</v>
          </cell>
          <cell r="AQ4573">
            <v>25001</v>
          </cell>
        </row>
        <row r="4574">
          <cell r="A4574">
            <v>4576</v>
          </cell>
          <cell r="B4574">
            <v>4</v>
          </cell>
          <cell r="C4574">
            <v>45721</v>
          </cell>
        </row>
        <row r="4574">
          <cell r="E4574" t="str">
            <v>3934Ⅰ-010128</v>
          </cell>
          <cell r="F4574" t="str">
            <v>外包边3</v>
          </cell>
          <cell r="G4574">
            <v>1</v>
          </cell>
          <cell r="H4574" t="str">
            <v>铝型材YHCX3-1A/6063T5</v>
          </cell>
        </row>
        <row r="4574">
          <cell r="J4574" t="str">
            <v>双斜锯</v>
          </cell>
          <cell r="K4574">
            <v>5.72</v>
          </cell>
          <cell r="L4574" t="str">
            <v>划线钻</v>
          </cell>
          <cell r="M4574">
            <v>52</v>
          </cell>
          <cell r="N4574" t="str">
            <v>手等</v>
          </cell>
          <cell r="O4574">
            <v>0</v>
          </cell>
          <cell r="P4574" t="str">
            <v>打磨</v>
          </cell>
          <cell r="Q4574">
            <v>0</v>
          </cell>
          <cell r="R4574" t="str">
            <v>喷砂</v>
          </cell>
          <cell r="S4574">
            <v>2</v>
          </cell>
          <cell r="T4574" t="str">
            <v>挂件</v>
          </cell>
          <cell r="U4574">
            <v>0.5</v>
          </cell>
          <cell r="V4574" t="str">
            <v>喷漆</v>
          </cell>
          <cell r="W4574">
            <v>2</v>
          </cell>
          <cell r="X4574">
            <v>0</v>
          </cell>
          <cell r="Y4574">
            <v>0</v>
          </cell>
        </row>
        <row r="4574">
          <cell r="AH4574">
            <v>3138</v>
          </cell>
        </row>
        <row r="4574">
          <cell r="AO4574" t="str">
            <v>3934I</v>
          </cell>
          <cell r="AP4574">
            <v>4</v>
          </cell>
          <cell r="AQ4574">
            <v>25001</v>
          </cell>
        </row>
        <row r="4575">
          <cell r="A4575">
            <v>4577</v>
          </cell>
          <cell r="B4575">
            <v>4</v>
          </cell>
          <cell r="C4575">
            <v>45721</v>
          </cell>
        </row>
        <row r="4575">
          <cell r="E4575" t="str">
            <v>3934Ⅰ-010129</v>
          </cell>
          <cell r="F4575" t="str">
            <v>外包边4</v>
          </cell>
          <cell r="G4575">
            <v>1</v>
          </cell>
          <cell r="H4575" t="str">
            <v>铝型材YHCX3-1A/6063T5</v>
          </cell>
        </row>
        <row r="4575">
          <cell r="J4575" t="str">
            <v>双斜锯</v>
          </cell>
          <cell r="K4575">
            <v>5.72</v>
          </cell>
          <cell r="L4575" t="str">
            <v>划线钻</v>
          </cell>
          <cell r="M4575">
            <v>52</v>
          </cell>
          <cell r="N4575" t="str">
            <v>手等</v>
          </cell>
          <cell r="O4575">
            <v>0</v>
          </cell>
          <cell r="P4575" t="str">
            <v>打磨</v>
          </cell>
          <cell r="Q4575">
            <v>0</v>
          </cell>
          <cell r="R4575" t="str">
            <v>喷砂</v>
          </cell>
          <cell r="S4575">
            <v>2</v>
          </cell>
          <cell r="T4575" t="str">
            <v>挂件</v>
          </cell>
          <cell r="U4575">
            <v>0.5</v>
          </cell>
          <cell r="V4575" t="str">
            <v>喷漆</v>
          </cell>
          <cell r="W4575">
            <v>5</v>
          </cell>
          <cell r="X4575">
            <v>0</v>
          </cell>
          <cell r="Y4575">
            <v>0</v>
          </cell>
        </row>
        <row r="4575">
          <cell r="AH4575">
            <v>3138</v>
          </cell>
        </row>
        <row r="4575">
          <cell r="AO4575" t="str">
            <v>3934I</v>
          </cell>
          <cell r="AP4575">
            <v>4</v>
          </cell>
          <cell r="AQ4575">
            <v>25001</v>
          </cell>
        </row>
        <row r="4576">
          <cell r="A4576">
            <v>4578</v>
          </cell>
          <cell r="B4576">
            <v>4</v>
          </cell>
          <cell r="C4576">
            <v>45721</v>
          </cell>
        </row>
        <row r="4576">
          <cell r="E4576" t="str">
            <v>3934Ⅰ-010130</v>
          </cell>
          <cell r="F4576" t="str">
            <v>外包边5</v>
          </cell>
          <cell r="G4576">
            <v>1</v>
          </cell>
          <cell r="H4576" t="str">
            <v>铝型材YHCX3-1A/6063T5</v>
          </cell>
        </row>
        <row r="4576">
          <cell r="J4576" t="str">
            <v>双斜锯</v>
          </cell>
          <cell r="K4576">
            <v>4.84</v>
          </cell>
          <cell r="L4576" t="str">
            <v>划线钻</v>
          </cell>
          <cell r="M4576">
            <v>44.4</v>
          </cell>
          <cell r="N4576" t="str">
            <v>喷砂</v>
          </cell>
          <cell r="O4576">
            <v>1.5</v>
          </cell>
          <cell r="P4576" t="str">
            <v>挂件</v>
          </cell>
          <cell r="Q4576">
            <v>0.5</v>
          </cell>
          <cell r="R4576" t="str">
            <v>喷漆</v>
          </cell>
          <cell r="S4576">
            <v>3.5</v>
          </cell>
          <cell r="T4576">
            <v>0</v>
          </cell>
          <cell r="U4576">
            <v>0</v>
          </cell>
          <cell r="V4576">
            <v>0</v>
          </cell>
          <cell r="W4576">
            <v>0</v>
          </cell>
          <cell r="X4576">
            <v>0</v>
          </cell>
          <cell r="Y4576">
            <v>0</v>
          </cell>
        </row>
        <row r="4576">
          <cell r="AH4576">
            <v>2039</v>
          </cell>
        </row>
        <row r="4576">
          <cell r="AO4576" t="str">
            <v>3934I</v>
          </cell>
          <cell r="AP4576">
            <v>4</v>
          </cell>
          <cell r="AQ4576">
            <v>25001</v>
          </cell>
        </row>
        <row r="4577">
          <cell r="A4577">
            <v>4579</v>
          </cell>
          <cell r="B4577">
            <v>8</v>
          </cell>
          <cell r="C4577">
            <v>45721</v>
          </cell>
        </row>
        <row r="4577">
          <cell r="E4577" t="str">
            <v>3934Ⅰ-010131</v>
          </cell>
          <cell r="F4577" t="str">
            <v>内包边3</v>
          </cell>
          <cell r="G4577">
            <v>2</v>
          </cell>
          <cell r="H4577" t="str">
            <v>铝型材YHCX3-5/6063T5</v>
          </cell>
        </row>
        <row r="4577">
          <cell r="J4577" t="str">
            <v>双斜锯</v>
          </cell>
          <cell r="K4577">
            <v>1.82</v>
          </cell>
          <cell r="L4577" t="str">
            <v>划线钻</v>
          </cell>
          <cell r="M4577">
            <v>13</v>
          </cell>
          <cell r="N4577">
            <v>0</v>
          </cell>
          <cell r="O4577">
            <v>0</v>
          </cell>
          <cell r="P4577">
            <v>0</v>
          </cell>
          <cell r="Q4577">
            <v>0</v>
          </cell>
          <cell r="R4577">
            <v>0</v>
          </cell>
          <cell r="S4577">
            <v>0</v>
          </cell>
          <cell r="T4577">
            <v>0</v>
          </cell>
          <cell r="U4577">
            <v>0</v>
          </cell>
          <cell r="V4577">
            <v>0</v>
          </cell>
          <cell r="W4577">
            <v>0</v>
          </cell>
          <cell r="X4577">
            <v>0</v>
          </cell>
          <cell r="Y4577">
            <v>0</v>
          </cell>
        </row>
        <row r="4577">
          <cell r="AH4577">
            <v>1212</v>
          </cell>
        </row>
        <row r="4577">
          <cell r="AO4577" t="str">
            <v>3934I</v>
          </cell>
          <cell r="AP4577">
            <v>4</v>
          </cell>
          <cell r="AQ4577">
            <v>25001</v>
          </cell>
        </row>
        <row r="4578">
          <cell r="A4578">
            <v>4580</v>
          </cell>
          <cell r="B4578">
            <v>8</v>
          </cell>
          <cell r="C4578">
            <v>45721</v>
          </cell>
        </row>
        <row r="4578">
          <cell r="E4578" t="str">
            <v>3934Ⅰ-010132</v>
          </cell>
          <cell r="F4578" t="str">
            <v>内包边4</v>
          </cell>
          <cell r="G4578">
            <v>2</v>
          </cell>
          <cell r="H4578" t="str">
            <v>铝型材YHCX3-5/6063T5</v>
          </cell>
        </row>
        <row r="4578">
          <cell r="J4578" t="str">
            <v>双斜锯</v>
          </cell>
          <cell r="K4578">
            <v>2.21</v>
          </cell>
          <cell r="L4578" t="str">
            <v>划线钻</v>
          </cell>
          <cell r="M4578">
            <v>22</v>
          </cell>
          <cell r="N4578">
            <v>0</v>
          </cell>
          <cell r="O4578">
            <v>0</v>
          </cell>
          <cell r="P4578">
            <v>0</v>
          </cell>
          <cell r="Q4578">
            <v>0</v>
          </cell>
          <cell r="R4578">
            <v>0</v>
          </cell>
          <cell r="S4578">
            <v>0</v>
          </cell>
          <cell r="T4578">
            <v>0</v>
          </cell>
          <cell r="U4578">
            <v>0</v>
          </cell>
          <cell r="V4578">
            <v>0</v>
          </cell>
          <cell r="W4578">
            <v>0</v>
          </cell>
          <cell r="X4578">
            <v>0</v>
          </cell>
          <cell r="Y4578">
            <v>0</v>
          </cell>
        </row>
        <row r="4578">
          <cell r="AH4578">
            <v>2097</v>
          </cell>
        </row>
        <row r="4578">
          <cell r="AO4578" t="str">
            <v>3934I</v>
          </cell>
          <cell r="AP4578">
            <v>4</v>
          </cell>
          <cell r="AQ4578">
            <v>25001</v>
          </cell>
        </row>
        <row r="4579">
          <cell r="A4579">
            <v>4581</v>
          </cell>
          <cell r="B4579">
            <v>4</v>
          </cell>
          <cell r="C4579">
            <v>45721</v>
          </cell>
        </row>
        <row r="4579">
          <cell r="E4579" t="str">
            <v>3934Ⅰ-010134</v>
          </cell>
          <cell r="F4579" t="str">
            <v>外包边6</v>
          </cell>
          <cell r="G4579">
            <v>1</v>
          </cell>
          <cell r="H4579" t="str">
            <v>铝型材YHCX3-1A/6063T5</v>
          </cell>
        </row>
        <row r="4579">
          <cell r="J4579" t="str">
            <v>双斜锯</v>
          </cell>
          <cell r="K4579">
            <v>4.84</v>
          </cell>
          <cell r="L4579" t="str">
            <v>划线钻</v>
          </cell>
          <cell r="M4579">
            <v>50.6</v>
          </cell>
          <cell r="N4579" t="str">
            <v>喷砂</v>
          </cell>
          <cell r="O4579">
            <v>1.5</v>
          </cell>
          <cell r="P4579" t="str">
            <v>挂件</v>
          </cell>
          <cell r="Q4579">
            <v>0.5</v>
          </cell>
          <cell r="R4579" t="str">
            <v>喷漆</v>
          </cell>
          <cell r="S4579">
            <v>3.5</v>
          </cell>
          <cell r="T4579">
            <v>0</v>
          </cell>
          <cell r="U4579">
            <v>0</v>
          </cell>
          <cell r="V4579">
            <v>0</v>
          </cell>
          <cell r="W4579">
            <v>0</v>
          </cell>
          <cell r="X4579">
            <v>0</v>
          </cell>
          <cell r="Y4579">
            <v>0</v>
          </cell>
        </row>
        <row r="4579">
          <cell r="AH4579">
            <v>2039</v>
          </cell>
        </row>
        <row r="4579">
          <cell r="AO4579" t="str">
            <v>3934I</v>
          </cell>
          <cell r="AP4579">
            <v>4</v>
          </cell>
          <cell r="AQ4579">
            <v>25001</v>
          </cell>
        </row>
        <row r="4580">
          <cell r="A4580">
            <v>4582</v>
          </cell>
          <cell r="B4580">
            <v>4</v>
          </cell>
          <cell r="C4580">
            <v>45721</v>
          </cell>
        </row>
        <row r="4580">
          <cell r="E4580" t="str">
            <v>3934Ⅰ-010135</v>
          </cell>
          <cell r="F4580" t="str">
            <v>外包边7</v>
          </cell>
          <cell r="G4580">
            <v>1</v>
          </cell>
          <cell r="H4580" t="str">
            <v>铝型材YHCX3-1A/6063T5</v>
          </cell>
        </row>
        <row r="4580">
          <cell r="J4580" t="str">
            <v>双斜锯</v>
          </cell>
          <cell r="K4580">
            <v>4.84</v>
          </cell>
          <cell r="L4580" t="str">
            <v>划线钻</v>
          </cell>
          <cell r="M4580">
            <v>40.8</v>
          </cell>
          <cell r="N4580" t="str">
            <v>手等</v>
          </cell>
          <cell r="O4580">
            <v>0</v>
          </cell>
          <cell r="P4580" t="str">
            <v>打磨</v>
          </cell>
          <cell r="Q4580">
            <v>0</v>
          </cell>
          <cell r="R4580" t="str">
            <v>喷砂</v>
          </cell>
          <cell r="S4580">
            <v>1.5</v>
          </cell>
          <cell r="T4580" t="str">
            <v>挂件</v>
          </cell>
          <cell r="U4580">
            <v>0.5</v>
          </cell>
          <cell r="V4580" t="str">
            <v>喷漆</v>
          </cell>
          <cell r="W4580">
            <v>3.5</v>
          </cell>
          <cell r="X4580">
            <v>0</v>
          </cell>
          <cell r="Y4580">
            <v>0</v>
          </cell>
        </row>
        <row r="4580">
          <cell r="AH4580">
            <v>2039</v>
          </cell>
        </row>
        <row r="4580">
          <cell r="AO4580" t="str">
            <v>3934I</v>
          </cell>
          <cell r="AP4580">
            <v>4</v>
          </cell>
          <cell r="AQ4580">
            <v>25001</v>
          </cell>
        </row>
        <row r="4581">
          <cell r="A4581">
            <v>4583</v>
          </cell>
          <cell r="B4581">
            <v>16</v>
          </cell>
          <cell r="C4581">
            <v>45721</v>
          </cell>
        </row>
        <row r="4581">
          <cell r="E4581" t="str">
            <v>3934Ⅰ-010136</v>
          </cell>
          <cell r="F4581" t="str">
            <v>外包边8</v>
          </cell>
          <cell r="G4581">
            <v>4</v>
          </cell>
          <cell r="H4581" t="str">
            <v>铝型材YHCX3-1A/6063T5</v>
          </cell>
        </row>
        <row r="4581">
          <cell r="J4581" t="str">
            <v>双斜锯</v>
          </cell>
          <cell r="K4581">
            <v>2</v>
          </cell>
          <cell r="L4581" t="str">
            <v>划线钻</v>
          </cell>
          <cell r="M4581">
            <v>28</v>
          </cell>
          <cell r="N4581" t="str">
            <v>喷砂</v>
          </cell>
          <cell r="O4581">
            <v>1</v>
          </cell>
          <cell r="P4581" t="str">
            <v>挂件</v>
          </cell>
          <cell r="Q4581">
            <v>0.5</v>
          </cell>
          <cell r="R4581" t="str">
            <v>喷漆</v>
          </cell>
          <cell r="S4581">
            <v>3</v>
          </cell>
          <cell r="T4581">
            <v>0</v>
          </cell>
          <cell r="U4581">
            <v>0</v>
          </cell>
          <cell r="V4581">
            <v>0</v>
          </cell>
          <cell r="W4581">
            <v>0</v>
          </cell>
          <cell r="X4581">
            <v>0</v>
          </cell>
          <cell r="Y4581">
            <v>0</v>
          </cell>
        </row>
        <row r="4581">
          <cell r="AH4581">
            <v>1621</v>
          </cell>
        </row>
        <row r="4581">
          <cell r="AO4581" t="str">
            <v>3934I</v>
          </cell>
          <cell r="AP4581">
            <v>4</v>
          </cell>
          <cell r="AQ4581">
            <v>25001</v>
          </cell>
        </row>
        <row r="4582">
          <cell r="A4582">
            <v>4584</v>
          </cell>
          <cell r="B4582">
            <v>4</v>
          </cell>
          <cell r="C4582">
            <v>45721</v>
          </cell>
        </row>
        <row r="4582">
          <cell r="E4582" t="str">
            <v>3934Ⅰ-010137</v>
          </cell>
          <cell r="F4582" t="str">
            <v>内包边6</v>
          </cell>
          <cell r="G4582">
            <v>1</v>
          </cell>
          <cell r="H4582" t="str">
            <v>铝型材YHCX3-5/6063T5</v>
          </cell>
        </row>
        <row r="4582">
          <cell r="J4582" t="str">
            <v>双斜锯</v>
          </cell>
          <cell r="K4582">
            <v>3.96</v>
          </cell>
          <cell r="L4582" t="str">
            <v>划线钻</v>
          </cell>
          <cell r="M4582">
            <v>30.8</v>
          </cell>
          <cell r="N4582" t="str">
            <v>铣</v>
          </cell>
          <cell r="O4582">
            <v>0</v>
          </cell>
          <cell r="P4582">
            <v>0</v>
          </cell>
          <cell r="Q4582">
            <v>0</v>
          </cell>
          <cell r="R4582">
            <v>0</v>
          </cell>
          <cell r="S4582">
            <v>0</v>
          </cell>
          <cell r="T4582">
            <v>0</v>
          </cell>
          <cell r="U4582">
            <v>0</v>
          </cell>
          <cell r="V4582">
            <v>0</v>
          </cell>
          <cell r="W4582">
            <v>0</v>
          </cell>
          <cell r="X4582">
            <v>0</v>
          </cell>
          <cell r="Y4582">
            <v>0</v>
          </cell>
        </row>
        <row r="4582">
          <cell r="AH4582">
            <v>2207</v>
          </cell>
        </row>
        <row r="4582">
          <cell r="AO4582" t="str">
            <v>3934I</v>
          </cell>
          <cell r="AP4582">
            <v>4</v>
          </cell>
          <cell r="AQ4582">
            <v>25001</v>
          </cell>
        </row>
        <row r="4583">
          <cell r="A4583">
            <v>4585</v>
          </cell>
          <cell r="B4583">
            <v>4</v>
          </cell>
          <cell r="C4583">
            <v>45721</v>
          </cell>
        </row>
        <row r="4583">
          <cell r="E4583" t="str">
            <v>3934Ⅰ-010138</v>
          </cell>
          <cell r="F4583" t="str">
            <v>内包边7</v>
          </cell>
          <cell r="G4583">
            <v>1</v>
          </cell>
          <cell r="H4583" t="str">
            <v>铝板t2/3A21</v>
          </cell>
        </row>
        <row r="4583">
          <cell r="J4583" t="str">
            <v>激光作业</v>
          </cell>
          <cell r="K4583">
            <v>10.6</v>
          </cell>
          <cell r="L4583" t="str">
            <v>激光拾件</v>
          </cell>
          <cell r="M4583">
            <v>1.98</v>
          </cell>
          <cell r="N4583" t="str">
            <v>倒钝</v>
          </cell>
          <cell r="O4583">
            <v>2.86</v>
          </cell>
          <cell r="P4583" t="str">
            <v>折弯</v>
          </cell>
          <cell r="Q4583">
            <v>5.28</v>
          </cell>
          <cell r="R4583">
            <v>0</v>
          </cell>
          <cell r="S4583">
            <v>0</v>
          </cell>
          <cell r="T4583">
            <v>0</v>
          </cell>
          <cell r="U4583">
            <v>0</v>
          </cell>
          <cell r="V4583">
            <v>0</v>
          </cell>
          <cell r="W4583">
            <v>0</v>
          </cell>
          <cell r="X4583">
            <v>0</v>
          </cell>
          <cell r="Y4583">
            <v>0</v>
          </cell>
        </row>
        <row r="4583">
          <cell r="AH4583" t="str">
            <v>1218×59.5</v>
          </cell>
        </row>
        <row r="4583">
          <cell r="AO4583" t="str">
            <v>3934I</v>
          </cell>
          <cell r="AP4583">
            <v>4</v>
          </cell>
          <cell r="AQ4583">
            <v>25001</v>
          </cell>
        </row>
        <row r="4584">
          <cell r="A4584">
            <v>4586</v>
          </cell>
          <cell r="B4584">
            <v>4</v>
          </cell>
          <cell r="C4584">
            <v>45721</v>
          </cell>
        </row>
        <row r="4584">
          <cell r="E4584" t="str">
            <v>3934Ⅰ-010139</v>
          </cell>
          <cell r="F4584" t="str">
            <v>内包边8</v>
          </cell>
          <cell r="G4584">
            <v>1</v>
          </cell>
          <cell r="H4584" t="str">
            <v>铝板t2/3A21</v>
          </cell>
        </row>
        <row r="4584">
          <cell r="J4584" t="str">
            <v>激光作业</v>
          </cell>
          <cell r="K4584">
            <v>10.4</v>
          </cell>
          <cell r="L4584" t="str">
            <v>激光拾件</v>
          </cell>
          <cell r="M4584">
            <v>1.98</v>
          </cell>
          <cell r="N4584" t="str">
            <v>倒钝</v>
          </cell>
          <cell r="O4584">
            <v>2.86</v>
          </cell>
          <cell r="P4584" t="str">
            <v>折弯</v>
          </cell>
          <cell r="Q4584">
            <v>5.28</v>
          </cell>
          <cell r="R4584">
            <v>0</v>
          </cell>
          <cell r="S4584">
            <v>0</v>
          </cell>
          <cell r="T4584">
            <v>0</v>
          </cell>
          <cell r="U4584">
            <v>0</v>
          </cell>
          <cell r="V4584">
            <v>0</v>
          </cell>
          <cell r="W4584">
            <v>0</v>
          </cell>
          <cell r="X4584">
            <v>0</v>
          </cell>
          <cell r="Y4584">
            <v>0</v>
          </cell>
        </row>
        <row r="4584">
          <cell r="AH4584" t="str">
            <v>1218×59.5</v>
          </cell>
        </row>
        <row r="4584">
          <cell r="AO4584" t="str">
            <v>3934I</v>
          </cell>
          <cell r="AP4584">
            <v>4</v>
          </cell>
          <cell r="AQ4584">
            <v>25001</v>
          </cell>
        </row>
        <row r="4585">
          <cell r="A4585">
            <v>4587</v>
          </cell>
          <cell r="B4585">
            <v>4</v>
          </cell>
          <cell r="C4585">
            <v>45721</v>
          </cell>
        </row>
        <row r="4585">
          <cell r="E4585" t="str">
            <v>3934Ⅰ-01014100</v>
          </cell>
          <cell r="F4585" t="str">
            <v>间壁</v>
          </cell>
          <cell r="G4585">
            <v>1</v>
          </cell>
        </row>
        <row r="4585">
          <cell r="J4585" t="str">
            <v>装配</v>
          </cell>
          <cell r="K4585">
            <v>15</v>
          </cell>
          <cell r="L4585" t="str">
            <v>粘板</v>
          </cell>
          <cell r="M4585">
            <v>280</v>
          </cell>
          <cell r="N4585" t="str">
            <v>除胶</v>
          </cell>
          <cell r="O4585">
            <v>56</v>
          </cell>
          <cell r="P4585">
            <v>0</v>
          </cell>
          <cell r="Q4585">
            <v>0</v>
          </cell>
          <cell r="R4585">
            <v>0</v>
          </cell>
          <cell r="S4585">
            <v>0</v>
          </cell>
          <cell r="T4585">
            <v>0</v>
          </cell>
          <cell r="U4585">
            <v>0</v>
          </cell>
          <cell r="V4585">
            <v>0</v>
          </cell>
          <cell r="W4585">
            <v>0</v>
          </cell>
          <cell r="X4585">
            <v>0</v>
          </cell>
          <cell r="Y4585">
            <v>0</v>
          </cell>
        </row>
        <row r="4585">
          <cell r="AO4585" t="str">
            <v>3934I</v>
          </cell>
          <cell r="AP4585">
            <v>4</v>
          </cell>
          <cell r="AQ4585">
            <v>25001</v>
          </cell>
        </row>
        <row r="4586">
          <cell r="A4586">
            <v>4588</v>
          </cell>
          <cell r="B4586">
            <v>4</v>
          </cell>
          <cell r="C4586">
            <v>45721</v>
          </cell>
        </row>
        <row r="4586">
          <cell r="E4586" t="str">
            <v>3934Ⅰ-01014101</v>
          </cell>
          <cell r="F4586" t="str">
            <v>蒙皮1</v>
          </cell>
          <cell r="G4586">
            <v>1</v>
          </cell>
          <cell r="H4586" t="str">
            <v>铝板t1.2/5052</v>
          </cell>
        </row>
        <row r="4586">
          <cell r="J4586" t="str">
            <v>磨砂</v>
          </cell>
          <cell r="K4586">
            <v>13</v>
          </cell>
          <cell r="L4586" t="str">
            <v>激光作业</v>
          </cell>
          <cell r="M4586">
            <v>6.8</v>
          </cell>
          <cell r="N4586" t="str">
            <v>激光拾件</v>
          </cell>
          <cell r="O4586">
            <v>4.84</v>
          </cell>
          <cell r="P4586" t="str">
            <v>倒钝</v>
          </cell>
          <cell r="Q4586">
            <v>6.6</v>
          </cell>
          <cell r="R4586">
            <v>0</v>
          </cell>
          <cell r="S4586">
            <v>0</v>
          </cell>
          <cell r="T4586">
            <v>0</v>
          </cell>
          <cell r="U4586">
            <v>0</v>
          </cell>
          <cell r="V4586">
            <v>0</v>
          </cell>
          <cell r="W4586">
            <v>0</v>
          </cell>
          <cell r="X4586">
            <v>0</v>
          </cell>
          <cell r="Y4586">
            <v>0</v>
          </cell>
        </row>
        <row r="4586">
          <cell r="AH4586" t="str">
            <v>2187×1699</v>
          </cell>
        </row>
        <row r="4586">
          <cell r="AO4586" t="str">
            <v>3934I</v>
          </cell>
          <cell r="AP4586">
            <v>4</v>
          </cell>
          <cell r="AQ4586">
            <v>25001</v>
          </cell>
        </row>
        <row r="4587">
          <cell r="A4587">
            <v>4589</v>
          </cell>
          <cell r="B4587">
            <v>4</v>
          </cell>
          <cell r="C4587">
            <v>45721</v>
          </cell>
        </row>
        <row r="4587">
          <cell r="E4587" t="str">
            <v>3934Ⅰ-01014102</v>
          </cell>
          <cell r="F4587" t="str">
            <v>隔热断桥1</v>
          </cell>
          <cell r="G4587">
            <v>1</v>
          </cell>
          <cell r="H4587" t="str">
            <v>PVC发泡板t5</v>
          </cell>
        </row>
        <row r="4587">
          <cell r="J4587" t="str">
            <v>木工锯</v>
          </cell>
          <cell r="K4587">
            <v>12.9</v>
          </cell>
          <cell r="L4587">
            <v>0</v>
          </cell>
          <cell r="M4587">
            <v>0</v>
          </cell>
          <cell r="N4587">
            <v>0</v>
          </cell>
          <cell r="O4587">
            <v>0</v>
          </cell>
          <cell r="P4587">
            <v>0</v>
          </cell>
          <cell r="Q4587">
            <v>0</v>
          </cell>
          <cell r="R4587">
            <v>0</v>
          </cell>
          <cell r="S4587">
            <v>0</v>
          </cell>
          <cell r="T4587">
            <v>0</v>
          </cell>
          <cell r="U4587">
            <v>0</v>
          </cell>
          <cell r="V4587">
            <v>0</v>
          </cell>
          <cell r="W4587">
            <v>0</v>
          </cell>
          <cell r="X4587">
            <v>0</v>
          </cell>
          <cell r="Y4587">
            <v>0</v>
          </cell>
        </row>
        <row r="4587">
          <cell r="AH4587" t="str">
            <v>7700×25</v>
          </cell>
        </row>
        <row r="4587">
          <cell r="AN4587" t="str">
            <v>WT 7700×25</v>
          </cell>
          <cell r="AO4587" t="str">
            <v>3934I</v>
          </cell>
          <cell r="AP4587">
            <v>4</v>
          </cell>
          <cell r="AQ4587">
            <v>25001</v>
          </cell>
        </row>
        <row r="4588">
          <cell r="A4588">
            <v>4590</v>
          </cell>
          <cell r="B4588">
            <v>4</v>
          </cell>
          <cell r="C4588">
            <v>45721</v>
          </cell>
        </row>
        <row r="4588">
          <cell r="E4588" t="str">
            <v>3934Ⅰ-0101410300</v>
          </cell>
          <cell r="F4588" t="str">
            <v>骨架</v>
          </cell>
          <cell r="G4588">
            <v>1</v>
          </cell>
        </row>
        <row r="4588">
          <cell r="J4588" t="str">
            <v>定位焊</v>
          </cell>
          <cell r="K4588">
            <v>39</v>
          </cell>
          <cell r="L4588" t="str">
            <v>焊接</v>
          </cell>
          <cell r="M4588">
            <v>28</v>
          </cell>
          <cell r="N4588" t="str">
            <v>打磨</v>
          </cell>
          <cell r="O4588">
            <v>15</v>
          </cell>
          <cell r="P4588" t="str">
            <v>校正</v>
          </cell>
          <cell r="Q4588">
            <v>0</v>
          </cell>
          <cell r="R4588" t="str">
            <v>喷砂</v>
          </cell>
          <cell r="S4588">
            <v>6</v>
          </cell>
          <cell r="T4588">
            <v>0</v>
          </cell>
          <cell r="U4588">
            <v>0</v>
          </cell>
          <cell r="V4588">
            <v>0</v>
          </cell>
          <cell r="W4588">
            <v>0</v>
          </cell>
          <cell r="X4588">
            <v>0</v>
          </cell>
          <cell r="Y4588">
            <v>0</v>
          </cell>
        </row>
        <row r="4588">
          <cell r="AO4588" t="str">
            <v>3934I</v>
          </cell>
          <cell r="AP4588">
            <v>4</v>
          </cell>
          <cell r="AQ4588">
            <v>25001</v>
          </cell>
        </row>
        <row r="4589">
          <cell r="A4589">
            <v>4591</v>
          </cell>
          <cell r="B4589">
            <v>8</v>
          </cell>
          <cell r="C4589">
            <v>45721</v>
          </cell>
        </row>
        <row r="4589">
          <cell r="E4589" t="str">
            <v>3934Ⅰ-0101410301</v>
          </cell>
          <cell r="F4589" t="str">
            <v>横撑</v>
          </cell>
          <cell r="G4589">
            <v>2</v>
          </cell>
          <cell r="H4589" t="str">
            <v>方管30×30×1.5/6063</v>
          </cell>
        </row>
        <row r="4589">
          <cell r="J4589" t="str">
            <v>双角锯</v>
          </cell>
          <cell r="K4589">
            <v>3.38</v>
          </cell>
          <cell r="L4589">
            <v>0</v>
          </cell>
          <cell r="M4589">
            <v>0</v>
          </cell>
          <cell r="N4589">
            <v>0</v>
          </cell>
          <cell r="O4589">
            <v>0</v>
          </cell>
          <cell r="P4589">
            <v>0</v>
          </cell>
          <cell r="Q4589">
            <v>0</v>
          </cell>
          <cell r="R4589">
            <v>0</v>
          </cell>
          <cell r="S4589">
            <v>0</v>
          </cell>
          <cell r="T4589">
            <v>0</v>
          </cell>
          <cell r="U4589">
            <v>0</v>
          </cell>
          <cell r="V4589">
            <v>0</v>
          </cell>
          <cell r="W4589">
            <v>0</v>
          </cell>
          <cell r="X4589">
            <v>0</v>
          </cell>
          <cell r="Y4589">
            <v>0</v>
          </cell>
        </row>
        <row r="4589">
          <cell r="AH4589">
            <v>2197</v>
          </cell>
        </row>
        <row r="4589">
          <cell r="AN4589" t="str">
            <v>WT L2197</v>
          </cell>
          <cell r="AO4589" t="str">
            <v>3934I</v>
          </cell>
          <cell r="AP4589">
            <v>4</v>
          </cell>
          <cell r="AQ4589">
            <v>25001</v>
          </cell>
        </row>
        <row r="4590">
          <cell r="A4590">
            <v>4592</v>
          </cell>
          <cell r="B4590">
            <v>12</v>
          </cell>
          <cell r="C4590">
            <v>45721</v>
          </cell>
        </row>
        <row r="4590">
          <cell r="E4590" t="str">
            <v>3934Ⅰ-0101410302</v>
          </cell>
          <cell r="F4590" t="str">
            <v>竖撑</v>
          </cell>
          <cell r="G4590">
            <v>3</v>
          </cell>
          <cell r="H4590" t="str">
            <v>方管30×30×1.5/6063</v>
          </cell>
        </row>
        <row r="4590">
          <cell r="J4590" t="str">
            <v>双角锯</v>
          </cell>
          <cell r="K4590">
            <v>2.2</v>
          </cell>
          <cell r="L4590">
            <v>0</v>
          </cell>
          <cell r="M4590">
            <v>0</v>
          </cell>
          <cell r="N4590">
            <v>0</v>
          </cell>
          <cell r="O4590">
            <v>0</v>
          </cell>
          <cell r="P4590">
            <v>0</v>
          </cell>
          <cell r="Q4590">
            <v>0</v>
          </cell>
          <cell r="R4590">
            <v>0</v>
          </cell>
          <cell r="S4590">
            <v>0</v>
          </cell>
          <cell r="T4590">
            <v>0</v>
          </cell>
          <cell r="U4590">
            <v>0</v>
          </cell>
          <cell r="V4590">
            <v>0</v>
          </cell>
          <cell r="W4590">
            <v>0</v>
          </cell>
          <cell r="X4590">
            <v>0</v>
          </cell>
          <cell r="Y4590">
            <v>0</v>
          </cell>
        </row>
        <row r="4590">
          <cell r="AH4590">
            <v>1649</v>
          </cell>
        </row>
        <row r="4590">
          <cell r="AN4590" t="str">
            <v>WT L1649</v>
          </cell>
          <cell r="AO4590" t="str">
            <v>3934I</v>
          </cell>
          <cell r="AP4590">
            <v>4</v>
          </cell>
          <cell r="AQ4590">
            <v>25001</v>
          </cell>
        </row>
        <row r="4591">
          <cell r="A4591">
            <v>4593</v>
          </cell>
          <cell r="B4591">
            <v>8</v>
          </cell>
          <cell r="C4591">
            <v>45721</v>
          </cell>
        </row>
        <row r="4591">
          <cell r="E4591" t="str">
            <v>3934Ⅰ-01014104</v>
          </cell>
          <cell r="F4591" t="str">
            <v>聚氨酯板</v>
          </cell>
          <cell r="G4591">
            <v>2</v>
          </cell>
          <cell r="H4591" t="str">
            <v>聚氨酯板t35</v>
          </cell>
        </row>
        <row r="4591">
          <cell r="J4591" t="str">
            <v>木工锯</v>
          </cell>
          <cell r="K4591">
            <v>9</v>
          </cell>
          <cell r="L4591">
            <v>0</v>
          </cell>
          <cell r="M4591">
            <v>0</v>
          </cell>
          <cell r="N4591">
            <v>0</v>
          </cell>
          <cell r="O4591">
            <v>0</v>
          </cell>
          <cell r="P4591">
            <v>0</v>
          </cell>
          <cell r="Q4591">
            <v>0</v>
          </cell>
          <cell r="R4591">
            <v>0</v>
          </cell>
          <cell r="S4591">
            <v>0</v>
          </cell>
          <cell r="T4591">
            <v>0</v>
          </cell>
          <cell r="U4591">
            <v>0</v>
          </cell>
          <cell r="V4591">
            <v>0</v>
          </cell>
          <cell r="W4591">
            <v>0</v>
          </cell>
          <cell r="X4591">
            <v>0</v>
          </cell>
          <cell r="Y4591">
            <v>0</v>
          </cell>
        </row>
        <row r="4591">
          <cell r="AH4591" t="str">
            <v>1649×1053.5</v>
          </cell>
        </row>
        <row r="4591">
          <cell r="AN4591" t="str">
            <v>无图</v>
          </cell>
          <cell r="AO4591" t="str">
            <v>3934I</v>
          </cell>
          <cell r="AP4591">
            <v>4</v>
          </cell>
          <cell r="AQ4591">
            <v>25001</v>
          </cell>
        </row>
        <row r="4592">
          <cell r="A4592">
            <v>4594</v>
          </cell>
          <cell r="B4592">
            <v>4</v>
          </cell>
          <cell r="C4592">
            <v>45721</v>
          </cell>
        </row>
        <row r="4592">
          <cell r="E4592" t="str">
            <v>3934Ⅰ-01014105</v>
          </cell>
          <cell r="F4592" t="str">
            <v>隔热断桥2</v>
          </cell>
          <cell r="G4592">
            <v>1</v>
          </cell>
          <cell r="H4592" t="str">
            <v>PVC发泡板t5</v>
          </cell>
        </row>
        <row r="4592">
          <cell r="J4592" t="str">
            <v>木工锯</v>
          </cell>
          <cell r="K4592">
            <v>2.8</v>
          </cell>
          <cell r="L4592">
            <v>0</v>
          </cell>
          <cell r="M4592">
            <v>0</v>
          </cell>
          <cell r="N4592">
            <v>0</v>
          </cell>
          <cell r="O4592">
            <v>0</v>
          </cell>
          <cell r="P4592">
            <v>0</v>
          </cell>
          <cell r="Q4592">
            <v>0</v>
          </cell>
          <cell r="R4592">
            <v>0</v>
          </cell>
          <cell r="S4592">
            <v>0</v>
          </cell>
          <cell r="T4592">
            <v>0</v>
          </cell>
          <cell r="U4592">
            <v>0</v>
          </cell>
          <cell r="V4592">
            <v>0</v>
          </cell>
          <cell r="W4592">
            <v>0</v>
          </cell>
          <cell r="X4592">
            <v>0</v>
          </cell>
          <cell r="Y4592">
            <v>0</v>
          </cell>
        </row>
        <row r="4592">
          <cell r="AH4592" t="str">
            <v>1649×30</v>
          </cell>
        </row>
        <row r="4592">
          <cell r="AN4592" t="str">
            <v>WT 1649×30</v>
          </cell>
          <cell r="AO4592" t="str">
            <v>3934I</v>
          </cell>
          <cell r="AP4592">
            <v>4</v>
          </cell>
          <cell r="AQ4592">
            <v>25001</v>
          </cell>
        </row>
        <row r="4593">
          <cell r="A4593">
            <v>4595</v>
          </cell>
          <cell r="B4593">
            <v>8</v>
          </cell>
          <cell r="C4593">
            <v>45721</v>
          </cell>
        </row>
        <row r="4593">
          <cell r="E4593" t="str">
            <v>3934Ⅰ-0101410600</v>
          </cell>
          <cell r="F4593" t="str">
            <v>穿墙管</v>
          </cell>
          <cell r="G4593">
            <v>2</v>
          </cell>
        </row>
        <row r="4593">
          <cell r="J4593" t="str">
            <v>装配</v>
          </cell>
          <cell r="K4593">
            <v>10</v>
          </cell>
          <cell r="L4593">
            <v>0</v>
          </cell>
          <cell r="M4593">
            <v>0</v>
          </cell>
          <cell r="N4593">
            <v>0</v>
          </cell>
          <cell r="O4593">
            <v>0</v>
          </cell>
          <cell r="P4593">
            <v>0</v>
          </cell>
          <cell r="Q4593">
            <v>0</v>
          </cell>
          <cell r="R4593">
            <v>0</v>
          </cell>
          <cell r="S4593">
            <v>0</v>
          </cell>
          <cell r="T4593">
            <v>0</v>
          </cell>
          <cell r="U4593">
            <v>0</v>
          </cell>
          <cell r="V4593">
            <v>0</v>
          </cell>
          <cell r="W4593">
            <v>0</v>
          </cell>
          <cell r="X4593">
            <v>0</v>
          </cell>
          <cell r="Y4593">
            <v>0</v>
          </cell>
        </row>
        <row r="4593">
          <cell r="AO4593" t="str">
            <v>3934I</v>
          </cell>
          <cell r="AP4593">
            <v>4</v>
          </cell>
          <cell r="AQ4593">
            <v>25001</v>
          </cell>
        </row>
        <row r="4594">
          <cell r="A4594">
            <v>4596</v>
          </cell>
          <cell r="B4594">
            <v>32</v>
          </cell>
          <cell r="C4594">
            <v>45721</v>
          </cell>
        </row>
        <row r="4594">
          <cell r="E4594" t="str">
            <v>3934Ⅰ-0101410601</v>
          </cell>
          <cell r="F4594" t="str">
            <v>压板</v>
          </cell>
          <cell r="G4594">
            <v>8</v>
          </cell>
          <cell r="H4594" t="str">
            <v>钢板t1.5/304</v>
          </cell>
        </row>
        <row r="4594">
          <cell r="J4594" t="str">
            <v>激光作业</v>
          </cell>
          <cell r="K4594">
            <v>0.4</v>
          </cell>
          <cell r="L4594" t="str">
            <v>激光拾件</v>
          </cell>
          <cell r="M4594">
            <v>0.5</v>
          </cell>
          <cell r="N4594" t="str">
            <v>倒钝</v>
          </cell>
          <cell r="O4594">
            <v>0.5</v>
          </cell>
          <cell r="P4594" t="str">
            <v>喷砂</v>
          </cell>
          <cell r="Q4594">
            <v>0.5</v>
          </cell>
          <cell r="R4594" t="str">
            <v>挂件</v>
          </cell>
          <cell r="S4594">
            <v>0.3</v>
          </cell>
          <cell r="T4594" t="str">
            <v>喷漆</v>
          </cell>
          <cell r="U4594">
            <v>0.5</v>
          </cell>
          <cell r="V4594">
            <v>0</v>
          </cell>
          <cell r="W4594">
            <v>0</v>
          </cell>
          <cell r="X4594">
            <v>0</v>
          </cell>
          <cell r="Y4594">
            <v>0</v>
          </cell>
        </row>
        <row r="4594">
          <cell r="AH4594" t="str">
            <v>110×55</v>
          </cell>
        </row>
        <row r="4594">
          <cell r="AO4594" t="str">
            <v>3934I</v>
          </cell>
          <cell r="AP4594">
            <v>4</v>
          </cell>
          <cell r="AQ4594">
            <v>25001</v>
          </cell>
        </row>
        <row r="4595">
          <cell r="A4595">
            <v>4597</v>
          </cell>
          <cell r="B4595">
            <v>8</v>
          </cell>
          <cell r="C4595">
            <v>45721</v>
          </cell>
        </row>
        <row r="4595">
          <cell r="E4595" t="str">
            <v>3934Ⅰ-010141060200</v>
          </cell>
          <cell r="F4595" t="str">
            <v>穿墙管</v>
          </cell>
          <cell r="G4595">
            <v>2</v>
          </cell>
        </row>
        <row r="4595">
          <cell r="J4595" t="str">
            <v>定位焊</v>
          </cell>
          <cell r="K4595">
            <v>3.9</v>
          </cell>
          <cell r="L4595" t="str">
            <v>焊接</v>
          </cell>
          <cell r="M4595">
            <v>7.2</v>
          </cell>
          <cell r="N4595" t="str">
            <v>打磨</v>
          </cell>
          <cell r="O4595">
            <v>2</v>
          </cell>
          <cell r="P4595" t="str">
            <v>喷砂</v>
          </cell>
          <cell r="Q4595">
            <v>1</v>
          </cell>
          <cell r="R4595" t="str">
            <v>挂件</v>
          </cell>
          <cell r="S4595">
            <v>0.5</v>
          </cell>
          <cell r="T4595" t="str">
            <v>喷漆</v>
          </cell>
          <cell r="U4595">
            <v>1</v>
          </cell>
          <cell r="V4595">
            <v>0</v>
          </cell>
          <cell r="W4595">
            <v>0</v>
          </cell>
          <cell r="X4595">
            <v>0</v>
          </cell>
          <cell r="Y4595">
            <v>0</v>
          </cell>
        </row>
        <row r="4595">
          <cell r="AO4595" t="str">
            <v>3934I</v>
          </cell>
          <cell r="AP4595">
            <v>4</v>
          </cell>
          <cell r="AQ4595">
            <v>25001</v>
          </cell>
        </row>
        <row r="4596">
          <cell r="A4596">
            <v>4598</v>
          </cell>
          <cell r="B4596">
            <v>8</v>
          </cell>
          <cell r="C4596">
            <v>45721</v>
          </cell>
        </row>
        <row r="4596">
          <cell r="E4596" t="str">
            <v>3934Ⅰ-010141060201</v>
          </cell>
          <cell r="F4596" t="str">
            <v>法兰</v>
          </cell>
          <cell r="G4596">
            <v>2</v>
          </cell>
          <cell r="H4596" t="str">
            <v>钢板t6/Q235B</v>
          </cell>
        </row>
        <row r="4596">
          <cell r="J4596" t="str">
            <v>激光作业</v>
          </cell>
          <cell r="K4596">
            <v>2.47</v>
          </cell>
          <cell r="L4596" t="str">
            <v>激光拾件</v>
          </cell>
          <cell r="M4596">
            <v>0.65</v>
          </cell>
          <cell r="N4596" t="str">
            <v>钻</v>
          </cell>
          <cell r="O4596">
            <v>5.4</v>
          </cell>
          <cell r="P4596">
            <v>0</v>
          </cell>
          <cell r="Q4596">
            <v>0</v>
          </cell>
          <cell r="R4596">
            <v>0</v>
          </cell>
          <cell r="S4596">
            <v>0</v>
          </cell>
          <cell r="T4596">
            <v>0</v>
          </cell>
          <cell r="U4596">
            <v>0</v>
          </cell>
          <cell r="V4596">
            <v>0</v>
          </cell>
          <cell r="W4596">
            <v>0</v>
          </cell>
          <cell r="X4596">
            <v>0</v>
          </cell>
          <cell r="Y4596">
            <v>0</v>
          </cell>
        </row>
        <row r="4596">
          <cell r="AH4596" t="str">
            <v>φ110</v>
          </cell>
        </row>
        <row r="4596">
          <cell r="AO4596" t="str">
            <v>3934I</v>
          </cell>
          <cell r="AP4596">
            <v>4</v>
          </cell>
          <cell r="AQ4596">
            <v>25001</v>
          </cell>
        </row>
        <row r="4597">
          <cell r="A4597">
            <v>4599</v>
          </cell>
          <cell r="B4597">
            <v>8</v>
          </cell>
          <cell r="C4597">
            <v>45721</v>
          </cell>
        </row>
        <row r="4597">
          <cell r="E4597" t="str">
            <v>3934Ⅰ-010141060202</v>
          </cell>
          <cell r="F4597" t="str">
            <v>管</v>
          </cell>
          <cell r="G4597">
            <v>2</v>
          </cell>
          <cell r="H4597" t="str">
            <v>无缝管φ76×3.5/20</v>
          </cell>
        </row>
        <row r="4597">
          <cell r="J4597" t="str">
            <v>锯床</v>
          </cell>
          <cell r="K4597">
            <v>4.08</v>
          </cell>
          <cell r="L4597">
            <v>0</v>
          </cell>
          <cell r="M4597">
            <v>0</v>
          </cell>
          <cell r="N4597">
            <v>0</v>
          </cell>
          <cell r="O4597">
            <v>0</v>
          </cell>
          <cell r="P4597">
            <v>0</v>
          </cell>
          <cell r="Q4597">
            <v>0</v>
          </cell>
          <cell r="R4597">
            <v>0</v>
          </cell>
          <cell r="S4597">
            <v>0</v>
          </cell>
          <cell r="T4597">
            <v>0</v>
          </cell>
          <cell r="U4597">
            <v>0</v>
          </cell>
          <cell r="V4597">
            <v>0</v>
          </cell>
          <cell r="W4597">
            <v>0</v>
          </cell>
          <cell r="X4597">
            <v>0</v>
          </cell>
          <cell r="Y4597">
            <v>0</v>
          </cell>
        </row>
        <row r="4597">
          <cell r="AH4597">
            <v>43</v>
          </cell>
        </row>
        <row r="4597">
          <cell r="AN4597" t="str">
            <v>WT L43</v>
          </cell>
          <cell r="AO4597" t="str">
            <v>3934I</v>
          </cell>
          <cell r="AP4597">
            <v>4</v>
          </cell>
          <cell r="AQ4597">
            <v>25001</v>
          </cell>
        </row>
        <row r="4598">
          <cell r="A4598">
            <v>4600</v>
          </cell>
          <cell r="B4598">
            <v>8</v>
          </cell>
          <cell r="C4598">
            <v>45721</v>
          </cell>
        </row>
        <row r="4598">
          <cell r="E4598" t="str">
            <v>3934Ⅰ-0101410603</v>
          </cell>
          <cell r="F4598" t="str">
            <v>固定板</v>
          </cell>
          <cell r="G4598">
            <v>2</v>
          </cell>
          <cell r="H4598" t="str">
            <v>钢板t6/Q235B</v>
          </cell>
        </row>
        <row r="4598">
          <cell r="J4598" t="str">
            <v>激光作业</v>
          </cell>
          <cell r="K4598">
            <v>2.47</v>
          </cell>
          <cell r="L4598" t="str">
            <v>激光拾件</v>
          </cell>
          <cell r="M4598">
            <v>0.65</v>
          </cell>
          <cell r="N4598" t="str">
            <v>钻</v>
          </cell>
          <cell r="O4598">
            <v>5.4</v>
          </cell>
          <cell r="P4598" t="str">
            <v>喷砂</v>
          </cell>
          <cell r="Q4598">
            <v>1.5</v>
          </cell>
          <cell r="R4598" t="str">
            <v>挂件</v>
          </cell>
          <cell r="S4598">
            <v>0.5</v>
          </cell>
          <cell r="T4598" t="str">
            <v>喷漆</v>
          </cell>
          <cell r="U4598">
            <v>1.5</v>
          </cell>
          <cell r="V4598">
            <v>0</v>
          </cell>
          <cell r="W4598">
            <v>0</v>
          </cell>
          <cell r="X4598">
            <v>0</v>
          </cell>
          <cell r="Y4598">
            <v>0</v>
          </cell>
        </row>
        <row r="4598">
          <cell r="AH4598" t="str">
            <v>φ110</v>
          </cell>
        </row>
        <row r="4598">
          <cell r="AO4598" t="str">
            <v>3934I</v>
          </cell>
          <cell r="AP4598">
            <v>4</v>
          </cell>
          <cell r="AQ4598">
            <v>25001</v>
          </cell>
        </row>
        <row r="4599">
          <cell r="A4599">
            <v>4601</v>
          </cell>
          <cell r="B4599">
            <v>4</v>
          </cell>
          <cell r="C4599">
            <v>45721</v>
          </cell>
        </row>
        <row r="4599">
          <cell r="E4599" t="str">
            <v>3934Ⅰ-01014107</v>
          </cell>
          <cell r="F4599" t="str">
            <v>蒙皮2</v>
          </cell>
          <cell r="G4599">
            <v>1</v>
          </cell>
          <cell r="H4599" t="str">
            <v>铝板t1.2/5052</v>
          </cell>
        </row>
        <row r="4599">
          <cell r="J4599" t="str">
            <v>磨砂</v>
          </cell>
          <cell r="K4599">
            <v>13</v>
          </cell>
          <cell r="L4599" t="str">
            <v>激光作业</v>
          </cell>
          <cell r="M4599">
            <v>6.8</v>
          </cell>
          <cell r="N4599" t="str">
            <v>激光拾件</v>
          </cell>
          <cell r="O4599">
            <v>4.84</v>
          </cell>
          <cell r="P4599" t="str">
            <v>倒钝</v>
          </cell>
          <cell r="Q4599">
            <v>6.6</v>
          </cell>
          <cell r="R4599">
            <v>0</v>
          </cell>
          <cell r="S4599">
            <v>0</v>
          </cell>
          <cell r="T4599">
            <v>0</v>
          </cell>
          <cell r="U4599">
            <v>0</v>
          </cell>
          <cell r="V4599">
            <v>0</v>
          </cell>
          <cell r="W4599">
            <v>0</v>
          </cell>
          <cell r="X4599">
            <v>0</v>
          </cell>
          <cell r="Y4599">
            <v>0</v>
          </cell>
        </row>
        <row r="4599">
          <cell r="AH4599" t="str">
            <v>2187×1699</v>
          </cell>
        </row>
        <row r="4599">
          <cell r="AO4599" t="str">
            <v>3934I</v>
          </cell>
          <cell r="AP4599">
            <v>4</v>
          </cell>
          <cell r="AQ4599">
            <v>25001</v>
          </cell>
        </row>
        <row r="4600">
          <cell r="A4600">
            <v>4602</v>
          </cell>
          <cell r="B4600">
            <v>4</v>
          </cell>
          <cell r="C4600">
            <v>45721</v>
          </cell>
        </row>
        <row r="4600">
          <cell r="E4600" t="str">
            <v>3934Ⅰ-010142</v>
          </cell>
          <cell r="F4600" t="str">
            <v>内包边10</v>
          </cell>
          <cell r="G4600">
            <v>1</v>
          </cell>
          <cell r="H4600" t="str">
            <v>铝板t2/3A21</v>
          </cell>
        </row>
        <row r="4600">
          <cell r="J4600" t="str">
            <v>激光作业</v>
          </cell>
          <cell r="K4600">
            <v>16.38</v>
          </cell>
          <cell r="L4600" t="str">
            <v>激光拾件</v>
          </cell>
          <cell r="M4600">
            <v>3.3</v>
          </cell>
          <cell r="N4600" t="str">
            <v>倒钝</v>
          </cell>
          <cell r="O4600">
            <v>4.84</v>
          </cell>
          <cell r="P4600" t="str">
            <v>折弯</v>
          </cell>
          <cell r="Q4600">
            <v>8.4</v>
          </cell>
          <cell r="R4600">
            <v>0</v>
          </cell>
          <cell r="S4600">
            <v>0</v>
          </cell>
          <cell r="T4600">
            <v>0</v>
          </cell>
          <cell r="U4600">
            <v>0</v>
          </cell>
          <cell r="V4600">
            <v>0</v>
          </cell>
          <cell r="W4600">
            <v>0</v>
          </cell>
          <cell r="X4600">
            <v>0</v>
          </cell>
          <cell r="Y4600">
            <v>0</v>
          </cell>
        </row>
        <row r="4600">
          <cell r="AH4600" t="str">
            <v>2109×59.5</v>
          </cell>
        </row>
        <row r="4600">
          <cell r="AO4600" t="str">
            <v>3934I</v>
          </cell>
          <cell r="AP4600">
            <v>4</v>
          </cell>
          <cell r="AQ4600">
            <v>25001</v>
          </cell>
        </row>
        <row r="4601">
          <cell r="A4601">
            <v>4603</v>
          </cell>
          <cell r="B4601">
            <v>4</v>
          </cell>
          <cell r="C4601">
            <v>45721</v>
          </cell>
        </row>
        <row r="4601">
          <cell r="E4601" t="str">
            <v>3934Ⅰ-010143</v>
          </cell>
          <cell r="F4601" t="str">
            <v>内包边11</v>
          </cell>
          <cell r="G4601">
            <v>1</v>
          </cell>
          <cell r="H4601" t="str">
            <v>铝板t2/3A21</v>
          </cell>
        </row>
        <row r="4601">
          <cell r="J4601" t="str">
            <v>激光作业</v>
          </cell>
          <cell r="K4601">
            <v>16.38</v>
          </cell>
          <cell r="L4601" t="str">
            <v>激光拾件</v>
          </cell>
          <cell r="M4601">
            <v>3.3</v>
          </cell>
          <cell r="N4601" t="str">
            <v>倒钝</v>
          </cell>
          <cell r="O4601">
            <v>4.84</v>
          </cell>
          <cell r="P4601" t="str">
            <v>折弯</v>
          </cell>
          <cell r="Q4601">
            <v>8.4</v>
          </cell>
          <cell r="R4601">
            <v>0</v>
          </cell>
          <cell r="S4601">
            <v>0</v>
          </cell>
          <cell r="T4601">
            <v>0</v>
          </cell>
          <cell r="U4601">
            <v>0</v>
          </cell>
          <cell r="V4601">
            <v>0</v>
          </cell>
          <cell r="W4601">
            <v>0</v>
          </cell>
          <cell r="X4601">
            <v>0</v>
          </cell>
          <cell r="Y4601">
            <v>0</v>
          </cell>
        </row>
        <row r="4601">
          <cell r="AH4601" t="str">
            <v>2109×59.5</v>
          </cell>
        </row>
        <row r="4601">
          <cell r="AO4601" t="str">
            <v>3934I</v>
          </cell>
          <cell r="AP4601">
            <v>4</v>
          </cell>
          <cell r="AQ4601">
            <v>25001</v>
          </cell>
        </row>
        <row r="4602">
          <cell r="A4602">
            <v>4604</v>
          </cell>
          <cell r="B4602">
            <v>4</v>
          </cell>
          <cell r="C4602">
            <v>45721</v>
          </cell>
        </row>
        <row r="4602">
          <cell r="E4602" t="str">
            <v>3934Ⅰ-010144</v>
          </cell>
          <cell r="F4602" t="str">
            <v>内包边12</v>
          </cell>
          <cell r="G4602">
            <v>1</v>
          </cell>
          <cell r="H4602" t="str">
            <v>铝板t2/3A21</v>
          </cell>
        </row>
        <row r="4602">
          <cell r="J4602" t="str">
            <v>激光作业</v>
          </cell>
          <cell r="K4602">
            <v>16.92</v>
          </cell>
          <cell r="L4602" t="str">
            <v>激光拾件</v>
          </cell>
          <cell r="M4602">
            <v>3.52</v>
          </cell>
          <cell r="N4602" t="str">
            <v>倒钝</v>
          </cell>
          <cell r="O4602">
            <v>5.06</v>
          </cell>
          <cell r="P4602" t="str">
            <v>折弯</v>
          </cell>
          <cell r="Q4602">
            <v>8.8</v>
          </cell>
          <cell r="R4602">
            <v>0</v>
          </cell>
          <cell r="S4602">
            <v>0</v>
          </cell>
          <cell r="T4602">
            <v>0</v>
          </cell>
          <cell r="U4602">
            <v>0</v>
          </cell>
          <cell r="V4602">
            <v>0</v>
          </cell>
          <cell r="W4602">
            <v>0</v>
          </cell>
          <cell r="X4602">
            <v>0</v>
          </cell>
          <cell r="Y4602">
            <v>0</v>
          </cell>
        </row>
        <row r="4602">
          <cell r="AH4602" t="str">
            <v>2208×59.5</v>
          </cell>
        </row>
        <row r="4602">
          <cell r="AO4602" t="str">
            <v>3934I</v>
          </cell>
          <cell r="AP4602">
            <v>4</v>
          </cell>
          <cell r="AQ4602">
            <v>25001</v>
          </cell>
        </row>
        <row r="4603">
          <cell r="A4603">
            <v>4605</v>
          </cell>
          <cell r="B4603">
            <v>4</v>
          </cell>
          <cell r="C4603">
            <v>45721</v>
          </cell>
        </row>
        <row r="4603">
          <cell r="E4603" t="str">
            <v>3934Ⅰ-010145</v>
          </cell>
          <cell r="F4603" t="str">
            <v>外包边2</v>
          </cell>
          <cell r="G4603">
            <v>1</v>
          </cell>
          <cell r="H4603" t="str">
            <v>铝型材YHCX3-1A/6063T5</v>
          </cell>
        </row>
        <row r="4603">
          <cell r="J4603" t="str">
            <v>双斜锯</v>
          </cell>
          <cell r="K4603">
            <v>4.84</v>
          </cell>
          <cell r="L4603" t="str">
            <v>划线钻</v>
          </cell>
          <cell r="M4603">
            <v>40.8</v>
          </cell>
          <cell r="N4603" t="str">
            <v>喷砂</v>
          </cell>
          <cell r="O4603">
            <v>1.5</v>
          </cell>
          <cell r="P4603" t="str">
            <v>挂件</v>
          </cell>
          <cell r="Q4603">
            <v>0.5</v>
          </cell>
          <cell r="R4603" t="str">
            <v>喷漆</v>
          </cell>
          <cell r="S4603">
            <v>3.5</v>
          </cell>
          <cell r="T4603">
            <v>0</v>
          </cell>
          <cell r="U4603">
            <v>0</v>
          </cell>
          <cell r="V4603">
            <v>0</v>
          </cell>
          <cell r="W4603">
            <v>0</v>
          </cell>
          <cell r="X4603">
            <v>0</v>
          </cell>
          <cell r="Y4603">
            <v>0</v>
          </cell>
        </row>
        <row r="4603">
          <cell r="AH4603">
            <v>2039</v>
          </cell>
        </row>
        <row r="4603">
          <cell r="AO4603" t="str">
            <v>3934I</v>
          </cell>
          <cell r="AP4603">
            <v>4</v>
          </cell>
          <cell r="AQ4603">
            <v>25001</v>
          </cell>
        </row>
        <row r="4604">
          <cell r="A4604">
            <v>4606</v>
          </cell>
          <cell r="B4604">
            <v>4</v>
          </cell>
          <cell r="C4604">
            <v>45721</v>
          </cell>
        </row>
        <row r="4604">
          <cell r="E4604" t="str">
            <v>3934Ⅰ-01014600</v>
          </cell>
          <cell r="F4604" t="str">
            <v>百叶窗3安装</v>
          </cell>
          <cell r="G4604">
            <v>1</v>
          </cell>
        </row>
        <row r="4604">
          <cell r="J4604" t="str">
            <v>配钻</v>
          </cell>
          <cell r="K4604">
            <v>30</v>
          </cell>
          <cell r="L4604" t="str">
            <v>铆装</v>
          </cell>
          <cell r="M4604">
            <v>24</v>
          </cell>
          <cell r="N4604">
            <v>0</v>
          </cell>
          <cell r="O4604">
            <v>0</v>
          </cell>
          <cell r="P4604">
            <v>0</v>
          </cell>
          <cell r="Q4604">
            <v>0</v>
          </cell>
          <cell r="R4604">
            <v>0</v>
          </cell>
          <cell r="S4604">
            <v>0</v>
          </cell>
          <cell r="T4604">
            <v>0</v>
          </cell>
          <cell r="U4604">
            <v>0</v>
          </cell>
          <cell r="V4604">
            <v>0</v>
          </cell>
          <cell r="W4604">
            <v>0</v>
          </cell>
          <cell r="X4604">
            <v>0</v>
          </cell>
          <cell r="Y4604">
            <v>0</v>
          </cell>
        </row>
        <row r="4604">
          <cell r="AO4604" t="str">
            <v>3934I</v>
          </cell>
          <cell r="AP4604">
            <v>4</v>
          </cell>
          <cell r="AQ4604">
            <v>25001</v>
          </cell>
        </row>
        <row r="4605">
          <cell r="A4605">
            <v>4607</v>
          </cell>
          <cell r="B4605">
            <v>4</v>
          </cell>
          <cell r="C4605">
            <v>45721</v>
          </cell>
        </row>
        <row r="4605">
          <cell r="E4605" t="str">
            <v>3934Ⅰ-0101460100</v>
          </cell>
          <cell r="F4605" t="str">
            <v>百叶窗3</v>
          </cell>
          <cell r="G4605">
            <v>1</v>
          </cell>
        </row>
        <row r="4605">
          <cell r="J4605" t="str">
            <v>定位焊</v>
          </cell>
          <cell r="K4605">
            <v>95</v>
          </cell>
          <cell r="L4605" t="str">
            <v>焊接</v>
          </cell>
          <cell r="M4605">
            <v>55</v>
          </cell>
          <cell r="N4605" t="str">
            <v>打磨</v>
          </cell>
          <cell r="O4605">
            <v>30</v>
          </cell>
          <cell r="P4605" t="str">
            <v>喷砂</v>
          </cell>
          <cell r="Q4605">
            <v>12</v>
          </cell>
          <cell r="R4605" t="str">
            <v>挂件</v>
          </cell>
          <cell r="S4605">
            <v>1</v>
          </cell>
          <cell r="T4605" t="str">
            <v>喷漆</v>
          </cell>
          <cell r="U4605">
            <v>28</v>
          </cell>
          <cell r="V4605">
            <v>0</v>
          </cell>
          <cell r="W4605">
            <v>0</v>
          </cell>
          <cell r="X4605">
            <v>0</v>
          </cell>
          <cell r="Y4605">
            <v>0</v>
          </cell>
        </row>
        <row r="4605">
          <cell r="AO4605" t="str">
            <v>3934I</v>
          </cell>
          <cell r="AP4605">
            <v>4</v>
          </cell>
          <cell r="AQ4605">
            <v>25001</v>
          </cell>
        </row>
        <row r="4606">
          <cell r="A4606">
            <v>4608</v>
          </cell>
          <cell r="B4606">
            <v>4</v>
          </cell>
          <cell r="C4606">
            <v>45721</v>
          </cell>
        </row>
        <row r="4606">
          <cell r="E4606" t="str">
            <v>3934Ⅰ-0101460101</v>
          </cell>
          <cell r="F4606" t="str">
            <v>边框1</v>
          </cell>
          <cell r="G4606">
            <v>1</v>
          </cell>
          <cell r="H4606" t="str">
            <v>铝板t2/3A21</v>
          </cell>
        </row>
        <row r="4606">
          <cell r="J4606" t="str">
            <v>激光作业</v>
          </cell>
          <cell r="K4606">
            <v>2.86</v>
          </cell>
          <cell r="L4606" t="str">
            <v>激光拾件</v>
          </cell>
          <cell r="M4606">
            <v>1.32</v>
          </cell>
          <cell r="N4606" t="str">
            <v>倒钝</v>
          </cell>
          <cell r="O4606">
            <v>1.32</v>
          </cell>
          <cell r="P4606" t="str">
            <v>折弯</v>
          </cell>
          <cell r="Q4606">
            <v>3.3</v>
          </cell>
          <cell r="R4606">
            <v>0</v>
          </cell>
          <cell r="S4606">
            <v>0</v>
          </cell>
          <cell r="T4606">
            <v>0</v>
          </cell>
          <cell r="U4606">
            <v>0</v>
          </cell>
          <cell r="V4606">
            <v>0</v>
          </cell>
          <cell r="W4606">
            <v>0</v>
          </cell>
          <cell r="X4606">
            <v>0</v>
          </cell>
          <cell r="Y4606">
            <v>0</v>
          </cell>
        </row>
        <row r="4606">
          <cell r="AH4606" t="str">
            <v>720×83</v>
          </cell>
        </row>
        <row r="4606">
          <cell r="AO4606" t="str">
            <v>3934I</v>
          </cell>
          <cell r="AP4606">
            <v>4</v>
          </cell>
          <cell r="AQ4606">
            <v>25001</v>
          </cell>
        </row>
        <row r="4607">
          <cell r="A4607">
            <v>4609</v>
          </cell>
          <cell r="B4607">
            <v>4</v>
          </cell>
          <cell r="C4607">
            <v>45721</v>
          </cell>
        </row>
        <row r="4607">
          <cell r="E4607" t="str">
            <v>3934Ⅰ-0101460102</v>
          </cell>
          <cell r="F4607" t="str">
            <v>边框2</v>
          </cell>
          <cell r="G4607">
            <v>1</v>
          </cell>
          <cell r="H4607" t="str">
            <v>铝板t2/3A21</v>
          </cell>
        </row>
        <row r="4607">
          <cell r="J4607" t="str">
            <v>激光作业</v>
          </cell>
          <cell r="K4607">
            <v>3.52</v>
          </cell>
          <cell r="L4607" t="str">
            <v>激光拾件</v>
          </cell>
          <cell r="M4607">
            <v>1.32</v>
          </cell>
          <cell r="N4607" t="str">
            <v>倒钝</v>
          </cell>
          <cell r="O4607">
            <v>1.32</v>
          </cell>
          <cell r="P4607" t="str">
            <v>折弯</v>
          </cell>
          <cell r="Q4607">
            <v>3.3</v>
          </cell>
          <cell r="R4607">
            <v>0</v>
          </cell>
          <cell r="S4607">
            <v>0</v>
          </cell>
          <cell r="T4607">
            <v>0</v>
          </cell>
          <cell r="U4607">
            <v>0</v>
          </cell>
          <cell r="V4607">
            <v>0</v>
          </cell>
          <cell r="W4607">
            <v>0</v>
          </cell>
          <cell r="X4607">
            <v>0</v>
          </cell>
          <cell r="Y4607">
            <v>0</v>
          </cell>
        </row>
        <row r="4607">
          <cell r="AH4607" t="str">
            <v>720×83</v>
          </cell>
        </row>
        <row r="4607">
          <cell r="AO4607" t="str">
            <v>3934I</v>
          </cell>
          <cell r="AP4607">
            <v>4</v>
          </cell>
          <cell r="AQ4607">
            <v>25001</v>
          </cell>
        </row>
        <row r="4608">
          <cell r="A4608">
            <v>4610</v>
          </cell>
          <cell r="B4608">
            <v>4</v>
          </cell>
          <cell r="C4608">
            <v>45721</v>
          </cell>
        </row>
        <row r="4608">
          <cell r="E4608" t="str">
            <v>3934Ⅰ-0101460103</v>
          </cell>
          <cell r="F4608" t="str">
            <v>边框3</v>
          </cell>
          <cell r="G4608">
            <v>1</v>
          </cell>
          <cell r="H4608" t="str">
            <v>铝板t2/3A21</v>
          </cell>
        </row>
        <row r="4608">
          <cell r="J4608" t="str">
            <v>激光作业</v>
          </cell>
          <cell r="K4608">
            <v>2.42</v>
          </cell>
          <cell r="L4608" t="str">
            <v>激光拾件</v>
          </cell>
          <cell r="M4608">
            <v>1.32</v>
          </cell>
          <cell r="N4608" t="str">
            <v>倒钝</v>
          </cell>
          <cell r="O4608">
            <v>1.32</v>
          </cell>
          <cell r="P4608" t="str">
            <v>折弯</v>
          </cell>
          <cell r="Q4608">
            <v>3.3</v>
          </cell>
          <cell r="R4608">
            <v>0</v>
          </cell>
          <cell r="S4608">
            <v>0</v>
          </cell>
          <cell r="T4608">
            <v>0</v>
          </cell>
          <cell r="U4608">
            <v>0</v>
          </cell>
          <cell r="V4608">
            <v>0</v>
          </cell>
          <cell r="W4608">
            <v>0</v>
          </cell>
          <cell r="X4608">
            <v>0</v>
          </cell>
          <cell r="Y4608">
            <v>0</v>
          </cell>
        </row>
        <row r="4608">
          <cell r="AH4608" t="str">
            <v>720×70.5</v>
          </cell>
        </row>
        <row r="4608">
          <cell r="AO4608" t="str">
            <v>3934I</v>
          </cell>
          <cell r="AP4608">
            <v>4</v>
          </cell>
          <cell r="AQ4608">
            <v>25001</v>
          </cell>
        </row>
        <row r="4609">
          <cell r="A4609">
            <v>4611</v>
          </cell>
          <cell r="B4609">
            <v>4</v>
          </cell>
          <cell r="C4609">
            <v>45721</v>
          </cell>
        </row>
        <row r="4609">
          <cell r="E4609" t="str">
            <v>3934Ⅰ-0101460104</v>
          </cell>
          <cell r="F4609" t="str">
            <v>边框4</v>
          </cell>
          <cell r="G4609">
            <v>1</v>
          </cell>
          <cell r="H4609" t="str">
            <v>铝板t2/3A21</v>
          </cell>
        </row>
        <row r="4609">
          <cell r="J4609" t="str">
            <v>激光作业</v>
          </cell>
          <cell r="K4609">
            <v>3.52</v>
          </cell>
          <cell r="L4609" t="str">
            <v>激光拾件</v>
          </cell>
          <cell r="M4609">
            <v>1.32</v>
          </cell>
          <cell r="N4609" t="str">
            <v>倒钝</v>
          </cell>
          <cell r="O4609">
            <v>1.32</v>
          </cell>
          <cell r="P4609" t="str">
            <v>折弯</v>
          </cell>
          <cell r="Q4609">
            <v>3.3</v>
          </cell>
          <cell r="R4609">
            <v>0</v>
          </cell>
          <cell r="S4609">
            <v>0</v>
          </cell>
          <cell r="T4609">
            <v>0</v>
          </cell>
          <cell r="U4609">
            <v>0</v>
          </cell>
          <cell r="V4609">
            <v>0</v>
          </cell>
          <cell r="W4609">
            <v>0</v>
          </cell>
          <cell r="X4609">
            <v>0</v>
          </cell>
          <cell r="Y4609">
            <v>0</v>
          </cell>
        </row>
        <row r="4609">
          <cell r="AH4609" t="str">
            <v>720×83</v>
          </cell>
        </row>
        <row r="4609">
          <cell r="AO4609" t="str">
            <v>3934I</v>
          </cell>
          <cell r="AP4609">
            <v>4</v>
          </cell>
          <cell r="AQ4609">
            <v>25001</v>
          </cell>
        </row>
        <row r="4610">
          <cell r="A4610">
            <v>4612</v>
          </cell>
          <cell r="B4610">
            <v>4</v>
          </cell>
          <cell r="C4610">
            <v>45721</v>
          </cell>
        </row>
        <row r="4610">
          <cell r="E4610" t="str">
            <v>3934Ⅰ-0101460105</v>
          </cell>
          <cell r="F4610" t="str">
            <v>角件</v>
          </cell>
          <cell r="G4610">
            <v>1</v>
          </cell>
          <cell r="H4610" t="str">
            <v>铝板t2/3A21</v>
          </cell>
        </row>
        <row r="4610">
          <cell r="J4610" t="str">
            <v>激光作业</v>
          </cell>
          <cell r="K4610">
            <v>1.76</v>
          </cell>
          <cell r="L4610" t="str">
            <v>激光拾件</v>
          </cell>
          <cell r="M4610">
            <v>1.1</v>
          </cell>
          <cell r="N4610" t="str">
            <v>倒钝</v>
          </cell>
          <cell r="O4610">
            <v>1.32</v>
          </cell>
          <cell r="P4610" t="str">
            <v>折弯</v>
          </cell>
          <cell r="Q4610">
            <v>1.54</v>
          </cell>
          <cell r="R4610">
            <v>0</v>
          </cell>
          <cell r="S4610">
            <v>0</v>
          </cell>
          <cell r="T4610">
            <v>0</v>
          </cell>
          <cell r="U4610">
            <v>0</v>
          </cell>
          <cell r="V4610">
            <v>0</v>
          </cell>
          <cell r="W4610">
            <v>0</v>
          </cell>
          <cell r="X4610">
            <v>0</v>
          </cell>
          <cell r="Y4610">
            <v>0</v>
          </cell>
        </row>
        <row r="4610">
          <cell r="AH4610" t="str">
            <v>676×26</v>
          </cell>
        </row>
        <row r="4610">
          <cell r="AO4610" t="str">
            <v>3934I</v>
          </cell>
          <cell r="AP4610">
            <v>4</v>
          </cell>
          <cell r="AQ4610">
            <v>25001</v>
          </cell>
        </row>
        <row r="4611">
          <cell r="A4611">
            <v>4613</v>
          </cell>
          <cell r="B4611">
            <v>4</v>
          </cell>
          <cell r="C4611">
            <v>45721</v>
          </cell>
        </row>
        <row r="4611">
          <cell r="E4611" t="str">
            <v>3934Ⅰ-0101460106</v>
          </cell>
          <cell r="F4611" t="str">
            <v>叶片1</v>
          </cell>
          <cell r="G4611">
            <v>1</v>
          </cell>
          <cell r="H4611" t="str">
            <v>铝板t1.5/5052</v>
          </cell>
          <cell r="I4611" t="str">
            <v>铝板t1.5/3A21</v>
          </cell>
          <cell r="J4611" t="str">
            <v>激光作业</v>
          </cell>
          <cell r="K4611">
            <v>1.32</v>
          </cell>
          <cell r="L4611" t="str">
            <v>激光拾件</v>
          </cell>
          <cell r="M4611">
            <v>1.1</v>
          </cell>
          <cell r="N4611" t="str">
            <v>倒钝</v>
          </cell>
          <cell r="O4611">
            <v>1.32</v>
          </cell>
          <cell r="P4611" t="str">
            <v>折弯</v>
          </cell>
          <cell r="Q4611">
            <v>2.64</v>
          </cell>
          <cell r="R4611">
            <v>0</v>
          </cell>
          <cell r="S4611">
            <v>0</v>
          </cell>
          <cell r="T4611">
            <v>0</v>
          </cell>
          <cell r="U4611">
            <v>0</v>
          </cell>
          <cell r="V4611">
            <v>0</v>
          </cell>
          <cell r="W4611">
            <v>0</v>
          </cell>
          <cell r="X4611">
            <v>0</v>
          </cell>
          <cell r="Y4611">
            <v>0</v>
          </cell>
        </row>
        <row r="4611">
          <cell r="AH4611" t="str">
            <v>676×60</v>
          </cell>
        </row>
        <row r="4611">
          <cell r="AO4611" t="str">
            <v>3934I</v>
          </cell>
          <cell r="AP4611">
            <v>4</v>
          </cell>
          <cell r="AQ4611">
            <v>25001</v>
          </cell>
        </row>
        <row r="4612">
          <cell r="A4612">
            <v>4614</v>
          </cell>
          <cell r="B4612">
            <v>52</v>
          </cell>
          <cell r="C4612">
            <v>45721</v>
          </cell>
        </row>
        <row r="4612">
          <cell r="E4612" t="str">
            <v>3934Ⅰ-0101460107</v>
          </cell>
          <cell r="F4612" t="str">
            <v>叶片2</v>
          </cell>
          <cell r="G4612">
            <v>13</v>
          </cell>
          <cell r="H4612" t="str">
            <v>铝板t1.5/5052</v>
          </cell>
          <cell r="I4612" t="str">
            <v>铝板t1.5/3A21</v>
          </cell>
          <cell r="J4612" t="str">
            <v>激光作业</v>
          </cell>
          <cell r="K4612">
            <v>0.57</v>
          </cell>
          <cell r="L4612" t="str">
            <v>激光拾件</v>
          </cell>
          <cell r="M4612">
            <v>0.475</v>
          </cell>
          <cell r="N4612" t="str">
            <v>倒钝</v>
          </cell>
          <cell r="O4612">
            <v>0.57</v>
          </cell>
          <cell r="P4612" t="str">
            <v>折弯</v>
          </cell>
          <cell r="Q4612">
            <v>1.14</v>
          </cell>
          <cell r="R4612">
            <v>0</v>
          </cell>
          <cell r="S4612">
            <v>0</v>
          </cell>
          <cell r="T4612">
            <v>0</v>
          </cell>
          <cell r="U4612">
            <v>0</v>
          </cell>
          <cell r="V4612">
            <v>0</v>
          </cell>
          <cell r="W4612">
            <v>0</v>
          </cell>
          <cell r="X4612">
            <v>0</v>
          </cell>
          <cell r="Y4612">
            <v>0</v>
          </cell>
        </row>
        <row r="4612">
          <cell r="AH4612" t="str">
            <v>676×60</v>
          </cell>
        </row>
        <row r="4612">
          <cell r="AO4612" t="str">
            <v>3934I</v>
          </cell>
          <cell r="AP4612">
            <v>4</v>
          </cell>
          <cell r="AQ4612">
            <v>25001</v>
          </cell>
        </row>
        <row r="4613">
          <cell r="A4613">
            <v>4615</v>
          </cell>
          <cell r="B4613">
            <v>4</v>
          </cell>
          <cell r="C4613">
            <v>45721</v>
          </cell>
        </row>
        <row r="4613">
          <cell r="E4613" t="str">
            <v>3934Ⅰ-0101460108</v>
          </cell>
          <cell r="F4613" t="str">
            <v>限位板</v>
          </cell>
          <cell r="G4613">
            <v>1</v>
          </cell>
          <cell r="H4613" t="str">
            <v>铝板t2/3A21</v>
          </cell>
        </row>
        <row r="4613">
          <cell r="J4613" t="str">
            <v>激光作业</v>
          </cell>
          <cell r="K4613">
            <v>3.08</v>
          </cell>
          <cell r="L4613" t="str">
            <v>激光拾件</v>
          </cell>
          <cell r="M4613">
            <v>1.1</v>
          </cell>
          <cell r="N4613" t="str">
            <v>倒钝</v>
          </cell>
          <cell r="O4613">
            <v>1.1</v>
          </cell>
          <cell r="P4613" t="str">
            <v>折弯</v>
          </cell>
          <cell r="Q4613">
            <v>1.32</v>
          </cell>
          <cell r="R4613">
            <v>0</v>
          </cell>
          <cell r="S4613">
            <v>0</v>
          </cell>
          <cell r="T4613">
            <v>0</v>
          </cell>
          <cell r="U4613">
            <v>0</v>
          </cell>
          <cell r="V4613">
            <v>0</v>
          </cell>
          <cell r="W4613">
            <v>0</v>
          </cell>
          <cell r="X4613">
            <v>0</v>
          </cell>
          <cell r="Y4613">
            <v>0</v>
          </cell>
        </row>
        <row r="4613">
          <cell r="AH4613" t="str">
            <v>660×27</v>
          </cell>
        </row>
        <row r="4613">
          <cell r="AO4613" t="str">
            <v>3934I</v>
          </cell>
          <cell r="AP4613">
            <v>4</v>
          </cell>
          <cell r="AQ4613">
            <v>25001</v>
          </cell>
        </row>
        <row r="4614">
          <cell r="A4614">
            <v>4616</v>
          </cell>
          <cell r="B4614">
            <v>4</v>
          </cell>
          <cell r="C4614">
            <v>45721</v>
          </cell>
        </row>
        <row r="4614">
          <cell r="E4614" t="str">
            <v>3934Ⅰ-0101460109</v>
          </cell>
          <cell r="F4614" t="str">
            <v>叶片3</v>
          </cell>
          <cell r="G4614">
            <v>1</v>
          </cell>
          <cell r="H4614" t="str">
            <v>铝板t2/3A21</v>
          </cell>
        </row>
        <row r="4614">
          <cell r="J4614" t="str">
            <v>激光作业</v>
          </cell>
          <cell r="K4614">
            <v>1.76</v>
          </cell>
          <cell r="L4614" t="str">
            <v>激光拾件</v>
          </cell>
          <cell r="M4614">
            <v>1.1</v>
          </cell>
          <cell r="N4614" t="str">
            <v>倒钝</v>
          </cell>
          <cell r="O4614">
            <v>1.32</v>
          </cell>
          <cell r="P4614" t="str">
            <v>折弯</v>
          </cell>
          <cell r="Q4614">
            <v>3.08</v>
          </cell>
          <cell r="R4614">
            <v>0</v>
          </cell>
          <cell r="S4614">
            <v>0</v>
          </cell>
          <cell r="T4614">
            <v>0</v>
          </cell>
          <cell r="U4614">
            <v>0</v>
          </cell>
          <cell r="V4614">
            <v>0</v>
          </cell>
          <cell r="W4614">
            <v>0</v>
          </cell>
          <cell r="X4614">
            <v>0</v>
          </cell>
          <cell r="Y4614">
            <v>0</v>
          </cell>
        </row>
        <row r="4614">
          <cell r="AH4614" t="str">
            <v>676×67.5</v>
          </cell>
        </row>
        <row r="4614">
          <cell r="AO4614" t="str">
            <v>3934I</v>
          </cell>
          <cell r="AP4614">
            <v>4</v>
          </cell>
          <cell r="AQ4614">
            <v>25001</v>
          </cell>
        </row>
        <row r="4615">
          <cell r="A4615">
            <v>4617</v>
          </cell>
          <cell r="B4615">
            <v>4</v>
          </cell>
          <cell r="C4615">
            <v>45721</v>
          </cell>
        </row>
        <row r="4615">
          <cell r="E4615" t="str">
            <v>3934Ⅰ-0101460200</v>
          </cell>
          <cell r="F4615" t="str">
            <v>过滤网安装框</v>
          </cell>
          <cell r="G4615">
            <v>1</v>
          </cell>
        </row>
        <row r="4615">
          <cell r="J4615" t="str">
            <v>铆装</v>
          </cell>
          <cell r="K4615">
            <v>40</v>
          </cell>
          <cell r="L4615">
            <v>0</v>
          </cell>
          <cell r="M4615">
            <v>0</v>
          </cell>
          <cell r="N4615">
            <v>0</v>
          </cell>
          <cell r="O4615">
            <v>0</v>
          </cell>
          <cell r="P4615">
            <v>0</v>
          </cell>
          <cell r="Q4615">
            <v>0</v>
          </cell>
          <cell r="R4615">
            <v>0</v>
          </cell>
          <cell r="S4615">
            <v>0</v>
          </cell>
          <cell r="T4615">
            <v>0</v>
          </cell>
          <cell r="U4615">
            <v>0</v>
          </cell>
          <cell r="V4615">
            <v>0</v>
          </cell>
          <cell r="W4615">
            <v>0</v>
          </cell>
          <cell r="X4615">
            <v>0</v>
          </cell>
          <cell r="Y4615">
            <v>0</v>
          </cell>
        </row>
        <row r="4615">
          <cell r="AO4615" t="str">
            <v>3934I</v>
          </cell>
          <cell r="AP4615">
            <v>4</v>
          </cell>
          <cell r="AQ4615">
            <v>25001</v>
          </cell>
        </row>
        <row r="4616">
          <cell r="A4616">
            <v>4618</v>
          </cell>
          <cell r="B4616">
            <v>4</v>
          </cell>
          <cell r="C4616">
            <v>45721</v>
          </cell>
        </row>
        <row r="4616">
          <cell r="E4616" t="str">
            <v>3934Ⅰ-010146020100</v>
          </cell>
          <cell r="F4616" t="str">
            <v>焊接框</v>
          </cell>
          <cell r="G4616">
            <v>1</v>
          </cell>
        </row>
        <row r="4616">
          <cell r="J4616" t="str">
            <v>定位焊</v>
          </cell>
          <cell r="K4616">
            <v>21</v>
          </cell>
          <cell r="L4616" t="str">
            <v>焊接</v>
          </cell>
          <cell r="M4616">
            <v>22.4</v>
          </cell>
          <cell r="N4616" t="str">
            <v>打磨</v>
          </cell>
          <cell r="O4616">
            <v>12</v>
          </cell>
          <cell r="P4616" t="str">
            <v>划线钻</v>
          </cell>
          <cell r="Q4616">
            <v>8</v>
          </cell>
          <cell r="R4616" t="str">
            <v>喷砂</v>
          </cell>
          <cell r="S4616">
            <v>14</v>
          </cell>
          <cell r="T4616" t="str">
            <v>挂件</v>
          </cell>
          <cell r="U4616">
            <v>1</v>
          </cell>
          <cell r="V4616" t="str">
            <v>喷漆</v>
          </cell>
          <cell r="W4616">
            <v>30</v>
          </cell>
          <cell r="X4616">
            <v>0</v>
          </cell>
          <cell r="Y4616">
            <v>0</v>
          </cell>
        </row>
        <row r="4616">
          <cell r="AO4616" t="str">
            <v>3934I</v>
          </cell>
          <cell r="AP4616">
            <v>4</v>
          </cell>
          <cell r="AQ4616">
            <v>25001</v>
          </cell>
        </row>
        <row r="4617">
          <cell r="A4617">
            <v>4619</v>
          </cell>
          <cell r="B4617">
            <v>4</v>
          </cell>
          <cell r="C4617">
            <v>45721</v>
          </cell>
        </row>
        <row r="4617">
          <cell r="E4617" t="str">
            <v>3934Ⅰ-010146020101</v>
          </cell>
          <cell r="F4617" t="str">
            <v>边框1</v>
          </cell>
          <cell r="G4617">
            <v>1</v>
          </cell>
          <cell r="H4617" t="str">
            <v>铝板t1.5/5052</v>
          </cell>
          <cell r="I4617" t="str">
            <v>铝板t1.5/3A21</v>
          </cell>
          <cell r="J4617" t="str">
            <v>激光作业</v>
          </cell>
          <cell r="K4617">
            <v>1.32</v>
          </cell>
          <cell r="L4617" t="str">
            <v>激光拾件</v>
          </cell>
          <cell r="M4617">
            <v>1.1</v>
          </cell>
          <cell r="N4617" t="str">
            <v>倒钝</v>
          </cell>
          <cell r="O4617">
            <v>1.32</v>
          </cell>
          <cell r="P4617" t="str">
            <v>折弯</v>
          </cell>
          <cell r="Q4617">
            <v>2.64</v>
          </cell>
          <cell r="R4617">
            <v>0</v>
          </cell>
          <cell r="S4617">
            <v>0</v>
          </cell>
          <cell r="T4617">
            <v>0</v>
          </cell>
          <cell r="U4617">
            <v>0</v>
          </cell>
          <cell r="V4617">
            <v>0</v>
          </cell>
          <cell r="W4617">
            <v>0</v>
          </cell>
          <cell r="X4617">
            <v>0</v>
          </cell>
          <cell r="Y4617">
            <v>0</v>
          </cell>
        </row>
        <row r="4617">
          <cell r="AH4617" t="str">
            <v>664×55</v>
          </cell>
        </row>
        <row r="4617">
          <cell r="AO4617" t="str">
            <v>3934I</v>
          </cell>
          <cell r="AP4617">
            <v>4</v>
          </cell>
          <cell r="AQ4617">
            <v>25001</v>
          </cell>
        </row>
        <row r="4618">
          <cell r="A4618">
            <v>4620</v>
          </cell>
          <cell r="B4618">
            <v>4</v>
          </cell>
          <cell r="C4618">
            <v>45721</v>
          </cell>
        </row>
        <row r="4618">
          <cell r="E4618" t="str">
            <v>3934Ⅰ-010146020102</v>
          </cell>
          <cell r="F4618" t="str">
            <v>边框4</v>
          </cell>
          <cell r="G4618">
            <v>1</v>
          </cell>
          <cell r="H4618" t="str">
            <v>铝板t1.5/5052</v>
          </cell>
          <cell r="I4618" t="str">
            <v>铝板t1.5/3A21</v>
          </cell>
          <cell r="J4618" t="str">
            <v>激光作业</v>
          </cell>
          <cell r="K4618">
            <v>1.32</v>
          </cell>
          <cell r="L4618" t="str">
            <v>激光拾件</v>
          </cell>
          <cell r="M4618">
            <v>1.1</v>
          </cell>
          <cell r="N4618" t="str">
            <v>倒钝</v>
          </cell>
          <cell r="O4618">
            <v>1.32</v>
          </cell>
          <cell r="P4618" t="str">
            <v>折弯</v>
          </cell>
          <cell r="Q4618">
            <v>2.86</v>
          </cell>
          <cell r="R4618">
            <v>0</v>
          </cell>
          <cell r="S4618">
            <v>0</v>
          </cell>
          <cell r="T4618">
            <v>0</v>
          </cell>
          <cell r="U4618">
            <v>0</v>
          </cell>
          <cell r="V4618">
            <v>0</v>
          </cell>
          <cell r="W4618">
            <v>0</v>
          </cell>
          <cell r="X4618">
            <v>0</v>
          </cell>
          <cell r="Y4618">
            <v>0</v>
          </cell>
        </row>
        <row r="4618">
          <cell r="AH4618" t="str">
            <v>696×55</v>
          </cell>
        </row>
        <row r="4618">
          <cell r="AO4618" t="str">
            <v>3934I</v>
          </cell>
          <cell r="AP4618">
            <v>4</v>
          </cell>
          <cell r="AQ4618">
            <v>25001</v>
          </cell>
        </row>
        <row r="4619">
          <cell r="A4619">
            <v>4621</v>
          </cell>
          <cell r="B4619">
            <v>4</v>
          </cell>
          <cell r="C4619">
            <v>45721</v>
          </cell>
        </row>
        <row r="4619">
          <cell r="E4619" t="str">
            <v>3934Ⅰ-010146020103</v>
          </cell>
          <cell r="F4619" t="str">
            <v>边框2</v>
          </cell>
          <cell r="G4619">
            <v>1</v>
          </cell>
          <cell r="H4619" t="str">
            <v>铝板t1.5/5052</v>
          </cell>
          <cell r="I4619" t="str">
            <v>铝板t1.5/3A21</v>
          </cell>
          <cell r="J4619" t="str">
            <v>激光作业</v>
          </cell>
          <cell r="K4619">
            <v>1.32</v>
          </cell>
          <cell r="L4619" t="str">
            <v>激光拾件</v>
          </cell>
          <cell r="M4619">
            <v>1.1</v>
          </cell>
          <cell r="N4619" t="str">
            <v>倒钝</v>
          </cell>
          <cell r="O4619">
            <v>1.32</v>
          </cell>
          <cell r="P4619" t="str">
            <v>折弯</v>
          </cell>
          <cell r="Q4619">
            <v>2.64</v>
          </cell>
          <cell r="R4619">
            <v>0</v>
          </cell>
          <cell r="S4619">
            <v>0</v>
          </cell>
          <cell r="T4619">
            <v>0</v>
          </cell>
          <cell r="U4619">
            <v>0</v>
          </cell>
          <cell r="V4619">
            <v>0</v>
          </cell>
          <cell r="W4619">
            <v>0</v>
          </cell>
          <cell r="X4619">
            <v>0</v>
          </cell>
          <cell r="Y4619">
            <v>0</v>
          </cell>
        </row>
        <row r="4619">
          <cell r="AH4619" t="str">
            <v>664×55</v>
          </cell>
        </row>
        <row r="4619">
          <cell r="AO4619" t="str">
            <v>3934I</v>
          </cell>
          <cell r="AP4619">
            <v>4</v>
          </cell>
          <cell r="AQ4619">
            <v>25001</v>
          </cell>
        </row>
        <row r="4620">
          <cell r="A4620">
            <v>4622</v>
          </cell>
          <cell r="B4620">
            <v>4</v>
          </cell>
          <cell r="C4620">
            <v>45721</v>
          </cell>
        </row>
        <row r="4620">
          <cell r="E4620" t="str">
            <v>3934Ⅰ-010146020104</v>
          </cell>
          <cell r="F4620" t="str">
            <v>边框3</v>
          </cell>
          <cell r="G4620">
            <v>1</v>
          </cell>
          <cell r="H4620" t="str">
            <v>铝板t1.5/5052</v>
          </cell>
          <cell r="I4620" t="str">
            <v>铝板t1.5/3A21</v>
          </cell>
          <cell r="J4620" t="str">
            <v>激光作业</v>
          </cell>
          <cell r="K4620">
            <v>1.32</v>
          </cell>
          <cell r="L4620" t="str">
            <v>激光拾件</v>
          </cell>
          <cell r="M4620">
            <v>1.1</v>
          </cell>
          <cell r="N4620" t="str">
            <v>倒钝</v>
          </cell>
          <cell r="O4620">
            <v>1.32</v>
          </cell>
          <cell r="P4620" t="str">
            <v>折弯</v>
          </cell>
          <cell r="Q4620">
            <v>2.64</v>
          </cell>
          <cell r="R4620">
            <v>0</v>
          </cell>
          <cell r="S4620">
            <v>0</v>
          </cell>
          <cell r="T4620">
            <v>0</v>
          </cell>
          <cell r="U4620">
            <v>0</v>
          </cell>
          <cell r="V4620">
            <v>0</v>
          </cell>
          <cell r="W4620">
            <v>0</v>
          </cell>
          <cell r="X4620">
            <v>0</v>
          </cell>
          <cell r="Y4620">
            <v>0</v>
          </cell>
        </row>
        <row r="4620">
          <cell r="AH4620" t="str">
            <v>676×45</v>
          </cell>
        </row>
        <row r="4620">
          <cell r="AO4620" t="str">
            <v>3934I</v>
          </cell>
          <cell r="AP4620">
            <v>4</v>
          </cell>
          <cell r="AQ4620">
            <v>25001</v>
          </cell>
        </row>
        <row r="4621">
          <cell r="A4621">
            <v>4623</v>
          </cell>
          <cell r="B4621">
            <v>4</v>
          </cell>
          <cell r="C4621">
            <v>45721</v>
          </cell>
        </row>
        <row r="4621">
          <cell r="E4621" t="str">
            <v>3934Ⅰ-010146020105</v>
          </cell>
          <cell r="F4621" t="str">
            <v>槽型件</v>
          </cell>
          <cell r="G4621">
            <v>1</v>
          </cell>
          <cell r="H4621" t="str">
            <v>铝板t1.5/5052</v>
          </cell>
          <cell r="I4621" t="str">
            <v>铝板t1.5/3A21</v>
          </cell>
          <cell r="J4621" t="str">
            <v>激光作业</v>
          </cell>
          <cell r="K4621">
            <v>1.32</v>
          </cell>
          <cell r="L4621" t="str">
            <v>激光拾件</v>
          </cell>
          <cell r="M4621">
            <v>1.1</v>
          </cell>
          <cell r="N4621" t="str">
            <v>倒钝</v>
          </cell>
          <cell r="O4621">
            <v>1.1</v>
          </cell>
          <cell r="P4621" t="str">
            <v>折弯</v>
          </cell>
          <cell r="Q4621">
            <v>2.42</v>
          </cell>
          <cell r="R4621" t="str">
            <v>坡口</v>
          </cell>
          <cell r="S4621">
            <v>1.1</v>
          </cell>
          <cell r="T4621">
            <v>0</v>
          </cell>
          <cell r="U4621">
            <v>0</v>
          </cell>
          <cell r="V4621">
            <v>0</v>
          </cell>
          <cell r="W4621">
            <v>0</v>
          </cell>
          <cell r="X4621">
            <v>0</v>
          </cell>
          <cell r="Y4621">
            <v>0</v>
          </cell>
        </row>
        <row r="4621">
          <cell r="AH4621" t="str">
            <v>618×27</v>
          </cell>
        </row>
        <row r="4621">
          <cell r="AO4621" t="str">
            <v>3934I</v>
          </cell>
          <cell r="AP4621">
            <v>4</v>
          </cell>
          <cell r="AQ4621">
            <v>25001</v>
          </cell>
        </row>
        <row r="4622">
          <cell r="A4622">
            <v>4624</v>
          </cell>
          <cell r="B4622">
            <v>4</v>
          </cell>
          <cell r="C4622">
            <v>45721</v>
          </cell>
        </row>
        <row r="4622">
          <cell r="E4622" t="str">
            <v>3934Ⅰ-0101460202</v>
          </cell>
          <cell r="F4622" t="str">
            <v>过滤网</v>
          </cell>
          <cell r="G4622">
            <v>1</v>
          </cell>
          <cell r="H4622" t="str">
            <v>钢滤网10目/304</v>
          </cell>
        </row>
        <row r="4622">
          <cell r="J4622" t="str">
            <v>无序</v>
          </cell>
          <cell r="K4622">
            <v>5</v>
          </cell>
          <cell r="L4622">
            <v>0</v>
          </cell>
          <cell r="M4622">
            <v>0</v>
          </cell>
          <cell r="N4622">
            <v>0</v>
          </cell>
          <cell r="O4622">
            <v>0</v>
          </cell>
          <cell r="P4622">
            <v>0</v>
          </cell>
          <cell r="Q4622">
            <v>0</v>
          </cell>
          <cell r="R4622">
            <v>0</v>
          </cell>
          <cell r="S4622">
            <v>0</v>
          </cell>
          <cell r="T4622">
            <v>0</v>
          </cell>
          <cell r="U4622">
            <v>0</v>
          </cell>
          <cell r="V4622">
            <v>0</v>
          </cell>
          <cell r="W4622">
            <v>0</v>
          </cell>
          <cell r="X4622">
            <v>0</v>
          </cell>
          <cell r="Y4622">
            <v>0</v>
          </cell>
        </row>
        <row r="4622">
          <cell r="AH4622" t="str">
            <v>630×630</v>
          </cell>
        </row>
        <row r="4622">
          <cell r="AN4622" t="str">
            <v>WT 630×630</v>
          </cell>
          <cell r="AO4622" t="str">
            <v>3934I</v>
          </cell>
          <cell r="AP4622">
            <v>4</v>
          </cell>
          <cell r="AQ4622">
            <v>25001</v>
          </cell>
        </row>
        <row r="4623">
          <cell r="A4623">
            <v>4625</v>
          </cell>
          <cell r="B4623">
            <v>8</v>
          </cell>
          <cell r="C4623">
            <v>45721</v>
          </cell>
        </row>
        <row r="4623">
          <cell r="E4623" t="str">
            <v>3934Ⅰ-0101460203</v>
          </cell>
          <cell r="F4623" t="str">
            <v>板</v>
          </cell>
          <cell r="G4623">
            <v>2</v>
          </cell>
          <cell r="H4623" t="str">
            <v>铝板t2/3A21</v>
          </cell>
        </row>
        <row r="4623">
          <cell r="J4623" t="str">
            <v>定位焊</v>
          </cell>
          <cell r="K4623">
            <v>6</v>
          </cell>
          <cell r="L4623" t="str">
            <v>焊接</v>
          </cell>
          <cell r="M4623">
            <v>4.8</v>
          </cell>
          <cell r="N4623" t="str">
            <v>打磨</v>
          </cell>
          <cell r="O4623">
            <v>4</v>
          </cell>
          <cell r="P4623">
            <v>0</v>
          </cell>
          <cell r="Q4623">
            <v>0</v>
          </cell>
          <cell r="R4623">
            <v>0</v>
          </cell>
          <cell r="S4623">
            <v>0</v>
          </cell>
          <cell r="T4623">
            <v>0</v>
          </cell>
          <cell r="U4623">
            <v>0</v>
          </cell>
          <cell r="V4623">
            <v>0</v>
          </cell>
          <cell r="W4623">
            <v>0</v>
          </cell>
          <cell r="X4623">
            <v>0</v>
          </cell>
          <cell r="Y4623">
            <v>0</v>
          </cell>
        </row>
        <row r="4623">
          <cell r="AO4623" t="str">
            <v>3934I</v>
          </cell>
          <cell r="AP4623">
            <v>4</v>
          </cell>
          <cell r="AQ4623">
            <v>25001</v>
          </cell>
        </row>
        <row r="4624">
          <cell r="A4624">
            <v>4626</v>
          </cell>
          <cell r="B4624">
            <v>16</v>
          </cell>
          <cell r="C4624">
            <v>45721</v>
          </cell>
        </row>
        <row r="4624">
          <cell r="E4624" t="str">
            <v>3934Ⅰ-0101460203-1</v>
          </cell>
          <cell r="F4624" t="str">
            <v>板拆1</v>
          </cell>
          <cell r="G4624">
            <v>4</v>
          </cell>
          <cell r="H4624" t="str">
            <v>铝板t2/3A21</v>
          </cell>
        </row>
        <row r="4624">
          <cell r="J4624" t="str">
            <v>激光作业</v>
          </cell>
          <cell r="K4624">
            <v>0.6</v>
          </cell>
          <cell r="L4624" t="str">
            <v>激光拾件</v>
          </cell>
          <cell r="M4624">
            <v>0.5</v>
          </cell>
          <cell r="N4624" t="str">
            <v>倒钝</v>
          </cell>
          <cell r="O4624">
            <v>0.5</v>
          </cell>
          <cell r="P4624" t="str">
            <v>锪孔</v>
          </cell>
          <cell r="Q4624">
            <v>0.5</v>
          </cell>
          <cell r="R4624">
            <v>0</v>
          </cell>
          <cell r="S4624">
            <v>0</v>
          </cell>
          <cell r="T4624">
            <v>0</v>
          </cell>
          <cell r="U4624">
            <v>0</v>
          </cell>
          <cell r="V4624">
            <v>0</v>
          </cell>
          <cell r="W4624">
            <v>0</v>
          </cell>
          <cell r="X4624">
            <v>0</v>
          </cell>
          <cell r="Y4624">
            <v>0</v>
          </cell>
        </row>
        <row r="4624">
          <cell r="AH4624" t="str">
            <v>308×16.5</v>
          </cell>
        </row>
        <row r="4624">
          <cell r="AO4624" t="str">
            <v>3934I</v>
          </cell>
          <cell r="AP4624">
            <v>4</v>
          </cell>
          <cell r="AQ4624">
            <v>25001</v>
          </cell>
        </row>
        <row r="4625">
          <cell r="A4625">
            <v>4627</v>
          </cell>
          <cell r="B4625">
            <v>8</v>
          </cell>
          <cell r="C4625">
            <v>45721</v>
          </cell>
        </row>
        <row r="4625">
          <cell r="E4625" t="str">
            <v>3934Ⅰ-0101460203-2</v>
          </cell>
          <cell r="F4625" t="str">
            <v>板拆2</v>
          </cell>
          <cell r="G4625">
            <v>2</v>
          </cell>
          <cell r="H4625" t="str">
            <v>铝板t2/3A21</v>
          </cell>
        </row>
        <row r="4625">
          <cell r="J4625" t="str">
            <v>激光作业</v>
          </cell>
          <cell r="K4625">
            <v>1.56</v>
          </cell>
          <cell r="L4625" t="str">
            <v>激光拾件</v>
          </cell>
          <cell r="M4625">
            <v>0.65</v>
          </cell>
          <cell r="N4625" t="str">
            <v>倒钝</v>
          </cell>
          <cell r="O4625">
            <v>0.65</v>
          </cell>
          <cell r="P4625" t="str">
            <v>锪孔</v>
          </cell>
          <cell r="Q4625">
            <v>1.3</v>
          </cell>
          <cell r="R4625">
            <v>0</v>
          </cell>
          <cell r="S4625">
            <v>0</v>
          </cell>
          <cell r="T4625">
            <v>0</v>
          </cell>
          <cell r="U4625">
            <v>0</v>
          </cell>
          <cell r="V4625">
            <v>0</v>
          </cell>
          <cell r="W4625">
            <v>0</v>
          </cell>
          <cell r="X4625">
            <v>0</v>
          </cell>
          <cell r="Y4625">
            <v>0</v>
          </cell>
        </row>
        <row r="4625">
          <cell r="AH4625" t="str">
            <v>578×16.5</v>
          </cell>
        </row>
        <row r="4625">
          <cell r="AO4625" t="str">
            <v>3934I</v>
          </cell>
          <cell r="AP4625">
            <v>4</v>
          </cell>
          <cell r="AQ4625">
            <v>25001</v>
          </cell>
        </row>
        <row r="4626">
          <cell r="A4626">
            <v>4628</v>
          </cell>
          <cell r="B4626">
            <v>4</v>
          </cell>
          <cell r="C4626">
            <v>45721</v>
          </cell>
        </row>
        <row r="4626">
          <cell r="E4626" t="str">
            <v>3934Ⅰ-01014603</v>
          </cell>
          <cell r="F4626" t="str">
            <v>过滤棉</v>
          </cell>
          <cell r="G4626">
            <v>1</v>
          </cell>
          <cell r="H4626" t="str">
            <v>初效过滤棉t5/聚酯纤维（阻燃）</v>
          </cell>
        </row>
        <row r="4626">
          <cell r="J4626" t="str">
            <v>钳工</v>
          </cell>
          <cell r="K4626">
            <v>8</v>
          </cell>
          <cell r="L4626">
            <v>0</v>
          </cell>
          <cell r="M4626">
            <v>0</v>
          </cell>
          <cell r="N4626">
            <v>0</v>
          </cell>
          <cell r="O4626">
            <v>0</v>
          </cell>
          <cell r="P4626">
            <v>0</v>
          </cell>
          <cell r="Q4626">
            <v>0</v>
          </cell>
          <cell r="R4626">
            <v>0</v>
          </cell>
          <cell r="S4626">
            <v>0</v>
          </cell>
          <cell r="T4626">
            <v>0</v>
          </cell>
          <cell r="U4626">
            <v>0</v>
          </cell>
          <cell r="V4626">
            <v>0</v>
          </cell>
          <cell r="W4626">
            <v>0</v>
          </cell>
          <cell r="X4626">
            <v>0</v>
          </cell>
          <cell r="Y4626">
            <v>0</v>
          </cell>
        </row>
        <row r="4626">
          <cell r="AH4626" t="str">
            <v>615×615</v>
          </cell>
        </row>
        <row r="4626">
          <cell r="AN4626" t="str">
            <v>WT 615×615</v>
          </cell>
          <cell r="AO4626" t="str">
            <v>3934I</v>
          </cell>
          <cell r="AP4626">
            <v>4</v>
          </cell>
          <cell r="AQ4626">
            <v>25001</v>
          </cell>
        </row>
        <row r="4627">
          <cell r="A4627">
            <v>4629</v>
          </cell>
          <cell r="B4627">
            <v>4</v>
          </cell>
          <cell r="C4627">
            <v>45721</v>
          </cell>
        </row>
        <row r="4627">
          <cell r="E4627" t="str">
            <v>3934Ⅰ-010147</v>
          </cell>
          <cell r="F4627" t="str">
            <v>雨䑙</v>
          </cell>
          <cell r="G4627">
            <v>1</v>
          </cell>
          <cell r="H4627" t="str">
            <v>铝型材YHCX10-23/6063T5</v>
          </cell>
        </row>
        <row r="4627">
          <cell r="J4627" t="str">
            <v>双斜锯</v>
          </cell>
          <cell r="K4627">
            <v>3.74</v>
          </cell>
          <cell r="L4627" t="str">
            <v>划线钻</v>
          </cell>
          <cell r="M4627">
            <v>3.3</v>
          </cell>
          <cell r="N4627" t="str">
            <v>打磨R10</v>
          </cell>
          <cell r="O4627">
            <v>0.5</v>
          </cell>
          <cell r="P4627" t="str">
            <v>喷砂</v>
          </cell>
          <cell r="Q4627">
            <v>1</v>
          </cell>
          <cell r="R4627" t="str">
            <v>挂件</v>
          </cell>
          <cell r="S4627">
            <v>0.5</v>
          </cell>
          <cell r="T4627" t="str">
            <v>喷漆</v>
          </cell>
          <cell r="U4627">
            <v>2</v>
          </cell>
          <cell r="V4627">
            <v>0</v>
          </cell>
          <cell r="W4627">
            <v>0</v>
          </cell>
          <cell r="X4627">
            <v>0</v>
          </cell>
          <cell r="Y4627">
            <v>0</v>
          </cell>
        </row>
        <row r="4627">
          <cell r="AH4627" t="str">
            <v>944×</v>
          </cell>
        </row>
        <row r="4627">
          <cell r="AO4627" t="str">
            <v>3934I</v>
          </cell>
          <cell r="AP4627">
            <v>4</v>
          </cell>
          <cell r="AQ4627">
            <v>25001</v>
          </cell>
        </row>
        <row r="4628">
          <cell r="A4628">
            <v>4630</v>
          </cell>
          <cell r="B4628">
            <v>8</v>
          </cell>
          <cell r="C4628">
            <v>45721</v>
          </cell>
        </row>
        <row r="4628">
          <cell r="E4628" t="str">
            <v>3934Ⅰ-010148</v>
          </cell>
          <cell r="F4628" t="str">
            <v>垫板</v>
          </cell>
          <cell r="G4628">
            <v>2</v>
          </cell>
          <cell r="H4628" t="str">
            <v>铝板t2/3A21</v>
          </cell>
        </row>
        <row r="4628">
          <cell r="J4628" t="str">
            <v>激光作业</v>
          </cell>
          <cell r="K4628">
            <v>3.96</v>
          </cell>
          <cell r="L4628" t="str">
            <v>激光拾件</v>
          </cell>
          <cell r="M4628">
            <v>1.56</v>
          </cell>
          <cell r="N4628" t="str">
            <v>倒钝</v>
          </cell>
          <cell r="O4628">
            <v>1.95</v>
          </cell>
          <cell r="P4628" t="str">
            <v>锪孔</v>
          </cell>
          <cell r="Q4628">
            <v>3.9</v>
          </cell>
          <cell r="R4628">
            <v>0</v>
          </cell>
          <cell r="S4628">
            <v>0</v>
          </cell>
          <cell r="T4628">
            <v>0</v>
          </cell>
          <cell r="U4628">
            <v>0</v>
          </cell>
          <cell r="V4628">
            <v>0</v>
          </cell>
          <cell r="W4628">
            <v>0</v>
          </cell>
          <cell r="X4628">
            <v>0</v>
          </cell>
          <cell r="Y4628">
            <v>0</v>
          </cell>
        </row>
        <row r="4628">
          <cell r="AH4628" t="str">
            <v>1735×30</v>
          </cell>
        </row>
        <row r="4628">
          <cell r="AO4628" t="str">
            <v>3934I</v>
          </cell>
          <cell r="AP4628">
            <v>4</v>
          </cell>
          <cell r="AQ4628">
            <v>25001</v>
          </cell>
        </row>
        <row r="4629">
          <cell r="A4629">
            <v>4631</v>
          </cell>
          <cell r="B4629">
            <v>8</v>
          </cell>
          <cell r="C4629">
            <v>45721</v>
          </cell>
        </row>
        <row r="4629">
          <cell r="E4629" t="str">
            <v>3934Ⅰ-010149</v>
          </cell>
          <cell r="F4629" t="str">
            <v>垫板</v>
          </cell>
          <cell r="G4629">
            <v>2</v>
          </cell>
          <cell r="H4629" t="str">
            <v>铝板t2/3A21</v>
          </cell>
        </row>
        <row r="4629">
          <cell r="J4629" t="str">
            <v>激光作业</v>
          </cell>
          <cell r="K4629">
            <v>2.34</v>
          </cell>
          <cell r="L4629" t="str">
            <v>激光拾件</v>
          </cell>
          <cell r="M4629">
            <v>0.91</v>
          </cell>
          <cell r="N4629" t="str">
            <v>倒钝</v>
          </cell>
          <cell r="O4629">
            <v>1.04</v>
          </cell>
          <cell r="P4629">
            <v>0</v>
          </cell>
          <cell r="Q4629">
            <v>0</v>
          </cell>
          <cell r="R4629">
            <v>0</v>
          </cell>
          <cell r="S4629">
            <v>0</v>
          </cell>
          <cell r="T4629">
            <v>0</v>
          </cell>
          <cell r="U4629">
            <v>0</v>
          </cell>
          <cell r="V4629">
            <v>0</v>
          </cell>
          <cell r="W4629">
            <v>0</v>
          </cell>
          <cell r="X4629">
            <v>0</v>
          </cell>
          <cell r="Y4629">
            <v>0</v>
          </cell>
        </row>
        <row r="4629">
          <cell r="AH4629" t="str">
            <v>920×30</v>
          </cell>
        </row>
        <row r="4629">
          <cell r="AO4629" t="str">
            <v>3934I</v>
          </cell>
          <cell r="AP4629">
            <v>4</v>
          </cell>
          <cell r="AQ4629">
            <v>25001</v>
          </cell>
        </row>
        <row r="4630">
          <cell r="A4630">
            <v>4632</v>
          </cell>
          <cell r="B4630">
            <v>4</v>
          </cell>
          <cell r="C4630">
            <v>45721</v>
          </cell>
        </row>
        <row r="4630">
          <cell r="E4630" t="str">
            <v>3934Ⅰ-0102010100</v>
          </cell>
          <cell r="F4630" t="str">
            <v>管路1</v>
          </cell>
          <cell r="G4630">
            <v>1</v>
          </cell>
        </row>
        <row r="4630">
          <cell r="J4630" t="str">
            <v>定位焊</v>
          </cell>
          <cell r="K4630">
            <v>12</v>
          </cell>
          <cell r="L4630" t="str">
            <v>焊接</v>
          </cell>
          <cell r="M4630">
            <v>13.5</v>
          </cell>
          <cell r="N4630" t="str">
            <v>打磨</v>
          </cell>
          <cell r="O4630">
            <v>6</v>
          </cell>
          <cell r="P4630">
            <v>0</v>
          </cell>
          <cell r="Q4630">
            <v>0</v>
          </cell>
          <cell r="R4630">
            <v>0</v>
          </cell>
          <cell r="S4630">
            <v>0</v>
          </cell>
          <cell r="T4630">
            <v>0</v>
          </cell>
          <cell r="U4630">
            <v>0</v>
          </cell>
          <cell r="V4630">
            <v>0</v>
          </cell>
          <cell r="W4630">
            <v>0</v>
          </cell>
          <cell r="X4630">
            <v>0</v>
          </cell>
          <cell r="Y4630">
            <v>0</v>
          </cell>
        </row>
        <row r="4630">
          <cell r="AO4630" t="str">
            <v>3934I</v>
          </cell>
          <cell r="AP4630">
            <v>4</v>
          </cell>
          <cell r="AQ4630">
            <v>25001</v>
          </cell>
        </row>
        <row r="4631">
          <cell r="A4631">
            <v>4633</v>
          </cell>
          <cell r="B4631">
            <v>4</v>
          </cell>
          <cell r="C4631">
            <v>45721</v>
          </cell>
        </row>
        <row r="4631">
          <cell r="E4631" t="str">
            <v>3934Ⅰ-0102010101</v>
          </cell>
          <cell r="F4631" t="str">
            <v>管1</v>
          </cell>
          <cell r="G4631">
            <v>1</v>
          </cell>
          <cell r="H4631" t="str">
            <v>钢管φ57×3/304 GB/T14976</v>
          </cell>
        </row>
        <row r="4631">
          <cell r="J4631" t="str">
            <v>锯床</v>
          </cell>
          <cell r="K4631">
            <v>4.18</v>
          </cell>
          <cell r="L4631" t="str">
            <v>车</v>
          </cell>
          <cell r="M4631">
            <v>5</v>
          </cell>
          <cell r="N4631" t="str">
            <v>铣</v>
          </cell>
          <cell r="O4631">
            <v>5</v>
          </cell>
          <cell r="P4631">
            <v>0</v>
          </cell>
          <cell r="Q4631">
            <v>0</v>
          </cell>
          <cell r="R4631">
            <v>0</v>
          </cell>
          <cell r="S4631">
            <v>0</v>
          </cell>
          <cell r="T4631">
            <v>0</v>
          </cell>
          <cell r="U4631">
            <v>0</v>
          </cell>
          <cell r="V4631">
            <v>0</v>
          </cell>
          <cell r="W4631">
            <v>0</v>
          </cell>
          <cell r="X4631">
            <v>0</v>
          </cell>
          <cell r="Y4631">
            <v>0</v>
          </cell>
        </row>
        <row r="4631">
          <cell r="AH4631">
            <v>150</v>
          </cell>
        </row>
        <row r="4631">
          <cell r="AO4631" t="str">
            <v>3934I</v>
          </cell>
          <cell r="AP4631">
            <v>4</v>
          </cell>
          <cell r="AQ4631">
            <v>25001</v>
          </cell>
        </row>
        <row r="4632">
          <cell r="A4632">
            <v>4634</v>
          </cell>
          <cell r="B4632">
            <v>4</v>
          </cell>
          <cell r="C4632">
            <v>45721</v>
          </cell>
        </row>
        <row r="4632">
          <cell r="E4632" t="str">
            <v>3934Ⅰ-0102010102</v>
          </cell>
          <cell r="F4632" t="str">
            <v>法兰</v>
          </cell>
          <cell r="G4632">
            <v>1</v>
          </cell>
          <cell r="H4632" t="str">
            <v>钢板t4/304</v>
          </cell>
        </row>
        <row r="4632">
          <cell r="J4632" t="str">
            <v>激光作业</v>
          </cell>
          <cell r="K4632">
            <v>0.66</v>
          </cell>
          <cell r="L4632" t="str">
            <v>激光拾件</v>
          </cell>
          <cell r="M4632">
            <v>1.1</v>
          </cell>
          <cell r="N4632" t="str">
            <v>倒钝</v>
          </cell>
          <cell r="O4632">
            <v>1.1</v>
          </cell>
          <cell r="P4632">
            <v>0</v>
          </cell>
          <cell r="Q4632">
            <v>0</v>
          </cell>
          <cell r="R4632">
            <v>0</v>
          </cell>
          <cell r="S4632">
            <v>0</v>
          </cell>
          <cell r="T4632">
            <v>0</v>
          </cell>
          <cell r="U4632">
            <v>0</v>
          </cell>
          <cell r="V4632">
            <v>0</v>
          </cell>
          <cell r="W4632">
            <v>0</v>
          </cell>
          <cell r="X4632">
            <v>0</v>
          </cell>
          <cell r="Y4632">
            <v>0</v>
          </cell>
        </row>
        <row r="4632">
          <cell r="AH4632" t="str">
            <v>116×116</v>
          </cell>
        </row>
        <row r="4632">
          <cell r="AO4632" t="str">
            <v>3934I</v>
          </cell>
          <cell r="AP4632">
            <v>4</v>
          </cell>
          <cell r="AQ4632">
            <v>25001</v>
          </cell>
        </row>
        <row r="4633">
          <cell r="A4633">
            <v>4635</v>
          </cell>
          <cell r="B4633">
            <v>4</v>
          </cell>
          <cell r="C4633">
            <v>45721</v>
          </cell>
        </row>
        <row r="4633">
          <cell r="E4633" t="str">
            <v>3934Ⅰ-0102010103</v>
          </cell>
          <cell r="F4633" t="str">
            <v>管2</v>
          </cell>
          <cell r="G4633">
            <v>1</v>
          </cell>
          <cell r="H4633" t="str">
            <v>钢管φ57×3/304 GB/T14976</v>
          </cell>
        </row>
        <row r="4633">
          <cell r="J4633" t="str">
            <v>锯床</v>
          </cell>
          <cell r="K4633">
            <v>3.96</v>
          </cell>
          <cell r="L4633" t="str">
            <v>开坡口</v>
          </cell>
          <cell r="M4633">
            <v>2.2</v>
          </cell>
          <cell r="N4633">
            <v>0</v>
          </cell>
          <cell r="O4633">
            <v>0</v>
          </cell>
          <cell r="P4633">
            <v>0</v>
          </cell>
          <cell r="Q4633">
            <v>0</v>
          </cell>
          <cell r="R4633">
            <v>0</v>
          </cell>
          <cell r="S4633">
            <v>0</v>
          </cell>
          <cell r="T4633">
            <v>0</v>
          </cell>
          <cell r="U4633">
            <v>0</v>
          </cell>
          <cell r="V4633">
            <v>0</v>
          </cell>
          <cell r="W4633">
            <v>0</v>
          </cell>
          <cell r="X4633">
            <v>0</v>
          </cell>
          <cell r="Y4633">
            <v>0</v>
          </cell>
        </row>
        <row r="4633">
          <cell r="AH4633">
            <v>84</v>
          </cell>
        </row>
        <row r="4633">
          <cell r="AO4633" t="str">
            <v>3934I</v>
          </cell>
          <cell r="AP4633">
            <v>4</v>
          </cell>
          <cell r="AQ4633">
            <v>25001</v>
          </cell>
        </row>
        <row r="4634">
          <cell r="A4634">
            <v>4636</v>
          </cell>
          <cell r="B4634">
            <v>4</v>
          </cell>
          <cell r="C4634">
            <v>45721</v>
          </cell>
        </row>
        <row r="4634">
          <cell r="E4634" t="str">
            <v>3934Ⅰ-0102010201</v>
          </cell>
          <cell r="F4634" t="str">
            <v>U型螺栓</v>
          </cell>
          <cell r="G4634">
            <v>1</v>
          </cell>
          <cell r="H4634" t="str">
            <v>圆钢φ5/316L</v>
          </cell>
        </row>
        <row r="4634">
          <cell r="J4634" t="str">
            <v>锯床</v>
          </cell>
          <cell r="K4634">
            <v>0.44</v>
          </cell>
          <cell r="L4634" t="str">
            <v>车</v>
          </cell>
          <cell r="M4634">
            <v>5</v>
          </cell>
          <cell r="N4634" t="str">
            <v>钳</v>
          </cell>
          <cell r="O4634">
            <v>6</v>
          </cell>
          <cell r="P4634">
            <v>0</v>
          </cell>
          <cell r="Q4634">
            <v>0</v>
          </cell>
          <cell r="R4634">
            <v>0</v>
          </cell>
          <cell r="S4634">
            <v>0</v>
          </cell>
          <cell r="T4634">
            <v>0</v>
          </cell>
          <cell r="U4634">
            <v>0</v>
          </cell>
          <cell r="V4634">
            <v>0</v>
          </cell>
          <cell r="W4634">
            <v>0</v>
          </cell>
          <cell r="X4634">
            <v>0</v>
          </cell>
          <cell r="Y4634">
            <v>0</v>
          </cell>
        </row>
        <row r="4634">
          <cell r="AH4634">
            <v>176</v>
          </cell>
        </row>
        <row r="4634">
          <cell r="AO4634" t="str">
            <v>3934I</v>
          </cell>
          <cell r="AP4634">
            <v>4</v>
          </cell>
          <cell r="AQ4634">
            <v>25001</v>
          </cell>
        </row>
        <row r="4635">
          <cell r="A4635">
            <v>4637</v>
          </cell>
          <cell r="B4635">
            <v>4</v>
          </cell>
          <cell r="C4635">
            <v>45721</v>
          </cell>
        </row>
        <row r="4635">
          <cell r="E4635" t="str">
            <v>3934Ⅰ-0102010202</v>
          </cell>
          <cell r="F4635" t="str">
            <v>固定板</v>
          </cell>
          <cell r="G4635">
            <v>1</v>
          </cell>
          <cell r="H4635" t="str">
            <v>钢板t3/304</v>
          </cell>
        </row>
        <row r="4635">
          <cell r="J4635" t="str">
            <v>激光作业</v>
          </cell>
          <cell r="K4635">
            <v>1.1</v>
          </cell>
          <cell r="L4635" t="str">
            <v>激光拾件</v>
          </cell>
          <cell r="M4635">
            <v>1.1</v>
          </cell>
          <cell r="N4635" t="str">
            <v>倒钝</v>
          </cell>
          <cell r="O4635">
            <v>1.1</v>
          </cell>
          <cell r="P4635" t="str">
            <v>成型</v>
          </cell>
          <cell r="Q4635">
            <v>2.2</v>
          </cell>
          <cell r="R4635">
            <v>0</v>
          </cell>
          <cell r="S4635">
            <v>0</v>
          </cell>
          <cell r="T4635">
            <v>0</v>
          </cell>
          <cell r="U4635">
            <v>0</v>
          </cell>
          <cell r="V4635">
            <v>0</v>
          </cell>
          <cell r="W4635">
            <v>0</v>
          </cell>
          <cell r="X4635">
            <v>0</v>
          </cell>
          <cell r="Y4635">
            <v>0</v>
          </cell>
        </row>
        <row r="4635">
          <cell r="AH4635" t="str">
            <v>83.2×15</v>
          </cell>
        </row>
        <row r="4635">
          <cell r="AN4635" t="str">
            <v>工艺附图</v>
          </cell>
          <cell r="AO4635" t="str">
            <v>3934I</v>
          </cell>
          <cell r="AP4635">
            <v>4</v>
          </cell>
          <cell r="AQ4635">
            <v>25001</v>
          </cell>
        </row>
        <row r="4636">
          <cell r="A4636">
            <v>4638</v>
          </cell>
          <cell r="B4636">
            <v>8</v>
          </cell>
          <cell r="C4636">
            <v>45721</v>
          </cell>
        </row>
        <row r="4636">
          <cell r="E4636" t="str">
            <v>3934Ⅰ-010201030200</v>
          </cell>
          <cell r="F4636" t="str">
            <v>固定架</v>
          </cell>
          <cell r="G4636">
            <v>2</v>
          </cell>
        </row>
        <row r="4636">
          <cell r="J4636" t="str">
            <v>定位焊</v>
          </cell>
          <cell r="K4636">
            <v>8.8</v>
          </cell>
          <cell r="L4636" t="str">
            <v>焊接</v>
          </cell>
          <cell r="M4636">
            <v>9.9</v>
          </cell>
          <cell r="N4636" t="str">
            <v>打磨</v>
          </cell>
          <cell r="O4636">
            <v>6</v>
          </cell>
          <cell r="P4636" t="str">
            <v>喷砂</v>
          </cell>
          <cell r="Q4636">
            <v>1</v>
          </cell>
          <cell r="R4636" t="str">
            <v>挂件</v>
          </cell>
          <cell r="S4636">
            <v>0.5</v>
          </cell>
          <cell r="T4636" t="str">
            <v>喷漆</v>
          </cell>
          <cell r="U4636">
            <v>1</v>
          </cell>
          <cell r="V4636">
            <v>0</v>
          </cell>
          <cell r="W4636">
            <v>0</v>
          </cell>
          <cell r="X4636">
            <v>0</v>
          </cell>
          <cell r="Y4636">
            <v>0</v>
          </cell>
        </row>
        <row r="4636">
          <cell r="AO4636" t="str">
            <v>3934I</v>
          </cell>
          <cell r="AP4636">
            <v>4</v>
          </cell>
          <cell r="AQ4636">
            <v>25001</v>
          </cell>
        </row>
        <row r="4637">
          <cell r="A4637">
            <v>4639</v>
          </cell>
          <cell r="B4637">
            <v>8</v>
          </cell>
          <cell r="C4637">
            <v>45721</v>
          </cell>
        </row>
        <row r="4637">
          <cell r="E4637" t="str">
            <v>3934Ⅰ-010201030201</v>
          </cell>
          <cell r="F4637" t="str">
            <v>固定板</v>
          </cell>
          <cell r="G4637">
            <v>2</v>
          </cell>
          <cell r="H4637" t="str">
            <v>钢板t3/304</v>
          </cell>
        </row>
        <row r="4637">
          <cell r="J4637" t="str">
            <v>激光作业</v>
          </cell>
          <cell r="K4637">
            <v>0.91</v>
          </cell>
          <cell r="L4637" t="str">
            <v>激光拾件</v>
          </cell>
          <cell r="M4637">
            <v>0.65</v>
          </cell>
          <cell r="N4637" t="str">
            <v>倒钝</v>
          </cell>
          <cell r="O4637">
            <v>0.65</v>
          </cell>
          <cell r="P4637" t="str">
            <v>成型</v>
          </cell>
          <cell r="Q4637">
            <v>3.9</v>
          </cell>
          <cell r="R4637">
            <v>0</v>
          </cell>
          <cell r="S4637">
            <v>0</v>
          </cell>
          <cell r="T4637">
            <v>0</v>
          </cell>
          <cell r="U4637">
            <v>0</v>
          </cell>
          <cell r="V4637">
            <v>0</v>
          </cell>
          <cell r="W4637">
            <v>0</v>
          </cell>
          <cell r="X4637">
            <v>0</v>
          </cell>
          <cell r="Y4637">
            <v>0</v>
          </cell>
        </row>
        <row r="4637">
          <cell r="AH4637" t="str">
            <v>240×40</v>
          </cell>
        </row>
        <row r="4637">
          <cell r="AN4637" t="str">
            <v>工艺附图</v>
          </cell>
          <cell r="AO4637" t="str">
            <v>3934I</v>
          </cell>
          <cell r="AP4637">
            <v>4</v>
          </cell>
          <cell r="AQ4637">
            <v>25001</v>
          </cell>
        </row>
        <row r="4638">
          <cell r="A4638">
            <v>4640</v>
          </cell>
          <cell r="B4638">
            <v>8</v>
          </cell>
          <cell r="C4638">
            <v>45721</v>
          </cell>
        </row>
        <row r="4638">
          <cell r="E4638" t="str">
            <v>3934Ⅰ-010201030202</v>
          </cell>
          <cell r="F4638" t="str">
            <v>加强板</v>
          </cell>
          <cell r="G4638">
            <v>2</v>
          </cell>
          <cell r="H4638" t="str">
            <v>钢板t3/304</v>
          </cell>
        </row>
        <row r="4638">
          <cell r="J4638" t="str">
            <v>激光作业</v>
          </cell>
          <cell r="K4638">
            <v>0.26</v>
          </cell>
          <cell r="L4638" t="str">
            <v>激光拾件</v>
          </cell>
          <cell r="M4638">
            <v>0.65</v>
          </cell>
          <cell r="N4638" t="str">
            <v>倒钝</v>
          </cell>
          <cell r="O4638">
            <v>0.65</v>
          </cell>
          <cell r="P4638">
            <v>0</v>
          </cell>
          <cell r="Q4638">
            <v>0</v>
          </cell>
          <cell r="R4638">
            <v>0</v>
          </cell>
          <cell r="S4638">
            <v>0</v>
          </cell>
          <cell r="T4638">
            <v>0</v>
          </cell>
          <cell r="U4638">
            <v>0</v>
          </cell>
          <cell r="V4638">
            <v>0</v>
          </cell>
          <cell r="W4638">
            <v>0</v>
          </cell>
          <cell r="X4638">
            <v>0</v>
          </cell>
          <cell r="Y4638">
            <v>0</v>
          </cell>
        </row>
        <row r="4638">
          <cell r="AH4638" t="str">
            <v>60×40</v>
          </cell>
        </row>
        <row r="4638">
          <cell r="AN4638" t="str">
            <v>WT 60×40</v>
          </cell>
          <cell r="AO4638" t="str">
            <v>3934I</v>
          </cell>
          <cell r="AP4638">
            <v>4</v>
          </cell>
          <cell r="AQ4638">
            <v>25001</v>
          </cell>
        </row>
        <row r="4639">
          <cell r="A4639">
            <v>4641</v>
          </cell>
          <cell r="B4639">
            <v>8</v>
          </cell>
          <cell r="C4639">
            <v>45721</v>
          </cell>
        </row>
        <row r="4639">
          <cell r="E4639" t="str">
            <v>3934Ⅰ-010201030203</v>
          </cell>
          <cell r="F4639" t="str">
            <v>弯板</v>
          </cell>
          <cell r="G4639">
            <v>2</v>
          </cell>
          <cell r="H4639" t="str">
            <v>钢板t3/304</v>
          </cell>
        </row>
        <row r="4639">
          <cell r="J4639" t="str">
            <v>激光作业</v>
          </cell>
          <cell r="K4639">
            <v>1.17</v>
          </cell>
          <cell r="L4639" t="str">
            <v>激光拾件</v>
          </cell>
          <cell r="M4639">
            <v>0.65</v>
          </cell>
          <cell r="N4639" t="str">
            <v>倒钝</v>
          </cell>
          <cell r="O4639">
            <v>0.78</v>
          </cell>
          <cell r="P4639" t="str">
            <v>折弯</v>
          </cell>
          <cell r="Q4639">
            <v>1.17</v>
          </cell>
          <cell r="R4639" t="str">
            <v>开坡口</v>
          </cell>
          <cell r="S4639">
            <v>1.3</v>
          </cell>
          <cell r="T4639">
            <v>0</v>
          </cell>
          <cell r="U4639">
            <v>0</v>
          </cell>
          <cell r="V4639">
            <v>0</v>
          </cell>
          <cell r="W4639">
            <v>0</v>
          </cell>
          <cell r="X4639">
            <v>0</v>
          </cell>
          <cell r="Y4639">
            <v>0</v>
          </cell>
        </row>
        <row r="4639">
          <cell r="AH4639" t="str">
            <v>412×40</v>
          </cell>
        </row>
        <row r="4639">
          <cell r="AN4639" t="str">
            <v>工艺附图</v>
          </cell>
          <cell r="AO4639" t="str">
            <v>3934I</v>
          </cell>
          <cell r="AP4639">
            <v>4</v>
          </cell>
          <cell r="AQ4639">
            <v>25001</v>
          </cell>
        </row>
        <row r="4640">
          <cell r="A4640">
            <v>4642</v>
          </cell>
          <cell r="B4640">
            <v>8</v>
          </cell>
          <cell r="C4640">
            <v>45721</v>
          </cell>
        </row>
        <row r="4640">
          <cell r="E4640" t="str">
            <v>3934Ⅰ-0102010303</v>
          </cell>
          <cell r="F4640" t="str">
            <v>固定板</v>
          </cell>
          <cell r="G4640">
            <v>2</v>
          </cell>
          <cell r="H4640" t="str">
            <v>钢板t3/304</v>
          </cell>
        </row>
        <row r="4640">
          <cell r="J4640" t="str">
            <v>激光作业</v>
          </cell>
          <cell r="K4640">
            <v>0.91</v>
          </cell>
          <cell r="L4640" t="str">
            <v>激光拾件</v>
          </cell>
          <cell r="M4640">
            <v>0.65</v>
          </cell>
          <cell r="N4640" t="str">
            <v>倒钝</v>
          </cell>
          <cell r="O4640">
            <v>0.65</v>
          </cell>
          <cell r="P4640" t="str">
            <v>成型</v>
          </cell>
          <cell r="Q4640">
            <v>3.9</v>
          </cell>
          <cell r="R4640" t="str">
            <v>喷砂</v>
          </cell>
          <cell r="S4640">
            <v>1</v>
          </cell>
          <cell r="T4640" t="str">
            <v>挂件</v>
          </cell>
          <cell r="U4640">
            <v>0.5</v>
          </cell>
          <cell r="V4640" t="str">
            <v>喷漆</v>
          </cell>
          <cell r="W4640">
            <v>1</v>
          </cell>
          <cell r="X4640">
            <v>0</v>
          </cell>
          <cell r="Y4640">
            <v>0</v>
          </cell>
        </row>
        <row r="4640">
          <cell r="AH4640" t="str">
            <v>240×40</v>
          </cell>
        </row>
        <row r="4640">
          <cell r="AN4640" t="str">
            <v>工艺附图</v>
          </cell>
          <cell r="AO4640" t="str">
            <v>3934I</v>
          </cell>
          <cell r="AP4640">
            <v>4</v>
          </cell>
          <cell r="AQ4640">
            <v>25001</v>
          </cell>
        </row>
        <row r="4641">
          <cell r="A4641">
            <v>4643</v>
          </cell>
          <cell r="B4641">
            <v>4</v>
          </cell>
          <cell r="C4641">
            <v>45721</v>
          </cell>
        </row>
        <row r="4641">
          <cell r="E4641" t="str">
            <v>3934Ⅰ-0102010400</v>
          </cell>
          <cell r="F4641" t="str">
            <v>管路2</v>
          </cell>
          <cell r="G4641">
            <v>1</v>
          </cell>
        </row>
        <row r="4641">
          <cell r="J4641" t="str">
            <v>定位焊</v>
          </cell>
          <cell r="K4641">
            <v>28</v>
          </cell>
          <cell r="L4641" t="str">
            <v>焊接</v>
          </cell>
          <cell r="M4641">
            <v>32.5</v>
          </cell>
          <cell r="N4641" t="str">
            <v>打磨</v>
          </cell>
          <cell r="O4641">
            <v>20</v>
          </cell>
          <cell r="P4641" t="str">
            <v>现场配焊</v>
          </cell>
          <cell r="Q4641">
            <v>0</v>
          </cell>
          <cell r="R4641">
            <v>0</v>
          </cell>
          <cell r="S4641">
            <v>0</v>
          </cell>
          <cell r="T4641">
            <v>0</v>
          </cell>
          <cell r="U4641">
            <v>0</v>
          </cell>
          <cell r="V4641">
            <v>0</v>
          </cell>
          <cell r="W4641">
            <v>0</v>
          </cell>
          <cell r="X4641">
            <v>0</v>
          </cell>
          <cell r="Y4641">
            <v>0</v>
          </cell>
        </row>
        <row r="4641">
          <cell r="AO4641" t="str">
            <v>3934I</v>
          </cell>
          <cell r="AP4641">
            <v>4</v>
          </cell>
          <cell r="AQ4641">
            <v>25001</v>
          </cell>
        </row>
        <row r="4642">
          <cell r="A4642">
            <v>4644</v>
          </cell>
          <cell r="B4642">
            <v>4</v>
          </cell>
          <cell r="C4642">
            <v>45721</v>
          </cell>
        </row>
        <row r="4642">
          <cell r="E4642" t="str">
            <v>3934Ⅰ-0102010401</v>
          </cell>
          <cell r="F4642" t="str">
            <v>法兰1</v>
          </cell>
          <cell r="G4642">
            <v>1</v>
          </cell>
          <cell r="H4642" t="str">
            <v>钢板t10/304</v>
          </cell>
        </row>
        <row r="4642">
          <cell r="J4642" t="str">
            <v>激光作业</v>
          </cell>
          <cell r="K4642">
            <v>2.86</v>
          </cell>
          <cell r="L4642" t="str">
            <v>激光拾件</v>
          </cell>
          <cell r="M4642">
            <v>1.1</v>
          </cell>
          <cell r="N4642" t="str">
            <v>倒钝</v>
          </cell>
          <cell r="O4642">
            <v>2.2</v>
          </cell>
          <cell r="P4642" t="str">
            <v>车</v>
          </cell>
          <cell r="Q4642">
            <v>8</v>
          </cell>
          <cell r="R4642" t="str">
            <v>钻</v>
          </cell>
          <cell r="S4642">
            <v>6.6</v>
          </cell>
          <cell r="T4642">
            <v>0</v>
          </cell>
          <cell r="U4642">
            <v>0</v>
          </cell>
          <cell r="V4642">
            <v>0</v>
          </cell>
          <cell r="W4642">
            <v>0</v>
          </cell>
          <cell r="X4642">
            <v>0</v>
          </cell>
          <cell r="Y4642">
            <v>0</v>
          </cell>
        </row>
        <row r="4642">
          <cell r="AH4642" t="str">
            <v>100×70</v>
          </cell>
        </row>
        <row r="4642">
          <cell r="AO4642" t="str">
            <v>3934I</v>
          </cell>
          <cell r="AP4642">
            <v>4</v>
          </cell>
          <cell r="AQ4642">
            <v>25001</v>
          </cell>
        </row>
        <row r="4643">
          <cell r="A4643">
            <v>4645</v>
          </cell>
          <cell r="B4643">
            <v>4</v>
          </cell>
          <cell r="C4643">
            <v>45721</v>
          </cell>
        </row>
        <row r="4643">
          <cell r="E4643" t="str">
            <v>3934Ⅰ-0102010402</v>
          </cell>
          <cell r="F4643" t="str">
            <v>管1</v>
          </cell>
          <cell r="G4643">
            <v>1</v>
          </cell>
          <cell r="H4643" t="str">
            <v>钢管φ57×3/304 GB/T14976</v>
          </cell>
        </row>
        <row r="4643">
          <cell r="J4643" t="str">
            <v>锯床</v>
          </cell>
          <cell r="K4643">
            <v>4.18</v>
          </cell>
          <cell r="L4643" t="str">
            <v>开坡口</v>
          </cell>
          <cell r="M4643">
            <v>2.2</v>
          </cell>
          <cell r="N4643">
            <v>0</v>
          </cell>
          <cell r="O4643">
            <v>0</v>
          </cell>
          <cell r="P4643">
            <v>0</v>
          </cell>
          <cell r="Q4643">
            <v>0</v>
          </cell>
          <cell r="R4643">
            <v>0</v>
          </cell>
          <cell r="S4643">
            <v>0</v>
          </cell>
          <cell r="T4643">
            <v>0</v>
          </cell>
          <cell r="U4643">
            <v>0</v>
          </cell>
          <cell r="V4643">
            <v>0</v>
          </cell>
          <cell r="W4643">
            <v>0</v>
          </cell>
          <cell r="X4643">
            <v>0</v>
          </cell>
          <cell r="Y4643">
            <v>0</v>
          </cell>
        </row>
        <row r="4643">
          <cell r="AH4643">
            <v>253.5</v>
          </cell>
        </row>
        <row r="4643">
          <cell r="AO4643" t="str">
            <v>3934I</v>
          </cell>
          <cell r="AP4643">
            <v>4</v>
          </cell>
          <cell r="AQ4643">
            <v>25001</v>
          </cell>
        </row>
        <row r="4644">
          <cell r="A4644">
            <v>4646</v>
          </cell>
          <cell r="B4644">
            <v>4</v>
          </cell>
          <cell r="C4644">
            <v>45721</v>
          </cell>
        </row>
        <row r="4644">
          <cell r="E4644" t="str">
            <v>3934Ⅰ-0102010403</v>
          </cell>
          <cell r="F4644" t="str">
            <v>管2</v>
          </cell>
          <cell r="G4644">
            <v>1</v>
          </cell>
          <cell r="H4644" t="str">
            <v>钢管φ57×3/304 GB/T14976</v>
          </cell>
        </row>
        <row r="4644">
          <cell r="J4644" t="str">
            <v>锯床</v>
          </cell>
          <cell r="K4644">
            <v>4.4</v>
          </cell>
          <cell r="L4644" t="str">
            <v>开坡口</v>
          </cell>
          <cell r="M4644">
            <v>4.4</v>
          </cell>
          <cell r="N4644">
            <v>0</v>
          </cell>
          <cell r="O4644">
            <v>0</v>
          </cell>
          <cell r="P4644">
            <v>0</v>
          </cell>
          <cell r="Q4644">
            <v>0</v>
          </cell>
          <cell r="R4644">
            <v>0</v>
          </cell>
          <cell r="S4644">
            <v>0</v>
          </cell>
          <cell r="T4644">
            <v>0</v>
          </cell>
          <cell r="U4644">
            <v>0</v>
          </cell>
          <cell r="V4644">
            <v>0</v>
          </cell>
          <cell r="W4644">
            <v>0</v>
          </cell>
          <cell r="X4644">
            <v>0</v>
          </cell>
          <cell r="Y4644">
            <v>0</v>
          </cell>
        </row>
        <row r="4644">
          <cell r="AH4644">
            <v>367.5</v>
          </cell>
        </row>
        <row r="4644">
          <cell r="AO4644" t="str">
            <v>3934I</v>
          </cell>
          <cell r="AP4644">
            <v>4</v>
          </cell>
          <cell r="AQ4644">
            <v>25001</v>
          </cell>
        </row>
        <row r="4645">
          <cell r="A4645">
            <v>4647</v>
          </cell>
          <cell r="B4645">
            <v>4</v>
          </cell>
          <cell r="C4645">
            <v>45721</v>
          </cell>
        </row>
        <row r="4645">
          <cell r="E4645" t="str">
            <v>3934Ⅰ-0102010404</v>
          </cell>
          <cell r="F4645" t="str">
            <v>管3</v>
          </cell>
          <cell r="G4645">
            <v>1</v>
          </cell>
          <cell r="H4645" t="str">
            <v>钢管φ57×3/304 GB/T14976</v>
          </cell>
        </row>
        <row r="4645">
          <cell r="J4645" t="str">
            <v>锯床</v>
          </cell>
          <cell r="K4645">
            <v>4.4</v>
          </cell>
          <cell r="L4645" t="str">
            <v>开坡口</v>
          </cell>
          <cell r="M4645">
            <v>2.2</v>
          </cell>
          <cell r="N4645">
            <v>0</v>
          </cell>
          <cell r="O4645">
            <v>0</v>
          </cell>
          <cell r="P4645">
            <v>0</v>
          </cell>
          <cell r="Q4645">
            <v>0</v>
          </cell>
          <cell r="R4645">
            <v>0</v>
          </cell>
          <cell r="S4645">
            <v>0</v>
          </cell>
          <cell r="T4645">
            <v>0</v>
          </cell>
          <cell r="U4645">
            <v>0</v>
          </cell>
          <cell r="V4645">
            <v>0</v>
          </cell>
          <cell r="W4645">
            <v>0</v>
          </cell>
          <cell r="X4645">
            <v>0</v>
          </cell>
          <cell r="Y4645">
            <v>0</v>
          </cell>
        </row>
        <row r="4645">
          <cell r="AH4645">
            <v>307</v>
          </cell>
        </row>
        <row r="4645">
          <cell r="AO4645" t="str">
            <v>3934I</v>
          </cell>
          <cell r="AP4645">
            <v>4</v>
          </cell>
          <cell r="AQ4645">
            <v>25001</v>
          </cell>
        </row>
        <row r="4646">
          <cell r="A4646">
            <v>4648</v>
          </cell>
          <cell r="B4646">
            <v>4</v>
          </cell>
          <cell r="C4646">
            <v>45721</v>
          </cell>
        </row>
        <row r="4646">
          <cell r="E4646" t="str">
            <v>3934Ⅰ-0102010406</v>
          </cell>
          <cell r="F4646" t="str">
            <v>法兰3</v>
          </cell>
          <cell r="G4646">
            <v>1</v>
          </cell>
          <cell r="H4646" t="str">
            <v>钢板t10/304</v>
          </cell>
        </row>
        <row r="4646">
          <cell r="J4646" t="str">
            <v>激光作业</v>
          </cell>
          <cell r="K4646">
            <v>3.52</v>
          </cell>
          <cell r="L4646" t="str">
            <v>激光拾件</v>
          </cell>
          <cell r="M4646">
            <v>1.1</v>
          </cell>
          <cell r="N4646" t="str">
            <v>倒钝</v>
          </cell>
          <cell r="O4646">
            <v>2.2</v>
          </cell>
          <cell r="P4646" t="str">
            <v>车</v>
          </cell>
          <cell r="Q4646">
            <v>5</v>
          </cell>
          <cell r="R4646">
            <v>0</v>
          </cell>
          <cell r="S4646">
            <v>0</v>
          </cell>
          <cell r="T4646">
            <v>0</v>
          </cell>
          <cell r="U4646">
            <v>0</v>
          </cell>
          <cell r="V4646">
            <v>0</v>
          </cell>
          <cell r="W4646">
            <v>0</v>
          </cell>
          <cell r="X4646">
            <v>0</v>
          </cell>
          <cell r="Y4646">
            <v>0</v>
          </cell>
        </row>
        <row r="4646">
          <cell r="AH4646" t="str">
            <v>137×137</v>
          </cell>
        </row>
        <row r="4646">
          <cell r="AO4646" t="str">
            <v>3934I</v>
          </cell>
          <cell r="AP4646">
            <v>4</v>
          </cell>
          <cell r="AQ4646">
            <v>25001</v>
          </cell>
        </row>
        <row r="4647">
          <cell r="A4647">
            <v>4649</v>
          </cell>
          <cell r="B4647">
            <v>8</v>
          </cell>
          <cell r="C4647">
            <v>45721</v>
          </cell>
        </row>
        <row r="4647">
          <cell r="E4647" t="str">
            <v>3934Ⅰ-010201050200</v>
          </cell>
          <cell r="F4647" t="str">
            <v>固定架2</v>
          </cell>
          <cell r="G4647">
            <v>2</v>
          </cell>
        </row>
        <row r="4647">
          <cell r="J4647" t="str">
            <v>定位焊</v>
          </cell>
          <cell r="K4647">
            <v>8.8</v>
          </cell>
          <cell r="L4647" t="str">
            <v>焊接</v>
          </cell>
          <cell r="M4647">
            <v>9.9</v>
          </cell>
          <cell r="N4647" t="str">
            <v>打磨</v>
          </cell>
          <cell r="O4647">
            <v>6</v>
          </cell>
          <cell r="P4647" t="str">
            <v>喷砂</v>
          </cell>
          <cell r="Q4647">
            <v>1</v>
          </cell>
          <cell r="R4647" t="str">
            <v>挂件</v>
          </cell>
          <cell r="S4647">
            <v>0.5</v>
          </cell>
          <cell r="T4647" t="str">
            <v>喷漆</v>
          </cell>
          <cell r="U4647">
            <v>1</v>
          </cell>
          <cell r="V4647">
            <v>0</v>
          </cell>
          <cell r="W4647">
            <v>0</v>
          </cell>
          <cell r="X4647">
            <v>0</v>
          </cell>
          <cell r="Y4647">
            <v>0</v>
          </cell>
        </row>
        <row r="4647">
          <cell r="AO4647" t="str">
            <v>3934I</v>
          </cell>
          <cell r="AP4647">
            <v>4</v>
          </cell>
          <cell r="AQ4647">
            <v>25001</v>
          </cell>
        </row>
        <row r="4648">
          <cell r="A4648">
            <v>4650</v>
          </cell>
          <cell r="B4648">
            <v>8</v>
          </cell>
          <cell r="C4648">
            <v>45721</v>
          </cell>
        </row>
        <row r="4648">
          <cell r="E4648" t="str">
            <v>3934Ⅰ-010201050201</v>
          </cell>
          <cell r="F4648" t="str">
            <v>固定板</v>
          </cell>
          <cell r="G4648">
            <v>2</v>
          </cell>
          <cell r="H4648" t="str">
            <v>钢板t2/304</v>
          </cell>
        </row>
        <row r="4648">
          <cell r="J4648" t="str">
            <v>激光作业</v>
          </cell>
          <cell r="K4648">
            <v>0.52</v>
          </cell>
          <cell r="L4648" t="str">
            <v>激光拾件</v>
          </cell>
          <cell r="M4648">
            <v>0.65</v>
          </cell>
          <cell r="N4648" t="str">
            <v>倒钝</v>
          </cell>
          <cell r="O4648">
            <v>0.65</v>
          </cell>
          <cell r="P4648" t="str">
            <v>成型</v>
          </cell>
          <cell r="Q4648">
            <v>2.6</v>
          </cell>
          <cell r="R4648">
            <v>0</v>
          </cell>
          <cell r="S4648">
            <v>0</v>
          </cell>
          <cell r="T4648">
            <v>0</v>
          </cell>
          <cell r="U4648">
            <v>0</v>
          </cell>
          <cell r="V4648">
            <v>0</v>
          </cell>
          <cell r="W4648">
            <v>0</v>
          </cell>
          <cell r="X4648">
            <v>0</v>
          </cell>
          <cell r="Y4648">
            <v>0</v>
          </cell>
        </row>
        <row r="4648">
          <cell r="AH4648" t="str">
            <v>149×30</v>
          </cell>
        </row>
        <row r="4648">
          <cell r="AN4648" t="str">
            <v>工艺附图</v>
          </cell>
          <cell r="AO4648" t="str">
            <v>3934I</v>
          </cell>
          <cell r="AP4648">
            <v>4</v>
          </cell>
          <cell r="AQ4648">
            <v>25001</v>
          </cell>
        </row>
        <row r="4649">
          <cell r="A4649">
            <v>4651</v>
          </cell>
          <cell r="B4649">
            <v>8</v>
          </cell>
          <cell r="C4649">
            <v>45721</v>
          </cell>
        </row>
        <row r="4649">
          <cell r="E4649" t="str">
            <v>3934Ⅰ-010201050202</v>
          </cell>
          <cell r="F4649" t="str">
            <v>加强板</v>
          </cell>
          <cell r="G4649">
            <v>2</v>
          </cell>
          <cell r="H4649" t="str">
            <v>钢板t2/304</v>
          </cell>
        </row>
        <row r="4649">
          <cell r="J4649" t="str">
            <v>激光作业</v>
          </cell>
          <cell r="K4649">
            <v>0.26</v>
          </cell>
          <cell r="L4649" t="str">
            <v>激光拾件</v>
          </cell>
          <cell r="M4649">
            <v>0.65</v>
          </cell>
          <cell r="N4649" t="str">
            <v>倒钝</v>
          </cell>
          <cell r="O4649">
            <v>0.65</v>
          </cell>
          <cell r="P4649">
            <v>0</v>
          </cell>
          <cell r="Q4649">
            <v>0</v>
          </cell>
          <cell r="R4649">
            <v>0</v>
          </cell>
          <cell r="S4649">
            <v>0</v>
          </cell>
          <cell r="T4649">
            <v>0</v>
          </cell>
          <cell r="U4649">
            <v>0</v>
          </cell>
          <cell r="V4649">
            <v>0</v>
          </cell>
          <cell r="W4649">
            <v>0</v>
          </cell>
          <cell r="X4649">
            <v>0</v>
          </cell>
          <cell r="Y4649">
            <v>0</v>
          </cell>
        </row>
        <row r="4649">
          <cell r="AH4649" t="str">
            <v>90×30</v>
          </cell>
        </row>
        <row r="4649">
          <cell r="AN4649" t="str">
            <v>WT 90×30</v>
          </cell>
          <cell r="AO4649" t="str">
            <v>3934I</v>
          </cell>
          <cell r="AP4649">
            <v>4</v>
          </cell>
          <cell r="AQ4649">
            <v>25001</v>
          </cell>
        </row>
        <row r="4650">
          <cell r="A4650">
            <v>4652</v>
          </cell>
          <cell r="B4650">
            <v>8</v>
          </cell>
          <cell r="C4650">
            <v>45721</v>
          </cell>
        </row>
        <row r="4650">
          <cell r="E4650" t="str">
            <v>3934Ⅰ-010201050203</v>
          </cell>
          <cell r="F4650" t="str">
            <v>弯板</v>
          </cell>
          <cell r="G4650">
            <v>2</v>
          </cell>
          <cell r="H4650" t="str">
            <v>钢板t2/304</v>
          </cell>
        </row>
        <row r="4650">
          <cell r="J4650" t="str">
            <v>激光作业</v>
          </cell>
          <cell r="K4650">
            <v>0.78</v>
          </cell>
          <cell r="L4650" t="str">
            <v>激光拾件</v>
          </cell>
          <cell r="M4650">
            <v>0.65</v>
          </cell>
          <cell r="N4650" t="str">
            <v>倒钝</v>
          </cell>
          <cell r="O4650">
            <v>0.65</v>
          </cell>
          <cell r="P4650" t="str">
            <v>折弯</v>
          </cell>
          <cell r="Q4650">
            <v>0.91</v>
          </cell>
          <cell r="R4650" t="str">
            <v>开坡口</v>
          </cell>
          <cell r="S4650">
            <v>0.65</v>
          </cell>
          <cell r="T4650">
            <v>0</v>
          </cell>
          <cell r="U4650">
            <v>0</v>
          </cell>
          <cell r="V4650">
            <v>0</v>
          </cell>
          <cell r="W4650">
            <v>0</v>
          </cell>
          <cell r="X4650">
            <v>0</v>
          </cell>
          <cell r="Y4650">
            <v>0</v>
          </cell>
        </row>
        <row r="4650">
          <cell r="AH4650" t="str">
            <v>355×30</v>
          </cell>
        </row>
        <row r="4650">
          <cell r="AN4650" t="str">
            <v>工艺附图</v>
          </cell>
          <cell r="AO4650" t="str">
            <v>3934I</v>
          </cell>
          <cell r="AP4650">
            <v>4</v>
          </cell>
          <cell r="AQ4650">
            <v>25001</v>
          </cell>
        </row>
        <row r="4651">
          <cell r="A4651">
            <v>4653</v>
          </cell>
          <cell r="B4651">
            <v>8</v>
          </cell>
          <cell r="C4651">
            <v>45721</v>
          </cell>
        </row>
        <row r="4651">
          <cell r="E4651" t="str">
            <v>3934Ⅰ-0102010503</v>
          </cell>
          <cell r="F4651" t="str">
            <v>固定板</v>
          </cell>
          <cell r="G4651">
            <v>2</v>
          </cell>
          <cell r="H4651" t="str">
            <v>钢板t2/304</v>
          </cell>
        </row>
        <row r="4651">
          <cell r="J4651" t="str">
            <v>激光作业</v>
          </cell>
          <cell r="K4651">
            <v>0.52</v>
          </cell>
          <cell r="L4651" t="str">
            <v>激光拾件</v>
          </cell>
          <cell r="M4651">
            <v>0.65</v>
          </cell>
          <cell r="N4651" t="str">
            <v>倒钝</v>
          </cell>
          <cell r="O4651">
            <v>0.65</v>
          </cell>
          <cell r="P4651" t="str">
            <v>成型</v>
          </cell>
          <cell r="Q4651">
            <v>2.6</v>
          </cell>
          <cell r="R4651" t="str">
            <v>喷砂</v>
          </cell>
          <cell r="S4651">
            <v>0.5</v>
          </cell>
          <cell r="T4651" t="str">
            <v>挂件</v>
          </cell>
          <cell r="U4651">
            <v>0.3</v>
          </cell>
          <cell r="V4651" t="str">
            <v>喷漆</v>
          </cell>
          <cell r="W4651">
            <v>0.5</v>
          </cell>
          <cell r="X4651">
            <v>0</v>
          </cell>
          <cell r="Y4651">
            <v>0</v>
          </cell>
        </row>
        <row r="4651">
          <cell r="AH4651" t="str">
            <v>149×30</v>
          </cell>
        </row>
        <row r="4651">
          <cell r="AN4651" t="str">
            <v>工艺附图</v>
          </cell>
          <cell r="AO4651" t="str">
            <v>3934I</v>
          </cell>
          <cell r="AP4651">
            <v>4</v>
          </cell>
          <cell r="AQ4651">
            <v>25001</v>
          </cell>
        </row>
        <row r="4652">
          <cell r="A4652">
            <v>4654</v>
          </cell>
          <cell r="B4652">
            <v>8</v>
          </cell>
          <cell r="C4652">
            <v>45721</v>
          </cell>
        </row>
        <row r="4652">
          <cell r="E4652" t="str">
            <v>3934Ⅰ-01020110</v>
          </cell>
          <cell r="F4652" t="str">
            <v>法兰</v>
          </cell>
          <cell r="G4652">
            <v>2</v>
          </cell>
          <cell r="H4652" t="str">
            <v>钢板t4/304</v>
          </cell>
        </row>
        <row r="4652">
          <cell r="J4652" t="str">
            <v>激光作业</v>
          </cell>
          <cell r="K4652">
            <v>0.78</v>
          </cell>
          <cell r="L4652" t="str">
            <v>激光拾件</v>
          </cell>
          <cell r="M4652">
            <v>0.65</v>
          </cell>
          <cell r="N4652" t="str">
            <v>倒钝</v>
          </cell>
          <cell r="O4652">
            <v>0.65</v>
          </cell>
          <cell r="P4652" t="str">
            <v>喷砂</v>
          </cell>
          <cell r="Q4652">
            <v>0.5</v>
          </cell>
          <cell r="R4652" t="str">
            <v>挂件</v>
          </cell>
          <cell r="S4652">
            <v>0.3</v>
          </cell>
          <cell r="T4652" t="str">
            <v>喷漆</v>
          </cell>
          <cell r="U4652">
            <v>0.5</v>
          </cell>
          <cell r="V4652">
            <v>0</v>
          </cell>
          <cell r="W4652">
            <v>0</v>
          </cell>
          <cell r="X4652">
            <v>0</v>
          </cell>
          <cell r="Y4652">
            <v>0</v>
          </cell>
        </row>
        <row r="4652">
          <cell r="AH4652" t="str">
            <v>116×58</v>
          </cell>
        </row>
        <row r="4652">
          <cell r="AO4652" t="str">
            <v>3934I</v>
          </cell>
          <cell r="AP4652">
            <v>4</v>
          </cell>
          <cell r="AQ4652">
            <v>25001</v>
          </cell>
        </row>
        <row r="4653">
          <cell r="A4653">
            <v>4655</v>
          </cell>
          <cell r="B4653">
            <v>4</v>
          </cell>
          <cell r="C4653">
            <v>45721</v>
          </cell>
        </row>
        <row r="4653">
          <cell r="E4653" t="str">
            <v>3934Ⅰ-010201110100</v>
          </cell>
          <cell r="F4653" t="str">
            <v>排烟盖</v>
          </cell>
          <cell r="G4653">
            <v>1</v>
          </cell>
        </row>
        <row r="4653">
          <cell r="J4653" t="str">
            <v>定位焊</v>
          </cell>
          <cell r="K4653">
            <v>3.4</v>
          </cell>
          <cell r="L4653" t="str">
            <v>焊接</v>
          </cell>
          <cell r="M4653">
            <v>5.1</v>
          </cell>
          <cell r="N4653" t="str">
            <v>打磨</v>
          </cell>
          <cell r="O4653">
            <v>2</v>
          </cell>
          <cell r="P4653" t="str">
            <v>喷砂</v>
          </cell>
          <cell r="Q4653">
            <v>1</v>
          </cell>
          <cell r="R4653" t="str">
            <v>挂件</v>
          </cell>
          <cell r="S4653">
            <v>0.5</v>
          </cell>
          <cell r="T4653" t="str">
            <v>喷漆</v>
          </cell>
          <cell r="U4653">
            <v>1</v>
          </cell>
          <cell r="V4653">
            <v>0</v>
          </cell>
          <cell r="W4653">
            <v>0</v>
          </cell>
          <cell r="X4653">
            <v>0</v>
          </cell>
          <cell r="Y4653">
            <v>0</v>
          </cell>
        </row>
        <row r="4653">
          <cell r="AO4653" t="str">
            <v>3934I</v>
          </cell>
          <cell r="AP4653">
            <v>4</v>
          </cell>
          <cell r="AQ4653">
            <v>25001</v>
          </cell>
        </row>
        <row r="4654">
          <cell r="A4654">
            <v>4656</v>
          </cell>
          <cell r="B4654">
            <v>4</v>
          </cell>
          <cell r="C4654">
            <v>45721</v>
          </cell>
        </row>
        <row r="4654">
          <cell r="E4654" t="str">
            <v>3934Ⅰ-010201110101</v>
          </cell>
          <cell r="F4654" t="str">
            <v>固定板</v>
          </cell>
          <cell r="G4654">
            <v>1</v>
          </cell>
          <cell r="H4654" t="str">
            <v>钢板t2/316L</v>
          </cell>
        </row>
        <row r="4654">
          <cell r="J4654" t="str">
            <v>激光作业</v>
          </cell>
          <cell r="K4654">
            <v>0.88</v>
          </cell>
          <cell r="L4654" t="str">
            <v>激光拾件</v>
          </cell>
          <cell r="M4654">
            <v>1.1</v>
          </cell>
          <cell r="N4654" t="str">
            <v>倒钝</v>
          </cell>
          <cell r="O4654">
            <v>1.1</v>
          </cell>
          <cell r="P4654" t="str">
            <v>折弯</v>
          </cell>
          <cell r="Q4654">
            <v>1.1</v>
          </cell>
          <cell r="R4654" t="str">
            <v>手等</v>
          </cell>
          <cell r="S4654">
            <v>1.1</v>
          </cell>
          <cell r="T4654" t="str">
            <v>打磨</v>
          </cell>
          <cell r="U4654">
            <v>0.5</v>
          </cell>
          <cell r="V4654">
            <v>0</v>
          </cell>
          <cell r="W4654">
            <v>0</v>
          </cell>
          <cell r="X4654">
            <v>0</v>
          </cell>
          <cell r="Y4654">
            <v>0</v>
          </cell>
        </row>
        <row r="4654">
          <cell r="AH4654" t="str">
            <v>174×48.5</v>
          </cell>
        </row>
        <row r="4654">
          <cell r="AN4654" t="str">
            <v>工艺附图</v>
          </cell>
          <cell r="AO4654" t="str">
            <v>3934I</v>
          </cell>
          <cell r="AP4654">
            <v>4</v>
          </cell>
          <cell r="AQ4654">
            <v>25001</v>
          </cell>
        </row>
        <row r="4655">
          <cell r="A4655">
            <v>4657</v>
          </cell>
          <cell r="B4655">
            <v>4</v>
          </cell>
          <cell r="C4655">
            <v>45721</v>
          </cell>
        </row>
        <row r="4655">
          <cell r="E4655" t="str">
            <v>3934Ⅰ-010201110102</v>
          </cell>
          <cell r="F4655" t="str">
            <v>盖</v>
          </cell>
          <cell r="G4655">
            <v>1</v>
          </cell>
          <cell r="H4655" t="str">
            <v>钢板t2/316L</v>
          </cell>
        </row>
        <row r="4655">
          <cell r="J4655" t="str">
            <v>激光作业</v>
          </cell>
          <cell r="K4655">
            <v>0.44</v>
          </cell>
          <cell r="L4655" t="str">
            <v>激光拾件</v>
          </cell>
          <cell r="M4655">
            <v>1.1</v>
          </cell>
          <cell r="N4655" t="str">
            <v>倒钝</v>
          </cell>
          <cell r="O4655">
            <v>1.1</v>
          </cell>
          <cell r="P4655" t="str">
            <v>车</v>
          </cell>
          <cell r="Q4655">
            <v>5</v>
          </cell>
          <cell r="R4655">
            <v>0</v>
          </cell>
          <cell r="S4655">
            <v>0</v>
          </cell>
          <cell r="T4655">
            <v>0</v>
          </cell>
          <cell r="U4655">
            <v>0</v>
          </cell>
          <cell r="V4655">
            <v>0</v>
          </cell>
          <cell r="W4655">
            <v>0</v>
          </cell>
          <cell r="X4655">
            <v>0</v>
          </cell>
          <cell r="Y4655">
            <v>0</v>
          </cell>
        </row>
        <row r="4655">
          <cell r="AH4655" t="str">
            <v>78×78</v>
          </cell>
        </row>
        <row r="4655">
          <cell r="AN4655" t="str">
            <v>工艺附图</v>
          </cell>
          <cell r="AO4655" t="str">
            <v>3934I</v>
          </cell>
          <cell r="AP4655">
            <v>4</v>
          </cell>
          <cell r="AQ4655">
            <v>25001</v>
          </cell>
        </row>
        <row r="4656">
          <cell r="A4656">
            <v>4658</v>
          </cell>
          <cell r="B4656">
            <v>4</v>
          </cell>
          <cell r="C4656">
            <v>45721</v>
          </cell>
        </row>
        <row r="4656">
          <cell r="E4656" t="str">
            <v>3934Ⅰ-010201110200</v>
          </cell>
          <cell r="F4656" t="str">
            <v>固定夹</v>
          </cell>
          <cell r="G4656">
            <v>1</v>
          </cell>
        </row>
        <row r="4656">
          <cell r="J4656" t="str">
            <v>定位焊</v>
          </cell>
          <cell r="K4656">
            <v>12</v>
          </cell>
          <cell r="L4656" t="str">
            <v>焊接</v>
          </cell>
          <cell r="M4656">
            <v>9.6</v>
          </cell>
          <cell r="N4656" t="str">
            <v>打磨</v>
          </cell>
          <cell r="O4656">
            <v>4</v>
          </cell>
          <cell r="P4656" t="str">
            <v>喷砂</v>
          </cell>
          <cell r="Q4656">
            <v>1</v>
          </cell>
          <cell r="R4656" t="str">
            <v>挂件</v>
          </cell>
          <cell r="S4656">
            <v>0.5</v>
          </cell>
          <cell r="T4656" t="str">
            <v>喷漆</v>
          </cell>
          <cell r="U4656">
            <v>1</v>
          </cell>
          <cell r="V4656">
            <v>0</v>
          </cell>
          <cell r="W4656">
            <v>0</v>
          </cell>
          <cell r="X4656">
            <v>0</v>
          </cell>
          <cell r="Y4656">
            <v>0</v>
          </cell>
        </row>
        <row r="4656">
          <cell r="AO4656" t="str">
            <v>3934I</v>
          </cell>
          <cell r="AP4656">
            <v>4</v>
          </cell>
          <cell r="AQ4656">
            <v>25001</v>
          </cell>
        </row>
        <row r="4657">
          <cell r="A4657">
            <v>4659</v>
          </cell>
          <cell r="B4657">
            <v>4</v>
          </cell>
          <cell r="C4657">
            <v>45721</v>
          </cell>
        </row>
        <row r="4657">
          <cell r="E4657" t="str">
            <v>3934Ⅰ-010201110201</v>
          </cell>
          <cell r="F4657" t="str">
            <v>固定板1</v>
          </cell>
          <cell r="G4657">
            <v>1</v>
          </cell>
          <cell r="H4657" t="str">
            <v>钢板t2.5/316L</v>
          </cell>
        </row>
        <row r="4657">
          <cell r="J4657" t="str">
            <v>激光作业</v>
          </cell>
          <cell r="K4657">
            <v>0.44</v>
          </cell>
          <cell r="L4657" t="str">
            <v>激光拾件</v>
          </cell>
          <cell r="M4657">
            <v>1.1</v>
          </cell>
          <cell r="N4657" t="str">
            <v>倒钝</v>
          </cell>
          <cell r="O4657">
            <v>1.1</v>
          </cell>
          <cell r="P4657" t="str">
            <v>开坡口</v>
          </cell>
          <cell r="Q4657">
            <v>1.1</v>
          </cell>
          <cell r="R4657">
            <v>0</v>
          </cell>
          <cell r="S4657">
            <v>0</v>
          </cell>
          <cell r="T4657">
            <v>0</v>
          </cell>
          <cell r="U4657">
            <v>0</v>
          </cell>
          <cell r="V4657">
            <v>0</v>
          </cell>
          <cell r="W4657">
            <v>0</v>
          </cell>
          <cell r="X4657">
            <v>0</v>
          </cell>
          <cell r="Y4657">
            <v>0</v>
          </cell>
        </row>
        <row r="4657">
          <cell r="AH4657" t="str">
            <v>62×26</v>
          </cell>
        </row>
        <row r="4657">
          <cell r="AO4657" t="str">
            <v>3934I</v>
          </cell>
          <cell r="AP4657">
            <v>4</v>
          </cell>
          <cell r="AQ4657">
            <v>25001</v>
          </cell>
        </row>
        <row r="4658">
          <cell r="A4658">
            <v>4660</v>
          </cell>
          <cell r="B4658">
            <v>4</v>
          </cell>
          <cell r="C4658">
            <v>45721</v>
          </cell>
        </row>
        <row r="4658">
          <cell r="E4658" t="str">
            <v>3934Ⅰ-010201110202</v>
          </cell>
          <cell r="F4658" t="str">
            <v>挡板</v>
          </cell>
          <cell r="G4658">
            <v>1</v>
          </cell>
          <cell r="H4658" t="str">
            <v>钢板t5/316L</v>
          </cell>
        </row>
        <row r="4658">
          <cell r="J4658" t="str">
            <v>激光作业</v>
          </cell>
          <cell r="K4658">
            <v>0.44</v>
          </cell>
          <cell r="L4658" t="str">
            <v>激光拾件</v>
          </cell>
          <cell r="M4658">
            <v>1.1</v>
          </cell>
          <cell r="N4658" t="str">
            <v>倒钝</v>
          </cell>
          <cell r="O4658">
            <v>1.1</v>
          </cell>
          <cell r="P4658">
            <v>0</v>
          </cell>
          <cell r="Q4658">
            <v>0</v>
          </cell>
          <cell r="R4658">
            <v>0</v>
          </cell>
          <cell r="S4658">
            <v>0</v>
          </cell>
          <cell r="T4658">
            <v>0</v>
          </cell>
          <cell r="U4658">
            <v>0</v>
          </cell>
          <cell r="V4658">
            <v>0</v>
          </cell>
          <cell r="W4658">
            <v>0</v>
          </cell>
          <cell r="X4658">
            <v>0</v>
          </cell>
          <cell r="Y4658">
            <v>0</v>
          </cell>
        </row>
        <row r="4658">
          <cell r="AH4658" t="str">
            <v>25×4.5</v>
          </cell>
        </row>
        <row r="4658">
          <cell r="AN4658" t="str">
            <v>WT 25×4.5</v>
          </cell>
          <cell r="AO4658" t="str">
            <v>3934I</v>
          </cell>
          <cell r="AP4658">
            <v>4</v>
          </cell>
          <cell r="AQ4658">
            <v>25001</v>
          </cell>
        </row>
        <row r="4659">
          <cell r="A4659">
            <v>4661</v>
          </cell>
          <cell r="B4659">
            <v>4</v>
          </cell>
          <cell r="C4659">
            <v>45721</v>
          </cell>
        </row>
        <row r="4659">
          <cell r="E4659" t="str">
            <v>3934Ⅰ-010201110203</v>
          </cell>
          <cell r="F4659" t="str">
            <v>夹</v>
          </cell>
          <cell r="G4659">
            <v>1</v>
          </cell>
          <cell r="H4659" t="str">
            <v>钢板t2/316L</v>
          </cell>
        </row>
        <row r="4659">
          <cell r="J4659" t="str">
            <v>激光作业</v>
          </cell>
          <cell r="K4659">
            <v>1.1</v>
          </cell>
          <cell r="L4659" t="str">
            <v>激光拾件</v>
          </cell>
          <cell r="M4659">
            <v>1.1</v>
          </cell>
          <cell r="N4659" t="str">
            <v>倒钝</v>
          </cell>
          <cell r="O4659">
            <v>1.1</v>
          </cell>
          <cell r="P4659" t="str">
            <v>成型</v>
          </cell>
          <cell r="Q4659">
            <v>6.6</v>
          </cell>
          <cell r="R4659">
            <v>0</v>
          </cell>
          <cell r="S4659">
            <v>0</v>
          </cell>
          <cell r="T4659">
            <v>0</v>
          </cell>
          <cell r="U4659">
            <v>0</v>
          </cell>
          <cell r="V4659">
            <v>0</v>
          </cell>
          <cell r="W4659">
            <v>0</v>
          </cell>
          <cell r="X4659">
            <v>0</v>
          </cell>
          <cell r="Y4659">
            <v>0</v>
          </cell>
        </row>
        <row r="4659">
          <cell r="AH4659" t="str">
            <v>207×25</v>
          </cell>
        </row>
        <row r="4659">
          <cell r="AN4659" t="str">
            <v>工艺附图</v>
          </cell>
          <cell r="AO4659" t="str">
            <v>3934I</v>
          </cell>
          <cell r="AP4659">
            <v>4</v>
          </cell>
          <cell r="AQ4659">
            <v>25001</v>
          </cell>
        </row>
        <row r="4660">
          <cell r="A4660">
            <v>4662</v>
          </cell>
          <cell r="B4660">
            <v>4</v>
          </cell>
          <cell r="C4660">
            <v>45721</v>
          </cell>
        </row>
        <row r="4660">
          <cell r="E4660" t="str">
            <v>3934Ⅰ-010201110204</v>
          </cell>
          <cell r="F4660" t="str">
            <v>固定板2</v>
          </cell>
          <cell r="G4660">
            <v>1</v>
          </cell>
          <cell r="H4660" t="str">
            <v>钢板t2.5/316L</v>
          </cell>
        </row>
        <row r="4660">
          <cell r="J4660" t="str">
            <v>激光作业</v>
          </cell>
          <cell r="K4660">
            <v>0.44</v>
          </cell>
          <cell r="L4660" t="str">
            <v>激光拾件</v>
          </cell>
          <cell r="M4660">
            <v>1.1</v>
          </cell>
          <cell r="N4660" t="str">
            <v>倒钝</v>
          </cell>
          <cell r="O4660">
            <v>1.1</v>
          </cell>
          <cell r="P4660" t="str">
            <v>开坡口</v>
          </cell>
          <cell r="Q4660">
            <v>1.1</v>
          </cell>
          <cell r="R4660">
            <v>0</v>
          </cell>
          <cell r="S4660">
            <v>0</v>
          </cell>
          <cell r="T4660">
            <v>0</v>
          </cell>
          <cell r="U4660">
            <v>0</v>
          </cell>
          <cell r="V4660">
            <v>0</v>
          </cell>
          <cell r="W4660">
            <v>0</v>
          </cell>
          <cell r="X4660">
            <v>0</v>
          </cell>
          <cell r="Y4660">
            <v>0</v>
          </cell>
        </row>
        <row r="4660">
          <cell r="AH4660" t="str">
            <v>62×26</v>
          </cell>
        </row>
        <row r="4660">
          <cell r="AO4660" t="str">
            <v>3934I</v>
          </cell>
          <cell r="AP4660">
            <v>4</v>
          </cell>
          <cell r="AQ4660">
            <v>25001</v>
          </cell>
        </row>
        <row r="4661">
          <cell r="A4661">
            <v>4663</v>
          </cell>
          <cell r="B4661">
            <v>4</v>
          </cell>
          <cell r="C4661">
            <v>45721</v>
          </cell>
        </row>
        <row r="4661">
          <cell r="E4661" t="str">
            <v>3934Ⅰ-010201110205</v>
          </cell>
          <cell r="F4661" t="str">
            <v>固定板3</v>
          </cell>
          <cell r="G4661">
            <v>1</v>
          </cell>
          <cell r="H4661" t="str">
            <v>钢板t2.5/316L</v>
          </cell>
        </row>
        <row r="4661">
          <cell r="J4661" t="str">
            <v>激光作业</v>
          </cell>
          <cell r="K4661">
            <v>0.44</v>
          </cell>
          <cell r="L4661" t="str">
            <v>激光拾件</v>
          </cell>
          <cell r="M4661">
            <v>1.1</v>
          </cell>
          <cell r="N4661" t="str">
            <v>倒钝</v>
          </cell>
          <cell r="O4661">
            <v>1.1</v>
          </cell>
          <cell r="P4661" t="str">
            <v>开坡口</v>
          </cell>
          <cell r="Q4661">
            <v>1.1</v>
          </cell>
          <cell r="R4661">
            <v>0</v>
          </cell>
          <cell r="S4661">
            <v>0</v>
          </cell>
          <cell r="T4661">
            <v>0</v>
          </cell>
          <cell r="U4661">
            <v>0</v>
          </cell>
          <cell r="V4661">
            <v>0</v>
          </cell>
          <cell r="W4661">
            <v>0</v>
          </cell>
          <cell r="X4661">
            <v>0</v>
          </cell>
          <cell r="Y4661">
            <v>0</v>
          </cell>
        </row>
        <row r="4661">
          <cell r="AH4661" t="str">
            <v>25×10</v>
          </cell>
        </row>
        <row r="4661">
          <cell r="AO4661" t="str">
            <v>3934I</v>
          </cell>
          <cell r="AP4661">
            <v>4</v>
          </cell>
          <cell r="AQ4661">
            <v>25001</v>
          </cell>
        </row>
        <row r="4662">
          <cell r="A4662">
            <v>4664</v>
          </cell>
          <cell r="B4662">
            <v>8</v>
          </cell>
          <cell r="C4662">
            <v>45721</v>
          </cell>
        </row>
        <row r="4662">
          <cell r="E4662" t="str">
            <v>3934Ⅰ-0110010100</v>
          </cell>
          <cell r="F4662" t="str">
            <v>蓄电池固定座底座</v>
          </cell>
          <cell r="G4662">
            <v>2</v>
          </cell>
        </row>
        <row r="4662">
          <cell r="J4662" t="str">
            <v>定位焊</v>
          </cell>
          <cell r="K4662">
            <v>12</v>
          </cell>
          <cell r="L4662" t="str">
            <v>焊接</v>
          </cell>
          <cell r="M4662">
            <v>13</v>
          </cell>
          <cell r="N4662" t="str">
            <v>打磨</v>
          </cell>
          <cell r="O4662">
            <v>10</v>
          </cell>
          <cell r="P4662" t="str">
            <v>喷砂</v>
          </cell>
          <cell r="Q4662">
            <v>3.5</v>
          </cell>
          <cell r="R4662" t="str">
            <v>挂件</v>
          </cell>
          <cell r="S4662">
            <v>0.5</v>
          </cell>
          <cell r="T4662" t="str">
            <v>喷漆</v>
          </cell>
          <cell r="U4662">
            <v>5</v>
          </cell>
          <cell r="V4662">
            <v>0</v>
          </cell>
          <cell r="W4662">
            <v>0</v>
          </cell>
          <cell r="X4662">
            <v>0</v>
          </cell>
          <cell r="Y4662">
            <v>0</v>
          </cell>
        </row>
        <row r="4662">
          <cell r="AO4662" t="str">
            <v>3934I</v>
          </cell>
          <cell r="AP4662">
            <v>4</v>
          </cell>
          <cell r="AQ4662">
            <v>25001</v>
          </cell>
        </row>
        <row r="4663">
          <cell r="A4663">
            <v>4665</v>
          </cell>
          <cell r="B4663">
            <v>16</v>
          </cell>
          <cell r="C4663">
            <v>45721</v>
          </cell>
        </row>
        <row r="4663">
          <cell r="E4663" t="str">
            <v>3934Ⅰ-0110010101</v>
          </cell>
          <cell r="F4663" t="str">
            <v>角钢1</v>
          </cell>
          <cell r="G4663">
            <v>4</v>
          </cell>
          <cell r="H4663" t="str">
            <v>钢板t3/304</v>
          </cell>
        </row>
        <row r="4663">
          <cell r="J4663" t="str">
            <v>激光作业</v>
          </cell>
          <cell r="K4663">
            <v>1</v>
          </cell>
          <cell r="L4663" t="str">
            <v>激光拾件</v>
          </cell>
          <cell r="M4663">
            <v>0.5</v>
          </cell>
          <cell r="N4663" t="str">
            <v>倒钝</v>
          </cell>
          <cell r="O4663">
            <v>0.8</v>
          </cell>
          <cell r="P4663" t="str">
            <v>折弯机</v>
          </cell>
          <cell r="Q4663">
            <v>0.6</v>
          </cell>
          <cell r="R4663">
            <v>0</v>
          </cell>
          <cell r="S4663">
            <v>0</v>
          </cell>
          <cell r="T4663">
            <v>0</v>
          </cell>
          <cell r="U4663">
            <v>0</v>
          </cell>
          <cell r="V4663">
            <v>0</v>
          </cell>
          <cell r="W4663">
            <v>0</v>
          </cell>
          <cell r="X4663">
            <v>0</v>
          </cell>
          <cell r="Y4663">
            <v>0</v>
          </cell>
        </row>
        <row r="4663">
          <cell r="AH4663" t="str">
            <v>494×74</v>
          </cell>
        </row>
        <row r="4663">
          <cell r="AO4663" t="str">
            <v>3934I</v>
          </cell>
          <cell r="AP4663">
            <v>4</v>
          </cell>
          <cell r="AQ4663">
            <v>25001</v>
          </cell>
        </row>
        <row r="4664">
          <cell r="A4664">
            <v>4666</v>
          </cell>
          <cell r="B4664">
            <v>16</v>
          </cell>
          <cell r="C4664">
            <v>45721</v>
          </cell>
        </row>
        <row r="4664">
          <cell r="E4664" t="str">
            <v>3934Ⅰ-0110010102</v>
          </cell>
          <cell r="F4664" t="str">
            <v>槽型件1</v>
          </cell>
          <cell r="G4664">
            <v>4</v>
          </cell>
          <cell r="H4664" t="str">
            <v>钢板t3/304</v>
          </cell>
        </row>
        <row r="4664">
          <cell r="J4664" t="str">
            <v>激光作业</v>
          </cell>
          <cell r="K4664">
            <v>0.4</v>
          </cell>
          <cell r="L4664" t="str">
            <v>激光拾件</v>
          </cell>
          <cell r="M4664">
            <v>0.5</v>
          </cell>
          <cell r="N4664" t="str">
            <v>倒钝</v>
          </cell>
          <cell r="O4664">
            <v>0.5</v>
          </cell>
          <cell r="P4664" t="str">
            <v>折弯机</v>
          </cell>
          <cell r="Q4664">
            <v>0.5</v>
          </cell>
          <cell r="R4664">
            <v>0</v>
          </cell>
          <cell r="S4664">
            <v>0</v>
          </cell>
          <cell r="T4664">
            <v>0</v>
          </cell>
          <cell r="U4664">
            <v>0</v>
          </cell>
          <cell r="V4664">
            <v>0</v>
          </cell>
          <cell r="W4664">
            <v>0</v>
          </cell>
          <cell r="X4664">
            <v>0</v>
          </cell>
          <cell r="Y4664">
            <v>0</v>
          </cell>
        </row>
        <row r="4664">
          <cell r="AH4664" t="str">
            <v>40×58</v>
          </cell>
        </row>
        <row r="4664">
          <cell r="AN4664" t="str">
            <v>工艺附图</v>
          </cell>
          <cell r="AO4664" t="str">
            <v>3934I</v>
          </cell>
          <cell r="AP4664">
            <v>4</v>
          </cell>
          <cell r="AQ4664">
            <v>25001</v>
          </cell>
        </row>
        <row r="4665">
          <cell r="A4665">
            <v>4667</v>
          </cell>
          <cell r="B4665">
            <v>16</v>
          </cell>
          <cell r="C4665">
            <v>45721</v>
          </cell>
        </row>
        <row r="4665">
          <cell r="E4665" t="str">
            <v>3934Ⅰ-0110010103</v>
          </cell>
          <cell r="F4665" t="str">
            <v>角钢2</v>
          </cell>
          <cell r="G4665">
            <v>4</v>
          </cell>
          <cell r="H4665" t="str">
            <v>钢板t3/304</v>
          </cell>
        </row>
        <row r="4665">
          <cell r="J4665" t="str">
            <v>激光作业</v>
          </cell>
          <cell r="K4665">
            <v>0.5</v>
          </cell>
          <cell r="L4665" t="str">
            <v>激光拾件</v>
          </cell>
          <cell r="M4665">
            <v>0.5</v>
          </cell>
          <cell r="N4665" t="str">
            <v>倒钝</v>
          </cell>
          <cell r="O4665">
            <v>0.5</v>
          </cell>
          <cell r="P4665" t="str">
            <v>折弯机</v>
          </cell>
          <cell r="Q4665">
            <v>0.5</v>
          </cell>
          <cell r="R4665">
            <v>0</v>
          </cell>
          <cell r="S4665">
            <v>0</v>
          </cell>
          <cell r="T4665">
            <v>0</v>
          </cell>
          <cell r="U4665">
            <v>0</v>
          </cell>
          <cell r="V4665">
            <v>0</v>
          </cell>
          <cell r="W4665">
            <v>0</v>
          </cell>
          <cell r="X4665">
            <v>0</v>
          </cell>
          <cell r="Y4665">
            <v>0</v>
          </cell>
        </row>
        <row r="4665">
          <cell r="AH4665" t="str">
            <v>238×74</v>
          </cell>
        </row>
        <row r="4665">
          <cell r="AO4665" t="str">
            <v>3934I</v>
          </cell>
          <cell r="AP4665">
            <v>4</v>
          </cell>
          <cell r="AQ4665">
            <v>25001</v>
          </cell>
        </row>
        <row r="4666">
          <cell r="A4666">
            <v>4668</v>
          </cell>
          <cell r="B4666">
            <v>16</v>
          </cell>
          <cell r="C4666">
            <v>45721</v>
          </cell>
        </row>
        <row r="4666">
          <cell r="E4666" t="str">
            <v>3934Ⅰ-01100104</v>
          </cell>
          <cell r="F4666" t="str">
            <v>钩杆</v>
          </cell>
          <cell r="G4666">
            <v>4</v>
          </cell>
          <cell r="H4666" t="str">
            <v>圆钢φ8/304</v>
          </cell>
        </row>
        <row r="4666">
          <cell r="J4666" t="str">
            <v>锯床</v>
          </cell>
          <cell r="K4666">
            <v>0.4</v>
          </cell>
          <cell r="L4666" t="str">
            <v>车</v>
          </cell>
          <cell r="M4666">
            <v>3.5</v>
          </cell>
          <cell r="N4666" t="str">
            <v>钳工</v>
          </cell>
          <cell r="O4666">
            <v>3</v>
          </cell>
          <cell r="P4666" t="str">
            <v>喷砂</v>
          </cell>
          <cell r="Q4666">
            <v>1</v>
          </cell>
          <cell r="R4666" t="str">
            <v>喷漆</v>
          </cell>
          <cell r="S4666">
            <v>1.5</v>
          </cell>
          <cell r="T4666">
            <v>0</v>
          </cell>
          <cell r="U4666">
            <v>0</v>
          </cell>
          <cell r="V4666">
            <v>0</v>
          </cell>
          <cell r="W4666">
            <v>0</v>
          </cell>
          <cell r="X4666">
            <v>0</v>
          </cell>
          <cell r="Y4666">
            <v>0</v>
          </cell>
        </row>
        <row r="4666">
          <cell r="AH4666">
            <v>318</v>
          </cell>
        </row>
        <row r="4666">
          <cell r="AN4666" t="str">
            <v>工艺附图</v>
          </cell>
          <cell r="AO4666" t="str">
            <v>3934I</v>
          </cell>
          <cell r="AP4666">
            <v>4</v>
          </cell>
          <cell r="AQ4666">
            <v>25001</v>
          </cell>
        </row>
        <row r="4667">
          <cell r="A4667">
            <v>4669</v>
          </cell>
          <cell r="B4667">
            <v>8</v>
          </cell>
          <cell r="C4667">
            <v>45721</v>
          </cell>
        </row>
        <row r="4667">
          <cell r="E4667" t="str">
            <v>3934Ⅰ-01100105</v>
          </cell>
          <cell r="F4667" t="str">
            <v>压板</v>
          </cell>
          <cell r="G4667">
            <v>2</v>
          </cell>
          <cell r="H4667" t="str">
            <v>钢板t2/304</v>
          </cell>
        </row>
        <row r="4667">
          <cell r="J4667" t="str">
            <v>激光作业</v>
          </cell>
          <cell r="K4667">
            <v>1.17</v>
          </cell>
          <cell r="L4667" t="str">
            <v>激光拾件</v>
          </cell>
          <cell r="M4667">
            <v>0.65</v>
          </cell>
          <cell r="N4667" t="str">
            <v>倒钝</v>
          </cell>
          <cell r="O4667">
            <v>1.17</v>
          </cell>
          <cell r="P4667" t="str">
            <v>折弯机</v>
          </cell>
          <cell r="Q4667">
            <v>2.21</v>
          </cell>
          <cell r="R4667" t="str">
            <v>喷砂</v>
          </cell>
          <cell r="S4667">
            <v>1.5</v>
          </cell>
          <cell r="T4667" t="str">
            <v>挂件</v>
          </cell>
          <cell r="U4667">
            <v>0.5</v>
          </cell>
          <cell r="V4667" t="str">
            <v>喷漆</v>
          </cell>
          <cell r="W4667">
            <v>2.5</v>
          </cell>
          <cell r="X4667">
            <v>0</v>
          </cell>
          <cell r="Y4667">
            <v>0</v>
          </cell>
        </row>
        <row r="4667">
          <cell r="AH4667" t="str">
            <v>576×61.5</v>
          </cell>
        </row>
        <row r="4667">
          <cell r="AO4667" t="str">
            <v>3934I</v>
          </cell>
          <cell r="AP4667">
            <v>4</v>
          </cell>
          <cell r="AQ4667">
            <v>25001</v>
          </cell>
        </row>
        <row r="4668">
          <cell r="A4668">
            <v>4670</v>
          </cell>
          <cell r="B4668">
            <v>4</v>
          </cell>
          <cell r="C4668">
            <v>45721</v>
          </cell>
        </row>
        <row r="4668">
          <cell r="E4668" t="str">
            <v>3934Ⅰ-01200302</v>
          </cell>
          <cell r="F4668" t="str">
            <v>转接板面板</v>
          </cell>
          <cell r="G4668">
            <v>1</v>
          </cell>
          <cell r="H4668" t="str">
            <v>钢板t2/304</v>
          </cell>
        </row>
        <row r="4668">
          <cell r="J4668" t="str">
            <v>激光作业</v>
          </cell>
          <cell r="K4668">
            <v>18.88</v>
          </cell>
          <cell r="L4668" t="str">
            <v>激光拾件</v>
          </cell>
          <cell r="M4668">
            <v>1.32</v>
          </cell>
          <cell r="N4668" t="str">
            <v>倒钝</v>
          </cell>
          <cell r="O4668">
            <v>7</v>
          </cell>
          <cell r="P4668" t="str">
            <v>检验</v>
          </cell>
          <cell r="Q4668">
            <v>0</v>
          </cell>
          <cell r="R4668" t="str">
            <v>入库</v>
          </cell>
          <cell r="S4668">
            <v>0</v>
          </cell>
          <cell r="T4668">
            <v>0</v>
          </cell>
          <cell r="U4668">
            <v>0</v>
          </cell>
          <cell r="V4668">
            <v>0</v>
          </cell>
          <cell r="W4668">
            <v>0</v>
          </cell>
          <cell r="X4668">
            <v>0</v>
          </cell>
          <cell r="Y4668">
            <v>0</v>
          </cell>
        </row>
        <row r="4668">
          <cell r="AH4668" t="str">
            <v>552*352</v>
          </cell>
        </row>
        <row r="4668">
          <cell r="AO4668" t="str">
            <v>3934I</v>
          </cell>
          <cell r="AP4668">
            <v>4</v>
          </cell>
          <cell r="AQ4668">
            <v>25001</v>
          </cell>
        </row>
        <row r="4669">
          <cell r="A4669">
            <v>4671</v>
          </cell>
          <cell r="B4669">
            <v>4</v>
          </cell>
          <cell r="C4669">
            <v>45721</v>
          </cell>
        </row>
        <row r="4669">
          <cell r="E4669" t="str">
            <v>3934Ⅰ-010200</v>
          </cell>
          <cell r="F4669" t="str">
            <v>发电机安装</v>
          </cell>
          <cell r="G4669">
            <v>1</v>
          </cell>
        </row>
        <row r="4669">
          <cell r="J4669" t="str">
            <v>装配</v>
          </cell>
          <cell r="K4669">
            <v>60</v>
          </cell>
          <cell r="L4669" t="str">
            <v>试验</v>
          </cell>
          <cell r="M4669">
            <v>0</v>
          </cell>
          <cell r="N4669">
            <v>0</v>
          </cell>
          <cell r="O4669">
            <v>0</v>
          </cell>
          <cell r="P4669">
            <v>0</v>
          </cell>
          <cell r="Q4669">
            <v>0</v>
          </cell>
        </row>
        <row r="4669">
          <cell r="AO4669" t="str">
            <v>3934I</v>
          </cell>
          <cell r="AP4669">
            <v>4</v>
          </cell>
          <cell r="AQ4669">
            <v>25001</v>
          </cell>
        </row>
        <row r="4670">
          <cell r="A4670">
            <v>4672</v>
          </cell>
          <cell r="B4670">
            <v>4</v>
          </cell>
          <cell r="C4670">
            <v>45721</v>
          </cell>
        </row>
        <row r="4670">
          <cell r="E4670" t="str">
            <v>3934Ⅰ-01020100</v>
          </cell>
          <cell r="F4670" t="str">
            <v>排烟盖总成</v>
          </cell>
          <cell r="G4670">
            <v>1</v>
          </cell>
        </row>
        <row r="4670">
          <cell r="J4670" t="str">
            <v>装配</v>
          </cell>
          <cell r="K4670">
            <v>30</v>
          </cell>
          <cell r="L4670" t="str">
            <v>喷砂</v>
          </cell>
          <cell r="M4670">
            <v>4</v>
          </cell>
          <cell r="N4670" t="str">
            <v>喷漆</v>
          </cell>
          <cell r="O4670">
            <v>9</v>
          </cell>
          <cell r="P4670">
            <v>0</v>
          </cell>
          <cell r="Q4670">
            <v>0</v>
          </cell>
        </row>
        <row r="4670">
          <cell r="AO4670" t="str">
            <v>3934I</v>
          </cell>
          <cell r="AP4670">
            <v>4</v>
          </cell>
          <cell r="AQ4670">
            <v>25001</v>
          </cell>
        </row>
        <row r="4671">
          <cell r="A4671">
            <v>4673</v>
          </cell>
          <cell r="B4671">
            <v>4</v>
          </cell>
          <cell r="C4671">
            <v>45721</v>
          </cell>
        </row>
        <row r="4671">
          <cell r="E4671" t="str">
            <v>3934Ⅰ-0102010200</v>
          </cell>
          <cell r="F4671" t="str">
            <v>U型螺栓总成</v>
          </cell>
          <cell r="G4671">
            <v>1</v>
          </cell>
        </row>
        <row r="4671">
          <cell r="J4671" t="str">
            <v>装配</v>
          </cell>
          <cell r="K4671">
            <v>0</v>
          </cell>
          <cell r="L4671">
            <v>0</v>
          </cell>
          <cell r="M4671">
            <v>0</v>
          </cell>
          <cell r="N4671">
            <v>0</v>
          </cell>
          <cell r="O4671">
            <v>0</v>
          </cell>
          <cell r="P4671">
            <v>0</v>
          </cell>
          <cell r="Q4671">
            <v>0</v>
          </cell>
        </row>
        <row r="4671">
          <cell r="AO4671" t="str">
            <v>3934I</v>
          </cell>
          <cell r="AP4671">
            <v>4</v>
          </cell>
          <cell r="AQ4671">
            <v>25001</v>
          </cell>
        </row>
        <row r="4672">
          <cell r="A4672">
            <v>4674</v>
          </cell>
          <cell r="B4672">
            <v>4</v>
          </cell>
          <cell r="C4672">
            <v>45721</v>
          </cell>
        </row>
        <row r="4672">
          <cell r="E4672" t="str">
            <v>3934Ⅰ-0102010203</v>
          </cell>
          <cell r="F4672" t="str">
            <v>石棉板</v>
          </cell>
          <cell r="G4672">
            <v>1</v>
          </cell>
          <cell r="H4672" t="str">
            <v>石棉板t3</v>
          </cell>
        </row>
        <row r="4672">
          <cell r="J4672" t="str">
            <v>钳</v>
          </cell>
          <cell r="K4672">
            <v>2</v>
          </cell>
          <cell r="L4672">
            <v>0</v>
          </cell>
          <cell r="M4672">
            <v>0</v>
          </cell>
          <cell r="N4672">
            <v>0</v>
          </cell>
          <cell r="O4672">
            <v>0</v>
          </cell>
          <cell r="P4672">
            <v>0</v>
          </cell>
          <cell r="Q4672">
            <v>0</v>
          </cell>
        </row>
        <row r="4672">
          <cell r="AH4672" t="str">
            <v>40×15</v>
          </cell>
        </row>
        <row r="4672">
          <cell r="AO4672" t="str">
            <v>3934I</v>
          </cell>
          <cell r="AP4672">
            <v>4</v>
          </cell>
          <cell r="AQ4672">
            <v>25001</v>
          </cell>
        </row>
        <row r="4673">
          <cell r="A4673">
            <v>4675</v>
          </cell>
          <cell r="B4673">
            <v>8</v>
          </cell>
          <cell r="C4673">
            <v>45721</v>
          </cell>
        </row>
        <row r="4673">
          <cell r="E4673" t="str">
            <v>3934Ⅰ-0102010300</v>
          </cell>
          <cell r="F4673" t="str">
            <v>固定架1总成</v>
          </cell>
          <cell r="G4673">
            <v>2</v>
          </cell>
        </row>
        <row r="4673">
          <cell r="J4673" t="str">
            <v>装配</v>
          </cell>
          <cell r="K4673">
            <v>5</v>
          </cell>
          <cell r="L4673">
            <v>0</v>
          </cell>
          <cell r="M4673">
            <v>0</v>
          </cell>
          <cell r="N4673">
            <v>0</v>
          </cell>
          <cell r="O4673">
            <v>0</v>
          </cell>
          <cell r="P4673">
            <v>0</v>
          </cell>
          <cell r="Q4673">
            <v>0</v>
          </cell>
        </row>
        <row r="4673">
          <cell r="AO4673" t="str">
            <v>3934I</v>
          </cell>
          <cell r="AP4673">
            <v>4</v>
          </cell>
          <cell r="AQ4673">
            <v>25001</v>
          </cell>
        </row>
        <row r="4674">
          <cell r="A4674">
            <v>4676</v>
          </cell>
          <cell r="B4674">
            <v>16</v>
          </cell>
          <cell r="C4674">
            <v>45721</v>
          </cell>
        </row>
        <row r="4674">
          <cell r="E4674" t="str">
            <v>3934Ⅰ-0102010301</v>
          </cell>
          <cell r="F4674" t="str">
            <v>石棉板</v>
          </cell>
          <cell r="G4674">
            <v>4</v>
          </cell>
          <cell r="H4674" t="str">
            <v>石棉板t3</v>
          </cell>
        </row>
        <row r="4674">
          <cell r="J4674" t="str">
            <v>钳</v>
          </cell>
          <cell r="K4674">
            <v>2</v>
          </cell>
          <cell r="L4674">
            <v>0</v>
          </cell>
          <cell r="M4674">
            <v>0</v>
          </cell>
          <cell r="N4674">
            <v>0</v>
          </cell>
          <cell r="O4674">
            <v>0</v>
          </cell>
          <cell r="P4674">
            <v>0</v>
          </cell>
          <cell r="Q4674">
            <v>0</v>
          </cell>
        </row>
        <row r="4674">
          <cell r="AH4674" t="str">
            <v>180×40</v>
          </cell>
        </row>
        <row r="4674">
          <cell r="AO4674" t="str">
            <v>3934I</v>
          </cell>
          <cell r="AP4674">
            <v>4</v>
          </cell>
          <cell r="AQ4674">
            <v>25001</v>
          </cell>
        </row>
        <row r="4675">
          <cell r="A4675">
            <v>4677</v>
          </cell>
          <cell r="B4675">
            <v>8</v>
          </cell>
          <cell r="C4675">
            <v>45721</v>
          </cell>
        </row>
        <row r="4675">
          <cell r="E4675" t="str">
            <v>3934Ⅰ-0102010500</v>
          </cell>
          <cell r="F4675" t="str">
            <v>固定架2总成</v>
          </cell>
          <cell r="G4675">
            <v>2</v>
          </cell>
        </row>
        <row r="4675">
          <cell r="J4675" t="str">
            <v>装配</v>
          </cell>
          <cell r="K4675">
            <v>5</v>
          </cell>
          <cell r="L4675">
            <v>0</v>
          </cell>
          <cell r="M4675">
            <v>0</v>
          </cell>
          <cell r="N4675">
            <v>0</v>
          </cell>
          <cell r="O4675">
            <v>0</v>
          </cell>
        </row>
        <row r="4675">
          <cell r="Q4675">
            <v>0</v>
          </cell>
        </row>
        <row r="4675">
          <cell r="AO4675" t="str">
            <v>3934I</v>
          </cell>
          <cell r="AP4675">
            <v>4</v>
          </cell>
          <cell r="AQ4675">
            <v>25001</v>
          </cell>
        </row>
        <row r="4676">
          <cell r="A4676">
            <v>4678</v>
          </cell>
          <cell r="B4676">
            <v>8</v>
          </cell>
          <cell r="C4676">
            <v>45721</v>
          </cell>
        </row>
        <row r="4676">
          <cell r="E4676" t="str">
            <v>3934Ⅰ-0102010501</v>
          </cell>
          <cell r="F4676" t="str">
            <v>石棉板</v>
          </cell>
          <cell r="G4676">
            <v>2</v>
          </cell>
          <cell r="H4676" t="str">
            <v>石棉板t3</v>
          </cell>
        </row>
        <row r="4676">
          <cell r="J4676" t="str">
            <v>钳</v>
          </cell>
          <cell r="K4676">
            <v>2</v>
          </cell>
          <cell r="L4676">
            <v>0</v>
          </cell>
          <cell r="M4676">
            <v>0</v>
          </cell>
          <cell r="N4676">
            <v>0</v>
          </cell>
          <cell r="O4676">
            <v>0</v>
          </cell>
          <cell r="P4676">
            <v>0</v>
          </cell>
          <cell r="Q4676">
            <v>0</v>
          </cell>
        </row>
        <row r="4676">
          <cell r="AH4676" t="str">
            <v>90×30</v>
          </cell>
        </row>
        <row r="4676">
          <cell r="AO4676" t="str">
            <v>3934I</v>
          </cell>
          <cell r="AP4676">
            <v>4</v>
          </cell>
          <cell r="AQ4676">
            <v>25001</v>
          </cell>
        </row>
        <row r="4677">
          <cell r="A4677">
            <v>4679</v>
          </cell>
          <cell r="B4677">
            <v>16</v>
          </cell>
          <cell r="C4677">
            <v>45721</v>
          </cell>
        </row>
        <row r="4677">
          <cell r="E4677" t="str">
            <v>3934Ⅰ-01020107</v>
          </cell>
          <cell r="F4677" t="str">
            <v>石棉垫1</v>
          </cell>
          <cell r="G4677">
            <v>4</v>
          </cell>
          <cell r="H4677" t="str">
            <v>石棉板t3</v>
          </cell>
        </row>
        <row r="4677">
          <cell r="J4677" t="str">
            <v>钳</v>
          </cell>
          <cell r="K4677">
            <v>2</v>
          </cell>
          <cell r="L4677">
            <v>0</v>
          </cell>
          <cell r="M4677">
            <v>0</v>
          </cell>
          <cell r="N4677">
            <v>0</v>
          </cell>
          <cell r="O4677">
            <v>0</v>
          </cell>
          <cell r="P4677">
            <v>0</v>
          </cell>
          <cell r="Q4677">
            <v>0</v>
          </cell>
        </row>
        <row r="4677">
          <cell r="AH4677" t="str">
            <v>116×116</v>
          </cell>
        </row>
        <row r="4677">
          <cell r="AO4677" t="str">
            <v>3934I</v>
          </cell>
          <cell r="AP4677">
            <v>4</v>
          </cell>
          <cell r="AQ4677">
            <v>25001</v>
          </cell>
        </row>
        <row r="4678">
          <cell r="A4678">
            <v>4680</v>
          </cell>
          <cell r="B4678">
            <v>4</v>
          </cell>
          <cell r="C4678">
            <v>45721</v>
          </cell>
        </row>
        <row r="4678">
          <cell r="E4678" t="str">
            <v>3934Ⅰ-01020109</v>
          </cell>
          <cell r="F4678" t="str">
            <v>石棉垫3</v>
          </cell>
          <cell r="G4678">
            <v>1</v>
          </cell>
          <cell r="H4678" t="str">
            <v>石棉板t3</v>
          </cell>
        </row>
        <row r="4678">
          <cell r="J4678" t="str">
            <v>钳</v>
          </cell>
          <cell r="K4678">
            <v>2</v>
          </cell>
          <cell r="L4678">
            <v>0</v>
          </cell>
          <cell r="M4678">
            <v>0</v>
          </cell>
          <cell r="N4678">
            <v>0</v>
          </cell>
          <cell r="O4678">
            <v>0</v>
          </cell>
          <cell r="P4678">
            <v>0</v>
          </cell>
          <cell r="Q4678">
            <v>0</v>
          </cell>
        </row>
        <row r="4678">
          <cell r="AH4678" t="str">
            <v>100×70</v>
          </cell>
        </row>
        <row r="4678">
          <cell r="AO4678" t="str">
            <v>3934I</v>
          </cell>
          <cell r="AP4678">
            <v>4</v>
          </cell>
          <cell r="AQ4678">
            <v>25001</v>
          </cell>
        </row>
        <row r="4679">
          <cell r="A4679">
            <v>4681</v>
          </cell>
          <cell r="B4679">
            <v>4</v>
          </cell>
          <cell r="C4679">
            <v>45721</v>
          </cell>
        </row>
        <row r="4679">
          <cell r="E4679" t="str">
            <v>3934Ⅰ-0102011100</v>
          </cell>
          <cell r="F4679" t="str">
            <v>排烟盖总成</v>
          </cell>
          <cell r="G4679">
            <v>1</v>
          </cell>
        </row>
        <row r="4679">
          <cell r="J4679" t="str">
            <v>装配</v>
          </cell>
          <cell r="K4679">
            <v>4</v>
          </cell>
          <cell r="L4679" t="str">
            <v>调试</v>
          </cell>
          <cell r="M4679">
            <v>0</v>
          </cell>
          <cell r="N4679">
            <v>0</v>
          </cell>
          <cell r="O4679">
            <v>0</v>
          </cell>
          <cell r="P4679">
            <v>0</v>
          </cell>
          <cell r="Q4679">
            <v>0</v>
          </cell>
        </row>
        <row r="4679">
          <cell r="AO4679" t="str">
            <v>3934I</v>
          </cell>
          <cell r="AP4679">
            <v>4</v>
          </cell>
          <cell r="AQ4679">
            <v>25001</v>
          </cell>
        </row>
        <row r="4680">
          <cell r="A4680">
            <v>4682</v>
          </cell>
          <cell r="B4680">
            <v>4</v>
          </cell>
          <cell r="C4680">
            <v>45721</v>
          </cell>
        </row>
        <row r="4680">
          <cell r="E4680" t="str">
            <v>3934Ⅰ-01020113</v>
          </cell>
          <cell r="F4680" t="str">
            <v>石棉垫3</v>
          </cell>
          <cell r="G4680">
            <v>1</v>
          </cell>
          <cell r="H4680" t="str">
            <v>石棉板t3</v>
          </cell>
        </row>
        <row r="4680">
          <cell r="J4680" t="str">
            <v>钳</v>
          </cell>
          <cell r="K4680">
            <v>2</v>
          </cell>
          <cell r="L4680">
            <v>0</v>
          </cell>
          <cell r="M4680">
            <v>0</v>
          </cell>
          <cell r="N4680">
            <v>0</v>
          </cell>
          <cell r="O4680">
            <v>0</v>
          </cell>
          <cell r="P4680">
            <v>0</v>
          </cell>
          <cell r="Q4680">
            <v>0</v>
          </cell>
        </row>
        <row r="4680">
          <cell r="AH4680" t="str">
            <v>137×137</v>
          </cell>
        </row>
        <row r="4680">
          <cell r="AO4680" t="str">
            <v>3934I</v>
          </cell>
          <cell r="AP4680">
            <v>4</v>
          </cell>
          <cell r="AQ4680">
            <v>25001</v>
          </cell>
        </row>
        <row r="4681">
          <cell r="A4681">
            <v>4683</v>
          </cell>
          <cell r="B4681">
            <v>4</v>
          </cell>
          <cell r="C4681">
            <v>45721</v>
          </cell>
        </row>
        <row r="4681">
          <cell r="E4681" t="str">
            <v>3934Ⅰ-011000</v>
          </cell>
          <cell r="F4681" t="str">
            <v>蓄电池固定座安装</v>
          </cell>
          <cell r="G4681">
            <v>1</v>
          </cell>
        </row>
        <row r="4681">
          <cell r="J4681" t="str">
            <v>装配</v>
          </cell>
          <cell r="K4681">
            <v>30</v>
          </cell>
          <cell r="L4681">
            <v>0</v>
          </cell>
          <cell r="M4681">
            <v>0</v>
          </cell>
          <cell r="N4681">
            <v>0</v>
          </cell>
          <cell r="O4681">
            <v>0</v>
          </cell>
          <cell r="P4681">
            <v>0</v>
          </cell>
          <cell r="Q4681">
            <v>0</v>
          </cell>
        </row>
        <row r="4681">
          <cell r="AO4681" t="str">
            <v>3934I</v>
          </cell>
          <cell r="AP4681">
            <v>4</v>
          </cell>
          <cell r="AQ4681">
            <v>25001</v>
          </cell>
        </row>
        <row r="4682">
          <cell r="A4682">
            <v>4684</v>
          </cell>
          <cell r="B4682">
            <v>8</v>
          </cell>
          <cell r="C4682">
            <v>45721</v>
          </cell>
        </row>
        <row r="4682">
          <cell r="E4682" t="str">
            <v>3934Ⅰ-01100100</v>
          </cell>
          <cell r="F4682" t="str">
            <v>蓄电池固定座</v>
          </cell>
          <cell r="G4682">
            <v>2</v>
          </cell>
        </row>
        <row r="4682">
          <cell r="J4682" t="str">
            <v>装配</v>
          </cell>
          <cell r="K4682">
            <v>5</v>
          </cell>
          <cell r="L4682">
            <v>0</v>
          </cell>
          <cell r="M4682">
            <v>0</v>
          </cell>
          <cell r="N4682">
            <v>0</v>
          </cell>
          <cell r="O4682">
            <v>0</v>
          </cell>
          <cell r="P4682">
            <v>0</v>
          </cell>
          <cell r="Q4682">
            <v>0</v>
          </cell>
        </row>
        <row r="4682">
          <cell r="AO4682" t="str">
            <v>3934I</v>
          </cell>
          <cell r="AP4682">
            <v>4</v>
          </cell>
          <cell r="AQ4682">
            <v>25001</v>
          </cell>
        </row>
        <row r="4683">
          <cell r="A4683">
            <v>4685</v>
          </cell>
          <cell r="B4683">
            <v>16</v>
          </cell>
          <cell r="C4683">
            <v>45721</v>
          </cell>
        </row>
        <row r="4683">
          <cell r="E4683" t="str">
            <v>3934Ⅰ-01100102</v>
          </cell>
          <cell r="F4683" t="str">
            <v>橡胶垫1</v>
          </cell>
          <cell r="G4683">
            <v>4</v>
          </cell>
          <cell r="H4683" t="str">
            <v>橡胶板t10/普通橡胶</v>
          </cell>
        </row>
        <row r="4683">
          <cell r="J4683" t="str">
            <v>钳工</v>
          </cell>
          <cell r="K4683">
            <v>3</v>
          </cell>
          <cell r="L4683">
            <v>0</v>
          </cell>
          <cell r="M4683">
            <v>0</v>
          </cell>
          <cell r="N4683">
            <v>0</v>
          </cell>
          <cell r="O4683">
            <v>0</v>
          </cell>
          <cell r="P4683">
            <v>0</v>
          </cell>
          <cell r="Q4683">
            <v>0</v>
          </cell>
        </row>
        <row r="4683">
          <cell r="AH4683" t="str">
            <v>484×25</v>
          </cell>
        </row>
        <row r="4683">
          <cell r="AO4683" t="str">
            <v>3934I</v>
          </cell>
          <cell r="AP4683">
            <v>4</v>
          </cell>
          <cell r="AQ4683">
            <v>25001</v>
          </cell>
        </row>
        <row r="4684">
          <cell r="A4684">
            <v>4686</v>
          </cell>
          <cell r="B4684">
            <v>16</v>
          </cell>
          <cell r="C4684">
            <v>45721</v>
          </cell>
        </row>
        <row r="4684">
          <cell r="E4684" t="str">
            <v>3934Ⅰ-01100103</v>
          </cell>
          <cell r="F4684" t="str">
            <v>橡胶垫2</v>
          </cell>
          <cell r="G4684">
            <v>4</v>
          </cell>
          <cell r="H4684" t="str">
            <v>橡胶板t10/普通橡胶</v>
          </cell>
        </row>
        <row r="4684">
          <cell r="J4684" t="str">
            <v>钳工</v>
          </cell>
          <cell r="K4684">
            <v>2</v>
          </cell>
          <cell r="L4684">
            <v>0</v>
          </cell>
          <cell r="M4684">
            <v>0</v>
          </cell>
          <cell r="N4684">
            <v>0</v>
          </cell>
          <cell r="O4684">
            <v>0</v>
          </cell>
          <cell r="P4684">
            <v>0</v>
          </cell>
          <cell r="Q4684">
            <v>0</v>
          </cell>
        </row>
        <row r="4684">
          <cell r="AH4684" t="str">
            <v>178×25</v>
          </cell>
        </row>
        <row r="4684">
          <cell r="AO4684" t="str">
            <v>3934I</v>
          </cell>
          <cell r="AP4684">
            <v>4</v>
          </cell>
          <cell r="AQ4684">
            <v>25001</v>
          </cell>
        </row>
        <row r="4685">
          <cell r="A4685">
            <v>4687</v>
          </cell>
          <cell r="B4685">
            <v>1</v>
          </cell>
          <cell r="C4685">
            <v>45722</v>
          </cell>
        </row>
        <row r="4685">
          <cell r="E4685" t="str">
            <v>3907-1002</v>
          </cell>
          <cell r="F4685" t="str">
            <v>门板</v>
          </cell>
          <cell r="G4685">
            <v>1</v>
          </cell>
          <cell r="H4685" t="str">
            <v>铝板t16/5A06</v>
          </cell>
        </row>
        <row r="4685">
          <cell r="J4685" t="str">
            <v>喷砂</v>
          </cell>
          <cell r="K4685">
            <v>5.5</v>
          </cell>
          <cell r="L4685" t="str">
            <v>挂件</v>
          </cell>
          <cell r="M4685">
            <v>0.5</v>
          </cell>
          <cell r="N4685" t="str">
            <v>喷漆</v>
          </cell>
          <cell r="O4685">
            <v>15</v>
          </cell>
          <cell r="P4685" t="str">
            <v>转刘君臣</v>
          </cell>
        </row>
        <row r="4685">
          <cell r="AO4685" t="str">
            <v>3907</v>
          </cell>
          <cell r="AP4685">
            <v>1</v>
          </cell>
          <cell r="AQ4685">
            <v>25612</v>
          </cell>
        </row>
        <row r="4686">
          <cell r="A4686">
            <v>4688</v>
          </cell>
          <cell r="B4686">
            <v>16</v>
          </cell>
          <cell r="C4686">
            <v>45722</v>
          </cell>
        </row>
        <row r="4686">
          <cell r="E4686" t="str">
            <v>3809-01030100</v>
          </cell>
          <cell r="F4686" t="str">
            <v>滑动端绞点座焊合</v>
          </cell>
          <cell r="G4686">
            <v>4</v>
          </cell>
        </row>
        <row r="4686">
          <cell r="J4686" t="str">
            <v>喷砂</v>
          </cell>
          <cell r="K4686">
            <v>4.3</v>
          </cell>
          <cell r="L4686" t="str">
            <v>喷铝</v>
          </cell>
          <cell r="M4686">
            <v>19.8</v>
          </cell>
          <cell r="N4686" t="str">
            <v>磨铝面</v>
          </cell>
          <cell r="O4686">
            <v>2.2</v>
          </cell>
          <cell r="P4686" t="str">
            <v>挂件</v>
          </cell>
          <cell r="Q4686">
            <v>0.5</v>
          </cell>
          <cell r="R4686" t="str">
            <v>喷漆</v>
          </cell>
          <cell r="S4686">
            <v>5.4</v>
          </cell>
        </row>
        <row r="4686">
          <cell r="W4686">
            <v>0</v>
          </cell>
        </row>
        <row r="4686">
          <cell r="AH4686">
            <v>0</v>
          </cell>
          <cell r="AI4686">
            <v>0</v>
          </cell>
          <cell r="AJ4686">
            <v>0</v>
          </cell>
          <cell r="AK4686">
            <v>0</v>
          </cell>
          <cell r="AL4686">
            <v>0</v>
          </cell>
          <cell r="AM4686">
            <v>0</v>
          </cell>
        </row>
        <row r="4686">
          <cell r="AO4686">
            <v>3809</v>
          </cell>
        </row>
        <row r="4686">
          <cell r="AQ4686">
            <v>23067</v>
          </cell>
        </row>
        <row r="4687">
          <cell r="A4687">
            <v>4689</v>
          </cell>
          <cell r="B4687">
            <v>16</v>
          </cell>
          <cell r="C4687">
            <v>45722</v>
          </cell>
        </row>
        <row r="4687">
          <cell r="E4687" t="str">
            <v>3809-01070100</v>
          </cell>
          <cell r="F4687" t="str">
            <v>滑动端绞点座焊合</v>
          </cell>
          <cell r="G4687">
            <v>4</v>
          </cell>
        </row>
        <row r="4687">
          <cell r="J4687" t="str">
            <v>喷砂</v>
          </cell>
          <cell r="K4687">
            <v>4.3</v>
          </cell>
          <cell r="L4687" t="str">
            <v>喷铝</v>
          </cell>
          <cell r="M4687">
            <v>19.8</v>
          </cell>
          <cell r="N4687" t="str">
            <v>磨铝面</v>
          </cell>
          <cell r="O4687">
            <v>2.2</v>
          </cell>
          <cell r="P4687" t="str">
            <v>挂件</v>
          </cell>
          <cell r="Q4687">
            <v>0.5</v>
          </cell>
          <cell r="R4687" t="str">
            <v>涂漆</v>
          </cell>
          <cell r="S4687">
            <v>5.4</v>
          </cell>
        </row>
        <row r="4687">
          <cell r="AL4687">
            <v>0</v>
          </cell>
          <cell r="AM4687">
            <v>0</v>
          </cell>
        </row>
        <row r="4687">
          <cell r="AO4687">
            <v>3809</v>
          </cell>
        </row>
        <row r="4687">
          <cell r="AQ4687">
            <v>23067</v>
          </cell>
        </row>
        <row r="4688">
          <cell r="A4688">
            <v>4690</v>
          </cell>
          <cell r="B4688">
            <v>4</v>
          </cell>
          <cell r="C4688">
            <v>45722</v>
          </cell>
        </row>
        <row r="4688">
          <cell r="E4688" t="str">
            <v>3934Ⅱ-010167</v>
          </cell>
          <cell r="F4688" t="str">
            <v>垫板</v>
          </cell>
          <cell r="G4688">
            <v>1</v>
          </cell>
          <cell r="H4688" t="str">
            <v>铝板t2/3A21</v>
          </cell>
        </row>
        <row r="4688">
          <cell r="J4688" t="str">
            <v>激光作业</v>
          </cell>
          <cell r="K4688">
            <v>3.3</v>
          </cell>
          <cell r="L4688" t="str">
            <v>激光拾件</v>
          </cell>
          <cell r="M4688">
            <v>2.2</v>
          </cell>
          <cell r="N4688" t="str">
            <v>倒钝</v>
          </cell>
          <cell r="O4688">
            <v>3.3</v>
          </cell>
          <cell r="P4688" t="str">
            <v>转</v>
          </cell>
        </row>
        <row r="4688">
          <cell r="AN4688" t="str">
            <v>WT 1790×30</v>
          </cell>
          <cell r="AO4688" t="str">
            <v>3934II</v>
          </cell>
          <cell r="AP4688">
            <v>4</v>
          </cell>
          <cell r="AQ4688">
            <v>25001</v>
          </cell>
        </row>
        <row r="4689">
          <cell r="A4689">
            <v>4691</v>
          </cell>
          <cell r="B4689">
            <v>4</v>
          </cell>
          <cell r="C4689">
            <v>45722</v>
          </cell>
        </row>
        <row r="4689">
          <cell r="E4689" t="str">
            <v>3934I-010150</v>
          </cell>
          <cell r="F4689" t="str">
            <v>垫板</v>
          </cell>
          <cell r="G4689">
            <v>1</v>
          </cell>
          <cell r="H4689" t="str">
            <v>铝板t2/3A21</v>
          </cell>
        </row>
        <row r="4689">
          <cell r="J4689" t="str">
            <v>激光作业</v>
          </cell>
          <cell r="K4689">
            <v>3.3</v>
          </cell>
          <cell r="L4689" t="str">
            <v>激光拾件</v>
          </cell>
          <cell r="M4689">
            <v>2.2</v>
          </cell>
          <cell r="N4689" t="str">
            <v>倒钝</v>
          </cell>
          <cell r="O4689">
            <v>3.3</v>
          </cell>
          <cell r="P4689" t="str">
            <v>转</v>
          </cell>
        </row>
        <row r="4689">
          <cell r="AN4689" t="str">
            <v>WT 1790×30</v>
          </cell>
          <cell r="AO4689" t="str">
            <v>3934I</v>
          </cell>
          <cell r="AP4689">
            <v>4</v>
          </cell>
          <cell r="AQ4689">
            <v>25001</v>
          </cell>
        </row>
        <row r="4690">
          <cell r="A4690">
            <v>4692</v>
          </cell>
          <cell r="B4690">
            <v>24</v>
          </cell>
          <cell r="C4690">
            <v>45722</v>
          </cell>
        </row>
        <row r="4690">
          <cell r="E4690" t="str">
            <v>3934Ⅱ-010105020212</v>
          </cell>
          <cell r="F4690" t="str">
            <v>梁3</v>
          </cell>
          <cell r="G4690">
            <v>2</v>
          </cell>
          <cell r="H4690" t="str">
            <v>方管30×30×1.5/6063</v>
          </cell>
        </row>
        <row r="4690">
          <cell r="J4690" t="str">
            <v>切割锯</v>
          </cell>
          <cell r="K4690">
            <v>1.3</v>
          </cell>
          <cell r="L4690">
            <v>0</v>
          </cell>
          <cell r="M4690">
            <v>0</v>
          </cell>
          <cell r="N4690">
            <v>0</v>
          </cell>
          <cell r="O4690">
            <v>0</v>
          </cell>
          <cell r="P4690">
            <v>0</v>
          </cell>
          <cell r="Q4690">
            <v>0</v>
          </cell>
          <cell r="R4690">
            <v>0</v>
          </cell>
          <cell r="S4690">
            <v>0</v>
          </cell>
          <cell r="T4690">
            <v>0</v>
          </cell>
          <cell r="U4690">
            <v>0</v>
          </cell>
          <cell r="V4690">
            <v>0</v>
          </cell>
          <cell r="W4690">
            <v>0</v>
          </cell>
          <cell r="X4690">
            <v>0</v>
          </cell>
          <cell r="Y4690">
            <v>0</v>
          </cell>
          <cell r="Z4690">
            <v>0</v>
          </cell>
        </row>
        <row r="4690">
          <cell r="AH4690">
            <v>166</v>
          </cell>
        </row>
        <row r="4690">
          <cell r="AN4690" t="str">
            <v>WT L166</v>
          </cell>
          <cell r="AO4690" t="str">
            <v>3934II</v>
          </cell>
          <cell r="AP4690">
            <v>4</v>
          </cell>
          <cell r="AQ4690">
            <v>25001</v>
          </cell>
        </row>
        <row r="4691">
          <cell r="A4691">
            <v>4693</v>
          </cell>
          <cell r="B4691">
            <v>8</v>
          </cell>
          <cell r="C4691">
            <v>45722</v>
          </cell>
        </row>
        <row r="4691">
          <cell r="E4691" t="str">
            <v>3934Ⅰ-010148</v>
          </cell>
          <cell r="F4691" t="str">
            <v>垫板</v>
          </cell>
          <cell r="G4691">
            <v>2</v>
          </cell>
          <cell r="H4691" t="str">
            <v>铝板t2/3A21</v>
          </cell>
        </row>
        <row r="4691">
          <cell r="J4691" t="str">
            <v>激光作业</v>
          </cell>
          <cell r="K4691">
            <v>1.4</v>
          </cell>
          <cell r="L4691" t="str">
            <v>激光拾件</v>
          </cell>
          <cell r="M4691">
            <v>1</v>
          </cell>
          <cell r="N4691" t="str">
            <v>倒钝</v>
          </cell>
          <cell r="O4691">
            <v>1.5</v>
          </cell>
        </row>
        <row r="4691">
          <cell r="AN4691" t="str">
            <v>WT1735×30</v>
          </cell>
          <cell r="AO4691" t="str">
            <v>3934I</v>
          </cell>
          <cell r="AP4691">
            <v>4</v>
          </cell>
          <cell r="AQ4691">
            <v>25001</v>
          </cell>
        </row>
        <row r="4692">
          <cell r="A4692">
            <v>4694</v>
          </cell>
          <cell r="B4692">
            <v>8</v>
          </cell>
          <cell r="C4692">
            <v>45722</v>
          </cell>
        </row>
        <row r="4692">
          <cell r="E4692" t="str">
            <v>3934Ⅰ-010149</v>
          </cell>
          <cell r="F4692" t="str">
            <v>垫板</v>
          </cell>
          <cell r="G4692">
            <v>2</v>
          </cell>
          <cell r="H4692" t="str">
            <v>铝板t2/3A21</v>
          </cell>
        </row>
        <row r="4692">
          <cell r="J4692" t="str">
            <v>激光作业</v>
          </cell>
          <cell r="K4692">
            <v>0.8</v>
          </cell>
          <cell r="L4692" t="str">
            <v>激光拾件</v>
          </cell>
          <cell r="M4692">
            <v>0.6</v>
          </cell>
          <cell r="N4692" t="str">
            <v>倒钝</v>
          </cell>
          <cell r="O4692">
            <v>0.8</v>
          </cell>
        </row>
        <row r="4692">
          <cell r="AN4692" t="str">
            <v>WT920×30 </v>
          </cell>
          <cell r="AO4692" t="str">
            <v>3934I</v>
          </cell>
          <cell r="AP4692">
            <v>4</v>
          </cell>
          <cell r="AQ4692">
            <v>25001</v>
          </cell>
        </row>
        <row r="4693">
          <cell r="A4693">
            <v>4695</v>
          </cell>
          <cell r="B4693">
            <v>1</v>
          </cell>
          <cell r="C4693">
            <v>45722</v>
          </cell>
        </row>
        <row r="4693">
          <cell r="E4693" t="str">
            <v>3945-10</v>
          </cell>
          <cell r="F4693" t="str">
            <v>旋锁扳手</v>
          </cell>
          <cell r="G4693">
            <v>2</v>
          </cell>
          <cell r="H4693" t="str">
            <v>钢板t8/304</v>
          </cell>
        </row>
        <row r="4693">
          <cell r="J4693" t="str">
            <v>激光作业</v>
          </cell>
          <cell r="K4693">
            <v>6.6</v>
          </cell>
          <cell r="L4693" t="str">
            <v>激光拾件</v>
          </cell>
          <cell r="M4693">
            <v>3</v>
          </cell>
          <cell r="N4693" t="str">
            <v>倒钝</v>
          </cell>
          <cell r="O4693">
            <v>6</v>
          </cell>
          <cell r="P4693" t="str">
            <v>表面拉丝</v>
          </cell>
        </row>
        <row r="4693">
          <cell r="R4693" t="str">
            <v>转孙永涛</v>
          </cell>
        </row>
        <row r="4693">
          <cell r="AO4693">
            <v>3945</v>
          </cell>
          <cell r="AP4693">
            <v>1</v>
          </cell>
          <cell r="AQ4693">
            <v>25616</v>
          </cell>
        </row>
        <row r="4694">
          <cell r="A4694">
            <v>4696</v>
          </cell>
          <cell r="B4694">
            <v>1</v>
          </cell>
          <cell r="C4694">
            <v>45723</v>
          </cell>
        </row>
        <row r="4694">
          <cell r="E4694" t="str">
            <v>3962Ⅰ-020101-1</v>
          </cell>
          <cell r="F4694" t="str">
            <v>件1</v>
          </cell>
          <cell r="G4694">
            <v>1</v>
          </cell>
          <cell r="H4694" t="str">
            <v>铝板t2/5083</v>
          </cell>
        </row>
        <row r="4694">
          <cell r="J4694" t="str">
            <v>激光作业</v>
          </cell>
          <cell r="K4694">
            <v>16.5</v>
          </cell>
          <cell r="L4694" t="str">
            <v>激光拾件</v>
          </cell>
          <cell r="M4694">
            <v>7.2</v>
          </cell>
          <cell r="N4694" t="str">
            <v>倒钝</v>
          </cell>
          <cell r="O4694">
            <v>12.6</v>
          </cell>
          <cell r="P4694" t="str">
            <v>数冲作业</v>
          </cell>
          <cell r="Q4694">
            <v>40.2</v>
          </cell>
          <cell r="R4694" t="str">
            <v>折弯</v>
          </cell>
          <cell r="S4694">
            <v>55</v>
          </cell>
          <cell r="T4694">
            <v>0</v>
          </cell>
          <cell r="U4694">
            <v>0</v>
          </cell>
          <cell r="V4694">
            <v>0</v>
          </cell>
          <cell r="W4694">
            <v>0</v>
          </cell>
          <cell r="X4694">
            <v>0</v>
          </cell>
        </row>
        <row r="4694">
          <cell r="AH4694" t="str">
            <v>1299×862</v>
          </cell>
        </row>
        <row r="4694">
          <cell r="AN4694" t="str">
            <v>工艺附图</v>
          </cell>
          <cell r="AO4694" t="str">
            <v>3962I</v>
          </cell>
          <cell r="AP4694">
            <v>1</v>
          </cell>
          <cell r="AQ4694">
            <v>24079</v>
          </cell>
        </row>
        <row r="4695">
          <cell r="A4695">
            <v>4697</v>
          </cell>
          <cell r="B4695">
            <v>1</v>
          </cell>
          <cell r="C4695">
            <v>45723</v>
          </cell>
        </row>
        <row r="4695">
          <cell r="E4695" t="str">
            <v>3962Ⅰ-020101-2</v>
          </cell>
          <cell r="F4695" t="str">
            <v>件2</v>
          </cell>
          <cell r="G4695">
            <v>1</v>
          </cell>
          <cell r="H4695" t="str">
            <v>铝板t2/5083</v>
          </cell>
        </row>
        <row r="4695">
          <cell r="J4695" t="str">
            <v>激光作业</v>
          </cell>
          <cell r="K4695">
            <v>1.2</v>
          </cell>
          <cell r="L4695" t="str">
            <v>激光拾件</v>
          </cell>
          <cell r="M4695">
            <v>3</v>
          </cell>
          <cell r="N4695" t="str">
            <v>倒钝</v>
          </cell>
          <cell r="O4695">
            <v>3</v>
          </cell>
          <cell r="P4695">
            <v>0</v>
          </cell>
          <cell r="Q4695">
            <v>0</v>
          </cell>
          <cell r="R4695">
            <v>0</v>
          </cell>
          <cell r="S4695">
            <v>0</v>
          </cell>
          <cell r="T4695">
            <v>0</v>
          </cell>
          <cell r="U4695">
            <v>0</v>
          </cell>
          <cell r="V4695">
            <v>0</v>
          </cell>
          <cell r="W4695">
            <v>0</v>
          </cell>
          <cell r="X4695">
            <v>0</v>
          </cell>
        </row>
        <row r="4695">
          <cell r="AH4695" t="str">
            <v>21×14.8</v>
          </cell>
        </row>
        <row r="4695">
          <cell r="AN4695" t="str">
            <v>工艺附图</v>
          </cell>
          <cell r="AO4695" t="str">
            <v>3962I</v>
          </cell>
          <cell r="AP4695">
            <v>1</v>
          </cell>
          <cell r="AQ4695">
            <v>24079</v>
          </cell>
        </row>
        <row r="4696">
          <cell r="A4696">
            <v>4698</v>
          </cell>
          <cell r="B4696">
            <v>1</v>
          </cell>
          <cell r="C4696">
            <v>45723</v>
          </cell>
        </row>
        <row r="4696">
          <cell r="E4696" t="str">
            <v>3962Ⅰ-020201-1</v>
          </cell>
          <cell r="F4696" t="str">
            <v>件1</v>
          </cell>
          <cell r="G4696">
            <v>1</v>
          </cell>
          <cell r="H4696" t="str">
            <v>铝板t2/5083</v>
          </cell>
        </row>
        <row r="4696">
          <cell r="J4696" t="str">
            <v>激光作业</v>
          </cell>
          <cell r="K4696">
            <v>16.5</v>
          </cell>
          <cell r="L4696" t="str">
            <v>激光拾件</v>
          </cell>
          <cell r="M4696">
            <v>7.2</v>
          </cell>
          <cell r="N4696" t="str">
            <v>倒钝</v>
          </cell>
          <cell r="O4696">
            <v>12.6</v>
          </cell>
          <cell r="P4696" t="str">
            <v>数冲作业</v>
          </cell>
          <cell r="Q4696">
            <v>40.2</v>
          </cell>
          <cell r="R4696" t="str">
            <v>折弯</v>
          </cell>
          <cell r="S4696">
            <v>55</v>
          </cell>
          <cell r="T4696">
            <v>0</v>
          </cell>
          <cell r="U4696">
            <v>0</v>
          </cell>
          <cell r="V4696">
            <v>0</v>
          </cell>
          <cell r="W4696">
            <v>0</v>
          </cell>
          <cell r="X4696">
            <v>0</v>
          </cell>
        </row>
        <row r="4696">
          <cell r="AH4696" t="str">
            <v>1299×862</v>
          </cell>
        </row>
        <row r="4696">
          <cell r="AN4696" t="str">
            <v>工艺附图</v>
          </cell>
          <cell r="AO4696" t="str">
            <v>3962I</v>
          </cell>
          <cell r="AP4696">
            <v>1</v>
          </cell>
          <cell r="AQ4696">
            <v>24079</v>
          </cell>
        </row>
        <row r="4697">
          <cell r="A4697">
            <v>4699</v>
          </cell>
          <cell r="B4697">
            <v>1</v>
          </cell>
          <cell r="C4697">
            <v>45723</v>
          </cell>
        </row>
        <row r="4697">
          <cell r="E4697" t="str">
            <v>3962Ⅰ-020201-2</v>
          </cell>
          <cell r="F4697" t="str">
            <v>件2</v>
          </cell>
          <cell r="G4697">
            <v>1</v>
          </cell>
          <cell r="H4697" t="str">
            <v>铝板t2/5083</v>
          </cell>
        </row>
        <row r="4697">
          <cell r="J4697" t="str">
            <v>激光作业</v>
          </cell>
          <cell r="K4697">
            <v>1.2</v>
          </cell>
          <cell r="L4697" t="str">
            <v>激光拾件</v>
          </cell>
          <cell r="M4697">
            <v>3</v>
          </cell>
          <cell r="N4697" t="str">
            <v>倒钝</v>
          </cell>
          <cell r="O4697">
            <v>3</v>
          </cell>
          <cell r="P4697">
            <v>0</v>
          </cell>
          <cell r="Q4697">
            <v>0</v>
          </cell>
          <cell r="R4697">
            <v>0</v>
          </cell>
          <cell r="S4697">
            <v>0</v>
          </cell>
          <cell r="T4697">
            <v>0</v>
          </cell>
          <cell r="U4697">
            <v>0</v>
          </cell>
          <cell r="V4697">
            <v>0</v>
          </cell>
          <cell r="W4697">
            <v>0</v>
          </cell>
          <cell r="X4697">
            <v>0</v>
          </cell>
        </row>
        <row r="4697">
          <cell r="AH4697" t="str">
            <v>21×14.8</v>
          </cell>
        </row>
        <row r="4697">
          <cell r="AN4697" t="str">
            <v>工艺附图</v>
          </cell>
          <cell r="AO4697" t="str">
            <v>3962I</v>
          </cell>
          <cell r="AP4697">
            <v>1</v>
          </cell>
          <cell r="AQ4697">
            <v>24079</v>
          </cell>
        </row>
        <row r="4698">
          <cell r="A4698">
            <v>4700</v>
          </cell>
          <cell r="B4698">
            <v>1</v>
          </cell>
          <cell r="C4698">
            <v>45723</v>
          </cell>
        </row>
        <row r="4698">
          <cell r="E4698" t="str">
            <v>3962Ⅰ-020301-1</v>
          </cell>
          <cell r="F4698" t="str">
            <v>件1</v>
          </cell>
          <cell r="G4698">
            <v>1</v>
          </cell>
          <cell r="H4698" t="str">
            <v>铝板t2/5083</v>
          </cell>
        </row>
        <row r="4698">
          <cell r="J4698" t="str">
            <v>激光作业</v>
          </cell>
          <cell r="K4698">
            <v>16.5</v>
          </cell>
          <cell r="L4698" t="str">
            <v>激光拾件</v>
          </cell>
          <cell r="M4698">
            <v>7.2</v>
          </cell>
          <cell r="N4698" t="str">
            <v>倒钝</v>
          </cell>
          <cell r="O4698">
            <v>12.6</v>
          </cell>
          <cell r="P4698" t="str">
            <v>数冲作业</v>
          </cell>
          <cell r="Q4698">
            <v>40.2</v>
          </cell>
          <cell r="R4698" t="str">
            <v>折弯</v>
          </cell>
          <cell r="S4698">
            <v>55</v>
          </cell>
          <cell r="T4698">
            <v>0</v>
          </cell>
          <cell r="U4698">
            <v>0</v>
          </cell>
          <cell r="V4698">
            <v>0</v>
          </cell>
          <cell r="W4698">
            <v>0</v>
          </cell>
          <cell r="X4698">
            <v>0</v>
          </cell>
        </row>
        <row r="4698">
          <cell r="AH4698" t="str">
            <v>1299×862</v>
          </cell>
        </row>
        <row r="4698">
          <cell r="AN4698" t="str">
            <v>工艺附图</v>
          </cell>
          <cell r="AO4698" t="str">
            <v>3962I</v>
          </cell>
          <cell r="AP4698">
            <v>1</v>
          </cell>
          <cell r="AQ4698">
            <v>24079</v>
          </cell>
        </row>
        <row r="4699">
          <cell r="A4699">
            <v>4701</v>
          </cell>
          <cell r="B4699">
            <v>1</v>
          </cell>
          <cell r="C4699">
            <v>45723</v>
          </cell>
        </row>
        <row r="4699">
          <cell r="E4699" t="str">
            <v>3962Ⅰ-020301-2</v>
          </cell>
          <cell r="F4699" t="str">
            <v>件2</v>
          </cell>
          <cell r="G4699">
            <v>1</v>
          </cell>
          <cell r="H4699" t="str">
            <v>铝板t2/5083</v>
          </cell>
        </row>
        <row r="4699">
          <cell r="J4699" t="str">
            <v>激光作业</v>
          </cell>
          <cell r="K4699">
            <v>1.2</v>
          </cell>
          <cell r="L4699" t="str">
            <v>激光拾件</v>
          </cell>
          <cell r="M4699">
            <v>3</v>
          </cell>
          <cell r="N4699" t="str">
            <v>倒钝</v>
          </cell>
          <cell r="O4699">
            <v>3</v>
          </cell>
          <cell r="P4699">
            <v>0</v>
          </cell>
          <cell r="Q4699">
            <v>0</v>
          </cell>
          <cell r="R4699">
            <v>0</v>
          </cell>
          <cell r="S4699">
            <v>0</v>
          </cell>
          <cell r="T4699">
            <v>0</v>
          </cell>
          <cell r="U4699">
            <v>0</v>
          </cell>
          <cell r="V4699">
            <v>0</v>
          </cell>
          <cell r="W4699">
            <v>0</v>
          </cell>
          <cell r="X4699">
            <v>0</v>
          </cell>
        </row>
        <row r="4699">
          <cell r="AH4699" t="str">
            <v>21×14.8</v>
          </cell>
        </row>
        <row r="4699">
          <cell r="AN4699" t="str">
            <v>工艺附图</v>
          </cell>
          <cell r="AO4699" t="str">
            <v>3962I</v>
          </cell>
          <cell r="AP4699">
            <v>1</v>
          </cell>
          <cell r="AQ4699">
            <v>24079</v>
          </cell>
        </row>
        <row r="4700">
          <cell r="A4700">
            <v>4702</v>
          </cell>
          <cell r="B4700">
            <v>1</v>
          </cell>
          <cell r="C4700">
            <v>45723</v>
          </cell>
        </row>
        <row r="4700">
          <cell r="E4700" t="str">
            <v>3962Ⅱ-010101</v>
          </cell>
          <cell r="F4700" t="str">
            <v>右阵内折弯板1</v>
          </cell>
          <cell r="G4700">
            <v>1</v>
          </cell>
          <cell r="H4700" t="str">
            <v>钢板 t6/Q355D</v>
          </cell>
        </row>
        <row r="4700">
          <cell r="J4700" t="str">
            <v>激光作业</v>
          </cell>
          <cell r="K4700">
            <v>45.3</v>
          </cell>
          <cell r="L4700" t="str">
            <v>激光拾件</v>
          </cell>
          <cell r="M4700">
            <v>9.6</v>
          </cell>
          <cell r="N4700" t="str">
            <v>打坡口</v>
          </cell>
          <cell r="O4700">
            <v>48</v>
          </cell>
          <cell r="P4700" t="str">
            <v>划线钻</v>
          </cell>
          <cell r="Q4700">
            <v>30</v>
          </cell>
          <cell r="R4700" t="str">
            <v>折弯</v>
          </cell>
          <cell r="S4700">
            <v>34</v>
          </cell>
          <cell r="T4700" t="str">
            <v>打磨</v>
          </cell>
          <cell r="U4700">
            <v>4</v>
          </cell>
          <cell r="V4700" t="str">
            <v>喷砂</v>
          </cell>
          <cell r="W4700">
            <v>3.5</v>
          </cell>
          <cell r="X4700" t="str">
            <v>喷铝</v>
          </cell>
          <cell r="Y4700">
            <v>9.5</v>
          </cell>
          <cell r="Z4700">
            <v>0</v>
          </cell>
          <cell r="AA4700">
            <v>0</v>
          </cell>
          <cell r="AB4700">
            <v>0</v>
          </cell>
        </row>
        <row r="4700">
          <cell r="AH4700" t="str">
            <v>2077.5×527.5</v>
          </cell>
        </row>
        <row r="4700">
          <cell r="AN4700" t="str">
            <v>按照工艺附图进行喷砂喷铝作业（单面喷铝）</v>
          </cell>
          <cell r="AO4700" t="str">
            <v>3962II</v>
          </cell>
          <cell r="AP4700">
            <v>1</v>
          </cell>
          <cell r="AQ4700">
            <v>24079</v>
          </cell>
        </row>
        <row r="4701">
          <cell r="A4701">
            <v>4703</v>
          </cell>
          <cell r="B4701">
            <v>1</v>
          </cell>
          <cell r="C4701">
            <v>45723</v>
          </cell>
        </row>
        <row r="4701">
          <cell r="E4701" t="str">
            <v>3962Ⅱ-010101</v>
          </cell>
          <cell r="F4701" t="str">
            <v>右阵内折弯板1</v>
          </cell>
          <cell r="G4701">
            <v>1</v>
          </cell>
          <cell r="H4701" t="str">
            <v>钢板 t6/Q355D</v>
          </cell>
        </row>
        <row r="4701">
          <cell r="J4701" t="str">
            <v>喷铝</v>
          </cell>
          <cell r="K4701">
            <v>9.5</v>
          </cell>
        </row>
        <row r="4701">
          <cell r="Z4701">
            <v>0</v>
          </cell>
          <cell r="AA4701">
            <v>0</v>
          </cell>
          <cell r="AB4701">
            <v>0</v>
          </cell>
        </row>
        <row r="4701">
          <cell r="AH4701" t="str">
            <v>2077.5×527.5</v>
          </cell>
        </row>
        <row r="4701">
          <cell r="AN4701" t="str">
            <v>按照工艺附图进行喷砂喷铝作业（单面喷铝）</v>
          </cell>
          <cell r="AO4701" t="str">
            <v>3962II</v>
          </cell>
          <cell r="AP4701">
            <v>1</v>
          </cell>
          <cell r="AQ4701">
            <v>24079</v>
          </cell>
        </row>
        <row r="4702">
          <cell r="A4702">
            <v>4704</v>
          </cell>
          <cell r="B4702">
            <v>2</v>
          </cell>
          <cell r="C4702">
            <v>45723</v>
          </cell>
        </row>
        <row r="4702">
          <cell r="E4702" t="str">
            <v>3962Ⅱ-010102</v>
          </cell>
          <cell r="F4702" t="str">
            <v>右阵内折弯板2</v>
          </cell>
          <cell r="G4702">
            <v>2</v>
          </cell>
          <cell r="H4702" t="str">
            <v>钢板 t6/Q355D</v>
          </cell>
        </row>
        <row r="4702">
          <cell r="J4702" t="str">
            <v>激光作业</v>
          </cell>
          <cell r="K4702">
            <v>42.28</v>
          </cell>
          <cell r="L4702" t="str">
            <v>激光拾件</v>
          </cell>
          <cell r="M4702">
            <v>6.08</v>
          </cell>
          <cell r="N4702" t="str">
            <v>打坡口</v>
          </cell>
          <cell r="O4702">
            <v>44.8</v>
          </cell>
          <cell r="P4702" t="str">
            <v>划线钻</v>
          </cell>
          <cell r="Q4702">
            <v>24</v>
          </cell>
          <cell r="R4702" t="str">
            <v>折弯</v>
          </cell>
          <cell r="S4702">
            <v>27.2</v>
          </cell>
          <cell r="T4702" t="str">
            <v>打磨</v>
          </cell>
          <cell r="U4702">
            <v>4</v>
          </cell>
          <cell r="V4702" t="str">
            <v>喷砂</v>
          </cell>
          <cell r="W4702">
            <v>3.5</v>
          </cell>
          <cell r="X4702" t="str">
            <v>喷铝</v>
          </cell>
          <cell r="Y4702">
            <v>9.5</v>
          </cell>
          <cell r="Z4702">
            <v>0</v>
          </cell>
          <cell r="AA4702">
            <v>0</v>
          </cell>
          <cell r="AB4702">
            <v>0</v>
          </cell>
        </row>
        <row r="4702">
          <cell r="AH4702" t="str">
            <v>2077.5×527.5</v>
          </cell>
        </row>
        <row r="4702">
          <cell r="AN4702" t="str">
            <v>按照工艺附图进行喷砂喷铝作业（单面喷铝）</v>
          </cell>
          <cell r="AO4702" t="str">
            <v>3962II</v>
          </cell>
          <cell r="AP4702">
            <v>1</v>
          </cell>
          <cell r="AQ4702">
            <v>24079</v>
          </cell>
        </row>
        <row r="4703">
          <cell r="A4703">
            <v>4705</v>
          </cell>
          <cell r="B4703">
            <v>2</v>
          </cell>
          <cell r="C4703">
            <v>45723</v>
          </cell>
        </row>
        <row r="4703">
          <cell r="E4703" t="str">
            <v>3962Ⅱ-010102</v>
          </cell>
          <cell r="F4703" t="str">
            <v>右阵内折弯板2</v>
          </cell>
          <cell r="G4703">
            <v>2</v>
          </cell>
          <cell r="H4703" t="str">
            <v>钢板 t6/Q355D</v>
          </cell>
        </row>
        <row r="4703">
          <cell r="J4703" t="str">
            <v>喷铝</v>
          </cell>
          <cell r="K4703">
            <v>9.5</v>
          </cell>
        </row>
        <row r="4703">
          <cell r="Z4703">
            <v>0</v>
          </cell>
          <cell r="AA4703">
            <v>0</v>
          </cell>
          <cell r="AB4703">
            <v>0</v>
          </cell>
        </row>
        <row r="4703">
          <cell r="AH4703" t="str">
            <v>2077.5×527.5</v>
          </cell>
        </row>
        <row r="4703">
          <cell r="AN4703" t="str">
            <v>按照工艺附图进行喷砂喷铝作业（单面喷铝）</v>
          </cell>
          <cell r="AO4703" t="str">
            <v>3962II</v>
          </cell>
          <cell r="AP4703">
            <v>1</v>
          </cell>
          <cell r="AQ4703">
            <v>24079</v>
          </cell>
        </row>
        <row r="4704">
          <cell r="A4704">
            <v>4706</v>
          </cell>
          <cell r="B4704">
            <v>1</v>
          </cell>
          <cell r="C4704">
            <v>45723</v>
          </cell>
        </row>
        <row r="4704">
          <cell r="E4704" t="str">
            <v>3962Ⅱ-010103</v>
          </cell>
          <cell r="F4704" t="str">
            <v>右阵内折弯板3</v>
          </cell>
          <cell r="G4704">
            <v>1</v>
          </cell>
          <cell r="H4704" t="str">
            <v>钢板 t6/Q355D</v>
          </cell>
        </row>
        <row r="4704">
          <cell r="J4704" t="str">
            <v>激光作业</v>
          </cell>
          <cell r="K4704">
            <v>45.3</v>
          </cell>
          <cell r="L4704" t="str">
            <v>激光拾件</v>
          </cell>
          <cell r="M4704">
            <v>9.6</v>
          </cell>
          <cell r="N4704" t="str">
            <v>打坡口</v>
          </cell>
          <cell r="O4704">
            <v>48</v>
          </cell>
          <cell r="P4704" t="str">
            <v>划线钻</v>
          </cell>
          <cell r="Q4704">
            <v>30</v>
          </cell>
          <cell r="R4704" t="str">
            <v>折弯</v>
          </cell>
          <cell r="S4704">
            <v>34</v>
          </cell>
          <cell r="T4704" t="str">
            <v>打磨</v>
          </cell>
          <cell r="U4704">
            <v>4</v>
          </cell>
          <cell r="V4704" t="str">
            <v>喷砂</v>
          </cell>
          <cell r="W4704">
            <v>3.5</v>
          </cell>
          <cell r="X4704" t="str">
            <v>喷铝</v>
          </cell>
          <cell r="Y4704">
            <v>9.5</v>
          </cell>
          <cell r="Z4704">
            <v>0</v>
          </cell>
          <cell r="AA4704">
            <v>0</v>
          </cell>
          <cell r="AB4704">
            <v>0</v>
          </cell>
        </row>
        <row r="4704">
          <cell r="AH4704" t="str">
            <v>2077.5×527.5</v>
          </cell>
        </row>
        <row r="4704">
          <cell r="AN4704" t="str">
            <v>按照工艺附图进行喷砂喷铝作业（单面喷铝）</v>
          </cell>
          <cell r="AO4704" t="str">
            <v>3962II</v>
          </cell>
          <cell r="AP4704">
            <v>1</v>
          </cell>
          <cell r="AQ4704">
            <v>24079</v>
          </cell>
        </row>
        <row r="4705">
          <cell r="A4705">
            <v>4707</v>
          </cell>
          <cell r="B4705">
            <v>1</v>
          </cell>
          <cell r="C4705">
            <v>45723</v>
          </cell>
        </row>
        <row r="4705">
          <cell r="E4705" t="str">
            <v>3962Ⅱ-010103</v>
          </cell>
          <cell r="F4705" t="str">
            <v>右阵内折弯板3</v>
          </cell>
          <cell r="G4705">
            <v>1</v>
          </cell>
          <cell r="H4705" t="str">
            <v>钢板 t6/Q355D</v>
          </cell>
        </row>
        <row r="4705">
          <cell r="J4705" t="str">
            <v>喷铝</v>
          </cell>
          <cell r="K4705">
            <v>9.5</v>
          </cell>
        </row>
        <row r="4705">
          <cell r="Z4705">
            <v>0</v>
          </cell>
          <cell r="AA4705">
            <v>0</v>
          </cell>
          <cell r="AB4705">
            <v>0</v>
          </cell>
        </row>
        <row r="4705">
          <cell r="AH4705" t="str">
            <v>2077.5×527.5</v>
          </cell>
        </row>
        <row r="4705">
          <cell r="AN4705" t="str">
            <v>按照工艺附图进行喷砂喷铝作业（单面喷铝）</v>
          </cell>
          <cell r="AO4705" t="str">
            <v>3962II</v>
          </cell>
          <cell r="AP4705">
            <v>1</v>
          </cell>
          <cell r="AQ4705">
            <v>24079</v>
          </cell>
        </row>
        <row r="4706">
          <cell r="A4706">
            <v>4708</v>
          </cell>
          <cell r="B4706">
            <v>1</v>
          </cell>
          <cell r="C4706">
            <v>45723</v>
          </cell>
        </row>
        <row r="4706">
          <cell r="E4706" t="str">
            <v>3962Ⅱ-010302</v>
          </cell>
          <cell r="F4706" t="str">
            <v>腹板</v>
          </cell>
          <cell r="G4706">
            <v>1</v>
          </cell>
          <cell r="H4706" t="str">
            <v>钢板 t6/Q355D</v>
          </cell>
        </row>
        <row r="4706">
          <cell r="J4706" t="str">
            <v>激光作业</v>
          </cell>
          <cell r="K4706">
            <v>37.5</v>
          </cell>
          <cell r="L4706" t="str">
            <v>激光拾件</v>
          </cell>
          <cell r="M4706">
            <v>34.8</v>
          </cell>
        </row>
        <row r="4706">
          <cell r="AH4706" t="str">
            <v>13476*375</v>
          </cell>
        </row>
        <row r="4706">
          <cell r="AO4706" t="str">
            <v>3962II</v>
          </cell>
          <cell r="AP4706">
            <v>1</v>
          </cell>
          <cell r="AQ4706">
            <v>24079</v>
          </cell>
        </row>
        <row r="4707">
          <cell r="A4707">
            <v>4709</v>
          </cell>
          <cell r="B4707">
            <v>1</v>
          </cell>
          <cell r="C4707">
            <v>45723</v>
          </cell>
        </row>
        <row r="4707">
          <cell r="E4707" t="str">
            <v>3962Ⅱ-010401</v>
          </cell>
          <cell r="F4707" t="str">
            <v>右阵下端梁折弯板</v>
          </cell>
          <cell r="G4707">
            <v>1</v>
          </cell>
          <cell r="H4707" t="str">
            <v>钢板 t8/Q355D</v>
          </cell>
        </row>
        <row r="4707">
          <cell r="J4707" t="str">
            <v>激光作业</v>
          </cell>
          <cell r="K4707">
            <v>27</v>
          </cell>
          <cell r="L4707" t="str">
            <v>激光拾件</v>
          </cell>
          <cell r="M4707">
            <v>18.5</v>
          </cell>
          <cell r="N4707" t="str">
            <v>折弯</v>
          </cell>
          <cell r="O4707">
            <v>70.4</v>
          </cell>
          <cell r="P4707">
            <v>0</v>
          </cell>
          <cell r="Q4707">
            <v>0</v>
          </cell>
          <cell r="R4707">
            <v>0</v>
          </cell>
          <cell r="S4707">
            <v>0</v>
          </cell>
          <cell r="T4707">
            <v>0</v>
          </cell>
          <cell r="U4707">
            <v>0</v>
          </cell>
          <cell r="V4707">
            <v>0</v>
          </cell>
          <cell r="W4707">
            <v>0</v>
          </cell>
          <cell r="X4707">
            <v>0</v>
          </cell>
        </row>
        <row r="4707">
          <cell r="AH4707" t="str">
            <v>4017.3×1018.5</v>
          </cell>
        </row>
        <row r="4707">
          <cell r="AN4707" t="str">
            <v>工艺附图</v>
          </cell>
          <cell r="AO4707" t="str">
            <v>3962II</v>
          </cell>
          <cell r="AP4707">
            <v>1</v>
          </cell>
          <cell r="AQ4707">
            <v>24079</v>
          </cell>
        </row>
        <row r="4708">
          <cell r="A4708">
            <v>4710</v>
          </cell>
          <cell r="B4708">
            <v>1</v>
          </cell>
          <cell r="C4708">
            <v>45723</v>
          </cell>
        </row>
        <row r="4708">
          <cell r="E4708" t="str">
            <v>3962Ⅱ-01040201</v>
          </cell>
          <cell r="F4708" t="str">
            <v>折弯板</v>
          </cell>
          <cell r="G4708">
            <v>1</v>
          </cell>
          <cell r="H4708" t="str">
            <v>钢板t20/Q355D</v>
          </cell>
        </row>
        <row r="4708">
          <cell r="J4708" t="str">
            <v>激光作业</v>
          </cell>
          <cell r="K4708">
            <v>14.4</v>
          </cell>
          <cell r="L4708" t="str">
            <v>激光拾件</v>
          </cell>
          <cell r="M4708">
            <v>9</v>
          </cell>
          <cell r="N4708" t="str">
            <v>打坡口</v>
          </cell>
          <cell r="O4708">
            <v>25</v>
          </cell>
          <cell r="P4708" t="str">
            <v>折弯</v>
          </cell>
          <cell r="Q4708">
            <v>18</v>
          </cell>
          <cell r="R4708" t="str">
            <v>焊接</v>
          </cell>
          <cell r="S4708">
            <v>25.5</v>
          </cell>
          <cell r="T4708">
            <v>0</v>
          </cell>
          <cell r="U4708">
            <v>0</v>
          </cell>
          <cell r="V4708">
            <v>0</v>
          </cell>
          <cell r="W4708">
            <v>0</v>
          </cell>
          <cell r="X4708">
            <v>0</v>
          </cell>
        </row>
        <row r="4708">
          <cell r="AH4708" t="str">
            <v>689×448</v>
          </cell>
        </row>
        <row r="4708">
          <cell r="AN4708" t="str">
            <v>按照工艺附图进行制作</v>
          </cell>
          <cell r="AO4708" t="str">
            <v>3962II</v>
          </cell>
          <cell r="AP4708">
            <v>1</v>
          </cell>
          <cell r="AQ4708">
            <v>24079</v>
          </cell>
        </row>
        <row r="4709">
          <cell r="A4709">
            <v>4711</v>
          </cell>
          <cell r="B4709">
            <v>1</v>
          </cell>
          <cell r="C4709">
            <v>45723</v>
          </cell>
        </row>
        <row r="4709">
          <cell r="E4709" t="str">
            <v>3962Ⅱ-010501</v>
          </cell>
          <cell r="F4709" t="str">
            <v>上端梁折弯板</v>
          </cell>
          <cell r="G4709">
            <v>1</v>
          </cell>
          <cell r="H4709" t="str">
            <v>钢板 t8/Q355D</v>
          </cell>
        </row>
        <row r="4709">
          <cell r="J4709" t="str">
            <v>激光作业</v>
          </cell>
          <cell r="K4709">
            <v>27</v>
          </cell>
          <cell r="L4709" t="str">
            <v>激光拾件</v>
          </cell>
          <cell r="M4709">
            <v>18.5</v>
          </cell>
          <cell r="N4709" t="str">
            <v>折弯</v>
          </cell>
          <cell r="O4709">
            <v>70.4</v>
          </cell>
          <cell r="P4709">
            <v>0</v>
          </cell>
          <cell r="Q4709">
            <v>0</v>
          </cell>
          <cell r="R4709">
            <v>0</v>
          </cell>
          <cell r="S4709">
            <v>0</v>
          </cell>
          <cell r="T4709">
            <v>0</v>
          </cell>
          <cell r="U4709">
            <v>0</v>
          </cell>
          <cell r="V4709">
            <v>0</v>
          </cell>
          <cell r="W4709">
            <v>0</v>
          </cell>
          <cell r="X4709">
            <v>0</v>
          </cell>
        </row>
        <row r="4709">
          <cell r="AH4709" t="str">
            <v>4017.3×1018.5</v>
          </cell>
        </row>
        <row r="4709">
          <cell r="AN4709" t="str">
            <v>工艺附图</v>
          </cell>
          <cell r="AO4709" t="str">
            <v>3962II</v>
          </cell>
          <cell r="AP4709">
            <v>1</v>
          </cell>
          <cell r="AQ4709">
            <v>24079</v>
          </cell>
        </row>
        <row r="4710">
          <cell r="A4710">
            <v>4712</v>
          </cell>
          <cell r="B4710">
            <v>1</v>
          </cell>
          <cell r="C4710">
            <v>45723</v>
          </cell>
        </row>
        <row r="4710">
          <cell r="E4710" t="str">
            <v>3962Ⅱ-01050301</v>
          </cell>
          <cell r="F4710" t="str">
            <v>折弯板2</v>
          </cell>
          <cell r="G4710">
            <v>1</v>
          </cell>
          <cell r="H4710" t="str">
            <v>钢板t20/Q355D</v>
          </cell>
        </row>
        <row r="4710">
          <cell r="J4710" t="str">
            <v>激光作业</v>
          </cell>
          <cell r="K4710">
            <v>14.4</v>
          </cell>
          <cell r="L4710" t="str">
            <v>激光拾件</v>
          </cell>
          <cell r="M4710">
            <v>9</v>
          </cell>
          <cell r="N4710" t="str">
            <v>打坡口</v>
          </cell>
          <cell r="O4710">
            <v>25</v>
          </cell>
          <cell r="P4710" t="str">
            <v>折弯</v>
          </cell>
          <cell r="Q4710">
            <v>18</v>
          </cell>
          <cell r="R4710">
            <v>0</v>
          </cell>
          <cell r="S4710">
            <v>0</v>
          </cell>
          <cell r="T4710">
            <v>0</v>
          </cell>
          <cell r="U4710">
            <v>0</v>
          </cell>
          <cell r="V4710">
            <v>0</v>
          </cell>
          <cell r="W4710">
            <v>0</v>
          </cell>
          <cell r="X4710">
            <v>0</v>
          </cell>
        </row>
        <row r="4710">
          <cell r="AH4710" t="str">
            <v>689×448</v>
          </cell>
        </row>
        <row r="4710">
          <cell r="AN4710" t="str">
            <v>按照工艺附图进行制作</v>
          </cell>
          <cell r="AO4710" t="str">
            <v>3962II</v>
          </cell>
          <cell r="AP4710">
            <v>1</v>
          </cell>
          <cell r="AQ4710">
            <v>24079</v>
          </cell>
        </row>
        <row r="4711">
          <cell r="A4711">
            <v>4713</v>
          </cell>
          <cell r="B4711">
            <v>1</v>
          </cell>
          <cell r="C4711">
            <v>45723</v>
          </cell>
        </row>
        <row r="4711">
          <cell r="E4711" t="str">
            <v>3962Ⅱ-010703</v>
          </cell>
          <cell r="F4711" t="str">
            <v>横梁下翼板B</v>
          </cell>
          <cell r="G4711">
            <v>1</v>
          </cell>
          <cell r="H4711" t="str">
            <v>钢板 t8/Q355D</v>
          </cell>
        </row>
        <row r="4711">
          <cell r="J4711" t="str">
            <v>激光作业</v>
          </cell>
          <cell r="K4711">
            <v>12.6</v>
          </cell>
          <cell r="L4711" t="str">
            <v>激光拾件</v>
          </cell>
          <cell r="M4711">
            <v>8.4</v>
          </cell>
          <cell r="N4711" t="str">
            <v>打坡口</v>
          </cell>
          <cell r="O4711">
            <v>28</v>
          </cell>
          <cell r="P4711" t="str">
            <v>校直</v>
          </cell>
          <cell r="Q4711">
            <v>5</v>
          </cell>
          <cell r="R4711">
            <v>0</v>
          </cell>
          <cell r="S4711">
            <v>0</v>
          </cell>
          <cell r="T4711">
            <v>0</v>
          </cell>
          <cell r="U4711">
            <v>0</v>
          </cell>
          <cell r="V4711">
            <v>0</v>
          </cell>
          <cell r="W4711">
            <v>0</v>
          </cell>
          <cell r="X4711">
            <v>0</v>
          </cell>
        </row>
        <row r="4711">
          <cell r="AH4711" t="str">
            <v>1275×620</v>
          </cell>
        </row>
        <row r="4711">
          <cell r="AO4711" t="str">
            <v>3962II</v>
          </cell>
          <cell r="AP4711">
            <v>1</v>
          </cell>
          <cell r="AQ4711">
            <v>24079</v>
          </cell>
        </row>
        <row r="4712">
          <cell r="A4712">
            <v>4714</v>
          </cell>
          <cell r="B4712">
            <v>1</v>
          </cell>
          <cell r="C4712">
            <v>45723</v>
          </cell>
        </row>
        <row r="4712">
          <cell r="E4712" t="str">
            <v>3962Ⅱ-010801</v>
          </cell>
          <cell r="F4712" t="str">
            <v>横梁下翼板B</v>
          </cell>
          <cell r="G4712">
            <v>1</v>
          </cell>
          <cell r="H4712" t="str">
            <v>钢板 t8/Q355D</v>
          </cell>
        </row>
        <row r="4712">
          <cell r="J4712" t="str">
            <v>激光作业</v>
          </cell>
          <cell r="K4712">
            <v>13.2</v>
          </cell>
          <cell r="L4712" t="str">
            <v>激光拾件</v>
          </cell>
          <cell r="M4712">
            <v>8.4</v>
          </cell>
          <cell r="N4712" t="str">
            <v>打坡口</v>
          </cell>
          <cell r="O4712">
            <v>28.5</v>
          </cell>
          <cell r="P4712" t="str">
            <v>校直</v>
          </cell>
          <cell r="Q4712">
            <v>5</v>
          </cell>
          <cell r="R4712">
            <v>0</v>
          </cell>
          <cell r="S4712">
            <v>0</v>
          </cell>
          <cell r="T4712">
            <v>0</v>
          </cell>
          <cell r="U4712">
            <v>0</v>
          </cell>
          <cell r="V4712">
            <v>0</v>
          </cell>
          <cell r="W4712">
            <v>0</v>
          </cell>
          <cell r="X4712">
            <v>0</v>
          </cell>
        </row>
        <row r="4712">
          <cell r="AH4712" t="str">
            <v>1275×625</v>
          </cell>
        </row>
        <row r="4712">
          <cell r="AO4712" t="str">
            <v>3962II</v>
          </cell>
          <cell r="AP4712">
            <v>1</v>
          </cell>
          <cell r="AQ4712">
            <v>24079</v>
          </cell>
        </row>
        <row r="4713">
          <cell r="A4713">
            <v>4715</v>
          </cell>
          <cell r="B4713">
            <v>1</v>
          </cell>
          <cell r="C4713">
            <v>45723</v>
          </cell>
        </row>
        <row r="4713">
          <cell r="E4713" t="str">
            <v>3962Ⅱ-300301-1</v>
          </cell>
          <cell r="F4713" t="str">
            <v>中间门边</v>
          </cell>
          <cell r="G4713">
            <v>1</v>
          </cell>
          <cell r="H4713" t="str">
            <v>钢板t2/304</v>
          </cell>
        </row>
        <row r="4713">
          <cell r="J4713" t="str">
            <v>激光作业</v>
          </cell>
          <cell r="K4713">
            <v>9</v>
          </cell>
          <cell r="L4713" t="str">
            <v>激光拾件</v>
          </cell>
          <cell r="M4713">
            <v>6</v>
          </cell>
          <cell r="N4713" t="str">
            <v>倒钝</v>
          </cell>
          <cell r="O4713">
            <v>12</v>
          </cell>
          <cell r="P4713" t="str">
            <v>折弯</v>
          </cell>
          <cell r="Q4713">
            <v>38</v>
          </cell>
          <cell r="R4713">
            <v>0</v>
          </cell>
          <cell r="S4713">
            <v>0</v>
          </cell>
          <cell r="T4713">
            <v>0</v>
          </cell>
          <cell r="U4713">
            <v>0</v>
          </cell>
          <cell r="V4713">
            <v>0</v>
          </cell>
          <cell r="W4713">
            <v>0</v>
          </cell>
          <cell r="X4713">
            <v>0</v>
          </cell>
        </row>
        <row r="4713">
          <cell r="AH4713" t="str">
            <v>1157×324</v>
          </cell>
        </row>
        <row r="4713">
          <cell r="AN4713" t="str">
            <v>工艺附图</v>
          </cell>
          <cell r="AO4713" t="str">
            <v>3962II</v>
          </cell>
          <cell r="AP4713">
            <v>1</v>
          </cell>
          <cell r="AQ4713">
            <v>24079</v>
          </cell>
        </row>
        <row r="4714">
          <cell r="A4714">
            <v>4716</v>
          </cell>
          <cell r="B4714">
            <v>1</v>
          </cell>
          <cell r="C4714">
            <v>45723</v>
          </cell>
        </row>
        <row r="4714">
          <cell r="E4714" t="str">
            <v>3962Ⅱ-300301-2</v>
          </cell>
          <cell r="F4714" t="str">
            <v>中间门边</v>
          </cell>
          <cell r="G4714">
            <v>1</v>
          </cell>
          <cell r="H4714" t="str">
            <v>钢板t2/304</v>
          </cell>
        </row>
        <row r="4714">
          <cell r="J4714" t="str">
            <v>激光作业</v>
          </cell>
          <cell r="K4714">
            <v>1.2</v>
          </cell>
          <cell r="L4714" t="str">
            <v>激光拾件</v>
          </cell>
          <cell r="M4714">
            <v>3</v>
          </cell>
          <cell r="N4714" t="str">
            <v>倒钝</v>
          </cell>
          <cell r="O4714">
            <v>3</v>
          </cell>
          <cell r="P4714" t="str">
            <v>折弯</v>
          </cell>
          <cell r="Q4714">
            <v>3</v>
          </cell>
          <cell r="R4714">
            <v>0</v>
          </cell>
          <cell r="S4714">
            <v>0</v>
          </cell>
          <cell r="T4714">
            <v>0</v>
          </cell>
          <cell r="U4714">
            <v>0</v>
          </cell>
          <cell r="V4714">
            <v>0</v>
          </cell>
          <cell r="W4714">
            <v>0</v>
          </cell>
          <cell r="X4714">
            <v>0</v>
          </cell>
        </row>
        <row r="4714">
          <cell r="AH4714" t="str">
            <v>38.7×36</v>
          </cell>
        </row>
        <row r="4714">
          <cell r="AN4714" t="str">
            <v>工艺附图</v>
          </cell>
          <cell r="AO4714" t="str">
            <v>3962II</v>
          </cell>
          <cell r="AP4714">
            <v>1</v>
          </cell>
          <cell r="AQ4714">
            <v>24079</v>
          </cell>
        </row>
        <row r="4715">
          <cell r="A4715">
            <v>4717</v>
          </cell>
          <cell r="B4715">
            <v>1</v>
          </cell>
          <cell r="C4715">
            <v>45723</v>
          </cell>
        </row>
        <row r="4715">
          <cell r="E4715" t="str">
            <v>3962Ⅱ-300302-1</v>
          </cell>
          <cell r="F4715" t="str">
            <v>件1</v>
          </cell>
          <cell r="G4715">
            <v>1</v>
          </cell>
          <cell r="H4715" t="str">
            <v>钢板t2/304</v>
          </cell>
        </row>
        <row r="4715">
          <cell r="J4715" t="str">
            <v>激光作业</v>
          </cell>
          <cell r="K4715">
            <v>3.6</v>
          </cell>
          <cell r="L4715" t="str">
            <v>激光拾件</v>
          </cell>
          <cell r="M4715">
            <v>3</v>
          </cell>
          <cell r="N4715" t="str">
            <v>倒钝</v>
          </cell>
          <cell r="O4715">
            <v>4.2</v>
          </cell>
          <cell r="P4715" t="str">
            <v>折弯</v>
          </cell>
          <cell r="Q4715">
            <v>12.6</v>
          </cell>
          <cell r="R4715">
            <v>0</v>
          </cell>
          <cell r="S4715">
            <v>0</v>
          </cell>
          <cell r="T4715">
            <v>0</v>
          </cell>
          <cell r="U4715">
            <v>0</v>
          </cell>
          <cell r="V4715">
            <v>0</v>
          </cell>
          <cell r="W4715">
            <v>0</v>
          </cell>
          <cell r="X4715">
            <v>0</v>
          </cell>
        </row>
        <row r="4715">
          <cell r="AH4715" t="str">
            <v>322.5×199.8</v>
          </cell>
        </row>
        <row r="4715">
          <cell r="AN4715" t="str">
            <v>工艺附图</v>
          </cell>
          <cell r="AO4715" t="str">
            <v>3962II</v>
          </cell>
          <cell r="AP4715">
            <v>1</v>
          </cell>
          <cell r="AQ4715">
            <v>24079</v>
          </cell>
        </row>
        <row r="4716">
          <cell r="A4716">
            <v>4718</v>
          </cell>
          <cell r="B4716">
            <v>1</v>
          </cell>
          <cell r="C4716">
            <v>45723</v>
          </cell>
        </row>
        <row r="4716">
          <cell r="E4716" t="str">
            <v>3962Ⅱ-300302-2</v>
          </cell>
          <cell r="F4716" t="str">
            <v>件2</v>
          </cell>
          <cell r="G4716">
            <v>1</v>
          </cell>
          <cell r="H4716" t="str">
            <v>钢板t2/304</v>
          </cell>
        </row>
        <row r="4716">
          <cell r="J4716" t="str">
            <v>激光作业</v>
          </cell>
          <cell r="K4716">
            <v>1.2</v>
          </cell>
          <cell r="L4716" t="str">
            <v>激光拾件</v>
          </cell>
          <cell r="M4716">
            <v>3</v>
          </cell>
          <cell r="N4716" t="str">
            <v>倒钝</v>
          </cell>
          <cell r="O4716">
            <v>3</v>
          </cell>
          <cell r="P4716">
            <v>0</v>
          </cell>
          <cell r="Q4716">
            <v>0</v>
          </cell>
          <cell r="R4716">
            <v>0</v>
          </cell>
          <cell r="S4716">
            <v>0</v>
          </cell>
          <cell r="T4716">
            <v>0</v>
          </cell>
          <cell r="U4716">
            <v>0</v>
          </cell>
          <cell r="V4716">
            <v>0</v>
          </cell>
          <cell r="W4716">
            <v>0</v>
          </cell>
          <cell r="X4716">
            <v>0</v>
          </cell>
        </row>
        <row r="4716">
          <cell r="AH4716" t="str">
            <v>8×8</v>
          </cell>
        </row>
        <row r="4716">
          <cell r="AN4716" t="str">
            <v>工艺附图</v>
          </cell>
          <cell r="AO4716" t="str">
            <v>3962II</v>
          </cell>
          <cell r="AP4716">
            <v>1</v>
          </cell>
          <cell r="AQ4716">
            <v>24079</v>
          </cell>
        </row>
        <row r="4717">
          <cell r="A4717">
            <v>4719</v>
          </cell>
          <cell r="B4717">
            <v>1</v>
          </cell>
          <cell r="C4717">
            <v>45723</v>
          </cell>
        </row>
        <row r="4717">
          <cell r="E4717" t="str">
            <v>3962Ⅱ-300303</v>
          </cell>
          <cell r="F4717" t="str">
            <v>斜边框2</v>
          </cell>
          <cell r="G4717">
            <v>1</v>
          </cell>
          <cell r="H4717" t="str">
            <v>钢板t2/304</v>
          </cell>
        </row>
        <row r="4717">
          <cell r="J4717" t="str">
            <v>激光作业</v>
          </cell>
          <cell r="K4717">
            <v>2.4</v>
          </cell>
          <cell r="L4717" t="str">
            <v>激光拾件</v>
          </cell>
          <cell r="M4717">
            <v>3</v>
          </cell>
          <cell r="N4717" t="str">
            <v>倒钝</v>
          </cell>
          <cell r="O4717">
            <v>3</v>
          </cell>
          <cell r="P4717" t="str">
            <v>折弯</v>
          </cell>
          <cell r="Q4717">
            <v>4.8</v>
          </cell>
          <cell r="R4717" t="str">
            <v>喷砂</v>
          </cell>
          <cell r="S4717">
            <v>1</v>
          </cell>
          <cell r="T4717">
            <v>0</v>
          </cell>
          <cell r="U4717">
            <v>0</v>
          </cell>
          <cell r="V4717">
            <v>0</v>
          </cell>
          <cell r="W4717">
            <v>0</v>
          </cell>
          <cell r="X4717">
            <v>0</v>
          </cell>
        </row>
        <row r="4717">
          <cell r="AH4717" t="str">
            <v>255.8×78</v>
          </cell>
        </row>
        <row r="4717">
          <cell r="AN4717" t="str">
            <v>工艺附图</v>
          </cell>
          <cell r="AO4717" t="str">
            <v>3962II</v>
          </cell>
          <cell r="AP4717">
            <v>1</v>
          </cell>
          <cell r="AQ4717">
            <v>24079</v>
          </cell>
        </row>
        <row r="4718">
          <cell r="A4718">
            <v>4720</v>
          </cell>
          <cell r="B4718">
            <v>1</v>
          </cell>
          <cell r="C4718">
            <v>45723</v>
          </cell>
        </row>
        <row r="4718">
          <cell r="E4718" t="str">
            <v>3962Ⅱ-300304</v>
          </cell>
          <cell r="F4718" t="str">
            <v>斜边框3</v>
          </cell>
          <cell r="G4718">
            <v>1</v>
          </cell>
          <cell r="H4718" t="str">
            <v>钢板t2/304</v>
          </cell>
        </row>
        <row r="4718">
          <cell r="J4718" t="str">
            <v>激光作业</v>
          </cell>
          <cell r="K4718">
            <v>3</v>
          </cell>
          <cell r="L4718" t="str">
            <v>激光拾件</v>
          </cell>
          <cell r="M4718">
            <v>3</v>
          </cell>
          <cell r="N4718" t="str">
            <v>倒钝</v>
          </cell>
          <cell r="O4718">
            <v>3</v>
          </cell>
          <cell r="P4718" t="str">
            <v>折弯</v>
          </cell>
          <cell r="Q4718">
            <v>6</v>
          </cell>
          <cell r="R4718" t="str">
            <v>喷砂</v>
          </cell>
          <cell r="S4718">
            <v>1</v>
          </cell>
          <cell r="T4718">
            <v>0</v>
          </cell>
          <cell r="U4718">
            <v>0</v>
          </cell>
          <cell r="V4718">
            <v>0</v>
          </cell>
          <cell r="W4718">
            <v>0</v>
          </cell>
          <cell r="X4718">
            <v>0</v>
          </cell>
        </row>
        <row r="4718">
          <cell r="AH4718" t="str">
            <v>318×78</v>
          </cell>
        </row>
        <row r="4718">
          <cell r="AN4718" t="str">
            <v>工艺附图</v>
          </cell>
          <cell r="AO4718" t="str">
            <v>3962II</v>
          </cell>
          <cell r="AP4718">
            <v>1</v>
          </cell>
          <cell r="AQ4718">
            <v>24079</v>
          </cell>
        </row>
        <row r="4719">
          <cell r="A4719">
            <v>4721</v>
          </cell>
          <cell r="B4719">
            <v>1</v>
          </cell>
          <cell r="C4719">
            <v>45723</v>
          </cell>
        </row>
        <row r="4719">
          <cell r="E4719" t="str">
            <v>3962Ⅱ-300305</v>
          </cell>
          <cell r="F4719" t="str">
            <v>背面加强筋</v>
          </cell>
          <cell r="G4719">
            <v>1</v>
          </cell>
          <cell r="H4719" t="str">
            <v>钢板t2/304</v>
          </cell>
        </row>
        <row r="4719">
          <cell r="J4719" t="str">
            <v>激光作业</v>
          </cell>
          <cell r="K4719">
            <v>8.4</v>
          </cell>
          <cell r="L4719" t="str">
            <v>激光拾件</v>
          </cell>
          <cell r="M4719">
            <v>6</v>
          </cell>
          <cell r="N4719" t="str">
            <v>倒钝</v>
          </cell>
          <cell r="O4719">
            <v>10.8</v>
          </cell>
          <cell r="P4719" t="str">
            <v>折弯</v>
          </cell>
          <cell r="Q4719">
            <v>26</v>
          </cell>
          <cell r="R4719" t="str">
            <v>喷砂</v>
          </cell>
          <cell r="S4719">
            <v>2.5</v>
          </cell>
          <cell r="T4719">
            <v>0</v>
          </cell>
          <cell r="U4719">
            <v>0</v>
          </cell>
          <cell r="V4719">
            <v>0</v>
          </cell>
          <cell r="W4719">
            <v>0</v>
          </cell>
          <cell r="X4719">
            <v>0</v>
          </cell>
        </row>
        <row r="4719">
          <cell r="AH4719" t="str">
            <v>1269×90.4</v>
          </cell>
        </row>
        <row r="4719">
          <cell r="AN4719" t="str">
            <v>工艺附图</v>
          </cell>
          <cell r="AO4719" t="str">
            <v>3962II</v>
          </cell>
          <cell r="AP4719">
            <v>1</v>
          </cell>
          <cell r="AQ4719">
            <v>24079</v>
          </cell>
        </row>
        <row r="4720">
          <cell r="A4720">
            <v>4722</v>
          </cell>
          <cell r="B4720">
            <v>1</v>
          </cell>
          <cell r="C4720">
            <v>45723</v>
          </cell>
        </row>
        <row r="4720">
          <cell r="E4720" t="str">
            <v>3962Ⅱ-300401</v>
          </cell>
          <cell r="F4720" t="str">
            <v>斜边框1</v>
          </cell>
          <cell r="G4720">
            <v>1</v>
          </cell>
          <cell r="H4720" t="str">
            <v>钢板t2/304</v>
          </cell>
        </row>
        <row r="4720">
          <cell r="J4720" t="str">
            <v>激光作业</v>
          </cell>
          <cell r="K4720">
            <v>3</v>
          </cell>
          <cell r="L4720" t="str">
            <v>激光拾件</v>
          </cell>
          <cell r="M4720">
            <v>3</v>
          </cell>
          <cell r="N4720" t="str">
            <v>倒钝</v>
          </cell>
          <cell r="O4720">
            <v>3</v>
          </cell>
          <cell r="P4720" t="str">
            <v>折弯</v>
          </cell>
          <cell r="Q4720">
            <v>7.8</v>
          </cell>
          <cell r="R4720" t="str">
            <v>喷砂</v>
          </cell>
          <cell r="S4720">
            <v>1</v>
          </cell>
          <cell r="T4720">
            <v>0</v>
          </cell>
          <cell r="U4720">
            <v>0</v>
          </cell>
          <cell r="V4720">
            <v>0</v>
          </cell>
          <cell r="W4720">
            <v>0</v>
          </cell>
          <cell r="X4720">
            <v>0</v>
          </cell>
        </row>
        <row r="4720">
          <cell r="AH4720" t="str">
            <v>318×78</v>
          </cell>
        </row>
        <row r="4720">
          <cell r="AN4720" t="str">
            <v>工艺附图</v>
          </cell>
          <cell r="AO4720" t="str">
            <v>3962II</v>
          </cell>
          <cell r="AP4720">
            <v>1</v>
          </cell>
          <cell r="AQ4720">
            <v>24079</v>
          </cell>
        </row>
        <row r="4721">
          <cell r="A4721">
            <v>4723</v>
          </cell>
          <cell r="B4721">
            <v>1</v>
          </cell>
          <cell r="C4721">
            <v>45723</v>
          </cell>
        </row>
        <row r="4721">
          <cell r="E4721" t="str">
            <v>3962Ⅱ-300402</v>
          </cell>
          <cell r="F4721" t="str">
            <v>斜边框2</v>
          </cell>
          <cell r="G4721">
            <v>1</v>
          </cell>
          <cell r="H4721" t="str">
            <v>钢板t2/304</v>
          </cell>
        </row>
        <row r="4721">
          <cell r="J4721" t="str">
            <v>激光作业</v>
          </cell>
          <cell r="K4721">
            <v>2.4</v>
          </cell>
          <cell r="L4721" t="str">
            <v>激光拾件</v>
          </cell>
          <cell r="M4721">
            <v>3</v>
          </cell>
          <cell r="N4721" t="str">
            <v>倒钝</v>
          </cell>
          <cell r="O4721">
            <v>3</v>
          </cell>
          <cell r="P4721" t="str">
            <v>折弯</v>
          </cell>
          <cell r="Q4721">
            <v>5.4</v>
          </cell>
          <cell r="R4721" t="str">
            <v>喷砂</v>
          </cell>
          <cell r="S4721">
            <v>1</v>
          </cell>
          <cell r="T4721">
            <v>0</v>
          </cell>
          <cell r="U4721">
            <v>0</v>
          </cell>
          <cell r="V4721">
            <v>0</v>
          </cell>
          <cell r="W4721">
            <v>0</v>
          </cell>
          <cell r="X4721">
            <v>0</v>
          </cell>
        </row>
        <row r="4721">
          <cell r="AH4721" t="str">
            <v>291×78</v>
          </cell>
        </row>
        <row r="4721">
          <cell r="AN4721" t="str">
            <v>工艺附图</v>
          </cell>
          <cell r="AO4721" t="str">
            <v>3962II</v>
          </cell>
          <cell r="AP4721">
            <v>1</v>
          </cell>
          <cell r="AQ4721">
            <v>24079</v>
          </cell>
        </row>
        <row r="4722">
          <cell r="A4722">
            <v>4724</v>
          </cell>
          <cell r="B4722">
            <v>1</v>
          </cell>
          <cell r="C4722">
            <v>45723</v>
          </cell>
        </row>
        <row r="4722">
          <cell r="E4722" t="str">
            <v>3962Ⅱ-300403-1</v>
          </cell>
          <cell r="F4722" t="str">
            <v>件1</v>
          </cell>
          <cell r="G4722">
            <v>1</v>
          </cell>
          <cell r="H4722" t="str">
            <v>钢板t2/304</v>
          </cell>
        </row>
        <row r="4722">
          <cell r="J4722" t="str">
            <v>激光作业</v>
          </cell>
          <cell r="K4722">
            <v>3.6</v>
          </cell>
          <cell r="L4722" t="str">
            <v>激光拾件</v>
          </cell>
          <cell r="M4722">
            <v>3</v>
          </cell>
          <cell r="N4722" t="str">
            <v>倒钝</v>
          </cell>
          <cell r="O4722">
            <v>3.6</v>
          </cell>
          <cell r="P4722" t="str">
            <v>折弯</v>
          </cell>
          <cell r="Q4722">
            <v>11.4</v>
          </cell>
          <cell r="R4722">
            <v>0</v>
          </cell>
          <cell r="S4722">
            <v>0</v>
          </cell>
          <cell r="T4722">
            <v>0</v>
          </cell>
          <cell r="U4722">
            <v>0</v>
          </cell>
          <cell r="V4722">
            <v>0</v>
          </cell>
          <cell r="W4722">
            <v>0</v>
          </cell>
          <cell r="X4722">
            <v>0</v>
          </cell>
        </row>
        <row r="4722">
          <cell r="AH4722" t="str">
            <v>283.4×200</v>
          </cell>
        </row>
        <row r="4722">
          <cell r="AO4722" t="str">
            <v>3962II</v>
          </cell>
          <cell r="AP4722">
            <v>1</v>
          </cell>
          <cell r="AQ4722">
            <v>24079</v>
          </cell>
        </row>
        <row r="4723">
          <cell r="A4723">
            <v>4725</v>
          </cell>
          <cell r="B4723">
            <v>1</v>
          </cell>
          <cell r="C4723">
            <v>45723</v>
          </cell>
        </row>
        <row r="4723">
          <cell r="E4723" t="str">
            <v>3962Ⅱ-300403-2</v>
          </cell>
          <cell r="F4723" t="str">
            <v>件2</v>
          </cell>
          <cell r="G4723">
            <v>1</v>
          </cell>
          <cell r="H4723" t="str">
            <v>钢板t2/304</v>
          </cell>
        </row>
        <row r="4723">
          <cell r="J4723" t="str">
            <v>激光作业</v>
          </cell>
          <cell r="K4723">
            <v>1.2</v>
          </cell>
          <cell r="L4723" t="str">
            <v>激光拾件</v>
          </cell>
          <cell r="M4723">
            <v>3</v>
          </cell>
          <cell r="N4723" t="str">
            <v>倒钝</v>
          </cell>
          <cell r="O4723">
            <v>3</v>
          </cell>
          <cell r="P4723">
            <v>0</v>
          </cell>
          <cell r="Q4723">
            <v>0</v>
          </cell>
          <cell r="R4723">
            <v>0</v>
          </cell>
          <cell r="S4723">
            <v>0</v>
          </cell>
          <cell r="T4723">
            <v>0</v>
          </cell>
          <cell r="U4723">
            <v>0</v>
          </cell>
          <cell r="V4723">
            <v>0</v>
          </cell>
          <cell r="W4723">
            <v>0</v>
          </cell>
          <cell r="X4723">
            <v>0</v>
          </cell>
        </row>
        <row r="4723">
          <cell r="AH4723" t="str">
            <v>8×8</v>
          </cell>
        </row>
        <row r="4723">
          <cell r="AO4723" t="str">
            <v>3962II</v>
          </cell>
          <cell r="AP4723">
            <v>1</v>
          </cell>
          <cell r="AQ4723">
            <v>24079</v>
          </cell>
        </row>
        <row r="4724">
          <cell r="A4724">
            <v>4726</v>
          </cell>
          <cell r="B4724">
            <v>1</v>
          </cell>
          <cell r="C4724">
            <v>45723</v>
          </cell>
        </row>
        <row r="4724">
          <cell r="E4724" t="str">
            <v>3962Ⅱ-300404-1</v>
          </cell>
          <cell r="F4724" t="str">
            <v>件1</v>
          </cell>
          <cell r="G4724">
            <v>1</v>
          </cell>
          <cell r="H4724" t="str">
            <v>钢板t2/304</v>
          </cell>
        </row>
        <row r="4724">
          <cell r="J4724" t="str">
            <v>激光作业</v>
          </cell>
          <cell r="K4724">
            <v>3.6</v>
          </cell>
          <cell r="L4724" t="str">
            <v>激光拾件</v>
          </cell>
          <cell r="M4724">
            <v>3</v>
          </cell>
          <cell r="N4724" t="str">
            <v>倒钝</v>
          </cell>
          <cell r="O4724">
            <v>3.6</v>
          </cell>
          <cell r="P4724" t="str">
            <v>折弯</v>
          </cell>
          <cell r="Q4724">
            <v>11.4</v>
          </cell>
          <cell r="R4724">
            <v>0</v>
          </cell>
          <cell r="S4724">
            <v>0</v>
          </cell>
          <cell r="T4724">
            <v>0</v>
          </cell>
          <cell r="U4724">
            <v>0</v>
          </cell>
          <cell r="V4724">
            <v>0</v>
          </cell>
          <cell r="W4724">
            <v>0</v>
          </cell>
          <cell r="X4724">
            <v>0</v>
          </cell>
        </row>
        <row r="4724">
          <cell r="AH4724" t="str">
            <v>283.4×200</v>
          </cell>
        </row>
        <row r="4724">
          <cell r="AO4724" t="str">
            <v>3962II</v>
          </cell>
          <cell r="AP4724">
            <v>1</v>
          </cell>
          <cell r="AQ4724">
            <v>24079</v>
          </cell>
        </row>
        <row r="4725">
          <cell r="A4725">
            <v>4727</v>
          </cell>
          <cell r="B4725">
            <v>1</v>
          </cell>
          <cell r="C4725">
            <v>45723</v>
          </cell>
        </row>
        <row r="4725">
          <cell r="E4725" t="str">
            <v>3962Ⅱ-300404-2</v>
          </cell>
          <cell r="F4725" t="str">
            <v>件2</v>
          </cell>
          <cell r="G4725">
            <v>1</v>
          </cell>
          <cell r="H4725" t="str">
            <v>钢板t2/304</v>
          </cell>
        </row>
        <row r="4725">
          <cell r="J4725" t="str">
            <v>激光作业</v>
          </cell>
          <cell r="K4725">
            <v>1.2</v>
          </cell>
          <cell r="L4725" t="str">
            <v>激光拾件</v>
          </cell>
          <cell r="M4725">
            <v>3</v>
          </cell>
          <cell r="N4725" t="str">
            <v>倒钝</v>
          </cell>
          <cell r="O4725">
            <v>3</v>
          </cell>
          <cell r="P4725">
            <v>0</v>
          </cell>
          <cell r="Q4725">
            <v>0</v>
          </cell>
          <cell r="R4725">
            <v>0</v>
          </cell>
          <cell r="S4725">
            <v>0</v>
          </cell>
          <cell r="T4725">
            <v>0</v>
          </cell>
          <cell r="U4725">
            <v>0</v>
          </cell>
          <cell r="V4725">
            <v>0</v>
          </cell>
          <cell r="W4725">
            <v>0</v>
          </cell>
          <cell r="X4725">
            <v>0</v>
          </cell>
        </row>
        <row r="4725">
          <cell r="AH4725" t="str">
            <v>8×8</v>
          </cell>
        </row>
        <row r="4725">
          <cell r="AO4725" t="str">
            <v>3962II</v>
          </cell>
          <cell r="AP4725">
            <v>1</v>
          </cell>
          <cell r="AQ4725">
            <v>24079</v>
          </cell>
        </row>
        <row r="4726">
          <cell r="A4726">
            <v>4728</v>
          </cell>
          <cell r="B4726">
            <v>1</v>
          </cell>
          <cell r="C4726">
            <v>45723</v>
          </cell>
        </row>
        <row r="4726">
          <cell r="E4726" t="str">
            <v>3962Ⅱ-300405</v>
          </cell>
          <cell r="F4726" t="str">
            <v>斜边框5</v>
          </cell>
          <cell r="G4726">
            <v>1</v>
          </cell>
          <cell r="H4726" t="str">
            <v>钢板t2/304</v>
          </cell>
        </row>
        <row r="4726">
          <cell r="J4726" t="str">
            <v>激光作业</v>
          </cell>
          <cell r="K4726">
            <v>3.6</v>
          </cell>
          <cell r="L4726" t="str">
            <v>激光拾件</v>
          </cell>
          <cell r="M4726">
            <v>3</v>
          </cell>
          <cell r="N4726" t="str">
            <v>倒钝</v>
          </cell>
          <cell r="O4726">
            <v>4.2</v>
          </cell>
          <cell r="P4726" t="str">
            <v>折弯</v>
          </cell>
          <cell r="Q4726">
            <v>7.8</v>
          </cell>
          <cell r="R4726" t="str">
            <v>喷砂</v>
          </cell>
          <cell r="S4726">
            <v>1.5</v>
          </cell>
          <cell r="T4726">
            <v>0</v>
          </cell>
          <cell r="U4726">
            <v>0</v>
          </cell>
          <cell r="V4726">
            <v>0</v>
          </cell>
          <cell r="W4726">
            <v>0</v>
          </cell>
          <cell r="X4726">
            <v>0</v>
          </cell>
        </row>
        <row r="4726">
          <cell r="AH4726" t="str">
            <v>426.5×78</v>
          </cell>
        </row>
        <row r="4726">
          <cell r="AN4726" t="str">
            <v>工艺附图</v>
          </cell>
          <cell r="AO4726" t="str">
            <v>3962II</v>
          </cell>
          <cell r="AP4726">
            <v>1</v>
          </cell>
          <cell r="AQ4726">
            <v>24079</v>
          </cell>
        </row>
        <row r="4727">
          <cell r="A4727">
            <v>4729</v>
          </cell>
          <cell r="B4727">
            <v>1</v>
          </cell>
          <cell r="C4727">
            <v>45723</v>
          </cell>
        </row>
        <row r="4727">
          <cell r="E4727" t="str">
            <v>3961Ⅱ-01010101</v>
          </cell>
          <cell r="F4727" t="str">
            <v>长边梁折弯板</v>
          </cell>
          <cell r="G4727">
            <v>1</v>
          </cell>
          <cell r="H4727" t="str">
            <v>钢板t8/Q355D</v>
          </cell>
        </row>
        <row r="4727">
          <cell r="J4727" t="str">
            <v>激光作业</v>
          </cell>
          <cell r="K4727">
            <v>45.6</v>
          </cell>
          <cell r="L4727" t="str">
            <v>激光拾件</v>
          </cell>
          <cell r="M4727">
            <v>31.5</v>
          </cell>
          <cell r="N4727" t="str">
            <v>折弯</v>
          </cell>
          <cell r="O4727">
            <v>2310</v>
          </cell>
          <cell r="P4727">
            <v>0</v>
          </cell>
          <cell r="Q4727">
            <v>0</v>
          </cell>
          <cell r="R4727">
            <v>0</v>
          </cell>
          <cell r="S4727">
            <v>0</v>
          </cell>
          <cell r="T4727">
            <v>0</v>
          </cell>
          <cell r="U4727">
            <v>0</v>
          </cell>
          <cell r="V4727">
            <v>0</v>
          </cell>
          <cell r="W4727">
            <v>0</v>
          </cell>
          <cell r="X4727">
            <v>0</v>
          </cell>
        </row>
        <row r="4727">
          <cell r="AH4727" t="str">
            <v>13464.5×966</v>
          </cell>
        </row>
        <row r="4727">
          <cell r="AO4727" t="str">
            <v>3962II</v>
          </cell>
          <cell r="AP4727">
            <v>1</v>
          </cell>
          <cell r="AQ4727">
            <v>24079</v>
          </cell>
        </row>
        <row r="4728">
          <cell r="A4728">
            <v>4730</v>
          </cell>
          <cell r="B4728">
            <v>1</v>
          </cell>
          <cell r="C4728">
            <v>45723</v>
          </cell>
        </row>
        <row r="4728">
          <cell r="E4728" t="str">
            <v>3961Ⅱ-0101010201</v>
          </cell>
          <cell r="F4728" t="str">
            <v>立板</v>
          </cell>
          <cell r="G4728">
            <v>1</v>
          </cell>
          <cell r="H4728" t="str">
            <v>钢板t16/Q690D</v>
          </cell>
          <cell r="I4728" t="str">
            <v>钢板t15/Q550D</v>
          </cell>
          <cell r="J4728" t="str">
            <v>激光作业</v>
          </cell>
          <cell r="K4728">
            <v>10.2</v>
          </cell>
          <cell r="L4728" t="str">
            <v>激光拾件</v>
          </cell>
          <cell r="M4728">
            <v>6.6</v>
          </cell>
          <cell r="N4728" t="str">
            <v>打破口</v>
          </cell>
          <cell r="O4728">
            <v>45</v>
          </cell>
          <cell r="P4728">
            <v>0</v>
          </cell>
          <cell r="Q4728">
            <v>0</v>
          </cell>
          <cell r="R4728">
            <v>0</v>
          </cell>
          <cell r="S4728">
            <v>0</v>
          </cell>
          <cell r="T4728">
            <v>0</v>
          </cell>
          <cell r="U4728">
            <v>0</v>
          </cell>
          <cell r="V4728">
            <v>0</v>
          </cell>
          <cell r="W4728">
            <v>0</v>
          </cell>
          <cell r="X4728">
            <v>0</v>
          </cell>
        </row>
        <row r="4728">
          <cell r="AH4728" t="str">
            <v>910×80</v>
          </cell>
        </row>
        <row r="4728">
          <cell r="AO4728" t="str">
            <v>3962II</v>
          </cell>
          <cell r="AP4728">
            <v>1</v>
          </cell>
          <cell r="AQ4728">
            <v>24079</v>
          </cell>
        </row>
        <row r="4729">
          <cell r="A4729">
            <v>4731</v>
          </cell>
          <cell r="B4729">
            <v>1</v>
          </cell>
          <cell r="C4729">
            <v>45723</v>
          </cell>
        </row>
        <row r="4729">
          <cell r="E4729" t="str">
            <v>3961Ⅱ-0101010202</v>
          </cell>
          <cell r="F4729" t="str">
            <v>底板</v>
          </cell>
          <cell r="G4729">
            <v>1</v>
          </cell>
          <cell r="H4729" t="str">
            <v>钢板t20/Q690E</v>
          </cell>
          <cell r="I4729" t="str">
            <v>钢板t20/Q550D</v>
          </cell>
          <cell r="J4729" t="str">
            <v>激光作业</v>
          </cell>
          <cell r="K4729">
            <v>16</v>
          </cell>
          <cell r="L4729" t="str">
            <v>激光拾件</v>
          </cell>
          <cell r="M4729">
            <v>9</v>
          </cell>
          <cell r="N4729" t="str">
            <v>打破口</v>
          </cell>
          <cell r="O4729">
            <v>39</v>
          </cell>
          <cell r="P4729">
            <v>0</v>
          </cell>
          <cell r="Q4729">
            <v>0</v>
          </cell>
          <cell r="R4729">
            <v>0</v>
          </cell>
          <cell r="S4729">
            <v>0</v>
          </cell>
          <cell r="T4729">
            <v>0</v>
          </cell>
          <cell r="U4729">
            <v>0</v>
          </cell>
          <cell r="V4729">
            <v>0</v>
          </cell>
          <cell r="W4729">
            <v>0</v>
          </cell>
          <cell r="X4729">
            <v>0</v>
          </cell>
        </row>
        <row r="4729">
          <cell r="AH4729" t="str">
            <v>910×196</v>
          </cell>
        </row>
        <row r="4729">
          <cell r="AO4729" t="str">
            <v>3962II</v>
          </cell>
          <cell r="AP4729">
            <v>1</v>
          </cell>
          <cell r="AQ4729">
            <v>24079</v>
          </cell>
        </row>
        <row r="4730">
          <cell r="A4730">
            <v>4732</v>
          </cell>
          <cell r="B4730">
            <v>4</v>
          </cell>
          <cell r="C4730">
            <v>45723</v>
          </cell>
        </row>
        <row r="4730">
          <cell r="E4730" t="str">
            <v>3961Ⅱ-0101010203</v>
          </cell>
          <cell r="F4730" t="str">
            <v>筋板1</v>
          </cell>
          <cell r="G4730">
            <v>4</v>
          </cell>
          <cell r="H4730" t="str">
            <v>钢板t20/Q355D</v>
          </cell>
        </row>
        <row r="4730">
          <cell r="J4730" t="str">
            <v>激光作业</v>
          </cell>
          <cell r="K4730">
            <v>0.88</v>
          </cell>
          <cell r="L4730" t="str">
            <v>激光拾件</v>
          </cell>
          <cell r="M4730">
            <v>1.1</v>
          </cell>
          <cell r="N4730" t="str">
            <v>打破口</v>
          </cell>
          <cell r="O4730">
            <v>4.4</v>
          </cell>
          <cell r="P4730">
            <v>0</v>
          </cell>
          <cell r="Q4730">
            <v>0</v>
          </cell>
          <cell r="R4730">
            <v>0</v>
          </cell>
          <cell r="S4730">
            <v>0</v>
          </cell>
          <cell r="T4730">
            <v>0</v>
          </cell>
          <cell r="U4730">
            <v>0</v>
          </cell>
          <cell r="V4730">
            <v>0</v>
          </cell>
          <cell r="W4730">
            <v>0</v>
          </cell>
          <cell r="X4730">
            <v>0</v>
          </cell>
        </row>
        <row r="4730">
          <cell r="AH4730" t="str">
            <v>40×40</v>
          </cell>
        </row>
        <row r="4730">
          <cell r="AO4730" t="str">
            <v>3962II</v>
          </cell>
          <cell r="AP4730">
            <v>1</v>
          </cell>
          <cell r="AQ4730">
            <v>24079</v>
          </cell>
        </row>
        <row r="4731">
          <cell r="A4731">
            <v>4733</v>
          </cell>
          <cell r="B4731">
            <v>8</v>
          </cell>
          <cell r="C4731">
            <v>45723</v>
          </cell>
        </row>
        <row r="4731">
          <cell r="E4731" t="str">
            <v>3961Ⅱ-0101010204</v>
          </cell>
          <cell r="F4731" t="str">
            <v>筋板2</v>
          </cell>
          <cell r="G4731">
            <v>8</v>
          </cell>
          <cell r="H4731" t="str">
            <v>钢板t10/Q355D</v>
          </cell>
        </row>
        <row r="4731">
          <cell r="J4731" t="str">
            <v>激光作业</v>
          </cell>
          <cell r="K4731">
            <v>0.26</v>
          </cell>
          <cell r="L4731" t="str">
            <v>激光拾件</v>
          </cell>
          <cell r="M4731">
            <v>0.65</v>
          </cell>
          <cell r="N4731" t="str">
            <v>打破口</v>
          </cell>
          <cell r="O4731">
            <v>2.6</v>
          </cell>
          <cell r="P4731">
            <v>0</v>
          </cell>
          <cell r="Q4731">
            <v>0</v>
          </cell>
          <cell r="R4731">
            <v>0</v>
          </cell>
          <cell r="S4731">
            <v>0</v>
          </cell>
          <cell r="T4731">
            <v>0</v>
          </cell>
          <cell r="U4731">
            <v>0</v>
          </cell>
          <cell r="V4731">
            <v>0</v>
          </cell>
          <cell r="W4731">
            <v>0</v>
          </cell>
          <cell r="X4731">
            <v>0</v>
          </cell>
        </row>
        <row r="4731">
          <cell r="AH4731" t="str">
            <v>40×40</v>
          </cell>
        </row>
        <row r="4731">
          <cell r="AO4731" t="str">
            <v>3962II</v>
          </cell>
          <cell r="AP4731">
            <v>1</v>
          </cell>
          <cell r="AQ4731">
            <v>24079</v>
          </cell>
        </row>
        <row r="4732">
          <cell r="A4732">
            <v>4734</v>
          </cell>
          <cell r="B4732">
            <v>2</v>
          </cell>
          <cell r="C4732">
            <v>45723</v>
          </cell>
        </row>
        <row r="4732">
          <cell r="E4732" t="str">
            <v>3961Ⅱ-01010103</v>
          </cell>
          <cell r="F4732" t="str">
            <v>内支撑板1</v>
          </cell>
          <cell r="G4732">
            <v>2</v>
          </cell>
          <cell r="H4732" t="str">
            <v>钢板t30/Q355D</v>
          </cell>
        </row>
        <row r="4732">
          <cell r="J4732" t="str">
            <v>激光作业</v>
          </cell>
          <cell r="K4732">
            <v>12.25</v>
          </cell>
          <cell r="L4732" t="str">
            <v>激光拾件</v>
          </cell>
          <cell r="M4732">
            <v>5.7</v>
          </cell>
          <cell r="N4732" t="str">
            <v>打破口</v>
          </cell>
          <cell r="O4732">
            <v>7.6</v>
          </cell>
          <cell r="P4732">
            <v>0</v>
          </cell>
          <cell r="Q4732">
            <v>0</v>
          </cell>
          <cell r="R4732">
            <v>0</v>
          </cell>
          <cell r="S4732">
            <v>0</v>
          </cell>
          <cell r="T4732">
            <v>0</v>
          </cell>
          <cell r="U4732">
            <v>0</v>
          </cell>
          <cell r="V4732">
            <v>0</v>
          </cell>
          <cell r="W4732">
            <v>0</v>
          </cell>
          <cell r="X4732">
            <v>0</v>
          </cell>
        </row>
        <row r="4732">
          <cell r="AH4732" t="str">
            <v>375×226</v>
          </cell>
        </row>
        <row r="4732">
          <cell r="AO4732" t="str">
            <v>3962II</v>
          </cell>
          <cell r="AP4732">
            <v>1</v>
          </cell>
          <cell r="AQ4732">
            <v>24079</v>
          </cell>
        </row>
        <row r="4733">
          <cell r="A4733">
            <v>4735</v>
          </cell>
          <cell r="B4733">
            <v>12</v>
          </cell>
          <cell r="C4733">
            <v>45723</v>
          </cell>
        </row>
        <row r="4733">
          <cell r="E4733" t="str">
            <v>3961Ⅱ-01010104</v>
          </cell>
          <cell r="F4733" t="str">
            <v>内支撑板2</v>
          </cell>
          <cell r="G4733">
            <v>12</v>
          </cell>
          <cell r="H4733" t="str">
            <v>钢板t30/Q355D</v>
          </cell>
        </row>
        <row r="4733">
          <cell r="J4733" t="str">
            <v>激光作业</v>
          </cell>
          <cell r="K4733">
            <v>5.8</v>
          </cell>
          <cell r="L4733" t="str">
            <v>激光拾件</v>
          </cell>
          <cell r="M4733">
            <v>2.3</v>
          </cell>
          <cell r="N4733" t="str">
            <v>打破口</v>
          </cell>
          <cell r="O4733">
            <v>2</v>
          </cell>
          <cell r="P4733">
            <v>0</v>
          </cell>
          <cell r="Q4733">
            <v>0</v>
          </cell>
          <cell r="R4733">
            <v>0</v>
          </cell>
          <cell r="S4733">
            <v>0</v>
          </cell>
          <cell r="T4733">
            <v>0</v>
          </cell>
          <cell r="U4733">
            <v>0</v>
          </cell>
          <cell r="V4733">
            <v>0</v>
          </cell>
          <cell r="W4733">
            <v>0</v>
          </cell>
          <cell r="X4733">
            <v>0</v>
          </cell>
        </row>
        <row r="4733">
          <cell r="AH4733" t="str">
            <v>690×226</v>
          </cell>
        </row>
        <row r="4733">
          <cell r="AO4733" t="str">
            <v>3962II</v>
          </cell>
          <cell r="AP4733">
            <v>1</v>
          </cell>
          <cell r="AQ4733">
            <v>24079</v>
          </cell>
        </row>
        <row r="4734">
          <cell r="A4734">
            <v>4736</v>
          </cell>
          <cell r="B4734">
            <v>4</v>
          </cell>
          <cell r="C4734">
            <v>45723</v>
          </cell>
        </row>
        <row r="4734">
          <cell r="E4734" t="str">
            <v>3961Ⅱ-0101010501</v>
          </cell>
          <cell r="F4734" t="str">
            <v>立板</v>
          </cell>
          <cell r="G4734">
            <v>4</v>
          </cell>
          <cell r="H4734" t="str">
            <v>钢板t20/Q690E</v>
          </cell>
          <cell r="I4734" t="str">
            <v>钢板t20/Q550D</v>
          </cell>
          <cell r="J4734" t="str">
            <v>激光作业</v>
          </cell>
          <cell r="K4734">
            <v>5.5</v>
          </cell>
          <cell r="L4734" t="str">
            <v>激光拾件</v>
          </cell>
          <cell r="M4734">
            <v>1.54</v>
          </cell>
          <cell r="N4734" t="str">
            <v>打破口</v>
          </cell>
          <cell r="O4734">
            <v>16.2</v>
          </cell>
          <cell r="P4734">
            <v>0</v>
          </cell>
          <cell r="Q4734">
            <v>0</v>
          </cell>
          <cell r="R4734">
            <v>0</v>
          </cell>
          <cell r="S4734">
            <v>0</v>
          </cell>
          <cell r="T4734">
            <v>0</v>
          </cell>
          <cell r="U4734">
            <v>0</v>
          </cell>
          <cell r="V4734">
            <v>0</v>
          </cell>
          <cell r="W4734">
            <v>0</v>
          </cell>
          <cell r="X4734">
            <v>0</v>
          </cell>
        </row>
        <row r="4734">
          <cell r="AH4734" t="str">
            <v>456×82</v>
          </cell>
        </row>
        <row r="4734">
          <cell r="AO4734" t="str">
            <v>3962II</v>
          </cell>
          <cell r="AP4734">
            <v>1</v>
          </cell>
          <cell r="AQ4734">
            <v>24079</v>
          </cell>
        </row>
        <row r="4735">
          <cell r="A4735">
            <v>4737</v>
          </cell>
          <cell r="B4735">
            <v>4</v>
          </cell>
          <cell r="C4735">
            <v>45723</v>
          </cell>
        </row>
        <row r="4735">
          <cell r="E4735" t="str">
            <v>3961Ⅱ-0101010502</v>
          </cell>
          <cell r="F4735" t="str">
            <v>底板</v>
          </cell>
          <cell r="G4735">
            <v>4</v>
          </cell>
          <cell r="H4735" t="str">
            <v>钢板t18/Q550D</v>
          </cell>
        </row>
        <row r="4735">
          <cell r="J4735" t="str">
            <v>激光作业</v>
          </cell>
          <cell r="K4735">
            <v>5.5</v>
          </cell>
          <cell r="L4735" t="str">
            <v>激光拾件</v>
          </cell>
          <cell r="M4735">
            <v>1.98</v>
          </cell>
          <cell r="N4735" t="str">
            <v>打破口</v>
          </cell>
          <cell r="O4735">
            <v>12.6</v>
          </cell>
          <cell r="P4735">
            <v>0</v>
          </cell>
          <cell r="Q4735">
            <v>0</v>
          </cell>
          <cell r="R4735">
            <v>0</v>
          </cell>
          <cell r="S4735">
            <v>0</v>
          </cell>
          <cell r="T4735">
            <v>0</v>
          </cell>
          <cell r="U4735">
            <v>0</v>
          </cell>
          <cell r="V4735">
            <v>0</v>
          </cell>
          <cell r="W4735">
            <v>0</v>
          </cell>
          <cell r="X4735">
            <v>0</v>
          </cell>
        </row>
        <row r="4735">
          <cell r="AH4735" t="str">
            <v>456×202</v>
          </cell>
        </row>
        <row r="4735">
          <cell r="AO4735" t="str">
            <v>3962II</v>
          </cell>
          <cell r="AP4735">
            <v>1</v>
          </cell>
          <cell r="AQ4735">
            <v>24079</v>
          </cell>
        </row>
        <row r="4736">
          <cell r="A4736">
            <v>4738</v>
          </cell>
          <cell r="B4736">
            <v>48</v>
          </cell>
          <cell r="C4736">
            <v>45723</v>
          </cell>
        </row>
        <row r="4736">
          <cell r="E4736" t="str">
            <v>3961Ⅱ-0101010503</v>
          </cell>
          <cell r="F4736" t="str">
            <v>筋板</v>
          </cell>
          <cell r="G4736">
            <v>48</v>
          </cell>
          <cell r="H4736" t="str">
            <v>钢板 t15/Q550D</v>
          </cell>
        </row>
        <row r="4736">
          <cell r="J4736" t="str">
            <v>激光作业</v>
          </cell>
          <cell r="K4736">
            <v>0.3</v>
          </cell>
          <cell r="L4736" t="str">
            <v>激光拾件</v>
          </cell>
          <cell r="M4736">
            <v>0.5</v>
          </cell>
          <cell r="N4736" t="str">
            <v>打破口</v>
          </cell>
          <cell r="O4736">
            <v>2</v>
          </cell>
          <cell r="P4736">
            <v>0</v>
          </cell>
          <cell r="Q4736">
            <v>0</v>
          </cell>
          <cell r="R4736">
            <v>0</v>
          </cell>
          <cell r="S4736">
            <v>0</v>
          </cell>
          <cell r="T4736">
            <v>0</v>
          </cell>
          <cell r="U4736">
            <v>0</v>
          </cell>
          <cell r="V4736">
            <v>0</v>
          </cell>
          <cell r="W4736">
            <v>0</v>
          </cell>
          <cell r="X4736">
            <v>0</v>
          </cell>
        </row>
        <row r="4736">
          <cell r="AH4736" t="str">
            <v>40×40</v>
          </cell>
        </row>
        <row r="4736">
          <cell r="AO4736" t="str">
            <v>3962II</v>
          </cell>
          <cell r="AP4736">
            <v>1</v>
          </cell>
          <cell r="AQ4736">
            <v>24079</v>
          </cell>
        </row>
        <row r="4737">
          <cell r="A4737">
            <v>4739</v>
          </cell>
          <cell r="B4737">
            <v>6</v>
          </cell>
          <cell r="C4737">
            <v>45723</v>
          </cell>
        </row>
        <row r="4737">
          <cell r="E4737" t="str">
            <v>3961Ⅱ-0101010601</v>
          </cell>
          <cell r="F4737" t="str">
            <v>背板</v>
          </cell>
          <cell r="G4737">
            <v>6</v>
          </cell>
          <cell r="H4737" t="str">
            <v>钢板t30/Q690E</v>
          </cell>
          <cell r="I4737" t="str">
            <v>钢板 t30/Q550D</v>
          </cell>
          <cell r="J4737" t="str">
            <v>激光作业</v>
          </cell>
          <cell r="K4737">
            <v>5.55</v>
          </cell>
          <cell r="L4737" t="str">
            <v>激光拾件</v>
          </cell>
          <cell r="M4737">
            <v>3.84</v>
          </cell>
          <cell r="N4737" t="str">
            <v>打破口</v>
          </cell>
          <cell r="O4737">
            <v>17.68</v>
          </cell>
          <cell r="P4737">
            <v>0</v>
          </cell>
          <cell r="Q4737">
            <v>0</v>
          </cell>
          <cell r="R4737">
            <v>0</v>
          </cell>
          <cell r="S4737">
            <v>0</v>
          </cell>
          <cell r="T4737">
            <v>0</v>
          </cell>
          <cell r="U4737">
            <v>0</v>
          </cell>
          <cell r="V4737">
            <v>0</v>
          </cell>
          <cell r="W4737">
            <v>0</v>
          </cell>
          <cell r="X4737">
            <v>0</v>
          </cell>
        </row>
        <row r="4737">
          <cell r="AH4737" t="str">
            <v>625×260</v>
          </cell>
        </row>
        <row r="4737">
          <cell r="AO4737" t="str">
            <v>3962II</v>
          </cell>
          <cell r="AP4737">
            <v>1</v>
          </cell>
          <cell r="AQ4737">
            <v>24079</v>
          </cell>
        </row>
        <row r="4738">
          <cell r="A4738">
            <v>4740</v>
          </cell>
          <cell r="B4738">
            <v>6</v>
          </cell>
          <cell r="C4738">
            <v>45723</v>
          </cell>
        </row>
        <row r="4738">
          <cell r="E4738" t="str">
            <v>3961Ⅱ-0101010602</v>
          </cell>
          <cell r="F4738" t="str">
            <v>斜撑</v>
          </cell>
          <cell r="G4738">
            <v>6</v>
          </cell>
          <cell r="H4738" t="str">
            <v>钢板 t35/Q355D</v>
          </cell>
        </row>
        <row r="4738">
          <cell r="J4738" t="str">
            <v>激光作业</v>
          </cell>
          <cell r="K4738">
            <v>5.4</v>
          </cell>
          <cell r="L4738" t="str">
            <v>激光拾件</v>
          </cell>
          <cell r="M4738">
            <v>3.68</v>
          </cell>
          <cell r="N4738" t="str">
            <v>打破口</v>
          </cell>
          <cell r="O4738">
            <v>1.6</v>
          </cell>
          <cell r="P4738">
            <v>0</v>
          </cell>
          <cell r="Q4738">
            <v>0</v>
          </cell>
          <cell r="R4738">
            <v>0</v>
          </cell>
          <cell r="S4738">
            <v>0</v>
          </cell>
          <cell r="T4738">
            <v>0</v>
          </cell>
          <cell r="U4738">
            <v>0</v>
          </cell>
          <cell r="V4738">
            <v>0</v>
          </cell>
          <cell r="W4738">
            <v>0</v>
          </cell>
          <cell r="X4738">
            <v>0</v>
          </cell>
        </row>
        <row r="4738">
          <cell r="AH4738" t="str">
            <v>375×212</v>
          </cell>
        </row>
        <row r="4738">
          <cell r="AO4738" t="str">
            <v>3962II</v>
          </cell>
          <cell r="AP4738">
            <v>1</v>
          </cell>
          <cell r="AQ4738">
            <v>24079</v>
          </cell>
        </row>
        <row r="4739">
          <cell r="A4739">
            <v>4741</v>
          </cell>
          <cell r="B4739">
            <v>6</v>
          </cell>
          <cell r="C4739">
            <v>45723</v>
          </cell>
        </row>
        <row r="4739">
          <cell r="E4739" t="str">
            <v>3961Ⅱ-0101010603</v>
          </cell>
          <cell r="F4739" t="str">
            <v>底板</v>
          </cell>
          <cell r="G4739">
            <v>6</v>
          </cell>
          <cell r="H4739" t="str">
            <v>钢板 t18/Q550D</v>
          </cell>
        </row>
        <row r="4739">
          <cell r="J4739" t="str">
            <v>激光作业</v>
          </cell>
          <cell r="K4739">
            <v>4.48</v>
          </cell>
          <cell r="L4739" t="str">
            <v>激光拾件</v>
          </cell>
          <cell r="M4739">
            <v>1.44</v>
          </cell>
          <cell r="N4739" t="str">
            <v>打破口</v>
          </cell>
          <cell r="O4739">
            <v>9.8</v>
          </cell>
          <cell r="P4739">
            <v>0</v>
          </cell>
          <cell r="Q4739">
            <v>0</v>
          </cell>
          <cell r="R4739">
            <v>0</v>
          </cell>
          <cell r="S4739">
            <v>0</v>
          </cell>
          <cell r="T4739">
            <v>0</v>
          </cell>
          <cell r="U4739">
            <v>0</v>
          </cell>
          <cell r="V4739">
            <v>0</v>
          </cell>
          <cell r="W4739">
            <v>0</v>
          </cell>
          <cell r="X4739">
            <v>0</v>
          </cell>
        </row>
        <row r="4739">
          <cell r="AH4739" t="str">
            <v>450×212</v>
          </cell>
        </row>
        <row r="4739">
          <cell r="AO4739" t="str">
            <v>3962II</v>
          </cell>
          <cell r="AP4739">
            <v>1</v>
          </cell>
          <cell r="AQ4739">
            <v>24079</v>
          </cell>
        </row>
        <row r="4740">
          <cell r="A4740">
            <v>4742</v>
          </cell>
          <cell r="B4740">
            <v>2</v>
          </cell>
          <cell r="C4740">
            <v>45723</v>
          </cell>
        </row>
        <row r="4740">
          <cell r="E4740" t="str">
            <v>3961Ⅱ-0101010701</v>
          </cell>
          <cell r="F4740" t="str">
            <v>立板</v>
          </cell>
          <cell r="G4740">
            <v>2</v>
          </cell>
          <cell r="H4740" t="str">
            <v>钢板t16/Q690D</v>
          </cell>
          <cell r="I4740" t="str">
            <v>钢板 t15/Q550D</v>
          </cell>
          <cell r="J4740" t="str">
            <v>激光作业</v>
          </cell>
          <cell r="K4740">
            <v>4.94</v>
          </cell>
          <cell r="L4740" t="str">
            <v>激光拾件</v>
          </cell>
          <cell r="M4740">
            <v>3.04</v>
          </cell>
          <cell r="N4740" t="str">
            <v>打破口</v>
          </cell>
          <cell r="O4740">
            <v>28.8</v>
          </cell>
          <cell r="P4740">
            <v>0</v>
          </cell>
          <cell r="Q4740">
            <v>0</v>
          </cell>
          <cell r="R4740">
            <v>0</v>
          </cell>
          <cell r="S4740">
            <v>0</v>
          </cell>
          <cell r="T4740">
            <v>0</v>
          </cell>
          <cell r="U4740">
            <v>0</v>
          </cell>
          <cell r="V4740">
            <v>0</v>
          </cell>
          <cell r="W4740">
            <v>0</v>
          </cell>
          <cell r="X4740">
            <v>0</v>
          </cell>
        </row>
        <row r="4740">
          <cell r="AH4740" t="str">
            <v>618×82</v>
          </cell>
        </row>
        <row r="4740">
          <cell r="AO4740" t="str">
            <v>3962II</v>
          </cell>
          <cell r="AP4740">
            <v>1</v>
          </cell>
          <cell r="AQ4740">
            <v>24079</v>
          </cell>
        </row>
        <row r="4741">
          <cell r="A4741">
            <v>4743</v>
          </cell>
          <cell r="B4741">
            <v>2</v>
          </cell>
          <cell r="C4741">
            <v>45723</v>
          </cell>
        </row>
        <row r="4741">
          <cell r="E4741" t="str">
            <v>3961Ⅱ-0101010702</v>
          </cell>
          <cell r="F4741" t="str">
            <v>底板</v>
          </cell>
          <cell r="G4741">
            <v>2</v>
          </cell>
          <cell r="H4741" t="str">
            <v>钢板 t18/Q550D</v>
          </cell>
        </row>
        <row r="4741">
          <cell r="J4741" t="str">
            <v>激光作业</v>
          </cell>
          <cell r="K4741">
            <v>10.85</v>
          </cell>
          <cell r="L4741" t="str">
            <v>激光拾件</v>
          </cell>
          <cell r="M4741">
            <v>4.18</v>
          </cell>
          <cell r="N4741" t="str">
            <v>打破口</v>
          </cell>
          <cell r="O4741">
            <v>25.6</v>
          </cell>
          <cell r="P4741">
            <v>0</v>
          </cell>
          <cell r="Q4741">
            <v>0</v>
          </cell>
          <cell r="R4741">
            <v>0</v>
          </cell>
          <cell r="S4741">
            <v>0</v>
          </cell>
          <cell r="T4741">
            <v>0</v>
          </cell>
          <cell r="U4741">
            <v>0</v>
          </cell>
          <cell r="V4741">
            <v>0</v>
          </cell>
          <cell r="W4741">
            <v>0</v>
          </cell>
          <cell r="X4741">
            <v>0</v>
          </cell>
        </row>
        <row r="4741">
          <cell r="AH4741" t="str">
            <v>618×202</v>
          </cell>
        </row>
        <row r="4741">
          <cell r="AO4741" t="str">
            <v>3962II</v>
          </cell>
          <cell r="AP4741">
            <v>1</v>
          </cell>
          <cell r="AQ4741">
            <v>24079</v>
          </cell>
        </row>
        <row r="4742">
          <cell r="A4742">
            <v>4744</v>
          </cell>
          <cell r="B4742">
            <v>4</v>
          </cell>
          <cell r="C4742">
            <v>45723</v>
          </cell>
        </row>
        <row r="4742">
          <cell r="E4742" t="str">
            <v>3961Ⅱ-0101010801</v>
          </cell>
          <cell r="F4742" t="str">
            <v>立板</v>
          </cell>
          <cell r="G4742">
            <v>4</v>
          </cell>
          <cell r="H4742" t="str">
            <v>钢板t20/Q690E</v>
          </cell>
          <cell r="I4742" t="str">
            <v>钢板 t20/Q550D</v>
          </cell>
          <cell r="J4742" t="str">
            <v>激光作业</v>
          </cell>
          <cell r="K4742">
            <v>4.62</v>
          </cell>
          <cell r="L4742" t="str">
            <v>激光拾件</v>
          </cell>
          <cell r="M4742">
            <v>1.32</v>
          </cell>
          <cell r="N4742" t="str">
            <v>打破口</v>
          </cell>
          <cell r="O4742">
            <v>11</v>
          </cell>
          <cell r="P4742">
            <v>0</v>
          </cell>
          <cell r="Q4742">
            <v>0</v>
          </cell>
          <cell r="R4742">
            <v>0</v>
          </cell>
          <cell r="S4742">
            <v>0</v>
          </cell>
          <cell r="T4742">
            <v>0</v>
          </cell>
          <cell r="U4742">
            <v>0</v>
          </cell>
          <cell r="V4742">
            <v>0</v>
          </cell>
          <cell r="W4742">
            <v>0</v>
          </cell>
          <cell r="X4742">
            <v>0</v>
          </cell>
        </row>
        <row r="4742">
          <cell r="AH4742" t="str">
            <v>380×100</v>
          </cell>
        </row>
        <row r="4742">
          <cell r="AO4742" t="str">
            <v>3962II</v>
          </cell>
          <cell r="AP4742">
            <v>1</v>
          </cell>
          <cell r="AQ4742">
            <v>24079</v>
          </cell>
        </row>
        <row r="4743">
          <cell r="A4743">
            <v>4745</v>
          </cell>
          <cell r="B4743">
            <v>4</v>
          </cell>
          <cell r="C4743">
            <v>45723</v>
          </cell>
        </row>
        <row r="4743">
          <cell r="E4743" t="str">
            <v>3961Ⅱ-0101010802</v>
          </cell>
          <cell r="F4743" t="str">
            <v>底板</v>
          </cell>
          <cell r="G4743">
            <v>4</v>
          </cell>
          <cell r="H4743" t="str">
            <v>钢板 t18/Q550D</v>
          </cell>
        </row>
        <row r="4743">
          <cell r="J4743" t="str">
            <v>激光作业</v>
          </cell>
          <cell r="K4743">
            <v>4.84</v>
          </cell>
          <cell r="L4743" t="str">
            <v>激光拾件</v>
          </cell>
          <cell r="M4743">
            <v>1.76</v>
          </cell>
          <cell r="N4743" t="str">
            <v>打破口</v>
          </cell>
          <cell r="O4743">
            <v>11.88</v>
          </cell>
          <cell r="P4743">
            <v>0</v>
          </cell>
          <cell r="Q4743">
            <v>0</v>
          </cell>
          <cell r="R4743">
            <v>0</v>
          </cell>
          <cell r="S4743">
            <v>0</v>
          </cell>
          <cell r="T4743">
            <v>0</v>
          </cell>
          <cell r="U4743">
            <v>0</v>
          </cell>
          <cell r="V4743">
            <v>0</v>
          </cell>
          <cell r="W4743">
            <v>0</v>
          </cell>
          <cell r="X4743">
            <v>0</v>
          </cell>
        </row>
        <row r="4743">
          <cell r="AH4743" t="str">
            <v>380×182</v>
          </cell>
        </row>
        <row r="4743">
          <cell r="AO4743" t="str">
            <v>3962II</v>
          </cell>
          <cell r="AP4743">
            <v>1</v>
          </cell>
          <cell r="AQ4743">
            <v>24079</v>
          </cell>
        </row>
        <row r="4744">
          <cell r="A4744">
            <v>4746</v>
          </cell>
          <cell r="B4744">
            <v>2</v>
          </cell>
          <cell r="C4744">
            <v>45723</v>
          </cell>
        </row>
        <row r="4744">
          <cell r="E4744" t="str">
            <v>3961Ⅱ-0101010901</v>
          </cell>
          <cell r="F4744" t="str">
            <v>立板</v>
          </cell>
          <cell r="G4744">
            <v>2</v>
          </cell>
          <cell r="H4744" t="str">
            <v>钢板t16/Q690D</v>
          </cell>
          <cell r="I4744" t="str">
            <v>钢板 t15/Q550D</v>
          </cell>
          <cell r="J4744" t="str">
            <v>激光作业</v>
          </cell>
          <cell r="K4744">
            <v>5.32</v>
          </cell>
          <cell r="L4744" t="str">
            <v>激光拾件</v>
          </cell>
          <cell r="M4744">
            <v>1.9</v>
          </cell>
          <cell r="N4744" t="str">
            <v>打破口</v>
          </cell>
          <cell r="O4744">
            <v>16.45</v>
          </cell>
          <cell r="P4744">
            <v>0</v>
          </cell>
          <cell r="Q4744">
            <v>0</v>
          </cell>
          <cell r="R4744">
            <v>0</v>
          </cell>
          <cell r="S4744">
            <v>0</v>
          </cell>
          <cell r="T4744">
            <v>0</v>
          </cell>
          <cell r="U4744">
            <v>0</v>
          </cell>
          <cell r="V4744">
            <v>0</v>
          </cell>
          <cell r="W4744">
            <v>0</v>
          </cell>
          <cell r="X4744">
            <v>0</v>
          </cell>
        </row>
        <row r="4744">
          <cell r="AH4744" t="str">
            <v>300×82</v>
          </cell>
        </row>
        <row r="4744">
          <cell r="AO4744" t="str">
            <v>3962II</v>
          </cell>
          <cell r="AP4744">
            <v>1</v>
          </cell>
          <cell r="AQ4744">
            <v>24079</v>
          </cell>
        </row>
        <row r="4745">
          <cell r="A4745">
            <v>4747</v>
          </cell>
          <cell r="B4745">
            <v>2</v>
          </cell>
          <cell r="C4745">
            <v>45723</v>
          </cell>
        </row>
        <row r="4745">
          <cell r="E4745" t="str">
            <v>3961Ⅱ-0101010902</v>
          </cell>
          <cell r="F4745" t="str">
            <v>底板</v>
          </cell>
          <cell r="G4745">
            <v>2</v>
          </cell>
          <cell r="H4745" t="str">
            <v>钢板 t18/Q550D</v>
          </cell>
        </row>
        <row r="4745">
          <cell r="J4745" t="str">
            <v>激光作业</v>
          </cell>
          <cell r="K4745">
            <v>7.6</v>
          </cell>
          <cell r="L4745" t="str">
            <v>激光拾件</v>
          </cell>
          <cell r="M4745">
            <v>2.66</v>
          </cell>
          <cell r="N4745" t="str">
            <v>打破口</v>
          </cell>
          <cell r="O4745">
            <v>19.95</v>
          </cell>
          <cell r="P4745" t="str">
            <v>划线钻</v>
          </cell>
          <cell r="Q4745">
            <v>30.8</v>
          </cell>
          <cell r="R4745">
            <v>0</v>
          </cell>
          <cell r="S4745">
            <v>0</v>
          </cell>
          <cell r="T4745">
            <v>0</v>
          </cell>
          <cell r="U4745">
            <v>0</v>
          </cell>
          <cell r="V4745">
            <v>0</v>
          </cell>
          <cell r="W4745">
            <v>0</v>
          </cell>
          <cell r="X4745">
            <v>0</v>
          </cell>
        </row>
        <row r="4745">
          <cell r="AH4745" t="str">
            <v>300×202</v>
          </cell>
        </row>
        <row r="4745">
          <cell r="AO4745" t="str">
            <v>3962II</v>
          </cell>
          <cell r="AP4745">
            <v>1</v>
          </cell>
          <cell r="AQ4745">
            <v>24079</v>
          </cell>
        </row>
        <row r="4746">
          <cell r="A4746">
            <v>4748</v>
          </cell>
          <cell r="B4746">
            <v>2</v>
          </cell>
          <cell r="C4746">
            <v>45723</v>
          </cell>
        </row>
        <row r="4746">
          <cell r="E4746" t="str">
            <v>3961Ⅱ-0101011001</v>
          </cell>
          <cell r="F4746" t="str">
            <v>立板</v>
          </cell>
          <cell r="G4746">
            <v>2</v>
          </cell>
          <cell r="H4746" t="str">
            <v>钢板t16/Q690D</v>
          </cell>
          <cell r="I4746" t="str">
            <v>钢板 t15/Q550D</v>
          </cell>
          <cell r="J4746" t="str">
            <v>激光作业</v>
          </cell>
          <cell r="K4746">
            <v>4.94</v>
          </cell>
          <cell r="L4746" t="str">
            <v>激光拾件</v>
          </cell>
          <cell r="M4746">
            <v>2.66</v>
          </cell>
          <cell r="N4746" t="str">
            <v>打破口</v>
          </cell>
          <cell r="O4746">
            <v>28.16</v>
          </cell>
          <cell r="P4746">
            <v>0</v>
          </cell>
          <cell r="Q4746">
            <v>0</v>
          </cell>
          <cell r="R4746">
            <v>0</v>
          </cell>
          <cell r="S4746">
            <v>0</v>
          </cell>
          <cell r="T4746">
            <v>0</v>
          </cell>
          <cell r="U4746">
            <v>0</v>
          </cell>
          <cell r="V4746">
            <v>0</v>
          </cell>
          <cell r="W4746">
            <v>0</v>
          </cell>
          <cell r="X4746">
            <v>0</v>
          </cell>
        </row>
        <row r="4746">
          <cell r="AH4746" t="str">
            <v>600×82</v>
          </cell>
        </row>
        <row r="4746">
          <cell r="AO4746" t="str">
            <v>3962II</v>
          </cell>
          <cell r="AP4746">
            <v>1</v>
          </cell>
          <cell r="AQ4746">
            <v>24079</v>
          </cell>
        </row>
        <row r="4747">
          <cell r="A4747">
            <v>4749</v>
          </cell>
          <cell r="B4747">
            <v>2</v>
          </cell>
          <cell r="C4747">
            <v>45723</v>
          </cell>
        </row>
        <row r="4747">
          <cell r="E4747" t="str">
            <v>3961Ⅱ-0101011002</v>
          </cell>
          <cell r="F4747" t="str">
            <v>底板</v>
          </cell>
          <cell r="G4747">
            <v>2</v>
          </cell>
          <cell r="H4747" t="str">
            <v>钢板 t18/Q550D</v>
          </cell>
        </row>
        <row r="4747">
          <cell r="J4747" t="str">
            <v>激光作业</v>
          </cell>
          <cell r="K4747">
            <v>11.2</v>
          </cell>
          <cell r="L4747" t="str">
            <v>激光拾件</v>
          </cell>
          <cell r="M4747">
            <v>4.18</v>
          </cell>
          <cell r="N4747" t="str">
            <v>打破口</v>
          </cell>
          <cell r="O4747">
            <v>28.8</v>
          </cell>
          <cell r="P4747">
            <v>0</v>
          </cell>
          <cell r="Q4747">
            <v>0</v>
          </cell>
          <cell r="R4747">
            <v>0</v>
          </cell>
          <cell r="S4747">
            <v>0</v>
          </cell>
          <cell r="T4747">
            <v>0</v>
          </cell>
          <cell r="U4747">
            <v>0</v>
          </cell>
          <cell r="V4747">
            <v>0</v>
          </cell>
          <cell r="W4747">
            <v>0</v>
          </cell>
          <cell r="X4747">
            <v>0</v>
          </cell>
        </row>
        <row r="4747">
          <cell r="AH4747" t="str">
            <v>600×202</v>
          </cell>
        </row>
        <row r="4747">
          <cell r="AO4747" t="str">
            <v>3962II</v>
          </cell>
          <cell r="AP4747">
            <v>1</v>
          </cell>
          <cell r="AQ4747">
            <v>24079</v>
          </cell>
        </row>
        <row r="4748">
          <cell r="A4748">
            <v>4750</v>
          </cell>
          <cell r="B4748">
            <v>1</v>
          </cell>
          <cell r="C4748">
            <v>45723</v>
          </cell>
        </row>
        <row r="4748">
          <cell r="E4748" t="str">
            <v>3961Ⅱ-0101011101</v>
          </cell>
          <cell r="F4748" t="str">
            <v>立板</v>
          </cell>
          <cell r="G4748">
            <v>1</v>
          </cell>
          <cell r="H4748" t="str">
            <v>钢板t16/Q690D</v>
          </cell>
          <cell r="I4748" t="str">
            <v>钢板t15/Q550D</v>
          </cell>
          <cell r="J4748" t="str">
            <v>激光作业</v>
          </cell>
          <cell r="K4748">
            <v>10.2</v>
          </cell>
          <cell r="L4748" t="str">
            <v>激光拾件</v>
          </cell>
          <cell r="M4748">
            <v>6.6</v>
          </cell>
          <cell r="N4748" t="str">
            <v>打破口</v>
          </cell>
          <cell r="O4748">
            <v>48</v>
          </cell>
          <cell r="P4748">
            <v>0</v>
          </cell>
          <cell r="Q4748">
            <v>0</v>
          </cell>
          <cell r="R4748">
            <v>0</v>
          </cell>
          <cell r="S4748">
            <v>0</v>
          </cell>
          <cell r="T4748">
            <v>0</v>
          </cell>
          <cell r="U4748">
            <v>0</v>
          </cell>
          <cell r="V4748">
            <v>0</v>
          </cell>
          <cell r="W4748">
            <v>0</v>
          </cell>
          <cell r="X4748">
            <v>0</v>
          </cell>
        </row>
        <row r="4748">
          <cell r="AH4748" t="str">
            <v>910×80</v>
          </cell>
        </row>
        <row r="4748">
          <cell r="AO4748" t="str">
            <v>3962II</v>
          </cell>
          <cell r="AP4748">
            <v>1</v>
          </cell>
          <cell r="AQ4748">
            <v>24079</v>
          </cell>
        </row>
        <row r="4749">
          <cell r="A4749">
            <v>4751</v>
          </cell>
          <cell r="B4749">
            <v>1</v>
          </cell>
          <cell r="C4749">
            <v>45723</v>
          </cell>
        </row>
        <row r="4749">
          <cell r="E4749" t="str">
            <v>3961Ⅱ-0101011102</v>
          </cell>
          <cell r="F4749" t="str">
            <v>底板</v>
          </cell>
          <cell r="G4749">
            <v>1</v>
          </cell>
          <cell r="H4749" t="str">
            <v>钢板t20/Q690E</v>
          </cell>
          <cell r="I4749" t="str">
            <v>钢板t20/Q550D</v>
          </cell>
          <cell r="J4749" t="str">
            <v>激光作业</v>
          </cell>
          <cell r="K4749">
            <v>16</v>
          </cell>
          <cell r="L4749" t="str">
            <v>激光拾件</v>
          </cell>
          <cell r="M4749">
            <v>9</v>
          </cell>
          <cell r="N4749" t="str">
            <v>打破口</v>
          </cell>
          <cell r="O4749">
            <v>39</v>
          </cell>
          <cell r="P4749">
            <v>0</v>
          </cell>
          <cell r="Q4749">
            <v>0</v>
          </cell>
          <cell r="R4749">
            <v>0</v>
          </cell>
          <cell r="S4749">
            <v>0</v>
          </cell>
          <cell r="T4749">
            <v>0</v>
          </cell>
          <cell r="U4749">
            <v>0</v>
          </cell>
          <cell r="V4749">
            <v>0</v>
          </cell>
          <cell r="W4749">
            <v>0</v>
          </cell>
          <cell r="X4749">
            <v>0</v>
          </cell>
        </row>
        <row r="4749">
          <cell r="AH4749" t="str">
            <v>910×196</v>
          </cell>
        </row>
        <row r="4749">
          <cell r="AO4749" t="str">
            <v>3962II</v>
          </cell>
          <cell r="AP4749">
            <v>1</v>
          </cell>
          <cell r="AQ4749">
            <v>24079</v>
          </cell>
        </row>
        <row r="4750">
          <cell r="A4750">
            <v>4752</v>
          </cell>
          <cell r="B4750">
            <v>10</v>
          </cell>
          <cell r="C4750">
            <v>45723</v>
          </cell>
        </row>
        <row r="4750">
          <cell r="E4750" t="str">
            <v>3961Ⅱ-01010112</v>
          </cell>
          <cell r="F4750" t="str">
            <v>内垫板</v>
          </cell>
          <cell r="G4750">
            <v>10</v>
          </cell>
          <cell r="H4750" t="str">
            <v>钢板t14/Q355D</v>
          </cell>
        </row>
        <row r="4750">
          <cell r="J4750" t="str">
            <v>激光作业</v>
          </cell>
          <cell r="K4750">
            <v>0.66</v>
          </cell>
          <cell r="L4750" t="str">
            <v>激光拾件</v>
          </cell>
          <cell r="M4750">
            <v>0.55</v>
          </cell>
          <cell r="N4750" t="str">
            <v>打破口</v>
          </cell>
          <cell r="O4750">
            <v>1.1</v>
          </cell>
          <cell r="P4750">
            <v>0</v>
          </cell>
          <cell r="Q4750">
            <v>0</v>
          </cell>
          <cell r="R4750">
            <v>0</v>
          </cell>
          <cell r="S4750">
            <v>0</v>
          </cell>
          <cell r="T4750">
            <v>0</v>
          </cell>
          <cell r="U4750">
            <v>0</v>
          </cell>
          <cell r="V4750">
            <v>0</v>
          </cell>
          <cell r="W4750">
            <v>0</v>
          </cell>
          <cell r="X4750">
            <v>0</v>
          </cell>
        </row>
        <row r="4750">
          <cell r="AH4750" t="str">
            <v>122×120</v>
          </cell>
        </row>
        <row r="4750">
          <cell r="AO4750" t="str">
            <v>3962II</v>
          </cell>
          <cell r="AP4750">
            <v>1</v>
          </cell>
          <cell r="AQ4750">
            <v>24079</v>
          </cell>
        </row>
        <row r="4751">
          <cell r="A4751">
            <v>4753</v>
          </cell>
          <cell r="B4751">
            <v>4</v>
          </cell>
          <cell r="C4751">
            <v>45723</v>
          </cell>
        </row>
        <row r="4751">
          <cell r="E4751" t="str">
            <v>3961Ⅱ-01010113</v>
          </cell>
          <cell r="F4751" t="str">
            <v>导向基准板</v>
          </cell>
          <cell r="G4751">
            <v>4</v>
          </cell>
          <cell r="H4751" t="str">
            <v>钢板 t6/304</v>
          </cell>
        </row>
        <row r="4751">
          <cell r="J4751" t="str">
            <v>激光作业</v>
          </cell>
          <cell r="K4751">
            <v>1.1</v>
          </cell>
          <cell r="L4751" t="str">
            <v>激光拾件</v>
          </cell>
          <cell r="M4751">
            <v>1.1</v>
          </cell>
          <cell r="N4751">
            <v>0</v>
          </cell>
          <cell r="O4751">
            <v>0</v>
          </cell>
          <cell r="P4751">
            <v>0</v>
          </cell>
          <cell r="Q4751">
            <v>0</v>
          </cell>
          <cell r="R4751">
            <v>0</v>
          </cell>
          <cell r="S4751">
            <v>0</v>
          </cell>
          <cell r="T4751">
            <v>0</v>
          </cell>
          <cell r="U4751">
            <v>0</v>
          </cell>
          <cell r="V4751">
            <v>0</v>
          </cell>
          <cell r="W4751">
            <v>0</v>
          </cell>
          <cell r="X4751">
            <v>0</v>
          </cell>
        </row>
        <row r="4751">
          <cell r="AH4751" t="str">
            <v>315×100</v>
          </cell>
        </row>
        <row r="4751">
          <cell r="AO4751" t="str">
            <v>3962II</v>
          </cell>
          <cell r="AP4751">
            <v>1</v>
          </cell>
          <cell r="AQ4751">
            <v>24079</v>
          </cell>
        </row>
        <row r="4752">
          <cell r="A4752">
            <v>4754</v>
          </cell>
          <cell r="B4752">
            <v>4</v>
          </cell>
          <cell r="C4752">
            <v>45723</v>
          </cell>
        </row>
        <row r="4752">
          <cell r="E4752" t="str">
            <v>3961Ⅱ-01010114 </v>
          </cell>
          <cell r="F4752" t="str">
            <v>内支撑板3</v>
          </cell>
          <cell r="G4752">
            <v>4</v>
          </cell>
          <cell r="H4752" t="str">
            <v>钢板 t35/Q355D</v>
          </cell>
        </row>
        <row r="4752">
          <cell r="J4752" t="str">
            <v>激光作业</v>
          </cell>
          <cell r="K4752">
            <v>12.42</v>
          </cell>
          <cell r="L4752" t="str">
            <v>激光拾件</v>
          </cell>
          <cell r="M4752">
            <v>5.28</v>
          </cell>
          <cell r="N4752">
            <v>0</v>
          </cell>
          <cell r="O4752">
            <v>0</v>
          </cell>
          <cell r="P4752">
            <v>0</v>
          </cell>
          <cell r="Q4752">
            <v>0</v>
          </cell>
          <cell r="R4752">
            <v>0</v>
          </cell>
          <cell r="S4752">
            <v>0</v>
          </cell>
          <cell r="T4752">
            <v>0</v>
          </cell>
          <cell r="U4752">
            <v>0</v>
          </cell>
          <cell r="V4752">
            <v>0</v>
          </cell>
          <cell r="W4752">
            <v>0</v>
          </cell>
          <cell r="X4752">
            <v>0</v>
          </cell>
        </row>
        <row r="4752">
          <cell r="AH4752" t="str">
            <v>375×242</v>
          </cell>
        </row>
        <row r="4752">
          <cell r="AO4752" t="str">
            <v>3962II</v>
          </cell>
          <cell r="AP4752">
            <v>1</v>
          </cell>
          <cell r="AQ4752">
            <v>24079</v>
          </cell>
        </row>
        <row r="4753">
          <cell r="A4753">
            <v>4755</v>
          </cell>
          <cell r="B4753">
            <v>1</v>
          </cell>
          <cell r="C4753">
            <v>45723</v>
          </cell>
        </row>
        <row r="4753">
          <cell r="E4753" t="str">
            <v>3961Ⅱ-010102</v>
          </cell>
          <cell r="F4753" t="str">
            <v>内折弯板1</v>
          </cell>
          <cell r="G4753">
            <v>1</v>
          </cell>
          <cell r="H4753" t="str">
            <v>钢板 t6/Q355D</v>
          </cell>
        </row>
        <row r="4753">
          <cell r="J4753" t="str">
            <v>激光作业</v>
          </cell>
          <cell r="K4753">
            <v>55.5</v>
          </cell>
          <cell r="L4753" t="str">
            <v>激光拾件</v>
          </cell>
          <cell r="M4753">
            <v>11.4</v>
          </cell>
          <cell r="N4753" t="str">
            <v>打破口</v>
          </cell>
          <cell r="O4753">
            <v>57</v>
          </cell>
          <cell r="P4753" t="str">
            <v>划线钻</v>
          </cell>
          <cell r="Q4753">
            <v>36</v>
          </cell>
          <cell r="R4753" t="str">
            <v>折弯</v>
          </cell>
          <cell r="S4753">
            <v>40</v>
          </cell>
          <cell r="T4753" t="str">
            <v>打磨</v>
          </cell>
          <cell r="U4753">
            <v>4</v>
          </cell>
          <cell r="V4753" t="str">
            <v>喷砂</v>
          </cell>
          <cell r="W4753">
            <v>9</v>
          </cell>
          <cell r="X4753" t="str">
            <v>喷铝</v>
          </cell>
          <cell r="Y4753">
            <v>39</v>
          </cell>
          <cell r="Z4753">
            <v>0</v>
          </cell>
          <cell r="AA4753">
            <v>0</v>
          </cell>
        </row>
        <row r="4753">
          <cell r="AH4753" t="str">
            <v>2460×527.5</v>
          </cell>
        </row>
        <row r="4753">
          <cell r="AO4753" t="str">
            <v>3962II</v>
          </cell>
          <cell r="AP4753">
            <v>1</v>
          </cell>
          <cell r="AQ4753">
            <v>24079</v>
          </cell>
        </row>
        <row r="4754">
          <cell r="A4754">
            <v>4756</v>
          </cell>
          <cell r="B4754">
            <v>1</v>
          </cell>
          <cell r="C4754">
            <v>45723</v>
          </cell>
        </row>
        <row r="4754">
          <cell r="E4754" t="str">
            <v>3961Ⅱ-010102</v>
          </cell>
          <cell r="F4754" t="str">
            <v>内折弯板1</v>
          </cell>
          <cell r="G4754">
            <v>1</v>
          </cell>
          <cell r="H4754" t="str">
            <v>钢板 t6/Q355D</v>
          </cell>
        </row>
        <row r="4754">
          <cell r="J4754" t="str">
            <v>喷铝</v>
          </cell>
          <cell r="K4754">
            <v>39</v>
          </cell>
        </row>
        <row r="4754">
          <cell r="Z4754">
            <v>0</v>
          </cell>
          <cell r="AA4754">
            <v>0</v>
          </cell>
        </row>
        <row r="4754">
          <cell r="AH4754" t="str">
            <v>2460×527.5</v>
          </cell>
        </row>
        <row r="4754">
          <cell r="AO4754" t="str">
            <v>3962II</v>
          </cell>
          <cell r="AP4754">
            <v>1</v>
          </cell>
          <cell r="AQ4754">
            <v>24079</v>
          </cell>
        </row>
        <row r="4755">
          <cell r="A4755">
            <v>4757</v>
          </cell>
          <cell r="B4755">
            <v>1</v>
          </cell>
          <cell r="C4755">
            <v>45723</v>
          </cell>
        </row>
        <row r="4755">
          <cell r="E4755" t="str">
            <v>3961Ⅱ-010106</v>
          </cell>
          <cell r="F4755" t="str">
            <v>内折弯板5</v>
          </cell>
          <cell r="G4755">
            <v>1</v>
          </cell>
          <cell r="H4755" t="str">
            <v>钢板 t6/Q355D</v>
          </cell>
        </row>
        <row r="4755">
          <cell r="J4755" t="str">
            <v>激光作业</v>
          </cell>
          <cell r="K4755">
            <v>54.6</v>
          </cell>
          <cell r="L4755" t="str">
            <v>激光拾件</v>
          </cell>
          <cell r="M4755">
            <v>11.4</v>
          </cell>
          <cell r="N4755" t="str">
            <v>打破口</v>
          </cell>
          <cell r="O4755">
            <v>57</v>
          </cell>
          <cell r="P4755" t="str">
            <v>划线钻</v>
          </cell>
          <cell r="Q4755">
            <v>36</v>
          </cell>
          <cell r="R4755" t="str">
            <v>折弯</v>
          </cell>
          <cell r="S4755">
            <v>40</v>
          </cell>
          <cell r="T4755" t="str">
            <v>打磨</v>
          </cell>
          <cell r="U4755">
            <v>4</v>
          </cell>
          <cell r="V4755" t="str">
            <v>喷砂</v>
          </cell>
          <cell r="W4755">
            <v>9</v>
          </cell>
          <cell r="X4755" t="str">
            <v>喷铝</v>
          </cell>
          <cell r="Y4755">
            <v>39</v>
          </cell>
          <cell r="Z4755">
            <v>0</v>
          </cell>
          <cell r="AA4755">
            <v>0</v>
          </cell>
        </row>
        <row r="4755">
          <cell r="AH4755" t="str">
            <v>2460×527.5</v>
          </cell>
        </row>
        <row r="4755">
          <cell r="AO4755" t="str">
            <v>3962II</v>
          </cell>
          <cell r="AP4755">
            <v>1</v>
          </cell>
          <cell r="AQ4755">
            <v>24079</v>
          </cell>
        </row>
        <row r="4756">
          <cell r="A4756">
            <v>4758</v>
          </cell>
          <cell r="B4756">
            <v>1</v>
          </cell>
          <cell r="C4756">
            <v>45723</v>
          </cell>
        </row>
        <row r="4756">
          <cell r="E4756" t="str">
            <v>3961Ⅱ-010106</v>
          </cell>
          <cell r="F4756" t="str">
            <v>内折弯板5</v>
          </cell>
          <cell r="G4756">
            <v>1</v>
          </cell>
          <cell r="H4756" t="str">
            <v>钢板 t6/Q355D</v>
          </cell>
        </row>
        <row r="4756">
          <cell r="J4756" t="str">
            <v>喷铝</v>
          </cell>
          <cell r="K4756">
            <v>39</v>
          </cell>
        </row>
        <row r="4756">
          <cell r="Z4756">
            <v>0</v>
          </cell>
          <cell r="AA4756">
            <v>0</v>
          </cell>
        </row>
        <row r="4756">
          <cell r="AH4756" t="str">
            <v>2460×527.5</v>
          </cell>
        </row>
        <row r="4756">
          <cell r="AO4756" t="str">
            <v>3962II</v>
          </cell>
          <cell r="AP4756">
            <v>1</v>
          </cell>
          <cell r="AQ4756">
            <v>24079</v>
          </cell>
        </row>
        <row r="4757">
          <cell r="A4757">
            <v>4759</v>
          </cell>
          <cell r="B4757">
            <v>4</v>
          </cell>
          <cell r="C4757">
            <v>45723</v>
          </cell>
        </row>
        <row r="4757">
          <cell r="E4757" t="str">
            <v>3961Ⅱ-010107</v>
          </cell>
          <cell r="F4757" t="str">
            <v>边梁内垫板</v>
          </cell>
          <cell r="G4757">
            <v>4</v>
          </cell>
          <cell r="H4757" t="str">
            <v>钢板 t25/Q355D</v>
          </cell>
        </row>
        <row r="4757">
          <cell r="J4757" t="str">
            <v>激光作业</v>
          </cell>
          <cell r="K4757">
            <v>7</v>
          </cell>
          <cell r="L4757" t="str">
            <v>激光拾件</v>
          </cell>
          <cell r="M4757">
            <v>2.86</v>
          </cell>
          <cell r="N4757" t="str">
            <v>打破口</v>
          </cell>
          <cell r="O4757">
            <v>4.18</v>
          </cell>
          <cell r="P4757">
            <v>0</v>
          </cell>
          <cell r="Q4757">
            <v>0</v>
          </cell>
          <cell r="R4757">
            <v>0</v>
          </cell>
          <cell r="S4757">
            <v>0</v>
          </cell>
          <cell r="T4757">
            <v>0</v>
          </cell>
          <cell r="U4757">
            <v>0</v>
          </cell>
          <cell r="V4757">
            <v>0</v>
          </cell>
          <cell r="W4757">
            <v>0</v>
          </cell>
          <cell r="X4757">
            <v>0</v>
          </cell>
        </row>
        <row r="4757">
          <cell r="AH4757" t="str">
            <v>302×152</v>
          </cell>
        </row>
        <row r="4757">
          <cell r="AO4757" t="str">
            <v>3962II</v>
          </cell>
          <cell r="AP4757">
            <v>1</v>
          </cell>
          <cell r="AQ4757">
            <v>24079</v>
          </cell>
        </row>
        <row r="4758">
          <cell r="A4758">
            <v>4760</v>
          </cell>
          <cell r="B4758">
            <v>1</v>
          </cell>
          <cell r="C4758">
            <v>45723</v>
          </cell>
        </row>
        <row r="4758">
          <cell r="E4758" t="str">
            <v>3961Ⅱ-01020101</v>
          </cell>
          <cell r="F4758" t="str">
            <v>短边梁</v>
          </cell>
          <cell r="G4758">
            <v>1</v>
          </cell>
          <cell r="H4758" t="str">
            <v>钢板 t8/Q355D</v>
          </cell>
        </row>
        <row r="4758">
          <cell r="J4758" t="str">
            <v>激光作业</v>
          </cell>
          <cell r="K4758">
            <v>35.7</v>
          </cell>
          <cell r="L4758" t="str">
            <v>激光拾件</v>
          </cell>
          <cell r="M4758">
            <v>32.8</v>
          </cell>
          <cell r="N4758" t="str">
            <v>折弯</v>
          </cell>
          <cell r="O4758">
            <v>1650</v>
          </cell>
          <cell r="P4758">
            <v>0</v>
          </cell>
          <cell r="Q4758">
            <v>0</v>
          </cell>
          <cell r="R4758">
            <v>0</v>
          </cell>
          <cell r="S4758">
            <v>0</v>
          </cell>
          <cell r="T4758">
            <v>0</v>
          </cell>
          <cell r="U4758">
            <v>0</v>
          </cell>
          <cell r="V4758">
            <v>0</v>
          </cell>
          <cell r="W4758">
            <v>0</v>
          </cell>
          <cell r="X4758">
            <v>0</v>
          </cell>
        </row>
        <row r="4758">
          <cell r="AH4758" t="str">
            <v>10282×966</v>
          </cell>
        </row>
        <row r="4758">
          <cell r="AO4758" t="str">
            <v>3962II</v>
          </cell>
          <cell r="AP4758">
            <v>1</v>
          </cell>
          <cell r="AQ4758">
            <v>24079</v>
          </cell>
        </row>
        <row r="4759">
          <cell r="A4759">
            <v>4761</v>
          </cell>
          <cell r="B4759">
            <v>2</v>
          </cell>
          <cell r="C4759">
            <v>45723</v>
          </cell>
        </row>
        <row r="4759">
          <cell r="E4759" t="str">
            <v>3961Ⅱ-01020102</v>
          </cell>
          <cell r="F4759" t="str">
            <v>内支撑板4</v>
          </cell>
          <cell r="G4759">
            <v>2</v>
          </cell>
          <cell r="H4759" t="str">
            <v>钢板 t30/Q355D</v>
          </cell>
        </row>
        <row r="4759">
          <cell r="J4759" t="str">
            <v>激光作业</v>
          </cell>
          <cell r="K4759">
            <v>23.36</v>
          </cell>
          <cell r="L4759" t="str">
            <v>激光拾件</v>
          </cell>
          <cell r="M4759">
            <v>8.74</v>
          </cell>
          <cell r="N4759">
            <v>0</v>
          </cell>
          <cell r="O4759">
            <v>0</v>
          </cell>
          <cell r="P4759">
            <v>0</v>
          </cell>
          <cell r="Q4759">
            <v>0</v>
          </cell>
          <cell r="R4759">
            <v>0</v>
          </cell>
          <cell r="S4759">
            <v>0</v>
          </cell>
          <cell r="T4759">
            <v>0</v>
          </cell>
          <cell r="U4759">
            <v>0</v>
          </cell>
          <cell r="V4759">
            <v>0</v>
          </cell>
          <cell r="W4759">
            <v>0</v>
          </cell>
          <cell r="X4759">
            <v>0</v>
          </cell>
        </row>
        <row r="4759">
          <cell r="AH4759" t="str">
            <v>690×226</v>
          </cell>
        </row>
        <row r="4759">
          <cell r="AO4759" t="str">
            <v>3962II</v>
          </cell>
          <cell r="AP4759">
            <v>1</v>
          </cell>
          <cell r="AQ4759">
            <v>24079</v>
          </cell>
        </row>
        <row r="4760">
          <cell r="A4760">
            <v>4762</v>
          </cell>
          <cell r="B4760">
            <v>1</v>
          </cell>
          <cell r="C4760">
            <v>45723</v>
          </cell>
        </row>
        <row r="4760">
          <cell r="E4760" t="str">
            <v>3961Ⅱ-010202</v>
          </cell>
          <cell r="F4760" t="str">
            <v>内折弯板1</v>
          </cell>
          <cell r="G4760">
            <v>1</v>
          </cell>
          <cell r="H4760" t="str">
            <v>钢板 t6/Q355D</v>
          </cell>
        </row>
        <row r="4760">
          <cell r="J4760" t="str">
            <v>激光作业</v>
          </cell>
          <cell r="K4760">
            <v>27</v>
          </cell>
          <cell r="L4760" t="str">
            <v>激光拾件</v>
          </cell>
          <cell r="M4760">
            <v>6</v>
          </cell>
          <cell r="N4760" t="str">
            <v>打破口</v>
          </cell>
          <cell r="O4760">
            <v>28</v>
          </cell>
          <cell r="P4760" t="str">
            <v>折弯</v>
          </cell>
          <cell r="Q4760">
            <v>23</v>
          </cell>
          <cell r="R4760" t="str">
            <v>打磨</v>
          </cell>
          <cell r="S4760">
            <v>5</v>
          </cell>
          <cell r="T4760" t="str">
            <v>喷砂</v>
          </cell>
          <cell r="U4760">
            <v>4.5</v>
          </cell>
          <cell r="V4760" t="str">
            <v>喷铝</v>
          </cell>
          <cell r="W4760">
            <v>18</v>
          </cell>
          <cell r="X4760">
            <v>0</v>
          </cell>
        </row>
        <row r="4760">
          <cell r="AH4760" t="str">
            <v>1121×527.5</v>
          </cell>
        </row>
        <row r="4760">
          <cell r="AO4760" t="str">
            <v>3962II</v>
          </cell>
          <cell r="AP4760">
            <v>1</v>
          </cell>
          <cell r="AQ4760">
            <v>24079</v>
          </cell>
        </row>
        <row r="4761">
          <cell r="A4761">
            <v>4763</v>
          </cell>
          <cell r="B4761">
            <v>2</v>
          </cell>
          <cell r="C4761">
            <v>45723</v>
          </cell>
        </row>
        <row r="4761">
          <cell r="E4761" t="str">
            <v>3961Ⅱ-010203</v>
          </cell>
          <cell r="F4761" t="str">
            <v>内折弯板2</v>
          </cell>
          <cell r="G4761">
            <v>2</v>
          </cell>
          <cell r="H4761" t="str">
            <v>钢板 t6/Q355D</v>
          </cell>
        </row>
        <row r="4761">
          <cell r="J4761" t="str">
            <v>激光作业</v>
          </cell>
          <cell r="K4761">
            <v>40.04</v>
          </cell>
          <cell r="L4761" t="str">
            <v>激光拾件</v>
          </cell>
          <cell r="M4761">
            <v>6.08</v>
          </cell>
          <cell r="N4761" t="str">
            <v>打破口</v>
          </cell>
          <cell r="O4761">
            <v>44.8</v>
          </cell>
          <cell r="P4761" t="str">
            <v>划线钻</v>
          </cell>
          <cell r="Q4761">
            <v>28.8</v>
          </cell>
          <cell r="R4761" t="str">
            <v>折弯</v>
          </cell>
          <cell r="S4761">
            <v>27.2</v>
          </cell>
          <cell r="T4761" t="str">
            <v>打磨</v>
          </cell>
          <cell r="U4761">
            <v>4</v>
          </cell>
          <cell r="V4761" t="str">
            <v>喷砂</v>
          </cell>
          <cell r="W4761">
            <v>8</v>
          </cell>
          <cell r="X4761" t="str">
            <v>喷铝</v>
          </cell>
          <cell r="Y4761">
            <v>33</v>
          </cell>
          <cell r="Z4761">
            <v>0</v>
          </cell>
        </row>
        <row r="4761">
          <cell r="AH4761" t="str">
            <v>2077.5×527.5</v>
          </cell>
        </row>
        <row r="4761">
          <cell r="AO4761" t="str">
            <v>3962II</v>
          </cell>
          <cell r="AP4761">
            <v>1</v>
          </cell>
          <cell r="AQ4761">
            <v>24079</v>
          </cell>
        </row>
        <row r="4762">
          <cell r="A4762">
            <v>4764</v>
          </cell>
          <cell r="B4762">
            <v>2</v>
          </cell>
          <cell r="C4762">
            <v>45723</v>
          </cell>
        </row>
        <row r="4762">
          <cell r="E4762" t="str">
            <v>3961Ⅱ-010203</v>
          </cell>
          <cell r="F4762" t="str">
            <v>内折弯板2</v>
          </cell>
          <cell r="G4762">
            <v>2</v>
          </cell>
          <cell r="H4762" t="str">
            <v>钢板 t6/Q355D</v>
          </cell>
        </row>
        <row r="4762">
          <cell r="J4762" t="str">
            <v>喷铝</v>
          </cell>
          <cell r="K4762">
            <v>33</v>
          </cell>
          <cell r="L4762">
            <v>0</v>
          </cell>
        </row>
        <row r="4762">
          <cell r="AH4762" t="str">
            <v>2077.5×527.5</v>
          </cell>
        </row>
        <row r="4762">
          <cell r="AO4762" t="str">
            <v>3962II</v>
          </cell>
          <cell r="AP4762">
            <v>1</v>
          </cell>
          <cell r="AQ4762">
            <v>24079</v>
          </cell>
        </row>
        <row r="4763">
          <cell r="A4763">
            <v>4765</v>
          </cell>
          <cell r="B4763">
            <v>2</v>
          </cell>
          <cell r="C4763">
            <v>45723</v>
          </cell>
        </row>
        <row r="4763">
          <cell r="E4763" t="str">
            <v>3961Ⅱ-010204</v>
          </cell>
          <cell r="F4763" t="str">
            <v>内折弯板3</v>
          </cell>
          <cell r="G4763">
            <v>2</v>
          </cell>
          <cell r="H4763" t="str">
            <v>钢板 t6/Q355D</v>
          </cell>
        </row>
        <row r="4763">
          <cell r="J4763" t="str">
            <v>激光作业</v>
          </cell>
          <cell r="K4763">
            <v>40.04</v>
          </cell>
          <cell r="L4763" t="str">
            <v>激光拾件</v>
          </cell>
          <cell r="M4763">
            <v>6.08</v>
          </cell>
          <cell r="N4763" t="str">
            <v>打破口</v>
          </cell>
          <cell r="O4763">
            <v>44.8</v>
          </cell>
          <cell r="P4763" t="str">
            <v>划线钻</v>
          </cell>
          <cell r="Q4763">
            <v>28.8</v>
          </cell>
          <cell r="R4763" t="str">
            <v>折弯</v>
          </cell>
          <cell r="S4763">
            <v>27.2</v>
          </cell>
          <cell r="T4763" t="str">
            <v>打磨</v>
          </cell>
          <cell r="U4763">
            <v>4</v>
          </cell>
          <cell r="V4763" t="str">
            <v>喷砂</v>
          </cell>
          <cell r="W4763">
            <v>8</v>
          </cell>
          <cell r="X4763" t="str">
            <v>喷铝</v>
          </cell>
          <cell r="Y4763">
            <v>33</v>
          </cell>
          <cell r="Z4763">
            <v>0</v>
          </cell>
        </row>
        <row r="4763">
          <cell r="AH4763" t="str">
            <v>2077.5×527.5</v>
          </cell>
        </row>
        <row r="4763">
          <cell r="AO4763" t="str">
            <v>3962II</v>
          </cell>
          <cell r="AP4763">
            <v>1</v>
          </cell>
          <cell r="AQ4763">
            <v>24079</v>
          </cell>
        </row>
        <row r="4764">
          <cell r="A4764">
            <v>4766</v>
          </cell>
          <cell r="B4764">
            <v>2</v>
          </cell>
          <cell r="C4764">
            <v>45723</v>
          </cell>
        </row>
        <row r="4764">
          <cell r="E4764" t="str">
            <v>3961Ⅱ-010204</v>
          </cell>
          <cell r="F4764" t="str">
            <v>内折弯板3</v>
          </cell>
          <cell r="G4764">
            <v>2</v>
          </cell>
          <cell r="H4764" t="str">
            <v>钢板 t6/Q355D</v>
          </cell>
        </row>
        <row r="4764">
          <cell r="J4764" t="str">
            <v>喷铝</v>
          </cell>
          <cell r="K4764">
            <v>33</v>
          </cell>
        </row>
        <row r="4764">
          <cell r="Z4764">
            <v>0</v>
          </cell>
        </row>
        <row r="4764">
          <cell r="AH4764" t="str">
            <v>2077.5×527.5</v>
          </cell>
        </row>
        <row r="4764">
          <cell r="AO4764" t="str">
            <v>3962II</v>
          </cell>
          <cell r="AP4764">
            <v>1</v>
          </cell>
          <cell r="AQ4764">
            <v>24079</v>
          </cell>
        </row>
        <row r="4765">
          <cell r="A4765">
            <v>4767</v>
          </cell>
          <cell r="B4765">
            <v>1</v>
          </cell>
          <cell r="C4765">
            <v>45723</v>
          </cell>
        </row>
        <row r="4765">
          <cell r="E4765" t="str">
            <v>3961Ⅱ-010205</v>
          </cell>
          <cell r="F4765" t="str">
            <v>内折弯板4</v>
          </cell>
          <cell r="G4765">
            <v>1</v>
          </cell>
          <cell r="H4765" t="str">
            <v>钢板 t6/Q355D</v>
          </cell>
        </row>
        <row r="4765">
          <cell r="J4765" t="str">
            <v>激光作业</v>
          </cell>
          <cell r="K4765">
            <v>27</v>
          </cell>
          <cell r="L4765" t="str">
            <v>激光拾件</v>
          </cell>
          <cell r="M4765">
            <v>6</v>
          </cell>
          <cell r="N4765" t="str">
            <v>打破口</v>
          </cell>
          <cell r="O4765">
            <v>28</v>
          </cell>
          <cell r="P4765" t="str">
            <v>折弯</v>
          </cell>
          <cell r="Q4765">
            <v>23</v>
          </cell>
          <cell r="R4765" t="str">
            <v>打磨</v>
          </cell>
          <cell r="S4765">
            <v>5</v>
          </cell>
          <cell r="T4765" t="str">
            <v>喷砂</v>
          </cell>
          <cell r="U4765">
            <v>4.5</v>
          </cell>
          <cell r="V4765" t="str">
            <v>喷铝</v>
          </cell>
          <cell r="W4765">
            <v>18</v>
          </cell>
          <cell r="X4765">
            <v>0</v>
          </cell>
        </row>
        <row r="4765">
          <cell r="AH4765" t="str">
            <v>1121×527.5</v>
          </cell>
        </row>
        <row r="4765">
          <cell r="AO4765" t="str">
            <v>3962II</v>
          </cell>
          <cell r="AP4765">
            <v>1</v>
          </cell>
          <cell r="AQ4765">
            <v>24079</v>
          </cell>
        </row>
        <row r="4766">
          <cell r="A4766">
            <v>4768</v>
          </cell>
          <cell r="B4766">
            <v>1</v>
          </cell>
          <cell r="C4766">
            <v>45723</v>
          </cell>
        </row>
        <row r="4766">
          <cell r="E4766" t="str">
            <v>3961Ⅱ-010303</v>
          </cell>
          <cell r="F4766" t="str">
            <v>下翼板</v>
          </cell>
          <cell r="G4766">
            <v>1</v>
          </cell>
          <cell r="H4766" t="str">
            <v>钢板 t8/Q355D</v>
          </cell>
        </row>
        <row r="4766">
          <cell r="J4766" t="str">
            <v>激光作业</v>
          </cell>
          <cell r="K4766">
            <v>42</v>
          </cell>
          <cell r="L4766" t="str">
            <v>激光拾件</v>
          </cell>
          <cell r="M4766">
            <v>38.8</v>
          </cell>
          <cell r="N4766">
            <v>0</v>
          </cell>
          <cell r="O4766">
            <v>0</v>
          </cell>
          <cell r="P4766">
            <v>0</v>
          </cell>
          <cell r="Q4766">
            <v>0</v>
          </cell>
          <cell r="R4766">
            <v>0</v>
          </cell>
          <cell r="S4766">
            <v>0</v>
          </cell>
          <cell r="T4766">
            <v>0</v>
          </cell>
          <cell r="U4766">
            <v>0</v>
          </cell>
          <cell r="V4766">
            <v>0</v>
          </cell>
          <cell r="W4766">
            <v>0</v>
          </cell>
          <cell r="X4766">
            <v>0</v>
          </cell>
        </row>
        <row r="4766">
          <cell r="AH4766" t="str">
            <v>13012×300</v>
          </cell>
        </row>
        <row r="4766">
          <cell r="AO4766" t="str">
            <v>3962II</v>
          </cell>
          <cell r="AP4766">
            <v>1</v>
          </cell>
          <cell r="AQ4766">
            <v>24079</v>
          </cell>
        </row>
        <row r="4767">
          <cell r="A4767">
            <v>4769</v>
          </cell>
          <cell r="B4767">
            <v>12</v>
          </cell>
          <cell r="C4767">
            <v>45723</v>
          </cell>
        </row>
        <row r="4767">
          <cell r="E4767" t="str">
            <v>3961Ⅱ-010304</v>
          </cell>
          <cell r="F4767" t="str">
            <v>中梁支撑板</v>
          </cell>
          <cell r="G4767">
            <v>12</v>
          </cell>
          <cell r="H4767" t="str">
            <v>钢板 t20/Q355D</v>
          </cell>
        </row>
        <row r="4767">
          <cell r="J4767" t="str">
            <v>激光作业</v>
          </cell>
          <cell r="K4767">
            <v>2.6</v>
          </cell>
          <cell r="L4767" t="str">
            <v>激光拾件</v>
          </cell>
          <cell r="M4767">
            <v>0.8</v>
          </cell>
          <cell r="N4767" t="str">
            <v>划线钻</v>
          </cell>
          <cell r="O4767">
            <v>6</v>
          </cell>
          <cell r="P4767">
            <v>0</v>
          </cell>
          <cell r="Q4767">
            <v>0</v>
          </cell>
          <cell r="R4767">
            <v>0</v>
          </cell>
          <cell r="S4767">
            <v>0</v>
          </cell>
          <cell r="T4767">
            <v>0</v>
          </cell>
          <cell r="U4767">
            <v>0</v>
          </cell>
          <cell r="V4767">
            <v>0</v>
          </cell>
          <cell r="W4767">
            <v>0</v>
          </cell>
          <cell r="X4767">
            <v>0</v>
          </cell>
        </row>
        <row r="4767">
          <cell r="AH4767" t="str">
            <v>375×203.5</v>
          </cell>
        </row>
        <row r="4767">
          <cell r="AO4767" t="str">
            <v>3962II</v>
          </cell>
          <cell r="AP4767">
            <v>1</v>
          </cell>
          <cell r="AQ4767">
            <v>24079</v>
          </cell>
        </row>
        <row r="4768">
          <cell r="A4768">
            <v>4770</v>
          </cell>
          <cell r="B4768">
            <v>10</v>
          </cell>
          <cell r="C4768">
            <v>45723</v>
          </cell>
        </row>
        <row r="4768">
          <cell r="E4768" t="str">
            <v>3961Ⅱ-010305</v>
          </cell>
          <cell r="F4768" t="str">
            <v>中梁支撑板2</v>
          </cell>
          <cell r="G4768">
            <v>10</v>
          </cell>
          <cell r="H4768" t="str">
            <v>钢板 t35/Q355D</v>
          </cell>
        </row>
        <row r="4768">
          <cell r="J4768" t="str">
            <v>激光作业</v>
          </cell>
          <cell r="K4768">
            <v>6.7</v>
          </cell>
          <cell r="L4768" t="str">
            <v>激光拾件</v>
          </cell>
          <cell r="M4768">
            <v>2.42</v>
          </cell>
          <cell r="N4768" t="str">
            <v>划线钻</v>
          </cell>
          <cell r="O4768">
            <v>6</v>
          </cell>
          <cell r="P4768">
            <v>0</v>
          </cell>
          <cell r="Q4768">
            <v>0</v>
          </cell>
          <cell r="R4768">
            <v>0</v>
          </cell>
          <cell r="S4768">
            <v>0</v>
          </cell>
          <cell r="T4768">
            <v>0</v>
          </cell>
          <cell r="U4768">
            <v>0</v>
          </cell>
          <cell r="V4768">
            <v>0</v>
          </cell>
          <cell r="W4768">
            <v>0</v>
          </cell>
          <cell r="X4768">
            <v>0</v>
          </cell>
        </row>
        <row r="4768">
          <cell r="AH4768" t="str">
            <v>375×203.5</v>
          </cell>
        </row>
        <row r="4768">
          <cell r="AO4768" t="str">
            <v>3962II</v>
          </cell>
          <cell r="AP4768">
            <v>1</v>
          </cell>
          <cell r="AQ4768">
            <v>24079</v>
          </cell>
        </row>
        <row r="4769">
          <cell r="A4769">
            <v>4771</v>
          </cell>
          <cell r="B4769">
            <v>2</v>
          </cell>
          <cell r="C4769">
            <v>45723</v>
          </cell>
        </row>
        <row r="4769">
          <cell r="E4769" t="str">
            <v>3961Ⅱ-010402 </v>
          </cell>
          <cell r="F4769" t="str">
            <v>端梁下立板1</v>
          </cell>
          <cell r="G4769">
            <v>2</v>
          </cell>
          <cell r="H4769" t="str">
            <v>钢板 t6/Q355D</v>
          </cell>
        </row>
        <row r="4769">
          <cell r="J4769" t="str">
            <v>激光作业</v>
          </cell>
          <cell r="K4769">
            <v>12.6</v>
          </cell>
          <cell r="L4769" t="str">
            <v>激光拾件</v>
          </cell>
          <cell r="M4769">
            <v>4.56</v>
          </cell>
          <cell r="N4769" t="str">
            <v>喷砂</v>
          </cell>
          <cell r="O4769">
            <v>4</v>
          </cell>
          <cell r="P4769" t="str">
            <v>喷铝</v>
          </cell>
          <cell r="Q4769">
            <v>17</v>
          </cell>
          <cell r="R4769">
            <v>0</v>
          </cell>
          <cell r="S4769">
            <v>0</v>
          </cell>
          <cell r="T4769">
            <v>0</v>
          </cell>
          <cell r="U4769">
            <v>0</v>
          </cell>
          <cell r="V4769">
            <v>0</v>
          </cell>
          <cell r="W4769">
            <v>0</v>
          </cell>
          <cell r="X4769">
            <v>0</v>
          </cell>
        </row>
        <row r="4769">
          <cell r="AH4769" t="str">
            <v>1515×375</v>
          </cell>
        </row>
        <row r="4769">
          <cell r="AO4769" t="str">
            <v>3962II</v>
          </cell>
          <cell r="AP4769">
            <v>1</v>
          </cell>
          <cell r="AQ4769">
            <v>24079</v>
          </cell>
        </row>
        <row r="4770">
          <cell r="A4770">
            <v>4772</v>
          </cell>
          <cell r="B4770">
            <v>2</v>
          </cell>
          <cell r="C4770">
            <v>45723</v>
          </cell>
        </row>
        <row r="4770">
          <cell r="E4770" t="str">
            <v>3961Ⅱ-010403</v>
          </cell>
          <cell r="F4770" t="str">
            <v>下端梁内横撑板</v>
          </cell>
          <cell r="G4770">
            <v>2</v>
          </cell>
          <cell r="H4770" t="str">
            <v>钢板 t6/Q355D</v>
          </cell>
        </row>
        <row r="4770">
          <cell r="J4770" t="str">
            <v>激光作业</v>
          </cell>
          <cell r="K4770">
            <v>14</v>
          </cell>
          <cell r="L4770" t="str">
            <v>激光拾件</v>
          </cell>
          <cell r="M4770">
            <v>3.8</v>
          </cell>
          <cell r="N4770" t="str">
            <v>划线钻</v>
          </cell>
          <cell r="O4770">
            <v>30.8</v>
          </cell>
          <cell r="P4770">
            <v>0</v>
          </cell>
          <cell r="Q4770">
            <v>0</v>
          </cell>
          <cell r="R4770">
            <v>0</v>
          </cell>
          <cell r="S4770">
            <v>0</v>
          </cell>
          <cell r="T4770">
            <v>0</v>
          </cell>
          <cell r="U4770">
            <v>0</v>
          </cell>
          <cell r="V4770">
            <v>0</v>
          </cell>
          <cell r="W4770">
            <v>0</v>
          </cell>
          <cell r="X4770">
            <v>0</v>
          </cell>
        </row>
        <row r="4770">
          <cell r="AH4770" t="str">
            <v>1445×143</v>
          </cell>
        </row>
        <row r="4770">
          <cell r="AO4770" t="str">
            <v>3962II</v>
          </cell>
          <cell r="AP4770">
            <v>1</v>
          </cell>
          <cell r="AQ4770">
            <v>24079</v>
          </cell>
        </row>
        <row r="4771">
          <cell r="A4771">
            <v>4773</v>
          </cell>
          <cell r="B4771">
            <v>1</v>
          </cell>
          <cell r="C4771">
            <v>45723</v>
          </cell>
        </row>
        <row r="4771">
          <cell r="E4771" t="str">
            <v>3961Ⅱ-010404</v>
          </cell>
          <cell r="F4771" t="str">
            <v>下端梁上内衬板</v>
          </cell>
          <cell r="G4771">
            <v>1</v>
          </cell>
          <cell r="H4771" t="str">
            <v>钢板 t6/Q355D</v>
          </cell>
        </row>
        <row r="4771">
          <cell r="J4771" t="str">
            <v>激光作业</v>
          </cell>
          <cell r="K4771">
            <v>31.6</v>
          </cell>
          <cell r="L4771" t="str">
            <v>激光拾件</v>
          </cell>
          <cell r="M4771">
            <v>16.2</v>
          </cell>
          <cell r="N4771" t="str">
            <v>折弯</v>
          </cell>
          <cell r="O4771">
            <v>55.75</v>
          </cell>
          <cell r="P4771" t="str">
            <v>喷砂</v>
          </cell>
          <cell r="Q4771">
            <v>10.5</v>
          </cell>
          <cell r="R4771" t="str">
            <v>喷铝</v>
          </cell>
          <cell r="S4771">
            <v>45</v>
          </cell>
          <cell r="T4771">
            <v>0</v>
          </cell>
          <cell r="U4771">
            <v>0</v>
          </cell>
          <cell r="V4771">
            <v>0</v>
          </cell>
          <cell r="W4771">
            <v>0</v>
          </cell>
          <cell r="X4771">
            <v>0</v>
          </cell>
        </row>
        <row r="4771">
          <cell r="AH4771" t="str">
            <v>3961×375</v>
          </cell>
        </row>
        <row r="4771">
          <cell r="AO4771" t="str">
            <v>3962II</v>
          </cell>
          <cell r="AP4771">
            <v>1</v>
          </cell>
          <cell r="AQ4771">
            <v>24079</v>
          </cell>
        </row>
        <row r="4772">
          <cell r="A4772">
            <v>4774</v>
          </cell>
          <cell r="B4772">
            <v>2</v>
          </cell>
          <cell r="C4772">
            <v>45723</v>
          </cell>
        </row>
        <row r="4772">
          <cell r="E4772" t="str">
            <v>3961Ⅱ-010405</v>
          </cell>
          <cell r="F4772" t="str">
            <v>端梁内垫板</v>
          </cell>
          <cell r="G4772">
            <v>2</v>
          </cell>
          <cell r="H4772" t="str">
            <v>钢板t45/Q690D</v>
          </cell>
          <cell r="I4772" t="str">
            <v>钢板 t45/Q550D</v>
          </cell>
          <cell r="J4772" t="str">
            <v>数等作业</v>
          </cell>
          <cell r="K4772">
            <v>55.16</v>
          </cell>
          <cell r="L4772" t="str">
            <v>倒钝</v>
          </cell>
          <cell r="M4772">
            <v>16.45</v>
          </cell>
          <cell r="N4772" t="str">
            <v>铣床</v>
          </cell>
          <cell r="O4772">
            <v>200</v>
          </cell>
          <cell r="P4772" t="str">
            <v>打坡口</v>
          </cell>
          <cell r="Q4772">
            <v>30.8</v>
          </cell>
          <cell r="R4772">
            <v>0</v>
          </cell>
          <cell r="S4772">
            <v>0</v>
          </cell>
          <cell r="T4772">
            <v>0</v>
          </cell>
          <cell r="U4772">
            <v>0</v>
          </cell>
          <cell r="V4772">
            <v>0</v>
          </cell>
          <cell r="W4772">
            <v>0</v>
          </cell>
          <cell r="X4772">
            <v>0</v>
          </cell>
        </row>
        <row r="4772">
          <cell r="AH4772" t="str">
            <v>690×250</v>
          </cell>
        </row>
        <row r="4772">
          <cell r="AO4772" t="str">
            <v>3962II</v>
          </cell>
          <cell r="AP4772">
            <v>1</v>
          </cell>
          <cell r="AQ4772">
            <v>24079</v>
          </cell>
        </row>
        <row r="4773">
          <cell r="A4773">
            <v>4775</v>
          </cell>
          <cell r="B4773">
            <v>2</v>
          </cell>
          <cell r="C4773">
            <v>45723</v>
          </cell>
        </row>
        <row r="4773">
          <cell r="E4773" t="str">
            <v>3961Ⅱ-010406</v>
          </cell>
          <cell r="F4773" t="str">
            <v>下端梁内横撑板2</v>
          </cell>
          <cell r="G4773">
            <v>2</v>
          </cell>
          <cell r="H4773" t="str">
            <v>钢板 t6/Q355D</v>
          </cell>
        </row>
        <row r="4773">
          <cell r="J4773" t="str">
            <v>激光作业</v>
          </cell>
          <cell r="K4773">
            <v>19.95</v>
          </cell>
          <cell r="L4773" t="str">
            <v>激光拾件</v>
          </cell>
          <cell r="M4773">
            <v>5.32</v>
          </cell>
          <cell r="N4773" t="str">
            <v>划线钻</v>
          </cell>
          <cell r="O4773">
            <v>42</v>
          </cell>
          <cell r="P4773">
            <v>0</v>
          </cell>
          <cell r="Q4773">
            <v>0</v>
          </cell>
          <cell r="R4773">
            <v>0</v>
          </cell>
          <cell r="S4773">
            <v>0</v>
          </cell>
          <cell r="T4773">
            <v>0</v>
          </cell>
          <cell r="U4773">
            <v>0</v>
          </cell>
          <cell r="V4773">
            <v>0</v>
          </cell>
          <cell r="W4773">
            <v>0</v>
          </cell>
          <cell r="X4773">
            <v>0</v>
          </cell>
        </row>
        <row r="4773">
          <cell r="AH4773" t="str">
            <v>2032×143</v>
          </cell>
        </row>
        <row r="4773">
          <cell r="AO4773" t="str">
            <v>3962II</v>
          </cell>
          <cell r="AP4773">
            <v>1</v>
          </cell>
          <cell r="AQ4773">
            <v>24079</v>
          </cell>
        </row>
        <row r="4774">
          <cell r="A4774">
            <v>4776</v>
          </cell>
          <cell r="B4774">
            <v>2</v>
          </cell>
          <cell r="C4774">
            <v>45723</v>
          </cell>
        </row>
        <row r="4774">
          <cell r="E4774" t="str">
            <v>3961Ⅱ-010407</v>
          </cell>
          <cell r="F4774" t="str">
            <v>端梁下立板2</v>
          </cell>
          <cell r="G4774">
            <v>2</v>
          </cell>
          <cell r="H4774" t="str">
            <v>钢板 t6/Q355D</v>
          </cell>
        </row>
        <row r="4774">
          <cell r="J4774" t="str">
            <v>激光作业</v>
          </cell>
          <cell r="K4774">
            <v>17.15</v>
          </cell>
          <cell r="L4774" t="str">
            <v>激光拾件</v>
          </cell>
          <cell r="M4774">
            <v>6.08</v>
          </cell>
          <cell r="N4774" t="str">
            <v>喷砂</v>
          </cell>
          <cell r="O4774">
            <v>6</v>
          </cell>
          <cell r="P4774" t="str">
            <v>喷铝</v>
          </cell>
          <cell r="Q4774">
            <v>24</v>
          </cell>
          <cell r="R4774">
            <v>0</v>
          </cell>
          <cell r="S4774">
            <v>0</v>
          </cell>
          <cell r="T4774">
            <v>0</v>
          </cell>
          <cell r="U4774">
            <v>0</v>
          </cell>
          <cell r="V4774">
            <v>0</v>
          </cell>
          <cell r="W4774">
            <v>0</v>
          </cell>
          <cell r="X4774">
            <v>0</v>
          </cell>
        </row>
        <row r="4774">
          <cell r="AH4774" t="str">
            <v>2128.5×375</v>
          </cell>
        </row>
        <row r="4774">
          <cell r="AO4774" t="str">
            <v>3962II</v>
          </cell>
          <cell r="AP4774">
            <v>1</v>
          </cell>
          <cell r="AQ4774">
            <v>24079</v>
          </cell>
        </row>
        <row r="4775">
          <cell r="A4775">
            <v>4777</v>
          </cell>
          <cell r="B4775">
            <v>6</v>
          </cell>
          <cell r="C4775">
            <v>45723</v>
          </cell>
        </row>
        <row r="4775">
          <cell r="E4775" t="str">
            <v>3961Ⅱ-010408</v>
          </cell>
          <cell r="F4775" t="str">
            <v>端梁内支撑</v>
          </cell>
          <cell r="G4775">
            <v>6</v>
          </cell>
          <cell r="H4775" t="str">
            <v>钢板t30/Q355D</v>
          </cell>
        </row>
        <row r="4775">
          <cell r="J4775" t="str">
            <v>激光作业</v>
          </cell>
          <cell r="K4775">
            <v>6</v>
          </cell>
          <cell r="L4775" t="str">
            <v>激光拾件</v>
          </cell>
          <cell r="M4775">
            <v>2.08</v>
          </cell>
          <cell r="N4775">
            <v>0</v>
          </cell>
          <cell r="O4775">
            <v>0</v>
          </cell>
          <cell r="P4775">
            <v>0</v>
          </cell>
          <cell r="Q4775">
            <v>0</v>
          </cell>
          <cell r="R4775">
            <v>0</v>
          </cell>
          <cell r="S4775">
            <v>0</v>
          </cell>
          <cell r="T4775">
            <v>0</v>
          </cell>
          <cell r="U4775">
            <v>0</v>
          </cell>
          <cell r="V4775">
            <v>0</v>
          </cell>
          <cell r="W4775">
            <v>0</v>
          </cell>
          <cell r="X4775">
            <v>0</v>
          </cell>
        </row>
        <row r="4775">
          <cell r="AH4775" t="str">
            <v>375×130</v>
          </cell>
        </row>
        <row r="4775">
          <cell r="AO4775" t="str">
            <v>3962II</v>
          </cell>
          <cell r="AP4775">
            <v>1</v>
          </cell>
          <cell r="AQ4775">
            <v>24079</v>
          </cell>
        </row>
        <row r="4776">
          <cell r="A4776">
            <v>4778</v>
          </cell>
          <cell r="B4776">
            <v>2</v>
          </cell>
          <cell r="C4776">
            <v>45723</v>
          </cell>
        </row>
        <row r="4776">
          <cell r="E4776" t="str">
            <v>3961Ⅱ-01040902</v>
          </cell>
          <cell r="F4776" t="str">
            <v>顶板</v>
          </cell>
          <cell r="G4776">
            <v>2</v>
          </cell>
          <cell r="H4776" t="str">
            <v>钢板t20/Q690E</v>
          </cell>
          <cell r="I4776" t="str">
            <v>钢板t20/Q355D</v>
          </cell>
          <cell r="J4776" t="str">
            <v>激光作业</v>
          </cell>
          <cell r="K4776">
            <v>2.66</v>
          </cell>
          <cell r="L4776" t="str">
            <v>激光拾件</v>
          </cell>
          <cell r="M4776">
            <v>1.9</v>
          </cell>
          <cell r="N4776" t="str">
            <v>打坡口</v>
          </cell>
          <cell r="O4776">
            <v>7.6</v>
          </cell>
          <cell r="P4776">
            <v>0</v>
          </cell>
          <cell r="Q4776">
            <v>0</v>
          </cell>
          <cell r="R4776">
            <v>0</v>
          </cell>
          <cell r="S4776">
            <v>0</v>
          </cell>
          <cell r="T4776">
            <v>0</v>
          </cell>
          <cell r="U4776">
            <v>0</v>
          </cell>
          <cell r="V4776">
            <v>0</v>
          </cell>
          <cell r="W4776">
            <v>0</v>
          </cell>
          <cell r="X4776">
            <v>0</v>
          </cell>
        </row>
        <row r="4776">
          <cell r="AH4776" t="str">
            <v>152.7×93.1</v>
          </cell>
        </row>
        <row r="4776">
          <cell r="AO4776" t="str">
            <v>3962II</v>
          </cell>
          <cell r="AP4776">
            <v>1</v>
          </cell>
          <cell r="AQ4776">
            <v>24079</v>
          </cell>
        </row>
        <row r="4777">
          <cell r="A4777">
            <v>4779</v>
          </cell>
          <cell r="B4777">
            <v>2</v>
          </cell>
          <cell r="C4777">
            <v>45723</v>
          </cell>
        </row>
        <row r="4777">
          <cell r="E4777" t="str">
            <v>3961Ⅱ-01040903</v>
          </cell>
          <cell r="F4777" t="str">
            <v>底板</v>
          </cell>
          <cell r="G4777">
            <v>2</v>
          </cell>
          <cell r="H4777" t="str">
            <v>钢板t20/Q690E</v>
          </cell>
          <cell r="I4777" t="str">
            <v>钢板t20/Q355D</v>
          </cell>
          <cell r="J4777" t="str">
            <v>激光作业</v>
          </cell>
          <cell r="K4777">
            <v>2.66</v>
          </cell>
          <cell r="L4777" t="str">
            <v>激光拾件</v>
          </cell>
          <cell r="M4777">
            <v>1.9</v>
          </cell>
          <cell r="N4777" t="str">
            <v>打坡口</v>
          </cell>
          <cell r="O4777">
            <v>7.6</v>
          </cell>
          <cell r="P4777">
            <v>0</v>
          </cell>
          <cell r="Q4777">
            <v>0</v>
          </cell>
          <cell r="R4777">
            <v>0</v>
          </cell>
          <cell r="S4777">
            <v>0</v>
          </cell>
          <cell r="T4777">
            <v>0</v>
          </cell>
          <cell r="U4777">
            <v>0</v>
          </cell>
          <cell r="V4777">
            <v>0</v>
          </cell>
          <cell r="W4777">
            <v>0</v>
          </cell>
          <cell r="X4777">
            <v>0</v>
          </cell>
        </row>
        <row r="4777">
          <cell r="AH4777" t="str">
            <v>161×92.2</v>
          </cell>
        </row>
        <row r="4777">
          <cell r="AO4777" t="str">
            <v>3962II</v>
          </cell>
          <cell r="AP4777">
            <v>1</v>
          </cell>
          <cell r="AQ4777">
            <v>24079</v>
          </cell>
        </row>
        <row r="4778">
          <cell r="A4778">
            <v>4780</v>
          </cell>
          <cell r="B4778">
            <v>2</v>
          </cell>
          <cell r="C4778">
            <v>45723</v>
          </cell>
        </row>
        <row r="4778">
          <cell r="E4778" t="str">
            <v>3961Ⅱ-01040904</v>
          </cell>
          <cell r="F4778" t="str">
            <v>贴板</v>
          </cell>
          <cell r="G4778">
            <v>2</v>
          </cell>
          <cell r="H4778" t="str">
            <v>钢板t50/Q460D</v>
          </cell>
          <cell r="I4778" t="str">
            <v>钢板t50/Q550D</v>
          </cell>
          <cell r="J4778" t="str">
            <v>数等作业</v>
          </cell>
          <cell r="K4778">
            <v>30.4</v>
          </cell>
          <cell r="L4778" t="str">
            <v>倒钝</v>
          </cell>
          <cell r="M4778">
            <v>6.46</v>
          </cell>
          <cell r="N4778" t="str">
            <v>打坡口</v>
          </cell>
          <cell r="O4778">
            <v>21</v>
          </cell>
          <cell r="P4778">
            <v>0</v>
          </cell>
          <cell r="Q4778">
            <v>0</v>
          </cell>
          <cell r="R4778">
            <v>0</v>
          </cell>
          <cell r="S4778">
            <v>0</v>
          </cell>
          <cell r="T4778">
            <v>0</v>
          </cell>
          <cell r="U4778">
            <v>0</v>
          </cell>
          <cell r="V4778">
            <v>0</v>
          </cell>
          <cell r="W4778">
            <v>0</v>
          </cell>
          <cell r="X4778">
            <v>0</v>
          </cell>
        </row>
        <row r="4778">
          <cell r="AH4778" t="str">
            <v>262×85</v>
          </cell>
        </row>
        <row r="4778">
          <cell r="AO4778" t="str">
            <v>3962II</v>
          </cell>
          <cell r="AP4778">
            <v>1</v>
          </cell>
          <cell r="AQ4778">
            <v>24079</v>
          </cell>
        </row>
        <row r="4779">
          <cell r="A4779">
            <v>4781</v>
          </cell>
          <cell r="B4779">
            <v>4</v>
          </cell>
          <cell r="C4779">
            <v>45723</v>
          </cell>
        </row>
        <row r="4779">
          <cell r="E4779" t="str">
            <v>3961Ⅱ-010410 </v>
          </cell>
          <cell r="F4779" t="str">
            <v>端梁外垫板1</v>
          </cell>
          <cell r="G4779">
            <v>4</v>
          </cell>
          <cell r="H4779" t="str">
            <v>钢板t25/Q550E</v>
          </cell>
          <cell r="I4779" t="str">
            <v>钢板t25/Q550D</v>
          </cell>
          <cell r="J4779" t="str">
            <v>激光作业</v>
          </cell>
          <cell r="K4779">
            <v>5.5</v>
          </cell>
          <cell r="L4779" t="str">
            <v>激光拾件</v>
          </cell>
          <cell r="M4779">
            <v>3.3</v>
          </cell>
          <cell r="N4779">
            <v>0</v>
          </cell>
          <cell r="O4779">
            <v>0</v>
          </cell>
          <cell r="P4779">
            <v>0</v>
          </cell>
          <cell r="Q4779">
            <v>0</v>
          </cell>
          <cell r="R4779">
            <v>0</v>
          </cell>
          <cell r="S4779">
            <v>0</v>
          </cell>
          <cell r="T4779">
            <v>0</v>
          </cell>
          <cell r="U4779">
            <v>0</v>
          </cell>
          <cell r="V4779">
            <v>0</v>
          </cell>
          <cell r="W4779">
            <v>0</v>
          </cell>
          <cell r="X4779">
            <v>0</v>
          </cell>
        </row>
        <row r="4779">
          <cell r="AH4779" t="str">
            <v>270×260</v>
          </cell>
        </row>
        <row r="4779">
          <cell r="AO4779" t="str">
            <v>3962II</v>
          </cell>
          <cell r="AP4779">
            <v>1</v>
          </cell>
          <cell r="AQ4779">
            <v>24079</v>
          </cell>
        </row>
        <row r="4780">
          <cell r="A4780">
            <v>4782</v>
          </cell>
          <cell r="B4780">
            <v>8</v>
          </cell>
          <cell r="C4780">
            <v>45723</v>
          </cell>
        </row>
        <row r="4780">
          <cell r="E4780" t="str">
            <v>3961Ⅱ-010411</v>
          </cell>
          <cell r="F4780" t="str">
            <v>光学测量板</v>
          </cell>
          <cell r="G4780">
            <v>8</v>
          </cell>
          <cell r="H4780" t="str">
            <v>钢板t20/Q355D</v>
          </cell>
        </row>
        <row r="4780">
          <cell r="J4780" t="str">
            <v>激光作业</v>
          </cell>
          <cell r="K4780">
            <v>0.78</v>
          </cell>
          <cell r="L4780" t="str">
            <v>激光拾件</v>
          </cell>
          <cell r="M4780">
            <v>0.65</v>
          </cell>
          <cell r="N4780">
            <v>0</v>
          </cell>
          <cell r="O4780">
            <v>0</v>
          </cell>
          <cell r="P4780">
            <v>0</v>
          </cell>
          <cell r="Q4780">
            <v>0</v>
          </cell>
          <cell r="R4780">
            <v>0</v>
          </cell>
          <cell r="S4780">
            <v>0</v>
          </cell>
          <cell r="T4780">
            <v>0</v>
          </cell>
          <cell r="U4780">
            <v>0</v>
          </cell>
          <cell r="V4780">
            <v>0</v>
          </cell>
          <cell r="W4780">
            <v>0</v>
          </cell>
          <cell r="X4780">
            <v>0</v>
          </cell>
        </row>
        <row r="4780">
          <cell r="AH4780" t="str">
            <v>100×80</v>
          </cell>
        </row>
        <row r="4780">
          <cell r="AO4780" t="str">
            <v>3962II</v>
          </cell>
          <cell r="AP4780">
            <v>1</v>
          </cell>
          <cell r="AQ4780">
            <v>24079</v>
          </cell>
        </row>
        <row r="4781">
          <cell r="A4781">
            <v>4783</v>
          </cell>
          <cell r="B4781">
            <v>4</v>
          </cell>
          <cell r="C4781">
            <v>45723</v>
          </cell>
        </row>
        <row r="4781">
          <cell r="E4781" t="str">
            <v>3961Ⅱ-010412 </v>
          </cell>
          <cell r="F4781" t="str">
            <v>端梁外垫板2</v>
          </cell>
          <cell r="G4781">
            <v>4</v>
          </cell>
          <cell r="H4781" t="str">
            <v>钢板t25/Q550E</v>
          </cell>
          <cell r="I4781" t="str">
            <v>钢板t25/Q550D</v>
          </cell>
          <cell r="J4781" t="str">
            <v>激光作业</v>
          </cell>
          <cell r="K4781">
            <v>3.96</v>
          </cell>
          <cell r="L4781" t="str">
            <v>激光拾件</v>
          </cell>
          <cell r="M4781">
            <v>2.42</v>
          </cell>
          <cell r="N4781">
            <v>0</v>
          </cell>
          <cell r="O4781">
            <v>0</v>
          </cell>
          <cell r="P4781">
            <v>0</v>
          </cell>
          <cell r="Q4781">
            <v>0</v>
          </cell>
          <cell r="R4781">
            <v>0</v>
          </cell>
          <cell r="S4781">
            <v>0</v>
          </cell>
          <cell r="T4781">
            <v>0</v>
          </cell>
          <cell r="U4781">
            <v>0</v>
          </cell>
          <cell r="V4781">
            <v>0</v>
          </cell>
          <cell r="W4781">
            <v>0</v>
          </cell>
          <cell r="X4781">
            <v>0</v>
          </cell>
        </row>
        <row r="4781">
          <cell r="AH4781" t="str">
            <v>180×180</v>
          </cell>
        </row>
        <row r="4781">
          <cell r="AO4781" t="str">
            <v>3962II</v>
          </cell>
          <cell r="AP4781">
            <v>1</v>
          </cell>
          <cell r="AQ4781">
            <v>24079</v>
          </cell>
        </row>
        <row r="4782">
          <cell r="A4782">
            <v>4784</v>
          </cell>
          <cell r="B4782">
            <v>1</v>
          </cell>
          <cell r="C4782">
            <v>45723</v>
          </cell>
        </row>
        <row r="4782">
          <cell r="E4782" t="str">
            <v>3961Ⅱ-010502</v>
          </cell>
          <cell r="F4782" t="str">
            <v>上端梁上内衬板</v>
          </cell>
          <cell r="G4782">
            <v>1</v>
          </cell>
          <cell r="H4782" t="str">
            <v>钢板 t6/Q355D</v>
          </cell>
        </row>
        <row r="4782">
          <cell r="J4782" t="str">
            <v>激光作业</v>
          </cell>
          <cell r="K4782">
            <v>31.6</v>
          </cell>
          <cell r="L4782" t="str">
            <v>激光拾件</v>
          </cell>
          <cell r="M4782">
            <v>16.2</v>
          </cell>
          <cell r="N4782" t="str">
            <v>折弯</v>
          </cell>
          <cell r="O4782">
            <v>56.25</v>
          </cell>
          <cell r="P4782" t="str">
            <v>喷砂</v>
          </cell>
          <cell r="Q4782">
            <v>7</v>
          </cell>
          <cell r="R4782" t="str">
            <v>喷铝</v>
          </cell>
          <cell r="S4782">
            <v>29</v>
          </cell>
          <cell r="T4782" t="str">
            <v>磨铝面</v>
          </cell>
          <cell r="U4782">
            <v>5</v>
          </cell>
          <cell r="V4782">
            <v>0</v>
          </cell>
          <cell r="W4782">
            <v>0</v>
          </cell>
          <cell r="X4782">
            <v>0</v>
          </cell>
        </row>
        <row r="4782">
          <cell r="AH4782" t="str">
            <v>3961×375</v>
          </cell>
        </row>
        <row r="4782">
          <cell r="AN4782" t="str">
            <v>按照工艺附图进行喷砂喷铝作业（单面喷铝）</v>
          </cell>
          <cell r="AO4782" t="str">
            <v>3962II</v>
          </cell>
          <cell r="AP4782">
            <v>1</v>
          </cell>
          <cell r="AQ4782">
            <v>24079</v>
          </cell>
        </row>
        <row r="4783">
          <cell r="A4783">
            <v>4785</v>
          </cell>
          <cell r="B4783">
            <v>6</v>
          </cell>
          <cell r="C4783">
            <v>45723</v>
          </cell>
        </row>
        <row r="4783">
          <cell r="E4783" t="str">
            <v>3961Ⅱ-010601</v>
          </cell>
          <cell r="F4783" t="str">
            <v>横梁上翼板</v>
          </cell>
          <cell r="G4783">
            <v>6</v>
          </cell>
          <cell r="H4783" t="str">
            <v>钢板 t6/Q355D</v>
          </cell>
        </row>
        <row r="4783">
          <cell r="J4783" t="str">
            <v>激光作业</v>
          </cell>
          <cell r="K4783">
            <v>6.45</v>
          </cell>
          <cell r="L4783" t="str">
            <v>激光拾件</v>
          </cell>
          <cell r="M4783">
            <v>1.76</v>
          </cell>
          <cell r="N4783" t="str">
            <v>打破口</v>
          </cell>
          <cell r="O4783">
            <v>4.16</v>
          </cell>
          <cell r="P4783" t="str">
            <v>校直</v>
          </cell>
          <cell r="Q4783">
            <v>5</v>
          </cell>
          <cell r="R4783">
            <v>0</v>
          </cell>
          <cell r="S4783">
            <v>0</v>
          </cell>
          <cell r="T4783">
            <v>0</v>
          </cell>
          <cell r="U4783">
            <v>0</v>
          </cell>
          <cell r="V4783">
            <v>0</v>
          </cell>
          <cell r="W4783">
            <v>0</v>
          </cell>
          <cell r="X4783">
            <v>0</v>
          </cell>
        </row>
        <row r="4783">
          <cell r="AH4783" t="str">
            <v>1552×152</v>
          </cell>
        </row>
        <row r="4783">
          <cell r="AO4783" t="str">
            <v>3962II</v>
          </cell>
          <cell r="AP4783">
            <v>1</v>
          </cell>
          <cell r="AQ4783">
            <v>24079</v>
          </cell>
        </row>
        <row r="4784">
          <cell r="A4784">
            <v>4786</v>
          </cell>
          <cell r="B4784">
            <v>5</v>
          </cell>
          <cell r="C4784">
            <v>45723</v>
          </cell>
        </row>
        <row r="4784">
          <cell r="E4784" t="str">
            <v>3961Ⅱ-010602</v>
          </cell>
          <cell r="F4784" t="str">
            <v>横梁腹板</v>
          </cell>
          <cell r="G4784">
            <v>5</v>
          </cell>
          <cell r="H4784" t="str">
            <v>钢板 t6/Q355D</v>
          </cell>
        </row>
        <row r="4784">
          <cell r="J4784" t="str">
            <v>激光作业</v>
          </cell>
          <cell r="K4784">
            <v>19.05</v>
          </cell>
          <cell r="L4784" t="str">
            <v>激光拾件</v>
          </cell>
          <cell r="M4784">
            <v>1.98</v>
          </cell>
          <cell r="N4784" t="str">
            <v>划线钻</v>
          </cell>
          <cell r="O4784">
            <v>74</v>
          </cell>
          <cell r="P4784">
            <v>0</v>
          </cell>
          <cell r="Q4784">
            <v>0</v>
          </cell>
          <cell r="R4784">
            <v>0</v>
          </cell>
          <cell r="S4784">
            <v>0</v>
          </cell>
          <cell r="T4784">
            <v>0</v>
          </cell>
          <cell r="U4784">
            <v>0</v>
          </cell>
          <cell r="V4784">
            <v>0</v>
          </cell>
          <cell r="W4784">
            <v>0</v>
          </cell>
          <cell r="X4784">
            <v>0</v>
          </cell>
        </row>
        <row r="4784">
          <cell r="AH4784" t="str">
            <v>1433.5×375</v>
          </cell>
        </row>
        <row r="4784">
          <cell r="AO4784" t="str">
            <v>3962II</v>
          </cell>
          <cell r="AP4784">
            <v>1</v>
          </cell>
          <cell r="AQ4784">
            <v>24079</v>
          </cell>
        </row>
        <row r="4785">
          <cell r="A4785">
            <v>4787</v>
          </cell>
          <cell r="B4785">
            <v>5</v>
          </cell>
          <cell r="C4785">
            <v>45723</v>
          </cell>
        </row>
        <row r="4785">
          <cell r="E4785" t="str">
            <v>3961Ⅱ-010603</v>
          </cell>
          <cell r="F4785" t="str">
            <v>横梁下翼板</v>
          </cell>
          <cell r="G4785">
            <v>5</v>
          </cell>
          <cell r="H4785" t="str">
            <v>钢板 t8/Q355D</v>
          </cell>
        </row>
        <row r="4785">
          <cell r="J4785" t="str">
            <v>激光作业</v>
          </cell>
          <cell r="K4785">
            <v>3.42</v>
          </cell>
          <cell r="L4785" t="str">
            <v>激光拾件</v>
          </cell>
          <cell r="M4785">
            <v>2.16</v>
          </cell>
          <cell r="N4785" t="str">
            <v>打破口</v>
          </cell>
          <cell r="O4785">
            <v>6.63</v>
          </cell>
          <cell r="P4785" t="str">
            <v>校直</v>
          </cell>
          <cell r="Q4785">
            <v>5</v>
          </cell>
          <cell r="R4785">
            <v>0</v>
          </cell>
          <cell r="S4785">
            <v>0</v>
          </cell>
          <cell r="T4785">
            <v>0</v>
          </cell>
          <cell r="U4785">
            <v>0</v>
          </cell>
          <cell r="V4785">
            <v>0</v>
          </cell>
          <cell r="W4785">
            <v>0</v>
          </cell>
          <cell r="X4785">
            <v>0</v>
          </cell>
        </row>
        <row r="4785">
          <cell r="AH4785" t="str">
            <v>1275×340</v>
          </cell>
        </row>
        <row r="4785">
          <cell r="AO4785" t="str">
            <v>3962II</v>
          </cell>
          <cell r="AP4785">
            <v>1</v>
          </cell>
          <cell r="AQ4785">
            <v>24079</v>
          </cell>
        </row>
        <row r="4786">
          <cell r="A4786">
            <v>4788</v>
          </cell>
          <cell r="B4786">
            <v>12</v>
          </cell>
          <cell r="C4786">
            <v>45723</v>
          </cell>
        </row>
        <row r="4786">
          <cell r="E4786" t="str">
            <v>3961Ⅱ-010604</v>
          </cell>
          <cell r="F4786" t="str">
            <v>横梁支撑板</v>
          </cell>
          <cell r="G4786">
            <v>12</v>
          </cell>
          <cell r="H4786" t="str">
            <v>钢板 t15/Q355D</v>
          </cell>
        </row>
        <row r="4786">
          <cell r="J4786" t="str">
            <v>激光作业</v>
          </cell>
          <cell r="K4786">
            <v>0.9</v>
          </cell>
          <cell r="L4786" t="str">
            <v>激光拾件</v>
          </cell>
          <cell r="M4786">
            <v>0.5</v>
          </cell>
          <cell r="N4786">
            <v>0</v>
          </cell>
          <cell r="O4786">
            <v>0</v>
          </cell>
          <cell r="P4786">
            <v>0</v>
          </cell>
          <cell r="Q4786">
            <v>0</v>
          </cell>
          <cell r="R4786">
            <v>0</v>
          </cell>
          <cell r="S4786">
            <v>0</v>
          </cell>
          <cell r="T4786">
            <v>0</v>
          </cell>
          <cell r="U4786">
            <v>0</v>
          </cell>
          <cell r="V4786">
            <v>0</v>
          </cell>
          <cell r="W4786">
            <v>0</v>
          </cell>
          <cell r="X4786">
            <v>0</v>
          </cell>
        </row>
        <row r="4786">
          <cell r="AH4786" t="str">
            <v>375×70</v>
          </cell>
        </row>
        <row r="4786">
          <cell r="AO4786" t="str">
            <v>3962II</v>
          </cell>
          <cell r="AP4786">
            <v>1</v>
          </cell>
          <cell r="AQ4786">
            <v>24079</v>
          </cell>
        </row>
        <row r="4787">
          <cell r="A4787">
            <v>4789</v>
          </cell>
          <cell r="B4787">
            <v>4</v>
          </cell>
          <cell r="C4787">
            <v>45723</v>
          </cell>
        </row>
        <row r="4787">
          <cell r="E4787" t="str">
            <v>3961Ⅱ-010701</v>
          </cell>
          <cell r="F4787" t="str">
            <v>横梁上翼板</v>
          </cell>
          <cell r="G4787">
            <v>4</v>
          </cell>
          <cell r="H4787" t="str">
            <v>钢板 t6/Q355D</v>
          </cell>
        </row>
        <row r="4787">
          <cell r="J4787" t="str">
            <v>激光作业</v>
          </cell>
          <cell r="K4787">
            <v>8.6</v>
          </cell>
          <cell r="L4787" t="str">
            <v>激光拾件</v>
          </cell>
          <cell r="M4787">
            <v>2.42</v>
          </cell>
          <cell r="N4787" t="str">
            <v>打破口</v>
          </cell>
          <cell r="O4787">
            <v>5.72</v>
          </cell>
          <cell r="P4787" t="str">
            <v>校直</v>
          </cell>
          <cell r="Q4787">
            <v>5</v>
          </cell>
          <cell r="R4787">
            <v>0</v>
          </cell>
          <cell r="S4787">
            <v>0</v>
          </cell>
          <cell r="T4787">
            <v>0</v>
          </cell>
          <cell r="U4787">
            <v>0</v>
          </cell>
          <cell r="V4787">
            <v>0</v>
          </cell>
          <cell r="W4787">
            <v>0</v>
          </cell>
          <cell r="X4787">
            <v>0</v>
          </cell>
        </row>
        <row r="4787">
          <cell r="AH4787" t="str">
            <v>1581×152</v>
          </cell>
        </row>
        <row r="4787">
          <cell r="AO4787" t="str">
            <v>3962II</v>
          </cell>
          <cell r="AP4787">
            <v>1</v>
          </cell>
          <cell r="AQ4787">
            <v>24079</v>
          </cell>
        </row>
        <row r="4788">
          <cell r="A4788">
            <v>4790</v>
          </cell>
          <cell r="B4788">
            <v>1</v>
          </cell>
          <cell r="C4788">
            <v>45723</v>
          </cell>
        </row>
        <row r="4788">
          <cell r="E4788" t="str">
            <v>3961Ⅱ-010702</v>
          </cell>
          <cell r="F4788" t="str">
            <v>横梁腹板</v>
          </cell>
          <cell r="G4788">
            <v>1</v>
          </cell>
          <cell r="H4788" t="str">
            <v>钢板 t6/Q355D</v>
          </cell>
        </row>
        <row r="4788">
          <cell r="J4788" t="str">
            <v>激光作业</v>
          </cell>
          <cell r="K4788">
            <v>24.96</v>
          </cell>
          <cell r="L4788" t="str">
            <v>激光拾件</v>
          </cell>
          <cell r="M4788">
            <v>4.18</v>
          </cell>
          <cell r="N4788" t="str">
            <v>划线钻</v>
          </cell>
          <cell r="O4788">
            <v>58.65</v>
          </cell>
          <cell r="P4788">
            <v>0</v>
          </cell>
          <cell r="Q4788">
            <v>0</v>
          </cell>
          <cell r="R4788">
            <v>0</v>
          </cell>
          <cell r="S4788">
            <v>0</v>
          </cell>
          <cell r="T4788">
            <v>0</v>
          </cell>
          <cell r="U4788">
            <v>0</v>
          </cell>
          <cell r="V4788">
            <v>0</v>
          </cell>
          <cell r="W4788">
            <v>0</v>
          </cell>
          <cell r="X4788">
            <v>0</v>
          </cell>
        </row>
        <row r="4788">
          <cell r="AH4788" t="str">
            <v>1433.5×375</v>
          </cell>
        </row>
        <row r="4788">
          <cell r="AO4788" t="str">
            <v>3962II</v>
          </cell>
          <cell r="AP4788">
            <v>1</v>
          </cell>
          <cell r="AQ4788">
            <v>24079</v>
          </cell>
        </row>
        <row r="4789">
          <cell r="A4789">
            <v>4791</v>
          </cell>
          <cell r="B4789">
            <v>7</v>
          </cell>
          <cell r="C4789">
            <v>45723</v>
          </cell>
        </row>
        <row r="4789">
          <cell r="E4789" t="str">
            <v>3961Ⅱ-010704</v>
          </cell>
          <cell r="F4789" t="str">
            <v>横梁支撑板1</v>
          </cell>
          <cell r="G4789">
            <v>7</v>
          </cell>
          <cell r="H4789" t="str">
            <v>钢板 t20/Q355D</v>
          </cell>
        </row>
        <row r="4789">
          <cell r="J4789" t="str">
            <v>激光作业</v>
          </cell>
          <cell r="K4789">
            <v>3.08</v>
          </cell>
          <cell r="L4789" t="str">
            <v>激光拾件</v>
          </cell>
          <cell r="M4789">
            <v>0.98</v>
          </cell>
          <cell r="N4789">
            <v>0</v>
          </cell>
          <cell r="O4789">
            <v>0</v>
          </cell>
          <cell r="P4789">
            <v>0</v>
          </cell>
          <cell r="Q4789">
            <v>0</v>
          </cell>
          <cell r="R4789">
            <v>0</v>
          </cell>
          <cell r="S4789">
            <v>0</v>
          </cell>
          <cell r="T4789">
            <v>0</v>
          </cell>
          <cell r="U4789">
            <v>0</v>
          </cell>
          <cell r="V4789">
            <v>0</v>
          </cell>
          <cell r="W4789">
            <v>0</v>
          </cell>
          <cell r="X4789">
            <v>0</v>
          </cell>
        </row>
        <row r="4789">
          <cell r="AH4789" t="str">
            <v>375×167</v>
          </cell>
        </row>
        <row r="4789">
          <cell r="AO4789" t="str">
            <v>3962II</v>
          </cell>
          <cell r="AP4789">
            <v>1</v>
          </cell>
          <cell r="AQ4789">
            <v>24079</v>
          </cell>
        </row>
        <row r="4790">
          <cell r="A4790">
            <v>4792</v>
          </cell>
          <cell r="B4790">
            <v>8</v>
          </cell>
          <cell r="C4790">
            <v>45723</v>
          </cell>
        </row>
        <row r="4790">
          <cell r="E4790" t="str">
            <v>3961Ⅱ-01070501</v>
          </cell>
          <cell r="F4790" t="str">
            <v>支撑框</v>
          </cell>
          <cell r="G4790">
            <v>8</v>
          </cell>
          <cell r="H4790" t="str">
            <v>钢板 t20/Q355D</v>
          </cell>
        </row>
        <row r="4790">
          <cell r="J4790" t="str">
            <v>激光作业</v>
          </cell>
          <cell r="K4790">
            <v>3.12</v>
          </cell>
          <cell r="L4790" t="str">
            <v>激光拾件</v>
          </cell>
          <cell r="M4790">
            <v>0.91</v>
          </cell>
          <cell r="N4790" t="str">
            <v>打破口</v>
          </cell>
          <cell r="O4790">
            <v>2.6</v>
          </cell>
          <cell r="P4790">
            <v>0</v>
          </cell>
          <cell r="Q4790">
            <v>0</v>
          </cell>
          <cell r="R4790">
            <v>0</v>
          </cell>
          <cell r="S4790">
            <v>0</v>
          </cell>
          <cell r="T4790">
            <v>0</v>
          </cell>
          <cell r="U4790">
            <v>0</v>
          </cell>
          <cell r="V4790">
            <v>0</v>
          </cell>
          <cell r="W4790">
            <v>0</v>
          </cell>
          <cell r="X4790">
            <v>0</v>
          </cell>
        </row>
        <row r="4790">
          <cell r="AH4790" t="str">
            <v>316×205.5</v>
          </cell>
        </row>
        <row r="4790">
          <cell r="AO4790" t="str">
            <v>3962II</v>
          </cell>
          <cell r="AP4790">
            <v>1</v>
          </cell>
          <cell r="AQ4790">
            <v>24079</v>
          </cell>
        </row>
        <row r="4791">
          <cell r="A4791">
            <v>4793</v>
          </cell>
          <cell r="B4791">
            <v>8</v>
          </cell>
          <cell r="C4791">
            <v>45723</v>
          </cell>
        </row>
        <row r="4791">
          <cell r="E4791" t="str">
            <v>3961Ⅱ-01070502</v>
          </cell>
          <cell r="F4791" t="str">
            <v>底板</v>
          </cell>
          <cell r="G4791">
            <v>8</v>
          </cell>
          <cell r="H4791" t="str">
            <v>钢板t16/Q690D</v>
          </cell>
          <cell r="I4791" t="str">
            <v>钢板 t15/Q550D</v>
          </cell>
          <cell r="J4791" t="str">
            <v>激光作业</v>
          </cell>
          <cell r="K4791">
            <v>0.78</v>
          </cell>
          <cell r="L4791" t="str">
            <v>激光拾件</v>
          </cell>
          <cell r="M4791">
            <v>0.65</v>
          </cell>
          <cell r="N4791" t="str">
            <v>打破口</v>
          </cell>
          <cell r="O4791">
            <v>2.73</v>
          </cell>
          <cell r="P4791">
            <v>0</v>
          </cell>
          <cell r="Q4791">
            <v>0</v>
          </cell>
          <cell r="R4791">
            <v>0</v>
          </cell>
          <cell r="S4791">
            <v>0</v>
          </cell>
          <cell r="T4791">
            <v>0</v>
          </cell>
          <cell r="U4791">
            <v>0</v>
          </cell>
          <cell r="V4791">
            <v>0</v>
          </cell>
          <cell r="W4791">
            <v>0</v>
          </cell>
          <cell r="X4791">
            <v>0</v>
          </cell>
        </row>
        <row r="4791">
          <cell r="AH4791" t="str">
            <v>180×90</v>
          </cell>
        </row>
        <row r="4791">
          <cell r="AO4791" t="str">
            <v>3962II</v>
          </cell>
          <cell r="AP4791">
            <v>1</v>
          </cell>
          <cell r="AQ4791">
            <v>24079</v>
          </cell>
        </row>
        <row r="4792">
          <cell r="A4792">
            <v>4794</v>
          </cell>
          <cell r="B4792">
            <v>1</v>
          </cell>
          <cell r="C4792">
            <v>45723</v>
          </cell>
        </row>
        <row r="4792">
          <cell r="E4792" t="str">
            <v>3961Ⅱ-010801</v>
          </cell>
          <cell r="F4792" t="str">
            <v>横梁腹板</v>
          </cell>
          <cell r="G4792">
            <v>1</v>
          </cell>
          <cell r="H4792" t="str">
            <v>钢板 t6/Q355D</v>
          </cell>
        </row>
        <row r="4792">
          <cell r="J4792" t="str">
            <v>激光作业</v>
          </cell>
          <cell r="K4792">
            <v>36.6</v>
          </cell>
          <cell r="L4792" t="str">
            <v>激光拾件</v>
          </cell>
          <cell r="M4792">
            <v>6.6</v>
          </cell>
          <cell r="N4792" t="str">
            <v>划线钻</v>
          </cell>
          <cell r="O4792">
            <v>86.4</v>
          </cell>
          <cell r="P4792">
            <v>0</v>
          </cell>
          <cell r="Q4792">
            <v>0</v>
          </cell>
          <cell r="R4792">
            <v>0</v>
          </cell>
          <cell r="S4792">
            <v>0</v>
          </cell>
          <cell r="T4792">
            <v>0</v>
          </cell>
          <cell r="U4792">
            <v>0</v>
          </cell>
          <cell r="V4792">
            <v>0</v>
          </cell>
          <cell r="W4792">
            <v>0</v>
          </cell>
          <cell r="X4792">
            <v>0</v>
          </cell>
        </row>
        <row r="4792">
          <cell r="AH4792" t="str">
            <v>1433.5×375</v>
          </cell>
        </row>
        <row r="4792">
          <cell r="AO4792" t="str">
            <v>3962II</v>
          </cell>
          <cell r="AP4792">
            <v>1</v>
          </cell>
          <cell r="AQ4792">
            <v>24079</v>
          </cell>
        </row>
        <row r="4793">
          <cell r="A4793">
            <v>4795</v>
          </cell>
          <cell r="B4793">
            <v>1</v>
          </cell>
          <cell r="C4793">
            <v>45723</v>
          </cell>
        </row>
        <row r="4793">
          <cell r="E4793" t="str">
            <v>3961Ⅱ-010802</v>
          </cell>
          <cell r="F4793" t="str">
            <v>横梁下翼板</v>
          </cell>
          <cell r="G4793">
            <v>1</v>
          </cell>
          <cell r="H4793" t="str">
            <v>钢板 t8/Q355D</v>
          </cell>
        </row>
        <row r="4793">
          <cell r="J4793" t="str">
            <v>激光作业</v>
          </cell>
          <cell r="K4793">
            <v>14.4</v>
          </cell>
          <cell r="L4793" t="str">
            <v>激光拾件</v>
          </cell>
          <cell r="M4793">
            <v>9</v>
          </cell>
          <cell r="N4793" t="str">
            <v>打破口</v>
          </cell>
          <cell r="O4793">
            <v>24.4</v>
          </cell>
          <cell r="P4793">
            <v>0</v>
          </cell>
          <cell r="Q4793">
            <v>0</v>
          </cell>
          <cell r="R4793">
            <v>0</v>
          </cell>
          <cell r="S4793">
            <v>0</v>
          </cell>
          <cell r="T4793">
            <v>0</v>
          </cell>
          <cell r="U4793">
            <v>0</v>
          </cell>
          <cell r="V4793">
            <v>0</v>
          </cell>
          <cell r="W4793">
            <v>0</v>
          </cell>
          <cell r="X4793">
            <v>0</v>
          </cell>
        </row>
        <row r="4793">
          <cell r="AH4793" t="str">
            <v>1275×848</v>
          </cell>
        </row>
        <row r="4793">
          <cell r="AO4793" t="str">
            <v>3962II</v>
          </cell>
          <cell r="AP4793">
            <v>1</v>
          </cell>
          <cell r="AQ4793">
            <v>24079</v>
          </cell>
        </row>
        <row r="4794">
          <cell r="A4794">
            <v>4796</v>
          </cell>
          <cell r="B4794">
            <v>1</v>
          </cell>
          <cell r="C4794">
            <v>45723</v>
          </cell>
        </row>
        <row r="4794">
          <cell r="E4794" t="str">
            <v>3961Ⅱ-011001</v>
          </cell>
          <cell r="F4794" t="str">
            <v>中梁边垫板1</v>
          </cell>
          <cell r="G4794">
            <v>1</v>
          </cell>
          <cell r="H4794" t="str">
            <v>钢板 t15/Q355D</v>
          </cell>
        </row>
        <row r="4794">
          <cell r="J4794" t="str">
            <v>激光作业</v>
          </cell>
          <cell r="K4794">
            <v>6.6</v>
          </cell>
          <cell r="L4794" t="str">
            <v>激光拾件</v>
          </cell>
          <cell r="M4794">
            <v>3</v>
          </cell>
          <cell r="N4794">
            <v>0</v>
          </cell>
          <cell r="O4794">
            <v>0</v>
          </cell>
          <cell r="P4794">
            <v>0</v>
          </cell>
          <cell r="Q4794">
            <v>0</v>
          </cell>
          <cell r="R4794">
            <v>0</v>
          </cell>
          <cell r="S4794">
            <v>0</v>
          </cell>
          <cell r="T4794">
            <v>0</v>
          </cell>
          <cell r="U4794">
            <v>0</v>
          </cell>
          <cell r="V4794">
            <v>0</v>
          </cell>
          <cell r="W4794">
            <v>0</v>
          </cell>
          <cell r="X4794">
            <v>0</v>
          </cell>
        </row>
        <row r="4794">
          <cell r="AH4794" t="str">
            <v>190.7×152.3</v>
          </cell>
        </row>
        <row r="4794">
          <cell r="AO4794" t="str">
            <v>3962II</v>
          </cell>
          <cell r="AP4794">
            <v>1</v>
          </cell>
          <cell r="AQ4794">
            <v>24079</v>
          </cell>
        </row>
        <row r="4795">
          <cell r="A4795">
            <v>4797</v>
          </cell>
          <cell r="B4795">
            <v>10</v>
          </cell>
          <cell r="C4795">
            <v>45723</v>
          </cell>
        </row>
        <row r="4795">
          <cell r="E4795" t="str">
            <v>3961Ⅱ-011002</v>
          </cell>
          <cell r="F4795" t="str">
            <v>边梁垫板</v>
          </cell>
          <cell r="G4795">
            <v>10</v>
          </cell>
          <cell r="H4795" t="str">
            <v>钢板 t15/Q355D</v>
          </cell>
        </row>
        <row r="4795">
          <cell r="J4795" t="str">
            <v>激光作业</v>
          </cell>
          <cell r="K4795">
            <v>0.77</v>
          </cell>
          <cell r="L4795" t="str">
            <v>激光拾件</v>
          </cell>
          <cell r="M4795">
            <v>0.55</v>
          </cell>
          <cell r="N4795" t="str">
            <v>打坡口</v>
          </cell>
          <cell r="O4795">
            <v>1.1</v>
          </cell>
          <cell r="P4795">
            <v>0</v>
          </cell>
          <cell r="Q4795">
            <v>0</v>
          </cell>
          <cell r="R4795">
            <v>0</v>
          </cell>
          <cell r="S4795">
            <v>0</v>
          </cell>
          <cell r="T4795">
            <v>0</v>
          </cell>
          <cell r="U4795">
            <v>0</v>
          </cell>
          <cell r="V4795">
            <v>0</v>
          </cell>
          <cell r="W4795">
            <v>0</v>
          </cell>
          <cell r="X4795">
            <v>0</v>
          </cell>
        </row>
        <row r="4795">
          <cell r="AH4795" t="str">
            <v>200×100</v>
          </cell>
        </row>
        <row r="4795">
          <cell r="AO4795" t="str">
            <v>3962II</v>
          </cell>
          <cell r="AP4795">
            <v>1</v>
          </cell>
          <cell r="AQ4795">
            <v>24079</v>
          </cell>
        </row>
        <row r="4796">
          <cell r="A4796">
            <v>4798</v>
          </cell>
          <cell r="B4796">
            <v>5</v>
          </cell>
          <cell r="C4796">
            <v>45723</v>
          </cell>
        </row>
        <row r="4796">
          <cell r="E4796" t="str">
            <v>3961Ⅱ-011003</v>
          </cell>
          <cell r="F4796" t="str">
            <v>中梁边垫板2</v>
          </cell>
          <cell r="G4796">
            <v>5</v>
          </cell>
          <cell r="H4796" t="str">
            <v>钢板 t15/Q355D</v>
          </cell>
        </row>
        <row r="4796">
          <cell r="J4796" t="str">
            <v>激光作业</v>
          </cell>
          <cell r="K4796">
            <v>1.44</v>
          </cell>
          <cell r="L4796" t="str">
            <v>激光拾件</v>
          </cell>
          <cell r="M4796">
            <v>0.9</v>
          </cell>
          <cell r="N4796">
            <v>0</v>
          </cell>
          <cell r="O4796">
            <v>0</v>
          </cell>
          <cell r="P4796">
            <v>0</v>
          </cell>
          <cell r="Q4796">
            <v>0</v>
          </cell>
          <cell r="R4796">
            <v>0</v>
          </cell>
          <cell r="S4796">
            <v>0</v>
          </cell>
          <cell r="T4796">
            <v>0</v>
          </cell>
          <cell r="U4796">
            <v>0</v>
          </cell>
          <cell r="V4796">
            <v>0</v>
          </cell>
          <cell r="W4796">
            <v>0</v>
          </cell>
          <cell r="X4796">
            <v>0</v>
          </cell>
        </row>
        <row r="4796">
          <cell r="AH4796" t="str">
            <v>200×200</v>
          </cell>
        </row>
        <row r="4796">
          <cell r="AO4796" t="str">
            <v>3962II</v>
          </cell>
          <cell r="AP4796">
            <v>1</v>
          </cell>
          <cell r="AQ4796">
            <v>24079</v>
          </cell>
        </row>
        <row r="4797">
          <cell r="A4797">
            <v>4799</v>
          </cell>
          <cell r="B4797">
            <v>1</v>
          </cell>
          <cell r="C4797">
            <v>45723</v>
          </cell>
        </row>
        <row r="4797">
          <cell r="E4797" t="str">
            <v>3961Ⅱ-011004</v>
          </cell>
          <cell r="F4797" t="str">
            <v>中梁边垫板3</v>
          </cell>
          <cell r="G4797">
            <v>1</v>
          </cell>
          <cell r="H4797" t="str">
            <v>钢板 t15/Q355D</v>
          </cell>
        </row>
        <row r="4797">
          <cell r="J4797" t="str">
            <v>激光作业</v>
          </cell>
          <cell r="K4797">
            <v>4.2</v>
          </cell>
          <cell r="L4797" t="str">
            <v>激光拾件</v>
          </cell>
          <cell r="M4797">
            <v>3</v>
          </cell>
          <cell r="N4797">
            <v>0</v>
          </cell>
          <cell r="O4797">
            <v>0</v>
          </cell>
          <cell r="P4797">
            <v>0</v>
          </cell>
          <cell r="Q4797">
            <v>0</v>
          </cell>
          <cell r="R4797">
            <v>0</v>
          </cell>
          <cell r="S4797">
            <v>0</v>
          </cell>
          <cell r="T4797">
            <v>0</v>
          </cell>
          <cell r="U4797">
            <v>0</v>
          </cell>
          <cell r="V4797">
            <v>0</v>
          </cell>
          <cell r="W4797">
            <v>0</v>
          </cell>
          <cell r="X4797">
            <v>0</v>
          </cell>
        </row>
        <row r="4797">
          <cell r="AH4797" t="str">
            <v>190.7×152.3</v>
          </cell>
        </row>
        <row r="4797">
          <cell r="AO4797" t="str">
            <v>3962II</v>
          </cell>
          <cell r="AP4797">
            <v>1</v>
          </cell>
          <cell r="AQ4797">
            <v>24079</v>
          </cell>
        </row>
        <row r="4798">
          <cell r="A4798">
            <v>4800</v>
          </cell>
          <cell r="B4798">
            <v>2</v>
          </cell>
          <cell r="C4798">
            <v>45723</v>
          </cell>
        </row>
        <row r="4798">
          <cell r="E4798" t="str">
            <v>3961Ⅱ-011101</v>
          </cell>
          <cell r="F4798" t="str">
            <v>横梁腹板</v>
          </cell>
          <cell r="G4798">
            <v>2</v>
          </cell>
          <cell r="H4798" t="str">
            <v>钢板t6/Q355D</v>
          </cell>
        </row>
        <row r="4798">
          <cell r="J4798" t="str">
            <v>激光作业</v>
          </cell>
          <cell r="K4798">
            <v>35.28</v>
          </cell>
          <cell r="L4798" t="str">
            <v>激光拾件</v>
          </cell>
          <cell r="M4798">
            <v>4.18</v>
          </cell>
          <cell r="N4798" t="str">
            <v>划线钻</v>
          </cell>
          <cell r="O4798">
            <v>81.4</v>
          </cell>
          <cell r="P4798">
            <v>0</v>
          </cell>
          <cell r="Q4798">
            <v>0</v>
          </cell>
          <cell r="R4798">
            <v>0</v>
          </cell>
          <cell r="S4798">
            <v>0</v>
          </cell>
          <cell r="T4798">
            <v>0</v>
          </cell>
          <cell r="U4798">
            <v>0</v>
          </cell>
          <cell r="V4798">
            <v>0</v>
          </cell>
          <cell r="W4798">
            <v>0</v>
          </cell>
          <cell r="X4798">
            <v>0</v>
          </cell>
        </row>
        <row r="4798">
          <cell r="AH4798" t="str">
            <v>1433.5×375</v>
          </cell>
        </row>
        <row r="4798">
          <cell r="AO4798" t="str">
            <v>3962II</v>
          </cell>
          <cell r="AP4798">
            <v>1</v>
          </cell>
          <cell r="AQ4798">
            <v>24079</v>
          </cell>
        </row>
        <row r="4799">
          <cell r="A4799">
            <v>4801</v>
          </cell>
          <cell r="B4799">
            <v>2</v>
          </cell>
          <cell r="C4799">
            <v>45723</v>
          </cell>
        </row>
        <row r="4799">
          <cell r="E4799" t="str">
            <v>3961Ⅱ-011102</v>
          </cell>
          <cell r="F4799" t="str">
            <v>横梁下翼板</v>
          </cell>
          <cell r="G4799">
            <v>2</v>
          </cell>
          <cell r="H4799" t="str">
            <v>钢板t8/Q355D</v>
          </cell>
        </row>
        <row r="4799">
          <cell r="J4799" t="str">
            <v>激光作业</v>
          </cell>
          <cell r="K4799">
            <v>7.22</v>
          </cell>
          <cell r="L4799" t="str">
            <v>激光拾件</v>
          </cell>
          <cell r="M4799">
            <v>4.56</v>
          </cell>
          <cell r="N4799" t="str">
            <v>打破口</v>
          </cell>
          <cell r="O4799">
            <v>15.05</v>
          </cell>
          <cell r="P4799">
            <v>0</v>
          </cell>
          <cell r="Q4799">
            <v>0</v>
          </cell>
          <cell r="R4799">
            <v>0</v>
          </cell>
          <cell r="S4799">
            <v>0</v>
          </cell>
          <cell r="T4799">
            <v>0</v>
          </cell>
          <cell r="U4799">
            <v>0</v>
          </cell>
          <cell r="V4799">
            <v>0</v>
          </cell>
          <cell r="W4799">
            <v>0</v>
          </cell>
          <cell r="X4799">
            <v>0</v>
          </cell>
        </row>
        <row r="4799">
          <cell r="AH4799" t="str">
            <v>1275×380</v>
          </cell>
        </row>
        <row r="4799">
          <cell r="AO4799" t="str">
            <v>3962II</v>
          </cell>
          <cell r="AP4799">
            <v>1</v>
          </cell>
          <cell r="AQ4799">
            <v>24079</v>
          </cell>
        </row>
        <row r="4800">
          <cell r="A4800">
            <v>4802</v>
          </cell>
          <cell r="B4800">
            <v>2</v>
          </cell>
          <cell r="C4800">
            <v>45723</v>
          </cell>
        </row>
        <row r="4800">
          <cell r="E4800" t="str">
            <v>3961Ⅱ-011301</v>
          </cell>
          <cell r="F4800" t="str">
            <v>角垫板</v>
          </cell>
          <cell r="G4800">
            <v>2</v>
          </cell>
          <cell r="H4800" t="str">
            <v>钢板 t25/Q550D</v>
          </cell>
        </row>
        <row r="4800">
          <cell r="J4800" t="str">
            <v>激光作业</v>
          </cell>
          <cell r="K4800">
            <v>20.48</v>
          </cell>
          <cell r="L4800" t="str">
            <v>激光拾件</v>
          </cell>
          <cell r="M4800">
            <v>11.02</v>
          </cell>
          <cell r="N4800">
            <v>0</v>
          </cell>
          <cell r="O4800">
            <v>0</v>
          </cell>
          <cell r="P4800">
            <v>0</v>
          </cell>
          <cell r="Q4800">
            <v>0</v>
          </cell>
          <cell r="R4800">
            <v>0</v>
          </cell>
          <cell r="S4800">
            <v>0</v>
          </cell>
          <cell r="T4800">
            <v>0</v>
          </cell>
          <cell r="U4800">
            <v>0</v>
          </cell>
          <cell r="V4800">
            <v>0</v>
          </cell>
          <cell r="W4800">
            <v>0</v>
          </cell>
          <cell r="X4800">
            <v>0</v>
          </cell>
        </row>
        <row r="4800">
          <cell r="AH4800" t="str">
            <v>674.1×310.2</v>
          </cell>
        </row>
        <row r="4800">
          <cell r="AO4800" t="str">
            <v>3962II</v>
          </cell>
          <cell r="AP4800">
            <v>1</v>
          </cell>
          <cell r="AQ4800">
            <v>24079</v>
          </cell>
        </row>
        <row r="4801">
          <cell r="A4801">
            <v>4803</v>
          </cell>
          <cell r="B4801">
            <v>4</v>
          </cell>
          <cell r="C4801">
            <v>45723</v>
          </cell>
        </row>
        <row r="4801">
          <cell r="E4801" t="str">
            <v>3961Ⅱ-011302</v>
          </cell>
          <cell r="F4801" t="str">
            <v>边垫板1</v>
          </cell>
          <cell r="G4801">
            <v>4</v>
          </cell>
          <cell r="H4801" t="str">
            <v>钢板 t25/Q550D</v>
          </cell>
        </row>
        <row r="4801">
          <cell r="J4801" t="str">
            <v>激光作业</v>
          </cell>
          <cell r="K4801">
            <v>5.4</v>
          </cell>
          <cell r="L4801" t="str">
            <v>激光拾件</v>
          </cell>
          <cell r="M4801">
            <v>3.68</v>
          </cell>
          <cell r="N4801">
            <v>0</v>
          </cell>
          <cell r="O4801">
            <v>0</v>
          </cell>
          <cell r="P4801">
            <v>0</v>
          </cell>
          <cell r="Q4801">
            <v>0</v>
          </cell>
          <cell r="R4801">
            <v>0</v>
          </cell>
          <cell r="S4801">
            <v>0</v>
          </cell>
          <cell r="T4801">
            <v>0</v>
          </cell>
          <cell r="U4801">
            <v>0</v>
          </cell>
          <cell r="V4801">
            <v>0</v>
          </cell>
          <cell r="W4801">
            <v>0</v>
          </cell>
          <cell r="X4801">
            <v>0</v>
          </cell>
        </row>
        <row r="4801">
          <cell r="AH4801" t="str">
            <v>500×280</v>
          </cell>
        </row>
        <row r="4801">
          <cell r="AO4801" t="str">
            <v>3962II</v>
          </cell>
          <cell r="AP4801">
            <v>1</v>
          </cell>
          <cell r="AQ4801">
            <v>24079</v>
          </cell>
        </row>
        <row r="4802">
          <cell r="A4802">
            <v>4804</v>
          </cell>
          <cell r="B4802">
            <v>7</v>
          </cell>
          <cell r="C4802">
            <v>45723</v>
          </cell>
        </row>
        <row r="4802">
          <cell r="E4802" t="str">
            <v>3961Ⅱ-011303</v>
          </cell>
          <cell r="F4802" t="str">
            <v>边垫板2</v>
          </cell>
          <cell r="G4802">
            <v>7</v>
          </cell>
          <cell r="H4802" t="str">
            <v>钢板 t15/Q550D</v>
          </cell>
        </row>
        <row r="4802">
          <cell r="J4802" t="str">
            <v>激光作业</v>
          </cell>
          <cell r="K4802">
            <v>0.98</v>
          </cell>
          <cell r="L4802" t="str">
            <v>激光拾件</v>
          </cell>
          <cell r="M4802">
            <v>0.7</v>
          </cell>
          <cell r="N4802" t="str">
            <v>打坡口</v>
          </cell>
          <cell r="O4802">
            <v>4.03</v>
          </cell>
          <cell r="P4802">
            <v>0</v>
          </cell>
          <cell r="Q4802">
            <v>0</v>
          </cell>
          <cell r="R4802">
            <v>0</v>
          </cell>
          <cell r="S4802">
            <v>0</v>
          </cell>
          <cell r="T4802">
            <v>0</v>
          </cell>
          <cell r="U4802">
            <v>0</v>
          </cell>
          <cell r="V4802">
            <v>0</v>
          </cell>
          <cell r="W4802">
            <v>0</v>
          </cell>
          <cell r="X4802">
            <v>0</v>
          </cell>
        </row>
        <row r="4802">
          <cell r="AH4802" t="str">
            <v>200×150</v>
          </cell>
        </row>
        <row r="4802">
          <cell r="AO4802" t="str">
            <v>3962II</v>
          </cell>
          <cell r="AP4802">
            <v>1</v>
          </cell>
          <cell r="AQ4802">
            <v>24079</v>
          </cell>
        </row>
        <row r="4803">
          <cell r="A4803">
            <v>4805</v>
          </cell>
          <cell r="B4803">
            <v>2</v>
          </cell>
          <cell r="C4803">
            <v>45723</v>
          </cell>
        </row>
        <row r="4803">
          <cell r="E4803" t="str">
            <v>3961Ⅱ-011304</v>
          </cell>
          <cell r="F4803" t="str">
            <v>边垫板3</v>
          </cell>
          <cell r="G4803">
            <v>2</v>
          </cell>
          <cell r="H4803" t="str">
            <v>钢板 t25/Q550D</v>
          </cell>
        </row>
        <row r="4803">
          <cell r="J4803" t="str">
            <v>激光作业</v>
          </cell>
          <cell r="K4803">
            <v>23.36</v>
          </cell>
          <cell r="L4803" t="str">
            <v>激光拾件</v>
          </cell>
          <cell r="M4803">
            <v>10.26</v>
          </cell>
          <cell r="N4803">
            <v>0</v>
          </cell>
          <cell r="O4803">
            <v>0</v>
          </cell>
          <cell r="P4803">
            <v>0</v>
          </cell>
          <cell r="Q4803">
            <v>0</v>
          </cell>
          <cell r="R4803">
            <v>0</v>
          </cell>
          <cell r="S4803">
            <v>0</v>
          </cell>
          <cell r="T4803">
            <v>0</v>
          </cell>
          <cell r="U4803">
            <v>0</v>
          </cell>
          <cell r="V4803">
            <v>0</v>
          </cell>
          <cell r="W4803">
            <v>0</v>
          </cell>
          <cell r="X4803">
            <v>0</v>
          </cell>
        </row>
        <row r="4803">
          <cell r="AH4803" t="str">
            <v>500×412</v>
          </cell>
        </row>
        <row r="4803">
          <cell r="AO4803" t="str">
            <v>3962II</v>
          </cell>
          <cell r="AP4803">
            <v>1</v>
          </cell>
          <cell r="AQ4803">
            <v>24079</v>
          </cell>
        </row>
        <row r="4804">
          <cell r="A4804">
            <v>4806</v>
          </cell>
          <cell r="B4804">
            <v>4</v>
          </cell>
          <cell r="C4804">
            <v>45723</v>
          </cell>
        </row>
        <row r="4804">
          <cell r="E4804" t="str">
            <v>3961Ⅱ-011305</v>
          </cell>
          <cell r="F4804" t="str">
            <v>边垫板4</v>
          </cell>
          <cell r="G4804">
            <v>4</v>
          </cell>
          <cell r="H4804" t="str">
            <v>钢板 t25/Q550D</v>
          </cell>
        </row>
        <row r="4804">
          <cell r="J4804" t="str">
            <v>激光作业</v>
          </cell>
          <cell r="K4804">
            <v>5.06</v>
          </cell>
          <cell r="L4804" t="str">
            <v>激光拾件</v>
          </cell>
          <cell r="M4804">
            <v>3.08</v>
          </cell>
          <cell r="N4804">
            <v>0</v>
          </cell>
          <cell r="O4804">
            <v>0</v>
          </cell>
          <cell r="P4804">
            <v>0</v>
          </cell>
          <cell r="Q4804">
            <v>0</v>
          </cell>
          <cell r="R4804">
            <v>0</v>
          </cell>
          <cell r="S4804">
            <v>0</v>
          </cell>
          <cell r="T4804">
            <v>0</v>
          </cell>
          <cell r="U4804">
            <v>0</v>
          </cell>
          <cell r="V4804">
            <v>0</v>
          </cell>
          <cell r="W4804">
            <v>0</v>
          </cell>
          <cell r="X4804">
            <v>0</v>
          </cell>
        </row>
        <row r="4804">
          <cell r="AH4804" t="str">
            <v>300×184</v>
          </cell>
        </row>
        <row r="4804">
          <cell r="AO4804" t="str">
            <v>3962II</v>
          </cell>
          <cell r="AP4804">
            <v>1</v>
          </cell>
          <cell r="AQ4804">
            <v>24079</v>
          </cell>
        </row>
        <row r="4805">
          <cell r="A4805">
            <v>4807</v>
          </cell>
          <cell r="B4805">
            <v>2</v>
          </cell>
          <cell r="C4805">
            <v>45723</v>
          </cell>
        </row>
        <row r="4805">
          <cell r="E4805" t="str">
            <v>3961Ⅱ-011306</v>
          </cell>
          <cell r="F4805" t="str">
            <v>边垫板5</v>
          </cell>
          <cell r="G4805">
            <v>2</v>
          </cell>
          <cell r="H4805" t="str">
            <v>钢板 t25/Q550D</v>
          </cell>
        </row>
        <row r="4805">
          <cell r="J4805" t="str">
            <v>激光作业</v>
          </cell>
          <cell r="K4805">
            <v>18.2</v>
          </cell>
          <cell r="L4805" t="str">
            <v>激光拾件</v>
          </cell>
          <cell r="M4805">
            <v>11.9</v>
          </cell>
          <cell r="N4805">
            <v>0</v>
          </cell>
          <cell r="O4805">
            <v>0</v>
          </cell>
          <cell r="P4805">
            <v>0</v>
          </cell>
          <cell r="Q4805">
            <v>0</v>
          </cell>
          <cell r="R4805">
            <v>0</v>
          </cell>
          <cell r="S4805">
            <v>0</v>
          </cell>
          <cell r="T4805">
            <v>0</v>
          </cell>
          <cell r="U4805">
            <v>0</v>
          </cell>
          <cell r="V4805">
            <v>0</v>
          </cell>
          <cell r="W4805">
            <v>0</v>
          </cell>
          <cell r="X4805">
            <v>0</v>
          </cell>
        </row>
        <row r="4805">
          <cell r="AH4805" t="str">
            <v>910×269</v>
          </cell>
        </row>
        <row r="4805">
          <cell r="AO4805" t="str">
            <v>3962II</v>
          </cell>
          <cell r="AP4805">
            <v>1</v>
          </cell>
          <cell r="AQ4805">
            <v>24079</v>
          </cell>
        </row>
        <row r="4806">
          <cell r="A4806">
            <v>4808</v>
          </cell>
          <cell r="B4806">
            <v>2</v>
          </cell>
          <cell r="C4806">
            <v>45723</v>
          </cell>
        </row>
        <row r="4806">
          <cell r="E4806" t="str">
            <v>3961Ⅱ-011307</v>
          </cell>
          <cell r="F4806" t="str">
            <v>边垫板6</v>
          </cell>
          <cell r="G4806">
            <v>2</v>
          </cell>
          <cell r="H4806" t="str">
            <v>钢板 t25/Q550D</v>
          </cell>
        </row>
        <row r="4806">
          <cell r="J4806" t="str">
            <v>激光作业</v>
          </cell>
          <cell r="K4806">
            <v>17.5</v>
          </cell>
          <cell r="L4806" t="str">
            <v>激光拾件</v>
          </cell>
          <cell r="M4806">
            <v>7.22</v>
          </cell>
          <cell r="N4806">
            <v>0</v>
          </cell>
          <cell r="O4806">
            <v>0</v>
          </cell>
          <cell r="P4806">
            <v>0</v>
          </cell>
          <cell r="Q4806">
            <v>0</v>
          </cell>
          <cell r="R4806">
            <v>0</v>
          </cell>
          <cell r="S4806">
            <v>0</v>
          </cell>
          <cell r="T4806">
            <v>0</v>
          </cell>
          <cell r="U4806">
            <v>0</v>
          </cell>
          <cell r="V4806">
            <v>0</v>
          </cell>
          <cell r="W4806">
            <v>0</v>
          </cell>
          <cell r="X4806">
            <v>0</v>
          </cell>
        </row>
        <row r="4806">
          <cell r="AH4806" t="str">
            <v>456×204</v>
          </cell>
        </row>
        <row r="4806">
          <cell r="AO4806" t="str">
            <v>3962II</v>
          </cell>
          <cell r="AP4806">
            <v>1</v>
          </cell>
          <cell r="AQ4806">
            <v>24079</v>
          </cell>
        </row>
        <row r="4807">
          <cell r="A4807">
            <v>4809</v>
          </cell>
          <cell r="B4807">
            <v>4</v>
          </cell>
          <cell r="C4807">
            <v>45723</v>
          </cell>
        </row>
        <row r="4807">
          <cell r="E4807" t="str">
            <v>3961Ⅱ-011308</v>
          </cell>
          <cell r="F4807" t="str">
            <v>边垫板7</v>
          </cell>
          <cell r="G4807">
            <v>4</v>
          </cell>
          <cell r="H4807" t="str">
            <v>钢板 t25/Q550D</v>
          </cell>
        </row>
        <row r="4807">
          <cell r="J4807" t="str">
            <v>激光作业</v>
          </cell>
          <cell r="K4807">
            <v>6.4</v>
          </cell>
          <cell r="L4807" t="str">
            <v>激光拾件</v>
          </cell>
          <cell r="M4807">
            <v>4.62</v>
          </cell>
          <cell r="N4807">
            <v>0</v>
          </cell>
          <cell r="O4807">
            <v>0</v>
          </cell>
          <cell r="P4807">
            <v>0</v>
          </cell>
          <cell r="Q4807">
            <v>0</v>
          </cell>
          <cell r="R4807">
            <v>0</v>
          </cell>
          <cell r="S4807">
            <v>0</v>
          </cell>
          <cell r="T4807">
            <v>0</v>
          </cell>
          <cell r="U4807">
            <v>0</v>
          </cell>
          <cell r="V4807">
            <v>0</v>
          </cell>
          <cell r="W4807">
            <v>0</v>
          </cell>
          <cell r="X4807">
            <v>0</v>
          </cell>
        </row>
        <row r="4807">
          <cell r="AH4807" t="str">
            <v>600×104</v>
          </cell>
        </row>
        <row r="4807">
          <cell r="AO4807" t="str">
            <v>3962II</v>
          </cell>
          <cell r="AP4807">
            <v>1</v>
          </cell>
          <cell r="AQ4807">
            <v>24079</v>
          </cell>
        </row>
        <row r="4808">
          <cell r="A4808">
            <v>4810</v>
          </cell>
          <cell r="B4808">
            <v>2</v>
          </cell>
          <cell r="C4808">
            <v>45723</v>
          </cell>
        </row>
        <row r="4808">
          <cell r="E4808" t="str">
            <v>3961Ⅱ-011309</v>
          </cell>
          <cell r="F4808" t="str">
            <v>边垫板8</v>
          </cell>
          <cell r="G4808">
            <v>2</v>
          </cell>
          <cell r="H4808" t="str">
            <v>钢板 t25/Q550D</v>
          </cell>
        </row>
        <row r="4808">
          <cell r="J4808" t="str">
            <v>激光作业</v>
          </cell>
          <cell r="K4808">
            <v>10.26</v>
          </cell>
          <cell r="L4808" t="str">
            <v>激光拾件</v>
          </cell>
          <cell r="M4808">
            <v>6.46</v>
          </cell>
          <cell r="N4808">
            <v>0</v>
          </cell>
          <cell r="O4808">
            <v>0</v>
          </cell>
          <cell r="P4808">
            <v>0</v>
          </cell>
          <cell r="Q4808">
            <v>0</v>
          </cell>
          <cell r="R4808">
            <v>0</v>
          </cell>
          <cell r="S4808">
            <v>0</v>
          </cell>
          <cell r="T4808">
            <v>0</v>
          </cell>
          <cell r="U4808">
            <v>0</v>
          </cell>
          <cell r="V4808">
            <v>0</v>
          </cell>
          <cell r="W4808">
            <v>0</v>
          </cell>
          <cell r="X4808">
            <v>0</v>
          </cell>
        </row>
        <row r="4808">
          <cell r="AH4808" t="str">
            <v>380×200</v>
          </cell>
        </row>
        <row r="4808">
          <cell r="AO4808" t="str">
            <v>3962II</v>
          </cell>
          <cell r="AP4808">
            <v>1</v>
          </cell>
          <cell r="AQ4808">
            <v>24079</v>
          </cell>
        </row>
        <row r="4809">
          <cell r="A4809">
            <v>4811</v>
          </cell>
          <cell r="B4809">
            <v>2</v>
          </cell>
          <cell r="C4809">
            <v>45723</v>
          </cell>
        </row>
        <row r="4809">
          <cell r="E4809" t="str">
            <v>3961Ⅱ-011310</v>
          </cell>
          <cell r="F4809" t="str">
            <v>边垫板9</v>
          </cell>
          <cell r="G4809">
            <v>2</v>
          </cell>
          <cell r="H4809" t="str">
            <v>钢板 t25/Q550D</v>
          </cell>
        </row>
        <row r="4809">
          <cell r="J4809" t="str">
            <v>激光作业</v>
          </cell>
          <cell r="K4809">
            <v>30.08</v>
          </cell>
          <cell r="L4809" t="str">
            <v>激光拾件</v>
          </cell>
          <cell r="M4809">
            <v>11.2</v>
          </cell>
          <cell r="N4809">
            <v>0</v>
          </cell>
          <cell r="O4809">
            <v>0</v>
          </cell>
          <cell r="P4809">
            <v>0</v>
          </cell>
          <cell r="Q4809">
            <v>0</v>
          </cell>
          <cell r="R4809">
            <v>0</v>
          </cell>
          <cell r="S4809">
            <v>0</v>
          </cell>
          <cell r="T4809">
            <v>0</v>
          </cell>
          <cell r="U4809">
            <v>0</v>
          </cell>
          <cell r="V4809">
            <v>0</v>
          </cell>
          <cell r="W4809">
            <v>0</v>
          </cell>
          <cell r="X4809">
            <v>0</v>
          </cell>
        </row>
        <row r="4809">
          <cell r="AH4809" t="str">
            <v>612×500</v>
          </cell>
        </row>
        <row r="4809">
          <cell r="AO4809" t="str">
            <v>3962II</v>
          </cell>
          <cell r="AP4809">
            <v>1</v>
          </cell>
          <cell r="AQ4809">
            <v>24079</v>
          </cell>
        </row>
        <row r="4810">
          <cell r="A4810">
            <v>4812</v>
          </cell>
          <cell r="B4810">
            <v>2</v>
          </cell>
          <cell r="C4810">
            <v>45723</v>
          </cell>
        </row>
        <row r="4810">
          <cell r="E4810" t="str">
            <v>3961Ⅱ-011311</v>
          </cell>
          <cell r="F4810" t="str">
            <v>中垫板1</v>
          </cell>
          <cell r="G4810">
            <v>2</v>
          </cell>
          <cell r="H4810" t="str">
            <v>钢板 t15/Q355D</v>
          </cell>
        </row>
        <row r="4810">
          <cell r="J4810" t="str">
            <v>激光作业</v>
          </cell>
          <cell r="K4810">
            <v>4.94</v>
          </cell>
          <cell r="L4810" t="str">
            <v>激光拾件</v>
          </cell>
          <cell r="M4810">
            <v>3.04</v>
          </cell>
          <cell r="N4810">
            <v>0</v>
          </cell>
          <cell r="O4810">
            <v>0</v>
          </cell>
          <cell r="P4810">
            <v>0</v>
          </cell>
          <cell r="Q4810">
            <v>0</v>
          </cell>
          <cell r="R4810">
            <v>0</v>
          </cell>
          <cell r="S4810">
            <v>0</v>
          </cell>
          <cell r="T4810">
            <v>0</v>
          </cell>
          <cell r="U4810">
            <v>0</v>
          </cell>
          <cell r="V4810">
            <v>0</v>
          </cell>
          <cell r="W4810">
            <v>0</v>
          </cell>
          <cell r="X4810">
            <v>0</v>
          </cell>
        </row>
        <row r="4810">
          <cell r="AH4810" t="str">
            <v>400×312.6</v>
          </cell>
        </row>
        <row r="4810">
          <cell r="AO4810" t="str">
            <v>3962II</v>
          </cell>
          <cell r="AP4810">
            <v>1</v>
          </cell>
          <cell r="AQ4810">
            <v>24079</v>
          </cell>
        </row>
        <row r="4811">
          <cell r="A4811">
            <v>4813</v>
          </cell>
          <cell r="B4811">
            <v>2</v>
          </cell>
          <cell r="C4811">
            <v>45723</v>
          </cell>
        </row>
        <row r="4811">
          <cell r="E4811" t="str">
            <v>3961Ⅱ-011312</v>
          </cell>
          <cell r="F4811" t="str">
            <v>中垫板2</v>
          </cell>
          <cell r="G4811">
            <v>2</v>
          </cell>
          <cell r="H4811" t="str">
            <v>钢板 t25/Q550D</v>
          </cell>
        </row>
        <row r="4811">
          <cell r="J4811" t="str">
            <v>激光作业</v>
          </cell>
          <cell r="K4811">
            <v>8.36</v>
          </cell>
          <cell r="L4811" t="str">
            <v>激光拾件</v>
          </cell>
          <cell r="M4811">
            <v>4.94</v>
          </cell>
          <cell r="N4811">
            <v>0</v>
          </cell>
          <cell r="O4811">
            <v>0</v>
          </cell>
          <cell r="P4811">
            <v>0</v>
          </cell>
          <cell r="Q4811">
            <v>0</v>
          </cell>
          <cell r="R4811">
            <v>0</v>
          </cell>
          <cell r="S4811">
            <v>0</v>
          </cell>
          <cell r="T4811">
            <v>0</v>
          </cell>
          <cell r="U4811">
            <v>0</v>
          </cell>
          <cell r="V4811">
            <v>0</v>
          </cell>
          <cell r="W4811">
            <v>0</v>
          </cell>
          <cell r="X4811">
            <v>0</v>
          </cell>
        </row>
        <row r="4811">
          <cell r="AH4811" t="str">
            <v>250×200</v>
          </cell>
        </row>
        <row r="4811">
          <cell r="AO4811" t="str">
            <v>3962II</v>
          </cell>
          <cell r="AP4811">
            <v>1</v>
          </cell>
          <cell r="AQ4811">
            <v>24079</v>
          </cell>
        </row>
        <row r="4812">
          <cell r="A4812">
            <v>4814</v>
          </cell>
          <cell r="B4812">
            <v>2</v>
          </cell>
          <cell r="C4812">
            <v>45723</v>
          </cell>
        </row>
        <row r="4812">
          <cell r="E4812" t="str">
            <v>3961Ⅱ-011313</v>
          </cell>
          <cell r="F4812" t="str">
            <v>中垫板3</v>
          </cell>
          <cell r="G4812">
            <v>2</v>
          </cell>
          <cell r="H4812" t="str">
            <v>钢板 t25/Q550D</v>
          </cell>
        </row>
        <row r="4812">
          <cell r="J4812" t="str">
            <v>激光作业</v>
          </cell>
          <cell r="K4812">
            <v>13.65</v>
          </cell>
          <cell r="L4812" t="str">
            <v>激光拾件</v>
          </cell>
          <cell r="M4812">
            <v>9.5</v>
          </cell>
          <cell r="N4812">
            <v>0</v>
          </cell>
          <cell r="O4812">
            <v>0</v>
          </cell>
          <cell r="P4812">
            <v>0</v>
          </cell>
          <cell r="Q4812">
            <v>0</v>
          </cell>
          <cell r="R4812">
            <v>0</v>
          </cell>
          <cell r="S4812">
            <v>0</v>
          </cell>
          <cell r="T4812">
            <v>0</v>
          </cell>
          <cell r="U4812">
            <v>0</v>
          </cell>
          <cell r="V4812">
            <v>0</v>
          </cell>
          <cell r="W4812">
            <v>0</v>
          </cell>
          <cell r="X4812">
            <v>0</v>
          </cell>
        </row>
        <row r="4812">
          <cell r="AH4812" t="str">
            <v>460×400</v>
          </cell>
        </row>
        <row r="4812">
          <cell r="AO4812" t="str">
            <v>3962II</v>
          </cell>
          <cell r="AP4812">
            <v>1</v>
          </cell>
          <cell r="AQ4812">
            <v>24079</v>
          </cell>
        </row>
        <row r="4813">
          <cell r="A4813">
            <v>4815</v>
          </cell>
          <cell r="B4813">
            <v>4</v>
          </cell>
          <cell r="C4813">
            <v>45723</v>
          </cell>
        </row>
        <row r="4813">
          <cell r="E4813" t="str">
            <v>3961Ⅱ-011314</v>
          </cell>
          <cell r="F4813" t="str">
            <v>中垫板4</v>
          </cell>
          <cell r="G4813">
            <v>4</v>
          </cell>
          <cell r="H4813" t="str">
            <v>钢板 t15/Q355D</v>
          </cell>
        </row>
        <row r="4813">
          <cell r="J4813" t="str">
            <v>激光作业</v>
          </cell>
          <cell r="K4813">
            <v>1.98</v>
          </cell>
          <cell r="L4813" t="str">
            <v>激光拾件</v>
          </cell>
          <cell r="M4813">
            <v>1.1</v>
          </cell>
          <cell r="N4813">
            <v>0</v>
          </cell>
          <cell r="O4813">
            <v>0</v>
          </cell>
          <cell r="P4813">
            <v>0</v>
          </cell>
          <cell r="Q4813">
            <v>0</v>
          </cell>
          <cell r="R4813">
            <v>0</v>
          </cell>
          <cell r="S4813">
            <v>0</v>
          </cell>
          <cell r="T4813">
            <v>0</v>
          </cell>
          <cell r="U4813">
            <v>0</v>
          </cell>
          <cell r="V4813">
            <v>0</v>
          </cell>
          <cell r="W4813">
            <v>0</v>
          </cell>
          <cell r="X4813">
            <v>0</v>
          </cell>
        </row>
        <row r="4813">
          <cell r="AH4813" t="str">
            <v>280×150</v>
          </cell>
        </row>
        <row r="4813">
          <cell r="AO4813" t="str">
            <v>3962II</v>
          </cell>
          <cell r="AP4813">
            <v>1</v>
          </cell>
          <cell r="AQ4813">
            <v>24079</v>
          </cell>
        </row>
        <row r="4814">
          <cell r="A4814">
            <v>4816</v>
          </cell>
          <cell r="B4814">
            <v>2</v>
          </cell>
          <cell r="C4814">
            <v>45723</v>
          </cell>
        </row>
        <row r="4814">
          <cell r="E4814" t="str">
            <v>3961Ⅱ-011315</v>
          </cell>
          <cell r="F4814" t="str">
            <v>中垫板5</v>
          </cell>
          <cell r="G4814">
            <v>2</v>
          </cell>
          <cell r="H4814" t="str">
            <v>钢板 t25/Q550D</v>
          </cell>
        </row>
        <row r="4814">
          <cell r="J4814" t="str">
            <v>激光作业</v>
          </cell>
          <cell r="K4814">
            <v>20.65</v>
          </cell>
          <cell r="L4814" t="str">
            <v>激光拾件</v>
          </cell>
          <cell r="M4814">
            <v>9.88</v>
          </cell>
          <cell r="N4814">
            <v>0</v>
          </cell>
          <cell r="O4814">
            <v>0</v>
          </cell>
          <cell r="P4814">
            <v>0</v>
          </cell>
          <cell r="Q4814">
            <v>0</v>
          </cell>
          <cell r="R4814">
            <v>0</v>
          </cell>
          <cell r="S4814">
            <v>0</v>
          </cell>
          <cell r="T4814">
            <v>0</v>
          </cell>
          <cell r="U4814">
            <v>0</v>
          </cell>
          <cell r="V4814">
            <v>0</v>
          </cell>
          <cell r="W4814">
            <v>0</v>
          </cell>
          <cell r="X4814">
            <v>0</v>
          </cell>
        </row>
        <row r="4814">
          <cell r="AH4814" t="str">
            <v>500×400</v>
          </cell>
        </row>
        <row r="4814">
          <cell r="AO4814" t="str">
            <v>3962II</v>
          </cell>
          <cell r="AP4814">
            <v>1</v>
          </cell>
          <cell r="AQ4814">
            <v>24079</v>
          </cell>
        </row>
        <row r="4815">
          <cell r="A4815">
            <v>4817</v>
          </cell>
          <cell r="B4815">
            <v>1</v>
          </cell>
          <cell r="C4815">
            <v>45723</v>
          </cell>
        </row>
        <row r="4815">
          <cell r="E4815" t="str">
            <v>3961Ⅱ-011316</v>
          </cell>
          <cell r="F4815" t="str">
            <v>垫板</v>
          </cell>
          <cell r="G4815">
            <v>1</v>
          </cell>
          <cell r="H4815" t="str">
            <v>钢板 t10/Q355D</v>
          </cell>
        </row>
        <row r="4815">
          <cell r="J4815" t="str">
            <v>激光作业</v>
          </cell>
          <cell r="K4815">
            <v>6.6</v>
          </cell>
          <cell r="L4815" t="str">
            <v>激光拾件</v>
          </cell>
          <cell r="M4815">
            <v>3</v>
          </cell>
          <cell r="N4815">
            <v>0</v>
          </cell>
          <cell r="O4815">
            <v>0</v>
          </cell>
          <cell r="P4815">
            <v>0</v>
          </cell>
          <cell r="Q4815">
            <v>0</v>
          </cell>
          <cell r="R4815">
            <v>0</v>
          </cell>
          <cell r="S4815">
            <v>0</v>
          </cell>
          <cell r="T4815">
            <v>0</v>
          </cell>
          <cell r="U4815">
            <v>0</v>
          </cell>
          <cell r="V4815">
            <v>0</v>
          </cell>
          <cell r="W4815">
            <v>0</v>
          </cell>
          <cell r="X4815">
            <v>0</v>
          </cell>
        </row>
        <row r="4815">
          <cell r="AH4815" t="str">
            <v>410×400</v>
          </cell>
        </row>
        <row r="4815">
          <cell r="AO4815" t="str">
            <v>3962II</v>
          </cell>
          <cell r="AP4815">
            <v>1</v>
          </cell>
          <cell r="AQ4815">
            <v>24079</v>
          </cell>
        </row>
        <row r="4816">
          <cell r="A4816">
            <v>4818</v>
          </cell>
          <cell r="B4816">
            <v>2</v>
          </cell>
          <cell r="C4816">
            <v>45723</v>
          </cell>
        </row>
        <row r="4816">
          <cell r="E4816" t="str">
            <v>3961Ⅱ-011317</v>
          </cell>
          <cell r="F4816" t="str">
            <v>边垫板10</v>
          </cell>
          <cell r="G4816">
            <v>2</v>
          </cell>
          <cell r="H4816" t="str">
            <v>钢板t16/Q690D</v>
          </cell>
          <cell r="I4816" t="str">
            <v>钢板t15/Q550D</v>
          </cell>
          <cell r="J4816" t="str">
            <v>激光作业</v>
          </cell>
          <cell r="K4816">
            <v>2.66</v>
          </cell>
          <cell r="L4816" t="str">
            <v>激光拾件</v>
          </cell>
          <cell r="M4816">
            <v>1.9</v>
          </cell>
          <cell r="N4816">
            <v>0</v>
          </cell>
          <cell r="O4816">
            <v>0</v>
          </cell>
          <cell r="P4816">
            <v>0</v>
          </cell>
          <cell r="Q4816">
            <v>0</v>
          </cell>
          <cell r="R4816">
            <v>0</v>
          </cell>
          <cell r="S4816">
            <v>0</v>
          </cell>
          <cell r="T4816">
            <v>0</v>
          </cell>
          <cell r="U4816">
            <v>0</v>
          </cell>
          <cell r="V4816">
            <v>0</v>
          </cell>
          <cell r="W4816">
            <v>0</v>
          </cell>
          <cell r="X4816">
            <v>0</v>
          </cell>
        </row>
        <row r="4816">
          <cell r="AH4816" t="str">
            <v>160*160</v>
          </cell>
        </row>
        <row r="4816">
          <cell r="AN4816" t="str">
            <v>无图160*160</v>
          </cell>
          <cell r="AO4816" t="str">
            <v>3962II</v>
          </cell>
          <cell r="AP4816">
            <v>1</v>
          </cell>
          <cell r="AQ4816">
            <v>24079</v>
          </cell>
        </row>
        <row r="4817">
          <cell r="A4817">
            <v>4819</v>
          </cell>
          <cell r="B4817">
            <v>42</v>
          </cell>
          <cell r="C4817">
            <v>45723</v>
          </cell>
        </row>
        <row r="4817">
          <cell r="E4817" t="str">
            <v>3961Ⅱ-011318</v>
          </cell>
          <cell r="F4817" t="str">
            <v>内垫板1</v>
          </cell>
          <cell r="G4817">
            <v>42</v>
          </cell>
          <cell r="H4817" t="str">
            <v>钢板t20/Q355D</v>
          </cell>
        </row>
        <row r="4817">
          <cell r="J4817" t="str">
            <v>激光作业</v>
          </cell>
          <cell r="K4817">
            <v>0.7</v>
          </cell>
          <cell r="L4817" t="str">
            <v>激光拾件</v>
          </cell>
          <cell r="M4817">
            <v>0.5</v>
          </cell>
          <cell r="N4817">
            <v>0</v>
          </cell>
          <cell r="O4817">
            <v>0</v>
          </cell>
          <cell r="P4817">
            <v>0</v>
          </cell>
          <cell r="Q4817">
            <v>0</v>
          </cell>
          <cell r="R4817">
            <v>0</v>
          </cell>
          <cell r="S4817">
            <v>0</v>
          </cell>
          <cell r="T4817">
            <v>0</v>
          </cell>
          <cell r="U4817">
            <v>0</v>
          </cell>
          <cell r="V4817">
            <v>0</v>
          </cell>
          <cell r="W4817">
            <v>0</v>
          </cell>
          <cell r="X4817">
            <v>0</v>
          </cell>
        </row>
        <row r="4817">
          <cell r="AH4817" t="str">
            <v>165*45</v>
          </cell>
        </row>
        <row r="4817">
          <cell r="AN4817" t="str">
            <v>无图165*45</v>
          </cell>
          <cell r="AO4817" t="str">
            <v>3962II</v>
          </cell>
          <cell r="AP4817">
            <v>1</v>
          </cell>
          <cell r="AQ4817">
            <v>24079</v>
          </cell>
        </row>
        <row r="4818">
          <cell r="A4818">
            <v>4820</v>
          </cell>
          <cell r="B4818">
            <v>4</v>
          </cell>
          <cell r="C4818">
            <v>45723</v>
          </cell>
        </row>
        <row r="4818">
          <cell r="E4818" t="str">
            <v>3961Ⅱ-011319</v>
          </cell>
          <cell r="F4818" t="str">
            <v>内垫板2</v>
          </cell>
          <cell r="G4818">
            <v>4</v>
          </cell>
          <cell r="H4818" t="str">
            <v>钢板t20/Q355D</v>
          </cell>
        </row>
        <row r="4818">
          <cell r="J4818" t="str">
            <v>激光作业</v>
          </cell>
          <cell r="K4818">
            <v>1.76</v>
          </cell>
          <cell r="L4818" t="str">
            <v>激光拾件</v>
          </cell>
          <cell r="M4818">
            <v>1.1</v>
          </cell>
          <cell r="N4818">
            <v>0</v>
          </cell>
          <cell r="O4818">
            <v>0</v>
          </cell>
          <cell r="P4818">
            <v>0</v>
          </cell>
          <cell r="Q4818">
            <v>0</v>
          </cell>
          <cell r="R4818">
            <v>0</v>
          </cell>
          <cell r="S4818">
            <v>0</v>
          </cell>
          <cell r="T4818">
            <v>0</v>
          </cell>
          <cell r="U4818">
            <v>0</v>
          </cell>
          <cell r="V4818">
            <v>0</v>
          </cell>
          <cell r="W4818">
            <v>0</v>
          </cell>
          <cell r="X4818">
            <v>0</v>
          </cell>
        </row>
        <row r="4818">
          <cell r="AH4818" t="str">
            <v>230*45</v>
          </cell>
        </row>
        <row r="4818">
          <cell r="AN4818" t="str">
            <v>无图230*45</v>
          </cell>
          <cell r="AO4818" t="str">
            <v>3962II</v>
          </cell>
          <cell r="AP4818">
            <v>1</v>
          </cell>
          <cell r="AQ4818">
            <v>24079</v>
          </cell>
        </row>
        <row r="4819">
          <cell r="A4819">
            <v>4821</v>
          </cell>
          <cell r="B4819">
            <v>8</v>
          </cell>
          <cell r="C4819">
            <v>45723</v>
          </cell>
        </row>
        <row r="4819">
          <cell r="E4819" t="str">
            <v>3961Ⅱ-011320</v>
          </cell>
          <cell r="F4819" t="str">
            <v>内垫板3</v>
          </cell>
          <cell r="G4819">
            <v>8</v>
          </cell>
          <cell r="H4819" t="str">
            <v>钢板t20/Q355D</v>
          </cell>
        </row>
        <row r="4819">
          <cell r="J4819" t="str">
            <v>激光作业</v>
          </cell>
          <cell r="K4819">
            <v>1.43</v>
          </cell>
          <cell r="L4819" t="str">
            <v>激光拾件</v>
          </cell>
          <cell r="M4819">
            <v>0.78</v>
          </cell>
          <cell r="N4819">
            <v>0</v>
          </cell>
          <cell r="O4819">
            <v>0</v>
          </cell>
          <cell r="P4819">
            <v>0</v>
          </cell>
          <cell r="Q4819">
            <v>0</v>
          </cell>
          <cell r="R4819">
            <v>0</v>
          </cell>
          <cell r="S4819">
            <v>0</v>
          </cell>
          <cell r="T4819">
            <v>0</v>
          </cell>
          <cell r="U4819">
            <v>0</v>
          </cell>
          <cell r="V4819">
            <v>0</v>
          </cell>
          <cell r="W4819">
            <v>0</v>
          </cell>
          <cell r="X4819">
            <v>0</v>
          </cell>
        </row>
        <row r="4819">
          <cell r="AH4819" t="str">
            <v>380*45</v>
          </cell>
        </row>
        <row r="4819">
          <cell r="AN4819" t="str">
            <v>无图380*45</v>
          </cell>
          <cell r="AO4819" t="str">
            <v>3962II</v>
          </cell>
          <cell r="AP4819">
            <v>1</v>
          </cell>
          <cell r="AQ4819">
            <v>24079</v>
          </cell>
        </row>
        <row r="4820">
          <cell r="A4820">
            <v>4822</v>
          </cell>
          <cell r="B4820">
            <v>1</v>
          </cell>
          <cell r="C4820">
            <v>45723</v>
          </cell>
        </row>
        <row r="4820">
          <cell r="E4820" t="str">
            <v>3961Ⅱ-011321</v>
          </cell>
          <cell r="F4820" t="str">
            <v>边垫板11</v>
          </cell>
          <cell r="G4820">
            <v>1</v>
          </cell>
          <cell r="H4820" t="str">
            <v>钢板t25/Q355D</v>
          </cell>
        </row>
        <row r="4820">
          <cell r="J4820" t="str">
            <v>激光作业</v>
          </cell>
          <cell r="K4820">
            <v>17</v>
          </cell>
          <cell r="L4820" t="str">
            <v>激光拾件</v>
          </cell>
          <cell r="M4820">
            <v>13.2</v>
          </cell>
          <cell r="N4820">
            <v>0</v>
          </cell>
          <cell r="O4820">
            <v>0</v>
          </cell>
          <cell r="P4820">
            <v>0</v>
          </cell>
          <cell r="Q4820">
            <v>0</v>
          </cell>
          <cell r="R4820">
            <v>0</v>
          </cell>
          <cell r="S4820">
            <v>0</v>
          </cell>
          <cell r="T4820">
            <v>0</v>
          </cell>
          <cell r="U4820">
            <v>0</v>
          </cell>
          <cell r="V4820">
            <v>0</v>
          </cell>
          <cell r="W4820">
            <v>0</v>
          </cell>
          <cell r="X4820">
            <v>0</v>
          </cell>
        </row>
        <row r="4820">
          <cell r="AH4820" t="str">
            <v>500×244</v>
          </cell>
        </row>
        <row r="4820">
          <cell r="AO4820" t="str">
            <v>3962II</v>
          </cell>
          <cell r="AP4820">
            <v>1</v>
          </cell>
          <cell r="AQ4820">
            <v>24079</v>
          </cell>
        </row>
        <row r="4821">
          <cell r="A4821">
            <v>4823</v>
          </cell>
          <cell r="B4821">
            <v>1</v>
          </cell>
          <cell r="C4821">
            <v>45723</v>
          </cell>
        </row>
        <row r="4821">
          <cell r="E4821" t="str">
            <v>3961Ⅱ-011322</v>
          </cell>
          <cell r="F4821" t="str">
            <v>航插固定板</v>
          </cell>
          <cell r="G4821">
            <v>1</v>
          </cell>
          <cell r="H4821" t="str">
            <v>钢板t15/Q355D</v>
          </cell>
        </row>
        <row r="4821">
          <cell r="J4821" t="str">
            <v>激光作业</v>
          </cell>
          <cell r="K4821">
            <v>4.2</v>
          </cell>
          <cell r="L4821" t="str">
            <v>激光拾件</v>
          </cell>
          <cell r="M4821">
            <v>3</v>
          </cell>
          <cell r="N4821">
            <v>0</v>
          </cell>
          <cell r="O4821">
            <v>0</v>
          </cell>
          <cell r="P4821">
            <v>0</v>
          </cell>
          <cell r="Q4821">
            <v>0</v>
          </cell>
          <cell r="R4821">
            <v>0</v>
          </cell>
          <cell r="S4821">
            <v>0</v>
          </cell>
          <cell r="T4821">
            <v>0</v>
          </cell>
          <cell r="U4821">
            <v>0</v>
          </cell>
          <cell r="V4821">
            <v>0</v>
          </cell>
          <cell r="W4821">
            <v>0</v>
          </cell>
          <cell r="X4821">
            <v>0</v>
          </cell>
        </row>
        <row r="4821">
          <cell r="AH4821" t="str">
            <v>248×76.5</v>
          </cell>
        </row>
        <row r="4821">
          <cell r="AO4821" t="str">
            <v>3962II</v>
          </cell>
          <cell r="AP4821">
            <v>1</v>
          </cell>
          <cell r="AQ4821">
            <v>24079</v>
          </cell>
        </row>
        <row r="4822">
          <cell r="A4822">
            <v>4824</v>
          </cell>
          <cell r="B4822">
            <v>10</v>
          </cell>
          <cell r="C4822">
            <v>45723</v>
          </cell>
        </row>
        <row r="4822">
          <cell r="E4822" t="str">
            <v>3961Ⅱ-011323</v>
          </cell>
          <cell r="F4822" t="str">
            <v>线缆垫板</v>
          </cell>
          <cell r="G4822">
            <v>10</v>
          </cell>
          <cell r="H4822" t="str">
            <v>钢板t16/Q690D</v>
          </cell>
          <cell r="I4822" t="str">
            <v>钢板t15/Q550D</v>
          </cell>
          <cell r="J4822" t="str">
            <v>激光作业</v>
          </cell>
          <cell r="K4822">
            <v>0.48</v>
          </cell>
          <cell r="L4822" t="str">
            <v>激光拾件</v>
          </cell>
          <cell r="M4822">
            <v>0.6</v>
          </cell>
          <cell r="N4822">
            <v>0</v>
          </cell>
          <cell r="O4822">
            <v>0</v>
          </cell>
          <cell r="P4822">
            <v>0</v>
          </cell>
          <cell r="Q4822">
            <v>0</v>
          </cell>
          <cell r="R4822">
            <v>0</v>
          </cell>
          <cell r="S4822">
            <v>0</v>
          </cell>
          <cell r="T4822">
            <v>0</v>
          </cell>
          <cell r="U4822">
            <v>0</v>
          </cell>
          <cell r="V4822">
            <v>0</v>
          </cell>
          <cell r="W4822">
            <v>0</v>
          </cell>
          <cell r="X4822">
            <v>0</v>
          </cell>
        </row>
        <row r="4822">
          <cell r="AH4822" t="str">
            <v>100×30</v>
          </cell>
        </row>
        <row r="4822">
          <cell r="AO4822" t="str">
            <v>3962II</v>
          </cell>
          <cell r="AP4822">
            <v>1</v>
          </cell>
          <cell r="AQ4822">
            <v>24079</v>
          </cell>
        </row>
        <row r="4823">
          <cell r="A4823">
            <v>4825</v>
          </cell>
          <cell r="B4823">
            <v>1</v>
          </cell>
          <cell r="C4823">
            <v>45723</v>
          </cell>
        </row>
        <row r="4823">
          <cell r="E4823" t="str">
            <v>3961Ⅱ-011324</v>
          </cell>
          <cell r="F4823" t="str">
            <v>线缆垫板2</v>
          </cell>
          <cell r="G4823">
            <v>1</v>
          </cell>
          <cell r="H4823" t="str">
            <v>钢板t16/Q690D</v>
          </cell>
          <cell r="I4823" t="str">
            <v>钢板t15/Q550D</v>
          </cell>
          <cell r="J4823" t="str">
            <v>激光作业</v>
          </cell>
          <cell r="K4823">
            <v>2.4</v>
          </cell>
          <cell r="L4823" t="str">
            <v>激光拾件</v>
          </cell>
          <cell r="M4823">
            <v>3</v>
          </cell>
          <cell r="N4823" t="str">
            <v>打破口</v>
          </cell>
          <cell r="O4823">
            <v>6</v>
          </cell>
          <cell r="P4823">
            <v>0</v>
          </cell>
          <cell r="Q4823">
            <v>0</v>
          </cell>
          <cell r="R4823">
            <v>0</v>
          </cell>
          <cell r="S4823">
            <v>0</v>
          </cell>
          <cell r="T4823">
            <v>0</v>
          </cell>
          <cell r="U4823">
            <v>0</v>
          </cell>
          <cell r="V4823">
            <v>0</v>
          </cell>
          <cell r="W4823">
            <v>0</v>
          </cell>
          <cell r="X4823">
            <v>0</v>
          </cell>
        </row>
        <row r="4823">
          <cell r="AH4823" t="str">
            <v>66×30</v>
          </cell>
        </row>
        <row r="4823">
          <cell r="AO4823" t="str">
            <v>3962II</v>
          </cell>
          <cell r="AP4823">
            <v>1</v>
          </cell>
          <cell r="AQ4823">
            <v>24079</v>
          </cell>
        </row>
        <row r="4824">
          <cell r="A4824">
            <v>4826</v>
          </cell>
          <cell r="B4824">
            <v>5</v>
          </cell>
          <cell r="C4824">
            <v>45723</v>
          </cell>
        </row>
        <row r="4824">
          <cell r="E4824" t="str">
            <v>3961Ⅱ-011325</v>
          </cell>
          <cell r="F4824" t="str">
            <v>底面水管法兰</v>
          </cell>
          <cell r="G4824">
            <v>5</v>
          </cell>
          <cell r="H4824" t="str">
            <v>钢板t16/Q690D</v>
          </cell>
          <cell r="I4824" t="str">
            <v>钢板t15/Q550D</v>
          </cell>
          <cell r="J4824" t="str">
            <v>激光作业</v>
          </cell>
          <cell r="K4824">
            <v>1.26</v>
          </cell>
          <cell r="L4824" t="str">
            <v>激光拾件</v>
          </cell>
          <cell r="M4824">
            <v>0.9</v>
          </cell>
          <cell r="N4824">
            <v>0</v>
          </cell>
          <cell r="O4824">
            <v>0</v>
          </cell>
          <cell r="P4824">
            <v>0</v>
          </cell>
          <cell r="Q4824">
            <v>0</v>
          </cell>
          <cell r="R4824">
            <v>0</v>
          </cell>
          <cell r="S4824">
            <v>0</v>
          </cell>
          <cell r="T4824">
            <v>0</v>
          </cell>
          <cell r="U4824">
            <v>0</v>
          </cell>
          <cell r="V4824">
            <v>0</v>
          </cell>
          <cell r="W4824">
            <v>0</v>
          </cell>
          <cell r="X4824">
            <v>0</v>
          </cell>
        </row>
        <row r="4824">
          <cell r="AH4824" t="str">
            <v>150×150</v>
          </cell>
        </row>
        <row r="4824">
          <cell r="AO4824" t="str">
            <v>3962II</v>
          </cell>
          <cell r="AP4824">
            <v>1</v>
          </cell>
          <cell r="AQ4824">
            <v>24079</v>
          </cell>
        </row>
        <row r="4825">
          <cell r="A4825">
            <v>4827</v>
          </cell>
          <cell r="B4825">
            <v>2</v>
          </cell>
          <cell r="C4825">
            <v>45723</v>
          </cell>
        </row>
        <row r="4825">
          <cell r="E4825" t="str">
            <v>3961Ⅱ-011326</v>
          </cell>
          <cell r="F4825" t="str">
            <v>中横梁支撑垫板</v>
          </cell>
          <cell r="G4825">
            <v>2</v>
          </cell>
          <cell r="H4825" t="str">
            <v>钢板t16/Q690D</v>
          </cell>
          <cell r="I4825" t="str">
            <v>钢板t15/Q550D</v>
          </cell>
          <cell r="J4825" t="str">
            <v>激光作业</v>
          </cell>
          <cell r="K4825">
            <v>3.04</v>
          </cell>
          <cell r="L4825" t="str">
            <v>激光拾件</v>
          </cell>
          <cell r="M4825">
            <v>1.9</v>
          </cell>
          <cell r="N4825">
            <v>0</v>
          </cell>
          <cell r="O4825">
            <v>0</v>
          </cell>
          <cell r="P4825">
            <v>0</v>
          </cell>
          <cell r="Q4825">
            <v>0</v>
          </cell>
          <cell r="R4825">
            <v>0</v>
          </cell>
          <cell r="S4825">
            <v>0</v>
          </cell>
          <cell r="T4825">
            <v>0</v>
          </cell>
          <cell r="U4825">
            <v>0</v>
          </cell>
          <cell r="V4825">
            <v>0</v>
          </cell>
          <cell r="W4825">
            <v>0</v>
          </cell>
          <cell r="X4825">
            <v>0</v>
          </cell>
        </row>
        <row r="4825">
          <cell r="AH4825" t="str">
            <v>340×50</v>
          </cell>
        </row>
        <row r="4825">
          <cell r="AO4825" t="str">
            <v>3962II</v>
          </cell>
          <cell r="AP4825">
            <v>1</v>
          </cell>
          <cell r="AQ4825">
            <v>24079</v>
          </cell>
        </row>
        <row r="4826">
          <cell r="A4826">
            <v>4828</v>
          </cell>
          <cell r="B4826">
            <v>1</v>
          </cell>
          <cell r="C4826">
            <v>45723</v>
          </cell>
        </row>
        <row r="4826">
          <cell r="E4826" t="str">
            <v>3961Ⅱ-011327</v>
          </cell>
          <cell r="F4826" t="str">
            <v>中横梁支撑垫板2</v>
          </cell>
          <cell r="G4826">
            <v>1</v>
          </cell>
          <cell r="H4826" t="str">
            <v>钢板t16/Q690D</v>
          </cell>
          <cell r="I4826" t="str">
            <v>钢板t15/Q550D</v>
          </cell>
          <cell r="J4826" t="str">
            <v>激光作业</v>
          </cell>
          <cell r="K4826">
            <v>6</v>
          </cell>
          <cell r="L4826" t="str">
            <v>激光拾件</v>
          </cell>
          <cell r="M4826">
            <v>3.6</v>
          </cell>
          <cell r="N4826">
            <v>0</v>
          </cell>
          <cell r="O4826">
            <v>0</v>
          </cell>
          <cell r="P4826">
            <v>0</v>
          </cell>
          <cell r="Q4826">
            <v>0</v>
          </cell>
          <cell r="R4826">
            <v>0</v>
          </cell>
          <cell r="S4826">
            <v>0</v>
          </cell>
          <cell r="T4826">
            <v>0</v>
          </cell>
          <cell r="U4826">
            <v>0</v>
          </cell>
          <cell r="V4826">
            <v>0</v>
          </cell>
          <cell r="W4826">
            <v>0</v>
          </cell>
          <cell r="X4826">
            <v>0</v>
          </cell>
        </row>
        <row r="4826">
          <cell r="AH4826" t="str">
            <v>340×200</v>
          </cell>
        </row>
        <row r="4826">
          <cell r="AO4826" t="str">
            <v>3962II</v>
          </cell>
          <cell r="AP4826">
            <v>1</v>
          </cell>
          <cell r="AQ4826">
            <v>24079</v>
          </cell>
        </row>
        <row r="4827">
          <cell r="A4827">
            <v>4829</v>
          </cell>
          <cell r="B4827">
            <v>2</v>
          </cell>
          <cell r="C4827">
            <v>45723</v>
          </cell>
        </row>
        <row r="4827">
          <cell r="E4827" t="str">
            <v>3961Ⅱ-011328</v>
          </cell>
          <cell r="F4827" t="str">
            <v>边梁支撑垫板</v>
          </cell>
          <cell r="G4827">
            <v>2</v>
          </cell>
          <cell r="H4827" t="str">
            <v>钢板t16/Q690D</v>
          </cell>
          <cell r="I4827" t="str">
            <v>钢板t15/Q550D</v>
          </cell>
          <cell r="J4827" t="str">
            <v>激光作业</v>
          </cell>
          <cell r="K4827">
            <v>3.04</v>
          </cell>
          <cell r="L4827" t="str">
            <v>激光拾件</v>
          </cell>
          <cell r="M4827">
            <v>1.9</v>
          </cell>
          <cell r="N4827">
            <v>0</v>
          </cell>
          <cell r="O4827">
            <v>0</v>
          </cell>
          <cell r="P4827">
            <v>0</v>
          </cell>
          <cell r="Q4827">
            <v>0</v>
          </cell>
          <cell r="R4827">
            <v>0</v>
          </cell>
          <cell r="S4827">
            <v>0</v>
          </cell>
          <cell r="T4827">
            <v>0</v>
          </cell>
          <cell r="U4827">
            <v>0</v>
          </cell>
          <cell r="V4827">
            <v>0</v>
          </cell>
          <cell r="W4827">
            <v>0</v>
          </cell>
          <cell r="X4827">
            <v>0</v>
          </cell>
        </row>
        <row r="4827">
          <cell r="AH4827" t="str">
            <v>230×149</v>
          </cell>
        </row>
        <row r="4827">
          <cell r="AO4827" t="str">
            <v>3962II</v>
          </cell>
          <cell r="AP4827">
            <v>1</v>
          </cell>
          <cell r="AQ4827">
            <v>24079</v>
          </cell>
        </row>
        <row r="4828">
          <cell r="A4828">
            <v>4830</v>
          </cell>
          <cell r="B4828">
            <v>2</v>
          </cell>
          <cell r="C4828">
            <v>45723</v>
          </cell>
        </row>
        <row r="4828">
          <cell r="E4828" t="str">
            <v>3961Ⅱ-011329</v>
          </cell>
          <cell r="F4828" t="str">
            <v>边梁支撑垫板2</v>
          </cell>
          <cell r="G4828">
            <v>2</v>
          </cell>
          <cell r="H4828" t="str">
            <v>钢板t16/Q690D</v>
          </cell>
          <cell r="I4828" t="str">
            <v>钢板t15/Q550D</v>
          </cell>
          <cell r="J4828" t="str">
            <v>激光作业</v>
          </cell>
          <cell r="K4828">
            <v>1.9</v>
          </cell>
          <cell r="L4828" t="str">
            <v>激光拾件</v>
          </cell>
          <cell r="M4828">
            <v>1.9</v>
          </cell>
          <cell r="N4828">
            <v>0</v>
          </cell>
          <cell r="O4828">
            <v>0</v>
          </cell>
          <cell r="P4828">
            <v>0</v>
          </cell>
          <cell r="Q4828">
            <v>0</v>
          </cell>
          <cell r="R4828">
            <v>0</v>
          </cell>
          <cell r="S4828">
            <v>0</v>
          </cell>
          <cell r="T4828">
            <v>0</v>
          </cell>
          <cell r="U4828">
            <v>0</v>
          </cell>
          <cell r="V4828">
            <v>0</v>
          </cell>
          <cell r="W4828">
            <v>0</v>
          </cell>
          <cell r="X4828">
            <v>0</v>
          </cell>
        </row>
        <row r="4828">
          <cell r="AH4828" t="str">
            <v>120×90</v>
          </cell>
        </row>
        <row r="4828">
          <cell r="AO4828" t="str">
            <v>3962II</v>
          </cell>
          <cell r="AP4828">
            <v>1</v>
          </cell>
          <cell r="AQ4828">
            <v>24079</v>
          </cell>
        </row>
        <row r="4829">
          <cell r="A4829">
            <v>4831</v>
          </cell>
          <cell r="B4829">
            <v>1</v>
          </cell>
          <cell r="C4829">
            <v>45723</v>
          </cell>
        </row>
        <row r="4829">
          <cell r="E4829" t="str">
            <v>3961Ⅱ-011330</v>
          </cell>
          <cell r="F4829" t="str">
            <v>侧横梁支撑垫板1</v>
          </cell>
          <cell r="G4829">
            <v>1</v>
          </cell>
          <cell r="H4829" t="str">
            <v>钢板t16/Q690D</v>
          </cell>
          <cell r="I4829" t="str">
            <v>钢板t15/Q550D</v>
          </cell>
          <cell r="J4829" t="str">
            <v>激光作业</v>
          </cell>
          <cell r="K4829">
            <v>3</v>
          </cell>
          <cell r="L4829" t="str">
            <v>激光拾件</v>
          </cell>
          <cell r="M4829">
            <v>3</v>
          </cell>
          <cell r="N4829">
            <v>0</v>
          </cell>
          <cell r="O4829">
            <v>0</v>
          </cell>
          <cell r="P4829">
            <v>0</v>
          </cell>
          <cell r="Q4829">
            <v>0</v>
          </cell>
          <cell r="R4829">
            <v>0</v>
          </cell>
          <cell r="S4829">
            <v>0</v>
          </cell>
          <cell r="T4829">
            <v>0</v>
          </cell>
          <cell r="U4829">
            <v>0</v>
          </cell>
          <cell r="V4829">
            <v>0</v>
          </cell>
          <cell r="W4829">
            <v>0</v>
          </cell>
          <cell r="X4829">
            <v>0</v>
          </cell>
        </row>
        <row r="4829">
          <cell r="AH4829" t="str">
            <v>140×50</v>
          </cell>
        </row>
        <row r="4829">
          <cell r="AO4829" t="str">
            <v>3962II</v>
          </cell>
          <cell r="AP4829">
            <v>1</v>
          </cell>
          <cell r="AQ4829">
            <v>24079</v>
          </cell>
        </row>
        <row r="4830">
          <cell r="A4830">
            <v>4832</v>
          </cell>
          <cell r="B4830">
            <v>1</v>
          </cell>
          <cell r="C4830">
            <v>45723</v>
          </cell>
        </row>
        <row r="4830">
          <cell r="E4830" t="str">
            <v>3961Ⅱ-011331</v>
          </cell>
          <cell r="F4830" t="str">
            <v>侧横梁支撑垫板2</v>
          </cell>
          <cell r="G4830">
            <v>1</v>
          </cell>
          <cell r="H4830" t="str">
            <v>钢板t16/Q690D</v>
          </cell>
          <cell r="I4830" t="str">
            <v>钢板t15/Q550D</v>
          </cell>
          <cell r="J4830" t="str">
            <v>激光作业</v>
          </cell>
          <cell r="K4830">
            <v>4.8</v>
          </cell>
          <cell r="L4830" t="str">
            <v>激光拾件</v>
          </cell>
          <cell r="M4830">
            <v>3</v>
          </cell>
          <cell r="N4830">
            <v>0</v>
          </cell>
          <cell r="O4830">
            <v>0</v>
          </cell>
          <cell r="P4830">
            <v>0</v>
          </cell>
          <cell r="Q4830">
            <v>0</v>
          </cell>
          <cell r="R4830">
            <v>0</v>
          </cell>
          <cell r="S4830">
            <v>0</v>
          </cell>
          <cell r="T4830">
            <v>0</v>
          </cell>
          <cell r="U4830">
            <v>0</v>
          </cell>
          <cell r="V4830">
            <v>0</v>
          </cell>
          <cell r="W4830">
            <v>0</v>
          </cell>
          <cell r="X4830">
            <v>0</v>
          </cell>
        </row>
        <row r="4830">
          <cell r="AH4830" t="str">
            <v>289×100</v>
          </cell>
        </row>
        <row r="4830">
          <cell r="AO4830" t="str">
            <v>3962II</v>
          </cell>
          <cell r="AP4830">
            <v>1</v>
          </cell>
          <cell r="AQ4830">
            <v>24079</v>
          </cell>
        </row>
        <row r="4831">
          <cell r="A4831">
            <v>4833</v>
          </cell>
          <cell r="B4831">
            <v>1</v>
          </cell>
          <cell r="C4831">
            <v>45723</v>
          </cell>
        </row>
        <row r="4831">
          <cell r="E4831" t="str">
            <v>3961Ⅱ-011332</v>
          </cell>
          <cell r="F4831" t="str">
            <v>侧横梁支撑垫板3</v>
          </cell>
          <cell r="G4831">
            <v>1</v>
          </cell>
          <cell r="H4831" t="str">
            <v>钢板t16/Q690D</v>
          </cell>
          <cell r="I4831" t="str">
            <v>钢板t15/Q550D</v>
          </cell>
          <cell r="J4831" t="str">
            <v>激光作业</v>
          </cell>
          <cell r="K4831">
            <v>3.6</v>
          </cell>
          <cell r="L4831" t="str">
            <v>激光拾件</v>
          </cell>
          <cell r="M4831">
            <v>3</v>
          </cell>
          <cell r="N4831">
            <v>0</v>
          </cell>
          <cell r="O4831">
            <v>0</v>
          </cell>
          <cell r="P4831">
            <v>0</v>
          </cell>
          <cell r="Q4831">
            <v>0</v>
          </cell>
          <cell r="R4831">
            <v>0</v>
          </cell>
          <cell r="S4831">
            <v>0</v>
          </cell>
          <cell r="T4831">
            <v>0</v>
          </cell>
          <cell r="U4831">
            <v>0</v>
          </cell>
          <cell r="V4831">
            <v>0</v>
          </cell>
          <cell r="W4831">
            <v>0</v>
          </cell>
          <cell r="X4831">
            <v>0</v>
          </cell>
        </row>
        <row r="4831">
          <cell r="AH4831" t="str">
            <v>178×50</v>
          </cell>
        </row>
        <row r="4831">
          <cell r="AO4831" t="str">
            <v>3962II</v>
          </cell>
          <cell r="AP4831">
            <v>1</v>
          </cell>
          <cell r="AQ4831">
            <v>24079</v>
          </cell>
        </row>
        <row r="4832">
          <cell r="A4832">
            <v>4834</v>
          </cell>
          <cell r="B4832">
            <v>2</v>
          </cell>
          <cell r="C4832">
            <v>45723</v>
          </cell>
        </row>
        <row r="4832">
          <cell r="E4832" t="str">
            <v>3961Ⅱ-011333</v>
          </cell>
          <cell r="F4832" t="str">
            <v>斜支撑铰座固定板1</v>
          </cell>
          <cell r="G4832">
            <v>2</v>
          </cell>
          <cell r="H4832" t="str">
            <v>钢板t16/Q690D</v>
          </cell>
          <cell r="I4832" t="str">
            <v>钢板t15/Q550D</v>
          </cell>
          <cell r="J4832" t="str">
            <v>激光作业</v>
          </cell>
          <cell r="K4832">
            <v>2.28</v>
          </cell>
          <cell r="L4832" t="str">
            <v>激光拾件</v>
          </cell>
          <cell r="M4832">
            <v>1.9</v>
          </cell>
          <cell r="N4832">
            <v>0</v>
          </cell>
          <cell r="O4832">
            <v>0</v>
          </cell>
          <cell r="P4832">
            <v>0</v>
          </cell>
          <cell r="Q4832">
            <v>0</v>
          </cell>
          <cell r="R4832">
            <v>0</v>
          </cell>
          <cell r="S4832">
            <v>0</v>
          </cell>
          <cell r="T4832">
            <v>0</v>
          </cell>
          <cell r="U4832">
            <v>0</v>
          </cell>
          <cell r="V4832">
            <v>0</v>
          </cell>
          <cell r="W4832">
            <v>0</v>
          </cell>
          <cell r="X4832">
            <v>0</v>
          </cell>
        </row>
        <row r="4832">
          <cell r="AH4832" t="str">
            <v>180×90</v>
          </cell>
        </row>
        <row r="4832">
          <cell r="AO4832" t="str">
            <v>3962II</v>
          </cell>
          <cell r="AP4832">
            <v>1</v>
          </cell>
          <cell r="AQ4832">
            <v>24079</v>
          </cell>
        </row>
        <row r="4833">
          <cell r="A4833">
            <v>4835</v>
          </cell>
          <cell r="B4833">
            <v>6</v>
          </cell>
          <cell r="C4833">
            <v>45723</v>
          </cell>
        </row>
        <row r="4833">
          <cell r="E4833" t="str">
            <v>3961Ⅱ-011334</v>
          </cell>
          <cell r="F4833" t="str">
            <v>斜支撑铰座固定板2</v>
          </cell>
          <cell r="G4833">
            <v>6</v>
          </cell>
          <cell r="H4833" t="str">
            <v>钢板t15/Q355D</v>
          </cell>
        </row>
        <row r="4833">
          <cell r="J4833" t="str">
            <v>激光作业</v>
          </cell>
          <cell r="K4833">
            <v>0.96</v>
          </cell>
          <cell r="L4833" t="str">
            <v>激光拾件</v>
          </cell>
          <cell r="M4833">
            <v>0.8</v>
          </cell>
          <cell r="N4833">
            <v>0</v>
          </cell>
          <cell r="O4833">
            <v>0</v>
          </cell>
          <cell r="P4833">
            <v>0</v>
          </cell>
          <cell r="Q4833">
            <v>0</v>
          </cell>
          <cell r="R4833">
            <v>0</v>
          </cell>
          <cell r="S4833">
            <v>0</v>
          </cell>
          <cell r="T4833">
            <v>0</v>
          </cell>
          <cell r="U4833">
            <v>0</v>
          </cell>
          <cell r="V4833">
            <v>0</v>
          </cell>
          <cell r="W4833">
            <v>0</v>
          </cell>
          <cell r="X4833">
            <v>0</v>
          </cell>
        </row>
        <row r="4833">
          <cell r="AH4833" t="str">
            <v>180×90</v>
          </cell>
        </row>
        <row r="4833">
          <cell r="AO4833" t="str">
            <v>3962II</v>
          </cell>
          <cell r="AP4833">
            <v>1</v>
          </cell>
          <cell r="AQ4833">
            <v>24079</v>
          </cell>
        </row>
        <row r="4834">
          <cell r="A4834">
            <v>4836</v>
          </cell>
          <cell r="B4834">
            <v>1</v>
          </cell>
          <cell r="C4834">
            <v>45723</v>
          </cell>
        </row>
        <row r="4834">
          <cell r="E4834" t="str">
            <v>3961Ⅱ-011501</v>
          </cell>
          <cell r="F4834" t="str">
            <v>角部横梁顶板1</v>
          </cell>
          <cell r="G4834">
            <v>1</v>
          </cell>
          <cell r="H4834" t="str">
            <v>钢板t6/Q355D</v>
          </cell>
        </row>
        <row r="4834">
          <cell r="J4834" t="str">
            <v>激光作业</v>
          </cell>
          <cell r="K4834">
            <v>14.4</v>
          </cell>
          <cell r="L4834" t="str">
            <v>激光拾件</v>
          </cell>
          <cell r="M4834">
            <v>4.2</v>
          </cell>
          <cell r="N4834" t="str">
            <v>打破口</v>
          </cell>
          <cell r="O4834">
            <v>9</v>
          </cell>
          <cell r="P4834">
            <v>0</v>
          </cell>
          <cell r="Q4834">
            <v>0</v>
          </cell>
          <cell r="R4834">
            <v>0</v>
          </cell>
          <cell r="S4834">
            <v>0</v>
          </cell>
          <cell r="T4834">
            <v>0</v>
          </cell>
          <cell r="U4834">
            <v>0</v>
          </cell>
          <cell r="V4834">
            <v>0</v>
          </cell>
          <cell r="W4834">
            <v>0</v>
          </cell>
          <cell r="X4834">
            <v>0</v>
          </cell>
        </row>
        <row r="4834">
          <cell r="AH4834" t="str">
            <v>998×80</v>
          </cell>
        </row>
        <row r="4834">
          <cell r="AO4834" t="str">
            <v>3962II</v>
          </cell>
          <cell r="AP4834">
            <v>1</v>
          </cell>
          <cell r="AQ4834">
            <v>24079</v>
          </cell>
        </row>
        <row r="4835">
          <cell r="A4835">
            <v>4837</v>
          </cell>
          <cell r="B4835">
            <v>1</v>
          </cell>
          <cell r="C4835">
            <v>45723</v>
          </cell>
        </row>
        <row r="4835">
          <cell r="E4835" t="str">
            <v>3961Ⅱ-011502</v>
          </cell>
          <cell r="F4835" t="str">
            <v>角部横梁筋板1</v>
          </cell>
          <cell r="G4835">
            <v>1</v>
          </cell>
          <cell r="H4835" t="str">
            <v>钢板t8/Q355D</v>
          </cell>
        </row>
        <row r="4835">
          <cell r="J4835" t="str">
            <v>激光作业</v>
          </cell>
          <cell r="K4835">
            <v>7.2</v>
          </cell>
          <cell r="L4835" t="str">
            <v>激光拾件</v>
          </cell>
          <cell r="M4835">
            <v>4.2</v>
          </cell>
          <cell r="N4835" t="str">
            <v>打破口</v>
          </cell>
          <cell r="O4835">
            <v>6</v>
          </cell>
          <cell r="P4835">
            <v>0</v>
          </cell>
          <cell r="Q4835">
            <v>0</v>
          </cell>
          <cell r="R4835">
            <v>0</v>
          </cell>
          <cell r="S4835">
            <v>0</v>
          </cell>
          <cell r="T4835">
            <v>0</v>
          </cell>
          <cell r="U4835">
            <v>0</v>
          </cell>
          <cell r="V4835">
            <v>0</v>
          </cell>
          <cell r="W4835">
            <v>0</v>
          </cell>
          <cell r="X4835">
            <v>0</v>
          </cell>
        </row>
        <row r="4835">
          <cell r="AH4835" t="str">
            <v>944×34</v>
          </cell>
        </row>
        <row r="4835">
          <cell r="AO4835" t="str">
            <v>3962II</v>
          </cell>
          <cell r="AP4835">
            <v>1</v>
          </cell>
          <cell r="AQ4835">
            <v>24079</v>
          </cell>
        </row>
        <row r="4836">
          <cell r="A4836">
            <v>4838</v>
          </cell>
          <cell r="B4836">
            <v>1</v>
          </cell>
          <cell r="C4836">
            <v>45723</v>
          </cell>
        </row>
        <row r="4836">
          <cell r="E4836" t="str">
            <v>3961Ⅱ-011601</v>
          </cell>
          <cell r="F4836" t="str">
            <v>角部纵撑顶板1</v>
          </cell>
          <cell r="G4836">
            <v>1</v>
          </cell>
          <cell r="H4836" t="str">
            <v>钢板t6/Q355D</v>
          </cell>
        </row>
        <row r="4836">
          <cell r="J4836" t="str">
            <v>激光作业</v>
          </cell>
          <cell r="K4836">
            <v>26.5</v>
          </cell>
          <cell r="L4836" t="str">
            <v>激光拾件</v>
          </cell>
          <cell r="M4836">
            <v>5.4</v>
          </cell>
          <cell r="N4836" t="str">
            <v>打破口</v>
          </cell>
          <cell r="O4836">
            <v>18</v>
          </cell>
          <cell r="P4836">
            <v>0</v>
          </cell>
          <cell r="Q4836">
            <v>0</v>
          </cell>
          <cell r="R4836">
            <v>0</v>
          </cell>
          <cell r="S4836">
            <v>0</v>
          </cell>
          <cell r="T4836">
            <v>0</v>
          </cell>
          <cell r="U4836">
            <v>0</v>
          </cell>
          <cell r="V4836">
            <v>0</v>
          </cell>
          <cell r="W4836">
            <v>0</v>
          </cell>
          <cell r="X4836">
            <v>0</v>
          </cell>
        </row>
        <row r="4836">
          <cell r="AH4836" t="str">
            <v>1255×111.5</v>
          </cell>
        </row>
        <row r="4836">
          <cell r="AO4836" t="str">
            <v>3962II</v>
          </cell>
          <cell r="AP4836">
            <v>1</v>
          </cell>
          <cell r="AQ4836">
            <v>24079</v>
          </cell>
        </row>
        <row r="4837">
          <cell r="A4837">
            <v>4839</v>
          </cell>
          <cell r="B4837">
            <v>1</v>
          </cell>
          <cell r="C4837">
            <v>45723</v>
          </cell>
        </row>
        <row r="4837">
          <cell r="E4837" t="str">
            <v>3961Ⅱ-011602</v>
          </cell>
          <cell r="F4837" t="str">
            <v>角部纵撑筋板1</v>
          </cell>
          <cell r="G4837">
            <v>1</v>
          </cell>
          <cell r="H4837" t="str">
            <v>钢板t8/Q355D</v>
          </cell>
        </row>
        <row r="4837">
          <cell r="J4837" t="str">
            <v>激光作业</v>
          </cell>
          <cell r="K4837">
            <v>8.4</v>
          </cell>
          <cell r="L4837" t="str">
            <v>激光拾件</v>
          </cell>
          <cell r="M4837">
            <v>5.4</v>
          </cell>
          <cell r="N4837" t="str">
            <v>打破口</v>
          </cell>
          <cell r="O4837">
            <v>7.2</v>
          </cell>
          <cell r="P4837">
            <v>0</v>
          </cell>
          <cell r="Q4837">
            <v>0</v>
          </cell>
          <cell r="R4837">
            <v>0</v>
          </cell>
          <cell r="S4837">
            <v>0</v>
          </cell>
          <cell r="T4837">
            <v>0</v>
          </cell>
          <cell r="U4837">
            <v>0</v>
          </cell>
          <cell r="V4837">
            <v>0</v>
          </cell>
          <cell r="W4837">
            <v>0</v>
          </cell>
          <cell r="X4837">
            <v>0</v>
          </cell>
        </row>
        <row r="4837">
          <cell r="AH4837" t="str">
            <v>1182×34</v>
          </cell>
        </row>
        <row r="4837">
          <cell r="AO4837" t="str">
            <v>3962II</v>
          </cell>
          <cell r="AP4837">
            <v>1</v>
          </cell>
          <cell r="AQ4837">
            <v>24079</v>
          </cell>
        </row>
        <row r="4838">
          <cell r="A4838">
            <v>4840</v>
          </cell>
          <cell r="B4838">
            <v>1</v>
          </cell>
          <cell r="C4838">
            <v>45723</v>
          </cell>
        </row>
        <row r="4838">
          <cell r="E4838" t="str">
            <v>3961Ⅱ-011701</v>
          </cell>
          <cell r="F4838" t="str">
            <v>角部纵梁顶板2</v>
          </cell>
          <cell r="G4838">
            <v>1</v>
          </cell>
          <cell r="H4838" t="str">
            <v>钢板t6/Q355D</v>
          </cell>
        </row>
        <row r="4838">
          <cell r="J4838" t="str">
            <v>激光作业</v>
          </cell>
          <cell r="K4838">
            <v>26.5</v>
          </cell>
          <cell r="L4838" t="str">
            <v>激光拾件</v>
          </cell>
          <cell r="M4838">
            <v>5.4</v>
          </cell>
          <cell r="N4838" t="str">
            <v>打破口</v>
          </cell>
          <cell r="O4838">
            <v>18</v>
          </cell>
          <cell r="P4838">
            <v>0</v>
          </cell>
          <cell r="Q4838">
            <v>0</v>
          </cell>
          <cell r="R4838">
            <v>0</v>
          </cell>
          <cell r="S4838">
            <v>0</v>
          </cell>
          <cell r="T4838">
            <v>0</v>
          </cell>
          <cell r="U4838">
            <v>0</v>
          </cell>
          <cell r="V4838">
            <v>0</v>
          </cell>
          <cell r="W4838">
            <v>0</v>
          </cell>
          <cell r="X4838">
            <v>0</v>
          </cell>
        </row>
        <row r="4838">
          <cell r="AH4838" t="str">
            <v>1255×111.5</v>
          </cell>
        </row>
        <row r="4838">
          <cell r="AO4838" t="str">
            <v>3962II</v>
          </cell>
          <cell r="AP4838">
            <v>1</v>
          </cell>
          <cell r="AQ4838">
            <v>24079</v>
          </cell>
        </row>
        <row r="4839">
          <cell r="A4839">
            <v>4841</v>
          </cell>
          <cell r="B4839">
            <v>1</v>
          </cell>
          <cell r="C4839">
            <v>45723</v>
          </cell>
        </row>
        <row r="4839">
          <cell r="E4839" t="str">
            <v>3961Ⅱ-011702</v>
          </cell>
          <cell r="F4839" t="str">
            <v>角部纵梁筋板2</v>
          </cell>
          <cell r="G4839">
            <v>1</v>
          </cell>
          <cell r="H4839" t="str">
            <v>钢板t8/Q355D</v>
          </cell>
        </row>
        <row r="4839">
          <cell r="J4839" t="str">
            <v>激光作业</v>
          </cell>
          <cell r="K4839">
            <v>8.4</v>
          </cell>
          <cell r="L4839" t="str">
            <v>激光拾件</v>
          </cell>
          <cell r="M4839">
            <v>5.4</v>
          </cell>
          <cell r="N4839" t="str">
            <v>打破口</v>
          </cell>
          <cell r="O4839">
            <v>7.2</v>
          </cell>
          <cell r="P4839">
            <v>0</v>
          </cell>
          <cell r="Q4839">
            <v>0</v>
          </cell>
          <cell r="R4839">
            <v>0</v>
          </cell>
          <cell r="S4839">
            <v>0</v>
          </cell>
          <cell r="T4839">
            <v>0</v>
          </cell>
          <cell r="U4839">
            <v>0</v>
          </cell>
          <cell r="V4839">
            <v>0</v>
          </cell>
          <cell r="W4839">
            <v>0</v>
          </cell>
          <cell r="X4839">
            <v>0</v>
          </cell>
        </row>
        <row r="4839">
          <cell r="AH4839" t="str">
            <v>1182×34</v>
          </cell>
        </row>
        <row r="4839">
          <cell r="AO4839" t="str">
            <v>3962II</v>
          </cell>
          <cell r="AP4839">
            <v>1</v>
          </cell>
          <cell r="AQ4839">
            <v>24079</v>
          </cell>
        </row>
        <row r="4840">
          <cell r="A4840">
            <v>4842</v>
          </cell>
          <cell r="B4840">
            <v>1</v>
          </cell>
          <cell r="C4840">
            <v>45723</v>
          </cell>
        </row>
        <row r="4840">
          <cell r="E4840" t="str">
            <v>3961Ⅱ-011801</v>
          </cell>
          <cell r="F4840" t="str">
            <v>角部横梁顶板2</v>
          </cell>
          <cell r="G4840">
            <v>1</v>
          </cell>
          <cell r="H4840" t="str">
            <v>钢板t6/Q355D</v>
          </cell>
        </row>
        <row r="4840">
          <cell r="J4840" t="str">
            <v>激光作业</v>
          </cell>
          <cell r="K4840">
            <v>14.4</v>
          </cell>
          <cell r="L4840" t="str">
            <v>激光拾件</v>
          </cell>
          <cell r="M4840">
            <v>4.2</v>
          </cell>
          <cell r="N4840" t="str">
            <v>打破口</v>
          </cell>
          <cell r="O4840">
            <v>9</v>
          </cell>
          <cell r="P4840">
            <v>0</v>
          </cell>
          <cell r="Q4840">
            <v>0</v>
          </cell>
          <cell r="R4840">
            <v>0</v>
          </cell>
          <cell r="S4840">
            <v>0</v>
          </cell>
          <cell r="T4840">
            <v>0</v>
          </cell>
          <cell r="U4840">
            <v>0</v>
          </cell>
          <cell r="V4840">
            <v>0</v>
          </cell>
          <cell r="W4840">
            <v>0</v>
          </cell>
          <cell r="X4840">
            <v>0</v>
          </cell>
        </row>
        <row r="4840">
          <cell r="AH4840" t="str">
            <v>998×80</v>
          </cell>
        </row>
        <row r="4840">
          <cell r="AO4840" t="str">
            <v>3962II</v>
          </cell>
          <cell r="AP4840">
            <v>1</v>
          </cell>
          <cell r="AQ4840">
            <v>24079</v>
          </cell>
        </row>
        <row r="4841">
          <cell r="A4841">
            <v>4843</v>
          </cell>
          <cell r="B4841">
            <v>1</v>
          </cell>
          <cell r="C4841">
            <v>45723</v>
          </cell>
        </row>
        <row r="4841">
          <cell r="E4841" t="str">
            <v>3961Ⅱ-011802</v>
          </cell>
          <cell r="F4841" t="str">
            <v>角部横梁筋板2</v>
          </cell>
          <cell r="G4841">
            <v>1</v>
          </cell>
          <cell r="H4841" t="str">
            <v>钢板t8/Q355D</v>
          </cell>
        </row>
        <row r="4841">
          <cell r="J4841" t="str">
            <v>激光作业</v>
          </cell>
          <cell r="K4841">
            <v>6</v>
          </cell>
          <cell r="L4841" t="str">
            <v>激光拾件</v>
          </cell>
          <cell r="M4841">
            <v>4.2</v>
          </cell>
          <cell r="N4841" t="str">
            <v>打破口</v>
          </cell>
          <cell r="O4841">
            <v>6</v>
          </cell>
          <cell r="P4841">
            <v>0</v>
          </cell>
          <cell r="Q4841">
            <v>0</v>
          </cell>
          <cell r="R4841">
            <v>0</v>
          </cell>
          <cell r="S4841">
            <v>0</v>
          </cell>
          <cell r="T4841">
            <v>0</v>
          </cell>
          <cell r="U4841">
            <v>0</v>
          </cell>
          <cell r="V4841">
            <v>0</v>
          </cell>
          <cell r="W4841">
            <v>0</v>
          </cell>
          <cell r="X4841">
            <v>0</v>
          </cell>
        </row>
        <row r="4841">
          <cell r="AH4841" t="str">
            <v>944×34</v>
          </cell>
        </row>
        <row r="4841">
          <cell r="AO4841" t="str">
            <v>3962II</v>
          </cell>
          <cell r="AP4841">
            <v>1</v>
          </cell>
          <cell r="AQ4841">
            <v>24079</v>
          </cell>
        </row>
        <row r="4842">
          <cell r="A4842">
            <v>4844</v>
          </cell>
          <cell r="B4842">
            <v>1</v>
          </cell>
          <cell r="C4842">
            <v>45723</v>
          </cell>
        </row>
        <row r="4842">
          <cell r="E4842" t="str">
            <v>3961Ⅱ-0401</v>
          </cell>
          <cell r="F4842" t="str">
            <v>左上折弯件</v>
          </cell>
          <cell r="G4842">
            <v>1</v>
          </cell>
          <cell r="H4842" t="str">
            <v>钢板t2.5/304</v>
          </cell>
        </row>
        <row r="4842">
          <cell r="J4842" t="str">
            <v>激光作业</v>
          </cell>
          <cell r="K4842">
            <v>13.2</v>
          </cell>
          <cell r="L4842" t="str">
            <v>激光拾件</v>
          </cell>
          <cell r="M4842">
            <v>7.2</v>
          </cell>
          <cell r="N4842" t="str">
            <v>倒钝</v>
          </cell>
          <cell r="O4842">
            <v>13.8</v>
          </cell>
          <cell r="P4842" t="str">
            <v>折弯</v>
          </cell>
          <cell r="Q4842">
            <v>10.2</v>
          </cell>
          <cell r="R4842" t="str">
            <v>焊接</v>
          </cell>
          <cell r="S4842">
            <v>14.4</v>
          </cell>
          <cell r="T4842" t="str">
            <v>打磨</v>
          </cell>
          <cell r="U4842">
            <v>4</v>
          </cell>
          <cell r="V4842" t="str">
            <v>校正</v>
          </cell>
          <cell r="W4842">
            <v>4</v>
          </cell>
          <cell r="X4842" t="str">
            <v>划线钻</v>
          </cell>
          <cell r="Y4842">
            <v>12</v>
          </cell>
          <cell r="Z4842">
            <v>0</v>
          </cell>
        </row>
        <row r="4842">
          <cell r="AH4842" t="str">
            <v>1699×29</v>
          </cell>
        </row>
        <row r="4842">
          <cell r="AO4842" t="str">
            <v>3962II</v>
          </cell>
          <cell r="AP4842">
            <v>1</v>
          </cell>
          <cell r="AQ4842">
            <v>24079</v>
          </cell>
        </row>
        <row r="4843">
          <cell r="A4843">
            <v>4845</v>
          </cell>
          <cell r="B4843">
            <v>1</v>
          </cell>
          <cell r="C4843">
            <v>45723</v>
          </cell>
        </row>
        <row r="4843">
          <cell r="E4843" t="str">
            <v>3961Ⅱ-0401</v>
          </cell>
          <cell r="F4843" t="str">
            <v>左上折弯件</v>
          </cell>
          <cell r="G4843">
            <v>1</v>
          </cell>
          <cell r="H4843" t="str">
            <v>钢板t2.5/304</v>
          </cell>
        </row>
        <row r="4843">
          <cell r="J4843" t="str">
            <v>划线钻</v>
          </cell>
          <cell r="K4843">
            <v>12</v>
          </cell>
        </row>
        <row r="4843">
          <cell r="Z4843">
            <v>0</v>
          </cell>
        </row>
        <row r="4843">
          <cell r="AH4843" t="str">
            <v>1699×29</v>
          </cell>
        </row>
        <row r="4843">
          <cell r="AO4843" t="str">
            <v>3962II</v>
          </cell>
          <cell r="AP4843">
            <v>1</v>
          </cell>
          <cell r="AQ4843">
            <v>24079</v>
          </cell>
        </row>
        <row r="4844">
          <cell r="A4844">
            <v>4846</v>
          </cell>
          <cell r="B4844">
            <v>1</v>
          </cell>
          <cell r="C4844">
            <v>45723</v>
          </cell>
        </row>
        <row r="4844">
          <cell r="E4844" t="str">
            <v>3961Ⅱ-0402</v>
          </cell>
          <cell r="F4844" t="str">
            <v>左下折弯件</v>
          </cell>
          <cell r="G4844">
            <v>1</v>
          </cell>
          <cell r="H4844" t="str">
            <v>钢板t2.5/304</v>
          </cell>
        </row>
        <row r="4844">
          <cell r="J4844" t="str">
            <v>激光作业</v>
          </cell>
          <cell r="K4844">
            <v>17.4</v>
          </cell>
          <cell r="L4844" t="str">
            <v>激光拾件</v>
          </cell>
          <cell r="M4844">
            <v>9.6</v>
          </cell>
          <cell r="N4844" t="str">
            <v>倒钝</v>
          </cell>
          <cell r="O4844">
            <v>15.5</v>
          </cell>
          <cell r="P4844" t="str">
            <v>折弯</v>
          </cell>
          <cell r="Q4844">
            <v>13.8</v>
          </cell>
          <cell r="R4844" t="str">
            <v>焊接</v>
          </cell>
          <cell r="S4844">
            <v>7.6</v>
          </cell>
          <cell r="T4844" t="str">
            <v>打磨</v>
          </cell>
          <cell r="U4844">
            <v>2</v>
          </cell>
          <cell r="V4844" t="str">
            <v>校正</v>
          </cell>
          <cell r="W4844">
            <v>4</v>
          </cell>
          <cell r="X4844" t="str">
            <v>划线钻</v>
          </cell>
          <cell r="Y4844">
            <v>15</v>
          </cell>
          <cell r="Z4844">
            <v>0</v>
          </cell>
        </row>
        <row r="4844">
          <cell r="AH4844" t="str">
            <v>2265.6×29</v>
          </cell>
        </row>
        <row r="4844">
          <cell r="AO4844" t="str">
            <v>3962II</v>
          </cell>
          <cell r="AP4844">
            <v>1</v>
          </cell>
          <cell r="AQ4844">
            <v>24079</v>
          </cell>
        </row>
        <row r="4845">
          <cell r="A4845">
            <v>4847</v>
          </cell>
          <cell r="B4845">
            <v>1</v>
          </cell>
          <cell r="C4845">
            <v>45723</v>
          </cell>
        </row>
        <row r="4845">
          <cell r="E4845" t="str">
            <v>3961Ⅱ-0402</v>
          </cell>
          <cell r="F4845" t="str">
            <v>左下折弯件</v>
          </cell>
          <cell r="G4845">
            <v>1</v>
          </cell>
          <cell r="H4845" t="str">
            <v>钢板t2.5/304</v>
          </cell>
        </row>
        <row r="4845">
          <cell r="J4845" t="str">
            <v>划线钻</v>
          </cell>
          <cell r="K4845">
            <v>15</v>
          </cell>
        </row>
        <row r="4845">
          <cell r="Z4845">
            <v>0</v>
          </cell>
        </row>
        <row r="4845">
          <cell r="AH4845" t="str">
            <v>2265.6×29</v>
          </cell>
        </row>
        <row r="4845">
          <cell r="AO4845" t="str">
            <v>3962II</v>
          </cell>
          <cell r="AP4845">
            <v>1</v>
          </cell>
          <cell r="AQ4845">
            <v>24079</v>
          </cell>
        </row>
        <row r="4846">
          <cell r="A4846">
            <v>4848</v>
          </cell>
          <cell r="B4846">
            <v>1</v>
          </cell>
          <cell r="C4846">
            <v>45723</v>
          </cell>
        </row>
        <row r="4846">
          <cell r="E4846" t="str">
            <v>3961Ⅱ-0403</v>
          </cell>
          <cell r="F4846" t="str">
            <v>右上折弯件</v>
          </cell>
          <cell r="G4846">
            <v>1</v>
          </cell>
          <cell r="H4846" t="str">
            <v>钢板t2.5/304</v>
          </cell>
        </row>
        <row r="4846">
          <cell r="J4846" t="str">
            <v>激光作业</v>
          </cell>
          <cell r="K4846">
            <v>13.2</v>
          </cell>
          <cell r="L4846" t="str">
            <v>激光拾件</v>
          </cell>
          <cell r="M4846">
            <v>7.2</v>
          </cell>
          <cell r="N4846" t="str">
            <v>倒钝</v>
          </cell>
          <cell r="O4846">
            <v>13.8</v>
          </cell>
          <cell r="P4846" t="str">
            <v>折弯</v>
          </cell>
          <cell r="Q4846">
            <v>10.2</v>
          </cell>
          <cell r="R4846" t="str">
            <v>焊接</v>
          </cell>
          <cell r="S4846">
            <v>14.4</v>
          </cell>
          <cell r="T4846" t="str">
            <v>打磨</v>
          </cell>
          <cell r="U4846">
            <v>4</v>
          </cell>
          <cell r="V4846" t="str">
            <v>校正</v>
          </cell>
          <cell r="W4846">
            <v>4</v>
          </cell>
          <cell r="X4846" t="str">
            <v>划线钻</v>
          </cell>
          <cell r="Y4846">
            <v>12</v>
          </cell>
          <cell r="Z4846">
            <v>0</v>
          </cell>
        </row>
        <row r="4846">
          <cell r="AH4846" t="str">
            <v>1699×29</v>
          </cell>
        </row>
        <row r="4846">
          <cell r="AO4846" t="str">
            <v>3962II</v>
          </cell>
          <cell r="AP4846">
            <v>1</v>
          </cell>
          <cell r="AQ4846">
            <v>24079</v>
          </cell>
        </row>
        <row r="4847">
          <cell r="A4847">
            <v>4849</v>
          </cell>
          <cell r="B4847">
            <v>1</v>
          </cell>
          <cell r="C4847">
            <v>45723</v>
          </cell>
        </row>
        <row r="4847">
          <cell r="E4847" t="str">
            <v>3961Ⅱ-0403</v>
          </cell>
          <cell r="F4847" t="str">
            <v>右上折弯件</v>
          </cell>
          <cell r="G4847">
            <v>1</v>
          </cell>
          <cell r="H4847" t="str">
            <v>钢板t2.5/304</v>
          </cell>
        </row>
        <row r="4847">
          <cell r="J4847" t="str">
            <v>划线钻</v>
          </cell>
          <cell r="K4847">
            <v>12</v>
          </cell>
        </row>
        <row r="4847">
          <cell r="Z4847">
            <v>0</v>
          </cell>
        </row>
        <row r="4847">
          <cell r="AH4847" t="str">
            <v>1699×29</v>
          </cell>
        </row>
        <row r="4847">
          <cell r="AO4847" t="str">
            <v>3962II</v>
          </cell>
          <cell r="AP4847">
            <v>1</v>
          </cell>
          <cell r="AQ4847">
            <v>24079</v>
          </cell>
        </row>
        <row r="4848">
          <cell r="A4848">
            <v>4850</v>
          </cell>
          <cell r="B4848">
            <v>1</v>
          </cell>
          <cell r="C4848">
            <v>45723</v>
          </cell>
        </row>
        <row r="4848">
          <cell r="E4848" t="str">
            <v>3961Ⅱ-0404</v>
          </cell>
          <cell r="F4848" t="str">
            <v>右下折弯件</v>
          </cell>
          <cell r="G4848">
            <v>1</v>
          </cell>
          <cell r="H4848" t="str">
            <v>钢板t2.5/304</v>
          </cell>
        </row>
        <row r="4848">
          <cell r="J4848" t="str">
            <v>激光作业</v>
          </cell>
          <cell r="K4848">
            <v>17.4</v>
          </cell>
          <cell r="L4848" t="str">
            <v>激光拾件</v>
          </cell>
          <cell r="M4848">
            <v>9.6</v>
          </cell>
          <cell r="N4848" t="str">
            <v>倒钝</v>
          </cell>
          <cell r="O4848">
            <v>15.5</v>
          </cell>
          <cell r="P4848" t="str">
            <v>折弯</v>
          </cell>
          <cell r="Q4848">
            <v>13.8</v>
          </cell>
          <cell r="R4848" t="str">
            <v>焊接</v>
          </cell>
          <cell r="S4848">
            <v>7.6</v>
          </cell>
          <cell r="T4848" t="str">
            <v>打磨</v>
          </cell>
          <cell r="U4848">
            <v>2</v>
          </cell>
          <cell r="V4848" t="str">
            <v>校正</v>
          </cell>
          <cell r="W4848">
            <v>4</v>
          </cell>
          <cell r="X4848" t="str">
            <v>划线钻</v>
          </cell>
          <cell r="Y4848">
            <v>15</v>
          </cell>
          <cell r="Z4848">
            <v>0</v>
          </cell>
        </row>
        <row r="4848">
          <cell r="AH4848" t="str">
            <v>2265.6×29</v>
          </cell>
        </row>
        <row r="4848">
          <cell r="AO4848" t="str">
            <v>3962II</v>
          </cell>
          <cell r="AP4848">
            <v>1</v>
          </cell>
          <cell r="AQ4848">
            <v>24079</v>
          </cell>
        </row>
        <row r="4849">
          <cell r="A4849">
            <v>4851</v>
          </cell>
          <cell r="B4849">
            <v>1</v>
          </cell>
          <cell r="C4849">
            <v>45723</v>
          </cell>
        </row>
        <row r="4849">
          <cell r="E4849" t="str">
            <v>3961Ⅱ-0404</v>
          </cell>
          <cell r="F4849" t="str">
            <v>右下折弯件</v>
          </cell>
          <cell r="G4849">
            <v>1</v>
          </cell>
          <cell r="H4849" t="str">
            <v>钢板t2.5/304</v>
          </cell>
        </row>
        <row r="4849">
          <cell r="J4849" t="str">
            <v>划线钻</v>
          </cell>
          <cell r="K4849">
            <v>15</v>
          </cell>
        </row>
        <row r="4849">
          <cell r="Z4849">
            <v>0</v>
          </cell>
        </row>
        <row r="4849">
          <cell r="AH4849" t="str">
            <v>2265.6×29</v>
          </cell>
        </row>
        <row r="4849">
          <cell r="AO4849" t="str">
            <v>3962II</v>
          </cell>
          <cell r="AP4849">
            <v>1</v>
          </cell>
          <cell r="AQ4849">
            <v>24079</v>
          </cell>
        </row>
        <row r="4850">
          <cell r="A4850">
            <v>4852</v>
          </cell>
          <cell r="B4850">
            <v>10</v>
          </cell>
          <cell r="C4850">
            <v>45723</v>
          </cell>
        </row>
        <row r="4850">
          <cell r="E4850" t="str">
            <v>3961Ⅱ-0405</v>
          </cell>
          <cell r="F4850" t="str">
            <v>边阵折弯件</v>
          </cell>
          <cell r="G4850">
            <v>10</v>
          </cell>
          <cell r="H4850" t="str">
            <v>钢板t2.5/304</v>
          </cell>
        </row>
        <row r="4850">
          <cell r="J4850" t="str">
            <v>激光作业</v>
          </cell>
          <cell r="K4850">
            <v>3.3</v>
          </cell>
          <cell r="L4850" t="str">
            <v>激光拾件</v>
          </cell>
          <cell r="M4850">
            <v>1.87</v>
          </cell>
          <cell r="N4850" t="str">
            <v>倒钝</v>
          </cell>
          <cell r="O4850">
            <v>3.2</v>
          </cell>
          <cell r="P4850" t="str">
            <v>折弯</v>
          </cell>
          <cell r="Q4850">
            <v>2.64</v>
          </cell>
          <cell r="R4850" t="str">
            <v>校正</v>
          </cell>
          <cell r="S4850">
            <v>5</v>
          </cell>
          <cell r="T4850" t="str">
            <v>划线钻</v>
          </cell>
          <cell r="U4850">
            <v>2.75</v>
          </cell>
          <cell r="V4850">
            <v>0</v>
          </cell>
          <cell r="W4850">
            <v>0</v>
          </cell>
          <cell r="X4850">
            <v>0</v>
          </cell>
          <cell r="Y4850">
            <v>0</v>
          </cell>
          <cell r="Z4850">
            <v>0</v>
          </cell>
        </row>
        <row r="4850">
          <cell r="AH4850" t="str">
            <v>2400×29</v>
          </cell>
        </row>
        <row r="4850">
          <cell r="AO4850" t="str">
            <v>3962II</v>
          </cell>
          <cell r="AP4850">
            <v>1</v>
          </cell>
          <cell r="AQ4850">
            <v>24079</v>
          </cell>
        </row>
        <row r="4851">
          <cell r="A4851">
            <v>4853</v>
          </cell>
          <cell r="B4851">
            <v>62</v>
          </cell>
          <cell r="C4851">
            <v>45723</v>
          </cell>
        </row>
        <row r="4851">
          <cell r="E4851" t="str">
            <v>3961Ⅱ-0406</v>
          </cell>
          <cell r="F4851" t="str">
            <v>天线罩边梁支撑块</v>
          </cell>
          <cell r="G4851">
            <v>62</v>
          </cell>
          <cell r="H4851" t="str">
            <v>钢板t20/304</v>
          </cell>
        </row>
        <row r="4851">
          <cell r="J4851" t="str">
            <v>激光作业</v>
          </cell>
          <cell r="K4851">
            <v>0.38</v>
          </cell>
          <cell r="L4851" t="str">
            <v>激光拾件</v>
          </cell>
          <cell r="M4851">
            <v>0.475</v>
          </cell>
          <cell r="N4851" t="str">
            <v>倒钝</v>
          </cell>
          <cell r="O4851">
            <v>0.95</v>
          </cell>
          <cell r="P4851" t="str">
            <v>铣床</v>
          </cell>
          <cell r="Q4851">
            <v>6</v>
          </cell>
          <cell r="R4851">
            <v>0</v>
          </cell>
          <cell r="S4851">
            <v>0</v>
          </cell>
          <cell r="T4851">
            <v>0</v>
          </cell>
          <cell r="U4851">
            <v>0</v>
          </cell>
          <cell r="V4851">
            <v>0</v>
          </cell>
          <cell r="W4851">
            <v>0</v>
          </cell>
          <cell r="X4851">
            <v>0</v>
          </cell>
        </row>
        <row r="4851">
          <cell r="AH4851" t="str">
            <v>35×20</v>
          </cell>
        </row>
        <row r="4851">
          <cell r="AO4851" t="str">
            <v>3962II</v>
          </cell>
          <cell r="AP4851">
            <v>1</v>
          </cell>
          <cell r="AQ4851">
            <v>24079</v>
          </cell>
        </row>
        <row r="4852">
          <cell r="A4852">
            <v>4854</v>
          </cell>
          <cell r="B4852">
            <v>22</v>
          </cell>
          <cell r="C4852">
            <v>45723</v>
          </cell>
        </row>
        <row r="4852">
          <cell r="E4852" t="str">
            <v>3961Ⅱ-0407</v>
          </cell>
          <cell r="F4852" t="str">
            <v>天线罩端梁支撑块</v>
          </cell>
          <cell r="G4852">
            <v>22</v>
          </cell>
          <cell r="H4852" t="str">
            <v>钢板t14/304</v>
          </cell>
        </row>
        <row r="4852">
          <cell r="J4852" t="str">
            <v>激光作业</v>
          </cell>
          <cell r="K4852">
            <v>0.3</v>
          </cell>
          <cell r="L4852" t="str">
            <v>激光拾件</v>
          </cell>
          <cell r="M4852">
            <v>0.5</v>
          </cell>
          <cell r="N4852" t="str">
            <v>倒钝</v>
          </cell>
          <cell r="O4852">
            <v>1</v>
          </cell>
          <cell r="P4852">
            <v>0</v>
          </cell>
          <cell r="Q4852">
            <v>0</v>
          </cell>
          <cell r="R4852">
            <v>0</v>
          </cell>
          <cell r="S4852">
            <v>0</v>
          </cell>
          <cell r="T4852">
            <v>0</v>
          </cell>
          <cell r="U4852">
            <v>0</v>
          </cell>
          <cell r="V4852">
            <v>0</v>
          </cell>
          <cell r="W4852">
            <v>0</v>
          </cell>
          <cell r="X4852">
            <v>0</v>
          </cell>
        </row>
        <row r="4852">
          <cell r="AH4852" t="str">
            <v>30×20</v>
          </cell>
        </row>
        <row r="4852">
          <cell r="AO4852" t="str">
            <v>3962II</v>
          </cell>
          <cell r="AP4852">
            <v>1</v>
          </cell>
          <cell r="AQ4852">
            <v>24079</v>
          </cell>
        </row>
        <row r="4853">
          <cell r="A4853">
            <v>4855</v>
          </cell>
          <cell r="B4853">
            <v>24</v>
          </cell>
          <cell r="C4853">
            <v>45723</v>
          </cell>
        </row>
        <row r="4853">
          <cell r="E4853" t="str">
            <v>3961Ⅱ-0501</v>
          </cell>
          <cell r="F4853" t="str">
            <v>管路支撑1</v>
          </cell>
          <cell r="G4853">
            <v>24</v>
          </cell>
          <cell r="H4853" t="str">
            <v>钢板t40/Q355E</v>
          </cell>
          <cell r="I4853" t="str">
            <v>钢板t38/Q355D</v>
          </cell>
          <cell r="J4853" t="str">
            <v>激光作业</v>
          </cell>
          <cell r="K4853">
            <v>3.4</v>
          </cell>
          <cell r="L4853" t="str">
            <v>激光拾件</v>
          </cell>
          <cell r="M4853">
            <v>1.4</v>
          </cell>
          <cell r="N4853" t="str">
            <v>倒钝</v>
          </cell>
          <cell r="O4853">
            <v>2</v>
          </cell>
          <cell r="P4853" t="str">
            <v>划线钻</v>
          </cell>
          <cell r="Q4853">
            <v>11</v>
          </cell>
          <cell r="R4853" t="str">
            <v>镀彩锌</v>
          </cell>
          <cell r="S4853">
            <v>0</v>
          </cell>
          <cell r="T4853">
            <v>0</v>
          </cell>
          <cell r="U4853">
            <v>0</v>
          </cell>
          <cell r="V4853">
            <v>0</v>
          </cell>
          <cell r="W4853">
            <v>0</v>
          </cell>
          <cell r="X4853">
            <v>0</v>
          </cell>
        </row>
        <row r="4853">
          <cell r="AH4853" t="str">
            <v>194×84</v>
          </cell>
        </row>
        <row r="4853">
          <cell r="AO4853" t="str">
            <v>3962II</v>
          </cell>
          <cell r="AP4853">
            <v>1</v>
          </cell>
          <cell r="AQ4853">
            <v>24079</v>
          </cell>
        </row>
        <row r="4854">
          <cell r="A4854">
            <v>4856</v>
          </cell>
          <cell r="B4854">
            <v>32</v>
          </cell>
          <cell r="C4854">
            <v>45723</v>
          </cell>
        </row>
        <row r="4854">
          <cell r="E4854" t="str">
            <v>3961Ⅱ-0502</v>
          </cell>
          <cell r="F4854" t="str">
            <v>管路支撑2</v>
          </cell>
          <cell r="G4854">
            <v>32</v>
          </cell>
          <cell r="H4854" t="str">
            <v>钢板t20/Q355D</v>
          </cell>
        </row>
        <row r="4854">
          <cell r="J4854" t="str">
            <v>激光作业</v>
          </cell>
          <cell r="K4854">
            <v>1.2</v>
          </cell>
          <cell r="L4854" t="str">
            <v>激光拾件</v>
          </cell>
          <cell r="M4854">
            <v>0.5</v>
          </cell>
          <cell r="N4854" t="str">
            <v>倒钝</v>
          </cell>
          <cell r="O4854">
            <v>2</v>
          </cell>
          <cell r="P4854" t="str">
            <v>划线钻</v>
          </cell>
          <cell r="Q4854">
            <v>8.5</v>
          </cell>
          <cell r="R4854" t="str">
            <v>镀彩锌</v>
          </cell>
          <cell r="S4854">
            <v>0</v>
          </cell>
          <cell r="T4854">
            <v>0</v>
          </cell>
          <cell r="U4854">
            <v>0</v>
          </cell>
          <cell r="V4854">
            <v>0</v>
          </cell>
          <cell r="W4854">
            <v>0</v>
          </cell>
          <cell r="X4854">
            <v>0</v>
          </cell>
        </row>
        <row r="4854">
          <cell r="AH4854" t="str">
            <v>189.5×84</v>
          </cell>
        </row>
        <row r="4854">
          <cell r="AO4854" t="str">
            <v>3962II</v>
          </cell>
          <cell r="AP4854">
            <v>1</v>
          </cell>
          <cell r="AQ4854">
            <v>24079</v>
          </cell>
        </row>
        <row r="4855">
          <cell r="A4855">
            <v>4857</v>
          </cell>
          <cell r="B4855">
            <v>2</v>
          </cell>
          <cell r="C4855">
            <v>45723</v>
          </cell>
        </row>
        <row r="4855">
          <cell r="E4855" t="str">
            <v>3961Ⅱ-06</v>
          </cell>
          <cell r="F4855" t="str">
            <v>长纵梁外贴板</v>
          </cell>
          <cell r="G4855">
            <v>2</v>
          </cell>
          <cell r="H4855" t="str">
            <v>聚四氟乙烯板 t8</v>
          </cell>
        </row>
        <row r="4855">
          <cell r="J4855" t="str">
            <v>木工锯</v>
          </cell>
          <cell r="K4855">
            <v>1.4</v>
          </cell>
          <cell r="L4855" t="str">
            <v>划线钻</v>
          </cell>
          <cell r="M4855">
            <v>24</v>
          </cell>
          <cell r="N4855">
            <v>0</v>
          </cell>
          <cell r="O4855">
            <v>0</v>
          </cell>
          <cell r="P4855">
            <v>0</v>
          </cell>
          <cell r="Q4855">
            <v>0</v>
          </cell>
          <cell r="R4855">
            <v>0</v>
          </cell>
          <cell r="S4855">
            <v>0</v>
          </cell>
          <cell r="T4855">
            <v>0</v>
          </cell>
          <cell r="U4855">
            <v>0</v>
          </cell>
          <cell r="V4855">
            <v>0</v>
          </cell>
          <cell r="W4855">
            <v>0</v>
          </cell>
          <cell r="X4855">
            <v>0</v>
          </cell>
        </row>
        <row r="4855">
          <cell r="AH4855" t="str">
            <v>274×180</v>
          </cell>
        </row>
        <row r="4855">
          <cell r="AO4855" t="str">
            <v>3962II</v>
          </cell>
          <cell r="AP4855">
            <v>1</v>
          </cell>
          <cell r="AQ4855">
            <v>24079</v>
          </cell>
        </row>
        <row r="4856">
          <cell r="A4856">
            <v>4858</v>
          </cell>
          <cell r="B4856">
            <v>1</v>
          </cell>
          <cell r="C4856">
            <v>45723</v>
          </cell>
        </row>
        <row r="4856">
          <cell r="E4856" t="str">
            <v>3961Ⅱ-0701</v>
          </cell>
          <cell r="F4856" t="str">
            <v>底板</v>
          </cell>
          <cell r="G4856">
            <v>1</v>
          </cell>
          <cell r="H4856" t="str">
            <v>钢板 t20/Q355D</v>
          </cell>
        </row>
        <row r="4856">
          <cell r="J4856" t="str">
            <v>激光作业</v>
          </cell>
          <cell r="K4856">
            <v>13.8</v>
          </cell>
          <cell r="L4856" t="str">
            <v>激光拾件</v>
          </cell>
          <cell r="M4856">
            <v>6.6</v>
          </cell>
          <cell r="N4856">
            <v>0</v>
          </cell>
          <cell r="O4856">
            <v>0</v>
          </cell>
          <cell r="P4856">
            <v>0</v>
          </cell>
          <cell r="Q4856">
            <v>0</v>
          </cell>
          <cell r="R4856">
            <v>0</v>
          </cell>
          <cell r="S4856">
            <v>0</v>
          </cell>
          <cell r="T4856">
            <v>0</v>
          </cell>
          <cell r="U4856">
            <v>0</v>
          </cell>
          <cell r="V4856">
            <v>0</v>
          </cell>
          <cell r="W4856">
            <v>0</v>
          </cell>
          <cell r="X4856">
            <v>0</v>
          </cell>
        </row>
        <row r="4856">
          <cell r="AH4856" t="str">
            <v>410×400</v>
          </cell>
        </row>
        <row r="4856">
          <cell r="AO4856" t="str">
            <v>3962II</v>
          </cell>
          <cell r="AP4856">
            <v>1</v>
          </cell>
          <cell r="AQ4856">
            <v>24079</v>
          </cell>
        </row>
        <row r="4857">
          <cell r="A4857">
            <v>4859</v>
          </cell>
          <cell r="B4857">
            <v>1</v>
          </cell>
          <cell r="C4857">
            <v>45723</v>
          </cell>
        </row>
        <row r="4857">
          <cell r="E4857" t="str">
            <v>3961Ⅱ-0702</v>
          </cell>
          <cell r="F4857" t="str">
            <v>立板</v>
          </cell>
          <cell r="G4857">
            <v>1</v>
          </cell>
          <cell r="H4857" t="str">
            <v>钢板 t25/Q355D</v>
          </cell>
        </row>
        <row r="4857">
          <cell r="J4857" t="str">
            <v>激光作业</v>
          </cell>
          <cell r="K4857">
            <v>15</v>
          </cell>
          <cell r="L4857" t="str">
            <v>激光拾件</v>
          </cell>
          <cell r="M4857">
            <v>9</v>
          </cell>
          <cell r="N4857" t="str">
            <v>打坡口</v>
          </cell>
          <cell r="O4857">
            <v>32</v>
          </cell>
          <cell r="P4857">
            <v>0</v>
          </cell>
          <cell r="Q4857">
            <v>0</v>
          </cell>
          <cell r="R4857">
            <v>0</v>
          </cell>
          <cell r="S4857">
            <v>0</v>
          </cell>
          <cell r="T4857">
            <v>0</v>
          </cell>
          <cell r="U4857">
            <v>0</v>
          </cell>
          <cell r="V4857">
            <v>0</v>
          </cell>
          <cell r="W4857">
            <v>0</v>
          </cell>
          <cell r="X4857">
            <v>0</v>
          </cell>
        </row>
        <row r="4857">
          <cell r="AH4857" t="str">
            <v>410×110</v>
          </cell>
        </row>
        <row r="4857">
          <cell r="AO4857" t="str">
            <v>3962II</v>
          </cell>
          <cell r="AP4857">
            <v>1</v>
          </cell>
          <cell r="AQ4857">
            <v>24079</v>
          </cell>
        </row>
        <row r="4858">
          <cell r="A4858">
            <v>4860</v>
          </cell>
          <cell r="B4858">
            <v>1</v>
          </cell>
          <cell r="C4858">
            <v>45723</v>
          </cell>
        </row>
        <row r="4858">
          <cell r="E4858" t="str">
            <v>3961Ⅱ-0703</v>
          </cell>
          <cell r="F4858" t="str">
            <v>顶板</v>
          </cell>
          <cell r="G4858">
            <v>1</v>
          </cell>
          <cell r="H4858" t="str">
            <v>钢板 t30/Q355D</v>
          </cell>
        </row>
        <row r="4858">
          <cell r="J4858" t="str">
            <v>激光作业</v>
          </cell>
          <cell r="K4858">
            <v>13.2</v>
          </cell>
          <cell r="L4858" t="str">
            <v>激光拾件</v>
          </cell>
          <cell r="M4858">
            <v>8.4</v>
          </cell>
          <cell r="N4858">
            <v>0</v>
          </cell>
          <cell r="O4858">
            <v>0</v>
          </cell>
          <cell r="P4858">
            <v>0</v>
          </cell>
          <cell r="Q4858">
            <v>0</v>
          </cell>
          <cell r="R4858">
            <v>0</v>
          </cell>
          <cell r="S4858">
            <v>0</v>
          </cell>
          <cell r="T4858">
            <v>0</v>
          </cell>
          <cell r="U4858">
            <v>0</v>
          </cell>
          <cell r="V4858">
            <v>0</v>
          </cell>
          <cell r="W4858">
            <v>0</v>
          </cell>
          <cell r="X4858">
            <v>0</v>
          </cell>
        </row>
        <row r="4858">
          <cell r="AH4858" t="str">
            <v>300×240</v>
          </cell>
        </row>
        <row r="4858">
          <cell r="AN4858" t="str">
            <v>WT 300×240</v>
          </cell>
          <cell r="AO4858" t="str">
            <v>3962II</v>
          </cell>
          <cell r="AP4858">
            <v>1</v>
          </cell>
          <cell r="AQ4858">
            <v>24079</v>
          </cell>
        </row>
        <row r="4859">
          <cell r="A4859">
            <v>4861</v>
          </cell>
          <cell r="B4859">
            <v>30</v>
          </cell>
          <cell r="C4859">
            <v>45723</v>
          </cell>
        </row>
        <row r="4859">
          <cell r="E4859" t="str">
            <v>3961Ⅱ-300101</v>
          </cell>
          <cell r="F4859" t="str">
            <v>角件120-120</v>
          </cell>
          <cell r="G4859">
            <v>30</v>
          </cell>
          <cell r="H4859" t="str">
            <v>钢板t2/304</v>
          </cell>
        </row>
        <row r="4859">
          <cell r="J4859" t="str">
            <v>激光作业</v>
          </cell>
          <cell r="K4859">
            <v>0.4</v>
          </cell>
          <cell r="L4859" t="str">
            <v>激光拾件</v>
          </cell>
          <cell r="M4859">
            <v>0.5</v>
          </cell>
          <cell r="N4859" t="str">
            <v>倒钝</v>
          </cell>
          <cell r="O4859">
            <v>0.5</v>
          </cell>
          <cell r="P4859" t="str">
            <v>折弯</v>
          </cell>
          <cell r="Q4859">
            <v>0.9</v>
          </cell>
          <cell r="R4859" t="str">
            <v>喷砂</v>
          </cell>
          <cell r="S4859">
            <v>1</v>
          </cell>
          <cell r="T4859">
            <v>0</v>
          </cell>
          <cell r="U4859">
            <v>0</v>
          </cell>
          <cell r="V4859">
            <v>0</v>
          </cell>
          <cell r="W4859">
            <v>0</v>
          </cell>
          <cell r="X4859">
            <v>0</v>
          </cell>
        </row>
        <row r="4859">
          <cell r="AH4859" t="str">
            <v>154×154</v>
          </cell>
        </row>
        <row r="4859">
          <cell r="AO4859" t="str">
            <v>3962II</v>
          </cell>
          <cell r="AP4859">
            <v>1</v>
          </cell>
          <cell r="AQ4859">
            <v>24079</v>
          </cell>
        </row>
        <row r="4860">
          <cell r="A4860">
            <v>4862</v>
          </cell>
          <cell r="B4860">
            <v>4</v>
          </cell>
          <cell r="C4860">
            <v>45723</v>
          </cell>
        </row>
        <row r="4860">
          <cell r="E4860" t="str">
            <v>3961Ⅱ-300102-1</v>
          </cell>
          <cell r="F4860" t="str">
            <v>件1</v>
          </cell>
          <cell r="G4860">
            <v>4</v>
          </cell>
          <cell r="H4860" t="str">
            <v>钢板t2/304</v>
          </cell>
        </row>
        <row r="4860">
          <cell r="J4860" t="str">
            <v>激光作业</v>
          </cell>
          <cell r="K4860">
            <v>2.64</v>
          </cell>
          <cell r="L4860" t="str">
            <v>激光拾件</v>
          </cell>
          <cell r="M4860">
            <v>1.76</v>
          </cell>
          <cell r="N4860" t="str">
            <v>倒钝</v>
          </cell>
          <cell r="O4860">
            <v>3.3</v>
          </cell>
          <cell r="P4860" t="str">
            <v>折弯</v>
          </cell>
          <cell r="Q4860">
            <v>6.4</v>
          </cell>
          <cell r="R4860" t="str">
            <v>喷砂</v>
          </cell>
          <cell r="S4860">
            <v>2</v>
          </cell>
          <cell r="T4860">
            <v>0</v>
          </cell>
          <cell r="U4860">
            <v>0</v>
          </cell>
          <cell r="V4860">
            <v>0</v>
          </cell>
          <cell r="W4860">
            <v>0</v>
          </cell>
          <cell r="X4860">
            <v>0</v>
          </cell>
          <cell r="Y4860">
            <v>0</v>
          </cell>
        </row>
        <row r="4860">
          <cell r="AH4860" t="str">
            <v>1043×78</v>
          </cell>
        </row>
        <row r="4860">
          <cell r="AN4860" t="str">
            <v>无图，按电子图制作</v>
          </cell>
          <cell r="AO4860" t="str">
            <v>3962II</v>
          </cell>
          <cell r="AP4860">
            <v>1</v>
          </cell>
          <cell r="AQ4860">
            <v>24079</v>
          </cell>
        </row>
        <row r="4861">
          <cell r="A4861">
            <v>4863</v>
          </cell>
          <cell r="B4861">
            <v>4</v>
          </cell>
          <cell r="C4861">
            <v>45723</v>
          </cell>
        </row>
        <row r="4861">
          <cell r="E4861" t="str">
            <v>3961Ⅱ-300102-2</v>
          </cell>
          <cell r="F4861" t="str">
            <v>件2</v>
          </cell>
          <cell r="G4861">
            <v>4</v>
          </cell>
          <cell r="H4861" t="str">
            <v>钢板t2/304</v>
          </cell>
        </row>
        <row r="4861">
          <cell r="J4861" t="str">
            <v>激光作业</v>
          </cell>
          <cell r="K4861">
            <v>2.2</v>
          </cell>
          <cell r="L4861" t="str">
            <v>激光拾件</v>
          </cell>
          <cell r="M4861">
            <v>1.32</v>
          </cell>
          <cell r="N4861" t="str">
            <v>倒钝</v>
          </cell>
          <cell r="O4861">
            <v>2.64</v>
          </cell>
          <cell r="P4861" t="str">
            <v>折弯</v>
          </cell>
          <cell r="Q4861">
            <v>5.5</v>
          </cell>
          <cell r="R4861" t="str">
            <v>喷砂</v>
          </cell>
          <cell r="S4861">
            <v>1.5</v>
          </cell>
          <cell r="T4861">
            <v>0</v>
          </cell>
          <cell r="U4861">
            <v>0</v>
          </cell>
          <cell r="V4861">
            <v>0</v>
          </cell>
          <cell r="W4861">
            <v>0</v>
          </cell>
          <cell r="X4861">
            <v>0</v>
          </cell>
          <cell r="Y4861">
            <v>0</v>
          </cell>
        </row>
        <row r="4861">
          <cell r="AH4861" t="str">
            <v>818×78</v>
          </cell>
        </row>
        <row r="4861">
          <cell r="AN4861" t="str">
            <v>无图，按电子图制作</v>
          </cell>
          <cell r="AO4861" t="str">
            <v>3962II</v>
          </cell>
          <cell r="AP4861">
            <v>1</v>
          </cell>
          <cell r="AQ4861">
            <v>24079</v>
          </cell>
        </row>
        <row r="4862">
          <cell r="A4862">
            <v>4864</v>
          </cell>
          <cell r="B4862">
            <v>4</v>
          </cell>
          <cell r="C4862">
            <v>45723</v>
          </cell>
        </row>
        <row r="4862">
          <cell r="E4862" t="str">
            <v>3961Ⅱ-300102-3</v>
          </cell>
          <cell r="F4862" t="str">
            <v>件3</v>
          </cell>
          <cell r="G4862">
            <v>4</v>
          </cell>
          <cell r="H4862" t="str">
            <v>钢板t2/304</v>
          </cell>
        </row>
        <row r="4862">
          <cell r="J4862" t="str">
            <v>激光作业</v>
          </cell>
          <cell r="K4862">
            <v>1.98</v>
          </cell>
          <cell r="L4862" t="str">
            <v>激光拾件</v>
          </cell>
          <cell r="M4862">
            <v>1.32</v>
          </cell>
          <cell r="N4862" t="str">
            <v>倒钝</v>
          </cell>
          <cell r="O4862">
            <v>2.42</v>
          </cell>
          <cell r="P4862" t="str">
            <v>折弯</v>
          </cell>
          <cell r="Q4862">
            <v>5.06</v>
          </cell>
          <cell r="R4862" t="str">
            <v>喷砂</v>
          </cell>
          <cell r="S4862">
            <v>1.5</v>
          </cell>
          <cell r="T4862">
            <v>0</v>
          </cell>
          <cell r="U4862">
            <v>0</v>
          </cell>
          <cell r="V4862">
            <v>0</v>
          </cell>
          <cell r="W4862">
            <v>0</v>
          </cell>
          <cell r="X4862">
            <v>0</v>
          </cell>
          <cell r="Y4862">
            <v>0</v>
          </cell>
        </row>
        <row r="4862">
          <cell r="AH4862" t="str">
            <v>758×78</v>
          </cell>
        </row>
        <row r="4862">
          <cell r="AN4862" t="str">
            <v>无图，按电子图制作</v>
          </cell>
          <cell r="AO4862" t="str">
            <v>3962II</v>
          </cell>
          <cell r="AP4862">
            <v>1</v>
          </cell>
          <cell r="AQ4862">
            <v>24079</v>
          </cell>
        </row>
        <row r="4863">
          <cell r="A4863">
            <v>4865</v>
          </cell>
          <cell r="B4863">
            <v>10</v>
          </cell>
          <cell r="C4863">
            <v>45723</v>
          </cell>
        </row>
        <row r="4863">
          <cell r="E4863" t="str">
            <v>3961Ⅱ-300103</v>
          </cell>
          <cell r="F4863" t="str">
            <v>中间角件1</v>
          </cell>
          <cell r="G4863">
            <v>10</v>
          </cell>
          <cell r="H4863" t="str">
            <v>钢板t2/304</v>
          </cell>
        </row>
        <row r="4863">
          <cell r="J4863" t="str">
            <v>激光作业</v>
          </cell>
          <cell r="K4863">
            <v>0.66</v>
          </cell>
          <cell r="L4863" t="str">
            <v>激光拾件</v>
          </cell>
          <cell r="M4863">
            <v>0.55</v>
          </cell>
          <cell r="N4863" t="str">
            <v>倒钝</v>
          </cell>
          <cell r="O4863">
            <v>0.77</v>
          </cell>
          <cell r="P4863" t="str">
            <v>折弯</v>
          </cell>
          <cell r="Q4863">
            <v>2.09</v>
          </cell>
          <cell r="R4863" t="str">
            <v>喷砂</v>
          </cell>
          <cell r="S4863">
            <v>1.5</v>
          </cell>
          <cell r="T4863">
            <v>0</v>
          </cell>
          <cell r="U4863">
            <v>0</v>
          </cell>
          <cell r="V4863">
            <v>0</v>
          </cell>
          <cell r="W4863">
            <v>0</v>
          </cell>
          <cell r="X4863">
            <v>0</v>
          </cell>
        </row>
        <row r="4863">
          <cell r="AH4863" t="str">
            <v>360×154</v>
          </cell>
        </row>
        <row r="4863">
          <cell r="AO4863" t="str">
            <v>3962II</v>
          </cell>
          <cell r="AP4863">
            <v>1</v>
          </cell>
          <cell r="AQ4863">
            <v>24079</v>
          </cell>
        </row>
        <row r="4864">
          <cell r="A4864">
            <v>4866</v>
          </cell>
          <cell r="B4864">
            <v>4</v>
          </cell>
          <cell r="C4864">
            <v>45723</v>
          </cell>
        </row>
        <row r="4864">
          <cell r="E4864" t="str">
            <v>3961Ⅱ-300104</v>
          </cell>
          <cell r="F4864" t="str">
            <v>中间门边1</v>
          </cell>
          <cell r="G4864">
            <v>4</v>
          </cell>
          <cell r="H4864" t="str">
            <v>钢板t2/304</v>
          </cell>
        </row>
        <row r="4864">
          <cell r="J4864" t="str">
            <v>激光作业</v>
          </cell>
          <cell r="K4864">
            <v>2.86</v>
          </cell>
          <cell r="L4864" t="str">
            <v>激光拾件</v>
          </cell>
          <cell r="M4864">
            <v>1.98</v>
          </cell>
          <cell r="N4864" t="str">
            <v>倒钝</v>
          </cell>
          <cell r="O4864">
            <v>3.74</v>
          </cell>
          <cell r="P4864" t="str">
            <v>折弯</v>
          </cell>
          <cell r="Q4864">
            <v>9.2</v>
          </cell>
          <cell r="R4864" t="str">
            <v>喷砂</v>
          </cell>
          <cell r="S4864">
            <v>4.5</v>
          </cell>
          <cell r="T4864">
            <v>0</v>
          </cell>
          <cell r="U4864">
            <v>0</v>
          </cell>
          <cell r="V4864">
            <v>0</v>
          </cell>
          <cell r="W4864">
            <v>0</v>
          </cell>
          <cell r="X4864">
            <v>0</v>
          </cell>
        </row>
        <row r="4864">
          <cell r="AH4864" t="str">
            <v>1043×208</v>
          </cell>
        </row>
        <row r="4864">
          <cell r="AO4864" t="str">
            <v>3962II</v>
          </cell>
          <cell r="AP4864">
            <v>1</v>
          </cell>
          <cell r="AQ4864">
            <v>24079</v>
          </cell>
        </row>
        <row r="4865">
          <cell r="A4865">
            <v>4867</v>
          </cell>
          <cell r="B4865">
            <v>4</v>
          </cell>
          <cell r="C4865">
            <v>45723</v>
          </cell>
        </row>
        <row r="4865">
          <cell r="E4865" t="str">
            <v>3961Ⅱ-300105</v>
          </cell>
          <cell r="F4865" t="str">
            <v>背面加强筋1</v>
          </cell>
          <cell r="G4865">
            <v>4</v>
          </cell>
          <cell r="H4865" t="str">
            <v>钢板t2/304</v>
          </cell>
        </row>
        <row r="4865">
          <cell r="J4865" t="str">
            <v>激光作业</v>
          </cell>
          <cell r="K4865">
            <v>3.08</v>
          </cell>
          <cell r="L4865" t="str">
            <v>激光拾件</v>
          </cell>
          <cell r="M4865">
            <v>1.98</v>
          </cell>
          <cell r="N4865" t="str">
            <v>倒钝</v>
          </cell>
          <cell r="O4865">
            <v>3.96</v>
          </cell>
          <cell r="P4865" t="str">
            <v>折弯</v>
          </cell>
          <cell r="Q4865">
            <v>10.2</v>
          </cell>
          <cell r="R4865" t="str">
            <v>喷砂</v>
          </cell>
          <cell r="S4865">
            <v>2</v>
          </cell>
          <cell r="T4865">
            <v>0</v>
          </cell>
          <cell r="U4865">
            <v>0</v>
          </cell>
          <cell r="V4865">
            <v>0</v>
          </cell>
          <cell r="W4865">
            <v>0</v>
          </cell>
          <cell r="X4865">
            <v>0</v>
          </cell>
        </row>
        <row r="4865">
          <cell r="AH4865" t="str">
            <v>1269×65.4</v>
          </cell>
        </row>
        <row r="4865">
          <cell r="AO4865" t="str">
            <v>3962II</v>
          </cell>
          <cell r="AP4865">
            <v>1</v>
          </cell>
          <cell r="AQ4865">
            <v>24079</v>
          </cell>
        </row>
        <row r="4866">
          <cell r="A4866">
            <v>4868</v>
          </cell>
          <cell r="B4866">
            <v>4</v>
          </cell>
          <cell r="C4866">
            <v>45723</v>
          </cell>
        </row>
        <row r="4866">
          <cell r="E4866" t="str">
            <v>3961Ⅱ-300201-1</v>
          </cell>
          <cell r="F4866" t="str">
            <v>件1</v>
          </cell>
          <cell r="G4866">
            <v>4</v>
          </cell>
          <cell r="H4866" t="str">
            <v>钢板t2/304</v>
          </cell>
        </row>
        <row r="4866">
          <cell r="J4866" t="str">
            <v>激光作业</v>
          </cell>
          <cell r="K4866">
            <v>2.64</v>
          </cell>
          <cell r="L4866" t="str">
            <v>激光拾件</v>
          </cell>
          <cell r="M4866">
            <v>1.76</v>
          </cell>
          <cell r="N4866" t="str">
            <v>倒钝</v>
          </cell>
          <cell r="O4866">
            <v>3.3</v>
          </cell>
          <cell r="P4866" t="str">
            <v>折弯</v>
          </cell>
          <cell r="Q4866">
            <v>6.4</v>
          </cell>
          <cell r="R4866" t="str">
            <v>喷砂</v>
          </cell>
          <cell r="S4866">
            <v>2</v>
          </cell>
          <cell r="T4866">
            <v>0</v>
          </cell>
          <cell r="U4866">
            <v>0</v>
          </cell>
          <cell r="V4866">
            <v>0</v>
          </cell>
          <cell r="W4866">
            <v>0</v>
          </cell>
          <cell r="X4866">
            <v>0</v>
          </cell>
          <cell r="Y4866">
            <v>0</v>
          </cell>
        </row>
        <row r="4866">
          <cell r="AH4866" t="str">
            <v>1043×78</v>
          </cell>
        </row>
        <row r="4866">
          <cell r="AN4866" t="str">
            <v>无图，按电子图制作</v>
          </cell>
          <cell r="AO4866" t="str">
            <v>3962II</v>
          </cell>
          <cell r="AP4866">
            <v>1</v>
          </cell>
          <cell r="AQ4866">
            <v>24079</v>
          </cell>
        </row>
        <row r="4867">
          <cell r="A4867">
            <v>4869</v>
          </cell>
          <cell r="B4867">
            <v>2</v>
          </cell>
          <cell r="C4867">
            <v>45723</v>
          </cell>
        </row>
        <row r="4867">
          <cell r="E4867" t="str">
            <v>3961Ⅱ-300201-2</v>
          </cell>
          <cell r="F4867" t="str">
            <v>件2</v>
          </cell>
          <cell r="G4867">
            <v>2</v>
          </cell>
          <cell r="H4867" t="str">
            <v>钢板t2/304</v>
          </cell>
        </row>
        <row r="4867">
          <cell r="J4867" t="str">
            <v>激光作业</v>
          </cell>
          <cell r="K4867">
            <v>3.04</v>
          </cell>
          <cell r="L4867" t="str">
            <v>激光拾件</v>
          </cell>
          <cell r="M4867">
            <v>1.9</v>
          </cell>
          <cell r="N4867" t="str">
            <v>倒钝</v>
          </cell>
          <cell r="O4867">
            <v>3.42</v>
          </cell>
          <cell r="P4867" t="str">
            <v>折弯</v>
          </cell>
          <cell r="Q4867">
            <v>7.22</v>
          </cell>
          <cell r="R4867" t="str">
            <v>喷砂</v>
          </cell>
          <cell r="S4867">
            <v>1.5</v>
          </cell>
          <cell r="T4867">
            <v>0</v>
          </cell>
          <cell r="U4867">
            <v>0</v>
          </cell>
          <cell r="V4867">
            <v>0</v>
          </cell>
          <cell r="W4867">
            <v>0</v>
          </cell>
          <cell r="X4867">
            <v>0</v>
          </cell>
          <cell r="Y4867">
            <v>0</v>
          </cell>
        </row>
        <row r="4867">
          <cell r="AH4867" t="str">
            <v>626×78</v>
          </cell>
        </row>
        <row r="4867">
          <cell r="AN4867" t="str">
            <v>无图，按电子图制作</v>
          </cell>
          <cell r="AO4867" t="str">
            <v>3962II</v>
          </cell>
          <cell r="AP4867">
            <v>1</v>
          </cell>
          <cell r="AQ4867">
            <v>24079</v>
          </cell>
        </row>
        <row r="4868">
          <cell r="A4868">
            <v>4870</v>
          </cell>
          <cell r="B4868">
            <v>4</v>
          </cell>
          <cell r="C4868">
            <v>45723</v>
          </cell>
        </row>
        <row r="4868">
          <cell r="E4868" t="str">
            <v>3961Ⅱ-300201-3</v>
          </cell>
          <cell r="F4868" t="str">
            <v>件3</v>
          </cell>
          <cell r="G4868">
            <v>4</v>
          </cell>
          <cell r="H4868" t="str">
            <v>钢板t2/304</v>
          </cell>
        </row>
        <row r="4868">
          <cell r="J4868" t="str">
            <v>激光作业</v>
          </cell>
          <cell r="K4868">
            <v>1.54</v>
          </cell>
          <cell r="L4868" t="str">
            <v>激光拾件</v>
          </cell>
          <cell r="M4868">
            <v>1.1</v>
          </cell>
          <cell r="N4868" t="str">
            <v>倒钝</v>
          </cell>
          <cell r="O4868">
            <v>1.98</v>
          </cell>
          <cell r="P4868" t="str">
            <v>折弯</v>
          </cell>
          <cell r="Q4868">
            <v>3.74</v>
          </cell>
          <cell r="R4868" t="str">
            <v>喷砂</v>
          </cell>
          <cell r="S4868">
            <v>1.5</v>
          </cell>
          <cell r="T4868">
            <v>0</v>
          </cell>
          <cell r="U4868">
            <v>0</v>
          </cell>
          <cell r="V4868">
            <v>0</v>
          </cell>
          <cell r="W4868">
            <v>0</v>
          </cell>
          <cell r="X4868">
            <v>0</v>
          </cell>
          <cell r="Y4868">
            <v>0</v>
          </cell>
        </row>
        <row r="4868">
          <cell r="AH4868" t="str">
            <v>566×78</v>
          </cell>
        </row>
        <row r="4868">
          <cell r="AN4868" t="str">
            <v>无图，按电子图制作</v>
          </cell>
          <cell r="AO4868" t="str">
            <v>3962II</v>
          </cell>
          <cell r="AP4868">
            <v>1</v>
          </cell>
          <cell r="AQ4868">
            <v>24079</v>
          </cell>
        </row>
        <row r="4869">
          <cell r="A4869">
            <v>4871</v>
          </cell>
          <cell r="B4869">
            <v>1</v>
          </cell>
          <cell r="C4869">
            <v>45723</v>
          </cell>
        </row>
        <row r="4869">
          <cell r="E4869" t="str">
            <v>3961Ⅱ-300202</v>
          </cell>
          <cell r="F4869" t="str">
            <v>中间门边2</v>
          </cell>
          <cell r="G4869">
            <v>1</v>
          </cell>
          <cell r="H4869" t="str">
            <v>钢板t2/304</v>
          </cell>
        </row>
        <row r="4869">
          <cell r="J4869" t="str">
            <v>激光作业</v>
          </cell>
          <cell r="K4869">
            <v>7.8</v>
          </cell>
          <cell r="L4869" t="str">
            <v>激光拾件</v>
          </cell>
          <cell r="M4869">
            <v>5.4</v>
          </cell>
          <cell r="N4869" t="str">
            <v>倒钝</v>
          </cell>
          <cell r="O4869">
            <v>10.2</v>
          </cell>
          <cell r="P4869" t="str">
            <v>折弯</v>
          </cell>
          <cell r="Q4869">
            <v>23</v>
          </cell>
          <cell r="R4869" t="str">
            <v>喷砂</v>
          </cell>
          <cell r="S4869">
            <v>4.5</v>
          </cell>
          <cell r="T4869">
            <v>0</v>
          </cell>
          <cell r="U4869">
            <v>0</v>
          </cell>
          <cell r="V4869">
            <v>0</v>
          </cell>
          <cell r="W4869">
            <v>0</v>
          </cell>
          <cell r="X4869">
            <v>0</v>
          </cell>
        </row>
        <row r="4869">
          <cell r="AH4869" t="str">
            <v>1043×208</v>
          </cell>
        </row>
        <row r="4869">
          <cell r="AO4869" t="str">
            <v>3962II</v>
          </cell>
          <cell r="AP4869">
            <v>1</v>
          </cell>
          <cell r="AQ4869">
            <v>24079</v>
          </cell>
        </row>
        <row r="4870">
          <cell r="A4870">
            <v>4872</v>
          </cell>
          <cell r="B4870">
            <v>4</v>
          </cell>
          <cell r="C4870">
            <v>45723</v>
          </cell>
        </row>
        <row r="4870">
          <cell r="E4870" t="str">
            <v>3961Ⅱ-300203-1</v>
          </cell>
          <cell r="F4870" t="str">
            <v>件1</v>
          </cell>
          <cell r="G4870">
            <v>4</v>
          </cell>
          <cell r="H4870" t="str">
            <v>钢板t2/304</v>
          </cell>
        </row>
        <row r="4870">
          <cell r="J4870" t="str">
            <v>激光作业</v>
          </cell>
          <cell r="K4870">
            <v>0.88</v>
          </cell>
          <cell r="L4870" t="str">
            <v>激光拾件</v>
          </cell>
          <cell r="M4870">
            <v>1.1</v>
          </cell>
          <cell r="N4870" t="str">
            <v>倒钝</v>
          </cell>
          <cell r="O4870">
            <v>1.1</v>
          </cell>
          <cell r="P4870" t="str">
            <v>折弯</v>
          </cell>
          <cell r="Q4870">
            <v>1.98</v>
          </cell>
          <cell r="R4870" t="str">
            <v>喷砂</v>
          </cell>
          <cell r="S4870">
            <v>1</v>
          </cell>
          <cell r="T4870">
            <v>0</v>
          </cell>
          <cell r="U4870">
            <v>0</v>
          </cell>
          <cell r="V4870">
            <v>0</v>
          </cell>
          <cell r="W4870">
            <v>0</v>
          </cell>
          <cell r="X4870">
            <v>0</v>
          </cell>
          <cell r="Y4870">
            <v>0</v>
          </cell>
        </row>
        <row r="4870">
          <cell r="AH4870" t="str">
            <v>154×174</v>
          </cell>
        </row>
        <row r="4870">
          <cell r="AN4870" t="str">
            <v>工艺图</v>
          </cell>
          <cell r="AO4870" t="str">
            <v>3962II</v>
          </cell>
          <cell r="AP4870">
            <v>1</v>
          </cell>
          <cell r="AQ4870">
            <v>24079</v>
          </cell>
        </row>
        <row r="4871">
          <cell r="A4871">
            <v>4873</v>
          </cell>
          <cell r="B4871">
            <v>4</v>
          </cell>
          <cell r="C4871">
            <v>45723</v>
          </cell>
        </row>
        <row r="4871">
          <cell r="E4871" t="str">
            <v>3961Ⅱ-300203-2</v>
          </cell>
          <cell r="F4871" t="str">
            <v>件2</v>
          </cell>
          <cell r="G4871">
            <v>4</v>
          </cell>
          <cell r="H4871" t="str">
            <v>钢板t2/304</v>
          </cell>
        </row>
        <row r="4871">
          <cell r="J4871" t="str">
            <v>激光作业</v>
          </cell>
          <cell r="K4871">
            <v>2.64</v>
          </cell>
          <cell r="L4871" t="str">
            <v>激光拾件</v>
          </cell>
          <cell r="M4871">
            <v>1.76</v>
          </cell>
          <cell r="N4871" t="str">
            <v>倒钝</v>
          </cell>
          <cell r="O4871">
            <v>3.3</v>
          </cell>
          <cell r="P4871" t="str">
            <v>折弯</v>
          </cell>
          <cell r="Q4871">
            <v>6.4</v>
          </cell>
          <cell r="R4871" t="str">
            <v>喷砂</v>
          </cell>
          <cell r="S4871">
            <v>12</v>
          </cell>
          <cell r="T4871">
            <v>0</v>
          </cell>
          <cell r="U4871">
            <v>0</v>
          </cell>
          <cell r="V4871">
            <v>0</v>
          </cell>
          <cell r="W4871">
            <v>0</v>
          </cell>
          <cell r="X4871">
            <v>0</v>
          </cell>
          <cell r="Y4871">
            <v>0</v>
          </cell>
        </row>
        <row r="4871">
          <cell r="AH4871" t="str">
            <v>1043×98</v>
          </cell>
        </row>
        <row r="4871">
          <cell r="AN4871" t="str">
            <v>工艺图</v>
          </cell>
          <cell r="AO4871" t="str">
            <v>3962II</v>
          </cell>
          <cell r="AP4871">
            <v>1</v>
          </cell>
          <cell r="AQ4871">
            <v>24079</v>
          </cell>
        </row>
        <row r="4872">
          <cell r="A4872">
            <v>4874</v>
          </cell>
          <cell r="B4872">
            <v>4</v>
          </cell>
          <cell r="C4872">
            <v>45723</v>
          </cell>
        </row>
        <row r="4872">
          <cell r="E4872" t="str">
            <v>3961Ⅱ-300203-3</v>
          </cell>
          <cell r="F4872" t="str">
            <v>件3</v>
          </cell>
          <cell r="G4872">
            <v>4</v>
          </cell>
          <cell r="H4872" t="str">
            <v>钢板t2/304</v>
          </cell>
        </row>
        <row r="4872">
          <cell r="J4872" t="str">
            <v>激光作业</v>
          </cell>
          <cell r="K4872">
            <v>0.88</v>
          </cell>
          <cell r="L4872" t="str">
            <v>激光拾件</v>
          </cell>
          <cell r="M4872">
            <v>1.1</v>
          </cell>
          <cell r="N4872" t="str">
            <v>倒钝</v>
          </cell>
          <cell r="O4872">
            <v>1.1</v>
          </cell>
          <cell r="P4872" t="str">
            <v>折弯</v>
          </cell>
          <cell r="Q4872">
            <v>1.98</v>
          </cell>
          <cell r="R4872" t="str">
            <v>喷砂</v>
          </cell>
          <cell r="S4872">
            <v>1</v>
          </cell>
          <cell r="T4872">
            <v>0</v>
          </cell>
          <cell r="U4872">
            <v>0</v>
          </cell>
          <cell r="V4872">
            <v>0</v>
          </cell>
          <cell r="W4872">
            <v>0</v>
          </cell>
          <cell r="X4872">
            <v>0</v>
          </cell>
          <cell r="Y4872">
            <v>0</v>
          </cell>
        </row>
        <row r="4872">
          <cell r="AH4872" t="str">
            <v>154×174</v>
          </cell>
        </row>
        <row r="4872">
          <cell r="AN4872" t="str">
            <v>工艺图</v>
          </cell>
          <cell r="AO4872" t="str">
            <v>3962II</v>
          </cell>
          <cell r="AP4872">
            <v>1</v>
          </cell>
          <cell r="AQ4872">
            <v>24079</v>
          </cell>
        </row>
        <row r="4873">
          <cell r="A4873">
            <v>4875</v>
          </cell>
          <cell r="B4873">
            <v>1</v>
          </cell>
          <cell r="C4873">
            <v>45723</v>
          </cell>
        </row>
        <row r="4873">
          <cell r="E4873" t="str">
            <v>3961Ⅱ-300204</v>
          </cell>
          <cell r="F4873" t="str">
            <v>中间角件2</v>
          </cell>
          <cell r="G4873">
            <v>1</v>
          </cell>
          <cell r="H4873" t="str">
            <v>钢板t2/304</v>
          </cell>
        </row>
        <row r="4873">
          <cell r="J4873" t="str">
            <v>激光作业</v>
          </cell>
          <cell r="K4873">
            <v>1.8</v>
          </cell>
          <cell r="L4873" t="str">
            <v>激光拾件</v>
          </cell>
          <cell r="M4873">
            <v>3</v>
          </cell>
          <cell r="N4873" t="str">
            <v>倒钝</v>
          </cell>
          <cell r="O4873">
            <v>3</v>
          </cell>
          <cell r="P4873" t="str">
            <v>折弯</v>
          </cell>
          <cell r="Q4873">
            <v>4.2</v>
          </cell>
          <cell r="R4873" t="str">
            <v>喷砂</v>
          </cell>
          <cell r="S4873">
            <v>1</v>
          </cell>
          <cell r="T4873">
            <v>0</v>
          </cell>
          <cell r="U4873">
            <v>0</v>
          </cell>
          <cell r="V4873">
            <v>0</v>
          </cell>
          <cell r="W4873">
            <v>0</v>
          </cell>
          <cell r="X4873">
            <v>0</v>
          </cell>
        </row>
        <row r="4873">
          <cell r="AH4873" t="str">
            <v>184×154</v>
          </cell>
        </row>
        <row r="4873">
          <cell r="AO4873" t="str">
            <v>3962II</v>
          </cell>
          <cell r="AP4873">
            <v>1</v>
          </cell>
          <cell r="AQ4873">
            <v>24079</v>
          </cell>
        </row>
        <row r="4874">
          <cell r="A4874">
            <v>4876</v>
          </cell>
          <cell r="B4874">
            <v>1</v>
          </cell>
          <cell r="C4874">
            <v>45723</v>
          </cell>
        </row>
        <row r="4874">
          <cell r="E4874" t="str">
            <v>3961Ⅱ-300205</v>
          </cell>
          <cell r="F4874" t="str">
            <v>背面加强筋2</v>
          </cell>
          <cell r="G4874">
            <v>1</v>
          </cell>
          <cell r="H4874" t="str">
            <v>钢板t2/304</v>
          </cell>
        </row>
        <row r="4874">
          <cell r="J4874" t="str">
            <v>激光作业</v>
          </cell>
          <cell r="K4874">
            <v>7.8</v>
          </cell>
          <cell r="L4874" t="str">
            <v>激光拾件</v>
          </cell>
          <cell r="M4874">
            <v>5.4</v>
          </cell>
          <cell r="N4874" t="str">
            <v>倒钝</v>
          </cell>
          <cell r="O4874">
            <v>10.8</v>
          </cell>
          <cell r="P4874" t="str">
            <v>折弯</v>
          </cell>
          <cell r="Q4874">
            <v>25.5</v>
          </cell>
          <cell r="R4874" t="str">
            <v>喷砂</v>
          </cell>
          <cell r="S4874">
            <v>2</v>
          </cell>
          <cell r="T4874">
            <v>0</v>
          </cell>
          <cell r="U4874">
            <v>0</v>
          </cell>
          <cell r="V4874">
            <v>0</v>
          </cell>
          <cell r="W4874">
            <v>0</v>
          </cell>
          <cell r="X4874">
            <v>0</v>
          </cell>
        </row>
        <row r="4874">
          <cell r="AH4874" t="str">
            <v>1269×65.4</v>
          </cell>
        </row>
        <row r="4874">
          <cell r="AO4874" t="str">
            <v>3962II</v>
          </cell>
          <cell r="AP4874">
            <v>1</v>
          </cell>
          <cell r="AQ4874">
            <v>24079</v>
          </cell>
        </row>
        <row r="4875">
          <cell r="A4875">
            <v>4877</v>
          </cell>
          <cell r="B4875">
            <v>1</v>
          </cell>
          <cell r="C4875">
            <v>45723</v>
          </cell>
        </row>
        <row r="4875">
          <cell r="E4875" t="str">
            <v>3961Ⅱ-300206</v>
          </cell>
          <cell r="F4875" t="str">
            <v>斜角门边</v>
          </cell>
          <cell r="G4875">
            <v>1</v>
          </cell>
          <cell r="H4875" t="str">
            <v>钢板t2/304</v>
          </cell>
        </row>
        <row r="4875">
          <cell r="J4875" t="str">
            <v>激光作业</v>
          </cell>
          <cell r="K4875">
            <v>4.2</v>
          </cell>
          <cell r="L4875" t="str">
            <v>激光拾件</v>
          </cell>
          <cell r="M4875">
            <v>3</v>
          </cell>
          <cell r="N4875" t="str">
            <v>倒钝</v>
          </cell>
          <cell r="O4875">
            <v>4.8</v>
          </cell>
          <cell r="P4875" t="str">
            <v>折弯</v>
          </cell>
          <cell r="Q4875">
            <v>10.2</v>
          </cell>
          <cell r="R4875" t="str">
            <v>喷砂</v>
          </cell>
          <cell r="S4875">
            <v>1.5</v>
          </cell>
          <cell r="T4875">
            <v>0</v>
          </cell>
          <cell r="U4875">
            <v>0</v>
          </cell>
          <cell r="V4875">
            <v>0</v>
          </cell>
          <cell r="W4875">
            <v>0</v>
          </cell>
          <cell r="X4875">
            <v>0</v>
          </cell>
        </row>
        <row r="4875">
          <cell r="AH4875" t="str">
            <v>550×78</v>
          </cell>
        </row>
        <row r="4875">
          <cell r="AO4875" t="str">
            <v>3962II</v>
          </cell>
          <cell r="AP4875">
            <v>1</v>
          </cell>
          <cell r="AQ4875">
            <v>24079</v>
          </cell>
        </row>
        <row r="4876">
          <cell r="A4876">
            <v>4878</v>
          </cell>
          <cell r="B4876">
            <v>1</v>
          </cell>
          <cell r="C4876">
            <v>45723</v>
          </cell>
        </row>
        <row r="4876">
          <cell r="E4876" t="str">
            <v>3961Ⅱ-300301</v>
          </cell>
          <cell r="F4876" t="str">
            <v>中间门边2B</v>
          </cell>
          <cell r="G4876">
            <v>1</v>
          </cell>
          <cell r="H4876" t="str">
            <v>钢板t2/304</v>
          </cell>
        </row>
        <row r="4876">
          <cell r="J4876" t="str">
            <v>激光作业</v>
          </cell>
          <cell r="K4876">
            <v>7.8</v>
          </cell>
          <cell r="L4876" t="str">
            <v>激光拾件</v>
          </cell>
          <cell r="M4876">
            <v>5.4</v>
          </cell>
          <cell r="N4876" t="str">
            <v>倒钝</v>
          </cell>
          <cell r="O4876">
            <v>10.2</v>
          </cell>
          <cell r="P4876" t="str">
            <v>折弯</v>
          </cell>
          <cell r="Q4876">
            <v>23</v>
          </cell>
          <cell r="R4876" t="str">
            <v>喷砂</v>
          </cell>
          <cell r="S4876">
            <v>4.5</v>
          </cell>
          <cell r="T4876">
            <v>0</v>
          </cell>
          <cell r="U4876">
            <v>0</v>
          </cell>
          <cell r="V4876">
            <v>0</v>
          </cell>
          <cell r="W4876">
            <v>0</v>
          </cell>
          <cell r="X4876">
            <v>0</v>
          </cell>
        </row>
        <row r="4876">
          <cell r="AH4876" t="str">
            <v>1043×208</v>
          </cell>
        </row>
        <row r="4876">
          <cell r="AO4876" t="str">
            <v>3962II</v>
          </cell>
          <cell r="AP4876">
            <v>1</v>
          </cell>
          <cell r="AQ4876">
            <v>24079</v>
          </cell>
        </row>
        <row r="4877">
          <cell r="A4877">
            <v>4879</v>
          </cell>
          <cell r="B4877">
            <v>1</v>
          </cell>
          <cell r="C4877">
            <v>45723</v>
          </cell>
        </row>
        <row r="4877">
          <cell r="E4877" t="str">
            <v>3961Ⅱ-300302</v>
          </cell>
          <cell r="F4877" t="str">
            <v>中间角件2B</v>
          </cell>
          <cell r="G4877">
            <v>1</v>
          </cell>
          <cell r="H4877" t="str">
            <v>钢板t2/304</v>
          </cell>
        </row>
        <row r="4877">
          <cell r="J4877" t="str">
            <v>激光作业</v>
          </cell>
          <cell r="K4877">
            <v>2.4</v>
          </cell>
          <cell r="L4877" t="str">
            <v>激光拾件</v>
          </cell>
          <cell r="M4877">
            <v>3</v>
          </cell>
          <cell r="N4877" t="str">
            <v>倒钝</v>
          </cell>
          <cell r="O4877">
            <v>3</v>
          </cell>
          <cell r="P4877" t="str">
            <v>折弯</v>
          </cell>
          <cell r="Q4877">
            <v>5.4</v>
          </cell>
          <cell r="R4877" t="str">
            <v>喷砂</v>
          </cell>
          <cell r="S4877">
            <v>1</v>
          </cell>
          <cell r="T4877">
            <v>0</v>
          </cell>
          <cell r="U4877">
            <v>0</v>
          </cell>
          <cell r="V4877">
            <v>0</v>
          </cell>
          <cell r="W4877">
            <v>0</v>
          </cell>
          <cell r="X4877">
            <v>0</v>
          </cell>
        </row>
        <row r="4877">
          <cell r="AH4877" t="str">
            <v>184×154</v>
          </cell>
        </row>
        <row r="4877">
          <cell r="AO4877" t="str">
            <v>3962II</v>
          </cell>
          <cell r="AP4877">
            <v>1</v>
          </cell>
          <cell r="AQ4877">
            <v>24079</v>
          </cell>
        </row>
        <row r="4878">
          <cell r="A4878">
            <v>4880</v>
          </cell>
          <cell r="B4878">
            <v>1</v>
          </cell>
          <cell r="C4878">
            <v>45723</v>
          </cell>
        </row>
        <row r="4878">
          <cell r="E4878" t="str">
            <v>3961Ⅱ-300303</v>
          </cell>
          <cell r="F4878" t="str">
            <v>背面加强筋2B</v>
          </cell>
          <cell r="G4878">
            <v>1</v>
          </cell>
          <cell r="H4878" t="str">
            <v>钢板t2/304</v>
          </cell>
        </row>
        <row r="4878">
          <cell r="J4878" t="str">
            <v>激光作业</v>
          </cell>
          <cell r="K4878">
            <v>8.4</v>
          </cell>
          <cell r="L4878" t="str">
            <v>激光拾件</v>
          </cell>
          <cell r="M4878">
            <v>5.4</v>
          </cell>
          <cell r="N4878" t="str">
            <v>倒钝</v>
          </cell>
          <cell r="O4878">
            <v>10.8</v>
          </cell>
          <cell r="P4878" t="str">
            <v>折弯</v>
          </cell>
          <cell r="Q4878">
            <v>25.5</v>
          </cell>
          <cell r="R4878" t="str">
            <v>喷砂</v>
          </cell>
          <cell r="S4878">
            <v>2</v>
          </cell>
          <cell r="T4878">
            <v>0</v>
          </cell>
          <cell r="U4878">
            <v>0</v>
          </cell>
          <cell r="V4878">
            <v>0</v>
          </cell>
          <cell r="W4878">
            <v>0</v>
          </cell>
          <cell r="X4878">
            <v>0</v>
          </cell>
        </row>
        <row r="4878">
          <cell r="AH4878" t="str">
            <v>1269×65.4</v>
          </cell>
        </row>
        <row r="4878">
          <cell r="AO4878" t="str">
            <v>3962II</v>
          </cell>
          <cell r="AP4878">
            <v>1</v>
          </cell>
          <cell r="AQ4878">
            <v>24079</v>
          </cell>
        </row>
        <row r="4879">
          <cell r="A4879">
            <v>4881</v>
          </cell>
          <cell r="B4879">
            <v>1</v>
          </cell>
          <cell r="C4879">
            <v>45723</v>
          </cell>
        </row>
        <row r="4879">
          <cell r="E4879" t="str">
            <v>3961Ⅱ-300304</v>
          </cell>
          <cell r="F4879" t="str">
            <v>斜角门边B</v>
          </cell>
          <cell r="G4879">
            <v>1</v>
          </cell>
          <cell r="H4879" t="str">
            <v>钢板t2/304</v>
          </cell>
        </row>
        <row r="4879">
          <cell r="J4879" t="str">
            <v>激光作业</v>
          </cell>
          <cell r="K4879">
            <v>4.2</v>
          </cell>
          <cell r="L4879" t="str">
            <v>激光拾件</v>
          </cell>
          <cell r="M4879">
            <v>3</v>
          </cell>
          <cell r="N4879" t="str">
            <v>倒钝</v>
          </cell>
          <cell r="O4879">
            <v>4.8</v>
          </cell>
          <cell r="P4879" t="str">
            <v>折弯</v>
          </cell>
          <cell r="Q4879">
            <v>10.2</v>
          </cell>
          <cell r="R4879" t="str">
            <v>喷砂</v>
          </cell>
          <cell r="S4879">
            <v>1.5</v>
          </cell>
          <cell r="T4879">
            <v>0</v>
          </cell>
          <cell r="U4879">
            <v>0</v>
          </cell>
          <cell r="V4879">
            <v>0</v>
          </cell>
          <cell r="W4879">
            <v>0</v>
          </cell>
          <cell r="X4879">
            <v>0</v>
          </cell>
        </row>
        <row r="4879">
          <cell r="AH4879" t="str">
            <v>550×78</v>
          </cell>
        </row>
        <row r="4879">
          <cell r="AO4879" t="str">
            <v>3962II</v>
          </cell>
          <cell r="AP4879">
            <v>1</v>
          </cell>
          <cell r="AQ4879">
            <v>24079</v>
          </cell>
        </row>
        <row r="4880">
          <cell r="A4880">
            <v>4882</v>
          </cell>
          <cell r="B4880">
            <v>8</v>
          </cell>
          <cell r="C4880">
            <v>45723</v>
          </cell>
        </row>
        <row r="4880">
          <cell r="E4880" t="str">
            <v>3961Ⅱ-300401</v>
          </cell>
          <cell r="F4880" t="str">
            <v>角件120-120(反)</v>
          </cell>
          <cell r="G4880">
            <v>8</v>
          </cell>
          <cell r="H4880" t="str">
            <v>钢板t2/304</v>
          </cell>
        </row>
        <row r="4880">
          <cell r="J4880" t="str">
            <v>激光作业</v>
          </cell>
          <cell r="K4880">
            <v>0.52</v>
          </cell>
          <cell r="L4880" t="str">
            <v>激光拾件</v>
          </cell>
          <cell r="M4880">
            <v>0.65</v>
          </cell>
          <cell r="N4880" t="str">
            <v>倒钝</v>
          </cell>
          <cell r="O4880">
            <v>0.65</v>
          </cell>
          <cell r="P4880" t="str">
            <v>折弯</v>
          </cell>
          <cell r="Q4880">
            <v>1.17</v>
          </cell>
          <cell r="R4880" t="str">
            <v>喷砂</v>
          </cell>
          <cell r="S4880">
            <v>1</v>
          </cell>
          <cell r="T4880">
            <v>0</v>
          </cell>
          <cell r="U4880">
            <v>0</v>
          </cell>
          <cell r="V4880">
            <v>0</v>
          </cell>
          <cell r="W4880">
            <v>0</v>
          </cell>
          <cell r="X4880">
            <v>0</v>
          </cell>
        </row>
        <row r="4880">
          <cell r="AH4880" t="str">
            <v>154×154</v>
          </cell>
        </row>
        <row r="4880">
          <cell r="AO4880" t="str">
            <v>3962II</v>
          </cell>
          <cell r="AP4880">
            <v>1</v>
          </cell>
          <cell r="AQ4880">
            <v>24079</v>
          </cell>
        </row>
        <row r="4881">
          <cell r="A4881">
            <v>4883</v>
          </cell>
          <cell r="B4881">
            <v>4</v>
          </cell>
          <cell r="C4881">
            <v>45723</v>
          </cell>
        </row>
        <row r="4881">
          <cell r="E4881" t="str">
            <v>3961Ⅱ-300402-1</v>
          </cell>
          <cell r="F4881" t="str">
            <v>门边4组合(反)</v>
          </cell>
          <cell r="G4881">
            <v>4</v>
          </cell>
          <cell r="H4881" t="str">
            <v>钢板t2/304</v>
          </cell>
        </row>
        <row r="4881">
          <cell r="J4881" t="str">
            <v>激光作业</v>
          </cell>
          <cell r="K4881">
            <v>2.64</v>
          </cell>
          <cell r="L4881" t="str">
            <v>激光拾件</v>
          </cell>
          <cell r="M4881">
            <v>1.76</v>
          </cell>
          <cell r="N4881" t="str">
            <v>倒钝</v>
          </cell>
          <cell r="O4881">
            <v>3.3</v>
          </cell>
          <cell r="P4881" t="str">
            <v>折弯</v>
          </cell>
          <cell r="Q4881">
            <v>6.4</v>
          </cell>
          <cell r="R4881" t="str">
            <v>喷砂</v>
          </cell>
          <cell r="S4881">
            <v>2</v>
          </cell>
          <cell r="T4881">
            <v>0</v>
          </cell>
          <cell r="U4881">
            <v>0</v>
          </cell>
          <cell r="V4881">
            <v>0</v>
          </cell>
          <cell r="W4881">
            <v>0</v>
          </cell>
          <cell r="X4881">
            <v>0</v>
          </cell>
          <cell r="Y4881">
            <v>0</v>
          </cell>
        </row>
        <row r="4881">
          <cell r="AH4881" t="str">
            <v>1043×78</v>
          </cell>
        </row>
        <row r="4881">
          <cell r="AN4881" t="str">
            <v>无图，按电子图制作</v>
          </cell>
          <cell r="AO4881" t="str">
            <v>3962II</v>
          </cell>
          <cell r="AP4881">
            <v>1</v>
          </cell>
          <cell r="AQ4881">
            <v>24079</v>
          </cell>
        </row>
        <row r="4882">
          <cell r="A4882">
            <v>4884</v>
          </cell>
          <cell r="B4882">
            <v>4</v>
          </cell>
          <cell r="C4882">
            <v>45723</v>
          </cell>
        </row>
        <row r="4882">
          <cell r="E4882" t="str">
            <v>3961Ⅱ-300402-2</v>
          </cell>
          <cell r="F4882" t="str">
            <v>门边4组合(反)</v>
          </cell>
          <cell r="G4882">
            <v>4</v>
          </cell>
          <cell r="H4882" t="str">
            <v>钢板t2/304</v>
          </cell>
        </row>
        <row r="4882">
          <cell r="J4882" t="str">
            <v>激光作业</v>
          </cell>
          <cell r="K4882">
            <v>1.54</v>
          </cell>
          <cell r="L4882" t="str">
            <v>激光拾件</v>
          </cell>
          <cell r="M4882">
            <v>1.1</v>
          </cell>
          <cell r="N4882" t="str">
            <v>倒钝</v>
          </cell>
          <cell r="O4882">
            <v>1.98</v>
          </cell>
          <cell r="P4882" t="str">
            <v>折弯</v>
          </cell>
          <cell r="Q4882">
            <v>3.96</v>
          </cell>
          <cell r="R4882" t="str">
            <v>喷砂</v>
          </cell>
          <cell r="S4882">
            <v>1.5</v>
          </cell>
          <cell r="T4882">
            <v>0</v>
          </cell>
          <cell r="U4882">
            <v>0</v>
          </cell>
          <cell r="V4882">
            <v>0</v>
          </cell>
          <cell r="W4882">
            <v>0</v>
          </cell>
          <cell r="X4882">
            <v>0</v>
          </cell>
          <cell r="Y4882">
            <v>0</v>
          </cell>
        </row>
        <row r="4882">
          <cell r="AH4882" t="str">
            <v>590×78</v>
          </cell>
        </row>
        <row r="4882">
          <cell r="AN4882" t="str">
            <v>无图，按电子图制作</v>
          </cell>
          <cell r="AO4882" t="str">
            <v>3962II</v>
          </cell>
          <cell r="AP4882">
            <v>1</v>
          </cell>
          <cell r="AQ4882">
            <v>24079</v>
          </cell>
        </row>
        <row r="4883">
          <cell r="A4883">
            <v>4885</v>
          </cell>
          <cell r="B4883">
            <v>1</v>
          </cell>
          <cell r="C4883">
            <v>45723</v>
          </cell>
        </row>
        <row r="4883">
          <cell r="E4883" t="str">
            <v>3961Ⅱ-300404-1</v>
          </cell>
          <cell r="F4883" t="str">
            <v>件1</v>
          </cell>
          <cell r="G4883">
            <v>1</v>
          </cell>
          <cell r="H4883" t="str">
            <v>钢板t2/304</v>
          </cell>
        </row>
        <row r="4883">
          <cell r="J4883" t="str">
            <v>激光作业</v>
          </cell>
          <cell r="K4883">
            <v>3.6</v>
          </cell>
          <cell r="L4883" t="str">
            <v>激光拾件</v>
          </cell>
          <cell r="M4883">
            <v>3</v>
          </cell>
          <cell r="N4883" t="str">
            <v>倒钝</v>
          </cell>
          <cell r="O4883">
            <v>4.2</v>
          </cell>
          <cell r="P4883" t="str">
            <v>折弯</v>
          </cell>
          <cell r="Q4883">
            <v>7.8</v>
          </cell>
          <cell r="R4883" t="str">
            <v>喷砂</v>
          </cell>
          <cell r="S4883">
            <v>1.5</v>
          </cell>
          <cell r="T4883">
            <v>0</v>
          </cell>
          <cell r="U4883">
            <v>0</v>
          </cell>
          <cell r="V4883">
            <v>0</v>
          </cell>
          <cell r="W4883">
            <v>0</v>
          </cell>
          <cell r="X4883">
            <v>0</v>
          </cell>
          <cell r="Y4883">
            <v>0</v>
          </cell>
        </row>
        <row r="4883">
          <cell r="AH4883" t="str">
            <v>435×78</v>
          </cell>
        </row>
        <row r="4883">
          <cell r="AN4883" t="str">
            <v>无图，按电子图制作</v>
          </cell>
          <cell r="AO4883" t="str">
            <v>3962II</v>
          </cell>
          <cell r="AP4883">
            <v>1</v>
          </cell>
          <cell r="AQ4883">
            <v>24079</v>
          </cell>
        </row>
        <row r="4884">
          <cell r="A4884">
            <v>4886</v>
          </cell>
          <cell r="B4884">
            <v>2</v>
          </cell>
          <cell r="C4884">
            <v>45723</v>
          </cell>
        </row>
        <row r="4884">
          <cell r="E4884" t="str">
            <v>3961Ⅱ-300404-2</v>
          </cell>
          <cell r="F4884" t="str">
            <v>件2</v>
          </cell>
          <cell r="G4884">
            <v>2</v>
          </cell>
          <cell r="H4884" t="str">
            <v>钢板t2/304</v>
          </cell>
        </row>
        <row r="4884">
          <cell r="J4884" t="str">
            <v>激光作业</v>
          </cell>
          <cell r="K4884">
            <v>3.04</v>
          </cell>
          <cell r="L4884" t="str">
            <v>激光拾件</v>
          </cell>
          <cell r="M4884">
            <v>1.9</v>
          </cell>
          <cell r="N4884" t="str">
            <v>倒钝</v>
          </cell>
          <cell r="O4884">
            <v>3.42</v>
          </cell>
          <cell r="P4884" t="str">
            <v>折弯</v>
          </cell>
          <cell r="Q4884">
            <v>7.22</v>
          </cell>
          <cell r="R4884" t="str">
            <v>喷砂</v>
          </cell>
          <cell r="S4884">
            <v>1.5</v>
          </cell>
          <cell r="T4884">
            <v>0</v>
          </cell>
          <cell r="U4884">
            <v>0</v>
          </cell>
          <cell r="V4884">
            <v>0</v>
          </cell>
          <cell r="W4884">
            <v>0</v>
          </cell>
          <cell r="X4884">
            <v>0</v>
          </cell>
          <cell r="Y4884">
            <v>0</v>
          </cell>
        </row>
        <row r="4884">
          <cell r="AH4884" t="str">
            <v>626×78</v>
          </cell>
        </row>
        <row r="4884">
          <cell r="AN4884" t="str">
            <v>无图，按电子图制作</v>
          </cell>
          <cell r="AO4884" t="str">
            <v>3962II</v>
          </cell>
          <cell r="AP4884">
            <v>1</v>
          </cell>
          <cell r="AQ4884">
            <v>24079</v>
          </cell>
        </row>
        <row r="4885">
          <cell r="A4885">
            <v>4887</v>
          </cell>
          <cell r="B4885">
            <v>2</v>
          </cell>
          <cell r="C4885">
            <v>45723</v>
          </cell>
        </row>
        <row r="4885">
          <cell r="E4885" t="str">
            <v>3961Ⅱ-300405</v>
          </cell>
          <cell r="F4885" t="str">
            <v>斜角门边4-1(反)</v>
          </cell>
          <cell r="G4885">
            <v>2</v>
          </cell>
          <cell r="H4885" t="str">
            <v>钢板t2/304</v>
          </cell>
        </row>
        <row r="4885">
          <cell r="J4885" t="str">
            <v>激光作业</v>
          </cell>
          <cell r="K4885">
            <v>2.66</v>
          </cell>
          <cell r="L4885" t="str">
            <v>激光拾件</v>
          </cell>
          <cell r="M4885">
            <v>1.9</v>
          </cell>
          <cell r="N4885" t="str">
            <v>倒钝</v>
          </cell>
          <cell r="O4885">
            <v>3.42</v>
          </cell>
          <cell r="P4885" t="str">
            <v>折弯</v>
          </cell>
          <cell r="Q4885">
            <v>6.46</v>
          </cell>
          <cell r="R4885" t="str">
            <v>喷砂</v>
          </cell>
          <cell r="S4885">
            <v>1.5</v>
          </cell>
          <cell r="T4885">
            <v>0</v>
          </cell>
          <cell r="U4885">
            <v>0</v>
          </cell>
          <cell r="V4885">
            <v>0</v>
          </cell>
          <cell r="W4885">
            <v>0</v>
          </cell>
          <cell r="X4885">
            <v>0</v>
          </cell>
        </row>
        <row r="4885">
          <cell r="AH4885" t="str">
            <v>562×78</v>
          </cell>
        </row>
        <row r="4885">
          <cell r="AO4885" t="str">
            <v>3962II</v>
          </cell>
          <cell r="AP4885">
            <v>1</v>
          </cell>
          <cell r="AQ4885">
            <v>24079</v>
          </cell>
        </row>
        <row r="4886">
          <cell r="A4886">
            <v>4888</v>
          </cell>
          <cell r="B4886">
            <v>4</v>
          </cell>
          <cell r="C4886">
            <v>45723</v>
          </cell>
        </row>
        <row r="4886">
          <cell r="E4886" t="str">
            <v>3961Ⅱ-300406</v>
          </cell>
          <cell r="F4886" t="str">
            <v>斜角门边4-2(反)</v>
          </cell>
          <cell r="G4886">
            <v>4</v>
          </cell>
          <cell r="H4886" t="str">
            <v>钢板t2/304</v>
          </cell>
        </row>
        <row r="4886">
          <cell r="J4886" t="str">
            <v>激光作业</v>
          </cell>
          <cell r="K4886">
            <v>1.32</v>
          </cell>
          <cell r="L4886" t="str">
            <v>激光拾件</v>
          </cell>
          <cell r="M4886">
            <v>1.1</v>
          </cell>
          <cell r="N4886" t="str">
            <v>倒钝</v>
          </cell>
          <cell r="O4886">
            <v>1.54</v>
          </cell>
          <cell r="P4886" t="str">
            <v>折弯</v>
          </cell>
          <cell r="Q4886">
            <v>2.86</v>
          </cell>
          <cell r="R4886" t="str">
            <v>喷砂</v>
          </cell>
          <cell r="S4886">
            <v>1.5</v>
          </cell>
          <cell r="T4886">
            <v>0</v>
          </cell>
          <cell r="U4886">
            <v>0</v>
          </cell>
          <cell r="V4886">
            <v>0</v>
          </cell>
          <cell r="W4886">
            <v>0</v>
          </cell>
          <cell r="X4886">
            <v>0</v>
          </cell>
        </row>
        <row r="4886">
          <cell r="AH4886" t="str">
            <v>442.5×78</v>
          </cell>
        </row>
        <row r="4886">
          <cell r="AO4886" t="str">
            <v>3962II</v>
          </cell>
          <cell r="AP4886">
            <v>1</v>
          </cell>
          <cell r="AQ4886">
            <v>24079</v>
          </cell>
        </row>
        <row r="4887">
          <cell r="A4887">
            <v>4889</v>
          </cell>
          <cell r="B4887">
            <v>2</v>
          </cell>
          <cell r="C4887">
            <v>45723</v>
          </cell>
        </row>
        <row r="4887">
          <cell r="E4887" t="str">
            <v>3961Ⅱ-300407</v>
          </cell>
          <cell r="F4887" t="str">
            <v>背面加强筋4</v>
          </cell>
          <cell r="G4887">
            <v>2</v>
          </cell>
          <cell r="H4887" t="str">
            <v>钢板t2/304</v>
          </cell>
        </row>
        <row r="4887">
          <cell r="J4887" t="str">
            <v>激光作业</v>
          </cell>
          <cell r="K4887">
            <v>3.04</v>
          </cell>
          <cell r="L4887" t="str">
            <v>激光拾件</v>
          </cell>
          <cell r="M4887">
            <v>1.9</v>
          </cell>
          <cell r="N4887" t="str">
            <v>倒钝</v>
          </cell>
          <cell r="O4887">
            <v>3.8</v>
          </cell>
          <cell r="P4887" t="str">
            <v>折弯</v>
          </cell>
          <cell r="Q4887">
            <v>10.26</v>
          </cell>
          <cell r="R4887" t="str">
            <v>喷砂</v>
          </cell>
          <cell r="S4887">
            <v>1.5</v>
          </cell>
          <cell r="T4887">
            <v>0</v>
          </cell>
          <cell r="U4887">
            <v>0</v>
          </cell>
          <cell r="V4887">
            <v>0</v>
          </cell>
          <cell r="W4887">
            <v>0</v>
          </cell>
          <cell r="X4887">
            <v>0</v>
          </cell>
        </row>
        <row r="4887">
          <cell r="AH4887" t="str">
            <v>661×65.4</v>
          </cell>
        </row>
        <row r="4887">
          <cell r="AO4887" t="str">
            <v>3962II</v>
          </cell>
          <cell r="AP4887">
            <v>1</v>
          </cell>
          <cell r="AQ4887">
            <v>24079</v>
          </cell>
        </row>
        <row r="4888">
          <cell r="A4888">
            <v>4890</v>
          </cell>
          <cell r="B4888">
            <v>1</v>
          </cell>
          <cell r="C4888">
            <v>45723</v>
          </cell>
        </row>
        <row r="4888">
          <cell r="E4888" t="str">
            <v>3961Ⅱ-300501-1</v>
          </cell>
          <cell r="F4888" t="str">
            <v>门边5组合</v>
          </cell>
          <cell r="G4888">
            <v>1</v>
          </cell>
          <cell r="H4888" t="str">
            <v>钢板t2/304</v>
          </cell>
        </row>
        <row r="4888">
          <cell r="J4888" t="str">
            <v>激光作业</v>
          </cell>
          <cell r="K4888">
            <v>3.6</v>
          </cell>
          <cell r="L4888" t="str">
            <v>激光拾件</v>
          </cell>
          <cell r="M4888">
            <v>3</v>
          </cell>
          <cell r="N4888" t="str">
            <v>倒钝</v>
          </cell>
          <cell r="O4888">
            <v>4.2</v>
          </cell>
          <cell r="P4888" t="str">
            <v>折弯</v>
          </cell>
          <cell r="Q4888">
            <v>7.8</v>
          </cell>
          <cell r="R4888" t="str">
            <v>喷砂</v>
          </cell>
          <cell r="S4888">
            <v>1.5</v>
          </cell>
          <cell r="T4888">
            <v>0</v>
          </cell>
          <cell r="U4888">
            <v>0</v>
          </cell>
          <cell r="V4888">
            <v>0</v>
          </cell>
          <cell r="W4888">
            <v>0</v>
          </cell>
          <cell r="X4888">
            <v>0</v>
          </cell>
          <cell r="Y4888">
            <v>0</v>
          </cell>
        </row>
        <row r="4888">
          <cell r="AH4888" t="str">
            <v>435×78</v>
          </cell>
        </row>
        <row r="4888">
          <cell r="AN4888" t="str">
            <v>无图，按电子图制作</v>
          </cell>
          <cell r="AO4888" t="str">
            <v>3962II</v>
          </cell>
          <cell r="AP4888">
            <v>1</v>
          </cell>
          <cell r="AQ4888">
            <v>24079</v>
          </cell>
        </row>
        <row r="4889">
          <cell r="A4889">
            <v>4891</v>
          </cell>
          <cell r="B4889">
            <v>2</v>
          </cell>
          <cell r="C4889">
            <v>45723</v>
          </cell>
        </row>
        <row r="4889">
          <cell r="E4889" t="str">
            <v>3961Ⅱ-300501-2</v>
          </cell>
          <cell r="F4889" t="str">
            <v>门边5组合</v>
          </cell>
          <cell r="G4889">
            <v>2</v>
          </cell>
          <cell r="H4889" t="str">
            <v>钢板t2/304</v>
          </cell>
        </row>
        <row r="4889">
          <cell r="J4889" t="str">
            <v>激光作业</v>
          </cell>
          <cell r="K4889">
            <v>2.66</v>
          </cell>
          <cell r="L4889" t="str">
            <v>激光拾件</v>
          </cell>
          <cell r="M4889">
            <v>1.9</v>
          </cell>
          <cell r="N4889" t="str">
            <v>倒钝</v>
          </cell>
          <cell r="O4889">
            <v>3.04</v>
          </cell>
          <cell r="P4889" t="str">
            <v>折弯</v>
          </cell>
          <cell r="Q4889">
            <v>6.08</v>
          </cell>
          <cell r="R4889" t="str">
            <v>喷砂</v>
          </cell>
          <cell r="S4889">
            <v>1.5</v>
          </cell>
          <cell r="T4889">
            <v>0</v>
          </cell>
          <cell r="U4889">
            <v>0</v>
          </cell>
          <cell r="V4889">
            <v>0</v>
          </cell>
          <cell r="W4889">
            <v>0</v>
          </cell>
          <cell r="X4889">
            <v>0</v>
          </cell>
          <cell r="Y4889">
            <v>0</v>
          </cell>
        </row>
        <row r="4889">
          <cell r="AH4889" t="str">
            <v>530×78</v>
          </cell>
        </row>
        <row r="4889">
          <cell r="AN4889" t="str">
            <v>无图，按电子图制作</v>
          </cell>
          <cell r="AO4889" t="str">
            <v>3962II</v>
          </cell>
          <cell r="AP4889">
            <v>1</v>
          </cell>
          <cell r="AQ4889">
            <v>24079</v>
          </cell>
        </row>
        <row r="4890">
          <cell r="A4890">
            <v>4892</v>
          </cell>
          <cell r="B4890">
            <v>2</v>
          </cell>
          <cell r="C4890">
            <v>45723</v>
          </cell>
        </row>
        <row r="4890">
          <cell r="E4890" t="str">
            <v>3961Ⅱ-300502</v>
          </cell>
          <cell r="F4890" t="str">
            <v>斜角门边5-1(反)</v>
          </cell>
          <cell r="G4890">
            <v>2</v>
          </cell>
          <cell r="H4890" t="str">
            <v>钢板t2/304</v>
          </cell>
        </row>
        <row r="4890">
          <cell r="J4890" t="str">
            <v>激光作业</v>
          </cell>
          <cell r="K4890">
            <v>2.28</v>
          </cell>
          <cell r="L4890" t="str">
            <v>激光拾件</v>
          </cell>
          <cell r="M4890">
            <v>1.9</v>
          </cell>
          <cell r="N4890" t="str">
            <v>倒钝</v>
          </cell>
          <cell r="O4890">
            <v>3.04</v>
          </cell>
          <cell r="P4890" t="str">
            <v>折弯</v>
          </cell>
          <cell r="Q4890">
            <v>5.7</v>
          </cell>
          <cell r="R4890" t="str">
            <v>喷砂</v>
          </cell>
          <cell r="S4890">
            <v>1.5</v>
          </cell>
          <cell r="T4890">
            <v>0</v>
          </cell>
          <cell r="U4890">
            <v>0</v>
          </cell>
          <cell r="V4890">
            <v>0</v>
          </cell>
          <cell r="W4890">
            <v>0</v>
          </cell>
          <cell r="X4890">
            <v>0</v>
          </cell>
        </row>
        <row r="4890">
          <cell r="AH4890" t="str">
            <v>487×78</v>
          </cell>
        </row>
        <row r="4890">
          <cell r="AO4890" t="str">
            <v>3962II</v>
          </cell>
          <cell r="AP4890">
            <v>1</v>
          </cell>
          <cell r="AQ4890">
            <v>24079</v>
          </cell>
        </row>
        <row r="4891">
          <cell r="A4891">
            <v>4893</v>
          </cell>
          <cell r="B4891">
            <v>2</v>
          </cell>
          <cell r="C4891">
            <v>45723</v>
          </cell>
        </row>
        <row r="4891">
          <cell r="E4891" t="str">
            <v>3961Ⅱ-300601-1</v>
          </cell>
          <cell r="F4891" t="str">
            <v>件1</v>
          </cell>
          <cell r="G4891">
            <v>2</v>
          </cell>
          <cell r="H4891" t="str">
            <v>钢板t2/304</v>
          </cell>
        </row>
        <row r="4891">
          <cell r="J4891" t="str">
            <v>激光作业</v>
          </cell>
          <cell r="K4891">
            <v>4.56</v>
          </cell>
          <cell r="L4891" t="str">
            <v>激光拾件</v>
          </cell>
          <cell r="M4891">
            <v>3.04</v>
          </cell>
          <cell r="N4891" t="str">
            <v>倒钝</v>
          </cell>
          <cell r="O4891">
            <v>5.7</v>
          </cell>
          <cell r="P4891" t="str">
            <v>折弯</v>
          </cell>
          <cell r="Q4891">
            <v>11.2</v>
          </cell>
          <cell r="R4891" t="str">
            <v>喷砂</v>
          </cell>
          <cell r="S4891">
            <v>2</v>
          </cell>
          <cell r="T4891">
            <v>0</v>
          </cell>
          <cell r="U4891">
            <v>0</v>
          </cell>
          <cell r="V4891">
            <v>0</v>
          </cell>
          <cell r="W4891">
            <v>0</v>
          </cell>
          <cell r="X4891">
            <v>0</v>
          </cell>
          <cell r="Y4891">
            <v>0</v>
          </cell>
        </row>
        <row r="4891">
          <cell r="AH4891" t="str">
            <v>1043×78</v>
          </cell>
        </row>
        <row r="4891">
          <cell r="AN4891" t="str">
            <v>无图，按电子图制作</v>
          </cell>
          <cell r="AO4891" t="str">
            <v>3962II</v>
          </cell>
          <cell r="AP4891">
            <v>1</v>
          </cell>
          <cell r="AQ4891">
            <v>24079</v>
          </cell>
        </row>
        <row r="4892">
          <cell r="A4892">
            <v>4894</v>
          </cell>
          <cell r="B4892">
            <v>2</v>
          </cell>
          <cell r="C4892">
            <v>45723</v>
          </cell>
        </row>
        <row r="4892">
          <cell r="E4892" t="str">
            <v>3961Ⅱ-300601-2</v>
          </cell>
          <cell r="F4892" t="str">
            <v>件2</v>
          </cell>
          <cell r="G4892">
            <v>2</v>
          </cell>
          <cell r="H4892" t="str">
            <v>钢板t2/304</v>
          </cell>
        </row>
        <row r="4892">
          <cell r="J4892" t="str">
            <v>激光作业</v>
          </cell>
          <cell r="K4892">
            <v>3.42</v>
          </cell>
          <cell r="L4892" t="str">
            <v>激光拾件</v>
          </cell>
          <cell r="M4892">
            <v>2.28</v>
          </cell>
          <cell r="N4892" t="str">
            <v>倒钝</v>
          </cell>
          <cell r="O4892">
            <v>4.18</v>
          </cell>
          <cell r="P4892" t="str">
            <v>折弯</v>
          </cell>
          <cell r="Q4892">
            <v>8.74</v>
          </cell>
          <cell r="R4892" t="str">
            <v>喷砂</v>
          </cell>
          <cell r="S4892">
            <v>1.5</v>
          </cell>
          <cell r="T4892">
            <v>0</v>
          </cell>
          <cell r="U4892">
            <v>0</v>
          </cell>
          <cell r="V4892">
            <v>0</v>
          </cell>
          <cell r="W4892">
            <v>0</v>
          </cell>
          <cell r="X4892">
            <v>0</v>
          </cell>
          <cell r="Y4892">
            <v>0</v>
          </cell>
        </row>
        <row r="4892">
          <cell r="AH4892" t="str">
            <v>758×78</v>
          </cell>
        </row>
        <row r="4892">
          <cell r="AN4892" t="str">
            <v>无图，按电子图制作</v>
          </cell>
          <cell r="AO4892" t="str">
            <v>3962II</v>
          </cell>
          <cell r="AP4892">
            <v>1</v>
          </cell>
          <cell r="AQ4892">
            <v>24079</v>
          </cell>
        </row>
        <row r="4893">
          <cell r="A4893">
            <v>4895</v>
          </cell>
          <cell r="B4893">
            <v>2</v>
          </cell>
          <cell r="C4893">
            <v>45723</v>
          </cell>
        </row>
        <row r="4893">
          <cell r="E4893" t="str">
            <v>3961Ⅱ-300601-3</v>
          </cell>
          <cell r="F4893" t="str">
            <v>件3</v>
          </cell>
          <cell r="G4893">
            <v>2</v>
          </cell>
          <cell r="H4893" t="str">
            <v>钢板t2/304</v>
          </cell>
        </row>
        <row r="4893">
          <cell r="J4893" t="str">
            <v>激光作业</v>
          </cell>
          <cell r="K4893">
            <v>3.04</v>
          </cell>
          <cell r="L4893" t="str">
            <v>激光拾件</v>
          </cell>
          <cell r="M4893">
            <v>1.9</v>
          </cell>
          <cell r="N4893" t="str">
            <v>倒钝</v>
          </cell>
          <cell r="O4893">
            <v>3.42</v>
          </cell>
          <cell r="P4893" t="str">
            <v>折弯</v>
          </cell>
          <cell r="Q4893">
            <v>7.22</v>
          </cell>
          <cell r="R4893" t="str">
            <v>喷砂</v>
          </cell>
          <cell r="S4893">
            <v>1.5</v>
          </cell>
          <cell r="T4893">
            <v>0</v>
          </cell>
          <cell r="U4893">
            <v>0</v>
          </cell>
          <cell r="V4893">
            <v>0</v>
          </cell>
          <cell r="W4893">
            <v>0</v>
          </cell>
          <cell r="X4893">
            <v>0</v>
          </cell>
          <cell r="Y4893">
            <v>0</v>
          </cell>
        </row>
        <row r="4893">
          <cell r="AH4893" t="str">
            <v>626×78</v>
          </cell>
        </row>
        <row r="4893">
          <cell r="AN4893" t="str">
            <v>无图，按电子图制作</v>
          </cell>
          <cell r="AO4893" t="str">
            <v>3962II</v>
          </cell>
          <cell r="AP4893">
            <v>1</v>
          </cell>
          <cell r="AQ4893">
            <v>24079</v>
          </cell>
        </row>
        <row r="4894">
          <cell r="A4894">
            <v>4896</v>
          </cell>
          <cell r="B4894">
            <v>2</v>
          </cell>
          <cell r="C4894">
            <v>45723</v>
          </cell>
        </row>
        <row r="4894">
          <cell r="E4894" t="str">
            <v>3961Ⅱ-300601-4</v>
          </cell>
          <cell r="F4894" t="str">
            <v>件4</v>
          </cell>
          <cell r="G4894">
            <v>2</v>
          </cell>
          <cell r="H4894" t="str">
            <v>钢板t2/304</v>
          </cell>
        </row>
        <row r="4894">
          <cell r="J4894" t="str">
            <v>激光作业</v>
          </cell>
          <cell r="K4894">
            <v>2.28</v>
          </cell>
          <cell r="L4894" t="str">
            <v>激光拾件</v>
          </cell>
          <cell r="M4894">
            <v>1.9</v>
          </cell>
          <cell r="N4894" t="str">
            <v>倒钝</v>
          </cell>
          <cell r="O4894">
            <v>3.04</v>
          </cell>
          <cell r="P4894" t="str">
            <v>折弯</v>
          </cell>
          <cell r="Q4894">
            <v>5.7</v>
          </cell>
          <cell r="R4894" t="str">
            <v>喷砂</v>
          </cell>
          <cell r="S4894">
            <v>1.5</v>
          </cell>
          <cell r="T4894">
            <v>0</v>
          </cell>
          <cell r="U4894">
            <v>0</v>
          </cell>
          <cell r="V4894">
            <v>0</v>
          </cell>
          <cell r="W4894">
            <v>0</v>
          </cell>
          <cell r="X4894">
            <v>0</v>
          </cell>
          <cell r="Y4894">
            <v>0</v>
          </cell>
        </row>
        <row r="4894">
          <cell r="AH4894" t="str">
            <v>495×78</v>
          </cell>
        </row>
        <row r="4894">
          <cell r="AN4894" t="str">
            <v>无图，按电子图制作</v>
          </cell>
          <cell r="AO4894" t="str">
            <v>3962II</v>
          </cell>
          <cell r="AP4894">
            <v>1</v>
          </cell>
          <cell r="AQ4894">
            <v>24079</v>
          </cell>
        </row>
        <row r="4895">
          <cell r="A4895">
            <v>4897</v>
          </cell>
          <cell r="B4895">
            <v>1</v>
          </cell>
          <cell r="C4895">
            <v>45723</v>
          </cell>
        </row>
        <row r="4895">
          <cell r="E4895" t="str">
            <v>3961Ⅱ-300602</v>
          </cell>
          <cell r="F4895" t="str">
            <v>中间角件6</v>
          </cell>
          <cell r="G4895">
            <v>1</v>
          </cell>
          <cell r="H4895" t="str">
            <v>钢板t2/304</v>
          </cell>
        </row>
        <row r="4895">
          <cell r="J4895" t="str">
            <v>激光作业</v>
          </cell>
          <cell r="K4895">
            <v>3</v>
          </cell>
          <cell r="L4895" t="str">
            <v>激光拾件</v>
          </cell>
          <cell r="M4895">
            <v>3</v>
          </cell>
          <cell r="N4895" t="str">
            <v>倒钝</v>
          </cell>
          <cell r="O4895">
            <v>3.6</v>
          </cell>
          <cell r="P4895" t="str">
            <v>折弯</v>
          </cell>
          <cell r="Q4895">
            <v>7.2</v>
          </cell>
          <cell r="R4895" t="str">
            <v>喷砂</v>
          </cell>
          <cell r="S4895">
            <v>1.5</v>
          </cell>
          <cell r="T4895">
            <v>0</v>
          </cell>
          <cell r="U4895">
            <v>0</v>
          </cell>
          <cell r="V4895">
            <v>0</v>
          </cell>
          <cell r="W4895">
            <v>0</v>
          </cell>
          <cell r="X4895">
            <v>0</v>
          </cell>
        </row>
        <row r="4895">
          <cell r="AH4895" t="str">
            <v>284×154</v>
          </cell>
        </row>
        <row r="4895">
          <cell r="AO4895" t="str">
            <v>3962II</v>
          </cell>
          <cell r="AP4895">
            <v>1</v>
          </cell>
          <cell r="AQ4895">
            <v>24079</v>
          </cell>
        </row>
        <row r="4896">
          <cell r="A4896">
            <v>4898</v>
          </cell>
          <cell r="B4896">
            <v>1</v>
          </cell>
          <cell r="C4896">
            <v>45723</v>
          </cell>
        </row>
        <row r="4896">
          <cell r="E4896" t="str">
            <v>3961Ⅱ-300604</v>
          </cell>
          <cell r="F4896" t="str">
            <v>角件6</v>
          </cell>
          <cell r="G4896">
            <v>1</v>
          </cell>
          <cell r="H4896" t="str">
            <v>钢板t2/304</v>
          </cell>
        </row>
        <row r="4896">
          <cell r="J4896" t="str">
            <v>激光作业</v>
          </cell>
          <cell r="K4896">
            <v>4.8</v>
          </cell>
          <cell r="L4896" t="str">
            <v>激光拾件</v>
          </cell>
          <cell r="M4896">
            <v>3</v>
          </cell>
          <cell r="N4896" t="str">
            <v>倒钝</v>
          </cell>
          <cell r="O4896">
            <v>5.4</v>
          </cell>
          <cell r="P4896" t="str">
            <v>折弯</v>
          </cell>
          <cell r="Q4896">
            <v>10.8</v>
          </cell>
          <cell r="R4896" t="str">
            <v>喷砂</v>
          </cell>
          <cell r="S4896">
            <v>2.5</v>
          </cell>
          <cell r="T4896">
            <v>0</v>
          </cell>
          <cell r="U4896">
            <v>0</v>
          </cell>
          <cell r="V4896">
            <v>0</v>
          </cell>
          <cell r="W4896">
            <v>0</v>
          </cell>
          <cell r="X4896">
            <v>0</v>
          </cell>
        </row>
        <row r="4896">
          <cell r="AH4896" t="str">
            <v>374×319.1</v>
          </cell>
        </row>
        <row r="4896">
          <cell r="AO4896" t="str">
            <v>3962II</v>
          </cell>
          <cell r="AP4896">
            <v>1</v>
          </cell>
          <cell r="AQ4896">
            <v>24079</v>
          </cell>
        </row>
        <row r="4897">
          <cell r="A4897">
            <v>4899</v>
          </cell>
          <cell r="B4897">
            <v>1</v>
          </cell>
          <cell r="C4897">
            <v>45723</v>
          </cell>
        </row>
        <row r="4897">
          <cell r="E4897" t="str">
            <v>3961Ⅱ-300605</v>
          </cell>
          <cell r="F4897" t="str">
            <v>背面加强筋6</v>
          </cell>
          <cell r="G4897">
            <v>1</v>
          </cell>
          <cell r="H4897" t="str">
            <v>钢板t2/304</v>
          </cell>
        </row>
        <row r="4897">
          <cell r="J4897" t="str">
            <v>激光作业</v>
          </cell>
          <cell r="K4897">
            <v>6.6</v>
          </cell>
          <cell r="L4897" t="str">
            <v>激光拾件</v>
          </cell>
          <cell r="M4897">
            <v>4.2</v>
          </cell>
          <cell r="N4897" t="str">
            <v>倒钝</v>
          </cell>
          <cell r="O4897">
            <v>7.8</v>
          </cell>
          <cell r="P4897" t="str">
            <v>折弯</v>
          </cell>
          <cell r="Q4897">
            <v>18.5</v>
          </cell>
          <cell r="R4897" t="str">
            <v>喷砂</v>
          </cell>
          <cell r="S4897">
            <v>1.5</v>
          </cell>
          <cell r="T4897">
            <v>0</v>
          </cell>
          <cell r="U4897">
            <v>0</v>
          </cell>
          <cell r="V4897">
            <v>0</v>
          </cell>
          <cell r="W4897">
            <v>0</v>
          </cell>
          <cell r="X4897">
            <v>0</v>
          </cell>
        </row>
        <row r="4897">
          <cell r="AH4897" t="str">
            <v>912×65.4</v>
          </cell>
        </row>
        <row r="4897">
          <cell r="AO4897" t="str">
            <v>3962II</v>
          </cell>
          <cell r="AP4897">
            <v>1</v>
          </cell>
          <cell r="AQ4897">
            <v>24079</v>
          </cell>
        </row>
        <row r="4898">
          <cell r="A4898">
            <v>4900</v>
          </cell>
          <cell r="B4898">
            <v>1</v>
          </cell>
          <cell r="C4898">
            <v>45723</v>
          </cell>
        </row>
        <row r="4898">
          <cell r="E4898" t="str">
            <v>3961Ⅱ-300606</v>
          </cell>
          <cell r="F4898" t="str">
            <v>斜门边1</v>
          </cell>
          <cell r="G4898">
            <v>1</v>
          </cell>
          <cell r="H4898" t="str">
            <v>钢板t2/304</v>
          </cell>
        </row>
        <row r="4898">
          <cell r="J4898" t="str">
            <v>激光作业</v>
          </cell>
          <cell r="K4898">
            <v>4.2</v>
          </cell>
          <cell r="L4898" t="str">
            <v>激光拾件</v>
          </cell>
          <cell r="M4898">
            <v>3</v>
          </cell>
          <cell r="N4898" t="str">
            <v>倒钝</v>
          </cell>
          <cell r="O4898">
            <v>4.8</v>
          </cell>
          <cell r="P4898" t="str">
            <v>折弯</v>
          </cell>
          <cell r="Q4898">
            <v>9.6</v>
          </cell>
          <cell r="R4898" t="str">
            <v>喷砂</v>
          </cell>
          <cell r="S4898">
            <v>1.5</v>
          </cell>
          <cell r="T4898">
            <v>0</v>
          </cell>
          <cell r="U4898">
            <v>0</v>
          </cell>
          <cell r="V4898">
            <v>0</v>
          </cell>
          <cell r="W4898">
            <v>0</v>
          </cell>
          <cell r="X4898">
            <v>0</v>
          </cell>
        </row>
        <row r="4898">
          <cell r="AH4898" t="str">
            <v>530×78</v>
          </cell>
        </row>
        <row r="4898">
          <cell r="AO4898" t="str">
            <v>3962II</v>
          </cell>
          <cell r="AP4898">
            <v>1</v>
          </cell>
          <cell r="AQ4898">
            <v>24079</v>
          </cell>
        </row>
        <row r="4899">
          <cell r="A4899">
            <v>4901</v>
          </cell>
          <cell r="B4899">
            <v>1</v>
          </cell>
          <cell r="C4899">
            <v>45723</v>
          </cell>
        </row>
        <row r="4899">
          <cell r="E4899" t="str">
            <v>3961Ⅱ-300607</v>
          </cell>
          <cell r="F4899" t="str">
            <v>斜门边2</v>
          </cell>
          <cell r="G4899">
            <v>1</v>
          </cell>
          <cell r="H4899" t="str">
            <v>钢板t2/304</v>
          </cell>
        </row>
        <row r="4899">
          <cell r="J4899" t="str">
            <v>激光作业</v>
          </cell>
          <cell r="K4899">
            <v>3.6</v>
          </cell>
          <cell r="L4899" t="str">
            <v>激光拾件</v>
          </cell>
          <cell r="M4899">
            <v>3</v>
          </cell>
          <cell r="N4899" t="str">
            <v>倒钝</v>
          </cell>
          <cell r="O4899">
            <v>4.2</v>
          </cell>
          <cell r="P4899" t="str">
            <v>折弯</v>
          </cell>
          <cell r="Q4899">
            <v>9</v>
          </cell>
          <cell r="R4899" t="str">
            <v>喷砂</v>
          </cell>
          <cell r="S4899">
            <v>1.5</v>
          </cell>
          <cell r="T4899">
            <v>0</v>
          </cell>
          <cell r="U4899">
            <v>0</v>
          </cell>
          <cell r="V4899">
            <v>0</v>
          </cell>
          <cell r="W4899">
            <v>0</v>
          </cell>
          <cell r="X4899">
            <v>0</v>
          </cell>
        </row>
        <row r="4899">
          <cell r="AH4899" t="str">
            <v>484×78</v>
          </cell>
        </row>
        <row r="4899">
          <cell r="AO4899" t="str">
            <v>3962II</v>
          </cell>
          <cell r="AP4899">
            <v>1</v>
          </cell>
          <cell r="AQ4899">
            <v>24079</v>
          </cell>
        </row>
        <row r="4900">
          <cell r="A4900">
            <v>4902</v>
          </cell>
          <cell r="B4900">
            <v>1</v>
          </cell>
          <cell r="C4900">
            <v>45723</v>
          </cell>
        </row>
        <row r="4900">
          <cell r="E4900" t="str">
            <v>3961Ⅱ-300701</v>
          </cell>
          <cell r="F4900" t="str">
            <v>中间角件7</v>
          </cell>
          <cell r="G4900">
            <v>1</v>
          </cell>
          <cell r="H4900" t="str">
            <v>钢板t2/304</v>
          </cell>
        </row>
        <row r="4900">
          <cell r="J4900" t="str">
            <v>激光作业</v>
          </cell>
          <cell r="K4900">
            <v>3</v>
          </cell>
          <cell r="L4900" t="str">
            <v>激光拾件</v>
          </cell>
          <cell r="M4900">
            <v>3</v>
          </cell>
          <cell r="N4900" t="str">
            <v>倒钝</v>
          </cell>
          <cell r="O4900">
            <v>3.6</v>
          </cell>
          <cell r="P4900" t="str">
            <v>折弯</v>
          </cell>
          <cell r="Q4900">
            <v>9</v>
          </cell>
          <cell r="R4900" t="str">
            <v>喷砂</v>
          </cell>
          <cell r="S4900">
            <v>1.5</v>
          </cell>
          <cell r="T4900">
            <v>0</v>
          </cell>
          <cell r="U4900">
            <v>0</v>
          </cell>
          <cell r="V4900">
            <v>0</v>
          </cell>
          <cell r="W4900">
            <v>0</v>
          </cell>
          <cell r="X4900">
            <v>0</v>
          </cell>
        </row>
        <row r="4900">
          <cell r="AH4900" t="str">
            <v>284×154</v>
          </cell>
        </row>
        <row r="4900">
          <cell r="AO4900" t="str">
            <v>3962II</v>
          </cell>
          <cell r="AP4900">
            <v>1</v>
          </cell>
          <cell r="AQ4900">
            <v>24079</v>
          </cell>
        </row>
        <row r="4901">
          <cell r="A4901">
            <v>4903</v>
          </cell>
          <cell r="B4901">
            <v>1</v>
          </cell>
          <cell r="C4901">
            <v>45723</v>
          </cell>
        </row>
        <row r="4901">
          <cell r="E4901" t="str">
            <v>3961Ⅱ-300702-1</v>
          </cell>
          <cell r="F4901" t="str">
            <v>件1</v>
          </cell>
          <cell r="G4901">
            <v>1</v>
          </cell>
          <cell r="H4901" t="str">
            <v>钢板t2/304</v>
          </cell>
        </row>
        <row r="4901">
          <cell r="J4901" t="str">
            <v>激光作业</v>
          </cell>
          <cell r="K4901">
            <v>1.2</v>
          </cell>
          <cell r="L4901" t="str">
            <v>激光拾件</v>
          </cell>
          <cell r="M4901">
            <v>3</v>
          </cell>
          <cell r="N4901" t="str">
            <v>倒钝</v>
          </cell>
          <cell r="O4901">
            <v>3</v>
          </cell>
          <cell r="P4901" t="str">
            <v>折弯</v>
          </cell>
          <cell r="Q4901">
            <v>3</v>
          </cell>
          <cell r="R4901">
            <v>0</v>
          </cell>
          <cell r="S4901">
            <v>0</v>
          </cell>
          <cell r="T4901">
            <v>0</v>
          </cell>
          <cell r="U4901">
            <v>0</v>
          </cell>
          <cell r="V4901">
            <v>0</v>
          </cell>
          <cell r="W4901">
            <v>0</v>
          </cell>
          <cell r="X4901">
            <v>0</v>
          </cell>
          <cell r="Y4901">
            <v>0</v>
          </cell>
        </row>
        <row r="4901">
          <cell r="AH4901" t="str">
            <v>83.4×38</v>
          </cell>
        </row>
        <row r="4901">
          <cell r="AN4901" t="str">
            <v>工艺图</v>
          </cell>
          <cell r="AO4901" t="str">
            <v>3962II</v>
          </cell>
          <cell r="AP4901">
            <v>1</v>
          </cell>
          <cell r="AQ4901">
            <v>24079</v>
          </cell>
        </row>
        <row r="4902">
          <cell r="A4902">
            <v>4904</v>
          </cell>
          <cell r="B4902">
            <v>1</v>
          </cell>
          <cell r="C4902">
            <v>45723</v>
          </cell>
        </row>
        <row r="4902">
          <cell r="E4902" t="str">
            <v>3961Ⅱ-300702-2</v>
          </cell>
          <cell r="F4902" t="str">
            <v>件2</v>
          </cell>
          <cell r="G4902">
            <v>1</v>
          </cell>
          <cell r="H4902" t="str">
            <v>钢板t2/304</v>
          </cell>
        </row>
        <row r="4902">
          <cell r="J4902" t="str">
            <v>激光作业</v>
          </cell>
          <cell r="K4902">
            <v>7.2</v>
          </cell>
          <cell r="L4902" t="str">
            <v>激光拾件</v>
          </cell>
          <cell r="M4902">
            <v>4.8</v>
          </cell>
          <cell r="N4902" t="str">
            <v>倒钝</v>
          </cell>
          <cell r="O4902">
            <v>8.4</v>
          </cell>
          <cell r="P4902" t="str">
            <v>折弯</v>
          </cell>
          <cell r="Q4902">
            <v>23</v>
          </cell>
          <cell r="R4902">
            <v>0</v>
          </cell>
          <cell r="S4902">
            <v>0</v>
          </cell>
          <cell r="T4902">
            <v>0</v>
          </cell>
          <cell r="U4902">
            <v>0</v>
          </cell>
          <cell r="V4902">
            <v>0</v>
          </cell>
          <cell r="W4902">
            <v>0</v>
          </cell>
          <cell r="X4902">
            <v>0</v>
          </cell>
          <cell r="Y4902">
            <v>0</v>
          </cell>
        </row>
        <row r="4902">
          <cell r="AH4902" t="str">
            <v>820.5×254.5</v>
          </cell>
        </row>
        <row r="4902">
          <cell r="AN4902" t="str">
            <v>工艺图</v>
          </cell>
          <cell r="AO4902" t="str">
            <v>3962II</v>
          </cell>
          <cell r="AP4902">
            <v>1</v>
          </cell>
          <cell r="AQ4902">
            <v>24079</v>
          </cell>
        </row>
        <row r="4903">
          <cell r="A4903">
            <v>4905</v>
          </cell>
          <cell r="B4903">
            <v>1</v>
          </cell>
          <cell r="C4903">
            <v>45723</v>
          </cell>
        </row>
        <row r="4903">
          <cell r="E4903" t="str">
            <v>3961Ⅱ-300703</v>
          </cell>
          <cell r="F4903" t="str">
            <v>角件7</v>
          </cell>
          <cell r="G4903">
            <v>1</v>
          </cell>
          <cell r="H4903" t="str">
            <v>钢板t2/304</v>
          </cell>
        </row>
        <row r="4903">
          <cell r="J4903" t="str">
            <v>激光作业</v>
          </cell>
          <cell r="K4903">
            <v>4.8</v>
          </cell>
          <cell r="L4903" t="str">
            <v>激光拾件</v>
          </cell>
          <cell r="M4903">
            <v>3</v>
          </cell>
          <cell r="N4903" t="str">
            <v>倒钝</v>
          </cell>
          <cell r="O4903">
            <v>5.4</v>
          </cell>
          <cell r="P4903" t="str">
            <v>折弯</v>
          </cell>
          <cell r="Q4903">
            <v>10.8</v>
          </cell>
          <cell r="R4903" t="str">
            <v>喷砂</v>
          </cell>
          <cell r="S4903">
            <v>2.5</v>
          </cell>
          <cell r="T4903">
            <v>0</v>
          </cell>
          <cell r="U4903">
            <v>0</v>
          </cell>
          <cell r="V4903">
            <v>0</v>
          </cell>
          <cell r="W4903">
            <v>0</v>
          </cell>
          <cell r="X4903">
            <v>0</v>
          </cell>
        </row>
        <row r="4903">
          <cell r="AH4903" t="str">
            <v>374×319.1</v>
          </cell>
        </row>
        <row r="4903">
          <cell r="AO4903" t="str">
            <v>3962II</v>
          </cell>
          <cell r="AP4903">
            <v>1</v>
          </cell>
          <cell r="AQ4903">
            <v>24079</v>
          </cell>
        </row>
        <row r="4904">
          <cell r="A4904">
            <v>4906</v>
          </cell>
          <cell r="B4904">
            <v>1</v>
          </cell>
          <cell r="C4904">
            <v>45723</v>
          </cell>
        </row>
        <row r="4904">
          <cell r="E4904" t="str">
            <v>3961Ⅱ-300704</v>
          </cell>
          <cell r="F4904" t="str">
            <v>门框加强筋7</v>
          </cell>
          <cell r="G4904">
            <v>1</v>
          </cell>
          <cell r="H4904" t="str">
            <v>钢板t2/304</v>
          </cell>
        </row>
        <row r="4904">
          <cell r="J4904" t="str">
            <v>激光作业</v>
          </cell>
          <cell r="K4904">
            <v>6.6</v>
          </cell>
          <cell r="L4904" t="str">
            <v>激光拾件</v>
          </cell>
          <cell r="M4904">
            <v>4.2</v>
          </cell>
          <cell r="N4904" t="str">
            <v>倒钝</v>
          </cell>
          <cell r="O4904">
            <v>7.8</v>
          </cell>
          <cell r="P4904" t="str">
            <v>折弯</v>
          </cell>
          <cell r="Q4904">
            <v>18.5</v>
          </cell>
          <cell r="R4904" t="str">
            <v>喷砂</v>
          </cell>
          <cell r="S4904">
            <v>1.5</v>
          </cell>
          <cell r="T4904">
            <v>0</v>
          </cell>
          <cell r="U4904">
            <v>0</v>
          </cell>
          <cell r="V4904">
            <v>0</v>
          </cell>
          <cell r="W4904">
            <v>0</v>
          </cell>
          <cell r="X4904">
            <v>0</v>
          </cell>
        </row>
        <row r="4904">
          <cell r="AH4904" t="str">
            <v>912×65.4</v>
          </cell>
        </row>
        <row r="4904">
          <cell r="AO4904" t="str">
            <v>3962II</v>
          </cell>
          <cell r="AP4904">
            <v>1</v>
          </cell>
          <cell r="AQ4904">
            <v>24079</v>
          </cell>
        </row>
        <row r="4905">
          <cell r="A4905">
            <v>4907</v>
          </cell>
          <cell r="B4905">
            <v>1</v>
          </cell>
          <cell r="C4905">
            <v>45723</v>
          </cell>
        </row>
        <row r="4905">
          <cell r="E4905" t="str">
            <v>3961Ⅱ-300705</v>
          </cell>
          <cell r="F4905" t="str">
            <v>斜门边1B</v>
          </cell>
          <cell r="G4905">
            <v>1</v>
          </cell>
          <cell r="H4905" t="str">
            <v>钢板t2/304</v>
          </cell>
        </row>
        <row r="4905">
          <cell r="J4905" t="str">
            <v>激光作业</v>
          </cell>
          <cell r="K4905">
            <v>4.2</v>
          </cell>
          <cell r="L4905" t="str">
            <v>激光拾件</v>
          </cell>
          <cell r="M4905">
            <v>3</v>
          </cell>
          <cell r="N4905" t="str">
            <v>倒钝</v>
          </cell>
          <cell r="O4905">
            <v>4.8</v>
          </cell>
          <cell r="P4905" t="str">
            <v>折弯</v>
          </cell>
          <cell r="Q4905">
            <v>9.6</v>
          </cell>
          <cell r="R4905" t="str">
            <v>喷砂</v>
          </cell>
          <cell r="S4905">
            <v>1.5</v>
          </cell>
          <cell r="T4905">
            <v>0</v>
          </cell>
          <cell r="U4905">
            <v>0</v>
          </cell>
          <cell r="V4905">
            <v>0</v>
          </cell>
          <cell r="W4905">
            <v>0</v>
          </cell>
          <cell r="X4905">
            <v>0</v>
          </cell>
        </row>
        <row r="4905">
          <cell r="AH4905" t="str">
            <v>530×78</v>
          </cell>
        </row>
        <row r="4905">
          <cell r="AO4905" t="str">
            <v>3962II</v>
          </cell>
          <cell r="AP4905">
            <v>1</v>
          </cell>
          <cell r="AQ4905">
            <v>24079</v>
          </cell>
        </row>
        <row r="4906">
          <cell r="A4906">
            <v>4908</v>
          </cell>
          <cell r="B4906">
            <v>1</v>
          </cell>
          <cell r="C4906">
            <v>45723</v>
          </cell>
        </row>
        <row r="4906">
          <cell r="E4906" t="str">
            <v>3961Ⅱ-300706</v>
          </cell>
          <cell r="F4906" t="str">
            <v>斜门边2B</v>
          </cell>
          <cell r="G4906">
            <v>1</v>
          </cell>
          <cell r="H4906" t="str">
            <v>钢板t2/304</v>
          </cell>
        </row>
        <row r="4906">
          <cell r="J4906" t="str">
            <v>激光作业</v>
          </cell>
          <cell r="K4906">
            <v>3.6</v>
          </cell>
          <cell r="L4906" t="str">
            <v>激光拾件</v>
          </cell>
          <cell r="M4906">
            <v>3</v>
          </cell>
          <cell r="N4906" t="str">
            <v>倒钝</v>
          </cell>
          <cell r="O4906">
            <v>4.2</v>
          </cell>
          <cell r="P4906" t="str">
            <v>折弯</v>
          </cell>
          <cell r="Q4906">
            <v>9</v>
          </cell>
          <cell r="R4906" t="str">
            <v>喷砂</v>
          </cell>
          <cell r="S4906">
            <v>1.5</v>
          </cell>
          <cell r="T4906">
            <v>0</v>
          </cell>
          <cell r="U4906">
            <v>0</v>
          </cell>
          <cell r="V4906">
            <v>0</v>
          </cell>
          <cell r="W4906">
            <v>0</v>
          </cell>
          <cell r="X4906">
            <v>0</v>
          </cell>
        </row>
        <row r="4906">
          <cell r="AH4906" t="str">
            <v>484×78</v>
          </cell>
        </row>
        <row r="4906">
          <cell r="AO4906" t="str">
            <v>3962II</v>
          </cell>
          <cell r="AP4906">
            <v>1</v>
          </cell>
          <cell r="AQ4906">
            <v>24079</v>
          </cell>
        </row>
        <row r="4907">
          <cell r="A4907">
            <v>4909</v>
          </cell>
          <cell r="B4907">
            <v>2</v>
          </cell>
          <cell r="C4907">
            <v>45723</v>
          </cell>
        </row>
        <row r="4907">
          <cell r="E4907" t="str">
            <v>3961Ⅱ-300801-1</v>
          </cell>
          <cell r="F4907" t="str">
            <v>件1</v>
          </cell>
          <cell r="G4907">
            <v>2</v>
          </cell>
          <cell r="H4907" t="str">
            <v>钢板t2/304</v>
          </cell>
        </row>
        <row r="4907">
          <cell r="J4907" t="str">
            <v>激光作业</v>
          </cell>
          <cell r="K4907">
            <v>4.56</v>
          </cell>
          <cell r="L4907" t="str">
            <v>激光拾件</v>
          </cell>
          <cell r="M4907">
            <v>3.04</v>
          </cell>
          <cell r="N4907" t="str">
            <v>倒钝</v>
          </cell>
          <cell r="O4907">
            <v>5.7</v>
          </cell>
          <cell r="P4907" t="str">
            <v>折弯</v>
          </cell>
          <cell r="Q4907">
            <v>11.2</v>
          </cell>
          <cell r="R4907" t="str">
            <v>喷砂</v>
          </cell>
          <cell r="S4907">
            <v>2</v>
          </cell>
          <cell r="T4907">
            <v>0</v>
          </cell>
          <cell r="U4907">
            <v>0</v>
          </cell>
          <cell r="V4907">
            <v>0</v>
          </cell>
          <cell r="W4907">
            <v>0</v>
          </cell>
          <cell r="X4907">
            <v>0</v>
          </cell>
          <cell r="Y4907">
            <v>0</v>
          </cell>
        </row>
        <row r="4907">
          <cell r="AH4907" t="str">
            <v>1043×78</v>
          </cell>
        </row>
        <row r="4907">
          <cell r="AO4907" t="str">
            <v>3962II</v>
          </cell>
          <cell r="AP4907">
            <v>1</v>
          </cell>
          <cell r="AQ4907">
            <v>24079</v>
          </cell>
        </row>
        <row r="4908">
          <cell r="A4908">
            <v>4910</v>
          </cell>
          <cell r="B4908">
            <v>4</v>
          </cell>
          <cell r="C4908">
            <v>45723</v>
          </cell>
        </row>
        <row r="4908">
          <cell r="E4908" t="str">
            <v>3961Ⅱ-300801-2</v>
          </cell>
          <cell r="F4908" t="str">
            <v>件2</v>
          </cell>
          <cell r="G4908">
            <v>4</v>
          </cell>
          <cell r="H4908" t="str">
            <v>钢板t2/304</v>
          </cell>
        </row>
        <row r="4908">
          <cell r="J4908" t="str">
            <v>激光作业</v>
          </cell>
          <cell r="K4908">
            <v>1.76</v>
          </cell>
          <cell r="L4908" t="str">
            <v>激光拾件</v>
          </cell>
          <cell r="M4908">
            <v>1.1</v>
          </cell>
          <cell r="N4908" t="str">
            <v>倒钝</v>
          </cell>
          <cell r="O4908">
            <v>1.98</v>
          </cell>
          <cell r="P4908" t="str">
            <v>折弯</v>
          </cell>
          <cell r="Q4908">
            <v>4.18</v>
          </cell>
          <cell r="R4908" t="str">
            <v>喷砂</v>
          </cell>
          <cell r="S4908">
            <v>1.5</v>
          </cell>
          <cell r="T4908">
            <v>0</v>
          </cell>
          <cell r="U4908">
            <v>0</v>
          </cell>
          <cell r="V4908">
            <v>0</v>
          </cell>
          <cell r="W4908">
            <v>0</v>
          </cell>
          <cell r="X4908">
            <v>0</v>
          </cell>
          <cell r="Y4908">
            <v>0</v>
          </cell>
        </row>
        <row r="4908">
          <cell r="AH4908" t="str">
            <v>626×78</v>
          </cell>
        </row>
        <row r="4908">
          <cell r="AO4908" t="str">
            <v>3962II</v>
          </cell>
          <cell r="AP4908">
            <v>1</v>
          </cell>
          <cell r="AQ4908">
            <v>24079</v>
          </cell>
        </row>
        <row r="4909">
          <cell r="A4909">
            <v>4911</v>
          </cell>
          <cell r="B4909">
            <v>4</v>
          </cell>
          <cell r="C4909">
            <v>45723</v>
          </cell>
        </row>
        <row r="4909">
          <cell r="E4909" t="str">
            <v>3961Ⅱ-300801-3</v>
          </cell>
          <cell r="F4909" t="str">
            <v>件3</v>
          </cell>
          <cell r="G4909">
            <v>4</v>
          </cell>
          <cell r="H4909" t="str">
            <v>钢板t2/304</v>
          </cell>
        </row>
        <row r="4909">
          <cell r="J4909" t="str">
            <v>激光作业</v>
          </cell>
          <cell r="K4909">
            <v>1.54</v>
          </cell>
          <cell r="L4909" t="str">
            <v>激光拾件</v>
          </cell>
          <cell r="M4909">
            <v>1.1</v>
          </cell>
          <cell r="N4909" t="str">
            <v>倒钝</v>
          </cell>
          <cell r="O4909">
            <v>1.98</v>
          </cell>
          <cell r="P4909" t="str">
            <v>折弯</v>
          </cell>
          <cell r="Q4909">
            <v>3.74</v>
          </cell>
          <cell r="R4909" t="str">
            <v>喷砂</v>
          </cell>
          <cell r="S4909">
            <v>1.5</v>
          </cell>
          <cell r="T4909">
            <v>0</v>
          </cell>
          <cell r="U4909">
            <v>0</v>
          </cell>
          <cell r="V4909">
            <v>0</v>
          </cell>
          <cell r="W4909">
            <v>0</v>
          </cell>
          <cell r="X4909">
            <v>0</v>
          </cell>
          <cell r="Y4909">
            <v>0</v>
          </cell>
        </row>
        <row r="4909">
          <cell r="AH4909" t="str">
            <v>566×78</v>
          </cell>
        </row>
        <row r="4909">
          <cell r="AO4909" t="str">
            <v>3962II</v>
          </cell>
          <cell r="AP4909">
            <v>1</v>
          </cell>
          <cell r="AQ4909">
            <v>24079</v>
          </cell>
        </row>
        <row r="4910">
          <cell r="A4910">
            <v>4912</v>
          </cell>
          <cell r="B4910">
            <v>1</v>
          </cell>
          <cell r="C4910">
            <v>45723</v>
          </cell>
        </row>
        <row r="4910">
          <cell r="E4910" t="str">
            <v>3961Ⅱ-300901-1</v>
          </cell>
          <cell r="F4910" t="str">
            <v>件1</v>
          </cell>
          <cell r="G4910">
            <v>1</v>
          </cell>
          <cell r="H4910" t="str">
            <v>钢板t2/304</v>
          </cell>
        </row>
        <row r="4910">
          <cell r="J4910" t="str">
            <v>激光作业</v>
          </cell>
          <cell r="K4910">
            <v>7.2</v>
          </cell>
          <cell r="L4910" t="str">
            <v>激光拾件</v>
          </cell>
          <cell r="M4910">
            <v>4.8</v>
          </cell>
          <cell r="N4910" t="str">
            <v>倒钝</v>
          </cell>
          <cell r="O4910">
            <v>9</v>
          </cell>
          <cell r="P4910" t="str">
            <v>折弯</v>
          </cell>
          <cell r="Q4910">
            <v>16</v>
          </cell>
          <cell r="R4910" t="str">
            <v>喷砂</v>
          </cell>
          <cell r="S4910">
            <v>2</v>
          </cell>
          <cell r="T4910">
            <v>0</v>
          </cell>
          <cell r="U4910">
            <v>0</v>
          </cell>
          <cell r="V4910">
            <v>0</v>
          </cell>
          <cell r="W4910">
            <v>0</v>
          </cell>
          <cell r="X4910">
            <v>0</v>
          </cell>
          <cell r="Y4910">
            <v>0</v>
          </cell>
        </row>
        <row r="4910">
          <cell r="AH4910" t="str">
            <v>1043×78</v>
          </cell>
        </row>
        <row r="4910">
          <cell r="AO4910" t="str">
            <v>3962II</v>
          </cell>
          <cell r="AP4910">
            <v>1</v>
          </cell>
          <cell r="AQ4910">
            <v>24079</v>
          </cell>
        </row>
        <row r="4911">
          <cell r="A4911">
            <v>4913</v>
          </cell>
          <cell r="B4911">
            <v>2</v>
          </cell>
          <cell r="C4911">
            <v>45723</v>
          </cell>
        </row>
        <row r="4911">
          <cell r="E4911" t="str">
            <v>3961Ⅱ-300901-2</v>
          </cell>
          <cell r="F4911" t="str">
            <v>件2</v>
          </cell>
          <cell r="G4911">
            <v>4</v>
          </cell>
          <cell r="H4911" t="str">
            <v>钢板t2/304</v>
          </cell>
        </row>
        <row r="4911">
          <cell r="J4911" t="str">
            <v>激光作业</v>
          </cell>
          <cell r="K4911">
            <v>1.76</v>
          </cell>
          <cell r="L4911" t="str">
            <v>激光拾件</v>
          </cell>
          <cell r="M4911">
            <v>1.1</v>
          </cell>
          <cell r="N4911" t="str">
            <v>倒钝</v>
          </cell>
          <cell r="O4911">
            <v>1.98</v>
          </cell>
          <cell r="P4911" t="str">
            <v>折弯</v>
          </cell>
          <cell r="Q4911">
            <v>3.96</v>
          </cell>
          <cell r="R4911" t="str">
            <v>喷砂</v>
          </cell>
          <cell r="S4911">
            <v>1.5</v>
          </cell>
          <cell r="T4911">
            <v>0</v>
          </cell>
          <cell r="U4911">
            <v>0</v>
          </cell>
          <cell r="V4911">
            <v>0</v>
          </cell>
          <cell r="W4911">
            <v>0</v>
          </cell>
          <cell r="X4911">
            <v>0</v>
          </cell>
          <cell r="Y4911">
            <v>0</v>
          </cell>
        </row>
        <row r="4911">
          <cell r="AH4911" t="str">
            <v>606×78</v>
          </cell>
        </row>
        <row r="4911">
          <cell r="AO4911" t="str">
            <v>3962II</v>
          </cell>
          <cell r="AP4911">
            <v>1</v>
          </cell>
          <cell r="AQ4911">
            <v>24079</v>
          </cell>
        </row>
        <row r="4912">
          <cell r="A4912">
            <v>4914</v>
          </cell>
          <cell r="B4912">
            <v>4</v>
          </cell>
          <cell r="C4912">
            <v>45723</v>
          </cell>
        </row>
        <row r="4912">
          <cell r="E4912" t="str">
            <v>3961Ⅱ-300901-3</v>
          </cell>
          <cell r="F4912" t="str">
            <v>件3</v>
          </cell>
          <cell r="G4912">
            <v>3</v>
          </cell>
          <cell r="H4912" t="str">
            <v>钢板t2/304</v>
          </cell>
        </row>
        <row r="4912">
          <cell r="J4912" t="str">
            <v>激光作业</v>
          </cell>
          <cell r="K4912">
            <v>3.08</v>
          </cell>
          <cell r="L4912" t="str">
            <v>激光拾件</v>
          </cell>
          <cell r="M4912">
            <v>1.96</v>
          </cell>
          <cell r="N4912" t="str">
            <v>倒钝</v>
          </cell>
          <cell r="O4912">
            <v>3.92</v>
          </cell>
          <cell r="P4912" t="str">
            <v>折弯</v>
          </cell>
          <cell r="Q4912">
            <v>8.4</v>
          </cell>
          <cell r="R4912" t="str">
            <v>喷砂</v>
          </cell>
          <cell r="S4912">
            <v>2</v>
          </cell>
          <cell r="T4912">
            <v>0</v>
          </cell>
          <cell r="U4912">
            <v>0</v>
          </cell>
          <cell r="V4912">
            <v>0</v>
          </cell>
          <cell r="W4912">
            <v>0</v>
          </cell>
          <cell r="X4912">
            <v>0</v>
          </cell>
          <cell r="Y4912">
            <v>0</v>
          </cell>
        </row>
        <row r="4912">
          <cell r="AH4912" t="str">
            <v>976×78</v>
          </cell>
        </row>
        <row r="4912">
          <cell r="AO4912" t="str">
            <v>3962II</v>
          </cell>
          <cell r="AP4912">
            <v>1</v>
          </cell>
          <cell r="AQ4912">
            <v>24079</v>
          </cell>
        </row>
        <row r="4913">
          <cell r="A4913">
            <v>4915</v>
          </cell>
          <cell r="B4913">
            <v>2</v>
          </cell>
          <cell r="C4913">
            <v>45723</v>
          </cell>
        </row>
        <row r="4913">
          <cell r="E4913" t="str">
            <v>3961Ⅱ-300902</v>
          </cell>
          <cell r="F4913" t="str">
            <v>中间角件180</v>
          </cell>
          <cell r="G4913">
            <v>2</v>
          </cell>
          <cell r="H4913" t="str">
            <v>钢板t2/304</v>
          </cell>
        </row>
        <row r="4913">
          <cell r="J4913" t="str">
            <v>激光作业</v>
          </cell>
          <cell r="K4913">
            <v>2.28</v>
          </cell>
          <cell r="L4913" t="str">
            <v>激光拾件</v>
          </cell>
          <cell r="M4913">
            <v>1.9</v>
          </cell>
          <cell r="N4913" t="str">
            <v>倒钝</v>
          </cell>
          <cell r="O4913">
            <v>2.66</v>
          </cell>
          <cell r="P4913" t="str">
            <v>折弯</v>
          </cell>
          <cell r="Q4913">
            <v>7.98</v>
          </cell>
          <cell r="R4913" t="str">
            <v>喷砂</v>
          </cell>
          <cell r="S4913">
            <v>1.5</v>
          </cell>
          <cell r="T4913">
            <v>0</v>
          </cell>
          <cell r="U4913">
            <v>0</v>
          </cell>
          <cell r="V4913">
            <v>0</v>
          </cell>
          <cell r="W4913">
            <v>0</v>
          </cell>
          <cell r="X4913">
            <v>0</v>
          </cell>
        </row>
        <row r="4913">
          <cell r="AH4913" t="str">
            <v>400×154</v>
          </cell>
        </row>
        <row r="4913">
          <cell r="AO4913" t="str">
            <v>3962II</v>
          </cell>
          <cell r="AP4913">
            <v>1</v>
          </cell>
          <cell r="AQ4913">
            <v>24079</v>
          </cell>
        </row>
        <row r="4914">
          <cell r="A4914">
            <v>4916</v>
          </cell>
          <cell r="B4914">
            <v>1</v>
          </cell>
          <cell r="C4914">
            <v>45723</v>
          </cell>
        </row>
        <row r="4914">
          <cell r="E4914" t="str">
            <v>3961Ⅱ-301001</v>
          </cell>
          <cell r="F4914" t="str">
            <v>中间门框10</v>
          </cell>
          <cell r="G4914">
            <v>1</v>
          </cell>
          <cell r="H4914" t="str">
            <v>钢板t2/304</v>
          </cell>
        </row>
        <row r="4914">
          <cell r="J4914" t="str">
            <v>激光作业</v>
          </cell>
          <cell r="K4914">
            <v>8.4</v>
          </cell>
          <cell r="L4914" t="str">
            <v>激光拾件</v>
          </cell>
          <cell r="M4914">
            <v>5.4</v>
          </cell>
          <cell r="N4914" t="str">
            <v>倒钝</v>
          </cell>
          <cell r="O4914">
            <v>10.2</v>
          </cell>
          <cell r="P4914" t="str">
            <v>折弯</v>
          </cell>
          <cell r="Q4914">
            <v>29</v>
          </cell>
          <cell r="R4914" t="str">
            <v>喷砂</v>
          </cell>
          <cell r="S4914">
            <v>3.5</v>
          </cell>
          <cell r="T4914">
            <v>0</v>
          </cell>
          <cell r="U4914">
            <v>0</v>
          </cell>
          <cell r="V4914">
            <v>0</v>
          </cell>
          <cell r="W4914">
            <v>0</v>
          </cell>
          <cell r="X4914">
            <v>0</v>
          </cell>
        </row>
        <row r="4914">
          <cell r="AH4914" t="str">
            <v>1037×248</v>
          </cell>
        </row>
        <row r="4914">
          <cell r="AO4914" t="str">
            <v>3962II</v>
          </cell>
          <cell r="AP4914">
            <v>1</v>
          </cell>
          <cell r="AQ4914">
            <v>24079</v>
          </cell>
        </row>
        <row r="4915">
          <cell r="A4915">
            <v>4917</v>
          </cell>
          <cell r="B4915">
            <v>1</v>
          </cell>
          <cell r="C4915">
            <v>45723</v>
          </cell>
        </row>
        <row r="4915">
          <cell r="E4915" t="str">
            <v>3961Ⅱ-301007</v>
          </cell>
          <cell r="F4915" t="str">
            <v>背面加强筋10</v>
          </cell>
          <cell r="G4915">
            <v>1</v>
          </cell>
          <cell r="H4915" t="str">
            <v>钢板t2/304</v>
          </cell>
        </row>
        <row r="4915">
          <cell r="J4915" t="str">
            <v>激光作业</v>
          </cell>
          <cell r="K4915">
            <v>7.8</v>
          </cell>
          <cell r="L4915" t="str">
            <v>激光拾件</v>
          </cell>
          <cell r="M4915">
            <v>4.8</v>
          </cell>
          <cell r="N4915" t="str">
            <v>倒钝</v>
          </cell>
          <cell r="O4915">
            <v>9.6</v>
          </cell>
          <cell r="P4915" t="str">
            <v>折弯</v>
          </cell>
          <cell r="Q4915">
            <v>23</v>
          </cell>
          <cell r="R4915" t="str">
            <v>喷砂</v>
          </cell>
          <cell r="S4915">
            <v>1.5</v>
          </cell>
          <cell r="T4915">
            <v>0</v>
          </cell>
          <cell r="U4915">
            <v>0</v>
          </cell>
          <cell r="V4915">
            <v>0</v>
          </cell>
          <cell r="W4915">
            <v>0</v>
          </cell>
          <cell r="X4915">
            <v>0</v>
          </cell>
        </row>
        <row r="4915">
          <cell r="AH4915" t="str">
            <v>1146×65.4</v>
          </cell>
        </row>
        <row r="4915">
          <cell r="AO4915" t="str">
            <v>3962II</v>
          </cell>
          <cell r="AP4915">
            <v>1</v>
          </cell>
          <cell r="AQ4915">
            <v>24079</v>
          </cell>
        </row>
        <row r="4916">
          <cell r="A4916">
            <v>4918</v>
          </cell>
          <cell r="B4916">
            <v>2</v>
          </cell>
          <cell r="C4916">
            <v>45723</v>
          </cell>
        </row>
        <row r="4916">
          <cell r="E4916" t="str">
            <v>3961Ⅱ-3011</v>
          </cell>
          <cell r="F4916" t="str">
            <v>底面门框板1</v>
          </cell>
          <cell r="G4916">
            <v>2</v>
          </cell>
          <cell r="H4916" t="str">
            <v>钢板t8/Q355D</v>
          </cell>
        </row>
        <row r="4916">
          <cell r="J4916" t="str">
            <v>激光作业</v>
          </cell>
          <cell r="K4916">
            <v>2.28</v>
          </cell>
          <cell r="L4916" t="str">
            <v>激光拾件</v>
          </cell>
          <cell r="M4916">
            <v>1.9</v>
          </cell>
          <cell r="N4916" t="str">
            <v>打破口</v>
          </cell>
          <cell r="O4916">
            <v>4.18</v>
          </cell>
          <cell r="P4916">
            <v>0</v>
          </cell>
          <cell r="Q4916">
            <v>0</v>
          </cell>
          <cell r="R4916">
            <v>0</v>
          </cell>
          <cell r="S4916">
            <v>0</v>
          </cell>
          <cell r="T4916">
            <v>0</v>
          </cell>
          <cell r="U4916">
            <v>0</v>
          </cell>
          <cell r="V4916">
            <v>0</v>
          </cell>
          <cell r="W4916">
            <v>0</v>
          </cell>
          <cell r="X4916">
            <v>0</v>
          </cell>
        </row>
        <row r="4916">
          <cell r="AH4916" t="str">
            <v>224×213</v>
          </cell>
        </row>
        <row r="4916">
          <cell r="AO4916" t="str">
            <v>3962II</v>
          </cell>
          <cell r="AP4916">
            <v>1</v>
          </cell>
          <cell r="AQ4916">
            <v>24079</v>
          </cell>
        </row>
        <row r="4917">
          <cell r="A4917">
            <v>4919</v>
          </cell>
          <cell r="B4917">
            <v>1</v>
          </cell>
          <cell r="C4917">
            <v>45723</v>
          </cell>
        </row>
        <row r="4917">
          <cell r="E4917" t="str">
            <v>3961Ⅱ-3012</v>
          </cell>
          <cell r="F4917" t="str">
            <v>底面门框板2</v>
          </cell>
          <cell r="G4917">
            <v>1</v>
          </cell>
          <cell r="H4917" t="str">
            <v>钢板t8/Q355D</v>
          </cell>
        </row>
        <row r="4917">
          <cell r="J4917" t="str">
            <v>激光作业</v>
          </cell>
          <cell r="K4917">
            <v>9.6</v>
          </cell>
          <cell r="L4917" t="str">
            <v>激光拾件</v>
          </cell>
          <cell r="M4917">
            <v>6</v>
          </cell>
          <cell r="N4917" t="str">
            <v>打破口</v>
          </cell>
          <cell r="O4917">
            <v>13.2</v>
          </cell>
          <cell r="P4917">
            <v>0</v>
          </cell>
          <cell r="Q4917">
            <v>0</v>
          </cell>
          <cell r="R4917">
            <v>0</v>
          </cell>
          <cell r="S4917">
            <v>0</v>
          </cell>
          <cell r="T4917">
            <v>0</v>
          </cell>
          <cell r="U4917">
            <v>0</v>
          </cell>
          <cell r="V4917">
            <v>0</v>
          </cell>
          <cell r="W4917">
            <v>0</v>
          </cell>
          <cell r="X4917">
            <v>0</v>
          </cell>
        </row>
        <row r="4917">
          <cell r="AH4917" t="str">
            <v>781×608</v>
          </cell>
        </row>
        <row r="4917">
          <cell r="AO4917" t="str">
            <v>3962II</v>
          </cell>
          <cell r="AP4917">
            <v>1</v>
          </cell>
          <cell r="AQ4917">
            <v>24079</v>
          </cell>
        </row>
        <row r="4918">
          <cell r="A4918">
            <v>4920</v>
          </cell>
          <cell r="B4918">
            <v>1</v>
          </cell>
          <cell r="C4918">
            <v>45723</v>
          </cell>
        </row>
        <row r="4918">
          <cell r="E4918" t="str">
            <v>3961Ⅱ-3013</v>
          </cell>
          <cell r="F4918" t="str">
            <v>底面门框板3</v>
          </cell>
          <cell r="G4918">
            <v>1</v>
          </cell>
          <cell r="H4918" t="str">
            <v>钢板t8/Q355D</v>
          </cell>
        </row>
        <row r="4918">
          <cell r="J4918" t="str">
            <v>激光作业</v>
          </cell>
          <cell r="K4918">
            <v>9</v>
          </cell>
          <cell r="L4918" t="str">
            <v>激光拾件</v>
          </cell>
          <cell r="M4918">
            <v>6</v>
          </cell>
          <cell r="N4918" t="str">
            <v>打破口</v>
          </cell>
          <cell r="O4918">
            <v>13.2</v>
          </cell>
          <cell r="P4918">
            <v>0</v>
          </cell>
          <cell r="Q4918">
            <v>0</v>
          </cell>
          <cell r="R4918">
            <v>0</v>
          </cell>
          <cell r="S4918">
            <v>0</v>
          </cell>
          <cell r="T4918">
            <v>0</v>
          </cell>
          <cell r="U4918">
            <v>0</v>
          </cell>
          <cell r="V4918">
            <v>0</v>
          </cell>
          <cell r="W4918">
            <v>0</v>
          </cell>
          <cell r="X4918">
            <v>0</v>
          </cell>
        </row>
        <row r="4918">
          <cell r="AH4918" t="str">
            <v>706×608</v>
          </cell>
        </row>
        <row r="4918">
          <cell r="AO4918" t="str">
            <v>3962II</v>
          </cell>
          <cell r="AP4918">
            <v>1</v>
          </cell>
          <cell r="AQ4918">
            <v>24079</v>
          </cell>
        </row>
        <row r="4919">
          <cell r="A4919">
            <v>4921</v>
          </cell>
          <cell r="B4919">
            <v>1</v>
          </cell>
          <cell r="C4919">
            <v>45723</v>
          </cell>
        </row>
        <row r="4919">
          <cell r="E4919" t="str">
            <v>3961Ⅱ-3014</v>
          </cell>
          <cell r="F4919" t="str">
            <v>底面门框板4</v>
          </cell>
          <cell r="G4919">
            <v>1</v>
          </cell>
          <cell r="H4919" t="str">
            <v>钢板t8/Q355D</v>
          </cell>
        </row>
        <row r="4919">
          <cell r="J4919" t="str">
            <v>激光作业</v>
          </cell>
          <cell r="K4919">
            <v>4.2</v>
          </cell>
          <cell r="L4919" t="str">
            <v>激光拾件</v>
          </cell>
          <cell r="M4919">
            <v>3</v>
          </cell>
          <cell r="N4919" t="str">
            <v>打破口</v>
          </cell>
          <cell r="O4919">
            <v>11.4</v>
          </cell>
          <cell r="P4919">
            <v>0</v>
          </cell>
          <cell r="Q4919">
            <v>0</v>
          </cell>
          <cell r="R4919">
            <v>0</v>
          </cell>
          <cell r="S4919">
            <v>0</v>
          </cell>
          <cell r="T4919">
            <v>0</v>
          </cell>
          <cell r="U4919">
            <v>0</v>
          </cell>
          <cell r="V4919">
            <v>0</v>
          </cell>
          <cell r="W4919">
            <v>0</v>
          </cell>
          <cell r="X4919">
            <v>0</v>
          </cell>
        </row>
        <row r="4919">
          <cell r="AH4919" t="str">
            <v>375×122</v>
          </cell>
        </row>
        <row r="4919">
          <cell r="AO4919" t="str">
            <v>3962II</v>
          </cell>
          <cell r="AP4919">
            <v>1</v>
          </cell>
          <cell r="AQ4919">
            <v>24079</v>
          </cell>
        </row>
        <row r="4920">
          <cell r="A4920">
            <v>4922</v>
          </cell>
          <cell r="B4920">
            <v>1</v>
          </cell>
          <cell r="C4920">
            <v>45723</v>
          </cell>
        </row>
        <row r="4920">
          <cell r="E4920" t="str">
            <v>3961Ⅱ-3015</v>
          </cell>
          <cell r="F4920" t="str">
            <v>底面门框板5</v>
          </cell>
          <cell r="G4920">
            <v>1</v>
          </cell>
          <cell r="H4920" t="str">
            <v>钢板t8/Q355D</v>
          </cell>
        </row>
        <row r="4920">
          <cell r="J4920" t="str">
            <v>激光作业</v>
          </cell>
          <cell r="K4920">
            <v>6</v>
          </cell>
          <cell r="L4920" t="str">
            <v>激光拾件</v>
          </cell>
          <cell r="M4920">
            <v>3.6</v>
          </cell>
          <cell r="N4920" t="str">
            <v>打破口</v>
          </cell>
          <cell r="O4920">
            <v>17</v>
          </cell>
          <cell r="P4920">
            <v>0</v>
          </cell>
          <cell r="Q4920">
            <v>0</v>
          </cell>
          <cell r="R4920">
            <v>0</v>
          </cell>
          <cell r="S4920">
            <v>0</v>
          </cell>
          <cell r="T4920">
            <v>0</v>
          </cell>
          <cell r="U4920">
            <v>0</v>
          </cell>
          <cell r="V4920">
            <v>0</v>
          </cell>
          <cell r="W4920">
            <v>0</v>
          </cell>
          <cell r="X4920">
            <v>0</v>
          </cell>
        </row>
        <row r="4920">
          <cell r="AH4920" t="str">
            <v>680×122</v>
          </cell>
        </row>
        <row r="4920">
          <cell r="AO4920" t="str">
            <v>3962II</v>
          </cell>
          <cell r="AP4920">
            <v>1</v>
          </cell>
          <cell r="AQ4920">
            <v>24079</v>
          </cell>
        </row>
        <row r="4921">
          <cell r="A4921">
            <v>4923</v>
          </cell>
          <cell r="B4921">
            <v>2</v>
          </cell>
          <cell r="C4921">
            <v>45723</v>
          </cell>
        </row>
        <row r="4921">
          <cell r="E4921" t="str">
            <v>3961Ⅰ-040101</v>
          </cell>
          <cell r="F4921" t="str">
            <v>盖板1</v>
          </cell>
          <cell r="G4921">
            <v>2</v>
          </cell>
          <cell r="H4921" t="str">
            <v>铝板t2/5083</v>
          </cell>
        </row>
        <row r="4921">
          <cell r="J4921" t="str">
            <v>激光作业</v>
          </cell>
          <cell r="K4921">
            <v>12.6</v>
          </cell>
          <cell r="L4921" t="str">
            <v>激光拾件</v>
          </cell>
          <cell r="M4921">
            <v>5.32</v>
          </cell>
          <cell r="N4921" t="str">
            <v>倒钝</v>
          </cell>
          <cell r="O4921">
            <v>9.5</v>
          </cell>
          <cell r="P4921" t="str">
            <v>数冲作业</v>
          </cell>
          <cell r="Q4921">
            <v>42</v>
          </cell>
          <cell r="R4921" t="str">
            <v>折弯</v>
          </cell>
          <cell r="S4921">
            <v>48.72</v>
          </cell>
          <cell r="T4921" t="str">
            <v>焊接</v>
          </cell>
          <cell r="U4921">
            <v>19.2</v>
          </cell>
          <cell r="V4921" t="str">
            <v>打磨</v>
          </cell>
          <cell r="W4921">
            <v>8</v>
          </cell>
          <cell r="X4921" t="str">
            <v>喷砂</v>
          </cell>
          <cell r="Y4921">
            <v>10</v>
          </cell>
          <cell r="Z4921" t="str">
            <v>挂件</v>
          </cell>
          <cell r="AA4921">
            <v>0.5</v>
          </cell>
          <cell r="AB4921" t="str">
            <v>喷漆</v>
          </cell>
          <cell r="AC4921">
            <v>23</v>
          </cell>
        </row>
        <row r="4921">
          <cell r="AH4921" t="str">
            <v>1299×1074</v>
          </cell>
        </row>
        <row r="4921">
          <cell r="AN4921" t="str">
            <v>工艺附图</v>
          </cell>
          <cell r="AO4921" t="str">
            <v>3962I</v>
          </cell>
          <cell r="AP4921">
            <v>1</v>
          </cell>
          <cell r="AQ4921">
            <v>24079</v>
          </cell>
        </row>
        <row r="4922">
          <cell r="A4922">
            <v>4924</v>
          </cell>
          <cell r="B4922">
            <v>2</v>
          </cell>
          <cell r="C4922">
            <v>45723</v>
          </cell>
        </row>
        <row r="4922">
          <cell r="E4922" t="str">
            <v>3961Ⅰ-040101</v>
          </cell>
          <cell r="F4922" t="str">
            <v>盖板1</v>
          </cell>
          <cell r="G4922">
            <v>2</v>
          </cell>
          <cell r="H4922" t="str">
            <v>铝板t2/5083</v>
          </cell>
        </row>
        <row r="4922">
          <cell r="J4922" t="str">
            <v>喷砂</v>
          </cell>
          <cell r="K4922">
            <v>10</v>
          </cell>
          <cell r="L4922" t="str">
            <v>挂件</v>
          </cell>
          <cell r="M4922">
            <v>0.5</v>
          </cell>
          <cell r="N4922" t="str">
            <v>喷漆</v>
          </cell>
          <cell r="O4922">
            <v>23</v>
          </cell>
        </row>
        <row r="4922">
          <cell r="AH4922" t="str">
            <v>1299×1074</v>
          </cell>
        </row>
        <row r="4922">
          <cell r="AN4922" t="str">
            <v>工艺附图</v>
          </cell>
          <cell r="AO4922" t="str">
            <v>3962I</v>
          </cell>
          <cell r="AP4922">
            <v>1</v>
          </cell>
          <cell r="AQ4922">
            <v>24079</v>
          </cell>
        </row>
        <row r="4923">
          <cell r="A4923">
            <v>4925</v>
          </cell>
          <cell r="B4923">
            <v>2</v>
          </cell>
          <cell r="C4923">
            <v>45723</v>
          </cell>
        </row>
        <row r="4923">
          <cell r="E4923" t="str">
            <v>3961Ⅰ-040201</v>
          </cell>
          <cell r="F4923" t="str">
            <v>盖板2</v>
          </cell>
          <cell r="G4923">
            <v>2</v>
          </cell>
          <cell r="H4923" t="str">
            <v>铝板t2/5083</v>
          </cell>
        </row>
        <row r="4923">
          <cell r="J4923" t="str">
            <v>激光作业</v>
          </cell>
          <cell r="K4923">
            <v>12.6</v>
          </cell>
          <cell r="L4923" t="str">
            <v>激光拾件</v>
          </cell>
          <cell r="M4923">
            <v>4.94</v>
          </cell>
          <cell r="N4923" t="str">
            <v>倒钝</v>
          </cell>
          <cell r="O4923">
            <v>9.5</v>
          </cell>
          <cell r="P4923" t="str">
            <v>数冲作业</v>
          </cell>
          <cell r="Q4923">
            <v>42</v>
          </cell>
          <cell r="R4923" t="str">
            <v>折弯</v>
          </cell>
          <cell r="S4923">
            <v>47.6</v>
          </cell>
          <cell r="T4923" t="str">
            <v>焊接</v>
          </cell>
          <cell r="U4923">
            <v>19.2</v>
          </cell>
          <cell r="V4923" t="str">
            <v>打磨</v>
          </cell>
          <cell r="W4923">
            <v>8</v>
          </cell>
          <cell r="X4923" t="str">
            <v>喷砂</v>
          </cell>
          <cell r="Y4923">
            <v>10</v>
          </cell>
          <cell r="Z4923" t="str">
            <v>挂件</v>
          </cell>
          <cell r="AA4923">
            <v>0.5</v>
          </cell>
          <cell r="AB4923" t="str">
            <v>喷漆</v>
          </cell>
          <cell r="AC4923">
            <v>23</v>
          </cell>
        </row>
        <row r="4923">
          <cell r="AH4923" t="str">
            <v>1299×1014</v>
          </cell>
        </row>
        <row r="4923">
          <cell r="AN4923" t="str">
            <v>工艺附图</v>
          </cell>
          <cell r="AO4923" t="str">
            <v>3962I</v>
          </cell>
          <cell r="AP4923">
            <v>1</v>
          </cell>
          <cell r="AQ4923">
            <v>24079</v>
          </cell>
        </row>
        <row r="4924">
          <cell r="A4924">
            <v>4926</v>
          </cell>
          <cell r="B4924">
            <v>2</v>
          </cell>
          <cell r="C4924">
            <v>45723</v>
          </cell>
        </row>
        <row r="4924">
          <cell r="E4924" t="str">
            <v>3961Ⅰ-040201</v>
          </cell>
          <cell r="F4924" t="str">
            <v>盖板2</v>
          </cell>
          <cell r="G4924">
            <v>2</v>
          </cell>
          <cell r="H4924" t="str">
            <v>铝板t2/5083</v>
          </cell>
        </row>
        <row r="4924">
          <cell r="J4924" t="str">
            <v>喷砂</v>
          </cell>
          <cell r="K4924">
            <v>10</v>
          </cell>
          <cell r="L4924" t="str">
            <v>挂件</v>
          </cell>
          <cell r="M4924">
            <v>0.5</v>
          </cell>
          <cell r="N4924" t="str">
            <v>喷漆</v>
          </cell>
          <cell r="O4924">
            <v>23</v>
          </cell>
        </row>
        <row r="4924">
          <cell r="AH4924" t="str">
            <v>1299×1014</v>
          </cell>
        </row>
        <row r="4924">
          <cell r="AN4924" t="str">
            <v>工艺附图</v>
          </cell>
          <cell r="AO4924" t="str">
            <v>3962I</v>
          </cell>
          <cell r="AP4924">
            <v>1</v>
          </cell>
          <cell r="AQ4924">
            <v>24079</v>
          </cell>
        </row>
        <row r="4925">
          <cell r="A4925">
            <v>4927</v>
          </cell>
          <cell r="B4925">
            <v>1</v>
          </cell>
          <cell r="C4925">
            <v>45723</v>
          </cell>
        </row>
        <row r="4925">
          <cell r="E4925" t="str">
            <v>3961Ⅰ-040301-1</v>
          </cell>
          <cell r="F4925" t="str">
            <v>盖板3</v>
          </cell>
          <cell r="G4925">
            <v>1</v>
          </cell>
          <cell r="H4925" t="str">
            <v>铝板t2/5083</v>
          </cell>
        </row>
        <row r="4925">
          <cell r="J4925" t="str">
            <v>激光作业</v>
          </cell>
          <cell r="K4925">
            <v>16.5</v>
          </cell>
          <cell r="L4925" t="str">
            <v>激光拾件</v>
          </cell>
          <cell r="M4925">
            <v>7.2</v>
          </cell>
          <cell r="N4925" t="str">
            <v>倒钝</v>
          </cell>
          <cell r="O4925">
            <v>12.6</v>
          </cell>
          <cell r="P4925" t="str">
            <v>数冲作业</v>
          </cell>
          <cell r="Q4925">
            <v>40.5</v>
          </cell>
          <cell r="R4925" t="str">
            <v>折弯</v>
          </cell>
          <cell r="S4925">
            <v>54.3</v>
          </cell>
          <cell r="T4925">
            <v>0</v>
          </cell>
          <cell r="U4925">
            <v>0</v>
          </cell>
          <cell r="V4925">
            <v>0</v>
          </cell>
          <cell r="W4925">
            <v>0</v>
          </cell>
          <cell r="X4925">
            <v>0</v>
          </cell>
          <cell r="Y4925">
            <v>0</v>
          </cell>
          <cell r="Z4925">
            <v>0</v>
          </cell>
          <cell r="AA4925">
            <v>0</v>
          </cell>
          <cell r="AB4925">
            <v>0</v>
          </cell>
          <cell r="AC4925">
            <v>0</v>
          </cell>
        </row>
        <row r="4925">
          <cell r="AH4925" t="str">
            <v>1299×882</v>
          </cell>
        </row>
        <row r="4925">
          <cell r="AN4925" t="str">
            <v>工艺附图</v>
          </cell>
          <cell r="AO4925" t="str">
            <v>3962I</v>
          </cell>
          <cell r="AP4925">
            <v>1</v>
          </cell>
          <cell r="AQ4925">
            <v>24079</v>
          </cell>
        </row>
        <row r="4926">
          <cell r="A4926">
            <v>4928</v>
          </cell>
          <cell r="B4926">
            <v>1</v>
          </cell>
          <cell r="C4926">
            <v>45723</v>
          </cell>
        </row>
        <row r="4926">
          <cell r="E4926" t="str">
            <v>3961Ⅰ-040301-2</v>
          </cell>
          <cell r="F4926" t="str">
            <v>盖板3</v>
          </cell>
          <cell r="G4926">
            <v>1</v>
          </cell>
          <cell r="H4926" t="str">
            <v>铝板t2/5083</v>
          </cell>
        </row>
        <row r="4926">
          <cell r="J4926" t="str">
            <v>激光作业</v>
          </cell>
          <cell r="K4926">
            <v>1.2</v>
          </cell>
          <cell r="L4926" t="str">
            <v>激光拾件</v>
          </cell>
          <cell r="M4926">
            <v>3</v>
          </cell>
          <cell r="N4926" t="str">
            <v>倒钝</v>
          </cell>
          <cell r="O4926">
            <v>3</v>
          </cell>
          <cell r="P4926">
            <v>0</v>
          </cell>
          <cell r="Q4926">
            <v>0</v>
          </cell>
          <cell r="R4926">
            <v>0</v>
          </cell>
          <cell r="S4926">
            <v>0</v>
          </cell>
          <cell r="T4926">
            <v>0</v>
          </cell>
          <cell r="U4926">
            <v>0</v>
          </cell>
          <cell r="V4926">
            <v>0</v>
          </cell>
          <cell r="W4926">
            <v>0</v>
          </cell>
          <cell r="X4926">
            <v>0</v>
          </cell>
          <cell r="Y4926">
            <v>0</v>
          </cell>
          <cell r="Z4926">
            <v>0</v>
          </cell>
          <cell r="AA4926">
            <v>0</v>
          </cell>
          <cell r="AB4926">
            <v>0</v>
          </cell>
          <cell r="AC4926">
            <v>0</v>
          </cell>
        </row>
        <row r="4926">
          <cell r="AH4926" t="str">
            <v>23.5×20</v>
          </cell>
        </row>
        <row r="4926">
          <cell r="AN4926" t="str">
            <v>工艺附图</v>
          </cell>
          <cell r="AO4926" t="str">
            <v>3962I</v>
          </cell>
          <cell r="AP4926">
            <v>1</v>
          </cell>
          <cell r="AQ4926">
            <v>24079</v>
          </cell>
        </row>
        <row r="4927">
          <cell r="A4927">
            <v>4929</v>
          </cell>
          <cell r="B4927">
            <v>4</v>
          </cell>
          <cell r="C4927">
            <v>45723</v>
          </cell>
        </row>
        <row r="4927">
          <cell r="E4927" t="str">
            <v>3961Ⅰ-040401</v>
          </cell>
          <cell r="F4927" t="str">
            <v>盖板4</v>
          </cell>
          <cell r="G4927">
            <v>4</v>
          </cell>
          <cell r="H4927" t="str">
            <v>铝板t2/5083</v>
          </cell>
        </row>
        <row r="4927">
          <cell r="J4927" t="str">
            <v>激光作业</v>
          </cell>
          <cell r="K4927">
            <v>6.4</v>
          </cell>
          <cell r="L4927" t="str">
            <v>激光拾件</v>
          </cell>
          <cell r="M4927">
            <v>2.64</v>
          </cell>
          <cell r="N4927" t="str">
            <v>倒钝</v>
          </cell>
          <cell r="O4927">
            <v>4.62</v>
          </cell>
          <cell r="P4927" t="str">
            <v>数冲作业</v>
          </cell>
          <cell r="Q4927">
            <v>21.6</v>
          </cell>
          <cell r="R4927" t="str">
            <v>折弯</v>
          </cell>
          <cell r="S4927">
            <v>25.12</v>
          </cell>
          <cell r="T4927" t="str">
            <v>焊接</v>
          </cell>
          <cell r="U4927">
            <v>16.8</v>
          </cell>
          <cell r="V4927" t="str">
            <v>打磨</v>
          </cell>
          <cell r="W4927">
            <v>8</v>
          </cell>
          <cell r="X4927" t="str">
            <v>喷砂</v>
          </cell>
          <cell r="Y4927">
            <v>7.5</v>
          </cell>
          <cell r="Z4927" t="str">
            <v>挂件</v>
          </cell>
          <cell r="AA4927">
            <v>0.5</v>
          </cell>
          <cell r="AB4927" t="str">
            <v>喷漆</v>
          </cell>
          <cell r="AC4927">
            <v>17.5</v>
          </cell>
        </row>
        <row r="4927">
          <cell r="AH4927" t="str">
            <v>1299×822</v>
          </cell>
        </row>
        <row r="4927">
          <cell r="AN4927" t="str">
            <v>工艺附图</v>
          </cell>
          <cell r="AO4927" t="str">
            <v>3962I</v>
          </cell>
          <cell r="AP4927">
            <v>1</v>
          </cell>
          <cell r="AQ4927">
            <v>24079</v>
          </cell>
        </row>
        <row r="4928">
          <cell r="A4928">
            <v>4930</v>
          </cell>
          <cell r="B4928">
            <v>4</v>
          </cell>
          <cell r="C4928">
            <v>45723</v>
          </cell>
        </row>
        <row r="4928">
          <cell r="E4928" t="str">
            <v>3961Ⅰ-040401</v>
          </cell>
          <cell r="F4928" t="str">
            <v>盖板4</v>
          </cell>
          <cell r="G4928">
            <v>4</v>
          </cell>
          <cell r="H4928" t="str">
            <v>铝板t2/5083</v>
          </cell>
        </row>
        <row r="4928">
          <cell r="J4928" t="str">
            <v>喷砂</v>
          </cell>
          <cell r="K4928">
            <v>7.5</v>
          </cell>
          <cell r="L4928" t="str">
            <v>挂件</v>
          </cell>
          <cell r="M4928">
            <v>0.5</v>
          </cell>
          <cell r="N4928" t="str">
            <v>喷漆</v>
          </cell>
          <cell r="O4928">
            <v>17.5</v>
          </cell>
        </row>
        <row r="4928">
          <cell r="AH4928" t="str">
            <v>1299×822</v>
          </cell>
        </row>
        <row r="4928">
          <cell r="AN4928" t="str">
            <v>工艺附图</v>
          </cell>
          <cell r="AO4928" t="str">
            <v>3962I</v>
          </cell>
          <cell r="AP4928">
            <v>1</v>
          </cell>
          <cell r="AQ4928">
            <v>24079</v>
          </cell>
        </row>
        <row r="4929">
          <cell r="A4929">
            <v>4931</v>
          </cell>
          <cell r="B4929">
            <v>1</v>
          </cell>
          <cell r="C4929">
            <v>45723</v>
          </cell>
        </row>
        <row r="4929">
          <cell r="E4929" t="str">
            <v>3961Ⅰ-040501</v>
          </cell>
          <cell r="F4929" t="str">
            <v>盖板5</v>
          </cell>
          <cell r="G4929">
            <v>1</v>
          </cell>
          <cell r="H4929" t="str">
            <v>铝板t2/5083</v>
          </cell>
        </row>
        <row r="4929">
          <cell r="J4929" t="str">
            <v>激光作业</v>
          </cell>
          <cell r="K4929">
            <v>13.2</v>
          </cell>
          <cell r="L4929" t="str">
            <v>激光拾件</v>
          </cell>
          <cell r="M4929">
            <v>5.4</v>
          </cell>
          <cell r="N4929" t="str">
            <v>倒钝</v>
          </cell>
          <cell r="O4929">
            <v>9</v>
          </cell>
          <cell r="P4929" t="str">
            <v>数冲作业</v>
          </cell>
          <cell r="Q4929">
            <v>36</v>
          </cell>
          <cell r="R4929" t="str">
            <v>折弯</v>
          </cell>
          <cell r="S4929">
            <v>40</v>
          </cell>
          <cell r="T4929" t="str">
            <v>焊接</v>
          </cell>
          <cell r="U4929">
            <v>20.4</v>
          </cell>
          <cell r="V4929" t="str">
            <v>打磨</v>
          </cell>
          <cell r="W4929">
            <v>8</v>
          </cell>
          <cell r="X4929" t="str">
            <v>喷砂</v>
          </cell>
          <cell r="Y4929">
            <v>4.5</v>
          </cell>
          <cell r="Z4929" t="str">
            <v>挂件</v>
          </cell>
          <cell r="AA4929">
            <v>0.5</v>
          </cell>
          <cell r="AB4929" t="str">
            <v>喷漆</v>
          </cell>
          <cell r="AC4929">
            <v>10</v>
          </cell>
        </row>
        <row r="4929">
          <cell r="AH4929" t="str">
            <v>691×881</v>
          </cell>
        </row>
        <row r="4929">
          <cell r="AN4929" t="str">
            <v>工艺附图</v>
          </cell>
          <cell r="AO4929" t="str">
            <v>3962I</v>
          </cell>
          <cell r="AP4929">
            <v>1</v>
          </cell>
          <cell r="AQ4929">
            <v>24079</v>
          </cell>
        </row>
        <row r="4930">
          <cell r="A4930">
            <v>4932</v>
          </cell>
          <cell r="B4930">
            <v>1</v>
          </cell>
          <cell r="C4930">
            <v>45723</v>
          </cell>
        </row>
        <row r="4930">
          <cell r="E4930" t="str">
            <v>3961Ⅰ-040501</v>
          </cell>
          <cell r="F4930" t="str">
            <v>盖板5</v>
          </cell>
          <cell r="G4930">
            <v>1</v>
          </cell>
          <cell r="H4930" t="str">
            <v>铝板t2/5083</v>
          </cell>
        </row>
        <row r="4930">
          <cell r="J4930" t="str">
            <v>喷砂</v>
          </cell>
          <cell r="K4930">
            <v>4.5</v>
          </cell>
          <cell r="L4930" t="str">
            <v>挂件</v>
          </cell>
          <cell r="M4930">
            <v>0.5</v>
          </cell>
          <cell r="N4930" t="str">
            <v>喷漆</v>
          </cell>
          <cell r="O4930">
            <v>10</v>
          </cell>
        </row>
        <row r="4930">
          <cell r="AH4930" t="str">
            <v>691×881</v>
          </cell>
        </row>
        <row r="4930">
          <cell r="AN4930" t="str">
            <v>工艺附图</v>
          </cell>
          <cell r="AO4930" t="str">
            <v>3962I</v>
          </cell>
          <cell r="AP4930">
            <v>1</v>
          </cell>
          <cell r="AQ4930">
            <v>24079</v>
          </cell>
        </row>
        <row r="4931">
          <cell r="A4931">
            <v>4933</v>
          </cell>
          <cell r="B4931">
            <v>1</v>
          </cell>
          <cell r="C4931">
            <v>45723</v>
          </cell>
        </row>
        <row r="4931">
          <cell r="E4931" t="str">
            <v>3961Ⅰ-040601</v>
          </cell>
          <cell r="F4931" t="str">
            <v>盖板6</v>
          </cell>
          <cell r="G4931">
            <v>1</v>
          </cell>
          <cell r="H4931" t="str">
            <v>铝板t2/5083</v>
          </cell>
        </row>
        <row r="4931">
          <cell r="J4931" t="str">
            <v>激光作业</v>
          </cell>
          <cell r="K4931">
            <v>8.4</v>
          </cell>
          <cell r="L4931" t="str">
            <v>激光拾件</v>
          </cell>
          <cell r="M4931">
            <v>3.6</v>
          </cell>
          <cell r="N4931" t="str">
            <v>倒钝</v>
          </cell>
          <cell r="O4931">
            <v>6</v>
          </cell>
          <cell r="P4931" t="str">
            <v>数冲作业</v>
          </cell>
          <cell r="Q4931">
            <v>25</v>
          </cell>
          <cell r="R4931" t="str">
            <v>折弯</v>
          </cell>
          <cell r="S4931">
            <v>17.4</v>
          </cell>
          <cell r="T4931" t="str">
            <v>焊接</v>
          </cell>
          <cell r="U4931">
            <v>11.4</v>
          </cell>
          <cell r="V4931" t="str">
            <v>打磨</v>
          </cell>
          <cell r="W4931">
            <v>4</v>
          </cell>
          <cell r="X4931" t="str">
            <v>喷砂</v>
          </cell>
          <cell r="Y4931">
            <v>2</v>
          </cell>
          <cell r="Z4931" t="str">
            <v>挂件</v>
          </cell>
          <cell r="AA4931">
            <v>0.5</v>
          </cell>
          <cell r="AB4931" t="str">
            <v>喷漆</v>
          </cell>
          <cell r="AC4931">
            <v>4.5</v>
          </cell>
        </row>
        <row r="4931">
          <cell r="AH4931" t="str">
            <v>569×449</v>
          </cell>
        </row>
        <row r="4931">
          <cell r="AN4931" t="str">
            <v>工艺附图</v>
          </cell>
          <cell r="AO4931" t="str">
            <v>3962I</v>
          </cell>
          <cell r="AP4931">
            <v>1</v>
          </cell>
          <cell r="AQ4931">
            <v>24079</v>
          </cell>
        </row>
        <row r="4932">
          <cell r="A4932">
            <v>4934</v>
          </cell>
          <cell r="B4932">
            <v>1</v>
          </cell>
          <cell r="C4932">
            <v>45723</v>
          </cell>
        </row>
        <row r="4932">
          <cell r="E4932" t="str">
            <v>3961Ⅰ-040601</v>
          </cell>
          <cell r="F4932" t="str">
            <v>盖板6</v>
          </cell>
          <cell r="G4932">
            <v>1</v>
          </cell>
          <cell r="H4932" t="str">
            <v>铝板t2/5083</v>
          </cell>
        </row>
        <row r="4932">
          <cell r="J4932" t="str">
            <v>喷砂</v>
          </cell>
          <cell r="K4932">
            <v>2</v>
          </cell>
          <cell r="L4932" t="str">
            <v>挂件</v>
          </cell>
          <cell r="M4932">
            <v>0.5</v>
          </cell>
          <cell r="N4932" t="str">
            <v>喷漆</v>
          </cell>
          <cell r="O4932">
            <v>4.5</v>
          </cell>
        </row>
        <row r="4932">
          <cell r="AH4932" t="str">
            <v>569×449</v>
          </cell>
        </row>
        <row r="4932">
          <cell r="AN4932" t="str">
            <v>工艺附图</v>
          </cell>
          <cell r="AO4932" t="str">
            <v>3962I</v>
          </cell>
          <cell r="AP4932">
            <v>1</v>
          </cell>
          <cell r="AQ4932">
            <v>24079</v>
          </cell>
        </row>
        <row r="4933">
          <cell r="A4933">
            <v>4935</v>
          </cell>
          <cell r="B4933">
            <v>2</v>
          </cell>
          <cell r="C4933">
            <v>45723</v>
          </cell>
        </row>
        <row r="4933">
          <cell r="E4933" t="str">
            <v>3961Ⅰ-040701</v>
          </cell>
          <cell r="F4933" t="str">
            <v>盖板7</v>
          </cell>
          <cell r="G4933">
            <v>2</v>
          </cell>
          <cell r="H4933" t="str">
            <v>铝板t2/5083</v>
          </cell>
        </row>
        <row r="4933">
          <cell r="J4933" t="str">
            <v>激光作业</v>
          </cell>
          <cell r="K4933">
            <v>11.2</v>
          </cell>
          <cell r="L4933" t="str">
            <v>激光拾件</v>
          </cell>
          <cell r="M4933">
            <v>4.56</v>
          </cell>
          <cell r="N4933" t="str">
            <v>倒钝</v>
          </cell>
          <cell r="O4933">
            <v>7.98</v>
          </cell>
          <cell r="P4933" t="str">
            <v>数冲作业</v>
          </cell>
          <cell r="Q4933">
            <v>37.8</v>
          </cell>
          <cell r="R4933" t="str">
            <v>折弯</v>
          </cell>
          <cell r="S4933">
            <v>43.12</v>
          </cell>
          <cell r="T4933" t="str">
            <v>焊接</v>
          </cell>
          <cell r="U4933">
            <v>19.2</v>
          </cell>
          <cell r="V4933" t="str">
            <v>打磨</v>
          </cell>
          <cell r="W4933">
            <v>8</v>
          </cell>
          <cell r="X4933" t="str">
            <v>喷砂</v>
          </cell>
          <cell r="Y4933">
            <v>7.5</v>
          </cell>
          <cell r="Z4933" t="str">
            <v>挂件</v>
          </cell>
          <cell r="AA4933">
            <v>0.5</v>
          </cell>
          <cell r="AB4933" t="str">
            <v>喷漆</v>
          </cell>
          <cell r="AC4933">
            <v>17.5</v>
          </cell>
        </row>
        <row r="4933">
          <cell r="AH4933" t="str">
            <v>1276×824</v>
          </cell>
        </row>
        <row r="4933">
          <cell r="AN4933" t="str">
            <v>工艺附图</v>
          </cell>
          <cell r="AO4933" t="str">
            <v>3962I</v>
          </cell>
          <cell r="AP4933">
            <v>1</v>
          </cell>
          <cell r="AQ4933">
            <v>24079</v>
          </cell>
        </row>
        <row r="4934">
          <cell r="A4934">
            <v>4936</v>
          </cell>
          <cell r="B4934">
            <v>2</v>
          </cell>
          <cell r="C4934">
            <v>45723</v>
          </cell>
        </row>
        <row r="4934">
          <cell r="E4934" t="str">
            <v>3961Ⅰ-040701</v>
          </cell>
          <cell r="F4934" t="str">
            <v>盖板7</v>
          </cell>
          <cell r="G4934">
            <v>2</v>
          </cell>
          <cell r="H4934" t="str">
            <v>铝板t2/5083</v>
          </cell>
        </row>
        <row r="4934">
          <cell r="J4934" t="str">
            <v>喷砂</v>
          </cell>
          <cell r="K4934">
            <v>7.5</v>
          </cell>
          <cell r="L4934" t="str">
            <v>挂件</v>
          </cell>
          <cell r="M4934">
            <v>0.5</v>
          </cell>
          <cell r="N4934" t="str">
            <v>喷漆</v>
          </cell>
          <cell r="O4934">
            <v>17.5</v>
          </cell>
        </row>
        <row r="4934">
          <cell r="AH4934" t="str">
            <v>1276×824</v>
          </cell>
        </row>
        <row r="4934">
          <cell r="AN4934" t="str">
            <v>工艺附图</v>
          </cell>
          <cell r="AO4934" t="str">
            <v>3962I</v>
          </cell>
          <cell r="AP4934">
            <v>1</v>
          </cell>
          <cell r="AQ4934">
            <v>24079</v>
          </cell>
        </row>
        <row r="4935">
          <cell r="A4935">
            <v>4937</v>
          </cell>
          <cell r="B4935">
            <v>1</v>
          </cell>
          <cell r="C4935">
            <v>45723</v>
          </cell>
        </row>
        <row r="4935">
          <cell r="E4935" t="str">
            <v>3961Ⅰ-040801</v>
          </cell>
          <cell r="F4935" t="str">
            <v>盖板8</v>
          </cell>
          <cell r="G4935">
            <v>1</v>
          </cell>
          <cell r="H4935" t="str">
            <v>铝板t2/5083</v>
          </cell>
        </row>
        <row r="4935">
          <cell r="J4935" t="str">
            <v>激光作业</v>
          </cell>
          <cell r="K4935">
            <v>7.8</v>
          </cell>
          <cell r="L4935" t="str">
            <v>激光拾件</v>
          </cell>
          <cell r="M4935">
            <v>3.6</v>
          </cell>
          <cell r="N4935" t="str">
            <v>倒钝</v>
          </cell>
          <cell r="O4935">
            <v>6</v>
          </cell>
          <cell r="P4935" t="str">
            <v>数冲作业</v>
          </cell>
          <cell r="Q4935">
            <v>22.5</v>
          </cell>
          <cell r="R4935" t="str">
            <v>折弯</v>
          </cell>
          <cell r="S4935">
            <v>15</v>
          </cell>
          <cell r="T4935" t="str">
            <v>焊接</v>
          </cell>
          <cell r="U4935">
            <v>11.4</v>
          </cell>
          <cell r="V4935" t="str">
            <v>打磨</v>
          </cell>
          <cell r="W4935">
            <v>4</v>
          </cell>
          <cell r="X4935" t="str">
            <v>喷砂</v>
          </cell>
          <cell r="Y4935">
            <v>2</v>
          </cell>
          <cell r="Z4935" t="str">
            <v>挂件</v>
          </cell>
          <cell r="AA4935">
            <v>0.5</v>
          </cell>
          <cell r="AB4935" t="str">
            <v>喷漆</v>
          </cell>
          <cell r="AC4935">
            <v>4.5</v>
          </cell>
        </row>
        <row r="4935">
          <cell r="AH4935" t="str">
            <v>494×449</v>
          </cell>
        </row>
        <row r="4935">
          <cell r="AN4935" t="str">
            <v>工艺附图</v>
          </cell>
          <cell r="AO4935" t="str">
            <v>3962I</v>
          </cell>
          <cell r="AP4935">
            <v>1</v>
          </cell>
          <cell r="AQ4935">
            <v>24079</v>
          </cell>
        </row>
        <row r="4936">
          <cell r="A4936">
            <v>4938</v>
          </cell>
          <cell r="B4936">
            <v>1</v>
          </cell>
          <cell r="C4936">
            <v>45723</v>
          </cell>
        </row>
        <row r="4936">
          <cell r="E4936" t="str">
            <v>3961Ⅰ-040801</v>
          </cell>
          <cell r="F4936" t="str">
            <v>盖板8</v>
          </cell>
          <cell r="G4936">
            <v>1</v>
          </cell>
          <cell r="H4936" t="str">
            <v>铝板t2/5083</v>
          </cell>
        </row>
        <row r="4936">
          <cell r="J4936" t="str">
            <v>喷砂</v>
          </cell>
          <cell r="K4936">
            <v>2</v>
          </cell>
          <cell r="L4936" t="str">
            <v>挂件</v>
          </cell>
          <cell r="M4936">
            <v>0.5</v>
          </cell>
          <cell r="N4936" t="str">
            <v>喷漆</v>
          </cell>
          <cell r="O4936">
            <v>4.5</v>
          </cell>
        </row>
        <row r="4936">
          <cell r="AH4936" t="str">
            <v>494×449</v>
          </cell>
        </row>
        <row r="4936">
          <cell r="AN4936" t="str">
            <v>工艺附图</v>
          </cell>
          <cell r="AO4936" t="str">
            <v>3962I</v>
          </cell>
          <cell r="AP4936">
            <v>1</v>
          </cell>
          <cell r="AQ4936">
            <v>24079</v>
          </cell>
        </row>
        <row r="4937">
          <cell r="A4937">
            <v>4939</v>
          </cell>
          <cell r="B4937">
            <v>1</v>
          </cell>
          <cell r="C4937">
            <v>45723</v>
          </cell>
        </row>
        <row r="4937">
          <cell r="E4937" t="str">
            <v>3961Ⅰ-040901</v>
          </cell>
          <cell r="F4937" t="str">
            <v>盖板9</v>
          </cell>
          <cell r="G4937">
            <v>1</v>
          </cell>
          <cell r="H4937" t="str">
            <v>铝板t2/5083</v>
          </cell>
        </row>
        <row r="4937">
          <cell r="J4937" t="str">
            <v>激光作业</v>
          </cell>
          <cell r="K4937">
            <v>12.6</v>
          </cell>
          <cell r="L4937" t="str">
            <v>激光拾件</v>
          </cell>
          <cell r="M4937">
            <v>4.8</v>
          </cell>
          <cell r="N4937" t="str">
            <v>倒钝</v>
          </cell>
          <cell r="O4937">
            <v>8.4</v>
          </cell>
          <cell r="P4937" t="str">
            <v>数冲作业</v>
          </cell>
          <cell r="Q4937">
            <v>32</v>
          </cell>
          <cell r="R4937" t="str">
            <v>折弯</v>
          </cell>
          <cell r="S4937">
            <v>36</v>
          </cell>
          <cell r="T4937" t="str">
            <v>焊接</v>
          </cell>
          <cell r="U4937">
            <v>20.4</v>
          </cell>
          <cell r="V4937" t="str">
            <v>打磨</v>
          </cell>
          <cell r="W4937">
            <v>8</v>
          </cell>
          <cell r="X4937" t="str">
            <v>喷砂</v>
          </cell>
          <cell r="Y4937">
            <v>4</v>
          </cell>
          <cell r="Z4937" t="str">
            <v>挂件</v>
          </cell>
          <cell r="AA4937">
            <v>0.5</v>
          </cell>
          <cell r="AB4937" t="str">
            <v>喷漆</v>
          </cell>
          <cell r="AC4937">
            <v>9</v>
          </cell>
        </row>
        <row r="4937">
          <cell r="AH4937" t="str">
            <v>691×787</v>
          </cell>
        </row>
        <row r="4937">
          <cell r="AN4937" t="str">
            <v>工艺附图</v>
          </cell>
          <cell r="AO4937" t="str">
            <v>3962I</v>
          </cell>
          <cell r="AP4937">
            <v>1</v>
          </cell>
          <cell r="AQ4937">
            <v>24079</v>
          </cell>
        </row>
        <row r="4938">
          <cell r="A4938">
            <v>4940</v>
          </cell>
          <cell r="B4938">
            <v>1</v>
          </cell>
          <cell r="C4938">
            <v>45723</v>
          </cell>
        </row>
        <row r="4938">
          <cell r="E4938" t="str">
            <v>3961Ⅰ-040901</v>
          </cell>
          <cell r="F4938" t="str">
            <v>盖板9</v>
          </cell>
          <cell r="G4938">
            <v>1</v>
          </cell>
          <cell r="H4938" t="str">
            <v>铝板t2/5083</v>
          </cell>
        </row>
        <row r="4938">
          <cell r="J4938" t="str">
            <v>喷砂</v>
          </cell>
          <cell r="K4938">
            <v>4</v>
          </cell>
          <cell r="L4938" t="str">
            <v>挂件</v>
          </cell>
          <cell r="M4938">
            <v>0.5</v>
          </cell>
          <cell r="N4938" t="str">
            <v>喷漆</v>
          </cell>
          <cell r="O4938">
            <v>9</v>
          </cell>
        </row>
        <row r="4938">
          <cell r="AH4938" t="str">
            <v>691×787</v>
          </cell>
        </row>
        <row r="4938">
          <cell r="AN4938" t="str">
            <v>工艺附图</v>
          </cell>
          <cell r="AO4938" t="str">
            <v>3962I</v>
          </cell>
          <cell r="AP4938">
            <v>1</v>
          </cell>
          <cell r="AQ4938">
            <v>24079</v>
          </cell>
        </row>
        <row r="4939">
          <cell r="A4939">
            <v>4941</v>
          </cell>
          <cell r="B4939">
            <v>1</v>
          </cell>
          <cell r="C4939">
            <v>45723</v>
          </cell>
        </row>
        <row r="4939">
          <cell r="E4939" t="str">
            <v>3961Ⅰ-041001-1</v>
          </cell>
          <cell r="F4939" t="str">
            <v>盖板10</v>
          </cell>
          <cell r="G4939">
            <v>1</v>
          </cell>
          <cell r="H4939" t="str">
            <v>铝板t2/5083</v>
          </cell>
        </row>
        <row r="4939">
          <cell r="J4939" t="str">
            <v>激光作业</v>
          </cell>
          <cell r="K4939">
            <v>16.5</v>
          </cell>
          <cell r="L4939" t="str">
            <v>激光拾件</v>
          </cell>
          <cell r="M4939">
            <v>7.2</v>
          </cell>
          <cell r="N4939" t="str">
            <v>倒钝</v>
          </cell>
          <cell r="O4939">
            <v>12.6</v>
          </cell>
          <cell r="P4939" t="str">
            <v>数冲作业</v>
          </cell>
          <cell r="Q4939">
            <v>40.5</v>
          </cell>
          <cell r="R4939" t="str">
            <v>折弯</v>
          </cell>
          <cell r="S4939">
            <v>54.3</v>
          </cell>
          <cell r="T4939">
            <v>0</v>
          </cell>
          <cell r="U4939">
            <v>0</v>
          </cell>
          <cell r="V4939">
            <v>0</v>
          </cell>
          <cell r="W4939">
            <v>0</v>
          </cell>
          <cell r="X4939">
            <v>0</v>
          </cell>
          <cell r="Y4939">
            <v>0</v>
          </cell>
          <cell r="Z4939">
            <v>0</v>
          </cell>
          <cell r="AA4939">
            <v>0</v>
          </cell>
          <cell r="AB4939">
            <v>0</v>
          </cell>
          <cell r="AC4939">
            <v>0</v>
          </cell>
        </row>
        <row r="4939">
          <cell r="AH4939" t="str">
            <v>1299×882</v>
          </cell>
        </row>
        <row r="4939">
          <cell r="AN4939" t="str">
            <v>工艺附图</v>
          </cell>
          <cell r="AO4939" t="str">
            <v>3962I</v>
          </cell>
          <cell r="AP4939">
            <v>1</v>
          </cell>
          <cell r="AQ4939">
            <v>24079</v>
          </cell>
        </row>
        <row r="4940">
          <cell r="A4940">
            <v>4942</v>
          </cell>
          <cell r="B4940">
            <v>1</v>
          </cell>
          <cell r="C4940">
            <v>45723</v>
          </cell>
        </row>
        <row r="4940">
          <cell r="E4940" t="str">
            <v>3961Ⅰ-041001-2</v>
          </cell>
          <cell r="F4940" t="str">
            <v>盖板10</v>
          </cell>
          <cell r="G4940">
            <v>1</v>
          </cell>
          <cell r="H4940" t="str">
            <v>铝板t2/5083</v>
          </cell>
        </row>
        <row r="4940">
          <cell r="J4940" t="str">
            <v>激光作业</v>
          </cell>
          <cell r="K4940">
            <v>1.2</v>
          </cell>
          <cell r="L4940" t="str">
            <v>激光拾件</v>
          </cell>
          <cell r="M4940">
            <v>3</v>
          </cell>
          <cell r="N4940" t="str">
            <v>倒钝</v>
          </cell>
          <cell r="O4940">
            <v>3</v>
          </cell>
          <cell r="P4940">
            <v>0</v>
          </cell>
          <cell r="Q4940">
            <v>0</v>
          </cell>
          <cell r="R4940">
            <v>0</v>
          </cell>
          <cell r="S4940">
            <v>0</v>
          </cell>
          <cell r="T4940">
            <v>0</v>
          </cell>
          <cell r="U4940">
            <v>0</v>
          </cell>
          <cell r="V4940">
            <v>0</v>
          </cell>
          <cell r="W4940">
            <v>0</v>
          </cell>
          <cell r="X4940">
            <v>0</v>
          </cell>
          <cell r="Y4940">
            <v>0</v>
          </cell>
          <cell r="Z4940">
            <v>0</v>
          </cell>
          <cell r="AA4940">
            <v>0</v>
          </cell>
          <cell r="AB4940">
            <v>0</v>
          </cell>
          <cell r="AC4940">
            <v>0</v>
          </cell>
        </row>
        <row r="4940">
          <cell r="AH4940" t="str">
            <v>23.5×20</v>
          </cell>
        </row>
        <row r="4940">
          <cell r="AN4940" t="str">
            <v>工艺附图</v>
          </cell>
          <cell r="AO4940" t="str">
            <v>3962I</v>
          </cell>
          <cell r="AP4940">
            <v>1</v>
          </cell>
          <cell r="AQ4940">
            <v>24079</v>
          </cell>
        </row>
        <row r="4941">
          <cell r="A4941">
            <v>4943</v>
          </cell>
          <cell r="B4941">
            <v>1</v>
          </cell>
          <cell r="C4941">
            <v>45723</v>
          </cell>
        </row>
        <row r="4941">
          <cell r="E4941" t="str">
            <v>3961Ⅰ-041101</v>
          </cell>
          <cell r="F4941" t="str">
            <v>盖板11</v>
          </cell>
          <cell r="G4941">
            <v>1</v>
          </cell>
          <cell r="H4941" t="str">
            <v>铝板t2/5083</v>
          </cell>
        </row>
        <row r="4941">
          <cell r="J4941" t="str">
            <v>激光作业</v>
          </cell>
          <cell r="K4941">
            <v>11.4</v>
          </cell>
          <cell r="L4941" t="str">
            <v>激光拾件</v>
          </cell>
          <cell r="M4941">
            <v>4.8</v>
          </cell>
          <cell r="N4941" t="str">
            <v>倒钝</v>
          </cell>
          <cell r="O4941">
            <v>7.8</v>
          </cell>
          <cell r="P4941" t="str">
            <v>数冲作业</v>
          </cell>
          <cell r="Q4941">
            <v>25</v>
          </cell>
          <cell r="R4941" t="str">
            <v>折弯</v>
          </cell>
          <cell r="S4941">
            <v>26.5</v>
          </cell>
          <cell r="T4941" t="str">
            <v>焊接</v>
          </cell>
          <cell r="U4941">
            <v>14.4</v>
          </cell>
          <cell r="V4941" t="str">
            <v>打磨</v>
          </cell>
          <cell r="W4941">
            <v>5</v>
          </cell>
          <cell r="X4941" t="str">
            <v>喷砂</v>
          </cell>
          <cell r="Y4941">
            <v>3.5</v>
          </cell>
          <cell r="Z4941" t="str">
            <v>挂件</v>
          </cell>
          <cell r="AA4941">
            <v>0.5</v>
          </cell>
          <cell r="AB4941" t="str">
            <v>喷漆</v>
          </cell>
          <cell r="AC4941">
            <v>7.5</v>
          </cell>
        </row>
        <row r="4941">
          <cell r="AH4941" t="str">
            <v>785.5×591</v>
          </cell>
        </row>
        <row r="4941">
          <cell r="AN4941" t="str">
            <v>工艺附图</v>
          </cell>
          <cell r="AO4941" t="str">
            <v>3962I</v>
          </cell>
          <cell r="AP4941">
            <v>1</v>
          </cell>
          <cell r="AQ4941">
            <v>24079</v>
          </cell>
        </row>
        <row r="4942">
          <cell r="A4942">
            <v>4944</v>
          </cell>
          <cell r="B4942">
            <v>1</v>
          </cell>
          <cell r="C4942">
            <v>45723</v>
          </cell>
        </row>
        <row r="4942">
          <cell r="E4942" t="str">
            <v>3961Ⅰ-041101</v>
          </cell>
          <cell r="F4942" t="str">
            <v>盖板11</v>
          </cell>
          <cell r="G4942">
            <v>1</v>
          </cell>
          <cell r="H4942" t="str">
            <v>铝板t2/5083</v>
          </cell>
        </row>
        <row r="4942">
          <cell r="J4942" t="str">
            <v>喷砂</v>
          </cell>
          <cell r="K4942">
            <v>3.5</v>
          </cell>
          <cell r="L4942" t="str">
            <v>挂件</v>
          </cell>
          <cell r="M4942">
            <v>0.5</v>
          </cell>
          <cell r="N4942" t="str">
            <v>喷漆</v>
          </cell>
          <cell r="O4942">
            <v>7.5</v>
          </cell>
        </row>
        <row r="4942">
          <cell r="AH4942" t="str">
            <v>785.5×591</v>
          </cell>
        </row>
        <row r="4942">
          <cell r="AN4942" t="str">
            <v>工艺附图</v>
          </cell>
          <cell r="AO4942" t="str">
            <v>3962I</v>
          </cell>
          <cell r="AP4942">
            <v>1</v>
          </cell>
          <cell r="AQ4942">
            <v>24079</v>
          </cell>
        </row>
        <row r="4943">
          <cell r="A4943">
            <v>4945</v>
          </cell>
          <cell r="B4943">
            <v>1</v>
          </cell>
          <cell r="C4943">
            <v>45723</v>
          </cell>
        </row>
        <row r="4943">
          <cell r="E4943" t="str">
            <v>3961Ⅰ-041201</v>
          </cell>
          <cell r="F4943" t="str">
            <v>盖板12</v>
          </cell>
          <cell r="G4943">
            <v>1</v>
          </cell>
          <cell r="H4943" t="str">
            <v>铝板t2/5083</v>
          </cell>
        </row>
        <row r="4943">
          <cell r="J4943" t="str">
            <v>激光作业</v>
          </cell>
          <cell r="K4943">
            <v>18</v>
          </cell>
          <cell r="L4943" t="str">
            <v>激光拾件</v>
          </cell>
          <cell r="M4943">
            <v>7.8</v>
          </cell>
          <cell r="N4943" t="str">
            <v>倒钝</v>
          </cell>
          <cell r="O4943">
            <v>15</v>
          </cell>
          <cell r="P4943" t="str">
            <v>数冲作业</v>
          </cell>
          <cell r="Q4943">
            <v>43.5</v>
          </cell>
          <cell r="R4943" t="str">
            <v>折弯</v>
          </cell>
          <cell r="S4943">
            <v>51</v>
          </cell>
          <cell r="T4943" t="str">
            <v>焊接</v>
          </cell>
          <cell r="U4943">
            <v>20.4</v>
          </cell>
          <cell r="V4943" t="str">
            <v>打磨</v>
          </cell>
          <cell r="W4943">
            <v>8</v>
          </cell>
          <cell r="X4943" t="str">
            <v>喷砂</v>
          </cell>
          <cell r="Y4943">
            <v>9.5</v>
          </cell>
          <cell r="Z4943" t="str">
            <v>挂件</v>
          </cell>
          <cell r="AA4943">
            <v>0.5</v>
          </cell>
          <cell r="AB4943" t="str">
            <v>喷漆</v>
          </cell>
          <cell r="AC4943">
            <v>22</v>
          </cell>
        </row>
        <row r="4943">
          <cell r="AH4943" t="str">
            <v>1299×1014</v>
          </cell>
        </row>
        <row r="4943">
          <cell r="AN4943" t="str">
            <v>工艺附图</v>
          </cell>
          <cell r="AO4943" t="str">
            <v>3962I</v>
          </cell>
          <cell r="AP4943">
            <v>1</v>
          </cell>
          <cell r="AQ4943">
            <v>24079</v>
          </cell>
        </row>
        <row r="4944">
          <cell r="A4944">
            <v>4946</v>
          </cell>
          <cell r="B4944">
            <v>1</v>
          </cell>
          <cell r="C4944">
            <v>45723</v>
          </cell>
        </row>
        <row r="4944">
          <cell r="E4944" t="str">
            <v>3961Ⅰ-041201</v>
          </cell>
          <cell r="F4944" t="str">
            <v>盖板12</v>
          </cell>
          <cell r="G4944">
            <v>1</v>
          </cell>
          <cell r="H4944" t="str">
            <v>铝板t2/5083</v>
          </cell>
        </row>
        <row r="4944">
          <cell r="J4944" t="str">
            <v>喷砂</v>
          </cell>
          <cell r="K4944">
            <v>9.5</v>
          </cell>
          <cell r="L4944" t="str">
            <v>挂件</v>
          </cell>
          <cell r="M4944">
            <v>0.5</v>
          </cell>
          <cell r="N4944" t="str">
            <v>喷漆</v>
          </cell>
          <cell r="O4944">
            <v>22</v>
          </cell>
        </row>
        <row r="4944">
          <cell r="AH4944" t="str">
            <v>1299×1014</v>
          </cell>
        </row>
        <row r="4944">
          <cell r="AN4944" t="str">
            <v>工艺附图</v>
          </cell>
          <cell r="AO4944" t="str">
            <v>3962I</v>
          </cell>
          <cell r="AP4944">
            <v>1</v>
          </cell>
          <cell r="AQ4944">
            <v>24079</v>
          </cell>
        </row>
        <row r="4945">
          <cell r="A4945">
            <v>4947</v>
          </cell>
          <cell r="B4945">
            <v>2</v>
          </cell>
          <cell r="C4945">
            <v>45723</v>
          </cell>
        </row>
        <row r="4945">
          <cell r="E4945" t="str">
            <v>3961Ⅰ-041301</v>
          </cell>
          <cell r="F4945" t="str">
            <v>盖板13</v>
          </cell>
          <cell r="G4945">
            <v>2</v>
          </cell>
          <cell r="H4945" t="str">
            <v>铝板t2/5083</v>
          </cell>
        </row>
        <row r="4945">
          <cell r="J4945" t="str">
            <v>激光作业</v>
          </cell>
          <cell r="K4945">
            <v>11.55</v>
          </cell>
          <cell r="L4945" t="str">
            <v>激光拾件</v>
          </cell>
          <cell r="M4945">
            <v>4.56</v>
          </cell>
          <cell r="N4945" t="str">
            <v>倒钝</v>
          </cell>
          <cell r="O4945">
            <v>7.98</v>
          </cell>
          <cell r="P4945" t="str">
            <v>数冲作业</v>
          </cell>
          <cell r="Q4945">
            <v>37.8</v>
          </cell>
          <cell r="R4945" t="str">
            <v>折弯</v>
          </cell>
          <cell r="S4945">
            <v>45.08</v>
          </cell>
          <cell r="T4945" t="str">
            <v>焊接</v>
          </cell>
          <cell r="U4945">
            <v>19.2</v>
          </cell>
          <cell r="V4945" t="str">
            <v>打磨</v>
          </cell>
          <cell r="W4945">
            <v>8</v>
          </cell>
          <cell r="X4945" t="str">
            <v>喷砂</v>
          </cell>
          <cell r="Y4945">
            <v>8</v>
          </cell>
          <cell r="Z4945" t="str">
            <v>挂件</v>
          </cell>
          <cell r="AA4945">
            <v>0.5</v>
          </cell>
          <cell r="AB4945" t="str">
            <v>喷漆</v>
          </cell>
          <cell r="AC4945">
            <v>19</v>
          </cell>
        </row>
        <row r="4945">
          <cell r="AH4945" t="str">
            <v>1299×882</v>
          </cell>
        </row>
        <row r="4945">
          <cell r="AN4945" t="str">
            <v>工艺附图</v>
          </cell>
          <cell r="AO4945" t="str">
            <v>3962I</v>
          </cell>
          <cell r="AP4945">
            <v>1</v>
          </cell>
          <cell r="AQ4945">
            <v>24079</v>
          </cell>
        </row>
        <row r="4946">
          <cell r="A4946">
            <v>4948</v>
          </cell>
          <cell r="B4946">
            <v>2</v>
          </cell>
          <cell r="C4946">
            <v>45723</v>
          </cell>
        </row>
        <row r="4946">
          <cell r="E4946" t="str">
            <v>3961Ⅰ-041301</v>
          </cell>
          <cell r="F4946" t="str">
            <v>盖板13</v>
          </cell>
          <cell r="G4946">
            <v>2</v>
          </cell>
          <cell r="H4946" t="str">
            <v>铝板t2/5083</v>
          </cell>
        </row>
        <row r="4946">
          <cell r="J4946" t="str">
            <v>喷砂</v>
          </cell>
          <cell r="K4946">
            <v>8</v>
          </cell>
          <cell r="L4946" t="str">
            <v>挂件</v>
          </cell>
          <cell r="M4946">
            <v>0.5</v>
          </cell>
          <cell r="N4946" t="str">
            <v>喷漆</v>
          </cell>
          <cell r="O4946">
            <v>19</v>
          </cell>
        </row>
        <row r="4946">
          <cell r="AH4946" t="str">
            <v>1299×882</v>
          </cell>
        </row>
        <row r="4946">
          <cell r="AN4946" t="str">
            <v>工艺附图</v>
          </cell>
          <cell r="AO4946" t="str">
            <v>3962I</v>
          </cell>
          <cell r="AP4946">
            <v>1</v>
          </cell>
          <cell r="AQ4946">
            <v>24079</v>
          </cell>
        </row>
        <row r="4947">
          <cell r="A4947">
            <v>4949</v>
          </cell>
          <cell r="B4947">
            <v>1</v>
          </cell>
          <cell r="C4947">
            <v>45723</v>
          </cell>
        </row>
        <row r="4947">
          <cell r="E4947" t="str">
            <v>3961Ⅰ-041401</v>
          </cell>
          <cell r="F4947" t="str">
            <v>盖板14</v>
          </cell>
          <cell r="G4947">
            <v>1</v>
          </cell>
          <cell r="H4947" t="str">
            <v>铝板t2/5083</v>
          </cell>
        </row>
        <row r="4947">
          <cell r="J4947" t="str">
            <v>激光作业</v>
          </cell>
          <cell r="K4947">
            <v>16.5</v>
          </cell>
          <cell r="L4947" t="str">
            <v>激光拾件</v>
          </cell>
          <cell r="M4947">
            <v>7.2</v>
          </cell>
          <cell r="N4947" t="str">
            <v>倒钝</v>
          </cell>
          <cell r="O4947">
            <v>12.6</v>
          </cell>
          <cell r="P4947" t="str">
            <v>数冲作业</v>
          </cell>
          <cell r="Q4947">
            <v>40.5</v>
          </cell>
          <cell r="R4947" t="str">
            <v>折弯</v>
          </cell>
          <cell r="S4947">
            <v>48</v>
          </cell>
          <cell r="T4947" t="str">
            <v>焊接</v>
          </cell>
          <cell r="U4947">
            <v>20.4</v>
          </cell>
          <cell r="V4947" t="str">
            <v>打磨</v>
          </cell>
          <cell r="W4947">
            <v>8</v>
          </cell>
          <cell r="X4947" t="str">
            <v>喷砂</v>
          </cell>
          <cell r="Y4947">
            <v>8</v>
          </cell>
          <cell r="Z4947" t="str">
            <v>挂件</v>
          </cell>
          <cell r="AA4947">
            <v>0.5</v>
          </cell>
          <cell r="AB4947" t="str">
            <v>喷漆</v>
          </cell>
          <cell r="AC4947">
            <v>19</v>
          </cell>
        </row>
        <row r="4947">
          <cell r="AH4947" t="str">
            <v>1299×862</v>
          </cell>
        </row>
        <row r="4947">
          <cell r="AN4947" t="str">
            <v>工艺附图</v>
          </cell>
          <cell r="AO4947" t="str">
            <v>3962I</v>
          </cell>
          <cell r="AP4947">
            <v>1</v>
          </cell>
          <cell r="AQ4947">
            <v>24079</v>
          </cell>
        </row>
        <row r="4948">
          <cell r="A4948">
            <v>4950</v>
          </cell>
          <cell r="B4948">
            <v>1</v>
          </cell>
          <cell r="C4948">
            <v>45723</v>
          </cell>
        </row>
        <row r="4948">
          <cell r="E4948" t="str">
            <v>3961Ⅰ-041401</v>
          </cell>
          <cell r="F4948" t="str">
            <v>盖板14</v>
          </cell>
          <cell r="G4948">
            <v>1</v>
          </cell>
          <cell r="H4948" t="str">
            <v>铝板t2/5083</v>
          </cell>
        </row>
        <row r="4948">
          <cell r="J4948" t="str">
            <v>喷砂</v>
          </cell>
          <cell r="K4948">
            <v>8</v>
          </cell>
          <cell r="L4948" t="str">
            <v>挂件</v>
          </cell>
          <cell r="M4948">
            <v>0.5</v>
          </cell>
          <cell r="N4948" t="str">
            <v>喷漆</v>
          </cell>
          <cell r="O4948">
            <v>19</v>
          </cell>
        </row>
        <row r="4948">
          <cell r="AH4948" t="str">
            <v>1299×862</v>
          </cell>
        </row>
        <row r="4948">
          <cell r="AN4948" t="str">
            <v>工艺附图</v>
          </cell>
          <cell r="AO4948" t="str">
            <v>3962I</v>
          </cell>
          <cell r="AP4948">
            <v>1</v>
          </cell>
          <cell r="AQ4948">
            <v>24079</v>
          </cell>
        </row>
        <row r="4949">
          <cell r="A4949">
            <v>4951</v>
          </cell>
          <cell r="B4949">
            <v>1</v>
          </cell>
          <cell r="C4949">
            <v>45723</v>
          </cell>
        </row>
        <row r="4949">
          <cell r="E4949" t="str">
            <v>3961Ⅰ-041801</v>
          </cell>
          <cell r="F4949" t="str">
            <v>盖板18</v>
          </cell>
          <cell r="G4949">
            <v>1</v>
          </cell>
          <cell r="H4949" t="str">
            <v>铝板t2/5083</v>
          </cell>
        </row>
        <row r="4949">
          <cell r="J4949" t="str">
            <v>激光作业</v>
          </cell>
          <cell r="K4949">
            <v>18</v>
          </cell>
          <cell r="L4949" t="str">
            <v>激光拾件</v>
          </cell>
          <cell r="M4949">
            <v>7.8</v>
          </cell>
          <cell r="N4949" t="str">
            <v>倒钝</v>
          </cell>
          <cell r="O4949">
            <v>15</v>
          </cell>
          <cell r="P4949" t="str">
            <v>数冲作业</v>
          </cell>
          <cell r="Q4949">
            <v>43.5</v>
          </cell>
          <cell r="R4949" t="str">
            <v>折弯</v>
          </cell>
          <cell r="S4949">
            <v>51</v>
          </cell>
          <cell r="T4949" t="str">
            <v>焊接</v>
          </cell>
          <cell r="U4949">
            <v>20.4</v>
          </cell>
          <cell r="V4949" t="str">
            <v>打磨</v>
          </cell>
          <cell r="W4949">
            <v>8</v>
          </cell>
          <cell r="X4949" t="str">
            <v>喷砂</v>
          </cell>
          <cell r="Y4949">
            <v>9.5</v>
          </cell>
          <cell r="Z4949" t="str">
            <v>挂件</v>
          </cell>
          <cell r="AA4949">
            <v>0.5</v>
          </cell>
          <cell r="AB4949" t="str">
            <v>喷漆</v>
          </cell>
          <cell r="AC4949">
            <v>22</v>
          </cell>
        </row>
        <row r="4949">
          <cell r="AH4949" t="str">
            <v>1299×1014</v>
          </cell>
        </row>
        <row r="4949">
          <cell r="AN4949" t="str">
            <v>工艺附图</v>
          </cell>
          <cell r="AO4949" t="str">
            <v>3962I</v>
          </cell>
          <cell r="AP4949">
            <v>1</v>
          </cell>
          <cell r="AQ4949">
            <v>24079</v>
          </cell>
        </row>
        <row r="4950">
          <cell r="A4950">
            <v>4952</v>
          </cell>
          <cell r="B4950">
            <v>1</v>
          </cell>
          <cell r="C4950">
            <v>45723</v>
          </cell>
        </row>
        <row r="4950">
          <cell r="E4950" t="str">
            <v>3961Ⅰ-041801</v>
          </cell>
          <cell r="F4950" t="str">
            <v>盖板18</v>
          </cell>
          <cell r="G4950">
            <v>1</v>
          </cell>
          <cell r="H4950" t="str">
            <v>铝板t2/5083</v>
          </cell>
        </row>
        <row r="4950">
          <cell r="J4950" t="str">
            <v>喷砂</v>
          </cell>
          <cell r="K4950">
            <v>9.5</v>
          </cell>
          <cell r="L4950" t="str">
            <v>挂件</v>
          </cell>
          <cell r="M4950">
            <v>0.5</v>
          </cell>
          <cell r="N4950" t="str">
            <v>喷漆</v>
          </cell>
          <cell r="O4950">
            <v>22</v>
          </cell>
        </row>
        <row r="4950">
          <cell r="AH4950" t="str">
            <v>1299×1014</v>
          </cell>
        </row>
        <row r="4950">
          <cell r="AN4950" t="str">
            <v>工艺附图</v>
          </cell>
          <cell r="AO4950" t="str">
            <v>3962I</v>
          </cell>
          <cell r="AP4950">
            <v>1</v>
          </cell>
          <cell r="AQ4950">
            <v>24079</v>
          </cell>
        </row>
        <row r="4951">
          <cell r="A4951">
            <v>4953</v>
          </cell>
          <cell r="B4951">
            <v>1</v>
          </cell>
          <cell r="C4951">
            <v>45723</v>
          </cell>
        </row>
        <row r="4951">
          <cell r="E4951" t="str">
            <v>3961Ⅰ-041901</v>
          </cell>
          <cell r="F4951" t="str">
            <v>盖板19</v>
          </cell>
          <cell r="G4951">
            <v>1</v>
          </cell>
          <cell r="H4951" t="str">
            <v>铝板t2/5083</v>
          </cell>
        </row>
        <row r="4951">
          <cell r="J4951" t="str">
            <v>激光作业</v>
          </cell>
          <cell r="K4951">
            <v>11.4</v>
          </cell>
          <cell r="L4951" t="str">
            <v>激光拾件</v>
          </cell>
          <cell r="M4951">
            <v>4.8</v>
          </cell>
          <cell r="N4951" t="str">
            <v>倒钝</v>
          </cell>
          <cell r="O4951">
            <v>7.8</v>
          </cell>
          <cell r="P4951" t="str">
            <v>数冲作业</v>
          </cell>
          <cell r="Q4951">
            <v>25</v>
          </cell>
          <cell r="R4951" t="str">
            <v>折弯</v>
          </cell>
          <cell r="S4951">
            <v>26.5</v>
          </cell>
          <cell r="T4951" t="str">
            <v>焊接</v>
          </cell>
          <cell r="U4951">
            <v>14.4</v>
          </cell>
          <cell r="V4951" t="str">
            <v>打磨</v>
          </cell>
          <cell r="W4951">
            <v>5</v>
          </cell>
          <cell r="X4951" t="str">
            <v>喷砂</v>
          </cell>
          <cell r="Y4951">
            <v>3.5</v>
          </cell>
          <cell r="Z4951" t="str">
            <v>挂件</v>
          </cell>
          <cell r="AA4951">
            <v>0.5</v>
          </cell>
          <cell r="AB4951" t="str">
            <v>喷漆</v>
          </cell>
          <cell r="AC4951">
            <v>7.5</v>
          </cell>
        </row>
        <row r="4951">
          <cell r="AH4951" t="str">
            <v>785.5×591</v>
          </cell>
        </row>
        <row r="4951">
          <cell r="AN4951" t="str">
            <v>工艺附图</v>
          </cell>
          <cell r="AO4951" t="str">
            <v>3962I</v>
          </cell>
          <cell r="AP4951">
            <v>1</v>
          </cell>
          <cell r="AQ4951">
            <v>24079</v>
          </cell>
        </row>
        <row r="4952">
          <cell r="A4952">
            <v>4954</v>
          </cell>
          <cell r="B4952">
            <v>1</v>
          </cell>
          <cell r="C4952">
            <v>45723</v>
          </cell>
        </row>
        <row r="4952">
          <cell r="E4952" t="str">
            <v>3961Ⅰ-041901</v>
          </cell>
          <cell r="F4952" t="str">
            <v>盖板19</v>
          </cell>
          <cell r="G4952">
            <v>1</v>
          </cell>
          <cell r="H4952" t="str">
            <v>铝板t2/5083</v>
          </cell>
        </row>
        <row r="4952">
          <cell r="J4952" t="str">
            <v>喷砂</v>
          </cell>
          <cell r="K4952">
            <v>3.5</v>
          </cell>
          <cell r="L4952" t="str">
            <v>挂件</v>
          </cell>
          <cell r="M4952">
            <v>0.5</v>
          </cell>
          <cell r="N4952" t="str">
            <v>喷漆</v>
          </cell>
          <cell r="O4952">
            <v>7.5</v>
          </cell>
        </row>
        <row r="4952">
          <cell r="AH4952" t="str">
            <v>785.5×591</v>
          </cell>
        </row>
        <row r="4952">
          <cell r="AN4952" t="str">
            <v>工艺附图</v>
          </cell>
          <cell r="AO4952" t="str">
            <v>3962I</v>
          </cell>
          <cell r="AP4952">
            <v>1</v>
          </cell>
          <cell r="AQ4952">
            <v>24079</v>
          </cell>
        </row>
        <row r="4953">
          <cell r="A4953">
            <v>4955</v>
          </cell>
          <cell r="B4953">
            <v>4</v>
          </cell>
          <cell r="C4953">
            <v>45723</v>
          </cell>
        </row>
        <row r="4953">
          <cell r="E4953" t="str">
            <v>3961Ⅰ-08</v>
          </cell>
          <cell r="F4953" t="str">
            <v>折弯件</v>
          </cell>
          <cell r="G4953">
            <v>4</v>
          </cell>
          <cell r="H4953" t="str">
            <v>钢板 t3/316</v>
          </cell>
        </row>
        <row r="4953">
          <cell r="J4953" t="str">
            <v>激光作业</v>
          </cell>
          <cell r="K4953">
            <v>4.18</v>
          </cell>
          <cell r="L4953" t="str">
            <v>激光拾件</v>
          </cell>
          <cell r="M4953">
            <v>1.9</v>
          </cell>
          <cell r="N4953" t="str">
            <v>倒钝</v>
          </cell>
          <cell r="O4953">
            <v>1.9</v>
          </cell>
          <cell r="P4953" t="str">
            <v>折弯</v>
          </cell>
          <cell r="Q4953">
            <v>1.9</v>
          </cell>
          <cell r="R4953" t="str">
            <v>成型</v>
          </cell>
          <cell r="S4953">
            <v>14</v>
          </cell>
          <cell r="T4953" t="str">
            <v>划线钻</v>
          </cell>
          <cell r="U4953">
            <v>12.25</v>
          </cell>
          <cell r="V4953">
            <v>0</v>
          </cell>
          <cell r="W4953">
            <v>0</v>
          </cell>
          <cell r="X4953">
            <v>0</v>
          </cell>
          <cell r="Y4953">
            <v>0</v>
          </cell>
          <cell r="Z4953">
            <v>0</v>
          </cell>
          <cell r="AA4953">
            <v>0</v>
          </cell>
          <cell r="AB4953">
            <v>0</v>
          </cell>
          <cell r="AC4953">
            <v>0</v>
          </cell>
        </row>
        <row r="4953">
          <cell r="AH4953" t="str">
            <v>183.3×50</v>
          </cell>
        </row>
        <row r="4953">
          <cell r="AN4953" t="str">
            <v>φ2扩孔为φ4.5</v>
          </cell>
          <cell r="AO4953" t="str">
            <v>3962I</v>
          </cell>
          <cell r="AP4953">
            <v>1</v>
          </cell>
          <cell r="AQ4953">
            <v>24079</v>
          </cell>
        </row>
        <row r="4954">
          <cell r="A4954">
            <v>4956</v>
          </cell>
          <cell r="B4954">
            <v>1</v>
          </cell>
          <cell r="C4954">
            <v>45723</v>
          </cell>
        </row>
        <row r="4954">
          <cell r="E4954" t="str">
            <v>3961Ⅰ-1101</v>
          </cell>
          <cell r="F4954" t="str">
            <v>上板</v>
          </cell>
          <cell r="G4954">
            <v>1</v>
          </cell>
          <cell r="H4954" t="str">
            <v>钢板 t8/316L</v>
          </cell>
        </row>
        <row r="4954">
          <cell r="J4954" t="str">
            <v>激光作业</v>
          </cell>
          <cell r="K4954">
            <v>5.5</v>
          </cell>
          <cell r="L4954" t="str">
            <v>激光拾件</v>
          </cell>
          <cell r="M4954">
            <v>1.1</v>
          </cell>
          <cell r="N4954" t="str">
            <v>倒钝</v>
          </cell>
          <cell r="O4954">
            <v>2.2</v>
          </cell>
          <cell r="P4954">
            <v>0</v>
          </cell>
          <cell r="Q4954">
            <v>0</v>
          </cell>
          <cell r="R4954">
            <v>0</v>
          </cell>
          <cell r="S4954">
            <v>0</v>
          </cell>
          <cell r="T4954">
            <v>0</v>
          </cell>
          <cell r="U4954">
            <v>0</v>
          </cell>
          <cell r="V4954">
            <v>0</v>
          </cell>
          <cell r="W4954">
            <v>0</v>
          </cell>
          <cell r="X4954">
            <v>0</v>
          </cell>
          <cell r="Y4954">
            <v>0</v>
          </cell>
          <cell r="Z4954">
            <v>0</v>
          </cell>
          <cell r="AA4954">
            <v>0</v>
          </cell>
          <cell r="AB4954">
            <v>0</v>
          </cell>
          <cell r="AC4954">
            <v>0</v>
          </cell>
        </row>
        <row r="4954">
          <cell r="AH4954" t="str">
            <v>289×100</v>
          </cell>
        </row>
        <row r="4954">
          <cell r="AO4954" t="str">
            <v>3962I</v>
          </cell>
          <cell r="AP4954">
            <v>1</v>
          </cell>
          <cell r="AQ4954">
            <v>24079</v>
          </cell>
        </row>
        <row r="4955">
          <cell r="A4955">
            <v>4957</v>
          </cell>
          <cell r="B4955">
            <v>2</v>
          </cell>
          <cell r="C4955">
            <v>45723</v>
          </cell>
        </row>
        <row r="4955">
          <cell r="E4955" t="str">
            <v>3961Ⅰ-1102</v>
          </cell>
          <cell r="F4955" t="str">
            <v>立板1</v>
          </cell>
          <cell r="G4955">
            <v>2</v>
          </cell>
          <cell r="H4955" t="str">
            <v>钢板 t5/316L</v>
          </cell>
        </row>
        <row r="4955">
          <cell r="J4955" t="str">
            <v>激光作业</v>
          </cell>
          <cell r="K4955">
            <v>1.69</v>
          </cell>
          <cell r="L4955" t="str">
            <v>激光拾件</v>
          </cell>
          <cell r="M4955">
            <v>0.65</v>
          </cell>
          <cell r="N4955" t="str">
            <v>倒钝</v>
          </cell>
          <cell r="O4955">
            <v>0.65</v>
          </cell>
          <cell r="P4955">
            <v>0</v>
          </cell>
          <cell r="Q4955">
            <v>0</v>
          </cell>
          <cell r="R4955">
            <v>0</v>
          </cell>
          <cell r="S4955">
            <v>0</v>
          </cell>
          <cell r="T4955">
            <v>0</v>
          </cell>
          <cell r="U4955">
            <v>0</v>
          </cell>
          <cell r="V4955">
            <v>0</v>
          </cell>
          <cell r="W4955">
            <v>0</v>
          </cell>
          <cell r="X4955">
            <v>0</v>
          </cell>
        </row>
        <row r="4955">
          <cell r="AH4955" t="str">
            <v>100×50</v>
          </cell>
        </row>
        <row r="4955">
          <cell r="AO4955" t="str">
            <v>3962I</v>
          </cell>
          <cell r="AP4955">
            <v>1</v>
          </cell>
          <cell r="AQ4955">
            <v>24079</v>
          </cell>
        </row>
        <row r="4956">
          <cell r="A4956">
            <v>4958</v>
          </cell>
          <cell r="B4956">
            <v>5</v>
          </cell>
          <cell r="C4956">
            <v>45723</v>
          </cell>
        </row>
        <row r="4956">
          <cell r="E4956" t="str">
            <v>3961Ⅰ-1103</v>
          </cell>
          <cell r="F4956" t="str">
            <v>立板2</v>
          </cell>
          <cell r="G4956">
            <v>5</v>
          </cell>
          <cell r="H4956" t="str">
            <v>钢板 t5/316L</v>
          </cell>
        </row>
        <row r="4956">
          <cell r="J4956" t="str">
            <v>激光作业</v>
          </cell>
          <cell r="K4956">
            <v>0.4</v>
          </cell>
          <cell r="L4956" t="str">
            <v>激光拾件</v>
          </cell>
          <cell r="M4956">
            <v>0.5</v>
          </cell>
          <cell r="N4956" t="str">
            <v>倒钝</v>
          </cell>
          <cell r="O4956">
            <v>0.5</v>
          </cell>
          <cell r="P4956">
            <v>0</v>
          </cell>
          <cell r="Q4956">
            <v>0</v>
          </cell>
          <cell r="R4956">
            <v>0</v>
          </cell>
          <cell r="S4956">
            <v>0</v>
          </cell>
          <cell r="T4956">
            <v>0</v>
          </cell>
          <cell r="U4956">
            <v>0</v>
          </cell>
          <cell r="V4956">
            <v>0</v>
          </cell>
          <cell r="W4956">
            <v>0</v>
          </cell>
          <cell r="X4956">
            <v>0</v>
          </cell>
        </row>
        <row r="4956">
          <cell r="AH4956" t="str">
            <v>62×50</v>
          </cell>
        </row>
        <row r="4956">
          <cell r="AO4956" t="str">
            <v>3962I</v>
          </cell>
          <cell r="AP4956">
            <v>1</v>
          </cell>
          <cell r="AQ4956">
            <v>24079</v>
          </cell>
        </row>
        <row r="4957">
          <cell r="A4957">
            <v>4959</v>
          </cell>
          <cell r="B4957">
            <v>64</v>
          </cell>
          <cell r="C4957">
            <v>45723</v>
          </cell>
        </row>
        <row r="4957">
          <cell r="E4957" t="str">
            <v>3961Ⅰ-21</v>
          </cell>
          <cell r="F4957" t="str">
            <v>堵3</v>
          </cell>
          <cell r="G4957">
            <v>64</v>
          </cell>
          <cell r="H4957" t="str">
            <v>钢板 t5/316L</v>
          </cell>
        </row>
        <row r="4957">
          <cell r="J4957" t="str">
            <v>激光作业</v>
          </cell>
          <cell r="K4957">
            <v>0.76</v>
          </cell>
          <cell r="L4957" t="str">
            <v>激光拾件</v>
          </cell>
          <cell r="M4957">
            <v>0.475</v>
          </cell>
          <cell r="N4957" t="str">
            <v>倒钝</v>
          </cell>
          <cell r="O4957">
            <v>0.475</v>
          </cell>
          <cell r="P4957">
            <v>0</v>
          </cell>
          <cell r="Q4957">
            <v>0</v>
          </cell>
          <cell r="R4957">
            <v>0</v>
          </cell>
          <cell r="S4957">
            <v>0</v>
          </cell>
          <cell r="T4957">
            <v>0</v>
          </cell>
          <cell r="U4957">
            <v>0</v>
          </cell>
          <cell r="V4957">
            <v>0</v>
          </cell>
          <cell r="W4957">
            <v>0</v>
          </cell>
          <cell r="X4957">
            <v>0</v>
          </cell>
        </row>
        <row r="4957">
          <cell r="AH4957" t="str">
            <v>35×34</v>
          </cell>
        </row>
        <row r="4957">
          <cell r="AO4957" t="str">
            <v>3962I</v>
          </cell>
          <cell r="AP4957">
            <v>1</v>
          </cell>
          <cell r="AQ4957">
            <v>24079</v>
          </cell>
        </row>
        <row r="4958">
          <cell r="A4958">
            <v>4960</v>
          </cell>
          <cell r="B4958">
            <v>4</v>
          </cell>
          <cell r="C4958">
            <v>45723</v>
          </cell>
        </row>
        <row r="4958">
          <cell r="E4958" t="str">
            <v>3961Ⅰ-3001</v>
          </cell>
          <cell r="F4958" t="str">
            <v>销轴</v>
          </cell>
          <cell r="G4958">
            <v>4</v>
          </cell>
          <cell r="H4958" t="str">
            <v>圆钢 Φ20/40Cr</v>
          </cell>
        </row>
        <row r="4958">
          <cell r="J4958" t="str">
            <v>锯床</v>
          </cell>
          <cell r="K4958">
            <v>1.98</v>
          </cell>
          <cell r="L4958" t="str">
            <v>车</v>
          </cell>
          <cell r="M4958">
            <v>0</v>
          </cell>
          <cell r="N4958" t="str">
            <v>划线钻</v>
          </cell>
          <cell r="O4958">
            <v>5.5</v>
          </cell>
          <cell r="P4958">
            <v>0</v>
          </cell>
          <cell r="Q4958">
            <v>0</v>
          </cell>
          <cell r="R4958">
            <v>0</v>
          </cell>
          <cell r="S4958">
            <v>0</v>
          </cell>
          <cell r="T4958">
            <v>0</v>
          </cell>
          <cell r="U4958">
            <v>0</v>
          </cell>
          <cell r="V4958">
            <v>0</v>
          </cell>
          <cell r="W4958">
            <v>0</v>
          </cell>
          <cell r="X4958">
            <v>0</v>
          </cell>
        </row>
        <row r="4958">
          <cell r="AH4958" t="str">
            <v>61×</v>
          </cell>
        </row>
        <row r="4958">
          <cell r="AN4958" t="str">
            <v>WT </v>
          </cell>
          <cell r="AO4958" t="str">
            <v>3962I</v>
          </cell>
          <cell r="AP4958">
            <v>1</v>
          </cell>
          <cell r="AQ4958">
            <v>24079</v>
          </cell>
        </row>
        <row r="4959">
          <cell r="A4959">
            <v>4961</v>
          </cell>
          <cell r="B4959">
            <v>4</v>
          </cell>
          <cell r="C4959">
            <v>45723</v>
          </cell>
        </row>
        <row r="4959">
          <cell r="E4959" t="str">
            <v>3961Ⅰ-3002</v>
          </cell>
          <cell r="F4959" t="str">
            <v>耳环</v>
          </cell>
          <cell r="G4959">
            <v>4</v>
          </cell>
          <cell r="H4959" t="str">
            <v>钢板t2/304</v>
          </cell>
          <cell r="I4959" t="str">
            <v>圆钢 Φ2/316</v>
          </cell>
          <cell r="J4959" t="str">
            <v>锯床</v>
          </cell>
          <cell r="K4959">
            <v>0.44</v>
          </cell>
          <cell r="L4959" t="str">
            <v>钳工</v>
          </cell>
          <cell r="M4959">
            <v>5.1</v>
          </cell>
          <cell r="N4959">
            <v>0</v>
          </cell>
          <cell r="O4959">
            <v>0</v>
          </cell>
          <cell r="P4959">
            <v>0</v>
          </cell>
          <cell r="Q4959">
            <v>0</v>
          </cell>
          <cell r="R4959">
            <v>0</v>
          </cell>
          <cell r="S4959">
            <v>0</v>
          </cell>
          <cell r="T4959">
            <v>0</v>
          </cell>
          <cell r="U4959">
            <v>0</v>
          </cell>
          <cell r="V4959">
            <v>0</v>
          </cell>
          <cell r="W4959">
            <v>0</v>
          </cell>
          <cell r="X4959">
            <v>0</v>
          </cell>
        </row>
        <row r="4959">
          <cell r="AH4959" t="str">
            <v>75.4×</v>
          </cell>
        </row>
        <row r="4959">
          <cell r="AN4959" t="str">
            <v>WT </v>
          </cell>
          <cell r="AO4959" t="str">
            <v>3962I</v>
          </cell>
          <cell r="AP4959">
            <v>1</v>
          </cell>
          <cell r="AQ4959">
            <v>24079</v>
          </cell>
        </row>
        <row r="4960">
          <cell r="A4960">
            <v>4962</v>
          </cell>
          <cell r="B4960">
            <v>4</v>
          </cell>
          <cell r="C4960">
            <v>45723</v>
          </cell>
        </row>
        <row r="4960">
          <cell r="E4960" t="str">
            <v>3961Ⅰ-3101</v>
          </cell>
          <cell r="F4960" t="str">
            <v>立板</v>
          </cell>
          <cell r="G4960">
            <v>4</v>
          </cell>
          <cell r="H4960" t="str">
            <v>钢板t16/316L</v>
          </cell>
          <cell r="I4960" t="str">
            <v>钢板t15/316L</v>
          </cell>
          <cell r="J4960" t="str">
            <v>激光作业</v>
          </cell>
          <cell r="K4960">
            <v>1.1</v>
          </cell>
          <cell r="L4960" t="str">
            <v>激光拾件</v>
          </cell>
          <cell r="M4960">
            <v>1.1</v>
          </cell>
          <cell r="N4960" t="str">
            <v>倒钝</v>
          </cell>
          <cell r="O4960">
            <v>2.2</v>
          </cell>
          <cell r="P4960" t="str">
            <v>打坡口</v>
          </cell>
          <cell r="Q4960">
            <v>4.4</v>
          </cell>
          <cell r="R4960">
            <v>0</v>
          </cell>
          <cell r="S4960">
            <v>0</v>
          </cell>
          <cell r="T4960">
            <v>0</v>
          </cell>
          <cell r="U4960">
            <v>0</v>
          </cell>
          <cell r="V4960">
            <v>0</v>
          </cell>
          <cell r="W4960">
            <v>0</v>
          </cell>
          <cell r="X4960">
            <v>0</v>
          </cell>
        </row>
        <row r="4960">
          <cell r="AH4960" t="str">
            <v>31×26.5</v>
          </cell>
        </row>
        <row r="4960">
          <cell r="AO4960" t="str">
            <v>3962I</v>
          </cell>
          <cell r="AP4960">
            <v>1</v>
          </cell>
          <cell r="AQ4960">
            <v>24079</v>
          </cell>
        </row>
        <row r="4961">
          <cell r="A4961">
            <v>4963</v>
          </cell>
          <cell r="B4961">
            <v>4</v>
          </cell>
          <cell r="C4961">
            <v>45723</v>
          </cell>
        </row>
        <row r="4961">
          <cell r="E4961" t="str">
            <v>3961Ⅰ-3102</v>
          </cell>
          <cell r="F4961" t="str">
            <v>底板</v>
          </cell>
          <cell r="G4961">
            <v>4</v>
          </cell>
          <cell r="H4961" t="str">
            <v>钢板t5/316L</v>
          </cell>
        </row>
        <row r="4961">
          <cell r="J4961" t="str">
            <v>激光作业</v>
          </cell>
          <cell r="K4961">
            <v>1.98</v>
          </cell>
          <cell r="L4961" t="str">
            <v>激光拾件</v>
          </cell>
          <cell r="M4961">
            <v>1.1</v>
          </cell>
          <cell r="N4961" t="str">
            <v>倒钝</v>
          </cell>
          <cell r="O4961">
            <v>1.1</v>
          </cell>
          <cell r="P4961">
            <v>0</v>
          </cell>
          <cell r="Q4961">
            <v>0</v>
          </cell>
          <cell r="R4961">
            <v>0</v>
          </cell>
          <cell r="S4961">
            <v>0</v>
          </cell>
          <cell r="T4961">
            <v>0</v>
          </cell>
          <cell r="U4961">
            <v>0</v>
          </cell>
          <cell r="V4961">
            <v>0</v>
          </cell>
          <cell r="W4961">
            <v>0</v>
          </cell>
          <cell r="X4961">
            <v>0</v>
          </cell>
        </row>
        <row r="4961">
          <cell r="AH4961" t="str">
            <v>80×27</v>
          </cell>
        </row>
        <row r="4961">
          <cell r="AO4961" t="str">
            <v>3962I</v>
          </cell>
          <cell r="AP4961">
            <v>1</v>
          </cell>
          <cell r="AQ4961">
            <v>24079</v>
          </cell>
        </row>
        <row r="4962">
          <cell r="A4962">
            <v>4964</v>
          </cell>
          <cell r="B4962">
            <v>11</v>
          </cell>
          <cell r="C4962">
            <v>45723</v>
          </cell>
        </row>
        <row r="4962">
          <cell r="E4962" t="str">
            <v>3961Ⅰ-3201-1</v>
          </cell>
          <cell r="F4962" t="str">
            <v>件1</v>
          </cell>
          <cell r="G4962">
            <v>11</v>
          </cell>
        </row>
        <row r="4962">
          <cell r="J4962" t="str">
            <v>激光作业</v>
          </cell>
          <cell r="K4962">
            <v>0.9</v>
          </cell>
          <cell r="L4962" t="str">
            <v>激光拾件</v>
          </cell>
          <cell r="M4962">
            <v>0.5</v>
          </cell>
          <cell r="N4962" t="str">
            <v>倒钝</v>
          </cell>
          <cell r="O4962">
            <v>1</v>
          </cell>
          <cell r="P4962" t="str">
            <v>打坡口</v>
          </cell>
          <cell r="Q4962">
            <v>3</v>
          </cell>
          <cell r="R4962" t="str">
            <v>打磨</v>
          </cell>
          <cell r="S4962">
            <v>2</v>
          </cell>
          <cell r="T4962">
            <v>0</v>
          </cell>
          <cell r="U4962">
            <v>0</v>
          </cell>
          <cell r="V4962">
            <v>0</v>
          </cell>
          <cell r="W4962">
            <v>0</v>
          </cell>
          <cell r="X4962">
            <v>0</v>
          </cell>
        </row>
        <row r="4962">
          <cell r="AH4962" t="str">
            <v>194×56</v>
          </cell>
        </row>
        <row r="4962">
          <cell r="AN4962" t="str">
            <v>工艺附图</v>
          </cell>
          <cell r="AO4962" t="str">
            <v>3962I</v>
          </cell>
          <cell r="AP4962">
            <v>1</v>
          </cell>
          <cell r="AQ4962">
            <v>24079</v>
          </cell>
        </row>
        <row r="4963">
          <cell r="A4963">
            <v>4965</v>
          </cell>
          <cell r="B4963">
            <v>11</v>
          </cell>
          <cell r="C4963">
            <v>45723</v>
          </cell>
        </row>
        <row r="4963">
          <cell r="E4963" t="str">
            <v>3961Ⅰ-3201-2</v>
          </cell>
          <cell r="F4963" t="str">
            <v>件2</v>
          </cell>
          <cell r="G4963">
            <v>11</v>
          </cell>
        </row>
        <row r="4963">
          <cell r="J4963" t="str">
            <v>激光作业</v>
          </cell>
          <cell r="K4963">
            <v>0.7</v>
          </cell>
          <cell r="L4963" t="str">
            <v>激光拾件</v>
          </cell>
          <cell r="M4963">
            <v>0.5</v>
          </cell>
          <cell r="N4963" t="str">
            <v>倒钝</v>
          </cell>
          <cell r="O4963">
            <v>1</v>
          </cell>
          <cell r="P4963" t="str">
            <v>打坡口</v>
          </cell>
          <cell r="Q4963">
            <v>3</v>
          </cell>
          <cell r="R4963" t="str">
            <v>打磨</v>
          </cell>
          <cell r="S4963">
            <v>2</v>
          </cell>
          <cell r="T4963">
            <v>0</v>
          </cell>
          <cell r="U4963">
            <v>0</v>
          </cell>
          <cell r="V4963">
            <v>0</v>
          </cell>
          <cell r="W4963">
            <v>0</v>
          </cell>
          <cell r="X4963">
            <v>0</v>
          </cell>
        </row>
        <row r="4963">
          <cell r="AH4963" t="str">
            <v>194×56</v>
          </cell>
        </row>
        <row r="4963">
          <cell r="AN4963" t="str">
            <v>工艺附图</v>
          </cell>
          <cell r="AO4963" t="str">
            <v>3962I</v>
          </cell>
          <cell r="AP4963">
            <v>1</v>
          </cell>
          <cell r="AQ4963">
            <v>24079</v>
          </cell>
        </row>
        <row r="4964">
          <cell r="A4964">
            <v>4966</v>
          </cell>
          <cell r="B4964">
            <v>11</v>
          </cell>
          <cell r="C4964">
            <v>45723</v>
          </cell>
        </row>
        <row r="4964">
          <cell r="E4964" t="str">
            <v>3961Ⅰ-3202</v>
          </cell>
          <cell r="F4964" t="str">
            <v>管路支撑底板</v>
          </cell>
          <cell r="G4964">
            <v>11</v>
          </cell>
          <cell r="H4964" t="str">
            <v>铝板t10/5A06</v>
          </cell>
        </row>
        <row r="4964">
          <cell r="J4964" t="str">
            <v>激光作业</v>
          </cell>
          <cell r="K4964">
            <v>2.8</v>
          </cell>
          <cell r="L4964" t="str">
            <v>激光拾件</v>
          </cell>
          <cell r="M4964">
            <v>0.5</v>
          </cell>
          <cell r="N4964" t="str">
            <v>倒钝</v>
          </cell>
          <cell r="O4964">
            <v>1</v>
          </cell>
          <cell r="P4964" t="str">
            <v>划线钻</v>
          </cell>
          <cell r="Q4964">
            <v>2</v>
          </cell>
          <cell r="R4964" t="str">
            <v>阳极氧化处理</v>
          </cell>
          <cell r="S4964">
            <v>0</v>
          </cell>
          <cell r="T4964">
            <v>0</v>
          </cell>
          <cell r="U4964">
            <v>0</v>
          </cell>
          <cell r="V4964">
            <v>0</v>
          </cell>
          <cell r="W4964">
            <v>0</v>
          </cell>
          <cell r="X4964">
            <v>0</v>
          </cell>
        </row>
        <row r="4964">
          <cell r="AH4964" t="str">
            <v>139×90</v>
          </cell>
        </row>
        <row r="4964">
          <cell r="AN4964">
            <v>0</v>
          </cell>
          <cell r="AO4964" t="str">
            <v>3962I</v>
          </cell>
          <cell r="AP4964">
            <v>1</v>
          </cell>
          <cell r="AQ4964">
            <v>24079</v>
          </cell>
        </row>
        <row r="4965">
          <cell r="A4965">
            <v>4967</v>
          </cell>
          <cell r="B4965">
            <v>35</v>
          </cell>
          <cell r="C4965">
            <v>45723</v>
          </cell>
        </row>
        <row r="4965">
          <cell r="E4965" t="str">
            <v>3961Ⅰ-33-1</v>
          </cell>
          <cell r="F4965" t="str">
            <v>板1</v>
          </cell>
          <cell r="G4965">
            <v>35</v>
          </cell>
        </row>
        <row r="4965">
          <cell r="J4965" t="str">
            <v>激光作业</v>
          </cell>
          <cell r="K4965">
            <v>1.7</v>
          </cell>
          <cell r="L4965" t="str">
            <v>激光拾件</v>
          </cell>
          <cell r="M4965">
            <v>1</v>
          </cell>
          <cell r="N4965" t="str">
            <v>倒钝</v>
          </cell>
          <cell r="O4965">
            <v>1</v>
          </cell>
          <cell r="P4965" t="str">
            <v>打坡口</v>
          </cell>
          <cell r="Q4965">
            <v>5</v>
          </cell>
          <cell r="R4965">
            <v>0</v>
          </cell>
          <cell r="S4965">
            <v>0</v>
          </cell>
          <cell r="T4965">
            <v>0</v>
          </cell>
          <cell r="U4965">
            <v>0</v>
          </cell>
          <cell r="V4965">
            <v>0</v>
          </cell>
          <cell r="W4965">
            <v>0</v>
          </cell>
          <cell r="X4965">
            <v>0</v>
          </cell>
        </row>
        <row r="4965">
          <cell r="AH4965" t="str">
            <v>194×59</v>
          </cell>
        </row>
        <row r="4965">
          <cell r="AN4965" t="str">
            <v>工艺附图</v>
          </cell>
          <cell r="AO4965" t="str">
            <v>3962I</v>
          </cell>
          <cell r="AP4965">
            <v>1</v>
          </cell>
          <cell r="AQ4965">
            <v>24079</v>
          </cell>
        </row>
        <row r="4966">
          <cell r="A4966">
            <v>4968</v>
          </cell>
          <cell r="B4966">
            <v>35</v>
          </cell>
          <cell r="C4966">
            <v>45723</v>
          </cell>
        </row>
        <row r="4966">
          <cell r="E4966" t="str">
            <v>3961Ⅰ-33-2</v>
          </cell>
          <cell r="F4966" t="str">
            <v>板2</v>
          </cell>
          <cell r="G4966">
            <v>35</v>
          </cell>
        </row>
        <row r="4966">
          <cell r="J4966" t="str">
            <v>激光作业</v>
          </cell>
          <cell r="K4966">
            <v>1.7</v>
          </cell>
          <cell r="L4966" t="str">
            <v>激光拾件</v>
          </cell>
          <cell r="M4966">
            <v>1</v>
          </cell>
          <cell r="N4966" t="str">
            <v>倒钝</v>
          </cell>
          <cell r="O4966">
            <v>1</v>
          </cell>
          <cell r="P4966" t="str">
            <v>打坡口</v>
          </cell>
          <cell r="Q4966">
            <v>5</v>
          </cell>
          <cell r="R4966">
            <v>0</v>
          </cell>
          <cell r="S4966">
            <v>0</v>
          </cell>
          <cell r="T4966">
            <v>0</v>
          </cell>
          <cell r="U4966">
            <v>0</v>
          </cell>
          <cell r="V4966">
            <v>0</v>
          </cell>
          <cell r="W4966">
            <v>0</v>
          </cell>
          <cell r="X4966">
            <v>0</v>
          </cell>
        </row>
        <row r="4966">
          <cell r="AH4966" t="str">
            <v>194×59</v>
          </cell>
        </row>
        <row r="4966">
          <cell r="AN4966" t="str">
            <v>工艺附图</v>
          </cell>
          <cell r="AO4966" t="str">
            <v>3962I</v>
          </cell>
          <cell r="AP4966">
            <v>1</v>
          </cell>
          <cell r="AQ4966">
            <v>24079</v>
          </cell>
        </row>
        <row r="4967">
          <cell r="A4967">
            <v>4969</v>
          </cell>
          <cell r="B4967">
            <v>32</v>
          </cell>
          <cell r="C4967">
            <v>45723</v>
          </cell>
        </row>
        <row r="4967">
          <cell r="E4967" t="str">
            <v>3961Ⅰ-34</v>
          </cell>
          <cell r="F4967" t="str">
            <v>管路支撑</v>
          </cell>
          <cell r="G4967">
            <v>32</v>
          </cell>
          <cell r="H4967" t="str">
            <v>钢板 t20/Q355D</v>
          </cell>
        </row>
        <row r="4967">
          <cell r="J4967" t="str">
            <v>激光作业</v>
          </cell>
          <cell r="K4967">
            <v>1.2</v>
          </cell>
          <cell r="L4967" t="str">
            <v>激光拾件</v>
          </cell>
          <cell r="M4967">
            <v>0.5</v>
          </cell>
          <cell r="N4967" t="str">
            <v>划线钻</v>
          </cell>
          <cell r="O4967">
            <v>7</v>
          </cell>
          <cell r="P4967" t="str">
            <v>喷砂</v>
          </cell>
          <cell r="Q4967">
            <v>1.5</v>
          </cell>
          <cell r="R4967" t="str">
            <v>镀彩锌</v>
          </cell>
          <cell r="S4967">
            <v>0</v>
          </cell>
          <cell r="T4967">
            <v>0</v>
          </cell>
          <cell r="U4967">
            <v>0</v>
          </cell>
          <cell r="V4967">
            <v>0</v>
          </cell>
          <cell r="W4967">
            <v>0</v>
          </cell>
          <cell r="X4967">
            <v>0</v>
          </cell>
        </row>
        <row r="4967">
          <cell r="AH4967" t="str">
            <v>189.5×84</v>
          </cell>
        </row>
        <row r="4967">
          <cell r="AO4967" t="str">
            <v>3962I</v>
          </cell>
          <cell r="AP4967">
            <v>1</v>
          </cell>
          <cell r="AQ4967">
            <v>24079</v>
          </cell>
        </row>
        <row r="4968">
          <cell r="A4968">
            <v>4970</v>
          </cell>
          <cell r="B4968">
            <v>4</v>
          </cell>
          <cell r="C4968">
            <v>45723</v>
          </cell>
        </row>
        <row r="4968">
          <cell r="E4968" t="str">
            <v>3961Ⅰ-3501</v>
          </cell>
          <cell r="F4968" t="str">
            <v>顶板</v>
          </cell>
          <cell r="G4968">
            <v>4</v>
          </cell>
          <cell r="H4968" t="str">
            <v>不锈钢 t20/304</v>
          </cell>
        </row>
        <row r="4968">
          <cell r="J4968" t="str">
            <v>激光作业</v>
          </cell>
          <cell r="K4968">
            <v>1.43</v>
          </cell>
          <cell r="L4968" t="str">
            <v>激光拾件</v>
          </cell>
          <cell r="M4968">
            <v>0.65</v>
          </cell>
          <cell r="N4968" t="str">
            <v>倒钝</v>
          </cell>
          <cell r="O4968">
            <v>1.3</v>
          </cell>
          <cell r="P4968">
            <v>0</v>
          </cell>
          <cell r="Q4968">
            <v>0</v>
          </cell>
          <cell r="R4968">
            <v>0</v>
          </cell>
          <cell r="S4968">
            <v>0</v>
          </cell>
          <cell r="T4968">
            <v>0</v>
          </cell>
          <cell r="U4968">
            <v>0</v>
          </cell>
          <cell r="V4968">
            <v>0</v>
          </cell>
          <cell r="W4968">
            <v>0</v>
          </cell>
          <cell r="X4968">
            <v>0</v>
          </cell>
        </row>
        <row r="4968">
          <cell r="AH4968" t="str">
            <v>180×156</v>
          </cell>
        </row>
        <row r="4968">
          <cell r="AO4968" t="str">
            <v>3962I</v>
          </cell>
          <cell r="AP4968">
            <v>1</v>
          </cell>
          <cell r="AQ4968">
            <v>24079</v>
          </cell>
        </row>
        <row r="4969">
          <cell r="A4969">
            <v>4971</v>
          </cell>
          <cell r="B4969">
            <v>8</v>
          </cell>
          <cell r="C4969">
            <v>45723</v>
          </cell>
        </row>
        <row r="4969">
          <cell r="E4969" t="str">
            <v>3961Ⅰ-3502</v>
          </cell>
          <cell r="F4969" t="str">
            <v>立板</v>
          </cell>
          <cell r="G4969">
            <v>8</v>
          </cell>
          <cell r="H4969" t="str">
            <v>不锈钢 t20/304</v>
          </cell>
        </row>
        <row r="4969">
          <cell r="J4969" t="str">
            <v>激光作业</v>
          </cell>
          <cell r="K4969">
            <v>0.8</v>
          </cell>
          <cell r="L4969" t="str">
            <v>激光拾件</v>
          </cell>
          <cell r="M4969">
            <v>0.5</v>
          </cell>
          <cell r="N4969" t="str">
            <v>倒钝</v>
          </cell>
          <cell r="O4969">
            <v>1</v>
          </cell>
          <cell r="P4969" t="str">
            <v>打坡口</v>
          </cell>
          <cell r="Q4969">
            <v>1.4</v>
          </cell>
          <cell r="R4969" t="str">
            <v>打磨</v>
          </cell>
          <cell r="S4969">
            <v>0.6</v>
          </cell>
          <cell r="T4969">
            <v>0</v>
          </cell>
          <cell r="U4969">
            <v>0</v>
          </cell>
          <cell r="V4969">
            <v>0</v>
          </cell>
          <cell r="W4969">
            <v>0</v>
          </cell>
          <cell r="X4969">
            <v>0</v>
          </cell>
        </row>
        <row r="4969">
          <cell r="AH4969" t="str">
            <v>156×84</v>
          </cell>
        </row>
        <row r="4969">
          <cell r="AO4969" t="str">
            <v>3962I</v>
          </cell>
          <cell r="AP4969">
            <v>1</v>
          </cell>
          <cell r="AQ4969">
            <v>24079</v>
          </cell>
        </row>
        <row r="4970">
          <cell r="A4970">
            <v>4972</v>
          </cell>
          <cell r="B4970">
            <v>8</v>
          </cell>
          <cell r="C4970">
            <v>45723</v>
          </cell>
        </row>
        <row r="4970">
          <cell r="E4970" t="str">
            <v>3961Ⅰ-3503</v>
          </cell>
          <cell r="F4970" t="str">
            <v>底板</v>
          </cell>
          <cell r="G4970">
            <v>8</v>
          </cell>
          <cell r="H4970" t="str">
            <v>不锈钢 t20/304</v>
          </cell>
        </row>
        <row r="4970">
          <cell r="J4970" t="str">
            <v>激光作业</v>
          </cell>
          <cell r="K4970">
            <v>0.8</v>
          </cell>
          <cell r="L4970" t="str">
            <v>激光拾件</v>
          </cell>
          <cell r="M4970">
            <v>0.5</v>
          </cell>
          <cell r="N4970" t="str">
            <v>倒钝</v>
          </cell>
          <cell r="O4970">
            <v>1</v>
          </cell>
          <cell r="P4970" t="str">
            <v>打坡口</v>
          </cell>
          <cell r="Q4970">
            <v>1.6</v>
          </cell>
          <cell r="R4970" t="str">
            <v>打磨</v>
          </cell>
          <cell r="S4970">
            <v>0.8</v>
          </cell>
          <cell r="T4970">
            <v>0</v>
          </cell>
          <cell r="U4970">
            <v>0</v>
          </cell>
          <cell r="V4970">
            <v>0</v>
          </cell>
          <cell r="W4970">
            <v>0</v>
          </cell>
          <cell r="X4970">
            <v>0</v>
          </cell>
        </row>
        <row r="4970">
          <cell r="AH4970" t="str">
            <v>156×52</v>
          </cell>
        </row>
        <row r="4970">
          <cell r="AO4970" t="str">
            <v>3962I</v>
          </cell>
          <cell r="AP4970">
            <v>1</v>
          </cell>
          <cell r="AQ4970">
            <v>24079</v>
          </cell>
        </row>
        <row r="4971">
          <cell r="A4971">
            <v>4973</v>
          </cell>
          <cell r="B4971">
            <v>8</v>
          </cell>
          <cell r="C4971">
            <v>45723</v>
          </cell>
        </row>
        <row r="4971">
          <cell r="E4971" t="str">
            <v>3961Ⅰ-3504</v>
          </cell>
          <cell r="F4971" t="str">
            <v>加强板</v>
          </cell>
          <cell r="G4971">
            <v>8</v>
          </cell>
          <cell r="H4971" t="str">
            <v>不锈钢 t10/304</v>
          </cell>
        </row>
        <row r="4971">
          <cell r="J4971" t="str">
            <v>激光作业</v>
          </cell>
          <cell r="K4971">
            <v>0.3</v>
          </cell>
          <cell r="L4971" t="str">
            <v>激光拾件</v>
          </cell>
          <cell r="M4971">
            <v>0.5</v>
          </cell>
          <cell r="N4971" t="str">
            <v>倒钝</v>
          </cell>
          <cell r="O4971">
            <v>0.5</v>
          </cell>
          <cell r="P4971">
            <v>0</v>
          </cell>
          <cell r="Q4971">
            <v>0</v>
          </cell>
          <cell r="R4971">
            <v>0</v>
          </cell>
          <cell r="S4971">
            <v>0</v>
          </cell>
          <cell r="T4971">
            <v>0</v>
          </cell>
          <cell r="U4971">
            <v>0</v>
          </cell>
          <cell r="V4971">
            <v>0</v>
          </cell>
          <cell r="W4971">
            <v>0</v>
          </cell>
          <cell r="X4971">
            <v>0</v>
          </cell>
        </row>
        <row r="4971">
          <cell r="AH4971" t="str">
            <v>82×50</v>
          </cell>
        </row>
        <row r="4971">
          <cell r="AO4971" t="str">
            <v>3962I</v>
          </cell>
          <cell r="AP4971">
            <v>1</v>
          </cell>
          <cell r="AQ4971">
            <v>24079</v>
          </cell>
        </row>
        <row r="4972">
          <cell r="A4972">
            <v>4974</v>
          </cell>
          <cell r="B4972">
            <v>32</v>
          </cell>
          <cell r="C4972">
            <v>45723</v>
          </cell>
        </row>
        <row r="4972">
          <cell r="E4972" t="str">
            <v>3961Ⅰ-36</v>
          </cell>
          <cell r="F4972" t="str">
            <v>边阵中梁卡件</v>
          </cell>
          <cell r="G4972">
            <v>32</v>
          </cell>
          <cell r="H4972" t="str">
            <v>铝板t20/5A06</v>
          </cell>
        </row>
        <row r="4972">
          <cell r="J4972" t="str">
            <v>激光作业</v>
          </cell>
          <cell r="K4972">
            <v>0.9</v>
          </cell>
          <cell r="L4972" t="str">
            <v>激光拾件</v>
          </cell>
          <cell r="M4972">
            <v>0.5</v>
          </cell>
          <cell r="N4972" t="str">
            <v>倒钝</v>
          </cell>
          <cell r="O4972">
            <v>1</v>
          </cell>
          <cell r="P4972" t="str">
            <v>划线钻</v>
          </cell>
          <cell r="Q4972">
            <v>5.5</v>
          </cell>
          <cell r="R4972">
            <v>0</v>
          </cell>
          <cell r="S4972">
            <v>0</v>
          </cell>
          <cell r="T4972">
            <v>0</v>
          </cell>
          <cell r="U4972">
            <v>0</v>
          </cell>
          <cell r="V4972">
            <v>0</v>
          </cell>
          <cell r="W4972">
            <v>0</v>
          </cell>
          <cell r="X4972">
            <v>0</v>
          </cell>
        </row>
        <row r="4972">
          <cell r="AH4972" t="str">
            <v>189.5×47</v>
          </cell>
        </row>
        <row r="4972">
          <cell r="AO4972" t="str">
            <v>3962I</v>
          </cell>
          <cell r="AP4972">
            <v>1</v>
          </cell>
          <cell r="AQ4972">
            <v>24079</v>
          </cell>
        </row>
        <row r="4973">
          <cell r="A4973">
            <v>4975</v>
          </cell>
          <cell r="B4973">
            <v>1</v>
          </cell>
          <cell r="C4973">
            <v>45723</v>
          </cell>
        </row>
        <row r="4973">
          <cell r="E4973" t="str">
            <v>3962Ⅰ-00</v>
          </cell>
          <cell r="F4973" t="str">
            <v>右边片总成</v>
          </cell>
          <cell r="G4973">
            <v>1</v>
          </cell>
        </row>
        <row r="4973">
          <cell r="J4973" t="str">
            <v>装配</v>
          </cell>
          <cell r="K4973">
            <v>0</v>
          </cell>
          <cell r="L4973">
            <v>0</v>
          </cell>
          <cell r="M4973">
            <v>0</v>
          </cell>
          <cell r="N4973">
            <v>0</v>
          </cell>
          <cell r="O4973">
            <v>0</v>
          </cell>
          <cell r="P4973">
            <v>0</v>
          </cell>
          <cell r="Q4973">
            <v>0</v>
          </cell>
          <cell r="R4973">
            <v>0</v>
          </cell>
          <cell r="S4973">
            <v>0</v>
          </cell>
          <cell r="T4973">
            <v>0</v>
          </cell>
          <cell r="U4973">
            <v>0</v>
          </cell>
          <cell r="V4973">
            <v>0</v>
          </cell>
          <cell r="W4973">
            <v>0</v>
          </cell>
          <cell r="X4973">
            <v>0</v>
          </cell>
        </row>
        <row r="4973">
          <cell r="AO4973" t="str">
            <v>3962I</v>
          </cell>
          <cell r="AP4973">
            <v>1</v>
          </cell>
          <cell r="AQ4973">
            <v>24079</v>
          </cell>
        </row>
        <row r="4974">
          <cell r="A4974">
            <v>4976</v>
          </cell>
          <cell r="B4974">
            <v>1</v>
          </cell>
          <cell r="C4974">
            <v>45723</v>
          </cell>
        </row>
        <row r="4974">
          <cell r="E4974" t="str">
            <v>3962Ⅰ-0200</v>
          </cell>
          <cell r="F4974" t="str">
            <v>右阵盖板组合</v>
          </cell>
          <cell r="G4974">
            <v>1</v>
          </cell>
        </row>
        <row r="4974">
          <cell r="J4974" t="str">
            <v>装配</v>
          </cell>
          <cell r="K4974">
            <v>0</v>
          </cell>
          <cell r="L4974" t="str">
            <v>测漏实验</v>
          </cell>
          <cell r="M4974">
            <v>0</v>
          </cell>
          <cell r="N4974">
            <v>0</v>
          </cell>
          <cell r="O4974">
            <v>0</v>
          </cell>
          <cell r="P4974">
            <v>0</v>
          </cell>
          <cell r="Q4974">
            <v>0</v>
          </cell>
          <cell r="R4974">
            <v>0</v>
          </cell>
          <cell r="S4974">
            <v>0</v>
          </cell>
          <cell r="T4974">
            <v>0</v>
          </cell>
          <cell r="U4974">
            <v>0</v>
          </cell>
          <cell r="V4974">
            <v>0</v>
          </cell>
          <cell r="W4974">
            <v>0</v>
          </cell>
          <cell r="X4974">
            <v>0</v>
          </cell>
        </row>
        <row r="4974">
          <cell r="AO4974" t="str">
            <v>3962I</v>
          </cell>
          <cell r="AP4974">
            <v>1</v>
          </cell>
          <cell r="AQ4974">
            <v>24079</v>
          </cell>
        </row>
        <row r="4975">
          <cell r="A4975">
            <v>4977</v>
          </cell>
          <cell r="B4975">
            <v>1</v>
          </cell>
          <cell r="C4975">
            <v>45723</v>
          </cell>
        </row>
        <row r="4975">
          <cell r="E4975" t="str">
            <v>3962Ⅰ-020100</v>
          </cell>
          <cell r="F4975" t="str">
            <v>右阵盖板1</v>
          </cell>
          <cell r="G4975">
            <v>1</v>
          </cell>
        </row>
        <row r="4975">
          <cell r="J4975" t="str">
            <v>装配</v>
          </cell>
          <cell r="K4975">
            <v>50</v>
          </cell>
          <cell r="L4975">
            <v>0</v>
          </cell>
          <cell r="M4975">
            <v>0</v>
          </cell>
          <cell r="N4975">
            <v>0</v>
          </cell>
          <cell r="O4975">
            <v>0</v>
          </cell>
          <cell r="P4975">
            <v>0</v>
          </cell>
          <cell r="Q4975">
            <v>0</v>
          </cell>
          <cell r="R4975">
            <v>0</v>
          </cell>
          <cell r="S4975">
            <v>0</v>
          </cell>
          <cell r="T4975">
            <v>0</v>
          </cell>
          <cell r="U4975">
            <v>0</v>
          </cell>
          <cell r="V4975">
            <v>0</v>
          </cell>
          <cell r="W4975">
            <v>0</v>
          </cell>
          <cell r="X4975">
            <v>0</v>
          </cell>
        </row>
        <row r="4975">
          <cell r="AO4975" t="str">
            <v>3962I</v>
          </cell>
          <cell r="AP4975">
            <v>1</v>
          </cell>
          <cell r="AQ4975">
            <v>24079</v>
          </cell>
        </row>
        <row r="4976">
          <cell r="A4976">
            <v>4978</v>
          </cell>
          <cell r="B4976">
            <v>1</v>
          </cell>
          <cell r="C4976">
            <v>45723</v>
          </cell>
        </row>
        <row r="4976">
          <cell r="E4976" t="str">
            <v>3962Ⅰ-020101</v>
          </cell>
          <cell r="F4976" t="str">
            <v>右阵盖板1</v>
          </cell>
          <cell r="G4976">
            <v>1</v>
          </cell>
          <cell r="H4976" t="str">
            <v>铝板t2/5083</v>
          </cell>
        </row>
        <row r="4976">
          <cell r="J4976" t="str">
            <v>定位焊</v>
          </cell>
          <cell r="K4976">
            <v>0</v>
          </cell>
          <cell r="L4976" t="str">
            <v>焊接</v>
          </cell>
          <cell r="M4976">
            <v>25.5</v>
          </cell>
          <cell r="N4976" t="str">
            <v>打磨</v>
          </cell>
          <cell r="O4976">
            <v>10</v>
          </cell>
          <cell r="P4976" t="str">
            <v>磨砂</v>
          </cell>
          <cell r="Q4976">
            <v>8</v>
          </cell>
          <cell r="R4976" t="str">
            <v>挂件</v>
          </cell>
          <cell r="S4976">
            <v>1</v>
          </cell>
          <cell r="T4976" t="str">
            <v>喷漆</v>
          </cell>
          <cell r="U4976">
            <v>20</v>
          </cell>
          <cell r="V4976">
            <v>0</v>
          </cell>
          <cell r="W4976">
            <v>0</v>
          </cell>
          <cell r="X4976">
            <v>0</v>
          </cell>
        </row>
        <row r="4976">
          <cell r="AN4976" t="str">
            <v>工艺附图</v>
          </cell>
          <cell r="AO4976" t="str">
            <v>3962I</v>
          </cell>
          <cell r="AP4976">
            <v>1</v>
          </cell>
          <cell r="AQ4976">
            <v>24079</v>
          </cell>
        </row>
        <row r="4977">
          <cell r="A4977">
            <v>4979</v>
          </cell>
          <cell r="B4977">
            <v>1</v>
          </cell>
          <cell r="C4977">
            <v>45723</v>
          </cell>
        </row>
        <row r="4977">
          <cell r="E4977" t="str">
            <v>3962Ⅰ-020200</v>
          </cell>
          <cell r="F4977" t="str">
            <v>右阵盖板2</v>
          </cell>
          <cell r="G4977">
            <v>1</v>
          </cell>
        </row>
        <row r="4977">
          <cell r="J4977" t="str">
            <v>装配</v>
          </cell>
          <cell r="K4977">
            <v>50</v>
          </cell>
          <cell r="L4977">
            <v>0</v>
          </cell>
          <cell r="M4977">
            <v>0</v>
          </cell>
          <cell r="N4977">
            <v>0</v>
          </cell>
          <cell r="O4977">
            <v>0</v>
          </cell>
          <cell r="P4977">
            <v>0</v>
          </cell>
          <cell r="Q4977">
            <v>0</v>
          </cell>
          <cell r="R4977">
            <v>0</v>
          </cell>
          <cell r="S4977">
            <v>0</v>
          </cell>
          <cell r="T4977">
            <v>0</v>
          </cell>
          <cell r="U4977">
            <v>0</v>
          </cell>
          <cell r="V4977">
            <v>0</v>
          </cell>
          <cell r="W4977">
            <v>0</v>
          </cell>
          <cell r="X4977">
            <v>0</v>
          </cell>
        </row>
        <row r="4977">
          <cell r="AO4977" t="str">
            <v>3962I</v>
          </cell>
          <cell r="AP4977">
            <v>1</v>
          </cell>
          <cell r="AQ4977">
            <v>24079</v>
          </cell>
        </row>
        <row r="4978">
          <cell r="A4978">
            <v>4980</v>
          </cell>
          <cell r="B4978">
            <v>1</v>
          </cell>
          <cell r="C4978">
            <v>45723</v>
          </cell>
        </row>
        <row r="4978">
          <cell r="E4978" t="str">
            <v>3962Ⅰ-020201</v>
          </cell>
          <cell r="F4978" t="str">
            <v>右阵盖板2</v>
          </cell>
          <cell r="G4978">
            <v>1</v>
          </cell>
          <cell r="H4978" t="str">
            <v>铝板t2/5083</v>
          </cell>
        </row>
        <row r="4978">
          <cell r="J4978" t="str">
            <v>定位焊</v>
          </cell>
          <cell r="K4978">
            <v>0</v>
          </cell>
          <cell r="L4978" t="str">
            <v>焊接</v>
          </cell>
          <cell r="M4978">
            <v>25.5</v>
          </cell>
          <cell r="N4978" t="str">
            <v>打磨</v>
          </cell>
          <cell r="O4978">
            <v>10</v>
          </cell>
          <cell r="P4978" t="str">
            <v>磨砂</v>
          </cell>
          <cell r="Q4978">
            <v>8</v>
          </cell>
          <cell r="R4978" t="str">
            <v>挂件</v>
          </cell>
          <cell r="S4978">
            <v>1</v>
          </cell>
          <cell r="T4978" t="str">
            <v>喷漆</v>
          </cell>
          <cell r="U4978">
            <v>20</v>
          </cell>
          <cell r="V4978">
            <v>0</v>
          </cell>
          <cell r="W4978">
            <v>0</v>
          </cell>
          <cell r="X4978">
            <v>0</v>
          </cell>
        </row>
        <row r="4978">
          <cell r="AN4978" t="str">
            <v>工艺附图</v>
          </cell>
          <cell r="AO4978" t="str">
            <v>3962I</v>
          </cell>
          <cell r="AP4978">
            <v>1</v>
          </cell>
          <cell r="AQ4978">
            <v>24079</v>
          </cell>
        </row>
        <row r="4979">
          <cell r="A4979">
            <v>4981</v>
          </cell>
          <cell r="B4979">
            <v>1</v>
          </cell>
          <cell r="C4979">
            <v>45723</v>
          </cell>
        </row>
        <row r="4979">
          <cell r="E4979" t="str">
            <v>3962Ⅰ-020300</v>
          </cell>
          <cell r="F4979" t="str">
            <v>右阵盖板3</v>
          </cell>
          <cell r="G4979">
            <v>1</v>
          </cell>
        </row>
        <row r="4979">
          <cell r="J4979" t="str">
            <v>装配</v>
          </cell>
          <cell r="K4979">
            <v>50</v>
          </cell>
          <cell r="L4979">
            <v>0</v>
          </cell>
          <cell r="M4979">
            <v>0</v>
          </cell>
          <cell r="N4979">
            <v>0</v>
          </cell>
          <cell r="O4979">
            <v>0</v>
          </cell>
          <cell r="P4979">
            <v>0</v>
          </cell>
          <cell r="Q4979">
            <v>0</v>
          </cell>
          <cell r="R4979">
            <v>0</v>
          </cell>
          <cell r="S4979">
            <v>0</v>
          </cell>
          <cell r="T4979">
            <v>0</v>
          </cell>
          <cell r="U4979">
            <v>0</v>
          </cell>
          <cell r="V4979">
            <v>0</v>
          </cell>
          <cell r="W4979">
            <v>0</v>
          </cell>
          <cell r="X4979">
            <v>0</v>
          </cell>
        </row>
        <row r="4979">
          <cell r="AO4979" t="str">
            <v>3962I</v>
          </cell>
          <cell r="AP4979">
            <v>1</v>
          </cell>
          <cell r="AQ4979">
            <v>24079</v>
          </cell>
        </row>
        <row r="4980">
          <cell r="A4980">
            <v>4982</v>
          </cell>
          <cell r="B4980">
            <v>1</v>
          </cell>
          <cell r="C4980">
            <v>45723</v>
          </cell>
        </row>
        <row r="4980">
          <cell r="E4980" t="str">
            <v>3962Ⅰ-020301</v>
          </cell>
          <cell r="F4980" t="str">
            <v>右阵盖板3</v>
          </cell>
          <cell r="G4980">
            <v>1</v>
          </cell>
          <cell r="H4980" t="str">
            <v>铝板t2/5083</v>
          </cell>
        </row>
        <row r="4980">
          <cell r="J4980" t="str">
            <v>定位焊</v>
          </cell>
          <cell r="K4980">
            <v>0</v>
          </cell>
          <cell r="L4980" t="str">
            <v>焊接</v>
          </cell>
          <cell r="M4980">
            <v>25.5</v>
          </cell>
          <cell r="N4980" t="str">
            <v>打磨</v>
          </cell>
          <cell r="O4980">
            <v>10</v>
          </cell>
          <cell r="P4980" t="str">
            <v>磨砂</v>
          </cell>
          <cell r="Q4980">
            <v>8</v>
          </cell>
          <cell r="R4980" t="str">
            <v>挂件</v>
          </cell>
          <cell r="S4980">
            <v>1</v>
          </cell>
          <cell r="T4980" t="str">
            <v>喷漆</v>
          </cell>
          <cell r="U4980">
            <v>20</v>
          </cell>
          <cell r="V4980">
            <v>0</v>
          </cell>
          <cell r="W4980">
            <v>0</v>
          </cell>
          <cell r="X4980">
            <v>0</v>
          </cell>
        </row>
        <row r="4980">
          <cell r="AN4980" t="str">
            <v>工艺附图</v>
          </cell>
          <cell r="AO4980" t="str">
            <v>3962I</v>
          </cell>
          <cell r="AP4980">
            <v>1</v>
          </cell>
          <cell r="AQ4980">
            <v>24079</v>
          </cell>
        </row>
        <row r="4981">
          <cell r="A4981">
            <v>4983</v>
          </cell>
          <cell r="B4981">
            <v>1</v>
          </cell>
          <cell r="C4981">
            <v>45723</v>
          </cell>
        </row>
        <row r="4981">
          <cell r="E4981" t="str">
            <v>3962Ⅱ-00</v>
          </cell>
          <cell r="F4981" t="str">
            <v>右边阵主框架 </v>
          </cell>
          <cell r="G4981">
            <v>1</v>
          </cell>
        </row>
        <row r="4981">
          <cell r="J4981" t="str">
            <v>划线钻</v>
          </cell>
        </row>
        <row r="4981">
          <cell r="L4981" t="str">
            <v>整体加工</v>
          </cell>
          <cell r="M4981">
            <v>0</v>
          </cell>
          <cell r="N4981" t="str">
            <v>打磨</v>
          </cell>
          <cell r="O4981">
            <v>0</v>
          </cell>
          <cell r="P4981" t="str">
            <v>喷砂</v>
          </cell>
          <cell r="Q4981">
            <v>2665</v>
          </cell>
          <cell r="R4981" t="str">
            <v>喷铝</v>
          </cell>
          <cell r="S4981">
            <v>5655</v>
          </cell>
          <cell r="T4981" t="str">
            <v>磨铝面</v>
          </cell>
          <cell r="U4981">
            <v>943</v>
          </cell>
          <cell r="V4981" t="str">
            <v>喷漆</v>
          </cell>
          <cell r="W4981">
            <v>2806</v>
          </cell>
          <cell r="X4981">
            <v>0</v>
          </cell>
        </row>
        <row r="4981">
          <cell r="AO4981" t="str">
            <v>3962II</v>
          </cell>
          <cell r="AP4981">
            <v>1</v>
          </cell>
          <cell r="AQ4981">
            <v>24079</v>
          </cell>
        </row>
        <row r="4982">
          <cell r="A4982">
            <v>4984</v>
          </cell>
          <cell r="B4982">
            <v>1</v>
          </cell>
          <cell r="C4982">
            <v>45723</v>
          </cell>
        </row>
        <row r="4982">
          <cell r="E4982" t="str">
            <v>3962Ⅱ-0100</v>
          </cell>
          <cell r="F4982" t="str">
            <v>右边阵框架体焊合</v>
          </cell>
          <cell r="G4982">
            <v>1</v>
          </cell>
        </row>
        <row r="4982">
          <cell r="J4982" t="str">
            <v>定位焊</v>
          </cell>
          <cell r="K4982">
            <v>960</v>
          </cell>
          <cell r="L4982" t="str">
            <v>焊接</v>
          </cell>
          <cell r="M4982">
            <v>720</v>
          </cell>
          <cell r="N4982" t="str">
            <v>打磨</v>
          </cell>
          <cell r="O4982">
            <v>960</v>
          </cell>
          <cell r="P4982" t="str">
            <v>火焰校正</v>
          </cell>
          <cell r="Q4982">
            <v>0</v>
          </cell>
          <cell r="R4982" t="str">
            <v>退火处理</v>
          </cell>
          <cell r="S4982">
            <v>0</v>
          </cell>
          <cell r="T4982" t="str">
            <v>定位焊</v>
          </cell>
          <cell r="U4982">
            <v>0</v>
          </cell>
          <cell r="V4982" t="str">
            <v>焊接</v>
          </cell>
          <cell r="W4982">
            <v>0</v>
          </cell>
          <cell r="X4982" t="str">
            <v>打磨</v>
          </cell>
          <cell r="Y4982">
            <v>0</v>
          </cell>
          <cell r="Z4982">
            <v>0</v>
          </cell>
          <cell r="AA4982">
            <v>0</v>
          </cell>
        </row>
        <row r="4982">
          <cell r="AO4982" t="str">
            <v>3962II</v>
          </cell>
          <cell r="AP4982">
            <v>1</v>
          </cell>
          <cell r="AQ4982">
            <v>24079</v>
          </cell>
        </row>
        <row r="4983">
          <cell r="A4983">
            <v>4985</v>
          </cell>
          <cell r="B4983">
            <v>1</v>
          </cell>
          <cell r="C4983">
            <v>45723</v>
          </cell>
        </row>
        <row r="4983">
          <cell r="E4983" t="str">
            <v>3962Ⅱ-010100 </v>
          </cell>
          <cell r="F4983" t="str">
            <v>右阵长边梁</v>
          </cell>
          <cell r="G4983">
            <v>1</v>
          </cell>
        </row>
        <row r="4983">
          <cell r="J4983" t="str">
            <v>定位焊</v>
          </cell>
          <cell r="K4983">
            <v>78</v>
          </cell>
          <cell r="L4983" t="str">
            <v>打磨</v>
          </cell>
          <cell r="M4983">
            <v>50</v>
          </cell>
          <cell r="N4983" t="str">
            <v>校正</v>
          </cell>
          <cell r="O4983">
            <v>50</v>
          </cell>
          <cell r="P4983" t="str">
            <v>划线钻</v>
          </cell>
          <cell r="Q4983">
            <v>180</v>
          </cell>
          <cell r="R4983">
            <v>0</v>
          </cell>
          <cell r="S4983">
            <v>0</v>
          </cell>
          <cell r="T4983">
            <v>0</v>
          </cell>
          <cell r="U4983">
            <v>0</v>
          </cell>
          <cell r="V4983">
            <v>0</v>
          </cell>
          <cell r="W4983">
            <v>0</v>
          </cell>
          <cell r="X4983">
            <v>0</v>
          </cell>
        </row>
        <row r="4983">
          <cell r="AO4983" t="str">
            <v>3962II</v>
          </cell>
          <cell r="AP4983">
            <v>1</v>
          </cell>
          <cell r="AQ4983">
            <v>24079</v>
          </cell>
        </row>
        <row r="4984">
          <cell r="A4984">
            <v>4986</v>
          </cell>
          <cell r="B4984">
            <v>1</v>
          </cell>
          <cell r="C4984">
            <v>45723</v>
          </cell>
        </row>
        <row r="4984">
          <cell r="E4984" t="str">
            <v>3962Ⅱ-01010100</v>
          </cell>
          <cell r="F4984" t="str">
            <v>长边梁焊合</v>
          </cell>
          <cell r="G4984">
            <v>1</v>
          </cell>
          <cell r="H4984" t="str">
            <v>焊接件</v>
          </cell>
        </row>
        <row r="4984">
          <cell r="J4984" t="str">
            <v>定位焊</v>
          </cell>
          <cell r="K4984">
            <v>240</v>
          </cell>
          <cell r="L4984" t="str">
            <v>打磨</v>
          </cell>
          <cell r="M4984">
            <v>120</v>
          </cell>
          <cell r="N4984" t="str">
            <v>校正</v>
          </cell>
          <cell r="O4984">
            <v>0</v>
          </cell>
          <cell r="P4984">
            <v>0</v>
          </cell>
          <cell r="Q4984">
            <v>0</v>
          </cell>
          <cell r="R4984">
            <v>0</v>
          </cell>
          <cell r="S4984">
            <v>0</v>
          </cell>
          <cell r="T4984">
            <v>0</v>
          </cell>
          <cell r="U4984">
            <v>0</v>
          </cell>
          <cell r="V4984">
            <v>0</v>
          </cell>
          <cell r="W4984">
            <v>0</v>
          </cell>
          <cell r="X4984">
            <v>0</v>
          </cell>
        </row>
        <row r="4984">
          <cell r="AO4984" t="str">
            <v>3962II</v>
          </cell>
          <cell r="AP4984">
            <v>1</v>
          </cell>
          <cell r="AQ4984">
            <v>24079</v>
          </cell>
        </row>
        <row r="4985">
          <cell r="A4985">
            <v>4987</v>
          </cell>
          <cell r="B4985">
            <v>1</v>
          </cell>
          <cell r="C4985">
            <v>45723</v>
          </cell>
        </row>
        <row r="4985">
          <cell r="E4985" t="str">
            <v>3962Ⅱ-010300 </v>
          </cell>
          <cell r="F4985" t="str">
            <v>边阵中梁</v>
          </cell>
          <cell r="G4985">
            <v>1</v>
          </cell>
        </row>
        <row r="4985">
          <cell r="J4985" t="str">
            <v>定位焊</v>
          </cell>
          <cell r="K4985">
            <v>150</v>
          </cell>
          <cell r="L4985" t="str">
            <v>焊接</v>
          </cell>
          <cell r="M4985">
            <v>120</v>
          </cell>
          <cell r="N4985" t="str">
            <v>打磨</v>
          </cell>
          <cell r="O4985">
            <v>120</v>
          </cell>
          <cell r="P4985" t="str">
            <v>火焰校正</v>
          </cell>
          <cell r="Q4985">
            <v>0</v>
          </cell>
          <cell r="R4985" t="str">
            <v>手工等离子</v>
          </cell>
          <cell r="S4985">
            <v>180</v>
          </cell>
          <cell r="T4985" t="str">
            <v>划线钻</v>
          </cell>
          <cell r="U4985">
            <v>275</v>
          </cell>
          <cell r="V4985">
            <v>0</v>
          </cell>
          <cell r="W4985">
            <v>0</v>
          </cell>
          <cell r="X4985">
            <v>0</v>
          </cell>
        </row>
        <row r="4985">
          <cell r="AO4985" t="str">
            <v>3962II</v>
          </cell>
          <cell r="AP4985">
            <v>1</v>
          </cell>
          <cell r="AQ4985">
            <v>24079</v>
          </cell>
        </row>
        <row r="4986">
          <cell r="A4986">
            <v>4988</v>
          </cell>
          <cell r="B4986">
            <v>1</v>
          </cell>
          <cell r="C4986">
            <v>45723</v>
          </cell>
        </row>
        <row r="4986">
          <cell r="E4986" t="str">
            <v>3962Ⅱ-010400</v>
          </cell>
          <cell r="F4986" t="str">
            <v>右阵下端梁</v>
          </cell>
          <cell r="G4986">
            <v>1</v>
          </cell>
        </row>
        <row r="4986">
          <cell r="J4986" t="str">
            <v>定位焊</v>
          </cell>
          <cell r="K4986">
            <v>120</v>
          </cell>
          <cell r="L4986" t="str">
            <v>打磨</v>
          </cell>
          <cell r="M4986">
            <v>90</v>
          </cell>
          <cell r="N4986">
            <v>0</v>
          </cell>
          <cell r="O4986">
            <v>0</v>
          </cell>
          <cell r="P4986">
            <v>0</v>
          </cell>
          <cell r="Q4986">
            <v>0</v>
          </cell>
          <cell r="R4986">
            <v>0</v>
          </cell>
          <cell r="S4986">
            <v>0</v>
          </cell>
          <cell r="T4986">
            <v>0</v>
          </cell>
          <cell r="U4986">
            <v>0</v>
          </cell>
          <cell r="V4986">
            <v>0</v>
          </cell>
          <cell r="W4986">
            <v>0</v>
          </cell>
          <cell r="X4986">
            <v>0</v>
          </cell>
        </row>
        <row r="4986">
          <cell r="AO4986" t="str">
            <v>3962II</v>
          </cell>
          <cell r="AP4986">
            <v>1</v>
          </cell>
          <cell r="AQ4986">
            <v>24079</v>
          </cell>
        </row>
        <row r="4987">
          <cell r="A4987">
            <v>4989</v>
          </cell>
          <cell r="B4987">
            <v>1</v>
          </cell>
          <cell r="C4987">
            <v>45723</v>
          </cell>
        </row>
        <row r="4987">
          <cell r="E4987" t="str">
            <v>3962Ⅱ-01040200</v>
          </cell>
          <cell r="F4987" t="str">
            <v>下端梁角部垫板焊合2</v>
          </cell>
          <cell r="G4987">
            <v>1</v>
          </cell>
        </row>
        <row r="4987">
          <cell r="J4987" t="str">
            <v>定位焊</v>
          </cell>
          <cell r="K4987">
            <v>14.4</v>
          </cell>
          <cell r="L4987" t="str">
            <v>焊接</v>
          </cell>
          <cell r="M4987">
            <v>18</v>
          </cell>
          <cell r="N4987" t="str">
            <v>打磨</v>
          </cell>
          <cell r="O4987">
            <v>10</v>
          </cell>
          <cell r="P4987">
            <v>0</v>
          </cell>
          <cell r="Q4987">
            <v>0</v>
          </cell>
          <cell r="R4987">
            <v>0</v>
          </cell>
          <cell r="S4987">
            <v>0</v>
          </cell>
          <cell r="T4987">
            <v>0</v>
          </cell>
          <cell r="U4987">
            <v>0</v>
          </cell>
          <cell r="V4987">
            <v>0</v>
          </cell>
          <cell r="W4987">
            <v>0</v>
          </cell>
          <cell r="X4987">
            <v>0</v>
          </cell>
        </row>
        <row r="4987">
          <cell r="AO4987" t="str">
            <v>3962II</v>
          </cell>
          <cell r="AP4987">
            <v>1</v>
          </cell>
          <cell r="AQ4987">
            <v>24079</v>
          </cell>
        </row>
        <row r="4988">
          <cell r="A4988">
            <v>4990</v>
          </cell>
          <cell r="B4988">
            <v>1</v>
          </cell>
          <cell r="C4988">
            <v>45723</v>
          </cell>
        </row>
        <row r="4988">
          <cell r="E4988" t="str">
            <v>3962Ⅱ-010500 </v>
          </cell>
          <cell r="F4988" t="str">
            <v>右阵上端梁</v>
          </cell>
          <cell r="G4988">
            <v>1</v>
          </cell>
        </row>
        <row r="4988">
          <cell r="J4988" t="str">
            <v>定位焊</v>
          </cell>
          <cell r="K4988">
            <v>120</v>
          </cell>
          <cell r="L4988" t="str">
            <v>打磨</v>
          </cell>
          <cell r="M4988">
            <v>90</v>
          </cell>
          <cell r="N4988">
            <v>0</v>
          </cell>
          <cell r="O4988">
            <v>0</v>
          </cell>
          <cell r="P4988">
            <v>0</v>
          </cell>
          <cell r="Q4988">
            <v>0</v>
          </cell>
          <cell r="R4988">
            <v>0</v>
          </cell>
          <cell r="S4988">
            <v>0</v>
          </cell>
          <cell r="T4988">
            <v>0</v>
          </cell>
          <cell r="U4988">
            <v>0</v>
          </cell>
          <cell r="V4988">
            <v>0</v>
          </cell>
          <cell r="W4988">
            <v>0</v>
          </cell>
          <cell r="X4988">
            <v>0</v>
          </cell>
        </row>
        <row r="4988">
          <cell r="AO4988" t="str">
            <v>3962II</v>
          </cell>
          <cell r="AP4988">
            <v>1</v>
          </cell>
          <cell r="AQ4988">
            <v>24079</v>
          </cell>
        </row>
        <row r="4989">
          <cell r="A4989">
            <v>4991</v>
          </cell>
          <cell r="B4989">
            <v>1</v>
          </cell>
          <cell r="C4989">
            <v>45723</v>
          </cell>
        </row>
        <row r="4989">
          <cell r="E4989" t="str">
            <v>3962Ⅱ-01050300</v>
          </cell>
          <cell r="F4989" t="str">
            <v>上端梁角部垫板焊合</v>
          </cell>
          <cell r="G4989">
            <v>1</v>
          </cell>
        </row>
        <row r="4989">
          <cell r="J4989" t="str">
            <v>定位焊</v>
          </cell>
          <cell r="K4989">
            <v>20.4</v>
          </cell>
          <cell r="L4989" t="str">
            <v>焊接</v>
          </cell>
          <cell r="M4989">
            <v>30.6</v>
          </cell>
          <cell r="N4989" t="str">
            <v>打磨</v>
          </cell>
          <cell r="O4989">
            <v>15</v>
          </cell>
        </row>
        <row r="4989">
          <cell r="AO4989" t="str">
            <v>3962II</v>
          </cell>
          <cell r="AP4989">
            <v>1</v>
          </cell>
          <cell r="AQ4989">
            <v>24079</v>
          </cell>
        </row>
        <row r="4990">
          <cell r="A4990">
            <v>4992</v>
          </cell>
          <cell r="B4990">
            <v>1</v>
          </cell>
          <cell r="C4990">
            <v>45723</v>
          </cell>
        </row>
        <row r="4990">
          <cell r="E4990" t="str">
            <v>3962Ⅱ-010700 </v>
          </cell>
          <cell r="F4990" t="str">
            <v>右边阵横梁1</v>
          </cell>
          <cell r="G4990">
            <v>1</v>
          </cell>
        </row>
        <row r="4990">
          <cell r="J4990" t="str">
            <v>定位焊</v>
          </cell>
          <cell r="K4990">
            <v>58.8</v>
          </cell>
          <cell r="L4990" t="str">
            <v>焊接</v>
          </cell>
          <cell r="M4990">
            <v>70</v>
          </cell>
          <cell r="N4990" t="str">
            <v>打磨</v>
          </cell>
          <cell r="O4990">
            <v>40</v>
          </cell>
          <cell r="P4990" t="str">
            <v>校正</v>
          </cell>
          <cell r="Q4990">
            <v>30</v>
          </cell>
          <cell r="R4990" t="str">
            <v>时效</v>
          </cell>
          <cell r="S4990">
            <v>15</v>
          </cell>
          <cell r="T4990" t="str">
            <v>磁粉检测</v>
          </cell>
          <cell r="U4990">
            <v>0</v>
          </cell>
          <cell r="V4990">
            <v>0</v>
          </cell>
          <cell r="W4990">
            <v>0</v>
          </cell>
          <cell r="X4990">
            <v>0</v>
          </cell>
        </row>
        <row r="4990">
          <cell r="AO4990" t="str">
            <v>3962II</v>
          </cell>
          <cell r="AP4990">
            <v>1</v>
          </cell>
          <cell r="AQ4990">
            <v>24079</v>
          </cell>
        </row>
        <row r="4991">
          <cell r="A4991">
            <v>4993</v>
          </cell>
          <cell r="B4991">
            <v>1</v>
          </cell>
          <cell r="C4991">
            <v>45723</v>
          </cell>
        </row>
        <row r="4991">
          <cell r="E4991" t="str">
            <v>3962Ⅱ-010800 </v>
          </cell>
          <cell r="F4991" t="str">
            <v>右边阵横梁2</v>
          </cell>
          <cell r="G4991">
            <v>1</v>
          </cell>
        </row>
        <row r="4991">
          <cell r="J4991" t="str">
            <v>定位焊</v>
          </cell>
          <cell r="K4991">
            <v>58.8</v>
          </cell>
          <cell r="L4991" t="str">
            <v>焊接</v>
          </cell>
          <cell r="M4991">
            <v>70</v>
          </cell>
          <cell r="N4991" t="str">
            <v>打磨</v>
          </cell>
          <cell r="O4991">
            <v>40</v>
          </cell>
          <cell r="P4991" t="str">
            <v>校正</v>
          </cell>
          <cell r="Q4991">
            <v>30</v>
          </cell>
          <cell r="R4991" t="str">
            <v>时效</v>
          </cell>
          <cell r="S4991">
            <v>15</v>
          </cell>
          <cell r="T4991" t="str">
            <v>磁粉检测</v>
          </cell>
          <cell r="U4991">
            <v>0</v>
          </cell>
          <cell r="V4991">
            <v>0</v>
          </cell>
          <cell r="W4991">
            <v>0</v>
          </cell>
          <cell r="X4991">
            <v>0</v>
          </cell>
        </row>
        <row r="4991">
          <cell r="AO4991" t="str">
            <v>3962II</v>
          </cell>
          <cell r="AP4991">
            <v>1</v>
          </cell>
          <cell r="AQ4991">
            <v>24079</v>
          </cell>
        </row>
        <row r="4992">
          <cell r="A4992">
            <v>4994</v>
          </cell>
          <cell r="B4992">
            <v>1</v>
          </cell>
          <cell r="C4992">
            <v>45723</v>
          </cell>
        </row>
        <row r="4992">
          <cell r="E4992" t="str">
            <v>3962Ⅱ-011300 </v>
          </cell>
          <cell r="F4992" t="str">
            <v>边阵底面垫板组合</v>
          </cell>
          <cell r="G4992">
            <v>1</v>
          </cell>
        </row>
        <row r="4992">
          <cell r="J4992" t="str">
            <v>定位焊</v>
          </cell>
          <cell r="K4992">
            <v>840</v>
          </cell>
          <cell r="L4992" t="str">
            <v>焊接</v>
          </cell>
          <cell r="M4992">
            <v>390</v>
          </cell>
          <cell r="N4992" t="str">
            <v>打磨</v>
          </cell>
          <cell r="O4992">
            <v>360</v>
          </cell>
          <cell r="P4992">
            <v>0</v>
          </cell>
          <cell r="Q4992">
            <v>0</v>
          </cell>
          <cell r="R4992">
            <v>0</v>
          </cell>
          <cell r="S4992">
            <v>0</v>
          </cell>
          <cell r="T4992">
            <v>0</v>
          </cell>
          <cell r="U4992">
            <v>0</v>
          </cell>
          <cell r="V4992">
            <v>0</v>
          </cell>
          <cell r="W4992">
            <v>0</v>
          </cell>
          <cell r="X4992">
            <v>0</v>
          </cell>
        </row>
        <row r="4992">
          <cell r="AO4992" t="str">
            <v>3962II</v>
          </cell>
          <cell r="AP4992">
            <v>1</v>
          </cell>
          <cell r="AQ4992">
            <v>24079</v>
          </cell>
        </row>
        <row r="4993">
          <cell r="A4993">
            <v>4995</v>
          </cell>
          <cell r="B4993">
            <v>1</v>
          </cell>
          <cell r="C4993">
            <v>45723</v>
          </cell>
        </row>
        <row r="4993">
          <cell r="E4993" t="str">
            <v>3962Ⅱ-0500</v>
          </cell>
          <cell r="F4993" t="str">
            <v>右阵管路支撑组合</v>
          </cell>
          <cell r="G4993">
            <v>1</v>
          </cell>
        </row>
        <row r="4993">
          <cell r="J4993" t="str">
            <v>定位焊</v>
          </cell>
          <cell r="K4993">
            <v>210</v>
          </cell>
          <cell r="L4993" t="str">
            <v>焊接</v>
          </cell>
          <cell r="M4993">
            <v>99</v>
          </cell>
          <cell r="N4993" t="str">
            <v>打磨</v>
          </cell>
          <cell r="O4993">
            <v>90</v>
          </cell>
          <cell r="P4993" t="str">
            <v>喷铝</v>
          </cell>
          <cell r="Q4993">
            <v>120</v>
          </cell>
          <cell r="R4993" t="str">
            <v>喷漆</v>
          </cell>
          <cell r="S4993">
            <v>180</v>
          </cell>
          <cell r="T4993">
            <v>0</v>
          </cell>
          <cell r="U4993">
            <v>0</v>
          </cell>
          <cell r="V4993">
            <v>0</v>
          </cell>
          <cell r="W4993">
            <v>0</v>
          </cell>
          <cell r="X4993">
            <v>0</v>
          </cell>
        </row>
        <row r="4993">
          <cell r="AO4993" t="str">
            <v>3962II</v>
          </cell>
          <cell r="AP4993">
            <v>1</v>
          </cell>
          <cell r="AQ4993">
            <v>24079</v>
          </cell>
        </row>
        <row r="4994">
          <cell r="A4994">
            <v>4996</v>
          </cell>
          <cell r="B4994">
            <v>1</v>
          </cell>
          <cell r="C4994">
            <v>45723</v>
          </cell>
        </row>
        <row r="4994">
          <cell r="E4994" t="str">
            <v>3962Ⅱ-3000</v>
          </cell>
          <cell r="F4994" t="str">
            <v>右边阵底面盖板门框组合</v>
          </cell>
          <cell r="G4994">
            <v>1</v>
          </cell>
        </row>
        <row r="4994">
          <cell r="J4994" t="str">
            <v>定位焊</v>
          </cell>
          <cell r="K4994">
            <v>720</v>
          </cell>
          <cell r="L4994" t="str">
            <v>焊接</v>
          </cell>
          <cell r="M4994">
            <v>480</v>
          </cell>
          <cell r="N4994" t="str">
            <v>打磨</v>
          </cell>
          <cell r="O4994">
            <v>360</v>
          </cell>
          <cell r="P4994" t="str">
            <v>打胶</v>
          </cell>
          <cell r="Q4994">
            <v>120</v>
          </cell>
          <cell r="R4994">
            <v>0</v>
          </cell>
          <cell r="S4994">
            <v>0</v>
          </cell>
          <cell r="T4994">
            <v>0</v>
          </cell>
          <cell r="U4994">
            <v>0</v>
          </cell>
          <cell r="V4994">
            <v>0</v>
          </cell>
          <cell r="W4994">
            <v>0</v>
          </cell>
          <cell r="X4994">
            <v>0</v>
          </cell>
        </row>
        <row r="4994">
          <cell r="AO4994" t="str">
            <v>3962II</v>
          </cell>
          <cell r="AP4994">
            <v>1</v>
          </cell>
          <cell r="AQ4994">
            <v>24079</v>
          </cell>
        </row>
        <row r="4995">
          <cell r="A4995">
            <v>4997</v>
          </cell>
          <cell r="B4995">
            <v>1</v>
          </cell>
          <cell r="C4995">
            <v>45723</v>
          </cell>
        </row>
        <row r="4995">
          <cell r="E4995" t="str">
            <v>3962Ⅱ-300100 </v>
          </cell>
          <cell r="F4995" t="str">
            <v>右阵盖板门框1</v>
          </cell>
          <cell r="G4995">
            <v>1</v>
          </cell>
        </row>
        <row r="4995">
          <cell r="J4995" t="str">
            <v>配焊</v>
          </cell>
          <cell r="K4995">
            <v>78</v>
          </cell>
          <cell r="L4995" t="str">
            <v>焊接</v>
          </cell>
          <cell r="M4995">
            <v>48</v>
          </cell>
          <cell r="N4995" t="str">
            <v>打磨</v>
          </cell>
          <cell r="O4995">
            <v>20</v>
          </cell>
          <cell r="P4995">
            <v>0</v>
          </cell>
          <cell r="Q4995">
            <v>0</v>
          </cell>
          <cell r="R4995">
            <v>0</v>
          </cell>
          <cell r="S4995">
            <v>0</v>
          </cell>
          <cell r="T4995">
            <v>0</v>
          </cell>
          <cell r="U4995">
            <v>0</v>
          </cell>
          <cell r="V4995">
            <v>0</v>
          </cell>
          <cell r="W4995">
            <v>0</v>
          </cell>
          <cell r="X4995">
            <v>0</v>
          </cell>
        </row>
        <row r="4995">
          <cell r="AO4995" t="str">
            <v>3962II</v>
          </cell>
          <cell r="AP4995">
            <v>1</v>
          </cell>
          <cell r="AQ4995">
            <v>24079</v>
          </cell>
        </row>
        <row r="4996">
          <cell r="A4996">
            <v>4998</v>
          </cell>
          <cell r="B4996">
            <v>1</v>
          </cell>
          <cell r="C4996">
            <v>45723</v>
          </cell>
        </row>
        <row r="4996">
          <cell r="E4996" t="str">
            <v>3962Ⅱ-300200 </v>
          </cell>
          <cell r="F4996" t="str">
            <v>右阵盖板门框2</v>
          </cell>
          <cell r="G4996">
            <v>1</v>
          </cell>
        </row>
        <row r="4996">
          <cell r="J4996" t="str">
            <v>配焊</v>
          </cell>
          <cell r="K4996">
            <v>78</v>
          </cell>
          <cell r="L4996" t="str">
            <v>焊接</v>
          </cell>
          <cell r="M4996">
            <v>48</v>
          </cell>
          <cell r="N4996" t="str">
            <v>打磨</v>
          </cell>
          <cell r="O4996">
            <v>20</v>
          </cell>
          <cell r="P4996">
            <v>0</v>
          </cell>
          <cell r="Q4996">
            <v>0</v>
          </cell>
          <cell r="R4996">
            <v>0</v>
          </cell>
          <cell r="S4996">
            <v>0</v>
          </cell>
          <cell r="T4996">
            <v>0</v>
          </cell>
          <cell r="U4996">
            <v>0</v>
          </cell>
          <cell r="V4996">
            <v>0</v>
          </cell>
          <cell r="W4996">
            <v>0</v>
          </cell>
          <cell r="X4996">
            <v>0</v>
          </cell>
        </row>
        <row r="4996">
          <cell r="AO4996" t="str">
            <v>3962II</v>
          </cell>
          <cell r="AP4996">
            <v>1</v>
          </cell>
          <cell r="AQ4996">
            <v>24079</v>
          </cell>
        </row>
        <row r="4997">
          <cell r="A4997">
            <v>4999</v>
          </cell>
          <cell r="B4997">
            <v>1</v>
          </cell>
          <cell r="C4997">
            <v>45723</v>
          </cell>
        </row>
        <row r="4997">
          <cell r="E4997" t="str">
            <v>3962Ⅱ-300300 </v>
          </cell>
          <cell r="F4997" t="str">
            <v>右阵盖板门框3</v>
          </cell>
          <cell r="G4997">
            <v>1</v>
          </cell>
        </row>
        <row r="4997">
          <cell r="J4997" t="str">
            <v>配焊</v>
          </cell>
          <cell r="K4997">
            <v>60</v>
          </cell>
          <cell r="L4997" t="str">
            <v>焊接</v>
          </cell>
          <cell r="M4997">
            <v>34</v>
          </cell>
          <cell r="N4997" t="str">
            <v>打磨</v>
          </cell>
          <cell r="O4997">
            <v>20</v>
          </cell>
          <cell r="P4997">
            <v>0</v>
          </cell>
          <cell r="Q4997">
            <v>0</v>
          </cell>
          <cell r="R4997">
            <v>0</v>
          </cell>
          <cell r="S4997">
            <v>0</v>
          </cell>
          <cell r="T4997">
            <v>0</v>
          </cell>
          <cell r="U4997">
            <v>0</v>
          </cell>
          <cell r="V4997">
            <v>0</v>
          </cell>
          <cell r="W4997">
            <v>0</v>
          </cell>
          <cell r="X4997">
            <v>0</v>
          </cell>
        </row>
        <row r="4997">
          <cell r="AO4997" t="str">
            <v>3962II</v>
          </cell>
          <cell r="AP4997">
            <v>1</v>
          </cell>
          <cell r="AQ4997">
            <v>24079</v>
          </cell>
        </row>
        <row r="4998">
          <cell r="A4998">
            <v>5000</v>
          </cell>
          <cell r="B4998">
            <v>1</v>
          </cell>
          <cell r="C4998">
            <v>45723</v>
          </cell>
        </row>
        <row r="4998">
          <cell r="E4998" t="str">
            <v>3962Ⅱ-300301</v>
          </cell>
          <cell r="F4998" t="str">
            <v>中间门边</v>
          </cell>
          <cell r="G4998">
            <v>1</v>
          </cell>
          <cell r="H4998" t="str">
            <v>钢板t2/304</v>
          </cell>
        </row>
        <row r="4998">
          <cell r="J4998" t="str">
            <v>定位焊</v>
          </cell>
          <cell r="K4998">
            <v>9.5</v>
          </cell>
          <cell r="L4998" t="str">
            <v>焊接</v>
          </cell>
          <cell r="M4998">
            <v>7.6</v>
          </cell>
          <cell r="N4998" t="str">
            <v>打磨</v>
          </cell>
          <cell r="O4998">
            <v>4</v>
          </cell>
          <cell r="P4998" t="str">
            <v>喷砂</v>
          </cell>
          <cell r="Q4998">
            <v>5.5</v>
          </cell>
          <cell r="R4998">
            <v>0</v>
          </cell>
          <cell r="S4998">
            <v>0</v>
          </cell>
          <cell r="T4998">
            <v>0</v>
          </cell>
          <cell r="U4998">
            <v>0</v>
          </cell>
          <cell r="V4998">
            <v>0</v>
          </cell>
          <cell r="W4998">
            <v>0</v>
          </cell>
          <cell r="X4998">
            <v>0</v>
          </cell>
        </row>
        <row r="4998">
          <cell r="AN4998" t="str">
            <v>工艺附图</v>
          </cell>
          <cell r="AO4998" t="str">
            <v>3962II</v>
          </cell>
          <cell r="AP4998">
            <v>1</v>
          </cell>
          <cell r="AQ4998">
            <v>24079</v>
          </cell>
        </row>
        <row r="4999">
          <cell r="A4999">
            <v>5001</v>
          </cell>
          <cell r="B4999">
            <v>1</v>
          </cell>
          <cell r="C4999">
            <v>45723</v>
          </cell>
        </row>
        <row r="4999">
          <cell r="E4999" t="str">
            <v>3962Ⅱ-300302</v>
          </cell>
          <cell r="F4999" t="str">
            <v>斜边框1</v>
          </cell>
          <cell r="G4999">
            <v>1</v>
          </cell>
          <cell r="H4999" t="str">
            <v>钢板t2/304</v>
          </cell>
        </row>
        <row r="4999">
          <cell r="J4999" t="str">
            <v>定位焊</v>
          </cell>
          <cell r="K4999">
            <v>9.5</v>
          </cell>
          <cell r="L4999" t="str">
            <v>焊接</v>
          </cell>
          <cell r="M4999">
            <v>7.6</v>
          </cell>
          <cell r="N4999" t="str">
            <v>打磨</v>
          </cell>
          <cell r="O4999">
            <v>4</v>
          </cell>
          <cell r="P4999" t="str">
            <v>喷砂</v>
          </cell>
          <cell r="Q4999">
            <v>1.5</v>
          </cell>
          <cell r="R4999">
            <v>0</v>
          </cell>
          <cell r="S4999">
            <v>0</v>
          </cell>
          <cell r="T4999">
            <v>0</v>
          </cell>
          <cell r="U4999">
            <v>0</v>
          </cell>
          <cell r="V4999">
            <v>0</v>
          </cell>
          <cell r="W4999">
            <v>0</v>
          </cell>
          <cell r="X4999">
            <v>0</v>
          </cell>
        </row>
        <row r="4999">
          <cell r="AN4999" t="str">
            <v>工艺附图</v>
          </cell>
          <cell r="AO4999" t="str">
            <v>3962II</v>
          </cell>
          <cell r="AP4999">
            <v>1</v>
          </cell>
          <cell r="AQ4999">
            <v>24079</v>
          </cell>
        </row>
        <row r="5000">
          <cell r="A5000">
            <v>5002</v>
          </cell>
          <cell r="B5000">
            <v>1</v>
          </cell>
          <cell r="C5000">
            <v>45723</v>
          </cell>
        </row>
        <row r="5000">
          <cell r="E5000" t="str">
            <v>3962Ⅱ-300400 </v>
          </cell>
          <cell r="F5000" t="str">
            <v>右阵盖板门框4</v>
          </cell>
          <cell r="G5000">
            <v>1</v>
          </cell>
        </row>
        <row r="5000">
          <cell r="J5000" t="str">
            <v>配焊</v>
          </cell>
          <cell r="K5000">
            <v>79.2</v>
          </cell>
          <cell r="L5000" t="str">
            <v>焊接</v>
          </cell>
          <cell r="M5000">
            <v>60</v>
          </cell>
          <cell r="N5000" t="str">
            <v>打磨</v>
          </cell>
          <cell r="O5000">
            <v>30</v>
          </cell>
          <cell r="P5000">
            <v>0</v>
          </cell>
          <cell r="Q5000">
            <v>0</v>
          </cell>
          <cell r="R5000">
            <v>0</v>
          </cell>
          <cell r="S5000">
            <v>0</v>
          </cell>
          <cell r="T5000">
            <v>0</v>
          </cell>
          <cell r="U5000">
            <v>0</v>
          </cell>
          <cell r="V5000">
            <v>0</v>
          </cell>
          <cell r="W5000">
            <v>0</v>
          </cell>
          <cell r="X5000">
            <v>0</v>
          </cell>
        </row>
        <row r="5000">
          <cell r="AO5000" t="str">
            <v>3962II</v>
          </cell>
          <cell r="AP5000">
            <v>1</v>
          </cell>
          <cell r="AQ5000">
            <v>24079</v>
          </cell>
        </row>
        <row r="5001">
          <cell r="A5001">
            <v>5003</v>
          </cell>
          <cell r="B5001">
            <v>1</v>
          </cell>
          <cell r="C5001">
            <v>45723</v>
          </cell>
        </row>
        <row r="5001">
          <cell r="E5001" t="str">
            <v>3962Ⅱ-300403</v>
          </cell>
          <cell r="F5001" t="str">
            <v>斜边框3</v>
          </cell>
          <cell r="G5001">
            <v>1</v>
          </cell>
          <cell r="H5001" t="str">
            <v>钢板t2/304</v>
          </cell>
        </row>
        <row r="5001">
          <cell r="J5001" t="str">
            <v>定位焊</v>
          </cell>
          <cell r="K5001">
            <v>9.5</v>
          </cell>
          <cell r="L5001" t="str">
            <v>焊接</v>
          </cell>
          <cell r="M5001">
            <v>7.6</v>
          </cell>
          <cell r="N5001" t="str">
            <v>打磨</v>
          </cell>
          <cell r="O5001">
            <v>4</v>
          </cell>
          <cell r="P5001" t="str">
            <v>喷砂</v>
          </cell>
          <cell r="Q5001">
            <v>1.5</v>
          </cell>
          <cell r="R5001">
            <v>0</v>
          </cell>
          <cell r="S5001">
            <v>0</v>
          </cell>
          <cell r="T5001">
            <v>0</v>
          </cell>
          <cell r="U5001">
            <v>0</v>
          </cell>
          <cell r="V5001">
            <v>0</v>
          </cell>
          <cell r="W5001">
            <v>0</v>
          </cell>
          <cell r="X5001">
            <v>0</v>
          </cell>
        </row>
        <row r="5001">
          <cell r="AN5001" t="str">
            <v>工艺附图</v>
          </cell>
          <cell r="AO5001" t="str">
            <v>3962II</v>
          </cell>
          <cell r="AP5001">
            <v>1</v>
          </cell>
          <cell r="AQ5001">
            <v>24079</v>
          </cell>
        </row>
        <row r="5002">
          <cell r="A5002">
            <v>5004</v>
          </cell>
          <cell r="B5002">
            <v>1</v>
          </cell>
          <cell r="C5002">
            <v>45723</v>
          </cell>
        </row>
        <row r="5002">
          <cell r="E5002" t="str">
            <v>3962Ⅱ-300404</v>
          </cell>
          <cell r="F5002" t="str">
            <v>斜边框4</v>
          </cell>
          <cell r="G5002">
            <v>1</v>
          </cell>
          <cell r="H5002" t="str">
            <v>钢板t2/304</v>
          </cell>
        </row>
        <row r="5002">
          <cell r="J5002" t="str">
            <v>定位焊</v>
          </cell>
          <cell r="K5002">
            <v>9.5</v>
          </cell>
          <cell r="L5002" t="str">
            <v>焊接</v>
          </cell>
          <cell r="M5002">
            <v>7.6</v>
          </cell>
          <cell r="N5002" t="str">
            <v>打磨</v>
          </cell>
          <cell r="O5002">
            <v>4</v>
          </cell>
          <cell r="P5002" t="str">
            <v>喷砂</v>
          </cell>
          <cell r="Q5002">
            <v>1.5</v>
          </cell>
          <cell r="R5002">
            <v>0</v>
          </cell>
          <cell r="S5002">
            <v>0</v>
          </cell>
          <cell r="T5002">
            <v>0</v>
          </cell>
          <cell r="U5002">
            <v>0</v>
          </cell>
          <cell r="V5002">
            <v>0</v>
          </cell>
          <cell r="W5002">
            <v>0</v>
          </cell>
          <cell r="X5002">
            <v>0</v>
          </cell>
        </row>
        <row r="5002">
          <cell r="AN5002" t="str">
            <v>工艺附图</v>
          </cell>
          <cell r="AO5002" t="str">
            <v>3962II</v>
          </cell>
          <cell r="AP5002">
            <v>1</v>
          </cell>
          <cell r="AQ5002">
            <v>24079</v>
          </cell>
        </row>
        <row r="5003">
          <cell r="A5003">
            <v>5005</v>
          </cell>
          <cell r="B5003">
            <v>1</v>
          </cell>
          <cell r="C5003">
            <v>45723</v>
          </cell>
        </row>
        <row r="5003">
          <cell r="E5003" t="str">
            <v>3961Ⅱ-0101010200</v>
          </cell>
          <cell r="F5003" t="str">
            <v>内垫板焊合1</v>
          </cell>
          <cell r="G5003">
            <v>1</v>
          </cell>
          <cell r="H5003" t="str">
            <v>焊接件</v>
          </cell>
        </row>
        <row r="5003">
          <cell r="J5003" t="str">
            <v>定位焊</v>
          </cell>
          <cell r="K5003">
            <v>40</v>
          </cell>
          <cell r="L5003" t="str">
            <v>焊接</v>
          </cell>
          <cell r="M5003">
            <v>48</v>
          </cell>
          <cell r="N5003" t="str">
            <v>打磨</v>
          </cell>
          <cell r="O5003">
            <v>40</v>
          </cell>
          <cell r="P5003" t="str">
            <v>火焰校正</v>
          </cell>
          <cell r="Q5003">
            <v>30</v>
          </cell>
          <cell r="R5003">
            <v>0</v>
          </cell>
          <cell r="S5003">
            <v>0</v>
          </cell>
          <cell r="T5003">
            <v>0</v>
          </cell>
          <cell r="U5003">
            <v>0</v>
          </cell>
          <cell r="V5003">
            <v>0</v>
          </cell>
          <cell r="W5003">
            <v>0</v>
          </cell>
          <cell r="X5003">
            <v>0</v>
          </cell>
        </row>
        <row r="5003">
          <cell r="AO5003" t="str">
            <v>3962II</v>
          </cell>
          <cell r="AP5003">
            <v>1</v>
          </cell>
          <cell r="AQ5003">
            <v>24079</v>
          </cell>
        </row>
        <row r="5004">
          <cell r="A5004">
            <v>5006</v>
          </cell>
          <cell r="B5004">
            <v>4</v>
          </cell>
          <cell r="C5004">
            <v>45723</v>
          </cell>
        </row>
        <row r="5004">
          <cell r="E5004" t="str">
            <v>3961Ⅱ-0101010500</v>
          </cell>
          <cell r="F5004" t="str">
            <v>内垫板焊合2</v>
          </cell>
          <cell r="G5004">
            <v>4</v>
          </cell>
          <cell r="H5004" t="str">
            <v>焊接件</v>
          </cell>
        </row>
        <row r="5004">
          <cell r="J5004" t="str">
            <v>定位焊</v>
          </cell>
          <cell r="K5004">
            <v>21</v>
          </cell>
          <cell r="L5004" t="str">
            <v>焊接</v>
          </cell>
          <cell r="M5004">
            <v>22.4</v>
          </cell>
          <cell r="N5004" t="str">
            <v>打磨</v>
          </cell>
          <cell r="O5004">
            <v>15</v>
          </cell>
          <cell r="P5004" t="str">
            <v>划线钻</v>
          </cell>
          <cell r="Q5004">
            <v>47.3</v>
          </cell>
          <cell r="R5004">
            <v>0</v>
          </cell>
          <cell r="S5004">
            <v>0</v>
          </cell>
          <cell r="T5004">
            <v>0</v>
          </cell>
          <cell r="U5004">
            <v>0</v>
          </cell>
          <cell r="V5004">
            <v>0</v>
          </cell>
          <cell r="W5004">
            <v>0</v>
          </cell>
          <cell r="X5004">
            <v>0</v>
          </cell>
        </row>
        <row r="5004">
          <cell r="AO5004" t="str">
            <v>3962II</v>
          </cell>
          <cell r="AP5004">
            <v>1</v>
          </cell>
          <cell r="AQ5004">
            <v>24079</v>
          </cell>
        </row>
        <row r="5005">
          <cell r="A5005">
            <v>5007</v>
          </cell>
          <cell r="B5005">
            <v>6</v>
          </cell>
          <cell r="C5005">
            <v>45723</v>
          </cell>
        </row>
        <row r="5005">
          <cell r="E5005" t="str">
            <v>3961Ⅱ-0101010600</v>
          </cell>
          <cell r="F5005" t="str">
            <v>内固定板焊合</v>
          </cell>
          <cell r="G5005">
            <v>6</v>
          </cell>
          <cell r="H5005" t="str">
            <v>焊接件</v>
          </cell>
        </row>
        <row r="5005">
          <cell r="J5005" t="str">
            <v>定位焊</v>
          </cell>
          <cell r="K5005">
            <v>13</v>
          </cell>
          <cell r="L5005" t="str">
            <v>焊接</v>
          </cell>
          <cell r="M5005">
            <v>14.4</v>
          </cell>
          <cell r="N5005" t="str">
            <v>打磨</v>
          </cell>
          <cell r="O5005">
            <v>10</v>
          </cell>
          <cell r="P5005">
            <v>0</v>
          </cell>
          <cell r="Q5005">
            <v>0</v>
          </cell>
          <cell r="R5005">
            <v>0</v>
          </cell>
          <cell r="S5005">
            <v>0</v>
          </cell>
          <cell r="T5005">
            <v>0</v>
          </cell>
          <cell r="U5005">
            <v>0</v>
          </cell>
          <cell r="V5005">
            <v>0</v>
          </cell>
          <cell r="W5005">
            <v>0</v>
          </cell>
          <cell r="X5005">
            <v>0</v>
          </cell>
        </row>
        <row r="5005">
          <cell r="AO5005" t="str">
            <v>3962II</v>
          </cell>
          <cell r="AP5005">
            <v>1</v>
          </cell>
          <cell r="AQ5005">
            <v>24079</v>
          </cell>
        </row>
        <row r="5006">
          <cell r="A5006">
            <v>5008</v>
          </cell>
          <cell r="B5006">
            <v>2</v>
          </cell>
          <cell r="C5006">
            <v>45723</v>
          </cell>
        </row>
        <row r="5006">
          <cell r="E5006" t="str">
            <v>3961Ⅱ-0101010700</v>
          </cell>
          <cell r="F5006" t="str">
            <v>内垫板焊合3</v>
          </cell>
          <cell r="G5006">
            <v>2</v>
          </cell>
          <cell r="H5006" t="str">
            <v>焊接件</v>
          </cell>
        </row>
        <row r="5006">
          <cell r="J5006" t="str">
            <v>定位焊</v>
          </cell>
          <cell r="K5006">
            <v>37.5</v>
          </cell>
          <cell r="L5006" t="str">
            <v>焊接</v>
          </cell>
          <cell r="M5006">
            <v>45</v>
          </cell>
          <cell r="N5006" t="str">
            <v>打磨</v>
          </cell>
          <cell r="O5006">
            <v>40</v>
          </cell>
          <cell r="P5006" t="str">
            <v>划线钻</v>
          </cell>
          <cell r="Q5006">
            <v>73.5</v>
          </cell>
          <cell r="R5006">
            <v>0</v>
          </cell>
          <cell r="S5006">
            <v>0</v>
          </cell>
          <cell r="T5006">
            <v>0</v>
          </cell>
          <cell r="U5006">
            <v>0</v>
          </cell>
          <cell r="V5006">
            <v>0</v>
          </cell>
          <cell r="W5006">
            <v>0</v>
          </cell>
          <cell r="X5006">
            <v>0</v>
          </cell>
        </row>
        <row r="5006">
          <cell r="AO5006" t="str">
            <v>3962II</v>
          </cell>
          <cell r="AP5006">
            <v>1</v>
          </cell>
          <cell r="AQ5006">
            <v>24079</v>
          </cell>
        </row>
        <row r="5007">
          <cell r="A5007">
            <v>5009</v>
          </cell>
          <cell r="B5007">
            <v>4</v>
          </cell>
          <cell r="C5007">
            <v>45723</v>
          </cell>
        </row>
        <row r="5007">
          <cell r="E5007" t="str">
            <v>3961Ⅱ-0101010800</v>
          </cell>
          <cell r="F5007" t="str">
            <v>内垫板焊合4</v>
          </cell>
          <cell r="G5007">
            <v>4</v>
          </cell>
          <cell r="H5007" t="str">
            <v>焊接件</v>
          </cell>
        </row>
        <row r="5007">
          <cell r="J5007" t="str">
            <v>定位焊</v>
          </cell>
          <cell r="K5007">
            <v>16.8</v>
          </cell>
          <cell r="L5007" t="str">
            <v>焊接</v>
          </cell>
          <cell r="M5007">
            <v>21</v>
          </cell>
          <cell r="N5007" t="str">
            <v>打磨</v>
          </cell>
          <cell r="O5007">
            <v>12</v>
          </cell>
          <cell r="P5007">
            <v>0</v>
          </cell>
          <cell r="Q5007">
            <v>0</v>
          </cell>
          <cell r="R5007">
            <v>0</v>
          </cell>
          <cell r="S5007">
            <v>0</v>
          </cell>
          <cell r="T5007">
            <v>0</v>
          </cell>
          <cell r="U5007">
            <v>0</v>
          </cell>
          <cell r="V5007">
            <v>0</v>
          </cell>
          <cell r="W5007">
            <v>0</v>
          </cell>
          <cell r="X5007">
            <v>0</v>
          </cell>
        </row>
        <row r="5007">
          <cell r="AO5007" t="str">
            <v>3962II</v>
          </cell>
          <cell r="AP5007">
            <v>1</v>
          </cell>
          <cell r="AQ5007">
            <v>24079</v>
          </cell>
        </row>
        <row r="5008">
          <cell r="A5008">
            <v>5010</v>
          </cell>
          <cell r="B5008">
            <v>2</v>
          </cell>
          <cell r="C5008">
            <v>45723</v>
          </cell>
        </row>
        <row r="5008">
          <cell r="E5008" t="str">
            <v>3961Ⅱ-0101010900</v>
          </cell>
          <cell r="F5008" t="str">
            <v>内垫板焊合5</v>
          </cell>
          <cell r="G5008">
            <v>2</v>
          </cell>
          <cell r="H5008" t="str">
            <v>焊接件</v>
          </cell>
        </row>
        <row r="5008">
          <cell r="J5008" t="str">
            <v>定位焊</v>
          </cell>
          <cell r="K5008">
            <v>19.2</v>
          </cell>
          <cell r="L5008" t="str">
            <v>焊接</v>
          </cell>
          <cell r="M5008">
            <v>24</v>
          </cell>
          <cell r="N5008" t="str">
            <v>打磨</v>
          </cell>
          <cell r="O5008">
            <v>12</v>
          </cell>
          <cell r="P5008">
            <v>0</v>
          </cell>
          <cell r="Q5008">
            <v>0</v>
          </cell>
          <cell r="R5008">
            <v>0</v>
          </cell>
          <cell r="S5008">
            <v>0</v>
          </cell>
          <cell r="T5008">
            <v>0</v>
          </cell>
          <cell r="U5008">
            <v>0</v>
          </cell>
          <cell r="V5008">
            <v>0</v>
          </cell>
          <cell r="W5008">
            <v>0</v>
          </cell>
          <cell r="X5008">
            <v>0</v>
          </cell>
        </row>
        <row r="5008">
          <cell r="AO5008" t="str">
            <v>3962II</v>
          </cell>
          <cell r="AP5008">
            <v>1</v>
          </cell>
          <cell r="AQ5008">
            <v>24079</v>
          </cell>
        </row>
        <row r="5009">
          <cell r="A5009">
            <v>5011</v>
          </cell>
          <cell r="B5009">
            <v>2</v>
          </cell>
          <cell r="C5009">
            <v>45723</v>
          </cell>
        </row>
        <row r="5009">
          <cell r="E5009" t="str">
            <v>3961Ⅱ-0101011000</v>
          </cell>
          <cell r="F5009" t="str">
            <v>内垫板焊合6</v>
          </cell>
          <cell r="G5009">
            <v>2</v>
          </cell>
          <cell r="H5009" t="str">
            <v>焊接件</v>
          </cell>
        </row>
        <row r="5009">
          <cell r="J5009" t="str">
            <v>定位焊</v>
          </cell>
          <cell r="K5009">
            <v>37.5</v>
          </cell>
          <cell r="L5009" t="str">
            <v>焊接</v>
          </cell>
          <cell r="M5009">
            <v>45</v>
          </cell>
          <cell r="N5009" t="str">
            <v>打磨</v>
          </cell>
          <cell r="O5009">
            <v>40</v>
          </cell>
          <cell r="P5009" t="str">
            <v>划线钻</v>
          </cell>
          <cell r="Q5009">
            <v>73.5</v>
          </cell>
          <cell r="R5009">
            <v>0</v>
          </cell>
          <cell r="S5009">
            <v>0</v>
          </cell>
          <cell r="T5009">
            <v>0</v>
          </cell>
          <cell r="U5009">
            <v>0</v>
          </cell>
          <cell r="V5009">
            <v>0</v>
          </cell>
          <cell r="W5009">
            <v>0</v>
          </cell>
          <cell r="X5009">
            <v>0</v>
          </cell>
        </row>
        <row r="5009">
          <cell r="AO5009" t="str">
            <v>3962II</v>
          </cell>
          <cell r="AP5009">
            <v>1</v>
          </cell>
          <cell r="AQ5009">
            <v>24079</v>
          </cell>
        </row>
        <row r="5010">
          <cell r="A5010">
            <v>5012</v>
          </cell>
          <cell r="B5010">
            <v>1</v>
          </cell>
          <cell r="C5010">
            <v>45723</v>
          </cell>
        </row>
        <row r="5010">
          <cell r="E5010" t="str">
            <v>3961Ⅱ-0101011100</v>
          </cell>
          <cell r="F5010" t="str">
            <v>内垫板焊合7</v>
          </cell>
          <cell r="G5010">
            <v>1</v>
          </cell>
          <cell r="H5010" t="str">
            <v>焊接件</v>
          </cell>
        </row>
        <row r="5010">
          <cell r="J5010" t="str">
            <v>定位焊</v>
          </cell>
          <cell r="K5010">
            <v>40</v>
          </cell>
          <cell r="L5010" t="str">
            <v>焊接</v>
          </cell>
          <cell r="M5010">
            <v>48</v>
          </cell>
          <cell r="N5010" t="str">
            <v>打磨</v>
          </cell>
          <cell r="O5010">
            <v>40</v>
          </cell>
          <cell r="P5010" t="str">
            <v>火焰校正</v>
          </cell>
          <cell r="Q5010">
            <v>10</v>
          </cell>
          <cell r="R5010">
            <v>0</v>
          </cell>
          <cell r="S5010">
            <v>0</v>
          </cell>
          <cell r="T5010">
            <v>0</v>
          </cell>
          <cell r="U5010">
            <v>0</v>
          </cell>
          <cell r="V5010">
            <v>0</v>
          </cell>
          <cell r="W5010">
            <v>0</v>
          </cell>
          <cell r="X5010">
            <v>0</v>
          </cell>
        </row>
        <row r="5010">
          <cell r="AO5010" t="str">
            <v>3962II</v>
          </cell>
          <cell r="AP5010">
            <v>1</v>
          </cell>
          <cell r="AQ5010">
            <v>24079</v>
          </cell>
        </row>
        <row r="5011">
          <cell r="A5011">
            <v>5013</v>
          </cell>
          <cell r="B5011">
            <v>1</v>
          </cell>
          <cell r="C5011">
            <v>45723</v>
          </cell>
        </row>
        <row r="5011">
          <cell r="E5011" t="str">
            <v>3961Ⅱ-010200</v>
          </cell>
          <cell r="F5011" t="str">
            <v>边阵短边梁</v>
          </cell>
          <cell r="G5011">
            <v>1</v>
          </cell>
        </row>
        <row r="5011">
          <cell r="J5011" t="str">
            <v>定位焊</v>
          </cell>
          <cell r="K5011">
            <v>720</v>
          </cell>
          <cell r="L5011" t="str">
            <v>焊接</v>
          </cell>
          <cell r="M5011">
            <v>480</v>
          </cell>
          <cell r="N5011" t="str">
            <v>打磨</v>
          </cell>
          <cell r="O5011">
            <v>480</v>
          </cell>
          <cell r="P5011" t="str">
            <v>校正</v>
          </cell>
          <cell r="Q5011">
            <v>360</v>
          </cell>
          <cell r="R5011" t="str">
            <v>划线钻</v>
          </cell>
          <cell r="S5011">
            <v>93.6</v>
          </cell>
          <cell r="T5011">
            <v>0</v>
          </cell>
          <cell r="U5011">
            <v>0</v>
          </cell>
          <cell r="V5011">
            <v>0</v>
          </cell>
          <cell r="W5011">
            <v>0</v>
          </cell>
          <cell r="X5011">
            <v>0</v>
          </cell>
        </row>
        <row r="5011">
          <cell r="AO5011" t="str">
            <v>3962II</v>
          </cell>
          <cell r="AP5011">
            <v>1</v>
          </cell>
          <cell r="AQ5011">
            <v>24079</v>
          </cell>
        </row>
        <row r="5012">
          <cell r="A5012">
            <v>5014</v>
          </cell>
          <cell r="B5012">
            <v>1</v>
          </cell>
          <cell r="C5012">
            <v>45723</v>
          </cell>
        </row>
        <row r="5012">
          <cell r="E5012" t="str">
            <v>3961Ⅱ-01020100 </v>
          </cell>
          <cell r="F5012" t="str">
            <v>短边梁焊合</v>
          </cell>
          <cell r="G5012">
            <v>1</v>
          </cell>
          <cell r="H5012" t="str">
            <v>焊合件</v>
          </cell>
        </row>
        <row r="5012">
          <cell r="J5012" t="str">
            <v>定位焊</v>
          </cell>
          <cell r="K5012">
            <v>99</v>
          </cell>
          <cell r="L5012" t="str">
            <v>焊接</v>
          </cell>
          <cell r="M5012">
            <v>78</v>
          </cell>
          <cell r="N5012" t="str">
            <v>打磨</v>
          </cell>
          <cell r="O5012">
            <v>60</v>
          </cell>
          <cell r="P5012" t="str">
            <v>校正</v>
          </cell>
          <cell r="Q5012">
            <v>50</v>
          </cell>
          <cell r="R5012">
            <v>0</v>
          </cell>
          <cell r="S5012">
            <v>0</v>
          </cell>
          <cell r="T5012">
            <v>0</v>
          </cell>
          <cell r="U5012">
            <v>0</v>
          </cell>
          <cell r="V5012">
            <v>0</v>
          </cell>
          <cell r="W5012">
            <v>0</v>
          </cell>
          <cell r="X5012">
            <v>0</v>
          </cell>
        </row>
        <row r="5012">
          <cell r="AO5012" t="str">
            <v>3962II</v>
          </cell>
          <cell r="AP5012">
            <v>1</v>
          </cell>
          <cell r="AQ5012">
            <v>24079</v>
          </cell>
        </row>
        <row r="5013">
          <cell r="A5013">
            <v>5015</v>
          </cell>
          <cell r="B5013">
            <v>5</v>
          </cell>
          <cell r="C5013">
            <v>45723</v>
          </cell>
        </row>
        <row r="5013">
          <cell r="E5013" t="str">
            <v>3961Ⅱ-010600 </v>
          </cell>
          <cell r="F5013" t="str">
            <v>边阵横梁1</v>
          </cell>
          <cell r="G5013">
            <v>5</v>
          </cell>
        </row>
        <row r="5013">
          <cell r="J5013" t="str">
            <v>定位焊</v>
          </cell>
          <cell r="K5013">
            <v>60</v>
          </cell>
          <cell r="L5013" t="str">
            <v>焊接</v>
          </cell>
          <cell r="M5013">
            <v>70</v>
          </cell>
          <cell r="N5013" t="str">
            <v>打磨</v>
          </cell>
          <cell r="O5013">
            <v>60</v>
          </cell>
          <cell r="P5013" t="str">
            <v>校正</v>
          </cell>
          <cell r="Q5013">
            <v>90</v>
          </cell>
          <cell r="R5013" t="str">
            <v>时效</v>
          </cell>
          <cell r="S5013">
            <v>15</v>
          </cell>
          <cell r="T5013" t="str">
            <v>磁粉检测</v>
          </cell>
          <cell r="U5013">
            <v>0</v>
          </cell>
          <cell r="V5013">
            <v>0</v>
          </cell>
          <cell r="W5013">
            <v>0</v>
          </cell>
          <cell r="X5013">
            <v>0</v>
          </cell>
        </row>
        <row r="5013">
          <cell r="AO5013" t="str">
            <v>3962II</v>
          </cell>
          <cell r="AP5013">
            <v>1</v>
          </cell>
          <cell r="AQ5013">
            <v>24079</v>
          </cell>
        </row>
        <row r="5014">
          <cell r="A5014">
            <v>5016</v>
          </cell>
          <cell r="B5014">
            <v>8</v>
          </cell>
          <cell r="C5014">
            <v>45723</v>
          </cell>
        </row>
        <row r="5014">
          <cell r="E5014" t="str">
            <v>3961Ⅱ-01070500</v>
          </cell>
          <cell r="F5014" t="str">
            <v>横梁支撑板2</v>
          </cell>
          <cell r="G5014">
            <v>8</v>
          </cell>
          <cell r="H5014" t="str">
            <v>焊接件</v>
          </cell>
        </row>
        <row r="5014">
          <cell r="J5014" t="str">
            <v>定位焊</v>
          </cell>
          <cell r="K5014">
            <v>7.2</v>
          </cell>
          <cell r="L5014" t="str">
            <v>焊接</v>
          </cell>
          <cell r="M5014">
            <v>8.8</v>
          </cell>
          <cell r="N5014" t="str">
            <v>打磨</v>
          </cell>
          <cell r="O5014">
            <v>6</v>
          </cell>
          <cell r="P5014">
            <v>0</v>
          </cell>
          <cell r="Q5014">
            <v>0</v>
          </cell>
          <cell r="R5014">
            <v>0</v>
          </cell>
          <cell r="S5014">
            <v>0</v>
          </cell>
          <cell r="T5014">
            <v>0</v>
          </cell>
          <cell r="U5014">
            <v>0</v>
          </cell>
          <cell r="V5014">
            <v>0</v>
          </cell>
          <cell r="W5014">
            <v>0</v>
          </cell>
          <cell r="X5014">
            <v>0</v>
          </cell>
        </row>
        <row r="5014">
          <cell r="AO5014" t="str">
            <v>3962II</v>
          </cell>
          <cell r="AP5014">
            <v>1</v>
          </cell>
          <cell r="AQ5014">
            <v>24079</v>
          </cell>
        </row>
        <row r="5015">
          <cell r="A5015">
            <v>5017</v>
          </cell>
          <cell r="B5015">
            <v>1</v>
          </cell>
          <cell r="C5015">
            <v>45723</v>
          </cell>
        </row>
        <row r="5015">
          <cell r="E5015" t="str">
            <v>3961Ⅱ-010800 </v>
          </cell>
          <cell r="F5015" t="str">
            <v>边阵横梁3</v>
          </cell>
          <cell r="G5015">
            <v>1</v>
          </cell>
        </row>
        <row r="5015">
          <cell r="J5015" t="str">
            <v>定位焊</v>
          </cell>
          <cell r="K5015">
            <v>78</v>
          </cell>
          <cell r="L5015" t="str">
            <v>焊接</v>
          </cell>
          <cell r="M5015">
            <v>84</v>
          </cell>
          <cell r="N5015" t="str">
            <v>打磨</v>
          </cell>
          <cell r="O5015">
            <v>60</v>
          </cell>
          <cell r="P5015" t="str">
            <v>校正</v>
          </cell>
          <cell r="Q5015">
            <v>40</v>
          </cell>
          <cell r="R5015" t="str">
            <v>时效</v>
          </cell>
          <cell r="S5015">
            <v>15</v>
          </cell>
          <cell r="T5015" t="str">
            <v>磁粉检测</v>
          </cell>
          <cell r="U5015">
            <v>0</v>
          </cell>
          <cell r="V5015">
            <v>0</v>
          </cell>
          <cell r="W5015">
            <v>0</v>
          </cell>
          <cell r="X5015">
            <v>0</v>
          </cell>
        </row>
        <row r="5015">
          <cell r="AO5015" t="str">
            <v>3962II</v>
          </cell>
          <cell r="AP5015">
            <v>1</v>
          </cell>
          <cell r="AQ5015">
            <v>24079</v>
          </cell>
        </row>
        <row r="5016">
          <cell r="A5016">
            <v>5018</v>
          </cell>
          <cell r="B5016">
            <v>1</v>
          </cell>
          <cell r="C5016">
            <v>45723</v>
          </cell>
        </row>
        <row r="5016">
          <cell r="E5016" t="str">
            <v>3961Ⅱ-011000 </v>
          </cell>
          <cell r="F5016" t="str">
            <v>边阵中间层钢垫板</v>
          </cell>
          <cell r="G5016">
            <v>1</v>
          </cell>
        </row>
        <row r="5016">
          <cell r="J5016" t="str">
            <v>定位焊</v>
          </cell>
          <cell r="K5016">
            <v>41.6</v>
          </cell>
          <cell r="L5016" t="str">
            <v>焊接</v>
          </cell>
          <cell r="M5016">
            <v>48</v>
          </cell>
          <cell r="N5016" t="str">
            <v>打磨</v>
          </cell>
          <cell r="O5016">
            <v>20</v>
          </cell>
          <cell r="P5016">
            <v>0</v>
          </cell>
          <cell r="Q5016">
            <v>0</v>
          </cell>
          <cell r="R5016">
            <v>0</v>
          </cell>
          <cell r="S5016">
            <v>0</v>
          </cell>
          <cell r="T5016">
            <v>0</v>
          </cell>
          <cell r="U5016">
            <v>0</v>
          </cell>
          <cell r="V5016">
            <v>0</v>
          </cell>
          <cell r="W5016">
            <v>0</v>
          </cell>
          <cell r="X5016">
            <v>0</v>
          </cell>
        </row>
        <row r="5016">
          <cell r="AO5016" t="str">
            <v>3962II</v>
          </cell>
          <cell r="AP5016">
            <v>1</v>
          </cell>
          <cell r="AQ5016">
            <v>24079</v>
          </cell>
        </row>
        <row r="5017">
          <cell r="A5017">
            <v>5019</v>
          </cell>
          <cell r="B5017">
            <v>1</v>
          </cell>
          <cell r="C5017">
            <v>45723</v>
          </cell>
        </row>
        <row r="5017">
          <cell r="E5017" t="str">
            <v>3961Ⅱ-011100 </v>
          </cell>
          <cell r="F5017" t="str">
            <v>边阵横梁5</v>
          </cell>
          <cell r="G5017">
            <v>1</v>
          </cell>
        </row>
        <row r="5017">
          <cell r="J5017" t="str">
            <v>定位焊</v>
          </cell>
          <cell r="K5017">
            <v>70</v>
          </cell>
          <cell r="L5017" t="str">
            <v>焊接</v>
          </cell>
          <cell r="M5017">
            <v>78</v>
          </cell>
          <cell r="N5017" t="str">
            <v>打磨</v>
          </cell>
          <cell r="O5017">
            <v>50</v>
          </cell>
          <cell r="P5017" t="str">
            <v>校正</v>
          </cell>
          <cell r="Q5017">
            <v>90</v>
          </cell>
          <cell r="R5017" t="str">
            <v>时效</v>
          </cell>
          <cell r="S5017">
            <v>15</v>
          </cell>
          <cell r="T5017" t="str">
            <v>磁粉检测</v>
          </cell>
          <cell r="U5017">
            <v>0</v>
          </cell>
          <cell r="V5017">
            <v>0</v>
          </cell>
          <cell r="W5017">
            <v>0</v>
          </cell>
          <cell r="X5017">
            <v>0</v>
          </cell>
        </row>
        <row r="5017">
          <cell r="AO5017" t="str">
            <v>3962II</v>
          </cell>
          <cell r="AP5017">
            <v>1</v>
          </cell>
          <cell r="AQ5017">
            <v>24079</v>
          </cell>
        </row>
        <row r="5018">
          <cell r="A5018">
            <v>5020</v>
          </cell>
          <cell r="B5018">
            <v>1</v>
          </cell>
          <cell r="C5018">
            <v>45723</v>
          </cell>
        </row>
        <row r="5018">
          <cell r="E5018" t="str">
            <v>3961Ⅱ-011200</v>
          </cell>
          <cell r="F5018" t="str">
            <v>边阵横梁6</v>
          </cell>
          <cell r="G5018">
            <v>1</v>
          </cell>
        </row>
        <row r="5018">
          <cell r="J5018" t="str">
            <v>定位焊</v>
          </cell>
          <cell r="K5018">
            <v>70</v>
          </cell>
          <cell r="L5018" t="str">
            <v>焊接</v>
          </cell>
          <cell r="M5018">
            <v>78</v>
          </cell>
          <cell r="N5018" t="str">
            <v>打磨</v>
          </cell>
          <cell r="O5018">
            <v>50</v>
          </cell>
          <cell r="P5018" t="str">
            <v>校正</v>
          </cell>
          <cell r="Q5018">
            <v>90</v>
          </cell>
          <cell r="R5018" t="str">
            <v>时效</v>
          </cell>
          <cell r="S5018">
            <v>15</v>
          </cell>
          <cell r="T5018" t="str">
            <v>磁粉检测</v>
          </cell>
          <cell r="U5018">
            <v>0</v>
          </cell>
          <cell r="V5018">
            <v>0</v>
          </cell>
          <cell r="W5018">
            <v>0</v>
          </cell>
          <cell r="X5018">
            <v>0</v>
          </cell>
        </row>
        <row r="5018">
          <cell r="AO5018" t="str">
            <v>3962II</v>
          </cell>
          <cell r="AP5018">
            <v>1</v>
          </cell>
          <cell r="AQ5018">
            <v>24079</v>
          </cell>
        </row>
        <row r="5019">
          <cell r="A5019">
            <v>5021</v>
          </cell>
          <cell r="B5019">
            <v>1</v>
          </cell>
          <cell r="C5019">
            <v>45723</v>
          </cell>
        </row>
        <row r="5019">
          <cell r="E5019" t="str">
            <v>3961Ⅱ-011500</v>
          </cell>
          <cell r="F5019" t="str">
            <v>角部横撑焊合1</v>
          </cell>
          <cell r="G5019">
            <v>1</v>
          </cell>
        </row>
        <row r="5019">
          <cell r="J5019" t="str">
            <v>定位焊</v>
          </cell>
          <cell r="K5019">
            <v>14.4</v>
          </cell>
          <cell r="L5019" t="str">
            <v>焊接</v>
          </cell>
          <cell r="M5019">
            <v>16.2</v>
          </cell>
          <cell r="N5019" t="str">
            <v>打磨</v>
          </cell>
          <cell r="O5019">
            <v>8</v>
          </cell>
          <cell r="P5019" t="str">
            <v>校正</v>
          </cell>
          <cell r="Q5019">
            <v>5</v>
          </cell>
          <cell r="R5019">
            <v>0</v>
          </cell>
          <cell r="S5019">
            <v>0</v>
          </cell>
          <cell r="T5019">
            <v>0</v>
          </cell>
          <cell r="U5019">
            <v>0</v>
          </cell>
          <cell r="V5019">
            <v>0</v>
          </cell>
          <cell r="W5019">
            <v>0</v>
          </cell>
          <cell r="X5019">
            <v>0</v>
          </cell>
        </row>
        <row r="5019">
          <cell r="AO5019" t="str">
            <v>3962II</v>
          </cell>
          <cell r="AP5019">
            <v>1</v>
          </cell>
          <cell r="AQ5019">
            <v>24079</v>
          </cell>
        </row>
        <row r="5020">
          <cell r="A5020">
            <v>5022</v>
          </cell>
          <cell r="B5020">
            <v>1</v>
          </cell>
          <cell r="C5020">
            <v>45723</v>
          </cell>
        </row>
        <row r="5020">
          <cell r="E5020" t="str">
            <v>3961Ⅱ-011600</v>
          </cell>
          <cell r="F5020" t="str">
            <v>角部纵撑焊合1</v>
          </cell>
          <cell r="G5020">
            <v>1</v>
          </cell>
        </row>
        <row r="5020">
          <cell r="J5020" t="str">
            <v>定位焊</v>
          </cell>
          <cell r="K5020">
            <v>14.4</v>
          </cell>
          <cell r="L5020" t="str">
            <v>焊接</v>
          </cell>
          <cell r="M5020">
            <v>20.4</v>
          </cell>
          <cell r="N5020" t="str">
            <v>打磨</v>
          </cell>
          <cell r="O5020">
            <v>8</v>
          </cell>
          <cell r="P5020" t="str">
            <v>校正</v>
          </cell>
          <cell r="Q5020">
            <v>5</v>
          </cell>
          <cell r="R5020">
            <v>0</v>
          </cell>
          <cell r="S5020">
            <v>0</v>
          </cell>
          <cell r="T5020">
            <v>0</v>
          </cell>
          <cell r="U5020">
            <v>0</v>
          </cell>
          <cell r="V5020">
            <v>0</v>
          </cell>
          <cell r="W5020">
            <v>0</v>
          </cell>
          <cell r="X5020">
            <v>0</v>
          </cell>
        </row>
        <row r="5020">
          <cell r="AO5020" t="str">
            <v>3962II</v>
          </cell>
          <cell r="AP5020">
            <v>1</v>
          </cell>
          <cell r="AQ5020">
            <v>24079</v>
          </cell>
        </row>
        <row r="5021">
          <cell r="A5021">
            <v>5023</v>
          </cell>
          <cell r="B5021">
            <v>1</v>
          </cell>
          <cell r="C5021">
            <v>45723</v>
          </cell>
        </row>
        <row r="5021">
          <cell r="E5021" t="str">
            <v>3961Ⅱ-011700</v>
          </cell>
          <cell r="F5021" t="str">
            <v>角部纵撑焊合2</v>
          </cell>
          <cell r="G5021">
            <v>1</v>
          </cell>
        </row>
        <row r="5021">
          <cell r="J5021" t="str">
            <v>定位焊</v>
          </cell>
          <cell r="K5021">
            <v>14.4</v>
          </cell>
          <cell r="L5021" t="str">
            <v>焊接</v>
          </cell>
          <cell r="M5021">
            <v>20.4</v>
          </cell>
          <cell r="N5021" t="str">
            <v>打磨</v>
          </cell>
          <cell r="O5021">
            <v>8</v>
          </cell>
          <cell r="P5021" t="str">
            <v>校正</v>
          </cell>
          <cell r="Q5021">
            <v>5</v>
          </cell>
          <cell r="R5021">
            <v>0</v>
          </cell>
          <cell r="S5021">
            <v>0</v>
          </cell>
          <cell r="T5021">
            <v>0</v>
          </cell>
          <cell r="U5021">
            <v>0</v>
          </cell>
          <cell r="V5021">
            <v>0</v>
          </cell>
          <cell r="W5021">
            <v>0</v>
          </cell>
          <cell r="X5021">
            <v>0</v>
          </cell>
        </row>
        <row r="5021">
          <cell r="AO5021" t="str">
            <v>3962II</v>
          </cell>
          <cell r="AP5021">
            <v>1</v>
          </cell>
          <cell r="AQ5021">
            <v>24079</v>
          </cell>
        </row>
        <row r="5022">
          <cell r="A5022">
            <v>5024</v>
          </cell>
          <cell r="B5022">
            <v>1</v>
          </cell>
          <cell r="C5022">
            <v>45723</v>
          </cell>
        </row>
        <row r="5022">
          <cell r="E5022" t="str">
            <v>3961Ⅱ-011800</v>
          </cell>
          <cell r="F5022" t="str">
            <v>角部横撑焊合2</v>
          </cell>
          <cell r="G5022">
            <v>1</v>
          </cell>
        </row>
        <row r="5022">
          <cell r="J5022" t="str">
            <v>定位焊</v>
          </cell>
          <cell r="K5022">
            <v>14.4</v>
          </cell>
          <cell r="L5022" t="str">
            <v>焊接</v>
          </cell>
          <cell r="M5022">
            <v>16.2</v>
          </cell>
          <cell r="N5022" t="str">
            <v>打磨</v>
          </cell>
          <cell r="O5022">
            <v>8</v>
          </cell>
          <cell r="P5022" t="str">
            <v>校正</v>
          </cell>
          <cell r="Q5022">
            <v>5</v>
          </cell>
          <cell r="R5022">
            <v>0</v>
          </cell>
          <cell r="S5022">
            <v>0</v>
          </cell>
          <cell r="T5022">
            <v>0</v>
          </cell>
          <cell r="U5022">
            <v>0</v>
          </cell>
          <cell r="V5022">
            <v>0</v>
          </cell>
          <cell r="W5022">
            <v>0</v>
          </cell>
          <cell r="X5022">
            <v>0</v>
          </cell>
        </row>
        <row r="5022">
          <cell r="AO5022" t="str">
            <v>3962II</v>
          </cell>
          <cell r="AP5022">
            <v>1</v>
          </cell>
          <cell r="AQ5022">
            <v>24079</v>
          </cell>
        </row>
        <row r="5023">
          <cell r="A5023">
            <v>5025</v>
          </cell>
          <cell r="B5023">
            <v>1</v>
          </cell>
          <cell r="C5023">
            <v>45723</v>
          </cell>
        </row>
        <row r="5023">
          <cell r="E5023" t="str">
            <v>3961Ⅱ-0200</v>
          </cell>
          <cell r="F5023" t="str">
            <v>左片阵中间层铝垫板组合</v>
          </cell>
          <cell r="G5023">
            <v>1</v>
          </cell>
        </row>
        <row r="5023">
          <cell r="J5023" t="str">
            <v>装配</v>
          </cell>
          <cell r="K5023">
            <v>1200</v>
          </cell>
          <cell r="L5023">
            <v>0</v>
          </cell>
          <cell r="M5023">
            <v>0</v>
          </cell>
          <cell r="N5023">
            <v>0</v>
          </cell>
          <cell r="O5023">
            <v>0</v>
          </cell>
          <cell r="P5023">
            <v>0</v>
          </cell>
          <cell r="Q5023">
            <v>0</v>
          </cell>
          <cell r="R5023">
            <v>0</v>
          </cell>
          <cell r="S5023">
            <v>0</v>
          </cell>
          <cell r="T5023">
            <v>0</v>
          </cell>
          <cell r="U5023">
            <v>0</v>
          </cell>
          <cell r="V5023">
            <v>0</v>
          </cell>
          <cell r="W5023">
            <v>0</v>
          </cell>
          <cell r="X5023">
            <v>0</v>
          </cell>
        </row>
        <row r="5023">
          <cell r="AO5023" t="str">
            <v>3962II</v>
          </cell>
          <cell r="AP5023">
            <v>1</v>
          </cell>
          <cell r="AQ5023">
            <v>24079</v>
          </cell>
        </row>
        <row r="5024">
          <cell r="A5024">
            <v>5026</v>
          </cell>
          <cell r="B5024">
            <v>2</v>
          </cell>
          <cell r="C5024">
            <v>45723</v>
          </cell>
        </row>
        <row r="5024">
          <cell r="E5024" t="str">
            <v>3961Ⅱ-0300</v>
          </cell>
          <cell r="F5024" t="str">
            <v>横梁定位垫板组件</v>
          </cell>
          <cell r="G5024">
            <v>2</v>
          </cell>
        </row>
        <row r="5024">
          <cell r="J5024" t="str">
            <v>装配</v>
          </cell>
          <cell r="K5024">
            <v>8</v>
          </cell>
          <cell r="L5024">
            <v>0</v>
          </cell>
          <cell r="M5024">
            <v>0</v>
          </cell>
          <cell r="N5024">
            <v>0</v>
          </cell>
          <cell r="O5024">
            <v>0</v>
          </cell>
          <cell r="P5024">
            <v>0</v>
          </cell>
          <cell r="Q5024">
            <v>0</v>
          </cell>
          <cell r="R5024">
            <v>0</v>
          </cell>
          <cell r="S5024">
            <v>0</v>
          </cell>
          <cell r="T5024">
            <v>0</v>
          </cell>
          <cell r="U5024">
            <v>0</v>
          </cell>
          <cell r="V5024">
            <v>0</v>
          </cell>
          <cell r="W5024">
            <v>0</v>
          </cell>
          <cell r="X5024">
            <v>0</v>
          </cell>
        </row>
        <row r="5024">
          <cell r="AO5024" t="str">
            <v>3962II</v>
          </cell>
          <cell r="AP5024">
            <v>1</v>
          </cell>
          <cell r="AQ5024">
            <v>24079</v>
          </cell>
        </row>
        <row r="5025">
          <cell r="A5025">
            <v>5027</v>
          </cell>
          <cell r="B5025">
            <v>1</v>
          </cell>
          <cell r="C5025">
            <v>45723</v>
          </cell>
        </row>
        <row r="5025">
          <cell r="E5025" t="str">
            <v>3961Ⅱ-0400</v>
          </cell>
          <cell r="F5025" t="str">
            <v>天线罩密封条角钢组件</v>
          </cell>
          <cell r="G5025">
            <v>1</v>
          </cell>
        </row>
        <row r="5025">
          <cell r="J5025" t="str">
            <v>定位焊</v>
          </cell>
          <cell r="K5025">
            <v>960</v>
          </cell>
          <cell r="L5025" t="str">
            <v>焊接</v>
          </cell>
          <cell r="M5025">
            <v>720</v>
          </cell>
          <cell r="N5025" t="str">
            <v>打磨</v>
          </cell>
          <cell r="O5025">
            <v>720</v>
          </cell>
          <cell r="P5025" t="str">
            <v>打胶</v>
          </cell>
          <cell r="Q5025">
            <v>0</v>
          </cell>
          <cell r="R5025" t="str">
            <v>装配</v>
          </cell>
          <cell r="S5025">
            <v>100</v>
          </cell>
          <cell r="T5025">
            <v>0</v>
          </cell>
          <cell r="U5025">
            <v>0</v>
          </cell>
          <cell r="V5025">
            <v>0</v>
          </cell>
          <cell r="W5025">
            <v>0</v>
          </cell>
          <cell r="X5025">
            <v>0</v>
          </cell>
        </row>
        <row r="5025">
          <cell r="AO5025" t="str">
            <v>3962II</v>
          </cell>
          <cell r="AP5025">
            <v>1</v>
          </cell>
          <cell r="AQ5025">
            <v>24079</v>
          </cell>
        </row>
        <row r="5026">
          <cell r="A5026">
            <v>5028</v>
          </cell>
          <cell r="B5026">
            <v>1</v>
          </cell>
          <cell r="C5026">
            <v>45723</v>
          </cell>
        </row>
        <row r="5026">
          <cell r="E5026" t="str">
            <v>3961Ⅱ-0700</v>
          </cell>
          <cell r="F5026" t="str">
            <v>底面支撑座</v>
          </cell>
          <cell r="G5026">
            <v>1</v>
          </cell>
        </row>
        <row r="5026">
          <cell r="J5026" t="str">
            <v>定位焊</v>
          </cell>
          <cell r="K5026">
            <v>16.2</v>
          </cell>
          <cell r="L5026" t="str">
            <v>焊接</v>
          </cell>
          <cell r="M5026">
            <v>25.5</v>
          </cell>
          <cell r="N5026" t="str">
            <v>打磨</v>
          </cell>
          <cell r="O5026">
            <v>12</v>
          </cell>
          <cell r="P5026" t="str">
            <v>整体加工</v>
          </cell>
          <cell r="Q5026">
            <v>0</v>
          </cell>
          <cell r="R5026" t="str">
            <v>喷砂</v>
          </cell>
          <cell r="S5026">
            <v>7</v>
          </cell>
          <cell r="T5026" t="str">
            <v>喷铝</v>
          </cell>
          <cell r="U5026">
            <v>17</v>
          </cell>
          <cell r="V5026" t="str">
            <v>磨铝面</v>
          </cell>
          <cell r="W5026">
            <v>3</v>
          </cell>
          <cell r="X5026" t="str">
            <v>挂件</v>
          </cell>
          <cell r="Y5026">
            <v>2</v>
          </cell>
          <cell r="Z5026" t="str">
            <v>喷漆</v>
          </cell>
          <cell r="AA5026">
            <v>9</v>
          </cell>
        </row>
        <row r="5026">
          <cell r="AO5026" t="str">
            <v>3962II</v>
          </cell>
          <cell r="AP5026">
            <v>1</v>
          </cell>
          <cell r="AQ5026">
            <v>24079</v>
          </cell>
        </row>
        <row r="5027">
          <cell r="A5027">
            <v>5029</v>
          </cell>
          <cell r="B5027">
            <v>2</v>
          </cell>
          <cell r="C5027">
            <v>45723</v>
          </cell>
        </row>
        <row r="5027">
          <cell r="E5027" t="str">
            <v>3961Ⅱ-300100 </v>
          </cell>
          <cell r="F5027" t="str">
            <v>盖板门框1</v>
          </cell>
          <cell r="G5027">
            <v>2</v>
          </cell>
        </row>
        <row r="5027">
          <cell r="J5027" t="str">
            <v>定位焊</v>
          </cell>
          <cell r="K5027">
            <v>90</v>
          </cell>
          <cell r="L5027" t="str">
            <v>焊接</v>
          </cell>
          <cell r="M5027">
            <v>58.5</v>
          </cell>
          <cell r="N5027" t="str">
            <v>打磨</v>
          </cell>
          <cell r="O5027">
            <v>20</v>
          </cell>
          <cell r="P5027">
            <v>0</v>
          </cell>
          <cell r="Q5027">
            <v>0</v>
          </cell>
          <cell r="R5027">
            <v>0</v>
          </cell>
          <cell r="S5027">
            <v>0</v>
          </cell>
          <cell r="T5027">
            <v>0</v>
          </cell>
          <cell r="U5027">
            <v>0</v>
          </cell>
          <cell r="V5027">
            <v>0</v>
          </cell>
          <cell r="W5027">
            <v>0</v>
          </cell>
          <cell r="X5027">
            <v>0</v>
          </cell>
        </row>
        <row r="5027">
          <cell r="AO5027" t="str">
            <v>3962II</v>
          </cell>
          <cell r="AP5027">
            <v>1</v>
          </cell>
          <cell r="AQ5027">
            <v>24079</v>
          </cell>
        </row>
        <row r="5028">
          <cell r="A5028">
            <v>5030</v>
          </cell>
          <cell r="B5028">
            <v>1</v>
          </cell>
          <cell r="C5028">
            <v>45723</v>
          </cell>
        </row>
        <row r="5028">
          <cell r="E5028" t="str">
            <v>3961Ⅱ-300200 </v>
          </cell>
          <cell r="F5028" t="str">
            <v>盖板门框2</v>
          </cell>
          <cell r="G5028">
            <v>1</v>
          </cell>
        </row>
        <row r="5028">
          <cell r="J5028" t="str">
            <v>定位焊</v>
          </cell>
          <cell r="K5028">
            <v>100</v>
          </cell>
          <cell r="L5028" t="str">
            <v>焊接</v>
          </cell>
          <cell r="M5028">
            <v>70</v>
          </cell>
          <cell r="N5028" t="str">
            <v>打磨</v>
          </cell>
          <cell r="O5028">
            <v>30</v>
          </cell>
          <cell r="P5028">
            <v>0</v>
          </cell>
          <cell r="Q5028">
            <v>0</v>
          </cell>
          <cell r="R5028">
            <v>0</v>
          </cell>
          <cell r="S5028">
            <v>0</v>
          </cell>
          <cell r="T5028">
            <v>0</v>
          </cell>
          <cell r="U5028">
            <v>0</v>
          </cell>
          <cell r="V5028">
            <v>0</v>
          </cell>
          <cell r="W5028">
            <v>0</v>
          </cell>
          <cell r="X5028">
            <v>0</v>
          </cell>
        </row>
        <row r="5028">
          <cell r="AO5028" t="str">
            <v>3962II</v>
          </cell>
          <cell r="AP5028">
            <v>1</v>
          </cell>
          <cell r="AQ5028">
            <v>24079</v>
          </cell>
        </row>
        <row r="5029">
          <cell r="A5029">
            <v>5031</v>
          </cell>
          <cell r="B5029">
            <v>1</v>
          </cell>
          <cell r="C5029">
            <v>45723</v>
          </cell>
        </row>
        <row r="5029">
          <cell r="E5029" t="str">
            <v>3961Ⅱ-300207</v>
          </cell>
          <cell r="F5029" t="str">
            <v>斜拐角门边</v>
          </cell>
          <cell r="G5029">
            <v>1</v>
          </cell>
          <cell r="H5029" t="str">
            <v>钢板t2/304</v>
          </cell>
        </row>
        <row r="5029">
          <cell r="J5029" t="str">
            <v>定位焊</v>
          </cell>
          <cell r="K5029">
            <v>7.6</v>
          </cell>
          <cell r="L5029" t="str">
            <v>焊接</v>
          </cell>
          <cell r="M5029">
            <v>11.4</v>
          </cell>
          <cell r="N5029" t="str">
            <v>打磨</v>
          </cell>
          <cell r="O5029">
            <v>4</v>
          </cell>
          <cell r="P5029" t="str">
            <v>喷砂</v>
          </cell>
          <cell r="Q5029">
            <v>1.5</v>
          </cell>
          <cell r="R5029">
            <v>0</v>
          </cell>
          <cell r="S5029">
            <v>0</v>
          </cell>
          <cell r="T5029">
            <v>0</v>
          </cell>
          <cell r="U5029">
            <v>0</v>
          </cell>
          <cell r="V5029">
            <v>0</v>
          </cell>
          <cell r="W5029">
            <v>0</v>
          </cell>
          <cell r="X5029">
            <v>0</v>
          </cell>
        </row>
        <row r="5029">
          <cell r="AO5029" t="str">
            <v>3962II</v>
          </cell>
          <cell r="AP5029">
            <v>1</v>
          </cell>
          <cell r="AQ5029">
            <v>24079</v>
          </cell>
        </row>
        <row r="5030">
          <cell r="A5030">
            <v>5032</v>
          </cell>
          <cell r="B5030">
            <v>1</v>
          </cell>
          <cell r="C5030">
            <v>45723</v>
          </cell>
        </row>
        <row r="5030">
          <cell r="E5030" t="str">
            <v>3961Ⅱ-300300 </v>
          </cell>
          <cell r="F5030" t="str">
            <v>盖板门框3</v>
          </cell>
          <cell r="G5030">
            <v>1</v>
          </cell>
        </row>
        <row r="5030">
          <cell r="J5030" t="str">
            <v>定位焊</v>
          </cell>
          <cell r="K5030">
            <v>100</v>
          </cell>
          <cell r="L5030" t="str">
            <v>焊接</v>
          </cell>
          <cell r="M5030">
            <v>70</v>
          </cell>
          <cell r="N5030" t="str">
            <v>打磨</v>
          </cell>
          <cell r="O5030">
            <v>30</v>
          </cell>
          <cell r="P5030">
            <v>0</v>
          </cell>
          <cell r="Q5030">
            <v>0</v>
          </cell>
          <cell r="R5030">
            <v>0</v>
          </cell>
          <cell r="S5030">
            <v>0</v>
          </cell>
          <cell r="T5030">
            <v>0</v>
          </cell>
          <cell r="U5030">
            <v>0</v>
          </cell>
          <cell r="V5030">
            <v>0</v>
          </cell>
          <cell r="W5030">
            <v>0</v>
          </cell>
          <cell r="X5030">
            <v>0</v>
          </cell>
        </row>
        <row r="5030">
          <cell r="AO5030" t="str">
            <v>3962II</v>
          </cell>
          <cell r="AP5030">
            <v>1</v>
          </cell>
          <cell r="AQ5030">
            <v>24079</v>
          </cell>
        </row>
        <row r="5031">
          <cell r="A5031">
            <v>5033</v>
          </cell>
          <cell r="B5031">
            <v>1</v>
          </cell>
          <cell r="C5031">
            <v>45723</v>
          </cell>
        </row>
        <row r="5031">
          <cell r="E5031" t="str">
            <v>3961Ⅱ-300305</v>
          </cell>
          <cell r="F5031" t="str">
            <v>斜拐角门边B</v>
          </cell>
          <cell r="G5031">
            <v>1</v>
          </cell>
          <cell r="H5031" t="str">
            <v>钢板t2/304</v>
          </cell>
        </row>
        <row r="5031">
          <cell r="J5031" t="str">
            <v>定位焊</v>
          </cell>
          <cell r="K5031">
            <v>7.6</v>
          </cell>
          <cell r="L5031" t="str">
            <v>焊接</v>
          </cell>
          <cell r="M5031">
            <v>11.4</v>
          </cell>
          <cell r="N5031" t="str">
            <v>打磨</v>
          </cell>
          <cell r="O5031">
            <v>4</v>
          </cell>
          <cell r="P5031" t="str">
            <v>喷砂</v>
          </cell>
          <cell r="Q5031">
            <v>1.5</v>
          </cell>
          <cell r="R5031">
            <v>0</v>
          </cell>
          <cell r="S5031">
            <v>0</v>
          </cell>
          <cell r="T5031">
            <v>0</v>
          </cell>
          <cell r="U5031">
            <v>0</v>
          </cell>
          <cell r="V5031">
            <v>0</v>
          </cell>
          <cell r="W5031">
            <v>0</v>
          </cell>
          <cell r="X5031">
            <v>0</v>
          </cell>
        </row>
        <row r="5031">
          <cell r="AO5031" t="str">
            <v>3962II</v>
          </cell>
          <cell r="AP5031">
            <v>1</v>
          </cell>
          <cell r="AQ5031">
            <v>24079</v>
          </cell>
        </row>
        <row r="5032">
          <cell r="A5032">
            <v>5034</v>
          </cell>
          <cell r="B5032">
            <v>2</v>
          </cell>
          <cell r="C5032">
            <v>45723</v>
          </cell>
        </row>
        <row r="5032">
          <cell r="E5032" t="str">
            <v>3961Ⅱ-300403</v>
          </cell>
          <cell r="F5032" t="str">
            <v>中间门框4</v>
          </cell>
          <cell r="G5032">
            <v>2</v>
          </cell>
          <cell r="H5032" t="str">
            <v>钢板t2/304</v>
          </cell>
        </row>
        <row r="5032">
          <cell r="J5032" t="str">
            <v>定位焊</v>
          </cell>
          <cell r="K5032">
            <v>10.8</v>
          </cell>
          <cell r="L5032" t="str">
            <v>焊接</v>
          </cell>
          <cell r="M5032">
            <v>9</v>
          </cell>
          <cell r="N5032" t="str">
            <v>打磨</v>
          </cell>
          <cell r="O5032">
            <v>4</v>
          </cell>
          <cell r="P5032" t="str">
            <v>喷砂</v>
          </cell>
          <cell r="Q5032">
            <v>3.5</v>
          </cell>
          <cell r="R5032">
            <v>0</v>
          </cell>
          <cell r="S5032">
            <v>0</v>
          </cell>
          <cell r="T5032">
            <v>0</v>
          </cell>
          <cell r="U5032">
            <v>0</v>
          </cell>
          <cell r="V5032">
            <v>0</v>
          </cell>
          <cell r="W5032">
            <v>0</v>
          </cell>
          <cell r="X5032">
            <v>0</v>
          </cell>
        </row>
        <row r="5032">
          <cell r="AO5032" t="str">
            <v>3962II</v>
          </cell>
          <cell r="AP5032">
            <v>1</v>
          </cell>
          <cell r="AQ5032">
            <v>24079</v>
          </cell>
        </row>
        <row r="5033">
          <cell r="A5033">
            <v>5035</v>
          </cell>
          <cell r="B5033">
            <v>1</v>
          </cell>
          <cell r="C5033">
            <v>45723</v>
          </cell>
        </row>
        <row r="5033">
          <cell r="E5033" t="str">
            <v>3961Ⅱ-300600 </v>
          </cell>
          <cell r="F5033" t="str">
            <v>盖板门框6</v>
          </cell>
          <cell r="G5033">
            <v>1</v>
          </cell>
        </row>
        <row r="5033">
          <cell r="J5033" t="str">
            <v>定位焊</v>
          </cell>
          <cell r="K5033">
            <v>99</v>
          </cell>
          <cell r="L5033" t="str">
            <v>焊接</v>
          </cell>
          <cell r="M5033">
            <v>63</v>
          </cell>
          <cell r="N5033" t="str">
            <v>打磨</v>
          </cell>
          <cell r="O5033">
            <v>20</v>
          </cell>
          <cell r="P5033">
            <v>0</v>
          </cell>
          <cell r="Q5033">
            <v>0</v>
          </cell>
          <cell r="R5033">
            <v>0</v>
          </cell>
          <cell r="S5033">
            <v>0</v>
          </cell>
          <cell r="T5033">
            <v>0</v>
          </cell>
          <cell r="U5033">
            <v>0</v>
          </cell>
          <cell r="V5033">
            <v>0</v>
          </cell>
          <cell r="W5033">
            <v>0</v>
          </cell>
          <cell r="X5033">
            <v>0</v>
          </cell>
        </row>
        <row r="5033">
          <cell r="AO5033" t="str">
            <v>3962II</v>
          </cell>
          <cell r="AP5033">
            <v>1</v>
          </cell>
          <cell r="AQ5033">
            <v>24079</v>
          </cell>
        </row>
        <row r="5034">
          <cell r="A5034">
            <v>5036</v>
          </cell>
          <cell r="B5034">
            <v>1</v>
          </cell>
          <cell r="C5034">
            <v>45723</v>
          </cell>
        </row>
        <row r="5034">
          <cell r="E5034" t="str">
            <v>3961Ⅱ-300603</v>
          </cell>
          <cell r="F5034" t="str">
            <v>中间门框6</v>
          </cell>
          <cell r="G5034">
            <v>1</v>
          </cell>
          <cell r="H5034" t="str">
            <v>钢板t2/304</v>
          </cell>
        </row>
        <row r="5034">
          <cell r="J5034" t="str">
            <v>定位焊</v>
          </cell>
          <cell r="K5034">
            <v>7.6</v>
          </cell>
          <cell r="L5034" t="str">
            <v>焊接</v>
          </cell>
          <cell r="M5034">
            <v>11.4</v>
          </cell>
          <cell r="N5034" t="str">
            <v>打磨</v>
          </cell>
          <cell r="O5034">
            <v>4</v>
          </cell>
          <cell r="P5034" t="str">
            <v>喷砂</v>
          </cell>
          <cell r="Q5034">
            <v>4.5</v>
          </cell>
          <cell r="R5034">
            <v>0</v>
          </cell>
          <cell r="S5034">
            <v>0</v>
          </cell>
          <cell r="T5034">
            <v>0</v>
          </cell>
          <cell r="U5034">
            <v>0</v>
          </cell>
          <cell r="V5034">
            <v>0</v>
          </cell>
          <cell r="W5034">
            <v>0</v>
          </cell>
          <cell r="X5034">
            <v>0</v>
          </cell>
        </row>
        <row r="5034">
          <cell r="AO5034" t="str">
            <v>3962II</v>
          </cell>
          <cell r="AP5034">
            <v>1</v>
          </cell>
          <cell r="AQ5034">
            <v>24079</v>
          </cell>
        </row>
        <row r="5035">
          <cell r="A5035">
            <v>5037</v>
          </cell>
          <cell r="B5035">
            <v>1</v>
          </cell>
          <cell r="C5035">
            <v>45723</v>
          </cell>
        </row>
        <row r="5035">
          <cell r="E5035" t="str">
            <v>3961Ⅱ-300700 </v>
          </cell>
          <cell r="F5035" t="str">
            <v>盖板门框7</v>
          </cell>
          <cell r="G5035">
            <v>1</v>
          </cell>
        </row>
        <row r="5035">
          <cell r="J5035" t="str">
            <v>定位焊</v>
          </cell>
          <cell r="K5035">
            <v>99</v>
          </cell>
          <cell r="L5035" t="str">
            <v>焊接</v>
          </cell>
          <cell r="M5035">
            <v>63</v>
          </cell>
          <cell r="N5035" t="str">
            <v>打磨</v>
          </cell>
          <cell r="O5035">
            <v>20</v>
          </cell>
          <cell r="P5035">
            <v>0</v>
          </cell>
          <cell r="Q5035">
            <v>0</v>
          </cell>
          <cell r="R5035">
            <v>0</v>
          </cell>
          <cell r="S5035">
            <v>0</v>
          </cell>
          <cell r="T5035">
            <v>0</v>
          </cell>
          <cell r="U5035">
            <v>0</v>
          </cell>
          <cell r="V5035">
            <v>0</v>
          </cell>
          <cell r="W5035">
            <v>0</v>
          </cell>
          <cell r="X5035">
            <v>0</v>
          </cell>
        </row>
        <row r="5035">
          <cell r="AO5035" t="str">
            <v>3962II</v>
          </cell>
          <cell r="AP5035">
            <v>1</v>
          </cell>
          <cell r="AQ5035">
            <v>24079</v>
          </cell>
        </row>
        <row r="5036">
          <cell r="A5036">
            <v>5038</v>
          </cell>
          <cell r="B5036">
            <v>1</v>
          </cell>
          <cell r="C5036">
            <v>45723</v>
          </cell>
        </row>
        <row r="5036">
          <cell r="E5036" t="str">
            <v>3961Ⅱ-300702</v>
          </cell>
          <cell r="F5036" t="str">
            <v>中间门框7</v>
          </cell>
          <cell r="G5036">
            <v>1</v>
          </cell>
          <cell r="H5036" t="str">
            <v>钢板t2/304</v>
          </cell>
        </row>
        <row r="5036">
          <cell r="J5036" t="str">
            <v>定位焊</v>
          </cell>
          <cell r="K5036">
            <v>7.6</v>
          </cell>
          <cell r="L5036" t="str">
            <v>焊接</v>
          </cell>
          <cell r="M5036">
            <v>11.4</v>
          </cell>
          <cell r="N5036" t="str">
            <v>打磨</v>
          </cell>
          <cell r="O5036">
            <v>4</v>
          </cell>
          <cell r="P5036" t="str">
            <v>喷砂</v>
          </cell>
          <cell r="Q5036">
            <v>4.5</v>
          </cell>
          <cell r="R5036">
            <v>0</v>
          </cell>
          <cell r="S5036">
            <v>0</v>
          </cell>
          <cell r="T5036">
            <v>0</v>
          </cell>
          <cell r="U5036">
            <v>0</v>
          </cell>
          <cell r="V5036">
            <v>0</v>
          </cell>
          <cell r="W5036">
            <v>0</v>
          </cell>
          <cell r="X5036">
            <v>0</v>
          </cell>
        </row>
        <row r="5036">
          <cell r="AO5036" t="str">
            <v>3962II</v>
          </cell>
          <cell r="AP5036">
            <v>1</v>
          </cell>
          <cell r="AQ5036">
            <v>24079</v>
          </cell>
        </row>
        <row r="5037">
          <cell r="A5037">
            <v>5039</v>
          </cell>
          <cell r="B5037">
            <v>2</v>
          </cell>
          <cell r="C5037">
            <v>45723</v>
          </cell>
        </row>
        <row r="5037">
          <cell r="E5037" t="str">
            <v>3961Ⅱ-300800 </v>
          </cell>
          <cell r="F5037" t="str">
            <v>盖板门框8</v>
          </cell>
          <cell r="G5037">
            <v>2</v>
          </cell>
        </row>
        <row r="5037">
          <cell r="J5037" t="str">
            <v>定位焊</v>
          </cell>
          <cell r="K5037">
            <v>80</v>
          </cell>
          <cell r="L5037" t="str">
            <v>焊接</v>
          </cell>
          <cell r="M5037">
            <v>56</v>
          </cell>
          <cell r="N5037" t="str">
            <v>打磨</v>
          </cell>
          <cell r="O5037">
            <v>20</v>
          </cell>
          <cell r="P5037">
            <v>0</v>
          </cell>
          <cell r="Q5037">
            <v>0</v>
          </cell>
          <cell r="R5037">
            <v>0</v>
          </cell>
          <cell r="S5037">
            <v>0</v>
          </cell>
          <cell r="T5037">
            <v>0</v>
          </cell>
          <cell r="U5037">
            <v>0</v>
          </cell>
          <cell r="V5037">
            <v>0</v>
          </cell>
          <cell r="W5037">
            <v>0</v>
          </cell>
          <cell r="X5037">
            <v>0</v>
          </cell>
        </row>
        <row r="5037">
          <cell r="AO5037" t="str">
            <v>3962II</v>
          </cell>
          <cell r="AP5037">
            <v>1</v>
          </cell>
          <cell r="AQ5037">
            <v>24079</v>
          </cell>
        </row>
        <row r="5038">
          <cell r="A5038">
            <v>5040</v>
          </cell>
          <cell r="B5038">
            <v>2</v>
          </cell>
          <cell r="C5038">
            <v>45723</v>
          </cell>
          <cell r="D5038" t="str">
            <v>无图纸</v>
          </cell>
          <cell r="E5038" t="str">
            <v>3961Ⅰ-040100</v>
          </cell>
          <cell r="F5038" t="str">
            <v>盖板1(FP6.426.1016)</v>
          </cell>
          <cell r="G5038">
            <v>2</v>
          </cell>
        </row>
        <row r="5038">
          <cell r="J5038" t="str">
            <v>装配</v>
          </cell>
          <cell r="K5038">
            <v>40</v>
          </cell>
          <cell r="L5038">
            <v>0</v>
          </cell>
          <cell r="M5038">
            <v>0</v>
          </cell>
          <cell r="N5038">
            <v>0</v>
          </cell>
          <cell r="O5038">
            <v>0</v>
          </cell>
          <cell r="P5038">
            <v>0</v>
          </cell>
          <cell r="Q5038">
            <v>0</v>
          </cell>
          <cell r="R5038">
            <v>0</v>
          </cell>
          <cell r="S5038">
            <v>0</v>
          </cell>
          <cell r="T5038">
            <v>0</v>
          </cell>
          <cell r="U5038">
            <v>0</v>
          </cell>
          <cell r="V5038">
            <v>0</v>
          </cell>
          <cell r="W5038">
            <v>0</v>
          </cell>
          <cell r="X5038">
            <v>0</v>
          </cell>
        </row>
        <row r="5038">
          <cell r="AO5038" t="str">
            <v>3962I</v>
          </cell>
          <cell r="AP5038">
            <v>1</v>
          </cell>
          <cell r="AQ5038">
            <v>24079</v>
          </cell>
        </row>
        <row r="5039">
          <cell r="A5039">
            <v>5041</v>
          </cell>
          <cell r="B5039">
            <v>2</v>
          </cell>
          <cell r="C5039">
            <v>45723</v>
          </cell>
          <cell r="D5039" t="str">
            <v>无图纸</v>
          </cell>
          <cell r="E5039" t="str">
            <v>3961Ⅰ-040200</v>
          </cell>
          <cell r="F5039" t="str">
            <v>盖板2(FP6.426.1017)</v>
          </cell>
          <cell r="G5039">
            <v>2</v>
          </cell>
        </row>
        <row r="5039">
          <cell r="J5039" t="str">
            <v>装配</v>
          </cell>
          <cell r="K5039">
            <v>40</v>
          </cell>
          <cell r="L5039">
            <v>0</v>
          </cell>
          <cell r="M5039">
            <v>0</v>
          </cell>
          <cell r="N5039">
            <v>0</v>
          </cell>
          <cell r="O5039">
            <v>0</v>
          </cell>
          <cell r="P5039">
            <v>0</v>
          </cell>
          <cell r="Q5039">
            <v>0</v>
          </cell>
          <cell r="R5039">
            <v>0</v>
          </cell>
          <cell r="S5039">
            <v>0</v>
          </cell>
          <cell r="T5039">
            <v>0</v>
          </cell>
          <cell r="U5039">
            <v>0</v>
          </cell>
          <cell r="V5039">
            <v>0</v>
          </cell>
          <cell r="W5039">
            <v>0</v>
          </cell>
          <cell r="X5039">
            <v>0</v>
          </cell>
        </row>
        <row r="5039">
          <cell r="AO5039" t="str">
            <v>3962I</v>
          </cell>
          <cell r="AP5039">
            <v>1</v>
          </cell>
          <cell r="AQ5039">
            <v>24079</v>
          </cell>
        </row>
        <row r="5040">
          <cell r="A5040">
            <v>5042</v>
          </cell>
          <cell r="B5040">
            <v>1</v>
          </cell>
          <cell r="C5040">
            <v>45723</v>
          </cell>
          <cell r="D5040" t="str">
            <v>无图纸</v>
          </cell>
          <cell r="E5040" t="str">
            <v>3961Ⅰ-040300</v>
          </cell>
          <cell r="F5040" t="str">
            <v>盖板3(FP6.426.1018)</v>
          </cell>
          <cell r="G5040">
            <v>1</v>
          </cell>
        </row>
        <row r="5040">
          <cell r="J5040" t="str">
            <v>装配</v>
          </cell>
          <cell r="K5040">
            <v>36</v>
          </cell>
          <cell r="L5040">
            <v>0</v>
          </cell>
          <cell r="M5040">
            <v>0</v>
          </cell>
          <cell r="N5040">
            <v>0</v>
          </cell>
          <cell r="O5040">
            <v>0</v>
          </cell>
          <cell r="P5040">
            <v>0</v>
          </cell>
          <cell r="Q5040">
            <v>0</v>
          </cell>
          <cell r="R5040">
            <v>0</v>
          </cell>
          <cell r="S5040">
            <v>0</v>
          </cell>
          <cell r="T5040">
            <v>0</v>
          </cell>
          <cell r="U5040">
            <v>0</v>
          </cell>
          <cell r="V5040">
            <v>0</v>
          </cell>
          <cell r="W5040">
            <v>0</v>
          </cell>
          <cell r="X5040">
            <v>0</v>
          </cell>
        </row>
        <row r="5040">
          <cell r="AO5040" t="str">
            <v>3962I</v>
          </cell>
          <cell r="AP5040">
            <v>1</v>
          </cell>
          <cell r="AQ5040">
            <v>24079</v>
          </cell>
        </row>
        <row r="5041">
          <cell r="A5041">
            <v>5043</v>
          </cell>
          <cell r="B5041">
            <v>1</v>
          </cell>
          <cell r="C5041">
            <v>45723</v>
          </cell>
        </row>
        <row r="5041">
          <cell r="E5041" t="str">
            <v>3961Ⅰ-040301</v>
          </cell>
          <cell r="F5041" t="str">
            <v>盖板3</v>
          </cell>
          <cell r="G5041">
            <v>1</v>
          </cell>
          <cell r="H5041" t="str">
            <v>铝板t2/5083</v>
          </cell>
        </row>
        <row r="5041">
          <cell r="J5041" t="str">
            <v>定位焊</v>
          </cell>
          <cell r="K5041">
            <v>0</v>
          </cell>
          <cell r="L5041" t="str">
            <v>焊接</v>
          </cell>
          <cell r="M5041">
            <v>23.8</v>
          </cell>
          <cell r="N5041" t="str">
            <v>打磨</v>
          </cell>
          <cell r="O5041">
            <v>9</v>
          </cell>
          <cell r="P5041" t="str">
            <v>磨砂</v>
          </cell>
          <cell r="Q5041">
            <v>8</v>
          </cell>
          <cell r="R5041" t="str">
            <v>挂件</v>
          </cell>
          <cell r="S5041">
            <v>0.5</v>
          </cell>
          <cell r="T5041" t="str">
            <v>喷漆</v>
          </cell>
          <cell r="U5041">
            <v>19</v>
          </cell>
          <cell r="V5041">
            <v>0</v>
          </cell>
          <cell r="W5041">
            <v>0</v>
          </cell>
          <cell r="X5041">
            <v>0</v>
          </cell>
        </row>
        <row r="5041">
          <cell r="AN5041" t="str">
            <v>工艺附图</v>
          </cell>
          <cell r="AO5041" t="str">
            <v>3962I</v>
          </cell>
          <cell r="AP5041">
            <v>1</v>
          </cell>
          <cell r="AQ5041">
            <v>24079</v>
          </cell>
        </row>
        <row r="5042">
          <cell r="A5042">
            <v>5044</v>
          </cell>
          <cell r="B5042">
            <v>4</v>
          </cell>
          <cell r="C5042">
            <v>45723</v>
          </cell>
          <cell r="D5042" t="str">
            <v>无图纸</v>
          </cell>
          <cell r="E5042" t="str">
            <v>3961Ⅰ-040400</v>
          </cell>
          <cell r="F5042" t="str">
            <v>盖板4(FP6.426.1020)</v>
          </cell>
          <cell r="G5042">
            <v>4</v>
          </cell>
        </row>
        <row r="5042">
          <cell r="J5042" t="str">
            <v>装配</v>
          </cell>
          <cell r="K5042">
            <v>40</v>
          </cell>
          <cell r="L5042">
            <v>0</v>
          </cell>
          <cell r="M5042">
            <v>0</v>
          </cell>
          <cell r="N5042">
            <v>0</v>
          </cell>
          <cell r="O5042">
            <v>0</v>
          </cell>
          <cell r="P5042">
            <v>0</v>
          </cell>
          <cell r="Q5042">
            <v>0</v>
          </cell>
          <cell r="R5042">
            <v>0</v>
          </cell>
          <cell r="S5042">
            <v>0</v>
          </cell>
          <cell r="T5042">
            <v>0</v>
          </cell>
          <cell r="U5042">
            <v>0</v>
          </cell>
          <cell r="V5042">
            <v>0</v>
          </cell>
          <cell r="W5042">
            <v>0</v>
          </cell>
          <cell r="X5042">
            <v>0</v>
          </cell>
        </row>
        <row r="5042">
          <cell r="AO5042" t="str">
            <v>3962I</v>
          </cell>
          <cell r="AP5042">
            <v>1</v>
          </cell>
          <cell r="AQ5042">
            <v>24079</v>
          </cell>
        </row>
        <row r="5043">
          <cell r="A5043">
            <v>5045</v>
          </cell>
          <cell r="B5043">
            <v>1</v>
          </cell>
          <cell r="C5043">
            <v>45723</v>
          </cell>
          <cell r="D5043" t="str">
            <v>无图纸</v>
          </cell>
          <cell r="E5043" t="str">
            <v>3961Ⅰ-040500</v>
          </cell>
          <cell r="F5043" t="str">
            <v>盖板5(FP6.426.1025)</v>
          </cell>
          <cell r="G5043">
            <v>1</v>
          </cell>
        </row>
        <row r="5043">
          <cell r="J5043" t="str">
            <v>装配</v>
          </cell>
          <cell r="K5043">
            <v>20</v>
          </cell>
          <cell r="L5043">
            <v>0</v>
          </cell>
          <cell r="M5043">
            <v>0</v>
          </cell>
          <cell r="N5043">
            <v>0</v>
          </cell>
          <cell r="O5043">
            <v>0</v>
          </cell>
          <cell r="P5043">
            <v>0</v>
          </cell>
          <cell r="Q5043">
            <v>0</v>
          </cell>
          <cell r="R5043">
            <v>0</v>
          </cell>
          <cell r="S5043">
            <v>0</v>
          </cell>
          <cell r="T5043">
            <v>0</v>
          </cell>
          <cell r="U5043">
            <v>0</v>
          </cell>
          <cell r="V5043">
            <v>0</v>
          </cell>
          <cell r="W5043">
            <v>0</v>
          </cell>
          <cell r="X5043">
            <v>0</v>
          </cell>
        </row>
        <row r="5043">
          <cell r="AO5043" t="str">
            <v>3962I</v>
          </cell>
          <cell r="AP5043">
            <v>1</v>
          </cell>
          <cell r="AQ5043">
            <v>24079</v>
          </cell>
        </row>
        <row r="5044">
          <cell r="A5044">
            <v>5046</v>
          </cell>
          <cell r="B5044">
            <v>1</v>
          </cell>
          <cell r="C5044">
            <v>45723</v>
          </cell>
          <cell r="D5044" t="str">
            <v>无图纸</v>
          </cell>
          <cell r="E5044" t="str">
            <v>3961Ⅰ-040600</v>
          </cell>
          <cell r="F5044" t="str">
            <v>盖板6(FP6.426.1024)</v>
          </cell>
          <cell r="G5044">
            <v>1</v>
          </cell>
        </row>
        <row r="5044">
          <cell r="J5044" t="str">
            <v>装配</v>
          </cell>
          <cell r="K5044">
            <v>18</v>
          </cell>
          <cell r="L5044">
            <v>0</v>
          </cell>
          <cell r="M5044">
            <v>0</v>
          </cell>
          <cell r="N5044">
            <v>0</v>
          </cell>
          <cell r="O5044">
            <v>0</v>
          </cell>
          <cell r="P5044">
            <v>0</v>
          </cell>
          <cell r="Q5044">
            <v>0</v>
          </cell>
          <cell r="R5044">
            <v>0</v>
          </cell>
          <cell r="S5044">
            <v>0</v>
          </cell>
          <cell r="T5044">
            <v>0</v>
          </cell>
          <cell r="U5044">
            <v>0</v>
          </cell>
          <cell r="V5044">
            <v>0</v>
          </cell>
          <cell r="W5044">
            <v>0</v>
          </cell>
          <cell r="X5044">
            <v>0</v>
          </cell>
        </row>
        <row r="5044">
          <cell r="AO5044" t="str">
            <v>3962I</v>
          </cell>
          <cell r="AP5044">
            <v>1</v>
          </cell>
          <cell r="AQ5044">
            <v>24079</v>
          </cell>
        </row>
        <row r="5045">
          <cell r="A5045">
            <v>5047</v>
          </cell>
          <cell r="B5045">
            <v>2</v>
          </cell>
          <cell r="C5045">
            <v>45723</v>
          </cell>
          <cell r="D5045" t="str">
            <v>无图纸</v>
          </cell>
          <cell r="E5045" t="str">
            <v>3961Ⅰ-040700</v>
          </cell>
          <cell r="F5045" t="str">
            <v>盖板7(FP6.426.1023)</v>
          </cell>
          <cell r="G5045">
            <v>2</v>
          </cell>
        </row>
        <row r="5045">
          <cell r="J5045" t="str">
            <v>装配</v>
          </cell>
          <cell r="K5045">
            <v>36</v>
          </cell>
          <cell r="L5045">
            <v>0</v>
          </cell>
          <cell r="M5045">
            <v>0</v>
          </cell>
          <cell r="N5045">
            <v>0</v>
          </cell>
          <cell r="O5045">
            <v>0</v>
          </cell>
          <cell r="P5045">
            <v>0</v>
          </cell>
          <cell r="Q5045">
            <v>0</v>
          </cell>
          <cell r="R5045">
            <v>0</v>
          </cell>
          <cell r="S5045">
            <v>0</v>
          </cell>
          <cell r="T5045">
            <v>0</v>
          </cell>
          <cell r="U5045">
            <v>0</v>
          </cell>
          <cell r="V5045">
            <v>0</v>
          </cell>
          <cell r="W5045">
            <v>0</v>
          </cell>
          <cell r="X5045">
            <v>0</v>
          </cell>
        </row>
        <row r="5045">
          <cell r="AO5045" t="str">
            <v>3962I</v>
          </cell>
          <cell r="AP5045">
            <v>1</v>
          </cell>
          <cell r="AQ5045">
            <v>24079</v>
          </cell>
        </row>
        <row r="5046">
          <cell r="A5046">
            <v>5048</v>
          </cell>
          <cell r="B5046">
            <v>1</v>
          </cell>
          <cell r="C5046">
            <v>45723</v>
          </cell>
          <cell r="D5046" t="str">
            <v>无图纸</v>
          </cell>
          <cell r="E5046" t="str">
            <v>3961Ⅰ-040800</v>
          </cell>
          <cell r="F5046" t="str">
            <v>盖板8(FP6.426.1022)</v>
          </cell>
          <cell r="G5046">
            <v>1</v>
          </cell>
        </row>
        <row r="5046">
          <cell r="J5046" t="str">
            <v>装配</v>
          </cell>
          <cell r="K5046">
            <v>18</v>
          </cell>
          <cell r="L5046">
            <v>0</v>
          </cell>
          <cell r="M5046">
            <v>0</v>
          </cell>
          <cell r="N5046">
            <v>0</v>
          </cell>
          <cell r="O5046">
            <v>0</v>
          </cell>
          <cell r="P5046">
            <v>0</v>
          </cell>
          <cell r="Q5046">
            <v>0</v>
          </cell>
          <cell r="R5046">
            <v>0</v>
          </cell>
          <cell r="S5046">
            <v>0</v>
          </cell>
          <cell r="T5046">
            <v>0</v>
          </cell>
          <cell r="U5046">
            <v>0</v>
          </cell>
          <cell r="V5046">
            <v>0</v>
          </cell>
          <cell r="W5046">
            <v>0</v>
          </cell>
          <cell r="X5046">
            <v>0</v>
          </cell>
        </row>
        <row r="5046">
          <cell r="AO5046" t="str">
            <v>3962I</v>
          </cell>
          <cell r="AP5046">
            <v>1</v>
          </cell>
          <cell r="AQ5046">
            <v>24079</v>
          </cell>
        </row>
        <row r="5047">
          <cell r="A5047">
            <v>5049</v>
          </cell>
          <cell r="B5047">
            <v>1</v>
          </cell>
          <cell r="C5047">
            <v>45723</v>
          </cell>
          <cell r="D5047" t="str">
            <v>无图纸</v>
          </cell>
          <cell r="E5047" t="str">
            <v>3961Ⅰ-040900 </v>
          </cell>
          <cell r="F5047" t="str">
            <v>盖板9(FP6.426.1021)</v>
          </cell>
          <cell r="G5047">
            <v>1</v>
          </cell>
        </row>
        <row r="5047">
          <cell r="J5047" t="str">
            <v>装配</v>
          </cell>
          <cell r="K5047">
            <v>25</v>
          </cell>
          <cell r="L5047">
            <v>0</v>
          </cell>
          <cell r="M5047">
            <v>0</v>
          </cell>
          <cell r="N5047">
            <v>0</v>
          </cell>
          <cell r="O5047">
            <v>0</v>
          </cell>
          <cell r="P5047">
            <v>0</v>
          </cell>
          <cell r="Q5047">
            <v>0</v>
          </cell>
          <cell r="R5047">
            <v>0</v>
          </cell>
          <cell r="S5047">
            <v>0</v>
          </cell>
          <cell r="T5047">
            <v>0</v>
          </cell>
          <cell r="U5047">
            <v>0</v>
          </cell>
          <cell r="V5047">
            <v>0</v>
          </cell>
          <cell r="W5047">
            <v>0</v>
          </cell>
          <cell r="X5047">
            <v>0</v>
          </cell>
        </row>
        <row r="5047">
          <cell r="AO5047" t="str">
            <v>3962I</v>
          </cell>
          <cell r="AP5047">
            <v>1</v>
          </cell>
          <cell r="AQ5047">
            <v>24079</v>
          </cell>
        </row>
        <row r="5048">
          <cell r="A5048">
            <v>5050</v>
          </cell>
          <cell r="B5048">
            <v>1</v>
          </cell>
          <cell r="C5048">
            <v>45723</v>
          </cell>
          <cell r="D5048" t="str">
            <v>无图纸</v>
          </cell>
          <cell r="E5048" t="str">
            <v>3961Ⅰ-041000 </v>
          </cell>
          <cell r="F5048" t="str">
            <v>盖板10(FP6.426.1019)</v>
          </cell>
          <cell r="G5048">
            <v>1</v>
          </cell>
        </row>
        <row r="5048">
          <cell r="J5048" t="str">
            <v>装配</v>
          </cell>
          <cell r="K5048">
            <v>36</v>
          </cell>
          <cell r="L5048">
            <v>0</v>
          </cell>
          <cell r="M5048">
            <v>0</v>
          </cell>
          <cell r="N5048">
            <v>0</v>
          </cell>
          <cell r="O5048">
            <v>0</v>
          </cell>
          <cell r="P5048">
            <v>0</v>
          </cell>
          <cell r="Q5048">
            <v>0</v>
          </cell>
          <cell r="R5048">
            <v>0</v>
          </cell>
          <cell r="S5048">
            <v>0</v>
          </cell>
          <cell r="T5048">
            <v>0</v>
          </cell>
          <cell r="U5048">
            <v>0</v>
          </cell>
          <cell r="V5048">
            <v>0</v>
          </cell>
          <cell r="W5048">
            <v>0</v>
          </cell>
          <cell r="X5048">
            <v>0</v>
          </cell>
        </row>
        <row r="5048">
          <cell r="AO5048" t="str">
            <v>3962I</v>
          </cell>
          <cell r="AP5048">
            <v>1</v>
          </cell>
          <cell r="AQ5048">
            <v>24079</v>
          </cell>
        </row>
        <row r="5049">
          <cell r="A5049">
            <v>5051</v>
          </cell>
          <cell r="B5049">
            <v>1</v>
          </cell>
          <cell r="C5049">
            <v>45723</v>
          </cell>
        </row>
        <row r="5049">
          <cell r="E5049" t="str">
            <v>3961Ⅰ-041001</v>
          </cell>
          <cell r="F5049" t="str">
            <v>盖板10</v>
          </cell>
          <cell r="G5049">
            <v>1</v>
          </cell>
          <cell r="H5049" t="str">
            <v>铝板t2/5083</v>
          </cell>
        </row>
        <row r="5049">
          <cell r="J5049" t="str">
            <v>定位焊</v>
          </cell>
          <cell r="K5049">
            <v>0</v>
          </cell>
          <cell r="L5049" t="str">
            <v>焊接</v>
          </cell>
          <cell r="M5049">
            <v>23.8</v>
          </cell>
          <cell r="N5049" t="str">
            <v>打磨</v>
          </cell>
          <cell r="O5049">
            <v>9</v>
          </cell>
          <cell r="P5049" t="str">
            <v>磨砂</v>
          </cell>
          <cell r="Q5049">
            <v>8</v>
          </cell>
          <cell r="R5049" t="str">
            <v>挂件</v>
          </cell>
          <cell r="S5049">
            <v>0.5</v>
          </cell>
          <cell r="T5049" t="str">
            <v>喷漆</v>
          </cell>
          <cell r="U5049">
            <v>19</v>
          </cell>
          <cell r="V5049">
            <v>0</v>
          </cell>
          <cell r="W5049">
            <v>0</v>
          </cell>
          <cell r="X5049">
            <v>0</v>
          </cell>
        </row>
        <row r="5049">
          <cell r="AN5049" t="str">
            <v>工艺附图</v>
          </cell>
          <cell r="AO5049" t="str">
            <v>3962I</v>
          </cell>
          <cell r="AP5049">
            <v>1</v>
          </cell>
          <cell r="AQ5049">
            <v>24079</v>
          </cell>
        </row>
        <row r="5050">
          <cell r="A5050">
            <v>5052</v>
          </cell>
          <cell r="B5050">
            <v>1</v>
          </cell>
          <cell r="C5050">
            <v>45723</v>
          </cell>
          <cell r="D5050" t="str">
            <v>无图纸</v>
          </cell>
          <cell r="E5050" t="str">
            <v>3961Ⅰ-041100 </v>
          </cell>
          <cell r="F5050" t="str">
            <v>盖板11(FP6.426.1026)</v>
          </cell>
          <cell r="G5050">
            <v>1</v>
          </cell>
        </row>
        <row r="5050">
          <cell r="J5050" t="str">
            <v>装配</v>
          </cell>
          <cell r="K5050">
            <v>28</v>
          </cell>
          <cell r="L5050">
            <v>0</v>
          </cell>
          <cell r="M5050">
            <v>0</v>
          </cell>
          <cell r="N5050">
            <v>0</v>
          </cell>
          <cell r="O5050">
            <v>0</v>
          </cell>
          <cell r="P5050">
            <v>0</v>
          </cell>
          <cell r="Q5050">
            <v>0</v>
          </cell>
          <cell r="R5050">
            <v>0</v>
          </cell>
          <cell r="S5050">
            <v>0</v>
          </cell>
          <cell r="T5050">
            <v>0</v>
          </cell>
          <cell r="U5050">
            <v>0</v>
          </cell>
          <cell r="V5050">
            <v>0</v>
          </cell>
          <cell r="W5050">
            <v>0</v>
          </cell>
          <cell r="X5050">
            <v>0</v>
          </cell>
        </row>
        <row r="5050">
          <cell r="AO5050" t="str">
            <v>3962I</v>
          </cell>
          <cell r="AP5050">
            <v>1</v>
          </cell>
          <cell r="AQ5050">
            <v>24079</v>
          </cell>
        </row>
        <row r="5051">
          <cell r="A5051">
            <v>5053</v>
          </cell>
          <cell r="B5051">
            <v>1</v>
          </cell>
          <cell r="C5051">
            <v>45723</v>
          </cell>
          <cell r="D5051" t="str">
            <v>无图纸</v>
          </cell>
          <cell r="E5051" t="str">
            <v>3961Ⅰ-041200 </v>
          </cell>
          <cell r="F5051" t="str">
            <v>盖板13(FP6.426.1028)</v>
          </cell>
          <cell r="G5051">
            <v>1</v>
          </cell>
        </row>
        <row r="5051">
          <cell r="J5051" t="str">
            <v>装配</v>
          </cell>
          <cell r="K5051">
            <v>40</v>
          </cell>
          <cell r="L5051">
            <v>0</v>
          </cell>
          <cell r="M5051">
            <v>0</v>
          </cell>
          <cell r="N5051">
            <v>0</v>
          </cell>
          <cell r="O5051">
            <v>0</v>
          </cell>
          <cell r="P5051">
            <v>0</v>
          </cell>
          <cell r="Q5051">
            <v>0</v>
          </cell>
          <cell r="R5051">
            <v>0</v>
          </cell>
          <cell r="S5051">
            <v>0</v>
          </cell>
          <cell r="T5051">
            <v>0</v>
          </cell>
          <cell r="U5051">
            <v>0</v>
          </cell>
          <cell r="V5051">
            <v>0</v>
          </cell>
          <cell r="W5051">
            <v>0</v>
          </cell>
          <cell r="X5051">
            <v>0</v>
          </cell>
        </row>
        <row r="5051">
          <cell r="AO5051" t="str">
            <v>3962I</v>
          </cell>
          <cell r="AP5051">
            <v>1</v>
          </cell>
          <cell r="AQ5051">
            <v>24079</v>
          </cell>
        </row>
        <row r="5052">
          <cell r="A5052">
            <v>5054</v>
          </cell>
          <cell r="B5052">
            <v>2</v>
          </cell>
          <cell r="C5052">
            <v>45723</v>
          </cell>
          <cell r="D5052" t="str">
            <v>无图纸</v>
          </cell>
          <cell r="E5052" t="str">
            <v>3961Ⅰ-041300 </v>
          </cell>
          <cell r="F5052" t="str">
            <v>盖板13(FP6.426.1030)</v>
          </cell>
          <cell r="G5052">
            <v>2</v>
          </cell>
        </row>
        <row r="5052">
          <cell r="J5052" t="str">
            <v>装配</v>
          </cell>
          <cell r="K5052">
            <v>36</v>
          </cell>
          <cell r="L5052">
            <v>0</v>
          </cell>
          <cell r="M5052">
            <v>0</v>
          </cell>
          <cell r="N5052">
            <v>0</v>
          </cell>
          <cell r="O5052">
            <v>0</v>
          </cell>
          <cell r="P5052">
            <v>0</v>
          </cell>
          <cell r="Q5052">
            <v>0</v>
          </cell>
          <cell r="R5052">
            <v>0</v>
          </cell>
          <cell r="S5052">
            <v>0</v>
          </cell>
          <cell r="T5052">
            <v>0</v>
          </cell>
          <cell r="U5052">
            <v>0</v>
          </cell>
          <cell r="V5052">
            <v>0</v>
          </cell>
          <cell r="W5052">
            <v>0</v>
          </cell>
          <cell r="X5052">
            <v>0</v>
          </cell>
        </row>
        <row r="5052">
          <cell r="AO5052" t="str">
            <v>3962I</v>
          </cell>
          <cell r="AP5052">
            <v>1</v>
          </cell>
          <cell r="AQ5052">
            <v>24079</v>
          </cell>
        </row>
        <row r="5053">
          <cell r="A5053">
            <v>5055</v>
          </cell>
          <cell r="B5053">
            <v>1</v>
          </cell>
          <cell r="C5053">
            <v>45723</v>
          </cell>
          <cell r="D5053" t="str">
            <v>无图纸</v>
          </cell>
          <cell r="E5053" t="str">
            <v>3961Ⅰ-041400 </v>
          </cell>
          <cell r="F5053" t="str">
            <v>盖板14(FP6.426.1032)</v>
          </cell>
          <cell r="G5053">
            <v>1</v>
          </cell>
        </row>
        <row r="5053">
          <cell r="J5053" t="str">
            <v>装配</v>
          </cell>
          <cell r="K5053">
            <v>36</v>
          </cell>
          <cell r="L5053">
            <v>0</v>
          </cell>
          <cell r="M5053">
            <v>0</v>
          </cell>
          <cell r="N5053">
            <v>0</v>
          </cell>
          <cell r="O5053">
            <v>0</v>
          </cell>
          <cell r="P5053">
            <v>0</v>
          </cell>
          <cell r="Q5053">
            <v>0</v>
          </cell>
          <cell r="R5053">
            <v>0</v>
          </cell>
          <cell r="S5053">
            <v>0</v>
          </cell>
          <cell r="T5053">
            <v>0</v>
          </cell>
          <cell r="U5053">
            <v>0</v>
          </cell>
          <cell r="V5053">
            <v>0</v>
          </cell>
          <cell r="W5053">
            <v>0</v>
          </cell>
          <cell r="X5053">
            <v>0</v>
          </cell>
        </row>
        <row r="5053">
          <cell r="AO5053" t="str">
            <v>3962I</v>
          </cell>
          <cell r="AP5053">
            <v>1</v>
          </cell>
          <cell r="AQ5053">
            <v>24079</v>
          </cell>
        </row>
        <row r="5054">
          <cell r="A5054">
            <v>5056</v>
          </cell>
          <cell r="B5054">
            <v>1</v>
          </cell>
          <cell r="C5054">
            <v>45723</v>
          </cell>
          <cell r="D5054" t="str">
            <v>无图纸</v>
          </cell>
          <cell r="E5054" t="str">
            <v>3961Ⅰ-041800 </v>
          </cell>
          <cell r="F5054" t="str">
            <v>盖板18(FP6.426.1029)</v>
          </cell>
          <cell r="G5054">
            <v>1</v>
          </cell>
        </row>
        <row r="5054">
          <cell r="J5054" t="str">
            <v>装配</v>
          </cell>
          <cell r="K5054">
            <v>40</v>
          </cell>
          <cell r="L5054">
            <v>0</v>
          </cell>
          <cell r="M5054">
            <v>0</v>
          </cell>
          <cell r="N5054">
            <v>0</v>
          </cell>
          <cell r="O5054">
            <v>0</v>
          </cell>
          <cell r="P5054">
            <v>0</v>
          </cell>
          <cell r="Q5054">
            <v>0</v>
          </cell>
          <cell r="R5054">
            <v>0</v>
          </cell>
          <cell r="S5054">
            <v>0</v>
          </cell>
          <cell r="T5054">
            <v>0</v>
          </cell>
          <cell r="U5054">
            <v>0</v>
          </cell>
          <cell r="V5054">
            <v>0</v>
          </cell>
          <cell r="W5054">
            <v>0</v>
          </cell>
          <cell r="X5054">
            <v>0</v>
          </cell>
        </row>
        <row r="5054">
          <cell r="AO5054" t="str">
            <v>3962I</v>
          </cell>
          <cell r="AP5054">
            <v>1</v>
          </cell>
          <cell r="AQ5054">
            <v>24079</v>
          </cell>
        </row>
        <row r="5055">
          <cell r="A5055">
            <v>5057</v>
          </cell>
          <cell r="B5055">
            <v>1</v>
          </cell>
          <cell r="C5055">
            <v>45723</v>
          </cell>
          <cell r="D5055" t="str">
            <v>无图纸</v>
          </cell>
          <cell r="E5055" t="str">
            <v>3961Ⅰ-041900 </v>
          </cell>
          <cell r="F5055" t="str">
            <v>盖板19(FP6.426.1027)</v>
          </cell>
          <cell r="G5055">
            <v>1</v>
          </cell>
        </row>
        <row r="5055">
          <cell r="J5055" t="str">
            <v>装配</v>
          </cell>
          <cell r="K5055">
            <v>20</v>
          </cell>
          <cell r="L5055">
            <v>0</v>
          </cell>
          <cell r="M5055">
            <v>0</v>
          </cell>
          <cell r="N5055">
            <v>0</v>
          </cell>
          <cell r="O5055">
            <v>0</v>
          </cell>
          <cell r="P5055">
            <v>0</v>
          </cell>
          <cell r="Q5055">
            <v>0</v>
          </cell>
          <cell r="R5055">
            <v>0</v>
          </cell>
          <cell r="S5055">
            <v>0</v>
          </cell>
          <cell r="T5055">
            <v>0</v>
          </cell>
          <cell r="U5055">
            <v>0</v>
          </cell>
          <cell r="V5055">
            <v>0</v>
          </cell>
          <cell r="W5055">
            <v>0</v>
          </cell>
          <cell r="X5055">
            <v>0</v>
          </cell>
        </row>
        <row r="5055">
          <cell r="AO5055" t="str">
            <v>3962I</v>
          </cell>
          <cell r="AP5055">
            <v>1</v>
          </cell>
          <cell r="AQ5055">
            <v>24079</v>
          </cell>
        </row>
        <row r="5056">
          <cell r="A5056">
            <v>5058</v>
          </cell>
          <cell r="B5056">
            <v>1</v>
          </cell>
          <cell r="C5056">
            <v>45723</v>
          </cell>
        </row>
        <row r="5056">
          <cell r="E5056" t="str">
            <v>3961Ⅰ-1100</v>
          </cell>
          <cell r="F5056" t="str">
            <v>垫板4</v>
          </cell>
          <cell r="G5056">
            <v>1</v>
          </cell>
        </row>
        <row r="5056">
          <cell r="J5056" t="str">
            <v>定位焊</v>
          </cell>
          <cell r="K5056">
            <v>22.4</v>
          </cell>
          <cell r="L5056" t="str">
            <v>焊接</v>
          </cell>
          <cell r="M5056">
            <v>16.8</v>
          </cell>
          <cell r="N5056" t="str">
            <v>打磨</v>
          </cell>
          <cell r="O5056">
            <v>14</v>
          </cell>
          <cell r="P5056" t="str">
            <v>整体加工</v>
          </cell>
          <cell r="Q5056">
            <v>0</v>
          </cell>
          <cell r="R5056">
            <v>0</v>
          </cell>
          <cell r="S5056">
            <v>0</v>
          </cell>
          <cell r="T5056">
            <v>0</v>
          </cell>
          <cell r="U5056">
            <v>0</v>
          </cell>
          <cell r="V5056">
            <v>0</v>
          </cell>
          <cell r="W5056">
            <v>0</v>
          </cell>
          <cell r="X5056">
            <v>0</v>
          </cell>
        </row>
        <row r="5056">
          <cell r="AO5056" t="str">
            <v>3962I</v>
          </cell>
          <cell r="AP5056">
            <v>1</v>
          </cell>
          <cell r="AQ5056">
            <v>24079</v>
          </cell>
        </row>
        <row r="5057">
          <cell r="A5057">
            <v>5059</v>
          </cell>
          <cell r="B5057">
            <v>4</v>
          </cell>
          <cell r="C5057">
            <v>45723</v>
          </cell>
        </row>
        <row r="5057">
          <cell r="E5057" t="str">
            <v>3961Ⅰ-3000</v>
          </cell>
          <cell r="F5057" t="str">
            <v>销轴</v>
          </cell>
          <cell r="G5057">
            <v>4</v>
          </cell>
        </row>
        <row r="5057">
          <cell r="J5057" t="str">
            <v>定位焊</v>
          </cell>
          <cell r="K5057">
            <v>1.7</v>
          </cell>
          <cell r="L5057" t="str">
            <v>焊接</v>
          </cell>
          <cell r="M5057">
            <v>2.55</v>
          </cell>
          <cell r="N5057" t="str">
            <v>打磨</v>
          </cell>
          <cell r="O5057">
            <v>1</v>
          </cell>
          <cell r="P5057" t="str">
            <v>镀硬铬</v>
          </cell>
          <cell r="Q5057">
            <v>0</v>
          </cell>
          <cell r="R5057">
            <v>0</v>
          </cell>
          <cell r="S5057">
            <v>0</v>
          </cell>
          <cell r="T5057">
            <v>0</v>
          </cell>
          <cell r="U5057">
            <v>0</v>
          </cell>
          <cell r="V5057">
            <v>0</v>
          </cell>
          <cell r="W5057">
            <v>0</v>
          </cell>
          <cell r="X5057">
            <v>0</v>
          </cell>
        </row>
        <row r="5057">
          <cell r="AO5057" t="str">
            <v>3962I</v>
          </cell>
          <cell r="AP5057">
            <v>1</v>
          </cell>
          <cell r="AQ5057">
            <v>24079</v>
          </cell>
        </row>
        <row r="5058">
          <cell r="A5058">
            <v>5060</v>
          </cell>
          <cell r="B5058">
            <v>4</v>
          </cell>
          <cell r="C5058">
            <v>45723</v>
          </cell>
        </row>
        <row r="5058">
          <cell r="E5058" t="str">
            <v>3961Ⅰ-3100</v>
          </cell>
          <cell r="F5058" t="str">
            <v>支座</v>
          </cell>
          <cell r="G5058">
            <v>4</v>
          </cell>
        </row>
        <row r="5058">
          <cell r="J5058" t="str">
            <v>定位焊</v>
          </cell>
          <cell r="K5058">
            <v>5.1</v>
          </cell>
          <cell r="L5058" t="str">
            <v>焊接</v>
          </cell>
          <cell r="M5058">
            <v>5.6</v>
          </cell>
          <cell r="N5058" t="str">
            <v>打磨</v>
          </cell>
          <cell r="O5058">
            <v>3</v>
          </cell>
          <cell r="P5058" t="str">
            <v>校正</v>
          </cell>
          <cell r="Q5058">
            <v>2</v>
          </cell>
          <cell r="R5058" t="str">
            <v>喷砂</v>
          </cell>
          <cell r="S5058">
            <v>0.5</v>
          </cell>
          <cell r="T5058" t="str">
            <v>挂件</v>
          </cell>
          <cell r="U5058">
            <v>0.3</v>
          </cell>
          <cell r="V5058" t="str">
            <v>喷漆</v>
          </cell>
          <cell r="W5058">
            <v>0.5</v>
          </cell>
          <cell r="X5058">
            <v>0</v>
          </cell>
        </row>
        <row r="5058">
          <cell r="AO5058" t="str">
            <v>3962I</v>
          </cell>
          <cell r="AP5058">
            <v>1</v>
          </cell>
          <cell r="AQ5058">
            <v>24079</v>
          </cell>
        </row>
        <row r="5059">
          <cell r="A5059">
            <v>5061</v>
          </cell>
          <cell r="B5059">
            <v>11</v>
          </cell>
          <cell r="C5059">
            <v>45723</v>
          </cell>
        </row>
        <row r="5059">
          <cell r="E5059" t="str">
            <v>3961Ⅰ-3200</v>
          </cell>
          <cell r="F5059" t="str">
            <v>管路支撑</v>
          </cell>
          <cell r="G5059">
            <v>11</v>
          </cell>
        </row>
        <row r="5059">
          <cell r="J5059" t="str">
            <v>装配</v>
          </cell>
          <cell r="K5059">
            <v>6</v>
          </cell>
          <cell r="L5059">
            <v>0</v>
          </cell>
          <cell r="M5059">
            <v>0</v>
          </cell>
          <cell r="N5059">
            <v>0</v>
          </cell>
          <cell r="O5059">
            <v>0</v>
          </cell>
          <cell r="P5059">
            <v>0</v>
          </cell>
          <cell r="Q5059">
            <v>0</v>
          </cell>
          <cell r="R5059">
            <v>0</v>
          </cell>
          <cell r="S5059">
            <v>0</v>
          </cell>
          <cell r="T5059">
            <v>0</v>
          </cell>
          <cell r="U5059">
            <v>0</v>
          </cell>
          <cell r="V5059">
            <v>0</v>
          </cell>
          <cell r="W5059">
            <v>0</v>
          </cell>
          <cell r="X5059">
            <v>0</v>
          </cell>
        </row>
        <row r="5059">
          <cell r="AN5059">
            <v>0</v>
          </cell>
          <cell r="AO5059" t="str">
            <v>3962I</v>
          </cell>
          <cell r="AP5059">
            <v>1</v>
          </cell>
          <cell r="AQ5059">
            <v>24079</v>
          </cell>
        </row>
        <row r="5060">
          <cell r="A5060">
            <v>5062</v>
          </cell>
          <cell r="B5060">
            <v>11</v>
          </cell>
          <cell r="C5060">
            <v>45723</v>
          </cell>
        </row>
        <row r="5060">
          <cell r="E5060" t="str">
            <v>3961Ⅰ-3201</v>
          </cell>
          <cell r="F5060" t="str">
            <v>管路支撑立板</v>
          </cell>
          <cell r="G5060">
            <v>11</v>
          </cell>
          <cell r="H5060" t="str">
            <v>铝板t38/5A06</v>
          </cell>
        </row>
        <row r="5060">
          <cell r="J5060" t="str">
            <v>定位焊</v>
          </cell>
          <cell r="K5060">
            <v>3</v>
          </cell>
          <cell r="L5060" t="str">
            <v>焊接</v>
          </cell>
          <cell r="M5060">
            <v>4</v>
          </cell>
          <cell r="N5060" t="str">
            <v>打磨</v>
          </cell>
          <cell r="O5060">
            <v>3</v>
          </cell>
          <cell r="P5060" t="str">
            <v>划线钻</v>
          </cell>
          <cell r="Q5060">
            <v>11</v>
          </cell>
          <cell r="R5060" t="str">
            <v>阳极氧化处理</v>
          </cell>
          <cell r="S5060">
            <v>0</v>
          </cell>
          <cell r="T5060">
            <v>0</v>
          </cell>
          <cell r="U5060">
            <v>0</v>
          </cell>
          <cell r="V5060">
            <v>0</v>
          </cell>
          <cell r="W5060">
            <v>0</v>
          </cell>
          <cell r="X5060">
            <v>0</v>
          </cell>
        </row>
        <row r="5060">
          <cell r="AN5060" t="str">
            <v>工艺附图</v>
          </cell>
          <cell r="AO5060" t="str">
            <v>3962I</v>
          </cell>
          <cell r="AP5060">
            <v>1</v>
          </cell>
          <cell r="AQ5060">
            <v>24079</v>
          </cell>
        </row>
        <row r="5061">
          <cell r="A5061">
            <v>5063</v>
          </cell>
          <cell r="B5061">
            <v>35</v>
          </cell>
          <cell r="C5061">
            <v>45723</v>
          </cell>
        </row>
        <row r="5061">
          <cell r="E5061" t="str">
            <v>3961Ⅰ-33</v>
          </cell>
          <cell r="F5061" t="str">
            <v>板</v>
          </cell>
          <cell r="G5061">
            <v>35</v>
          </cell>
          <cell r="H5061" t="str">
            <v>铝板t38/5A06</v>
          </cell>
          <cell r="I5061" t="str">
            <v>铝板t40/5A06</v>
          </cell>
          <cell r="J5061" t="str">
            <v>定位焊</v>
          </cell>
          <cell r="K5061">
            <v>3</v>
          </cell>
          <cell r="L5061" t="str">
            <v>焊接</v>
          </cell>
          <cell r="M5061">
            <v>8</v>
          </cell>
          <cell r="N5061" t="str">
            <v>打磨</v>
          </cell>
          <cell r="O5061">
            <v>6</v>
          </cell>
          <cell r="P5061" t="str">
            <v>划线钻</v>
          </cell>
          <cell r="Q5061">
            <v>23</v>
          </cell>
          <cell r="R5061" t="str">
            <v>阳极氧化处理</v>
          </cell>
          <cell r="S5061">
            <v>0</v>
          </cell>
          <cell r="T5061">
            <v>0</v>
          </cell>
          <cell r="U5061">
            <v>0</v>
          </cell>
          <cell r="V5061">
            <v>0</v>
          </cell>
          <cell r="W5061">
            <v>0</v>
          </cell>
          <cell r="X5061">
            <v>0</v>
          </cell>
        </row>
        <row r="5061">
          <cell r="AO5061" t="str">
            <v>3962I</v>
          </cell>
          <cell r="AP5061">
            <v>1</v>
          </cell>
          <cell r="AQ5061">
            <v>24079</v>
          </cell>
        </row>
        <row r="5062">
          <cell r="A5062">
            <v>5064</v>
          </cell>
          <cell r="B5062">
            <v>4</v>
          </cell>
          <cell r="C5062">
            <v>45723</v>
          </cell>
        </row>
        <row r="5062">
          <cell r="E5062" t="str">
            <v>3961Ⅰ-3500</v>
          </cell>
          <cell r="F5062" t="str">
            <v>斜支撑固定支座</v>
          </cell>
          <cell r="G5062">
            <v>4</v>
          </cell>
        </row>
        <row r="5062">
          <cell r="J5062" t="str">
            <v>定位焊</v>
          </cell>
          <cell r="K5062">
            <v>14</v>
          </cell>
          <cell r="L5062" t="str">
            <v>焊接</v>
          </cell>
          <cell r="M5062">
            <v>12</v>
          </cell>
          <cell r="N5062" t="str">
            <v>打磨</v>
          </cell>
          <cell r="O5062">
            <v>12</v>
          </cell>
          <cell r="P5062" t="str">
            <v>整体加工</v>
          </cell>
          <cell r="Q5062">
            <v>0</v>
          </cell>
          <cell r="R5062" t="str">
            <v>喷砂</v>
          </cell>
          <cell r="S5062">
            <v>2.5</v>
          </cell>
          <cell r="T5062" t="str">
            <v>挂件</v>
          </cell>
          <cell r="U5062">
            <v>0.5</v>
          </cell>
          <cell r="V5062" t="str">
            <v>喷漆</v>
          </cell>
          <cell r="W5062">
            <v>3</v>
          </cell>
          <cell r="X5062">
            <v>0</v>
          </cell>
        </row>
        <row r="5062">
          <cell r="AO5062" t="str">
            <v>3962I</v>
          </cell>
          <cell r="AP5062">
            <v>1</v>
          </cell>
          <cell r="AQ5062">
            <v>24079</v>
          </cell>
        </row>
        <row r="5063">
          <cell r="A5063">
            <v>5065</v>
          </cell>
          <cell r="B5063">
            <v>1</v>
          </cell>
          <cell r="C5063">
            <v>45723</v>
          </cell>
        </row>
        <row r="5063">
          <cell r="E5063" t="str">
            <v>3961Ⅱ-300603-1</v>
          </cell>
          <cell r="F5063" t="str">
            <v>件1</v>
          </cell>
          <cell r="G5063">
            <v>1</v>
          </cell>
          <cell r="H5063" t="str">
            <v>钢板t2/304</v>
          </cell>
        </row>
        <row r="5063">
          <cell r="J5063" t="str">
            <v>激光作业</v>
          </cell>
          <cell r="K5063">
            <v>1.2</v>
          </cell>
          <cell r="L5063" t="str">
            <v>激光拾件</v>
          </cell>
          <cell r="M5063">
            <v>3</v>
          </cell>
          <cell r="N5063" t="str">
            <v>倒钝</v>
          </cell>
          <cell r="O5063">
            <v>3</v>
          </cell>
          <cell r="P5063" t="str">
            <v>折弯</v>
          </cell>
          <cell r="Q5063">
            <v>3</v>
          </cell>
        </row>
        <row r="5063">
          <cell r="AM5063" t="str">
            <v>无图</v>
          </cell>
          <cell r="AN5063" t="str">
            <v>按电子图制作</v>
          </cell>
          <cell r="AO5063" t="str">
            <v>3962II</v>
          </cell>
          <cell r="AP5063">
            <v>1</v>
          </cell>
          <cell r="AQ5063">
            <v>24079</v>
          </cell>
        </row>
        <row r="5064">
          <cell r="A5064">
            <v>5066</v>
          </cell>
          <cell r="B5064">
            <v>1</v>
          </cell>
          <cell r="C5064">
            <v>45723</v>
          </cell>
        </row>
        <row r="5064">
          <cell r="E5064" t="str">
            <v>3961Ⅱ-300603-2</v>
          </cell>
          <cell r="F5064" t="str">
            <v>件2</v>
          </cell>
          <cell r="G5064">
            <v>1</v>
          </cell>
          <cell r="H5064" t="str">
            <v>钢板t2/304</v>
          </cell>
        </row>
        <row r="5064">
          <cell r="J5064" t="str">
            <v>激光作业</v>
          </cell>
          <cell r="K5064">
            <v>7.2</v>
          </cell>
          <cell r="L5064" t="str">
            <v>激光拾件</v>
          </cell>
          <cell r="M5064">
            <v>4.8</v>
          </cell>
          <cell r="N5064" t="str">
            <v>倒钝</v>
          </cell>
          <cell r="O5064">
            <v>8.4</v>
          </cell>
          <cell r="P5064" t="str">
            <v>折弯</v>
          </cell>
          <cell r="Q5064">
            <v>23</v>
          </cell>
        </row>
        <row r="5064">
          <cell r="AM5064" t="str">
            <v>无图</v>
          </cell>
          <cell r="AN5064" t="str">
            <v>按电子图制作</v>
          </cell>
          <cell r="AO5064" t="str">
            <v>3962II</v>
          </cell>
          <cell r="AP5064">
            <v>1</v>
          </cell>
          <cell r="AQ5064">
            <v>24079</v>
          </cell>
        </row>
        <row r="5065">
          <cell r="A5065">
            <v>5067</v>
          </cell>
          <cell r="B5065">
            <v>1</v>
          </cell>
          <cell r="C5065">
            <v>45723</v>
          </cell>
        </row>
        <row r="5065">
          <cell r="E5065" t="str">
            <v>3961Ⅰ-1104</v>
          </cell>
          <cell r="F5065" t="str">
            <v>下板</v>
          </cell>
          <cell r="G5065">
            <v>4</v>
          </cell>
          <cell r="H5065" t="str">
            <v>钢板 t8/316L</v>
          </cell>
        </row>
        <row r="5065">
          <cell r="J5065" t="str">
            <v>激光作业</v>
          </cell>
          <cell r="K5065">
            <v>5.5</v>
          </cell>
          <cell r="L5065" t="str">
            <v>激光拾件</v>
          </cell>
          <cell r="M5065">
            <v>1.1</v>
          </cell>
          <cell r="N5065" t="str">
            <v>倒钝</v>
          </cell>
          <cell r="O5065">
            <v>2.2</v>
          </cell>
        </row>
        <row r="5065">
          <cell r="AO5065" t="str">
            <v>3962I</v>
          </cell>
          <cell r="AP5065">
            <v>1</v>
          </cell>
          <cell r="AQ5065">
            <v>24079</v>
          </cell>
        </row>
        <row r="5066">
          <cell r="A5066">
            <v>5068</v>
          </cell>
          <cell r="B5066">
            <v>12</v>
          </cell>
          <cell r="C5066">
            <v>45724</v>
          </cell>
        </row>
        <row r="5066">
          <cell r="E5066" t="str">
            <v>GX/GQ-05</v>
          </cell>
          <cell r="F5066" t="str">
            <v>垫片</v>
          </cell>
          <cell r="G5066">
            <v>4</v>
          </cell>
          <cell r="H5066" t="str">
            <v>钢板t2/304</v>
          </cell>
        </row>
        <row r="5066">
          <cell r="J5066" t="str">
            <v>激光作业</v>
          </cell>
          <cell r="K5066">
            <v>0.3</v>
          </cell>
          <cell r="L5066" t="str">
            <v>激光拾件</v>
          </cell>
          <cell r="M5066">
            <v>0.3</v>
          </cell>
        </row>
        <row r="5066">
          <cell r="Q5066">
            <v>0</v>
          </cell>
          <cell r="R5066">
            <v>0</v>
          </cell>
          <cell r="S5066">
            <v>0</v>
          </cell>
        </row>
        <row r="5066">
          <cell r="AO5066" t="str">
            <v>管线工具</v>
          </cell>
          <cell r="AP5066">
            <v>1</v>
          </cell>
        </row>
        <row r="5067">
          <cell r="A5067">
            <v>5069</v>
          </cell>
          <cell r="B5067">
            <v>3</v>
          </cell>
          <cell r="C5067">
            <v>45726</v>
          </cell>
        </row>
        <row r="5067">
          <cell r="E5067" t="str">
            <v>2921-1001250501</v>
          </cell>
          <cell r="F5067" t="str">
            <v>方管</v>
          </cell>
          <cell r="G5067">
            <v>1</v>
          </cell>
          <cell r="H5067" t="str">
            <v>方管50×50×3/Q235B</v>
          </cell>
        </row>
        <row r="5067">
          <cell r="J5067" t="str">
            <v>锯床</v>
          </cell>
          <cell r="K5067">
            <v>5.28</v>
          </cell>
          <cell r="L5067" t="str">
            <v>手等</v>
          </cell>
          <cell r="M5067">
            <v>5.72</v>
          </cell>
          <cell r="N5067" t="str">
            <v>打磨</v>
          </cell>
          <cell r="O5067">
            <v>0.8</v>
          </cell>
          <cell r="P5067" t="str">
            <v>转</v>
          </cell>
        </row>
        <row r="5067">
          <cell r="AH5067">
            <v>210</v>
          </cell>
        </row>
        <row r="5067">
          <cell r="AO5067">
            <v>2921</v>
          </cell>
          <cell r="AP5067">
            <v>4</v>
          </cell>
          <cell r="AQ5067">
            <v>25006</v>
          </cell>
        </row>
        <row r="5068">
          <cell r="A5068">
            <v>5070</v>
          </cell>
          <cell r="B5068">
            <v>6</v>
          </cell>
          <cell r="C5068">
            <v>45726</v>
          </cell>
        </row>
        <row r="5068">
          <cell r="E5068" t="str">
            <v>2921-1001250502</v>
          </cell>
          <cell r="F5068" t="str">
            <v>方管</v>
          </cell>
          <cell r="G5068">
            <v>2</v>
          </cell>
          <cell r="H5068" t="str">
            <v>方管50×50×3/Q235B</v>
          </cell>
        </row>
        <row r="5068">
          <cell r="J5068" t="str">
            <v>锯床</v>
          </cell>
          <cell r="K5068">
            <v>3.12</v>
          </cell>
          <cell r="L5068" t="str">
            <v>手等</v>
          </cell>
          <cell r="M5068">
            <v>3.38</v>
          </cell>
          <cell r="N5068" t="str">
            <v>打磨</v>
          </cell>
          <cell r="O5068">
            <v>0.8</v>
          </cell>
          <cell r="P5068" t="str">
            <v>转</v>
          </cell>
        </row>
        <row r="5068">
          <cell r="AH5068">
            <v>180</v>
          </cell>
        </row>
        <row r="5068">
          <cell r="AO5068">
            <v>2921</v>
          </cell>
          <cell r="AP5068">
            <v>4</v>
          </cell>
          <cell r="AQ5068">
            <v>25006</v>
          </cell>
        </row>
        <row r="5069">
          <cell r="A5069">
            <v>5071</v>
          </cell>
          <cell r="B5069">
            <v>3</v>
          </cell>
          <cell r="C5069">
            <v>45726</v>
          </cell>
        </row>
        <row r="5069">
          <cell r="E5069" t="str">
            <v>2921-1001250601</v>
          </cell>
          <cell r="F5069" t="str">
            <v>方管1</v>
          </cell>
          <cell r="G5069">
            <v>1</v>
          </cell>
          <cell r="H5069" t="str">
            <v>方管50×50×3/Q235B</v>
          </cell>
        </row>
        <row r="5069">
          <cell r="J5069" t="str">
            <v>锯床</v>
          </cell>
          <cell r="K5069">
            <v>5.28</v>
          </cell>
          <cell r="L5069" t="str">
            <v>手等</v>
          </cell>
          <cell r="M5069">
            <v>5.72</v>
          </cell>
          <cell r="N5069" t="str">
            <v>打磨</v>
          </cell>
          <cell r="O5069">
            <v>0.8</v>
          </cell>
          <cell r="P5069" t="str">
            <v>转</v>
          </cell>
        </row>
        <row r="5069">
          <cell r="AH5069">
            <v>210</v>
          </cell>
        </row>
        <row r="5069">
          <cell r="AO5069">
            <v>2921</v>
          </cell>
          <cell r="AP5069">
            <v>4</v>
          </cell>
          <cell r="AQ5069">
            <v>25006</v>
          </cell>
        </row>
        <row r="5070">
          <cell r="A5070">
            <v>5072</v>
          </cell>
          <cell r="B5070">
            <v>50</v>
          </cell>
          <cell r="C5070">
            <v>45726</v>
          </cell>
        </row>
        <row r="5070">
          <cell r="E5070" t="str">
            <v>3965-05010202</v>
          </cell>
          <cell r="F5070" t="str">
            <v>固定板</v>
          </cell>
          <cell r="G5070">
            <v>1</v>
          </cell>
          <cell r="H5070" t="str">
            <v>钢板t5/Q235B</v>
          </cell>
        </row>
        <row r="5070">
          <cell r="J5070" t="str">
            <v>激光作业</v>
          </cell>
          <cell r="K5070">
            <v>0.2</v>
          </cell>
          <cell r="L5070" t="str">
            <v>激光拾件</v>
          </cell>
          <cell r="M5070">
            <v>0.5</v>
          </cell>
          <cell r="N5070">
            <v>0</v>
          </cell>
          <cell r="O5070">
            <v>0</v>
          </cell>
          <cell r="P5070">
            <v>0</v>
          </cell>
          <cell r="Q5070">
            <v>0</v>
          </cell>
          <cell r="R5070">
            <v>0</v>
          </cell>
          <cell r="S5070">
            <v>0</v>
          </cell>
          <cell r="T5070">
            <v>0</v>
          </cell>
        </row>
        <row r="5070">
          <cell r="AH5070" t="str">
            <v>30*30</v>
          </cell>
        </row>
        <row r="5070">
          <cell r="AN5070" t="str">
            <v>WT 30×30</v>
          </cell>
          <cell r="AO5070">
            <v>3965</v>
          </cell>
          <cell r="AP5070">
            <v>1</v>
          </cell>
          <cell r="AQ5070">
            <v>24086</v>
          </cell>
        </row>
        <row r="5071">
          <cell r="A5071">
            <v>5073</v>
          </cell>
          <cell r="B5071">
            <v>2</v>
          </cell>
          <cell r="C5071">
            <v>45726</v>
          </cell>
        </row>
        <row r="5071">
          <cell r="E5071" t="str">
            <v>3965-0501250502</v>
          </cell>
          <cell r="F5071" t="str">
            <v>边框2</v>
          </cell>
          <cell r="G5071">
            <v>2</v>
          </cell>
          <cell r="H5071" t="str">
            <v>矩形管40×20×2/Q235B</v>
          </cell>
        </row>
        <row r="5071">
          <cell r="J5071" t="str">
            <v>切割锯</v>
          </cell>
          <cell r="K5071">
            <v>9.5</v>
          </cell>
          <cell r="L5071">
            <v>0</v>
          </cell>
          <cell r="M5071">
            <v>0</v>
          </cell>
          <cell r="N5071">
            <v>0</v>
          </cell>
          <cell r="O5071">
            <v>0</v>
          </cell>
        </row>
        <row r="5071">
          <cell r="AH5071">
            <v>788</v>
          </cell>
        </row>
        <row r="5071">
          <cell r="AO5071">
            <v>3965</v>
          </cell>
          <cell r="AP5071">
            <v>1</v>
          </cell>
          <cell r="AQ5071">
            <v>24086</v>
          </cell>
        </row>
        <row r="5072">
          <cell r="A5072">
            <v>5074</v>
          </cell>
          <cell r="B5072">
            <v>2</v>
          </cell>
          <cell r="C5072">
            <v>45726</v>
          </cell>
        </row>
        <row r="5072">
          <cell r="E5072" t="str">
            <v>2921-010502</v>
          </cell>
          <cell r="F5072" t="str">
            <v>方管</v>
          </cell>
          <cell r="G5072">
            <v>2</v>
          </cell>
          <cell r="H5072" t="str">
            <v>方管60×60×3/Q235B</v>
          </cell>
        </row>
        <row r="5072">
          <cell r="J5072" t="str">
            <v>锯床</v>
          </cell>
          <cell r="K5072">
            <v>3.64</v>
          </cell>
          <cell r="L5072" t="str">
            <v>转</v>
          </cell>
          <cell r="M5072">
            <v>0</v>
          </cell>
          <cell r="N5072">
            <v>0</v>
          </cell>
          <cell r="O5072">
            <v>0</v>
          </cell>
          <cell r="P5072">
            <v>0</v>
          </cell>
        </row>
        <row r="5072">
          <cell r="AH5072">
            <v>210</v>
          </cell>
        </row>
        <row r="5072">
          <cell r="AN5072" t="str">
            <v>WT L210</v>
          </cell>
          <cell r="AO5072">
            <v>2921</v>
          </cell>
          <cell r="AP5072">
            <v>4</v>
          </cell>
          <cell r="AQ5072">
            <v>25006</v>
          </cell>
        </row>
        <row r="5073">
          <cell r="A5073">
            <v>5075</v>
          </cell>
          <cell r="B5073">
            <v>1</v>
          </cell>
          <cell r="C5073">
            <v>45726</v>
          </cell>
        </row>
        <row r="5073">
          <cell r="E5073" t="str">
            <v>2921-030102</v>
          </cell>
          <cell r="F5073" t="str">
            <v>横梁1</v>
          </cell>
          <cell r="G5073">
            <v>1</v>
          </cell>
          <cell r="H5073" t="str">
            <v>方管80×80×4/Q235B</v>
          </cell>
        </row>
        <row r="5073">
          <cell r="J5073" t="str">
            <v>锯床</v>
          </cell>
          <cell r="K5073">
            <v>8.8</v>
          </cell>
          <cell r="L5073" t="str">
            <v>手等</v>
          </cell>
          <cell r="M5073">
            <v>7.8</v>
          </cell>
          <cell r="N5073" t="str">
            <v>转</v>
          </cell>
          <cell r="O5073">
            <v>0</v>
          </cell>
          <cell r="P5073">
            <v>0</v>
          </cell>
        </row>
        <row r="5073">
          <cell r="AH5073">
            <v>924</v>
          </cell>
        </row>
        <row r="5073">
          <cell r="AO5073">
            <v>2921</v>
          </cell>
          <cell r="AP5073">
            <v>4</v>
          </cell>
          <cell r="AQ5073">
            <v>25006</v>
          </cell>
        </row>
        <row r="5074">
          <cell r="A5074">
            <v>5076</v>
          </cell>
          <cell r="B5074">
            <v>16</v>
          </cell>
          <cell r="C5074">
            <v>45726</v>
          </cell>
        </row>
        <row r="5074">
          <cell r="E5074" t="str">
            <v>2921-12010101</v>
          </cell>
          <cell r="F5074" t="str">
            <v>方管</v>
          </cell>
          <cell r="G5074">
            <v>4</v>
          </cell>
          <cell r="H5074" t="str">
            <v>方管30×30×3/Q235B</v>
          </cell>
        </row>
        <row r="5074">
          <cell r="J5074" t="str">
            <v>切割锯</v>
          </cell>
          <cell r="K5074">
            <v>1.8</v>
          </cell>
          <cell r="L5074" t="str">
            <v>转</v>
          </cell>
          <cell r="M5074">
            <v>0</v>
          </cell>
          <cell r="N5074">
            <v>0</v>
          </cell>
          <cell r="O5074">
            <v>0</v>
          </cell>
          <cell r="P5074">
            <v>0</v>
          </cell>
        </row>
        <row r="5074">
          <cell r="AH5074">
            <v>500</v>
          </cell>
        </row>
        <row r="5074">
          <cell r="AO5074">
            <v>2921</v>
          </cell>
          <cell r="AP5074">
            <v>4</v>
          </cell>
          <cell r="AQ5074">
            <v>25006</v>
          </cell>
        </row>
        <row r="5075">
          <cell r="A5075">
            <v>5077</v>
          </cell>
          <cell r="B5075">
            <v>16</v>
          </cell>
          <cell r="C5075">
            <v>45726</v>
          </cell>
        </row>
        <row r="5075">
          <cell r="E5075" t="str">
            <v>2921-12010102</v>
          </cell>
          <cell r="F5075" t="str">
            <v>方管</v>
          </cell>
          <cell r="G5075">
            <v>4</v>
          </cell>
          <cell r="H5075" t="str">
            <v>方管30×30×3/Q235B</v>
          </cell>
        </row>
        <row r="5075">
          <cell r="J5075" t="str">
            <v>切割锯</v>
          </cell>
          <cell r="K5075">
            <v>2</v>
          </cell>
          <cell r="L5075" t="str">
            <v>转</v>
          </cell>
          <cell r="M5075">
            <v>0</v>
          </cell>
          <cell r="N5075">
            <v>0</v>
          </cell>
          <cell r="O5075">
            <v>0</v>
          </cell>
          <cell r="P5075">
            <v>0</v>
          </cell>
        </row>
        <row r="5075">
          <cell r="AH5075">
            <v>650</v>
          </cell>
        </row>
        <row r="5075">
          <cell r="AO5075">
            <v>2921</v>
          </cell>
          <cell r="AP5075">
            <v>4</v>
          </cell>
          <cell r="AQ5075">
            <v>25006</v>
          </cell>
        </row>
        <row r="5076">
          <cell r="A5076">
            <v>5078</v>
          </cell>
          <cell r="B5076">
            <v>8</v>
          </cell>
          <cell r="C5076">
            <v>45726</v>
          </cell>
        </row>
        <row r="5076">
          <cell r="E5076" t="str">
            <v>2921-12010105</v>
          </cell>
          <cell r="F5076" t="str">
            <v>方管</v>
          </cell>
          <cell r="G5076">
            <v>2</v>
          </cell>
          <cell r="H5076" t="str">
            <v>方管30×30×3/Q235B</v>
          </cell>
        </row>
        <row r="5076">
          <cell r="J5076" t="str">
            <v>切割锯</v>
          </cell>
          <cell r="K5076">
            <v>2.47</v>
          </cell>
          <cell r="L5076" t="str">
            <v>转</v>
          </cell>
          <cell r="M5076">
            <v>0</v>
          </cell>
          <cell r="N5076">
            <v>0</v>
          </cell>
          <cell r="O5076">
            <v>0</v>
          </cell>
          <cell r="P5076">
            <v>0</v>
          </cell>
        </row>
        <row r="5076">
          <cell r="AH5076">
            <v>590</v>
          </cell>
        </row>
        <row r="5076">
          <cell r="AN5076" t="str">
            <v>WT L590</v>
          </cell>
          <cell r="AO5076">
            <v>2921</v>
          </cell>
          <cell r="AP5076">
            <v>4</v>
          </cell>
          <cell r="AQ5076">
            <v>25006</v>
          </cell>
        </row>
        <row r="5077">
          <cell r="A5077">
            <v>5079</v>
          </cell>
          <cell r="B5077">
            <v>16</v>
          </cell>
          <cell r="C5077">
            <v>45726</v>
          </cell>
        </row>
        <row r="5077">
          <cell r="E5077" t="str">
            <v>2921-12010113</v>
          </cell>
          <cell r="F5077" t="str">
            <v>方管</v>
          </cell>
          <cell r="G5077">
            <v>4</v>
          </cell>
          <cell r="H5077" t="str">
            <v>方管30×30×3/Q235B</v>
          </cell>
        </row>
        <row r="5077">
          <cell r="J5077" t="str">
            <v>切割锯</v>
          </cell>
          <cell r="K5077">
            <v>2.3</v>
          </cell>
          <cell r="L5077" t="str">
            <v>转</v>
          </cell>
          <cell r="M5077">
            <v>0</v>
          </cell>
          <cell r="N5077">
            <v>0</v>
          </cell>
          <cell r="O5077">
            <v>0</v>
          </cell>
          <cell r="P5077">
            <v>0</v>
          </cell>
        </row>
        <row r="5077">
          <cell r="AH5077">
            <v>940</v>
          </cell>
        </row>
        <row r="5077">
          <cell r="AN5077" t="str">
            <v>WT L940</v>
          </cell>
          <cell r="AO5077">
            <v>2921</v>
          </cell>
          <cell r="AP5077">
            <v>4</v>
          </cell>
          <cell r="AQ5077">
            <v>25006</v>
          </cell>
        </row>
        <row r="5078">
          <cell r="A5078">
            <v>5080</v>
          </cell>
        </row>
        <row r="5078">
          <cell r="C5078">
            <v>45726</v>
          </cell>
        </row>
        <row r="5078">
          <cell r="E5078" t="str">
            <v>3809-010100</v>
          </cell>
          <cell r="F5078" t="str">
            <v>骨架</v>
          </cell>
          <cell r="G5078">
            <v>2</v>
          </cell>
        </row>
        <row r="5078">
          <cell r="J5078" t="str">
            <v>喷砂</v>
          </cell>
          <cell r="K5078">
            <v>120</v>
          </cell>
          <cell r="L5078" t="str">
            <v>喷铝</v>
          </cell>
          <cell r="M5078">
            <v>600</v>
          </cell>
          <cell r="N5078" t="str">
            <v>磨铝面</v>
          </cell>
          <cell r="O5078">
            <v>37.2</v>
          </cell>
          <cell r="P5078" t="str">
            <v>喷漆</v>
          </cell>
          <cell r="Q5078">
            <v>111.5</v>
          </cell>
        </row>
        <row r="5078">
          <cell r="W5078">
            <v>0</v>
          </cell>
        </row>
        <row r="5078">
          <cell r="Y5078">
            <v>0</v>
          </cell>
        </row>
        <row r="5078">
          <cell r="AA5078">
            <v>0</v>
          </cell>
        </row>
        <row r="5078">
          <cell r="AC5078">
            <v>0</v>
          </cell>
        </row>
        <row r="5078">
          <cell r="AO5078">
            <v>3809</v>
          </cell>
          <cell r="AP5078" t="str">
            <v>567/9</v>
          </cell>
          <cell r="AQ5078">
            <v>23067</v>
          </cell>
        </row>
        <row r="5079">
          <cell r="A5079">
            <v>5081</v>
          </cell>
        </row>
        <row r="5079">
          <cell r="C5079">
            <v>45726</v>
          </cell>
        </row>
        <row r="5079">
          <cell r="E5079" t="str">
            <v>3809-090100</v>
          </cell>
          <cell r="F5079" t="str">
            <v>骨架</v>
          </cell>
          <cell r="G5079">
            <v>2</v>
          </cell>
        </row>
        <row r="5079">
          <cell r="J5079" t="str">
            <v>喷砂</v>
          </cell>
          <cell r="K5079">
            <v>120</v>
          </cell>
          <cell r="L5079" t="str">
            <v>喷铝</v>
          </cell>
          <cell r="M5079">
            <v>600</v>
          </cell>
          <cell r="N5079" t="str">
            <v>磨铝面</v>
          </cell>
          <cell r="O5079">
            <v>37.2</v>
          </cell>
          <cell r="P5079" t="str">
            <v>喷漆</v>
          </cell>
          <cell r="Q5079">
            <v>111.5</v>
          </cell>
        </row>
        <row r="5079">
          <cell r="Y5079">
            <v>0</v>
          </cell>
        </row>
        <row r="5079">
          <cell r="AC5079">
            <v>0</v>
          </cell>
        </row>
        <row r="5079">
          <cell r="AO5079">
            <v>3809</v>
          </cell>
          <cell r="AP5079" t="str">
            <v>567/9</v>
          </cell>
          <cell r="AQ5079">
            <v>23067</v>
          </cell>
        </row>
        <row r="5080">
          <cell r="A5080">
            <v>5082</v>
          </cell>
          <cell r="B5080">
            <v>4</v>
          </cell>
          <cell r="C5080">
            <v>45726</v>
          </cell>
        </row>
        <row r="5080">
          <cell r="E5080" t="str">
            <v>2921-0108</v>
          </cell>
          <cell r="F5080" t="str">
            <v>限位块</v>
          </cell>
          <cell r="G5080">
            <v>1</v>
          </cell>
        </row>
        <row r="5080">
          <cell r="J5080" t="str">
            <v>喷砂</v>
          </cell>
          <cell r="K5080">
            <v>1.5</v>
          </cell>
          <cell r="L5080" t="str">
            <v>挂件</v>
          </cell>
          <cell r="M5080">
            <v>0.5</v>
          </cell>
          <cell r="N5080" t="str">
            <v>喷漆</v>
          </cell>
          <cell r="O5080">
            <v>2</v>
          </cell>
        </row>
        <row r="5080">
          <cell r="AO5080">
            <v>2921</v>
          </cell>
          <cell r="AP5080">
            <v>4</v>
          </cell>
          <cell r="AQ5080">
            <v>25006</v>
          </cell>
        </row>
        <row r="5081">
          <cell r="A5081">
            <v>5083</v>
          </cell>
          <cell r="B5081">
            <v>8</v>
          </cell>
          <cell r="C5081">
            <v>45726</v>
          </cell>
        </row>
        <row r="5081">
          <cell r="E5081" t="str">
            <v>3934Ⅲ-0101240106</v>
          </cell>
          <cell r="F5081" t="str">
            <v>垫板</v>
          </cell>
          <cell r="G5081">
            <v>14</v>
          </cell>
          <cell r="H5081" t="str">
            <v>钢板t8/Q235B</v>
          </cell>
        </row>
        <row r="5081">
          <cell r="J5081" t="str">
            <v>激光作业</v>
          </cell>
          <cell r="K5081">
            <v>1.43</v>
          </cell>
          <cell r="L5081" t="str">
            <v>激光拾件</v>
          </cell>
          <cell r="M5081">
            <v>0.65</v>
          </cell>
          <cell r="N5081" t="str">
            <v>喷砂</v>
          </cell>
          <cell r="O5081">
            <v>0.5</v>
          </cell>
          <cell r="P5081" t="str">
            <v>挂件</v>
          </cell>
          <cell r="Q5081">
            <v>0.3</v>
          </cell>
          <cell r="R5081" t="str">
            <v>喷漆</v>
          </cell>
          <cell r="S5081">
            <v>0.5</v>
          </cell>
          <cell r="T5081">
            <v>0</v>
          </cell>
          <cell r="U5081">
            <v>0</v>
          </cell>
          <cell r="V5081">
            <v>0</v>
          </cell>
          <cell r="W5081">
            <v>0</v>
          </cell>
          <cell r="X5081">
            <v>0</v>
          </cell>
          <cell r="Y5081">
            <v>0</v>
          </cell>
        </row>
        <row r="5081">
          <cell r="AH5081" t="str">
            <v>110×40</v>
          </cell>
        </row>
        <row r="5081">
          <cell r="AN5081" t="str">
            <v>数量增加</v>
          </cell>
          <cell r="AO5081" t="str">
            <v>3934III</v>
          </cell>
          <cell r="AP5081">
            <v>4</v>
          </cell>
          <cell r="AQ5081">
            <v>25001</v>
          </cell>
        </row>
        <row r="5082">
          <cell r="A5082">
            <v>5084</v>
          </cell>
          <cell r="B5082">
            <v>4</v>
          </cell>
          <cell r="C5082">
            <v>45726</v>
          </cell>
        </row>
        <row r="5082">
          <cell r="E5082" t="str">
            <v>3934Ⅰ-01200302</v>
          </cell>
          <cell r="F5082" t="str">
            <v>转接板面板</v>
          </cell>
          <cell r="G5082">
            <v>1</v>
          </cell>
          <cell r="H5082" t="str">
            <v>钢板t2/304</v>
          </cell>
        </row>
        <row r="5082">
          <cell r="J5082" t="str">
            <v>激光作业</v>
          </cell>
          <cell r="K5082">
            <v>18.88</v>
          </cell>
          <cell r="L5082" t="str">
            <v>激光拾件</v>
          </cell>
          <cell r="M5082">
            <v>1.32</v>
          </cell>
          <cell r="N5082" t="str">
            <v>倒钝</v>
          </cell>
          <cell r="O5082">
            <v>7</v>
          </cell>
          <cell r="P5082" t="str">
            <v>检验</v>
          </cell>
          <cell r="Q5082">
            <v>0</v>
          </cell>
          <cell r="R5082" t="str">
            <v>入库</v>
          </cell>
          <cell r="S5082">
            <v>0</v>
          </cell>
          <cell r="T5082">
            <v>0</v>
          </cell>
          <cell r="U5082">
            <v>0</v>
          </cell>
          <cell r="V5082">
            <v>0</v>
          </cell>
          <cell r="W5082">
            <v>0</v>
          </cell>
          <cell r="X5082">
            <v>0</v>
          </cell>
          <cell r="Y5082">
            <v>0</v>
          </cell>
        </row>
        <row r="5082">
          <cell r="AN5082" t="str">
            <v>按新图制作</v>
          </cell>
          <cell r="AO5082" t="str">
            <v>3934I</v>
          </cell>
          <cell r="AP5082">
            <v>4</v>
          </cell>
          <cell r="AQ5082">
            <v>25001</v>
          </cell>
        </row>
        <row r="5083">
          <cell r="A5083">
            <v>5085</v>
          </cell>
          <cell r="B5083">
            <v>8</v>
          </cell>
          <cell r="C5083">
            <v>45726</v>
          </cell>
        </row>
        <row r="5083">
          <cell r="E5083" t="str">
            <v>2921-170112</v>
          </cell>
          <cell r="F5083" t="str">
            <v>轴套</v>
          </cell>
          <cell r="G5083">
            <v>2</v>
          </cell>
          <cell r="H5083" t="str">
            <v>圆钢φ40/20</v>
          </cell>
        </row>
        <row r="5083">
          <cell r="J5083" t="str">
            <v>锯床</v>
          </cell>
          <cell r="K5083">
            <v>3.9</v>
          </cell>
        </row>
        <row r="5083">
          <cell r="M5083">
            <v>0</v>
          </cell>
          <cell r="N5083">
            <v>0</v>
          </cell>
          <cell r="O5083">
            <v>0</v>
          </cell>
          <cell r="P5083">
            <v>0</v>
          </cell>
          <cell r="Q5083">
            <v>0</v>
          </cell>
          <cell r="R5083">
            <v>0</v>
          </cell>
          <cell r="S5083">
            <v>0</v>
          </cell>
          <cell r="T5083">
            <v>0</v>
          </cell>
          <cell r="U5083">
            <v>0</v>
          </cell>
          <cell r="V5083">
            <v>0</v>
          </cell>
          <cell r="W5083">
            <v>0</v>
          </cell>
          <cell r="X5083">
            <v>0</v>
          </cell>
          <cell r="Y5083">
            <v>0</v>
          </cell>
          <cell r="Z5083">
            <v>0</v>
          </cell>
          <cell r="AA5083">
            <v>0</v>
          </cell>
          <cell r="AB5083">
            <v>0</v>
          </cell>
          <cell r="AC5083">
            <v>0</v>
          </cell>
          <cell r="AD5083">
            <v>0</v>
          </cell>
          <cell r="AE5083">
            <v>0</v>
          </cell>
          <cell r="AF5083">
            <v>0</v>
          </cell>
          <cell r="AG5083">
            <v>0</v>
          </cell>
          <cell r="AH5083">
            <v>47</v>
          </cell>
          <cell r="AI5083">
            <v>0</v>
          </cell>
          <cell r="AJ5083">
            <v>0</v>
          </cell>
          <cell r="AK5083">
            <v>0</v>
          </cell>
          <cell r="AL5083">
            <v>0</v>
          </cell>
          <cell r="AM5083">
            <v>0</v>
          </cell>
          <cell r="AN5083" t="str">
            <v>不加工</v>
          </cell>
          <cell r="AO5083">
            <v>2921</v>
          </cell>
          <cell r="AP5083">
            <v>4</v>
          </cell>
          <cell r="AQ5083">
            <v>25006</v>
          </cell>
        </row>
        <row r="5084">
          <cell r="A5084">
            <v>5086</v>
          </cell>
          <cell r="B5084">
            <v>1</v>
          </cell>
          <cell r="C5084">
            <v>45726</v>
          </cell>
        </row>
        <row r="5084">
          <cell r="E5084" t="str">
            <v>3965-060300</v>
          </cell>
          <cell r="F5084" t="str">
            <v>箱体</v>
          </cell>
          <cell r="G5084">
            <v>1</v>
          </cell>
        </row>
        <row r="5084">
          <cell r="J5084" t="str">
            <v>定位焊</v>
          </cell>
          <cell r="K5084">
            <v>78</v>
          </cell>
          <cell r="L5084" t="str">
            <v>焊接</v>
          </cell>
          <cell r="M5084">
            <v>63</v>
          </cell>
          <cell r="N5084" t="str">
            <v>打磨</v>
          </cell>
          <cell r="O5084">
            <v>30</v>
          </cell>
          <cell r="P5084" t="str">
            <v>校形</v>
          </cell>
          <cell r="Q5084">
            <v>10</v>
          </cell>
          <cell r="R5084" t="str">
            <v>划线钻</v>
          </cell>
          <cell r="S5084">
            <v>45</v>
          </cell>
          <cell r="T5084" t="str">
            <v>喷砂</v>
          </cell>
          <cell r="U5084">
            <v>20.5</v>
          </cell>
          <cell r="V5084" t="str">
            <v>打胶</v>
          </cell>
          <cell r="W5084">
            <v>5</v>
          </cell>
          <cell r="X5084" t="str">
            <v>喷漆</v>
          </cell>
          <cell r="Y5084">
            <v>28</v>
          </cell>
        </row>
        <row r="5084">
          <cell r="AO5084">
            <v>3965</v>
          </cell>
          <cell r="AP5084">
            <v>1</v>
          </cell>
          <cell r="AQ5084">
            <v>24086</v>
          </cell>
        </row>
        <row r="5085">
          <cell r="A5085">
            <v>5087</v>
          </cell>
          <cell r="B5085">
            <v>1</v>
          </cell>
          <cell r="C5085">
            <v>45726</v>
          </cell>
        </row>
        <row r="5085">
          <cell r="E5085" t="str">
            <v>3965-060300</v>
          </cell>
          <cell r="F5085" t="str">
            <v>箱体</v>
          </cell>
          <cell r="G5085">
            <v>1</v>
          </cell>
        </row>
        <row r="5085">
          <cell r="J5085" t="str">
            <v>喷漆</v>
          </cell>
          <cell r="K5085">
            <v>28</v>
          </cell>
        </row>
        <row r="5085">
          <cell r="AO5085">
            <v>3965</v>
          </cell>
          <cell r="AP5085">
            <v>1</v>
          </cell>
          <cell r="AQ5085">
            <v>24086</v>
          </cell>
        </row>
        <row r="5086">
          <cell r="A5086">
            <v>5088</v>
          </cell>
          <cell r="B5086">
            <v>4</v>
          </cell>
          <cell r="C5086">
            <v>45726</v>
          </cell>
        </row>
        <row r="5086">
          <cell r="E5086" t="str">
            <v>3965-060301</v>
          </cell>
          <cell r="F5086" t="str">
            <v>边框1</v>
          </cell>
          <cell r="G5086">
            <v>4</v>
          </cell>
          <cell r="H5086" t="str">
            <v>钢板t1.5/304</v>
          </cell>
        </row>
        <row r="5086">
          <cell r="J5086" t="str">
            <v>激光作业</v>
          </cell>
          <cell r="K5086">
            <v>4.18</v>
          </cell>
          <cell r="L5086" t="str">
            <v>激光拾件</v>
          </cell>
          <cell r="M5086">
            <v>2.2</v>
          </cell>
          <cell r="N5086" t="str">
            <v>倒钝</v>
          </cell>
          <cell r="O5086">
            <v>4.4</v>
          </cell>
          <cell r="P5086" t="str">
            <v>折弯</v>
          </cell>
          <cell r="Q5086">
            <v>11.34</v>
          </cell>
        </row>
        <row r="5086">
          <cell r="AO5086">
            <v>3965</v>
          </cell>
          <cell r="AP5086">
            <v>1</v>
          </cell>
          <cell r="AQ5086">
            <v>24086</v>
          </cell>
        </row>
        <row r="5087">
          <cell r="A5087">
            <v>5089</v>
          </cell>
          <cell r="B5087">
            <v>2</v>
          </cell>
          <cell r="C5087">
            <v>45726</v>
          </cell>
        </row>
        <row r="5087">
          <cell r="E5087" t="str">
            <v>3965-F050902</v>
          </cell>
          <cell r="F5087" t="str">
            <v>垫板2</v>
          </cell>
          <cell r="G5087">
            <v>2</v>
          </cell>
          <cell r="H5087" t="str">
            <v>铝板t6/3A21</v>
          </cell>
        </row>
        <row r="5087">
          <cell r="J5087" t="str">
            <v>激光作业</v>
          </cell>
          <cell r="K5087">
            <v>6.84</v>
          </cell>
          <cell r="L5087" t="str">
            <v>激光拾件</v>
          </cell>
          <cell r="M5087">
            <v>1.9</v>
          </cell>
          <cell r="N5087" t="str">
            <v>倒钝</v>
          </cell>
          <cell r="O5087">
            <v>3.8</v>
          </cell>
          <cell r="P5087" t="str">
            <v>锪孔</v>
          </cell>
          <cell r="Q5087">
            <v>9.5</v>
          </cell>
        </row>
        <row r="5087">
          <cell r="AO5087">
            <v>3965</v>
          </cell>
          <cell r="AP5087">
            <v>1</v>
          </cell>
          <cell r="AQ5087">
            <v>24086</v>
          </cell>
        </row>
        <row r="5088">
          <cell r="A5088">
            <v>5090</v>
          </cell>
          <cell r="B5088">
            <v>4</v>
          </cell>
          <cell r="C5088">
            <v>45726</v>
          </cell>
        </row>
        <row r="5088">
          <cell r="E5088" t="str">
            <v>3965-F051009</v>
          </cell>
          <cell r="F5088" t="str">
            <v>固定柱1</v>
          </cell>
          <cell r="G5088">
            <v>4</v>
          </cell>
          <cell r="H5088" t="str">
            <v>圆钢φ12/Q235B</v>
          </cell>
        </row>
        <row r="5088">
          <cell r="J5088" t="str">
            <v>锯床</v>
          </cell>
          <cell r="K5088">
            <v>0.66</v>
          </cell>
          <cell r="L5088" t="str">
            <v>车</v>
          </cell>
          <cell r="M5088">
            <v>2.5</v>
          </cell>
        </row>
        <row r="5088">
          <cell r="AO5088">
            <v>3965</v>
          </cell>
          <cell r="AP5088">
            <v>1</v>
          </cell>
          <cell r="AQ5088">
            <v>24086</v>
          </cell>
        </row>
        <row r="5089">
          <cell r="A5089">
            <v>5091</v>
          </cell>
          <cell r="B5089">
            <v>12</v>
          </cell>
          <cell r="C5089">
            <v>45726</v>
          </cell>
        </row>
        <row r="5089">
          <cell r="E5089" t="str">
            <v>3965-F051010</v>
          </cell>
          <cell r="F5089" t="str">
            <v>固定柱2</v>
          </cell>
          <cell r="G5089">
            <v>12</v>
          </cell>
          <cell r="H5089" t="str">
            <v>圆钢φ12/Q235B</v>
          </cell>
        </row>
        <row r="5089">
          <cell r="J5089" t="str">
            <v>锯床</v>
          </cell>
          <cell r="K5089">
            <v>0.3</v>
          </cell>
          <cell r="L5089" t="str">
            <v>车</v>
          </cell>
          <cell r="M5089">
            <v>2.5</v>
          </cell>
        </row>
        <row r="5089">
          <cell r="AO5089">
            <v>3965</v>
          </cell>
          <cell r="AP5089">
            <v>1</v>
          </cell>
          <cell r="AQ5089">
            <v>24086</v>
          </cell>
        </row>
        <row r="5090">
          <cell r="A5090">
            <v>5092</v>
          </cell>
          <cell r="B5090">
            <v>1</v>
          </cell>
          <cell r="C5090">
            <v>45726</v>
          </cell>
        </row>
        <row r="5090">
          <cell r="E5090" t="str">
            <v>GZ-3962Ⅱ-0101</v>
          </cell>
          <cell r="F5090" t="str">
            <v>样板1</v>
          </cell>
          <cell r="G5090">
            <v>1</v>
          </cell>
          <cell r="H5090" t="str">
            <v>钢板t1/Q235B</v>
          </cell>
        </row>
        <row r="5090">
          <cell r="J5090" t="str">
            <v>激光作业</v>
          </cell>
          <cell r="K5090">
            <v>17</v>
          </cell>
          <cell r="L5090" t="str">
            <v>激光拾件</v>
          </cell>
          <cell r="M5090">
            <v>3.6</v>
          </cell>
        </row>
        <row r="5090">
          <cell r="AH5090" t="str">
            <v>516×290.4</v>
          </cell>
        </row>
        <row r="5090">
          <cell r="AO5090" t="str">
            <v>3962II</v>
          </cell>
          <cell r="AP5090">
            <v>1</v>
          </cell>
          <cell r="AQ5090">
            <v>24079</v>
          </cell>
        </row>
        <row r="5091">
          <cell r="A5091">
            <v>5093</v>
          </cell>
          <cell r="B5091">
            <v>1</v>
          </cell>
          <cell r="C5091">
            <v>45726</v>
          </cell>
        </row>
        <row r="5091">
          <cell r="E5091" t="str">
            <v>GZ-3962Ⅱ-0103</v>
          </cell>
          <cell r="F5091" t="str">
            <v>样板3</v>
          </cell>
          <cell r="G5091">
            <v>1</v>
          </cell>
          <cell r="H5091" t="str">
            <v>钢板t1/Q235B</v>
          </cell>
        </row>
        <row r="5091">
          <cell r="J5091" t="str">
            <v>激光作业</v>
          </cell>
          <cell r="K5091">
            <v>6</v>
          </cell>
          <cell r="L5091" t="str">
            <v>激光拾件</v>
          </cell>
          <cell r="M5091">
            <v>3</v>
          </cell>
        </row>
        <row r="5091">
          <cell r="AH5091" t="str">
            <v>196.2×154</v>
          </cell>
        </row>
        <row r="5091">
          <cell r="AO5091" t="str">
            <v>3962II</v>
          </cell>
          <cell r="AP5091">
            <v>1</v>
          </cell>
          <cell r="AQ5091">
            <v>24079</v>
          </cell>
        </row>
        <row r="5092">
          <cell r="A5092">
            <v>5094</v>
          </cell>
          <cell r="B5092">
            <v>1</v>
          </cell>
          <cell r="C5092">
            <v>45726</v>
          </cell>
        </row>
        <row r="5092">
          <cell r="E5092" t="str">
            <v>GZ-3962Ⅱ-0105</v>
          </cell>
          <cell r="F5092" t="str">
            <v>样板5</v>
          </cell>
          <cell r="G5092">
            <v>1</v>
          </cell>
          <cell r="H5092" t="str">
            <v>钢板t1/Q235B</v>
          </cell>
        </row>
        <row r="5092">
          <cell r="J5092" t="str">
            <v>激光作业</v>
          </cell>
          <cell r="K5092">
            <v>7.2</v>
          </cell>
          <cell r="L5092" t="str">
            <v>激光拾件</v>
          </cell>
          <cell r="M5092">
            <v>3</v>
          </cell>
        </row>
        <row r="5092">
          <cell r="AH5092" t="str">
            <v>236×229</v>
          </cell>
        </row>
        <row r="5092">
          <cell r="AO5092" t="str">
            <v>3962II</v>
          </cell>
          <cell r="AP5092">
            <v>1</v>
          </cell>
          <cell r="AQ5092">
            <v>24079</v>
          </cell>
        </row>
        <row r="5093">
          <cell r="A5093">
            <v>5095</v>
          </cell>
          <cell r="B5093">
            <v>1</v>
          </cell>
          <cell r="C5093">
            <v>45726</v>
          </cell>
        </row>
        <row r="5093">
          <cell r="E5093" t="str">
            <v>GZ-3962Ⅱ-0106</v>
          </cell>
          <cell r="F5093" t="str">
            <v>样板6</v>
          </cell>
          <cell r="G5093">
            <v>1</v>
          </cell>
          <cell r="H5093" t="str">
            <v>钢板t1/Q235B</v>
          </cell>
        </row>
        <row r="5093">
          <cell r="J5093" t="str">
            <v>激光作业</v>
          </cell>
          <cell r="K5093">
            <v>5.4</v>
          </cell>
          <cell r="L5093" t="str">
            <v>激光拾件</v>
          </cell>
          <cell r="M5093">
            <v>3</v>
          </cell>
        </row>
        <row r="5093">
          <cell r="AH5093" t="str">
            <v>196.2×146</v>
          </cell>
        </row>
        <row r="5093">
          <cell r="AO5093" t="str">
            <v>3962II</v>
          </cell>
          <cell r="AP5093">
            <v>1</v>
          </cell>
          <cell r="AQ5093">
            <v>24079</v>
          </cell>
        </row>
        <row r="5094">
          <cell r="A5094">
            <v>5096</v>
          </cell>
          <cell r="B5094">
            <v>1</v>
          </cell>
          <cell r="C5094">
            <v>45726</v>
          </cell>
        </row>
        <row r="5094">
          <cell r="E5094" t="str">
            <v>GZ-3962Ⅱ-0109</v>
          </cell>
          <cell r="F5094" t="str">
            <v>样板9</v>
          </cell>
          <cell r="G5094">
            <v>1</v>
          </cell>
          <cell r="H5094" t="str">
            <v>钢板t1/Q235B</v>
          </cell>
        </row>
        <row r="5094">
          <cell r="J5094" t="str">
            <v>激光作业</v>
          </cell>
          <cell r="K5094">
            <v>9.6</v>
          </cell>
          <cell r="L5094" t="str">
            <v>激光拾件</v>
          </cell>
          <cell r="M5094">
            <v>3</v>
          </cell>
        </row>
        <row r="5094">
          <cell r="AH5094" t="str">
            <v>518×196.2</v>
          </cell>
        </row>
        <row r="5094">
          <cell r="AO5094" t="str">
            <v>3962II</v>
          </cell>
          <cell r="AP5094">
            <v>1</v>
          </cell>
          <cell r="AQ5094">
            <v>24079</v>
          </cell>
        </row>
        <row r="5095">
          <cell r="A5095">
            <v>5097</v>
          </cell>
          <cell r="B5095">
            <v>1</v>
          </cell>
          <cell r="C5095">
            <v>45726</v>
          </cell>
        </row>
        <row r="5095">
          <cell r="E5095" t="str">
            <v>GZ-3962Ⅱ-0111</v>
          </cell>
          <cell r="F5095" t="str">
            <v>样板11</v>
          </cell>
          <cell r="G5095">
            <v>1</v>
          </cell>
          <cell r="H5095" t="str">
            <v>钢板t1/Q235B</v>
          </cell>
        </row>
        <row r="5095">
          <cell r="J5095" t="str">
            <v>激光作业</v>
          </cell>
          <cell r="K5095">
            <v>7.8</v>
          </cell>
          <cell r="L5095" t="str">
            <v>激光拾件</v>
          </cell>
          <cell r="M5095">
            <v>3</v>
          </cell>
        </row>
        <row r="5095">
          <cell r="AH5095" t="str">
            <v>406×196.2</v>
          </cell>
        </row>
        <row r="5095">
          <cell r="AO5095" t="str">
            <v>3962II</v>
          </cell>
          <cell r="AP5095">
            <v>1</v>
          </cell>
          <cell r="AQ5095">
            <v>24079</v>
          </cell>
        </row>
        <row r="5096">
          <cell r="A5096">
            <v>5098</v>
          </cell>
          <cell r="B5096">
            <v>1</v>
          </cell>
          <cell r="C5096">
            <v>45726</v>
          </cell>
        </row>
        <row r="5096">
          <cell r="E5096" t="str">
            <v>GZ-3962Ⅱ-0113</v>
          </cell>
          <cell r="F5096" t="str">
            <v>样板13</v>
          </cell>
          <cell r="G5096">
            <v>1</v>
          </cell>
          <cell r="H5096" t="str">
            <v>钢板t1/Q235B</v>
          </cell>
        </row>
        <row r="5096">
          <cell r="J5096" t="str">
            <v>激光作业</v>
          </cell>
          <cell r="K5096">
            <v>12</v>
          </cell>
          <cell r="L5096" t="str">
            <v>激光拾件</v>
          </cell>
          <cell r="M5096">
            <v>3.6</v>
          </cell>
        </row>
        <row r="5096">
          <cell r="AH5096" t="str">
            <v>729.97×196.2</v>
          </cell>
        </row>
        <row r="5096">
          <cell r="AO5096" t="str">
            <v>3962II</v>
          </cell>
          <cell r="AP5096">
            <v>1</v>
          </cell>
          <cell r="AQ5096">
            <v>24079</v>
          </cell>
        </row>
        <row r="5097">
          <cell r="A5097">
            <v>5099</v>
          </cell>
          <cell r="B5097">
            <v>1</v>
          </cell>
          <cell r="C5097">
            <v>45726</v>
          </cell>
        </row>
        <row r="5097">
          <cell r="E5097" t="str">
            <v>GZ-3962Ⅱ-0114</v>
          </cell>
          <cell r="F5097" t="str">
            <v>样板14</v>
          </cell>
          <cell r="G5097">
            <v>1</v>
          </cell>
          <cell r="H5097" t="str">
            <v>钢板t1/Q235B</v>
          </cell>
        </row>
        <row r="5097">
          <cell r="J5097" t="str">
            <v>激光作业</v>
          </cell>
          <cell r="K5097">
            <v>9.6</v>
          </cell>
          <cell r="L5097" t="str">
            <v>激光拾件</v>
          </cell>
          <cell r="M5097">
            <v>3.6</v>
          </cell>
        </row>
        <row r="5097">
          <cell r="AH5097" t="str">
            <v>695×196.2</v>
          </cell>
        </row>
        <row r="5097">
          <cell r="AO5097" t="str">
            <v>3962II</v>
          </cell>
          <cell r="AP5097">
            <v>1</v>
          </cell>
          <cell r="AQ5097">
            <v>24079</v>
          </cell>
        </row>
        <row r="5098">
          <cell r="A5098">
            <v>5100</v>
          </cell>
          <cell r="B5098">
            <v>1</v>
          </cell>
          <cell r="C5098">
            <v>45726</v>
          </cell>
        </row>
        <row r="5098">
          <cell r="E5098" t="str">
            <v>GZ-3962Ⅱ-0115</v>
          </cell>
          <cell r="F5098" t="str">
            <v>样板15</v>
          </cell>
          <cell r="G5098">
            <v>1</v>
          </cell>
          <cell r="H5098" t="str">
            <v>钢板t1/Q235B</v>
          </cell>
        </row>
        <row r="5098">
          <cell r="J5098" t="str">
            <v>激光作业</v>
          </cell>
          <cell r="K5098">
            <v>12</v>
          </cell>
          <cell r="L5098" t="str">
            <v>激光拾件</v>
          </cell>
          <cell r="M5098">
            <v>4.2</v>
          </cell>
        </row>
        <row r="5098">
          <cell r="AH5098" t="str">
            <v>789.9×229</v>
          </cell>
        </row>
        <row r="5098">
          <cell r="AO5098" t="str">
            <v>3962II</v>
          </cell>
          <cell r="AP5098">
            <v>1</v>
          </cell>
          <cell r="AQ5098">
            <v>24079</v>
          </cell>
        </row>
        <row r="5099">
          <cell r="A5099">
            <v>5101</v>
          </cell>
          <cell r="B5099">
            <v>1</v>
          </cell>
          <cell r="C5099">
            <v>45726</v>
          </cell>
        </row>
        <row r="5099">
          <cell r="E5099" t="str">
            <v>GZ-3962Ⅱ-0117</v>
          </cell>
          <cell r="F5099" t="str">
            <v>样板17</v>
          </cell>
          <cell r="G5099">
            <v>1</v>
          </cell>
          <cell r="H5099" t="str">
            <v>钢板t1/Q235B</v>
          </cell>
        </row>
        <row r="5099">
          <cell r="J5099" t="str">
            <v>激光作业</v>
          </cell>
          <cell r="K5099">
            <v>7.2</v>
          </cell>
          <cell r="L5099" t="str">
            <v>激光拾件</v>
          </cell>
          <cell r="M5099">
            <v>3</v>
          </cell>
        </row>
        <row r="5099">
          <cell r="AH5099" t="str">
            <v>265.3×196.5</v>
          </cell>
        </row>
        <row r="5099">
          <cell r="AO5099" t="str">
            <v>3962II</v>
          </cell>
          <cell r="AP5099">
            <v>1</v>
          </cell>
          <cell r="AQ5099">
            <v>24079</v>
          </cell>
        </row>
        <row r="5100">
          <cell r="A5100">
            <v>5102</v>
          </cell>
          <cell r="B5100">
            <v>1</v>
          </cell>
          <cell r="C5100">
            <v>45726</v>
          </cell>
        </row>
        <row r="5100">
          <cell r="E5100" t="str">
            <v>GZ-3962Ⅱ-0118</v>
          </cell>
          <cell r="F5100" t="str">
            <v>样板18</v>
          </cell>
          <cell r="G5100">
            <v>1</v>
          </cell>
          <cell r="H5100" t="str">
            <v>钢板t1/Q235B</v>
          </cell>
        </row>
        <row r="5100">
          <cell r="J5100" t="str">
            <v>激光作业</v>
          </cell>
          <cell r="K5100">
            <v>6</v>
          </cell>
          <cell r="L5100" t="str">
            <v>激光拾件</v>
          </cell>
          <cell r="M5100">
            <v>3</v>
          </cell>
        </row>
        <row r="5100">
          <cell r="AH5100" t="str">
            <v>209.6×196.2</v>
          </cell>
        </row>
        <row r="5100">
          <cell r="AO5100" t="str">
            <v>3962II</v>
          </cell>
          <cell r="AP5100">
            <v>1</v>
          </cell>
          <cell r="AQ5100">
            <v>24079</v>
          </cell>
        </row>
        <row r="5101">
          <cell r="A5101">
            <v>5103</v>
          </cell>
          <cell r="B5101">
            <v>1</v>
          </cell>
          <cell r="C5101">
            <v>45726</v>
          </cell>
        </row>
        <row r="5101">
          <cell r="E5101" t="str">
            <v>GZ-3962Ⅱ-0119</v>
          </cell>
          <cell r="F5101" t="str">
            <v>样板19</v>
          </cell>
          <cell r="G5101">
            <v>1</v>
          </cell>
          <cell r="H5101" t="str">
            <v>钢板t1/Q235B</v>
          </cell>
        </row>
        <row r="5101">
          <cell r="J5101" t="str">
            <v>激光作业</v>
          </cell>
          <cell r="K5101">
            <v>15.6</v>
          </cell>
          <cell r="L5101" t="str">
            <v>激光拾件</v>
          </cell>
          <cell r="M5101">
            <v>3</v>
          </cell>
        </row>
        <row r="5101">
          <cell r="AH5101" t="str">
            <v>327.1×222.67</v>
          </cell>
        </row>
        <row r="5101">
          <cell r="AO5101" t="str">
            <v>3962II</v>
          </cell>
          <cell r="AP5101">
            <v>1</v>
          </cell>
          <cell r="AQ5101">
            <v>24079</v>
          </cell>
        </row>
        <row r="5102">
          <cell r="A5102">
            <v>5104</v>
          </cell>
          <cell r="B5102">
            <v>14</v>
          </cell>
          <cell r="C5102">
            <v>45726</v>
          </cell>
        </row>
        <row r="5102">
          <cell r="E5102" t="str">
            <v>3965-2901</v>
          </cell>
          <cell r="F5102" t="str">
            <v>垫板</v>
          </cell>
          <cell r="G5102">
            <v>2</v>
          </cell>
          <cell r="H5102" t="str">
            <v>铝板t8/3A21</v>
          </cell>
        </row>
        <row r="5102">
          <cell r="J5102" t="str">
            <v>激光作业</v>
          </cell>
          <cell r="K5102">
            <v>1</v>
          </cell>
          <cell r="L5102" t="str">
            <v>激光拾件</v>
          </cell>
          <cell r="M5102">
            <v>0.5</v>
          </cell>
          <cell r="N5102" t="str">
            <v>倒钝</v>
          </cell>
          <cell r="O5102">
            <v>0.5</v>
          </cell>
          <cell r="P5102" t="str">
            <v>喷砂</v>
          </cell>
          <cell r="Q5102">
            <v>0.5</v>
          </cell>
          <cell r="R5102" t="str">
            <v>挂件</v>
          </cell>
          <cell r="S5102">
            <v>0.5</v>
          </cell>
          <cell r="T5102" t="str">
            <v>喷漆</v>
          </cell>
          <cell r="U5102">
            <v>0.5</v>
          </cell>
        </row>
        <row r="5102">
          <cell r="AO5102">
            <v>3965</v>
          </cell>
          <cell r="AP5102">
            <v>1</v>
          </cell>
          <cell r="AQ5102">
            <v>24086</v>
          </cell>
        </row>
        <row r="5103">
          <cell r="A5103">
            <v>5105</v>
          </cell>
          <cell r="B5103">
            <v>1</v>
          </cell>
          <cell r="C5103">
            <v>45727</v>
          </cell>
        </row>
        <row r="5103">
          <cell r="E5103" t="str">
            <v>3965-2111</v>
          </cell>
          <cell r="F5103" t="str">
            <v>盆形件</v>
          </cell>
          <cell r="G5103">
            <v>1</v>
          </cell>
          <cell r="H5103" t="str">
            <v>铝板t1.5/3A21</v>
          </cell>
          <cell r="I5103" t="str">
            <v>工艺附图</v>
          </cell>
          <cell r="J5103" t="str">
            <v>激光作业</v>
          </cell>
          <cell r="K5103">
            <v>4.8</v>
          </cell>
          <cell r="L5103" t="str">
            <v>激光拾件</v>
          </cell>
          <cell r="M5103">
            <v>3</v>
          </cell>
          <cell r="N5103" t="str">
            <v>倒钝</v>
          </cell>
          <cell r="O5103">
            <v>3</v>
          </cell>
          <cell r="P5103" t="str">
            <v>折弯机</v>
          </cell>
          <cell r="Q5103">
            <v>12</v>
          </cell>
          <cell r="R5103" t="str">
            <v>喷砂</v>
          </cell>
          <cell r="S5103">
            <v>1.5</v>
          </cell>
          <cell r="T5103" t="str">
            <v>挂件</v>
          </cell>
          <cell r="U5103">
            <v>0.5</v>
          </cell>
          <cell r="V5103" t="str">
            <v>喷漆</v>
          </cell>
          <cell r="W5103">
            <v>2</v>
          </cell>
        </row>
        <row r="5103">
          <cell r="AO5103">
            <v>3965</v>
          </cell>
          <cell r="AP5103">
            <v>1</v>
          </cell>
          <cell r="AQ5103">
            <v>24086</v>
          </cell>
        </row>
        <row r="5104">
          <cell r="A5104">
            <v>5106</v>
          </cell>
          <cell r="B5104">
            <v>1</v>
          </cell>
          <cell r="C5104">
            <v>45727</v>
          </cell>
        </row>
        <row r="5104">
          <cell r="E5104" t="str">
            <v>3961Ⅰ-0600</v>
          </cell>
          <cell r="F5104" t="str">
            <v>垫板1</v>
          </cell>
          <cell r="G5104">
            <v>1</v>
          </cell>
        </row>
        <row r="5104">
          <cell r="J5104" t="str">
            <v>定位焊</v>
          </cell>
          <cell r="K5104">
            <v>27.2</v>
          </cell>
          <cell r="L5104" t="str">
            <v>焊接</v>
          </cell>
          <cell r="M5104">
            <v>20.4</v>
          </cell>
          <cell r="N5104" t="str">
            <v>打磨</v>
          </cell>
          <cell r="O5104">
            <v>14</v>
          </cell>
          <cell r="P5104" t="str">
            <v>整体加工</v>
          </cell>
          <cell r="Q5104">
            <v>0</v>
          </cell>
          <cell r="R5104" t="str">
            <v>喷砂</v>
          </cell>
          <cell r="S5104">
            <v>2.5</v>
          </cell>
          <cell r="T5104" t="str">
            <v>挂件</v>
          </cell>
          <cell r="U5104">
            <v>0.5</v>
          </cell>
          <cell r="V5104" t="str">
            <v>喷漆</v>
          </cell>
          <cell r="W5104">
            <v>2.5</v>
          </cell>
          <cell r="X5104">
            <v>0</v>
          </cell>
        </row>
        <row r="5104">
          <cell r="AO5104" t="str">
            <v>3962I</v>
          </cell>
          <cell r="AP5104">
            <v>1</v>
          </cell>
          <cell r="AQ5104">
            <v>24079</v>
          </cell>
        </row>
        <row r="5105">
          <cell r="A5105">
            <v>5107</v>
          </cell>
          <cell r="B5105">
            <v>1</v>
          </cell>
          <cell r="C5105">
            <v>45727</v>
          </cell>
        </row>
        <row r="5105">
          <cell r="E5105" t="str">
            <v>3961Ⅰ-1000</v>
          </cell>
          <cell r="F5105" t="str">
            <v>垫板3</v>
          </cell>
          <cell r="G5105">
            <v>1</v>
          </cell>
        </row>
        <row r="5105">
          <cell r="J5105" t="str">
            <v>定位焊</v>
          </cell>
          <cell r="K5105">
            <v>17</v>
          </cell>
          <cell r="L5105" t="str">
            <v>焊接</v>
          </cell>
          <cell r="M5105">
            <v>13.6</v>
          </cell>
          <cell r="N5105" t="str">
            <v>打磨</v>
          </cell>
          <cell r="O5105">
            <v>10</v>
          </cell>
          <cell r="P5105" t="str">
            <v>整体加工</v>
          </cell>
        </row>
        <row r="5105">
          <cell r="AH5105">
            <v>0</v>
          </cell>
        </row>
        <row r="5105">
          <cell r="AO5105" t="str">
            <v>3962I</v>
          </cell>
          <cell r="AP5105">
            <v>1</v>
          </cell>
          <cell r="AQ5105">
            <v>24079</v>
          </cell>
        </row>
        <row r="5106">
          <cell r="A5106">
            <v>5108</v>
          </cell>
          <cell r="B5106">
            <v>1</v>
          </cell>
          <cell r="C5106">
            <v>45727</v>
          </cell>
        </row>
        <row r="5106">
          <cell r="E5106" t="str">
            <v>3961Ⅰ-1001</v>
          </cell>
          <cell r="F5106" t="str">
            <v>上板</v>
          </cell>
          <cell r="G5106">
            <v>1</v>
          </cell>
          <cell r="H5106" t="str">
            <v>钢板 t8/316</v>
          </cell>
        </row>
        <row r="5106">
          <cell r="J5106" t="str">
            <v>激光作业</v>
          </cell>
          <cell r="K5106">
            <v>5.32</v>
          </cell>
          <cell r="L5106" t="str">
            <v>激光拾件</v>
          </cell>
          <cell r="M5106">
            <v>1.9</v>
          </cell>
          <cell r="N5106" t="str">
            <v>倒钝</v>
          </cell>
          <cell r="O5106">
            <v>1.9</v>
          </cell>
          <cell r="P5106">
            <v>0</v>
          </cell>
        </row>
        <row r="5106">
          <cell r="AH5106" t="str">
            <v>100×100</v>
          </cell>
        </row>
        <row r="5106">
          <cell r="AO5106" t="str">
            <v>3962I</v>
          </cell>
          <cell r="AP5106">
            <v>1</v>
          </cell>
          <cell r="AQ5106">
            <v>24079</v>
          </cell>
        </row>
        <row r="5107">
          <cell r="A5107">
            <v>5109</v>
          </cell>
          <cell r="B5107">
            <v>1</v>
          </cell>
          <cell r="C5107">
            <v>45727</v>
          </cell>
        </row>
        <row r="5107">
          <cell r="E5107" t="str">
            <v>3961Ⅰ-1002</v>
          </cell>
          <cell r="F5107" t="str">
            <v>下板</v>
          </cell>
          <cell r="G5107">
            <v>1</v>
          </cell>
          <cell r="H5107" t="str">
            <v>钢板 t8/316</v>
          </cell>
        </row>
        <row r="5107">
          <cell r="J5107" t="str">
            <v>激光作业</v>
          </cell>
          <cell r="K5107">
            <v>5.32</v>
          </cell>
          <cell r="L5107" t="str">
            <v>激光拾件</v>
          </cell>
          <cell r="M5107">
            <v>1.9</v>
          </cell>
          <cell r="N5107" t="str">
            <v>倒钝</v>
          </cell>
          <cell r="O5107">
            <v>1.9</v>
          </cell>
          <cell r="P5107">
            <v>0</v>
          </cell>
        </row>
        <row r="5107">
          <cell r="AH5107" t="str">
            <v>140×50</v>
          </cell>
        </row>
        <row r="5107">
          <cell r="AO5107" t="str">
            <v>3962I</v>
          </cell>
          <cell r="AP5107">
            <v>1</v>
          </cell>
          <cell r="AQ5107">
            <v>24079</v>
          </cell>
        </row>
        <row r="5108">
          <cell r="A5108">
            <v>5110</v>
          </cell>
          <cell r="B5108">
            <v>2</v>
          </cell>
          <cell r="C5108">
            <v>45727</v>
          </cell>
        </row>
        <row r="5108">
          <cell r="E5108" t="str">
            <v>3961Ⅰ-1003</v>
          </cell>
          <cell r="F5108" t="str">
            <v>立板</v>
          </cell>
          <cell r="G5108">
            <v>2</v>
          </cell>
          <cell r="H5108" t="str">
            <v>钢板 t5/316</v>
          </cell>
        </row>
        <row r="5108">
          <cell r="J5108" t="str">
            <v>激光作业</v>
          </cell>
          <cell r="K5108">
            <v>1.32</v>
          </cell>
          <cell r="L5108" t="str">
            <v>激光拾件</v>
          </cell>
          <cell r="M5108">
            <v>1.1</v>
          </cell>
          <cell r="N5108" t="str">
            <v>倒钝</v>
          </cell>
          <cell r="O5108">
            <v>1.1</v>
          </cell>
          <cell r="P5108">
            <v>0</v>
          </cell>
        </row>
        <row r="5108">
          <cell r="AH5108" t="str">
            <v>100×50</v>
          </cell>
        </row>
        <row r="5108">
          <cell r="AO5108" t="str">
            <v>3962I</v>
          </cell>
          <cell r="AP5108">
            <v>1</v>
          </cell>
          <cell r="AQ5108">
            <v>24079</v>
          </cell>
        </row>
        <row r="5109">
          <cell r="A5109">
            <v>5111</v>
          </cell>
          <cell r="B5109">
            <v>2</v>
          </cell>
          <cell r="C5109">
            <v>45727</v>
          </cell>
        </row>
        <row r="5109">
          <cell r="E5109" t="str">
            <v>3961Ⅰ-1004</v>
          </cell>
          <cell r="F5109" t="str">
            <v>端板</v>
          </cell>
          <cell r="G5109">
            <v>2</v>
          </cell>
          <cell r="H5109" t="str">
            <v>钢板 t5/316</v>
          </cell>
        </row>
        <row r="5109">
          <cell r="J5109" t="str">
            <v>激光作业</v>
          </cell>
          <cell r="K5109">
            <v>1.52</v>
          </cell>
          <cell r="L5109" t="str">
            <v>激光拾件</v>
          </cell>
          <cell r="M5109">
            <v>1.9</v>
          </cell>
          <cell r="N5109" t="str">
            <v>倒钝</v>
          </cell>
          <cell r="O5109">
            <v>1.9</v>
          </cell>
          <cell r="P5109">
            <v>0</v>
          </cell>
        </row>
        <row r="5109">
          <cell r="AH5109" t="str">
            <v>60×50</v>
          </cell>
        </row>
        <row r="5109">
          <cell r="AO5109" t="str">
            <v>3962I</v>
          </cell>
          <cell r="AP5109">
            <v>1</v>
          </cell>
          <cell r="AQ5109">
            <v>24079</v>
          </cell>
        </row>
        <row r="5110">
          <cell r="A5110">
            <v>5112</v>
          </cell>
          <cell r="B5110">
            <v>1</v>
          </cell>
          <cell r="C5110">
            <v>45727</v>
          </cell>
        </row>
        <row r="5110">
          <cell r="E5110" t="str">
            <v>3961Ⅰ-0601</v>
          </cell>
          <cell r="F5110" t="str">
            <v>顶板</v>
          </cell>
          <cell r="G5110">
            <v>1</v>
          </cell>
          <cell r="H5110" t="str">
            <v>钢板 t8/316</v>
          </cell>
        </row>
        <row r="5110">
          <cell r="J5110" t="str">
            <v>激光作业</v>
          </cell>
          <cell r="K5110">
            <v>8.4</v>
          </cell>
          <cell r="L5110" t="str">
            <v>激光拾件</v>
          </cell>
          <cell r="M5110">
            <v>3</v>
          </cell>
          <cell r="N5110" t="str">
            <v>倒钝</v>
          </cell>
          <cell r="O5110">
            <v>6</v>
          </cell>
          <cell r="P5110">
            <v>0</v>
          </cell>
          <cell r="Q5110">
            <v>0</v>
          </cell>
          <cell r="R5110">
            <v>0</v>
          </cell>
          <cell r="S5110">
            <v>0</v>
          </cell>
          <cell r="T5110">
            <v>0</v>
          </cell>
          <cell r="U5110">
            <v>0</v>
          </cell>
          <cell r="V5110">
            <v>0</v>
          </cell>
          <cell r="W5110">
            <v>0</v>
          </cell>
          <cell r="X5110">
            <v>0</v>
          </cell>
        </row>
        <row r="5110">
          <cell r="AH5110" t="str">
            <v>280×99.5</v>
          </cell>
        </row>
        <row r="5110">
          <cell r="AO5110" t="str">
            <v>3962I</v>
          </cell>
          <cell r="AP5110">
            <v>1</v>
          </cell>
          <cell r="AQ5110">
            <v>24079</v>
          </cell>
        </row>
        <row r="5111">
          <cell r="A5111">
            <v>5113</v>
          </cell>
          <cell r="B5111">
            <v>1</v>
          </cell>
          <cell r="C5111">
            <v>45727</v>
          </cell>
        </row>
        <row r="5111">
          <cell r="E5111" t="str">
            <v>3961Ⅰ-0602</v>
          </cell>
          <cell r="F5111" t="str">
            <v>底板</v>
          </cell>
          <cell r="G5111">
            <v>1</v>
          </cell>
          <cell r="H5111" t="str">
            <v>钢板 t8/316</v>
          </cell>
        </row>
        <row r="5111">
          <cell r="J5111" t="str">
            <v>激光作业</v>
          </cell>
          <cell r="K5111">
            <v>7.8</v>
          </cell>
          <cell r="L5111" t="str">
            <v>激光拾件</v>
          </cell>
          <cell r="M5111">
            <v>3</v>
          </cell>
          <cell r="N5111" t="str">
            <v>倒钝</v>
          </cell>
          <cell r="O5111">
            <v>6</v>
          </cell>
          <cell r="P5111">
            <v>0</v>
          </cell>
          <cell r="Q5111">
            <v>0</v>
          </cell>
          <cell r="R5111">
            <v>0</v>
          </cell>
          <cell r="S5111">
            <v>0</v>
          </cell>
          <cell r="T5111">
            <v>0</v>
          </cell>
          <cell r="U5111">
            <v>0</v>
          </cell>
          <cell r="V5111">
            <v>0</v>
          </cell>
          <cell r="W5111">
            <v>0</v>
          </cell>
          <cell r="X5111">
            <v>0</v>
          </cell>
        </row>
        <row r="5111">
          <cell r="AH5111" t="str">
            <v>340×127.5</v>
          </cell>
        </row>
        <row r="5111">
          <cell r="AO5111" t="str">
            <v>3962I</v>
          </cell>
          <cell r="AP5111">
            <v>1</v>
          </cell>
          <cell r="AQ5111">
            <v>24079</v>
          </cell>
        </row>
        <row r="5112">
          <cell r="A5112">
            <v>5114</v>
          </cell>
          <cell r="B5112">
            <v>4</v>
          </cell>
          <cell r="C5112">
            <v>45727</v>
          </cell>
        </row>
        <row r="5112">
          <cell r="E5112" t="str">
            <v>3961Ⅰ-0603</v>
          </cell>
          <cell r="F5112" t="str">
            <v>筋板1</v>
          </cell>
          <cell r="G5112">
            <v>4</v>
          </cell>
          <cell r="H5112" t="str">
            <v>钢板 t6/316</v>
          </cell>
        </row>
        <row r="5112">
          <cell r="J5112" t="str">
            <v>激光作业</v>
          </cell>
          <cell r="K5112">
            <v>1.54</v>
          </cell>
          <cell r="L5112" t="str">
            <v>激光拾件</v>
          </cell>
          <cell r="M5112">
            <v>1.1</v>
          </cell>
          <cell r="N5112" t="str">
            <v>倒钝</v>
          </cell>
          <cell r="O5112">
            <v>1.1</v>
          </cell>
          <cell r="P5112">
            <v>0</v>
          </cell>
          <cell r="Q5112">
            <v>0</v>
          </cell>
          <cell r="R5112">
            <v>0</v>
          </cell>
          <cell r="S5112">
            <v>0</v>
          </cell>
          <cell r="T5112">
            <v>0</v>
          </cell>
          <cell r="U5112">
            <v>0</v>
          </cell>
          <cell r="V5112">
            <v>0</v>
          </cell>
          <cell r="W5112">
            <v>0</v>
          </cell>
          <cell r="X5112">
            <v>0</v>
          </cell>
        </row>
        <row r="5112">
          <cell r="AH5112" t="str">
            <v>127.5×49</v>
          </cell>
        </row>
        <row r="5112">
          <cell r="AO5112" t="str">
            <v>3962I</v>
          </cell>
          <cell r="AP5112">
            <v>1</v>
          </cell>
          <cell r="AQ5112">
            <v>24079</v>
          </cell>
        </row>
        <row r="5113">
          <cell r="A5113">
            <v>5115</v>
          </cell>
          <cell r="B5113">
            <v>2</v>
          </cell>
          <cell r="C5113">
            <v>45727</v>
          </cell>
        </row>
        <row r="5113">
          <cell r="E5113" t="str">
            <v>3961Ⅰ-0604</v>
          </cell>
          <cell r="F5113" t="str">
            <v>筋板2</v>
          </cell>
          <cell r="G5113">
            <v>2</v>
          </cell>
          <cell r="H5113" t="str">
            <v>钢板 t6/316</v>
          </cell>
        </row>
        <row r="5113">
          <cell r="J5113" t="str">
            <v>激光作业</v>
          </cell>
          <cell r="K5113">
            <v>1.52</v>
          </cell>
          <cell r="L5113" t="str">
            <v>激光拾件</v>
          </cell>
          <cell r="M5113">
            <v>1.9</v>
          </cell>
          <cell r="N5113" t="str">
            <v>倒钝</v>
          </cell>
          <cell r="O5113">
            <v>1.9</v>
          </cell>
          <cell r="P5113">
            <v>0</v>
          </cell>
          <cell r="Q5113">
            <v>0</v>
          </cell>
          <cell r="R5113">
            <v>0</v>
          </cell>
          <cell r="S5113">
            <v>0</v>
          </cell>
          <cell r="T5113">
            <v>0</v>
          </cell>
          <cell r="U5113">
            <v>0</v>
          </cell>
          <cell r="V5113">
            <v>0</v>
          </cell>
          <cell r="W5113">
            <v>0</v>
          </cell>
          <cell r="X5113">
            <v>0</v>
          </cell>
        </row>
        <row r="5113">
          <cell r="AH5113" t="str">
            <v>67×49</v>
          </cell>
        </row>
        <row r="5113">
          <cell r="AO5113" t="str">
            <v>3962I</v>
          </cell>
          <cell r="AP5113">
            <v>1</v>
          </cell>
          <cell r="AQ5113">
            <v>24079</v>
          </cell>
        </row>
        <row r="5114">
          <cell r="A5114">
            <v>5116</v>
          </cell>
          <cell r="B5114">
            <v>4</v>
          </cell>
          <cell r="C5114">
            <v>45727</v>
          </cell>
        </row>
        <row r="5114">
          <cell r="E5114" t="str">
            <v>折弯件20250311</v>
          </cell>
          <cell r="F5114" t="str">
            <v>折弯件</v>
          </cell>
          <cell r="G5114">
            <v>4</v>
          </cell>
          <cell r="H5114" t="str">
            <v>钢板t2/304</v>
          </cell>
        </row>
        <row r="5114">
          <cell r="J5114" t="str">
            <v>激光作业</v>
          </cell>
          <cell r="K5114">
            <v>2.2</v>
          </cell>
          <cell r="L5114" t="str">
            <v>激光拾件</v>
          </cell>
          <cell r="M5114">
            <v>1.1</v>
          </cell>
          <cell r="N5114" t="str">
            <v>倒钝</v>
          </cell>
          <cell r="O5114">
            <v>1.1</v>
          </cell>
          <cell r="P5114" t="str">
            <v>折弯</v>
          </cell>
          <cell r="Q5114">
            <v>1.1</v>
          </cell>
          <cell r="R5114" t="str">
            <v>转工艺</v>
          </cell>
        </row>
        <row r="5114">
          <cell r="AO5114" t="str">
            <v>QT</v>
          </cell>
          <cell r="AP5114">
            <v>1</v>
          </cell>
          <cell r="AQ5114" t="str">
            <v>QT</v>
          </cell>
        </row>
        <row r="5115">
          <cell r="A5115">
            <v>5117</v>
          </cell>
          <cell r="B5115">
            <v>4</v>
          </cell>
          <cell r="C5115">
            <v>45727</v>
          </cell>
        </row>
        <row r="5115">
          <cell r="E5115" t="str">
            <v>3934Ⅲ-010100</v>
          </cell>
          <cell r="F5115" t="str">
            <v>医疗方舱舱体</v>
          </cell>
          <cell r="G5115">
            <v>1</v>
          </cell>
        </row>
        <row r="5115">
          <cell r="J5115" t="str">
            <v>装配</v>
          </cell>
          <cell r="K5115">
            <v>0</v>
          </cell>
          <cell r="L5115" t="str">
            <v>打腻子1</v>
          </cell>
          <cell r="M5115">
            <v>960</v>
          </cell>
          <cell r="N5115" t="str">
            <v>打胶1</v>
          </cell>
          <cell r="O5115">
            <v>240</v>
          </cell>
          <cell r="P5115" t="str">
            <v>堵铆钉孔</v>
          </cell>
          <cell r="Q5115">
            <v>340</v>
          </cell>
          <cell r="R5115" t="str">
            <v>磨板面</v>
          </cell>
          <cell r="S5115">
            <v>520</v>
          </cell>
          <cell r="T5115" t="str">
            <v>底漆</v>
          </cell>
          <cell r="U5115">
            <v>360</v>
          </cell>
          <cell r="V5115" t="str">
            <v>打腻子2</v>
          </cell>
          <cell r="W5115">
            <v>600</v>
          </cell>
          <cell r="X5115" t="str">
            <v>打胶2</v>
          </cell>
          <cell r="Y5115">
            <v>240</v>
          </cell>
          <cell r="Z5115" t="str">
            <v>防护</v>
          </cell>
          <cell r="AA5115">
            <v>240</v>
          </cell>
        </row>
        <row r="5115">
          <cell r="AO5115" t="str">
            <v>394III</v>
          </cell>
          <cell r="AP5115">
            <v>4</v>
          </cell>
          <cell r="AQ5115">
            <v>25001</v>
          </cell>
        </row>
        <row r="5116">
          <cell r="A5116">
            <v>5118</v>
          </cell>
          <cell r="B5116">
            <v>4</v>
          </cell>
          <cell r="C5116">
            <v>45727</v>
          </cell>
        </row>
        <row r="5116">
          <cell r="E5116" t="str">
            <v>3934Ⅲ-010100</v>
          </cell>
          <cell r="F5116" t="str">
            <v>医疗方舱舱体</v>
          </cell>
          <cell r="G5116">
            <v>1</v>
          </cell>
        </row>
        <row r="5116">
          <cell r="J5116" t="str">
            <v>打胶2</v>
          </cell>
          <cell r="K5116">
            <v>240</v>
          </cell>
          <cell r="L5116" t="str">
            <v>防护</v>
          </cell>
          <cell r="M5116">
            <v>240</v>
          </cell>
        </row>
        <row r="5116">
          <cell r="AO5116" t="str">
            <v>394III</v>
          </cell>
          <cell r="AP5116">
            <v>4</v>
          </cell>
          <cell r="AQ5116">
            <v>25001</v>
          </cell>
        </row>
        <row r="5117">
          <cell r="A5117">
            <v>5119</v>
          </cell>
          <cell r="B5117">
            <v>8</v>
          </cell>
          <cell r="C5117">
            <v>45727</v>
          </cell>
        </row>
        <row r="5117">
          <cell r="E5117" t="str">
            <v>3934Ⅲ-010125</v>
          </cell>
          <cell r="F5117" t="str">
            <v>外包边1</v>
          </cell>
          <cell r="G5117">
            <v>2</v>
          </cell>
          <cell r="H5117" t="str">
            <v>铝型材YHCX3-1A/6063T5</v>
          </cell>
        </row>
        <row r="5117">
          <cell r="J5117" t="str">
            <v>切铝机</v>
          </cell>
          <cell r="K5117">
            <v>3.38</v>
          </cell>
          <cell r="L5117" t="str">
            <v>划线钻</v>
          </cell>
          <cell r="M5117">
            <v>61</v>
          </cell>
          <cell r="N5117" t="str">
            <v>喷砂</v>
          </cell>
          <cell r="O5117">
            <v>2.5</v>
          </cell>
          <cell r="P5117" t="str">
            <v>挂件</v>
          </cell>
          <cell r="Q5117">
            <v>0.5</v>
          </cell>
          <cell r="R5117" t="str">
            <v>喷漆</v>
          </cell>
          <cell r="S5117">
            <v>5</v>
          </cell>
          <cell r="T5117">
            <v>0</v>
          </cell>
          <cell r="U5117">
            <v>0</v>
          </cell>
          <cell r="V5117">
            <v>0</v>
          </cell>
          <cell r="W5117">
            <v>0</v>
          </cell>
          <cell r="X5117">
            <v>0</v>
          </cell>
          <cell r="Y5117">
            <v>0</v>
          </cell>
        </row>
        <row r="5117">
          <cell r="AH5117">
            <v>3138</v>
          </cell>
        </row>
        <row r="5117">
          <cell r="AO5117" t="str">
            <v>394III</v>
          </cell>
          <cell r="AP5117">
            <v>4</v>
          </cell>
          <cell r="AQ5117">
            <v>25001</v>
          </cell>
        </row>
        <row r="5118">
          <cell r="A5118">
            <v>5120</v>
          </cell>
          <cell r="B5118">
            <v>12</v>
          </cell>
          <cell r="C5118">
            <v>45727</v>
          </cell>
        </row>
        <row r="5118">
          <cell r="E5118" t="str">
            <v>3934Ⅲ-010126</v>
          </cell>
          <cell r="F5118" t="str">
            <v>内包边1</v>
          </cell>
          <cell r="G5118">
            <v>3</v>
          </cell>
          <cell r="H5118" t="str">
            <v>铝型材YHCX3-5/6063T5</v>
          </cell>
        </row>
        <row r="5118">
          <cell r="J5118" t="str">
            <v>切铝机</v>
          </cell>
          <cell r="K5118">
            <v>4.5</v>
          </cell>
          <cell r="L5118" t="str">
            <v>划线钻</v>
          </cell>
          <cell r="M5118">
            <v>22</v>
          </cell>
          <cell r="N5118">
            <v>0</v>
          </cell>
          <cell r="O5118">
            <v>0</v>
          </cell>
          <cell r="P5118">
            <v>0</v>
          </cell>
          <cell r="Q5118">
            <v>0</v>
          </cell>
          <cell r="R5118">
            <v>0</v>
          </cell>
          <cell r="S5118">
            <v>0</v>
          </cell>
          <cell r="T5118">
            <v>0</v>
          </cell>
          <cell r="U5118">
            <v>0</v>
          </cell>
          <cell r="V5118">
            <v>0</v>
          </cell>
          <cell r="W5118">
            <v>0</v>
          </cell>
          <cell r="X5118">
            <v>0</v>
          </cell>
          <cell r="Y5118">
            <v>0</v>
          </cell>
        </row>
        <row r="5118">
          <cell r="AH5118">
            <v>2207</v>
          </cell>
        </row>
        <row r="5118">
          <cell r="AO5118" t="str">
            <v>394III</v>
          </cell>
          <cell r="AP5118">
            <v>4</v>
          </cell>
          <cell r="AQ5118">
            <v>25001</v>
          </cell>
        </row>
        <row r="5119">
          <cell r="A5119">
            <v>5121</v>
          </cell>
          <cell r="B5119">
            <v>16</v>
          </cell>
          <cell r="C5119">
            <v>45727</v>
          </cell>
        </row>
        <row r="5119">
          <cell r="E5119" t="str">
            <v>3934Ⅲ-010127</v>
          </cell>
          <cell r="F5119" t="str">
            <v>内包边2</v>
          </cell>
          <cell r="G5119">
            <v>4</v>
          </cell>
          <cell r="H5119" t="str">
            <v>铝型材YHCX3-5/6063T5</v>
          </cell>
        </row>
        <row r="5119">
          <cell r="J5119" t="str">
            <v>切铝机</v>
          </cell>
          <cell r="K5119">
            <v>1.6</v>
          </cell>
          <cell r="L5119" t="str">
            <v>划线钻</v>
          </cell>
          <cell r="M5119">
            <v>17</v>
          </cell>
          <cell r="N5119">
            <v>0</v>
          </cell>
          <cell r="O5119">
            <v>0</v>
          </cell>
          <cell r="P5119">
            <v>0</v>
          </cell>
          <cell r="Q5119">
            <v>0</v>
          </cell>
          <cell r="R5119">
            <v>0</v>
          </cell>
          <cell r="S5119">
            <v>0</v>
          </cell>
          <cell r="T5119">
            <v>0</v>
          </cell>
          <cell r="U5119">
            <v>0</v>
          </cell>
          <cell r="V5119">
            <v>0</v>
          </cell>
          <cell r="W5119">
            <v>0</v>
          </cell>
          <cell r="X5119">
            <v>0</v>
          </cell>
          <cell r="Y5119">
            <v>0</v>
          </cell>
        </row>
        <row r="5119">
          <cell r="AH5119">
            <v>1659</v>
          </cell>
        </row>
        <row r="5119">
          <cell r="AO5119" t="str">
            <v>394III</v>
          </cell>
          <cell r="AP5119">
            <v>4</v>
          </cell>
          <cell r="AQ5119">
            <v>25001</v>
          </cell>
        </row>
        <row r="5120">
          <cell r="A5120">
            <v>5122</v>
          </cell>
          <cell r="B5120">
            <v>4</v>
          </cell>
          <cell r="C5120">
            <v>45727</v>
          </cell>
        </row>
        <row r="5120">
          <cell r="E5120" t="str">
            <v>3934Ⅲ-010128</v>
          </cell>
          <cell r="F5120" t="str">
            <v>外包边2</v>
          </cell>
          <cell r="G5120">
            <v>1</v>
          </cell>
          <cell r="H5120" t="str">
            <v>铝型材YHCX3-1A/6063T5</v>
          </cell>
        </row>
        <row r="5120">
          <cell r="J5120" t="str">
            <v>切铝机</v>
          </cell>
          <cell r="K5120">
            <v>5.72</v>
          </cell>
          <cell r="L5120" t="str">
            <v>划线钻</v>
          </cell>
          <cell r="M5120">
            <v>51.5</v>
          </cell>
          <cell r="N5120" t="str">
            <v>喷砂</v>
          </cell>
          <cell r="O5120">
            <v>2.5</v>
          </cell>
          <cell r="P5120" t="str">
            <v>挂件</v>
          </cell>
          <cell r="Q5120">
            <v>0.5</v>
          </cell>
          <cell r="R5120" t="str">
            <v>喷漆</v>
          </cell>
          <cell r="S5120">
            <v>5</v>
          </cell>
          <cell r="T5120">
            <v>0</v>
          </cell>
          <cell r="U5120">
            <v>0</v>
          </cell>
          <cell r="V5120">
            <v>0</v>
          </cell>
          <cell r="W5120">
            <v>0</v>
          </cell>
          <cell r="X5120">
            <v>0</v>
          </cell>
          <cell r="Y5120">
            <v>0</v>
          </cell>
        </row>
        <row r="5120">
          <cell r="AH5120">
            <v>3158</v>
          </cell>
        </row>
        <row r="5120">
          <cell r="AO5120" t="str">
            <v>394III</v>
          </cell>
          <cell r="AP5120">
            <v>4</v>
          </cell>
          <cell r="AQ5120">
            <v>25001</v>
          </cell>
        </row>
        <row r="5121">
          <cell r="A5121">
            <v>5123</v>
          </cell>
          <cell r="B5121">
            <v>4</v>
          </cell>
          <cell r="C5121">
            <v>45727</v>
          </cell>
        </row>
        <row r="5121">
          <cell r="E5121" t="str">
            <v>3934Ⅲ-010129</v>
          </cell>
          <cell r="F5121" t="str">
            <v>外包边3</v>
          </cell>
          <cell r="G5121">
            <v>1</v>
          </cell>
          <cell r="H5121" t="str">
            <v>铝型材YHCX3-1A/6063T5</v>
          </cell>
        </row>
        <row r="5121">
          <cell r="J5121" t="str">
            <v>切铝机</v>
          </cell>
          <cell r="K5121">
            <v>5.72</v>
          </cell>
          <cell r="L5121" t="str">
            <v>划线钻</v>
          </cell>
          <cell r="M5121">
            <v>51.5</v>
          </cell>
          <cell r="N5121" t="str">
            <v>喷砂</v>
          </cell>
          <cell r="O5121">
            <v>2.5</v>
          </cell>
          <cell r="P5121" t="str">
            <v>挂件</v>
          </cell>
          <cell r="Q5121">
            <v>0.5</v>
          </cell>
          <cell r="R5121" t="str">
            <v>喷漆</v>
          </cell>
          <cell r="S5121">
            <v>5</v>
          </cell>
          <cell r="T5121">
            <v>0</v>
          </cell>
          <cell r="U5121">
            <v>0</v>
          </cell>
          <cell r="V5121">
            <v>0</v>
          </cell>
          <cell r="W5121">
            <v>0</v>
          </cell>
          <cell r="X5121">
            <v>0</v>
          </cell>
          <cell r="Y5121">
            <v>0</v>
          </cell>
        </row>
        <row r="5121">
          <cell r="AH5121">
            <v>3138</v>
          </cell>
        </row>
        <row r="5121">
          <cell r="AO5121" t="str">
            <v>394III</v>
          </cell>
          <cell r="AP5121">
            <v>4</v>
          </cell>
          <cell r="AQ5121">
            <v>25001</v>
          </cell>
        </row>
        <row r="5122">
          <cell r="A5122">
            <v>5124</v>
          </cell>
          <cell r="B5122">
            <v>8</v>
          </cell>
          <cell r="C5122">
            <v>45727</v>
          </cell>
        </row>
        <row r="5122">
          <cell r="E5122" t="str">
            <v>3934Ⅲ-010130</v>
          </cell>
          <cell r="F5122" t="str">
            <v>外包边4</v>
          </cell>
          <cell r="G5122">
            <v>2</v>
          </cell>
          <cell r="H5122" t="str">
            <v>铝型材YHCX3-1A/6063T5</v>
          </cell>
        </row>
        <row r="5122">
          <cell r="J5122" t="str">
            <v>切铝机</v>
          </cell>
          <cell r="K5122">
            <v>2.86</v>
          </cell>
          <cell r="L5122" t="str">
            <v>划线钻</v>
          </cell>
          <cell r="M5122">
            <v>34</v>
          </cell>
          <cell r="N5122" t="str">
            <v>喷砂</v>
          </cell>
          <cell r="O5122">
            <v>1.5</v>
          </cell>
          <cell r="P5122" t="str">
            <v>挂件</v>
          </cell>
          <cell r="Q5122">
            <v>0.5</v>
          </cell>
          <cell r="R5122" t="str">
            <v>喷漆</v>
          </cell>
          <cell r="S5122">
            <v>3.5</v>
          </cell>
          <cell r="T5122">
            <v>0</v>
          </cell>
          <cell r="U5122">
            <v>0</v>
          </cell>
          <cell r="V5122">
            <v>0</v>
          </cell>
          <cell r="W5122">
            <v>0</v>
          </cell>
          <cell r="X5122">
            <v>0</v>
          </cell>
          <cell r="Y5122">
            <v>0</v>
          </cell>
        </row>
        <row r="5122">
          <cell r="AH5122">
            <v>2039</v>
          </cell>
        </row>
        <row r="5122">
          <cell r="AO5122" t="str">
            <v>394III</v>
          </cell>
          <cell r="AP5122">
            <v>4</v>
          </cell>
          <cell r="AQ5122">
            <v>25001</v>
          </cell>
        </row>
        <row r="5123">
          <cell r="A5123">
            <v>5125</v>
          </cell>
          <cell r="B5123">
            <v>8</v>
          </cell>
          <cell r="C5123">
            <v>45727</v>
          </cell>
        </row>
        <row r="5123">
          <cell r="E5123" t="str">
            <v>3934Ⅲ-010132</v>
          </cell>
          <cell r="F5123" t="str">
            <v>内包边3</v>
          </cell>
          <cell r="G5123">
            <v>2</v>
          </cell>
          <cell r="H5123" t="str">
            <v>铝型材YHCX3-5/6063T5</v>
          </cell>
        </row>
        <row r="5123">
          <cell r="J5123" t="str">
            <v>切铝机</v>
          </cell>
          <cell r="K5123">
            <v>6.6</v>
          </cell>
          <cell r="L5123" t="str">
            <v>划线钻</v>
          </cell>
          <cell r="M5123">
            <v>34</v>
          </cell>
          <cell r="N5123">
            <v>0</v>
          </cell>
          <cell r="O5123">
            <v>0</v>
          </cell>
          <cell r="P5123">
            <v>0</v>
          </cell>
          <cell r="Q5123">
            <v>0</v>
          </cell>
          <cell r="R5123">
            <v>0</v>
          </cell>
          <cell r="S5123">
            <v>0</v>
          </cell>
          <cell r="T5123">
            <v>0</v>
          </cell>
          <cell r="U5123">
            <v>0</v>
          </cell>
          <cell r="V5123">
            <v>0</v>
          </cell>
          <cell r="W5123">
            <v>0</v>
          </cell>
          <cell r="X5123">
            <v>0</v>
          </cell>
          <cell r="Y5123">
            <v>0</v>
          </cell>
        </row>
        <row r="5123">
          <cell r="AH5123">
            <v>3347</v>
          </cell>
        </row>
        <row r="5123">
          <cell r="AO5123" t="str">
            <v>394III</v>
          </cell>
          <cell r="AP5123">
            <v>4</v>
          </cell>
          <cell r="AQ5123">
            <v>25001</v>
          </cell>
        </row>
        <row r="5124">
          <cell r="A5124">
            <v>5126</v>
          </cell>
          <cell r="B5124">
            <v>4</v>
          </cell>
          <cell r="C5124">
            <v>45727</v>
          </cell>
        </row>
        <row r="5124">
          <cell r="E5124" t="str">
            <v>3934Ⅲ-010133</v>
          </cell>
          <cell r="F5124" t="str">
            <v>外包边5</v>
          </cell>
          <cell r="G5124">
            <v>1</v>
          </cell>
          <cell r="H5124" t="str">
            <v>铝型材YHCX3-1A/6063T5</v>
          </cell>
        </row>
        <row r="5124">
          <cell r="J5124" t="str">
            <v>切铝机</v>
          </cell>
          <cell r="K5124">
            <v>4.84</v>
          </cell>
          <cell r="L5124" t="str">
            <v>划线钻</v>
          </cell>
          <cell r="M5124">
            <v>50.05</v>
          </cell>
          <cell r="N5124" t="str">
            <v>喷砂</v>
          </cell>
          <cell r="O5124">
            <v>1.5</v>
          </cell>
          <cell r="P5124" t="str">
            <v>挂件</v>
          </cell>
          <cell r="Q5124">
            <v>0.5</v>
          </cell>
          <cell r="R5124" t="str">
            <v>喷漆</v>
          </cell>
          <cell r="S5124">
            <v>3.5</v>
          </cell>
          <cell r="T5124">
            <v>0</v>
          </cell>
          <cell r="U5124">
            <v>0</v>
          </cell>
          <cell r="V5124">
            <v>0</v>
          </cell>
          <cell r="W5124">
            <v>0</v>
          </cell>
          <cell r="X5124">
            <v>0</v>
          </cell>
          <cell r="Y5124">
            <v>0</v>
          </cell>
        </row>
        <row r="5124">
          <cell r="AH5124">
            <v>2039</v>
          </cell>
        </row>
        <row r="5124">
          <cell r="AO5124" t="str">
            <v>394III</v>
          </cell>
          <cell r="AP5124">
            <v>4</v>
          </cell>
          <cell r="AQ5124">
            <v>25001</v>
          </cell>
        </row>
        <row r="5125">
          <cell r="A5125">
            <v>5127</v>
          </cell>
          <cell r="B5125">
            <v>4</v>
          </cell>
          <cell r="C5125">
            <v>45727</v>
          </cell>
        </row>
        <row r="5125">
          <cell r="E5125" t="str">
            <v>3934Ⅲ-010134</v>
          </cell>
          <cell r="F5125" t="str">
            <v>外包边6</v>
          </cell>
          <cell r="G5125">
            <v>1</v>
          </cell>
          <cell r="H5125" t="str">
            <v>铝型材YHCX3-1A/6063T5</v>
          </cell>
        </row>
        <row r="5125">
          <cell r="J5125" t="str">
            <v>切铝机</v>
          </cell>
          <cell r="K5125">
            <v>4.84</v>
          </cell>
          <cell r="L5125" t="str">
            <v>划线钻</v>
          </cell>
          <cell r="M5125">
            <v>40.8</v>
          </cell>
          <cell r="N5125" t="str">
            <v>喷砂</v>
          </cell>
          <cell r="O5125">
            <v>1.5</v>
          </cell>
          <cell r="P5125" t="str">
            <v>挂件</v>
          </cell>
          <cell r="Q5125">
            <v>0.5</v>
          </cell>
          <cell r="R5125" t="str">
            <v>喷漆</v>
          </cell>
          <cell r="S5125">
            <v>3.5</v>
          </cell>
          <cell r="T5125">
            <v>0</v>
          </cell>
          <cell r="U5125">
            <v>0</v>
          </cell>
          <cell r="V5125">
            <v>0</v>
          </cell>
          <cell r="W5125">
            <v>0</v>
          </cell>
          <cell r="X5125">
            <v>0</v>
          </cell>
          <cell r="Y5125">
            <v>0</v>
          </cell>
        </row>
        <row r="5125">
          <cell r="AH5125">
            <v>2039</v>
          </cell>
        </row>
        <row r="5125">
          <cell r="AO5125" t="str">
            <v>394III</v>
          </cell>
          <cell r="AP5125">
            <v>4</v>
          </cell>
          <cell r="AQ5125">
            <v>25001</v>
          </cell>
        </row>
        <row r="5126">
          <cell r="A5126">
            <v>5128</v>
          </cell>
          <cell r="B5126">
            <v>16</v>
          </cell>
          <cell r="C5126">
            <v>45727</v>
          </cell>
        </row>
        <row r="5126">
          <cell r="E5126" t="str">
            <v>3934Ⅲ-010135</v>
          </cell>
          <cell r="F5126" t="str">
            <v>外包边7</v>
          </cell>
          <cell r="G5126">
            <v>4</v>
          </cell>
          <cell r="H5126" t="str">
            <v>铝型材YHCX3-1A/6063T5</v>
          </cell>
        </row>
        <row r="5126">
          <cell r="J5126" t="str">
            <v>切铝机</v>
          </cell>
          <cell r="K5126">
            <v>2</v>
          </cell>
          <cell r="L5126" t="str">
            <v>划线钻</v>
          </cell>
          <cell r="M5126">
            <v>27.5</v>
          </cell>
          <cell r="N5126" t="str">
            <v>喷砂</v>
          </cell>
          <cell r="O5126">
            <v>1.5</v>
          </cell>
          <cell r="P5126" t="str">
            <v>挂件</v>
          </cell>
          <cell r="Q5126">
            <v>0.5</v>
          </cell>
          <cell r="R5126" t="str">
            <v>喷漆</v>
          </cell>
          <cell r="S5126">
            <v>3.5</v>
          </cell>
          <cell r="T5126">
            <v>0</v>
          </cell>
          <cell r="U5126">
            <v>0</v>
          </cell>
          <cell r="V5126">
            <v>0</v>
          </cell>
          <cell r="W5126">
            <v>0</v>
          </cell>
          <cell r="X5126">
            <v>0</v>
          </cell>
          <cell r="Y5126">
            <v>0</v>
          </cell>
        </row>
        <row r="5126">
          <cell r="AH5126">
            <v>1621</v>
          </cell>
        </row>
        <row r="5126">
          <cell r="AO5126" t="str">
            <v>394III</v>
          </cell>
          <cell r="AP5126">
            <v>4</v>
          </cell>
          <cell r="AQ5126">
            <v>25001</v>
          </cell>
        </row>
        <row r="5127">
          <cell r="A5127">
            <v>5129</v>
          </cell>
          <cell r="B5127">
            <v>4</v>
          </cell>
          <cell r="C5127">
            <v>45727</v>
          </cell>
        </row>
        <row r="5127">
          <cell r="E5127" t="str">
            <v>3934Ⅲ-010137</v>
          </cell>
          <cell r="F5127" t="str">
            <v>内包边4</v>
          </cell>
          <cell r="G5127">
            <v>1</v>
          </cell>
        </row>
        <row r="5127">
          <cell r="J5127" t="str">
            <v>定位焊</v>
          </cell>
          <cell r="K5127">
            <v>0</v>
          </cell>
          <cell r="L5127" t="str">
            <v>焊接</v>
          </cell>
          <cell r="M5127">
            <v>0</v>
          </cell>
          <cell r="N5127" t="str">
            <v>打磨</v>
          </cell>
          <cell r="O5127">
            <v>0</v>
          </cell>
          <cell r="P5127" t="str">
            <v>转</v>
          </cell>
          <cell r="Q5127">
            <v>0</v>
          </cell>
          <cell r="R5127">
            <v>0</v>
          </cell>
          <cell r="S5127">
            <v>0</v>
          </cell>
          <cell r="T5127">
            <v>0</v>
          </cell>
          <cell r="U5127">
            <v>0</v>
          </cell>
          <cell r="V5127">
            <v>0</v>
          </cell>
          <cell r="W5127">
            <v>0</v>
          </cell>
          <cell r="X5127">
            <v>0</v>
          </cell>
          <cell r="Y5127">
            <v>0</v>
          </cell>
        </row>
        <row r="5127">
          <cell r="AN5127" t="str">
            <v>工艺附图</v>
          </cell>
          <cell r="AO5127" t="str">
            <v>394III</v>
          </cell>
          <cell r="AP5127">
            <v>4</v>
          </cell>
          <cell r="AQ5127">
            <v>25001</v>
          </cell>
        </row>
        <row r="5128">
          <cell r="A5128">
            <v>5130</v>
          </cell>
          <cell r="B5128">
            <v>4</v>
          </cell>
          <cell r="C5128">
            <v>45727</v>
          </cell>
        </row>
        <row r="5128">
          <cell r="E5128" t="str">
            <v>3934Ⅲ-010137-1</v>
          </cell>
          <cell r="F5128" t="str">
            <v>包边1</v>
          </cell>
          <cell r="G5128">
            <v>1</v>
          </cell>
          <cell r="H5128" t="str">
            <v>铝板t2/3A21</v>
          </cell>
        </row>
        <row r="5128">
          <cell r="J5128" t="str">
            <v>激光作业</v>
          </cell>
          <cell r="K5128">
            <v>1.1</v>
          </cell>
          <cell r="L5128" t="str">
            <v>激光拾件</v>
          </cell>
          <cell r="M5128">
            <v>4.18</v>
          </cell>
          <cell r="N5128" t="str">
            <v>倒钝</v>
          </cell>
          <cell r="O5128">
            <v>5.94</v>
          </cell>
          <cell r="P5128" t="str">
            <v>校直</v>
          </cell>
          <cell r="Q5128">
            <v>4</v>
          </cell>
          <cell r="R5128" t="str">
            <v>折弯</v>
          </cell>
          <cell r="S5128">
            <v>6.6</v>
          </cell>
          <cell r="T5128">
            <v>0</v>
          </cell>
          <cell r="U5128">
            <v>0</v>
          </cell>
          <cell r="V5128">
            <v>0</v>
          </cell>
          <cell r="W5128">
            <v>0</v>
          </cell>
          <cell r="X5128">
            <v>0</v>
          </cell>
          <cell r="Y5128">
            <v>0</v>
          </cell>
        </row>
        <row r="5128">
          <cell r="AH5128" t="str">
            <v>3349×56</v>
          </cell>
        </row>
        <row r="5128">
          <cell r="AN5128" t="str">
            <v>工艺附图</v>
          </cell>
          <cell r="AO5128" t="str">
            <v>394III</v>
          </cell>
          <cell r="AP5128">
            <v>4</v>
          </cell>
          <cell r="AQ5128">
            <v>25001</v>
          </cell>
        </row>
        <row r="5129">
          <cell r="A5129">
            <v>5131</v>
          </cell>
          <cell r="B5129">
            <v>4</v>
          </cell>
          <cell r="C5129">
            <v>45727</v>
          </cell>
        </row>
        <row r="5129">
          <cell r="E5129" t="str">
            <v>3934Ⅲ-010137-2</v>
          </cell>
          <cell r="F5129" t="str">
            <v>包边2</v>
          </cell>
          <cell r="G5129">
            <v>1</v>
          </cell>
          <cell r="H5129" t="str">
            <v>铝板t2/3A21</v>
          </cell>
        </row>
        <row r="5129">
          <cell r="J5129" t="str">
            <v>激光作业</v>
          </cell>
          <cell r="K5129">
            <v>6.4</v>
          </cell>
          <cell r="L5129" t="str">
            <v>激光拾件</v>
          </cell>
          <cell r="M5129">
            <v>1.98</v>
          </cell>
          <cell r="N5129" t="str">
            <v>倒钝</v>
          </cell>
          <cell r="O5129">
            <v>2.64</v>
          </cell>
          <cell r="P5129" t="str">
            <v>校直</v>
          </cell>
          <cell r="Q5129">
            <v>2</v>
          </cell>
          <cell r="R5129" t="str">
            <v>折弯</v>
          </cell>
          <cell r="S5129">
            <v>3.3</v>
          </cell>
          <cell r="T5129">
            <v>0</v>
          </cell>
          <cell r="U5129">
            <v>0</v>
          </cell>
          <cell r="V5129">
            <v>0</v>
          </cell>
          <cell r="W5129">
            <v>0</v>
          </cell>
          <cell r="X5129">
            <v>0</v>
          </cell>
          <cell r="Y5129">
            <v>0</v>
          </cell>
        </row>
        <row r="5129">
          <cell r="AH5129" t="str">
            <v>1480×31.7</v>
          </cell>
        </row>
        <row r="5129">
          <cell r="AN5129" t="str">
            <v>工艺附图</v>
          </cell>
          <cell r="AO5129" t="str">
            <v>394III</v>
          </cell>
          <cell r="AP5129">
            <v>4</v>
          </cell>
          <cell r="AQ5129">
            <v>25001</v>
          </cell>
        </row>
        <row r="5130">
          <cell r="A5130">
            <v>5132</v>
          </cell>
          <cell r="B5130">
            <v>4</v>
          </cell>
          <cell r="C5130">
            <v>45727</v>
          </cell>
        </row>
        <row r="5130">
          <cell r="E5130" t="str">
            <v>3934Ⅲ-010137-3</v>
          </cell>
          <cell r="F5130" t="str">
            <v>包边3</v>
          </cell>
          <cell r="G5130">
            <v>1</v>
          </cell>
          <cell r="H5130" t="str">
            <v>铝板t2/3A21</v>
          </cell>
        </row>
        <row r="5130">
          <cell r="J5130" t="str">
            <v>激光作业</v>
          </cell>
          <cell r="K5130">
            <v>6.6</v>
          </cell>
          <cell r="L5130" t="str">
            <v>激光拾件</v>
          </cell>
          <cell r="M5130">
            <v>1.54</v>
          </cell>
          <cell r="N5130" t="str">
            <v>倒钝</v>
          </cell>
          <cell r="O5130">
            <v>2.2</v>
          </cell>
          <cell r="P5130" t="str">
            <v>校直</v>
          </cell>
          <cell r="Q5130">
            <v>1.5</v>
          </cell>
          <cell r="R5130" t="str">
            <v>折弯</v>
          </cell>
          <cell r="S5130">
            <v>2.64</v>
          </cell>
          <cell r="T5130">
            <v>0</v>
          </cell>
          <cell r="U5130">
            <v>0</v>
          </cell>
          <cell r="V5130">
            <v>0</v>
          </cell>
          <cell r="W5130">
            <v>0</v>
          </cell>
          <cell r="X5130">
            <v>0</v>
          </cell>
          <cell r="Y5130">
            <v>0</v>
          </cell>
        </row>
        <row r="5130">
          <cell r="AH5130" t="str">
            <v>1210×31.7</v>
          </cell>
        </row>
        <row r="5130">
          <cell r="AN5130" t="str">
            <v>工艺附图</v>
          </cell>
          <cell r="AO5130" t="str">
            <v>394III</v>
          </cell>
          <cell r="AP5130">
            <v>4</v>
          </cell>
          <cell r="AQ5130">
            <v>25001</v>
          </cell>
        </row>
        <row r="5131">
          <cell r="A5131">
            <v>5133</v>
          </cell>
          <cell r="B5131">
            <v>4</v>
          </cell>
          <cell r="C5131">
            <v>45727</v>
          </cell>
        </row>
        <row r="5131">
          <cell r="E5131" t="str">
            <v>3934Ⅲ-010138</v>
          </cell>
          <cell r="F5131" t="str">
            <v>内包边5</v>
          </cell>
          <cell r="G5131">
            <v>1</v>
          </cell>
        </row>
        <row r="5131">
          <cell r="J5131" t="str">
            <v>定位焊</v>
          </cell>
          <cell r="K5131">
            <v>0</v>
          </cell>
          <cell r="L5131" t="str">
            <v>焊接</v>
          </cell>
          <cell r="M5131">
            <v>0</v>
          </cell>
          <cell r="N5131" t="str">
            <v>打磨</v>
          </cell>
          <cell r="O5131">
            <v>0</v>
          </cell>
          <cell r="P5131" t="str">
            <v>转</v>
          </cell>
          <cell r="Q5131">
            <v>0</v>
          </cell>
          <cell r="R5131">
            <v>0</v>
          </cell>
          <cell r="S5131">
            <v>0</v>
          </cell>
          <cell r="T5131">
            <v>0</v>
          </cell>
          <cell r="U5131">
            <v>0</v>
          </cell>
          <cell r="V5131">
            <v>0</v>
          </cell>
          <cell r="W5131">
            <v>0</v>
          </cell>
          <cell r="X5131">
            <v>0</v>
          </cell>
          <cell r="Y5131">
            <v>0</v>
          </cell>
        </row>
        <row r="5131">
          <cell r="AN5131" t="str">
            <v>工艺附图</v>
          </cell>
          <cell r="AO5131" t="str">
            <v>394III</v>
          </cell>
          <cell r="AP5131">
            <v>4</v>
          </cell>
          <cell r="AQ5131">
            <v>25001</v>
          </cell>
        </row>
        <row r="5132">
          <cell r="A5132">
            <v>5134</v>
          </cell>
          <cell r="B5132">
            <v>4</v>
          </cell>
          <cell r="C5132">
            <v>45727</v>
          </cell>
        </row>
        <row r="5132">
          <cell r="E5132" t="str">
            <v>3934Ⅲ-010138-1</v>
          </cell>
          <cell r="F5132" t="str">
            <v>包边1</v>
          </cell>
          <cell r="G5132">
            <v>1</v>
          </cell>
          <cell r="H5132" t="str">
            <v>铝板t2/3A21</v>
          </cell>
        </row>
        <row r="5132">
          <cell r="J5132" t="str">
            <v>激光作业</v>
          </cell>
          <cell r="K5132">
            <v>14.04</v>
          </cell>
          <cell r="L5132" t="str">
            <v>激光拾件</v>
          </cell>
          <cell r="M5132">
            <v>4.18</v>
          </cell>
          <cell r="N5132" t="str">
            <v>倒钝</v>
          </cell>
          <cell r="O5132">
            <v>5.94</v>
          </cell>
          <cell r="P5132" t="str">
            <v>校直</v>
          </cell>
          <cell r="Q5132">
            <v>4</v>
          </cell>
          <cell r="R5132" t="str">
            <v>折弯</v>
          </cell>
          <cell r="S5132">
            <v>6.6</v>
          </cell>
          <cell r="T5132">
            <v>0</v>
          </cell>
          <cell r="U5132">
            <v>0</v>
          </cell>
          <cell r="V5132">
            <v>0</v>
          </cell>
          <cell r="W5132">
            <v>0</v>
          </cell>
          <cell r="X5132">
            <v>0</v>
          </cell>
          <cell r="Y5132">
            <v>0</v>
          </cell>
        </row>
        <row r="5132">
          <cell r="AH5132" t="str">
            <v>3349×56</v>
          </cell>
        </row>
        <row r="5132">
          <cell r="AN5132" t="str">
            <v>工艺附图</v>
          </cell>
          <cell r="AO5132" t="str">
            <v>394III</v>
          </cell>
          <cell r="AP5132">
            <v>4</v>
          </cell>
          <cell r="AQ5132">
            <v>25001</v>
          </cell>
        </row>
        <row r="5133">
          <cell r="A5133">
            <v>5135</v>
          </cell>
          <cell r="B5133">
            <v>4</v>
          </cell>
          <cell r="C5133">
            <v>45727</v>
          </cell>
        </row>
        <row r="5133">
          <cell r="E5133" t="str">
            <v>3934Ⅲ-010138-2</v>
          </cell>
          <cell r="F5133" t="str">
            <v>包边2</v>
          </cell>
          <cell r="G5133">
            <v>1</v>
          </cell>
          <cell r="H5133" t="str">
            <v>铝板t2/3A21</v>
          </cell>
        </row>
        <row r="5133">
          <cell r="J5133" t="str">
            <v>激光作业</v>
          </cell>
          <cell r="K5133">
            <v>7.8</v>
          </cell>
          <cell r="L5133" t="str">
            <v>激光拾件</v>
          </cell>
          <cell r="M5133">
            <v>2.2</v>
          </cell>
          <cell r="N5133" t="str">
            <v>倒钝</v>
          </cell>
          <cell r="O5133">
            <v>3.3</v>
          </cell>
          <cell r="P5133" t="str">
            <v>校直</v>
          </cell>
          <cell r="Q5133">
            <v>2.5</v>
          </cell>
          <cell r="R5133" t="str">
            <v>折弯</v>
          </cell>
          <cell r="S5133">
            <v>3.96</v>
          </cell>
          <cell r="T5133">
            <v>0</v>
          </cell>
          <cell r="U5133">
            <v>0</v>
          </cell>
          <cell r="V5133">
            <v>0</v>
          </cell>
          <cell r="W5133">
            <v>0</v>
          </cell>
          <cell r="X5133">
            <v>0</v>
          </cell>
          <cell r="Y5133">
            <v>0</v>
          </cell>
        </row>
        <row r="5133">
          <cell r="AH5133" t="str">
            <v>1830×31.7</v>
          </cell>
        </row>
        <row r="5133">
          <cell r="AN5133" t="str">
            <v>工艺附图</v>
          </cell>
          <cell r="AO5133" t="str">
            <v>394III</v>
          </cell>
          <cell r="AP5133">
            <v>4</v>
          </cell>
          <cell r="AQ5133">
            <v>25001</v>
          </cell>
        </row>
        <row r="5134">
          <cell r="A5134">
            <v>5136</v>
          </cell>
          <cell r="B5134">
            <v>4</v>
          </cell>
          <cell r="C5134">
            <v>45727</v>
          </cell>
        </row>
        <row r="5134">
          <cell r="E5134" t="str">
            <v>3934Ⅲ-010138-3</v>
          </cell>
          <cell r="F5134" t="str">
            <v>包边3</v>
          </cell>
          <cell r="G5134">
            <v>1</v>
          </cell>
          <cell r="H5134" t="str">
            <v>铝板t2/3A21</v>
          </cell>
        </row>
        <row r="5134">
          <cell r="J5134" t="str">
            <v>激光作业</v>
          </cell>
          <cell r="K5134">
            <v>3.96</v>
          </cell>
          <cell r="L5134" t="str">
            <v>激光拾件</v>
          </cell>
          <cell r="M5134">
            <v>1.1</v>
          </cell>
          <cell r="N5134" t="str">
            <v>倒钝</v>
          </cell>
          <cell r="O5134">
            <v>1.54</v>
          </cell>
          <cell r="P5134" t="str">
            <v>校直</v>
          </cell>
          <cell r="Q5134">
            <v>1</v>
          </cell>
          <cell r="R5134" t="str">
            <v>折弯</v>
          </cell>
          <cell r="S5134">
            <v>1.76</v>
          </cell>
          <cell r="T5134">
            <v>0</v>
          </cell>
          <cell r="U5134">
            <v>0</v>
          </cell>
          <cell r="V5134">
            <v>0</v>
          </cell>
          <cell r="W5134">
            <v>0</v>
          </cell>
          <cell r="X5134">
            <v>0</v>
          </cell>
          <cell r="Y5134">
            <v>0</v>
          </cell>
        </row>
        <row r="5134">
          <cell r="AH5134" t="str">
            <v>860×31.7</v>
          </cell>
        </row>
        <row r="5134">
          <cell r="AN5134" t="str">
            <v>工艺附图</v>
          </cell>
          <cell r="AO5134" t="str">
            <v>394III</v>
          </cell>
          <cell r="AP5134">
            <v>4</v>
          </cell>
          <cell r="AQ5134">
            <v>25001</v>
          </cell>
        </row>
        <row r="5135">
          <cell r="A5135">
            <v>5137</v>
          </cell>
          <cell r="B5135">
            <v>4</v>
          </cell>
          <cell r="C5135">
            <v>45727</v>
          </cell>
        </row>
        <row r="5135">
          <cell r="E5135" t="str">
            <v>3934Ⅲ-010139</v>
          </cell>
          <cell r="F5135" t="str">
            <v>内包边6</v>
          </cell>
          <cell r="G5135">
            <v>1</v>
          </cell>
        </row>
        <row r="5135">
          <cell r="J5135" t="str">
            <v>定位焊</v>
          </cell>
          <cell r="K5135">
            <v>0</v>
          </cell>
          <cell r="L5135" t="str">
            <v>焊接</v>
          </cell>
          <cell r="M5135">
            <v>0</v>
          </cell>
          <cell r="N5135" t="str">
            <v>打磨</v>
          </cell>
          <cell r="O5135">
            <v>0</v>
          </cell>
          <cell r="P5135" t="str">
            <v>转</v>
          </cell>
          <cell r="Q5135">
            <v>0</v>
          </cell>
          <cell r="R5135">
            <v>0</v>
          </cell>
          <cell r="S5135">
            <v>0</v>
          </cell>
          <cell r="T5135">
            <v>0</v>
          </cell>
          <cell r="U5135">
            <v>0</v>
          </cell>
          <cell r="V5135">
            <v>0</v>
          </cell>
          <cell r="W5135">
            <v>0</v>
          </cell>
          <cell r="X5135">
            <v>0</v>
          </cell>
          <cell r="Y5135">
            <v>0</v>
          </cell>
        </row>
        <row r="5135">
          <cell r="AN5135" t="str">
            <v>工艺附图</v>
          </cell>
          <cell r="AO5135" t="str">
            <v>394III</v>
          </cell>
          <cell r="AP5135">
            <v>4</v>
          </cell>
          <cell r="AQ5135">
            <v>25001</v>
          </cell>
        </row>
        <row r="5136">
          <cell r="A5136">
            <v>5138</v>
          </cell>
          <cell r="B5136">
            <v>4</v>
          </cell>
          <cell r="C5136">
            <v>45727</v>
          </cell>
        </row>
        <row r="5136">
          <cell r="E5136" t="str">
            <v>3934Ⅲ-010139-1</v>
          </cell>
          <cell r="F5136" t="str">
            <v>包边1</v>
          </cell>
          <cell r="G5136">
            <v>1</v>
          </cell>
          <cell r="H5136" t="str">
            <v>铝板t2/3A21</v>
          </cell>
        </row>
        <row r="5136">
          <cell r="J5136" t="str">
            <v>激光作业</v>
          </cell>
          <cell r="K5136">
            <v>10.4</v>
          </cell>
          <cell r="L5136" t="str">
            <v>激光拾件</v>
          </cell>
          <cell r="M5136">
            <v>2.86</v>
          </cell>
          <cell r="N5136" t="str">
            <v>倒钝</v>
          </cell>
          <cell r="O5136">
            <v>3.96</v>
          </cell>
          <cell r="P5136" t="str">
            <v>校直</v>
          </cell>
          <cell r="Q5136">
            <v>3</v>
          </cell>
          <cell r="R5136" t="str">
            <v>折弯</v>
          </cell>
          <cell r="S5136">
            <v>4.84</v>
          </cell>
          <cell r="T5136">
            <v>0</v>
          </cell>
          <cell r="U5136">
            <v>0</v>
          </cell>
          <cell r="V5136">
            <v>0</v>
          </cell>
          <cell r="W5136">
            <v>0</v>
          </cell>
          <cell r="X5136">
            <v>0</v>
          </cell>
          <cell r="Y5136">
            <v>0</v>
          </cell>
        </row>
        <row r="5136">
          <cell r="AH5136" t="str">
            <v>2208×56</v>
          </cell>
        </row>
        <row r="5136">
          <cell r="AN5136" t="str">
            <v>工艺附图</v>
          </cell>
          <cell r="AO5136" t="str">
            <v>394III</v>
          </cell>
          <cell r="AP5136">
            <v>4</v>
          </cell>
          <cell r="AQ5136">
            <v>25001</v>
          </cell>
        </row>
        <row r="5137">
          <cell r="A5137">
            <v>5139</v>
          </cell>
          <cell r="B5137">
            <v>4</v>
          </cell>
          <cell r="C5137">
            <v>45727</v>
          </cell>
        </row>
        <row r="5137">
          <cell r="E5137" t="str">
            <v>3934Ⅲ-010139-2</v>
          </cell>
          <cell r="F5137" t="str">
            <v>包边2</v>
          </cell>
          <cell r="G5137">
            <v>1</v>
          </cell>
          <cell r="H5137" t="str">
            <v>铝板t2/3A21</v>
          </cell>
        </row>
        <row r="5137">
          <cell r="J5137" t="str">
            <v>激光作业</v>
          </cell>
          <cell r="K5137">
            <v>7.6</v>
          </cell>
          <cell r="L5137" t="str">
            <v>激光拾件</v>
          </cell>
          <cell r="M5137">
            <v>2.2</v>
          </cell>
          <cell r="N5137" t="str">
            <v>倒钝</v>
          </cell>
          <cell r="O5137">
            <v>3.08</v>
          </cell>
          <cell r="P5137" t="str">
            <v>校直</v>
          </cell>
          <cell r="Q5137">
            <v>2.5</v>
          </cell>
          <cell r="R5137" t="str">
            <v>折弯</v>
          </cell>
          <cell r="S5137">
            <v>3.74</v>
          </cell>
          <cell r="T5137">
            <v>0</v>
          </cell>
          <cell r="U5137">
            <v>0</v>
          </cell>
          <cell r="V5137">
            <v>0</v>
          </cell>
          <cell r="W5137">
            <v>0</v>
          </cell>
          <cell r="X5137">
            <v>0</v>
          </cell>
          <cell r="Y5137">
            <v>0</v>
          </cell>
        </row>
        <row r="5137">
          <cell r="AH5137" t="str">
            <v>1780×31.7</v>
          </cell>
        </row>
        <row r="5137">
          <cell r="AN5137" t="str">
            <v>工艺附图</v>
          </cell>
          <cell r="AO5137" t="str">
            <v>394III</v>
          </cell>
          <cell r="AP5137">
            <v>4</v>
          </cell>
          <cell r="AQ5137">
            <v>25001</v>
          </cell>
        </row>
        <row r="5138">
          <cell r="A5138">
            <v>5140</v>
          </cell>
          <cell r="B5138">
            <v>4</v>
          </cell>
          <cell r="C5138">
            <v>45727</v>
          </cell>
        </row>
        <row r="5138">
          <cell r="E5138" t="str">
            <v>3934Ⅲ-010141</v>
          </cell>
          <cell r="F5138" t="str">
            <v>护罩</v>
          </cell>
          <cell r="G5138">
            <v>1</v>
          </cell>
          <cell r="H5138" t="str">
            <v>铝板t2/3A21</v>
          </cell>
        </row>
        <row r="5138">
          <cell r="J5138" t="str">
            <v>激光作业</v>
          </cell>
          <cell r="K5138">
            <v>1.32</v>
          </cell>
          <cell r="L5138" t="str">
            <v>激光拾件</v>
          </cell>
          <cell r="M5138">
            <v>1.1</v>
          </cell>
          <cell r="N5138" t="str">
            <v>倒钝</v>
          </cell>
          <cell r="O5138">
            <v>1.1</v>
          </cell>
          <cell r="P5138" t="str">
            <v>折弯</v>
          </cell>
          <cell r="Q5138">
            <v>3.08</v>
          </cell>
          <cell r="R5138" t="str">
            <v>焊接</v>
          </cell>
          <cell r="S5138">
            <v>0</v>
          </cell>
          <cell r="T5138" t="str">
            <v>打磨</v>
          </cell>
          <cell r="U5138">
            <v>0</v>
          </cell>
          <cell r="V5138" t="str">
            <v>喷砂</v>
          </cell>
          <cell r="W5138">
            <v>0.5</v>
          </cell>
          <cell r="X5138" t="str">
            <v>挂件</v>
          </cell>
          <cell r="Y5138">
            <v>0.3</v>
          </cell>
          <cell r="Z5138" t="str">
            <v>喷漆</v>
          </cell>
          <cell r="AA5138">
            <v>0.5</v>
          </cell>
        </row>
        <row r="5138">
          <cell r="AH5138" t="str">
            <v>130×120</v>
          </cell>
        </row>
        <row r="5138">
          <cell r="AN5138" t="str">
            <v>工艺附图</v>
          </cell>
          <cell r="AO5138" t="str">
            <v>394III</v>
          </cell>
          <cell r="AP5138">
            <v>4</v>
          </cell>
          <cell r="AQ5138">
            <v>25001</v>
          </cell>
        </row>
        <row r="5139">
          <cell r="A5139">
            <v>5141</v>
          </cell>
          <cell r="B5139">
            <v>4</v>
          </cell>
          <cell r="C5139">
            <v>45727</v>
          </cell>
        </row>
        <row r="5139">
          <cell r="E5139" t="str">
            <v>3934Ⅲ-010141</v>
          </cell>
          <cell r="F5139" t="str">
            <v>护罩</v>
          </cell>
          <cell r="G5139">
            <v>1</v>
          </cell>
          <cell r="H5139" t="str">
            <v>铝板t2/3A21</v>
          </cell>
        </row>
        <row r="5139">
          <cell r="J5139" t="str">
            <v>挂件</v>
          </cell>
          <cell r="K5139">
            <v>0.3</v>
          </cell>
          <cell r="L5139" t="str">
            <v>喷漆</v>
          </cell>
          <cell r="M5139">
            <v>0.5</v>
          </cell>
        </row>
        <row r="5139">
          <cell r="AH5139" t="str">
            <v>130×120</v>
          </cell>
        </row>
        <row r="5139">
          <cell r="AN5139" t="str">
            <v>工艺附图</v>
          </cell>
          <cell r="AO5139" t="str">
            <v>394III</v>
          </cell>
          <cell r="AP5139">
            <v>4</v>
          </cell>
          <cell r="AQ5139">
            <v>25001</v>
          </cell>
        </row>
        <row r="5140">
          <cell r="A5140">
            <v>5142</v>
          </cell>
          <cell r="B5140">
            <v>4</v>
          </cell>
          <cell r="C5140">
            <v>45727</v>
          </cell>
        </row>
        <row r="5140">
          <cell r="E5140" t="str">
            <v>3934Ⅲ-010142</v>
          </cell>
          <cell r="F5140" t="str">
            <v>垫板</v>
          </cell>
          <cell r="G5140">
            <v>1</v>
          </cell>
          <cell r="H5140" t="str">
            <v>铝板t2/3A21</v>
          </cell>
        </row>
        <row r="5140">
          <cell r="J5140" t="str">
            <v>激光作业</v>
          </cell>
          <cell r="K5140">
            <v>1.76</v>
          </cell>
          <cell r="L5140" t="str">
            <v>激光拾件</v>
          </cell>
          <cell r="M5140">
            <v>1.1</v>
          </cell>
          <cell r="N5140" t="str">
            <v>倒钝</v>
          </cell>
          <cell r="O5140">
            <v>1.54</v>
          </cell>
          <cell r="P5140">
            <v>0</v>
          </cell>
          <cell r="Q5140">
            <v>0</v>
          </cell>
          <cell r="R5140">
            <v>0</v>
          </cell>
          <cell r="S5140">
            <v>0</v>
          </cell>
          <cell r="T5140">
            <v>0</v>
          </cell>
          <cell r="U5140">
            <v>0</v>
          </cell>
          <cell r="V5140">
            <v>0</v>
          </cell>
          <cell r="W5140">
            <v>0</v>
          </cell>
          <cell r="X5140">
            <v>0</v>
          </cell>
          <cell r="Y5140">
            <v>0</v>
          </cell>
        </row>
        <row r="5140">
          <cell r="AH5140" t="str">
            <v>30×870</v>
          </cell>
        </row>
        <row r="5140">
          <cell r="AN5140" t="str">
            <v>WT 30×870</v>
          </cell>
          <cell r="AO5140" t="str">
            <v>394III</v>
          </cell>
          <cell r="AP5140">
            <v>4</v>
          </cell>
          <cell r="AQ5140">
            <v>25001</v>
          </cell>
        </row>
        <row r="5141">
          <cell r="A5141">
            <v>5143</v>
          </cell>
          <cell r="B5141">
            <v>4</v>
          </cell>
          <cell r="C5141">
            <v>45727</v>
          </cell>
        </row>
        <row r="5141">
          <cell r="E5141" t="str">
            <v>3934Ⅲ-010143</v>
          </cell>
          <cell r="F5141" t="str">
            <v>垫板</v>
          </cell>
          <cell r="G5141">
            <v>1</v>
          </cell>
          <cell r="H5141" t="str">
            <v>铝板t2/3A21</v>
          </cell>
        </row>
        <row r="5141">
          <cell r="J5141" t="str">
            <v>激光作业</v>
          </cell>
          <cell r="K5141">
            <v>3.3</v>
          </cell>
          <cell r="L5141" t="str">
            <v>激光拾件</v>
          </cell>
          <cell r="M5141">
            <v>2.2</v>
          </cell>
          <cell r="N5141" t="str">
            <v>倒钝</v>
          </cell>
          <cell r="O5141">
            <v>3.3</v>
          </cell>
          <cell r="P5141">
            <v>0</v>
          </cell>
          <cell r="Q5141">
            <v>0</v>
          </cell>
          <cell r="R5141">
            <v>0</v>
          </cell>
          <cell r="S5141">
            <v>0</v>
          </cell>
          <cell r="T5141">
            <v>0</v>
          </cell>
          <cell r="U5141">
            <v>0</v>
          </cell>
          <cell r="V5141">
            <v>0</v>
          </cell>
          <cell r="W5141">
            <v>0</v>
          </cell>
          <cell r="X5141">
            <v>0</v>
          </cell>
          <cell r="Y5141">
            <v>0</v>
          </cell>
        </row>
        <row r="5141">
          <cell r="AH5141" t="str">
            <v>30×1840</v>
          </cell>
        </row>
        <row r="5141">
          <cell r="AN5141" t="str">
            <v>WT 30×1840</v>
          </cell>
          <cell r="AO5141" t="str">
            <v>394III</v>
          </cell>
          <cell r="AP5141">
            <v>4</v>
          </cell>
          <cell r="AQ5141">
            <v>25001</v>
          </cell>
        </row>
        <row r="5142">
          <cell r="A5142">
            <v>5144</v>
          </cell>
          <cell r="B5142">
            <v>4</v>
          </cell>
          <cell r="C5142">
            <v>45727</v>
          </cell>
        </row>
        <row r="5142">
          <cell r="E5142" t="str">
            <v>3934Ⅲ-010144</v>
          </cell>
          <cell r="F5142" t="str">
            <v>垫板</v>
          </cell>
          <cell r="G5142">
            <v>1</v>
          </cell>
          <cell r="H5142" t="str">
            <v>铝板t2/3A21</v>
          </cell>
        </row>
        <row r="5142">
          <cell r="J5142" t="str">
            <v>激光作业</v>
          </cell>
          <cell r="K5142">
            <v>2.2</v>
          </cell>
          <cell r="L5142" t="str">
            <v>激光拾件</v>
          </cell>
          <cell r="M5142">
            <v>1.54</v>
          </cell>
          <cell r="N5142" t="str">
            <v>倒钝</v>
          </cell>
          <cell r="O5142">
            <v>2.2</v>
          </cell>
          <cell r="P5142">
            <v>0</v>
          </cell>
          <cell r="Q5142">
            <v>0</v>
          </cell>
          <cell r="R5142">
            <v>0</v>
          </cell>
          <cell r="S5142">
            <v>0</v>
          </cell>
          <cell r="T5142">
            <v>0</v>
          </cell>
          <cell r="U5142">
            <v>0</v>
          </cell>
          <cell r="V5142">
            <v>0</v>
          </cell>
          <cell r="W5142">
            <v>0</v>
          </cell>
          <cell r="X5142">
            <v>0</v>
          </cell>
          <cell r="Y5142">
            <v>0</v>
          </cell>
        </row>
        <row r="5142">
          <cell r="AH5142" t="str">
            <v>30×1220</v>
          </cell>
        </row>
        <row r="5142">
          <cell r="AN5142" t="str">
            <v>WT 30×1220</v>
          </cell>
          <cell r="AO5142" t="str">
            <v>394III</v>
          </cell>
          <cell r="AP5142">
            <v>4</v>
          </cell>
          <cell r="AQ5142">
            <v>25001</v>
          </cell>
        </row>
        <row r="5143">
          <cell r="A5143">
            <v>5145</v>
          </cell>
          <cell r="B5143">
            <v>4</v>
          </cell>
          <cell r="C5143">
            <v>45727</v>
          </cell>
        </row>
        <row r="5143">
          <cell r="E5143" t="str">
            <v>3934Ⅲ-010145</v>
          </cell>
          <cell r="F5143" t="str">
            <v>垫板</v>
          </cell>
          <cell r="G5143">
            <v>1</v>
          </cell>
          <cell r="H5143" t="str">
            <v>铝板t2/3A21</v>
          </cell>
        </row>
        <row r="5143">
          <cell r="J5143" t="str">
            <v>激光作业</v>
          </cell>
          <cell r="K5143">
            <v>2.86</v>
          </cell>
          <cell r="L5143" t="str">
            <v>激光拾件</v>
          </cell>
          <cell r="M5143">
            <v>1.98</v>
          </cell>
          <cell r="N5143" t="str">
            <v>倒钝</v>
          </cell>
          <cell r="O5143">
            <v>2.64</v>
          </cell>
          <cell r="P5143">
            <v>0</v>
          </cell>
          <cell r="Q5143">
            <v>0</v>
          </cell>
          <cell r="R5143">
            <v>0</v>
          </cell>
          <cell r="S5143">
            <v>0</v>
          </cell>
          <cell r="T5143">
            <v>0</v>
          </cell>
          <cell r="U5143">
            <v>0</v>
          </cell>
          <cell r="V5143">
            <v>0</v>
          </cell>
          <cell r="W5143">
            <v>0</v>
          </cell>
          <cell r="X5143">
            <v>0</v>
          </cell>
          <cell r="Y5143">
            <v>0</v>
          </cell>
        </row>
        <row r="5143">
          <cell r="AH5143" t="str">
            <v>30×1490</v>
          </cell>
        </row>
        <row r="5143">
          <cell r="AN5143" t="str">
            <v>WT 30×1490</v>
          </cell>
          <cell r="AO5143" t="str">
            <v>394III</v>
          </cell>
          <cell r="AP5143">
            <v>4</v>
          </cell>
          <cell r="AQ5143">
            <v>25001</v>
          </cell>
        </row>
        <row r="5144">
          <cell r="A5144">
            <v>5146</v>
          </cell>
          <cell r="B5144">
            <v>4</v>
          </cell>
          <cell r="C5144">
            <v>45727</v>
          </cell>
        </row>
        <row r="5144">
          <cell r="E5144" t="str">
            <v>3934Ⅲ-010146</v>
          </cell>
          <cell r="F5144" t="str">
            <v>垫板</v>
          </cell>
          <cell r="G5144">
            <v>1</v>
          </cell>
          <cell r="H5144" t="str">
            <v>铝板t2/3A21</v>
          </cell>
        </row>
        <row r="5144">
          <cell r="J5144" t="str">
            <v>激光作业</v>
          </cell>
          <cell r="K5144">
            <v>3.3</v>
          </cell>
          <cell r="L5144" t="str">
            <v>激光拾件</v>
          </cell>
          <cell r="M5144">
            <v>2.2</v>
          </cell>
          <cell r="N5144" t="str">
            <v>倒钝</v>
          </cell>
          <cell r="O5144">
            <v>3.3</v>
          </cell>
          <cell r="P5144">
            <v>0</v>
          </cell>
          <cell r="Q5144">
            <v>0</v>
          </cell>
          <cell r="R5144">
            <v>0</v>
          </cell>
          <cell r="S5144">
            <v>0</v>
          </cell>
          <cell r="T5144">
            <v>0</v>
          </cell>
          <cell r="U5144">
            <v>0</v>
          </cell>
          <cell r="V5144">
            <v>0</v>
          </cell>
          <cell r="W5144">
            <v>0</v>
          </cell>
          <cell r="X5144">
            <v>0</v>
          </cell>
          <cell r="Y5144">
            <v>0</v>
          </cell>
        </row>
        <row r="5144">
          <cell r="AH5144" t="str">
            <v>30×1790</v>
          </cell>
        </row>
        <row r="5144">
          <cell r="AN5144" t="str">
            <v>WT 30×1790</v>
          </cell>
          <cell r="AO5144" t="str">
            <v>394III</v>
          </cell>
          <cell r="AP5144">
            <v>4</v>
          </cell>
          <cell r="AQ5144">
            <v>25001</v>
          </cell>
        </row>
        <row r="5145">
          <cell r="A5145">
            <v>5147</v>
          </cell>
          <cell r="B5145">
            <v>4</v>
          </cell>
          <cell r="C5145">
            <v>45727</v>
          </cell>
        </row>
        <row r="5145">
          <cell r="E5145" t="str">
            <v>3934Ⅲ-01010700</v>
          </cell>
          <cell r="F5145" t="str">
            <v>前壁</v>
          </cell>
          <cell r="G5145">
            <v>1</v>
          </cell>
        </row>
        <row r="5145">
          <cell r="J5145" t="str">
            <v>装配</v>
          </cell>
          <cell r="K5145">
            <v>50</v>
          </cell>
          <cell r="L5145" t="str">
            <v>粘板</v>
          </cell>
          <cell r="M5145">
            <v>318</v>
          </cell>
          <cell r="N5145" t="str">
            <v>除胶</v>
          </cell>
          <cell r="O5145">
            <v>64</v>
          </cell>
          <cell r="P5145">
            <v>0</v>
          </cell>
          <cell r="Q5145">
            <v>0</v>
          </cell>
          <cell r="R5145">
            <v>0</v>
          </cell>
          <cell r="S5145">
            <v>0</v>
          </cell>
          <cell r="T5145">
            <v>0</v>
          </cell>
          <cell r="U5145">
            <v>0</v>
          </cell>
          <cell r="V5145">
            <v>0</v>
          </cell>
          <cell r="W5145">
            <v>0</v>
          </cell>
          <cell r="X5145">
            <v>0</v>
          </cell>
          <cell r="Y5145">
            <v>0</v>
          </cell>
        </row>
        <row r="5145">
          <cell r="AO5145" t="str">
            <v>394III</v>
          </cell>
          <cell r="AP5145">
            <v>4</v>
          </cell>
          <cell r="AQ5145">
            <v>25001</v>
          </cell>
        </row>
        <row r="5146">
          <cell r="A5146">
            <v>5148</v>
          </cell>
          <cell r="B5146">
            <v>4</v>
          </cell>
          <cell r="C5146">
            <v>45727</v>
          </cell>
        </row>
        <row r="5146">
          <cell r="E5146" t="str">
            <v>3934Ⅲ-01010701</v>
          </cell>
          <cell r="F5146" t="str">
            <v>外蒙皮</v>
          </cell>
          <cell r="G5146">
            <v>1</v>
          </cell>
          <cell r="H5146" t="str">
            <v>铝板t1.2/5052</v>
          </cell>
        </row>
        <row r="5146">
          <cell r="J5146" t="str">
            <v>激光作业</v>
          </cell>
          <cell r="K5146">
            <v>7.6</v>
          </cell>
          <cell r="L5146" t="str">
            <v>激光拾件</v>
          </cell>
          <cell r="M5146">
            <v>4.84</v>
          </cell>
          <cell r="N5146" t="str">
            <v>倒钝</v>
          </cell>
          <cell r="O5146">
            <v>7.2</v>
          </cell>
          <cell r="P5146" t="str">
            <v>磨砂</v>
          </cell>
          <cell r="Q5146">
            <v>15</v>
          </cell>
          <cell r="R5146">
            <v>0</v>
          </cell>
          <cell r="S5146">
            <v>0</v>
          </cell>
          <cell r="T5146">
            <v>0</v>
          </cell>
          <cell r="U5146">
            <v>0</v>
          </cell>
          <cell r="V5146">
            <v>0</v>
          </cell>
          <cell r="W5146">
            <v>0</v>
          </cell>
          <cell r="X5146">
            <v>0</v>
          </cell>
          <cell r="Y5146">
            <v>0</v>
          </cell>
        </row>
        <row r="5146">
          <cell r="AH5146" t="str">
            <v>2293×1829</v>
          </cell>
        </row>
        <row r="5146">
          <cell r="AO5146" t="str">
            <v>394III</v>
          </cell>
          <cell r="AP5146">
            <v>4</v>
          </cell>
          <cell r="AQ5146">
            <v>25001</v>
          </cell>
        </row>
        <row r="5147">
          <cell r="A5147">
            <v>5149</v>
          </cell>
          <cell r="B5147">
            <v>4</v>
          </cell>
          <cell r="C5147">
            <v>45727</v>
          </cell>
        </row>
        <row r="5147">
          <cell r="E5147" t="str">
            <v>3934Ⅲ-0101070200</v>
          </cell>
          <cell r="F5147" t="str">
            <v>前壁骨架</v>
          </cell>
          <cell r="G5147">
            <v>1</v>
          </cell>
        </row>
        <row r="5147">
          <cell r="J5147" t="str">
            <v>定位焊</v>
          </cell>
          <cell r="K5147">
            <v>180</v>
          </cell>
          <cell r="L5147" t="str">
            <v>焊接</v>
          </cell>
          <cell r="M5147">
            <v>120</v>
          </cell>
          <cell r="N5147" t="str">
            <v>打磨</v>
          </cell>
          <cell r="O5147">
            <v>90</v>
          </cell>
          <cell r="P5147" t="str">
            <v>校正</v>
          </cell>
          <cell r="Q5147">
            <v>0</v>
          </cell>
          <cell r="R5147" t="str">
            <v>铆接</v>
          </cell>
          <cell r="S5147">
            <v>180</v>
          </cell>
          <cell r="T5147" t="str">
            <v>喷砂</v>
          </cell>
          <cell r="U5147">
            <v>16</v>
          </cell>
          <cell r="V5147">
            <v>0</v>
          </cell>
          <cell r="W5147">
            <v>0</v>
          </cell>
          <cell r="X5147">
            <v>0</v>
          </cell>
          <cell r="Y5147">
            <v>0</v>
          </cell>
        </row>
        <row r="5147">
          <cell r="AO5147" t="str">
            <v>394III</v>
          </cell>
          <cell r="AP5147">
            <v>4</v>
          </cell>
          <cell r="AQ5147">
            <v>25001</v>
          </cell>
        </row>
        <row r="5148">
          <cell r="A5148">
            <v>5150</v>
          </cell>
          <cell r="B5148">
            <v>4</v>
          </cell>
          <cell r="C5148">
            <v>45727</v>
          </cell>
        </row>
        <row r="5148">
          <cell r="E5148" t="str">
            <v>3934Ⅲ-0101070201</v>
          </cell>
          <cell r="F5148" t="str">
            <v>撑1</v>
          </cell>
          <cell r="G5148">
            <v>1</v>
          </cell>
          <cell r="H5148" t="str">
            <v>铝型材YHCX10-41/6063T5</v>
          </cell>
        </row>
        <row r="5148">
          <cell r="J5148" t="str">
            <v>双角锯</v>
          </cell>
          <cell r="K5148">
            <v>4.62</v>
          </cell>
          <cell r="L5148">
            <v>0</v>
          </cell>
          <cell r="M5148">
            <v>0</v>
          </cell>
          <cell r="N5148">
            <v>0</v>
          </cell>
          <cell r="O5148">
            <v>0</v>
          </cell>
          <cell r="P5148">
            <v>0</v>
          </cell>
          <cell r="Q5148">
            <v>0</v>
          </cell>
          <cell r="R5148">
            <v>0</v>
          </cell>
          <cell r="S5148">
            <v>0</v>
          </cell>
          <cell r="T5148">
            <v>0</v>
          </cell>
          <cell r="U5148">
            <v>0</v>
          </cell>
          <cell r="V5148">
            <v>0</v>
          </cell>
          <cell r="W5148">
            <v>0</v>
          </cell>
          <cell r="X5148">
            <v>0</v>
          </cell>
          <cell r="Y5148">
            <v>0</v>
          </cell>
        </row>
        <row r="5148">
          <cell r="AH5148">
            <v>1267</v>
          </cell>
        </row>
        <row r="5148">
          <cell r="AN5148" t="str">
            <v>WT L1267</v>
          </cell>
          <cell r="AO5148" t="str">
            <v>394III</v>
          </cell>
          <cell r="AP5148">
            <v>4</v>
          </cell>
          <cell r="AQ5148">
            <v>25001</v>
          </cell>
        </row>
        <row r="5149">
          <cell r="A5149">
            <v>5151</v>
          </cell>
          <cell r="B5149">
            <v>8</v>
          </cell>
          <cell r="C5149">
            <v>45727</v>
          </cell>
        </row>
        <row r="5149">
          <cell r="E5149" t="str">
            <v>3934Ⅲ-0101070202</v>
          </cell>
          <cell r="F5149" t="str">
            <v>侧边框</v>
          </cell>
          <cell r="G5149">
            <v>2</v>
          </cell>
          <cell r="H5149" t="str">
            <v>铝型材YHCX10-29/6063T5</v>
          </cell>
        </row>
        <row r="5149">
          <cell r="J5149" t="str">
            <v>双角锯</v>
          </cell>
          <cell r="K5149">
            <v>3.64</v>
          </cell>
          <cell r="L5149">
            <v>0</v>
          </cell>
          <cell r="M5149">
            <v>0</v>
          </cell>
          <cell r="N5149">
            <v>0</v>
          </cell>
          <cell r="O5149">
            <v>0</v>
          </cell>
          <cell r="P5149">
            <v>0</v>
          </cell>
          <cell r="Q5149">
            <v>0</v>
          </cell>
          <cell r="R5149">
            <v>0</v>
          </cell>
          <cell r="S5149">
            <v>0</v>
          </cell>
          <cell r="T5149">
            <v>0</v>
          </cell>
          <cell r="U5149">
            <v>0</v>
          </cell>
          <cell r="V5149">
            <v>0</v>
          </cell>
          <cell r="W5149">
            <v>0</v>
          </cell>
          <cell r="X5149">
            <v>0</v>
          </cell>
          <cell r="Y5149">
            <v>0</v>
          </cell>
        </row>
        <row r="5149">
          <cell r="AH5149">
            <v>1500</v>
          </cell>
        </row>
        <row r="5149">
          <cell r="AN5149" t="str">
            <v>WT L1500</v>
          </cell>
          <cell r="AO5149" t="str">
            <v>394III</v>
          </cell>
          <cell r="AP5149">
            <v>4</v>
          </cell>
          <cell r="AQ5149">
            <v>25001</v>
          </cell>
        </row>
        <row r="5150">
          <cell r="A5150">
            <v>5152</v>
          </cell>
          <cell r="B5150">
            <v>8</v>
          </cell>
          <cell r="C5150">
            <v>45727</v>
          </cell>
        </row>
        <row r="5150">
          <cell r="E5150" t="str">
            <v>3934Ⅲ-0101070203</v>
          </cell>
          <cell r="F5150" t="str">
            <v>底边框</v>
          </cell>
          <cell r="G5150">
            <v>2</v>
          </cell>
          <cell r="H5150" t="str">
            <v>铝型材YHCX10-29/6063T5</v>
          </cell>
        </row>
        <row r="5150">
          <cell r="J5150" t="str">
            <v>双角锯</v>
          </cell>
          <cell r="K5150">
            <v>3.72</v>
          </cell>
          <cell r="L5150">
            <v>0</v>
          </cell>
          <cell r="M5150">
            <v>0</v>
          </cell>
          <cell r="N5150">
            <v>0</v>
          </cell>
          <cell r="O5150">
            <v>0</v>
          </cell>
          <cell r="P5150">
            <v>0</v>
          </cell>
          <cell r="Q5150">
            <v>0</v>
          </cell>
          <cell r="R5150">
            <v>0</v>
          </cell>
          <cell r="S5150">
            <v>0</v>
          </cell>
          <cell r="T5150">
            <v>0</v>
          </cell>
          <cell r="U5150">
            <v>0</v>
          </cell>
          <cell r="V5150">
            <v>0</v>
          </cell>
          <cell r="W5150">
            <v>0</v>
          </cell>
          <cell r="X5150">
            <v>0</v>
          </cell>
          <cell r="Y5150">
            <v>0</v>
          </cell>
        </row>
        <row r="5150">
          <cell r="AH5150">
            <v>1915</v>
          </cell>
        </row>
        <row r="5150">
          <cell r="AN5150" t="str">
            <v>WT L1915</v>
          </cell>
          <cell r="AO5150" t="str">
            <v>394III</v>
          </cell>
          <cell r="AP5150">
            <v>4</v>
          </cell>
          <cell r="AQ5150">
            <v>25001</v>
          </cell>
        </row>
        <row r="5151">
          <cell r="A5151">
            <v>5153</v>
          </cell>
          <cell r="B5151">
            <v>4</v>
          </cell>
          <cell r="C5151">
            <v>45727</v>
          </cell>
        </row>
        <row r="5151">
          <cell r="E5151" t="str">
            <v>3934Ⅲ-0101070204</v>
          </cell>
          <cell r="F5151" t="str">
            <v>撑2</v>
          </cell>
          <cell r="G5151">
            <v>1</v>
          </cell>
          <cell r="H5151" t="str">
            <v>铝型材YHCX10-41/6063T5</v>
          </cell>
        </row>
        <row r="5151">
          <cell r="J5151" t="str">
            <v>双角锯</v>
          </cell>
          <cell r="K5151">
            <v>3.52</v>
          </cell>
          <cell r="L5151">
            <v>0</v>
          </cell>
          <cell r="M5151">
            <v>0</v>
          </cell>
          <cell r="N5151">
            <v>0</v>
          </cell>
          <cell r="O5151">
            <v>0</v>
          </cell>
          <cell r="P5151">
            <v>0</v>
          </cell>
          <cell r="Q5151">
            <v>0</v>
          </cell>
          <cell r="R5151">
            <v>0</v>
          </cell>
          <cell r="S5151">
            <v>0</v>
          </cell>
          <cell r="T5151">
            <v>0</v>
          </cell>
          <cell r="U5151">
            <v>0</v>
          </cell>
          <cell r="V5151">
            <v>0</v>
          </cell>
          <cell r="W5151">
            <v>0</v>
          </cell>
          <cell r="X5151">
            <v>0</v>
          </cell>
          <cell r="Y5151">
            <v>0</v>
          </cell>
        </row>
        <row r="5151">
          <cell r="AH5151">
            <v>759</v>
          </cell>
        </row>
        <row r="5151">
          <cell r="AN5151" t="str">
            <v>WT L759</v>
          </cell>
          <cell r="AO5151" t="str">
            <v>394III</v>
          </cell>
          <cell r="AP5151">
            <v>4</v>
          </cell>
          <cell r="AQ5151">
            <v>25001</v>
          </cell>
        </row>
        <row r="5152">
          <cell r="A5152">
            <v>5154</v>
          </cell>
          <cell r="B5152">
            <v>8</v>
          </cell>
          <cell r="C5152">
            <v>45727</v>
          </cell>
        </row>
        <row r="5152">
          <cell r="E5152" t="str">
            <v>3934Ⅲ-0101070205</v>
          </cell>
          <cell r="F5152" t="str">
            <v>撑3</v>
          </cell>
          <cell r="G5152">
            <v>2</v>
          </cell>
          <cell r="H5152" t="str">
            <v>铝型材YHCX10-41/6063T5</v>
          </cell>
        </row>
        <row r="5152">
          <cell r="J5152" t="str">
            <v>双角锯</v>
          </cell>
          <cell r="K5152">
            <v>2.21</v>
          </cell>
          <cell r="L5152">
            <v>0</v>
          </cell>
          <cell r="M5152">
            <v>0</v>
          </cell>
          <cell r="N5152">
            <v>0</v>
          </cell>
          <cell r="O5152">
            <v>0</v>
          </cell>
          <cell r="P5152">
            <v>0</v>
          </cell>
          <cell r="Q5152">
            <v>0</v>
          </cell>
          <cell r="R5152">
            <v>0</v>
          </cell>
          <cell r="S5152">
            <v>0</v>
          </cell>
          <cell r="T5152">
            <v>0</v>
          </cell>
          <cell r="U5152">
            <v>0</v>
          </cell>
          <cell r="V5152">
            <v>0</v>
          </cell>
          <cell r="W5152">
            <v>0</v>
          </cell>
          <cell r="X5152">
            <v>0</v>
          </cell>
          <cell r="Y5152">
            <v>0</v>
          </cell>
        </row>
        <row r="5152">
          <cell r="AH5152">
            <v>863</v>
          </cell>
        </row>
        <row r="5152">
          <cell r="AN5152" t="str">
            <v>WT L863</v>
          </cell>
          <cell r="AO5152" t="str">
            <v>394III</v>
          </cell>
          <cell r="AP5152">
            <v>4</v>
          </cell>
          <cell r="AQ5152">
            <v>25001</v>
          </cell>
        </row>
        <row r="5153">
          <cell r="A5153">
            <v>5155</v>
          </cell>
          <cell r="B5153">
            <v>4</v>
          </cell>
          <cell r="C5153">
            <v>45727</v>
          </cell>
        </row>
        <row r="5153">
          <cell r="E5153" t="str">
            <v>3934Ⅲ-0101070206</v>
          </cell>
          <cell r="F5153" t="str">
            <v>撑4</v>
          </cell>
          <cell r="G5153">
            <v>1</v>
          </cell>
          <cell r="H5153" t="str">
            <v>铝型材YHCX10-41/6063T5</v>
          </cell>
        </row>
        <row r="5153">
          <cell r="J5153" t="str">
            <v>双角锯</v>
          </cell>
          <cell r="K5153">
            <v>3.3</v>
          </cell>
          <cell r="L5153">
            <v>0</v>
          </cell>
          <cell r="M5153">
            <v>0</v>
          </cell>
          <cell r="N5153">
            <v>0</v>
          </cell>
          <cell r="O5153">
            <v>0</v>
          </cell>
          <cell r="P5153">
            <v>0</v>
          </cell>
          <cell r="Q5153">
            <v>0</v>
          </cell>
          <cell r="R5153">
            <v>0</v>
          </cell>
          <cell r="S5153">
            <v>0</v>
          </cell>
          <cell r="T5153">
            <v>0</v>
          </cell>
          <cell r="U5153">
            <v>0</v>
          </cell>
          <cell r="V5153">
            <v>0</v>
          </cell>
          <cell r="W5153">
            <v>0</v>
          </cell>
          <cell r="X5153">
            <v>0</v>
          </cell>
          <cell r="Y5153">
            <v>0</v>
          </cell>
        </row>
        <row r="5153">
          <cell r="AH5153">
            <v>517.5</v>
          </cell>
        </row>
        <row r="5153">
          <cell r="AN5153" t="str">
            <v>WT L517.5</v>
          </cell>
          <cell r="AO5153" t="str">
            <v>394III</v>
          </cell>
          <cell r="AP5153">
            <v>4</v>
          </cell>
          <cell r="AQ5153">
            <v>25001</v>
          </cell>
        </row>
        <row r="5154">
          <cell r="A5154">
            <v>5156</v>
          </cell>
          <cell r="B5154">
            <v>8</v>
          </cell>
          <cell r="C5154">
            <v>45727</v>
          </cell>
        </row>
        <row r="5154">
          <cell r="E5154" t="str">
            <v>3934Ⅲ-0101070207</v>
          </cell>
          <cell r="F5154" t="str">
            <v>埋板1</v>
          </cell>
          <cell r="G5154">
            <v>2</v>
          </cell>
          <cell r="H5154" t="str">
            <v>钢板t6/Q235B</v>
          </cell>
        </row>
        <row r="5154">
          <cell r="J5154" t="str">
            <v>激光作业</v>
          </cell>
          <cell r="K5154">
            <v>1.04</v>
          </cell>
          <cell r="L5154" t="str">
            <v>激光拾件</v>
          </cell>
          <cell r="M5154">
            <v>0.65</v>
          </cell>
          <cell r="N5154" t="str">
            <v>喷砂</v>
          </cell>
          <cell r="O5154">
            <v>0.5</v>
          </cell>
          <cell r="P5154" t="str">
            <v>挂件</v>
          </cell>
          <cell r="Q5154">
            <v>0.3</v>
          </cell>
          <cell r="R5154" t="str">
            <v>底漆</v>
          </cell>
          <cell r="S5154">
            <v>0.5</v>
          </cell>
          <cell r="T5154">
            <v>0</v>
          </cell>
          <cell r="U5154">
            <v>0</v>
          </cell>
          <cell r="V5154">
            <v>0</v>
          </cell>
          <cell r="W5154">
            <v>0</v>
          </cell>
          <cell r="X5154">
            <v>0</v>
          </cell>
          <cell r="Y5154">
            <v>0</v>
          </cell>
        </row>
        <row r="5154">
          <cell r="AH5154" t="str">
            <v>210×42</v>
          </cell>
        </row>
        <row r="5154">
          <cell r="AO5154" t="str">
            <v>394III</v>
          </cell>
          <cell r="AP5154">
            <v>4</v>
          </cell>
          <cell r="AQ5154">
            <v>25001</v>
          </cell>
        </row>
        <row r="5155">
          <cell r="A5155">
            <v>5157</v>
          </cell>
          <cell r="B5155">
            <v>168</v>
          </cell>
          <cell r="C5155">
            <v>45727</v>
          </cell>
        </row>
        <row r="5155">
          <cell r="E5155" t="str">
            <v>3934Ⅲ-0101070208</v>
          </cell>
          <cell r="F5155" t="str">
            <v>埋板2</v>
          </cell>
          <cell r="G5155">
            <v>42</v>
          </cell>
          <cell r="H5155" t="str">
            <v>钢板t8/Q235B</v>
          </cell>
        </row>
        <row r="5155">
          <cell r="J5155" t="str">
            <v>激光作业</v>
          </cell>
          <cell r="K5155">
            <v>0.522</v>
          </cell>
          <cell r="L5155" t="str">
            <v>激光拾件</v>
          </cell>
          <cell r="M5155">
            <v>0.435</v>
          </cell>
          <cell r="N5155" t="str">
            <v>喷砂</v>
          </cell>
          <cell r="O5155">
            <v>0.435</v>
          </cell>
          <cell r="P5155" t="str">
            <v>挂件</v>
          </cell>
          <cell r="Q5155">
            <v>0.261</v>
          </cell>
          <cell r="R5155" t="str">
            <v>底漆</v>
          </cell>
          <cell r="S5155">
            <v>0.435</v>
          </cell>
          <cell r="T5155">
            <v>0</v>
          </cell>
          <cell r="U5155">
            <v>0</v>
          </cell>
          <cell r="V5155">
            <v>0</v>
          </cell>
          <cell r="W5155">
            <v>0</v>
          </cell>
          <cell r="X5155">
            <v>0</v>
          </cell>
          <cell r="Y5155">
            <v>0</v>
          </cell>
        </row>
        <row r="5155">
          <cell r="AH5155" t="str">
            <v>60×42</v>
          </cell>
        </row>
        <row r="5155">
          <cell r="AO5155" t="str">
            <v>394III</v>
          </cell>
          <cell r="AP5155">
            <v>4</v>
          </cell>
          <cell r="AQ5155">
            <v>25001</v>
          </cell>
        </row>
        <row r="5156">
          <cell r="A5156">
            <v>5158</v>
          </cell>
          <cell r="B5156">
            <v>8</v>
          </cell>
          <cell r="C5156">
            <v>45727</v>
          </cell>
        </row>
        <row r="5156">
          <cell r="E5156" t="str">
            <v>3934Ⅲ-0101070209</v>
          </cell>
          <cell r="F5156" t="str">
            <v>撑5</v>
          </cell>
          <cell r="G5156">
            <v>2</v>
          </cell>
          <cell r="H5156" t="str">
            <v>铝型材YHCX10-41/6063T5</v>
          </cell>
        </row>
        <row r="5156">
          <cell r="J5156" t="str">
            <v>双角锯</v>
          </cell>
          <cell r="K5156">
            <v>1.82</v>
          </cell>
          <cell r="L5156">
            <v>0</v>
          </cell>
          <cell r="M5156">
            <v>0</v>
          </cell>
          <cell r="N5156">
            <v>0</v>
          </cell>
          <cell r="O5156">
            <v>0</v>
          </cell>
          <cell r="P5156">
            <v>0</v>
          </cell>
          <cell r="Q5156">
            <v>0</v>
          </cell>
          <cell r="R5156">
            <v>0</v>
          </cell>
          <cell r="S5156">
            <v>0</v>
          </cell>
          <cell r="T5156">
            <v>0</v>
          </cell>
          <cell r="U5156">
            <v>0</v>
          </cell>
          <cell r="V5156">
            <v>0</v>
          </cell>
          <cell r="W5156">
            <v>0</v>
          </cell>
          <cell r="X5156">
            <v>0</v>
          </cell>
          <cell r="Y5156">
            <v>0</v>
          </cell>
        </row>
        <row r="5156">
          <cell r="AH5156">
            <v>405</v>
          </cell>
        </row>
        <row r="5156">
          <cell r="AN5156" t="str">
            <v>WT L405</v>
          </cell>
          <cell r="AO5156" t="str">
            <v>394III</v>
          </cell>
          <cell r="AP5156">
            <v>4</v>
          </cell>
          <cell r="AQ5156">
            <v>25001</v>
          </cell>
        </row>
        <row r="5157">
          <cell r="A5157">
            <v>5159</v>
          </cell>
          <cell r="B5157">
            <v>4</v>
          </cell>
          <cell r="C5157">
            <v>45727</v>
          </cell>
        </row>
        <row r="5157">
          <cell r="E5157" t="str">
            <v>3934Ⅲ-0101070210</v>
          </cell>
          <cell r="F5157" t="str">
            <v>撑6</v>
          </cell>
          <cell r="G5157">
            <v>1</v>
          </cell>
          <cell r="H5157" t="str">
            <v>铝型材YHCX10-41/6063T5</v>
          </cell>
        </row>
        <row r="5157">
          <cell r="J5157" t="str">
            <v>双角锯</v>
          </cell>
          <cell r="K5157">
            <v>5.28</v>
          </cell>
          <cell r="L5157">
            <v>0</v>
          </cell>
          <cell r="M5157">
            <v>0</v>
          </cell>
          <cell r="N5157">
            <v>0</v>
          </cell>
          <cell r="O5157">
            <v>0</v>
          </cell>
          <cell r="P5157">
            <v>0</v>
          </cell>
          <cell r="Q5157">
            <v>0</v>
          </cell>
          <cell r="R5157">
            <v>0</v>
          </cell>
          <cell r="S5157">
            <v>0</v>
          </cell>
          <cell r="T5157">
            <v>0</v>
          </cell>
          <cell r="U5157">
            <v>0</v>
          </cell>
          <cell r="V5157">
            <v>0</v>
          </cell>
          <cell r="W5157">
            <v>0</v>
          </cell>
          <cell r="X5157">
            <v>0</v>
          </cell>
          <cell r="Y5157">
            <v>0</v>
          </cell>
        </row>
        <row r="5157">
          <cell r="AH5157">
            <v>1671</v>
          </cell>
        </row>
        <row r="5157">
          <cell r="AN5157" t="str">
            <v>WT L1671</v>
          </cell>
          <cell r="AO5157" t="str">
            <v>394III</v>
          </cell>
          <cell r="AP5157">
            <v>4</v>
          </cell>
          <cell r="AQ5157">
            <v>25001</v>
          </cell>
        </row>
        <row r="5158">
          <cell r="A5158">
            <v>5160</v>
          </cell>
          <cell r="B5158">
            <v>8</v>
          </cell>
          <cell r="C5158">
            <v>45727</v>
          </cell>
        </row>
        <row r="5158">
          <cell r="E5158" t="str">
            <v>3934Ⅲ-0101070211</v>
          </cell>
          <cell r="F5158" t="str">
            <v>撑7</v>
          </cell>
          <cell r="G5158">
            <v>2</v>
          </cell>
          <cell r="H5158" t="str">
            <v>铝型材YHCX10-41/6063T5</v>
          </cell>
        </row>
        <row r="5158">
          <cell r="J5158" t="str">
            <v>双角锯</v>
          </cell>
          <cell r="K5158">
            <v>2.34</v>
          </cell>
          <cell r="L5158">
            <v>0</v>
          </cell>
          <cell r="M5158">
            <v>0</v>
          </cell>
          <cell r="N5158">
            <v>0</v>
          </cell>
          <cell r="O5158">
            <v>0</v>
          </cell>
          <cell r="P5158">
            <v>0</v>
          </cell>
          <cell r="Q5158">
            <v>0</v>
          </cell>
          <cell r="R5158">
            <v>0</v>
          </cell>
          <cell r="S5158">
            <v>0</v>
          </cell>
          <cell r="T5158">
            <v>0</v>
          </cell>
          <cell r="U5158">
            <v>0</v>
          </cell>
          <cell r="V5158">
            <v>0</v>
          </cell>
          <cell r="W5158">
            <v>0</v>
          </cell>
          <cell r="X5158">
            <v>0</v>
          </cell>
          <cell r="Y5158">
            <v>0</v>
          </cell>
        </row>
        <row r="5158">
          <cell r="AH5158">
            <v>897</v>
          </cell>
        </row>
        <row r="5158">
          <cell r="AN5158" t="str">
            <v>WT L897</v>
          </cell>
          <cell r="AO5158" t="str">
            <v>394III</v>
          </cell>
          <cell r="AP5158">
            <v>4</v>
          </cell>
          <cell r="AQ5158">
            <v>25001</v>
          </cell>
        </row>
        <row r="5159">
          <cell r="A5159">
            <v>5161</v>
          </cell>
          <cell r="B5159">
            <v>4</v>
          </cell>
          <cell r="C5159">
            <v>45727</v>
          </cell>
        </row>
        <row r="5159">
          <cell r="E5159" t="str">
            <v>3934Ⅲ-0101070212</v>
          </cell>
          <cell r="F5159" t="str">
            <v>撑8</v>
          </cell>
          <cell r="G5159">
            <v>1</v>
          </cell>
          <cell r="H5159" t="str">
            <v>铝型材YHCX10-41/6063T5</v>
          </cell>
        </row>
        <row r="5159">
          <cell r="J5159" t="str">
            <v>双角锯</v>
          </cell>
          <cell r="K5159">
            <v>3.74</v>
          </cell>
          <cell r="L5159">
            <v>0</v>
          </cell>
          <cell r="M5159">
            <v>0</v>
          </cell>
          <cell r="N5159">
            <v>0</v>
          </cell>
          <cell r="O5159">
            <v>0</v>
          </cell>
          <cell r="P5159">
            <v>0</v>
          </cell>
          <cell r="Q5159">
            <v>0</v>
          </cell>
          <cell r="R5159">
            <v>0</v>
          </cell>
          <cell r="S5159">
            <v>0</v>
          </cell>
          <cell r="T5159">
            <v>0</v>
          </cell>
          <cell r="U5159">
            <v>0</v>
          </cell>
          <cell r="V5159">
            <v>0</v>
          </cell>
          <cell r="W5159">
            <v>0</v>
          </cell>
          <cell r="X5159">
            <v>0</v>
          </cell>
          <cell r="Y5159">
            <v>0</v>
          </cell>
        </row>
        <row r="5159">
          <cell r="AH5159">
            <v>819</v>
          </cell>
        </row>
        <row r="5159">
          <cell r="AN5159" t="str">
            <v>WT L819</v>
          </cell>
          <cell r="AO5159" t="str">
            <v>394III</v>
          </cell>
          <cell r="AP5159">
            <v>4</v>
          </cell>
          <cell r="AQ5159">
            <v>25001</v>
          </cell>
        </row>
        <row r="5160">
          <cell r="A5160">
            <v>5162</v>
          </cell>
          <cell r="B5160">
            <v>4</v>
          </cell>
          <cell r="C5160">
            <v>45727</v>
          </cell>
        </row>
        <row r="5160">
          <cell r="E5160" t="str">
            <v>3934Ⅲ-0101070213</v>
          </cell>
          <cell r="F5160" t="str">
            <v>撑9</v>
          </cell>
          <cell r="G5160">
            <v>1</v>
          </cell>
          <cell r="H5160" t="str">
            <v>铝型材YHCX10-41/6063T5</v>
          </cell>
        </row>
        <row r="5160">
          <cell r="J5160" t="str">
            <v>双角锯</v>
          </cell>
          <cell r="K5160">
            <v>2.86</v>
          </cell>
          <cell r="L5160">
            <v>0</v>
          </cell>
          <cell r="M5160">
            <v>0</v>
          </cell>
          <cell r="N5160">
            <v>0</v>
          </cell>
          <cell r="O5160">
            <v>0</v>
          </cell>
          <cell r="P5160">
            <v>0</v>
          </cell>
          <cell r="Q5160">
            <v>0</v>
          </cell>
          <cell r="R5160">
            <v>0</v>
          </cell>
          <cell r="S5160">
            <v>0</v>
          </cell>
          <cell r="T5160">
            <v>0</v>
          </cell>
          <cell r="U5160">
            <v>0</v>
          </cell>
          <cell r="V5160">
            <v>0</v>
          </cell>
          <cell r="W5160">
            <v>0</v>
          </cell>
          <cell r="X5160">
            <v>0</v>
          </cell>
          <cell r="Y5160">
            <v>0</v>
          </cell>
        </row>
        <row r="5160">
          <cell r="AH5160">
            <v>363</v>
          </cell>
        </row>
        <row r="5160">
          <cell r="AN5160" t="str">
            <v>WT L363</v>
          </cell>
          <cell r="AO5160" t="str">
            <v>394III</v>
          </cell>
          <cell r="AP5160">
            <v>4</v>
          </cell>
          <cell r="AQ5160">
            <v>25001</v>
          </cell>
        </row>
        <row r="5161">
          <cell r="A5161">
            <v>5163</v>
          </cell>
          <cell r="B5161">
            <v>4</v>
          </cell>
          <cell r="C5161">
            <v>45727</v>
          </cell>
        </row>
        <row r="5161">
          <cell r="E5161" t="str">
            <v>3934Ⅲ-0101070214</v>
          </cell>
          <cell r="F5161" t="str">
            <v>撑10</v>
          </cell>
          <cell r="G5161">
            <v>1</v>
          </cell>
          <cell r="H5161" t="str">
            <v>铝型材YHCX10-41/6063T5</v>
          </cell>
        </row>
        <row r="5161">
          <cell r="J5161" t="str">
            <v>双角锯</v>
          </cell>
          <cell r="K5161">
            <v>3.52</v>
          </cell>
          <cell r="L5161">
            <v>0</v>
          </cell>
          <cell r="M5161">
            <v>0</v>
          </cell>
          <cell r="N5161">
            <v>0</v>
          </cell>
          <cell r="O5161">
            <v>0</v>
          </cell>
          <cell r="P5161">
            <v>0</v>
          </cell>
          <cell r="Q5161">
            <v>0</v>
          </cell>
          <cell r="R5161">
            <v>0</v>
          </cell>
          <cell r="S5161">
            <v>0</v>
          </cell>
          <cell r="T5161">
            <v>0</v>
          </cell>
          <cell r="U5161">
            <v>0</v>
          </cell>
          <cell r="V5161">
            <v>0</v>
          </cell>
          <cell r="W5161">
            <v>0</v>
          </cell>
          <cell r="X5161">
            <v>0</v>
          </cell>
          <cell r="Y5161">
            <v>0</v>
          </cell>
        </row>
        <row r="5161">
          <cell r="AH5161">
            <v>725</v>
          </cell>
        </row>
        <row r="5161">
          <cell r="AN5161" t="str">
            <v>WT L725</v>
          </cell>
          <cell r="AO5161" t="str">
            <v>394III</v>
          </cell>
          <cell r="AP5161">
            <v>4</v>
          </cell>
          <cell r="AQ5161">
            <v>25001</v>
          </cell>
        </row>
        <row r="5162">
          <cell r="A5162">
            <v>5164</v>
          </cell>
          <cell r="B5162">
            <v>4</v>
          </cell>
          <cell r="C5162">
            <v>45727</v>
          </cell>
        </row>
        <row r="5162">
          <cell r="E5162" t="str">
            <v>3934Ⅲ-0101070215</v>
          </cell>
          <cell r="F5162" t="str">
            <v>撑11</v>
          </cell>
          <cell r="G5162">
            <v>1</v>
          </cell>
          <cell r="H5162" t="str">
            <v>铝型材YHCX10-41/6063T5</v>
          </cell>
        </row>
        <row r="5162">
          <cell r="J5162" t="str">
            <v>双角锯</v>
          </cell>
          <cell r="K5162">
            <v>3.08</v>
          </cell>
          <cell r="L5162">
            <v>0</v>
          </cell>
          <cell r="M5162">
            <v>0</v>
          </cell>
          <cell r="N5162">
            <v>0</v>
          </cell>
          <cell r="O5162">
            <v>0</v>
          </cell>
          <cell r="P5162">
            <v>0</v>
          </cell>
          <cell r="Q5162">
            <v>0</v>
          </cell>
          <cell r="R5162">
            <v>0</v>
          </cell>
          <cell r="S5162">
            <v>0</v>
          </cell>
          <cell r="T5162">
            <v>0</v>
          </cell>
          <cell r="U5162">
            <v>0</v>
          </cell>
          <cell r="V5162">
            <v>0</v>
          </cell>
          <cell r="W5162">
            <v>0</v>
          </cell>
          <cell r="X5162">
            <v>0</v>
          </cell>
          <cell r="Y5162">
            <v>0</v>
          </cell>
        </row>
        <row r="5162">
          <cell r="AH5162">
            <v>407</v>
          </cell>
        </row>
        <row r="5162">
          <cell r="AN5162" t="str">
            <v>WT L407</v>
          </cell>
          <cell r="AO5162" t="str">
            <v>394III</v>
          </cell>
          <cell r="AP5162">
            <v>4</v>
          </cell>
          <cell r="AQ5162">
            <v>25001</v>
          </cell>
        </row>
        <row r="5163">
          <cell r="A5163">
            <v>5165</v>
          </cell>
          <cell r="B5163">
            <v>8</v>
          </cell>
          <cell r="C5163">
            <v>45727</v>
          </cell>
        </row>
        <row r="5163">
          <cell r="E5163" t="str">
            <v>3934Ⅲ-0101070216</v>
          </cell>
          <cell r="F5163" t="str">
            <v>撑12</v>
          </cell>
          <cell r="G5163">
            <v>2</v>
          </cell>
          <cell r="H5163" t="str">
            <v>铝型材YHCX10-41/6063T5</v>
          </cell>
        </row>
        <row r="5163">
          <cell r="J5163" t="str">
            <v>双角锯</v>
          </cell>
          <cell r="K5163">
            <v>1.82</v>
          </cell>
          <cell r="L5163">
            <v>0</v>
          </cell>
          <cell r="M5163">
            <v>0</v>
          </cell>
          <cell r="N5163">
            <v>0</v>
          </cell>
          <cell r="O5163">
            <v>0</v>
          </cell>
          <cell r="P5163">
            <v>0</v>
          </cell>
          <cell r="Q5163">
            <v>0</v>
          </cell>
          <cell r="R5163">
            <v>0</v>
          </cell>
          <cell r="S5163">
            <v>0</v>
          </cell>
          <cell r="T5163">
            <v>0</v>
          </cell>
          <cell r="U5163">
            <v>0</v>
          </cell>
          <cell r="V5163">
            <v>0</v>
          </cell>
          <cell r="W5163">
            <v>0</v>
          </cell>
          <cell r="X5163">
            <v>0</v>
          </cell>
          <cell r="Y5163">
            <v>0</v>
          </cell>
        </row>
        <row r="5163">
          <cell r="AH5163">
            <v>401</v>
          </cell>
        </row>
        <row r="5163">
          <cell r="AN5163" t="str">
            <v>WT L401</v>
          </cell>
          <cell r="AO5163" t="str">
            <v>394III</v>
          </cell>
          <cell r="AP5163">
            <v>4</v>
          </cell>
          <cell r="AQ5163">
            <v>25001</v>
          </cell>
        </row>
        <row r="5164">
          <cell r="A5164">
            <v>5166</v>
          </cell>
          <cell r="B5164">
            <v>4</v>
          </cell>
          <cell r="C5164">
            <v>45727</v>
          </cell>
        </row>
        <row r="5164">
          <cell r="E5164" t="str">
            <v>3934Ⅲ-01010703</v>
          </cell>
          <cell r="F5164" t="str">
            <v>隔热断桥1</v>
          </cell>
          <cell r="G5164">
            <v>1</v>
          </cell>
          <cell r="H5164" t="str">
            <v>PVC发泡板t9</v>
          </cell>
        </row>
        <row r="5164">
          <cell r="J5164" t="str">
            <v>木工锯</v>
          </cell>
          <cell r="K5164">
            <v>11.6</v>
          </cell>
          <cell r="L5164">
            <v>0</v>
          </cell>
          <cell r="M5164">
            <v>0</v>
          </cell>
          <cell r="N5164">
            <v>0</v>
          </cell>
          <cell r="O5164">
            <v>0</v>
          </cell>
          <cell r="P5164">
            <v>0</v>
          </cell>
          <cell r="Q5164">
            <v>0</v>
          </cell>
          <cell r="R5164">
            <v>0</v>
          </cell>
          <cell r="S5164">
            <v>0</v>
          </cell>
          <cell r="T5164">
            <v>0</v>
          </cell>
          <cell r="U5164">
            <v>0</v>
          </cell>
          <cell r="V5164">
            <v>0</v>
          </cell>
          <cell r="W5164">
            <v>0</v>
          </cell>
          <cell r="X5164">
            <v>0</v>
          </cell>
          <cell r="Y5164">
            <v>0</v>
          </cell>
        </row>
        <row r="5164">
          <cell r="AH5164" t="str">
            <v>6900×39</v>
          </cell>
        </row>
        <row r="5164">
          <cell r="AN5164" t="str">
            <v>WT 6900×39</v>
          </cell>
          <cell r="AO5164" t="str">
            <v>394III</v>
          </cell>
          <cell r="AP5164">
            <v>4</v>
          </cell>
          <cell r="AQ5164">
            <v>25001</v>
          </cell>
        </row>
        <row r="5165">
          <cell r="A5165">
            <v>5167</v>
          </cell>
          <cell r="B5165">
            <v>4</v>
          </cell>
          <cell r="C5165">
            <v>45727</v>
          </cell>
        </row>
        <row r="5165">
          <cell r="E5165" t="str">
            <v>3934Ⅲ-01010704-1</v>
          </cell>
          <cell r="F5165" t="str">
            <v>聚氨酯板</v>
          </cell>
          <cell r="G5165">
            <v>1</v>
          </cell>
          <cell r="H5165" t="str">
            <v>聚氨酯板t49</v>
          </cell>
        </row>
        <row r="5165">
          <cell r="J5165" t="str">
            <v>木工锯</v>
          </cell>
          <cell r="K5165">
            <v>9</v>
          </cell>
          <cell r="L5165">
            <v>0</v>
          </cell>
          <cell r="M5165">
            <v>0</v>
          </cell>
          <cell r="N5165">
            <v>0</v>
          </cell>
          <cell r="O5165">
            <v>0</v>
          </cell>
          <cell r="P5165">
            <v>0</v>
          </cell>
          <cell r="Q5165">
            <v>0</v>
          </cell>
          <cell r="R5165">
            <v>0</v>
          </cell>
          <cell r="S5165">
            <v>0</v>
          </cell>
          <cell r="T5165">
            <v>0</v>
          </cell>
          <cell r="U5165">
            <v>0</v>
          </cell>
          <cell r="V5165">
            <v>0</v>
          </cell>
          <cell r="W5165">
            <v>0</v>
          </cell>
          <cell r="X5165">
            <v>0</v>
          </cell>
          <cell r="Y5165">
            <v>0</v>
          </cell>
        </row>
        <row r="5165">
          <cell r="AH5165" t="str">
            <v>863×363</v>
          </cell>
        </row>
        <row r="5165">
          <cell r="AN5165" t="str">
            <v>无图</v>
          </cell>
          <cell r="AO5165" t="str">
            <v>394III</v>
          </cell>
          <cell r="AP5165">
            <v>4</v>
          </cell>
          <cell r="AQ5165">
            <v>25001</v>
          </cell>
        </row>
        <row r="5166">
          <cell r="A5166">
            <v>5168</v>
          </cell>
          <cell r="B5166">
            <v>4</v>
          </cell>
          <cell r="C5166">
            <v>45727</v>
          </cell>
        </row>
        <row r="5166">
          <cell r="E5166" t="str">
            <v>3934Ⅲ-01010704-2</v>
          </cell>
          <cell r="F5166" t="str">
            <v>聚氨酯板</v>
          </cell>
          <cell r="G5166">
            <v>1</v>
          </cell>
          <cell r="H5166" t="str">
            <v>聚氨酯板t49</v>
          </cell>
        </row>
        <row r="5166">
          <cell r="J5166" t="str">
            <v>木工锯</v>
          </cell>
          <cell r="K5166">
            <v>9</v>
          </cell>
          <cell r="L5166">
            <v>0</v>
          </cell>
          <cell r="M5166">
            <v>0</v>
          </cell>
          <cell r="N5166">
            <v>0</v>
          </cell>
          <cell r="O5166">
            <v>0</v>
          </cell>
          <cell r="P5166">
            <v>0</v>
          </cell>
          <cell r="Q5166">
            <v>0</v>
          </cell>
          <cell r="R5166">
            <v>0</v>
          </cell>
          <cell r="S5166">
            <v>0</v>
          </cell>
          <cell r="T5166">
            <v>0</v>
          </cell>
          <cell r="U5166">
            <v>0</v>
          </cell>
          <cell r="V5166">
            <v>0</v>
          </cell>
          <cell r="W5166">
            <v>0</v>
          </cell>
          <cell r="X5166">
            <v>0</v>
          </cell>
          <cell r="Y5166">
            <v>0</v>
          </cell>
        </row>
        <row r="5166">
          <cell r="AH5166" t="str">
            <v>405×247.5</v>
          </cell>
        </row>
        <row r="5166">
          <cell r="AN5166" t="str">
            <v>无图</v>
          </cell>
          <cell r="AO5166" t="str">
            <v>394III</v>
          </cell>
          <cell r="AP5166">
            <v>4</v>
          </cell>
          <cell r="AQ5166">
            <v>25001</v>
          </cell>
        </row>
        <row r="5167">
          <cell r="A5167">
            <v>5169</v>
          </cell>
          <cell r="B5167">
            <v>4</v>
          </cell>
          <cell r="C5167">
            <v>45727</v>
          </cell>
        </row>
        <row r="5167">
          <cell r="E5167" t="str">
            <v>3934Ⅲ-01010704-3</v>
          </cell>
          <cell r="F5167" t="str">
            <v>聚氨酯板</v>
          </cell>
          <cell r="G5167">
            <v>1</v>
          </cell>
          <cell r="H5167" t="str">
            <v>聚氨酯板t49</v>
          </cell>
        </row>
        <row r="5167">
          <cell r="J5167" t="str">
            <v>木工锯</v>
          </cell>
          <cell r="K5167">
            <v>9</v>
          </cell>
          <cell r="L5167">
            <v>0</v>
          </cell>
          <cell r="M5167">
            <v>0</v>
          </cell>
          <cell r="N5167">
            <v>0</v>
          </cell>
          <cell r="O5167">
            <v>0</v>
          </cell>
          <cell r="P5167">
            <v>0</v>
          </cell>
          <cell r="Q5167">
            <v>0</v>
          </cell>
          <cell r="R5167">
            <v>0</v>
          </cell>
          <cell r="S5167">
            <v>0</v>
          </cell>
          <cell r="T5167">
            <v>0</v>
          </cell>
          <cell r="U5167">
            <v>0</v>
          </cell>
          <cell r="V5167">
            <v>0</v>
          </cell>
          <cell r="W5167">
            <v>0</v>
          </cell>
          <cell r="X5167">
            <v>0</v>
          </cell>
          <cell r="Y5167">
            <v>0</v>
          </cell>
        </row>
        <row r="5167">
          <cell r="AH5167" t="str">
            <v>401×247.5</v>
          </cell>
        </row>
        <row r="5167">
          <cell r="AN5167" t="str">
            <v>无图</v>
          </cell>
          <cell r="AO5167" t="str">
            <v>394III</v>
          </cell>
          <cell r="AP5167">
            <v>4</v>
          </cell>
          <cell r="AQ5167">
            <v>25001</v>
          </cell>
        </row>
        <row r="5168">
          <cell r="A5168">
            <v>5170</v>
          </cell>
          <cell r="B5168">
            <v>4</v>
          </cell>
          <cell r="C5168">
            <v>45727</v>
          </cell>
        </row>
        <row r="5168">
          <cell r="E5168" t="str">
            <v>3934Ⅲ-01010704-4</v>
          </cell>
          <cell r="F5168" t="str">
            <v>聚氨酯板</v>
          </cell>
          <cell r="G5168">
            <v>1</v>
          </cell>
          <cell r="H5168" t="str">
            <v>聚氨酯板t49</v>
          </cell>
        </row>
        <row r="5168">
          <cell r="J5168" t="str">
            <v>木工锯</v>
          </cell>
          <cell r="K5168">
            <v>9</v>
          </cell>
          <cell r="L5168">
            <v>0</v>
          </cell>
          <cell r="M5168">
            <v>0</v>
          </cell>
          <cell r="N5168">
            <v>0</v>
          </cell>
          <cell r="O5168">
            <v>0</v>
          </cell>
          <cell r="P5168">
            <v>0</v>
          </cell>
          <cell r="Q5168">
            <v>0</v>
          </cell>
          <cell r="R5168">
            <v>0</v>
          </cell>
          <cell r="S5168">
            <v>0</v>
          </cell>
          <cell r="T5168">
            <v>0</v>
          </cell>
          <cell r="U5168">
            <v>0</v>
          </cell>
          <cell r="V5168">
            <v>0</v>
          </cell>
          <cell r="W5168">
            <v>0</v>
          </cell>
          <cell r="X5168">
            <v>0</v>
          </cell>
          <cell r="Y5168">
            <v>0</v>
          </cell>
        </row>
        <row r="5168">
          <cell r="AH5168" t="str">
            <v>517.5×115</v>
          </cell>
        </row>
        <row r="5168">
          <cell r="AN5168" t="str">
            <v>无图</v>
          </cell>
          <cell r="AO5168" t="str">
            <v>394III</v>
          </cell>
          <cell r="AP5168">
            <v>4</v>
          </cell>
          <cell r="AQ5168">
            <v>25001</v>
          </cell>
        </row>
        <row r="5169">
          <cell r="A5169">
            <v>5171</v>
          </cell>
          <cell r="B5169">
            <v>4</v>
          </cell>
          <cell r="C5169">
            <v>45727</v>
          </cell>
        </row>
        <row r="5169">
          <cell r="E5169" t="str">
            <v>3934Ⅲ-01010704-5</v>
          </cell>
          <cell r="F5169" t="str">
            <v>聚氨酯板</v>
          </cell>
          <cell r="G5169">
            <v>1</v>
          </cell>
          <cell r="H5169" t="str">
            <v>聚氨酯板t49</v>
          </cell>
        </row>
        <row r="5169">
          <cell r="J5169" t="str">
            <v>木工锯</v>
          </cell>
          <cell r="K5169">
            <v>9</v>
          </cell>
          <cell r="L5169">
            <v>0</v>
          </cell>
          <cell r="M5169">
            <v>0</v>
          </cell>
          <cell r="N5169">
            <v>0</v>
          </cell>
          <cell r="O5169">
            <v>0</v>
          </cell>
          <cell r="P5169">
            <v>0</v>
          </cell>
          <cell r="Q5169">
            <v>0</v>
          </cell>
          <cell r="R5169">
            <v>0</v>
          </cell>
          <cell r="S5169">
            <v>0</v>
          </cell>
          <cell r="T5169">
            <v>0</v>
          </cell>
          <cell r="U5169">
            <v>0</v>
          </cell>
          <cell r="V5169">
            <v>0</v>
          </cell>
          <cell r="W5169">
            <v>0</v>
          </cell>
          <cell r="X5169">
            <v>0</v>
          </cell>
          <cell r="Y5169">
            <v>0</v>
          </cell>
        </row>
        <row r="5169">
          <cell r="AH5169" t="str">
            <v>517.5×241</v>
          </cell>
        </row>
        <row r="5169">
          <cell r="AN5169" t="str">
            <v>无图</v>
          </cell>
          <cell r="AO5169" t="str">
            <v>394III</v>
          </cell>
          <cell r="AP5169">
            <v>4</v>
          </cell>
          <cell r="AQ5169">
            <v>25001</v>
          </cell>
        </row>
        <row r="5170">
          <cell r="A5170">
            <v>5172</v>
          </cell>
          <cell r="B5170">
            <v>4</v>
          </cell>
          <cell r="C5170">
            <v>45727</v>
          </cell>
        </row>
        <row r="5170">
          <cell r="E5170" t="str">
            <v>3934Ⅲ-01010704-6</v>
          </cell>
          <cell r="F5170" t="str">
            <v>聚氨酯板</v>
          </cell>
          <cell r="G5170">
            <v>1</v>
          </cell>
          <cell r="H5170" t="str">
            <v>聚氨酯板t49</v>
          </cell>
        </row>
        <row r="5170">
          <cell r="J5170" t="str">
            <v>木工锯</v>
          </cell>
          <cell r="K5170">
            <v>9</v>
          </cell>
          <cell r="L5170">
            <v>0</v>
          </cell>
          <cell r="M5170">
            <v>0</v>
          </cell>
          <cell r="N5170">
            <v>0</v>
          </cell>
          <cell r="O5170">
            <v>0</v>
          </cell>
          <cell r="P5170">
            <v>0</v>
          </cell>
          <cell r="Q5170">
            <v>0</v>
          </cell>
          <cell r="R5170">
            <v>0</v>
          </cell>
          <cell r="S5170">
            <v>0</v>
          </cell>
          <cell r="T5170">
            <v>0</v>
          </cell>
          <cell r="U5170">
            <v>0</v>
          </cell>
          <cell r="V5170">
            <v>0</v>
          </cell>
          <cell r="W5170">
            <v>0</v>
          </cell>
          <cell r="X5170">
            <v>0</v>
          </cell>
          <cell r="Y5170">
            <v>0</v>
          </cell>
        </row>
        <row r="5170">
          <cell r="AH5170" t="str">
            <v>517.5×401</v>
          </cell>
        </row>
        <row r="5170">
          <cell r="AN5170" t="str">
            <v>无图</v>
          </cell>
          <cell r="AO5170" t="str">
            <v>394III</v>
          </cell>
          <cell r="AP5170">
            <v>4</v>
          </cell>
          <cell r="AQ5170">
            <v>25001</v>
          </cell>
        </row>
        <row r="5171">
          <cell r="A5171">
            <v>5173</v>
          </cell>
          <cell r="B5171">
            <v>4</v>
          </cell>
          <cell r="C5171">
            <v>45727</v>
          </cell>
        </row>
        <row r="5171">
          <cell r="E5171" t="str">
            <v>3934Ⅲ-01010704-7</v>
          </cell>
          <cell r="F5171" t="str">
            <v>聚氨酯板</v>
          </cell>
          <cell r="G5171">
            <v>1</v>
          </cell>
          <cell r="H5171" t="str">
            <v>聚氨酯板t49</v>
          </cell>
        </row>
        <row r="5171">
          <cell r="J5171" t="str">
            <v>木工锯</v>
          </cell>
          <cell r="K5171">
            <v>9</v>
          </cell>
          <cell r="L5171">
            <v>0</v>
          </cell>
          <cell r="M5171">
            <v>0</v>
          </cell>
          <cell r="N5171">
            <v>0</v>
          </cell>
          <cell r="O5171">
            <v>0</v>
          </cell>
          <cell r="P5171">
            <v>0</v>
          </cell>
          <cell r="Q5171">
            <v>0</v>
          </cell>
          <cell r="R5171">
            <v>0</v>
          </cell>
          <cell r="S5171">
            <v>0</v>
          </cell>
          <cell r="T5171">
            <v>0</v>
          </cell>
          <cell r="U5171">
            <v>0</v>
          </cell>
          <cell r="V5171">
            <v>0</v>
          </cell>
          <cell r="W5171">
            <v>0</v>
          </cell>
          <cell r="X5171">
            <v>0</v>
          </cell>
          <cell r="Y5171">
            <v>0</v>
          </cell>
        </row>
        <row r="5171">
          <cell r="AH5171" t="str">
            <v>407×195</v>
          </cell>
        </row>
        <row r="5171">
          <cell r="AN5171" t="str">
            <v>无图</v>
          </cell>
          <cell r="AO5171" t="str">
            <v>394III</v>
          </cell>
          <cell r="AP5171">
            <v>4</v>
          </cell>
          <cell r="AQ5171">
            <v>25001</v>
          </cell>
        </row>
        <row r="5172">
          <cell r="A5172">
            <v>5174</v>
          </cell>
          <cell r="B5172">
            <v>4</v>
          </cell>
          <cell r="C5172">
            <v>45727</v>
          </cell>
        </row>
        <row r="5172">
          <cell r="E5172" t="str">
            <v>3934Ⅲ-01010704-8</v>
          </cell>
          <cell r="F5172" t="str">
            <v>聚氨酯板</v>
          </cell>
          <cell r="G5172">
            <v>1</v>
          </cell>
          <cell r="H5172" t="str">
            <v>聚氨酯板t49</v>
          </cell>
        </row>
        <row r="5172">
          <cell r="J5172" t="str">
            <v>木工锯</v>
          </cell>
          <cell r="K5172">
            <v>9</v>
          </cell>
          <cell r="L5172">
            <v>0</v>
          </cell>
          <cell r="M5172">
            <v>0</v>
          </cell>
          <cell r="N5172">
            <v>0</v>
          </cell>
          <cell r="O5172">
            <v>0</v>
          </cell>
          <cell r="P5172">
            <v>0</v>
          </cell>
          <cell r="Q5172">
            <v>0</v>
          </cell>
          <cell r="R5172">
            <v>0</v>
          </cell>
          <cell r="S5172">
            <v>0</v>
          </cell>
          <cell r="T5172">
            <v>0</v>
          </cell>
          <cell r="U5172">
            <v>0</v>
          </cell>
          <cell r="V5172">
            <v>0</v>
          </cell>
          <cell r="W5172">
            <v>0</v>
          </cell>
          <cell r="X5172">
            <v>0</v>
          </cell>
          <cell r="Y5172">
            <v>0</v>
          </cell>
        </row>
        <row r="5172">
          <cell r="AH5172" t="str">
            <v>363×195</v>
          </cell>
        </row>
        <row r="5172">
          <cell r="AN5172" t="str">
            <v>无图</v>
          </cell>
          <cell r="AO5172" t="str">
            <v>394III</v>
          </cell>
          <cell r="AP5172">
            <v>4</v>
          </cell>
          <cell r="AQ5172">
            <v>25001</v>
          </cell>
        </row>
        <row r="5173">
          <cell r="A5173">
            <v>5175</v>
          </cell>
          <cell r="B5173">
            <v>4</v>
          </cell>
          <cell r="C5173">
            <v>45727</v>
          </cell>
        </row>
        <row r="5173">
          <cell r="E5173" t="str">
            <v>3934Ⅲ-01010704-9</v>
          </cell>
          <cell r="F5173" t="str">
            <v>聚氨酯板</v>
          </cell>
          <cell r="G5173">
            <v>1</v>
          </cell>
          <cell r="H5173" t="str">
            <v>聚氨酯板t49</v>
          </cell>
        </row>
        <row r="5173">
          <cell r="J5173" t="str">
            <v>木工锯</v>
          </cell>
          <cell r="K5173">
            <v>9</v>
          </cell>
          <cell r="L5173">
            <v>0</v>
          </cell>
          <cell r="M5173">
            <v>0</v>
          </cell>
          <cell r="N5173">
            <v>0</v>
          </cell>
          <cell r="O5173">
            <v>0</v>
          </cell>
          <cell r="P5173">
            <v>0</v>
          </cell>
          <cell r="Q5173">
            <v>0</v>
          </cell>
          <cell r="R5173">
            <v>0</v>
          </cell>
          <cell r="S5173">
            <v>0</v>
          </cell>
          <cell r="T5173">
            <v>0</v>
          </cell>
          <cell r="U5173">
            <v>0</v>
          </cell>
          <cell r="V5173">
            <v>0</v>
          </cell>
          <cell r="W5173">
            <v>0</v>
          </cell>
          <cell r="X5173">
            <v>0</v>
          </cell>
          <cell r="Y5173">
            <v>0</v>
          </cell>
        </row>
        <row r="5173">
          <cell r="AH5173" t="str">
            <v>481×407</v>
          </cell>
        </row>
        <row r="5173">
          <cell r="AN5173" t="str">
            <v>无图</v>
          </cell>
          <cell r="AO5173" t="str">
            <v>394III</v>
          </cell>
          <cell r="AP5173">
            <v>4</v>
          </cell>
          <cell r="AQ5173">
            <v>25001</v>
          </cell>
        </row>
        <row r="5174">
          <cell r="A5174">
            <v>5176</v>
          </cell>
          <cell r="B5174">
            <v>4</v>
          </cell>
          <cell r="C5174">
            <v>45727</v>
          </cell>
        </row>
        <row r="5174">
          <cell r="E5174" t="str">
            <v>3934Ⅲ-01010704-10</v>
          </cell>
          <cell r="F5174" t="str">
            <v>聚氨酯板</v>
          </cell>
          <cell r="G5174">
            <v>1</v>
          </cell>
          <cell r="H5174" t="str">
            <v>聚氨酯板t49</v>
          </cell>
        </row>
        <row r="5174">
          <cell r="J5174" t="str">
            <v>木工锯</v>
          </cell>
          <cell r="K5174">
            <v>9</v>
          </cell>
          <cell r="L5174">
            <v>0</v>
          </cell>
          <cell r="M5174">
            <v>0</v>
          </cell>
          <cell r="N5174">
            <v>0</v>
          </cell>
          <cell r="O5174">
            <v>0</v>
          </cell>
          <cell r="P5174">
            <v>0</v>
          </cell>
          <cell r="Q5174">
            <v>0</v>
          </cell>
          <cell r="R5174">
            <v>0</v>
          </cell>
          <cell r="S5174">
            <v>0</v>
          </cell>
          <cell r="T5174">
            <v>0</v>
          </cell>
          <cell r="U5174">
            <v>0</v>
          </cell>
          <cell r="V5174">
            <v>0</v>
          </cell>
          <cell r="W5174">
            <v>0</v>
          </cell>
          <cell r="X5174">
            <v>0</v>
          </cell>
          <cell r="Y5174">
            <v>0</v>
          </cell>
        </row>
        <row r="5174">
          <cell r="AH5174" t="str">
            <v>481×363</v>
          </cell>
        </row>
        <row r="5174">
          <cell r="AN5174" t="str">
            <v>无图</v>
          </cell>
          <cell r="AO5174" t="str">
            <v>394III</v>
          </cell>
          <cell r="AP5174">
            <v>4</v>
          </cell>
          <cell r="AQ5174">
            <v>25001</v>
          </cell>
        </row>
        <row r="5175">
          <cell r="A5175">
            <v>5177</v>
          </cell>
          <cell r="B5175">
            <v>4</v>
          </cell>
          <cell r="C5175">
            <v>45727</v>
          </cell>
        </row>
        <row r="5175">
          <cell r="E5175" t="str">
            <v>3934Ⅲ-01010704-11</v>
          </cell>
          <cell r="F5175" t="str">
            <v>聚氨酯板</v>
          </cell>
          <cell r="G5175">
            <v>1</v>
          </cell>
          <cell r="H5175" t="str">
            <v>聚氨酯板t49</v>
          </cell>
        </row>
        <row r="5175">
          <cell r="J5175" t="str">
            <v>木工锯</v>
          </cell>
          <cell r="K5175">
            <v>9</v>
          </cell>
          <cell r="L5175">
            <v>0</v>
          </cell>
          <cell r="M5175">
            <v>0</v>
          </cell>
          <cell r="N5175">
            <v>0</v>
          </cell>
          <cell r="O5175">
            <v>0</v>
          </cell>
          <cell r="P5175">
            <v>0</v>
          </cell>
          <cell r="Q5175">
            <v>0</v>
          </cell>
          <cell r="R5175">
            <v>0</v>
          </cell>
          <cell r="S5175">
            <v>0</v>
          </cell>
          <cell r="T5175">
            <v>0</v>
          </cell>
          <cell r="U5175">
            <v>0</v>
          </cell>
          <cell r="V5175">
            <v>0</v>
          </cell>
          <cell r="W5175">
            <v>0</v>
          </cell>
          <cell r="X5175">
            <v>0</v>
          </cell>
          <cell r="Y5175">
            <v>0</v>
          </cell>
        </row>
        <row r="5175">
          <cell r="AH5175" t="str">
            <v>759×527</v>
          </cell>
        </row>
        <row r="5175">
          <cell r="AN5175" t="str">
            <v>无图</v>
          </cell>
          <cell r="AO5175" t="str">
            <v>394III</v>
          </cell>
          <cell r="AP5175">
            <v>4</v>
          </cell>
          <cell r="AQ5175">
            <v>25001</v>
          </cell>
        </row>
        <row r="5176">
          <cell r="A5176">
            <v>5178</v>
          </cell>
          <cell r="B5176">
            <v>4</v>
          </cell>
          <cell r="C5176">
            <v>45727</v>
          </cell>
        </row>
        <row r="5176">
          <cell r="E5176" t="str">
            <v>3934Ⅲ-01010704-12</v>
          </cell>
          <cell r="F5176" t="str">
            <v>聚氨酯板</v>
          </cell>
          <cell r="G5176">
            <v>1</v>
          </cell>
          <cell r="H5176" t="str">
            <v>聚氨酯板t49</v>
          </cell>
        </row>
        <row r="5176">
          <cell r="J5176" t="str">
            <v>木工锯</v>
          </cell>
          <cell r="K5176">
            <v>9</v>
          </cell>
          <cell r="L5176">
            <v>0</v>
          </cell>
          <cell r="M5176">
            <v>0</v>
          </cell>
          <cell r="N5176">
            <v>0</v>
          </cell>
          <cell r="O5176">
            <v>0</v>
          </cell>
          <cell r="P5176">
            <v>0</v>
          </cell>
          <cell r="Q5176">
            <v>0</v>
          </cell>
          <cell r="R5176">
            <v>0</v>
          </cell>
          <cell r="S5176">
            <v>0</v>
          </cell>
          <cell r="T5176">
            <v>0</v>
          </cell>
          <cell r="U5176">
            <v>0</v>
          </cell>
          <cell r="V5176">
            <v>0</v>
          </cell>
          <cell r="W5176">
            <v>0</v>
          </cell>
          <cell r="X5176">
            <v>0</v>
          </cell>
          <cell r="Y5176">
            <v>0</v>
          </cell>
        </row>
        <row r="5176">
          <cell r="AH5176" t="str">
            <v>759×691</v>
          </cell>
        </row>
        <row r="5176">
          <cell r="AN5176" t="str">
            <v>无图</v>
          </cell>
          <cell r="AO5176" t="str">
            <v>394III</v>
          </cell>
          <cell r="AP5176">
            <v>4</v>
          </cell>
          <cell r="AQ5176">
            <v>25001</v>
          </cell>
        </row>
        <row r="5177">
          <cell r="A5177">
            <v>5179</v>
          </cell>
          <cell r="B5177">
            <v>4</v>
          </cell>
          <cell r="C5177">
            <v>45727</v>
          </cell>
        </row>
        <row r="5177">
          <cell r="E5177" t="str">
            <v>3934Ⅲ-01010704-13</v>
          </cell>
          <cell r="F5177" t="str">
            <v>聚氨酯板</v>
          </cell>
          <cell r="G5177">
            <v>1</v>
          </cell>
          <cell r="H5177" t="str">
            <v>聚氨酯板t49</v>
          </cell>
        </row>
        <row r="5177">
          <cell r="J5177" t="str">
            <v>木工锯</v>
          </cell>
          <cell r="K5177">
            <v>9</v>
          </cell>
          <cell r="L5177">
            <v>0</v>
          </cell>
          <cell r="M5177">
            <v>0</v>
          </cell>
          <cell r="N5177">
            <v>0</v>
          </cell>
          <cell r="O5177">
            <v>0</v>
          </cell>
          <cell r="P5177">
            <v>0</v>
          </cell>
          <cell r="Q5177">
            <v>0</v>
          </cell>
          <cell r="R5177">
            <v>0</v>
          </cell>
          <cell r="S5177">
            <v>0</v>
          </cell>
          <cell r="T5177">
            <v>0</v>
          </cell>
          <cell r="U5177">
            <v>0</v>
          </cell>
          <cell r="V5177">
            <v>0</v>
          </cell>
          <cell r="W5177">
            <v>0</v>
          </cell>
          <cell r="X5177">
            <v>0</v>
          </cell>
          <cell r="Y5177">
            <v>0</v>
          </cell>
        </row>
        <row r="5177">
          <cell r="AH5177" t="str">
            <v>897×303</v>
          </cell>
        </row>
        <row r="5177">
          <cell r="AN5177" t="str">
            <v>无图</v>
          </cell>
          <cell r="AO5177" t="str">
            <v>394III</v>
          </cell>
          <cell r="AP5177">
            <v>4</v>
          </cell>
          <cell r="AQ5177">
            <v>25001</v>
          </cell>
        </row>
        <row r="5178">
          <cell r="A5178">
            <v>5180</v>
          </cell>
          <cell r="B5178">
            <v>4</v>
          </cell>
          <cell r="C5178">
            <v>45727</v>
          </cell>
        </row>
        <row r="5178">
          <cell r="E5178" t="str">
            <v>3934Ⅲ-01010704-14</v>
          </cell>
          <cell r="F5178" t="str">
            <v>聚氨酯板</v>
          </cell>
          <cell r="G5178">
            <v>1</v>
          </cell>
          <cell r="H5178" t="str">
            <v>聚氨酯板t49</v>
          </cell>
        </row>
        <row r="5178">
          <cell r="J5178" t="str">
            <v>木工锯</v>
          </cell>
          <cell r="K5178">
            <v>9</v>
          </cell>
          <cell r="L5178">
            <v>0</v>
          </cell>
          <cell r="M5178">
            <v>0</v>
          </cell>
          <cell r="N5178">
            <v>0</v>
          </cell>
          <cell r="O5178">
            <v>0</v>
          </cell>
          <cell r="P5178">
            <v>0</v>
          </cell>
          <cell r="Q5178">
            <v>0</v>
          </cell>
          <cell r="R5178">
            <v>0</v>
          </cell>
          <cell r="S5178">
            <v>0</v>
          </cell>
          <cell r="T5178">
            <v>0</v>
          </cell>
          <cell r="U5178">
            <v>0</v>
          </cell>
          <cell r="V5178">
            <v>0</v>
          </cell>
          <cell r="W5178">
            <v>0</v>
          </cell>
          <cell r="X5178">
            <v>0</v>
          </cell>
          <cell r="Y5178">
            <v>0</v>
          </cell>
        </row>
        <row r="5178">
          <cell r="AH5178" t="str">
            <v>897×261</v>
          </cell>
        </row>
        <row r="5178">
          <cell r="AN5178" t="str">
            <v>无图</v>
          </cell>
          <cell r="AO5178" t="str">
            <v>394III</v>
          </cell>
          <cell r="AP5178">
            <v>4</v>
          </cell>
          <cell r="AQ5178">
            <v>25001</v>
          </cell>
        </row>
        <row r="5179">
          <cell r="A5179">
            <v>5181</v>
          </cell>
          <cell r="B5179">
            <v>8</v>
          </cell>
          <cell r="C5179">
            <v>45727</v>
          </cell>
        </row>
        <row r="5179">
          <cell r="E5179" t="str">
            <v>3934Ⅲ-01010704-15</v>
          </cell>
          <cell r="F5179" t="str">
            <v>聚氨酯板</v>
          </cell>
          <cell r="G5179">
            <v>2</v>
          </cell>
          <cell r="H5179" t="str">
            <v>聚氨酯板t49</v>
          </cell>
        </row>
        <row r="5179">
          <cell r="J5179" t="str">
            <v>木工锯</v>
          </cell>
          <cell r="K5179">
            <v>9</v>
          </cell>
          <cell r="L5179">
            <v>0</v>
          </cell>
          <cell r="M5179">
            <v>0</v>
          </cell>
          <cell r="N5179">
            <v>0</v>
          </cell>
          <cell r="O5179">
            <v>0</v>
          </cell>
          <cell r="P5179">
            <v>0</v>
          </cell>
          <cell r="Q5179">
            <v>0</v>
          </cell>
          <cell r="R5179">
            <v>0</v>
          </cell>
          <cell r="S5179">
            <v>0</v>
          </cell>
          <cell r="T5179">
            <v>0</v>
          </cell>
          <cell r="U5179">
            <v>0</v>
          </cell>
          <cell r="V5179">
            <v>0</v>
          </cell>
          <cell r="W5179">
            <v>0</v>
          </cell>
          <cell r="X5179">
            <v>0</v>
          </cell>
          <cell r="Y5179">
            <v>0</v>
          </cell>
        </row>
        <row r="5179">
          <cell r="AH5179" t="str">
            <v>897×157</v>
          </cell>
        </row>
        <row r="5179">
          <cell r="AN5179" t="str">
            <v>无图</v>
          </cell>
          <cell r="AO5179" t="str">
            <v>394III</v>
          </cell>
          <cell r="AP5179">
            <v>4</v>
          </cell>
          <cell r="AQ5179">
            <v>25001</v>
          </cell>
        </row>
        <row r="5180">
          <cell r="A5180">
            <v>5182</v>
          </cell>
          <cell r="B5180">
            <v>4</v>
          </cell>
          <cell r="C5180">
            <v>45727</v>
          </cell>
        </row>
        <row r="5180">
          <cell r="E5180" t="str">
            <v>3934Ⅲ-01010705</v>
          </cell>
          <cell r="F5180" t="str">
            <v>内蒙皮</v>
          </cell>
          <cell r="G5180">
            <v>1</v>
          </cell>
          <cell r="H5180" t="str">
            <v>铝板t1.2/5052</v>
          </cell>
        </row>
        <row r="5180">
          <cell r="J5180" t="str">
            <v>激光作业</v>
          </cell>
          <cell r="K5180">
            <v>7.4</v>
          </cell>
          <cell r="L5180" t="str">
            <v>激光拾件</v>
          </cell>
          <cell r="M5180">
            <v>4.84</v>
          </cell>
          <cell r="N5180" t="str">
            <v>倒钝</v>
          </cell>
          <cell r="O5180">
            <v>7</v>
          </cell>
          <cell r="P5180" t="str">
            <v>磨砂</v>
          </cell>
          <cell r="Q5180">
            <v>14</v>
          </cell>
          <cell r="R5180">
            <v>0</v>
          </cell>
          <cell r="S5180">
            <v>0</v>
          </cell>
          <cell r="T5180">
            <v>0</v>
          </cell>
          <cell r="U5180">
            <v>0</v>
          </cell>
          <cell r="V5180">
            <v>0</v>
          </cell>
          <cell r="W5180">
            <v>0</v>
          </cell>
          <cell r="X5180">
            <v>0</v>
          </cell>
          <cell r="Y5180">
            <v>0</v>
          </cell>
        </row>
        <row r="5180">
          <cell r="AH5180" t="str">
            <v>1749×2213</v>
          </cell>
        </row>
        <row r="5180">
          <cell r="AO5180" t="str">
            <v>394III</v>
          </cell>
          <cell r="AP5180">
            <v>4</v>
          </cell>
          <cell r="AQ5180">
            <v>25001</v>
          </cell>
        </row>
        <row r="5181">
          <cell r="A5181">
            <v>5183</v>
          </cell>
          <cell r="B5181">
            <v>8</v>
          </cell>
          <cell r="C5181">
            <v>45727</v>
          </cell>
        </row>
        <row r="5181">
          <cell r="E5181" t="str">
            <v>3934Ⅲ-01010707</v>
          </cell>
          <cell r="F5181" t="str">
            <v>包边1</v>
          </cell>
          <cell r="G5181">
            <v>2</v>
          </cell>
          <cell r="H5181" t="str">
            <v>铝板t1.5/5052</v>
          </cell>
          <cell r="I5181" t="str">
            <v>铝板t1.5/3A21</v>
          </cell>
          <cell r="J5181" t="str">
            <v>激光作业</v>
          </cell>
          <cell r="K5181">
            <v>0.52</v>
          </cell>
          <cell r="L5181" t="str">
            <v>激光拾件</v>
          </cell>
          <cell r="M5181">
            <v>0.65</v>
          </cell>
          <cell r="N5181" t="str">
            <v>倒钝</v>
          </cell>
          <cell r="O5181">
            <v>0.65</v>
          </cell>
          <cell r="P5181" t="str">
            <v>折弯</v>
          </cell>
          <cell r="Q5181">
            <v>0.65</v>
          </cell>
          <cell r="R5181" t="str">
            <v>喷砂</v>
          </cell>
          <cell r="S5181">
            <v>0.5</v>
          </cell>
          <cell r="T5181" t="str">
            <v>挂件</v>
          </cell>
          <cell r="U5181">
            <v>0.3</v>
          </cell>
          <cell r="V5181" t="str">
            <v>底漆</v>
          </cell>
          <cell r="W5181">
            <v>0.5</v>
          </cell>
          <cell r="X5181">
            <v>0</v>
          </cell>
          <cell r="Y5181">
            <v>0</v>
          </cell>
        </row>
        <row r="5181">
          <cell r="AH5181" t="str">
            <v>190×67</v>
          </cell>
        </row>
        <row r="5181">
          <cell r="AO5181" t="str">
            <v>394III</v>
          </cell>
          <cell r="AP5181">
            <v>4</v>
          </cell>
          <cell r="AQ5181">
            <v>25001</v>
          </cell>
        </row>
        <row r="5182">
          <cell r="A5182">
            <v>5184</v>
          </cell>
          <cell r="B5182">
            <v>8</v>
          </cell>
          <cell r="C5182">
            <v>45727</v>
          </cell>
        </row>
        <row r="5182">
          <cell r="E5182" t="str">
            <v>3934Ⅲ-01010708</v>
          </cell>
          <cell r="F5182" t="str">
            <v>包边2</v>
          </cell>
          <cell r="G5182">
            <v>2</v>
          </cell>
          <cell r="H5182" t="str">
            <v>铝板t1.5/5052</v>
          </cell>
          <cell r="I5182" t="str">
            <v>铝板t1.5/3A21</v>
          </cell>
          <cell r="J5182" t="str">
            <v>激光作业</v>
          </cell>
          <cell r="K5182">
            <v>0.39</v>
          </cell>
          <cell r="L5182" t="str">
            <v>激光拾件</v>
          </cell>
          <cell r="M5182">
            <v>0.65</v>
          </cell>
          <cell r="N5182" t="str">
            <v>倒钝</v>
          </cell>
          <cell r="O5182">
            <v>0.65</v>
          </cell>
          <cell r="P5182" t="str">
            <v>折弯</v>
          </cell>
          <cell r="Q5182">
            <v>0.65</v>
          </cell>
          <cell r="R5182" t="str">
            <v>喷砂</v>
          </cell>
          <cell r="S5182">
            <v>0.5</v>
          </cell>
          <cell r="T5182" t="str">
            <v>挂件</v>
          </cell>
          <cell r="U5182">
            <v>0.3</v>
          </cell>
          <cell r="V5182" t="str">
            <v>底漆</v>
          </cell>
          <cell r="W5182">
            <v>0.5</v>
          </cell>
          <cell r="X5182">
            <v>0</v>
          </cell>
          <cell r="Y5182">
            <v>0</v>
          </cell>
        </row>
        <row r="5182">
          <cell r="AH5182" t="str">
            <v>145×67</v>
          </cell>
        </row>
        <row r="5182">
          <cell r="AO5182" t="str">
            <v>394III</v>
          </cell>
          <cell r="AP5182">
            <v>4</v>
          </cell>
          <cell r="AQ5182">
            <v>25001</v>
          </cell>
        </row>
        <row r="5183">
          <cell r="A5183">
            <v>5185</v>
          </cell>
          <cell r="B5183">
            <v>4</v>
          </cell>
          <cell r="C5183">
            <v>45727</v>
          </cell>
        </row>
        <row r="5183">
          <cell r="E5183" t="str">
            <v>3934Ⅲ-01010709</v>
          </cell>
          <cell r="F5183" t="str">
            <v>固定板</v>
          </cell>
          <cell r="G5183">
            <v>1</v>
          </cell>
          <cell r="H5183" t="str">
            <v>铝板t5/3A21</v>
          </cell>
        </row>
        <row r="5183">
          <cell r="J5183" t="str">
            <v>激光作业</v>
          </cell>
          <cell r="K5183">
            <v>4.62</v>
          </cell>
          <cell r="L5183" t="str">
            <v>激光拾件</v>
          </cell>
          <cell r="M5183">
            <v>1.1</v>
          </cell>
          <cell r="N5183" t="str">
            <v>倒钝</v>
          </cell>
          <cell r="O5183">
            <v>1.1</v>
          </cell>
          <cell r="P5183">
            <v>0</v>
          </cell>
          <cell r="Q5183">
            <v>0</v>
          </cell>
          <cell r="R5183">
            <v>0</v>
          </cell>
          <cell r="S5183">
            <v>0</v>
          </cell>
          <cell r="T5183">
            <v>0</v>
          </cell>
          <cell r="U5183">
            <v>0</v>
          </cell>
          <cell r="V5183">
            <v>0</v>
          </cell>
          <cell r="W5183">
            <v>0</v>
          </cell>
          <cell r="X5183">
            <v>0</v>
          </cell>
          <cell r="Y5183">
            <v>0</v>
          </cell>
        </row>
        <row r="5183">
          <cell r="AH5183" t="str">
            <v>190×145</v>
          </cell>
        </row>
        <row r="5183">
          <cell r="AO5183" t="str">
            <v>394III</v>
          </cell>
          <cell r="AP5183">
            <v>4</v>
          </cell>
          <cell r="AQ5183">
            <v>25001</v>
          </cell>
        </row>
        <row r="5184">
          <cell r="A5184">
            <v>5186</v>
          </cell>
          <cell r="B5184">
            <v>8</v>
          </cell>
          <cell r="C5184">
            <v>45727</v>
          </cell>
        </row>
        <row r="5184">
          <cell r="E5184" t="str">
            <v>3934Ⅲ-0101071000</v>
          </cell>
          <cell r="F5184" t="str">
            <v>套</v>
          </cell>
          <cell r="G5184">
            <v>2</v>
          </cell>
        </row>
        <row r="5184">
          <cell r="J5184" t="str">
            <v>定位焊</v>
          </cell>
          <cell r="K5184">
            <v>3.9</v>
          </cell>
          <cell r="L5184" t="str">
            <v>焊接</v>
          </cell>
          <cell r="M5184">
            <v>4.8</v>
          </cell>
          <cell r="N5184" t="str">
            <v>打磨</v>
          </cell>
          <cell r="O5184">
            <v>3</v>
          </cell>
          <cell r="P5184">
            <v>0</v>
          </cell>
          <cell r="Q5184">
            <v>0</v>
          </cell>
          <cell r="R5184">
            <v>0</v>
          </cell>
          <cell r="S5184">
            <v>0</v>
          </cell>
          <cell r="T5184">
            <v>0</v>
          </cell>
          <cell r="U5184">
            <v>0</v>
          </cell>
          <cell r="V5184">
            <v>0</v>
          </cell>
          <cell r="W5184">
            <v>0</v>
          </cell>
          <cell r="X5184">
            <v>0</v>
          </cell>
          <cell r="Y5184">
            <v>0</v>
          </cell>
        </row>
        <row r="5184">
          <cell r="AO5184" t="str">
            <v>394III</v>
          </cell>
          <cell r="AP5184">
            <v>4</v>
          </cell>
          <cell r="AQ5184">
            <v>25001</v>
          </cell>
        </row>
        <row r="5185">
          <cell r="A5185">
            <v>5187</v>
          </cell>
          <cell r="B5185">
            <v>8</v>
          </cell>
          <cell r="C5185">
            <v>45727</v>
          </cell>
        </row>
        <row r="5185">
          <cell r="E5185" t="str">
            <v>3934Ⅲ-0101071001</v>
          </cell>
          <cell r="F5185" t="str">
            <v>内螺纹接头</v>
          </cell>
          <cell r="G5185">
            <v>2</v>
          </cell>
          <cell r="H5185" t="str">
            <v>钢管φ34×6/304GB/T14976</v>
          </cell>
        </row>
        <row r="5185">
          <cell r="J5185" t="str">
            <v>切割锯</v>
          </cell>
          <cell r="K5185">
            <v>2.99</v>
          </cell>
          <cell r="L5185" t="str">
            <v>车</v>
          </cell>
          <cell r="M5185">
            <v>0</v>
          </cell>
          <cell r="N5185">
            <v>0</v>
          </cell>
          <cell r="O5185">
            <v>0</v>
          </cell>
          <cell r="P5185">
            <v>0</v>
          </cell>
          <cell r="Q5185">
            <v>0</v>
          </cell>
          <cell r="R5185">
            <v>0</v>
          </cell>
          <cell r="S5185">
            <v>0</v>
          </cell>
          <cell r="T5185">
            <v>0</v>
          </cell>
          <cell r="U5185">
            <v>0</v>
          </cell>
          <cell r="V5185">
            <v>0</v>
          </cell>
          <cell r="W5185">
            <v>0</v>
          </cell>
          <cell r="X5185">
            <v>0</v>
          </cell>
          <cell r="Y5185">
            <v>0</v>
          </cell>
        </row>
        <row r="5185">
          <cell r="AH5185">
            <v>54</v>
          </cell>
        </row>
        <row r="5185">
          <cell r="AO5185" t="str">
            <v>394III</v>
          </cell>
          <cell r="AP5185">
            <v>4</v>
          </cell>
          <cell r="AQ5185">
            <v>25001</v>
          </cell>
        </row>
        <row r="5186">
          <cell r="A5186">
            <v>5188</v>
          </cell>
          <cell r="B5186">
            <v>16</v>
          </cell>
          <cell r="C5186">
            <v>45727</v>
          </cell>
        </row>
        <row r="5186">
          <cell r="E5186" t="str">
            <v>3934Ⅲ-0101071002</v>
          </cell>
          <cell r="F5186" t="str">
            <v>挡环</v>
          </cell>
          <cell r="G5186">
            <v>4</v>
          </cell>
          <cell r="H5186" t="str">
            <v>钢板t3/304</v>
          </cell>
        </row>
        <row r="5186">
          <cell r="J5186" t="str">
            <v>激光作业</v>
          </cell>
          <cell r="K5186">
            <v>0.9</v>
          </cell>
          <cell r="L5186" t="str">
            <v>激光拾件</v>
          </cell>
          <cell r="M5186">
            <v>0.5</v>
          </cell>
          <cell r="N5186" t="str">
            <v>倒钝</v>
          </cell>
          <cell r="O5186">
            <v>0.5</v>
          </cell>
          <cell r="P5186">
            <v>0</v>
          </cell>
          <cell r="Q5186">
            <v>0</v>
          </cell>
          <cell r="R5186">
            <v>0</v>
          </cell>
          <cell r="S5186">
            <v>0</v>
          </cell>
          <cell r="T5186">
            <v>0</v>
          </cell>
          <cell r="U5186">
            <v>0</v>
          </cell>
          <cell r="V5186">
            <v>0</v>
          </cell>
          <cell r="W5186">
            <v>0</v>
          </cell>
          <cell r="X5186">
            <v>0</v>
          </cell>
          <cell r="Y5186">
            <v>0</v>
          </cell>
        </row>
        <row r="5186">
          <cell r="AH5186" t="str">
            <v>64×64</v>
          </cell>
        </row>
        <row r="5186">
          <cell r="AO5186" t="str">
            <v>394III</v>
          </cell>
          <cell r="AP5186">
            <v>4</v>
          </cell>
          <cell r="AQ5186">
            <v>25001</v>
          </cell>
        </row>
        <row r="5187">
          <cell r="A5187">
            <v>5189</v>
          </cell>
          <cell r="B5187">
            <v>4</v>
          </cell>
          <cell r="C5187">
            <v>45727</v>
          </cell>
        </row>
        <row r="5187">
          <cell r="E5187" t="str">
            <v>3934Ⅲ-01010711</v>
          </cell>
          <cell r="F5187" t="str">
            <v>隔热断桥2</v>
          </cell>
          <cell r="G5187">
            <v>1</v>
          </cell>
          <cell r="H5187" t="str">
            <v>PVC发泡板t9</v>
          </cell>
        </row>
        <row r="5187">
          <cell r="J5187" t="str">
            <v>木工锯</v>
          </cell>
          <cell r="K5187">
            <v>20.1</v>
          </cell>
          <cell r="L5187">
            <v>0</v>
          </cell>
          <cell r="M5187">
            <v>0</v>
          </cell>
          <cell r="N5187">
            <v>0</v>
          </cell>
          <cell r="O5187">
            <v>0</v>
          </cell>
          <cell r="P5187">
            <v>0</v>
          </cell>
          <cell r="Q5187">
            <v>0</v>
          </cell>
          <cell r="R5187">
            <v>0</v>
          </cell>
          <cell r="S5187">
            <v>0</v>
          </cell>
          <cell r="T5187">
            <v>0</v>
          </cell>
          <cell r="U5187">
            <v>0</v>
          </cell>
          <cell r="V5187">
            <v>0</v>
          </cell>
          <cell r="W5187">
            <v>0</v>
          </cell>
          <cell r="X5187">
            <v>0</v>
          </cell>
          <cell r="Y5187">
            <v>0</v>
          </cell>
        </row>
        <row r="5187">
          <cell r="AH5187" t="str">
            <v>12000×49</v>
          </cell>
        </row>
        <row r="5187">
          <cell r="AN5187" t="str">
            <v>WT 12000×49</v>
          </cell>
          <cell r="AO5187" t="str">
            <v>394III</v>
          </cell>
          <cell r="AP5187">
            <v>4</v>
          </cell>
          <cell r="AQ5187">
            <v>25001</v>
          </cell>
        </row>
        <row r="5188">
          <cell r="A5188">
            <v>5190</v>
          </cell>
          <cell r="B5188">
            <v>4</v>
          </cell>
          <cell r="C5188">
            <v>45727</v>
          </cell>
        </row>
        <row r="5188">
          <cell r="E5188" t="str">
            <v>3934Ⅲ-01012200</v>
          </cell>
          <cell r="F5188" t="str">
            <v>后壁</v>
          </cell>
          <cell r="G5188">
            <v>1</v>
          </cell>
        </row>
        <row r="5188">
          <cell r="J5188" t="str">
            <v>粘板</v>
          </cell>
          <cell r="K5188">
            <v>318</v>
          </cell>
          <cell r="L5188" t="str">
            <v>除胶</v>
          </cell>
          <cell r="M5188">
            <v>90</v>
          </cell>
          <cell r="N5188" t="str">
            <v>装配</v>
          </cell>
        </row>
        <row r="5188">
          <cell r="AO5188" t="str">
            <v>394III</v>
          </cell>
          <cell r="AP5188">
            <v>4</v>
          </cell>
          <cell r="AQ5188">
            <v>25001</v>
          </cell>
        </row>
        <row r="5189">
          <cell r="A5189">
            <v>5191</v>
          </cell>
          <cell r="B5189">
            <v>4</v>
          </cell>
          <cell r="C5189">
            <v>45727</v>
          </cell>
        </row>
        <row r="5189">
          <cell r="E5189" t="str">
            <v>3934Ⅲ-0101220100</v>
          </cell>
          <cell r="F5189" t="str">
            <v>后壁骨架</v>
          </cell>
          <cell r="G5189">
            <v>1</v>
          </cell>
        </row>
        <row r="5189">
          <cell r="J5189" t="str">
            <v>定位焊</v>
          </cell>
          <cell r="K5189">
            <v>150</v>
          </cell>
          <cell r="L5189" t="str">
            <v>焊接</v>
          </cell>
          <cell r="M5189">
            <v>110</v>
          </cell>
          <cell r="N5189" t="str">
            <v>打磨</v>
          </cell>
          <cell r="O5189">
            <v>60</v>
          </cell>
          <cell r="P5189" t="str">
            <v>校正</v>
          </cell>
          <cell r="Q5189">
            <v>0</v>
          </cell>
          <cell r="R5189" t="str">
            <v>铆接</v>
          </cell>
          <cell r="S5189">
            <v>176</v>
          </cell>
          <cell r="T5189" t="str">
            <v>喷砂</v>
          </cell>
          <cell r="U5189">
            <v>16</v>
          </cell>
        </row>
        <row r="5189">
          <cell r="AO5189" t="str">
            <v>394III</v>
          </cell>
          <cell r="AP5189">
            <v>4</v>
          </cell>
          <cell r="AQ5189">
            <v>25001</v>
          </cell>
        </row>
        <row r="5190">
          <cell r="A5190">
            <v>5192</v>
          </cell>
          <cell r="B5190">
            <v>40</v>
          </cell>
          <cell r="C5190">
            <v>45727</v>
          </cell>
        </row>
        <row r="5190">
          <cell r="E5190" t="str">
            <v>3934Ⅲ-0101220101</v>
          </cell>
          <cell r="F5190" t="str">
            <v>撑1</v>
          </cell>
          <cell r="G5190">
            <v>10</v>
          </cell>
          <cell r="H5190" t="str">
            <v>铝型材YHCX10-41/6063T5</v>
          </cell>
        </row>
        <row r="5190">
          <cell r="J5190" t="str">
            <v>双角锯</v>
          </cell>
        </row>
        <row r="5190">
          <cell r="AH5190">
            <v>116.5</v>
          </cell>
        </row>
        <row r="5190">
          <cell r="AN5190" t="str">
            <v>WT L116.5</v>
          </cell>
          <cell r="AO5190" t="str">
            <v>394III</v>
          </cell>
          <cell r="AP5190">
            <v>4</v>
          </cell>
          <cell r="AQ5190">
            <v>25001</v>
          </cell>
        </row>
        <row r="5191">
          <cell r="A5191">
            <v>5193</v>
          </cell>
          <cell r="B5191">
            <v>8</v>
          </cell>
          <cell r="C5191">
            <v>45727</v>
          </cell>
        </row>
        <row r="5191">
          <cell r="E5191" t="str">
            <v>3934Ⅲ-0101220102</v>
          </cell>
          <cell r="F5191" t="str">
            <v>撑2</v>
          </cell>
          <cell r="G5191">
            <v>2</v>
          </cell>
          <cell r="H5191" t="str">
            <v>铝型材YHCX10-41/6063T5</v>
          </cell>
        </row>
        <row r="5191">
          <cell r="J5191" t="str">
            <v>双角锯</v>
          </cell>
        </row>
        <row r="5191">
          <cell r="AH5191">
            <v>1671</v>
          </cell>
        </row>
        <row r="5191">
          <cell r="AN5191" t="str">
            <v>WT L1671</v>
          </cell>
          <cell r="AO5191" t="str">
            <v>394III</v>
          </cell>
          <cell r="AP5191">
            <v>4</v>
          </cell>
          <cell r="AQ5191">
            <v>25001</v>
          </cell>
        </row>
        <row r="5192">
          <cell r="A5192">
            <v>5194</v>
          </cell>
          <cell r="B5192">
            <v>4</v>
          </cell>
          <cell r="C5192">
            <v>45727</v>
          </cell>
        </row>
        <row r="5192">
          <cell r="E5192" t="str">
            <v>3934Ⅲ-0101220103</v>
          </cell>
          <cell r="F5192" t="str">
            <v>撑3</v>
          </cell>
          <cell r="G5192">
            <v>1</v>
          </cell>
          <cell r="H5192" t="str">
            <v>铝型材YHCX10-41/6063T5</v>
          </cell>
        </row>
        <row r="5192">
          <cell r="J5192" t="str">
            <v>双角锯</v>
          </cell>
        </row>
        <row r="5192">
          <cell r="AH5192">
            <v>1804</v>
          </cell>
        </row>
        <row r="5192">
          <cell r="AN5192" t="str">
            <v>WT L1804</v>
          </cell>
          <cell r="AO5192" t="str">
            <v>394III</v>
          </cell>
          <cell r="AP5192">
            <v>4</v>
          </cell>
          <cell r="AQ5192">
            <v>25001</v>
          </cell>
        </row>
        <row r="5193">
          <cell r="A5193">
            <v>5195</v>
          </cell>
          <cell r="B5193">
            <v>8</v>
          </cell>
          <cell r="C5193">
            <v>45727</v>
          </cell>
        </row>
        <row r="5193">
          <cell r="E5193" t="str">
            <v>3934Ⅲ-0101220104</v>
          </cell>
          <cell r="F5193" t="str">
            <v>底边框</v>
          </cell>
          <cell r="G5193">
            <v>2</v>
          </cell>
          <cell r="H5193" t="str">
            <v>铝型材YHCX10-29/6063T5</v>
          </cell>
        </row>
        <row r="5193">
          <cell r="J5193" t="str">
            <v>双角锯</v>
          </cell>
        </row>
        <row r="5193">
          <cell r="AH5193">
            <v>1915</v>
          </cell>
        </row>
        <row r="5193">
          <cell r="AN5193" t="str">
            <v>WT L1915</v>
          </cell>
          <cell r="AO5193" t="str">
            <v>394III</v>
          </cell>
          <cell r="AP5193">
            <v>4</v>
          </cell>
          <cell r="AQ5193">
            <v>25001</v>
          </cell>
        </row>
        <row r="5194">
          <cell r="A5194">
            <v>5196</v>
          </cell>
          <cell r="B5194">
            <v>8</v>
          </cell>
          <cell r="C5194">
            <v>45727</v>
          </cell>
        </row>
        <row r="5194">
          <cell r="E5194" t="str">
            <v>3934Ⅲ-0101220105</v>
          </cell>
          <cell r="F5194" t="str">
            <v>侧边框</v>
          </cell>
          <cell r="G5194">
            <v>2</v>
          </cell>
          <cell r="H5194" t="str">
            <v>铝型材YHCX10-29/6063T5</v>
          </cell>
        </row>
        <row r="5194">
          <cell r="J5194" t="str">
            <v>双角锯</v>
          </cell>
        </row>
        <row r="5194">
          <cell r="AH5194">
            <v>1500</v>
          </cell>
        </row>
        <row r="5194">
          <cell r="AN5194" t="str">
            <v>WT L1500</v>
          </cell>
          <cell r="AO5194" t="str">
            <v>394III</v>
          </cell>
          <cell r="AP5194">
            <v>4</v>
          </cell>
          <cell r="AQ5194">
            <v>25001</v>
          </cell>
        </row>
        <row r="5195">
          <cell r="A5195">
            <v>5197</v>
          </cell>
          <cell r="B5195">
            <v>32</v>
          </cell>
          <cell r="C5195">
            <v>45727</v>
          </cell>
        </row>
        <row r="5195">
          <cell r="E5195" t="str">
            <v>3934Ⅲ-0101220106</v>
          </cell>
          <cell r="F5195" t="str">
            <v>氧气瓶埋板</v>
          </cell>
          <cell r="G5195">
            <v>8</v>
          </cell>
          <cell r="H5195" t="str">
            <v>钢板t5/Q235B</v>
          </cell>
        </row>
        <row r="5195">
          <cell r="J5195" t="str">
            <v>激光作业</v>
          </cell>
          <cell r="K5195">
            <v>0.78</v>
          </cell>
          <cell r="L5195" t="str">
            <v>激光拾件</v>
          </cell>
          <cell r="M5195">
            <v>0.65</v>
          </cell>
          <cell r="N5195" t="str">
            <v>喷砂</v>
          </cell>
          <cell r="O5195">
            <v>0.65</v>
          </cell>
          <cell r="P5195" t="str">
            <v>挂件</v>
          </cell>
          <cell r="Q5195">
            <v>0.39</v>
          </cell>
          <cell r="R5195" t="str">
            <v>底漆</v>
          </cell>
          <cell r="S5195">
            <v>0.65</v>
          </cell>
        </row>
        <row r="5195">
          <cell r="AH5195" t="str">
            <v>60×42</v>
          </cell>
        </row>
        <row r="5195">
          <cell r="AO5195" t="str">
            <v>394III</v>
          </cell>
          <cell r="AP5195">
            <v>4</v>
          </cell>
          <cell r="AQ5195">
            <v>25001</v>
          </cell>
        </row>
        <row r="5196">
          <cell r="A5196">
            <v>5198</v>
          </cell>
          <cell r="B5196">
            <v>8</v>
          </cell>
          <cell r="C5196">
            <v>45727</v>
          </cell>
        </row>
        <row r="5196">
          <cell r="E5196" t="str">
            <v>3934Ⅲ-0101220107</v>
          </cell>
          <cell r="F5196" t="str">
            <v>加强撑</v>
          </cell>
          <cell r="G5196">
            <v>2</v>
          </cell>
          <cell r="H5196" t="str">
            <v>铝型材YHCX10-41/6063T5</v>
          </cell>
        </row>
        <row r="5196">
          <cell r="J5196" t="str">
            <v>双角锯</v>
          </cell>
        </row>
        <row r="5196">
          <cell r="AH5196">
            <v>18</v>
          </cell>
        </row>
        <row r="5196">
          <cell r="AN5196" t="str">
            <v>WT L18</v>
          </cell>
          <cell r="AO5196" t="str">
            <v>394III</v>
          </cell>
          <cell r="AP5196">
            <v>4</v>
          </cell>
          <cell r="AQ5196">
            <v>25001</v>
          </cell>
        </row>
        <row r="5197">
          <cell r="A5197">
            <v>5199</v>
          </cell>
          <cell r="B5197">
            <v>4</v>
          </cell>
          <cell r="C5197">
            <v>45727</v>
          </cell>
        </row>
        <row r="5197">
          <cell r="E5197" t="str">
            <v>3934Ⅲ-01012202</v>
          </cell>
          <cell r="F5197" t="str">
            <v>隔热断桥1</v>
          </cell>
          <cell r="G5197">
            <v>1</v>
          </cell>
          <cell r="H5197" t="str">
            <v>PVC发泡板t9</v>
          </cell>
        </row>
        <row r="5197">
          <cell r="J5197" t="str">
            <v>木工锯</v>
          </cell>
          <cell r="K5197">
            <v>11.6</v>
          </cell>
        </row>
        <row r="5197">
          <cell r="AH5197" t="str">
            <v>6900×39</v>
          </cell>
        </row>
        <row r="5197">
          <cell r="AN5197" t="str">
            <v>WT 6900×39</v>
          </cell>
          <cell r="AO5197" t="str">
            <v>394III</v>
          </cell>
          <cell r="AP5197">
            <v>4</v>
          </cell>
          <cell r="AQ5197">
            <v>25001</v>
          </cell>
        </row>
        <row r="5198">
          <cell r="A5198">
            <v>5200</v>
          </cell>
          <cell r="B5198">
            <v>4</v>
          </cell>
          <cell r="C5198">
            <v>45727</v>
          </cell>
        </row>
        <row r="5198">
          <cell r="E5198" t="str">
            <v>3934Ⅲ-01012203-1</v>
          </cell>
          <cell r="F5198" t="str">
            <v>聚氨酯板</v>
          </cell>
          <cell r="G5198">
            <v>1</v>
          </cell>
          <cell r="H5198" t="str">
            <v>聚氨酯板t49</v>
          </cell>
        </row>
        <row r="5198">
          <cell r="J5198" t="str">
            <v>木工锯</v>
          </cell>
          <cell r="K5198">
            <v>9</v>
          </cell>
        </row>
        <row r="5198">
          <cell r="AH5198" t="str">
            <v>1804×18</v>
          </cell>
        </row>
        <row r="5198">
          <cell r="AN5198" t="str">
            <v>无图</v>
          </cell>
          <cell r="AO5198" t="str">
            <v>394III</v>
          </cell>
          <cell r="AP5198">
            <v>4</v>
          </cell>
          <cell r="AQ5198">
            <v>25001</v>
          </cell>
        </row>
        <row r="5199">
          <cell r="A5199">
            <v>5201</v>
          </cell>
          <cell r="B5199">
            <v>8</v>
          </cell>
          <cell r="C5199">
            <v>45727</v>
          </cell>
        </row>
        <row r="5199">
          <cell r="E5199" t="str">
            <v>3934Ⅲ-01012203-2</v>
          </cell>
          <cell r="F5199" t="str">
            <v>聚氨酯板</v>
          </cell>
          <cell r="G5199">
            <v>2</v>
          </cell>
          <cell r="H5199" t="str">
            <v>聚氨酯板t49</v>
          </cell>
        </row>
        <row r="5199">
          <cell r="J5199" t="str">
            <v>木工锯</v>
          </cell>
          <cell r="K5199">
            <v>9</v>
          </cell>
        </row>
        <row r="5199">
          <cell r="AH5199" t="str">
            <v>319×116.5</v>
          </cell>
        </row>
        <row r="5199">
          <cell r="AN5199" t="str">
            <v>无图</v>
          </cell>
          <cell r="AO5199" t="str">
            <v>394III</v>
          </cell>
          <cell r="AP5199">
            <v>4</v>
          </cell>
          <cell r="AQ5199">
            <v>25001</v>
          </cell>
        </row>
        <row r="5200">
          <cell r="A5200">
            <v>5202</v>
          </cell>
          <cell r="B5200">
            <v>8</v>
          </cell>
          <cell r="C5200">
            <v>45727</v>
          </cell>
        </row>
        <row r="5200">
          <cell r="E5200" t="str">
            <v>3934Ⅲ-01012203-3</v>
          </cell>
          <cell r="F5200" t="str">
            <v>聚氨酯板</v>
          </cell>
          <cell r="G5200">
            <v>2</v>
          </cell>
          <cell r="H5200" t="str">
            <v>聚氨酯板t49</v>
          </cell>
        </row>
        <row r="5200">
          <cell r="J5200" t="str">
            <v>木工锯</v>
          </cell>
          <cell r="K5200">
            <v>9</v>
          </cell>
        </row>
        <row r="5200">
          <cell r="AH5200" t="str">
            <v>280.5×116.5</v>
          </cell>
        </row>
        <row r="5200">
          <cell r="AN5200" t="str">
            <v>无图</v>
          </cell>
          <cell r="AO5200" t="str">
            <v>394III</v>
          </cell>
          <cell r="AP5200">
            <v>4</v>
          </cell>
          <cell r="AQ5200">
            <v>25001</v>
          </cell>
        </row>
        <row r="5201">
          <cell r="A5201">
            <v>5203</v>
          </cell>
          <cell r="B5201">
            <v>16</v>
          </cell>
          <cell r="C5201">
            <v>45727</v>
          </cell>
        </row>
        <row r="5201">
          <cell r="E5201" t="str">
            <v>3934Ⅲ-01012203-4</v>
          </cell>
          <cell r="F5201" t="str">
            <v>聚氨酯板</v>
          </cell>
          <cell r="G5201">
            <v>4</v>
          </cell>
          <cell r="H5201" t="str">
            <v>聚氨酯板t49</v>
          </cell>
        </row>
        <row r="5201">
          <cell r="J5201" t="str">
            <v>木工锯</v>
          </cell>
          <cell r="K5201">
            <v>9</v>
          </cell>
        </row>
        <row r="5201">
          <cell r="AH5201" t="str">
            <v>116.5×31</v>
          </cell>
        </row>
        <row r="5201">
          <cell r="AN5201" t="str">
            <v>无图</v>
          </cell>
          <cell r="AO5201" t="str">
            <v>394III</v>
          </cell>
          <cell r="AP5201">
            <v>4</v>
          </cell>
          <cell r="AQ5201">
            <v>25001</v>
          </cell>
        </row>
        <row r="5202">
          <cell r="A5202">
            <v>5204</v>
          </cell>
          <cell r="B5202">
            <v>8</v>
          </cell>
          <cell r="C5202">
            <v>45727</v>
          </cell>
        </row>
        <row r="5202">
          <cell r="E5202" t="str">
            <v>3934Ⅲ-01012203-5</v>
          </cell>
          <cell r="F5202" t="str">
            <v>聚氨酯板</v>
          </cell>
          <cell r="G5202">
            <v>2</v>
          </cell>
          <cell r="H5202" t="str">
            <v>聚氨酯板t49</v>
          </cell>
        </row>
        <row r="5202">
          <cell r="J5202" t="str">
            <v>木工锯</v>
          </cell>
          <cell r="K5202">
            <v>9</v>
          </cell>
        </row>
        <row r="5202">
          <cell r="AH5202" t="str">
            <v>116.5×471</v>
          </cell>
        </row>
        <row r="5202">
          <cell r="AN5202" t="str">
            <v>无图</v>
          </cell>
          <cell r="AO5202" t="str">
            <v>394III</v>
          </cell>
          <cell r="AP5202">
            <v>4</v>
          </cell>
          <cell r="AQ5202">
            <v>25001</v>
          </cell>
        </row>
        <row r="5203">
          <cell r="A5203">
            <v>5205</v>
          </cell>
          <cell r="B5203">
            <v>8</v>
          </cell>
          <cell r="C5203">
            <v>45727</v>
          </cell>
        </row>
        <row r="5203">
          <cell r="E5203" t="str">
            <v>3934Ⅲ-01012203-6</v>
          </cell>
          <cell r="F5203" t="str">
            <v>聚氨酯板</v>
          </cell>
          <cell r="G5203">
            <v>2</v>
          </cell>
          <cell r="H5203" t="str">
            <v>聚氨酯板t49</v>
          </cell>
        </row>
        <row r="5203">
          <cell r="J5203" t="str">
            <v>木工锯</v>
          </cell>
          <cell r="K5203">
            <v>9</v>
          </cell>
        </row>
        <row r="5203">
          <cell r="AH5203" t="str">
            <v>116.5×293.5</v>
          </cell>
        </row>
        <row r="5203">
          <cell r="AN5203" t="str">
            <v>无图</v>
          </cell>
          <cell r="AO5203" t="str">
            <v>394III</v>
          </cell>
          <cell r="AP5203">
            <v>4</v>
          </cell>
          <cell r="AQ5203">
            <v>25001</v>
          </cell>
        </row>
        <row r="5204">
          <cell r="A5204">
            <v>5206</v>
          </cell>
          <cell r="B5204">
            <v>4</v>
          </cell>
          <cell r="C5204">
            <v>45727</v>
          </cell>
        </row>
        <row r="5204">
          <cell r="E5204" t="str">
            <v>3934Ⅲ-01012204</v>
          </cell>
          <cell r="F5204" t="str">
            <v>隔热断桥2</v>
          </cell>
          <cell r="G5204">
            <v>1</v>
          </cell>
          <cell r="H5204" t="str">
            <v>PVC发泡板t9</v>
          </cell>
        </row>
        <row r="5204">
          <cell r="J5204" t="str">
            <v>木工锯</v>
          </cell>
          <cell r="K5204">
            <v>11.6</v>
          </cell>
        </row>
        <row r="5204">
          <cell r="AH5204" t="str">
            <v>6000×49</v>
          </cell>
        </row>
        <row r="5204">
          <cell r="AN5204" t="str">
            <v>WT 6000×49</v>
          </cell>
          <cell r="AO5204" t="str">
            <v>394III</v>
          </cell>
          <cell r="AP5204">
            <v>4</v>
          </cell>
          <cell r="AQ5204">
            <v>25001</v>
          </cell>
        </row>
        <row r="5205">
          <cell r="A5205">
            <v>5207</v>
          </cell>
          <cell r="B5205">
            <v>4</v>
          </cell>
          <cell r="C5205">
            <v>45727</v>
          </cell>
        </row>
        <row r="5205">
          <cell r="E5205" t="str">
            <v>3934Ⅲ-01012205</v>
          </cell>
          <cell r="F5205" t="str">
            <v>隔热断桥3</v>
          </cell>
          <cell r="G5205">
            <v>1</v>
          </cell>
          <cell r="H5205" t="str">
            <v>PVC发泡板t6</v>
          </cell>
        </row>
        <row r="5205">
          <cell r="J5205" t="str">
            <v>木工锯</v>
          </cell>
          <cell r="K5205">
            <v>2</v>
          </cell>
        </row>
        <row r="5205">
          <cell r="AH5205" t="str">
            <v>WT 500×49</v>
          </cell>
        </row>
        <row r="5205">
          <cell r="AN5205" t="str">
            <v>WT 500×49</v>
          </cell>
          <cell r="AO5205" t="str">
            <v>394III</v>
          </cell>
          <cell r="AP5205">
            <v>4</v>
          </cell>
          <cell r="AQ5205">
            <v>25001</v>
          </cell>
        </row>
        <row r="5206">
          <cell r="A5206">
            <v>5208</v>
          </cell>
          <cell r="B5206">
            <v>4</v>
          </cell>
          <cell r="C5206">
            <v>45727</v>
          </cell>
        </row>
        <row r="5206">
          <cell r="E5206" t="str">
            <v>3934Ⅲ-01012206</v>
          </cell>
          <cell r="F5206" t="str">
            <v>隔热断桥4</v>
          </cell>
          <cell r="G5206">
            <v>1</v>
          </cell>
          <cell r="H5206" t="str">
            <v>PVC发泡板t6</v>
          </cell>
        </row>
        <row r="5206">
          <cell r="J5206" t="str">
            <v>木工锯</v>
          </cell>
          <cell r="K5206">
            <v>2</v>
          </cell>
        </row>
        <row r="5206">
          <cell r="AH5206" t="str">
            <v>200×39</v>
          </cell>
        </row>
        <row r="5206">
          <cell r="AN5206" t="str">
            <v>WT 200×39</v>
          </cell>
          <cell r="AO5206" t="str">
            <v>394III</v>
          </cell>
          <cell r="AP5206">
            <v>4</v>
          </cell>
          <cell r="AQ5206">
            <v>25001</v>
          </cell>
        </row>
        <row r="5207">
          <cell r="A5207">
            <v>5209</v>
          </cell>
          <cell r="B5207">
            <v>4</v>
          </cell>
          <cell r="C5207">
            <v>45727</v>
          </cell>
        </row>
        <row r="5207">
          <cell r="E5207" t="str">
            <v>3965-05060401</v>
          </cell>
          <cell r="F5207" t="str">
            <v>板</v>
          </cell>
          <cell r="G5207">
            <v>4</v>
          </cell>
          <cell r="H5207" t="str">
            <v>钢板t4/Q235B</v>
          </cell>
        </row>
        <row r="5207">
          <cell r="J5207" t="str">
            <v>激光作业</v>
          </cell>
          <cell r="K5207">
            <v>1.98</v>
          </cell>
          <cell r="L5207" t="str">
            <v>激光拾件</v>
          </cell>
          <cell r="M5207">
            <v>1.1</v>
          </cell>
          <cell r="N5207" t="str">
            <v>喷砂</v>
          </cell>
          <cell r="O5207">
            <v>0.5</v>
          </cell>
          <cell r="P5207" t="str">
            <v>挂件</v>
          </cell>
          <cell r="Q5207">
            <v>0.3</v>
          </cell>
          <cell r="R5207" t="str">
            <v>喷漆</v>
          </cell>
          <cell r="S5207">
            <v>0.5</v>
          </cell>
        </row>
        <row r="5207">
          <cell r="AO5207">
            <v>3965</v>
          </cell>
          <cell r="AP5207">
            <v>1</v>
          </cell>
          <cell r="AQ5207">
            <v>24086</v>
          </cell>
        </row>
        <row r="5208">
          <cell r="A5208">
            <v>5210</v>
          </cell>
          <cell r="B5208">
            <v>1</v>
          </cell>
          <cell r="C5208">
            <v>45727</v>
          </cell>
        </row>
        <row r="5208">
          <cell r="E5208" t="str">
            <v>3965-05060403</v>
          </cell>
          <cell r="F5208" t="str">
            <v>板</v>
          </cell>
          <cell r="G5208">
            <v>1</v>
          </cell>
          <cell r="H5208" t="str">
            <v>钢板t6/Q235B</v>
          </cell>
        </row>
        <row r="5208">
          <cell r="J5208" t="str">
            <v>激光作业</v>
          </cell>
          <cell r="K5208">
            <v>3.6</v>
          </cell>
          <cell r="L5208" t="str">
            <v>激光拾件</v>
          </cell>
          <cell r="M5208">
            <v>3</v>
          </cell>
        </row>
        <row r="5208">
          <cell r="AH5208" t="str">
            <v>WT 40×510</v>
          </cell>
        </row>
        <row r="5208">
          <cell r="AO5208">
            <v>3965</v>
          </cell>
          <cell r="AP5208">
            <v>1</v>
          </cell>
          <cell r="AQ5208">
            <v>24086</v>
          </cell>
        </row>
        <row r="5209">
          <cell r="A5209">
            <v>5211</v>
          </cell>
          <cell r="B5209">
            <v>16</v>
          </cell>
          <cell r="C5209">
            <v>45727</v>
          </cell>
        </row>
        <row r="5209">
          <cell r="E5209" t="str">
            <v>3965-050605</v>
          </cell>
          <cell r="F5209" t="str">
            <v>板</v>
          </cell>
          <cell r="G5209">
            <v>16</v>
          </cell>
          <cell r="H5209" t="str">
            <v>钢板t1/Q235B</v>
          </cell>
        </row>
        <row r="5209">
          <cell r="J5209" t="str">
            <v>激光作业</v>
          </cell>
          <cell r="K5209">
            <v>0.6</v>
          </cell>
          <cell r="L5209" t="str">
            <v>激光拾件</v>
          </cell>
          <cell r="M5209">
            <v>0.5</v>
          </cell>
        </row>
        <row r="5209">
          <cell r="AO5209">
            <v>3965</v>
          </cell>
          <cell r="AP5209">
            <v>1</v>
          </cell>
          <cell r="AQ5209">
            <v>24086</v>
          </cell>
        </row>
        <row r="5210">
          <cell r="A5210">
            <v>5212</v>
          </cell>
          <cell r="B5210">
            <v>2</v>
          </cell>
          <cell r="C5210">
            <v>45727</v>
          </cell>
        </row>
        <row r="5210">
          <cell r="E5210" t="str">
            <v>3965-05060400</v>
          </cell>
          <cell r="F5210" t="str">
            <v>梁</v>
          </cell>
          <cell r="G5210">
            <v>2</v>
          </cell>
        </row>
        <row r="5210">
          <cell r="J5210" t="str">
            <v>定位焊</v>
          </cell>
          <cell r="K5210">
            <v>0</v>
          </cell>
          <cell r="L5210" t="str">
            <v>焊接</v>
          </cell>
          <cell r="M5210">
            <v>0</v>
          </cell>
          <cell r="N5210" t="str">
            <v>打磨</v>
          </cell>
          <cell r="O5210">
            <v>0</v>
          </cell>
          <cell r="P5210" t="str">
            <v>喷砂</v>
          </cell>
          <cell r="Q5210">
            <v>4</v>
          </cell>
          <cell r="R5210" t="str">
            <v>挂件</v>
          </cell>
          <cell r="S5210">
            <v>1</v>
          </cell>
          <cell r="T5210" t="str">
            <v>喷漆</v>
          </cell>
        </row>
        <row r="5210">
          <cell r="AO5210">
            <v>3965</v>
          </cell>
          <cell r="AP5210">
            <v>1</v>
          </cell>
          <cell r="AQ5210">
            <v>24086</v>
          </cell>
        </row>
        <row r="5211">
          <cell r="A5211">
            <v>5213</v>
          </cell>
          <cell r="B5211">
            <v>2</v>
          </cell>
          <cell r="C5211">
            <v>45727</v>
          </cell>
        </row>
        <row r="5211">
          <cell r="E5211" t="str">
            <v>3965-05060402</v>
          </cell>
          <cell r="F5211" t="str">
            <v>管</v>
          </cell>
          <cell r="G5211">
            <v>2</v>
          </cell>
          <cell r="H5211" t="str">
            <v>矩形管60×40×3/Q235B</v>
          </cell>
        </row>
        <row r="5211">
          <cell r="J5211" t="str">
            <v>锯床</v>
          </cell>
          <cell r="K5211">
            <v>11.55</v>
          </cell>
        </row>
        <row r="5211">
          <cell r="AO5211">
            <v>3965</v>
          </cell>
          <cell r="AP5211">
            <v>1</v>
          </cell>
          <cell r="AQ5211">
            <v>24086</v>
          </cell>
        </row>
        <row r="5212">
          <cell r="A5212">
            <v>5214</v>
          </cell>
          <cell r="B5212">
            <v>4</v>
          </cell>
          <cell r="C5212">
            <v>45727</v>
          </cell>
        </row>
        <row r="5212">
          <cell r="E5212" t="str">
            <v>3961Ⅰ-02010101</v>
          </cell>
          <cell r="F5212" t="str">
            <v>方管1</v>
          </cell>
          <cell r="G5212">
            <v>4</v>
          </cell>
          <cell r="H5212" t="str">
            <v>方管180×180×7/Q355B</v>
          </cell>
        </row>
        <row r="5212">
          <cell r="J5212" t="str">
            <v>定位焊</v>
          </cell>
          <cell r="K5212">
            <v>0</v>
          </cell>
          <cell r="L5212" t="str">
            <v>焊接</v>
          </cell>
          <cell r="M5212">
            <v>0</v>
          </cell>
          <cell r="N5212" t="str">
            <v>打磨</v>
          </cell>
          <cell r="O5212">
            <v>0</v>
          </cell>
          <cell r="P5212" t="str">
            <v>手工等离子</v>
          </cell>
          <cell r="Q5212">
            <v>42</v>
          </cell>
          <cell r="R5212" t="str">
            <v>校正</v>
          </cell>
        </row>
        <row r="5212">
          <cell r="AN5212" t="str">
            <v>工艺附图</v>
          </cell>
          <cell r="AO5212" t="str">
            <v>3961I</v>
          </cell>
          <cell r="AP5212">
            <v>1</v>
          </cell>
          <cell r="AQ5212">
            <v>24078</v>
          </cell>
        </row>
        <row r="5213">
          <cell r="A5213">
            <v>5215</v>
          </cell>
          <cell r="B5213">
            <v>4</v>
          </cell>
          <cell r="C5213">
            <v>45727</v>
          </cell>
        </row>
        <row r="5213">
          <cell r="E5213" t="str">
            <v>3961Ⅰ-020102</v>
          </cell>
          <cell r="F5213" t="str">
            <v>横方管2</v>
          </cell>
          <cell r="G5213">
            <v>4</v>
          </cell>
          <cell r="H5213" t="str">
            <v>方管180×180×7/Q355B</v>
          </cell>
        </row>
        <row r="5213">
          <cell r="J5213" t="str">
            <v>定位焊</v>
          </cell>
          <cell r="K5213">
            <v>0</v>
          </cell>
          <cell r="L5213" t="str">
            <v>焊接</v>
          </cell>
          <cell r="M5213">
            <v>0</v>
          </cell>
          <cell r="N5213" t="str">
            <v>打磨</v>
          </cell>
          <cell r="O5213">
            <v>0</v>
          </cell>
          <cell r="P5213" t="str">
            <v>手工等离子</v>
          </cell>
          <cell r="Q5213">
            <v>28.8</v>
          </cell>
          <cell r="R5213" t="str">
            <v>校正</v>
          </cell>
        </row>
        <row r="5213">
          <cell r="AN5213" t="str">
            <v>FP8.611.5328(工艺附图）</v>
          </cell>
          <cell r="AO5213" t="str">
            <v>3961I</v>
          </cell>
          <cell r="AP5213">
            <v>1</v>
          </cell>
          <cell r="AQ5213">
            <v>24078</v>
          </cell>
        </row>
        <row r="5214">
          <cell r="A5214">
            <v>5216</v>
          </cell>
          <cell r="B5214">
            <v>4</v>
          </cell>
          <cell r="C5214">
            <v>45727</v>
          </cell>
        </row>
        <row r="5214">
          <cell r="E5214" t="str">
            <v>3961Ⅰ-020103</v>
          </cell>
          <cell r="F5214" t="str">
            <v>斜方管</v>
          </cell>
          <cell r="G5214">
            <v>4</v>
          </cell>
          <cell r="H5214" t="str">
            <v>方管180×180×7/Q355B</v>
          </cell>
        </row>
        <row r="5214">
          <cell r="J5214" t="str">
            <v>定位焊</v>
          </cell>
          <cell r="K5214">
            <v>0</v>
          </cell>
          <cell r="L5214" t="str">
            <v>焊接</v>
          </cell>
          <cell r="M5214">
            <v>0</v>
          </cell>
          <cell r="N5214" t="str">
            <v>打磨</v>
          </cell>
          <cell r="O5214">
            <v>0</v>
          </cell>
          <cell r="P5214" t="str">
            <v>手工等离子</v>
          </cell>
          <cell r="Q5214">
            <v>28.56</v>
          </cell>
          <cell r="R5214" t="str">
            <v>校正</v>
          </cell>
        </row>
        <row r="5214">
          <cell r="AN5214" t="str">
            <v>工艺附图</v>
          </cell>
          <cell r="AO5214" t="str">
            <v>3961I</v>
          </cell>
          <cell r="AP5214">
            <v>1</v>
          </cell>
          <cell r="AQ5214">
            <v>24078</v>
          </cell>
        </row>
        <row r="5215">
          <cell r="A5215">
            <v>5217</v>
          </cell>
          <cell r="B5215">
            <v>4</v>
          </cell>
          <cell r="C5215">
            <v>45727</v>
          </cell>
        </row>
        <row r="5215">
          <cell r="E5215" t="str">
            <v>3961Ⅰ-020104</v>
          </cell>
          <cell r="F5215" t="str">
            <v>侧方管</v>
          </cell>
          <cell r="G5215">
            <v>4</v>
          </cell>
          <cell r="H5215" t="str">
            <v>方管180×180×7/Q355B</v>
          </cell>
        </row>
        <row r="5215">
          <cell r="J5215" t="str">
            <v>定位焊</v>
          </cell>
          <cell r="K5215">
            <v>0</v>
          </cell>
          <cell r="L5215" t="str">
            <v>焊接</v>
          </cell>
          <cell r="M5215">
            <v>0</v>
          </cell>
          <cell r="N5215" t="str">
            <v>打磨</v>
          </cell>
          <cell r="O5215">
            <v>0</v>
          </cell>
          <cell r="P5215" t="str">
            <v>手工等离子</v>
          </cell>
          <cell r="Q5215">
            <v>16.02</v>
          </cell>
          <cell r="R5215" t="str">
            <v>校正</v>
          </cell>
        </row>
        <row r="5215">
          <cell r="AN5215" t="str">
            <v>工艺附图</v>
          </cell>
          <cell r="AO5215" t="str">
            <v>3961I</v>
          </cell>
          <cell r="AP5215">
            <v>1</v>
          </cell>
          <cell r="AQ5215">
            <v>24078</v>
          </cell>
        </row>
        <row r="5216">
          <cell r="A5216">
            <v>5218</v>
          </cell>
          <cell r="B5216">
            <v>4</v>
          </cell>
          <cell r="C5216">
            <v>45727</v>
          </cell>
        </row>
        <row r="5216">
          <cell r="E5216" t="str">
            <v>3961Ⅰ-02010101-1</v>
          </cell>
          <cell r="F5216" t="str">
            <v>弯板1</v>
          </cell>
          <cell r="G5216">
            <v>4</v>
          </cell>
          <cell r="H5216" t="str">
            <v>钢板t6/HG60</v>
          </cell>
        </row>
        <row r="5216">
          <cell r="J5216" t="str">
            <v>激光作业</v>
          </cell>
          <cell r="K5216">
            <v>8.8</v>
          </cell>
          <cell r="L5216" t="str">
            <v>激光拾件</v>
          </cell>
          <cell r="M5216">
            <v>4.62</v>
          </cell>
          <cell r="N5216" t="str">
            <v>打坡口</v>
          </cell>
          <cell r="O5216">
            <v>39.06</v>
          </cell>
          <cell r="P5216" t="str">
            <v>折弯</v>
          </cell>
          <cell r="Q5216">
            <v>17.92</v>
          </cell>
        </row>
        <row r="5216">
          <cell r="AH5216" t="str">
            <v>3025×340</v>
          </cell>
        </row>
        <row r="5216">
          <cell r="AN5216" t="str">
            <v>工艺附图</v>
          </cell>
          <cell r="AO5216" t="str">
            <v>3961I</v>
          </cell>
          <cell r="AP5216">
            <v>1</v>
          </cell>
          <cell r="AQ5216">
            <v>24078</v>
          </cell>
        </row>
        <row r="5217">
          <cell r="A5217">
            <v>5219</v>
          </cell>
          <cell r="B5217">
            <v>4</v>
          </cell>
          <cell r="C5217">
            <v>45727</v>
          </cell>
        </row>
        <row r="5217">
          <cell r="E5217" t="str">
            <v>3961Ⅰ-02010101-2</v>
          </cell>
          <cell r="F5217" t="str">
            <v>弯板2</v>
          </cell>
          <cell r="G5217">
            <v>4</v>
          </cell>
          <cell r="H5217" t="str">
            <v>钢板t6/HG60</v>
          </cell>
        </row>
        <row r="5217">
          <cell r="J5217" t="str">
            <v>激光作业</v>
          </cell>
          <cell r="K5217">
            <v>10.2</v>
          </cell>
          <cell r="L5217" t="str">
            <v>激光拾件</v>
          </cell>
          <cell r="M5217">
            <v>4.62</v>
          </cell>
          <cell r="N5217" t="str">
            <v>打坡口</v>
          </cell>
          <cell r="O5217">
            <v>39.06</v>
          </cell>
          <cell r="P5217" t="str">
            <v>折弯</v>
          </cell>
          <cell r="Q5217">
            <v>17.92</v>
          </cell>
        </row>
        <row r="5217">
          <cell r="AH5217" t="str">
            <v>3025×340</v>
          </cell>
        </row>
        <row r="5217">
          <cell r="AN5217" t="str">
            <v>工艺附图</v>
          </cell>
          <cell r="AO5217" t="str">
            <v>3961I</v>
          </cell>
          <cell r="AP5217">
            <v>1</v>
          </cell>
          <cell r="AQ5217">
            <v>24078</v>
          </cell>
        </row>
        <row r="5218">
          <cell r="A5218">
            <v>5220</v>
          </cell>
          <cell r="B5218">
            <v>4</v>
          </cell>
          <cell r="C5218">
            <v>45727</v>
          </cell>
        </row>
        <row r="5218">
          <cell r="E5218" t="str">
            <v>3961Ⅰ-020102-1</v>
          </cell>
          <cell r="F5218" t="str">
            <v>弯板1</v>
          </cell>
          <cell r="G5218">
            <v>4</v>
          </cell>
          <cell r="H5218" t="str">
            <v>钢板t6/HG60</v>
          </cell>
        </row>
        <row r="5218">
          <cell r="J5218" t="str">
            <v>激光作业</v>
          </cell>
          <cell r="K5218">
            <v>8.8</v>
          </cell>
          <cell r="L5218" t="str">
            <v>激光拾件</v>
          </cell>
          <cell r="M5218">
            <v>2.2</v>
          </cell>
          <cell r="N5218" t="str">
            <v>打坡口</v>
          </cell>
          <cell r="O5218">
            <v>19.2</v>
          </cell>
          <cell r="P5218" t="str">
            <v>折弯</v>
          </cell>
          <cell r="Q5218">
            <v>9.6</v>
          </cell>
        </row>
        <row r="5218">
          <cell r="AH5218" t="str">
            <v>1304×340</v>
          </cell>
        </row>
        <row r="5218">
          <cell r="AN5218" t="str">
            <v>工艺附图</v>
          </cell>
          <cell r="AO5218" t="str">
            <v>3961I</v>
          </cell>
          <cell r="AP5218">
            <v>1</v>
          </cell>
          <cell r="AQ5218">
            <v>24078</v>
          </cell>
        </row>
        <row r="5219">
          <cell r="A5219">
            <v>5221</v>
          </cell>
          <cell r="B5219">
            <v>4</v>
          </cell>
          <cell r="C5219">
            <v>45727</v>
          </cell>
        </row>
        <row r="5219">
          <cell r="E5219" t="str">
            <v>3961Ⅰ-020102-2</v>
          </cell>
          <cell r="F5219" t="str">
            <v>弯板2</v>
          </cell>
          <cell r="G5219">
            <v>4</v>
          </cell>
          <cell r="H5219" t="str">
            <v>钢板t6/HG60</v>
          </cell>
        </row>
        <row r="5219">
          <cell r="J5219" t="str">
            <v>激光作业</v>
          </cell>
          <cell r="K5219">
            <v>4.4</v>
          </cell>
          <cell r="L5219" t="str">
            <v>激光拾件</v>
          </cell>
          <cell r="M5219">
            <v>2.2</v>
          </cell>
          <cell r="N5219" t="str">
            <v>打坡口</v>
          </cell>
          <cell r="O5219">
            <v>19.52</v>
          </cell>
          <cell r="P5219" t="str">
            <v>折弯</v>
          </cell>
          <cell r="Q5219">
            <v>9.8</v>
          </cell>
        </row>
        <row r="5219">
          <cell r="AH5219" t="str">
            <v>1319.9×340</v>
          </cell>
        </row>
        <row r="5219">
          <cell r="AN5219" t="str">
            <v>工艺附图</v>
          </cell>
          <cell r="AO5219" t="str">
            <v>3961I</v>
          </cell>
          <cell r="AP5219">
            <v>1</v>
          </cell>
          <cell r="AQ5219">
            <v>24078</v>
          </cell>
        </row>
        <row r="5220">
          <cell r="A5220">
            <v>5222</v>
          </cell>
          <cell r="B5220">
            <v>4</v>
          </cell>
          <cell r="C5220">
            <v>45727</v>
          </cell>
        </row>
        <row r="5220">
          <cell r="E5220" t="str">
            <v>3961Ⅰ-020103-1</v>
          </cell>
          <cell r="F5220" t="str">
            <v>弯板1</v>
          </cell>
          <cell r="G5220">
            <v>4</v>
          </cell>
          <cell r="H5220" t="str">
            <v>钢板t6/HG60</v>
          </cell>
        </row>
        <row r="5220">
          <cell r="J5220" t="str">
            <v>激光作业</v>
          </cell>
          <cell r="K5220">
            <v>8.8</v>
          </cell>
          <cell r="L5220" t="str">
            <v>激光拾件</v>
          </cell>
          <cell r="M5220">
            <v>3.08</v>
          </cell>
          <cell r="N5220" t="str">
            <v>打坡口</v>
          </cell>
          <cell r="O5220">
            <v>28.96</v>
          </cell>
          <cell r="P5220" t="str">
            <v>折弯</v>
          </cell>
          <cell r="Q5220">
            <v>12.96</v>
          </cell>
        </row>
        <row r="5220">
          <cell r="AH5220" t="str">
            <v>1956×340</v>
          </cell>
        </row>
        <row r="5220">
          <cell r="AN5220" t="str">
            <v>工艺附图</v>
          </cell>
          <cell r="AO5220" t="str">
            <v>3961I</v>
          </cell>
          <cell r="AP5220">
            <v>1</v>
          </cell>
          <cell r="AQ5220">
            <v>24078</v>
          </cell>
        </row>
        <row r="5221">
          <cell r="A5221">
            <v>5223</v>
          </cell>
          <cell r="B5221">
            <v>4</v>
          </cell>
          <cell r="C5221">
            <v>45727</v>
          </cell>
        </row>
        <row r="5221">
          <cell r="E5221" t="str">
            <v>3961Ⅰ-020103-2</v>
          </cell>
          <cell r="F5221" t="str">
            <v>弯板2</v>
          </cell>
          <cell r="G5221">
            <v>4</v>
          </cell>
          <cell r="H5221" t="str">
            <v>钢板t6/HG60</v>
          </cell>
        </row>
        <row r="5221">
          <cell r="J5221" t="str">
            <v>激光作业</v>
          </cell>
          <cell r="K5221">
            <v>6.4</v>
          </cell>
          <cell r="L5221" t="str">
            <v>激光拾件</v>
          </cell>
          <cell r="M5221">
            <v>3.08</v>
          </cell>
          <cell r="N5221" t="str">
            <v>打坡口</v>
          </cell>
          <cell r="O5221">
            <v>31.36</v>
          </cell>
          <cell r="P5221" t="str">
            <v>折弯</v>
          </cell>
          <cell r="Q5221">
            <v>12.96</v>
          </cell>
        </row>
        <row r="5221">
          <cell r="AH5221" t="str">
            <v>1957×340</v>
          </cell>
        </row>
        <row r="5221">
          <cell r="AN5221" t="str">
            <v>工艺附图</v>
          </cell>
          <cell r="AO5221" t="str">
            <v>3961I</v>
          </cell>
          <cell r="AP5221">
            <v>1</v>
          </cell>
          <cell r="AQ5221">
            <v>24078</v>
          </cell>
        </row>
        <row r="5222">
          <cell r="A5222">
            <v>5224</v>
          </cell>
          <cell r="B5222">
            <v>4</v>
          </cell>
          <cell r="C5222">
            <v>45727</v>
          </cell>
        </row>
        <row r="5222">
          <cell r="E5222" t="str">
            <v>3961Ⅰ-020104-1</v>
          </cell>
          <cell r="F5222" t="str">
            <v>弯板1</v>
          </cell>
          <cell r="G5222">
            <v>4</v>
          </cell>
          <cell r="H5222" t="str">
            <v>钢板t6/HG60</v>
          </cell>
        </row>
        <row r="5222">
          <cell r="J5222" t="str">
            <v>激光作业</v>
          </cell>
          <cell r="K5222">
            <v>3.08</v>
          </cell>
          <cell r="L5222" t="str">
            <v>激光拾件</v>
          </cell>
          <cell r="M5222">
            <v>1.32</v>
          </cell>
          <cell r="N5222" t="str">
            <v>打坡口</v>
          </cell>
          <cell r="O5222">
            <v>12</v>
          </cell>
          <cell r="P5222" t="str">
            <v>折弯</v>
          </cell>
          <cell r="Q5222">
            <v>5.28</v>
          </cell>
        </row>
        <row r="5222">
          <cell r="AH5222" t="str">
            <v>650.6×340</v>
          </cell>
        </row>
        <row r="5222">
          <cell r="AN5222" t="str">
            <v>工艺附图</v>
          </cell>
          <cell r="AO5222" t="str">
            <v>3961I</v>
          </cell>
          <cell r="AP5222">
            <v>1</v>
          </cell>
          <cell r="AQ5222">
            <v>24078</v>
          </cell>
        </row>
        <row r="5223">
          <cell r="A5223">
            <v>5225</v>
          </cell>
          <cell r="B5223">
            <v>4</v>
          </cell>
          <cell r="C5223">
            <v>45727</v>
          </cell>
        </row>
        <row r="5223">
          <cell r="E5223" t="str">
            <v>3961Ⅰ-020104-2</v>
          </cell>
          <cell r="F5223" t="str">
            <v>弯板2</v>
          </cell>
          <cell r="G5223">
            <v>4</v>
          </cell>
          <cell r="H5223" t="str">
            <v>钢板t6/HG60</v>
          </cell>
        </row>
        <row r="5223">
          <cell r="J5223" t="str">
            <v>激光作业</v>
          </cell>
          <cell r="K5223">
            <v>4.84</v>
          </cell>
          <cell r="L5223" t="str">
            <v>激光拾件</v>
          </cell>
          <cell r="M5223">
            <v>1.32</v>
          </cell>
          <cell r="N5223" t="str">
            <v>打坡口</v>
          </cell>
          <cell r="O5223">
            <v>13.5</v>
          </cell>
          <cell r="P5223" t="str">
            <v>折弯</v>
          </cell>
          <cell r="Q5223">
            <v>5.28</v>
          </cell>
        </row>
        <row r="5223">
          <cell r="AH5223" t="str">
            <v>650.6×340</v>
          </cell>
        </row>
        <row r="5223">
          <cell r="AN5223" t="str">
            <v>工艺附图</v>
          </cell>
          <cell r="AO5223" t="str">
            <v>3961I</v>
          </cell>
          <cell r="AP5223">
            <v>1</v>
          </cell>
          <cell r="AQ5223">
            <v>24078</v>
          </cell>
        </row>
        <row r="5224">
          <cell r="A5224">
            <v>5226</v>
          </cell>
          <cell r="B5224">
            <v>4</v>
          </cell>
          <cell r="C5224">
            <v>45727</v>
          </cell>
        </row>
        <row r="5224">
          <cell r="E5224" t="str">
            <v>3960Ⅱ-03</v>
          </cell>
          <cell r="F5224" t="str">
            <v>横梁定位垫板</v>
          </cell>
          <cell r="G5224">
            <v>2</v>
          </cell>
          <cell r="H5224" t="str">
            <v>铝板t40/5A06</v>
          </cell>
        </row>
        <row r="5224">
          <cell r="J5224" t="str">
            <v>数等作业</v>
          </cell>
          <cell r="K5224">
            <v>14.58</v>
          </cell>
          <cell r="L5224" t="str">
            <v>倒钝</v>
          </cell>
          <cell r="M5224">
            <v>3.3</v>
          </cell>
          <cell r="N5224" t="str">
            <v>加工</v>
          </cell>
        </row>
        <row r="5224">
          <cell r="P5224" t="str">
            <v>划线钻</v>
          </cell>
          <cell r="Q5224">
            <v>19.2</v>
          </cell>
          <cell r="R5224" t="str">
            <v>阳极氧化</v>
          </cell>
          <cell r="S5224">
            <v>0</v>
          </cell>
        </row>
        <row r="5224">
          <cell r="AO5224" t="str">
            <v>3961I+3962I</v>
          </cell>
          <cell r="AP5224" t="str">
            <v>1+1</v>
          </cell>
          <cell r="AQ5224" t="str">
            <v>24077+24078</v>
          </cell>
        </row>
        <row r="5225">
          <cell r="A5225">
            <v>5227</v>
          </cell>
          <cell r="B5225">
            <v>30</v>
          </cell>
          <cell r="C5225">
            <v>45727</v>
          </cell>
        </row>
        <row r="5225">
          <cell r="E5225" t="str">
            <v>3960Ⅰ-21</v>
          </cell>
          <cell r="F5225" t="str">
            <v>堵1</v>
          </cell>
        </row>
        <row r="5225">
          <cell r="H5225" t="str">
            <v>钢板t6/316L</v>
          </cell>
        </row>
        <row r="5225">
          <cell r="J5225" t="str">
            <v>激光作业</v>
          </cell>
          <cell r="K5225">
            <v>1</v>
          </cell>
          <cell r="L5225" t="str">
            <v>激光拾件</v>
          </cell>
          <cell r="M5225">
            <v>0.5</v>
          </cell>
          <cell r="N5225" t="str">
            <v>倒钝</v>
          </cell>
          <cell r="O5225">
            <v>0.5</v>
          </cell>
          <cell r="P5225" t="str">
            <v>铣床</v>
          </cell>
        </row>
        <row r="5225">
          <cell r="AO5225" t="str">
            <v>3961I</v>
          </cell>
          <cell r="AP5225">
            <v>1</v>
          </cell>
          <cell r="AQ5225">
            <v>24078</v>
          </cell>
        </row>
        <row r="5226">
          <cell r="A5226">
            <v>5228</v>
          </cell>
          <cell r="B5226">
            <v>4</v>
          </cell>
          <cell r="C5226">
            <v>45727</v>
          </cell>
        </row>
        <row r="5226">
          <cell r="E5226" t="str">
            <v>3960Ⅰ-34</v>
          </cell>
          <cell r="F5226" t="str">
            <v>盖板</v>
          </cell>
        </row>
        <row r="5226">
          <cell r="H5226" t="str">
            <v>铝板t12/5A06</v>
          </cell>
        </row>
        <row r="5226">
          <cell r="J5226" t="str">
            <v>激光作业</v>
          </cell>
          <cell r="K5226">
            <v>1.54</v>
          </cell>
          <cell r="L5226" t="str">
            <v>激光拾件</v>
          </cell>
          <cell r="M5226">
            <v>1.1</v>
          </cell>
          <cell r="N5226" t="str">
            <v>倒钝</v>
          </cell>
          <cell r="O5226">
            <v>2.2</v>
          </cell>
          <cell r="P5226" t="str">
            <v>加工</v>
          </cell>
          <cell r="Q5226">
            <v>15</v>
          </cell>
          <cell r="R5226" t="str">
            <v>划线钻</v>
          </cell>
          <cell r="S5226">
            <v>32</v>
          </cell>
          <cell r="T5226" t="str">
            <v>阳极氧化</v>
          </cell>
          <cell r="U5226">
            <v>0</v>
          </cell>
          <cell r="V5226" t="str">
            <v>挂件+喷漆</v>
          </cell>
          <cell r="W5226" t="str">
            <v>0.5+2</v>
          </cell>
        </row>
        <row r="5226">
          <cell r="AO5226" t="str">
            <v>3961I+3962I</v>
          </cell>
          <cell r="AP5226" t="str">
            <v>1+1</v>
          </cell>
          <cell r="AQ5226" t="str">
            <v>24077+24078</v>
          </cell>
        </row>
        <row r="5227">
          <cell r="A5227">
            <v>5229</v>
          </cell>
          <cell r="B5227">
            <v>8</v>
          </cell>
          <cell r="C5227">
            <v>45728</v>
          </cell>
        </row>
        <row r="5227">
          <cell r="E5227" t="str">
            <v>2921-040100</v>
          </cell>
          <cell r="F5227" t="str">
            <v>铰耳座1焊合</v>
          </cell>
          <cell r="G5227">
            <v>2</v>
          </cell>
        </row>
        <row r="5227">
          <cell r="J5227" t="str">
            <v>外协加工</v>
          </cell>
        </row>
        <row r="5227">
          <cell r="L5227" t="str">
            <v>喷砂</v>
          </cell>
          <cell r="M5227">
            <v>2</v>
          </cell>
          <cell r="N5227" t="str">
            <v>喷铝</v>
          </cell>
          <cell r="O5227">
            <v>8</v>
          </cell>
          <cell r="P5227" t="str">
            <v>挂件</v>
          </cell>
          <cell r="Q5227">
            <v>0.5</v>
          </cell>
          <cell r="R5227" t="str">
            <v>喷漆</v>
          </cell>
          <cell r="S5227">
            <v>2.5</v>
          </cell>
          <cell r="T5227" t="str">
            <v>入</v>
          </cell>
        </row>
        <row r="5227">
          <cell r="AC5227">
            <v>0</v>
          </cell>
          <cell r="AD5227">
            <v>0</v>
          </cell>
          <cell r="AE5227">
            <v>0</v>
          </cell>
          <cell r="AF5227">
            <v>0</v>
          </cell>
          <cell r="AG5227">
            <v>0</v>
          </cell>
          <cell r="AH5227">
            <v>0</v>
          </cell>
          <cell r="AI5227">
            <v>0</v>
          </cell>
          <cell r="AJ5227">
            <v>0</v>
          </cell>
          <cell r="AK5227">
            <v>0</v>
          </cell>
          <cell r="AL5227">
            <v>0</v>
          </cell>
          <cell r="AM5227">
            <v>0</v>
          </cell>
        </row>
        <row r="5227">
          <cell r="AO5227">
            <v>2921</v>
          </cell>
          <cell r="AP5227">
            <v>4</v>
          </cell>
          <cell r="AQ5227">
            <v>25006</v>
          </cell>
        </row>
        <row r="5228">
          <cell r="A5228">
            <v>5230</v>
          </cell>
          <cell r="B5228">
            <v>2</v>
          </cell>
          <cell r="C5228">
            <v>45728</v>
          </cell>
        </row>
        <row r="5228">
          <cell r="E5228" t="str">
            <v>2921-040300</v>
          </cell>
          <cell r="F5228" t="str">
            <v>铰耳座2焊合</v>
          </cell>
          <cell r="G5228">
            <v>2</v>
          </cell>
        </row>
        <row r="5228">
          <cell r="J5228" t="str">
            <v>外协加工</v>
          </cell>
        </row>
        <row r="5228">
          <cell r="L5228" t="str">
            <v>喷砂</v>
          </cell>
          <cell r="M5228">
            <v>2</v>
          </cell>
          <cell r="N5228" t="str">
            <v>喷铝</v>
          </cell>
          <cell r="O5228">
            <v>8</v>
          </cell>
          <cell r="P5228" t="str">
            <v>挂件</v>
          </cell>
          <cell r="Q5228">
            <v>0.5</v>
          </cell>
          <cell r="R5228" t="str">
            <v>喷漆</v>
          </cell>
          <cell r="S5228">
            <v>2.5</v>
          </cell>
          <cell r="T5228" t="str">
            <v>入</v>
          </cell>
        </row>
        <row r="5228">
          <cell r="AC5228">
            <v>0</v>
          </cell>
          <cell r="AD5228">
            <v>0</v>
          </cell>
          <cell r="AE5228">
            <v>0</v>
          </cell>
          <cell r="AF5228">
            <v>0</v>
          </cell>
          <cell r="AG5228">
            <v>0</v>
          </cell>
          <cell r="AH5228">
            <v>0</v>
          </cell>
          <cell r="AI5228">
            <v>0</v>
          </cell>
          <cell r="AJ5228">
            <v>0</v>
          </cell>
          <cell r="AK5228">
            <v>0</v>
          </cell>
          <cell r="AL5228">
            <v>0</v>
          </cell>
          <cell r="AM5228">
            <v>0</v>
          </cell>
        </row>
        <row r="5228">
          <cell r="AO5228">
            <v>2921</v>
          </cell>
          <cell r="AP5228">
            <v>4</v>
          </cell>
          <cell r="AQ5228">
            <v>25006</v>
          </cell>
        </row>
        <row r="5229">
          <cell r="A5229">
            <v>5231</v>
          </cell>
          <cell r="B5229">
            <v>4</v>
          </cell>
          <cell r="C5229">
            <v>45728</v>
          </cell>
        </row>
        <row r="5229">
          <cell r="E5229" t="str">
            <v>2921-010502</v>
          </cell>
          <cell r="F5229" t="str">
            <v>方管</v>
          </cell>
          <cell r="G5229">
            <v>2</v>
          </cell>
          <cell r="H5229" t="str">
            <v>方管60×60×3/Q235B</v>
          </cell>
        </row>
        <row r="5229">
          <cell r="J5229" t="str">
            <v>锯床</v>
          </cell>
          <cell r="K5229">
            <v>3.64</v>
          </cell>
          <cell r="L5229" t="str">
            <v>转</v>
          </cell>
          <cell r="M5229">
            <v>0</v>
          </cell>
          <cell r="N5229">
            <v>0</v>
          </cell>
          <cell r="O5229">
            <v>0</v>
          </cell>
          <cell r="P5229">
            <v>0</v>
          </cell>
        </row>
        <row r="5229">
          <cell r="AH5229">
            <v>210</v>
          </cell>
        </row>
        <row r="5229">
          <cell r="AN5229" t="str">
            <v>WT L210</v>
          </cell>
          <cell r="AO5229">
            <v>2921</v>
          </cell>
          <cell r="AP5229">
            <v>4</v>
          </cell>
          <cell r="AQ5229">
            <v>25006</v>
          </cell>
        </row>
        <row r="5230">
          <cell r="A5230">
            <v>5232</v>
          </cell>
          <cell r="B5230">
            <v>2</v>
          </cell>
          <cell r="C5230">
            <v>45728</v>
          </cell>
        </row>
        <row r="5230">
          <cell r="E5230" t="str">
            <v>2921-030102</v>
          </cell>
          <cell r="F5230" t="str">
            <v>横梁1</v>
          </cell>
          <cell r="G5230">
            <v>1</v>
          </cell>
          <cell r="H5230" t="str">
            <v>方管80×80×4/Q235B</v>
          </cell>
        </row>
        <row r="5230">
          <cell r="J5230" t="str">
            <v>锯床</v>
          </cell>
          <cell r="K5230">
            <v>8.8</v>
          </cell>
          <cell r="L5230" t="str">
            <v>手等</v>
          </cell>
          <cell r="M5230">
            <v>7.8</v>
          </cell>
          <cell r="N5230" t="str">
            <v>转</v>
          </cell>
          <cell r="O5230">
            <v>0</v>
          </cell>
          <cell r="P5230">
            <v>0</v>
          </cell>
        </row>
        <row r="5230">
          <cell r="AH5230">
            <v>924</v>
          </cell>
        </row>
        <row r="5230">
          <cell r="AO5230">
            <v>2921</v>
          </cell>
          <cell r="AP5230">
            <v>4</v>
          </cell>
          <cell r="AQ5230">
            <v>25006</v>
          </cell>
        </row>
        <row r="5231">
          <cell r="A5231">
            <v>5233</v>
          </cell>
          <cell r="B5231">
            <v>4</v>
          </cell>
          <cell r="C5231">
            <v>45728</v>
          </cell>
        </row>
        <row r="5231">
          <cell r="E5231" t="str">
            <v>3934Ⅲ-010128</v>
          </cell>
          <cell r="F5231" t="str">
            <v>外包边2</v>
          </cell>
          <cell r="G5231">
            <v>1</v>
          </cell>
          <cell r="H5231" t="str">
            <v>铝型材YHCX3-1A/6063T5</v>
          </cell>
        </row>
        <row r="5231">
          <cell r="J5231" t="str">
            <v>手等</v>
          </cell>
          <cell r="K5231">
            <v>28.28</v>
          </cell>
          <cell r="L5231" t="str">
            <v>打磨</v>
          </cell>
          <cell r="M5231">
            <v>4.5</v>
          </cell>
        </row>
        <row r="5231">
          <cell r="AN5231" t="str">
            <v>增加工序</v>
          </cell>
          <cell r="AO5231" t="str">
            <v>394III</v>
          </cell>
          <cell r="AP5231">
            <v>4</v>
          </cell>
          <cell r="AQ5231">
            <v>25001</v>
          </cell>
        </row>
        <row r="5232">
          <cell r="A5232">
            <v>5234</v>
          </cell>
          <cell r="B5232">
            <v>4</v>
          </cell>
          <cell r="C5232">
            <v>45728</v>
          </cell>
        </row>
        <row r="5232">
          <cell r="E5232" t="str">
            <v>3934Ⅲ-010129</v>
          </cell>
          <cell r="F5232" t="str">
            <v>外包边3</v>
          </cell>
          <cell r="G5232">
            <v>1</v>
          </cell>
          <cell r="H5232" t="str">
            <v>铝型材YHCX3-1A/6063T5</v>
          </cell>
        </row>
        <row r="5232">
          <cell r="J5232" t="str">
            <v>手等</v>
          </cell>
          <cell r="K5232">
            <v>28.28</v>
          </cell>
          <cell r="L5232" t="str">
            <v>打磨</v>
          </cell>
          <cell r="M5232">
            <v>4.5</v>
          </cell>
        </row>
        <row r="5232">
          <cell r="T5232">
            <v>0</v>
          </cell>
        </row>
        <row r="5232">
          <cell r="AN5232" t="str">
            <v>增加工序</v>
          </cell>
          <cell r="AO5232" t="str">
            <v>394III</v>
          </cell>
          <cell r="AP5232">
            <v>4</v>
          </cell>
          <cell r="AQ5232">
            <v>25001</v>
          </cell>
        </row>
        <row r="5233">
          <cell r="A5233">
            <v>5235</v>
          </cell>
          <cell r="B5233">
            <v>8</v>
          </cell>
          <cell r="C5233">
            <v>45729</v>
          </cell>
        </row>
        <row r="5233">
          <cell r="E5233" t="str">
            <v>2921-010603</v>
          </cell>
          <cell r="F5233" t="str">
            <v>调整垫</v>
          </cell>
          <cell r="G5233">
            <v>2</v>
          </cell>
          <cell r="H5233" t="str">
            <v>钢板t5/304</v>
          </cell>
        </row>
        <row r="5233">
          <cell r="J5233" t="str">
            <v>喷砂</v>
          </cell>
          <cell r="K5233">
            <v>0.5</v>
          </cell>
          <cell r="L5233" t="str">
            <v>挂件</v>
          </cell>
          <cell r="M5233">
            <v>0.5</v>
          </cell>
          <cell r="N5233" t="str">
            <v>喷漆</v>
          </cell>
          <cell r="O5233">
            <v>0.5</v>
          </cell>
        </row>
        <row r="5233">
          <cell r="Q5233">
            <v>0</v>
          </cell>
          <cell r="R5233">
            <v>0</v>
          </cell>
          <cell r="S5233">
            <v>0</v>
          </cell>
          <cell r="T5233">
            <v>0</v>
          </cell>
          <cell r="U5233">
            <v>0</v>
          </cell>
          <cell r="V5233">
            <v>0</v>
          </cell>
          <cell r="W5233">
            <v>0</v>
          </cell>
          <cell r="X5233">
            <v>0</v>
          </cell>
          <cell r="Y5233">
            <v>0</v>
          </cell>
          <cell r="Z5233">
            <v>0</v>
          </cell>
          <cell r="AA5233">
            <v>0</v>
          </cell>
          <cell r="AB5233">
            <v>0</v>
          </cell>
          <cell r="AC5233">
            <v>0</v>
          </cell>
          <cell r="AD5233">
            <v>0</v>
          </cell>
          <cell r="AE5233">
            <v>0</v>
          </cell>
          <cell r="AF5233">
            <v>0</v>
          </cell>
          <cell r="AG5233">
            <v>0</v>
          </cell>
          <cell r="AH5233" t="str">
            <v>110×110</v>
          </cell>
          <cell r="AI5233">
            <v>0</v>
          </cell>
          <cell r="AJ5233">
            <v>0</v>
          </cell>
          <cell r="AK5233">
            <v>0</v>
          </cell>
          <cell r="AL5233">
            <v>0</v>
          </cell>
          <cell r="AM5233">
            <v>0</v>
          </cell>
        </row>
        <row r="5233">
          <cell r="AO5233">
            <v>2921</v>
          </cell>
          <cell r="AP5233">
            <v>4</v>
          </cell>
          <cell r="AQ5233">
            <v>25006</v>
          </cell>
        </row>
        <row r="5234">
          <cell r="A5234">
            <v>5236</v>
          </cell>
          <cell r="B5234">
            <v>1</v>
          </cell>
          <cell r="C5234">
            <v>45730</v>
          </cell>
        </row>
        <row r="5234">
          <cell r="E5234" t="str">
            <v>3965-3300</v>
          </cell>
          <cell r="F5234" t="str">
            <v>斜坡</v>
          </cell>
          <cell r="G5234">
            <v>1</v>
          </cell>
        </row>
        <row r="5234">
          <cell r="J5234" t="str">
            <v>装配</v>
          </cell>
          <cell r="K5234">
            <v>30</v>
          </cell>
        </row>
        <row r="5234">
          <cell r="AN5234">
            <v>0</v>
          </cell>
          <cell r="AO5234">
            <v>3965</v>
          </cell>
          <cell r="AP5234">
            <v>1</v>
          </cell>
          <cell r="AQ5234">
            <v>24086</v>
          </cell>
        </row>
        <row r="5235">
          <cell r="A5235">
            <v>5237</v>
          </cell>
          <cell r="B5235">
            <v>1</v>
          </cell>
          <cell r="C5235">
            <v>45730</v>
          </cell>
        </row>
        <row r="5235">
          <cell r="E5235" t="str">
            <v>3965-330100</v>
          </cell>
          <cell r="F5235" t="str">
            <v>斜坡</v>
          </cell>
          <cell r="G5235">
            <v>1</v>
          </cell>
        </row>
        <row r="5235">
          <cell r="J5235" t="str">
            <v>定位焊</v>
          </cell>
          <cell r="K5235">
            <v>99</v>
          </cell>
          <cell r="L5235" t="str">
            <v>焊接</v>
          </cell>
          <cell r="M5235">
            <v>78</v>
          </cell>
          <cell r="N5235" t="str">
            <v>打磨</v>
          </cell>
          <cell r="O5235">
            <v>60</v>
          </cell>
          <cell r="P5235" t="str">
            <v>校型</v>
          </cell>
          <cell r="Q5235">
            <v>0</v>
          </cell>
          <cell r="R5235" t="str">
            <v>喷砂</v>
          </cell>
          <cell r="S5235">
            <v>32.5</v>
          </cell>
          <cell r="T5235" t="str">
            <v>喷漆</v>
          </cell>
          <cell r="U5235">
            <v>44.5</v>
          </cell>
        </row>
        <row r="5235">
          <cell r="AN5235">
            <v>0</v>
          </cell>
          <cell r="AO5235">
            <v>3965</v>
          </cell>
          <cell r="AP5235">
            <v>1</v>
          </cell>
          <cell r="AQ5235">
            <v>24086</v>
          </cell>
        </row>
        <row r="5236">
          <cell r="A5236">
            <v>5238</v>
          </cell>
          <cell r="B5236">
            <v>1</v>
          </cell>
          <cell r="C5236">
            <v>45730</v>
          </cell>
        </row>
        <row r="5236">
          <cell r="E5236" t="str">
            <v>3965-330101</v>
          </cell>
          <cell r="F5236" t="str">
            <v>板1</v>
          </cell>
          <cell r="G5236">
            <v>1</v>
          </cell>
        </row>
        <row r="5236">
          <cell r="J5236" t="str">
            <v>定位焊</v>
          </cell>
          <cell r="K5236">
            <v>7.6</v>
          </cell>
          <cell r="L5236" t="str">
            <v>焊接</v>
          </cell>
          <cell r="M5236">
            <v>16.2</v>
          </cell>
          <cell r="N5236" t="str">
            <v>打磨</v>
          </cell>
          <cell r="O5236">
            <v>6</v>
          </cell>
          <cell r="P5236" t="str">
            <v>钻孔</v>
          </cell>
          <cell r="Q5236">
            <v>12</v>
          </cell>
        </row>
        <row r="5236">
          <cell r="AN5236">
            <v>0</v>
          </cell>
          <cell r="AO5236">
            <v>3965</v>
          </cell>
          <cell r="AP5236">
            <v>1</v>
          </cell>
          <cell r="AQ5236">
            <v>24086</v>
          </cell>
        </row>
        <row r="5237">
          <cell r="A5237">
            <v>5239</v>
          </cell>
          <cell r="B5237">
            <v>1</v>
          </cell>
          <cell r="C5237">
            <v>45730</v>
          </cell>
        </row>
        <row r="5237">
          <cell r="E5237" t="str">
            <v>3965-3302</v>
          </cell>
          <cell r="F5237" t="str">
            <v>橡胶板1</v>
          </cell>
          <cell r="G5237">
            <v>1</v>
          </cell>
          <cell r="H5237" t="str">
            <v>橡胶板t3/耐油橡胶</v>
          </cell>
        </row>
        <row r="5237">
          <cell r="J5237" t="str">
            <v>钳工</v>
          </cell>
          <cell r="K5237">
            <v>25.5</v>
          </cell>
        </row>
        <row r="5237">
          <cell r="AH5237" t="str">
            <v>620×50</v>
          </cell>
        </row>
        <row r="5237">
          <cell r="AN5237">
            <v>0</v>
          </cell>
          <cell r="AO5237">
            <v>3965</v>
          </cell>
          <cell r="AP5237">
            <v>1</v>
          </cell>
          <cell r="AQ5237">
            <v>24086</v>
          </cell>
        </row>
        <row r="5238">
          <cell r="A5238">
            <v>5240</v>
          </cell>
          <cell r="B5238">
            <v>1</v>
          </cell>
          <cell r="C5238">
            <v>45730</v>
          </cell>
        </row>
        <row r="5238">
          <cell r="E5238" t="str">
            <v>3965-3303</v>
          </cell>
          <cell r="F5238" t="str">
            <v>橡胶板2</v>
          </cell>
          <cell r="G5238">
            <v>1</v>
          </cell>
          <cell r="H5238" t="str">
            <v>橡胶板t3/耐油橡胶</v>
          </cell>
        </row>
        <row r="5238">
          <cell r="J5238" t="str">
            <v>钳工</v>
          </cell>
          <cell r="K5238">
            <v>25.5</v>
          </cell>
        </row>
        <row r="5238">
          <cell r="AH5238" t="str">
            <v>620×57</v>
          </cell>
        </row>
        <row r="5238">
          <cell r="AN5238">
            <v>0</v>
          </cell>
          <cell r="AO5238">
            <v>3965</v>
          </cell>
          <cell r="AP5238">
            <v>1</v>
          </cell>
          <cell r="AQ5238">
            <v>24086</v>
          </cell>
        </row>
        <row r="5239">
          <cell r="A5239">
            <v>5241</v>
          </cell>
          <cell r="B5239">
            <v>1</v>
          </cell>
          <cell r="C5239">
            <v>45730</v>
          </cell>
        </row>
        <row r="5239">
          <cell r="E5239" t="str">
            <v>3965-330101-A</v>
          </cell>
          <cell r="F5239" t="str">
            <v>板1焊接件A</v>
          </cell>
          <cell r="G5239">
            <v>1</v>
          </cell>
          <cell r="H5239" t="str">
            <v>冷板t1.5/Q235B</v>
          </cell>
        </row>
        <row r="5239">
          <cell r="J5239" t="str">
            <v>激光作业</v>
          </cell>
          <cell r="K5239">
            <v>18</v>
          </cell>
          <cell r="L5239" t="str">
            <v>激光拾件</v>
          </cell>
          <cell r="M5239">
            <v>10.8</v>
          </cell>
          <cell r="N5239" t="str">
            <v>折弯</v>
          </cell>
          <cell r="O5239">
            <v>60</v>
          </cell>
        </row>
        <row r="5239">
          <cell r="AH5239" t="str">
            <v>1719×842</v>
          </cell>
        </row>
        <row r="5239">
          <cell r="AN5239">
            <v>0</v>
          </cell>
          <cell r="AO5239">
            <v>3965</v>
          </cell>
          <cell r="AP5239">
            <v>1</v>
          </cell>
          <cell r="AQ5239">
            <v>24086</v>
          </cell>
        </row>
        <row r="5240">
          <cell r="A5240">
            <v>5242</v>
          </cell>
          <cell r="B5240">
            <v>2</v>
          </cell>
          <cell r="C5240">
            <v>45730</v>
          </cell>
        </row>
        <row r="5240">
          <cell r="E5240" t="str">
            <v>3965-330101-B</v>
          </cell>
          <cell r="F5240" t="str">
            <v>板1焊接件B</v>
          </cell>
          <cell r="G5240">
            <v>2</v>
          </cell>
          <cell r="H5240" t="str">
            <v>冷板t1.5/Q235B</v>
          </cell>
        </row>
        <row r="5240">
          <cell r="J5240" t="str">
            <v>激光作业</v>
          </cell>
          <cell r="K5240">
            <v>1.14</v>
          </cell>
          <cell r="L5240" t="str">
            <v>激光拾件</v>
          </cell>
          <cell r="M5240">
            <v>1.9</v>
          </cell>
        </row>
        <row r="5240">
          <cell r="AH5240" t="str">
            <v>209×29.2</v>
          </cell>
        </row>
        <row r="5240">
          <cell r="AN5240">
            <v>0</v>
          </cell>
          <cell r="AO5240">
            <v>3965</v>
          </cell>
          <cell r="AP5240">
            <v>1</v>
          </cell>
          <cell r="AQ5240">
            <v>24086</v>
          </cell>
        </row>
        <row r="5241">
          <cell r="A5241">
            <v>5243</v>
          </cell>
          <cell r="B5241">
            <v>6</v>
          </cell>
          <cell r="C5241">
            <v>45730</v>
          </cell>
        </row>
        <row r="5241">
          <cell r="E5241" t="str">
            <v>3965-330102</v>
          </cell>
          <cell r="F5241" t="str">
            <v>梁1</v>
          </cell>
          <cell r="G5241">
            <v>6</v>
          </cell>
          <cell r="H5241" t="str">
            <v>方管20×20×1.5/Q235B</v>
          </cell>
        </row>
        <row r="5241">
          <cell r="J5241" t="str">
            <v>锯床</v>
          </cell>
          <cell r="K5241">
            <v>2.56</v>
          </cell>
        </row>
        <row r="5241">
          <cell r="AH5241">
            <v>694</v>
          </cell>
        </row>
        <row r="5241">
          <cell r="AN5241" t="str">
            <v>WT L694</v>
          </cell>
          <cell r="AO5241">
            <v>3965</v>
          </cell>
          <cell r="AP5241">
            <v>1</v>
          </cell>
          <cell r="AQ5241">
            <v>24086</v>
          </cell>
        </row>
        <row r="5242">
          <cell r="A5242">
            <v>5244</v>
          </cell>
          <cell r="B5242">
            <v>3</v>
          </cell>
          <cell r="C5242">
            <v>45730</v>
          </cell>
        </row>
        <row r="5242">
          <cell r="E5242" t="str">
            <v>3965-330103</v>
          </cell>
          <cell r="F5242" t="str">
            <v>梁2</v>
          </cell>
          <cell r="G5242">
            <v>3</v>
          </cell>
          <cell r="H5242" t="str">
            <v>方管20×20×1.5/Q235B</v>
          </cell>
        </row>
        <row r="5242">
          <cell r="J5242" t="str">
            <v>锯床</v>
          </cell>
          <cell r="K5242">
            <v>2.52</v>
          </cell>
        </row>
        <row r="5242">
          <cell r="AH5242">
            <v>24</v>
          </cell>
        </row>
        <row r="5242">
          <cell r="AN5242" t="str">
            <v>WT L24</v>
          </cell>
          <cell r="AO5242">
            <v>3965</v>
          </cell>
          <cell r="AP5242">
            <v>1</v>
          </cell>
          <cell r="AQ5242">
            <v>24086</v>
          </cell>
        </row>
        <row r="5243">
          <cell r="A5243">
            <v>5245</v>
          </cell>
          <cell r="B5243">
            <v>4</v>
          </cell>
          <cell r="C5243">
            <v>45730</v>
          </cell>
        </row>
        <row r="5243">
          <cell r="E5243" t="str">
            <v>3965-330104</v>
          </cell>
          <cell r="F5243" t="str">
            <v>板2</v>
          </cell>
          <cell r="G5243">
            <v>4</v>
          </cell>
          <cell r="H5243" t="str">
            <v>钢板t2/Q235B</v>
          </cell>
        </row>
        <row r="5243">
          <cell r="J5243" t="str">
            <v>激光作业</v>
          </cell>
          <cell r="K5243">
            <v>0.44</v>
          </cell>
          <cell r="L5243" t="str">
            <v>激光拾件</v>
          </cell>
          <cell r="M5243">
            <v>1.1</v>
          </cell>
          <cell r="N5243" t="str">
            <v>折弯</v>
          </cell>
          <cell r="O5243">
            <v>1.1</v>
          </cell>
          <cell r="P5243" t="str">
            <v>喷砂</v>
          </cell>
          <cell r="Q5243">
            <v>0.5</v>
          </cell>
          <cell r="R5243" t="str">
            <v>底漆</v>
          </cell>
          <cell r="S5243">
            <v>0.5</v>
          </cell>
        </row>
        <row r="5243">
          <cell r="AH5243" t="str">
            <v>60.3×28.5</v>
          </cell>
        </row>
        <row r="5243">
          <cell r="AN5243">
            <v>0</v>
          </cell>
          <cell r="AO5243">
            <v>3965</v>
          </cell>
          <cell r="AP5243">
            <v>1</v>
          </cell>
          <cell r="AQ5243">
            <v>24086</v>
          </cell>
        </row>
        <row r="5244">
          <cell r="A5244">
            <v>5246</v>
          </cell>
          <cell r="B5244">
            <v>8</v>
          </cell>
          <cell r="C5244">
            <v>45730</v>
          </cell>
        </row>
        <row r="5244">
          <cell r="E5244" t="str">
            <v>3965-330105</v>
          </cell>
          <cell r="F5244" t="str">
            <v>梁3</v>
          </cell>
          <cell r="G5244">
            <v>8</v>
          </cell>
          <cell r="H5244" t="str">
            <v>方管20×20×1.5/Q235B</v>
          </cell>
        </row>
        <row r="5244">
          <cell r="J5244" t="str">
            <v>锯床</v>
          </cell>
          <cell r="K5244">
            <v>1.56</v>
          </cell>
        </row>
        <row r="5244">
          <cell r="AH5244">
            <v>295</v>
          </cell>
        </row>
        <row r="5244">
          <cell r="AN5244" t="str">
            <v>WT L295</v>
          </cell>
          <cell r="AO5244">
            <v>3965</v>
          </cell>
          <cell r="AP5244">
            <v>1</v>
          </cell>
          <cell r="AQ5244">
            <v>24086</v>
          </cell>
        </row>
        <row r="5245">
          <cell r="A5245">
            <v>5247</v>
          </cell>
          <cell r="B5245">
            <v>1</v>
          </cell>
          <cell r="C5245">
            <v>45730</v>
          </cell>
        </row>
        <row r="5245">
          <cell r="E5245" t="str">
            <v>3965-330106</v>
          </cell>
          <cell r="F5245" t="str">
            <v>板3</v>
          </cell>
          <cell r="G5245">
            <v>1</v>
          </cell>
          <cell r="H5245" t="str">
            <v>冷板t1.5/Q235B</v>
          </cell>
        </row>
        <row r="5245">
          <cell r="J5245" t="str">
            <v>激光作业</v>
          </cell>
          <cell r="K5245">
            <v>10.8</v>
          </cell>
          <cell r="L5245" t="str">
            <v>激光拾件</v>
          </cell>
          <cell r="M5245">
            <v>3</v>
          </cell>
        </row>
        <row r="5245">
          <cell r="AH5245" t="str">
            <v>640×100</v>
          </cell>
        </row>
        <row r="5245">
          <cell r="AN5245">
            <v>0</v>
          </cell>
          <cell r="AO5245">
            <v>3965</v>
          </cell>
          <cell r="AP5245">
            <v>1</v>
          </cell>
          <cell r="AQ5245">
            <v>24086</v>
          </cell>
        </row>
        <row r="5246">
          <cell r="A5246">
            <v>5248</v>
          </cell>
          <cell r="B5246">
            <v>3</v>
          </cell>
          <cell r="C5246">
            <v>45730</v>
          </cell>
        </row>
        <row r="5246">
          <cell r="E5246" t="str">
            <v>3965-05020602</v>
          </cell>
          <cell r="F5246" t="str">
            <v>挡圈</v>
          </cell>
          <cell r="G5246">
            <v>3</v>
          </cell>
          <cell r="H5246" t="str">
            <v>冷板t2/ST12</v>
          </cell>
        </row>
        <row r="5246">
          <cell r="J5246" t="str">
            <v>激光作业</v>
          </cell>
          <cell r="K5246">
            <v>1.4</v>
          </cell>
          <cell r="L5246" t="str">
            <v>激光拾件</v>
          </cell>
          <cell r="M5246">
            <v>1.4</v>
          </cell>
          <cell r="N5246" t="str">
            <v>喷砂</v>
          </cell>
          <cell r="O5246">
            <v>0.5</v>
          </cell>
          <cell r="P5246" t="str">
            <v>喷漆</v>
          </cell>
          <cell r="Q5246">
            <v>0.5</v>
          </cell>
        </row>
        <row r="5246">
          <cell r="AH5246" t="str">
            <v>80*80</v>
          </cell>
        </row>
        <row r="5246">
          <cell r="AO5246">
            <v>3965</v>
          </cell>
          <cell r="AP5246">
            <v>1</v>
          </cell>
          <cell r="AQ5246">
            <v>24086</v>
          </cell>
        </row>
        <row r="5247">
          <cell r="A5247">
            <v>5249</v>
          </cell>
          <cell r="B5247">
            <v>4</v>
          </cell>
          <cell r="C5247">
            <v>45730</v>
          </cell>
        </row>
        <row r="5247">
          <cell r="E5247" t="str">
            <v>3934Ⅰ-0101040101</v>
          </cell>
          <cell r="F5247" t="str">
            <v>边框1</v>
          </cell>
          <cell r="G5247">
            <v>1</v>
          </cell>
          <cell r="H5247" t="str">
            <v>铝板t2/3A21</v>
          </cell>
        </row>
        <row r="5247">
          <cell r="J5247" t="str">
            <v>激光作业</v>
          </cell>
          <cell r="K5247">
            <v>3.08</v>
          </cell>
          <cell r="L5247" t="str">
            <v>激光拾件</v>
          </cell>
          <cell r="M5247">
            <v>1.32</v>
          </cell>
          <cell r="N5247" t="str">
            <v>倒钝</v>
          </cell>
          <cell r="O5247">
            <v>1.32</v>
          </cell>
          <cell r="P5247" t="str">
            <v>折弯</v>
          </cell>
          <cell r="Q5247">
            <v>3.3</v>
          </cell>
          <cell r="R5247">
            <v>0</v>
          </cell>
          <cell r="S5247">
            <v>0</v>
          </cell>
          <cell r="T5247">
            <v>0</v>
          </cell>
        </row>
        <row r="5247">
          <cell r="V5247">
            <v>0</v>
          </cell>
          <cell r="W5247">
            <v>0</v>
          </cell>
          <cell r="X5247">
            <v>0</v>
          </cell>
          <cell r="Y5247">
            <v>0</v>
          </cell>
        </row>
        <row r="5247">
          <cell r="AH5247" t="str">
            <v>720×83</v>
          </cell>
        </row>
        <row r="5247">
          <cell r="AN5247" t="str">
            <v>按工艺新激光图制作</v>
          </cell>
          <cell r="AO5247" t="str">
            <v>3934I</v>
          </cell>
          <cell r="AP5247">
            <v>4</v>
          </cell>
          <cell r="AQ5247">
            <v>25001</v>
          </cell>
        </row>
        <row r="5248">
          <cell r="A5248">
            <v>5250</v>
          </cell>
          <cell r="B5248">
            <v>4</v>
          </cell>
          <cell r="C5248">
            <v>45730</v>
          </cell>
        </row>
        <row r="5248">
          <cell r="E5248" t="str">
            <v>3934Ⅰ-0101040102</v>
          </cell>
          <cell r="F5248" t="str">
            <v>边框2</v>
          </cell>
          <cell r="G5248">
            <v>1</v>
          </cell>
          <cell r="H5248" t="str">
            <v>铝板t2/3A21</v>
          </cell>
        </row>
        <row r="5248">
          <cell r="J5248" t="str">
            <v>激光作业</v>
          </cell>
          <cell r="K5248">
            <v>4.62</v>
          </cell>
          <cell r="L5248" t="str">
            <v>激光拾件</v>
          </cell>
          <cell r="M5248">
            <v>1.76</v>
          </cell>
          <cell r="N5248" t="str">
            <v>倒钝</v>
          </cell>
          <cell r="O5248">
            <v>1.98</v>
          </cell>
          <cell r="P5248" t="str">
            <v>折弯</v>
          </cell>
          <cell r="Q5248">
            <v>4.62</v>
          </cell>
          <cell r="R5248">
            <v>0</v>
          </cell>
          <cell r="S5248">
            <v>0</v>
          </cell>
          <cell r="T5248">
            <v>0</v>
          </cell>
        </row>
        <row r="5248">
          <cell r="V5248">
            <v>0</v>
          </cell>
          <cell r="W5248">
            <v>0</v>
          </cell>
          <cell r="X5248">
            <v>0</v>
          </cell>
          <cell r="Y5248">
            <v>0</v>
          </cell>
        </row>
        <row r="5248">
          <cell r="AH5248" t="str">
            <v>1040×83</v>
          </cell>
        </row>
        <row r="5248">
          <cell r="AN5248" t="str">
            <v>按工艺新激光图制作</v>
          </cell>
          <cell r="AO5248" t="str">
            <v>3934I</v>
          </cell>
          <cell r="AP5248">
            <v>4</v>
          </cell>
          <cell r="AQ5248">
            <v>25001</v>
          </cell>
        </row>
        <row r="5249">
          <cell r="A5249">
            <v>5251</v>
          </cell>
          <cell r="B5249">
            <v>4</v>
          </cell>
          <cell r="C5249">
            <v>45730</v>
          </cell>
        </row>
        <row r="5249">
          <cell r="E5249" t="str">
            <v>3934Ⅰ-0101460102</v>
          </cell>
          <cell r="F5249" t="str">
            <v>边框2</v>
          </cell>
          <cell r="G5249">
            <v>1</v>
          </cell>
          <cell r="H5249" t="str">
            <v>铝板t2/3A21</v>
          </cell>
        </row>
        <row r="5249">
          <cell r="J5249" t="str">
            <v>激光作业</v>
          </cell>
          <cell r="K5249">
            <v>3.52</v>
          </cell>
          <cell r="L5249" t="str">
            <v>激光拾件</v>
          </cell>
          <cell r="M5249">
            <v>1.32</v>
          </cell>
          <cell r="N5249" t="str">
            <v>倒钝</v>
          </cell>
          <cell r="O5249">
            <v>1.32</v>
          </cell>
          <cell r="P5249" t="str">
            <v>折弯</v>
          </cell>
          <cell r="Q5249">
            <v>3.3</v>
          </cell>
          <cell r="R5249">
            <v>0</v>
          </cell>
          <cell r="S5249">
            <v>0</v>
          </cell>
          <cell r="T5249">
            <v>0</v>
          </cell>
          <cell r="U5249">
            <v>0</v>
          </cell>
          <cell r="V5249">
            <v>0</v>
          </cell>
          <cell r="W5249">
            <v>0</v>
          </cell>
          <cell r="X5249">
            <v>0</v>
          </cell>
          <cell r="Y5249">
            <v>0</v>
          </cell>
        </row>
        <row r="5249">
          <cell r="AH5249" t="str">
            <v>720×83</v>
          </cell>
        </row>
        <row r="5249">
          <cell r="AN5249" t="str">
            <v>按工艺新激光图制作</v>
          </cell>
          <cell r="AO5249" t="str">
            <v>3934I</v>
          </cell>
          <cell r="AP5249">
            <v>4</v>
          </cell>
          <cell r="AQ5249">
            <v>25001</v>
          </cell>
        </row>
        <row r="5250">
          <cell r="A5250">
            <v>5252</v>
          </cell>
          <cell r="B5250">
            <v>4</v>
          </cell>
          <cell r="C5250">
            <v>45730</v>
          </cell>
        </row>
        <row r="5250">
          <cell r="E5250" t="str">
            <v>3965-F05010902</v>
          </cell>
          <cell r="F5250" t="str">
            <v>弯板2</v>
          </cell>
          <cell r="G5250">
            <v>4</v>
          </cell>
          <cell r="H5250" t="str">
            <v>3号花纹铝板t3/3003</v>
          </cell>
        </row>
        <row r="5250">
          <cell r="J5250" t="str">
            <v>激光作业</v>
          </cell>
          <cell r="K5250">
            <v>0.66</v>
          </cell>
          <cell r="L5250" t="str">
            <v>激光拾件</v>
          </cell>
          <cell r="M5250">
            <v>1.1</v>
          </cell>
          <cell r="N5250" t="str">
            <v>倒钝</v>
          </cell>
          <cell r="O5250">
            <v>1.1</v>
          </cell>
          <cell r="P5250" t="str">
            <v>折弯</v>
          </cell>
          <cell r="Q5250">
            <v>1.1</v>
          </cell>
        </row>
        <row r="5250">
          <cell r="AH5250" t="str">
            <v>138×74</v>
          </cell>
        </row>
        <row r="5250">
          <cell r="AO5250">
            <v>3965</v>
          </cell>
          <cell r="AP5250">
            <v>1</v>
          </cell>
          <cell r="AQ5250">
            <v>24086</v>
          </cell>
        </row>
        <row r="5251">
          <cell r="A5251">
            <v>5253</v>
          </cell>
          <cell r="B5251">
            <v>2</v>
          </cell>
          <cell r="C5251">
            <v>45730</v>
          </cell>
        </row>
        <row r="5251">
          <cell r="E5251" t="str">
            <v>3965-F0505020305</v>
          </cell>
          <cell r="F5251" t="str">
            <v>管3</v>
          </cell>
          <cell r="G5251">
            <v>2</v>
          </cell>
          <cell r="H5251" t="str">
            <v>方管20×20×2/Q235B</v>
          </cell>
          <cell r="I5251" t="str">
            <v>方管20×20×1.5/Q235B</v>
          </cell>
          <cell r="J5251" t="str">
            <v>锯床</v>
          </cell>
          <cell r="K5251">
            <v>1.9</v>
          </cell>
        </row>
        <row r="5251">
          <cell r="AH5251">
            <v>241</v>
          </cell>
        </row>
        <row r="5251">
          <cell r="AO5251">
            <v>3965</v>
          </cell>
          <cell r="AP5251">
            <v>1</v>
          </cell>
          <cell r="AQ5251">
            <v>24086</v>
          </cell>
        </row>
        <row r="5252">
          <cell r="A5252">
            <v>5254</v>
          </cell>
          <cell r="B5252">
            <v>4</v>
          </cell>
          <cell r="C5252">
            <v>45730</v>
          </cell>
        </row>
        <row r="5252">
          <cell r="E5252" t="str">
            <v>3965-F0505020306</v>
          </cell>
          <cell r="F5252" t="str">
            <v>封板</v>
          </cell>
          <cell r="G5252">
            <v>4</v>
          </cell>
          <cell r="H5252" t="str">
            <v>冷板t1.5/Q235B</v>
          </cell>
        </row>
        <row r="5252">
          <cell r="J5252" t="str">
            <v>激光作业</v>
          </cell>
          <cell r="K5252">
            <v>0.44</v>
          </cell>
          <cell r="L5252" t="str">
            <v>激光拾件</v>
          </cell>
          <cell r="M5252">
            <v>1.1</v>
          </cell>
        </row>
        <row r="5252">
          <cell r="AH5252" t="str">
            <v>19×19</v>
          </cell>
        </row>
        <row r="5252">
          <cell r="AO5252">
            <v>3965</v>
          </cell>
          <cell r="AP5252">
            <v>1</v>
          </cell>
          <cell r="AQ5252">
            <v>24086</v>
          </cell>
        </row>
        <row r="5253">
          <cell r="A5253">
            <v>5255</v>
          </cell>
          <cell r="B5253">
            <v>2</v>
          </cell>
          <cell r="C5253">
            <v>45730</v>
          </cell>
        </row>
        <row r="5253">
          <cell r="E5253" t="str">
            <v>3965-F0505020399</v>
          </cell>
          <cell r="F5253" t="str">
            <v>板</v>
          </cell>
          <cell r="G5253">
            <v>2</v>
          </cell>
          <cell r="H5253" t="str">
            <v>冷板t1.5/Q235B</v>
          </cell>
        </row>
        <row r="5253">
          <cell r="J5253" t="str">
            <v>激光作业</v>
          </cell>
          <cell r="K5253">
            <v>0.76</v>
          </cell>
          <cell r="L5253" t="str">
            <v>激光拾件</v>
          </cell>
          <cell r="M5253">
            <v>1.9</v>
          </cell>
        </row>
        <row r="5253">
          <cell r="AH5253" t="str">
            <v>8.5×8.5（圆）</v>
          </cell>
        </row>
        <row r="5253">
          <cell r="AO5253">
            <v>3965</v>
          </cell>
          <cell r="AP5253">
            <v>1</v>
          </cell>
          <cell r="AQ5253">
            <v>24086</v>
          </cell>
        </row>
        <row r="5254">
          <cell r="A5254">
            <v>5256</v>
          </cell>
          <cell r="B5254">
            <v>1</v>
          </cell>
          <cell r="C5254">
            <v>45730</v>
          </cell>
        </row>
        <row r="5254">
          <cell r="E5254" t="str">
            <v>3965-F05050212</v>
          </cell>
          <cell r="F5254" t="str">
            <v>固定板3</v>
          </cell>
          <cell r="G5254">
            <v>1</v>
          </cell>
          <cell r="H5254" t="str">
            <v>钢板t4/Q235B</v>
          </cell>
        </row>
        <row r="5254">
          <cell r="J5254" t="str">
            <v>激光作业</v>
          </cell>
          <cell r="K5254">
            <v>2.4</v>
          </cell>
          <cell r="L5254" t="str">
            <v>激光拾件</v>
          </cell>
          <cell r="M5254">
            <v>3</v>
          </cell>
        </row>
        <row r="5254">
          <cell r="AH5254" t="str">
            <v>80×40</v>
          </cell>
        </row>
        <row r="5254">
          <cell r="AO5254">
            <v>3965</v>
          </cell>
          <cell r="AP5254">
            <v>1</v>
          </cell>
          <cell r="AQ5254">
            <v>24086</v>
          </cell>
        </row>
        <row r="5255">
          <cell r="A5255">
            <v>5257</v>
          </cell>
          <cell r="B5255">
            <v>1</v>
          </cell>
          <cell r="C5255">
            <v>45730</v>
          </cell>
        </row>
        <row r="5255">
          <cell r="E5255" t="str">
            <v>3965-F05050213</v>
          </cell>
          <cell r="F5255" t="str">
            <v>固定板4</v>
          </cell>
          <cell r="G5255">
            <v>1</v>
          </cell>
          <cell r="H5255" t="str">
            <v>钢板t4/Q235B</v>
          </cell>
        </row>
        <row r="5255">
          <cell r="J5255" t="str">
            <v>激光作业</v>
          </cell>
          <cell r="K5255">
            <v>2.4</v>
          </cell>
          <cell r="L5255" t="str">
            <v>激光拾件</v>
          </cell>
          <cell r="M5255">
            <v>3</v>
          </cell>
        </row>
        <row r="5255">
          <cell r="AH5255" t="str">
            <v>80×50</v>
          </cell>
        </row>
        <row r="5255">
          <cell r="AO5255">
            <v>3965</v>
          </cell>
          <cell r="AP5255">
            <v>1</v>
          </cell>
          <cell r="AQ5255">
            <v>24086</v>
          </cell>
        </row>
        <row r="5256">
          <cell r="A5256">
            <v>5258</v>
          </cell>
          <cell r="B5256">
            <v>6</v>
          </cell>
          <cell r="C5256">
            <v>45730</v>
          </cell>
        </row>
        <row r="5256">
          <cell r="E5256" t="str">
            <v>LD232-010100</v>
          </cell>
          <cell r="F5256" t="str">
            <v>底座</v>
          </cell>
          <cell r="G5256">
            <v>1</v>
          </cell>
        </row>
        <row r="5256">
          <cell r="I5256">
            <v>0</v>
          </cell>
          <cell r="J5256" t="str">
            <v>定位焊</v>
          </cell>
          <cell r="K5256">
            <v>10.4</v>
          </cell>
          <cell r="L5256" t="str">
            <v>焊接</v>
          </cell>
          <cell r="M5256">
            <v>18</v>
          </cell>
          <cell r="N5256" t="str">
            <v>打磨</v>
          </cell>
          <cell r="O5256">
            <v>12</v>
          </cell>
          <cell r="P5256" t="str">
            <v>车</v>
          </cell>
          <cell r="Q5256">
            <v>30</v>
          </cell>
          <cell r="R5256" t="str">
            <v>划线钻</v>
          </cell>
          <cell r="S5256">
            <v>3.2</v>
          </cell>
          <cell r="T5256" t="str">
            <v>喷砂</v>
          </cell>
          <cell r="U5256">
            <v>8.5</v>
          </cell>
          <cell r="V5256">
            <v>30</v>
          </cell>
          <cell r="W5256">
            <v>18</v>
          </cell>
          <cell r="X5256" t="str">
            <v>磨铝面</v>
          </cell>
          <cell r="Y5256">
            <v>2.5</v>
          </cell>
          <cell r="Z5256" t="str">
            <v>喷漆</v>
          </cell>
          <cell r="AA5256">
            <v>8</v>
          </cell>
          <cell r="AB5256">
            <v>0</v>
          </cell>
          <cell r="AC5256">
            <v>0</v>
          </cell>
          <cell r="AD5256">
            <v>0</v>
          </cell>
          <cell r="AE5256">
            <v>0</v>
          </cell>
          <cell r="AF5256">
            <v>0</v>
          </cell>
          <cell r="AG5256">
            <v>0</v>
          </cell>
        </row>
        <row r="5256">
          <cell r="AI5256">
            <v>0</v>
          </cell>
          <cell r="AJ5256">
            <v>0</v>
          </cell>
          <cell r="AK5256">
            <v>0</v>
          </cell>
          <cell r="AL5256">
            <v>0</v>
          </cell>
          <cell r="AM5256">
            <v>0</v>
          </cell>
        </row>
        <row r="5256">
          <cell r="AO5256" t="str">
            <v>232G</v>
          </cell>
          <cell r="AP5256">
            <v>6</v>
          </cell>
          <cell r="AQ5256">
            <v>25015</v>
          </cell>
          <cell r="AR5256">
            <v>0</v>
          </cell>
          <cell r="AS5256">
            <v>0</v>
          </cell>
          <cell r="AT5256">
            <v>0</v>
          </cell>
          <cell r="AU5256">
            <v>0</v>
          </cell>
        </row>
        <row r="5257">
          <cell r="A5257">
            <v>5259</v>
          </cell>
          <cell r="B5257">
            <v>6</v>
          </cell>
          <cell r="C5257">
            <v>45730</v>
          </cell>
        </row>
        <row r="5257">
          <cell r="E5257" t="str">
            <v>LD232-010100</v>
          </cell>
          <cell r="F5257" t="str">
            <v>底座</v>
          </cell>
          <cell r="G5257">
            <v>1</v>
          </cell>
        </row>
        <row r="5257">
          <cell r="I5257">
            <v>0</v>
          </cell>
          <cell r="J5257" t="str">
            <v>磨铝面</v>
          </cell>
          <cell r="K5257">
            <v>2.5</v>
          </cell>
          <cell r="L5257" t="str">
            <v>喷漆</v>
          </cell>
          <cell r="M5257">
            <v>8</v>
          </cell>
        </row>
        <row r="5257">
          <cell r="AB5257">
            <v>0</v>
          </cell>
          <cell r="AC5257">
            <v>0</v>
          </cell>
          <cell r="AD5257">
            <v>0</v>
          </cell>
          <cell r="AE5257">
            <v>0</v>
          </cell>
          <cell r="AF5257">
            <v>0</v>
          </cell>
          <cell r="AG5257">
            <v>0</v>
          </cell>
        </row>
        <row r="5257">
          <cell r="AI5257">
            <v>0</v>
          </cell>
          <cell r="AJ5257">
            <v>0</v>
          </cell>
          <cell r="AK5257">
            <v>0</v>
          </cell>
          <cell r="AL5257">
            <v>0</v>
          </cell>
          <cell r="AM5257">
            <v>0</v>
          </cell>
        </row>
        <row r="5257">
          <cell r="AO5257" t="str">
            <v>232G</v>
          </cell>
          <cell r="AP5257">
            <v>6</v>
          </cell>
          <cell r="AQ5257">
            <v>25015</v>
          </cell>
          <cell r="AR5257">
            <v>0</v>
          </cell>
          <cell r="AS5257">
            <v>0</v>
          </cell>
          <cell r="AT5257">
            <v>0</v>
          </cell>
          <cell r="AU5257">
            <v>0</v>
          </cell>
        </row>
        <row r="5258">
          <cell r="A5258">
            <v>5260</v>
          </cell>
          <cell r="B5258">
            <v>6</v>
          </cell>
          <cell r="C5258">
            <v>45730</v>
          </cell>
        </row>
        <row r="5258">
          <cell r="E5258" t="str">
            <v>LD232-010101</v>
          </cell>
          <cell r="F5258" t="str">
            <v>弧板111</v>
          </cell>
          <cell r="G5258">
            <v>1</v>
          </cell>
          <cell r="H5258" t="str">
            <v>钢板t12/Q345C</v>
          </cell>
        </row>
        <row r="5258">
          <cell r="J5258" t="str">
            <v>激光作业</v>
          </cell>
          <cell r="K5258">
            <v>0.48</v>
          </cell>
          <cell r="L5258" t="str">
            <v>激光拾件</v>
          </cell>
          <cell r="M5258">
            <v>0.8</v>
          </cell>
          <cell r="N5258" t="str">
            <v>打坡口</v>
          </cell>
          <cell r="O5258">
            <v>1.6</v>
          </cell>
          <cell r="P5258" t="str">
            <v>转</v>
          </cell>
          <cell r="Q5258">
            <v>0</v>
          </cell>
          <cell r="R5258">
            <v>0</v>
          </cell>
          <cell r="S5258">
            <v>0</v>
          </cell>
          <cell r="T5258">
            <v>0</v>
          </cell>
          <cell r="U5258">
            <v>0</v>
          </cell>
          <cell r="V5258">
            <v>0</v>
          </cell>
          <cell r="W5258">
            <v>0</v>
          </cell>
          <cell r="X5258">
            <v>0</v>
          </cell>
          <cell r="Y5258">
            <v>0</v>
          </cell>
          <cell r="Z5258">
            <v>0</v>
          </cell>
          <cell r="AA5258">
            <v>0</v>
          </cell>
          <cell r="AB5258">
            <v>0</v>
          </cell>
          <cell r="AC5258">
            <v>0</v>
          </cell>
          <cell r="AD5258">
            <v>0</v>
          </cell>
          <cell r="AE5258">
            <v>0</v>
          </cell>
          <cell r="AF5258">
            <v>0</v>
          </cell>
          <cell r="AG5258">
            <v>0</v>
          </cell>
          <cell r="AH5258" t="str">
            <v>89×70</v>
          </cell>
          <cell r="AI5258">
            <v>0</v>
          </cell>
          <cell r="AJ5258">
            <v>0</v>
          </cell>
          <cell r="AK5258">
            <v>0</v>
          </cell>
          <cell r="AL5258">
            <v>0</v>
          </cell>
          <cell r="AM5258">
            <v>0</v>
          </cell>
        </row>
        <row r="5258">
          <cell r="AO5258" t="str">
            <v>232G</v>
          </cell>
          <cell r="AP5258">
            <v>6</v>
          </cell>
          <cell r="AQ5258">
            <v>25015</v>
          </cell>
          <cell r="AR5258">
            <v>0</v>
          </cell>
          <cell r="AS5258">
            <v>0</v>
          </cell>
          <cell r="AT5258">
            <v>0</v>
          </cell>
          <cell r="AU5258">
            <v>0</v>
          </cell>
        </row>
        <row r="5259">
          <cell r="A5259">
            <v>5261</v>
          </cell>
          <cell r="B5259">
            <v>6</v>
          </cell>
          <cell r="C5259">
            <v>45730</v>
          </cell>
        </row>
        <row r="5259">
          <cell r="E5259" t="str">
            <v>LD232-010102</v>
          </cell>
          <cell r="F5259" t="str">
            <v>支座管112</v>
          </cell>
          <cell r="G5259">
            <v>1</v>
          </cell>
          <cell r="H5259" t="str">
            <v>无缝管φ114×12/Q355B</v>
          </cell>
          <cell r="I5259" t="str">
            <v>无缝管φ114×12/Q345C</v>
          </cell>
          <cell r="J5259" t="str">
            <v>锯床</v>
          </cell>
          <cell r="K5259">
            <v>7.95</v>
          </cell>
          <cell r="L5259">
            <v>0</v>
          </cell>
          <cell r="M5259">
            <v>0</v>
          </cell>
          <cell r="N5259">
            <v>0</v>
          </cell>
          <cell r="O5259">
            <v>0</v>
          </cell>
          <cell r="P5259">
            <v>0</v>
          </cell>
          <cell r="Q5259">
            <v>0</v>
          </cell>
          <cell r="R5259">
            <v>0</v>
          </cell>
          <cell r="S5259">
            <v>0</v>
          </cell>
          <cell r="T5259">
            <v>0</v>
          </cell>
          <cell r="U5259">
            <v>0</v>
          </cell>
          <cell r="V5259">
            <v>0</v>
          </cell>
          <cell r="W5259">
            <v>0</v>
          </cell>
          <cell r="X5259">
            <v>0</v>
          </cell>
          <cell r="Y5259">
            <v>0</v>
          </cell>
          <cell r="Z5259">
            <v>0</v>
          </cell>
          <cell r="AA5259">
            <v>0</v>
          </cell>
          <cell r="AB5259">
            <v>0</v>
          </cell>
          <cell r="AC5259">
            <v>0</v>
          </cell>
          <cell r="AD5259">
            <v>0</v>
          </cell>
          <cell r="AE5259">
            <v>0</v>
          </cell>
          <cell r="AF5259">
            <v>0</v>
          </cell>
          <cell r="AG5259">
            <v>0</v>
          </cell>
          <cell r="AH5259">
            <v>402</v>
          </cell>
          <cell r="AI5259">
            <v>0</v>
          </cell>
          <cell r="AJ5259">
            <v>0</v>
          </cell>
          <cell r="AK5259">
            <v>0</v>
          </cell>
          <cell r="AL5259">
            <v>0</v>
          </cell>
          <cell r="AM5259">
            <v>0</v>
          </cell>
        </row>
        <row r="5259">
          <cell r="AO5259" t="str">
            <v>232G</v>
          </cell>
          <cell r="AP5259">
            <v>6</v>
          </cell>
          <cell r="AQ5259">
            <v>25015</v>
          </cell>
          <cell r="AR5259">
            <v>0</v>
          </cell>
          <cell r="AS5259">
            <v>0</v>
          </cell>
          <cell r="AT5259">
            <v>0</v>
          </cell>
          <cell r="AU5259">
            <v>0</v>
          </cell>
        </row>
        <row r="5260">
          <cell r="A5260">
            <v>5262</v>
          </cell>
          <cell r="B5260">
            <v>24</v>
          </cell>
          <cell r="C5260">
            <v>45730</v>
          </cell>
        </row>
        <row r="5260">
          <cell r="E5260" t="str">
            <v>LD232-010103</v>
          </cell>
          <cell r="F5260" t="str">
            <v>筋板113</v>
          </cell>
          <cell r="G5260">
            <v>4</v>
          </cell>
          <cell r="H5260" t="str">
            <v>钢板t5/Q345D</v>
          </cell>
          <cell r="I5260" t="str">
            <v>钢板t5/Q345C</v>
          </cell>
          <cell r="J5260" t="str">
            <v>激光作业</v>
          </cell>
          <cell r="K5260">
            <v>0.4</v>
          </cell>
          <cell r="L5260" t="str">
            <v>激光拾件</v>
          </cell>
          <cell r="M5260">
            <v>0.5</v>
          </cell>
          <cell r="N5260">
            <v>0</v>
          </cell>
          <cell r="O5260">
            <v>0</v>
          </cell>
          <cell r="P5260">
            <v>0</v>
          </cell>
          <cell r="Q5260">
            <v>0</v>
          </cell>
          <cell r="R5260">
            <v>0</v>
          </cell>
          <cell r="S5260">
            <v>0</v>
          </cell>
          <cell r="T5260">
            <v>0</v>
          </cell>
          <cell r="U5260">
            <v>0</v>
          </cell>
          <cell r="V5260">
            <v>0</v>
          </cell>
          <cell r="W5260">
            <v>0</v>
          </cell>
          <cell r="X5260">
            <v>0</v>
          </cell>
          <cell r="Y5260">
            <v>0</v>
          </cell>
          <cell r="Z5260">
            <v>0</v>
          </cell>
          <cell r="AA5260">
            <v>0</v>
          </cell>
          <cell r="AB5260">
            <v>0</v>
          </cell>
          <cell r="AC5260">
            <v>0</v>
          </cell>
          <cell r="AD5260">
            <v>0</v>
          </cell>
          <cell r="AE5260">
            <v>0</v>
          </cell>
          <cell r="AF5260">
            <v>0</v>
          </cell>
          <cell r="AG5260">
            <v>0</v>
          </cell>
          <cell r="AH5260" t="str">
            <v>200×70</v>
          </cell>
          <cell r="AI5260">
            <v>0</v>
          </cell>
          <cell r="AJ5260">
            <v>0</v>
          </cell>
          <cell r="AK5260">
            <v>0</v>
          </cell>
          <cell r="AL5260">
            <v>0</v>
          </cell>
          <cell r="AM5260">
            <v>0</v>
          </cell>
        </row>
        <row r="5260">
          <cell r="AO5260" t="str">
            <v>232G</v>
          </cell>
          <cell r="AP5260">
            <v>6</v>
          </cell>
          <cell r="AQ5260">
            <v>25015</v>
          </cell>
          <cell r="AR5260">
            <v>0</v>
          </cell>
          <cell r="AS5260">
            <v>0</v>
          </cell>
          <cell r="AT5260">
            <v>0</v>
          </cell>
          <cell r="AU5260">
            <v>0</v>
          </cell>
        </row>
        <row r="5261">
          <cell r="A5261">
            <v>5263</v>
          </cell>
          <cell r="B5261">
            <v>6</v>
          </cell>
          <cell r="C5261">
            <v>45730</v>
          </cell>
        </row>
        <row r="5261">
          <cell r="E5261" t="str">
            <v>232C-010100</v>
          </cell>
          <cell r="F5261" t="str">
            <v>吊柱结构</v>
          </cell>
          <cell r="G5261">
            <v>1</v>
          </cell>
          <cell r="H5261">
            <v>0</v>
          </cell>
        </row>
        <row r="5261">
          <cell r="J5261" t="str">
            <v>定位焊</v>
          </cell>
          <cell r="K5261">
            <v>33</v>
          </cell>
          <cell r="L5261" t="str">
            <v>焊接</v>
          </cell>
          <cell r="M5261">
            <v>27.5</v>
          </cell>
          <cell r="N5261" t="str">
            <v>打磨</v>
          </cell>
          <cell r="O5261">
            <v>30</v>
          </cell>
          <cell r="P5261" t="str">
            <v>喷砂 </v>
          </cell>
          <cell r="Q5261">
            <v>13</v>
          </cell>
          <cell r="R5261" t="str">
            <v>喷铝</v>
          </cell>
          <cell r="S5261">
            <v>45</v>
          </cell>
          <cell r="T5261" t="str">
            <v>磨铝面</v>
          </cell>
          <cell r="U5261">
            <v>7</v>
          </cell>
          <cell r="V5261" t="str">
            <v>挂件</v>
          </cell>
          <cell r="W5261">
            <v>2</v>
          </cell>
          <cell r="X5261" t="str">
            <v>喷漆</v>
          </cell>
          <cell r="Y5261">
            <v>17</v>
          </cell>
          <cell r="Z5261" t="str">
            <v>转</v>
          </cell>
          <cell r="AA5261">
            <v>0</v>
          </cell>
          <cell r="AB5261">
            <v>0</v>
          </cell>
          <cell r="AC5261">
            <v>0</v>
          </cell>
          <cell r="AD5261">
            <v>0</v>
          </cell>
          <cell r="AE5261">
            <v>0</v>
          </cell>
          <cell r="AF5261">
            <v>0</v>
          </cell>
          <cell r="AG5261">
            <v>0</v>
          </cell>
        </row>
        <row r="5261">
          <cell r="AI5261">
            <v>0</v>
          </cell>
          <cell r="AJ5261">
            <v>0</v>
          </cell>
          <cell r="AK5261">
            <v>0</v>
          </cell>
          <cell r="AL5261">
            <v>0</v>
          </cell>
          <cell r="AM5261">
            <v>0</v>
          </cell>
        </row>
        <row r="5261">
          <cell r="AO5261" t="str">
            <v>232G</v>
          </cell>
          <cell r="AP5261">
            <v>6</v>
          </cell>
          <cell r="AQ5261">
            <v>25015</v>
          </cell>
          <cell r="AR5261">
            <v>0</v>
          </cell>
          <cell r="AS5261">
            <v>0</v>
          </cell>
          <cell r="AT5261">
            <v>0</v>
          </cell>
          <cell r="AU5261">
            <v>0</v>
          </cell>
        </row>
        <row r="5262">
          <cell r="A5262">
            <v>5264</v>
          </cell>
          <cell r="B5262">
            <v>6</v>
          </cell>
          <cell r="C5262">
            <v>45730</v>
          </cell>
        </row>
        <row r="5262">
          <cell r="E5262" t="str">
            <v>232C-010100</v>
          </cell>
          <cell r="F5262" t="str">
            <v>吊柱结构</v>
          </cell>
          <cell r="G5262">
            <v>1</v>
          </cell>
          <cell r="H5262">
            <v>0</v>
          </cell>
        </row>
        <row r="5262">
          <cell r="J5262" t="str">
            <v>喷漆</v>
          </cell>
          <cell r="K5262">
            <v>17</v>
          </cell>
          <cell r="L5262" t="str">
            <v>转</v>
          </cell>
        </row>
        <row r="5262">
          <cell r="AA5262">
            <v>0</v>
          </cell>
          <cell r="AB5262">
            <v>0</v>
          </cell>
          <cell r="AC5262">
            <v>0</v>
          </cell>
          <cell r="AD5262">
            <v>0</v>
          </cell>
          <cell r="AE5262">
            <v>0</v>
          </cell>
          <cell r="AF5262">
            <v>0</v>
          </cell>
          <cell r="AG5262">
            <v>0</v>
          </cell>
        </row>
        <row r="5262">
          <cell r="AI5262">
            <v>0</v>
          </cell>
          <cell r="AJ5262">
            <v>0</v>
          </cell>
          <cell r="AK5262">
            <v>0</v>
          </cell>
          <cell r="AL5262">
            <v>0</v>
          </cell>
          <cell r="AM5262">
            <v>0</v>
          </cell>
        </row>
        <row r="5262">
          <cell r="AO5262" t="str">
            <v>232G</v>
          </cell>
          <cell r="AP5262">
            <v>6</v>
          </cell>
          <cell r="AQ5262">
            <v>25015</v>
          </cell>
          <cell r="AR5262">
            <v>0</v>
          </cell>
          <cell r="AS5262">
            <v>0</v>
          </cell>
          <cell r="AT5262">
            <v>0</v>
          </cell>
          <cell r="AU5262">
            <v>0</v>
          </cell>
        </row>
        <row r="5263">
          <cell r="A5263">
            <v>5265</v>
          </cell>
          <cell r="B5263">
            <v>6</v>
          </cell>
          <cell r="C5263">
            <v>45730</v>
          </cell>
        </row>
        <row r="5263">
          <cell r="E5263" t="str">
            <v>LD232-01020100</v>
          </cell>
          <cell r="F5263" t="str">
            <v>安装座</v>
          </cell>
          <cell r="G5263">
            <v>1</v>
          </cell>
          <cell r="H5263">
            <v>0</v>
          </cell>
        </row>
        <row r="5263">
          <cell r="J5263" t="str">
            <v>定位焊</v>
          </cell>
          <cell r="K5263">
            <v>4.5</v>
          </cell>
          <cell r="L5263" t="str">
            <v>焊接</v>
          </cell>
          <cell r="M5263">
            <v>3</v>
          </cell>
          <cell r="N5263" t="str">
            <v>打磨</v>
          </cell>
          <cell r="O5263">
            <v>3</v>
          </cell>
          <cell r="P5263">
            <v>0</v>
          </cell>
          <cell r="Q5263">
            <v>0</v>
          </cell>
          <cell r="R5263">
            <v>0</v>
          </cell>
          <cell r="S5263">
            <v>0</v>
          </cell>
          <cell r="T5263">
            <v>0</v>
          </cell>
          <cell r="U5263">
            <v>0</v>
          </cell>
          <cell r="V5263">
            <v>0</v>
          </cell>
          <cell r="W5263">
            <v>0</v>
          </cell>
          <cell r="X5263">
            <v>0</v>
          </cell>
          <cell r="Y5263">
            <v>0</v>
          </cell>
          <cell r="Z5263">
            <v>0</v>
          </cell>
          <cell r="AA5263">
            <v>0</v>
          </cell>
          <cell r="AB5263">
            <v>0</v>
          </cell>
          <cell r="AC5263">
            <v>0</v>
          </cell>
          <cell r="AD5263">
            <v>0</v>
          </cell>
          <cell r="AE5263">
            <v>0</v>
          </cell>
          <cell r="AF5263">
            <v>0</v>
          </cell>
          <cell r="AG5263">
            <v>0</v>
          </cell>
        </row>
        <row r="5263">
          <cell r="AI5263">
            <v>0</v>
          </cell>
          <cell r="AJ5263">
            <v>0</v>
          </cell>
          <cell r="AK5263">
            <v>0</v>
          </cell>
          <cell r="AL5263">
            <v>0</v>
          </cell>
          <cell r="AM5263">
            <v>0</v>
          </cell>
        </row>
        <row r="5263">
          <cell r="AO5263" t="str">
            <v>232G</v>
          </cell>
          <cell r="AP5263">
            <v>6</v>
          </cell>
          <cell r="AQ5263">
            <v>25015</v>
          </cell>
          <cell r="AR5263">
            <v>0</v>
          </cell>
          <cell r="AS5263">
            <v>0</v>
          </cell>
          <cell r="AT5263">
            <v>0</v>
          </cell>
          <cell r="AU5263">
            <v>0</v>
          </cell>
        </row>
        <row r="5264">
          <cell r="A5264">
            <v>5266</v>
          </cell>
          <cell r="B5264">
            <v>6</v>
          </cell>
          <cell r="C5264">
            <v>45730</v>
          </cell>
        </row>
        <row r="5264">
          <cell r="E5264" t="str">
            <v>LD232-01020101</v>
          </cell>
          <cell r="F5264" t="str">
            <v>弯板1211</v>
          </cell>
          <cell r="G5264">
            <v>1</v>
          </cell>
          <cell r="H5264" t="str">
            <v>钢板t6/Q235B</v>
          </cell>
        </row>
        <row r="5264">
          <cell r="J5264" t="str">
            <v>激光作业</v>
          </cell>
          <cell r="K5264">
            <v>1.28</v>
          </cell>
          <cell r="L5264" t="str">
            <v>激光拾件</v>
          </cell>
          <cell r="M5264">
            <v>0.8</v>
          </cell>
          <cell r="N5264" t="str">
            <v>划线钻</v>
          </cell>
          <cell r="O5264">
            <v>14</v>
          </cell>
          <cell r="P5264" t="str">
            <v>折弯</v>
          </cell>
          <cell r="Q5264">
            <v>0.8</v>
          </cell>
          <cell r="R5264">
            <v>0</v>
          </cell>
          <cell r="S5264">
            <v>0</v>
          </cell>
          <cell r="T5264">
            <v>0</v>
          </cell>
          <cell r="U5264">
            <v>0</v>
          </cell>
          <cell r="V5264">
            <v>0</v>
          </cell>
          <cell r="W5264">
            <v>0</v>
          </cell>
          <cell r="X5264">
            <v>0</v>
          </cell>
          <cell r="Y5264">
            <v>0</v>
          </cell>
          <cell r="Z5264">
            <v>0</v>
          </cell>
          <cell r="AA5264">
            <v>0</v>
          </cell>
          <cell r="AB5264">
            <v>0</v>
          </cell>
          <cell r="AC5264">
            <v>0</v>
          </cell>
          <cell r="AD5264">
            <v>0</v>
          </cell>
          <cell r="AE5264">
            <v>0</v>
          </cell>
          <cell r="AF5264">
            <v>0</v>
          </cell>
          <cell r="AG5264">
            <v>0</v>
          </cell>
          <cell r="AH5264" t="str">
            <v>306×165</v>
          </cell>
          <cell r="AI5264">
            <v>0</v>
          </cell>
          <cell r="AJ5264">
            <v>0</v>
          </cell>
          <cell r="AK5264">
            <v>0</v>
          </cell>
          <cell r="AL5264">
            <v>0</v>
          </cell>
          <cell r="AM5264">
            <v>0</v>
          </cell>
        </row>
        <row r="5264">
          <cell r="AO5264" t="str">
            <v>232G</v>
          </cell>
          <cell r="AP5264">
            <v>6</v>
          </cell>
          <cell r="AQ5264">
            <v>25015</v>
          </cell>
          <cell r="AR5264">
            <v>0</v>
          </cell>
          <cell r="AS5264">
            <v>0</v>
          </cell>
          <cell r="AT5264">
            <v>0</v>
          </cell>
          <cell r="AU5264">
            <v>0</v>
          </cell>
        </row>
        <row r="5265">
          <cell r="A5265">
            <v>5267</v>
          </cell>
          <cell r="B5265">
            <v>6</v>
          </cell>
          <cell r="C5265">
            <v>45730</v>
          </cell>
        </row>
        <row r="5265">
          <cell r="E5265" t="str">
            <v>LD232-01020102</v>
          </cell>
          <cell r="F5265" t="str">
            <v>筋板1212</v>
          </cell>
          <cell r="G5265">
            <v>1</v>
          </cell>
          <cell r="H5265" t="str">
            <v>钢板t3/Q235B</v>
          </cell>
        </row>
        <row r="5265">
          <cell r="J5265" t="str">
            <v>激光作业</v>
          </cell>
          <cell r="K5265">
            <v>0.32</v>
          </cell>
          <cell r="L5265" t="str">
            <v>激光拾件</v>
          </cell>
          <cell r="M5265">
            <v>0.8</v>
          </cell>
          <cell r="N5265">
            <v>0</v>
          </cell>
          <cell r="O5265">
            <v>0</v>
          </cell>
          <cell r="P5265">
            <v>0</v>
          </cell>
          <cell r="Q5265">
            <v>0</v>
          </cell>
          <cell r="R5265">
            <v>0</v>
          </cell>
          <cell r="S5265">
            <v>0</v>
          </cell>
          <cell r="T5265">
            <v>0</v>
          </cell>
          <cell r="U5265">
            <v>0</v>
          </cell>
          <cell r="V5265">
            <v>0</v>
          </cell>
          <cell r="W5265">
            <v>0</v>
          </cell>
          <cell r="X5265">
            <v>0</v>
          </cell>
          <cell r="Y5265">
            <v>0</v>
          </cell>
          <cell r="Z5265">
            <v>0</v>
          </cell>
          <cell r="AA5265">
            <v>0</v>
          </cell>
          <cell r="AB5265">
            <v>0</v>
          </cell>
          <cell r="AC5265">
            <v>0</v>
          </cell>
          <cell r="AD5265">
            <v>0</v>
          </cell>
          <cell r="AE5265">
            <v>0</v>
          </cell>
          <cell r="AF5265">
            <v>0</v>
          </cell>
          <cell r="AG5265">
            <v>0</v>
          </cell>
          <cell r="AH5265" t="str">
            <v>86×27</v>
          </cell>
          <cell r="AI5265">
            <v>0</v>
          </cell>
          <cell r="AJ5265">
            <v>0</v>
          </cell>
          <cell r="AK5265">
            <v>0</v>
          </cell>
          <cell r="AL5265">
            <v>0</v>
          </cell>
          <cell r="AM5265">
            <v>0</v>
          </cell>
        </row>
        <row r="5265">
          <cell r="AO5265" t="str">
            <v>232G</v>
          </cell>
          <cell r="AP5265">
            <v>6</v>
          </cell>
          <cell r="AQ5265">
            <v>25015</v>
          </cell>
          <cell r="AR5265">
            <v>0</v>
          </cell>
          <cell r="AS5265">
            <v>0</v>
          </cell>
          <cell r="AT5265">
            <v>0</v>
          </cell>
          <cell r="AU5265">
            <v>0</v>
          </cell>
        </row>
        <row r="5266">
          <cell r="A5266">
            <v>5268</v>
          </cell>
          <cell r="B5266">
            <v>6</v>
          </cell>
          <cell r="C5266">
            <v>45730</v>
          </cell>
        </row>
        <row r="5266">
          <cell r="E5266" t="str">
            <v>LD232-01020103</v>
          </cell>
          <cell r="F5266" t="str">
            <v>筋板1213</v>
          </cell>
          <cell r="G5266">
            <v>1</v>
          </cell>
          <cell r="H5266" t="str">
            <v>钢板t3/Q235B</v>
          </cell>
        </row>
        <row r="5266">
          <cell r="J5266" t="str">
            <v>激光作业</v>
          </cell>
          <cell r="K5266">
            <v>0.48</v>
          </cell>
          <cell r="L5266" t="str">
            <v>激光拾件</v>
          </cell>
          <cell r="M5266">
            <v>0.8</v>
          </cell>
          <cell r="N5266">
            <v>0</v>
          </cell>
          <cell r="O5266">
            <v>0</v>
          </cell>
          <cell r="P5266">
            <v>0</v>
          </cell>
          <cell r="Q5266">
            <v>0</v>
          </cell>
          <cell r="R5266">
            <v>0</v>
          </cell>
          <cell r="S5266">
            <v>0</v>
          </cell>
          <cell r="T5266">
            <v>0</v>
          </cell>
          <cell r="U5266">
            <v>0</v>
          </cell>
          <cell r="V5266">
            <v>0</v>
          </cell>
          <cell r="W5266">
            <v>0</v>
          </cell>
          <cell r="X5266">
            <v>0</v>
          </cell>
          <cell r="Y5266">
            <v>0</v>
          </cell>
          <cell r="Z5266">
            <v>0</v>
          </cell>
          <cell r="AA5266">
            <v>0</v>
          </cell>
          <cell r="AB5266">
            <v>0</v>
          </cell>
          <cell r="AC5266">
            <v>0</v>
          </cell>
          <cell r="AD5266">
            <v>0</v>
          </cell>
          <cell r="AE5266">
            <v>0</v>
          </cell>
          <cell r="AF5266">
            <v>0</v>
          </cell>
          <cell r="AG5266">
            <v>0</v>
          </cell>
          <cell r="AH5266" t="str">
            <v>86×35</v>
          </cell>
          <cell r="AI5266">
            <v>0</v>
          </cell>
          <cell r="AJ5266">
            <v>0</v>
          </cell>
          <cell r="AK5266">
            <v>0</v>
          </cell>
          <cell r="AL5266">
            <v>0</v>
          </cell>
          <cell r="AM5266">
            <v>0</v>
          </cell>
        </row>
        <row r="5266">
          <cell r="AO5266" t="str">
            <v>232G</v>
          </cell>
          <cell r="AP5266">
            <v>6</v>
          </cell>
          <cell r="AQ5266">
            <v>25015</v>
          </cell>
          <cell r="AR5266">
            <v>0</v>
          </cell>
          <cell r="AS5266">
            <v>0</v>
          </cell>
          <cell r="AT5266">
            <v>0</v>
          </cell>
          <cell r="AU5266">
            <v>0</v>
          </cell>
        </row>
        <row r="5267">
          <cell r="A5267">
            <v>5269</v>
          </cell>
          <cell r="B5267">
            <v>6</v>
          </cell>
          <cell r="C5267">
            <v>45730</v>
          </cell>
        </row>
        <row r="5267">
          <cell r="E5267" t="str">
            <v>LD232-010202</v>
          </cell>
          <cell r="F5267" t="str">
            <v>摇把支座</v>
          </cell>
          <cell r="G5267">
            <v>1</v>
          </cell>
          <cell r="H5267" t="str">
            <v>无缝管φ38×2/20</v>
          </cell>
        </row>
        <row r="5267">
          <cell r="J5267" t="str">
            <v>切割锯</v>
          </cell>
          <cell r="K5267">
            <v>1.28</v>
          </cell>
          <cell r="L5267" t="str">
            <v>铣</v>
          </cell>
          <cell r="M5267">
            <v>3</v>
          </cell>
          <cell r="N5267" t="str">
            <v>转</v>
          </cell>
          <cell r="O5267">
            <v>3</v>
          </cell>
          <cell r="P5267">
            <v>0</v>
          </cell>
          <cell r="Q5267">
            <v>0</v>
          </cell>
          <cell r="R5267">
            <v>0</v>
          </cell>
          <cell r="S5267">
            <v>0</v>
          </cell>
          <cell r="T5267">
            <v>0</v>
          </cell>
          <cell r="U5267">
            <v>0</v>
          </cell>
          <cell r="V5267">
            <v>0</v>
          </cell>
          <cell r="W5267">
            <v>0</v>
          </cell>
          <cell r="X5267">
            <v>0</v>
          </cell>
          <cell r="Y5267">
            <v>0</v>
          </cell>
          <cell r="Z5267">
            <v>0</v>
          </cell>
          <cell r="AA5267">
            <v>0</v>
          </cell>
          <cell r="AB5267">
            <v>0</v>
          </cell>
          <cell r="AC5267">
            <v>0</v>
          </cell>
          <cell r="AD5267">
            <v>0</v>
          </cell>
          <cell r="AE5267">
            <v>0</v>
          </cell>
          <cell r="AF5267">
            <v>0</v>
          </cell>
          <cell r="AG5267">
            <v>0</v>
          </cell>
          <cell r="AH5267">
            <v>160</v>
          </cell>
          <cell r="AI5267">
            <v>0</v>
          </cell>
          <cell r="AJ5267">
            <v>0</v>
          </cell>
          <cell r="AK5267">
            <v>0</v>
          </cell>
          <cell r="AL5267">
            <v>0</v>
          </cell>
          <cell r="AM5267">
            <v>0</v>
          </cell>
        </row>
        <row r="5267">
          <cell r="AO5267" t="str">
            <v>232G</v>
          </cell>
          <cell r="AP5267">
            <v>6</v>
          </cell>
          <cell r="AQ5267">
            <v>25015</v>
          </cell>
          <cell r="AR5267">
            <v>0</v>
          </cell>
          <cell r="AS5267">
            <v>0</v>
          </cell>
          <cell r="AT5267">
            <v>0</v>
          </cell>
          <cell r="AU5267">
            <v>0</v>
          </cell>
        </row>
        <row r="5268">
          <cell r="A5268">
            <v>5270</v>
          </cell>
          <cell r="B5268">
            <v>12</v>
          </cell>
          <cell r="C5268">
            <v>45730</v>
          </cell>
        </row>
        <row r="5268">
          <cell r="E5268" t="str">
            <v>LD232-010203</v>
          </cell>
          <cell r="F5268" t="str">
            <v>弯板123</v>
          </cell>
          <cell r="G5268">
            <v>2</v>
          </cell>
          <cell r="H5268" t="str">
            <v>钢板t3/Q235B</v>
          </cell>
        </row>
        <row r="5268">
          <cell r="J5268" t="str">
            <v>激光作业</v>
          </cell>
          <cell r="K5268">
            <v>0.3</v>
          </cell>
          <cell r="L5268" t="str">
            <v>激光拾件</v>
          </cell>
          <cell r="M5268">
            <v>0.5</v>
          </cell>
          <cell r="N5268" t="str">
            <v>折弯</v>
          </cell>
          <cell r="O5268">
            <v>0.5</v>
          </cell>
          <cell r="P5268">
            <v>0</v>
          </cell>
          <cell r="Q5268">
            <v>0</v>
          </cell>
          <cell r="R5268">
            <v>0</v>
          </cell>
          <cell r="S5268">
            <v>0</v>
          </cell>
          <cell r="T5268">
            <v>0</v>
          </cell>
          <cell r="U5268">
            <v>0</v>
          </cell>
          <cell r="V5268">
            <v>0</v>
          </cell>
          <cell r="W5268">
            <v>0</v>
          </cell>
          <cell r="X5268">
            <v>0</v>
          </cell>
          <cell r="Y5268">
            <v>0</v>
          </cell>
          <cell r="Z5268">
            <v>0</v>
          </cell>
          <cell r="AA5268">
            <v>0</v>
          </cell>
          <cell r="AB5268">
            <v>0</v>
          </cell>
          <cell r="AC5268">
            <v>0</v>
          </cell>
          <cell r="AD5268">
            <v>0</v>
          </cell>
          <cell r="AE5268">
            <v>0</v>
          </cell>
          <cell r="AF5268">
            <v>0</v>
          </cell>
          <cell r="AG5268">
            <v>0</v>
          </cell>
          <cell r="AH5268" t="str">
            <v>41×30</v>
          </cell>
          <cell r="AI5268">
            <v>0</v>
          </cell>
          <cell r="AJ5268">
            <v>0</v>
          </cell>
          <cell r="AK5268">
            <v>0</v>
          </cell>
          <cell r="AL5268">
            <v>0</v>
          </cell>
          <cell r="AM5268">
            <v>0</v>
          </cell>
        </row>
        <row r="5268">
          <cell r="AO5268" t="str">
            <v>232G</v>
          </cell>
          <cell r="AP5268">
            <v>6</v>
          </cell>
          <cell r="AQ5268">
            <v>25015</v>
          </cell>
          <cell r="AR5268">
            <v>0</v>
          </cell>
          <cell r="AS5268">
            <v>0</v>
          </cell>
          <cell r="AT5268">
            <v>0</v>
          </cell>
          <cell r="AU5268">
            <v>0</v>
          </cell>
        </row>
        <row r="5269">
          <cell r="A5269">
            <v>5271</v>
          </cell>
          <cell r="B5269">
            <v>6</v>
          </cell>
          <cell r="C5269">
            <v>45730</v>
          </cell>
        </row>
        <row r="5269">
          <cell r="E5269" t="str">
            <v>232C-01010100</v>
          </cell>
          <cell r="F5269" t="str">
            <v>横梁焊合</v>
          </cell>
          <cell r="G5269">
            <v>1</v>
          </cell>
          <cell r="H5269">
            <v>0</v>
          </cell>
        </row>
        <row r="5269">
          <cell r="J5269" t="str">
            <v>定位焊</v>
          </cell>
          <cell r="K5269">
            <v>13</v>
          </cell>
          <cell r="L5269" t="str">
            <v>焊接</v>
          </cell>
          <cell r="M5269">
            <v>10.4</v>
          </cell>
          <cell r="N5269" t="str">
            <v>打磨</v>
          </cell>
          <cell r="O5269">
            <v>1.5</v>
          </cell>
          <cell r="P5269" t="str">
            <v>转</v>
          </cell>
          <cell r="Q5269">
            <v>0</v>
          </cell>
          <cell r="R5269">
            <v>0</v>
          </cell>
          <cell r="S5269">
            <v>0</v>
          </cell>
          <cell r="T5269">
            <v>0</v>
          </cell>
          <cell r="U5269">
            <v>0</v>
          </cell>
          <cell r="V5269">
            <v>0</v>
          </cell>
          <cell r="W5269">
            <v>0</v>
          </cell>
          <cell r="X5269">
            <v>0</v>
          </cell>
          <cell r="Y5269">
            <v>0</v>
          </cell>
          <cell r="Z5269">
            <v>0</v>
          </cell>
          <cell r="AA5269">
            <v>0</v>
          </cell>
          <cell r="AB5269">
            <v>0</v>
          </cell>
          <cell r="AC5269">
            <v>0</v>
          </cell>
          <cell r="AD5269">
            <v>0</v>
          </cell>
          <cell r="AE5269">
            <v>0</v>
          </cell>
          <cell r="AF5269">
            <v>0</v>
          </cell>
          <cell r="AG5269">
            <v>0</v>
          </cell>
        </row>
        <row r="5269">
          <cell r="AI5269">
            <v>0</v>
          </cell>
          <cell r="AJ5269">
            <v>0</v>
          </cell>
          <cell r="AK5269">
            <v>0</v>
          </cell>
          <cell r="AL5269">
            <v>0</v>
          </cell>
          <cell r="AM5269">
            <v>0</v>
          </cell>
        </row>
        <row r="5269">
          <cell r="AO5269" t="str">
            <v>232G</v>
          </cell>
          <cell r="AP5269">
            <v>6</v>
          </cell>
          <cell r="AQ5269">
            <v>25015</v>
          </cell>
          <cell r="AR5269">
            <v>0</v>
          </cell>
          <cell r="AS5269">
            <v>0</v>
          </cell>
          <cell r="AT5269">
            <v>0</v>
          </cell>
          <cell r="AU5269">
            <v>0</v>
          </cell>
        </row>
        <row r="5270">
          <cell r="A5270">
            <v>5272</v>
          </cell>
          <cell r="B5270">
            <v>12</v>
          </cell>
          <cell r="C5270">
            <v>45730</v>
          </cell>
        </row>
        <row r="5270">
          <cell r="E5270" t="str">
            <v>232C-01010101</v>
          </cell>
          <cell r="F5270" t="str">
            <v>横梁124</v>
          </cell>
          <cell r="G5270">
            <v>2</v>
          </cell>
          <cell r="H5270" t="str">
            <v>钢板t8/Q345D</v>
          </cell>
          <cell r="I5270" t="str">
            <v>钢板t8/Q345C</v>
          </cell>
          <cell r="J5270" t="str">
            <v>激光作业</v>
          </cell>
          <cell r="K5270">
            <v>1.4</v>
          </cell>
          <cell r="L5270" t="str">
            <v>激光拾件</v>
          </cell>
          <cell r="M5270">
            <v>0.9</v>
          </cell>
          <cell r="N5270" t="str">
            <v>打坡口</v>
          </cell>
          <cell r="O5270">
            <v>9</v>
          </cell>
          <cell r="P5270" t="str">
            <v>折弯</v>
          </cell>
          <cell r="Q5270">
            <v>4</v>
          </cell>
          <cell r="R5270">
            <v>0</v>
          </cell>
          <cell r="S5270">
            <v>0</v>
          </cell>
          <cell r="T5270">
            <v>0</v>
          </cell>
          <cell r="U5270">
            <v>0</v>
          </cell>
          <cell r="V5270">
            <v>0</v>
          </cell>
          <cell r="W5270">
            <v>0</v>
          </cell>
          <cell r="X5270">
            <v>0</v>
          </cell>
          <cell r="Y5270">
            <v>0</v>
          </cell>
          <cell r="Z5270">
            <v>0</v>
          </cell>
          <cell r="AA5270">
            <v>0</v>
          </cell>
          <cell r="AB5270">
            <v>0</v>
          </cell>
          <cell r="AC5270">
            <v>0</v>
          </cell>
          <cell r="AD5270">
            <v>0</v>
          </cell>
          <cell r="AE5270">
            <v>0</v>
          </cell>
          <cell r="AF5270">
            <v>0</v>
          </cell>
          <cell r="AG5270">
            <v>0</v>
          </cell>
          <cell r="AH5270" t="str">
            <v>1035×186</v>
          </cell>
          <cell r="AI5270">
            <v>0</v>
          </cell>
          <cell r="AJ5270">
            <v>0</v>
          </cell>
          <cell r="AK5270">
            <v>0</v>
          </cell>
          <cell r="AL5270">
            <v>0</v>
          </cell>
          <cell r="AM5270">
            <v>0</v>
          </cell>
        </row>
        <row r="5270">
          <cell r="AO5270" t="str">
            <v>232G</v>
          </cell>
          <cell r="AP5270">
            <v>6</v>
          </cell>
          <cell r="AQ5270">
            <v>25015</v>
          </cell>
          <cell r="AR5270">
            <v>0</v>
          </cell>
          <cell r="AS5270">
            <v>0</v>
          </cell>
          <cell r="AT5270">
            <v>0</v>
          </cell>
          <cell r="AU5270">
            <v>0</v>
          </cell>
        </row>
        <row r="5271">
          <cell r="A5271">
            <v>5273</v>
          </cell>
          <cell r="B5271">
            <v>6</v>
          </cell>
          <cell r="C5271">
            <v>45730</v>
          </cell>
        </row>
        <row r="5271">
          <cell r="E5271" t="str">
            <v>LD232-01020500</v>
          </cell>
          <cell r="F5271" t="str">
            <v>滑轮支架125</v>
          </cell>
          <cell r="G5271">
            <v>1</v>
          </cell>
          <cell r="H5271">
            <v>0</v>
          </cell>
        </row>
        <row r="5271">
          <cell r="J5271" t="str">
            <v>定位焊</v>
          </cell>
          <cell r="K5271">
            <v>7</v>
          </cell>
          <cell r="L5271" t="str">
            <v>焊接</v>
          </cell>
          <cell r="M5271">
            <v>4.5</v>
          </cell>
          <cell r="N5271" t="str">
            <v>打磨</v>
          </cell>
          <cell r="O5271">
            <v>3.5</v>
          </cell>
          <cell r="P5271" t="str">
            <v>划线钻</v>
          </cell>
          <cell r="Q5271">
            <v>9.1</v>
          </cell>
          <cell r="R5271">
            <v>0</v>
          </cell>
          <cell r="S5271">
            <v>0</v>
          </cell>
          <cell r="T5271">
            <v>0</v>
          </cell>
          <cell r="U5271">
            <v>0</v>
          </cell>
          <cell r="V5271">
            <v>0</v>
          </cell>
          <cell r="W5271">
            <v>0</v>
          </cell>
          <cell r="X5271">
            <v>0</v>
          </cell>
          <cell r="Y5271">
            <v>0</v>
          </cell>
          <cell r="Z5271">
            <v>0</v>
          </cell>
          <cell r="AA5271">
            <v>0</v>
          </cell>
          <cell r="AB5271">
            <v>0</v>
          </cell>
          <cell r="AC5271">
            <v>0</v>
          </cell>
          <cell r="AD5271">
            <v>0</v>
          </cell>
          <cell r="AE5271">
            <v>0</v>
          </cell>
          <cell r="AF5271">
            <v>0</v>
          </cell>
          <cell r="AG5271">
            <v>0</v>
          </cell>
        </row>
        <row r="5271">
          <cell r="AI5271">
            <v>0</v>
          </cell>
          <cell r="AJ5271">
            <v>0</v>
          </cell>
          <cell r="AK5271">
            <v>0</v>
          </cell>
          <cell r="AL5271">
            <v>0</v>
          </cell>
          <cell r="AM5271">
            <v>0</v>
          </cell>
        </row>
        <row r="5271">
          <cell r="AO5271" t="str">
            <v>232G</v>
          </cell>
          <cell r="AP5271">
            <v>6</v>
          </cell>
          <cell r="AQ5271">
            <v>25015</v>
          </cell>
          <cell r="AR5271">
            <v>0</v>
          </cell>
          <cell r="AS5271">
            <v>0</v>
          </cell>
          <cell r="AT5271">
            <v>0</v>
          </cell>
          <cell r="AU5271">
            <v>0</v>
          </cell>
        </row>
        <row r="5272">
          <cell r="A5272">
            <v>5274</v>
          </cell>
          <cell r="B5272">
            <v>12</v>
          </cell>
          <cell r="C5272">
            <v>45730</v>
          </cell>
        </row>
        <row r="5272">
          <cell r="E5272" t="str">
            <v>LD232-01020501</v>
          </cell>
          <cell r="F5272" t="str">
            <v>耳板1251</v>
          </cell>
          <cell r="G5272">
            <v>2</v>
          </cell>
          <cell r="H5272" t="str">
            <v>钢板t6/Q345D</v>
          </cell>
          <cell r="I5272" t="str">
            <v>钢板t6/Q345C</v>
          </cell>
          <cell r="J5272" t="str">
            <v>激光作业</v>
          </cell>
          <cell r="K5272">
            <v>0.3</v>
          </cell>
          <cell r="L5272" t="str">
            <v>激光拾件</v>
          </cell>
          <cell r="M5272">
            <v>0.5</v>
          </cell>
          <cell r="N5272">
            <v>0</v>
          </cell>
          <cell r="O5272">
            <v>0</v>
          </cell>
          <cell r="P5272">
            <v>0</v>
          </cell>
          <cell r="Q5272">
            <v>0</v>
          </cell>
          <cell r="R5272">
            <v>0</v>
          </cell>
          <cell r="S5272">
            <v>0</v>
          </cell>
          <cell r="T5272">
            <v>0</v>
          </cell>
          <cell r="U5272">
            <v>0</v>
          </cell>
          <cell r="V5272">
            <v>0</v>
          </cell>
          <cell r="W5272">
            <v>0</v>
          </cell>
          <cell r="X5272">
            <v>0</v>
          </cell>
          <cell r="Y5272">
            <v>0</v>
          </cell>
          <cell r="Z5272">
            <v>0</v>
          </cell>
          <cell r="AA5272">
            <v>0</v>
          </cell>
          <cell r="AB5272">
            <v>0</v>
          </cell>
          <cell r="AC5272">
            <v>0</v>
          </cell>
          <cell r="AD5272">
            <v>0</v>
          </cell>
          <cell r="AE5272">
            <v>0</v>
          </cell>
          <cell r="AF5272">
            <v>0</v>
          </cell>
          <cell r="AG5272">
            <v>0</v>
          </cell>
          <cell r="AH5272" t="str">
            <v>98×84</v>
          </cell>
          <cell r="AI5272">
            <v>0</v>
          </cell>
          <cell r="AJ5272">
            <v>0</v>
          </cell>
          <cell r="AK5272">
            <v>0</v>
          </cell>
          <cell r="AL5272">
            <v>0</v>
          </cell>
          <cell r="AM5272">
            <v>0</v>
          </cell>
        </row>
        <row r="5272">
          <cell r="AO5272" t="str">
            <v>232G</v>
          </cell>
          <cell r="AP5272">
            <v>6</v>
          </cell>
          <cell r="AQ5272">
            <v>25015</v>
          </cell>
          <cell r="AR5272">
            <v>0</v>
          </cell>
          <cell r="AS5272">
            <v>0</v>
          </cell>
          <cell r="AT5272">
            <v>0</v>
          </cell>
          <cell r="AU5272">
            <v>0</v>
          </cell>
        </row>
        <row r="5273">
          <cell r="A5273">
            <v>5275</v>
          </cell>
          <cell r="B5273">
            <v>6</v>
          </cell>
          <cell r="C5273">
            <v>45730</v>
          </cell>
        </row>
        <row r="5273">
          <cell r="E5273" t="str">
            <v>LD232-01020502</v>
          </cell>
          <cell r="F5273" t="str">
            <v>挡绳圈1252</v>
          </cell>
          <cell r="G5273">
            <v>1</v>
          </cell>
          <cell r="H5273" t="str">
            <v>圆钢Φ6/Q235B</v>
          </cell>
        </row>
        <row r="5273">
          <cell r="J5273" t="str">
            <v>钳工</v>
          </cell>
          <cell r="K5273">
            <v>3</v>
          </cell>
          <cell r="L5273" t="str">
            <v>转</v>
          </cell>
          <cell r="M5273">
            <v>0</v>
          </cell>
          <cell r="N5273">
            <v>0</v>
          </cell>
          <cell r="O5273">
            <v>0</v>
          </cell>
          <cell r="P5273">
            <v>0</v>
          </cell>
          <cell r="Q5273">
            <v>0</v>
          </cell>
          <cell r="R5273">
            <v>0</v>
          </cell>
          <cell r="S5273">
            <v>0</v>
          </cell>
          <cell r="T5273">
            <v>0</v>
          </cell>
          <cell r="U5273">
            <v>0</v>
          </cell>
          <cell r="V5273">
            <v>0</v>
          </cell>
          <cell r="W5273">
            <v>0</v>
          </cell>
          <cell r="X5273">
            <v>0</v>
          </cell>
          <cell r="Y5273">
            <v>0</v>
          </cell>
          <cell r="Z5273">
            <v>0</v>
          </cell>
          <cell r="AA5273">
            <v>0</v>
          </cell>
          <cell r="AB5273">
            <v>0</v>
          </cell>
          <cell r="AC5273">
            <v>0</v>
          </cell>
          <cell r="AD5273">
            <v>0</v>
          </cell>
          <cell r="AE5273">
            <v>0</v>
          </cell>
          <cell r="AF5273">
            <v>0</v>
          </cell>
          <cell r="AG5273">
            <v>0</v>
          </cell>
          <cell r="AH5273">
            <v>146</v>
          </cell>
          <cell r="AI5273">
            <v>0</v>
          </cell>
          <cell r="AJ5273">
            <v>0</v>
          </cell>
          <cell r="AK5273">
            <v>0</v>
          </cell>
          <cell r="AL5273">
            <v>0</v>
          </cell>
          <cell r="AM5273">
            <v>0</v>
          </cell>
        </row>
        <row r="5273">
          <cell r="AO5273" t="str">
            <v>232G</v>
          </cell>
          <cell r="AP5273">
            <v>6</v>
          </cell>
          <cell r="AQ5273">
            <v>25015</v>
          </cell>
          <cell r="AR5273">
            <v>0</v>
          </cell>
          <cell r="AS5273">
            <v>0</v>
          </cell>
          <cell r="AT5273">
            <v>0</v>
          </cell>
          <cell r="AU5273">
            <v>0</v>
          </cell>
        </row>
        <row r="5274">
          <cell r="A5274">
            <v>5276</v>
          </cell>
          <cell r="B5274">
            <v>6</v>
          </cell>
          <cell r="C5274">
            <v>45730</v>
          </cell>
        </row>
        <row r="5274">
          <cell r="E5274" t="str">
            <v>LD232-01020503</v>
          </cell>
          <cell r="F5274" t="str">
            <v>底板1253</v>
          </cell>
          <cell r="G5274">
            <v>1</v>
          </cell>
          <cell r="H5274" t="str">
            <v>钢板t10/Q345D</v>
          </cell>
          <cell r="I5274" t="str">
            <v>钢板t10/Q345C</v>
          </cell>
          <cell r="J5274" t="str">
            <v>激光作业</v>
          </cell>
          <cell r="K5274">
            <v>0.48</v>
          </cell>
          <cell r="L5274" t="str">
            <v>激光拾件</v>
          </cell>
          <cell r="M5274">
            <v>0.8</v>
          </cell>
          <cell r="N5274">
            <v>0</v>
          </cell>
          <cell r="O5274">
            <v>0</v>
          </cell>
          <cell r="P5274">
            <v>0</v>
          </cell>
          <cell r="Q5274">
            <v>0</v>
          </cell>
          <cell r="R5274">
            <v>0</v>
          </cell>
          <cell r="S5274">
            <v>0</v>
          </cell>
          <cell r="T5274">
            <v>0</v>
          </cell>
          <cell r="U5274">
            <v>0</v>
          </cell>
          <cell r="V5274">
            <v>0</v>
          </cell>
          <cell r="W5274">
            <v>0</v>
          </cell>
          <cell r="X5274">
            <v>0</v>
          </cell>
          <cell r="Y5274">
            <v>0</v>
          </cell>
          <cell r="Z5274">
            <v>0</v>
          </cell>
          <cell r="AA5274">
            <v>0</v>
          </cell>
          <cell r="AB5274">
            <v>0</v>
          </cell>
          <cell r="AC5274">
            <v>0</v>
          </cell>
          <cell r="AD5274">
            <v>0</v>
          </cell>
          <cell r="AE5274">
            <v>0</v>
          </cell>
          <cell r="AF5274">
            <v>0</v>
          </cell>
          <cell r="AG5274">
            <v>0</v>
          </cell>
          <cell r="AH5274" t="str">
            <v>90×90</v>
          </cell>
          <cell r="AI5274">
            <v>0</v>
          </cell>
          <cell r="AJ5274">
            <v>0</v>
          </cell>
          <cell r="AK5274">
            <v>0</v>
          </cell>
          <cell r="AL5274">
            <v>0</v>
          </cell>
          <cell r="AM5274">
            <v>0</v>
          </cell>
        </row>
        <row r="5274">
          <cell r="AO5274" t="str">
            <v>232G</v>
          </cell>
          <cell r="AP5274">
            <v>6</v>
          </cell>
          <cell r="AQ5274">
            <v>25015</v>
          </cell>
          <cell r="AR5274">
            <v>0</v>
          </cell>
          <cell r="AS5274">
            <v>0</v>
          </cell>
          <cell r="AT5274">
            <v>0</v>
          </cell>
          <cell r="AU5274">
            <v>0</v>
          </cell>
        </row>
        <row r="5275">
          <cell r="A5275">
            <v>5277</v>
          </cell>
          <cell r="B5275">
            <v>6</v>
          </cell>
          <cell r="C5275">
            <v>45730</v>
          </cell>
        </row>
        <row r="5275">
          <cell r="E5275" t="str">
            <v>LD232-01020600</v>
          </cell>
          <cell r="F5275" t="str">
            <v>立柱焊合</v>
          </cell>
          <cell r="G5275">
            <v>1</v>
          </cell>
          <cell r="H5275">
            <v>0</v>
          </cell>
        </row>
        <row r="5275">
          <cell r="J5275" t="str">
            <v>定位焊</v>
          </cell>
          <cell r="K5275">
            <v>3</v>
          </cell>
          <cell r="L5275" t="str">
            <v>焊接</v>
          </cell>
          <cell r="M5275">
            <v>13</v>
          </cell>
          <cell r="N5275" t="str">
            <v>打磨</v>
          </cell>
          <cell r="O5275">
            <v>4</v>
          </cell>
          <cell r="P5275" t="str">
            <v>车</v>
          </cell>
          <cell r="Q5275">
            <v>25</v>
          </cell>
          <cell r="R5275" t="str">
            <v>转</v>
          </cell>
          <cell r="S5275">
            <v>0</v>
          </cell>
          <cell r="T5275">
            <v>0</v>
          </cell>
          <cell r="U5275">
            <v>0</v>
          </cell>
          <cell r="V5275">
            <v>0</v>
          </cell>
          <cell r="W5275">
            <v>0</v>
          </cell>
          <cell r="X5275">
            <v>0</v>
          </cell>
          <cell r="Y5275">
            <v>0</v>
          </cell>
          <cell r="Z5275">
            <v>0</v>
          </cell>
          <cell r="AA5275">
            <v>0</v>
          </cell>
          <cell r="AB5275">
            <v>0</v>
          </cell>
          <cell r="AC5275">
            <v>0</v>
          </cell>
          <cell r="AD5275">
            <v>0</v>
          </cell>
          <cell r="AE5275">
            <v>0</v>
          </cell>
          <cell r="AF5275">
            <v>0</v>
          </cell>
          <cell r="AG5275">
            <v>0</v>
          </cell>
        </row>
        <row r="5275">
          <cell r="AI5275">
            <v>0</v>
          </cell>
          <cell r="AJ5275">
            <v>0</v>
          </cell>
          <cell r="AK5275">
            <v>0</v>
          </cell>
          <cell r="AL5275">
            <v>0</v>
          </cell>
          <cell r="AM5275">
            <v>0</v>
          </cell>
        </row>
        <row r="5275">
          <cell r="AO5275" t="str">
            <v>232G</v>
          </cell>
          <cell r="AP5275">
            <v>6</v>
          </cell>
          <cell r="AQ5275">
            <v>25015</v>
          </cell>
          <cell r="AR5275">
            <v>0</v>
          </cell>
          <cell r="AS5275">
            <v>0</v>
          </cell>
          <cell r="AT5275">
            <v>0</v>
          </cell>
          <cell r="AU5275">
            <v>0</v>
          </cell>
        </row>
        <row r="5276">
          <cell r="A5276">
            <v>5278</v>
          </cell>
          <cell r="B5276">
            <v>6</v>
          </cell>
          <cell r="C5276">
            <v>45730</v>
          </cell>
        </row>
        <row r="5276">
          <cell r="E5276" t="str">
            <v>LD232-01020601</v>
          </cell>
          <cell r="F5276" t="str">
            <v>立柱1261</v>
          </cell>
          <cell r="G5276">
            <v>1</v>
          </cell>
          <cell r="H5276" t="str">
            <v>无缝管φ89×9/Q345C</v>
          </cell>
        </row>
        <row r="5276">
          <cell r="J5276" t="str">
            <v>锯床</v>
          </cell>
          <cell r="K5276">
            <v>7.05</v>
          </cell>
          <cell r="L5276" t="str">
            <v>转</v>
          </cell>
          <cell r="M5276">
            <v>0</v>
          </cell>
          <cell r="N5276">
            <v>0</v>
          </cell>
          <cell r="O5276">
            <v>0</v>
          </cell>
          <cell r="P5276">
            <v>0</v>
          </cell>
          <cell r="Q5276">
            <v>0</v>
          </cell>
          <cell r="R5276">
            <v>0</v>
          </cell>
          <cell r="S5276">
            <v>0</v>
          </cell>
          <cell r="T5276">
            <v>0</v>
          </cell>
          <cell r="U5276">
            <v>0</v>
          </cell>
          <cell r="V5276">
            <v>0</v>
          </cell>
          <cell r="W5276">
            <v>0</v>
          </cell>
          <cell r="X5276">
            <v>0</v>
          </cell>
          <cell r="Y5276">
            <v>0</v>
          </cell>
          <cell r="Z5276">
            <v>0</v>
          </cell>
          <cell r="AA5276">
            <v>0</v>
          </cell>
          <cell r="AB5276">
            <v>0</v>
          </cell>
          <cell r="AC5276">
            <v>0</v>
          </cell>
          <cell r="AD5276">
            <v>0</v>
          </cell>
          <cell r="AE5276">
            <v>0</v>
          </cell>
          <cell r="AF5276">
            <v>0</v>
          </cell>
          <cell r="AG5276">
            <v>0</v>
          </cell>
          <cell r="AH5276">
            <v>1154</v>
          </cell>
          <cell r="AI5276">
            <v>0</v>
          </cell>
          <cell r="AJ5276">
            <v>0</v>
          </cell>
          <cell r="AK5276">
            <v>0</v>
          </cell>
          <cell r="AL5276">
            <v>0</v>
          </cell>
          <cell r="AM5276">
            <v>0</v>
          </cell>
        </row>
        <row r="5276">
          <cell r="AO5276" t="str">
            <v>232G</v>
          </cell>
          <cell r="AP5276">
            <v>6</v>
          </cell>
          <cell r="AQ5276">
            <v>25015</v>
          </cell>
          <cell r="AR5276">
            <v>0</v>
          </cell>
          <cell r="AS5276">
            <v>0</v>
          </cell>
          <cell r="AT5276">
            <v>0</v>
          </cell>
          <cell r="AU5276">
            <v>0</v>
          </cell>
        </row>
        <row r="5277">
          <cell r="A5277">
            <v>5279</v>
          </cell>
          <cell r="B5277">
            <v>6</v>
          </cell>
          <cell r="C5277">
            <v>45730</v>
          </cell>
        </row>
        <row r="5277">
          <cell r="E5277" t="str">
            <v>LD232-01020602</v>
          </cell>
          <cell r="F5277" t="str">
            <v>连接板1262</v>
          </cell>
          <cell r="G5277">
            <v>1</v>
          </cell>
          <cell r="H5277" t="str">
            <v>钢板t12/Q345C</v>
          </cell>
        </row>
        <row r="5277">
          <cell r="J5277" t="str">
            <v>激光作业</v>
          </cell>
          <cell r="K5277">
            <v>1.44</v>
          </cell>
          <cell r="L5277" t="str">
            <v>激光拾件</v>
          </cell>
          <cell r="M5277">
            <v>0.8</v>
          </cell>
          <cell r="N5277" t="str">
            <v>车</v>
          </cell>
          <cell r="O5277">
            <v>6</v>
          </cell>
          <cell r="P5277">
            <v>0</v>
          </cell>
          <cell r="Q5277">
            <v>0</v>
          </cell>
          <cell r="R5277">
            <v>0</v>
          </cell>
          <cell r="S5277">
            <v>0</v>
          </cell>
          <cell r="T5277">
            <v>0</v>
          </cell>
          <cell r="U5277">
            <v>0</v>
          </cell>
          <cell r="V5277">
            <v>0</v>
          </cell>
          <cell r="W5277">
            <v>0</v>
          </cell>
          <cell r="X5277">
            <v>0</v>
          </cell>
          <cell r="Y5277">
            <v>0</v>
          </cell>
          <cell r="Z5277">
            <v>0</v>
          </cell>
          <cell r="AA5277">
            <v>0</v>
          </cell>
          <cell r="AB5277">
            <v>0</v>
          </cell>
          <cell r="AC5277">
            <v>0</v>
          </cell>
          <cell r="AD5277">
            <v>0</v>
          </cell>
          <cell r="AE5277">
            <v>0</v>
          </cell>
          <cell r="AF5277">
            <v>0</v>
          </cell>
          <cell r="AG5277">
            <v>0</v>
          </cell>
          <cell r="AH5277" t="str">
            <v>167×114</v>
          </cell>
          <cell r="AI5277">
            <v>0</v>
          </cell>
          <cell r="AJ5277">
            <v>0</v>
          </cell>
          <cell r="AK5277">
            <v>0</v>
          </cell>
          <cell r="AL5277">
            <v>0</v>
          </cell>
          <cell r="AM5277">
            <v>0</v>
          </cell>
        </row>
        <row r="5277">
          <cell r="AO5277" t="str">
            <v>232G</v>
          </cell>
          <cell r="AP5277">
            <v>6</v>
          </cell>
          <cell r="AQ5277">
            <v>25015</v>
          </cell>
          <cell r="AR5277">
            <v>0</v>
          </cell>
          <cell r="AS5277">
            <v>0</v>
          </cell>
          <cell r="AT5277">
            <v>0</v>
          </cell>
          <cell r="AU5277">
            <v>0</v>
          </cell>
        </row>
        <row r="5278">
          <cell r="A5278">
            <v>5280</v>
          </cell>
          <cell r="B5278">
            <v>6</v>
          </cell>
          <cell r="C5278">
            <v>45730</v>
          </cell>
        </row>
        <row r="5278">
          <cell r="E5278" t="str">
            <v>LD232-010207</v>
          </cell>
          <cell r="F5278" t="str">
            <v>筋板127</v>
          </cell>
          <cell r="G5278">
            <v>1</v>
          </cell>
          <cell r="H5278" t="str">
            <v>钢板t5/Q345D</v>
          </cell>
          <cell r="I5278" t="str">
            <v>钢板t5/Q345C</v>
          </cell>
          <cell r="J5278" t="str">
            <v>激光作业</v>
          </cell>
          <cell r="K5278">
            <v>0.96</v>
          </cell>
          <cell r="L5278" t="str">
            <v>激光拾件</v>
          </cell>
          <cell r="M5278">
            <v>0.8</v>
          </cell>
          <cell r="N5278">
            <v>0</v>
          </cell>
          <cell r="O5278">
            <v>0</v>
          </cell>
          <cell r="P5278">
            <v>0</v>
          </cell>
          <cell r="Q5278">
            <v>0</v>
          </cell>
          <cell r="R5278">
            <v>0</v>
          </cell>
          <cell r="S5278">
            <v>0</v>
          </cell>
          <cell r="T5278">
            <v>0</v>
          </cell>
          <cell r="U5278">
            <v>0</v>
          </cell>
          <cell r="V5278">
            <v>0</v>
          </cell>
          <cell r="W5278">
            <v>0</v>
          </cell>
          <cell r="X5278">
            <v>0</v>
          </cell>
          <cell r="Y5278">
            <v>0</v>
          </cell>
          <cell r="Z5278">
            <v>0</v>
          </cell>
          <cell r="AA5278">
            <v>0</v>
          </cell>
          <cell r="AB5278">
            <v>0</v>
          </cell>
          <cell r="AC5278">
            <v>0</v>
          </cell>
          <cell r="AD5278">
            <v>0</v>
          </cell>
          <cell r="AE5278">
            <v>0</v>
          </cell>
          <cell r="AF5278">
            <v>0</v>
          </cell>
          <cell r="AG5278">
            <v>0</v>
          </cell>
          <cell r="AH5278" t="str">
            <v>270×270</v>
          </cell>
          <cell r="AI5278">
            <v>0</v>
          </cell>
          <cell r="AJ5278">
            <v>0</v>
          </cell>
          <cell r="AK5278">
            <v>0</v>
          </cell>
          <cell r="AL5278">
            <v>0</v>
          </cell>
          <cell r="AM5278">
            <v>0</v>
          </cell>
        </row>
        <row r="5278">
          <cell r="AO5278" t="str">
            <v>232G</v>
          </cell>
          <cell r="AP5278">
            <v>6</v>
          </cell>
          <cell r="AQ5278">
            <v>25015</v>
          </cell>
          <cell r="AR5278">
            <v>0</v>
          </cell>
          <cell r="AS5278">
            <v>0</v>
          </cell>
          <cell r="AT5278">
            <v>0</v>
          </cell>
          <cell r="AU5278">
            <v>0</v>
          </cell>
        </row>
        <row r="5279">
          <cell r="A5279">
            <v>5281</v>
          </cell>
          <cell r="B5279">
            <v>6</v>
          </cell>
          <cell r="C5279">
            <v>45730</v>
          </cell>
        </row>
        <row r="5279">
          <cell r="E5279" t="str">
            <v>LD232-010208</v>
          </cell>
          <cell r="F5279" t="str">
            <v> 圆环</v>
          </cell>
          <cell r="G5279">
            <v>1</v>
          </cell>
          <cell r="H5279" t="str">
            <v>圆钢Φ6/Q235B</v>
          </cell>
        </row>
        <row r="5279">
          <cell r="J5279" t="str">
            <v>钳工</v>
          </cell>
          <cell r="K5279">
            <v>1.5</v>
          </cell>
          <cell r="L5279" t="str">
            <v>转</v>
          </cell>
          <cell r="M5279">
            <v>0</v>
          </cell>
          <cell r="N5279">
            <v>0</v>
          </cell>
          <cell r="O5279">
            <v>0</v>
          </cell>
          <cell r="P5279">
            <v>0</v>
          </cell>
          <cell r="Q5279">
            <v>0</v>
          </cell>
          <cell r="R5279">
            <v>0</v>
          </cell>
          <cell r="S5279">
            <v>0</v>
          </cell>
          <cell r="T5279">
            <v>0</v>
          </cell>
          <cell r="U5279">
            <v>0</v>
          </cell>
          <cell r="V5279">
            <v>0</v>
          </cell>
          <cell r="W5279">
            <v>0</v>
          </cell>
          <cell r="X5279">
            <v>0</v>
          </cell>
          <cell r="Y5279">
            <v>0</v>
          </cell>
          <cell r="Z5279">
            <v>0</v>
          </cell>
          <cell r="AA5279">
            <v>0</v>
          </cell>
          <cell r="AB5279">
            <v>0</v>
          </cell>
          <cell r="AC5279">
            <v>0</v>
          </cell>
          <cell r="AD5279">
            <v>0</v>
          </cell>
          <cell r="AE5279">
            <v>0</v>
          </cell>
          <cell r="AF5279">
            <v>0</v>
          </cell>
          <cell r="AG5279">
            <v>0</v>
          </cell>
          <cell r="AH5279">
            <v>100</v>
          </cell>
          <cell r="AI5279">
            <v>0</v>
          </cell>
          <cell r="AJ5279">
            <v>0</v>
          </cell>
          <cell r="AK5279">
            <v>0</v>
          </cell>
          <cell r="AL5279">
            <v>0</v>
          </cell>
          <cell r="AM5279">
            <v>0</v>
          </cell>
        </row>
        <row r="5279">
          <cell r="AO5279" t="str">
            <v>232G</v>
          </cell>
          <cell r="AP5279">
            <v>6</v>
          </cell>
          <cell r="AQ5279">
            <v>25015</v>
          </cell>
          <cell r="AR5279">
            <v>0</v>
          </cell>
          <cell r="AS5279">
            <v>0</v>
          </cell>
          <cell r="AT5279">
            <v>0</v>
          </cell>
          <cell r="AU5279">
            <v>0</v>
          </cell>
        </row>
        <row r="5280">
          <cell r="A5280">
            <v>5282</v>
          </cell>
          <cell r="B5280">
            <v>6</v>
          </cell>
          <cell r="C5280">
            <v>45730</v>
          </cell>
        </row>
        <row r="5280">
          <cell r="E5280" t="str">
            <v>LD232-010209</v>
          </cell>
          <cell r="F5280" t="str">
            <v>插销座</v>
          </cell>
          <cell r="G5280">
            <v>1</v>
          </cell>
          <cell r="H5280" t="str">
            <v>圆钢φ36/Q235</v>
          </cell>
          <cell r="I5280" t="str">
            <v>圆钢φ35/Q235B</v>
          </cell>
          <cell r="J5280" t="str">
            <v>锯床</v>
          </cell>
          <cell r="K5280">
            <v>3.84</v>
          </cell>
          <cell r="L5280" t="str">
            <v>车</v>
          </cell>
          <cell r="M5280">
            <v>8</v>
          </cell>
          <cell r="N5280" t="str">
            <v>铣</v>
          </cell>
          <cell r="O5280">
            <v>9</v>
          </cell>
          <cell r="P5280" t="str">
            <v>装配出库</v>
          </cell>
          <cell r="Q5280">
            <v>0</v>
          </cell>
          <cell r="R5280">
            <v>0</v>
          </cell>
          <cell r="S5280">
            <v>0</v>
          </cell>
          <cell r="T5280">
            <v>0</v>
          </cell>
          <cell r="U5280">
            <v>0</v>
          </cell>
          <cell r="V5280">
            <v>0</v>
          </cell>
          <cell r="W5280">
            <v>0</v>
          </cell>
          <cell r="X5280">
            <v>0</v>
          </cell>
          <cell r="Y5280">
            <v>0</v>
          </cell>
          <cell r="Z5280">
            <v>0</v>
          </cell>
          <cell r="AA5280">
            <v>0</v>
          </cell>
          <cell r="AB5280">
            <v>0</v>
          </cell>
          <cell r="AC5280">
            <v>0</v>
          </cell>
          <cell r="AD5280">
            <v>0</v>
          </cell>
          <cell r="AE5280">
            <v>0</v>
          </cell>
          <cell r="AF5280">
            <v>0</v>
          </cell>
          <cell r="AG5280">
            <v>0</v>
          </cell>
          <cell r="AH5280">
            <v>57</v>
          </cell>
          <cell r="AI5280">
            <v>0</v>
          </cell>
          <cell r="AJ5280">
            <v>0</v>
          </cell>
          <cell r="AK5280">
            <v>0</v>
          </cell>
          <cell r="AL5280">
            <v>0</v>
          </cell>
          <cell r="AM5280">
            <v>0</v>
          </cell>
        </row>
        <row r="5280">
          <cell r="AO5280" t="str">
            <v>232G</v>
          </cell>
          <cell r="AP5280">
            <v>6</v>
          </cell>
          <cell r="AQ5280">
            <v>25015</v>
          </cell>
          <cell r="AR5280">
            <v>0</v>
          </cell>
          <cell r="AS5280">
            <v>0</v>
          </cell>
          <cell r="AT5280">
            <v>0</v>
          </cell>
          <cell r="AU5280">
            <v>0</v>
          </cell>
        </row>
        <row r="5281">
          <cell r="A5281">
            <v>5283</v>
          </cell>
          <cell r="B5281">
            <v>6</v>
          </cell>
          <cell r="C5281">
            <v>45730</v>
          </cell>
        </row>
        <row r="5281">
          <cell r="E5281" t="str">
            <v>LD232-01040100</v>
          </cell>
          <cell r="F5281" t="str">
            <v>壳体</v>
          </cell>
          <cell r="G5281">
            <v>1</v>
          </cell>
          <cell r="H5281">
            <v>0</v>
          </cell>
        </row>
        <row r="5281">
          <cell r="J5281" t="str">
            <v>定位焊</v>
          </cell>
          <cell r="K5281">
            <v>10.4</v>
          </cell>
          <cell r="L5281" t="str">
            <v>焊接</v>
          </cell>
          <cell r="M5281">
            <v>18</v>
          </cell>
          <cell r="N5281" t="str">
            <v>打磨</v>
          </cell>
          <cell r="O5281">
            <v>3</v>
          </cell>
          <cell r="P5281" t="str">
            <v>铣</v>
          </cell>
          <cell r="Q5281">
            <v>30</v>
          </cell>
          <cell r="R5281" t="str">
            <v>划线钻</v>
          </cell>
          <cell r="S5281">
            <v>11.2</v>
          </cell>
          <cell r="T5281" t="str">
            <v>喷砂 </v>
          </cell>
          <cell r="U5281">
            <v>1.5</v>
          </cell>
          <cell r="V5281" t="str">
            <v>喷铝</v>
          </cell>
          <cell r="W5281">
            <v>3.5</v>
          </cell>
          <cell r="X5281" t="str">
            <v>磨铝面</v>
          </cell>
          <cell r="Y5281">
            <v>1</v>
          </cell>
          <cell r="Z5281" t="str">
            <v>挂件</v>
          </cell>
          <cell r="AA5281">
            <v>0.5</v>
          </cell>
          <cell r="AB5281" t="str">
            <v>喷漆</v>
          </cell>
          <cell r="AC5281">
            <v>2</v>
          </cell>
          <cell r="AD5281">
            <v>0</v>
          </cell>
          <cell r="AE5281">
            <v>0</v>
          </cell>
          <cell r="AF5281">
            <v>0</v>
          </cell>
          <cell r="AG5281">
            <v>0</v>
          </cell>
        </row>
        <row r="5281">
          <cell r="AI5281">
            <v>0</v>
          </cell>
          <cell r="AJ5281">
            <v>0</v>
          </cell>
          <cell r="AK5281">
            <v>0</v>
          </cell>
          <cell r="AL5281">
            <v>0</v>
          </cell>
          <cell r="AM5281">
            <v>0</v>
          </cell>
        </row>
        <row r="5281">
          <cell r="AO5281" t="str">
            <v>232G</v>
          </cell>
          <cell r="AP5281">
            <v>6</v>
          </cell>
          <cell r="AQ5281">
            <v>25015</v>
          </cell>
          <cell r="AR5281">
            <v>0</v>
          </cell>
          <cell r="AS5281">
            <v>0</v>
          </cell>
          <cell r="AT5281">
            <v>0</v>
          </cell>
          <cell r="AU5281">
            <v>0</v>
          </cell>
        </row>
        <row r="5282">
          <cell r="A5282">
            <v>5284</v>
          </cell>
          <cell r="B5282">
            <v>6</v>
          </cell>
          <cell r="C5282">
            <v>45730</v>
          </cell>
        </row>
        <row r="5282">
          <cell r="E5282" t="str">
            <v>LD232-01040100</v>
          </cell>
          <cell r="F5282" t="str">
            <v>壳体</v>
          </cell>
          <cell r="G5282">
            <v>1</v>
          </cell>
          <cell r="H5282">
            <v>0</v>
          </cell>
        </row>
        <row r="5282">
          <cell r="J5282" t="str">
            <v>磨铝面</v>
          </cell>
          <cell r="K5282">
            <v>1</v>
          </cell>
          <cell r="L5282" t="str">
            <v>挂件</v>
          </cell>
          <cell r="M5282">
            <v>0.5</v>
          </cell>
          <cell r="N5282" t="str">
            <v>喷漆</v>
          </cell>
          <cell r="O5282">
            <v>2</v>
          </cell>
          <cell r="P5282">
            <v>0</v>
          </cell>
        </row>
        <row r="5282">
          <cell r="AE5282">
            <v>0</v>
          </cell>
          <cell r="AF5282">
            <v>0</v>
          </cell>
          <cell r="AG5282">
            <v>0</v>
          </cell>
        </row>
        <row r="5282">
          <cell r="AI5282">
            <v>0</v>
          </cell>
          <cell r="AJ5282">
            <v>0</v>
          </cell>
          <cell r="AK5282">
            <v>0</v>
          </cell>
          <cell r="AL5282">
            <v>0</v>
          </cell>
          <cell r="AM5282">
            <v>0</v>
          </cell>
        </row>
        <row r="5282">
          <cell r="AO5282" t="str">
            <v>232G</v>
          </cell>
          <cell r="AP5282">
            <v>6</v>
          </cell>
          <cell r="AQ5282">
            <v>25015</v>
          </cell>
          <cell r="AR5282">
            <v>0</v>
          </cell>
          <cell r="AS5282">
            <v>0</v>
          </cell>
          <cell r="AT5282">
            <v>0</v>
          </cell>
          <cell r="AU5282">
            <v>0</v>
          </cell>
        </row>
        <row r="5283">
          <cell r="A5283">
            <v>5285</v>
          </cell>
          <cell r="B5283">
            <v>6</v>
          </cell>
          <cell r="C5283">
            <v>45730</v>
          </cell>
        </row>
        <row r="5283">
          <cell r="E5283" t="str">
            <v>LD232-01040101</v>
          </cell>
          <cell r="F5283" t="str">
            <v>连接板</v>
          </cell>
          <cell r="G5283">
            <v>1</v>
          </cell>
          <cell r="H5283" t="str">
            <v>钢板t8/Q235B</v>
          </cell>
        </row>
        <row r="5283">
          <cell r="J5283" t="str">
            <v>激光作业</v>
          </cell>
          <cell r="K5283">
            <v>1.28</v>
          </cell>
          <cell r="L5283" t="str">
            <v>激光拾件</v>
          </cell>
          <cell r="M5283">
            <v>0.8</v>
          </cell>
          <cell r="N5283">
            <v>0</v>
          </cell>
          <cell r="O5283">
            <v>0</v>
          </cell>
          <cell r="P5283">
            <v>0</v>
          </cell>
          <cell r="Q5283">
            <v>0</v>
          </cell>
          <cell r="R5283">
            <v>0</v>
          </cell>
          <cell r="S5283">
            <v>0</v>
          </cell>
          <cell r="T5283">
            <v>0</v>
          </cell>
          <cell r="U5283">
            <v>0</v>
          </cell>
          <cell r="V5283">
            <v>0</v>
          </cell>
          <cell r="W5283">
            <v>0</v>
          </cell>
          <cell r="X5283">
            <v>0</v>
          </cell>
          <cell r="Y5283">
            <v>0</v>
          </cell>
          <cell r="Z5283">
            <v>0</v>
          </cell>
          <cell r="AA5283">
            <v>0</v>
          </cell>
          <cell r="AB5283">
            <v>0</v>
          </cell>
          <cell r="AC5283">
            <v>0</v>
          </cell>
          <cell r="AD5283">
            <v>0</v>
          </cell>
          <cell r="AE5283">
            <v>0</v>
          </cell>
          <cell r="AF5283">
            <v>0</v>
          </cell>
          <cell r="AG5283">
            <v>0</v>
          </cell>
          <cell r="AH5283" t="str">
            <v>160×114</v>
          </cell>
          <cell r="AI5283">
            <v>0</v>
          </cell>
          <cell r="AJ5283">
            <v>0</v>
          </cell>
          <cell r="AK5283">
            <v>0</v>
          </cell>
          <cell r="AL5283">
            <v>0</v>
          </cell>
          <cell r="AM5283">
            <v>0</v>
          </cell>
        </row>
        <row r="5283">
          <cell r="AO5283" t="str">
            <v>232G</v>
          </cell>
          <cell r="AP5283">
            <v>6</v>
          </cell>
          <cell r="AQ5283">
            <v>25015</v>
          </cell>
          <cell r="AR5283">
            <v>0</v>
          </cell>
          <cell r="AS5283">
            <v>0</v>
          </cell>
          <cell r="AT5283">
            <v>0</v>
          </cell>
          <cell r="AU5283">
            <v>0</v>
          </cell>
        </row>
        <row r="5284">
          <cell r="A5284">
            <v>5286</v>
          </cell>
          <cell r="B5284">
            <v>6</v>
          </cell>
          <cell r="C5284">
            <v>45730</v>
          </cell>
        </row>
        <row r="5284">
          <cell r="E5284" t="str">
            <v>LD232-01040102</v>
          </cell>
          <cell r="F5284" t="str">
            <v>盖板</v>
          </cell>
          <cell r="G5284">
            <v>1</v>
          </cell>
          <cell r="H5284" t="str">
            <v>钢板t2.5/NT12</v>
          </cell>
          <cell r="I5284" t="str">
            <v>钢板t2.5/Q235B</v>
          </cell>
          <cell r="J5284" t="str">
            <v>激光作业</v>
          </cell>
          <cell r="K5284">
            <v>0.8</v>
          </cell>
          <cell r="L5284" t="str">
            <v>激光拾件</v>
          </cell>
          <cell r="M5284">
            <v>0.8</v>
          </cell>
          <cell r="N5284" t="str">
            <v>打坡口</v>
          </cell>
          <cell r="O5284">
            <v>1.6</v>
          </cell>
          <cell r="P5284" t="str">
            <v>折弯</v>
          </cell>
          <cell r="Q5284">
            <v>1.6</v>
          </cell>
          <cell r="R5284" t="str">
            <v>转</v>
          </cell>
          <cell r="S5284">
            <v>0</v>
          </cell>
          <cell r="T5284">
            <v>0</v>
          </cell>
          <cell r="U5284">
            <v>0</v>
          </cell>
          <cell r="V5284">
            <v>0</v>
          </cell>
          <cell r="W5284">
            <v>0</v>
          </cell>
          <cell r="X5284">
            <v>0</v>
          </cell>
          <cell r="Y5284">
            <v>0</v>
          </cell>
          <cell r="Z5284">
            <v>0</v>
          </cell>
          <cell r="AA5284">
            <v>0</v>
          </cell>
          <cell r="AB5284">
            <v>0</v>
          </cell>
          <cell r="AC5284">
            <v>0</v>
          </cell>
          <cell r="AD5284">
            <v>0</v>
          </cell>
          <cell r="AE5284">
            <v>0</v>
          </cell>
          <cell r="AF5284">
            <v>0</v>
          </cell>
          <cell r="AG5284">
            <v>0</v>
          </cell>
          <cell r="AH5284" t="str">
            <v>165×97</v>
          </cell>
          <cell r="AI5284">
            <v>0</v>
          </cell>
          <cell r="AJ5284">
            <v>0</v>
          </cell>
          <cell r="AK5284">
            <v>0</v>
          </cell>
          <cell r="AL5284">
            <v>0</v>
          </cell>
          <cell r="AM5284">
            <v>0</v>
          </cell>
        </row>
        <row r="5284">
          <cell r="AO5284" t="str">
            <v>232G</v>
          </cell>
          <cell r="AP5284">
            <v>6</v>
          </cell>
          <cell r="AQ5284">
            <v>25015</v>
          </cell>
          <cell r="AR5284">
            <v>0</v>
          </cell>
          <cell r="AS5284">
            <v>0</v>
          </cell>
          <cell r="AT5284">
            <v>0</v>
          </cell>
          <cell r="AU5284">
            <v>0</v>
          </cell>
        </row>
        <row r="5285">
          <cell r="A5285">
            <v>5287</v>
          </cell>
          <cell r="B5285">
            <v>12</v>
          </cell>
          <cell r="C5285">
            <v>45730</v>
          </cell>
        </row>
        <row r="5285">
          <cell r="E5285" t="str">
            <v>LD232-01040103</v>
          </cell>
          <cell r="F5285" t="str">
            <v>侧板</v>
          </cell>
          <cell r="G5285">
            <v>2</v>
          </cell>
          <cell r="H5285" t="str">
            <v>钢板t25/Q235B</v>
          </cell>
          <cell r="I5285" t="str">
            <v>钢板t24/Q235B</v>
          </cell>
          <cell r="J5285" t="str">
            <v>激光作业</v>
          </cell>
          <cell r="K5285">
            <v>0.5</v>
          </cell>
          <cell r="L5285" t="str">
            <v>激光拾件</v>
          </cell>
          <cell r="M5285">
            <v>0.5</v>
          </cell>
          <cell r="N5285" t="str">
            <v>铣</v>
          </cell>
          <cell r="O5285">
            <v>3</v>
          </cell>
          <cell r="P5285" t="str">
            <v>转</v>
          </cell>
          <cell r="Q5285">
            <v>0</v>
          </cell>
          <cell r="R5285">
            <v>0</v>
          </cell>
          <cell r="S5285">
            <v>0</v>
          </cell>
          <cell r="T5285">
            <v>0</v>
          </cell>
          <cell r="U5285">
            <v>0</v>
          </cell>
          <cell r="V5285">
            <v>0</v>
          </cell>
          <cell r="W5285">
            <v>0</v>
          </cell>
          <cell r="X5285">
            <v>0</v>
          </cell>
          <cell r="Y5285">
            <v>0</v>
          </cell>
          <cell r="Z5285">
            <v>0</v>
          </cell>
          <cell r="AA5285">
            <v>0</v>
          </cell>
          <cell r="AB5285">
            <v>0</v>
          </cell>
          <cell r="AC5285">
            <v>0</v>
          </cell>
          <cell r="AD5285">
            <v>0</v>
          </cell>
          <cell r="AE5285">
            <v>0</v>
          </cell>
          <cell r="AF5285">
            <v>0</v>
          </cell>
          <cell r="AG5285">
            <v>0</v>
          </cell>
          <cell r="AH5285" t="str">
            <v>29×28</v>
          </cell>
          <cell r="AI5285">
            <v>0</v>
          </cell>
          <cell r="AJ5285">
            <v>0</v>
          </cell>
          <cell r="AK5285">
            <v>0</v>
          </cell>
          <cell r="AL5285">
            <v>0</v>
          </cell>
          <cell r="AM5285">
            <v>0</v>
          </cell>
        </row>
        <row r="5285">
          <cell r="AO5285" t="str">
            <v>232G</v>
          </cell>
          <cell r="AP5285">
            <v>6</v>
          </cell>
          <cell r="AQ5285">
            <v>25015</v>
          </cell>
          <cell r="AR5285">
            <v>0</v>
          </cell>
          <cell r="AS5285">
            <v>0</v>
          </cell>
          <cell r="AT5285">
            <v>0</v>
          </cell>
          <cell r="AU5285">
            <v>0</v>
          </cell>
        </row>
        <row r="5286">
          <cell r="A5286">
            <v>5288</v>
          </cell>
          <cell r="B5286">
            <v>6</v>
          </cell>
          <cell r="C5286">
            <v>45730</v>
          </cell>
        </row>
        <row r="5286">
          <cell r="E5286" t="str">
            <v>LD232-01040104</v>
          </cell>
          <cell r="F5286" t="str">
            <v>立板</v>
          </cell>
          <cell r="G5286">
            <v>1</v>
          </cell>
          <cell r="H5286" t="str">
            <v>钢板t2.5/NT12</v>
          </cell>
          <cell r="I5286" t="str">
            <v>钢板t2.5/Q235B</v>
          </cell>
          <cell r="J5286" t="str">
            <v>激光作业</v>
          </cell>
          <cell r="K5286">
            <v>0.64</v>
          </cell>
          <cell r="L5286" t="str">
            <v>激光拾件</v>
          </cell>
          <cell r="M5286">
            <v>0.8</v>
          </cell>
          <cell r="N5286" t="str">
            <v>打坡口</v>
          </cell>
          <cell r="O5286">
            <v>4</v>
          </cell>
          <cell r="P5286" t="str">
            <v>成型</v>
          </cell>
          <cell r="Q5286">
            <v>3.2</v>
          </cell>
          <cell r="R5286" t="str">
            <v>转</v>
          </cell>
          <cell r="S5286">
            <v>0</v>
          </cell>
          <cell r="T5286">
            <v>0</v>
          </cell>
          <cell r="U5286">
            <v>0</v>
          </cell>
          <cell r="V5286">
            <v>0</v>
          </cell>
          <cell r="W5286">
            <v>0</v>
          </cell>
          <cell r="X5286">
            <v>0</v>
          </cell>
          <cell r="Y5286">
            <v>0</v>
          </cell>
          <cell r="Z5286">
            <v>0</v>
          </cell>
          <cell r="AA5286">
            <v>0</v>
          </cell>
          <cell r="AB5286">
            <v>0</v>
          </cell>
          <cell r="AC5286">
            <v>0</v>
          </cell>
          <cell r="AD5286">
            <v>0</v>
          </cell>
          <cell r="AE5286">
            <v>0</v>
          </cell>
          <cell r="AF5286">
            <v>0</v>
          </cell>
          <cell r="AG5286">
            <v>0</v>
          </cell>
          <cell r="AH5286" t="str">
            <v>308×38</v>
          </cell>
          <cell r="AI5286">
            <v>0</v>
          </cell>
          <cell r="AJ5286">
            <v>0</v>
          </cell>
          <cell r="AK5286">
            <v>0</v>
          </cell>
          <cell r="AL5286">
            <v>0</v>
          </cell>
          <cell r="AM5286">
            <v>0</v>
          </cell>
        </row>
        <row r="5286">
          <cell r="AO5286" t="str">
            <v>232G</v>
          </cell>
          <cell r="AP5286">
            <v>6</v>
          </cell>
          <cell r="AQ5286">
            <v>25015</v>
          </cell>
          <cell r="AR5286">
            <v>0</v>
          </cell>
          <cell r="AS5286">
            <v>0</v>
          </cell>
          <cell r="AT5286">
            <v>0</v>
          </cell>
          <cell r="AU5286">
            <v>0</v>
          </cell>
        </row>
        <row r="5287">
          <cell r="A5287">
            <v>5289</v>
          </cell>
          <cell r="B5287">
            <v>6</v>
          </cell>
          <cell r="C5287">
            <v>45730</v>
          </cell>
        </row>
        <row r="5287">
          <cell r="E5287" t="str">
            <v>LD232-01040105</v>
          </cell>
          <cell r="F5287" t="str">
            <v>套</v>
          </cell>
          <cell r="G5287">
            <v>1</v>
          </cell>
          <cell r="H5287" t="str">
            <v>圆钢φ50/20</v>
          </cell>
        </row>
        <row r="5287">
          <cell r="J5287" t="str">
            <v>锯床</v>
          </cell>
          <cell r="K5287">
            <v>4.95</v>
          </cell>
          <cell r="L5287" t="str">
            <v>车</v>
          </cell>
          <cell r="M5287">
            <v>6</v>
          </cell>
          <cell r="N5287" t="str">
            <v>转</v>
          </cell>
          <cell r="O5287">
            <v>0</v>
          </cell>
          <cell r="P5287">
            <v>0</v>
          </cell>
          <cell r="Q5287">
            <v>0</v>
          </cell>
          <cell r="R5287">
            <v>0</v>
          </cell>
          <cell r="S5287">
            <v>0</v>
          </cell>
          <cell r="T5287">
            <v>0</v>
          </cell>
          <cell r="U5287">
            <v>0</v>
          </cell>
          <cell r="V5287">
            <v>0</v>
          </cell>
          <cell r="W5287">
            <v>0</v>
          </cell>
          <cell r="X5287">
            <v>0</v>
          </cell>
          <cell r="Y5287">
            <v>0</v>
          </cell>
          <cell r="Z5287">
            <v>0</v>
          </cell>
          <cell r="AA5287">
            <v>0</v>
          </cell>
          <cell r="AB5287">
            <v>0</v>
          </cell>
          <cell r="AC5287">
            <v>0</v>
          </cell>
          <cell r="AD5287">
            <v>0</v>
          </cell>
          <cell r="AE5287">
            <v>0</v>
          </cell>
          <cell r="AF5287">
            <v>0</v>
          </cell>
          <cell r="AG5287">
            <v>0</v>
          </cell>
          <cell r="AH5287">
            <v>19</v>
          </cell>
          <cell r="AI5287">
            <v>0</v>
          </cell>
          <cell r="AJ5287">
            <v>0</v>
          </cell>
          <cell r="AK5287">
            <v>0</v>
          </cell>
          <cell r="AL5287">
            <v>0</v>
          </cell>
          <cell r="AM5287">
            <v>0</v>
          </cell>
        </row>
        <row r="5287">
          <cell r="AO5287" t="str">
            <v>232G</v>
          </cell>
          <cell r="AP5287">
            <v>6</v>
          </cell>
          <cell r="AQ5287">
            <v>25015</v>
          </cell>
          <cell r="AR5287">
            <v>0</v>
          </cell>
          <cell r="AS5287">
            <v>0</v>
          </cell>
          <cell r="AT5287">
            <v>0</v>
          </cell>
          <cell r="AU5287">
            <v>0</v>
          </cell>
        </row>
        <row r="5288">
          <cell r="A5288">
            <v>5290</v>
          </cell>
          <cell r="B5288">
            <v>6</v>
          </cell>
          <cell r="C5288">
            <v>45730</v>
          </cell>
        </row>
        <row r="5288">
          <cell r="E5288" t="str">
            <v>LD232-010406</v>
          </cell>
          <cell r="F5288" t="str">
            <v>垫</v>
          </cell>
          <cell r="G5288">
            <v>1</v>
          </cell>
          <cell r="H5288" t="str">
            <v>铜棒Φ80/QNn4-4-4</v>
          </cell>
          <cell r="I5288" t="str">
            <v>铜棒Φ50/QNn4-4-4</v>
          </cell>
          <cell r="J5288" t="str">
            <v>锯床</v>
          </cell>
          <cell r="K5288">
            <v>4.32</v>
          </cell>
          <cell r="L5288" t="str">
            <v>车</v>
          </cell>
          <cell r="M5288">
            <v>2</v>
          </cell>
          <cell r="N5288" t="str">
            <v>入库</v>
          </cell>
          <cell r="O5288">
            <v>0</v>
          </cell>
          <cell r="P5288">
            <v>0</v>
          </cell>
          <cell r="Q5288">
            <v>0</v>
          </cell>
          <cell r="R5288">
            <v>0</v>
          </cell>
          <cell r="S5288">
            <v>0</v>
          </cell>
          <cell r="T5288">
            <v>0</v>
          </cell>
          <cell r="U5288">
            <v>0</v>
          </cell>
          <cell r="V5288">
            <v>0</v>
          </cell>
          <cell r="W5288">
            <v>0</v>
          </cell>
          <cell r="X5288">
            <v>0</v>
          </cell>
          <cell r="Y5288">
            <v>0</v>
          </cell>
          <cell r="Z5288">
            <v>0</v>
          </cell>
          <cell r="AA5288">
            <v>0</v>
          </cell>
          <cell r="AB5288">
            <v>0</v>
          </cell>
          <cell r="AC5288">
            <v>0</v>
          </cell>
          <cell r="AD5288">
            <v>0</v>
          </cell>
          <cell r="AE5288">
            <v>0</v>
          </cell>
          <cell r="AF5288">
            <v>0</v>
          </cell>
          <cell r="AG5288">
            <v>0</v>
          </cell>
          <cell r="AH5288">
            <v>5</v>
          </cell>
          <cell r="AI5288">
            <v>0</v>
          </cell>
          <cell r="AJ5288">
            <v>0</v>
          </cell>
          <cell r="AK5288">
            <v>0</v>
          </cell>
          <cell r="AL5288">
            <v>0</v>
          </cell>
          <cell r="AM5288">
            <v>0</v>
          </cell>
        </row>
        <row r="5288">
          <cell r="AO5288" t="str">
            <v>232G</v>
          </cell>
          <cell r="AP5288">
            <v>6</v>
          </cell>
          <cell r="AQ5288">
            <v>25015</v>
          </cell>
          <cell r="AR5288">
            <v>0</v>
          </cell>
          <cell r="AS5288">
            <v>0</v>
          </cell>
          <cell r="AT5288">
            <v>0</v>
          </cell>
          <cell r="AU5288">
            <v>0</v>
          </cell>
        </row>
        <row r="5289">
          <cell r="A5289">
            <v>5291</v>
          </cell>
          <cell r="B5289">
            <v>6</v>
          </cell>
          <cell r="C5289">
            <v>45730</v>
          </cell>
        </row>
        <row r="5289">
          <cell r="E5289" t="str">
            <v>LD232-010407</v>
          </cell>
          <cell r="F5289" t="str">
            <v>垫</v>
          </cell>
          <cell r="G5289">
            <v>1</v>
          </cell>
          <cell r="H5289" t="str">
            <v>铜棒Φ80/QNn4-4-4</v>
          </cell>
          <cell r="I5289" t="str">
            <v>铜棒Φ50/QNn4-4-4</v>
          </cell>
          <cell r="J5289" t="str">
            <v>锯床</v>
          </cell>
          <cell r="K5289">
            <v>4.32</v>
          </cell>
          <cell r="L5289" t="str">
            <v>车</v>
          </cell>
          <cell r="M5289">
            <v>2</v>
          </cell>
          <cell r="N5289" t="str">
            <v>入库</v>
          </cell>
          <cell r="O5289">
            <v>0</v>
          </cell>
          <cell r="P5289">
            <v>0</v>
          </cell>
          <cell r="Q5289">
            <v>0</v>
          </cell>
          <cell r="R5289">
            <v>0</v>
          </cell>
          <cell r="S5289">
            <v>0</v>
          </cell>
          <cell r="T5289">
            <v>0</v>
          </cell>
          <cell r="U5289">
            <v>0</v>
          </cell>
          <cell r="V5289">
            <v>0</v>
          </cell>
          <cell r="W5289">
            <v>0</v>
          </cell>
          <cell r="X5289">
            <v>0</v>
          </cell>
          <cell r="Y5289">
            <v>0</v>
          </cell>
          <cell r="Z5289">
            <v>0</v>
          </cell>
          <cell r="AA5289">
            <v>0</v>
          </cell>
          <cell r="AB5289">
            <v>0</v>
          </cell>
          <cell r="AC5289">
            <v>0</v>
          </cell>
          <cell r="AD5289">
            <v>0</v>
          </cell>
          <cell r="AE5289">
            <v>0</v>
          </cell>
          <cell r="AF5289">
            <v>0</v>
          </cell>
          <cell r="AG5289">
            <v>0</v>
          </cell>
          <cell r="AH5289">
            <v>8</v>
          </cell>
          <cell r="AI5289">
            <v>0</v>
          </cell>
          <cell r="AJ5289">
            <v>0</v>
          </cell>
          <cell r="AK5289">
            <v>0</v>
          </cell>
          <cell r="AL5289">
            <v>0</v>
          </cell>
          <cell r="AM5289">
            <v>0</v>
          </cell>
        </row>
        <row r="5289">
          <cell r="AO5289" t="str">
            <v>232G</v>
          </cell>
          <cell r="AP5289">
            <v>6</v>
          </cell>
          <cell r="AQ5289">
            <v>25015</v>
          </cell>
          <cell r="AR5289">
            <v>0</v>
          </cell>
          <cell r="AS5289">
            <v>0</v>
          </cell>
          <cell r="AT5289">
            <v>0</v>
          </cell>
          <cell r="AU5289">
            <v>0</v>
          </cell>
        </row>
        <row r="5290">
          <cell r="A5290">
            <v>5292</v>
          </cell>
          <cell r="B5290">
            <v>12</v>
          </cell>
          <cell r="C5290">
            <v>45730</v>
          </cell>
        </row>
        <row r="5290">
          <cell r="E5290" t="str">
            <v>LD232-010408</v>
          </cell>
          <cell r="F5290" t="str">
            <v>垫</v>
          </cell>
          <cell r="G5290">
            <v>2</v>
          </cell>
          <cell r="H5290" t="str">
            <v>铜棒Φ35/QNn4-4-4</v>
          </cell>
          <cell r="I5290" t="str">
            <v>铜棒Φ25/QNn4-4-4</v>
          </cell>
          <cell r="J5290" t="str">
            <v>锯床</v>
          </cell>
          <cell r="K5290">
            <v>1.3</v>
          </cell>
          <cell r="L5290" t="str">
            <v>车</v>
          </cell>
          <cell r="M5290">
            <v>2</v>
          </cell>
          <cell r="N5290" t="str">
            <v>入库</v>
          </cell>
          <cell r="O5290">
            <v>0</v>
          </cell>
          <cell r="P5290">
            <v>0</v>
          </cell>
          <cell r="Q5290">
            <v>0</v>
          </cell>
          <cell r="R5290">
            <v>0</v>
          </cell>
          <cell r="S5290">
            <v>0</v>
          </cell>
          <cell r="T5290">
            <v>0</v>
          </cell>
          <cell r="U5290">
            <v>0</v>
          </cell>
          <cell r="V5290">
            <v>0</v>
          </cell>
          <cell r="W5290">
            <v>0</v>
          </cell>
          <cell r="X5290">
            <v>0</v>
          </cell>
          <cell r="Y5290">
            <v>0</v>
          </cell>
          <cell r="Z5290">
            <v>0</v>
          </cell>
          <cell r="AA5290">
            <v>0</v>
          </cell>
          <cell r="AB5290">
            <v>0</v>
          </cell>
          <cell r="AC5290">
            <v>0</v>
          </cell>
          <cell r="AD5290">
            <v>0</v>
          </cell>
          <cell r="AE5290">
            <v>0</v>
          </cell>
          <cell r="AF5290">
            <v>0</v>
          </cell>
          <cell r="AG5290">
            <v>0</v>
          </cell>
          <cell r="AH5290">
            <v>5</v>
          </cell>
          <cell r="AI5290">
            <v>0</v>
          </cell>
          <cell r="AJ5290">
            <v>0</v>
          </cell>
          <cell r="AK5290">
            <v>0</v>
          </cell>
          <cell r="AL5290">
            <v>0</v>
          </cell>
          <cell r="AM5290">
            <v>0</v>
          </cell>
        </row>
        <row r="5290">
          <cell r="AO5290" t="str">
            <v>232G</v>
          </cell>
          <cell r="AP5290">
            <v>6</v>
          </cell>
          <cell r="AQ5290">
            <v>25015</v>
          </cell>
          <cell r="AR5290">
            <v>0</v>
          </cell>
          <cell r="AS5290">
            <v>0</v>
          </cell>
          <cell r="AT5290">
            <v>0</v>
          </cell>
          <cell r="AU5290">
            <v>0</v>
          </cell>
        </row>
        <row r="5291">
          <cell r="A5291">
            <v>5293</v>
          </cell>
          <cell r="B5291">
            <v>6</v>
          </cell>
          <cell r="C5291">
            <v>45730</v>
          </cell>
        </row>
        <row r="5291">
          <cell r="E5291" t="str">
            <v>LD232-010500</v>
          </cell>
          <cell r="F5291" t="str">
            <v>轴承座</v>
          </cell>
          <cell r="G5291">
            <v>1</v>
          </cell>
          <cell r="H5291">
            <v>0</v>
          </cell>
        </row>
        <row r="5291">
          <cell r="J5291" t="str">
            <v>定位焊</v>
          </cell>
          <cell r="K5291">
            <v>7</v>
          </cell>
          <cell r="L5291" t="str">
            <v>焊接</v>
          </cell>
          <cell r="M5291">
            <v>5.6</v>
          </cell>
          <cell r="N5291" t="str">
            <v>打磨</v>
          </cell>
          <cell r="O5291">
            <v>3</v>
          </cell>
          <cell r="P5291" t="str">
            <v>车</v>
          </cell>
          <cell r="Q5291">
            <v>6</v>
          </cell>
          <cell r="R5291" t="str">
            <v>喷砂 </v>
          </cell>
          <cell r="S5291">
            <v>1.5</v>
          </cell>
          <cell r="T5291" t="str">
            <v>喷铝</v>
          </cell>
          <cell r="U5291">
            <v>3</v>
          </cell>
          <cell r="V5291" t="str">
            <v>磨铝面</v>
          </cell>
          <cell r="W5291">
            <v>1</v>
          </cell>
          <cell r="X5291" t="str">
            <v>挂件</v>
          </cell>
          <cell r="Y5291">
            <v>0.5</v>
          </cell>
          <cell r="Z5291" t="str">
            <v>喷漆</v>
          </cell>
          <cell r="AA5291">
            <v>1.5</v>
          </cell>
          <cell r="AB5291">
            <v>0</v>
          </cell>
          <cell r="AC5291">
            <v>0</v>
          </cell>
          <cell r="AD5291">
            <v>0</v>
          </cell>
          <cell r="AE5291">
            <v>0</v>
          </cell>
          <cell r="AF5291">
            <v>0</v>
          </cell>
          <cell r="AG5291">
            <v>0</v>
          </cell>
        </row>
        <row r="5291">
          <cell r="AI5291">
            <v>0</v>
          </cell>
          <cell r="AJ5291">
            <v>0</v>
          </cell>
          <cell r="AK5291">
            <v>0</v>
          </cell>
          <cell r="AL5291">
            <v>0</v>
          </cell>
          <cell r="AM5291">
            <v>0</v>
          </cell>
        </row>
        <row r="5291">
          <cell r="AO5291" t="str">
            <v>232G</v>
          </cell>
          <cell r="AP5291">
            <v>6</v>
          </cell>
          <cell r="AQ5291">
            <v>25015</v>
          </cell>
          <cell r="AR5291">
            <v>0</v>
          </cell>
          <cell r="AS5291">
            <v>0</v>
          </cell>
          <cell r="AT5291">
            <v>0</v>
          </cell>
          <cell r="AU5291">
            <v>0</v>
          </cell>
        </row>
        <row r="5292">
          <cell r="A5292">
            <v>5294</v>
          </cell>
          <cell r="B5292">
            <v>6</v>
          </cell>
          <cell r="C5292">
            <v>45730</v>
          </cell>
        </row>
        <row r="5292">
          <cell r="E5292" t="str">
            <v>LD232-010500</v>
          </cell>
          <cell r="F5292" t="str">
            <v>轴承座</v>
          </cell>
          <cell r="G5292">
            <v>1</v>
          </cell>
          <cell r="H5292">
            <v>0</v>
          </cell>
        </row>
        <row r="5292">
          <cell r="J5292" t="str">
            <v>挂件</v>
          </cell>
          <cell r="K5292">
            <v>0.5</v>
          </cell>
          <cell r="L5292" t="str">
            <v>喷漆</v>
          </cell>
          <cell r="M5292">
            <v>1.5</v>
          </cell>
          <cell r="N5292">
            <v>0</v>
          </cell>
        </row>
        <row r="5292">
          <cell r="AC5292">
            <v>0</v>
          </cell>
          <cell r="AD5292">
            <v>0</v>
          </cell>
          <cell r="AE5292">
            <v>0</v>
          </cell>
          <cell r="AF5292">
            <v>0</v>
          </cell>
          <cell r="AG5292">
            <v>0</v>
          </cell>
        </row>
        <row r="5292">
          <cell r="AI5292">
            <v>0</v>
          </cell>
          <cell r="AJ5292">
            <v>0</v>
          </cell>
          <cell r="AK5292">
            <v>0</v>
          </cell>
          <cell r="AL5292">
            <v>0</v>
          </cell>
          <cell r="AM5292">
            <v>0</v>
          </cell>
        </row>
        <row r="5292">
          <cell r="AO5292" t="str">
            <v>232G</v>
          </cell>
          <cell r="AP5292">
            <v>6</v>
          </cell>
          <cell r="AQ5292">
            <v>25015</v>
          </cell>
          <cell r="AR5292">
            <v>0</v>
          </cell>
          <cell r="AS5292">
            <v>0</v>
          </cell>
          <cell r="AT5292">
            <v>0</v>
          </cell>
          <cell r="AU5292">
            <v>0</v>
          </cell>
        </row>
        <row r="5293">
          <cell r="A5293">
            <v>5295</v>
          </cell>
          <cell r="B5293">
            <v>6</v>
          </cell>
          <cell r="C5293">
            <v>45730</v>
          </cell>
        </row>
        <row r="5293">
          <cell r="E5293" t="str">
            <v>LD232-010501</v>
          </cell>
          <cell r="F5293" t="str">
            <v>弯板151</v>
          </cell>
          <cell r="G5293">
            <v>1</v>
          </cell>
          <cell r="H5293" t="str">
            <v>钢板t4/Q235B</v>
          </cell>
        </row>
        <row r="5293">
          <cell r="J5293" t="str">
            <v>激光作业</v>
          </cell>
          <cell r="K5293">
            <v>1.44</v>
          </cell>
          <cell r="L5293" t="str">
            <v>激光拾件</v>
          </cell>
          <cell r="M5293">
            <v>0.8</v>
          </cell>
          <cell r="N5293" t="str">
            <v>折弯</v>
          </cell>
          <cell r="O5293">
            <v>0.8</v>
          </cell>
          <cell r="P5293" t="str">
            <v>锪孔</v>
          </cell>
          <cell r="Q5293">
            <v>1.6</v>
          </cell>
          <cell r="R5293">
            <v>0</v>
          </cell>
          <cell r="S5293">
            <v>0</v>
          </cell>
          <cell r="T5293">
            <v>0</v>
          </cell>
          <cell r="U5293">
            <v>0</v>
          </cell>
          <cell r="V5293">
            <v>0</v>
          </cell>
          <cell r="W5293">
            <v>0</v>
          </cell>
          <cell r="X5293">
            <v>0</v>
          </cell>
          <cell r="Y5293">
            <v>0</v>
          </cell>
          <cell r="Z5293">
            <v>0</v>
          </cell>
          <cell r="AA5293">
            <v>0</v>
          </cell>
          <cell r="AB5293">
            <v>0</v>
          </cell>
          <cell r="AC5293">
            <v>0</v>
          </cell>
          <cell r="AD5293">
            <v>0</v>
          </cell>
          <cell r="AE5293">
            <v>0</v>
          </cell>
          <cell r="AF5293">
            <v>0</v>
          </cell>
          <cell r="AG5293">
            <v>0</v>
          </cell>
          <cell r="AH5293" t="str">
            <v>166×153</v>
          </cell>
          <cell r="AI5293">
            <v>0</v>
          </cell>
          <cell r="AJ5293">
            <v>0</v>
          </cell>
          <cell r="AK5293">
            <v>0</v>
          </cell>
          <cell r="AL5293">
            <v>0</v>
          </cell>
          <cell r="AM5293">
            <v>0</v>
          </cell>
        </row>
        <row r="5293">
          <cell r="AO5293" t="str">
            <v>232G</v>
          </cell>
          <cell r="AP5293">
            <v>6</v>
          </cell>
          <cell r="AQ5293">
            <v>25015</v>
          </cell>
          <cell r="AR5293">
            <v>0</v>
          </cell>
          <cell r="AS5293">
            <v>0</v>
          </cell>
          <cell r="AT5293">
            <v>0</v>
          </cell>
          <cell r="AU5293">
            <v>0</v>
          </cell>
        </row>
        <row r="5294">
          <cell r="A5294">
            <v>5296</v>
          </cell>
          <cell r="B5294">
            <v>6</v>
          </cell>
          <cell r="C5294">
            <v>45730</v>
          </cell>
        </row>
        <row r="5294">
          <cell r="E5294" t="str">
            <v>LD232-010502</v>
          </cell>
          <cell r="F5294" t="str">
            <v>筋板152</v>
          </cell>
          <cell r="G5294">
            <v>1</v>
          </cell>
          <cell r="H5294" t="str">
            <v>钢板t3/Q235B</v>
          </cell>
        </row>
        <row r="5294">
          <cell r="J5294" t="str">
            <v>激光作业</v>
          </cell>
          <cell r="K5294">
            <v>0.32</v>
          </cell>
          <cell r="L5294" t="str">
            <v>激光拾件</v>
          </cell>
          <cell r="M5294">
            <v>0.8</v>
          </cell>
          <cell r="N5294">
            <v>0</v>
          </cell>
          <cell r="O5294">
            <v>0</v>
          </cell>
          <cell r="P5294">
            <v>0</v>
          </cell>
          <cell r="Q5294">
            <v>0</v>
          </cell>
          <cell r="R5294">
            <v>0</v>
          </cell>
          <cell r="S5294">
            <v>0</v>
          </cell>
          <cell r="T5294">
            <v>0</v>
          </cell>
          <cell r="U5294">
            <v>0</v>
          </cell>
          <cell r="V5294">
            <v>0</v>
          </cell>
          <cell r="W5294">
            <v>0</v>
          </cell>
          <cell r="X5294">
            <v>0</v>
          </cell>
          <cell r="Y5294">
            <v>0</v>
          </cell>
          <cell r="Z5294">
            <v>0</v>
          </cell>
          <cell r="AA5294">
            <v>0</v>
          </cell>
          <cell r="AB5294">
            <v>0</v>
          </cell>
          <cell r="AC5294">
            <v>0</v>
          </cell>
          <cell r="AD5294">
            <v>0</v>
          </cell>
          <cell r="AE5294">
            <v>0</v>
          </cell>
          <cell r="AF5294">
            <v>0</v>
          </cell>
          <cell r="AG5294">
            <v>0</v>
          </cell>
          <cell r="AH5294" t="str">
            <v>56×35</v>
          </cell>
          <cell r="AI5294">
            <v>0</v>
          </cell>
          <cell r="AJ5294">
            <v>0</v>
          </cell>
          <cell r="AK5294">
            <v>0</v>
          </cell>
          <cell r="AL5294">
            <v>0</v>
          </cell>
          <cell r="AM5294">
            <v>0</v>
          </cell>
        </row>
        <row r="5294">
          <cell r="AO5294" t="str">
            <v>232G</v>
          </cell>
          <cell r="AP5294">
            <v>6</v>
          </cell>
          <cell r="AQ5294">
            <v>25015</v>
          </cell>
          <cell r="AR5294">
            <v>0</v>
          </cell>
          <cell r="AS5294">
            <v>0</v>
          </cell>
          <cell r="AT5294">
            <v>0</v>
          </cell>
          <cell r="AU5294">
            <v>0</v>
          </cell>
        </row>
        <row r="5295">
          <cell r="A5295">
            <v>5297</v>
          </cell>
          <cell r="B5295">
            <v>6</v>
          </cell>
          <cell r="C5295">
            <v>45730</v>
          </cell>
        </row>
        <row r="5295">
          <cell r="E5295" t="str">
            <v>LD232-010503</v>
          </cell>
          <cell r="F5295" t="str">
            <v>轴套153</v>
          </cell>
          <cell r="G5295">
            <v>1</v>
          </cell>
          <cell r="H5295" t="str">
            <v>圆钢φ45/35</v>
          </cell>
        </row>
        <row r="5295">
          <cell r="J5295" t="str">
            <v>锯床</v>
          </cell>
          <cell r="K5295">
            <v>4.8</v>
          </cell>
          <cell r="L5295" t="str">
            <v>车</v>
          </cell>
          <cell r="M5295">
            <v>3.5</v>
          </cell>
          <cell r="N5295">
            <v>0</v>
          </cell>
          <cell r="O5295">
            <v>0</v>
          </cell>
          <cell r="P5295">
            <v>0</v>
          </cell>
          <cell r="Q5295">
            <v>0</v>
          </cell>
          <cell r="R5295">
            <v>0</v>
          </cell>
          <cell r="S5295">
            <v>0</v>
          </cell>
          <cell r="T5295">
            <v>0</v>
          </cell>
          <cell r="U5295">
            <v>0</v>
          </cell>
          <cell r="V5295">
            <v>0</v>
          </cell>
          <cell r="W5295">
            <v>0</v>
          </cell>
          <cell r="X5295">
            <v>0</v>
          </cell>
          <cell r="Y5295">
            <v>0</v>
          </cell>
          <cell r="Z5295">
            <v>0</v>
          </cell>
          <cell r="AA5295">
            <v>0</v>
          </cell>
          <cell r="AB5295">
            <v>0</v>
          </cell>
          <cell r="AC5295">
            <v>0</v>
          </cell>
          <cell r="AD5295">
            <v>0</v>
          </cell>
          <cell r="AE5295">
            <v>0</v>
          </cell>
          <cell r="AF5295">
            <v>0</v>
          </cell>
          <cell r="AG5295">
            <v>0</v>
          </cell>
          <cell r="AH5295">
            <v>25</v>
          </cell>
          <cell r="AI5295">
            <v>0</v>
          </cell>
          <cell r="AJ5295">
            <v>0</v>
          </cell>
          <cell r="AK5295">
            <v>0</v>
          </cell>
          <cell r="AL5295">
            <v>0</v>
          </cell>
          <cell r="AM5295">
            <v>0</v>
          </cell>
        </row>
        <row r="5295">
          <cell r="AO5295" t="str">
            <v>232G</v>
          </cell>
          <cell r="AP5295">
            <v>6</v>
          </cell>
          <cell r="AQ5295">
            <v>25015</v>
          </cell>
          <cell r="AR5295">
            <v>0</v>
          </cell>
          <cell r="AS5295">
            <v>0</v>
          </cell>
          <cell r="AT5295">
            <v>0</v>
          </cell>
          <cell r="AU5295">
            <v>0</v>
          </cell>
        </row>
        <row r="5296">
          <cell r="A5296">
            <v>5298</v>
          </cell>
          <cell r="B5296">
            <v>6</v>
          </cell>
          <cell r="C5296">
            <v>45730</v>
          </cell>
        </row>
        <row r="5296">
          <cell r="E5296" t="str">
            <v>LD232-010504</v>
          </cell>
          <cell r="F5296" t="str">
            <v>筋板</v>
          </cell>
          <cell r="G5296">
            <v>1</v>
          </cell>
          <cell r="H5296" t="str">
            <v>钢板t3/Q235B</v>
          </cell>
        </row>
        <row r="5296">
          <cell r="J5296" t="str">
            <v>激光作业</v>
          </cell>
          <cell r="K5296">
            <v>0.32</v>
          </cell>
          <cell r="L5296" t="str">
            <v>激光拾件</v>
          </cell>
          <cell r="M5296">
            <v>0.8</v>
          </cell>
          <cell r="N5296">
            <v>0</v>
          </cell>
          <cell r="O5296">
            <v>0</v>
          </cell>
          <cell r="P5296">
            <v>0</v>
          </cell>
          <cell r="Q5296">
            <v>0</v>
          </cell>
          <cell r="R5296">
            <v>0</v>
          </cell>
          <cell r="S5296">
            <v>0</v>
          </cell>
          <cell r="T5296">
            <v>0</v>
          </cell>
          <cell r="U5296">
            <v>0</v>
          </cell>
          <cell r="V5296">
            <v>0</v>
          </cell>
          <cell r="W5296">
            <v>0</v>
          </cell>
          <cell r="X5296">
            <v>0</v>
          </cell>
          <cell r="Y5296">
            <v>0</v>
          </cell>
          <cell r="Z5296">
            <v>0</v>
          </cell>
          <cell r="AA5296">
            <v>0</v>
          </cell>
          <cell r="AB5296">
            <v>0</v>
          </cell>
          <cell r="AC5296">
            <v>0</v>
          </cell>
          <cell r="AD5296">
            <v>0</v>
          </cell>
          <cell r="AE5296">
            <v>0</v>
          </cell>
          <cell r="AF5296">
            <v>0</v>
          </cell>
          <cell r="AG5296">
            <v>0</v>
          </cell>
          <cell r="AH5296" t="str">
            <v>25×35</v>
          </cell>
          <cell r="AI5296">
            <v>0</v>
          </cell>
          <cell r="AJ5296">
            <v>0</v>
          </cell>
          <cell r="AK5296">
            <v>0</v>
          </cell>
          <cell r="AL5296">
            <v>0</v>
          </cell>
          <cell r="AM5296">
            <v>0</v>
          </cell>
        </row>
        <row r="5296">
          <cell r="AO5296" t="str">
            <v>232G</v>
          </cell>
          <cell r="AP5296">
            <v>6</v>
          </cell>
          <cell r="AQ5296">
            <v>25015</v>
          </cell>
          <cell r="AR5296">
            <v>0</v>
          </cell>
          <cell r="AS5296">
            <v>0</v>
          </cell>
          <cell r="AT5296">
            <v>0</v>
          </cell>
          <cell r="AU5296">
            <v>0</v>
          </cell>
        </row>
        <row r="5297">
          <cell r="A5297">
            <v>5299</v>
          </cell>
          <cell r="B5297">
            <v>6</v>
          </cell>
          <cell r="C5297">
            <v>45730</v>
          </cell>
        </row>
        <row r="5297">
          <cell r="E5297" t="str">
            <v>LD232-010600</v>
          </cell>
          <cell r="F5297" t="str">
            <v>卷筒</v>
          </cell>
          <cell r="G5297">
            <v>1</v>
          </cell>
          <cell r="H5297">
            <v>0</v>
          </cell>
        </row>
        <row r="5297">
          <cell r="J5297" t="str">
            <v>定位焊</v>
          </cell>
          <cell r="K5297">
            <v>4.5</v>
          </cell>
          <cell r="L5297" t="str">
            <v>焊接</v>
          </cell>
          <cell r="M5297">
            <v>5.6</v>
          </cell>
          <cell r="N5297" t="str">
            <v>打磨</v>
          </cell>
          <cell r="O5297">
            <v>1.5</v>
          </cell>
          <cell r="P5297" t="str">
            <v>划线钻</v>
          </cell>
          <cell r="Q5297">
            <v>7.5</v>
          </cell>
          <cell r="R5297" t="str">
            <v>喷砂 </v>
          </cell>
          <cell r="S5297">
            <v>2</v>
          </cell>
          <cell r="T5297" t="str">
            <v>喷铝</v>
          </cell>
          <cell r="U5297">
            <v>4.5</v>
          </cell>
          <cell r="V5297" t="str">
            <v>磨铝面</v>
          </cell>
          <cell r="W5297">
            <v>1</v>
          </cell>
          <cell r="X5297" t="str">
            <v>挂件</v>
          </cell>
          <cell r="Y5297">
            <v>0.5</v>
          </cell>
          <cell r="Z5297" t="str">
            <v>喷漆</v>
          </cell>
          <cell r="AA5297">
            <v>2</v>
          </cell>
          <cell r="AB5297">
            <v>0</v>
          </cell>
          <cell r="AC5297">
            <v>0</v>
          </cell>
          <cell r="AD5297">
            <v>0</v>
          </cell>
          <cell r="AE5297">
            <v>0</v>
          </cell>
          <cell r="AF5297">
            <v>0</v>
          </cell>
          <cell r="AG5297">
            <v>0</v>
          </cell>
        </row>
        <row r="5297">
          <cell r="AI5297">
            <v>0</v>
          </cell>
          <cell r="AJ5297">
            <v>0</v>
          </cell>
          <cell r="AK5297">
            <v>0</v>
          </cell>
          <cell r="AL5297">
            <v>0</v>
          </cell>
          <cell r="AM5297">
            <v>0</v>
          </cell>
        </row>
        <row r="5297">
          <cell r="AO5297" t="str">
            <v>232G</v>
          </cell>
          <cell r="AP5297">
            <v>6</v>
          </cell>
          <cell r="AQ5297">
            <v>25015</v>
          </cell>
          <cell r="AR5297">
            <v>0</v>
          </cell>
          <cell r="AS5297">
            <v>0</v>
          </cell>
          <cell r="AT5297">
            <v>0</v>
          </cell>
          <cell r="AU5297">
            <v>0</v>
          </cell>
        </row>
        <row r="5298">
          <cell r="A5298">
            <v>5300</v>
          </cell>
          <cell r="B5298">
            <v>6</v>
          </cell>
          <cell r="C5298">
            <v>45730</v>
          </cell>
        </row>
        <row r="5298">
          <cell r="E5298" t="str">
            <v>LD232-010600</v>
          </cell>
          <cell r="F5298" t="str">
            <v>卷筒</v>
          </cell>
          <cell r="G5298">
            <v>1</v>
          </cell>
          <cell r="H5298">
            <v>0</v>
          </cell>
        </row>
        <row r="5298">
          <cell r="J5298" t="str">
            <v>挂件</v>
          </cell>
          <cell r="K5298">
            <v>0.5</v>
          </cell>
          <cell r="L5298" t="str">
            <v>喷漆</v>
          </cell>
          <cell r="M5298">
            <v>2</v>
          </cell>
        </row>
        <row r="5298">
          <cell r="AB5298">
            <v>0</v>
          </cell>
          <cell r="AC5298">
            <v>0</v>
          </cell>
          <cell r="AD5298">
            <v>0</v>
          </cell>
          <cell r="AE5298">
            <v>0</v>
          </cell>
          <cell r="AF5298">
            <v>0</v>
          </cell>
          <cell r="AG5298">
            <v>0</v>
          </cell>
        </row>
        <row r="5298">
          <cell r="AI5298">
            <v>0</v>
          </cell>
          <cell r="AJ5298">
            <v>0</v>
          </cell>
          <cell r="AK5298">
            <v>0</v>
          </cell>
          <cell r="AL5298">
            <v>0</v>
          </cell>
          <cell r="AM5298">
            <v>0</v>
          </cell>
        </row>
        <row r="5298">
          <cell r="AO5298" t="str">
            <v>232G</v>
          </cell>
          <cell r="AP5298">
            <v>6</v>
          </cell>
          <cell r="AQ5298">
            <v>25015</v>
          </cell>
          <cell r="AR5298">
            <v>0</v>
          </cell>
          <cell r="AS5298">
            <v>0</v>
          </cell>
          <cell r="AT5298">
            <v>0</v>
          </cell>
          <cell r="AU5298">
            <v>0</v>
          </cell>
        </row>
        <row r="5299">
          <cell r="A5299">
            <v>5301</v>
          </cell>
          <cell r="B5299">
            <v>6</v>
          </cell>
          <cell r="C5299">
            <v>45730</v>
          </cell>
        </row>
        <row r="5299">
          <cell r="E5299" t="str">
            <v>LD232-010601</v>
          </cell>
          <cell r="F5299" t="str">
            <v>挡板161</v>
          </cell>
          <cell r="G5299">
            <v>1</v>
          </cell>
          <cell r="H5299" t="str">
            <v>钢板t6/Q235B</v>
          </cell>
        </row>
        <row r="5299">
          <cell r="J5299" t="str">
            <v>激光作业</v>
          </cell>
          <cell r="K5299">
            <v>0.8</v>
          </cell>
          <cell r="L5299" t="str">
            <v>激光拾件</v>
          </cell>
          <cell r="M5299">
            <v>0.8</v>
          </cell>
          <cell r="N5299" t="str">
            <v>倒角</v>
          </cell>
          <cell r="O5299">
            <v>1.6</v>
          </cell>
          <cell r="P5299" t="str">
            <v>锪孔</v>
          </cell>
          <cell r="Q5299">
            <v>1.6</v>
          </cell>
          <cell r="R5299" t="str">
            <v>转</v>
          </cell>
          <cell r="S5299">
            <v>0</v>
          </cell>
          <cell r="T5299">
            <v>0</v>
          </cell>
          <cell r="U5299">
            <v>0</v>
          </cell>
          <cell r="V5299">
            <v>0</v>
          </cell>
          <cell r="W5299">
            <v>0</v>
          </cell>
          <cell r="X5299">
            <v>0</v>
          </cell>
          <cell r="Y5299">
            <v>0</v>
          </cell>
          <cell r="Z5299">
            <v>0</v>
          </cell>
          <cell r="AA5299">
            <v>0</v>
          </cell>
          <cell r="AB5299">
            <v>0</v>
          </cell>
          <cell r="AC5299">
            <v>0</v>
          </cell>
          <cell r="AD5299">
            <v>0</v>
          </cell>
          <cell r="AE5299">
            <v>0</v>
          </cell>
          <cell r="AF5299">
            <v>0</v>
          </cell>
          <cell r="AG5299">
            <v>0</v>
          </cell>
          <cell r="AH5299" t="str">
            <v>100×100</v>
          </cell>
          <cell r="AI5299">
            <v>0</v>
          </cell>
          <cell r="AJ5299">
            <v>0</v>
          </cell>
          <cell r="AK5299">
            <v>0</v>
          </cell>
          <cell r="AL5299">
            <v>0</v>
          </cell>
          <cell r="AM5299">
            <v>0</v>
          </cell>
        </row>
        <row r="5299">
          <cell r="AO5299" t="str">
            <v>232G</v>
          </cell>
          <cell r="AP5299">
            <v>6</v>
          </cell>
          <cell r="AQ5299">
            <v>25015</v>
          </cell>
          <cell r="AR5299">
            <v>0</v>
          </cell>
          <cell r="AS5299">
            <v>0</v>
          </cell>
          <cell r="AT5299">
            <v>0</v>
          </cell>
          <cell r="AU5299">
            <v>0</v>
          </cell>
        </row>
        <row r="5300">
          <cell r="A5300">
            <v>5302</v>
          </cell>
          <cell r="B5300">
            <v>6</v>
          </cell>
          <cell r="C5300">
            <v>45730</v>
          </cell>
        </row>
        <row r="5300">
          <cell r="E5300" t="str">
            <v>LD232-010603</v>
          </cell>
          <cell r="F5300" t="str">
            <v>挡板163</v>
          </cell>
          <cell r="G5300">
            <v>1</v>
          </cell>
          <cell r="H5300" t="str">
            <v>钢板t6/Q235B</v>
          </cell>
        </row>
        <row r="5300">
          <cell r="J5300" t="str">
            <v>激光作业</v>
          </cell>
          <cell r="K5300">
            <v>0.8</v>
          </cell>
          <cell r="L5300" t="str">
            <v>激光拾件</v>
          </cell>
          <cell r="M5300">
            <v>0.8</v>
          </cell>
          <cell r="N5300" t="str">
            <v>倒角</v>
          </cell>
          <cell r="O5300">
            <v>1.6</v>
          </cell>
          <cell r="P5300" t="str">
            <v>锪孔</v>
          </cell>
          <cell r="Q5300">
            <v>1.6</v>
          </cell>
          <cell r="R5300" t="str">
            <v>转</v>
          </cell>
          <cell r="S5300">
            <v>0</v>
          </cell>
          <cell r="T5300">
            <v>0</v>
          </cell>
          <cell r="U5300">
            <v>0</v>
          </cell>
          <cell r="V5300">
            <v>0</v>
          </cell>
          <cell r="W5300">
            <v>0</v>
          </cell>
          <cell r="X5300">
            <v>0</v>
          </cell>
          <cell r="Y5300">
            <v>0</v>
          </cell>
          <cell r="Z5300">
            <v>0</v>
          </cell>
          <cell r="AA5300">
            <v>0</v>
          </cell>
          <cell r="AB5300">
            <v>0</v>
          </cell>
          <cell r="AC5300">
            <v>0</v>
          </cell>
          <cell r="AD5300">
            <v>0</v>
          </cell>
          <cell r="AE5300">
            <v>0</v>
          </cell>
          <cell r="AF5300">
            <v>0</v>
          </cell>
          <cell r="AG5300">
            <v>0</v>
          </cell>
          <cell r="AH5300" t="str">
            <v>100×100</v>
          </cell>
          <cell r="AI5300">
            <v>0</v>
          </cell>
          <cell r="AJ5300">
            <v>0</v>
          </cell>
          <cell r="AK5300">
            <v>0</v>
          </cell>
          <cell r="AL5300">
            <v>0</v>
          </cell>
          <cell r="AM5300">
            <v>0</v>
          </cell>
        </row>
        <row r="5300">
          <cell r="AO5300" t="str">
            <v>232G</v>
          </cell>
          <cell r="AP5300">
            <v>6</v>
          </cell>
          <cell r="AQ5300">
            <v>25015</v>
          </cell>
          <cell r="AR5300">
            <v>0</v>
          </cell>
          <cell r="AS5300">
            <v>0</v>
          </cell>
          <cell r="AT5300">
            <v>0</v>
          </cell>
          <cell r="AU5300">
            <v>0</v>
          </cell>
        </row>
        <row r="5301">
          <cell r="A5301">
            <v>5303</v>
          </cell>
          <cell r="B5301">
            <v>6</v>
          </cell>
          <cell r="C5301">
            <v>45730</v>
          </cell>
        </row>
        <row r="5301">
          <cell r="E5301" t="str">
            <v>LD232-0107</v>
          </cell>
          <cell r="F5301" t="str">
            <v>尼龙套</v>
          </cell>
          <cell r="G5301">
            <v>1</v>
          </cell>
          <cell r="H5301" t="str">
            <v>尼龙棒φ40/尼龙6黑色</v>
          </cell>
          <cell r="I5301" t="str">
            <v>尼龙棒φ45/MC尼龙黑色</v>
          </cell>
          <cell r="J5301" t="str">
            <v>切割锯</v>
          </cell>
          <cell r="K5301">
            <v>1.6</v>
          </cell>
          <cell r="L5301" t="str">
            <v>车</v>
          </cell>
          <cell r="M5301">
            <v>7</v>
          </cell>
          <cell r="N5301">
            <v>0</v>
          </cell>
          <cell r="O5301">
            <v>0</v>
          </cell>
          <cell r="P5301">
            <v>0</v>
          </cell>
          <cell r="Q5301">
            <v>0</v>
          </cell>
          <cell r="R5301">
            <v>0</v>
          </cell>
          <cell r="S5301">
            <v>0</v>
          </cell>
          <cell r="T5301">
            <v>0</v>
          </cell>
          <cell r="U5301">
            <v>0</v>
          </cell>
          <cell r="V5301">
            <v>0</v>
          </cell>
          <cell r="W5301">
            <v>0</v>
          </cell>
          <cell r="X5301">
            <v>0</v>
          </cell>
          <cell r="Y5301">
            <v>0</v>
          </cell>
          <cell r="Z5301">
            <v>0</v>
          </cell>
          <cell r="AA5301">
            <v>0</v>
          </cell>
          <cell r="AB5301">
            <v>0</v>
          </cell>
          <cell r="AC5301">
            <v>0</v>
          </cell>
          <cell r="AD5301">
            <v>0</v>
          </cell>
          <cell r="AE5301">
            <v>0</v>
          </cell>
          <cell r="AF5301">
            <v>0</v>
          </cell>
          <cell r="AG5301">
            <v>0</v>
          </cell>
          <cell r="AH5301">
            <v>25</v>
          </cell>
          <cell r="AI5301">
            <v>0</v>
          </cell>
          <cell r="AJ5301">
            <v>0</v>
          </cell>
          <cell r="AK5301">
            <v>0</v>
          </cell>
          <cell r="AL5301">
            <v>0</v>
          </cell>
          <cell r="AM5301">
            <v>0</v>
          </cell>
        </row>
        <row r="5301">
          <cell r="AO5301" t="str">
            <v>232G</v>
          </cell>
          <cell r="AP5301">
            <v>6</v>
          </cell>
          <cell r="AQ5301">
            <v>25015</v>
          </cell>
          <cell r="AR5301">
            <v>0</v>
          </cell>
          <cell r="AS5301">
            <v>0</v>
          </cell>
          <cell r="AT5301">
            <v>0</v>
          </cell>
          <cell r="AU5301">
            <v>0</v>
          </cell>
        </row>
        <row r="5302">
          <cell r="A5302">
            <v>5304</v>
          </cell>
          <cell r="B5302">
            <v>2</v>
          </cell>
          <cell r="C5302">
            <v>45730</v>
          </cell>
          <cell r="D5302" t="str">
            <v>转外</v>
          </cell>
          <cell r="E5302" t="str">
            <v>LD232-010801</v>
          </cell>
          <cell r="F5302" t="str">
            <v>滑轮</v>
          </cell>
          <cell r="G5302">
            <v>1</v>
          </cell>
          <cell r="H5302" t="str">
            <v>尼龙板t35/MC尼龙黑色</v>
          </cell>
        </row>
        <row r="5302">
          <cell r="J5302" t="str">
            <v>切割锯</v>
          </cell>
          <cell r="K5302">
            <v>2.88</v>
          </cell>
          <cell r="L5302" t="str">
            <v>车</v>
          </cell>
          <cell r="M5302">
            <v>28</v>
          </cell>
          <cell r="N5302">
            <v>0</v>
          </cell>
          <cell r="O5302">
            <v>0</v>
          </cell>
          <cell r="P5302">
            <v>0</v>
          </cell>
          <cell r="Q5302">
            <v>0</v>
          </cell>
          <cell r="R5302">
            <v>0</v>
          </cell>
          <cell r="S5302">
            <v>0</v>
          </cell>
          <cell r="T5302">
            <v>0</v>
          </cell>
          <cell r="U5302">
            <v>0</v>
          </cell>
          <cell r="V5302">
            <v>0</v>
          </cell>
          <cell r="W5302">
            <v>0</v>
          </cell>
          <cell r="X5302">
            <v>0</v>
          </cell>
          <cell r="Y5302">
            <v>0</v>
          </cell>
          <cell r="Z5302">
            <v>0</v>
          </cell>
          <cell r="AA5302">
            <v>0</v>
          </cell>
          <cell r="AB5302">
            <v>0</v>
          </cell>
          <cell r="AC5302">
            <v>0</v>
          </cell>
          <cell r="AD5302">
            <v>0</v>
          </cell>
          <cell r="AE5302">
            <v>0</v>
          </cell>
          <cell r="AF5302">
            <v>0</v>
          </cell>
          <cell r="AG5302">
            <v>0</v>
          </cell>
          <cell r="AH5302" t="str">
            <v>130×130</v>
          </cell>
          <cell r="AI5302">
            <v>0</v>
          </cell>
          <cell r="AJ5302">
            <v>0</v>
          </cell>
          <cell r="AK5302">
            <v>0</v>
          </cell>
          <cell r="AL5302">
            <v>0</v>
          </cell>
          <cell r="AM5302">
            <v>0</v>
          </cell>
        </row>
        <row r="5302">
          <cell r="AO5302" t="str">
            <v>232G</v>
          </cell>
          <cell r="AP5302">
            <v>6</v>
          </cell>
          <cell r="AQ5302">
            <v>25015</v>
          </cell>
          <cell r="AR5302">
            <v>0</v>
          </cell>
          <cell r="AS5302">
            <v>0</v>
          </cell>
          <cell r="AT5302">
            <v>0</v>
          </cell>
          <cell r="AU5302">
            <v>0</v>
          </cell>
        </row>
        <row r="5303">
          <cell r="A5303">
            <v>5305</v>
          </cell>
          <cell r="B5303">
            <v>2</v>
          </cell>
          <cell r="C5303">
            <v>45730</v>
          </cell>
        </row>
        <row r="5303">
          <cell r="E5303" t="str">
            <v>LD232-010900</v>
          </cell>
          <cell r="F5303" t="str">
            <v>销轴109</v>
          </cell>
          <cell r="G5303">
            <v>1</v>
          </cell>
          <cell r="H5303">
            <v>0</v>
          </cell>
        </row>
        <row r="5303">
          <cell r="J5303" t="str">
            <v>定位焊</v>
          </cell>
          <cell r="K5303">
            <v>2.25</v>
          </cell>
          <cell r="L5303" t="str">
            <v>焊接</v>
          </cell>
          <cell r="M5303">
            <v>3</v>
          </cell>
          <cell r="N5303" t="str">
            <v>打磨</v>
          </cell>
          <cell r="O5303">
            <v>3</v>
          </cell>
          <cell r="P5303" t="str">
            <v>车</v>
          </cell>
          <cell r="Q5303">
            <v>14</v>
          </cell>
          <cell r="R5303" t="str">
            <v>划线钻</v>
          </cell>
          <cell r="S5303">
            <v>1.6</v>
          </cell>
          <cell r="T5303" t="str">
            <v>镀铬</v>
          </cell>
          <cell r="U5303">
            <v>0</v>
          </cell>
          <cell r="V5303">
            <v>0</v>
          </cell>
          <cell r="W5303">
            <v>0</v>
          </cell>
          <cell r="X5303">
            <v>0</v>
          </cell>
          <cell r="Y5303">
            <v>0</v>
          </cell>
          <cell r="Z5303">
            <v>0</v>
          </cell>
          <cell r="AA5303">
            <v>0</v>
          </cell>
          <cell r="AB5303">
            <v>0</v>
          </cell>
          <cell r="AC5303">
            <v>0</v>
          </cell>
          <cell r="AD5303">
            <v>0</v>
          </cell>
          <cell r="AE5303">
            <v>0</v>
          </cell>
          <cell r="AF5303">
            <v>0</v>
          </cell>
          <cell r="AG5303">
            <v>0</v>
          </cell>
        </row>
        <row r="5303">
          <cell r="AI5303">
            <v>0</v>
          </cell>
          <cell r="AJ5303">
            <v>0</v>
          </cell>
          <cell r="AK5303">
            <v>0</v>
          </cell>
          <cell r="AL5303">
            <v>0</v>
          </cell>
          <cell r="AM5303">
            <v>0</v>
          </cell>
        </row>
        <row r="5303">
          <cell r="AO5303" t="str">
            <v>232G</v>
          </cell>
          <cell r="AP5303">
            <v>6</v>
          </cell>
          <cell r="AQ5303">
            <v>25015</v>
          </cell>
          <cell r="AR5303">
            <v>0</v>
          </cell>
          <cell r="AS5303">
            <v>0</v>
          </cell>
          <cell r="AT5303">
            <v>0</v>
          </cell>
          <cell r="AU5303">
            <v>0</v>
          </cell>
        </row>
        <row r="5304">
          <cell r="A5304">
            <v>5306</v>
          </cell>
          <cell r="B5304">
            <v>2</v>
          </cell>
          <cell r="C5304">
            <v>45730</v>
          </cell>
        </row>
        <row r="5304">
          <cell r="E5304" t="str">
            <v>LD232-010901</v>
          </cell>
          <cell r="F5304" t="str">
            <v>挡板191</v>
          </cell>
          <cell r="G5304">
            <v>1</v>
          </cell>
          <cell r="H5304" t="str">
            <v>钢板t3/Q235B</v>
          </cell>
        </row>
        <row r="5304">
          <cell r="J5304" t="str">
            <v>激光作业</v>
          </cell>
          <cell r="K5304">
            <v>0.8</v>
          </cell>
          <cell r="L5304" t="str">
            <v>激光拾件</v>
          </cell>
          <cell r="M5304">
            <v>0.8</v>
          </cell>
          <cell r="N5304" t="str">
            <v>锪孔</v>
          </cell>
          <cell r="O5304">
            <v>0.8</v>
          </cell>
          <cell r="P5304">
            <v>0</v>
          </cell>
          <cell r="Q5304">
            <v>0</v>
          </cell>
          <cell r="R5304">
            <v>0</v>
          </cell>
          <cell r="S5304">
            <v>0</v>
          </cell>
          <cell r="T5304">
            <v>0</v>
          </cell>
          <cell r="U5304">
            <v>0</v>
          </cell>
          <cell r="V5304">
            <v>0</v>
          </cell>
          <cell r="W5304">
            <v>0</v>
          </cell>
          <cell r="X5304">
            <v>0</v>
          </cell>
          <cell r="Y5304">
            <v>0</v>
          </cell>
          <cell r="Z5304">
            <v>0</v>
          </cell>
          <cell r="AA5304">
            <v>0</v>
          </cell>
          <cell r="AB5304">
            <v>0</v>
          </cell>
          <cell r="AC5304">
            <v>0</v>
          </cell>
          <cell r="AD5304">
            <v>0</v>
          </cell>
          <cell r="AE5304">
            <v>0</v>
          </cell>
          <cell r="AF5304">
            <v>0</v>
          </cell>
          <cell r="AG5304">
            <v>0</v>
          </cell>
          <cell r="AH5304" t="str">
            <v>46×30</v>
          </cell>
          <cell r="AI5304">
            <v>0</v>
          </cell>
          <cell r="AJ5304">
            <v>0</v>
          </cell>
          <cell r="AK5304">
            <v>0</v>
          </cell>
          <cell r="AL5304">
            <v>0</v>
          </cell>
          <cell r="AM5304">
            <v>0</v>
          </cell>
        </row>
        <row r="5304">
          <cell r="AO5304" t="str">
            <v>232G</v>
          </cell>
          <cell r="AP5304">
            <v>6</v>
          </cell>
          <cell r="AQ5304">
            <v>25015</v>
          </cell>
          <cell r="AR5304">
            <v>0</v>
          </cell>
          <cell r="AS5304">
            <v>0</v>
          </cell>
          <cell r="AT5304">
            <v>0</v>
          </cell>
          <cell r="AU5304">
            <v>0</v>
          </cell>
        </row>
        <row r="5305">
          <cell r="A5305">
            <v>5307</v>
          </cell>
          <cell r="B5305">
            <v>2</v>
          </cell>
          <cell r="C5305">
            <v>45730</v>
          </cell>
        </row>
        <row r="5305">
          <cell r="E5305" t="str">
            <v>LD232-010902</v>
          </cell>
          <cell r="F5305" t="str">
            <v>轴192</v>
          </cell>
          <cell r="G5305">
            <v>1</v>
          </cell>
          <cell r="H5305" t="str">
            <v>圆钢φ22/20</v>
          </cell>
        </row>
        <row r="5305">
          <cell r="J5305" t="str">
            <v>切割锯</v>
          </cell>
          <cell r="K5305">
            <v>1.6</v>
          </cell>
          <cell r="L5305" t="str">
            <v>车</v>
          </cell>
          <cell r="M5305">
            <v>3.5</v>
          </cell>
          <cell r="N5305" t="str">
            <v>转</v>
          </cell>
          <cell r="O5305">
            <v>0</v>
          </cell>
          <cell r="P5305">
            <v>0</v>
          </cell>
          <cell r="Q5305">
            <v>0</v>
          </cell>
          <cell r="R5305">
            <v>0</v>
          </cell>
          <cell r="S5305">
            <v>0</v>
          </cell>
          <cell r="T5305">
            <v>0</v>
          </cell>
          <cell r="U5305">
            <v>0</v>
          </cell>
          <cell r="V5305">
            <v>0</v>
          </cell>
          <cell r="W5305">
            <v>0</v>
          </cell>
          <cell r="X5305">
            <v>0</v>
          </cell>
          <cell r="Y5305">
            <v>0</v>
          </cell>
          <cell r="Z5305">
            <v>0</v>
          </cell>
          <cell r="AA5305">
            <v>0</v>
          </cell>
          <cell r="AB5305">
            <v>0</v>
          </cell>
          <cell r="AC5305">
            <v>0</v>
          </cell>
          <cell r="AD5305">
            <v>0</v>
          </cell>
          <cell r="AE5305">
            <v>0</v>
          </cell>
          <cell r="AF5305">
            <v>0</v>
          </cell>
          <cell r="AG5305">
            <v>0</v>
          </cell>
          <cell r="AH5305">
            <v>55</v>
          </cell>
          <cell r="AI5305">
            <v>0</v>
          </cell>
          <cell r="AJ5305">
            <v>0</v>
          </cell>
          <cell r="AK5305">
            <v>0</v>
          </cell>
          <cell r="AL5305">
            <v>0</v>
          </cell>
          <cell r="AM5305">
            <v>0</v>
          </cell>
        </row>
        <row r="5305">
          <cell r="AO5305" t="str">
            <v>232G</v>
          </cell>
          <cell r="AP5305">
            <v>6</v>
          </cell>
          <cell r="AQ5305">
            <v>25015</v>
          </cell>
          <cell r="AR5305">
            <v>0</v>
          </cell>
          <cell r="AS5305">
            <v>0</v>
          </cell>
          <cell r="AT5305">
            <v>0</v>
          </cell>
          <cell r="AU5305">
            <v>0</v>
          </cell>
        </row>
        <row r="5306">
          <cell r="A5306">
            <v>5308</v>
          </cell>
          <cell r="B5306">
            <v>1</v>
          </cell>
          <cell r="C5306">
            <v>45730</v>
          </cell>
        </row>
        <row r="5306">
          <cell r="E5306" t="str">
            <v>LD232-0110</v>
          </cell>
          <cell r="F5306" t="str">
            <v>托辊110</v>
          </cell>
          <cell r="G5306">
            <v>1</v>
          </cell>
          <cell r="H5306" t="str">
            <v>MC尼龙/黑色</v>
          </cell>
        </row>
        <row r="5306">
          <cell r="J5306" t="str">
            <v>切割锯</v>
          </cell>
          <cell r="K5306">
            <v>0.64</v>
          </cell>
          <cell r="L5306" t="str">
            <v>车</v>
          </cell>
          <cell r="M5306">
            <v>5</v>
          </cell>
          <cell r="N5306">
            <v>0</v>
          </cell>
          <cell r="O5306">
            <v>0</v>
          </cell>
          <cell r="P5306">
            <v>0</v>
          </cell>
          <cell r="Q5306">
            <v>0</v>
          </cell>
          <cell r="R5306">
            <v>0</v>
          </cell>
          <cell r="S5306">
            <v>0</v>
          </cell>
          <cell r="T5306">
            <v>0</v>
          </cell>
          <cell r="U5306">
            <v>0</v>
          </cell>
          <cell r="V5306">
            <v>0</v>
          </cell>
          <cell r="W5306">
            <v>0</v>
          </cell>
          <cell r="X5306">
            <v>0</v>
          </cell>
          <cell r="Y5306">
            <v>0</v>
          </cell>
          <cell r="Z5306">
            <v>0</v>
          </cell>
          <cell r="AA5306">
            <v>0</v>
          </cell>
          <cell r="AB5306">
            <v>0</v>
          </cell>
          <cell r="AC5306">
            <v>0</v>
          </cell>
          <cell r="AD5306">
            <v>0</v>
          </cell>
          <cell r="AE5306">
            <v>0</v>
          </cell>
          <cell r="AF5306">
            <v>0</v>
          </cell>
          <cell r="AG5306">
            <v>0</v>
          </cell>
          <cell r="AH5306">
            <v>60</v>
          </cell>
          <cell r="AI5306">
            <v>0</v>
          </cell>
          <cell r="AJ5306">
            <v>0</v>
          </cell>
          <cell r="AK5306">
            <v>0</v>
          </cell>
          <cell r="AL5306">
            <v>0</v>
          </cell>
          <cell r="AM5306">
            <v>0</v>
          </cell>
        </row>
        <row r="5306">
          <cell r="AO5306" t="str">
            <v>232G</v>
          </cell>
          <cell r="AP5306">
            <v>6</v>
          </cell>
          <cell r="AQ5306">
            <v>25015</v>
          </cell>
          <cell r="AR5306">
            <v>0</v>
          </cell>
          <cell r="AS5306">
            <v>0</v>
          </cell>
          <cell r="AT5306">
            <v>0</v>
          </cell>
          <cell r="AU5306">
            <v>0</v>
          </cell>
        </row>
        <row r="5307">
          <cell r="A5307">
            <v>5309</v>
          </cell>
          <cell r="B5307">
            <v>6</v>
          </cell>
          <cell r="C5307">
            <v>45730</v>
          </cell>
        </row>
        <row r="5307">
          <cell r="E5307" t="str">
            <v>LD232-011301</v>
          </cell>
          <cell r="F5307" t="str">
            <v>套管</v>
          </cell>
          <cell r="G5307">
            <v>1</v>
          </cell>
          <cell r="H5307" t="str">
            <v>紫铜管φ18×2/TP2</v>
          </cell>
        </row>
        <row r="5307">
          <cell r="J5307" t="str">
            <v>激光作业</v>
          </cell>
          <cell r="K5307">
            <v>0.64</v>
          </cell>
          <cell r="L5307" t="str">
            <v>激光拾件</v>
          </cell>
          <cell r="M5307">
            <v>0.8</v>
          </cell>
          <cell r="N5307" t="str">
            <v>倒角</v>
          </cell>
          <cell r="O5307">
            <v>1.6</v>
          </cell>
          <cell r="P5307" t="str">
            <v>铣</v>
          </cell>
          <cell r="Q5307">
            <v>5</v>
          </cell>
          <cell r="R5307" t="str">
            <v>划线钻</v>
          </cell>
          <cell r="S5307">
            <v>0.8</v>
          </cell>
          <cell r="T5307" t="str">
            <v>镀铬</v>
          </cell>
          <cell r="U5307">
            <v>0</v>
          </cell>
          <cell r="V5307" t="str">
            <v>入库</v>
          </cell>
          <cell r="W5307">
            <v>0</v>
          </cell>
          <cell r="X5307">
            <v>0</v>
          </cell>
          <cell r="Y5307">
            <v>0</v>
          </cell>
          <cell r="Z5307">
            <v>0</v>
          </cell>
          <cell r="AA5307">
            <v>0</v>
          </cell>
          <cell r="AB5307">
            <v>0</v>
          </cell>
          <cell r="AC5307">
            <v>0</v>
          </cell>
          <cell r="AD5307">
            <v>0</v>
          </cell>
          <cell r="AE5307">
            <v>0</v>
          </cell>
          <cell r="AF5307">
            <v>0</v>
          </cell>
          <cell r="AG5307">
            <v>0</v>
          </cell>
          <cell r="AH5307">
            <v>100</v>
          </cell>
          <cell r="AI5307">
            <v>0</v>
          </cell>
          <cell r="AJ5307">
            <v>0</v>
          </cell>
          <cell r="AK5307">
            <v>0</v>
          </cell>
          <cell r="AL5307">
            <v>0</v>
          </cell>
          <cell r="AM5307">
            <v>0</v>
          </cell>
        </row>
        <row r="5307">
          <cell r="AO5307" t="str">
            <v>232G</v>
          </cell>
          <cell r="AP5307">
            <v>6</v>
          </cell>
          <cell r="AQ5307">
            <v>25015</v>
          </cell>
          <cell r="AR5307">
            <v>0</v>
          </cell>
          <cell r="AS5307">
            <v>0</v>
          </cell>
          <cell r="AT5307">
            <v>0</v>
          </cell>
          <cell r="AU5307">
            <v>0</v>
          </cell>
        </row>
        <row r="5308">
          <cell r="A5308">
            <v>5310</v>
          </cell>
          <cell r="B5308">
            <v>6</v>
          </cell>
          <cell r="C5308">
            <v>45730</v>
          </cell>
        </row>
        <row r="5308">
          <cell r="E5308" t="str">
            <v>LD232-01140100</v>
          </cell>
          <cell r="F5308" t="str">
            <v>固定销</v>
          </cell>
          <cell r="G5308">
            <v>1</v>
          </cell>
          <cell r="H5308">
            <v>0</v>
          </cell>
        </row>
        <row r="5308">
          <cell r="J5308" t="str">
            <v>定位焊</v>
          </cell>
          <cell r="K5308">
            <v>2.25</v>
          </cell>
          <cell r="L5308" t="str">
            <v>焊接</v>
          </cell>
          <cell r="M5308">
            <v>4.5</v>
          </cell>
          <cell r="N5308" t="str">
            <v>打磨</v>
          </cell>
          <cell r="O5308">
            <v>4</v>
          </cell>
          <cell r="P5308" t="str">
            <v>镀铬</v>
          </cell>
          <cell r="Q5308">
            <v>0</v>
          </cell>
          <cell r="R5308">
            <v>0</v>
          </cell>
          <cell r="S5308">
            <v>0</v>
          </cell>
          <cell r="T5308">
            <v>0</v>
          </cell>
          <cell r="U5308">
            <v>0</v>
          </cell>
          <cell r="V5308">
            <v>0</v>
          </cell>
          <cell r="W5308">
            <v>0</v>
          </cell>
          <cell r="X5308">
            <v>0</v>
          </cell>
          <cell r="Y5308">
            <v>0</v>
          </cell>
          <cell r="Z5308">
            <v>0</v>
          </cell>
          <cell r="AA5308">
            <v>0</v>
          </cell>
          <cell r="AB5308">
            <v>0</v>
          </cell>
          <cell r="AC5308">
            <v>0</v>
          </cell>
          <cell r="AD5308">
            <v>0</v>
          </cell>
          <cell r="AE5308">
            <v>0</v>
          </cell>
          <cell r="AF5308">
            <v>0</v>
          </cell>
          <cell r="AG5308">
            <v>0</v>
          </cell>
        </row>
        <row r="5308">
          <cell r="AI5308">
            <v>0</v>
          </cell>
          <cell r="AJ5308">
            <v>0</v>
          </cell>
          <cell r="AK5308">
            <v>0</v>
          </cell>
          <cell r="AL5308">
            <v>0</v>
          </cell>
          <cell r="AM5308">
            <v>0</v>
          </cell>
        </row>
        <row r="5308">
          <cell r="AO5308" t="str">
            <v>232G</v>
          </cell>
          <cell r="AP5308">
            <v>6</v>
          </cell>
          <cell r="AQ5308">
            <v>25015</v>
          </cell>
          <cell r="AR5308">
            <v>0</v>
          </cell>
          <cell r="AS5308">
            <v>0</v>
          </cell>
          <cell r="AT5308">
            <v>0</v>
          </cell>
          <cell r="AU5308">
            <v>0</v>
          </cell>
        </row>
        <row r="5309">
          <cell r="A5309">
            <v>5311</v>
          </cell>
          <cell r="B5309">
            <v>6</v>
          </cell>
          <cell r="C5309">
            <v>45730</v>
          </cell>
        </row>
        <row r="5309">
          <cell r="E5309" t="str">
            <v>LD232-01140101</v>
          </cell>
          <cell r="F5309" t="str">
            <v>提手1411</v>
          </cell>
          <cell r="G5309">
            <v>1</v>
          </cell>
          <cell r="H5309" t="str">
            <v>圆钢φ6/Q235B</v>
          </cell>
        </row>
        <row r="5309">
          <cell r="J5309" t="str">
            <v>钳工</v>
          </cell>
          <cell r="K5309">
            <v>4.5</v>
          </cell>
          <cell r="L5309" t="str">
            <v>转</v>
          </cell>
          <cell r="M5309">
            <v>0</v>
          </cell>
          <cell r="N5309">
            <v>0</v>
          </cell>
          <cell r="O5309">
            <v>0</v>
          </cell>
          <cell r="P5309">
            <v>0</v>
          </cell>
          <cell r="Q5309">
            <v>0</v>
          </cell>
          <cell r="R5309">
            <v>0</v>
          </cell>
          <cell r="S5309">
            <v>0</v>
          </cell>
          <cell r="T5309">
            <v>0</v>
          </cell>
          <cell r="U5309">
            <v>0</v>
          </cell>
          <cell r="V5309">
            <v>0</v>
          </cell>
          <cell r="W5309">
            <v>0</v>
          </cell>
          <cell r="X5309">
            <v>0</v>
          </cell>
          <cell r="Y5309">
            <v>0</v>
          </cell>
          <cell r="Z5309">
            <v>0</v>
          </cell>
          <cell r="AA5309">
            <v>0</v>
          </cell>
          <cell r="AB5309">
            <v>0</v>
          </cell>
          <cell r="AC5309">
            <v>0</v>
          </cell>
          <cell r="AD5309">
            <v>0</v>
          </cell>
          <cell r="AE5309">
            <v>0</v>
          </cell>
          <cell r="AF5309">
            <v>0</v>
          </cell>
          <cell r="AG5309">
            <v>0</v>
          </cell>
          <cell r="AH5309">
            <v>185</v>
          </cell>
          <cell r="AI5309">
            <v>0</v>
          </cell>
          <cell r="AJ5309">
            <v>0</v>
          </cell>
          <cell r="AK5309">
            <v>0</v>
          </cell>
          <cell r="AL5309">
            <v>0</v>
          </cell>
          <cell r="AM5309">
            <v>0</v>
          </cell>
        </row>
        <row r="5309">
          <cell r="AO5309" t="str">
            <v>232G</v>
          </cell>
          <cell r="AP5309">
            <v>6</v>
          </cell>
          <cell r="AQ5309">
            <v>25015</v>
          </cell>
          <cell r="AR5309">
            <v>0</v>
          </cell>
          <cell r="AS5309">
            <v>0</v>
          </cell>
          <cell r="AT5309">
            <v>0</v>
          </cell>
          <cell r="AU5309">
            <v>0</v>
          </cell>
        </row>
        <row r="5310">
          <cell r="A5310">
            <v>5312</v>
          </cell>
          <cell r="B5310">
            <v>6</v>
          </cell>
          <cell r="C5310">
            <v>45730</v>
          </cell>
        </row>
        <row r="5310">
          <cell r="E5310" t="str">
            <v>LD232-01140102</v>
          </cell>
          <cell r="F5310" t="str">
            <v>销轴1412</v>
          </cell>
          <cell r="G5310">
            <v>1</v>
          </cell>
          <cell r="H5310" t="str">
            <v>圆钢φ22/20</v>
          </cell>
        </row>
        <row r="5310">
          <cell r="J5310" t="str">
            <v>切割锯</v>
          </cell>
          <cell r="K5310">
            <v>1.6</v>
          </cell>
          <cell r="L5310" t="str">
            <v>车</v>
          </cell>
          <cell r="M5310">
            <v>7</v>
          </cell>
          <cell r="N5310" t="str">
            <v>铣</v>
          </cell>
          <cell r="O5310">
            <v>3.5</v>
          </cell>
          <cell r="P5310" t="str">
            <v>划线钻</v>
          </cell>
          <cell r="Q5310">
            <v>2.4</v>
          </cell>
          <cell r="R5310">
            <v>0</v>
          </cell>
          <cell r="S5310">
            <v>0</v>
          </cell>
          <cell r="T5310">
            <v>0</v>
          </cell>
          <cell r="U5310">
            <v>0</v>
          </cell>
          <cell r="V5310">
            <v>0</v>
          </cell>
          <cell r="W5310">
            <v>0</v>
          </cell>
          <cell r="X5310">
            <v>0</v>
          </cell>
          <cell r="Y5310">
            <v>0</v>
          </cell>
          <cell r="Z5310">
            <v>0</v>
          </cell>
          <cell r="AA5310">
            <v>0</v>
          </cell>
          <cell r="AB5310">
            <v>0</v>
          </cell>
          <cell r="AC5310">
            <v>0</v>
          </cell>
          <cell r="AD5310">
            <v>0</v>
          </cell>
          <cell r="AE5310">
            <v>0</v>
          </cell>
          <cell r="AF5310">
            <v>0</v>
          </cell>
          <cell r="AG5310">
            <v>0</v>
          </cell>
          <cell r="AH5310">
            <v>64</v>
          </cell>
          <cell r="AI5310">
            <v>0</v>
          </cell>
          <cell r="AJ5310">
            <v>0</v>
          </cell>
          <cell r="AK5310">
            <v>0</v>
          </cell>
          <cell r="AL5310">
            <v>0</v>
          </cell>
          <cell r="AM5310">
            <v>0</v>
          </cell>
        </row>
        <row r="5310">
          <cell r="AO5310" t="str">
            <v>232G</v>
          </cell>
          <cell r="AP5310">
            <v>6</v>
          </cell>
          <cell r="AQ5310">
            <v>25015</v>
          </cell>
          <cell r="AR5310">
            <v>0</v>
          </cell>
          <cell r="AS5310">
            <v>0</v>
          </cell>
          <cell r="AT5310">
            <v>0</v>
          </cell>
          <cell r="AU5310">
            <v>0</v>
          </cell>
        </row>
        <row r="5311">
          <cell r="A5311">
            <v>5313</v>
          </cell>
          <cell r="B5311">
            <v>2</v>
          </cell>
          <cell r="C5311">
            <v>45730</v>
          </cell>
        </row>
        <row r="5311">
          <cell r="E5311" t="str">
            <v>LD232-011404</v>
          </cell>
          <cell r="F5311" t="str">
            <v>轴头</v>
          </cell>
          <cell r="G5311">
            <v>1</v>
          </cell>
          <cell r="H5311" t="str">
            <v>圆钢φ30/45</v>
          </cell>
        </row>
        <row r="5311">
          <cell r="J5311" t="str">
            <v>锯床</v>
          </cell>
          <cell r="K5311">
            <v>3.2</v>
          </cell>
          <cell r="L5311" t="str">
            <v>车</v>
          </cell>
          <cell r="M5311">
            <v>7</v>
          </cell>
          <cell r="N5311" t="str">
            <v>划线钻</v>
          </cell>
          <cell r="O5311">
            <v>2.4</v>
          </cell>
          <cell r="P5311" t="str">
            <v>镀铬</v>
          </cell>
          <cell r="Q5311">
            <v>0</v>
          </cell>
          <cell r="R5311" t="str">
            <v>入库</v>
          </cell>
          <cell r="S5311">
            <v>0</v>
          </cell>
          <cell r="T5311">
            <v>0</v>
          </cell>
          <cell r="U5311">
            <v>0</v>
          </cell>
          <cell r="V5311">
            <v>0</v>
          </cell>
          <cell r="W5311">
            <v>0</v>
          </cell>
          <cell r="X5311">
            <v>0</v>
          </cell>
          <cell r="Y5311">
            <v>0</v>
          </cell>
          <cell r="Z5311">
            <v>0</v>
          </cell>
          <cell r="AA5311">
            <v>0</v>
          </cell>
          <cell r="AB5311">
            <v>0</v>
          </cell>
          <cell r="AC5311">
            <v>0</v>
          </cell>
          <cell r="AD5311">
            <v>0</v>
          </cell>
          <cell r="AE5311">
            <v>0</v>
          </cell>
          <cell r="AF5311">
            <v>0</v>
          </cell>
          <cell r="AG5311">
            <v>0</v>
          </cell>
          <cell r="AH5311">
            <v>23</v>
          </cell>
          <cell r="AI5311">
            <v>0</v>
          </cell>
          <cell r="AJ5311">
            <v>0</v>
          </cell>
          <cell r="AK5311">
            <v>0</v>
          </cell>
          <cell r="AL5311">
            <v>0</v>
          </cell>
          <cell r="AM5311">
            <v>0</v>
          </cell>
        </row>
        <row r="5311">
          <cell r="AO5311" t="str">
            <v>232G</v>
          </cell>
          <cell r="AP5311">
            <v>6</v>
          </cell>
          <cell r="AQ5311">
            <v>25015</v>
          </cell>
          <cell r="AR5311">
            <v>0</v>
          </cell>
          <cell r="AS5311">
            <v>0</v>
          </cell>
          <cell r="AT5311">
            <v>0</v>
          </cell>
          <cell r="AU5311">
            <v>0</v>
          </cell>
        </row>
        <row r="5312">
          <cell r="A5312">
            <v>5314</v>
          </cell>
          <cell r="B5312">
            <v>2</v>
          </cell>
          <cell r="C5312">
            <v>45730</v>
          </cell>
        </row>
        <row r="5312">
          <cell r="E5312" t="str">
            <v>LD232-0115</v>
          </cell>
          <cell r="F5312" t="str">
            <v>垫片</v>
          </cell>
          <cell r="G5312">
            <v>1</v>
          </cell>
          <cell r="H5312" t="str">
            <v>铸造锡青铜棒Φ125</v>
          </cell>
          <cell r="I5312" t="str">
            <v>铜棒Φ115*12/QNn4-4-4</v>
          </cell>
          <cell r="J5312" t="str">
            <v>锯床</v>
          </cell>
          <cell r="K5312">
            <v>8.96</v>
          </cell>
          <cell r="L5312" t="str">
            <v>车</v>
          </cell>
          <cell r="M5312">
            <v>3.5</v>
          </cell>
          <cell r="N5312" t="str">
            <v>划线钻</v>
          </cell>
          <cell r="O5312">
            <v>3.2</v>
          </cell>
          <cell r="P5312" t="str">
            <v>入库</v>
          </cell>
          <cell r="Q5312">
            <v>0</v>
          </cell>
          <cell r="R5312">
            <v>0</v>
          </cell>
          <cell r="S5312">
            <v>0</v>
          </cell>
          <cell r="T5312">
            <v>0</v>
          </cell>
          <cell r="U5312">
            <v>0</v>
          </cell>
          <cell r="V5312">
            <v>0</v>
          </cell>
          <cell r="W5312">
            <v>0</v>
          </cell>
          <cell r="X5312">
            <v>0</v>
          </cell>
          <cell r="Y5312">
            <v>0</v>
          </cell>
          <cell r="Z5312">
            <v>0</v>
          </cell>
          <cell r="AA5312">
            <v>0</v>
          </cell>
          <cell r="AB5312">
            <v>0</v>
          </cell>
          <cell r="AC5312">
            <v>0</v>
          </cell>
          <cell r="AD5312">
            <v>0</v>
          </cell>
          <cell r="AE5312">
            <v>0</v>
          </cell>
          <cell r="AF5312">
            <v>0</v>
          </cell>
          <cell r="AG5312">
            <v>0</v>
          </cell>
          <cell r="AH5312">
            <v>6</v>
          </cell>
          <cell r="AI5312">
            <v>0</v>
          </cell>
          <cell r="AJ5312">
            <v>0</v>
          </cell>
          <cell r="AK5312">
            <v>0</v>
          </cell>
          <cell r="AL5312">
            <v>0</v>
          </cell>
          <cell r="AM5312">
            <v>0</v>
          </cell>
        </row>
        <row r="5312">
          <cell r="AO5312" t="str">
            <v>232G</v>
          </cell>
          <cell r="AP5312">
            <v>6</v>
          </cell>
          <cell r="AQ5312">
            <v>25015</v>
          </cell>
          <cell r="AR5312">
            <v>0</v>
          </cell>
          <cell r="AS5312">
            <v>0</v>
          </cell>
          <cell r="AT5312">
            <v>0</v>
          </cell>
          <cell r="AU5312">
            <v>0</v>
          </cell>
        </row>
        <row r="5313">
          <cell r="A5313">
            <v>5315</v>
          </cell>
          <cell r="B5313">
            <v>6</v>
          </cell>
          <cell r="C5313">
            <v>45730</v>
          </cell>
        </row>
        <row r="5313">
          <cell r="E5313" t="str">
            <v>LD232-011600</v>
          </cell>
          <cell r="F5313" t="str">
            <v>摇把</v>
          </cell>
          <cell r="G5313">
            <v>1</v>
          </cell>
          <cell r="H5313">
            <v>0</v>
          </cell>
        </row>
        <row r="5313">
          <cell r="J5313" t="str">
            <v>定位焊</v>
          </cell>
          <cell r="K5313">
            <v>2.25</v>
          </cell>
          <cell r="L5313" t="str">
            <v>焊接</v>
          </cell>
          <cell r="M5313">
            <v>3</v>
          </cell>
          <cell r="N5313" t="str">
            <v>铆</v>
          </cell>
          <cell r="O5313">
            <v>3</v>
          </cell>
          <cell r="P5313" t="str">
            <v>喷砂 </v>
          </cell>
          <cell r="Q5313">
            <v>1</v>
          </cell>
          <cell r="R5313" t="str">
            <v>喷铝</v>
          </cell>
          <cell r="S5313">
            <v>2</v>
          </cell>
          <cell r="T5313" t="str">
            <v>磨铝面</v>
          </cell>
          <cell r="U5313">
            <v>1</v>
          </cell>
          <cell r="V5313" t="str">
            <v>挂件+喷漆</v>
          </cell>
          <cell r="W5313" t="str">
            <v>0.5+1</v>
          </cell>
        </row>
        <row r="5313">
          <cell r="AA5313">
            <v>0</v>
          </cell>
          <cell r="AB5313">
            <v>0</v>
          </cell>
          <cell r="AC5313">
            <v>0</v>
          </cell>
          <cell r="AD5313">
            <v>0</v>
          </cell>
          <cell r="AE5313">
            <v>0</v>
          </cell>
          <cell r="AF5313">
            <v>0</v>
          </cell>
          <cell r="AG5313">
            <v>0</v>
          </cell>
        </row>
        <row r="5313">
          <cell r="AI5313">
            <v>0</v>
          </cell>
          <cell r="AJ5313">
            <v>0</v>
          </cell>
          <cell r="AK5313">
            <v>0</v>
          </cell>
          <cell r="AL5313">
            <v>0</v>
          </cell>
          <cell r="AM5313">
            <v>0</v>
          </cell>
        </row>
        <row r="5313">
          <cell r="AO5313" t="str">
            <v>232G</v>
          </cell>
          <cell r="AP5313">
            <v>6</v>
          </cell>
          <cell r="AQ5313">
            <v>25015</v>
          </cell>
          <cell r="AR5313">
            <v>0</v>
          </cell>
          <cell r="AS5313">
            <v>0</v>
          </cell>
          <cell r="AT5313">
            <v>0</v>
          </cell>
          <cell r="AU5313">
            <v>0</v>
          </cell>
        </row>
        <row r="5314">
          <cell r="A5314">
            <v>5316</v>
          </cell>
          <cell r="B5314">
            <v>6</v>
          </cell>
          <cell r="C5314">
            <v>45730</v>
          </cell>
        </row>
        <row r="5314">
          <cell r="E5314" t="str">
            <v>LD232-011601</v>
          </cell>
          <cell r="F5314" t="str">
            <v>转头</v>
          </cell>
          <cell r="G5314">
            <v>1</v>
          </cell>
          <cell r="H5314" t="str">
            <v>圆钢φ30/Q235B</v>
          </cell>
        </row>
        <row r="5314">
          <cell r="J5314" t="str">
            <v>锯床</v>
          </cell>
          <cell r="K5314">
            <v>3.36</v>
          </cell>
          <cell r="L5314" t="str">
            <v>车</v>
          </cell>
          <cell r="M5314">
            <v>6</v>
          </cell>
          <cell r="N5314" t="str">
            <v>铣</v>
          </cell>
          <cell r="O5314">
            <v>3</v>
          </cell>
          <cell r="P5314" t="str">
            <v>转</v>
          </cell>
          <cell r="Q5314">
            <v>0</v>
          </cell>
          <cell r="R5314">
            <v>0</v>
          </cell>
          <cell r="S5314">
            <v>0</v>
          </cell>
          <cell r="T5314">
            <v>0</v>
          </cell>
          <cell r="U5314">
            <v>0</v>
          </cell>
          <cell r="V5314">
            <v>0</v>
          </cell>
          <cell r="W5314">
            <v>0</v>
          </cell>
        </row>
        <row r="5314">
          <cell r="AA5314">
            <v>0</v>
          </cell>
          <cell r="AB5314">
            <v>0</v>
          </cell>
          <cell r="AC5314">
            <v>0</v>
          </cell>
          <cell r="AD5314">
            <v>0</v>
          </cell>
          <cell r="AE5314">
            <v>0</v>
          </cell>
          <cell r="AF5314">
            <v>0</v>
          </cell>
          <cell r="AG5314">
            <v>0</v>
          </cell>
          <cell r="AH5314">
            <v>173</v>
          </cell>
          <cell r="AI5314">
            <v>0</v>
          </cell>
          <cell r="AJ5314">
            <v>0</v>
          </cell>
          <cell r="AK5314">
            <v>0</v>
          </cell>
          <cell r="AL5314">
            <v>0</v>
          </cell>
          <cell r="AM5314">
            <v>0</v>
          </cell>
        </row>
        <row r="5314">
          <cell r="AO5314" t="str">
            <v>232G</v>
          </cell>
          <cell r="AP5314">
            <v>6</v>
          </cell>
          <cell r="AQ5314">
            <v>25015</v>
          </cell>
          <cell r="AR5314">
            <v>0</v>
          </cell>
          <cell r="AS5314">
            <v>0</v>
          </cell>
          <cell r="AT5314">
            <v>0</v>
          </cell>
          <cell r="AU5314">
            <v>0</v>
          </cell>
        </row>
        <row r="5315">
          <cell r="A5315">
            <v>5317</v>
          </cell>
          <cell r="B5315">
            <v>6</v>
          </cell>
          <cell r="C5315">
            <v>45730</v>
          </cell>
        </row>
        <row r="5315">
          <cell r="E5315" t="str">
            <v>LD232-011602</v>
          </cell>
          <cell r="F5315" t="str">
            <v>摇杆</v>
          </cell>
          <cell r="G5315">
            <v>1</v>
          </cell>
          <cell r="H5315" t="str">
            <v>圆钢φ25/Q235B</v>
          </cell>
        </row>
        <row r="5315">
          <cell r="J5315" t="str">
            <v>切割锯</v>
          </cell>
          <cell r="K5315">
            <v>2.08</v>
          </cell>
          <cell r="L5315" t="str">
            <v>车</v>
          </cell>
          <cell r="M5315">
            <v>13</v>
          </cell>
          <cell r="N5315" t="str">
            <v>铣</v>
          </cell>
          <cell r="O5315">
            <v>4</v>
          </cell>
          <cell r="P5315" t="str">
            <v>划线钻</v>
          </cell>
          <cell r="Q5315">
            <v>4.8</v>
          </cell>
          <cell r="R5315">
            <v>0</v>
          </cell>
          <cell r="S5315">
            <v>0</v>
          </cell>
          <cell r="T5315">
            <v>0</v>
          </cell>
          <cell r="U5315">
            <v>0</v>
          </cell>
          <cell r="V5315">
            <v>0</v>
          </cell>
          <cell r="W5315">
            <v>0</v>
          </cell>
          <cell r="X5315">
            <v>0</v>
          </cell>
          <cell r="Y5315">
            <v>0</v>
          </cell>
          <cell r="Z5315">
            <v>0</v>
          </cell>
          <cell r="AA5315">
            <v>0</v>
          </cell>
          <cell r="AB5315">
            <v>0</v>
          </cell>
          <cell r="AC5315">
            <v>0</v>
          </cell>
          <cell r="AD5315">
            <v>0</v>
          </cell>
          <cell r="AE5315">
            <v>0</v>
          </cell>
          <cell r="AF5315">
            <v>0</v>
          </cell>
          <cell r="AG5315">
            <v>0</v>
          </cell>
          <cell r="AH5315">
            <v>185</v>
          </cell>
          <cell r="AI5315">
            <v>0</v>
          </cell>
          <cell r="AJ5315">
            <v>0</v>
          </cell>
          <cell r="AK5315">
            <v>0</v>
          </cell>
          <cell r="AL5315">
            <v>0</v>
          </cell>
          <cell r="AM5315">
            <v>0</v>
          </cell>
        </row>
        <row r="5315">
          <cell r="AO5315" t="str">
            <v>232G</v>
          </cell>
          <cell r="AP5315">
            <v>6</v>
          </cell>
          <cell r="AQ5315">
            <v>25015</v>
          </cell>
          <cell r="AR5315">
            <v>0</v>
          </cell>
          <cell r="AS5315">
            <v>0</v>
          </cell>
          <cell r="AT5315">
            <v>0</v>
          </cell>
          <cell r="AU5315">
            <v>0</v>
          </cell>
        </row>
        <row r="5316">
          <cell r="A5316">
            <v>5318</v>
          </cell>
          <cell r="B5316">
            <v>12</v>
          </cell>
          <cell r="C5316">
            <v>45730</v>
          </cell>
        </row>
        <row r="5316">
          <cell r="E5316" t="str">
            <v>232C-0301</v>
          </cell>
          <cell r="F5316" t="str">
            <v>垫板1</v>
          </cell>
          <cell r="G5316">
            <v>2</v>
          </cell>
          <cell r="H5316" t="str">
            <v>钢板t12/Q235B</v>
          </cell>
        </row>
        <row r="5316">
          <cell r="J5316" t="str">
            <v>激光作业</v>
          </cell>
          <cell r="K5316">
            <v>2.2</v>
          </cell>
          <cell r="L5316" t="str">
            <v>激光拾件</v>
          </cell>
          <cell r="M5316">
            <v>0.7</v>
          </cell>
          <cell r="N5316" t="str">
            <v>喷砂 </v>
          </cell>
          <cell r="O5316">
            <v>2.5</v>
          </cell>
          <cell r="P5316" t="str">
            <v>喷铝</v>
          </cell>
          <cell r="Q5316">
            <v>8</v>
          </cell>
          <cell r="R5316" t="str">
            <v>磨铝面</v>
          </cell>
          <cell r="S5316">
            <v>5</v>
          </cell>
          <cell r="T5316" t="str">
            <v>喷漆</v>
          </cell>
          <cell r="U5316">
            <v>2.5</v>
          </cell>
          <cell r="V5316">
            <v>0</v>
          </cell>
          <cell r="W5316">
            <v>0</v>
          </cell>
          <cell r="X5316">
            <v>0</v>
          </cell>
          <cell r="Y5316">
            <v>0</v>
          </cell>
          <cell r="Z5316">
            <v>0</v>
          </cell>
          <cell r="AA5316">
            <v>0</v>
          </cell>
          <cell r="AB5316">
            <v>0</v>
          </cell>
          <cell r="AC5316">
            <v>0</v>
          </cell>
          <cell r="AD5316">
            <v>0</v>
          </cell>
          <cell r="AE5316">
            <v>0</v>
          </cell>
          <cell r="AF5316">
            <v>0</v>
          </cell>
          <cell r="AG5316">
            <v>0</v>
          </cell>
          <cell r="AH5316" t="str">
            <v>1025×100</v>
          </cell>
          <cell r="AI5316">
            <v>0</v>
          </cell>
          <cell r="AJ5316">
            <v>0</v>
          </cell>
          <cell r="AK5316">
            <v>0</v>
          </cell>
          <cell r="AL5316">
            <v>0</v>
          </cell>
          <cell r="AM5316">
            <v>0</v>
          </cell>
        </row>
        <row r="5316">
          <cell r="AO5316" t="str">
            <v>232G</v>
          </cell>
          <cell r="AP5316">
            <v>6</v>
          </cell>
          <cell r="AQ5316">
            <v>25015</v>
          </cell>
          <cell r="AR5316">
            <v>0</v>
          </cell>
          <cell r="AS5316">
            <v>0</v>
          </cell>
          <cell r="AT5316">
            <v>0</v>
          </cell>
          <cell r="AU5316">
            <v>0</v>
          </cell>
        </row>
        <row r="5317">
          <cell r="A5317">
            <v>5319</v>
          </cell>
          <cell r="B5317">
            <v>6</v>
          </cell>
          <cell r="C5317">
            <v>45730</v>
          </cell>
        </row>
        <row r="5317">
          <cell r="E5317" t="str">
            <v>232C-0302</v>
          </cell>
          <cell r="F5317" t="str">
            <v>钩环</v>
          </cell>
          <cell r="G5317">
            <v>1</v>
          </cell>
          <cell r="H5317" t="str">
            <v>圆钢φ12/Q235B</v>
          </cell>
        </row>
        <row r="5317">
          <cell r="J5317" t="str">
            <v>切割锯</v>
          </cell>
          <cell r="K5317">
            <v>0.64</v>
          </cell>
          <cell r="L5317" t="str">
            <v>钳工</v>
          </cell>
          <cell r="M5317">
            <v>8.4</v>
          </cell>
          <cell r="N5317" t="str">
            <v>喷砂</v>
          </cell>
          <cell r="O5317">
            <v>0.5</v>
          </cell>
          <cell r="P5317" t="str">
            <v>喷底漆</v>
          </cell>
          <cell r="Q5317">
            <v>0.5</v>
          </cell>
          <cell r="R5317">
            <v>0</v>
          </cell>
          <cell r="S5317">
            <v>0</v>
          </cell>
          <cell r="T5317">
            <v>0</v>
          </cell>
          <cell r="U5317">
            <v>0</v>
          </cell>
          <cell r="V5317">
            <v>0</v>
          </cell>
          <cell r="W5317">
            <v>0</v>
          </cell>
          <cell r="X5317">
            <v>0</v>
          </cell>
          <cell r="Y5317">
            <v>0</v>
          </cell>
          <cell r="Z5317">
            <v>0</v>
          </cell>
          <cell r="AA5317">
            <v>0</v>
          </cell>
          <cell r="AB5317">
            <v>0</v>
          </cell>
          <cell r="AC5317">
            <v>0</v>
          </cell>
          <cell r="AD5317">
            <v>0</v>
          </cell>
          <cell r="AE5317">
            <v>0</v>
          </cell>
          <cell r="AF5317">
            <v>0</v>
          </cell>
          <cell r="AG5317">
            <v>0</v>
          </cell>
          <cell r="AH5317">
            <v>175.5</v>
          </cell>
          <cell r="AI5317">
            <v>0</v>
          </cell>
          <cell r="AJ5317">
            <v>0</v>
          </cell>
          <cell r="AK5317">
            <v>0</v>
          </cell>
          <cell r="AL5317">
            <v>0</v>
          </cell>
          <cell r="AM5317">
            <v>0</v>
          </cell>
        </row>
        <row r="5317">
          <cell r="AO5317" t="str">
            <v>232G</v>
          </cell>
          <cell r="AP5317">
            <v>6</v>
          </cell>
          <cell r="AQ5317">
            <v>25015</v>
          </cell>
          <cell r="AR5317">
            <v>0</v>
          </cell>
          <cell r="AS5317">
            <v>0</v>
          </cell>
          <cell r="AT5317">
            <v>0</v>
          </cell>
          <cell r="AU5317">
            <v>0</v>
          </cell>
        </row>
        <row r="5318">
          <cell r="A5318">
            <v>5320</v>
          </cell>
          <cell r="B5318">
            <v>24</v>
          </cell>
          <cell r="C5318">
            <v>45730</v>
          </cell>
        </row>
        <row r="5318">
          <cell r="E5318" t="str">
            <v>232C-0303</v>
          </cell>
          <cell r="F5318" t="str">
            <v>垫板2</v>
          </cell>
          <cell r="G5318">
            <v>4</v>
          </cell>
          <cell r="H5318" t="str">
            <v>钢板t12/Q235B</v>
          </cell>
        </row>
        <row r="5318">
          <cell r="J5318" t="str">
            <v>激光作业</v>
          </cell>
          <cell r="K5318">
            <v>1.4</v>
          </cell>
          <cell r="L5318" t="str">
            <v>激光拾件</v>
          </cell>
          <cell r="M5318">
            <v>0.5</v>
          </cell>
          <cell r="N5318" t="str">
            <v>喷砂 </v>
          </cell>
          <cell r="O5318">
            <v>1.5</v>
          </cell>
          <cell r="P5318" t="str">
            <v>喷铝</v>
          </cell>
          <cell r="Q5318">
            <v>5</v>
          </cell>
          <cell r="R5318" t="str">
            <v>磨铝面</v>
          </cell>
          <cell r="S5318">
            <v>1</v>
          </cell>
          <cell r="T5318" t="str">
            <v>挂件</v>
          </cell>
          <cell r="U5318">
            <v>0.5</v>
          </cell>
          <cell r="V5318" t="str">
            <v>喷漆</v>
          </cell>
          <cell r="W5318">
            <v>1.5</v>
          </cell>
          <cell r="X5318">
            <v>0</v>
          </cell>
          <cell r="Y5318">
            <v>0</v>
          </cell>
          <cell r="Z5318">
            <v>0</v>
          </cell>
          <cell r="AA5318">
            <v>0</v>
          </cell>
          <cell r="AB5318">
            <v>0</v>
          </cell>
          <cell r="AC5318">
            <v>0</v>
          </cell>
          <cell r="AD5318">
            <v>0</v>
          </cell>
          <cell r="AE5318">
            <v>0</v>
          </cell>
          <cell r="AF5318">
            <v>0</v>
          </cell>
          <cell r="AG5318">
            <v>0</v>
          </cell>
          <cell r="AH5318" t="str">
            <v>240×100</v>
          </cell>
          <cell r="AI5318">
            <v>0</v>
          </cell>
          <cell r="AJ5318">
            <v>0</v>
          </cell>
          <cell r="AK5318">
            <v>0</v>
          </cell>
          <cell r="AL5318">
            <v>0</v>
          </cell>
          <cell r="AM5318">
            <v>0</v>
          </cell>
        </row>
        <row r="5318">
          <cell r="AO5318" t="str">
            <v>232G</v>
          </cell>
          <cell r="AP5318">
            <v>6</v>
          </cell>
          <cell r="AQ5318">
            <v>25015</v>
          </cell>
          <cell r="AR5318">
            <v>0</v>
          </cell>
          <cell r="AS5318">
            <v>0</v>
          </cell>
          <cell r="AT5318">
            <v>0</v>
          </cell>
          <cell r="AU5318">
            <v>0</v>
          </cell>
        </row>
        <row r="5319">
          <cell r="A5319">
            <v>5321</v>
          </cell>
          <cell r="B5319">
            <v>24</v>
          </cell>
          <cell r="C5319">
            <v>45730</v>
          </cell>
        </row>
        <row r="5319">
          <cell r="E5319" t="str">
            <v>LD232-0201</v>
          </cell>
          <cell r="F5319" t="str">
            <v>连接板21</v>
          </cell>
          <cell r="G5319">
            <v>4</v>
          </cell>
          <cell r="H5319" t="str">
            <v>钢板t12/Q235B</v>
          </cell>
        </row>
        <row r="5319">
          <cell r="J5319" t="str">
            <v>激光作业</v>
          </cell>
          <cell r="K5319">
            <v>1.1</v>
          </cell>
          <cell r="L5319" t="str">
            <v>激光拾件</v>
          </cell>
          <cell r="M5319">
            <v>0.5</v>
          </cell>
          <cell r="N5319" t="str">
            <v>扩攻</v>
          </cell>
          <cell r="O5319">
            <v>4.5</v>
          </cell>
          <cell r="P5319">
            <v>0</v>
          </cell>
          <cell r="Q5319">
            <v>0</v>
          </cell>
          <cell r="R5319">
            <v>0</v>
          </cell>
          <cell r="S5319">
            <v>0</v>
          </cell>
          <cell r="T5319">
            <v>0</v>
          </cell>
          <cell r="U5319">
            <v>0</v>
          </cell>
          <cell r="V5319">
            <v>0</v>
          </cell>
          <cell r="W5319">
            <v>0</v>
          </cell>
          <cell r="X5319">
            <v>0</v>
          </cell>
          <cell r="Y5319">
            <v>0</v>
          </cell>
          <cell r="Z5319">
            <v>0</v>
          </cell>
          <cell r="AA5319">
            <v>0</v>
          </cell>
          <cell r="AB5319">
            <v>0</v>
          </cell>
          <cell r="AC5319">
            <v>0</v>
          </cell>
          <cell r="AD5319">
            <v>0</v>
          </cell>
          <cell r="AE5319">
            <v>0</v>
          </cell>
          <cell r="AF5319">
            <v>0</v>
          </cell>
          <cell r="AG5319">
            <v>0</v>
          </cell>
          <cell r="AH5319" t="str">
            <v>110×80</v>
          </cell>
          <cell r="AI5319">
            <v>0</v>
          </cell>
          <cell r="AJ5319">
            <v>0</v>
          </cell>
          <cell r="AK5319">
            <v>0</v>
          </cell>
          <cell r="AL5319">
            <v>0</v>
          </cell>
          <cell r="AM5319">
            <v>0</v>
          </cell>
        </row>
        <row r="5319">
          <cell r="AO5319" t="str">
            <v>232G</v>
          </cell>
          <cell r="AP5319">
            <v>6</v>
          </cell>
          <cell r="AQ5319">
            <v>25015</v>
          </cell>
          <cell r="AR5319">
            <v>0</v>
          </cell>
          <cell r="AS5319">
            <v>0</v>
          </cell>
          <cell r="AT5319">
            <v>0</v>
          </cell>
          <cell r="AU5319">
            <v>0</v>
          </cell>
        </row>
        <row r="5320">
          <cell r="A5320">
            <v>5322</v>
          </cell>
          <cell r="B5320">
            <v>6</v>
          </cell>
          <cell r="C5320">
            <v>45730</v>
          </cell>
        </row>
        <row r="5320">
          <cell r="E5320" t="str">
            <v>LD232-020200</v>
          </cell>
          <cell r="F5320" t="str">
            <v>前导向架</v>
          </cell>
          <cell r="G5320">
            <v>1</v>
          </cell>
          <cell r="H5320">
            <v>0</v>
          </cell>
        </row>
        <row r="5320">
          <cell r="J5320" t="str">
            <v>定位焊</v>
          </cell>
          <cell r="K5320">
            <v>14.4</v>
          </cell>
          <cell r="L5320" t="str">
            <v>焊接</v>
          </cell>
          <cell r="M5320">
            <v>18</v>
          </cell>
          <cell r="N5320" t="str">
            <v>打磨</v>
          </cell>
          <cell r="O5320">
            <v>10</v>
          </cell>
          <cell r="P5320" t="str">
            <v>喷砂 </v>
          </cell>
          <cell r="Q5320">
            <v>6</v>
          </cell>
          <cell r="R5320" t="str">
            <v>喷铝</v>
          </cell>
          <cell r="S5320">
            <v>12</v>
          </cell>
          <cell r="T5320" t="str">
            <v>磨铝面</v>
          </cell>
          <cell r="U5320">
            <v>1.5</v>
          </cell>
          <cell r="V5320" t="str">
            <v>挂件+喷漆</v>
          </cell>
          <cell r="W5320" t="str">
            <v>1+6</v>
          </cell>
        </row>
        <row r="5320">
          <cell r="Z5320">
            <v>0</v>
          </cell>
          <cell r="AA5320">
            <v>0</v>
          </cell>
          <cell r="AB5320">
            <v>0</v>
          </cell>
          <cell r="AC5320">
            <v>0</v>
          </cell>
          <cell r="AD5320">
            <v>0</v>
          </cell>
          <cell r="AE5320">
            <v>0</v>
          </cell>
          <cell r="AF5320">
            <v>0</v>
          </cell>
          <cell r="AG5320">
            <v>0</v>
          </cell>
        </row>
        <row r="5320">
          <cell r="AI5320">
            <v>0</v>
          </cell>
          <cell r="AJ5320">
            <v>0</v>
          </cell>
          <cell r="AK5320">
            <v>0</v>
          </cell>
          <cell r="AL5320">
            <v>0</v>
          </cell>
          <cell r="AM5320">
            <v>0</v>
          </cell>
        </row>
        <row r="5320">
          <cell r="AO5320" t="str">
            <v>232G</v>
          </cell>
          <cell r="AP5320">
            <v>6</v>
          </cell>
          <cell r="AQ5320">
            <v>25015</v>
          </cell>
          <cell r="AR5320">
            <v>0</v>
          </cell>
          <cell r="AS5320">
            <v>0</v>
          </cell>
          <cell r="AT5320">
            <v>0</v>
          </cell>
          <cell r="AU5320">
            <v>0</v>
          </cell>
        </row>
        <row r="5321">
          <cell r="A5321">
            <v>5323</v>
          </cell>
          <cell r="B5321">
            <v>24</v>
          </cell>
          <cell r="C5321">
            <v>45730</v>
          </cell>
        </row>
        <row r="5321">
          <cell r="E5321" t="str">
            <v>LD232-020201</v>
          </cell>
          <cell r="F5321" t="str">
            <v>竖槽钢221</v>
          </cell>
          <cell r="G5321">
            <v>4</v>
          </cell>
          <cell r="H5321" t="str">
            <v>钢板t5/Q235B</v>
          </cell>
        </row>
        <row r="5321">
          <cell r="J5321" t="str">
            <v>激光作业</v>
          </cell>
          <cell r="K5321">
            <v>0.5</v>
          </cell>
          <cell r="L5321" t="str">
            <v>激光拾件</v>
          </cell>
          <cell r="M5321">
            <v>0.5</v>
          </cell>
          <cell r="N5321" t="str">
            <v>折弯</v>
          </cell>
          <cell r="O5321">
            <v>0.5</v>
          </cell>
          <cell r="P5321">
            <v>0</v>
          </cell>
          <cell r="Q5321">
            <v>0</v>
          </cell>
          <cell r="R5321">
            <v>0</v>
          </cell>
          <cell r="S5321">
            <v>0</v>
          </cell>
          <cell r="T5321">
            <v>0</v>
          </cell>
          <cell r="U5321">
            <v>0</v>
          </cell>
          <cell r="V5321">
            <v>0</v>
          </cell>
          <cell r="W5321">
            <v>0</v>
          </cell>
        </row>
        <row r="5321">
          <cell r="Z5321">
            <v>0</v>
          </cell>
          <cell r="AA5321">
            <v>0</v>
          </cell>
          <cell r="AB5321">
            <v>0</v>
          </cell>
          <cell r="AC5321">
            <v>0</v>
          </cell>
          <cell r="AD5321">
            <v>0</v>
          </cell>
          <cell r="AE5321">
            <v>0</v>
          </cell>
          <cell r="AF5321">
            <v>0</v>
          </cell>
          <cell r="AG5321">
            <v>0</v>
          </cell>
          <cell r="AH5321" t="str">
            <v>123×78</v>
          </cell>
          <cell r="AI5321">
            <v>0</v>
          </cell>
          <cell r="AJ5321">
            <v>0</v>
          </cell>
          <cell r="AK5321">
            <v>0</v>
          </cell>
          <cell r="AL5321">
            <v>0</v>
          </cell>
          <cell r="AM5321">
            <v>0</v>
          </cell>
        </row>
        <row r="5321">
          <cell r="AO5321" t="str">
            <v>232G</v>
          </cell>
          <cell r="AP5321">
            <v>6</v>
          </cell>
          <cell r="AQ5321">
            <v>25015</v>
          </cell>
          <cell r="AR5321">
            <v>0</v>
          </cell>
          <cell r="AS5321">
            <v>0</v>
          </cell>
          <cell r="AT5321">
            <v>0</v>
          </cell>
          <cell r="AU5321">
            <v>0</v>
          </cell>
        </row>
        <row r="5322">
          <cell r="A5322">
            <v>5324</v>
          </cell>
          <cell r="B5322">
            <v>12</v>
          </cell>
          <cell r="C5322">
            <v>45730</v>
          </cell>
        </row>
        <row r="5322">
          <cell r="E5322" t="str">
            <v>LD232-020202</v>
          </cell>
          <cell r="F5322" t="str">
            <v>横梁222</v>
          </cell>
          <cell r="G5322">
            <v>2</v>
          </cell>
          <cell r="H5322" t="str">
            <v>钢板t5/Q235B</v>
          </cell>
        </row>
        <row r="5322">
          <cell r="J5322" t="str">
            <v>激光作业</v>
          </cell>
          <cell r="K5322">
            <v>0.4</v>
          </cell>
          <cell r="L5322" t="str">
            <v>激光拾件</v>
          </cell>
          <cell r="M5322">
            <v>0.5</v>
          </cell>
          <cell r="N5322" t="str">
            <v>折弯</v>
          </cell>
          <cell r="O5322">
            <v>0.5</v>
          </cell>
          <cell r="P5322" t="str">
            <v>转</v>
          </cell>
          <cell r="Q5322">
            <v>0</v>
          </cell>
          <cell r="R5322">
            <v>0</v>
          </cell>
          <cell r="S5322">
            <v>0</v>
          </cell>
          <cell r="T5322">
            <v>0</v>
          </cell>
          <cell r="U5322">
            <v>0</v>
          </cell>
          <cell r="V5322">
            <v>0</v>
          </cell>
          <cell r="W5322">
            <v>0</v>
          </cell>
          <cell r="X5322">
            <v>0</v>
          </cell>
          <cell r="Y5322">
            <v>0</v>
          </cell>
          <cell r="Z5322">
            <v>0</v>
          </cell>
          <cell r="AA5322">
            <v>0</v>
          </cell>
          <cell r="AB5322">
            <v>0</v>
          </cell>
          <cell r="AC5322">
            <v>0</v>
          </cell>
          <cell r="AD5322">
            <v>0</v>
          </cell>
          <cell r="AE5322">
            <v>0</v>
          </cell>
          <cell r="AF5322">
            <v>0</v>
          </cell>
          <cell r="AG5322">
            <v>0</v>
          </cell>
          <cell r="AH5322" t="str">
            <v>125×175</v>
          </cell>
          <cell r="AI5322">
            <v>0</v>
          </cell>
          <cell r="AJ5322">
            <v>0</v>
          </cell>
          <cell r="AK5322">
            <v>0</v>
          </cell>
          <cell r="AL5322">
            <v>0</v>
          </cell>
          <cell r="AM5322">
            <v>0</v>
          </cell>
        </row>
        <row r="5322">
          <cell r="AO5322" t="str">
            <v>232G</v>
          </cell>
          <cell r="AP5322">
            <v>6</v>
          </cell>
          <cell r="AQ5322">
            <v>25015</v>
          </cell>
          <cell r="AR5322">
            <v>0</v>
          </cell>
          <cell r="AS5322">
            <v>0</v>
          </cell>
          <cell r="AT5322">
            <v>0</v>
          </cell>
          <cell r="AU5322">
            <v>0</v>
          </cell>
        </row>
        <row r="5323">
          <cell r="A5323">
            <v>5325</v>
          </cell>
          <cell r="B5323">
            <v>24</v>
          </cell>
          <cell r="C5323">
            <v>45730</v>
          </cell>
        </row>
        <row r="5323">
          <cell r="E5323" t="str">
            <v>LD232-020203</v>
          </cell>
          <cell r="F5323" t="str">
            <v>连接板223</v>
          </cell>
          <cell r="G5323">
            <v>4</v>
          </cell>
          <cell r="H5323" t="str">
            <v>钢板t8/Q235B</v>
          </cell>
        </row>
        <row r="5323">
          <cell r="J5323" t="str">
            <v>激光作业</v>
          </cell>
          <cell r="K5323">
            <v>1.1</v>
          </cell>
          <cell r="L5323" t="str">
            <v>激光拾件</v>
          </cell>
          <cell r="M5323">
            <v>0.5</v>
          </cell>
          <cell r="N5323">
            <v>0</v>
          </cell>
          <cell r="O5323">
            <v>0</v>
          </cell>
          <cell r="P5323">
            <v>0</v>
          </cell>
          <cell r="Q5323">
            <v>0</v>
          </cell>
          <cell r="R5323">
            <v>0</v>
          </cell>
          <cell r="S5323">
            <v>0</v>
          </cell>
          <cell r="T5323">
            <v>0</v>
          </cell>
          <cell r="U5323">
            <v>0</v>
          </cell>
          <cell r="V5323">
            <v>0</v>
          </cell>
          <cell r="W5323">
            <v>0</v>
          </cell>
          <cell r="X5323">
            <v>0</v>
          </cell>
          <cell r="Y5323">
            <v>0</v>
          </cell>
          <cell r="Z5323">
            <v>0</v>
          </cell>
          <cell r="AA5323">
            <v>0</v>
          </cell>
          <cell r="AB5323">
            <v>0</v>
          </cell>
          <cell r="AC5323">
            <v>0</v>
          </cell>
          <cell r="AD5323">
            <v>0</v>
          </cell>
          <cell r="AE5323">
            <v>0</v>
          </cell>
          <cell r="AF5323">
            <v>0</v>
          </cell>
          <cell r="AG5323">
            <v>0</v>
          </cell>
          <cell r="AH5323" t="str">
            <v>110×80</v>
          </cell>
          <cell r="AI5323">
            <v>0</v>
          </cell>
          <cell r="AJ5323">
            <v>0</v>
          </cell>
          <cell r="AK5323">
            <v>0</v>
          </cell>
          <cell r="AL5323">
            <v>0</v>
          </cell>
          <cell r="AM5323">
            <v>0</v>
          </cell>
        </row>
        <row r="5323">
          <cell r="AO5323" t="str">
            <v>232G</v>
          </cell>
          <cell r="AP5323">
            <v>6</v>
          </cell>
          <cell r="AQ5323">
            <v>25015</v>
          </cell>
          <cell r="AR5323">
            <v>0</v>
          </cell>
          <cell r="AS5323">
            <v>0</v>
          </cell>
          <cell r="AT5323">
            <v>0</v>
          </cell>
          <cell r="AU5323">
            <v>0</v>
          </cell>
        </row>
        <row r="5324">
          <cell r="A5324">
            <v>5326</v>
          </cell>
          <cell r="B5324">
            <v>12</v>
          </cell>
          <cell r="C5324">
            <v>45730</v>
          </cell>
        </row>
        <row r="5324">
          <cell r="E5324" t="str">
            <v>LD232-020204</v>
          </cell>
          <cell r="F5324" t="str">
            <v>斜支撑224</v>
          </cell>
          <cell r="G5324">
            <v>2</v>
          </cell>
          <cell r="H5324" t="str">
            <v>钢板t5/Q235B</v>
          </cell>
        </row>
        <row r="5324">
          <cell r="J5324" t="str">
            <v>激光作业</v>
          </cell>
          <cell r="K5324">
            <v>0.4</v>
          </cell>
          <cell r="L5324" t="str">
            <v>激光拾件</v>
          </cell>
          <cell r="M5324">
            <v>0.5</v>
          </cell>
          <cell r="N5324" t="str">
            <v>折弯</v>
          </cell>
          <cell r="O5324">
            <v>0.5</v>
          </cell>
          <cell r="P5324" t="str">
            <v>转</v>
          </cell>
          <cell r="Q5324">
            <v>0</v>
          </cell>
          <cell r="R5324">
            <v>0</v>
          </cell>
          <cell r="S5324">
            <v>0</v>
          </cell>
          <cell r="T5324">
            <v>0</v>
          </cell>
          <cell r="U5324">
            <v>0</v>
          </cell>
          <cell r="V5324">
            <v>0</v>
          </cell>
          <cell r="W5324">
            <v>0</v>
          </cell>
          <cell r="X5324">
            <v>0</v>
          </cell>
          <cell r="Y5324">
            <v>0</v>
          </cell>
          <cell r="Z5324">
            <v>0</v>
          </cell>
          <cell r="AA5324">
            <v>0</v>
          </cell>
          <cell r="AB5324">
            <v>0</v>
          </cell>
          <cell r="AC5324">
            <v>0</v>
          </cell>
          <cell r="AD5324">
            <v>0</v>
          </cell>
          <cell r="AE5324">
            <v>0</v>
          </cell>
          <cell r="AF5324">
            <v>0</v>
          </cell>
          <cell r="AG5324">
            <v>0</v>
          </cell>
          <cell r="AH5324" t="str">
            <v>123×221</v>
          </cell>
          <cell r="AI5324">
            <v>0</v>
          </cell>
          <cell r="AJ5324">
            <v>0</v>
          </cell>
          <cell r="AK5324">
            <v>0</v>
          </cell>
          <cell r="AL5324">
            <v>0</v>
          </cell>
          <cell r="AM5324">
            <v>0</v>
          </cell>
        </row>
        <row r="5324">
          <cell r="AO5324" t="str">
            <v>232G</v>
          </cell>
          <cell r="AP5324">
            <v>6</v>
          </cell>
          <cell r="AQ5324">
            <v>25015</v>
          </cell>
          <cell r="AR5324">
            <v>0</v>
          </cell>
          <cell r="AS5324">
            <v>0</v>
          </cell>
          <cell r="AT5324">
            <v>0</v>
          </cell>
          <cell r="AU5324">
            <v>0</v>
          </cell>
        </row>
        <row r="5325">
          <cell r="A5325">
            <v>5327</v>
          </cell>
          <cell r="B5325">
            <v>12</v>
          </cell>
          <cell r="C5325">
            <v>45730</v>
          </cell>
        </row>
        <row r="5325">
          <cell r="E5325" t="str">
            <v>LD232-020205</v>
          </cell>
          <cell r="F5325" t="str">
            <v>限位开关支架1</v>
          </cell>
          <cell r="G5325">
            <v>2</v>
          </cell>
          <cell r="H5325" t="str">
            <v>钢板t3/304</v>
          </cell>
        </row>
        <row r="5325">
          <cell r="J5325" t="str">
            <v>激光作业</v>
          </cell>
          <cell r="K5325">
            <v>0.8</v>
          </cell>
          <cell r="L5325" t="str">
            <v>激光拾件</v>
          </cell>
          <cell r="M5325">
            <v>0.5</v>
          </cell>
          <cell r="N5325" t="str">
            <v>折弯</v>
          </cell>
          <cell r="O5325">
            <v>0.5</v>
          </cell>
          <cell r="P5325">
            <v>0</v>
          </cell>
          <cell r="Q5325">
            <v>0</v>
          </cell>
          <cell r="R5325">
            <v>0</v>
          </cell>
          <cell r="S5325">
            <v>0</v>
          </cell>
          <cell r="T5325">
            <v>0</v>
          </cell>
          <cell r="U5325">
            <v>0</v>
          </cell>
          <cell r="V5325">
            <v>0</v>
          </cell>
          <cell r="W5325">
            <v>0</v>
          </cell>
          <cell r="X5325">
            <v>0</v>
          </cell>
          <cell r="Y5325">
            <v>0</v>
          </cell>
          <cell r="Z5325">
            <v>0</v>
          </cell>
          <cell r="AA5325">
            <v>0</v>
          </cell>
          <cell r="AB5325">
            <v>0</v>
          </cell>
          <cell r="AC5325">
            <v>0</v>
          </cell>
          <cell r="AD5325">
            <v>0</v>
          </cell>
          <cell r="AE5325">
            <v>0</v>
          </cell>
          <cell r="AF5325">
            <v>0</v>
          </cell>
          <cell r="AG5325">
            <v>0</v>
          </cell>
          <cell r="AH5325" t="str">
            <v>72×62</v>
          </cell>
          <cell r="AI5325">
            <v>0</v>
          </cell>
          <cell r="AJ5325">
            <v>0</v>
          </cell>
          <cell r="AK5325">
            <v>0</v>
          </cell>
          <cell r="AL5325">
            <v>0</v>
          </cell>
          <cell r="AM5325">
            <v>0</v>
          </cell>
        </row>
        <row r="5325">
          <cell r="AO5325" t="str">
            <v>232G</v>
          </cell>
          <cell r="AP5325">
            <v>6</v>
          </cell>
          <cell r="AQ5325">
            <v>25015</v>
          </cell>
          <cell r="AR5325">
            <v>0</v>
          </cell>
          <cell r="AS5325">
            <v>0</v>
          </cell>
          <cell r="AT5325">
            <v>0</v>
          </cell>
          <cell r="AU5325">
            <v>0</v>
          </cell>
        </row>
        <row r="5326">
          <cell r="A5326">
            <v>5328</v>
          </cell>
          <cell r="B5326">
            <v>6</v>
          </cell>
          <cell r="C5326">
            <v>45730</v>
          </cell>
        </row>
        <row r="5326">
          <cell r="E5326" t="str">
            <v>LD232-020300</v>
          </cell>
          <cell r="F5326" t="str">
            <v>后导向架</v>
          </cell>
          <cell r="G5326">
            <v>1</v>
          </cell>
          <cell r="H5326">
            <v>0</v>
          </cell>
        </row>
        <row r="5326">
          <cell r="J5326" t="str">
            <v>定位焊</v>
          </cell>
          <cell r="K5326">
            <v>14.4</v>
          </cell>
          <cell r="L5326" t="str">
            <v>焊接</v>
          </cell>
          <cell r="M5326">
            <v>18</v>
          </cell>
          <cell r="N5326" t="str">
            <v>打磨</v>
          </cell>
          <cell r="O5326">
            <v>10</v>
          </cell>
          <cell r="P5326" t="str">
            <v>喷砂 </v>
          </cell>
          <cell r="Q5326">
            <v>5</v>
          </cell>
          <cell r="R5326" t="str">
            <v>喷铝</v>
          </cell>
          <cell r="S5326">
            <v>10</v>
          </cell>
          <cell r="T5326" t="str">
            <v>磨铝面</v>
          </cell>
          <cell r="U5326">
            <v>1.5</v>
          </cell>
          <cell r="V5326" t="str">
            <v>挂件+喷漆</v>
          </cell>
          <cell r="W5326" t="str">
            <v>1+5</v>
          </cell>
        </row>
        <row r="5326">
          <cell r="Z5326">
            <v>0</v>
          </cell>
          <cell r="AA5326">
            <v>0</v>
          </cell>
          <cell r="AB5326">
            <v>0</v>
          </cell>
          <cell r="AC5326">
            <v>0</v>
          </cell>
          <cell r="AD5326">
            <v>0</v>
          </cell>
          <cell r="AE5326">
            <v>0</v>
          </cell>
          <cell r="AF5326">
            <v>0</v>
          </cell>
          <cell r="AG5326">
            <v>0</v>
          </cell>
        </row>
        <row r="5326">
          <cell r="AI5326">
            <v>0</v>
          </cell>
          <cell r="AJ5326">
            <v>0</v>
          </cell>
          <cell r="AK5326">
            <v>0</v>
          </cell>
          <cell r="AL5326">
            <v>0</v>
          </cell>
          <cell r="AM5326">
            <v>0</v>
          </cell>
        </row>
        <row r="5326">
          <cell r="AO5326" t="str">
            <v>232G</v>
          </cell>
          <cell r="AP5326">
            <v>6</v>
          </cell>
          <cell r="AQ5326">
            <v>25015</v>
          </cell>
          <cell r="AR5326">
            <v>0</v>
          </cell>
          <cell r="AS5326">
            <v>0</v>
          </cell>
          <cell r="AT5326">
            <v>0</v>
          </cell>
          <cell r="AU5326">
            <v>0</v>
          </cell>
        </row>
        <row r="5327">
          <cell r="A5327">
            <v>5329</v>
          </cell>
          <cell r="B5327">
            <v>12</v>
          </cell>
          <cell r="C5327">
            <v>45730</v>
          </cell>
        </row>
        <row r="5327">
          <cell r="E5327" t="str">
            <v>LD232-020301</v>
          </cell>
          <cell r="F5327" t="str">
            <v>斜支撑231</v>
          </cell>
          <cell r="G5327">
            <v>2</v>
          </cell>
          <cell r="H5327" t="str">
            <v>钢板t5/Q235B</v>
          </cell>
        </row>
        <row r="5327">
          <cell r="J5327" t="str">
            <v>激光作业</v>
          </cell>
          <cell r="K5327">
            <v>0.4</v>
          </cell>
          <cell r="L5327" t="str">
            <v>激光拾件</v>
          </cell>
          <cell r="M5327">
            <v>0.5</v>
          </cell>
          <cell r="N5327" t="str">
            <v>折弯</v>
          </cell>
          <cell r="O5327">
            <v>0.5</v>
          </cell>
          <cell r="P5327">
            <v>0</v>
          </cell>
          <cell r="Q5327">
            <v>0</v>
          </cell>
          <cell r="R5327">
            <v>0</v>
          </cell>
          <cell r="S5327">
            <v>0</v>
          </cell>
          <cell r="T5327">
            <v>0</v>
          </cell>
          <cell r="U5327">
            <v>0</v>
          </cell>
        </row>
        <row r="5327">
          <cell r="X5327">
            <v>0</v>
          </cell>
          <cell r="Y5327">
            <v>0</v>
          </cell>
          <cell r="Z5327">
            <v>0</v>
          </cell>
          <cell r="AA5327">
            <v>0</v>
          </cell>
          <cell r="AB5327">
            <v>0</v>
          </cell>
          <cell r="AC5327">
            <v>0</v>
          </cell>
          <cell r="AD5327">
            <v>0</v>
          </cell>
          <cell r="AE5327">
            <v>0</v>
          </cell>
          <cell r="AF5327">
            <v>0</v>
          </cell>
          <cell r="AG5327">
            <v>0</v>
          </cell>
          <cell r="AH5327" t="str">
            <v>123×140</v>
          </cell>
          <cell r="AI5327">
            <v>0</v>
          </cell>
          <cell r="AJ5327">
            <v>0</v>
          </cell>
          <cell r="AK5327">
            <v>0</v>
          </cell>
          <cell r="AL5327">
            <v>0</v>
          </cell>
          <cell r="AM5327">
            <v>0</v>
          </cell>
        </row>
        <row r="5327">
          <cell r="AO5327" t="str">
            <v>232G</v>
          </cell>
          <cell r="AP5327">
            <v>6</v>
          </cell>
          <cell r="AQ5327">
            <v>25015</v>
          </cell>
          <cell r="AR5327">
            <v>0</v>
          </cell>
          <cell r="AS5327">
            <v>0</v>
          </cell>
          <cell r="AT5327">
            <v>0</v>
          </cell>
          <cell r="AU5327">
            <v>0</v>
          </cell>
        </row>
        <row r="5328">
          <cell r="A5328">
            <v>5330</v>
          </cell>
          <cell r="B5328">
            <v>24</v>
          </cell>
          <cell r="C5328">
            <v>45730</v>
          </cell>
        </row>
        <row r="5328">
          <cell r="E5328" t="str">
            <v>LD232-0204</v>
          </cell>
          <cell r="F5328" t="str">
            <v>垫块</v>
          </cell>
          <cell r="G5328">
            <v>4</v>
          </cell>
          <cell r="H5328" t="str">
            <v>MC尼龙</v>
          </cell>
        </row>
        <row r="5328">
          <cell r="J5328" t="str">
            <v>锯床</v>
          </cell>
          <cell r="K5328">
            <v>2.5</v>
          </cell>
          <cell r="L5328" t="str">
            <v>铣</v>
          </cell>
          <cell r="M5328">
            <v>15</v>
          </cell>
          <cell r="N5328" t="str">
            <v>划线钻</v>
          </cell>
          <cell r="O5328">
            <v>3</v>
          </cell>
          <cell r="P5328" t="str">
            <v>入库</v>
          </cell>
          <cell r="Q5328">
            <v>0</v>
          </cell>
          <cell r="R5328">
            <v>0</v>
          </cell>
          <cell r="S5328">
            <v>0</v>
          </cell>
          <cell r="T5328">
            <v>0</v>
          </cell>
          <cell r="U5328">
            <v>0</v>
          </cell>
          <cell r="V5328">
            <v>0</v>
          </cell>
          <cell r="W5328">
            <v>0</v>
          </cell>
          <cell r="X5328">
            <v>0</v>
          </cell>
          <cell r="Y5328">
            <v>0</v>
          </cell>
          <cell r="Z5328">
            <v>0</v>
          </cell>
        </row>
        <row r="5328">
          <cell r="AF5328">
            <v>0</v>
          </cell>
          <cell r="AG5328">
            <v>0</v>
          </cell>
          <cell r="AH5328" t="str">
            <v>86×58</v>
          </cell>
          <cell r="AI5328">
            <v>0</v>
          </cell>
          <cell r="AJ5328">
            <v>0</v>
          </cell>
          <cell r="AK5328">
            <v>0</v>
          </cell>
          <cell r="AL5328">
            <v>0</v>
          </cell>
          <cell r="AM5328">
            <v>0</v>
          </cell>
        </row>
        <row r="5328">
          <cell r="AO5328" t="str">
            <v>232G</v>
          </cell>
          <cell r="AP5328">
            <v>6</v>
          </cell>
          <cell r="AQ5328">
            <v>25015</v>
          </cell>
          <cell r="AR5328">
            <v>0</v>
          </cell>
          <cell r="AS5328">
            <v>0</v>
          </cell>
          <cell r="AT5328">
            <v>0</v>
          </cell>
          <cell r="AU5328">
            <v>0</v>
          </cell>
        </row>
        <row r="5329">
          <cell r="A5329">
            <v>5331</v>
          </cell>
          <cell r="B5329">
            <v>6</v>
          </cell>
          <cell r="C5329">
            <v>45730</v>
          </cell>
        </row>
        <row r="5329">
          <cell r="E5329" t="str">
            <v>LD232-0205</v>
          </cell>
          <cell r="F5329" t="str">
            <v>调平块</v>
          </cell>
          <cell r="G5329">
            <v>1</v>
          </cell>
          <cell r="H5329" t="str">
            <v>钢板t16/316</v>
          </cell>
          <cell r="I5329" t="str">
            <v>钢板t16/304</v>
          </cell>
          <cell r="J5329" t="str">
            <v>激光作业</v>
          </cell>
          <cell r="K5329">
            <v>0.96</v>
          </cell>
          <cell r="L5329" t="str">
            <v>激光拾件</v>
          </cell>
          <cell r="M5329">
            <v>0.8</v>
          </cell>
          <cell r="N5329" t="str">
            <v>倒钝</v>
          </cell>
          <cell r="O5329">
            <v>1.12</v>
          </cell>
          <cell r="P5329" t="str">
            <v>铣</v>
          </cell>
          <cell r="Q5329">
            <v>35</v>
          </cell>
          <cell r="R5329" t="str">
            <v>划线钻</v>
          </cell>
          <cell r="S5329">
            <v>14</v>
          </cell>
          <cell r="T5329">
            <v>0</v>
          </cell>
          <cell r="U5329">
            <v>0</v>
          </cell>
          <cell r="V5329">
            <v>0</v>
          </cell>
          <cell r="W5329">
            <v>0</v>
          </cell>
          <cell r="X5329">
            <v>0</v>
          </cell>
          <cell r="Y5329">
            <v>0</v>
          </cell>
          <cell r="Z5329">
            <v>0</v>
          </cell>
        </row>
        <row r="5329">
          <cell r="AF5329">
            <v>0</v>
          </cell>
          <cell r="AG5329">
            <v>0</v>
          </cell>
          <cell r="AH5329" t="str">
            <v>125×125</v>
          </cell>
          <cell r="AI5329">
            <v>0</v>
          </cell>
          <cell r="AJ5329">
            <v>0</v>
          </cell>
          <cell r="AK5329">
            <v>0</v>
          </cell>
          <cell r="AL5329">
            <v>0</v>
          </cell>
          <cell r="AM5329">
            <v>0</v>
          </cell>
        </row>
        <row r="5329">
          <cell r="AO5329" t="str">
            <v>232G</v>
          </cell>
          <cell r="AP5329">
            <v>6</v>
          </cell>
          <cell r="AQ5329">
            <v>25015</v>
          </cell>
          <cell r="AR5329">
            <v>0</v>
          </cell>
          <cell r="AS5329">
            <v>0</v>
          </cell>
          <cell r="AT5329">
            <v>0</v>
          </cell>
          <cell r="AU5329">
            <v>0</v>
          </cell>
        </row>
        <row r="5330">
          <cell r="A5330">
            <v>5332</v>
          </cell>
          <cell r="B5330">
            <v>6</v>
          </cell>
          <cell r="C5330">
            <v>45730</v>
          </cell>
        </row>
        <row r="5330">
          <cell r="E5330" t="str">
            <v>LD232-0206</v>
          </cell>
          <cell r="F5330" t="str">
            <v>防护盒</v>
          </cell>
          <cell r="G5330">
            <v>1</v>
          </cell>
          <cell r="H5330" t="str">
            <v>钢板t1/304</v>
          </cell>
        </row>
        <row r="5330">
          <cell r="J5330" t="str">
            <v>激光作业</v>
          </cell>
          <cell r="K5330">
            <v>0.8</v>
          </cell>
          <cell r="L5330" t="str">
            <v>激光拾件</v>
          </cell>
          <cell r="M5330">
            <v>0.8</v>
          </cell>
          <cell r="N5330" t="str">
            <v>磨砂</v>
          </cell>
          <cell r="O5330">
            <v>3</v>
          </cell>
          <cell r="P5330" t="str">
            <v>折弯</v>
          </cell>
          <cell r="Q5330">
            <v>1.44</v>
          </cell>
          <cell r="R5330" t="str">
            <v>定位焊</v>
          </cell>
          <cell r="S5330">
            <v>5.6</v>
          </cell>
          <cell r="T5330" t="str">
            <v>焊接</v>
          </cell>
          <cell r="U5330">
            <v>5.6</v>
          </cell>
          <cell r="V5330" t="str">
            <v>打磨</v>
          </cell>
          <cell r="W5330">
            <v>3</v>
          </cell>
          <cell r="X5330" t="str">
            <v>挂件</v>
          </cell>
          <cell r="Y5330">
            <v>0.5</v>
          </cell>
          <cell r="Z5330" t="str">
            <v>喷漆</v>
          </cell>
        </row>
        <row r="5330">
          <cell r="AF5330">
            <v>0</v>
          </cell>
          <cell r="AG5330">
            <v>0</v>
          </cell>
          <cell r="AH5330" t="str">
            <v>180×180</v>
          </cell>
          <cell r="AI5330">
            <v>0</v>
          </cell>
          <cell r="AJ5330">
            <v>0</v>
          </cell>
          <cell r="AK5330">
            <v>0</v>
          </cell>
          <cell r="AL5330">
            <v>0</v>
          </cell>
          <cell r="AM5330">
            <v>0</v>
          </cell>
        </row>
        <row r="5330">
          <cell r="AO5330" t="str">
            <v>232G</v>
          </cell>
          <cell r="AP5330">
            <v>6</v>
          </cell>
          <cell r="AQ5330">
            <v>25015</v>
          </cell>
          <cell r="AR5330">
            <v>0</v>
          </cell>
          <cell r="AS5330">
            <v>0</v>
          </cell>
          <cell r="AT5330">
            <v>0</v>
          </cell>
          <cell r="AU5330">
            <v>0</v>
          </cell>
        </row>
        <row r="5331">
          <cell r="A5331">
            <v>5333</v>
          </cell>
          <cell r="B5331">
            <v>6</v>
          </cell>
          <cell r="C5331">
            <v>45730</v>
          </cell>
        </row>
        <row r="5331">
          <cell r="E5331" t="str">
            <v>LD232-0206</v>
          </cell>
          <cell r="F5331" t="str">
            <v>防护盒</v>
          </cell>
          <cell r="G5331">
            <v>1</v>
          </cell>
          <cell r="H5331" t="str">
            <v>钢板t1/304</v>
          </cell>
        </row>
        <row r="5331">
          <cell r="J5331" t="str">
            <v>挂件</v>
          </cell>
          <cell r="K5331">
            <v>0.5</v>
          </cell>
          <cell r="L5331" t="str">
            <v>喷漆</v>
          </cell>
          <cell r="M5331">
            <v>1</v>
          </cell>
        </row>
        <row r="5331">
          <cell r="AF5331">
            <v>0</v>
          </cell>
          <cell r="AG5331">
            <v>0</v>
          </cell>
          <cell r="AH5331" t="str">
            <v>180×180</v>
          </cell>
          <cell r="AI5331">
            <v>0</v>
          </cell>
          <cell r="AJ5331">
            <v>0</v>
          </cell>
          <cell r="AK5331">
            <v>0</v>
          </cell>
          <cell r="AL5331">
            <v>0</v>
          </cell>
          <cell r="AM5331">
            <v>0</v>
          </cell>
        </row>
        <row r="5331">
          <cell r="AO5331" t="str">
            <v>232G</v>
          </cell>
          <cell r="AP5331">
            <v>6</v>
          </cell>
          <cell r="AQ5331">
            <v>25015</v>
          </cell>
          <cell r="AR5331">
            <v>0</v>
          </cell>
          <cell r="AS5331">
            <v>0</v>
          </cell>
          <cell r="AT5331">
            <v>0</v>
          </cell>
          <cell r="AU5331">
            <v>0</v>
          </cell>
        </row>
        <row r="5332">
          <cell r="A5332">
            <v>5334</v>
          </cell>
          <cell r="B5332">
            <v>18</v>
          </cell>
          <cell r="C5332">
            <v>45730</v>
          </cell>
        </row>
        <row r="5332">
          <cell r="E5332" t="str">
            <v>LD232-0207</v>
          </cell>
          <cell r="F5332" t="str">
            <v>螺栓</v>
          </cell>
          <cell r="G5332">
            <v>3</v>
          </cell>
          <cell r="H5332">
            <v>0</v>
          </cell>
        </row>
        <row r="5332">
          <cell r="J5332" t="str">
            <v>车</v>
          </cell>
          <cell r="K5332">
            <v>1.5</v>
          </cell>
          <cell r="L5332" t="str">
            <v>入库</v>
          </cell>
          <cell r="M5332">
            <v>0</v>
          </cell>
          <cell r="N5332">
            <v>0</v>
          </cell>
          <cell r="O5332">
            <v>0</v>
          </cell>
          <cell r="P5332">
            <v>0</v>
          </cell>
          <cell r="Q5332">
            <v>0</v>
          </cell>
          <cell r="R5332">
            <v>0</v>
          </cell>
          <cell r="S5332">
            <v>0</v>
          </cell>
          <cell r="T5332">
            <v>0</v>
          </cell>
          <cell r="U5332">
            <v>0</v>
          </cell>
          <cell r="V5332">
            <v>0</v>
          </cell>
          <cell r="W5332">
            <v>0</v>
          </cell>
          <cell r="X5332">
            <v>0</v>
          </cell>
          <cell r="Y5332">
            <v>0</v>
          </cell>
          <cell r="Z5332">
            <v>0</v>
          </cell>
        </row>
        <row r="5332">
          <cell r="AF5332">
            <v>0</v>
          </cell>
          <cell r="AG5332">
            <v>0</v>
          </cell>
        </row>
        <row r="5332">
          <cell r="AI5332">
            <v>0</v>
          </cell>
          <cell r="AJ5332">
            <v>0</v>
          </cell>
          <cell r="AK5332">
            <v>0</v>
          </cell>
          <cell r="AL5332">
            <v>0</v>
          </cell>
          <cell r="AM5332">
            <v>0</v>
          </cell>
          <cell r="AN5332" t="str">
            <v>改制</v>
          </cell>
          <cell r="AO5332" t="str">
            <v>232G</v>
          </cell>
          <cell r="AP5332">
            <v>6</v>
          </cell>
          <cell r="AQ5332">
            <v>25015</v>
          </cell>
          <cell r="AR5332">
            <v>0</v>
          </cell>
          <cell r="AS5332">
            <v>0</v>
          </cell>
          <cell r="AT5332">
            <v>0</v>
          </cell>
          <cell r="AU5332">
            <v>0</v>
          </cell>
        </row>
        <row r="5333">
          <cell r="A5333">
            <v>5335</v>
          </cell>
          <cell r="B5333">
            <v>48</v>
          </cell>
          <cell r="C5333">
            <v>45730</v>
          </cell>
        </row>
        <row r="5333">
          <cell r="E5333" t="str">
            <v>LD232-0401</v>
          </cell>
          <cell r="F5333" t="str">
            <v>连接底板41</v>
          </cell>
          <cell r="G5333">
            <v>8</v>
          </cell>
          <cell r="H5333" t="str">
            <v>钢板t16/Q355B</v>
          </cell>
          <cell r="I5333" t="str">
            <v>钢板t16/Q235B</v>
          </cell>
          <cell r="J5333" t="str">
            <v>激光作业</v>
          </cell>
          <cell r="K5333">
            <v>0.5</v>
          </cell>
          <cell r="L5333" t="str">
            <v>激光拾件</v>
          </cell>
          <cell r="M5333">
            <v>0.5</v>
          </cell>
          <cell r="N5333" t="str">
            <v>划线钻</v>
          </cell>
          <cell r="O5333">
            <v>10</v>
          </cell>
          <cell r="P5333">
            <v>0</v>
          </cell>
          <cell r="Q5333">
            <v>0</v>
          </cell>
          <cell r="R5333">
            <v>0</v>
          </cell>
          <cell r="S5333">
            <v>0</v>
          </cell>
          <cell r="T5333">
            <v>0</v>
          </cell>
          <cell r="U5333">
            <v>0</v>
          </cell>
          <cell r="V5333">
            <v>0</v>
          </cell>
          <cell r="W5333">
            <v>0</v>
          </cell>
          <cell r="X5333">
            <v>0</v>
          </cell>
          <cell r="Y5333">
            <v>0</v>
          </cell>
          <cell r="Z5333">
            <v>0</v>
          </cell>
        </row>
        <row r="5333">
          <cell r="AF5333">
            <v>0</v>
          </cell>
          <cell r="AG5333">
            <v>0</v>
          </cell>
          <cell r="AH5333" t="str">
            <v>120×70</v>
          </cell>
          <cell r="AI5333">
            <v>0</v>
          </cell>
          <cell r="AJ5333">
            <v>0</v>
          </cell>
          <cell r="AK5333">
            <v>0</v>
          </cell>
          <cell r="AL5333">
            <v>0</v>
          </cell>
          <cell r="AM5333">
            <v>0</v>
          </cell>
        </row>
        <row r="5333">
          <cell r="AO5333" t="str">
            <v>232G</v>
          </cell>
          <cell r="AP5333">
            <v>6</v>
          </cell>
          <cell r="AQ5333">
            <v>25015</v>
          </cell>
          <cell r="AR5333">
            <v>0</v>
          </cell>
          <cell r="AS5333">
            <v>0</v>
          </cell>
          <cell r="AT5333">
            <v>0</v>
          </cell>
          <cell r="AU5333">
            <v>0</v>
          </cell>
        </row>
        <row r="5334">
          <cell r="A5334">
            <v>5336</v>
          </cell>
          <cell r="B5334">
            <v>6</v>
          </cell>
          <cell r="C5334">
            <v>45730</v>
          </cell>
        </row>
        <row r="5334">
          <cell r="E5334" t="str">
            <v>LD232-040200</v>
          </cell>
          <cell r="F5334" t="str">
            <v>固定支架42焊合</v>
          </cell>
          <cell r="G5334">
            <v>1</v>
          </cell>
          <cell r="H5334">
            <v>0</v>
          </cell>
        </row>
        <row r="5334">
          <cell r="J5334" t="str">
            <v>定位焊</v>
          </cell>
          <cell r="K5334">
            <v>21.6</v>
          </cell>
          <cell r="L5334" t="str">
            <v>焊接</v>
          </cell>
          <cell r="M5334">
            <v>18</v>
          </cell>
          <cell r="N5334" t="str">
            <v>打磨</v>
          </cell>
          <cell r="O5334">
            <v>12</v>
          </cell>
          <cell r="P5334" t="str">
            <v>校正</v>
          </cell>
          <cell r="Q5334">
            <v>8</v>
          </cell>
          <cell r="R5334" t="str">
            <v>铣</v>
          </cell>
          <cell r="S5334">
            <v>40</v>
          </cell>
          <cell r="T5334" t="str">
            <v>划线钻</v>
          </cell>
          <cell r="U5334">
            <v>26</v>
          </cell>
          <cell r="V5334" t="str">
            <v>喷砂 </v>
          </cell>
          <cell r="W5334">
            <v>13</v>
          </cell>
          <cell r="X5334" t="str">
            <v>喷铝</v>
          </cell>
          <cell r="Y5334">
            <v>33</v>
          </cell>
          <cell r="Z5334" t="str">
            <v>磨铝面</v>
          </cell>
        </row>
        <row r="5334">
          <cell r="AF5334">
            <v>0</v>
          </cell>
          <cell r="AG5334">
            <v>0</v>
          </cell>
        </row>
        <row r="5334">
          <cell r="AI5334">
            <v>0</v>
          </cell>
          <cell r="AJ5334">
            <v>0</v>
          </cell>
          <cell r="AK5334">
            <v>0</v>
          </cell>
          <cell r="AL5334">
            <v>0</v>
          </cell>
          <cell r="AM5334">
            <v>0</v>
          </cell>
        </row>
        <row r="5334">
          <cell r="AO5334" t="str">
            <v>232G</v>
          </cell>
          <cell r="AP5334">
            <v>6</v>
          </cell>
          <cell r="AQ5334">
            <v>25015</v>
          </cell>
          <cell r="AR5334">
            <v>0</v>
          </cell>
          <cell r="AS5334">
            <v>0</v>
          </cell>
          <cell r="AT5334">
            <v>0</v>
          </cell>
          <cell r="AU5334">
            <v>0</v>
          </cell>
        </row>
        <row r="5335">
          <cell r="A5335">
            <v>5337</v>
          </cell>
          <cell r="B5335">
            <v>6</v>
          </cell>
          <cell r="C5335">
            <v>45730</v>
          </cell>
        </row>
        <row r="5335">
          <cell r="E5335" t="str">
            <v>LD232-040200</v>
          </cell>
          <cell r="F5335" t="str">
            <v>固定支架42焊合</v>
          </cell>
          <cell r="G5335">
            <v>1</v>
          </cell>
          <cell r="H5335">
            <v>0</v>
          </cell>
        </row>
        <row r="5335">
          <cell r="J5335" t="str">
            <v>喷铝</v>
          </cell>
          <cell r="K5335">
            <v>33</v>
          </cell>
          <cell r="L5335" t="str">
            <v>磨铝面</v>
          </cell>
          <cell r="M5335">
            <v>4.5</v>
          </cell>
          <cell r="N5335" t="str">
            <v>挂件</v>
          </cell>
          <cell r="O5335">
            <v>1.5</v>
          </cell>
          <cell r="P5335" t="str">
            <v>喷漆</v>
          </cell>
          <cell r="Q5335">
            <v>12</v>
          </cell>
        </row>
        <row r="5335">
          <cell r="X5335">
            <v>0</v>
          </cell>
        </row>
        <row r="5335">
          <cell r="AF5335">
            <v>0</v>
          </cell>
          <cell r="AG5335">
            <v>0</v>
          </cell>
        </row>
        <row r="5335">
          <cell r="AI5335">
            <v>0</v>
          </cell>
          <cell r="AJ5335">
            <v>0</v>
          </cell>
          <cell r="AK5335">
            <v>0</v>
          </cell>
          <cell r="AL5335">
            <v>0</v>
          </cell>
          <cell r="AM5335">
            <v>0</v>
          </cell>
        </row>
        <row r="5335">
          <cell r="AO5335" t="str">
            <v>232G</v>
          </cell>
          <cell r="AP5335">
            <v>6</v>
          </cell>
          <cell r="AQ5335">
            <v>25015</v>
          </cell>
          <cell r="AR5335">
            <v>0</v>
          </cell>
          <cell r="AS5335">
            <v>0</v>
          </cell>
          <cell r="AT5335">
            <v>0</v>
          </cell>
          <cell r="AU5335">
            <v>0</v>
          </cell>
        </row>
        <row r="5336">
          <cell r="A5336">
            <v>5338</v>
          </cell>
          <cell r="B5336">
            <v>48</v>
          </cell>
          <cell r="C5336">
            <v>45730</v>
          </cell>
        </row>
        <row r="5336">
          <cell r="E5336" t="str">
            <v>LD232-040201</v>
          </cell>
          <cell r="F5336" t="str">
            <v>连接板421</v>
          </cell>
          <cell r="G5336">
            <v>8</v>
          </cell>
          <cell r="H5336" t="str">
            <v>钢板t12/Q235B</v>
          </cell>
        </row>
        <row r="5336">
          <cell r="J5336" t="str">
            <v>激光作业</v>
          </cell>
          <cell r="K5336">
            <v>0.3</v>
          </cell>
          <cell r="L5336" t="str">
            <v>激光拾件</v>
          </cell>
          <cell r="M5336">
            <v>0.5</v>
          </cell>
          <cell r="N5336">
            <v>0</v>
          </cell>
          <cell r="O5336">
            <v>0</v>
          </cell>
          <cell r="P5336">
            <v>0</v>
          </cell>
          <cell r="Q5336">
            <v>0</v>
          </cell>
          <cell r="R5336">
            <v>0</v>
          </cell>
          <cell r="S5336">
            <v>0</v>
          </cell>
          <cell r="T5336">
            <v>0</v>
          </cell>
          <cell r="U5336">
            <v>0</v>
          </cell>
          <cell r="V5336">
            <v>0</v>
          </cell>
          <cell r="W5336">
            <v>0</v>
          </cell>
          <cell r="X5336">
            <v>0</v>
          </cell>
          <cell r="Y5336">
            <v>0</v>
          </cell>
          <cell r="Z5336">
            <v>0</v>
          </cell>
        </row>
        <row r="5336">
          <cell r="AF5336">
            <v>0</v>
          </cell>
          <cell r="AG5336">
            <v>0</v>
          </cell>
          <cell r="AH5336" t="str">
            <v>120×70</v>
          </cell>
          <cell r="AI5336">
            <v>0</v>
          </cell>
          <cell r="AJ5336">
            <v>0</v>
          </cell>
          <cell r="AK5336">
            <v>0</v>
          </cell>
          <cell r="AL5336">
            <v>0</v>
          </cell>
          <cell r="AM5336">
            <v>0</v>
          </cell>
        </row>
        <row r="5336">
          <cell r="AO5336" t="str">
            <v>232G</v>
          </cell>
          <cell r="AP5336">
            <v>6</v>
          </cell>
          <cell r="AQ5336">
            <v>25015</v>
          </cell>
          <cell r="AR5336">
            <v>0</v>
          </cell>
          <cell r="AS5336">
            <v>0</v>
          </cell>
          <cell r="AT5336">
            <v>0</v>
          </cell>
          <cell r="AU5336">
            <v>0</v>
          </cell>
        </row>
        <row r="5337">
          <cell r="A5337">
            <v>5339</v>
          </cell>
          <cell r="B5337">
            <v>24</v>
          </cell>
          <cell r="C5337">
            <v>45730</v>
          </cell>
        </row>
        <row r="5337">
          <cell r="E5337" t="str">
            <v>LD232-040202</v>
          </cell>
          <cell r="F5337" t="str">
            <v>支腿422</v>
          </cell>
          <cell r="G5337">
            <v>4</v>
          </cell>
          <cell r="H5337" t="str">
            <v>矩形管60×40×3/Q235B</v>
          </cell>
        </row>
        <row r="5337">
          <cell r="J5337" t="str">
            <v>切割锯</v>
          </cell>
          <cell r="K5337">
            <v>2.5</v>
          </cell>
          <cell r="L5337" t="str">
            <v>转</v>
          </cell>
          <cell r="M5337">
            <v>0</v>
          </cell>
          <cell r="N5337">
            <v>0</v>
          </cell>
          <cell r="O5337">
            <v>0</v>
          </cell>
          <cell r="P5337">
            <v>0</v>
          </cell>
          <cell r="Q5337">
            <v>0</v>
          </cell>
          <cell r="R5337">
            <v>0</v>
          </cell>
          <cell r="S5337">
            <v>0</v>
          </cell>
          <cell r="T5337">
            <v>0</v>
          </cell>
          <cell r="U5337">
            <v>0</v>
          </cell>
          <cell r="V5337">
            <v>0</v>
          </cell>
          <cell r="W5337">
            <v>0</v>
          </cell>
          <cell r="X5337">
            <v>0</v>
          </cell>
          <cell r="Y5337">
            <v>0</v>
          </cell>
          <cell r="Z5337">
            <v>0</v>
          </cell>
        </row>
        <row r="5337">
          <cell r="AF5337">
            <v>0</v>
          </cell>
          <cell r="AG5337">
            <v>0</v>
          </cell>
          <cell r="AH5337">
            <v>634</v>
          </cell>
          <cell r="AI5337">
            <v>0</v>
          </cell>
          <cell r="AJ5337">
            <v>0</v>
          </cell>
          <cell r="AK5337">
            <v>0</v>
          </cell>
          <cell r="AL5337">
            <v>0</v>
          </cell>
          <cell r="AM5337">
            <v>0</v>
          </cell>
        </row>
        <row r="5337">
          <cell r="AO5337" t="str">
            <v>232G</v>
          </cell>
          <cell r="AP5337">
            <v>6</v>
          </cell>
          <cell r="AQ5337">
            <v>25015</v>
          </cell>
          <cell r="AR5337">
            <v>0</v>
          </cell>
          <cell r="AS5337">
            <v>0</v>
          </cell>
          <cell r="AT5337">
            <v>0</v>
          </cell>
          <cell r="AU5337">
            <v>0</v>
          </cell>
        </row>
        <row r="5338">
          <cell r="A5338">
            <v>5340</v>
          </cell>
          <cell r="B5338">
            <v>24</v>
          </cell>
          <cell r="C5338">
            <v>45730</v>
          </cell>
        </row>
        <row r="5338">
          <cell r="E5338" t="str">
            <v>LD232-040203</v>
          </cell>
          <cell r="F5338" t="str">
            <v>安装板423</v>
          </cell>
          <cell r="G5338">
            <v>4</v>
          </cell>
          <cell r="H5338" t="str">
            <v>钢板t22/Q355C</v>
          </cell>
          <cell r="I5338" t="str">
            <v>钢板t22/Q235B</v>
          </cell>
          <cell r="J5338" t="str">
            <v>激光作业</v>
          </cell>
          <cell r="K5338">
            <v>1</v>
          </cell>
          <cell r="L5338" t="str">
            <v>激光拾件</v>
          </cell>
          <cell r="M5338">
            <v>0.5</v>
          </cell>
          <cell r="N5338">
            <v>0</v>
          </cell>
          <cell r="O5338">
            <v>0</v>
          </cell>
          <cell r="P5338">
            <v>0</v>
          </cell>
          <cell r="Q5338">
            <v>0</v>
          </cell>
          <cell r="R5338">
            <v>0</v>
          </cell>
          <cell r="S5338">
            <v>0</v>
          </cell>
          <cell r="T5338">
            <v>0</v>
          </cell>
          <cell r="U5338">
            <v>0</v>
          </cell>
          <cell r="V5338">
            <v>0</v>
          </cell>
          <cell r="W5338">
            <v>0</v>
          </cell>
          <cell r="X5338">
            <v>0</v>
          </cell>
          <cell r="Y5338">
            <v>0</v>
          </cell>
          <cell r="Z5338">
            <v>0</v>
          </cell>
        </row>
        <row r="5338">
          <cell r="AF5338">
            <v>0</v>
          </cell>
          <cell r="AG5338">
            <v>0</v>
          </cell>
          <cell r="AH5338" t="str">
            <v>210×60</v>
          </cell>
          <cell r="AI5338">
            <v>0</v>
          </cell>
          <cell r="AJ5338">
            <v>0</v>
          </cell>
          <cell r="AK5338">
            <v>0</v>
          </cell>
          <cell r="AL5338">
            <v>0</v>
          </cell>
          <cell r="AM5338">
            <v>0</v>
          </cell>
        </row>
        <row r="5338">
          <cell r="AO5338" t="str">
            <v>232G</v>
          </cell>
          <cell r="AP5338">
            <v>6</v>
          </cell>
          <cell r="AQ5338">
            <v>25015</v>
          </cell>
          <cell r="AR5338">
            <v>0</v>
          </cell>
          <cell r="AS5338">
            <v>0</v>
          </cell>
          <cell r="AT5338">
            <v>0</v>
          </cell>
          <cell r="AU5338">
            <v>0</v>
          </cell>
        </row>
        <row r="5339">
          <cell r="A5339">
            <v>5341</v>
          </cell>
          <cell r="B5339">
            <v>12</v>
          </cell>
          <cell r="C5339">
            <v>45730</v>
          </cell>
        </row>
        <row r="5339">
          <cell r="E5339" t="str">
            <v>LD232-040204</v>
          </cell>
          <cell r="F5339" t="str">
            <v>横撑424</v>
          </cell>
          <cell r="G5339">
            <v>2</v>
          </cell>
          <cell r="H5339" t="str">
            <v>矩形管60×40×3/Q235B</v>
          </cell>
        </row>
        <row r="5339">
          <cell r="J5339" t="str">
            <v>切割锯</v>
          </cell>
          <cell r="K5339">
            <v>5.3</v>
          </cell>
          <cell r="L5339" t="str">
            <v>转</v>
          </cell>
          <cell r="M5339">
            <v>0</v>
          </cell>
          <cell r="N5339">
            <v>0</v>
          </cell>
          <cell r="O5339">
            <v>0</v>
          </cell>
          <cell r="P5339">
            <v>0</v>
          </cell>
          <cell r="Q5339">
            <v>0</v>
          </cell>
          <cell r="R5339">
            <v>0</v>
          </cell>
          <cell r="S5339">
            <v>0</v>
          </cell>
          <cell r="T5339">
            <v>0</v>
          </cell>
          <cell r="U5339">
            <v>0</v>
          </cell>
          <cell r="V5339">
            <v>0</v>
          </cell>
          <cell r="W5339">
            <v>0</v>
          </cell>
          <cell r="X5339">
            <v>0</v>
          </cell>
          <cell r="Y5339">
            <v>0</v>
          </cell>
          <cell r="Z5339">
            <v>0</v>
          </cell>
          <cell r="AA5339">
            <v>0</v>
          </cell>
          <cell r="AB5339">
            <v>0</v>
          </cell>
          <cell r="AC5339">
            <v>0</v>
          </cell>
          <cell r="AD5339">
            <v>0</v>
          </cell>
          <cell r="AE5339">
            <v>0</v>
          </cell>
          <cell r="AF5339">
            <v>0</v>
          </cell>
          <cell r="AG5339">
            <v>0</v>
          </cell>
          <cell r="AH5339">
            <v>284</v>
          </cell>
          <cell r="AI5339">
            <v>0</v>
          </cell>
          <cell r="AJ5339">
            <v>0</v>
          </cell>
          <cell r="AK5339">
            <v>0</v>
          </cell>
          <cell r="AL5339">
            <v>0</v>
          </cell>
          <cell r="AM5339">
            <v>0</v>
          </cell>
        </row>
        <row r="5339">
          <cell r="AO5339" t="str">
            <v>232G</v>
          </cell>
          <cell r="AP5339">
            <v>6</v>
          </cell>
          <cell r="AQ5339">
            <v>25015</v>
          </cell>
          <cell r="AR5339">
            <v>0</v>
          </cell>
          <cell r="AS5339">
            <v>0</v>
          </cell>
          <cell r="AT5339">
            <v>0</v>
          </cell>
          <cell r="AU5339">
            <v>0</v>
          </cell>
        </row>
        <row r="5340">
          <cell r="A5340">
            <v>5342</v>
          </cell>
          <cell r="B5340">
            <v>36</v>
          </cell>
          <cell r="C5340">
            <v>45730</v>
          </cell>
        </row>
        <row r="5340">
          <cell r="E5340" t="str">
            <v>LD232-040205</v>
          </cell>
          <cell r="F5340" t="str">
            <v>限位开关支架2</v>
          </cell>
          <cell r="G5340">
            <v>6</v>
          </cell>
          <cell r="H5340" t="str">
            <v>钢板t5/304</v>
          </cell>
        </row>
        <row r="5340">
          <cell r="J5340" t="str">
            <v>激光作业</v>
          </cell>
          <cell r="K5340">
            <v>0.9</v>
          </cell>
          <cell r="L5340" t="str">
            <v>激光拾件</v>
          </cell>
          <cell r="M5340">
            <v>0.5</v>
          </cell>
          <cell r="N5340" t="str">
            <v>扩攻</v>
          </cell>
          <cell r="O5340">
            <v>4.5</v>
          </cell>
          <cell r="P5340">
            <v>0</v>
          </cell>
          <cell r="Q5340">
            <v>0</v>
          </cell>
          <cell r="R5340">
            <v>0</v>
          </cell>
          <cell r="S5340">
            <v>0</v>
          </cell>
          <cell r="T5340">
            <v>0</v>
          </cell>
          <cell r="U5340">
            <v>0</v>
          </cell>
          <cell r="V5340">
            <v>0</v>
          </cell>
          <cell r="W5340">
            <v>0</v>
          </cell>
          <cell r="X5340">
            <v>0</v>
          </cell>
          <cell r="Y5340">
            <v>0</v>
          </cell>
          <cell r="Z5340">
            <v>0</v>
          </cell>
          <cell r="AA5340">
            <v>0</v>
          </cell>
          <cell r="AB5340">
            <v>0</v>
          </cell>
          <cell r="AC5340">
            <v>0</v>
          </cell>
          <cell r="AD5340">
            <v>0</v>
          </cell>
          <cell r="AE5340">
            <v>0</v>
          </cell>
          <cell r="AF5340">
            <v>0</v>
          </cell>
          <cell r="AG5340">
            <v>0</v>
          </cell>
          <cell r="AH5340" t="str">
            <v>80×72</v>
          </cell>
          <cell r="AI5340">
            <v>0</v>
          </cell>
          <cell r="AJ5340">
            <v>0</v>
          </cell>
          <cell r="AK5340">
            <v>0</v>
          </cell>
          <cell r="AL5340">
            <v>0</v>
          </cell>
          <cell r="AM5340">
            <v>0</v>
          </cell>
        </row>
        <row r="5340">
          <cell r="AO5340" t="str">
            <v>232G</v>
          </cell>
          <cell r="AP5340">
            <v>6</v>
          </cell>
          <cell r="AQ5340">
            <v>25015</v>
          </cell>
          <cell r="AR5340">
            <v>0</v>
          </cell>
          <cell r="AS5340">
            <v>0</v>
          </cell>
          <cell r="AT5340">
            <v>0</v>
          </cell>
          <cell r="AU5340">
            <v>0</v>
          </cell>
        </row>
        <row r="5341">
          <cell r="A5341">
            <v>5343</v>
          </cell>
          <cell r="B5341">
            <v>18</v>
          </cell>
          <cell r="C5341">
            <v>45730</v>
          </cell>
        </row>
        <row r="5341">
          <cell r="E5341" t="str">
            <v>LD232-04020600</v>
          </cell>
          <cell r="F5341" t="str">
            <v>线夹座2</v>
          </cell>
          <cell r="G5341">
            <v>3</v>
          </cell>
          <cell r="H5341">
            <v>0</v>
          </cell>
        </row>
        <row r="5341">
          <cell r="J5341" t="str">
            <v>定位焊</v>
          </cell>
          <cell r="K5341">
            <v>1</v>
          </cell>
          <cell r="L5341" t="str">
            <v>焊接</v>
          </cell>
          <cell r="M5341">
            <v>1</v>
          </cell>
          <cell r="N5341" t="str">
            <v>打磨</v>
          </cell>
          <cell r="O5341">
            <v>1</v>
          </cell>
          <cell r="P5341">
            <v>0</v>
          </cell>
          <cell r="Q5341">
            <v>0</v>
          </cell>
          <cell r="R5341">
            <v>0</v>
          </cell>
          <cell r="S5341">
            <v>0</v>
          </cell>
          <cell r="T5341">
            <v>0</v>
          </cell>
          <cell r="U5341">
            <v>0</v>
          </cell>
          <cell r="V5341">
            <v>0</v>
          </cell>
          <cell r="W5341">
            <v>0</v>
          </cell>
          <cell r="X5341">
            <v>0</v>
          </cell>
          <cell r="Y5341">
            <v>0</v>
          </cell>
          <cell r="Z5341">
            <v>0</v>
          </cell>
          <cell r="AA5341">
            <v>0</v>
          </cell>
          <cell r="AB5341">
            <v>0</v>
          </cell>
          <cell r="AC5341">
            <v>0</v>
          </cell>
          <cell r="AD5341">
            <v>0</v>
          </cell>
          <cell r="AE5341">
            <v>0</v>
          </cell>
          <cell r="AF5341">
            <v>0</v>
          </cell>
          <cell r="AG5341">
            <v>0</v>
          </cell>
        </row>
        <row r="5341">
          <cell r="AI5341">
            <v>0</v>
          </cell>
          <cell r="AJ5341">
            <v>0</v>
          </cell>
          <cell r="AK5341">
            <v>0</v>
          </cell>
          <cell r="AL5341">
            <v>0</v>
          </cell>
          <cell r="AM5341">
            <v>0</v>
          </cell>
        </row>
        <row r="5341">
          <cell r="AO5341" t="str">
            <v>232G</v>
          </cell>
          <cell r="AP5341">
            <v>6</v>
          </cell>
          <cell r="AQ5341">
            <v>25015</v>
          </cell>
          <cell r="AR5341">
            <v>0</v>
          </cell>
          <cell r="AS5341">
            <v>0</v>
          </cell>
          <cell r="AT5341">
            <v>0</v>
          </cell>
          <cell r="AU5341">
            <v>0</v>
          </cell>
        </row>
        <row r="5342">
          <cell r="A5342">
            <v>5344</v>
          </cell>
          <cell r="B5342">
            <v>18</v>
          </cell>
          <cell r="C5342">
            <v>45730</v>
          </cell>
        </row>
        <row r="5342">
          <cell r="E5342" t="str">
            <v>LD232-04020601</v>
          </cell>
          <cell r="F5342" t="str">
            <v>弯板1</v>
          </cell>
          <cell r="G5342">
            <v>3</v>
          </cell>
          <cell r="H5342" t="str">
            <v>钢板t4/304</v>
          </cell>
        </row>
        <row r="5342">
          <cell r="J5342" t="str">
            <v>激光作业</v>
          </cell>
          <cell r="K5342">
            <v>0.9</v>
          </cell>
          <cell r="L5342" t="str">
            <v>激光拾件</v>
          </cell>
          <cell r="M5342">
            <v>0.5</v>
          </cell>
          <cell r="N5342" t="str">
            <v>折弯</v>
          </cell>
          <cell r="O5342">
            <v>0.5</v>
          </cell>
          <cell r="P5342">
            <v>0</v>
          </cell>
          <cell r="Q5342">
            <v>0</v>
          </cell>
          <cell r="R5342">
            <v>0</v>
          </cell>
          <cell r="S5342">
            <v>0</v>
          </cell>
          <cell r="T5342">
            <v>0</v>
          </cell>
          <cell r="U5342">
            <v>0</v>
          </cell>
          <cell r="V5342">
            <v>0</v>
          </cell>
          <cell r="W5342">
            <v>0</v>
          </cell>
          <cell r="X5342">
            <v>0</v>
          </cell>
          <cell r="Y5342">
            <v>0</v>
          </cell>
          <cell r="Z5342">
            <v>0</v>
          </cell>
          <cell r="AA5342">
            <v>0</v>
          </cell>
          <cell r="AB5342">
            <v>0</v>
          </cell>
          <cell r="AC5342">
            <v>0</v>
          </cell>
          <cell r="AD5342">
            <v>0</v>
          </cell>
          <cell r="AE5342">
            <v>0</v>
          </cell>
          <cell r="AF5342">
            <v>0</v>
          </cell>
          <cell r="AG5342">
            <v>0</v>
          </cell>
          <cell r="AH5342" t="str">
            <v>105×86</v>
          </cell>
          <cell r="AI5342">
            <v>0</v>
          </cell>
          <cell r="AJ5342">
            <v>0</v>
          </cell>
          <cell r="AK5342">
            <v>0</v>
          </cell>
          <cell r="AL5342">
            <v>0</v>
          </cell>
          <cell r="AM5342">
            <v>0</v>
          </cell>
        </row>
        <row r="5342">
          <cell r="AO5342" t="str">
            <v>232G</v>
          </cell>
          <cell r="AP5342">
            <v>6</v>
          </cell>
          <cell r="AQ5342">
            <v>25015</v>
          </cell>
          <cell r="AR5342">
            <v>0</v>
          </cell>
          <cell r="AS5342">
            <v>0</v>
          </cell>
          <cell r="AT5342">
            <v>0</v>
          </cell>
          <cell r="AU5342">
            <v>0</v>
          </cell>
        </row>
        <row r="5343">
          <cell r="A5343">
            <v>5345</v>
          </cell>
          <cell r="B5343">
            <v>24</v>
          </cell>
          <cell r="C5343">
            <v>45730</v>
          </cell>
        </row>
        <row r="5343">
          <cell r="E5343" t="str">
            <v>LD232-04020602</v>
          </cell>
          <cell r="F5343" t="str">
            <v>端板</v>
          </cell>
          <cell r="G5343">
            <v>4</v>
          </cell>
          <cell r="H5343" t="str">
            <v>钢板t4/304</v>
          </cell>
        </row>
        <row r="5343">
          <cell r="J5343" t="str">
            <v>激光作业</v>
          </cell>
          <cell r="K5343">
            <v>0.2</v>
          </cell>
          <cell r="L5343" t="str">
            <v>激光拾件</v>
          </cell>
          <cell r="M5343">
            <v>0.5</v>
          </cell>
          <cell r="N5343" t="str">
            <v>转</v>
          </cell>
          <cell r="O5343">
            <v>0</v>
          </cell>
          <cell r="P5343">
            <v>0</v>
          </cell>
          <cell r="Q5343">
            <v>0</v>
          </cell>
          <cell r="R5343">
            <v>0</v>
          </cell>
          <cell r="S5343">
            <v>0</v>
          </cell>
          <cell r="T5343">
            <v>0</v>
          </cell>
          <cell r="U5343">
            <v>0</v>
          </cell>
          <cell r="V5343">
            <v>0</v>
          </cell>
          <cell r="W5343">
            <v>0</v>
          </cell>
          <cell r="X5343">
            <v>0</v>
          </cell>
          <cell r="Y5343">
            <v>0</v>
          </cell>
          <cell r="Z5343">
            <v>0</v>
          </cell>
        </row>
        <row r="5343">
          <cell r="AE5343">
            <v>0</v>
          </cell>
          <cell r="AF5343">
            <v>0</v>
          </cell>
          <cell r="AG5343">
            <v>0</v>
          </cell>
          <cell r="AH5343" t="str">
            <v>32×26</v>
          </cell>
          <cell r="AI5343">
            <v>0</v>
          </cell>
          <cell r="AJ5343">
            <v>0</v>
          </cell>
          <cell r="AK5343">
            <v>0</v>
          </cell>
          <cell r="AL5343">
            <v>0</v>
          </cell>
          <cell r="AM5343">
            <v>0</v>
          </cell>
        </row>
        <row r="5343">
          <cell r="AO5343" t="str">
            <v>232G</v>
          </cell>
          <cell r="AP5343">
            <v>6</v>
          </cell>
          <cell r="AQ5343">
            <v>25015</v>
          </cell>
          <cell r="AR5343">
            <v>0</v>
          </cell>
          <cell r="AS5343">
            <v>0</v>
          </cell>
          <cell r="AT5343">
            <v>0</v>
          </cell>
          <cell r="AU5343">
            <v>0</v>
          </cell>
        </row>
        <row r="5344">
          <cell r="A5344">
            <v>5346</v>
          </cell>
          <cell r="B5344">
            <v>24</v>
          </cell>
          <cell r="C5344">
            <v>45730</v>
          </cell>
        </row>
        <row r="5344">
          <cell r="E5344" t="str">
            <v>LD232-04030300</v>
          </cell>
          <cell r="F5344" t="str">
            <v>底座焊合</v>
          </cell>
          <cell r="G5344">
            <v>4</v>
          </cell>
          <cell r="H5344">
            <v>0</v>
          </cell>
        </row>
        <row r="5344">
          <cell r="J5344" t="str">
            <v>定位焊</v>
          </cell>
          <cell r="K5344">
            <v>1.5</v>
          </cell>
          <cell r="L5344" t="str">
            <v>焊接</v>
          </cell>
          <cell r="M5344">
            <v>6</v>
          </cell>
          <cell r="N5344" t="str">
            <v>打磨</v>
          </cell>
          <cell r="O5344">
            <v>2</v>
          </cell>
          <cell r="P5344" t="str">
            <v>铣</v>
          </cell>
          <cell r="Q5344">
            <v>5</v>
          </cell>
          <cell r="R5344" t="str">
            <v>划线钻</v>
          </cell>
          <cell r="S5344">
            <v>3</v>
          </cell>
          <cell r="T5344" t="str">
            <v>喷砂 </v>
          </cell>
          <cell r="U5344">
            <v>1.5</v>
          </cell>
          <cell r="V5344" t="str">
            <v>喷铝</v>
          </cell>
          <cell r="W5344">
            <v>3</v>
          </cell>
          <cell r="X5344" t="str">
            <v>磨铝面</v>
          </cell>
          <cell r="Y5344">
            <v>1</v>
          </cell>
          <cell r="Z5344" t="str">
            <v>挂件</v>
          </cell>
        </row>
        <row r="5344">
          <cell r="AI5344">
            <v>0</v>
          </cell>
          <cell r="AJ5344">
            <v>0</v>
          </cell>
          <cell r="AK5344">
            <v>0</v>
          </cell>
          <cell r="AL5344">
            <v>0</v>
          </cell>
          <cell r="AM5344">
            <v>0</v>
          </cell>
        </row>
        <row r="5344">
          <cell r="AO5344" t="str">
            <v>232G</v>
          </cell>
          <cell r="AP5344">
            <v>6</v>
          </cell>
          <cell r="AQ5344">
            <v>25015</v>
          </cell>
          <cell r="AR5344">
            <v>0</v>
          </cell>
          <cell r="AS5344">
            <v>0</v>
          </cell>
          <cell r="AT5344">
            <v>0</v>
          </cell>
          <cell r="AU5344">
            <v>0</v>
          </cell>
        </row>
        <row r="5345">
          <cell r="A5345">
            <v>5347</v>
          </cell>
          <cell r="B5345">
            <v>24</v>
          </cell>
          <cell r="C5345">
            <v>45730</v>
          </cell>
        </row>
        <row r="5345">
          <cell r="E5345" t="str">
            <v>LD232-04030300</v>
          </cell>
          <cell r="F5345" t="str">
            <v>底座焊合</v>
          </cell>
          <cell r="G5345">
            <v>4</v>
          </cell>
          <cell r="H5345">
            <v>0</v>
          </cell>
        </row>
        <row r="5345">
          <cell r="J5345" t="str">
            <v>磨铝面</v>
          </cell>
          <cell r="K5345">
            <v>1</v>
          </cell>
          <cell r="L5345" t="str">
            <v>挂件</v>
          </cell>
          <cell r="M5345">
            <v>0.5</v>
          </cell>
          <cell r="N5345" t="str">
            <v>喷漆</v>
          </cell>
          <cell r="O5345">
            <v>1.5</v>
          </cell>
        </row>
        <row r="5345">
          <cell r="X5345">
            <v>0</v>
          </cell>
        </row>
        <row r="5345">
          <cell r="AI5345">
            <v>0</v>
          </cell>
          <cell r="AJ5345">
            <v>0</v>
          </cell>
          <cell r="AK5345">
            <v>0</v>
          </cell>
          <cell r="AL5345">
            <v>0</v>
          </cell>
          <cell r="AM5345">
            <v>0</v>
          </cell>
        </row>
        <row r="5345">
          <cell r="AO5345" t="str">
            <v>232G</v>
          </cell>
          <cell r="AP5345">
            <v>6</v>
          </cell>
          <cell r="AQ5345">
            <v>25015</v>
          </cell>
          <cell r="AR5345">
            <v>0</v>
          </cell>
          <cell r="AS5345">
            <v>0</v>
          </cell>
          <cell r="AT5345">
            <v>0</v>
          </cell>
          <cell r="AU5345">
            <v>0</v>
          </cell>
        </row>
        <row r="5346">
          <cell r="A5346">
            <v>5348</v>
          </cell>
          <cell r="B5346">
            <v>24</v>
          </cell>
          <cell r="C5346">
            <v>45730</v>
          </cell>
        </row>
        <row r="5346">
          <cell r="E5346" t="str">
            <v>LD232-04030301</v>
          </cell>
          <cell r="F5346" t="str">
            <v>底座</v>
          </cell>
          <cell r="G5346">
            <v>4</v>
          </cell>
          <cell r="H5346" t="str">
            <v>钢板t22/Q355C</v>
          </cell>
          <cell r="I5346" t="str">
            <v>钢板t22/Q235B</v>
          </cell>
          <cell r="J5346" t="str">
            <v>激光作业</v>
          </cell>
          <cell r="K5346">
            <v>1</v>
          </cell>
          <cell r="L5346" t="str">
            <v>激光拾件</v>
          </cell>
          <cell r="M5346">
            <v>0.5</v>
          </cell>
          <cell r="N5346">
            <v>0</v>
          </cell>
          <cell r="O5346">
            <v>0</v>
          </cell>
          <cell r="P5346">
            <v>0</v>
          </cell>
          <cell r="Q5346">
            <v>0</v>
          </cell>
          <cell r="R5346">
            <v>0</v>
          </cell>
          <cell r="S5346">
            <v>0</v>
          </cell>
          <cell r="T5346">
            <v>0</v>
          </cell>
          <cell r="U5346">
            <v>0</v>
          </cell>
          <cell r="V5346">
            <v>0</v>
          </cell>
          <cell r="W5346">
            <v>0</v>
          </cell>
          <cell r="X5346">
            <v>0</v>
          </cell>
          <cell r="Y5346">
            <v>0</v>
          </cell>
          <cell r="Z5346">
            <v>0</v>
          </cell>
        </row>
        <row r="5346">
          <cell r="AH5346" t="str">
            <v>60×210</v>
          </cell>
          <cell r="AI5346">
            <v>0</v>
          </cell>
          <cell r="AJ5346">
            <v>0</v>
          </cell>
          <cell r="AK5346">
            <v>0</v>
          </cell>
          <cell r="AL5346">
            <v>0</v>
          </cell>
          <cell r="AM5346">
            <v>0</v>
          </cell>
        </row>
        <row r="5346">
          <cell r="AO5346" t="str">
            <v>232G</v>
          </cell>
          <cell r="AP5346">
            <v>6</v>
          </cell>
          <cell r="AQ5346">
            <v>25015</v>
          </cell>
          <cell r="AR5346">
            <v>0</v>
          </cell>
          <cell r="AS5346">
            <v>0</v>
          </cell>
          <cell r="AT5346">
            <v>0</v>
          </cell>
          <cell r="AU5346">
            <v>0</v>
          </cell>
        </row>
        <row r="5347">
          <cell r="A5347">
            <v>5349</v>
          </cell>
          <cell r="B5347">
            <v>6</v>
          </cell>
          <cell r="C5347">
            <v>45730</v>
          </cell>
        </row>
        <row r="5347">
          <cell r="E5347" t="str">
            <v>LD232-040400</v>
          </cell>
          <cell r="F5347" t="str">
            <v>固定支架44焊合</v>
          </cell>
          <cell r="G5347">
            <v>1</v>
          </cell>
          <cell r="H5347">
            <v>0</v>
          </cell>
        </row>
        <row r="5347">
          <cell r="J5347" t="str">
            <v>定位焊</v>
          </cell>
          <cell r="K5347">
            <v>18</v>
          </cell>
          <cell r="L5347" t="str">
            <v>焊接</v>
          </cell>
          <cell r="M5347">
            <v>15.6</v>
          </cell>
          <cell r="N5347" t="str">
            <v>打磨</v>
          </cell>
          <cell r="O5347">
            <v>10</v>
          </cell>
          <cell r="P5347" t="str">
            <v>校正</v>
          </cell>
          <cell r="Q5347">
            <v>6</v>
          </cell>
          <cell r="R5347" t="str">
            <v>铣</v>
          </cell>
          <cell r="S5347">
            <v>40</v>
          </cell>
          <cell r="T5347" t="str">
            <v>划线钻</v>
          </cell>
          <cell r="U5347">
            <v>26</v>
          </cell>
          <cell r="V5347" t="str">
            <v>喷砂 </v>
          </cell>
          <cell r="W5347">
            <v>5.5</v>
          </cell>
          <cell r="X5347" t="str">
            <v>喷铝</v>
          </cell>
          <cell r="Y5347">
            <v>13</v>
          </cell>
          <cell r="Z5347" t="str">
            <v>磨铝面</v>
          </cell>
        </row>
        <row r="5347">
          <cell r="AI5347">
            <v>0</v>
          </cell>
          <cell r="AJ5347">
            <v>0</v>
          </cell>
          <cell r="AK5347">
            <v>0</v>
          </cell>
          <cell r="AL5347">
            <v>0</v>
          </cell>
          <cell r="AM5347">
            <v>0</v>
          </cell>
        </row>
        <row r="5347">
          <cell r="AO5347" t="str">
            <v>232G</v>
          </cell>
          <cell r="AP5347">
            <v>6</v>
          </cell>
          <cell r="AQ5347">
            <v>25015</v>
          </cell>
          <cell r="AR5347">
            <v>0</v>
          </cell>
          <cell r="AS5347">
            <v>0</v>
          </cell>
          <cell r="AT5347">
            <v>0</v>
          </cell>
          <cell r="AU5347">
            <v>0</v>
          </cell>
        </row>
        <row r="5348">
          <cell r="A5348">
            <v>5350</v>
          </cell>
          <cell r="B5348">
            <v>6</v>
          </cell>
          <cell r="C5348">
            <v>45730</v>
          </cell>
        </row>
        <row r="5348">
          <cell r="E5348" t="str">
            <v>LD232-040400</v>
          </cell>
          <cell r="F5348" t="str">
            <v>固定支架44焊合</v>
          </cell>
          <cell r="G5348">
            <v>1</v>
          </cell>
          <cell r="H5348">
            <v>0</v>
          </cell>
        </row>
        <row r="5348">
          <cell r="J5348" t="str">
            <v>喷铝</v>
          </cell>
          <cell r="K5348">
            <v>13</v>
          </cell>
          <cell r="L5348" t="str">
            <v>磨铝面</v>
          </cell>
          <cell r="M5348">
            <v>2</v>
          </cell>
          <cell r="N5348" t="str">
            <v>挂件</v>
          </cell>
          <cell r="O5348">
            <v>1</v>
          </cell>
          <cell r="P5348" t="str">
            <v>喷漆</v>
          </cell>
          <cell r="Q5348">
            <v>5</v>
          </cell>
        </row>
        <row r="5348">
          <cell r="AI5348">
            <v>0</v>
          </cell>
          <cell r="AJ5348">
            <v>0</v>
          </cell>
          <cell r="AK5348">
            <v>0</v>
          </cell>
          <cell r="AL5348">
            <v>0</v>
          </cell>
          <cell r="AM5348">
            <v>0</v>
          </cell>
        </row>
        <row r="5348">
          <cell r="AO5348" t="str">
            <v>232G</v>
          </cell>
          <cell r="AP5348">
            <v>6</v>
          </cell>
          <cell r="AQ5348">
            <v>25015</v>
          </cell>
          <cell r="AR5348">
            <v>0</v>
          </cell>
          <cell r="AS5348">
            <v>0</v>
          </cell>
          <cell r="AT5348">
            <v>0</v>
          </cell>
          <cell r="AU5348">
            <v>0</v>
          </cell>
        </row>
        <row r="5349">
          <cell r="A5349">
            <v>5351</v>
          </cell>
          <cell r="B5349">
            <v>24</v>
          </cell>
          <cell r="C5349">
            <v>45730</v>
          </cell>
        </row>
        <row r="5349">
          <cell r="E5349" t="str">
            <v>LD232-040401</v>
          </cell>
          <cell r="F5349" t="str">
            <v>支腿441</v>
          </cell>
          <cell r="G5349">
            <v>4</v>
          </cell>
          <cell r="H5349" t="str">
            <v>矩形管60×40×3/Q235B</v>
          </cell>
        </row>
        <row r="5349">
          <cell r="J5349" t="str">
            <v>切割锯</v>
          </cell>
          <cell r="K5349">
            <v>2.2</v>
          </cell>
          <cell r="L5349" t="str">
            <v>转</v>
          </cell>
          <cell r="M5349">
            <v>0</v>
          </cell>
          <cell r="N5349">
            <v>0</v>
          </cell>
          <cell r="O5349">
            <v>0</v>
          </cell>
          <cell r="P5349">
            <v>0</v>
          </cell>
          <cell r="Q5349">
            <v>0</v>
          </cell>
          <cell r="R5349">
            <v>0</v>
          </cell>
          <cell r="S5349">
            <v>0</v>
          </cell>
          <cell r="T5349">
            <v>0</v>
          </cell>
          <cell r="U5349">
            <v>0</v>
          </cell>
          <cell r="V5349">
            <v>0</v>
          </cell>
          <cell r="W5349">
            <v>0</v>
          </cell>
          <cell r="X5349">
            <v>0</v>
          </cell>
          <cell r="Y5349">
            <v>0</v>
          </cell>
          <cell r="Z5349">
            <v>0</v>
          </cell>
        </row>
        <row r="5349">
          <cell r="AH5349">
            <v>280</v>
          </cell>
          <cell r="AI5349">
            <v>0</v>
          </cell>
          <cell r="AJ5349">
            <v>0</v>
          </cell>
          <cell r="AK5349">
            <v>0</v>
          </cell>
          <cell r="AL5349">
            <v>0</v>
          </cell>
          <cell r="AM5349">
            <v>0</v>
          </cell>
        </row>
        <row r="5349">
          <cell r="AO5349" t="str">
            <v>232G</v>
          </cell>
          <cell r="AP5349">
            <v>6</v>
          </cell>
          <cell r="AQ5349">
            <v>25015</v>
          </cell>
          <cell r="AR5349">
            <v>0</v>
          </cell>
          <cell r="AS5349">
            <v>0</v>
          </cell>
          <cell r="AT5349">
            <v>0</v>
          </cell>
          <cell r="AU5349">
            <v>0</v>
          </cell>
        </row>
        <row r="5350">
          <cell r="A5350">
            <v>5352</v>
          </cell>
          <cell r="B5350">
            <v>6</v>
          </cell>
          <cell r="C5350">
            <v>45730</v>
          </cell>
        </row>
        <row r="5350">
          <cell r="E5350" t="str">
            <v>LD232-040500</v>
          </cell>
          <cell r="F5350" t="str">
            <v>固定支架45焊合</v>
          </cell>
          <cell r="G5350">
            <v>1</v>
          </cell>
          <cell r="H5350">
            <v>0</v>
          </cell>
        </row>
        <row r="5350">
          <cell r="J5350" t="str">
            <v>定位焊</v>
          </cell>
          <cell r="K5350">
            <v>18</v>
          </cell>
          <cell r="L5350" t="str">
            <v>焊接</v>
          </cell>
          <cell r="M5350">
            <v>15.6</v>
          </cell>
          <cell r="N5350" t="str">
            <v>打磨</v>
          </cell>
          <cell r="O5350">
            <v>10</v>
          </cell>
          <cell r="P5350" t="str">
            <v>校正</v>
          </cell>
          <cell r="Q5350">
            <v>6</v>
          </cell>
          <cell r="R5350" t="str">
            <v>铣</v>
          </cell>
          <cell r="S5350">
            <v>40</v>
          </cell>
          <cell r="T5350" t="str">
            <v>划线钻</v>
          </cell>
          <cell r="U5350">
            <v>26</v>
          </cell>
          <cell r="V5350" t="str">
            <v>喷砂 </v>
          </cell>
          <cell r="W5350">
            <v>5.5</v>
          </cell>
          <cell r="X5350" t="str">
            <v>喷铝</v>
          </cell>
          <cell r="Y5350">
            <v>13</v>
          </cell>
          <cell r="Z5350" t="str">
            <v>磨铝面</v>
          </cell>
        </row>
        <row r="5350">
          <cell r="AI5350">
            <v>0</v>
          </cell>
          <cell r="AJ5350">
            <v>0</v>
          </cell>
          <cell r="AK5350">
            <v>0</v>
          </cell>
          <cell r="AL5350">
            <v>0</v>
          </cell>
          <cell r="AM5350">
            <v>0</v>
          </cell>
        </row>
        <row r="5350">
          <cell r="AO5350" t="str">
            <v>232G</v>
          </cell>
          <cell r="AP5350">
            <v>6</v>
          </cell>
          <cell r="AQ5350">
            <v>25015</v>
          </cell>
          <cell r="AR5350">
            <v>0</v>
          </cell>
          <cell r="AS5350">
            <v>0</v>
          </cell>
          <cell r="AT5350">
            <v>0</v>
          </cell>
          <cell r="AU5350">
            <v>0</v>
          </cell>
        </row>
        <row r="5351">
          <cell r="A5351">
            <v>5353</v>
          </cell>
          <cell r="B5351">
            <v>6</v>
          </cell>
          <cell r="C5351">
            <v>45730</v>
          </cell>
        </row>
        <row r="5351">
          <cell r="E5351" t="str">
            <v>LD232-040500</v>
          </cell>
          <cell r="F5351" t="str">
            <v>固定支架45焊合</v>
          </cell>
          <cell r="G5351">
            <v>1</v>
          </cell>
          <cell r="H5351">
            <v>0</v>
          </cell>
        </row>
        <row r="5351">
          <cell r="J5351" t="str">
            <v>喷铝</v>
          </cell>
          <cell r="K5351">
            <v>13</v>
          </cell>
          <cell r="L5351" t="str">
            <v>磨铝面</v>
          </cell>
          <cell r="M5351">
            <v>2</v>
          </cell>
          <cell r="N5351" t="str">
            <v>挂件</v>
          </cell>
          <cell r="O5351">
            <v>1</v>
          </cell>
          <cell r="P5351" t="str">
            <v>喷漆</v>
          </cell>
          <cell r="Q5351">
            <v>5</v>
          </cell>
        </row>
        <row r="5351">
          <cell r="AI5351">
            <v>0</v>
          </cell>
          <cell r="AJ5351">
            <v>0</v>
          </cell>
          <cell r="AK5351">
            <v>0</v>
          </cell>
          <cell r="AL5351">
            <v>0</v>
          </cell>
          <cell r="AM5351">
            <v>0</v>
          </cell>
        </row>
        <row r="5351">
          <cell r="AO5351" t="str">
            <v>232G</v>
          </cell>
          <cell r="AP5351">
            <v>6</v>
          </cell>
          <cell r="AQ5351">
            <v>25015</v>
          </cell>
          <cell r="AR5351">
            <v>0</v>
          </cell>
          <cell r="AS5351">
            <v>0</v>
          </cell>
          <cell r="AT5351">
            <v>0</v>
          </cell>
          <cell r="AU5351">
            <v>0</v>
          </cell>
        </row>
        <row r="5352">
          <cell r="A5352">
            <v>5354</v>
          </cell>
          <cell r="B5352">
            <v>6</v>
          </cell>
          <cell r="C5352">
            <v>45730</v>
          </cell>
        </row>
        <row r="5352">
          <cell r="E5352" t="str">
            <v>LD232-040600</v>
          </cell>
          <cell r="F5352" t="str">
            <v>固定支架46焊合</v>
          </cell>
          <cell r="G5352">
            <v>1</v>
          </cell>
          <cell r="H5352">
            <v>0</v>
          </cell>
        </row>
        <row r="5352">
          <cell r="J5352" t="str">
            <v>定位焊</v>
          </cell>
          <cell r="K5352">
            <v>21.6</v>
          </cell>
          <cell r="L5352" t="str">
            <v>焊接</v>
          </cell>
          <cell r="M5352">
            <v>18</v>
          </cell>
          <cell r="N5352" t="str">
            <v>打磨</v>
          </cell>
          <cell r="O5352">
            <v>12</v>
          </cell>
          <cell r="P5352" t="str">
            <v>校正</v>
          </cell>
          <cell r="Q5352">
            <v>8</v>
          </cell>
          <cell r="R5352" t="str">
            <v>铣</v>
          </cell>
          <cell r="S5352">
            <v>40</v>
          </cell>
          <cell r="T5352" t="str">
            <v>划线钻</v>
          </cell>
          <cell r="U5352">
            <v>26</v>
          </cell>
          <cell r="V5352" t="str">
            <v>喷砂 </v>
          </cell>
          <cell r="W5352">
            <v>13</v>
          </cell>
          <cell r="X5352" t="str">
            <v>喷铝</v>
          </cell>
          <cell r="Y5352">
            <v>33</v>
          </cell>
          <cell r="Z5352" t="str">
            <v>磨铝面</v>
          </cell>
        </row>
        <row r="5352">
          <cell r="AI5352">
            <v>0</v>
          </cell>
          <cell r="AJ5352">
            <v>0</v>
          </cell>
          <cell r="AK5352">
            <v>0</v>
          </cell>
          <cell r="AL5352">
            <v>0</v>
          </cell>
          <cell r="AM5352">
            <v>0</v>
          </cell>
        </row>
        <row r="5352">
          <cell r="AO5352" t="str">
            <v>232G</v>
          </cell>
          <cell r="AP5352">
            <v>6</v>
          </cell>
          <cell r="AQ5352">
            <v>25015</v>
          </cell>
          <cell r="AR5352">
            <v>0</v>
          </cell>
          <cell r="AS5352">
            <v>0</v>
          </cell>
          <cell r="AT5352">
            <v>0</v>
          </cell>
          <cell r="AU5352">
            <v>0</v>
          </cell>
        </row>
        <row r="5353">
          <cell r="A5353">
            <v>5355</v>
          </cell>
          <cell r="B5353">
            <v>6</v>
          </cell>
          <cell r="C5353">
            <v>45730</v>
          </cell>
        </row>
        <row r="5353">
          <cell r="E5353" t="str">
            <v>LD232-040600</v>
          </cell>
          <cell r="F5353" t="str">
            <v>固定支架46焊合</v>
          </cell>
          <cell r="G5353">
            <v>1</v>
          </cell>
          <cell r="H5353">
            <v>0</v>
          </cell>
        </row>
        <row r="5353">
          <cell r="J5353" t="str">
            <v>喷铝</v>
          </cell>
          <cell r="K5353">
            <v>33</v>
          </cell>
          <cell r="L5353" t="str">
            <v>磨铝面</v>
          </cell>
          <cell r="M5353">
            <v>4.5</v>
          </cell>
          <cell r="N5353" t="str">
            <v>挂件</v>
          </cell>
          <cell r="O5353">
            <v>1.5</v>
          </cell>
          <cell r="P5353" t="str">
            <v>喷漆</v>
          </cell>
          <cell r="Q5353">
            <v>12</v>
          </cell>
        </row>
        <row r="5353">
          <cell r="AI5353">
            <v>0</v>
          </cell>
          <cell r="AJ5353">
            <v>0</v>
          </cell>
          <cell r="AK5353">
            <v>0</v>
          </cell>
          <cell r="AL5353">
            <v>0</v>
          </cell>
          <cell r="AM5353">
            <v>0</v>
          </cell>
        </row>
        <row r="5353">
          <cell r="AO5353" t="str">
            <v>232G</v>
          </cell>
          <cell r="AP5353">
            <v>6</v>
          </cell>
          <cell r="AQ5353">
            <v>25015</v>
          </cell>
          <cell r="AR5353">
            <v>0</v>
          </cell>
          <cell r="AS5353">
            <v>0</v>
          </cell>
          <cell r="AT5353">
            <v>0</v>
          </cell>
          <cell r="AU5353">
            <v>0</v>
          </cell>
        </row>
        <row r="5354">
          <cell r="A5354">
            <v>5356</v>
          </cell>
          <cell r="B5354">
            <v>6</v>
          </cell>
          <cell r="C5354">
            <v>45730</v>
          </cell>
        </row>
        <row r="5354">
          <cell r="E5354" t="str">
            <v>LD232-070100</v>
          </cell>
          <cell r="F5354" t="str">
            <v>雷达安装架</v>
          </cell>
          <cell r="G5354">
            <v>1</v>
          </cell>
          <cell r="H5354">
            <v>0</v>
          </cell>
        </row>
        <row r="5354">
          <cell r="J5354" t="str">
            <v>定位焊1</v>
          </cell>
          <cell r="K5354">
            <v>130</v>
          </cell>
          <cell r="L5354" t="str">
            <v>焊接1</v>
          </cell>
          <cell r="M5354">
            <v>110</v>
          </cell>
          <cell r="N5354" t="str">
            <v>校正</v>
          </cell>
          <cell r="O5354">
            <v>30</v>
          </cell>
          <cell r="P5354" t="str">
            <v>定位焊2</v>
          </cell>
          <cell r="Q5354">
            <v>40</v>
          </cell>
          <cell r="R5354" t="str">
            <v>焊接2</v>
          </cell>
          <cell r="S5354">
            <v>50</v>
          </cell>
          <cell r="T5354" t="str">
            <v>校正划线</v>
          </cell>
          <cell r="U5354">
            <v>60</v>
          </cell>
          <cell r="V5354" t="str">
            <v>划线钻</v>
          </cell>
          <cell r="W5354">
            <v>37.5</v>
          </cell>
          <cell r="X5354" t="str">
            <v>铣</v>
          </cell>
          <cell r="Y5354">
            <v>0</v>
          </cell>
          <cell r="Z5354" t="str">
            <v>镗孔</v>
          </cell>
        </row>
        <row r="5354">
          <cell r="AO5354" t="str">
            <v>232G</v>
          </cell>
          <cell r="AP5354">
            <v>6</v>
          </cell>
          <cell r="AQ5354">
            <v>25015</v>
          </cell>
        </row>
        <row r="5355">
          <cell r="A5355">
            <v>5357</v>
          </cell>
          <cell r="B5355">
            <v>6</v>
          </cell>
          <cell r="C5355">
            <v>45730</v>
          </cell>
        </row>
        <row r="5355">
          <cell r="E5355" t="str">
            <v>LD232-070100</v>
          </cell>
          <cell r="F5355" t="str">
            <v>雷达安装架</v>
          </cell>
          <cell r="G5355">
            <v>1</v>
          </cell>
          <cell r="H5355">
            <v>0</v>
          </cell>
        </row>
        <row r="5355">
          <cell r="J5355" t="str">
            <v>镗孔</v>
          </cell>
          <cell r="K5355">
            <v>0</v>
          </cell>
          <cell r="L5355" t="str">
            <v>定位焊3</v>
          </cell>
          <cell r="M5355">
            <v>35</v>
          </cell>
          <cell r="N5355" t="str">
            <v>焊接3</v>
          </cell>
          <cell r="O5355">
            <v>33</v>
          </cell>
          <cell r="P5355" t="str">
            <v>打磨</v>
          </cell>
          <cell r="Q5355">
            <v>120</v>
          </cell>
          <cell r="R5355" t="str">
            <v>振动时效</v>
          </cell>
          <cell r="S5355">
            <v>20</v>
          </cell>
          <cell r="T5355" t="str">
            <v>试漏</v>
          </cell>
          <cell r="U5355">
            <v>240</v>
          </cell>
          <cell r="V5355" t="str">
            <v>喷砂</v>
          </cell>
          <cell r="W5355">
            <v>35</v>
          </cell>
          <cell r="X5355" t="str">
            <v>喷铝</v>
          </cell>
          <cell r="Y5355">
            <v>70</v>
          </cell>
          <cell r="Z5355" t="str">
            <v>磨铝面</v>
          </cell>
        </row>
        <row r="5355">
          <cell r="AO5355" t="str">
            <v>232G</v>
          </cell>
          <cell r="AP5355">
            <v>6</v>
          </cell>
          <cell r="AQ5355">
            <v>25015</v>
          </cell>
        </row>
        <row r="5356">
          <cell r="A5356">
            <v>5358</v>
          </cell>
          <cell r="B5356">
            <v>6</v>
          </cell>
          <cell r="C5356">
            <v>45730</v>
          </cell>
        </row>
        <row r="5356">
          <cell r="E5356" t="str">
            <v>LD232-070100</v>
          </cell>
          <cell r="F5356" t="str">
            <v>雷达安装架</v>
          </cell>
          <cell r="G5356">
            <v>1</v>
          </cell>
          <cell r="H5356">
            <v>0</v>
          </cell>
        </row>
        <row r="5356">
          <cell r="J5356" t="str">
            <v>喷铝</v>
          </cell>
          <cell r="K5356">
            <v>70</v>
          </cell>
          <cell r="L5356" t="str">
            <v>磨铝面</v>
          </cell>
          <cell r="M5356">
            <v>8</v>
          </cell>
          <cell r="N5356" t="str">
            <v>喷漆</v>
          </cell>
          <cell r="O5356">
            <v>38</v>
          </cell>
          <cell r="P5356" t="str">
            <v>转</v>
          </cell>
        </row>
        <row r="5356">
          <cell r="X5356">
            <v>0</v>
          </cell>
        </row>
        <row r="5356">
          <cell r="AO5356" t="str">
            <v>232G</v>
          </cell>
          <cell r="AP5356">
            <v>6</v>
          </cell>
          <cell r="AQ5356">
            <v>25015</v>
          </cell>
        </row>
        <row r="5357">
          <cell r="A5357">
            <v>5359</v>
          </cell>
          <cell r="B5357">
            <v>6</v>
          </cell>
          <cell r="C5357">
            <v>45730</v>
          </cell>
        </row>
        <row r="5357">
          <cell r="E5357" t="str">
            <v>LD232-070101</v>
          </cell>
          <cell r="F5357" t="str">
            <v>雷达连接板</v>
          </cell>
          <cell r="G5357">
            <v>1</v>
          </cell>
          <cell r="H5357" t="str">
            <v>钢板t10/Q345D</v>
          </cell>
          <cell r="I5357" t="str">
            <v>钢板t10/Q345C</v>
          </cell>
          <cell r="J5357" t="str">
            <v>激光作业</v>
          </cell>
          <cell r="K5357">
            <v>7.35</v>
          </cell>
          <cell r="L5357" t="str">
            <v>激光拾件</v>
          </cell>
          <cell r="M5357">
            <v>1.44</v>
          </cell>
          <cell r="N5357" t="str">
            <v>扩攻</v>
          </cell>
          <cell r="O5357">
            <v>7.5</v>
          </cell>
          <cell r="P5357">
            <v>0</v>
          </cell>
          <cell r="Q5357">
            <v>0</v>
          </cell>
          <cell r="R5357">
            <v>0</v>
          </cell>
          <cell r="S5357">
            <v>0</v>
          </cell>
          <cell r="T5357">
            <v>0</v>
          </cell>
          <cell r="U5357">
            <v>0</v>
          </cell>
          <cell r="V5357">
            <v>0</v>
          </cell>
          <cell r="W5357">
            <v>0</v>
          </cell>
          <cell r="X5357">
            <v>0</v>
          </cell>
          <cell r="Y5357">
            <v>0</v>
          </cell>
          <cell r="Z5357">
            <v>0</v>
          </cell>
          <cell r="AA5357">
            <v>0</v>
          </cell>
          <cell r="AB5357">
            <v>0</v>
          </cell>
          <cell r="AC5357">
            <v>0</v>
          </cell>
          <cell r="AD5357">
            <v>0</v>
          </cell>
          <cell r="AE5357">
            <v>0</v>
          </cell>
          <cell r="AF5357">
            <v>0</v>
          </cell>
          <cell r="AG5357">
            <v>0</v>
          </cell>
          <cell r="AH5357" t="str">
            <v>776×776</v>
          </cell>
          <cell r="AI5357">
            <v>0</v>
          </cell>
          <cell r="AJ5357">
            <v>0</v>
          </cell>
          <cell r="AK5357">
            <v>0</v>
          </cell>
          <cell r="AL5357">
            <v>0</v>
          </cell>
          <cell r="AM5357">
            <v>0</v>
          </cell>
        </row>
        <row r="5357">
          <cell r="AO5357" t="str">
            <v>232G</v>
          </cell>
          <cell r="AP5357">
            <v>6</v>
          </cell>
          <cell r="AQ5357">
            <v>25015</v>
          </cell>
          <cell r="AR5357">
            <v>0</v>
          </cell>
          <cell r="AS5357">
            <v>0</v>
          </cell>
          <cell r="AT5357">
            <v>0</v>
          </cell>
          <cell r="AU5357">
            <v>0</v>
          </cell>
        </row>
        <row r="5358">
          <cell r="A5358">
            <v>5360</v>
          </cell>
          <cell r="B5358">
            <v>12</v>
          </cell>
          <cell r="C5358">
            <v>45730</v>
          </cell>
        </row>
        <row r="5358">
          <cell r="E5358" t="str">
            <v>LD232-070102</v>
          </cell>
          <cell r="F5358" t="str">
            <v>侧板12</v>
          </cell>
          <cell r="G5358">
            <v>2</v>
          </cell>
          <cell r="H5358" t="str">
            <v>钢板t8/Q345D</v>
          </cell>
          <cell r="I5358" t="str">
            <v>钢板t8/Q345C</v>
          </cell>
          <cell r="J5358" t="str">
            <v>激光作业</v>
          </cell>
          <cell r="K5358">
            <v>1.7</v>
          </cell>
          <cell r="L5358" t="str">
            <v>激光拾件</v>
          </cell>
          <cell r="M5358">
            <v>0.7</v>
          </cell>
          <cell r="N5358">
            <v>0</v>
          </cell>
          <cell r="O5358">
            <v>0</v>
          </cell>
          <cell r="P5358">
            <v>0</v>
          </cell>
          <cell r="Q5358">
            <v>0</v>
          </cell>
          <cell r="R5358">
            <v>0</v>
          </cell>
          <cell r="S5358">
            <v>0</v>
          </cell>
          <cell r="T5358">
            <v>0</v>
          </cell>
          <cell r="U5358">
            <v>0</v>
          </cell>
          <cell r="V5358">
            <v>0</v>
          </cell>
          <cell r="W5358">
            <v>0</v>
          </cell>
          <cell r="X5358">
            <v>0</v>
          </cell>
          <cell r="Y5358">
            <v>0</v>
          </cell>
          <cell r="Z5358">
            <v>0</v>
          </cell>
          <cell r="AA5358">
            <v>0</v>
          </cell>
          <cell r="AB5358">
            <v>0</v>
          </cell>
          <cell r="AC5358">
            <v>0</v>
          </cell>
          <cell r="AD5358">
            <v>0</v>
          </cell>
          <cell r="AE5358">
            <v>0</v>
          </cell>
          <cell r="AF5358">
            <v>0</v>
          </cell>
          <cell r="AG5358">
            <v>0</v>
          </cell>
          <cell r="AH5358" t="str">
            <v>600×330</v>
          </cell>
          <cell r="AI5358">
            <v>0</v>
          </cell>
          <cell r="AJ5358">
            <v>0</v>
          </cell>
          <cell r="AK5358">
            <v>0</v>
          </cell>
          <cell r="AL5358">
            <v>0</v>
          </cell>
          <cell r="AM5358">
            <v>0</v>
          </cell>
        </row>
        <row r="5358">
          <cell r="AO5358" t="str">
            <v>232G</v>
          </cell>
          <cell r="AP5358">
            <v>6</v>
          </cell>
          <cell r="AQ5358">
            <v>25015</v>
          </cell>
          <cell r="AR5358">
            <v>0</v>
          </cell>
          <cell r="AS5358">
            <v>0</v>
          </cell>
          <cell r="AT5358">
            <v>0</v>
          </cell>
          <cell r="AU5358">
            <v>0</v>
          </cell>
        </row>
        <row r="5359">
          <cell r="A5359">
            <v>5361</v>
          </cell>
          <cell r="B5359">
            <v>192</v>
          </cell>
          <cell r="C5359">
            <v>45730</v>
          </cell>
        </row>
        <row r="5359">
          <cell r="E5359" t="str">
            <v>LD232-070103</v>
          </cell>
          <cell r="F5359" t="str">
            <v>耳板13</v>
          </cell>
          <cell r="G5359">
            <v>32</v>
          </cell>
          <cell r="H5359" t="str">
            <v>钢板t12/Q345C</v>
          </cell>
        </row>
        <row r="5359">
          <cell r="J5359" t="str">
            <v>激光作业</v>
          </cell>
          <cell r="K5359">
            <v>0.609</v>
          </cell>
          <cell r="L5359" t="str">
            <v>激光拾件</v>
          </cell>
          <cell r="M5359">
            <v>0.435</v>
          </cell>
          <cell r="N5359">
            <v>0</v>
          </cell>
          <cell r="O5359">
            <v>0</v>
          </cell>
          <cell r="P5359">
            <v>0</v>
          </cell>
          <cell r="Q5359">
            <v>0</v>
          </cell>
          <cell r="R5359">
            <v>0</v>
          </cell>
          <cell r="S5359">
            <v>0</v>
          </cell>
          <cell r="T5359">
            <v>0</v>
          </cell>
          <cell r="U5359">
            <v>0</v>
          </cell>
          <cell r="V5359">
            <v>0</v>
          </cell>
          <cell r="W5359">
            <v>0</v>
          </cell>
          <cell r="X5359">
            <v>0</v>
          </cell>
          <cell r="Y5359">
            <v>0</v>
          </cell>
          <cell r="Z5359">
            <v>0</v>
          </cell>
          <cell r="AA5359">
            <v>0</v>
          </cell>
          <cell r="AB5359">
            <v>0</v>
          </cell>
          <cell r="AC5359">
            <v>0</v>
          </cell>
          <cell r="AD5359">
            <v>0</v>
          </cell>
          <cell r="AE5359">
            <v>0</v>
          </cell>
          <cell r="AF5359">
            <v>0</v>
          </cell>
          <cell r="AG5359">
            <v>0</v>
          </cell>
          <cell r="AH5359" t="str">
            <v>90×90</v>
          </cell>
          <cell r="AI5359">
            <v>0</v>
          </cell>
          <cell r="AJ5359">
            <v>0</v>
          </cell>
          <cell r="AK5359">
            <v>0</v>
          </cell>
          <cell r="AL5359">
            <v>0</v>
          </cell>
          <cell r="AM5359">
            <v>0</v>
          </cell>
        </row>
        <row r="5359">
          <cell r="AO5359" t="str">
            <v>232G</v>
          </cell>
          <cell r="AP5359">
            <v>6</v>
          </cell>
          <cell r="AQ5359">
            <v>25015</v>
          </cell>
          <cell r="AR5359">
            <v>0</v>
          </cell>
          <cell r="AS5359">
            <v>0</v>
          </cell>
          <cell r="AT5359">
            <v>0</v>
          </cell>
          <cell r="AU5359">
            <v>0</v>
          </cell>
        </row>
        <row r="5360">
          <cell r="A5360">
            <v>5362</v>
          </cell>
          <cell r="B5360">
            <v>24</v>
          </cell>
          <cell r="C5360">
            <v>45730</v>
          </cell>
        </row>
        <row r="5360">
          <cell r="E5360" t="str">
            <v>LD232-070104</v>
          </cell>
          <cell r="F5360" t="str">
            <v>上支耳14</v>
          </cell>
          <cell r="G5360">
            <v>4</v>
          </cell>
          <cell r="H5360" t="str">
            <v>钢板t8/Q345D</v>
          </cell>
          <cell r="I5360" t="str">
            <v>钢板t8/Q345C</v>
          </cell>
          <cell r="J5360" t="str">
            <v>激光作业</v>
          </cell>
          <cell r="K5360">
            <v>0.9</v>
          </cell>
          <cell r="L5360" t="str">
            <v>激光拾件</v>
          </cell>
          <cell r="M5360">
            <v>0.5</v>
          </cell>
          <cell r="N5360">
            <v>0</v>
          </cell>
          <cell r="O5360">
            <v>0</v>
          </cell>
          <cell r="P5360">
            <v>0</v>
          </cell>
          <cell r="Q5360">
            <v>0</v>
          </cell>
          <cell r="R5360">
            <v>0</v>
          </cell>
          <cell r="S5360">
            <v>0</v>
          </cell>
          <cell r="T5360">
            <v>0</v>
          </cell>
          <cell r="U5360">
            <v>0</v>
          </cell>
          <cell r="V5360">
            <v>0</v>
          </cell>
          <cell r="W5360">
            <v>0</v>
          </cell>
          <cell r="X5360">
            <v>0</v>
          </cell>
          <cell r="Y5360">
            <v>0</v>
          </cell>
          <cell r="Z5360">
            <v>0</v>
          </cell>
          <cell r="AA5360">
            <v>0</v>
          </cell>
          <cell r="AB5360">
            <v>0</v>
          </cell>
          <cell r="AC5360">
            <v>0</v>
          </cell>
          <cell r="AD5360">
            <v>0</v>
          </cell>
          <cell r="AE5360">
            <v>0</v>
          </cell>
          <cell r="AF5360">
            <v>0</v>
          </cell>
          <cell r="AG5360">
            <v>0</v>
          </cell>
          <cell r="AH5360" t="str">
            <v>315×112</v>
          </cell>
          <cell r="AI5360">
            <v>0</v>
          </cell>
          <cell r="AJ5360">
            <v>0</v>
          </cell>
          <cell r="AK5360">
            <v>0</v>
          </cell>
          <cell r="AL5360">
            <v>0</v>
          </cell>
          <cell r="AM5360">
            <v>0</v>
          </cell>
        </row>
        <row r="5360">
          <cell r="AO5360" t="str">
            <v>232G</v>
          </cell>
          <cell r="AP5360">
            <v>6</v>
          </cell>
          <cell r="AQ5360">
            <v>25015</v>
          </cell>
          <cell r="AR5360">
            <v>0</v>
          </cell>
          <cell r="AS5360">
            <v>0</v>
          </cell>
          <cell r="AT5360">
            <v>0</v>
          </cell>
          <cell r="AU5360">
            <v>0</v>
          </cell>
        </row>
        <row r="5361">
          <cell r="A5361">
            <v>5363</v>
          </cell>
          <cell r="B5361">
            <v>24</v>
          </cell>
          <cell r="C5361">
            <v>45730</v>
          </cell>
        </row>
        <row r="5361">
          <cell r="E5361" t="str">
            <v>LD232-070105</v>
          </cell>
          <cell r="F5361" t="str">
            <v>油缸耳板15</v>
          </cell>
          <cell r="G5361">
            <v>4</v>
          </cell>
          <cell r="H5361" t="str">
            <v>钢板t25/Q345D</v>
          </cell>
          <cell r="I5361" t="str">
            <v>钢板t25/Q345C</v>
          </cell>
          <cell r="J5361" t="str">
            <v>激光作业</v>
          </cell>
          <cell r="K5361">
            <v>3.3</v>
          </cell>
          <cell r="L5361" t="str">
            <v>激光拾件</v>
          </cell>
          <cell r="M5361">
            <v>1.1</v>
          </cell>
          <cell r="N5361" t="str">
            <v>车</v>
          </cell>
          <cell r="O5361">
            <v>15</v>
          </cell>
          <cell r="P5361" t="str">
            <v>划线钻</v>
          </cell>
          <cell r="Q5361">
            <v>3.5</v>
          </cell>
          <cell r="R5361">
            <v>0</v>
          </cell>
          <cell r="S5361">
            <v>0</v>
          </cell>
          <cell r="T5361">
            <v>0</v>
          </cell>
          <cell r="U5361">
            <v>0</v>
          </cell>
          <cell r="V5361">
            <v>0</v>
          </cell>
          <cell r="W5361">
            <v>0</v>
          </cell>
          <cell r="X5361">
            <v>0</v>
          </cell>
          <cell r="Y5361">
            <v>0</v>
          </cell>
          <cell r="Z5361">
            <v>0</v>
          </cell>
          <cell r="AA5361">
            <v>0</v>
          </cell>
          <cell r="AB5361">
            <v>0</v>
          </cell>
          <cell r="AC5361">
            <v>0</v>
          </cell>
          <cell r="AD5361">
            <v>0</v>
          </cell>
          <cell r="AE5361">
            <v>0</v>
          </cell>
          <cell r="AF5361">
            <v>0</v>
          </cell>
          <cell r="AG5361">
            <v>0</v>
          </cell>
          <cell r="AH5361">
            <v>29</v>
          </cell>
          <cell r="AI5361">
            <v>0</v>
          </cell>
          <cell r="AJ5361">
            <v>0</v>
          </cell>
          <cell r="AK5361">
            <v>0</v>
          </cell>
          <cell r="AL5361">
            <v>0</v>
          </cell>
          <cell r="AM5361">
            <v>0</v>
          </cell>
        </row>
        <row r="5361">
          <cell r="AO5361" t="str">
            <v>232G</v>
          </cell>
          <cell r="AP5361">
            <v>6</v>
          </cell>
          <cell r="AQ5361">
            <v>25015</v>
          </cell>
          <cell r="AR5361">
            <v>0</v>
          </cell>
          <cell r="AS5361">
            <v>0</v>
          </cell>
          <cell r="AT5361">
            <v>0</v>
          </cell>
          <cell r="AU5361">
            <v>0</v>
          </cell>
        </row>
        <row r="5362">
          <cell r="A5362">
            <v>5364</v>
          </cell>
          <cell r="B5362">
            <v>24</v>
          </cell>
          <cell r="C5362">
            <v>45730</v>
          </cell>
        </row>
        <row r="5362">
          <cell r="E5362" t="str">
            <v>LD232-070106</v>
          </cell>
          <cell r="F5362" t="str">
            <v>油缸耳板16</v>
          </cell>
          <cell r="G5362">
            <v>4</v>
          </cell>
          <cell r="H5362" t="str">
            <v>钢板t25/Q345D</v>
          </cell>
          <cell r="I5362" t="str">
            <v>钢板t25/Q345C</v>
          </cell>
          <cell r="J5362" t="str">
            <v>激光作业</v>
          </cell>
          <cell r="K5362">
            <v>3.3</v>
          </cell>
          <cell r="L5362" t="str">
            <v>激光拾件</v>
          </cell>
          <cell r="M5362">
            <v>1.1</v>
          </cell>
          <cell r="N5362" t="str">
            <v>车</v>
          </cell>
          <cell r="O5362">
            <v>15</v>
          </cell>
          <cell r="P5362">
            <v>0</v>
          </cell>
          <cell r="Q5362">
            <v>0</v>
          </cell>
          <cell r="R5362">
            <v>0</v>
          </cell>
          <cell r="S5362">
            <v>0</v>
          </cell>
          <cell r="T5362">
            <v>0</v>
          </cell>
          <cell r="U5362">
            <v>0</v>
          </cell>
          <cell r="V5362">
            <v>0</v>
          </cell>
          <cell r="W5362">
            <v>0</v>
          </cell>
          <cell r="X5362">
            <v>0</v>
          </cell>
          <cell r="Y5362">
            <v>0</v>
          </cell>
          <cell r="Z5362">
            <v>0</v>
          </cell>
          <cell r="AA5362">
            <v>0</v>
          </cell>
          <cell r="AB5362">
            <v>0</v>
          </cell>
          <cell r="AC5362">
            <v>0</v>
          </cell>
          <cell r="AD5362">
            <v>0</v>
          </cell>
          <cell r="AE5362">
            <v>0</v>
          </cell>
          <cell r="AF5362">
            <v>0</v>
          </cell>
          <cell r="AG5362">
            <v>0</v>
          </cell>
          <cell r="AH5362">
            <v>29</v>
          </cell>
          <cell r="AI5362">
            <v>0</v>
          </cell>
          <cell r="AJ5362">
            <v>0</v>
          </cell>
          <cell r="AK5362">
            <v>0</v>
          </cell>
          <cell r="AL5362">
            <v>0</v>
          </cell>
          <cell r="AM5362">
            <v>0</v>
          </cell>
        </row>
        <row r="5362">
          <cell r="AO5362" t="str">
            <v>232G</v>
          </cell>
          <cell r="AP5362">
            <v>6</v>
          </cell>
          <cell r="AQ5362">
            <v>25015</v>
          </cell>
          <cell r="AR5362">
            <v>0</v>
          </cell>
          <cell r="AS5362">
            <v>0</v>
          </cell>
          <cell r="AT5362">
            <v>0</v>
          </cell>
          <cell r="AU5362">
            <v>0</v>
          </cell>
        </row>
        <row r="5363">
          <cell r="A5363">
            <v>5365</v>
          </cell>
          <cell r="B5363">
            <v>12</v>
          </cell>
          <cell r="C5363">
            <v>45730</v>
          </cell>
        </row>
        <row r="5363">
          <cell r="E5363" t="str">
            <v>LD232-070107</v>
          </cell>
          <cell r="F5363" t="str">
            <v>下支耳17</v>
          </cell>
          <cell r="G5363">
            <v>2</v>
          </cell>
          <cell r="H5363" t="str">
            <v>钢板t8/Q345D</v>
          </cell>
          <cell r="I5363" t="str">
            <v>钢板t8/Q345C</v>
          </cell>
          <cell r="J5363" t="str">
            <v>激光作业</v>
          </cell>
          <cell r="K5363">
            <v>0.8</v>
          </cell>
          <cell r="L5363" t="str">
            <v>激光拾件</v>
          </cell>
          <cell r="M5363">
            <v>0.5</v>
          </cell>
          <cell r="N5363">
            <v>0</v>
          </cell>
          <cell r="O5363">
            <v>0</v>
          </cell>
          <cell r="P5363">
            <v>0</v>
          </cell>
          <cell r="Q5363">
            <v>0</v>
          </cell>
          <cell r="R5363">
            <v>0</v>
          </cell>
          <cell r="S5363">
            <v>0</v>
          </cell>
          <cell r="T5363">
            <v>0</v>
          </cell>
          <cell r="U5363">
            <v>0</v>
          </cell>
          <cell r="V5363">
            <v>0</v>
          </cell>
          <cell r="W5363">
            <v>0</v>
          </cell>
          <cell r="X5363">
            <v>0</v>
          </cell>
          <cell r="Y5363">
            <v>0</v>
          </cell>
          <cell r="Z5363">
            <v>0</v>
          </cell>
          <cell r="AA5363">
            <v>0</v>
          </cell>
          <cell r="AB5363">
            <v>0</v>
          </cell>
          <cell r="AC5363">
            <v>0</v>
          </cell>
          <cell r="AD5363">
            <v>0</v>
          </cell>
          <cell r="AE5363">
            <v>0</v>
          </cell>
          <cell r="AF5363">
            <v>0</v>
          </cell>
          <cell r="AG5363">
            <v>0</v>
          </cell>
          <cell r="AH5363" t="str">
            <v>210×165</v>
          </cell>
          <cell r="AI5363">
            <v>0</v>
          </cell>
          <cell r="AJ5363">
            <v>0</v>
          </cell>
          <cell r="AK5363">
            <v>0</v>
          </cell>
          <cell r="AL5363">
            <v>0</v>
          </cell>
          <cell r="AM5363">
            <v>0</v>
          </cell>
        </row>
        <row r="5363">
          <cell r="AO5363" t="str">
            <v>232G</v>
          </cell>
          <cell r="AP5363">
            <v>6</v>
          </cell>
          <cell r="AQ5363">
            <v>25015</v>
          </cell>
          <cell r="AR5363">
            <v>0</v>
          </cell>
          <cell r="AS5363">
            <v>0</v>
          </cell>
          <cell r="AT5363">
            <v>0</v>
          </cell>
          <cell r="AU5363">
            <v>0</v>
          </cell>
        </row>
        <row r="5364">
          <cell r="A5364">
            <v>5366</v>
          </cell>
          <cell r="B5364">
            <v>6</v>
          </cell>
          <cell r="C5364">
            <v>45730</v>
          </cell>
        </row>
        <row r="5364">
          <cell r="E5364" t="str">
            <v>LD232-070108</v>
          </cell>
          <cell r="F5364" t="str">
            <v>连接板</v>
          </cell>
          <cell r="G5364">
            <v>1</v>
          </cell>
          <cell r="H5364" t="str">
            <v>钢板t6/Q345D</v>
          </cell>
          <cell r="I5364" t="str">
            <v>钢板t6/Q345C</v>
          </cell>
          <cell r="J5364" t="str">
            <v>激光作业</v>
          </cell>
          <cell r="K5364">
            <v>5.7</v>
          </cell>
          <cell r="L5364" t="str">
            <v>激光拾件</v>
          </cell>
          <cell r="M5364">
            <v>0.8</v>
          </cell>
          <cell r="N5364">
            <v>0</v>
          </cell>
          <cell r="O5364">
            <v>0</v>
          </cell>
          <cell r="P5364">
            <v>0</v>
          </cell>
          <cell r="Q5364">
            <v>0</v>
          </cell>
          <cell r="R5364">
            <v>0</v>
          </cell>
          <cell r="S5364">
            <v>0</v>
          </cell>
          <cell r="T5364">
            <v>0</v>
          </cell>
          <cell r="U5364">
            <v>0</v>
          </cell>
          <cell r="V5364">
            <v>0</v>
          </cell>
          <cell r="W5364">
            <v>0</v>
          </cell>
          <cell r="X5364">
            <v>0</v>
          </cell>
          <cell r="Y5364">
            <v>0</v>
          </cell>
          <cell r="Z5364">
            <v>0</v>
          </cell>
          <cell r="AA5364">
            <v>0</v>
          </cell>
          <cell r="AB5364">
            <v>0</v>
          </cell>
          <cell r="AC5364">
            <v>0</v>
          </cell>
          <cell r="AD5364">
            <v>0</v>
          </cell>
          <cell r="AE5364">
            <v>0</v>
          </cell>
          <cell r="AF5364">
            <v>0</v>
          </cell>
          <cell r="AG5364">
            <v>0</v>
          </cell>
          <cell r="AH5364" t="str">
            <v>600×277</v>
          </cell>
          <cell r="AI5364">
            <v>0</v>
          </cell>
          <cell r="AJ5364">
            <v>0</v>
          </cell>
          <cell r="AK5364">
            <v>0</v>
          </cell>
          <cell r="AL5364">
            <v>0</v>
          </cell>
          <cell r="AM5364">
            <v>0</v>
          </cell>
        </row>
        <row r="5364">
          <cell r="AO5364" t="str">
            <v>232G</v>
          </cell>
          <cell r="AP5364">
            <v>6</v>
          </cell>
          <cell r="AQ5364">
            <v>25015</v>
          </cell>
          <cell r="AR5364">
            <v>0</v>
          </cell>
          <cell r="AS5364">
            <v>0</v>
          </cell>
          <cell r="AT5364">
            <v>0</v>
          </cell>
          <cell r="AU5364">
            <v>0</v>
          </cell>
        </row>
        <row r="5365">
          <cell r="A5365">
            <v>5367</v>
          </cell>
          <cell r="B5365">
            <v>36</v>
          </cell>
          <cell r="C5365">
            <v>45730</v>
          </cell>
        </row>
        <row r="5365">
          <cell r="E5365" t="str">
            <v>LD232-070109</v>
          </cell>
          <cell r="F5365" t="str">
            <v>筋板19</v>
          </cell>
          <cell r="G5365">
            <v>6</v>
          </cell>
          <cell r="H5365" t="str">
            <v>钢板t5/Q345D</v>
          </cell>
          <cell r="I5365" t="str">
            <v>钢板t5/Q345C</v>
          </cell>
          <cell r="J5365" t="str">
            <v>激光作业</v>
          </cell>
          <cell r="K5365">
            <v>0.3</v>
          </cell>
          <cell r="L5365" t="str">
            <v>激光拾件</v>
          </cell>
          <cell r="M5365">
            <v>0.5</v>
          </cell>
          <cell r="N5365">
            <v>0</v>
          </cell>
          <cell r="O5365">
            <v>0</v>
          </cell>
          <cell r="P5365">
            <v>0</v>
          </cell>
          <cell r="Q5365">
            <v>0</v>
          </cell>
          <cell r="R5365">
            <v>0</v>
          </cell>
          <cell r="S5365">
            <v>0</v>
          </cell>
          <cell r="T5365">
            <v>0</v>
          </cell>
          <cell r="U5365">
            <v>0</v>
          </cell>
          <cell r="V5365">
            <v>0</v>
          </cell>
          <cell r="W5365">
            <v>0</v>
          </cell>
          <cell r="X5365">
            <v>0</v>
          </cell>
          <cell r="Y5365">
            <v>0</v>
          </cell>
          <cell r="Z5365">
            <v>0</v>
          </cell>
          <cell r="AA5365">
            <v>0</v>
          </cell>
          <cell r="AB5365">
            <v>0</v>
          </cell>
          <cell r="AC5365">
            <v>0</v>
          </cell>
          <cell r="AD5365">
            <v>0</v>
          </cell>
          <cell r="AE5365">
            <v>0</v>
          </cell>
          <cell r="AF5365">
            <v>0</v>
          </cell>
          <cell r="AG5365">
            <v>0</v>
          </cell>
          <cell r="AH5365" t="str">
            <v>110×50</v>
          </cell>
          <cell r="AI5365">
            <v>0</v>
          </cell>
          <cell r="AJ5365">
            <v>0</v>
          </cell>
          <cell r="AK5365">
            <v>0</v>
          </cell>
          <cell r="AL5365">
            <v>0</v>
          </cell>
          <cell r="AM5365">
            <v>0</v>
          </cell>
        </row>
        <row r="5365">
          <cell r="AO5365" t="str">
            <v>232G</v>
          </cell>
          <cell r="AP5365">
            <v>6</v>
          </cell>
          <cell r="AQ5365">
            <v>25015</v>
          </cell>
          <cell r="AR5365">
            <v>0</v>
          </cell>
          <cell r="AS5365">
            <v>0</v>
          </cell>
          <cell r="AT5365">
            <v>0</v>
          </cell>
          <cell r="AU5365">
            <v>0</v>
          </cell>
        </row>
        <row r="5366">
          <cell r="A5366">
            <v>5368</v>
          </cell>
          <cell r="B5366">
            <v>6</v>
          </cell>
          <cell r="C5366">
            <v>45730</v>
          </cell>
        </row>
        <row r="5366">
          <cell r="E5366" t="str">
            <v>LD232-070111</v>
          </cell>
          <cell r="F5366" t="str">
            <v>弯板111</v>
          </cell>
          <cell r="G5366">
            <v>1</v>
          </cell>
          <cell r="H5366" t="str">
            <v>钢板t6/Q345D</v>
          </cell>
          <cell r="I5366" t="str">
            <v>钢板t6/Q345C</v>
          </cell>
          <cell r="J5366" t="str">
            <v>激光作业</v>
          </cell>
          <cell r="K5366">
            <v>2.4</v>
          </cell>
          <cell r="L5366" t="str">
            <v>激光拾件</v>
          </cell>
          <cell r="M5366">
            <v>1.12</v>
          </cell>
          <cell r="N5366" t="str">
            <v>折弯</v>
          </cell>
          <cell r="O5366">
            <v>10.5</v>
          </cell>
          <cell r="P5366">
            <v>0</v>
          </cell>
          <cell r="Q5366">
            <v>0</v>
          </cell>
          <cell r="R5366">
            <v>0</v>
          </cell>
          <cell r="S5366">
            <v>0</v>
          </cell>
          <cell r="T5366">
            <v>0</v>
          </cell>
          <cell r="U5366">
            <v>0</v>
          </cell>
          <cell r="V5366">
            <v>0</v>
          </cell>
          <cell r="W5366">
            <v>0</v>
          </cell>
          <cell r="X5366">
            <v>0</v>
          </cell>
          <cell r="Y5366">
            <v>0</v>
          </cell>
          <cell r="Z5366">
            <v>0</v>
          </cell>
          <cell r="AA5366">
            <v>0</v>
          </cell>
          <cell r="AB5366">
            <v>0</v>
          </cell>
          <cell r="AC5366">
            <v>0</v>
          </cell>
          <cell r="AD5366">
            <v>0</v>
          </cell>
          <cell r="AE5366">
            <v>0</v>
          </cell>
          <cell r="AF5366">
            <v>0</v>
          </cell>
          <cell r="AG5366">
            <v>0</v>
          </cell>
          <cell r="AH5366" t="str">
            <v>600×523</v>
          </cell>
          <cell r="AI5366">
            <v>0</v>
          </cell>
          <cell r="AJ5366">
            <v>0</v>
          </cell>
          <cell r="AK5366">
            <v>0</v>
          </cell>
          <cell r="AL5366">
            <v>0</v>
          </cell>
          <cell r="AM5366">
            <v>0</v>
          </cell>
        </row>
        <row r="5366">
          <cell r="AO5366" t="str">
            <v>232G</v>
          </cell>
          <cell r="AP5366">
            <v>6</v>
          </cell>
          <cell r="AQ5366">
            <v>25015</v>
          </cell>
          <cell r="AR5366">
            <v>0</v>
          </cell>
          <cell r="AS5366">
            <v>0</v>
          </cell>
          <cell r="AT5366">
            <v>0</v>
          </cell>
          <cell r="AU5366">
            <v>0</v>
          </cell>
        </row>
        <row r="5367">
          <cell r="A5367">
            <v>5369</v>
          </cell>
          <cell r="B5367">
            <v>6</v>
          </cell>
          <cell r="C5367">
            <v>45730</v>
          </cell>
        </row>
        <row r="5367">
          <cell r="E5367" t="str">
            <v>LD232-070112</v>
          </cell>
          <cell r="F5367" t="str">
            <v>连管</v>
          </cell>
          <cell r="G5367">
            <v>1</v>
          </cell>
          <cell r="H5367" t="str">
            <v>无缝管φ152×6/Q345B</v>
          </cell>
          <cell r="I5367" t="str">
            <v>无缝管φ152×6/20</v>
          </cell>
          <cell r="J5367" t="str">
            <v>锯床</v>
          </cell>
          <cell r="K5367">
            <v>8.4</v>
          </cell>
          <cell r="L5367" t="str">
            <v>转</v>
          </cell>
          <cell r="M5367">
            <v>0</v>
          </cell>
          <cell r="N5367">
            <v>0</v>
          </cell>
          <cell r="O5367">
            <v>0</v>
          </cell>
          <cell r="P5367">
            <v>0</v>
          </cell>
          <cell r="Q5367">
            <v>0</v>
          </cell>
          <cell r="R5367">
            <v>0</v>
          </cell>
          <cell r="S5367">
            <v>0</v>
          </cell>
          <cell r="T5367">
            <v>0</v>
          </cell>
          <cell r="U5367">
            <v>0</v>
          </cell>
          <cell r="V5367">
            <v>0</v>
          </cell>
          <cell r="W5367">
            <v>0</v>
          </cell>
          <cell r="X5367">
            <v>0</v>
          </cell>
          <cell r="Y5367">
            <v>0</v>
          </cell>
          <cell r="Z5367">
            <v>0</v>
          </cell>
          <cell r="AA5367">
            <v>0</v>
          </cell>
          <cell r="AB5367">
            <v>0</v>
          </cell>
          <cell r="AC5367">
            <v>0</v>
          </cell>
          <cell r="AD5367">
            <v>0</v>
          </cell>
          <cell r="AE5367">
            <v>0</v>
          </cell>
          <cell r="AF5367">
            <v>0</v>
          </cell>
          <cell r="AG5367">
            <v>0</v>
          </cell>
          <cell r="AH5367">
            <v>230</v>
          </cell>
          <cell r="AI5367">
            <v>0</v>
          </cell>
          <cell r="AJ5367">
            <v>0</v>
          </cell>
          <cell r="AK5367">
            <v>0</v>
          </cell>
          <cell r="AL5367">
            <v>0</v>
          </cell>
          <cell r="AM5367">
            <v>0</v>
          </cell>
          <cell r="AN5367" t="str">
            <v>无图 L=230</v>
          </cell>
          <cell r="AO5367" t="str">
            <v>232G</v>
          </cell>
          <cell r="AP5367">
            <v>6</v>
          </cell>
          <cell r="AQ5367">
            <v>25015</v>
          </cell>
          <cell r="AR5367">
            <v>0</v>
          </cell>
          <cell r="AS5367">
            <v>0</v>
          </cell>
          <cell r="AT5367">
            <v>0</v>
          </cell>
          <cell r="AU5367">
            <v>0</v>
          </cell>
        </row>
        <row r="5368">
          <cell r="A5368">
            <v>5370</v>
          </cell>
          <cell r="B5368">
            <v>6</v>
          </cell>
          <cell r="C5368">
            <v>45730</v>
          </cell>
        </row>
        <row r="5368">
          <cell r="E5368" t="str">
            <v>LD232-070113</v>
          </cell>
          <cell r="F5368" t="str">
            <v>过渡接盘</v>
          </cell>
          <cell r="G5368">
            <v>1</v>
          </cell>
          <cell r="H5368" t="str">
            <v>钢板t22/Q345C</v>
          </cell>
        </row>
        <row r="5368">
          <cell r="J5368" t="str">
            <v>激光作业</v>
          </cell>
          <cell r="K5368">
            <v>8.54</v>
          </cell>
          <cell r="L5368" t="str">
            <v>激光拾件</v>
          </cell>
          <cell r="M5368">
            <v>4.16</v>
          </cell>
          <cell r="N5368">
            <v>0</v>
          </cell>
          <cell r="O5368">
            <v>0</v>
          </cell>
          <cell r="P5368">
            <v>0</v>
          </cell>
          <cell r="Q5368">
            <v>0</v>
          </cell>
          <cell r="R5368">
            <v>0</v>
          </cell>
          <cell r="S5368">
            <v>0</v>
          </cell>
          <cell r="T5368">
            <v>0</v>
          </cell>
          <cell r="U5368">
            <v>0</v>
          </cell>
          <cell r="V5368">
            <v>0</v>
          </cell>
          <cell r="W5368">
            <v>0</v>
          </cell>
          <cell r="X5368">
            <v>0</v>
          </cell>
          <cell r="Y5368">
            <v>0</v>
          </cell>
          <cell r="Z5368">
            <v>0</v>
          </cell>
          <cell r="AA5368">
            <v>0</v>
          </cell>
          <cell r="AB5368">
            <v>0</v>
          </cell>
          <cell r="AC5368">
            <v>0</v>
          </cell>
          <cell r="AD5368">
            <v>0</v>
          </cell>
          <cell r="AE5368">
            <v>0</v>
          </cell>
          <cell r="AF5368">
            <v>0</v>
          </cell>
          <cell r="AG5368">
            <v>0</v>
          </cell>
          <cell r="AH5368" t="str">
            <v>756×756</v>
          </cell>
          <cell r="AI5368">
            <v>0</v>
          </cell>
          <cell r="AJ5368">
            <v>0</v>
          </cell>
          <cell r="AK5368">
            <v>0</v>
          </cell>
          <cell r="AL5368">
            <v>0</v>
          </cell>
          <cell r="AM5368">
            <v>0</v>
          </cell>
        </row>
        <row r="5368">
          <cell r="AO5368" t="str">
            <v>232G</v>
          </cell>
          <cell r="AP5368">
            <v>6</v>
          </cell>
          <cell r="AQ5368">
            <v>25015</v>
          </cell>
          <cell r="AR5368">
            <v>0</v>
          </cell>
          <cell r="AS5368">
            <v>0</v>
          </cell>
          <cell r="AT5368">
            <v>0</v>
          </cell>
          <cell r="AU5368">
            <v>0</v>
          </cell>
        </row>
        <row r="5369">
          <cell r="A5369">
            <v>5371</v>
          </cell>
          <cell r="B5369">
            <v>12</v>
          </cell>
          <cell r="C5369">
            <v>45730</v>
          </cell>
        </row>
        <row r="5369">
          <cell r="E5369" t="str">
            <v>LD232-070114</v>
          </cell>
          <cell r="F5369" t="str">
            <v>弯板112</v>
          </cell>
          <cell r="G5369">
            <v>2</v>
          </cell>
          <cell r="H5369" t="str">
            <v>钢板t5/Q345D</v>
          </cell>
          <cell r="I5369" t="str">
            <v>钢板t5/Q345C</v>
          </cell>
          <cell r="J5369" t="str">
            <v>激光作业</v>
          </cell>
          <cell r="K5369">
            <v>0.4</v>
          </cell>
          <cell r="L5369" t="str">
            <v>激光拾件</v>
          </cell>
          <cell r="M5369">
            <v>0.5</v>
          </cell>
          <cell r="N5369" t="str">
            <v>折弯</v>
          </cell>
          <cell r="O5369">
            <v>0.6</v>
          </cell>
          <cell r="P5369" t="str">
            <v>转</v>
          </cell>
          <cell r="Q5369">
            <v>0</v>
          </cell>
          <cell r="R5369">
            <v>0</v>
          </cell>
          <cell r="S5369">
            <v>0</v>
          </cell>
          <cell r="T5369">
            <v>0</v>
          </cell>
          <cell r="U5369">
            <v>0</v>
          </cell>
          <cell r="V5369">
            <v>0</v>
          </cell>
          <cell r="W5369">
            <v>0</v>
          </cell>
          <cell r="X5369">
            <v>0</v>
          </cell>
          <cell r="Y5369">
            <v>0</v>
          </cell>
          <cell r="Z5369">
            <v>0</v>
          </cell>
          <cell r="AA5369">
            <v>0</v>
          </cell>
          <cell r="AB5369">
            <v>0</v>
          </cell>
          <cell r="AC5369">
            <v>0</v>
          </cell>
          <cell r="AD5369">
            <v>0</v>
          </cell>
          <cell r="AE5369">
            <v>0</v>
          </cell>
          <cell r="AF5369">
            <v>0</v>
          </cell>
          <cell r="AG5369">
            <v>0</v>
          </cell>
          <cell r="AH5369" t="str">
            <v>210×65</v>
          </cell>
          <cell r="AI5369">
            <v>0</v>
          </cell>
          <cell r="AJ5369">
            <v>0</v>
          </cell>
          <cell r="AK5369">
            <v>0</v>
          </cell>
          <cell r="AL5369">
            <v>0</v>
          </cell>
          <cell r="AM5369">
            <v>0</v>
          </cell>
        </row>
        <row r="5369">
          <cell r="AO5369" t="str">
            <v>232G</v>
          </cell>
          <cell r="AP5369">
            <v>6</v>
          </cell>
          <cell r="AQ5369">
            <v>25015</v>
          </cell>
          <cell r="AR5369">
            <v>0</v>
          </cell>
          <cell r="AS5369">
            <v>0</v>
          </cell>
          <cell r="AT5369">
            <v>0</v>
          </cell>
          <cell r="AU5369">
            <v>0</v>
          </cell>
        </row>
        <row r="5370">
          <cell r="A5370">
            <v>5372</v>
          </cell>
          <cell r="B5370">
            <v>24</v>
          </cell>
          <cell r="C5370">
            <v>45730</v>
          </cell>
        </row>
        <row r="5370">
          <cell r="E5370" t="str">
            <v>LD232-070115</v>
          </cell>
          <cell r="F5370" t="str">
            <v>堵板</v>
          </cell>
          <cell r="G5370">
            <v>4</v>
          </cell>
          <cell r="H5370" t="str">
            <v>钢板t5/Q345D</v>
          </cell>
          <cell r="I5370" t="str">
            <v>钢板t5/Q345C</v>
          </cell>
          <cell r="J5370" t="str">
            <v>激光作业</v>
          </cell>
          <cell r="K5370">
            <v>0.3</v>
          </cell>
          <cell r="L5370" t="str">
            <v>激光拾件</v>
          </cell>
          <cell r="M5370">
            <v>0.5</v>
          </cell>
          <cell r="N5370">
            <v>0</v>
          </cell>
          <cell r="O5370">
            <v>0</v>
          </cell>
          <cell r="P5370">
            <v>0</v>
          </cell>
          <cell r="Q5370">
            <v>0</v>
          </cell>
          <cell r="R5370">
            <v>0</v>
          </cell>
          <cell r="S5370">
            <v>0</v>
          </cell>
          <cell r="T5370">
            <v>0</v>
          </cell>
          <cell r="U5370">
            <v>0</v>
          </cell>
          <cell r="V5370">
            <v>0</v>
          </cell>
          <cell r="W5370">
            <v>0</v>
          </cell>
          <cell r="X5370">
            <v>0</v>
          </cell>
          <cell r="Y5370">
            <v>0</v>
          </cell>
          <cell r="Z5370">
            <v>0</v>
          </cell>
          <cell r="AA5370">
            <v>0</v>
          </cell>
          <cell r="AB5370">
            <v>0</v>
          </cell>
          <cell r="AC5370">
            <v>0</v>
          </cell>
          <cell r="AD5370">
            <v>0</v>
          </cell>
          <cell r="AE5370">
            <v>0</v>
          </cell>
          <cell r="AF5370">
            <v>0</v>
          </cell>
          <cell r="AG5370">
            <v>0</v>
          </cell>
          <cell r="AH5370" t="str">
            <v>164×46</v>
          </cell>
          <cell r="AI5370">
            <v>0</v>
          </cell>
          <cell r="AJ5370">
            <v>0</v>
          </cell>
          <cell r="AK5370">
            <v>0</v>
          </cell>
          <cell r="AL5370">
            <v>0</v>
          </cell>
          <cell r="AM5370">
            <v>0</v>
          </cell>
        </row>
        <row r="5370">
          <cell r="AO5370" t="str">
            <v>232G</v>
          </cell>
          <cell r="AP5370">
            <v>6</v>
          </cell>
          <cell r="AQ5370">
            <v>25015</v>
          </cell>
          <cell r="AR5370">
            <v>0</v>
          </cell>
          <cell r="AS5370">
            <v>0</v>
          </cell>
          <cell r="AT5370">
            <v>0</v>
          </cell>
          <cell r="AU5370">
            <v>0</v>
          </cell>
        </row>
        <row r="5371">
          <cell r="A5371">
            <v>5373</v>
          </cell>
          <cell r="B5371">
            <v>12</v>
          </cell>
          <cell r="C5371">
            <v>45730</v>
          </cell>
        </row>
        <row r="5371">
          <cell r="E5371" t="str">
            <v>LD232-070116</v>
          </cell>
          <cell r="F5371" t="str">
            <v>筋板116</v>
          </cell>
          <cell r="G5371">
            <v>2</v>
          </cell>
          <cell r="H5371" t="str">
            <v>钢板t6/Q345D</v>
          </cell>
          <cell r="I5371" t="str">
            <v>钢板t6/Q345C</v>
          </cell>
          <cell r="J5371" t="str">
            <v>激光作业</v>
          </cell>
          <cell r="K5371">
            <v>0.4</v>
          </cell>
          <cell r="L5371" t="str">
            <v>激光拾件</v>
          </cell>
          <cell r="M5371">
            <v>0.5</v>
          </cell>
          <cell r="N5371">
            <v>0</v>
          </cell>
          <cell r="O5371">
            <v>0</v>
          </cell>
          <cell r="P5371">
            <v>0</v>
          </cell>
          <cell r="Q5371">
            <v>0</v>
          </cell>
          <cell r="R5371">
            <v>0</v>
          </cell>
          <cell r="S5371">
            <v>0</v>
          </cell>
          <cell r="T5371">
            <v>0</v>
          </cell>
          <cell r="U5371">
            <v>0</v>
          </cell>
          <cell r="V5371">
            <v>0</v>
          </cell>
          <cell r="W5371">
            <v>0</v>
          </cell>
          <cell r="X5371">
            <v>0</v>
          </cell>
          <cell r="Y5371">
            <v>0</v>
          </cell>
          <cell r="Z5371">
            <v>0</v>
          </cell>
          <cell r="AA5371">
            <v>0</v>
          </cell>
          <cell r="AB5371">
            <v>0</v>
          </cell>
          <cell r="AC5371">
            <v>0</v>
          </cell>
          <cell r="AD5371">
            <v>0</v>
          </cell>
          <cell r="AE5371">
            <v>0</v>
          </cell>
          <cell r="AF5371">
            <v>0</v>
          </cell>
          <cell r="AG5371">
            <v>0</v>
          </cell>
          <cell r="AH5371" t="str">
            <v>209×110</v>
          </cell>
          <cell r="AI5371">
            <v>0</v>
          </cell>
          <cell r="AJ5371">
            <v>0</v>
          </cell>
          <cell r="AK5371">
            <v>0</v>
          </cell>
          <cell r="AL5371">
            <v>0</v>
          </cell>
          <cell r="AM5371">
            <v>0</v>
          </cell>
        </row>
        <row r="5371">
          <cell r="AO5371" t="str">
            <v>232G</v>
          </cell>
          <cell r="AP5371">
            <v>6</v>
          </cell>
          <cell r="AQ5371">
            <v>25015</v>
          </cell>
          <cell r="AR5371">
            <v>0</v>
          </cell>
          <cell r="AS5371">
            <v>0</v>
          </cell>
          <cell r="AT5371">
            <v>0</v>
          </cell>
          <cell r="AU5371">
            <v>0</v>
          </cell>
        </row>
        <row r="5372">
          <cell r="A5372">
            <v>5374</v>
          </cell>
          <cell r="B5372">
            <v>24</v>
          </cell>
          <cell r="C5372">
            <v>45730</v>
          </cell>
        </row>
        <row r="5372">
          <cell r="E5372" t="str">
            <v>LD232-070117</v>
          </cell>
          <cell r="F5372" t="str">
            <v>筋板117</v>
          </cell>
          <cell r="G5372">
            <v>4</v>
          </cell>
          <cell r="H5372" t="str">
            <v>钢板t6/Q345D</v>
          </cell>
          <cell r="I5372" t="str">
            <v>钢板t6/Q345C</v>
          </cell>
          <cell r="J5372" t="str">
            <v>激光作业</v>
          </cell>
          <cell r="K5372">
            <v>0.5</v>
          </cell>
          <cell r="L5372" t="str">
            <v>激光拾件</v>
          </cell>
          <cell r="M5372">
            <v>0.5</v>
          </cell>
          <cell r="N5372">
            <v>0</v>
          </cell>
          <cell r="O5372">
            <v>0</v>
          </cell>
          <cell r="P5372">
            <v>0</v>
          </cell>
          <cell r="Q5372">
            <v>0</v>
          </cell>
          <cell r="R5372">
            <v>0</v>
          </cell>
          <cell r="S5372">
            <v>0</v>
          </cell>
          <cell r="T5372">
            <v>0</v>
          </cell>
          <cell r="U5372">
            <v>0</v>
          </cell>
          <cell r="V5372">
            <v>0</v>
          </cell>
          <cell r="W5372">
            <v>0</v>
          </cell>
          <cell r="X5372">
            <v>0</v>
          </cell>
          <cell r="Y5372">
            <v>0</v>
          </cell>
          <cell r="Z5372">
            <v>0</v>
          </cell>
          <cell r="AA5372">
            <v>0</v>
          </cell>
          <cell r="AB5372">
            <v>0</v>
          </cell>
          <cell r="AC5372">
            <v>0</v>
          </cell>
          <cell r="AD5372">
            <v>0</v>
          </cell>
          <cell r="AE5372">
            <v>0</v>
          </cell>
          <cell r="AF5372">
            <v>0</v>
          </cell>
          <cell r="AG5372">
            <v>0</v>
          </cell>
          <cell r="AH5372" t="str">
            <v>209×190</v>
          </cell>
          <cell r="AI5372">
            <v>0</v>
          </cell>
          <cell r="AJ5372">
            <v>0</v>
          </cell>
          <cell r="AK5372">
            <v>0</v>
          </cell>
          <cell r="AL5372">
            <v>0</v>
          </cell>
          <cell r="AM5372">
            <v>0</v>
          </cell>
        </row>
        <row r="5372">
          <cell r="AO5372" t="str">
            <v>232G</v>
          </cell>
          <cell r="AP5372">
            <v>6</v>
          </cell>
          <cell r="AQ5372">
            <v>25015</v>
          </cell>
          <cell r="AR5372">
            <v>0</v>
          </cell>
          <cell r="AS5372">
            <v>0</v>
          </cell>
          <cell r="AT5372">
            <v>0</v>
          </cell>
          <cell r="AU5372">
            <v>0</v>
          </cell>
        </row>
        <row r="5373">
          <cell r="A5373">
            <v>5375</v>
          </cell>
          <cell r="B5373">
            <v>6</v>
          </cell>
          <cell r="C5373">
            <v>45730</v>
          </cell>
        </row>
        <row r="5373">
          <cell r="E5373" t="str">
            <v>LD232-07011800</v>
          </cell>
          <cell r="F5373" t="str">
            <v>底座</v>
          </cell>
          <cell r="G5373">
            <v>1</v>
          </cell>
          <cell r="H5373">
            <v>0</v>
          </cell>
        </row>
        <row r="5373">
          <cell r="J5373" t="str">
            <v>定位焊</v>
          </cell>
          <cell r="K5373">
            <v>5.6</v>
          </cell>
          <cell r="L5373" t="str">
            <v>焊接</v>
          </cell>
          <cell r="M5373">
            <v>5.6</v>
          </cell>
          <cell r="N5373" t="str">
            <v>打磨</v>
          </cell>
          <cell r="O5373">
            <v>2</v>
          </cell>
          <cell r="P5373" t="str">
            <v>喷砂 </v>
          </cell>
          <cell r="Q5373">
            <v>3.5</v>
          </cell>
          <cell r="R5373" t="str">
            <v>喷铝</v>
          </cell>
          <cell r="S5373">
            <v>8</v>
          </cell>
          <cell r="T5373" t="str">
            <v>磨铝面</v>
          </cell>
          <cell r="U5373">
            <v>1.5</v>
          </cell>
          <cell r="V5373" t="str">
            <v>挂件+喷漆</v>
          </cell>
          <cell r="W5373" t="str">
            <v>0.5+4</v>
          </cell>
        </row>
        <row r="5373">
          <cell r="AA5373">
            <v>0</v>
          </cell>
          <cell r="AB5373">
            <v>0</v>
          </cell>
          <cell r="AC5373">
            <v>0</v>
          </cell>
          <cell r="AD5373">
            <v>0</v>
          </cell>
          <cell r="AE5373">
            <v>0</v>
          </cell>
          <cell r="AF5373">
            <v>0</v>
          </cell>
          <cell r="AG5373">
            <v>0</v>
          </cell>
        </row>
        <row r="5373">
          <cell r="AI5373">
            <v>0</v>
          </cell>
          <cell r="AJ5373">
            <v>0</v>
          </cell>
          <cell r="AK5373">
            <v>0</v>
          </cell>
          <cell r="AL5373">
            <v>0</v>
          </cell>
          <cell r="AM5373">
            <v>0</v>
          </cell>
        </row>
        <row r="5373">
          <cell r="AO5373" t="str">
            <v>232G</v>
          </cell>
          <cell r="AP5373">
            <v>6</v>
          </cell>
          <cell r="AQ5373">
            <v>25015</v>
          </cell>
          <cell r="AR5373">
            <v>0</v>
          </cell>
          <cell r="AS5373">
            <v>0</v>
          </cell>
          <cell r="AT5373">
            <v>0</v>
          </cell>
          <cell r="AU5373">
            <v>0</v>
          </cell>
        </row>
        <row r="5374">
          <cell r="A5374">
            <v>5376</v>
          </cell>
          <cell r="B5374">
            <v>6</v>
          </cell>
          <cell r="C5374">
            <v>45730</v>
          </cell>
        </row>
        <row r="5374">
          <cell r="E5374" t="str">
            <v>LD232-07011801</v>
          </cell>
          <cell r="F5374" t="str">
            <v>钢管</v>
          </cell>
          <cell r="G5374">
            <v>1</v>
          </cell>
          <cell r="H5374" t="str">
            <v>无缝管φ60×3/20</v>
          </cell>
        </row>
        <row r="5374">
          <cell r="J5374" t="str">
            <v>锯床</v>
          </cell>
          <cell r="K5374">
            <v>4</v>
          </cell>
          <cell r="L5374" t="str">
            <v>车</v>
          </cell>
          <cell r="M5374">
            <v>2</v>
          </cell>
          <cell r="N5374" t="str">
            <v>铣</v>
          </cell>
          <cell r="O5374">
            <v>4</v>
          </cell>
          <cell r="P5374" t="str">
            <v>转</v>
          </cell>
          <cell r="Q5374">
            <v>0</v>
          </cell>
          <cell r="R5374">
            <v>0</v>
          </cell>
          <cell r="S5374">
            <v>0</v>
          </cell>
          <cell r="T5374">
            <v>0</v>
          </cell>
          <cell r="U5374">
            <v>0</v>
          </cell>
          <cell r="V5374">
            <v>0</v>
          </cell>
          <cell r="W5374">
            <v>0</v>
          </cell>
        </row>
        <row r="5374">
          <cell r="AA5374">
            <v>0</v>
          </cell>
          <cell r="AB5374">
            <v>0</v>
          </cell>
          <cell r="AC5374">
            <v>0</v>
          </cell>
          <cell r="AD5374">
            <v>0</v>
          </cell>
          <cell r="AE5374">
            <v>0</v>
          </cell>
          <cell r="AF5374">
            <v>0</v>
          </cell>
          <cell r="AG5374">
            <v>0</v>
          </cell>
          <cell r="AH5374">
            <v>510</v>
          </cell>
          <cell r="AI5374">
            <v>0</v>
          </cell>
          <cell r="AJ5374">
            <v>0</v>
          </cell>
          <cell r="AK5374">
            <v>0</v>
          </cell>
          <cell r="AL5374">
            <v>0</v>
          </cell>
          <cell r="AM5374">
            <v>0</v>
          </cell>
        </row>
        <row r="5374">
          <cell r="AO5374" t="str">
            <v>232G</v>
          </cell>
          <cell r="AP5374">
            <v>6</v>
          </cell>
          <cell r="AQ5374">
            <v>25015</v>
          </cell>
          <cell r="AR5374">
            <v>0</v>
          </cell>
          <cell r="AS5374">
            <v>0</v>
          </cell>
          <cell r="AT5374">
            <v>0</v>
          </cell>
          <cell r="AU5374">
            <v>0</v>
          </cell>
        </row>
        <row r="5375">
          <cell r="A5375">
            <v>5377</v>
          </cell>
          <cell r="B5375">
            <v>6</v>
          </cell>
          <cell r="C5375">
            <v>45730</v>
          </cell>
        </row>
        <row r="5375">
          <cell r="E5375" t="str">
            <v>LD232-07011802</v>
          </cell>
          <cell r="F5375" t="str">
            <v>接头</v>
          </cell>
          <cell r="G5375">
            <v>1</v>
          </cell>
          <cell r="H5375" t="str">
            <v>圆钢φ100/20</v>
          </cell>
        </row>
        <row r="5375">
          <cell r="J5375" t="str">
            <v>锯床</v>
          </cell>
          <cell r="K5375">
            <v>9.38</v>
          </cell>
          <cell r="L5375" t="str">
            <v>车</v>
          </cell>
          <cell r="M5375">
            <v>30</v>
          </cell>
          <cell r="N5375" t="str">
            <v>转</v>
          </cell>
          <cell r="O5375">
            <v>0</v>
          </cell>
          <cell r="P5375">
            <v>0</v>
          </cell>
          <cell r="Q5375">
            <v>0</v>
          </cell>
          <cell r="R5375">
            <v>0</v>
          </cell>
          <cell r="S5375">
            <v>0</v>
          </cell>
          <cell r="T5375">
            <v>0</v>
          </cell>
          <cell r="U5375">
            <v>0</v>
          </cell>
          <cell r="V5375">
            <v>0</v>
          </cell>
          <cell r="W5375">
            <v>0</v>
          </cell>
          <cell r="X5375">
            <v>0</v>
          </cell>
          <cell r="Y5375">
            <v>0</v>
          </cell>
          <cell r="Z5375">
            <v>0</v>
          </cell>
          <cell r="AA5375">
            <v>0</v>
          </cell>
          <cell r="AB5375">
            <v>0</v>
          </cell>
          <cell r="AC5375">
            <v>0</v>
          </cell>
          <cell r="AD5375">
            <v>0</v>
          </cell>
        </row>
        <row r="5375">
          <cell r="AH5375">
            <v>55</v>
          </cell>
          <cell r="AI5375">
            <v>0</v>
          </cell>
          <cell r="AJ5375">
            <v>0</v>
          </cell>
          <cell r="AK5375">
            <v>0</v>
          </cell>
          <cell r="AL5375">
            <v>0</v>
          </cell>
          <cell r="AM5375">
            <v>0</v>
          </cell>
        </row>
        <row r="5375">
          <cell r="AO5375" t="str">
            <v>232G</v>
          </cell>
          <cell r="AP5375">
            <v>6</v>
          </cell>
          <cell r="AQ5375">
            <v>25015</v>
          </cell>
          <cell r="AR5375">
            <v>0</v>
          </cell>
          <cell r="AS5375">
            <v>0</v>
          </cell>
          <cell r="AT5375">
            <v>0</v>
          </cell>
          <cell r="AU5375">
            <v>0</v>
          </cell>
        </row>
        <row r="5376">
          <cell r="A5376">
            <v>5378</v>
          </cell>
          <cell r="B5376">
            <v>6</v>
          </cell>
          <cell r="C5376">
            <v>45730</v>
          </cell>
        </row>
        <row r="5376">
          <cell r="E5376" t="str">
            <v>LD232-07011803</v>
          </cell>
          <cell r="F5376" t="str">
            <v>座</v>
          </cell>
          <cell r="G5376">
            <v>1</v>
          </cell>
          <cell r="H5376" t="str">
            <v>钢板t10/Q235B</v>
          </cell>
        </row>
        <row r="5376">
          <cell r="J5376" t="str">
            <v>激光作业</v>
          </cell>
          <cell r="K5376">
            <v>1.76</v>
          </cell>
          <cell r="L5376" t="str">
            <v>激光拾件</v>
          </cell>
          <cell r="M5376">
            <v>0.8</v>
          </cell>
          <cell r="N5376">
            <v>0</v>
          </cell>
          <cell r="O5376">
            <v>0</v>
          </cell>
          <cell r="P5376">
            <v>0</v>
          </cell>
          <cell r="Q5376">
            <v>0</v>
          </cell>
          <cell r="R5376">
            <v>0</v>
          </cell>
          <cell r="S5376">
            <v>0</v>
          </cell>
          <cell r="T5376">
            <v>0</v>
          </cell>
          <cell r="U5376">
            <v>0</v>
          </cell>
          <cell r="V5376">
            <v>0</v>
          </cell>
          <cell r="W5376">
            <v>0</v>
          </cell>
          <cell r="X5376">
            <v>0</v>
          </cell>
          <cell r="Y5376">
            <v>0</v>
          </cell>
          <cell r="Z5376">
            <v>0</v>
          </cell>
          <cell r="AA5376">
            <v>0</v>
          </cell>
          <cell r="AB5376">
            <v>0</v>
          </cell>
          <cell r="AC5376">
            <v>0</v>
          </cell>
          <cell r="AD5376">
            <v>0</v>
          </cell>
        </row>
        <row r="5376">
          <cell r="AH5376" t="str">
            <v>110×110</v>
          </cell>
          <cell r="AI5376">
            <v>0</v>
          </cell>
          <cell r="AJ5376">
            <v>0</v>
          </cell>
          <cell r="AK5376">
            <v>0</v>
          </cell>
          <cell r="AL5376">
            <v>0</v>
          </cell>
          <cell r="AM5376">
            <v>0</v>
          </cell>
        </row>
        <row r="5376">
          <cell r="AO5376" t="str">
            <v>232G</v>
          </cell>
          <cell r="AP5376">
            <v>6</v>
          </cell>
          <cell r="AQ5376">
            <v>25015</v>
          </cell>
          <cell r="AR5376">
            <v>0</v>
          </cell>
          <cell r="AS5376">
            <v>0</v>
          </cell>
          <cell r="AT5376">
            <v>0</v>
          </cell>
          <cell r="AU5376">
            <v>0</v>
          </cell>
        </row>
        <row r="5377">
          <cell r="A5377">
            <v>5379</v>
          </cell>
          <cell r="B5377">
            <v>6</v>
          </cell>
          <cell r="C5377">
            <v>45730</v>
          </cell>
        </row>
        <row r="5377">
          <cell r="E5377" t="str">
            <v>LD232-070200</v>
          </cell>
          <cell r="F5377" t="str">
            <v>摇杆结构1</v>
          </cell>
          <cell r="G5377">
            <v>1</v>
          </cell>
          <cell r="H5377">
            <v>0</v>
          </cell>
        </row>
        <row r="5377">
          <cell r="J5377" t="str">
            <v>定位焊1</v>
          </cell>
          <cell r="K5377">
            <v>105</v>
          </cell>
          <cell r="L5377" t="str">
            <v>焊接1</v>
          </cell>
          <cell r="M5377">
            <v>80</v>
          </cell>
          <cell r="N5377" t="str">
            <v>校正</v>
          </cell>
          <cell r="O5377">
            <v>85</v>
          </cell>
          <cell r="P5377" t="str">
            <v>定位焊2</v>
          </cell>
          <cell r="Q5377">
            <v>60</v>
          </cell>
          <cell r="R5377" t="str">
            <v>焊接2</v>
          </cell>
          <cell r="S5377">
            <v>45</v>
          </cell>
          <cell r="T5377" t="str">
            <v>打磨</v>
          </cell>
          <cell r="U5377">
            <v>90</v>
          </cell>
          <cell r="V5377" t="str">
            <v>镗孔</v>
          </cell>
          <cell r="W5377">
            <v>0</v>
          </cell>
          <cell r="X5377" t="str">
            <v>喷砂 </v>
          </cell>
          <cell r="Y5377">
            <v>80</v>
          </cell>
          <cell r="Z5377" t="str">
            <v>喷铝</v>
          </cell>
          <cell r="AA5377">
            <v>230</v>
          </cell>
          <cell r="AB5377" t="str">
            <v>磨铝面</v>
          </cell>
          <cell r="AC5377">
            <v>20</v>
          </cell>
        </row>
        <row r="5377">
          <cell r="AJ5377">
            <v>0</v>
          </cell>
          <cell r="AK5377">
            <v>0</v>
          </cell>
          <cell r="AL5377">
            <v>0</v>
          </cell>
          <cell r="AM5377">
            <v>0</v>
          </cell>
        </row>
        <row r="5377">
          <cell r="AO5377" t="str">
            <v>232G</v>
          </cell>
          <cell r="AP5377">
            <v>6</v>
          </cell>
          <cell r="AQ5377">
            <v>25015</v>
          </cell>
          <cell r="AR5377">
            <v>0</v>
          </cell>
          <cell r="AS5377">
            <v>0</v>
          </cell>
          <cell r="AT5377">
            <v>0</v>
          </cell>
          <cell r="AU5377">
            <v>0</v>
          </cell>
        </row>
        <row r="5378">
          <cell r="A5378">
            <v>5380</v>
          </cell>
          <cell r="B5378">
            <v>6</v>
          </cell>
          <cell r="C5378">
            <v>45730</v>
          </cell>
        </row>
        <row r="5378">
          <cell r="E5378" t="str">
            <v>LD232-070200</v>
          </cell>
          <cell r="F5378" t="str">
            <v>摇杆结构1</v>
          </cell>
          <cell r="G5378">
            <v>1</v>
          </cell>
          <cell r="H5378">
            <v>0</v>
          </cell>
        </row>
        <row r="5378">
          <cell r="J5378" t="str">
            <v>喷砂 </v>
          </cell>
          <cell r="K5378">
            <v>80</v>
          </cell>
          <cell r="L5378" t="str">
            <v>喷铝</v>
          </cell>
          <cell r="M5378">
            <v>230</v>
          </cell>
          <cell r="N5378" t="str">
            <v>磨铝面</v>
          </cell>
          <cell r="O5378">
            <v>20</v>
          </cell>
          <cell r="P5378" t="str">
            <v>打胶</v>
          </cell>
          <cell r="Q5378">
            <v>100</v>
          </cell>
          <cell r="R5378" t="str">
            <v>喷漆</v>
          </cell>
          <cell r="S5378">
            <v>82</v>
          </cell>
        </row>
        <row r="5378">
          <cell r="W5378">
            <v>0</v>
          </cell>
        </row>
        <row r="5378">
          <cell r="AJ5378">
            <v>0</v>
          </cell>
          <cell r="AK5378">
            <v>0</v>
          </cell>
          <cell r="AL5378">
            <v>0</v>
          </cell>
          <cell r="AM5378">
            <v>0</v>
          </cell>
        </row>
        <row r="5378">
          <cell r="AO5378" t="str">
            <v>232G</v>
          </cell>
          <cell r="AP5378">
            <v>6</v>
          </cell>
          <cell r="AQ5378">
            <v>25015</v>
          </cell>
          <cell r="AR5378">
            <v>0</v>
          </cell>
          <cell r="AS5378">
            <v>0</v>
          </cell>
          <cell r="AT5378">
            <v>0</v>
          </cell>
          <cell r="AU5378">
            <v>0</v>
          </cell>
        </row>
        <row r="5379">
          <cell r="A5379">
            <v>5381</v>
          </cell>
          <cell r="B5379">
            <v>24</v>
          </cell>
          <cell r="C5379">
            <v>45730</v>
          </cell>
        </row>
        <row r="5379">
          <cell r="E5379" t="str">
            <v>LD232-070201</v>
          </cell>
          <cell r="F5379" t="str">
            <v>摇杆1</v>
          </cell>
          <cell r="G5379">
            <v>4</v>
          </cell>
          <cell r="H5379" t="str">
            <v>无缝方管100×100×4/20</v>
          </cell>
        </row>
        <row r="5379">
          <cell r="J5379" t="str">
            <v>切割锯</v>
          </cell>
          <cell r="K5379">
            <v>7.2</v>
          </cell>
          <cell r="L5379" t="str">
            <v>划线钻</v>
          </cell>
          <cell r="M5379">
            <v>10.5</v>
          </cell>
          <cell r="N5379" t="str">
            <v>手工等离子</v>
          </cell>
          <cell r="O5379">
            <v>11</v>
          </cell>
          <cell r="P5379" t="str">
            <v>转</v>
          </cell>
          <cell r="Q5379">
            <v>0</v>
          </cell>
          <cell r="R5379">
            <v>0</v>
          </cell>
          <cell r="S5379">
            <v>0</v>
          </cell>
          <cell r="T5379">
            <v>0</v>
          </cell>
          <cell r="U5379">
            <v>0</v>
          </cell>
          <cell r="V5379">
            <v>0</v>
          </cell>
          <cell r="W5379">
            <v>0</v>
          </cell>
          <cell r="X5379">
            <v>0</v>
          </cell>
          <cell r="Y5379">
            <v>0</v>
          </cell>
          <cell r="Z5379">
            <v>0</v>
          </cell>
          <cell r="AA5379">
            <v>0</v>
          </cell>
          <cell r="AB5379">
            <v>0</v>
          </cell>
          <cell r="AC5379">
            <v>0</v>
          </cell>
          <cell r="AD5379">
            <v>0</v>
          </cell>
        </row>
        <row r="5379">
          <cell r="AH5379">
            <v>3822</v>
          </cell>
          <cell r="AI5379">
            <v>0</v>
          </cell>
          <cell r="AJ5379">
            <v>0</v>
          </cell>
          <cell r="AK5379">
            <v>0</v>
          </cell>
          <cell r="AL5379">
            <v>0</v>
          </cell>
          <cell r="AM5379">
            <v>0</v>
          </cell>
        </row>
        <row r="5379">
          <cell r="AO5379" t="str">
            <v>232G</v>
          </cell>
          <cell r="AP5379">
            <v>6</v>
          </cell>
          <cell r="AQ5379">
            <v>25015</v>
          </cell>
          <cell r="AR5379">
            <v>0</v>
          </cell>
          <cell r="AS5379">
            <v>0</v>
          </cell>
          <cell r="AT5379">
            <v>0</v>
          </cell>
          <cell r="AU5379">
            <v>0</v>
          </cell>
        </row>
        <row r="5380">
          <cell r="A5380">
            <v>5382</v>
          </cell>
          <cell r="B5380">
            <v>24</v>
          </cell>
          <cell r="C5380">
            <v>45730</v>
          </cell>
        </row>
        <row r="5380">
          <cell r="E5380" t="str">
            <v>LD232-070202</v>
          </cell>
          <cell r="F5380" t="str">
            <v>撑杆1</v>
          </cell>
          <cell r="G5380">
            <v>4</v>
          </cell>
          <cell r="H5380" t="str">
            <v>矩形管60×40×3/Q235B</v>
          </cell>
        </row>
        <row r="5380">
          <cell r="J5380" t="str">
            <v>切割锯</v>
          </cell>
          <cell r="K5380">
            <v>2.5</v>
          </cell>
          <cell r="L5380" t="str">
            <v>手工等离子</v>
          </cell>
          <cell r="M5380">
            <v>5.1</v>
          </cell>
          <cell r="N5380" t="str">
            <v>转</v>
          </cell>
          <cell r="O5380">
            <v>0</v>
          </cell>
          <cell r="P5380">
            <v>0</v>
          </cell>
          <cell r="Q5380">
            <v>0</v>
          </cell>
          <cell r="R5380">
            <v>0</v>
          </cell>
          <cell r="S5380">
            <v>0</v>
          </cell>
          <cell r="T5380">
            <v>0</v>
          </cell>
          <cell r="U5380">
            <v>0</v>
          </cell>
          <cell r="V5380">
            <v>0</v>
          </cell>
          <cell r="W5380">
            <v>0</v>
          </cell>
          <cell r="X5380">
            <v>0</v>
          </cell>
          <cell r="Y5380">
            <v>0</v>
          </cell>
          <cell r="Z5380">
            <v>0</v>
          </cell>
          <cell r="AA5380">
            <v>0</v>
          </cell>
          <cell r="AB5380">
            <v>0</v>
          </cell>
          <cell r="AC5380">
            <v>0</v>
          </cell>
          <cell r="AD5380">
            <v>0</v>
          </cell>
        </row>
        <row r="5380">
          <cell r="AH5380">
            <v>697</v>
          </cell>
          <cell r="AI5380">
            <v>0</v>
          </cell>
          <cell r="AJ5380">
            <v>0</v>
          </cell>
          <cell r="AK5380">
            <v>0</v>
          </cell>
          <cell r="AL5380">
            <v>0</v>
          </cell>
          <cell r="AM5380">
            <v>0</v>
          </cell>
        </row>
        <row r="5380">
          <cell r="AO5380" t="str">
            <v>232G</v>
          </cell>
          <cell r="AP5380">
            <v>6</v>
          </cell>
          <cell r="AQ5380">
            <v>25015</v>
          </cell>
          <cell r="AR5380">
            <v>0</v>
          </cell>
          <cell r="AS5380">
            <v>0</v>
          </cell>
          <cell r="AT5380">
            <v>0</v>
          </cell>
          <cell r="AU5380">
            <v>0</v>
          </cell>
        </row>
        <row r="5381">
          <cell r="A5381">
            <v>5383</v>
          </cell>
          <cell r="B5381">
            <v>12</v>
          </cell>
          <cell r="C5381">
            <v>45730</v>
          </cell>
        </row>
        <row r="5381">
          <cell r="E5381" t="str">
            <v>LD232-070203</v>
          </cell>
          <cell r="F5381" t="str">
            <v>撑杆2</v>
          </cell>
          <cell r="G5381">
            <v>2</v>
          </cell>
          <cell r="H5381" t="str">
            <v>矩形管60×40×3/Q235B</v>
          </cell>
        </row>
        <row r="5381">
          <cell r="J5381" t="str">
            <v>切割锯</v>
          </cell>
          <cell r="K5381">
            <v>2.3</v>
          </cell>
          <cell r="L5381" t="str">
            <v>转</v>
          </cell>
          <cell r="M5381">
            <v>0</v>
          </cell>
          <cell r="N5381">
            <v>0</v>
          </cell>
          <cell r="O5381">
            <v>0</v>
          </cell>
          <cell r="P5381">
            <v>0</v>
          </cell>
          <cell r="Q5381">
            <v>0</v>
          </cell>
          <cell r="R5381">
            <v>0</v>
          </cell>
          <cell r="S5381">
            <v>0</v>
          </cell>
          <cell r="T5381">
            <v>0</v>
          </cell>
          <cell r="U5381">
            <v>0</v>
          </cell>
          <cell r="V5381">
            <v>0</v>
          </cell>
          <cell r="W5381">
            <v>0</v>
          </cell>
          <cell r="X5381">
            <v>0</v>
          </cell>
          <cell r="Y5381">
            <v>0</v>
          </cell>
          <cell r="Z5381">
            <v>0</v>
          </cell>
          <cell r="AA5381">
            <v>0</v>
          </cell>
          <cell r="AB5381">
            <v>0</v>
          </cell>
          <cell r="AC5381">
            <v>0</v>
          </cell>
          <cell r="AD5381">
            <v>0</v>
          </cell>
        </row>
        <row r="5381">
          <cell r="AH5381">
            <v>480</v>
          </cell>
          <cell r="AI5381">
            <v>0</v>
          </cell>
          <cell r="AJ5381">
            <v>0</v>
          </cell>
          <cell r="AK5381">
            <v>0</v>
          </cell>
          <cell r="AL5381">
            <v>0</v>
          </cell>
          <cell r="AM5381">
            <v>0</v>
          </cell>
        </row>
        <row r="5381">
          <cell r="AO5381" t="str">
            <v>232G</v>
          </cell>
          <cell r="AP5381">
            <v>6</v>
          </cell>
          <cell r="AQ5381">
            <v>25015</v>
          </cell>
          <cell r="AR5381">
            <v>0</v>
          </cell>
          <cell r="AS5381">
            <v>0</v>
          </cell>
          <cell r="AT5381">
            <v>0</v>
          </cell>
          <cell r="AU5381">
            <v>0</v>
          </cell>
        </row>
        <row r="5382">
          <cell r="A5382">
            <v>5384</v>
          </cell>
          <cell r="B5382">
            <v>12</v>
          </cell>
          <cell r="C5382">
            <v>45730</v>
          </cell>
        </row>
        <row r="5382">
          <cell r="E5382" t="str">
            <v>LD232-07020400</v>
          </cell>
          <cell r="F5382" t="str">
            <v>支架1焊合</v>
          </cell>
          <cell r="G5382">
            <v>2</v>
          </cell>
          <cell r="H5382">
            <v>0</v>
          </cell>
        </row>
        <row r="5382">
          <cell r="J5382" t="str">
            <v>定位焊</v>
          </cell>
          <cell r="K5382">
            <v>10</v>
          </cell>
          <cell r="L5382" t="str">
            <v>焊接</v>
          </cell>
          <cell r="M5382">
            <v>12</v>
          </cell>
          <cell r="N5382" t="str">
            <v>打磨</v>
          </cell>
          <cell r="O5382">
            <v>10</v>
          </cell>
          <cell r="P5382" t="str">
            <v>转</v>
          </cell>
          <cell r="Q5382">
            <v>0</v>
          </cell>
          <cell r="R5382">
            <v>0</v>
          </cell>
          <cell r="S5382">
            <v>0</v>
          </cell>
          <cell r="T5382">
            <v>0</v>
          </cell>
          <cell r="U5382">
            <v>0</v>
          </cell>
          <cell r="V5382">
            <v>0</v>
          </cell>
          <cell r="W5382">
            <v>0</v>
          </cell>
          <cell r="X5382">
            <v>0</v>
          </cell>
          <cell r="Y5382">
            <v>0</v>
          </cell>
          <cell r="Z5382">
            <v>0</v>
          </cell>
          <cell r="AA5382">
            <v>0</v>
          </cell>
          <cell r="AB5382">
            <v>0</v>
          </cell>
          <cell r="AC5382">
            <v>0</v>
          </cell>
          <cell r="AD5382">
            <v>0</v>
          </cell>
        </row>
        <row r="5382">
          <cell r="AI5382">
            <v>0</v>
          </cell>
          <cell r="AJ5382">
            <v>0</v>
          </cell>
          <cell r="AK5382">
            <v>0</v>
          </cell>
          <cell r="AL5382">
            <v>0</v>
          </cell>
          <cell r="AM5382">
            <v>0</v>
          </cell>
        </row>
        <row r="5382">
          <cell r="AO5382" t="str">
            <v>232G</v>
          </cell>
          <cell r="AP5382">
            <v>6</v>
          </cell>
          <cell r="AQ5382">
            <v>25015</v>
          </cell>
          <cell r="AR5382">
            <v>0</v>
          </cell>
          <cell r="AS5382">
            <v>0</v>
          </cell>
          <cell r="AT5382">
            <v>0</v>
          </cell>
          <cell r="AU5382">
            <v>0</v>
          </cell>
        </row>
        <row r="5383">
          <cell r="A5383">
            <v>5385</v>
          </cell>
          <cell r="B5383">
            <v>12</v>
          </cell>
          <cell r="C5383">
            <v>45730</v>
          </cell>
        </row>
        <row r="5383">
          <cell r="E5383" t="str">
            <v>LD232-07020401</v>
          </cell>
          <cell r="F5383" t="str">
            <v>左支撑41</v>
          </cell>
          <cell r="G5383">
            <v>2</v>
          </cell>
          <cell r="H5383" t="str">
            <v>矩形管60×40×3/Q235B</v>
          </cell>
        </row>
        <row r="5383">
          <cell r="J5383" t="str">
            <v>切割锯</v>
          </cell>
          <cell r="K5383">
            <v>2.4</v>
          </cell>
          <cell r="L5383" t="str">
            <v>手工等离子</v>
          </cell>
          <cell r="M5383">
            <v>5</v>
          </cell>
          <cell r="N5383" t="str">
            <v>转</v>
          </cell>
          <cell r="O5383">
            <v>0</v>
          </cell>
          <cell r="P5383">
            <v>0</v>
          </cell>
          <cell r="Q5383">
            <v>0</v>
          </cell>
          <cell r="R5383">
            <v>0</v>
          </cell>
          <cell r="S5383">
            <v>0</v>
          </cell>
          <cell r="T5383">
            <v>0</v>
          </cell>
          <cell r="U5383">
            <v>0</v>
          </cell>
          <cell r="V5383">
            <v>0</v>
          </cell>
          <cell r="W5383">
            <v>0</v>
          </cell>
          <cell r="X5383">
            <v>0</v>
          </cell>
          <cell r="Y5383">
            <v>0</v>
          </cell>
          <cell r="Z5383">
            <v>0</v>
          </cell>
          <cell r="AA5383">
            <v>0</v>
          </cell>
          <cell r="AB5383">
            <v>0</v>
          </cell>
          <cell r="AC5383">
            <v>0</v>
          </cell>
          <cell r="AD5383">
            <v>0</v>
          </cell>
        </row>
        <row r="5383">
          <cell r="AH5383">
            <v>603</v>
          </cell>
          <cell r="AI5383">
            <v>0</v>
          </cell>
          <cell r="AJ5383">
            <v>0</v>
          </cell>
          <cell r="AK5383">
            <v>0</v>
          </cell>
          <cell r="AL5383">
            <v>0</v>
          </cell>
          <cell r="AM5383">
            <v>0</v>
          </cell>
        </row>
        <row r="5383">
          <cell r="AO5383" t="str">
            <v>232G</v>
          </cell>
          <cell r="AP5383">
            <v>6</v>
          </cell>
          <cell r="AQ5383">
            <v>25015</v>
          </cell>
          <cell r="AR5383">
            <v>0</v>
          </cell>
          <cell r="AS5383">
            <v>0</v>
          </cell>
          <cell r="AT5383">
            <v>0</v>
          </cell>
          <cell r="AU5383">
            <v>0</v>
          </cell>
        </row>
        <row r="5384">
          <cell r="A5384">
            <v>5386</v>
          </cell>
          <cell r="B5384">
            <v>24</v>
          </cell>
          <cell r="C5384">
            <v>45730</v>
          </cell>
        </row>
        <row r="5384">
          <cell r="E5384" t="str">
            <v>LD232-07020402</v>
          </cell>
          <cell r="F5384" t="str">
            <v>连接板</v>
          </cell>
          <cell r="G5384">
            <v>4</v>
          </cell>
          <cell r="H5384" t="str">
            <v>钢板t22/Q355C</v>
          </cell>
          <cell r="I5384" t="str">
            <v>钢板t22/Q235B</v>
          </cell>
          <cell r="J5384" t="str">
            <v>激光作业</v>
          </cell>
          <cell r="K5384">
            <v>0.8</v>
          </cell>
          <cell r="L5384" t="str">
            <v>激光拾件</v>
          </cell>
          <cell r="M5384">
            <v>0.5</v>
          </cell>
          <cell r="N5384" t="str">
            <v>打坡口</v>
          </cell>
          <cell r="O5384">
            <v>2</v>
          </cell>
          <cell r="P5384">
            <v>0</v>
          </cell>
          <cell r="Q5384">
            <v>0</v>
          </cell>
          <cell r="R5384">
            <v>0</v>
          </cell>
          <cell r="S5384">
            <v>0</v>
          </cell>
          <cell r="T5384">
            <v>0</v>
          </cell>
          <cell r="U5384">
            <v>0</v>
          </cell>
          <cell r="V5384">
            <v>0</v>
          </cell>
          <cell r="W5384">
            <v>0</v>
          </cell>
          <cell r="X5384">
            <v>0</v>
          </cell>
          <cell r="Y5384">
            <v>0</v>
          </cell>
          <cell r="Z5384">
            <v>0</v>
          </cell>
          <cell r="AA5384">
            <v>0</v>
          </cell>
          <cell r="AB5384">
            <v>0</v>
          </cell>
          <cell r="AC5384">
            <v>0</v>
          </cell>
          <cell r="AD5384">
            <v>0</v>
          </cell>
          <cell r="AE5384">
            <v>0</v>
          </cell>
          <cell r="AF5384">
            <v>0</v>
          </cell>
          <cell r="AG5384">
            <v>0</v>
          </cell>
          <cell r="AH5384" t="str">
            <v>170×40</v>
          </cell>
          <cell r="AI5384">
            <v>0</v>
          </cell>
          <cell r="AJ5384">
            <v>0</v>
          </cell>
          <cell r="AK5384">
            <v>0</v>
          </cell>
          <cell r="AL5384">
            <v>0</v>
          </cell>
          <cell r="AM5384">
            <v>0</v>
          </cell>
        </row>
        <row r="5384">
          <cell r="AO5384" t="str">
            <v>232G</v>
          </cell>
          <cell r="AP5384">
            <v>6</v>
          </cell>
          <cell r="AQ5384">
            <v>25015</v>
          </cell>
          <cell r="AR5384">
            <v>0</v>
          </cell>
          <cell r="AS5384">
            <v>0</v>
          </cell>
          <cell r="AT5384">
            <v>0</v>
          </cell>
          <cell r="AU5384">
            <v>0</v>
          </cell>
        </row>
        <row r="5385">
          <cell r="A5385">
            <v>5387</v>
          </cell>
          <cell r="B5385">
            <v>12</v>
          </cell>
          <cell r="C5385">
            <v>45730</v>
          </cell>
        </row>
        <row r="5385">
          <cell r="E5385" t="str">
            <v>LD232-07020403</v>
          </cell>
          <cell r="F5385" t="str">
            <v>中间支撑43</v>
          </cell>
          <cell r="G5385">
            <v>2</v>
          </cell>
          <cell r="H5385" t="str">
            <v>矩形管60×40×3/Q235B</v>
          </cell>
        </row>
        <row r="5385">
          <cell r="J5385" t="str">
            <v>切割锯</v>
          </cell>
          <cell r="K5385">
            <v>2.2</v>
          </cell>
          <cell r="L5385" t="str">
            <v>手工等离子</v>
          </cell>
          <cell r="M5385">
            <v>4</v>
          </cell>
          <cell r="N5385" t="str">
            <v>转</v>
          </cell>
          <cell r="O5385">
            <v>0</v>
          </cell>
          <cell r="P5385">
            <v>0</v>
          </cell>
          <cell r="Q5385">
            <v>0</v>
          </cell>
          <cell r="R5385">
            <v>0</v>
          </cell>
          <cell r="S5385">
            <v>0</v>
          </cell>
          <cell r="T5385">
            <v>0</v>
          </cell>
          <cell r="U5385">
            <v>0</v>
          </cell>
          <cell r="V5385">
            <v>0</v>
          </cell>
          <cell r="W5385">
            <v>0</v>
          </cell>
          <cell r="X5385">
            <v>0</v>
          </cell>
          <cell r="Y5385">
            <v>0</v>
          </cell>
          <cell r="Z5385">
            <v>0</v>
          </cell>
          <cell r="AA5385">
            <v>0</v>
          </cell>
          <cell r="AB5385">
            <v>0</v>
          </cell>
          <cell r="AC5385">
            <v>0</v>
          </cell>
          <cell r="AD5385">
            <v>0</v>
          </cell>
          <cell r="AE5385">
            <v>0</v>
          </cell>
          <cell r="AF5385">
            <v>0</v>
          </cell>
          <cell r="AG5385">
            <v>0</v>
          </cell>
          <cell r="AH5385">
            <v>333</v>
          </cell>
          <cell r="AI5385">
            <v>0</v>
          </cell>
          <cell r="AJ5385">
            <v>0</v>
          </cell>
          <cell r="AK5385">
            <v>0</v>
          </cell>
          <cell r="AL5385">
            <v>0</v>
          </cell>
          <cell r="AM5385">
            <v>0</v>
          </cell>
        </row>
        <row r="5385">
          <cell r="AO5385" t="str">
            <v>232G</v>
          </cell>
          <cell r="AP5385">
            <v>6</v>
          </cell>
          <cell r="AQ5385">
            <v>25015</v>
          </cell>
          <cell r="AR5385">
            <v>0</v>
          </cell>
          <cell r="AS5385">
            <v>0</v>
          </cell>
          <cell r="AT5385">
            <v>0</v>
          </cell>
          <cell r="AU5385">
            <v>0</v>
          </cell>
        </row>
        <row r="5386">
          <cell r="A5386">
            <v>5388</v>
          </cell>
          <cell r="B5386">
            <v>12</v>
          </cell>
          <cell r="C5386">
            <v>45730</v>
          </cell>
        </row>
        <row r="5386">
          <cell r="E5386" t="str">
            <v>LD232-07020404</v>
          </cell>
          <cell r="F5386" t="str">
            <v>右支撑44</v>
          </cell>
          <cell r="G5386">
            <v>2</v>
          </cell>
          <cell r="H5386" t="str">
            <v>矩形管60×40×3/Q235B</v>
          </cell>
        </row>
        <row r="5386">
          <cell r="J5386" t="str">
            <v>切割锯</v>
          </cell>
          <cell r="K5386">
            <v>2.4</v>
          </cell>
          <cell r="L5386" t="str">
            <v>手工等离子</v>
          </cell>
          <cell r="M5386">
            <v>5</v>
          </cell>
          <cell r="N5386" t="str">
            <v>转</v>
          </cell>
          <cell r="O5386">
            <v>0</v>
          </cell>
          <cell r="P5386">
            <v>0</v>
          </cell>
          <cell r="Q5386">
            <v>0</v>
          </cell>
          <cell r="R5386">
            <v>0</v>
          </cell>
          <cell r="S5386">
            <v>0</v>
          </cell>
          <cell r="T5386">
            <v>0</v>
          </cell>
          <cell r="U5386">
            <v>0</v>
          </cell>
          <cell r="V5386">
            <v>0</v>
          </cell>
          <cell r="W5386">
            <v>0</v>
          </cell>
          <cell r="X5386">
            <v>0</v>
          </cell>
          <cell r="Y5386">
            <v>0</v>
          </cell>
          <cell r="Z5386">
            <v>0</v>
          </cell>
          <cell r="AA5386">
            <v>0</v>
          </cell>
          <cell r="AB5386">
            <v>0</v>
          </cell>
          <cell r="AC5386">
            <v>0</v>
          </cell>
          <cell r="AD5386">
            <v>0</v>
          </cell>
          <cell r="AE5386">
            <v>0</v>
          </cell>
          <cell r="AF5386">
            <v>0</v>
          </cell>
          <cell r="AG5386">
            <v>0</v>
          </cell>
          <cell r="AH5386">
            <v>603</v>
          </cell>
          <cell r="AI5386">
            <v>0</v>
          </cell>
          <cell r="AJ5386">
            <v>0</v>
          </cell>
          <cell r="AK5386">
            <v>0</v>
          </cell>
          <cell r="AL5386">
            <v>0</v>
          </cell>
          <cell r="AM5386">
            <v>0</v>
          </cell>
        </row>
        <row r="5386">
          <cell r="AO5386" t="str">
            <v>232G</v>
          </cell>
          <cell r="AP5386">
            <v>6</v>
          </cell>
          <cell r="AQ5386">
            <v>25015</v>
          </cell>
          <cell r="AR5386">
            <v>0</v>
          </cell>
          <cell r="AS5386">
            <v>0</v>
          </cell>
          <cell r="AT5386">
            <v>0</v>
          </cell>
          <cell r="AU5386">
            <v>0</v>
          </cell>
        </row>
        <row r="5387">
          <cell r="A5387">
            <v>5389</v>
          </cell>
          <cell r="B5387">
            <v>48</v>
          </cell>
          <cell r="C5387">
            <v>45730</v>
          </cell>
        </row>
        <row r="5387">
          <cell r="E5387" t="str">
            <v>LD232-07020405</v>
          </cell>
          <cell r="F5387" t="str">
            <v>堵板1</v>
          </cell>
          <cell r="G5387">
            <v>8</v>
          </cell>
          <cell r="H5387" t="str">
            <v>钢板t3/Q235B</v>
          </cell>
        </row>
        <row r="5387">
          <cell r="J5387" t="str">
            <v>激光作业</v>
          </cell>
          <cell r="K5387">
            <v>0.4</v>
          </cell>
          <cell r="L5387" t="str">
            <v>激光拾件</v>
          </cell>
          <cell r="M5387">
            <v>0.5</v>
          </cell>
          <cell r="N5387">
            <v>0</v>
          </cell>
          <cell r="O5387">
            <v>0</v>
          </cell>
          <cell r="P5387">
            <v>0</v>
          </cell>
          <cell r="Q5387">
            <v>0</v>
          </cell>
          <cell r="R5387">
            <v>0</v>
          </cell>
          <cell r="S5387">
            <v>0</v>
          </cell>
          <cell r="T5387">
            <v>0</v>
          </cell>
          <cell r="U5387">
            <v>0</v>
          </cell>
          <cell r="V5387">
            <v>0</v>
          </cell>
          <cell r="W5387">
            <v>0</v>
          </cell>
          <cell r="X5387">
            <v>0</v>
          </cell>
          <cell r="Y5387">
            <v>0</v>
          </cell>
          <cell r="Z5387">
            <v>0</v>
          </cell>
          <cell r="AA5387">
            <v>0</v>
          </cell>
          <cell r="AB5387">
            <v>0</v>
          </cell>
          <cell r="AC5387">
            <v>0</v>
          </cell>
          <cell r="AD5387">
            <v>0</v>
          </cell>
          <cell r="AE5387">
            <v>0</v>
          </cell>
          <cell r="AF5387">
            <v>0</v>
          </cell>
          <cell r="AG5387">
            <v>0</v>
          </cell>
          <cell r="AH5387" t="str">
            <v>160×65</v>
          </cell>
          <cell r="AI5387">
            <v>0</v>
          </cell>
          <cell r="AJ5387">
            <v>0</v>
          </cell>
          <cell r="AK5387">
            <v>0</v>
          </cell>
          <cell r="AL5387">
            <v>0</v>
          </cell>
          <cell r="AM5387">
            <v>0</v>
          </cell>
        </row>
        <row r="5387">
          <cell r="AO5387" t="str">
            <v>232G</v>
          </cell>
          <cell r="AP5387">
            <v>6</v>
          </cell>
          <cell r="AQ5387">
            <v>25015</v>
          </cell>
          <cell r="AR5387">
            <v>0</v>
          </cell>
          <cell r="AS5387">
            <v>0</v>
          </cell>
          <cell r="AT5387">
            <v>0</v>
          </cell>
          <cell r="AU5387">
            <v>0</v>
          </cell>
        </row>
        <row r="5388">
          <cell r="A5388">
            <v>5390</v>
          </cell>
          <cell r="B5388">
            <v>12</v>
          </cell>
          <cell r="C5388">
            <v>45730</v>
          </cell>
        </row>
        <row r="5388">
          <cell r="E5388" t="str">
            <v>LD232-07020406</v>
          </cell>
          <cell r="F5388" t="str">
            <v>堵板2</v>
          </cell>
          <cell r="G5388">
            <v>2</v>
          </cell>
          <cell r="H5388" t="str">
            <v>钢板t3/Q235B</v>
          </cell>
        </row>
        <row r="5388">
          <cell r="J5388" t="str">
            <v>激光作业</v>
          </cell>
          <cell r="K5388">
            <v>0.2</v>
          </cell>
          <cell r="L5388" t="str">
            <v>激光拾件</v>
          </cell>
          <cell r="M5388">
            <v>0.5</v>
          </cell>
          <cell r="N5388">
            <v>0</v>
          </cell>
          <cell r="O5388">
            <v>0</v>
          </cell>
          <cell r="P5388">
            <v>0</v>
          </cell>
          <cell r="Q5388">
            <v>0</v>
          </cell>
          <cell r="R5388">
            <v>0</v>
          </cell>
          <cell r="S5388">
            <v>0</v>
          </cell>
          <cell r="T5388">
            <v>0</v>
          </cell>
          <cell r="U5388">
            <v>0</v>
          </cell>
          <cell r="V5388">
            <v>0</v>
          </cell>
          <cell r="W5388">
            <v>0</v>
          </cell>
          <cell r="X5388">
            <v>0</v>
          </cell>
          <cell r="Y5388">
            <v>0</v>
          </cell>
          <cell r="Z5388">
            <v>0</v>
          </cell>
          <cell r="AA5388">
            <v>0</v>
          </cell>
          <cell r="AB5388">
            <v>0</v>
          </cell>
          <cell r="AC5388">
            <v>0</v>
          </cell>
          <cell r="AD5388">
            <v>0</v>
          </cell>
          <cell r="AE5388">
            <v>0</v>
          </cell>
          <cell r="AF5388">
            <v>0</v>
          </cell>
          <cell r="AG5388">
            <v>0</v>
          </cell>
          <cell r="AH5388" t="str">
            <v>64×54</v>
          </cell>
          <cell r="AI5388">
            <v>0</v>
          </cell>
          <cell r="AJ5388">
            <v>0</v>
          </cell>
          <cell r="AK5388">
            <v>0</v>
          </cell>
          <cell r="AL5388">
            <v>0</v>
          </cell>
          <cell r="AM5388">
            <v>0</v>
          </cell>
          <cell r="AN5388" t="str">
            <v>无图54X64</v>
          </cell>
          <cell r="AO5388" t="str">
            <v>232G</v>
          </cell>
          <cell r="AP5388">
            <v>6</v>
          </cell>
          <cell r="AQ5388">
            <v>25015</v>
          </cell>
          <cell r="AR5388">
            <v>0</v>
          </cell>
          <cell r="AS5388">
            <v>0</v>
          </cell>
          <cell r="AT5388">
            <v>0</v>
          </cell>
          <cell r="AU5388">
            <v>0</v>
          </cell>
        </row>
        <row r="5389">
          <cell r="A5389">
            <v>5391</v>
          </cell>
          <cell r="B5389">
            <v>12</v>
          </cell>
          <cell r="C5389">
            <v>45730</v>
          </cell>
        </row>
        <row r="5389">
          <cell r="E5389" t="str">
            <v>LD232-070205</v>
          </cell>
          <cell r="F5389" t="str">
            <v>弯板1</v>
          </cell>
          <cell r="G5389">
            <v>2</v>
          </cell>
          <cell r="H5389" t="str">
            <v>钢板t4/Q235B</v>
          </cell>
        </row>
        <row r="5389">
          <cell r="J5389" t="str">
            <v>激光作业</v>
          </cell>
          <cell r="K5389">
            <v>1.1</v>
          </cell>
          <cell r="L5389" t="str">
            <v>激光拾件</v>
          </cell>
          <cell r="M5389">
            <v>0.7</v>
          </cell>
          <cell r="N5389" t="str">
            <v>折弯</v>
          </cell>
          <cell r="O5389">
            <v>1.4</v>
          </cell>
          <cell r="P5389" t="str">
            <v>转</v>
          </cell>
          <cell r="Q5389">
            <v>0</v>
          </cell>
          <cell r="R5389">
            <v>0</v>
          </cell>
          <cell r="S5389">
            <v>0</v>
          </cell>
          <cell r="T5389">
            <v>0</v>
          </cell>
          <cell r="U5389">
            <v>0</v>
          </cell>
          <cell r="V5389">
            <v>0</v>
          </cell>
          <cell r="W5389">
            <v>0</v>
          </cell>
          <cell r="X5389">
            <v>0</v>
          </cell>
          <cell r="Y5389">
            <v>0</v>
          </cell>
          <cell r="Z5389">
            <v>0</v>
          </cell>
          <cell r="AA5389">
            <v>0</v>
          </cell>
          <cell r="AB5389">
            <v>0</v>
          </cell>
          <cell r="AC5389">
            <v>0</v>
          </cell>
          <cell r="AD5389">
            <v>0</v>
          </cell>
          <cell r="AE5389">
            <v>0</v>
          </cell>
          <cell r="AF5389">
            <v>0</v>
          </cell>
          <cell r="AG5389">
            <v>0</v>
          </cell>
          <cell r="AH5389" t="str">
            <v>1063×118</v>
          </cell>
          <cell r="AI5389">
            <v>0</v>
          </cell>
          <cell r="AJ5389">
            <v>0</v>
          </cell>
          <cell r="AK5389">
            <v>0</v>
          </cell>
          <cell r="AL5389">
            <v>0</v>
          </cell>
          <cell r="AM5389">
            <v>0</v>
          </cell>
        </row>
        <row r="5389">
          <cell r="AO5389" t="str">
            <v>232G</v>
          </cell>
          <cell r="AP5389">
            <v>6</v>
          </cell>
          <cell r="AQ5389">
            <v>25015</v>
          </cell>
          <cell r="AR5389">
            <v>0</v>
          </cell>
          <cell r="AS5389">
            <v>0</v>
          </cell>
          <cell r="AT5389">
            <v>0</v>
          </cell>
          <cell r="AU5389">
            <v>0</v>
          </cell>
        </row>
        <row r="5390">
          <cell r="A5390">
            <v>5392</v>
          </cell>
          <cell r="B5390">
            <v>24</v>
          </cell>
          <cell r="C5390">
            <v>45730</v>
          </cell>
        </row>
        <row r="5390">
          <cell r="E5390" t="str">
            <v>LD232-070206</v>
          </cell>
          <cell r="F5390" t="str">
            <v>撑杆3</v>
          </cell>
          <cell r="G5390">
            <v>4</v>
          </cell>
          <cell r="H5390" t="str">
            <v>矩形管60×40×3/Q235B</v>
          </cell>
        </row>
        <row r="5390">
          <cell r="J5390" t="str">
            <v>切割锯</v>
          </cell>
          <cell r="K5390">
            <v>2.6</v>
          </cell>
          <cell r="L5390" t="str">
            <v>手工等离子</v>
          </cell>
          <cell r="M5390">
            <v>5.5</v>
          </cell>
          <cell r="N5390" t="str">
            <v>转</v>
          </cell>
          <cell r="O5390">
            <v>0</v>
          </cell>
          <cell r="P5390">
            <v>0</v>
          </cell>
          <cell r="Q5390">
            <v>0</v>
          </cell>
          <cell r="R5390">
            <v>0</v>
          </cell>
          <cell r="S5390">
            <v>0</v>
          </cell>
          <cell r="T5390">
            <v>0</v>
          </cell>
          <cell r="U5390">
            <v>0</v>
          </cell>
          <cell r="V5390">
            <v>0</v>
          </cell>
          <cell r="W5390">
            <v>0</v>
          </cell>
          <cell r="X5390">
            <v>0</v>
          </cell>
          <cell r="Y5390">
            <v>0</v>
          </cell>
          <cell r="Z5390">
            <v>0</v>
          </cell>
          <cell r="AA5390">
            <v>0</v>
          </cell>
          <cell r="AB5390">
            <v>0</v>
          </cell>
          <cell r="AC5390">
            <v>0</v>
          </cell>
          <cell r="AD5390">
            <v>0</v>
          </cell>
          <cell r="AE5390">
            <v>0</v>
          </cell>
          <cell r="AF5390">
            <v>0</v>
          </cell>
          <cell r="AG5390">
            <v>0</v>
          </cell>
          <cell r="AH5390">
            <v>832</v>
          </cell>
          <cell r="AI5390">
            <v>0</v>
          </cell>
          <cell r="AJ5390">
            <v>0</v>
          </cell>
          <cell r="AK5390">
            <v>0</v>
          </cell>
          <cell r="AL5390">
            <v>0</v>
          </cell>
          <cell r="AM5390">
            <v>0</v>
          </cell>
        </row>
        <row r="5390">
          <cell r="AO5390" t="str">
            <v>232G</v>
          </cell>
          <cell r="AP5390">
            <v>6</v>
          </cell>
          <cell r="AQ5390">
            <v>25015</v>
          </cell>
          <cell r="AR5390">
            <v>0</v>
          </cell>
          <cell r="AS5390">
            <v>0</v>
          </cell>
          <cell r="AT5390">
            <v>0</v>
          </cell>
          <cell r="AU5390">
            <v>0</v>
          </cell>
        </row>
        <row r="5391">
          <cell r="A5391">
            <v>5393</v>
          </cell>
          <cell r="B5391">
            <v>96</v>
          </cell>
          <cell r="C5391">
            <v>45730</v>
          </cell>
        </row>
        <row r="5391">
          <cell r="E5391" t="str">
            <v>LD232-070207</v>
          </cell>
          <cell r="F5391" t="str">
            <v>轴套</v>
          </cell>
          <cell r="G5391">
            <v>16</v>
          </cell>
          <cell r="H5391" t="str">
            <v>圆钢φ70/35</v>
          </cell>
        </row>
        <row r="5391">
          <cell r="J5391" t="str">
            <v>锯床</v>
          </cell>
          <cell r="K5391">
            <v>4.465</v>
          </cell>
          <cell r="L5391" t="str">
            <v>车</v>
          </cell>
          <cell r="M5391">
            <v>23.75</v>
          </cell>
          <cell r="N5391" t="str">
            <v>转</v>
          </cell>
          <cell r="O5391">
            <v>0</v>
          </cell>
          <cell r="P5391">
            <v>0</v>
          </cell>
          <cell r="Q5391">
            <v>0</v>
          </cell>
          <cell r="R5391">
            <v>0</v>
          </cell>
          <cell r="S5391">
            <v>0</v>
          </cell>
          <cell r="T5391">
            <v>0</v>
          </cell>
          <cell r="U5391">
            <v>0</v>
          </cell>
          <cell r="V5391">
            <v>0</v>
          </cell>
          <cell r="W5391">
            <v>0</v>
          </cell>
          <cell r="X5391">
            <v>0</v>
          </cell>
          <cell r="Y5391">
            <v>0</v>
          </cell>
          <cell r="Z5391">
            <v>0</v>
          </cell>
          <cell r="AA5391">
            <v>0</v>
          </cell>
          <cell r="AB5391">
            <v>0</v>
          </cell>
          <cell r="AC5391">
            <v>0</v>
          </cell>
        </row>
        <row r="5391">
          <cell r="AE5391">
            <v>0</v>
          </cell>
          <cell r="AF5391">
            <v>0</v>
          </cell>
          <cell r="AG5391">
            <v>0</v>
          </cell>
          <cell r="AH5391">
            <v>120</v>
          </cell>
          <cell r="AI5391">
            <v>0</v>
          </cell>
          <cell r="AJ5391">
            <v>0</v>
          </cell>
          <cell r="AK5391">
            <v>0</v>
          </cell>
          <cell r="AL5391">
            <v>0</v>
          </cell>
          <cell r="AM5391">
            <v>0</v>
          </cell>
        </row>
        <row r="5391">
          <cell r="AO5391" t="str">
            <v>232G</v>
          </cell>
          <cell r="AP5391">
            <v>6</v>
          </cell>
          <cell r="AQ5391">
            <v>25015</v>
          </cell>
          <cell r="AR5391">
            <v>0</v>
          </cell>
          <cell r="AS5391">
            <v>0</v>
          </cell>
          <cell r="AT5391">
            <v>0</v>
          </cell>
          <cell r="AU5391">
            <v>0</v>
          </cell>
        </row>
        <row r="5392">
          <cell r="A5392">
            <v>5394</v>
          </cell>
          <cell r="B5392">
            <v>48</v>
          </cell>
          <cell r="C5392">
            <v>45730</v>
          </cell>
        </row>
        <row r="5392">
          <cell r="E5392" t="str">
            <v>LD232-070208</v>
          </cell>
          <cell r="F5392" t="str">
            <v>弧板</v>
          </cell>
          <cell r="G5392">
            <v>8</v>
          </cell>
          <cell r="H5392" t="str">
            <v>钢板t4/Q235B</v>
          </cell>
        </row>
        <row r="5392">
          <cell r="J5392" t="str">
            <v>激光作业</v>
          </cell>
          <cell r="K5392">
            <v>0.4</v>
          </cell>
          <cell r="L5392" t="str">
            <v>激光拾件</v>
          </cell>
          <cell r="M5392">
            <v>0.5</v>
          </cell>
          <cell r="N5392" t="str">
            <v>打坡口</v>
          </cell>
          <cell r="O5392">
            <v>2</v>
          </cell>
          <cell r="P5392" t="str">
            <v>成型</v>
          </cell>
          <cell r="Q5392">
            <v>3</v>
          </cell>
          <cell r="R5392">
            <v>0</v>
          </cell>
          <cell r="S5392">
            <v>0</v>
          </cell>
          <cell r="T5392">
            <v>0</v>
          </cell>
          <cell r="U5392">
            <v>0</v>
          </cell>
          <cell r="V5392">
            <v>0</v>
          </cell>
          <cell r="W5392">
            <v>0</v>
          </cell>
          <cell r="X5392">
            <v>0</v>
          </cell>
          <cell r="Y5392">
            <v>0</v>
          </cell>
          <cell r="Z5392">
            <v>0</v>
          </cell>
          <cell r="AA5392">
            <v>0</v>
          </cell>
          <cell r="AB5392">
            <v>0</v>
          </cell>
          <cell r="AC5392">
            <v>0</v>
          </cell>
        </row>
        <row r="5392">
          <cell r="AH5392" t="str">
            <v>150×100</v>
          </cell>
          <cell r="AI5392">
            <v>0</v>
          </cell>
          <cell r="AJ5392">
            <v>0</v>
          </cell>
          <cell r="AK5392">
            <v>0</v>
          </cell>
          <cell r="AL5392">
            <v>0</v>
          </cell>
          <cell r="AM5392">
            <v>0</v>
          </cell>
        </row>
        <row r="5392">
          <cell r="AO5392" t="str">
            <v>232G</v>
          </cell>
          <cell r="AP5392">
            <v>6</v>
          </cell>
          <cell r="AQ5392">
            <v>25015</v>
          </cell>
          <cell r="AR5392">
            <v>0</v>
          </cell>
          <cell r="AS5392">
            <v>0</v>
          </cell>
          <cell r="AT5392">
            <v>0</v>
          </cell>
          <cell r="AU5392">
            <v>0</v>
          </cell>
        </row>
        <row r="5393">
          <cell r="A5393">
            <v>5395</v>
          </cell>
          <cell r="B5393">
            <v>6</v>
          </cell>
          <cell r="C5393">
            <v>45730</v>
          </cell>
        </row>
        <row r="5393">
          <cell r="E5393" t="str">
            <v>LD232-070300</v>
          </cell>
          <cell r="F5393" t="str">
            <v>摇杆结构2</v>
          </cell>
          <cell r="G5393">
            <v>1</v>
          </cell>
          <cell r="H5393">
            <v>0</v>
          </cell>
        </row>
        <row r="5393">
          <cell r="J5393" t="str">
            <v>定位焊1</v>
          </cell>
          <cell r="K5393">
            <v>90</v>
          </cell>
          <cell r="L5393" t="str">
            <v>焊接1</v>
          </cell>
          <cell r="M5393">
            <v>65</v>
          </cell>
          <cell r="N5393" t="str">
            <v>校正</v>
          </cell>
          <cell r="O5393">
            <v>60</v>
          </cell>
          <cell r="P5393" t="str">
            <v>定位焊2</v>
          </cell>
          <cell r="Q5393">
            <v>55</v>
          </cell>
          <cell r="R5393" t="str">
            <v>焊接2</v>
          </cell>
          <cell r="S5393">
            <v>40</v>
          </cell>
          <cell r="T5393" t="str">
            <v>打磨</v>
          </cell>
          <cell r="U5393">
            <v>70</v>
          </cell>
          <cell r="V5393" t="str">
            <v>镗孔</v>
          </cell>
          <cell r="W5393">
            <v>0</v>
          </cell>
          <cell r="X5393" t="str">
            <v>喷砂 </v>
          </cell>
          <cell r="Y5393">
            <v>75</v>
          </cell>
          <cell r="Z5393" t="str">
            <v>喷铝</v>
          </cell>
          <cell r="AA5393">
            <v>190</v>
          </cell>
          <cell r="AB5393" t="str">
            <v>磨铝面</v>
          </cell>
          <cell r="AC5393">
            <v>18</v>
          </cell>
        </row>
        <row r="5393">
          <cell r="AI5393">
            <v>0</v>
          </cell>
          <cell r="AJ5393">
            <v>0</v>
          </cell>
          <cell r="AK5393">
            <v>0</v>
          </cell>
          <cell r="AL5393">
            <v>0</v>
          </cell>
          <cell r="AM5393">
            <v>0</v>
          </cell>
        </row>
        <row r="5393">
          <cell r="AO5393" t="str">
            <v>232G</v>
          </cell>
          <cell r="AP5393">
            <v>6</v>
          </cell>
          <cell r="AQ5393">
            <v>25015</v>
          </cell>
          <cell r="AR5393">
            <v>0</v>
          </cell>
          <cell r="AS5393">
            <v>0</v>
          </cell>
          <cell r="AT5393">
            <v>0</v>
          </cell>
          <cell r="AU5393">
            <v>0</v>
          </cell>
        </row>
        <row r="5394">
          <cell r="A5394">
            <v>5396</v>
          </cell>
          <cell r="B5394">
            <v>6</v>
          </cell>
          <cell r="C5394">
            <v>45730</v>
          </cell>
        </row>
        <row r="5394">
          <cell r="E5394" t="str">
            <v>LD232-070300</v>
          </cell>
          <cell r="F5394" t="str">
            <v>摇杆结构2</v>
          </cell>
          <cell r="G5394">
            <v>1</v>
          </cell>
          <cell r="H5394">
            <v>0</v>
          </cell>
        </row>
        <row r="5394">
          <cell r="J5394" t="str">
            <v>喷砂 </v>
          </cell>
          <cell r="K5394">
            <v>75</v>
          </cell>
          <cell r="L5394" t="str">
            <v>喷铝</v>
          </cell>
          <cell r="M5394">
            <v>190</v>
          </cell>
          <cell r="N5394" t="str">
            <v>磨铝面</v>
          </cell>
          <cell r="O5394">
            <v>18</v>
          </cell>
          <cell r="P5394" t="str">
            <v>喷漆</v>
          </cell>
          <cell r="Q5394">
            <v>70</v>
          </cell>
          <cell r="R5394" t="str">
            <v>入库</v>
          </cell>
        </row>
        <row r="5394">
          <cell r="AI5394">
            <v>0</v>
          </cell>
          <cell r="AJ5394">
            <v>0</v>
          </cell>
          <cell r="AK5394">
            <v>0</v>
          </cell>
          <cell r="AL5394">
            <v>0</v>
          </cell>
          <cell r="AM5394">
            <v>0</v>
          </cell>
        </row>
        <row r="5394">
          <cell r="AO5394" t="str">
            <v>232G</v>
          </cell>
          <cell r="AP5394">
            <v>6</v>
          </cell>
          <cell r="AQ5394">
            <v>25015</v>
          </cell>
          <cell r="AR5394">
            <v>0</v>
          </cell>
          <cell r="AS5394">
            <v>0</v>
          </cell>
          <cell r="AT5394">
            <v>0</v>
          </cell>
          <cell r="AU5394">
            <v>0</v>
          </cell>
        </row>
        <row r="5395">
          <cell r="A5395">
            <v>5397</v>
          </cell>
          <cell r="B5395">
            <v>6</v>
          </cell>
          <cell r="C5395">
            <v>45730</v>
          </cell>
        </row>
        <row r="5395">
          <cell r="E5395" t="str">
            <v>LD232-070301</v>
          </cell>
          <cell r="F5395" t="str">
            <v>支座</v>
          </cell>
          <cell r="G5395">
            <v>1</v>
          </cell>
          <cell r="H5395" t="str">
            <v>钢板t6/Q235B</v>
          </cell>
        </row>
        <row r="5395">
          <cell r="J5395" t="str">
            <v>激光作业</v>
          </cell>
          <cell r="K5395">
            <v>0.48</v>
          </cell>
          <cell r="L5395" t="str">
            <v>激光拾件</v>
          </cell>
          <cell r="M5395">
            <v>0.8</v>
          </cell>
          <cell r="N5395">
            <v>0</v>
          </cell>
          <cell r="O5395">
            <v>0</v>
          </cell>
          <cell r="P5395">
            <v>0</v>
          </cell>
          <cell r="Q5395">
            <v>0</v>
          </cell>
          <cell r="R5395">
            <v>0</v>
          </cell>
          <cell r="S5395">
            <v>0</v>
          </cell>
          <cell r="T5395">
            <v>0</v>
          </cell>
          <cell r="U5395">
            <v>0</v>
          </cell>
          <cell r="V5395">
            <v>0</v>
          </cell>
          <cell r="W5395">
            <v>0</v>
          </cell>
          <cell r="X5395">
            <v>0</v>
          </cell>
          <cell r="Y5395">
            <v>0</v>
          </cell>
          <cell r="Z5395">
            <v>0</v>
          </cell>
          <cell r="AA5395">
            <v>0</v>
          </cell>
          <cell r="AB5395">
            <v>0</v>
          </cell>
          <cell r="AC5395">
            <v>0</v>
          </cell>
        </row>
        <row r="5395">
          <cell r="AH5395" t="str">
            <v>103×40</v>
          </cell>
          <cell r="AI5395">
            <v>0</v>
          </cell>
          <cell r="AJ5395">
            <v>0</v>
          </cell>
          <cell r="AK5395">
            <v>0</v>
          </cell>
          <cell r="AL5395">
            <v>0</v>
          </cell>
          <cell r="AM5395">
            <v>0</v>
          </cell>
        </row>
        <row r="5395">
          <cell r="AO5395" t="str">
            <v>232G</v>
          </cell>
          <cell r="AP5395">
            <v>6</v>
          </cell>
          <cell r="AQ5395">
            <v>25015</v>
          </cell>
          <cell r="AR5395">
            <v>0</v>
          </cell>
          <cell r="AS5395">
            <v>0</v>
          </cell>
          <cell r="AT5395">
            <v>0</v>
          </cell>
          <cell r="AU5395">
            <v>0</v>
          </cell>
        </row>
        <row r="5396">
          <cell r="A5396">
            <v>5398</v>
          </cell>
          <cell r="B5396">
            <v>6</v>
          </cell>
          <cell r="C5396">
            <v>45730</v>
          </cell>
        </row>
        <row r="5396">
          <cell r="E5396" t="str">
            <v>LD232-07030200</v>
          </cell>
          <cell r="F5396" t="str">
            <v>接头座总成</v>
          </cell>
          <cell r="G5396">
            <v>1</v>
          </cell>
          <cell r="H5396">
            <v>0</v>
          </cell>
        </row>
        <row r="5396">
          <cell r="J5396" t="str">
            <v>定位焊</v>
          </cell>
          <cell r="K5396">
            <v>2.25</v>
          </cell>
          <cell r="L5396" t="str">
            <v>焊接</v>
          </cell>
          <cell r="M5396">
            <v>5.6</v>
          </cell>
          <cell r="N5396" t="str">
            <v>转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0</v>
          </cell>
          <cell r="T5396">
            <v>0</v>
          </cell>
          <cell r="U5396">
            <v>0</v>
          </cell>
          <cell r="V5396">
            <v>0</v>
          </cell>
          <cell r="W5396">
            <v>0</v>
          </cell>
          <cell r="X5396">
            <v>0</v>
          </cell>
          <cell r="Y5396">
            <v>0</v>
          </cell>
          <cell r="Z5396">
            <v>0</v>
          </cell>
          <cell r="AA5396">
            <v>0</v>
          </cell>
          <cell r="AB5396">
            <v>0</v>
          </cell>
          <cell r="AC5396">
            <v>0</v>
          </cell>
        </row>
        <row r="5396">
          <cell r="AI5396">
            <v>0</v>
          </cell>
          <cell r="AJ5396">
            <v>0</v>
          </cell>
          <cell r="AK5396">
            <v>0</v>
          </cell>
          <cell r="AL5396">
            <v>0</v>
          </cell>
          <cell r="AM5396">
            <v>0</v>
          </cell>
        </row>
        <row r="5396">
          <cell r="AO5396" t="str">
            <v>232G</v>
          </cell>
          <cell r="AP5396">
            <v>6</v>
          </cell>
          <cell r="AQ5396">
            <v>25015</v>
          </cell>
          <cell r="AR5396">
            <v>0</v>
          </cell>
          <cell r="AS5396">
            <v>0</v>
          </cell>
          <cell r="AT5396">
            <v>0</v>
          </cell>
          <cell r="AU5396">
            <v>0</v>
          </cell>
        </row>
        <row r="5397">
          <cell r="A5397">
            <v>5399</v>
          </cell>
          <cell r="B5397">
            <v>6</v>
          </cell>
          <cell r="C5397">
            <v>45730</v>
          </cell>
        </row>
        <row r="5397">
          <cell r="E5397" t="str">
            <v>LD232-07030201</v>
          </cell>
          <cell r="F5397" t="str">
            <v>接头座</v>
          </cell>
          <cell r="G5397">
            <v>1</v>
          </cell>
          <cell r="H5397" t="str">
            <v>圆钢φ100/20</v>
          </cell>
        </row>
        <row r="5397">
          <cell r="J5397" t="str">
            <v>锯床</v>
          </cell>
          <cell r="K5397">
            <v>9.38</v>
          </cell>
          <cell r="L5397" t="str">
            <v>车</v>
          </cell>
          <cell r="M5397">
            <v>25</v>
          </cell>
          <cell r="N5397" t="str">
            <v>转</v>
          </cell>
          <cell r="O5397">
            <v>0</v>
          </cell>
          <cell r="P5397">
            <v>0</v>
          </cell>
          <cell r="Q5397">
            <v>0</v>
          </cell>
          <cell r="R5397">
            <v>0</v>
          </cell>
          <cell r="S5397">
            <v>0</v>
          </cell>
          <cell r="T5397">
            <v>0</v>
          </cell>
          <cell r="U5397">
            <v>0</v>
          </cell>
          <cell r="V5397">
            <v>0</v>
          </cell>
          <cell r="W5397">
            <v>0</v>
          </cell>
          <cell r="X5397">
            <v>0</v>
          </cell>
          <cell r="Y5397">
            <v>0</v>
          </cell>
          <cell r="Z5397">
            <v>0</v>
          </cell>
          <cell r="AA5397">
            <v>0</v>
          </cell>
          <cell r="AB5397">
            <v>0</v>
          </cell>
          <cell r="AC5397">
            <v>0</v>
          </cell>
        </row>
        <row r="5397">
          <cell r="AH5397">
            <v>93</v>
          </cell>
          <cell r="AI5397">
            <v>0</v>
          </cell>
          <cell r="AJ5397">
            <v>0</v>
          </cell>
          <cell r="AK5397">
            <v>0</v>
          </cell>
          <cell r="AL5397">
            <v>0</v>
          </cell>
          <cell r="AM5397">
            <v>0</v>
          </cell>
        </row>
        <row r="5397">
          <cell r="AO5397" t="str">
            <v>232G</v>
          </cell>
          <cell r="AP5397">
            <v>6</v>
          </cell>
          <cell r="AQ5397">
            <v>25015</v>
          </cell>
          <cell r="AR5397">
            <v>0</v>
          </cell>
          <cell r="AS5397">
            <v>0</v>
          </cell>
          <cell r="AT5397">
            <v>0</v>
          </cell>
          <cell r="AU5397">
            <v>0</v>
          </cell>
        </row>
        <row r="5398">
          <cell r="A5398">
            <v>5400</v>
          </cell>
          <cell r="B5398">
            <v>6</v>
          </cell>
          <cell r="C5398">
            <v>45730</v>
          </cell>
        </row>
        <row r="5398">
          <cell r="E5398" t="str">
            <v>LD232-07030202</v>
          </cell>
          <cell r="F5398" t="str">
            <v>管</v>
          </cell>
          <cell r="G5398">
            <v>1</v>
          </cell>
          <cell r="H5398" t="str">
            <v>无缝管φ60×3/20</v>
          </cell>
        </row>
        <row r="5398">
          <cell r="J5398" t="str">
            <v>锯床</v>
          </cell>
          <cell r="K5398">
            <v>3.52</v>
          </cell>
          <cell r="L5398" t="str">
            <v>铣</v>
          </cell>
          <cell r="M5398">
            <v>10</v>
          </cell>
          <cell r="N5398" t="str">
            <v>转</v>
          </cell>
          <cell r="O5398">
            <v>0</v>
          </cell>
          <cell r="P5398">
            <v>0</v>
          </cell>
          <cell r="Q5398">
            <v>0</v>
          </cell>
          <cell r="R5398">
            <v>0</v>
          </cell>
          <cell r="S5398">
            <v>0</v>
          </cell>
          <cell r="T5398">
            <v>0</v>
          </cell>
          <cell r="U5398">
            <v>0</v>
          </cell>
          <cell r="V5398">
            <v>0</v>
          </cell>
          <cell r="W5398">
            <v>0</v>
          </cell>
          <cell r="X5398">
            <v>0</v>
          </cell>
          <cell r="Y5398">
            <v>0</v>
          </cell>
          <cell r="Z5398">
            <v>0</v>
          </cell>
          <cell r="AA5398">
            <v>0</v>
          </cell>
          <cell r="AB5398">
            <v>0</v>
          </cell>
          <cell r="AC5398">
            <v>0</v>
          </cell>
        </row>
        <row r="5398">
          <cell r="AH5398">
            <v>60</v>
          </cell>
          <cell r="AI5398">
            <v>0</v>
          </cell>
          <cell r="AJ5398">
            <v>0</v>
          </cell>
          <cell r="AK5398">
            <v>0</v>
          </cell>
          <cell r="AL5398">
            <v>0</v>
          </cell>
          <cell r="AM5398">
            <v>0</v>
          </cell>
        </row>
        <row r="5398">
          <cell r="AO5398" t="str">
            <v>232G</v>
          </cell>
          <cell r="AP5398">
            <v>6</v>
          </cell>
          <cell r="AQ5398">
            <v>25015</v>
          </cell>
          <cell r="AR5398">
            <v>0</v>
          </cell>
          <cell r="AS5398">
            <v>0</v>
          </cell>
          <cell r="AT5398">
            <v>0</v>
          </cell>
          <cell r="AU5398">
            <v>0</v>
          </cell>
        </row>
        <row r="5399">
          <cell r="A5399">
            <v>5401</v>
          </cell>
          <cell r="B5399">
            <v>6</v>
          </cell>
          <cell r="C5399">
            <v>45730</v>
          </cell>
        </row>
        <row r="5399">
          <cell r="E5399" t="str">
            <v>LD232-070400</v>
          </cell>
          <cell r="F5399" t="str">
            <v>摇杆结构3</v>
          </cell>
          <cell r="G5399">
            <v>1</v>
          </cell>
          <cell r="H5399">
            <v>0</v>
          </cell>
        </row>
        <row r="5399">
          <cell r="J5399" t="str">
            <v>定位焊1</v>
          </cell>
          <cell r="K5399">
            <v>90</v>
          </cell>
          <cell r="L5399" t="str">
            <v>焊接1</v>
          </cell>
          <cell r="M5399">
            <v>65</v>
          </cell>
          <cell r="N5399" t="str">
            <v>校正</v>
          </cell>
          <cell r="O5399">
            <v>60</v>
          </cell>
          <cell r="P5399" t="str">
            <v>定位焊2</v>
          </cell>
          <cell r="Q5399">
            <v>55</v>
          </cell>
          <cell r="R5399" t="str">
            <v>焊接2</v>
          </cell>
          <cell r="S5399">
            <v>40</v>
          </cell>
          <cell r="T5399" t="str">
            <v>打磨</v>
          </cell>
          <cell r="U5399">
            <v>70</v>
          </cell>
          <cell r="V5399" t="str">
            <v>镗孔</v>
          </cell>
          <cell r="W5399">
            <v>0</v>
          </cell>
          <cell r="X5399" t="str">
            <v>喷砂 </v>
          </cell>
          <cell r="Y5399">
            <v>75</v>
          </cell>
          <cell r="Z5399" t="str">
            <v>喷铝</v>
          </cell>
          <cell r="AA5399">
            <v>190</v>
          </cell>
          <cell r="AB5399" t="str">
            <v>磨铝面</v>
          </cell>
          <cell r="AC5399">
            <v>18</v>
          </cell>
        </row>
        <row r="5399">
          <cell r="AJ5399">
            <v>0</v>
          </cell>
          <cell r="AK5399">
            <v>0</v>
          </cell>
          <cell r="AL5399">
            <v>0</v>
          </cell>
          <cell r="AM5399">
            <v>0</v>
          </cell>
        </row>
        <row r="5399">
          <cell r="AO5399" t="str">
            <v>232G</v>
          </cell>
          <cell r="AP5399">
            <v>6</v>
          </cell>
          <cell r="AQ5399">
            <v>25015</v>
          </cell>
          <cell r="AR5399">
            <v>0</v>
          </cell>
          <cell r="AS5399">
            <v>0</v>
          </cell>
          <cell r="AT5399">
            <v>0</v>
          </cell>
          <cell r="AU5399">
            <v>0</v>
          </cell>
        </row>
        <row r="5400">
          <cell r="A5400">
            <v>5402</v>
          </cell>
          <cell r="B5400">
            <v>6</v>
          </cell>
          <cell r="C5400">
            <v>45730</v>
          </cell>
        </row>
        <row r="5400">
          <cell r="E5400" t="str">
            <v>LD232-070400</v>
          </cell>
          <cell r="F5400" t="str">
            <v>摇杆结构3</v>
          </cell>
          <cell r="G5400">
            <v>1</v>
          </cell>
          <cell r="H5400">
            <v>0</v>
          </cell>
        </row>
        <row r="5400">
          <cell r="J5400" t="str">
            <v>喷砂 </v>
          </cell>
          <cell r="K5400">
            <v>75</v>
          </cell>
          <cell r="L5400" t="str">
            <v>喷铝</v>
          </cell>
          <cell r="M5400">
            <v>190</v>
          </cell>
          <cell r="N5400" t="str">
            <v>磨铝面</v>
          </cell>
          <cell r="O5400">
            <v>18</v>
          </cell>
          <cell r="P5400" t="str">
            <v>打胶</v>
          </cell>
          <cell r="Q5400">
            <v>100</v>
          </cell>
          <cell r="R5400" t="str">
            <v>喷漆</v>
          </cell>
          <cell r="S5400">
            <v>70</v>
          </cell>
        </row>
        <row r="5400">
          <cell r="W5400">
            <v>0</v>
          </cell>
        </row>
        <row r="5400">
          <cell r="AJ5400">
            <v>0</v>
          </cell>
          <cell r="AK5400">
            <v>0</v>
          </cell>
          <cell r="AL5400">
            <v>0</v>
          </cell>
          <cell r="AM5400">
            <v>0</v>
          </cell>
        </row>
        <row r="5400">
          <cell r="AO5400" t="str">
            <v>232G</v>
          </cell>
          <cell r="AP5400">
            <v>6</v>
          </cell>
          <cell r="AQ5400">
            <v>25015</v>
          </cell>
          <cell r="AR5400">
            <v>0</v>
          </cell>
          <cell r="AS5400">
            <v>0</v>
          </cell>
          <cell r="AT5400">
            <v>0</v>
          </cell>
          <cell r="AU5400">
            <v>0</v>
          </cell>
        </row>
        <row r="5401">
          <cell r="A5401">
            <v>5403</v>
          </cell>
          <cell r="B5401">
            <v>48</v>
          </cell>
          <cell r="C5401">
            <v>45730</v>
          </cell>
        </row>
        <row r="5401">
          <cell r="E5401" t="str">
            <v>LD232-070401</v>
          </cell>
          <cell r="F5401" t="str">
            <v>撑杆41</v>
          </cell>
          <cell r="G5401">
            <v>8</v>
          </cell>
          <cell r="H5401" t="str">
            <v>矩形管60×40×3/Q235B</v>
          </cell>
        </row>
        <row r="5401">
          <cell r="J5401" t="str">
            <v>切割锯</v>
          </cell>
          <cell r="K5401">
            <v>2.6</v>
          </cell>
          <cell r="L5401" t="str">
            <v>手工等离子</v>
          </cell>
          <cell r="M5401">
            <v>5</v>
          </cell>
          <cell r="N5401" t="str">
            <v>转</v>
          </cell>
          <cell r="O5401">
            <v>0</v>
          </cell>
          <cell r="P5401">
            <v>0</v>
          </cell>
          <cell r="Q5401">
            <v>0</v>
          </cell>
          <cell r="R5401">
            <v>0</v>
          </cell>
          <cell r="S5401">
            <v>0</v>
          </cell>
          <cell r="T5401">
            <v>0</v>
          </cell>
          <cell r="U5401">
            <v>0</v>
          </cell>
          <cell r="V5401">
            <v>0</v>
          </cell>
          <cell r="W5401">
            <v>0</v>
          </cell>
          <cell r="X5401">
            <v>0</v>
          </cell>
          <cell r="Y5401">
            <v>0</v>
          </cell>
          <cell r="Z5401">
            <v>0</v>
          </cell>
          <cell r="AA5401">
            <v>0</v>
          </cell>
          <cell r="AB5401">
            <v>0</v>
          </cell>
          <cell r="AC5401">
            <v>0</v>
          </cell>
        </row>
        <row r="5401">
          <cell r="AH5401">
            <v>772</v>
          </cell>
          <cell r="AI5401">
            <v>0</v>
          </cell>
          <cell r="AJ5401">
            <v>0</v>
          </cell>
          <cell r="AK5401">
            <v>0</v>
          </cell>
          <cell r="AL5401">
            <v>0</v>
          </cell>
          <cell r="AM5401">
            <v>0</v>
          </cell>
        </row>
        <row r="5401">
          <cell r="AO5401" t="str">
            <v>232G</v>
          </cell>
          <cell r="AP5401">
            <v>6</v>
          </cell>
          <cell r="AQ5401">
            <v>25015</v>
          </cell>
          <cell r="AR5401">
            <v>0</v>
          </cell>
          <cell r="AS5401">
            <v>0</v>
          </cell>
          <cell r="AT5401">
            <v>0</v>
          </cell>
          <cell r="AU5401">
            <v>0</v>
          </cell>
        </row>
        <row r="5402">
          <cell r="A5402">
            <v>5404</v>
          </cell>
          <cell r="B5402">
            <v>6</v>
          </cell>
          <cell r="C5402">
            <v>45730</v>
          </cell>
        </row>
        <row r="5402">
          <cell r="E5402" t="str">
            <v>LD232-070402</v>
          </cell>
          <cell r="F5402" t="str">
            <v>撑杆42</v>
          </cell>
          <cell r="G5402">
            <v>1</v>
          </cell>
          <cell r="H5402" t="str">
            <v>矩形管60×40×3/Q235B</v>
          </cell>
        </row>
        <row r="5402">
          <cell r="J5402" t="str">
            <v>切割锯</v>
          </cell>
          <cell r="K5402">
            <v>3.84</v>
          </cell>
          <cell r="L5402" t="str">
            <v>转</v>
          </cell>
          <cell r="M5402">
            <v>0</v>
          </cell>
          <cell r="N5402">
            <v>0</v>
          </cell>
          <cell r="O5402">
            <v>0</v>
          </cell>
          <cell r="P5402">
            <v>0</v>
          </cell>
          <cell r="Q5402">
            <v>0</v>
          </cell>
          <cell r="R5402">
            <v>0</v>
          </cell>
          <cell r="S5402">
            <v>0</v>
          </cell>
          <cell r="T5402">
            <v>0</v>
          </cell>
          <cell r="U5402">
            <v>0</v>
          </cell>
          <cell r="V5402">
            <v>0</v>
          </cell>
          <cell r="W5402">
            <v>0</v>
          </cell>
          <cell r="X5402">
            <v>0</v>
          </cell>
          <cell r="Y5402">
            <v>0</v>
          </cell>
          <cell r="Z5402">
            <v>0</v>
          </cell>
          <cell r="AA5402">
            <v>0</v>
          </cell>
          <cell r="AB5402">
            <v>0</v>
          </cell>
          <cell r="AC5402">
            <v>0</v>
          </cell>
        </row>
        <row r="5402">
          <cell r="AH5402">
            <v>604</v>
          </cell>
          <cell r="AI5402">
            <v>0</v>
          </cell>
          <cell r="AJ5402">
            <v>0</v>
          </cell>
          <cell r="AK5402">
            <v>0</v>
          </cell>
          <cell r="AL5402">
            <v>0</v>
          </cell>
          <cell r="AM5402">
            <v>0</v>
          </cell>
          <cell r="AN5402" t="str">
            <v>无图 L=604</v>
          </cell>
          <cell r="AO5402" t="str">
            <v>232G</v>
          </cell>
          <cell r="AP5402">
            <v>6</v>
          </cell>
          <cell r="AQ5402">
            <v>25015</v>
          </cell>
          <cell r="AR5402">
            <v>0</v>
          </cell>
          <cell r="AS5402">
            <v>0</v>
          </cell>
          <cell r="AT5402">
            <v>0</v>
          </cell>
          <cell r="AU5402">
            <v>0</v>
          </cell>
        </row>
        <row r="5403">
          <cell r="A5403">
            <v>5405</v>
          </cell>
          <cell r="B5403">
            <v>24</v>
          </cell>
          <cell r="C5403">
            <v>45730</v>
          </cell>
        </row>
        <row r="5403">
          <cell r="E5403" t="str">
            <v>LD232-070403</v>
          </cell>
          <cell r="F5403" t="str">
            <v>摇杆43</v>
          </cell>
          <cell r="G5403">
            <v>4</v>
          </cell>
          <cell r="H5403" t="str">
            <v>无缝方管100×100×4/20</v>
          </cell>
        </row>
        <row r="5403">
          <cell r="J5403" t="str">
            <v>切割锯</v>
          </cell>
          <cell r="K5403">
            <v>7.2</v>
          </cell>
          <cell r="L5403" t="str">
            <v>手工等离子</v>
          </cell>
          <cell r="M5403">
            <v>11</v>
          </cell>
          <cell r="N5403" t="str">
            <v>划线钻</v>
          </cell>
          <cell r="O5403">
            <v>10.5</v>
          </cell>
          <cell r="P5403" t="str">
            <v>转</v>
          </cell>
          <cell r="Q5403">
            <v>0</v>
          </cell>
          <cell r="R5403">
            <v>0</v>
          </cell>
          <cell r="S5403">
            <v>0</v>
          </cell>
          <cell r="T5403">
            <v>0</v>
          </cell>
          <cell r="U5403">
            <v>0</v>
          </cell>
          <cell r="V5403">
            <v>0</v>
          </cell>
          <cell r="W5403">
            <v>0</v>
          </cell>
          <cell r="X5403">
            <v>0</v>
          </cell>
          <cell r="Y5403">
            <v>0</v>
          </cell>
          <cell r="Z5403">
            <v>0</v>
          </cell>
          <cell r="AA5403">
            <v>0</v>
          </cell>
          <cell r="AB5403">
            <v>0</v>
          </cell>
          <cell r="AC5403">
            <v>0</v>
          </cell>
        </row>
        <row r="5403">
          <cell r="AH5403">
            <v>3817</v>
          </cell>
          <cell r="AI5403">
            <v>0</v>
          </cell>
          <cell r="AJ5403">
            <v>0</v>
          </cell>
          <cell r="AK5403">
            <v>0</v>
          </cell>
          <cell r="AL5403">
            <v>0</v>
          </cell>
          <cell r="AM5403">
            <v>0</v>
          </cell>
        </row>
        <row r="5403">
          <cell r="AO5403" t="str">
            <v>232G</v>
          </cell>
          <cell r="AP5403">
            <v>6</v>
          </cell>
          <cell r="AQ5403">
            <v>25015</v>
          </cell>
          <cell r="AR5403">
            <v>0</v>
          </cell>
          <cell r="AS5403">
            <v>0</v>
          </cell>
          <cell r="AT5403">
            <v>0</v>
          </cell>
          <cell r="AU5403">
            <v>0</v>
          </cell>
        </row>
        <row r="5404">
          <cell r="A5404">
            <v>5406</v>
          </cell>
          <cell r="B5404">
            <v>48</v>
          </cell>
          <cell r="C5404">
            <v>45730</v>
          </cell>
        </row>
        <row r="5404">
          <cell r="E5404" t="str">
            <v>LD232-070404</v>
          </cell>
          <cell r="F5404" t="str">
            <v>弧板44</v>
          </cell>
          <cell r="G5404">
            <v>8</v>
          </cell>
          <cell r="H5404" t="str">
            <v>钢板t4/Q235B</v>
          </cell>
        </row>
        <row r="5404">
          <cell r="J5404" t="str">
            <v>激光作业</v>
          </cell>
          <cell r="K5404">
            <v>0.4</v>
          </cell>
          <cell r="L5404" t="str">
            <v>激光拾件</v>
          </cell>
          <cell r="M5404">
            <v>0.5</v>
          </cell>
          <cell r="N5404" t="str">
            <v>打坡口</v>
          </cell>
          <cell r="O5404">
            <v>2</v>
          </cell>
          <cell r="P5404" t="str">
            <v>成型</v>
          </cell>
          <cell r="Q5404">
            <v>3</v>
          </cell>
          <cell r="R5404">
            <v>0</v>
          </cell>
          <cell r="S5404">
            <v>0</v>
          </cell>
          <cell r="T5404">
            <v>0</v>
          </cell>
          <cell r="U5404">
            <v>0</v>
          </cell>
          <cell r="V5404">
            <v>0</v>
          </cell>
          <cell r="W5404">
            <v>0</v>
          </cell>
          <cell r="X5404">
            <v>0</v>
          </cell>
          <cell r="Y5404">
            <v>0</v>
          </cell>
          <cell r="Z5404">
            <v>0</v>
          </cell>
          <cell r="AA5404">
            <v>0</v>
          </cell>
          <cell r="AB5404">
            <v>0</v>
          </cell>
          <cell r="AC5404">
            <v>0</v>
          </cell>
        </row>
        <row r="5404">
          <cell r="AH5404" t="str">
            <v>150×100</v>
          </cell>
          <cell r="AI5404">
            <v>0</v>
          </cell>
          <cell r="AJ5404">
            <v>0</v>
          </cell>
          <cell r="AK5404">
            <v>0</v>
          </cell>
          <cell r="AL5404">
            <v>0</v>
          </cell>
          <cell r="AM5404">
            <v>0</v>
          </cell>
        </row>
        <row r="5404">
          <cell r="AO5404" t="str">
            <v>232G</v>
          </cell>
          <cell r="AP5404">
            <v>6</v>
          </cell>
          <cell r="AQ5404">
            <v>25015</v>
          </cell>
          <cell r="AR5404">
            <v>0</v>
          </cell>
          <cell r="AS5404">
            <v>0</v>
          </cell>
          <cell r="AT5404">
            <v>0</v>
          </cell>
          <cell r="AU5404">
            <v>0</v>
          </cell>
        </row>
        <row r="5405">
          <cell r="A5405">
            <v>5407</v>
          </cell>
          <cell r="B5405">
            <v>6</v>
          </cell>
          <cell r="C5405">
            <v>45730</v>
          </cell>
        </row>
        <row r="5405">
          <cell r="E5405" t="str">
            <v>LD232-070500</v>
          </cell>
          <cell r="F5405" t="str">
            <v>摇杆结构4</v>
          </cell>
          <cell r="G5405">
            <v>1</v>
          </cell>
          <cell r="H5405">
            <v>0</v>
          </cell>
        </row>
        <row r="5405">
          <cell r="J5405" t="str">
            <v>定位焊1</v>
          </cell>
          <cell r="K5405">
            <v>105</v>
          </cell>
          <cell r="L5405" t="str">
            <v>焊接1</v>
          </cell>
          <cell r="M5405">
            <v>80</v>
          </cell>
          <cell r="N5405" t="str">
            <v>校正</v>
          </cell>
          <cell r="O5405">
            <v>85</v>
          </cell>
          <cell r="P5405" t="str">
            <v>定位焊2</v>
          </cell>
          <cell r="Q5405">
            <v>60</v>
          </cell>
          <cell r="R5405" t="str">
            <v>焊接2</v>
          </cell>
          <cell r="S5405">
            <v>45</v>
          </cell>
          <cell r="T5405" t="str">
            <v>打磨</v>
          </cell>
          <cell r="U5405">
            <v>90</v>
          </cell>
          <cell r="V5405" t="str">
            <v>镗孔</v>
          </cell>
          <cell r="W5405">
            <v>0</v>
          </cell>
          <cell r="X5405" t="str">
            <v>喷砂 </v>
          </cell>
          <cell r="Y5405">
            <v>80</v>
          </cell>
          <cell r="Z5405" t="str">
            <v>喷铝</v>
          </cell>
          <cell r="AA5405">
            <v>230</v>
          </cell>
          <cell r="AB5405" t="str">
            <v>磨铝面</v>
          </cell>
          <cell r="AC5405">
            <v>20</v>
          </cell>
        </row>
        <row r="5405">
          <cell r="AJ5405">
            <v>0</v>
          </cell>
          <cell r="AK5405">
            <v>0</v>
          </cell>
          <cell r="AL5405">
            <v>0</v>
          </cell>
          <cell r="AM5405">
            <v>0</v>
          </cell>
        </row>
        <row r="5405">
          <cell r="AO5405" t="str">
            <v>232G</v>
          </cell>
          <cell r="AP5405">
            <v>6</v>
          </cell>
          <cell r="AQ5405">
            <v>25015</v>
          </cell>
          <cell r="AR5405">
            <v>0</v>
          </cell>
          <cell r="AS5405">
            <v>0</v>
          </cell>
          <cell r="AT5405">
            <v>0</v>
          </cell>
          <cell r="AU5405">
            <v>0</v>
          </cell>
        </row>
        <row r="5406">
          <cell r="A5406">
            <v>5408</v>
          </cell>
          <cell r="B5406">
            <v>6</v>
          </cell>
          <cell r="C5406">
            <v>45730</v>
          </cell>
        </row>
        <row r="5406">
          <cell r="E5406" t="str">
            <v>LD232-070500</v>
          </cell>
          <cell r="F5406" t="str">
            <v>摇杆结构4</v>
          </cell>
          <cell r="G5406">
            <v>1</v>
          </cell>
          <cell r="H5406">
            <v>0</v>
          </cell>
        </row>
        <row r="5406">
          <cell r="J5406" t="str">
            <v>喷砂 </v>
          </cell>
          <cell r="K5406">
            <v>80</v>
          </cell>
          <cell r="L5406" t="str">
            <v>喷铝</v>
          </cell>
          <cell r="M5406">
            <v>230</v>
          </cell>
          <cell r="N5406" t="str">
            <v>磨铝面</v>
          </cell>
          <cell r="O5406">
            <v>20</v>
          </cell>
          <cell r="P5406" t="str">
            <v>打胶</v>
          </cell>
          <cell r="Q5406">
            <v>100</v>
          </cell>
          <cell r="R5406" t="str">
            <v>喷漆</v>
          </cell>
          <cell r="S5406">
            <v>82</v>
          </cell>
        </row>
        <row r="5406">
          <cell r="W5406">
            <v>0</v>
          </cell>
        </row>
        <row r="5406">
          <cell r="AJ5406">
            <v>0</v>
          </cell>
          <cell r="AK5406">
            <v>0</v>
          </cell>
          <cell r="AL5406">
            <v>0</v>
          </cell>
          <cell r="AM5406">
            <v>0</v>
          </cell>
        </row>
        <row r="5406">
          <cell r="AO5406" t="str">
            <v>232G</v>
          </cell>
          <cell r="AP5406">
            <v>6</v>
          </cell>
          <cell r="AQ5406">
            <v>25015</v>
          </cell>
          <cell r="AR5406">
            <v>0</v>
          </cell>
          <cell r="AS5406">
            <v>0</v>
          </cell>
          <cell r="AT5406">
            <v>0</v>
          </cell>
          <cell r="AU5406">
            <v>0</v>
          </cell>
        </row>
        <row r="5407">
          <cell r="A5407">
            <v>5409</v>
          </cell>
          <cell r="B5407">
            <v>6</v>
          </cell>
          <cell r="C5407">
            <v>45730</v>
          </cell>
        </row>
        <row r="5407">
          <cell r="E5407" t="str">
            <v>LD232-070501</v>
          </cell>
          <cell r="F5407" t="str">
            <v>撑杆51</v>
          </cell>
          <cell r="G5407">
            <v>1</v>
          </cell>
          <cell r="H5407" t="str">
            <v>矩形管60×40×3/Q235B</v>
          </cell>
        </row>
        <row r="5407">
          <cell r="J5407" t="str">
            <v>切割锯</v>
          </cell>
          <cell r="K5407">
            <v>3.84</v>
          </cell>
          <cell r="L5407" t="str">
            <v>转</v>
          </cell>
          <cell r="M5407">
            <v>0</v>
          </cell>
          <cell r="N5407">
            <v>0</v>
          </cell>
          <cell r="O5407">
            <v>0</v>
          </cell>
          <cell r="P5407">
            <v>0</v>
          </cell>
          <cell r="Q5407">
            <v>0</v>
          </cell>
          <cell r="R5407">
            <v>0</v>
          </cell>
          <cell r="S5407">
            <v>0</v>
          </cell>
          <cell r="T5407">
            <v>0</v>
          </cell>
          <cell r="U5407">
            <v>0</v>
          </cell>
          <cell r="V5407">
            <v>0</v>
          </cell>
          <cell r="W5407">
            <v>0</v>
          </cell>
          <cell r="X5407">
            <v>0</v>
          </cell>
          <cell r="Y5407">
            <v>0</v>
          </cell>
          <cell r="Z5407">
            <v>0</v>
          </cell>
          <cell r="AA5407">
            <v>0</v>
          </cell>
          <cell r="AB5407">
            <v>0</v>
          </cell>
          <cell r="AC5407">
            <v>0</v>
          </cell>
        </row>
        <row r="5407">
          <cell r="AH5407">
            <v>604</v>
          </cell>
          <cell r="AI5407">
            <v>0</v>
          </cell>
          <cell r="AJ5407">
            <v>0</v>
          </cell>
          <cell r="AK5407">
            <v>0</v>
          </cell>
          <cell r="AL5407">
            <v>0</v>
          </cell>
          <cell r="AM5407">
            <v>0</v>
          </cell>
          <cell r="AN5407" t="str">
            <v>无图 L=604</v>
          </cell>
          <cell r="AO5407" t="str">
            <v>232G</v>
          </cell>
          <cell r="AP5407">
            <v>6</v>
          </cell>
          <cell r="AQ5407">
            <v>25015</v>
          </cell>
          <cell r="AR5407">
            <v>0</v>
          </cell>
          <cell r="AS5407">
            <v>0</v>
          </cell>
          <cell r="AT5407">
            <v>0</v>
          </cell>
          <cell r="AU5407">
            <v>0</v>
          </cell>
        </row>
        <row r="5408">
          <cell r="A5408">
            <v>5410</v>
          </cell>
          <cell r="B5408">
            <v>12</v>
          </cell>
          <cell r="C5408">
            <v>45730</v>
          </cell>
        </row>
        <row r="5408">
          <cell r="E5408" t="str">
            <v>LD232-07050200</v>
          </cell>
          <cell r="F5408" t="str">
            <v>支架4焊合</v>
          </cell>
          <cell r="G5408">
            <v>2</v>
          </cell>
          <cell r="H5408">
            <v>0</v>
          </cell>
        </row>
        <row r="5408">
          <cell r="J5408" t="str">
            <v>定位焊</v>
          </cell>
          <cell r="K5408">
            <v>12</v>
          </cell>
          <cell r="L5408" t="str">
            <v>焊接</v>
          </cell>
          <cell r="M5408">
            <v>12</v>
          </cell>
          <cell r="N5408" t="str">
            <v>打磨</v>
          </cell>
          <cell r="O5408">
            <v>10</v>
          </cell>
          <cell r="P5408" t="str">
            <v>转</v>
          </cell>
          <cell r="Q5408">
            <v>0</v>
          </cell>
          <cell r="R5408">
            <v>0</v>
          </cell>
          <cell r="S5408">
            <v>0</v>
          </cell>
          <cell r="T5408">
            <v>0</v>
          </cell>
          <cell r="U5408">
            <v>0</v>
          </cell>
          <cell r="V5408">
            <v>0</v>
          </cell>
          <cell r="W5408">
            <v>0</v>
          </cell>
          <cell r="X5408">
            <v>0</v>
          </cell>
          <cell r="Y5408">
            <v>0</v>
          </cell>
          <cell r="Z5408">
            <v>0</v>
          </cell>
          <cell r="AA5408">
            <v>0</v>
          </cell>
          <cell r="AB5408">
            <v>0</v>
          </cell>
          <cell r="AC5408">
            <v>0</v>
          </cell>
        </row>
        <row r="5408">
          <cell r="AI5408">
            <v>0</v>
          </cell>
          <cell r="AJ5408">
            <v>0</v>
          </cell>
          <cell r="AK5408">
            <v>0</v>
          </cell>
          <cell r="AL5408">
            <v>0</v>
          </cell>
          <cell r="AM5408">
            <v>0</v>
          </cell>
        </row>
        <row r="5408">
          <cell r="AO5408" t="str">
            <v>232G</v>
          </cell>
          <cell r="AP5408">
            <v>6</v>
          </cell>
          <cell r="AQ5408">
            <v>25015</v>
          </cell>
          <cell r="AR5408">
            <v>0</v>
          </cell>
          <cell r="AS5408">
            <v>0</v>
          </cell>
          <cell r="AT5408">
            <v>0</v>
          </cell>
          <cell r="AU5408">
            <v>0</v>
          </cell>
        </row>
        <row r="5409">
          <cell r="A5409">
            <v>5411</v>
          </cell>
          <cell r="B5409">
            <v>12</v>
          </cell>
          <cell r="C5409">
            <v>45730</v>
          </cell>
        </row>
        <row r="5409">
          <cell r="E5409" t="str">
            <v>LD232-07050201</v>
          </cell>
          <cell r="F5409" t="str">
            <v>左支撑21</v>
          </cell>
          <cell r="G5409">
            <v>2</v>
          </cell>
          <cell r="H5409" t="str">
            <v>矩形管60×40×3/Q235B</v>
          </cell>
        </row>
        <row r="5409">
          <cell r="J5409" t="str">
            <v>切割锯</v>
          </cell>
          <cell r="K5409">
            <v>2.6</v>
          </cell>
          <cell r="L5409" t="str">
            <v>手工等离子</v>
          </cell>
          <cell r="M5409">
            <v>5</v>
          </cell>
          <cell r="N5409" t="str">
            <v>转</v>
          </cell>
          <cell r="O5409">
            <v>0</v>
          </cell>
          <cell r="P5409">
            <v>0</v>
          </cell>
          <cell r="Q5409">
            <v>0</v>
          </cell>
          <cell r="R5409">
            <v>0</v>
          </cell>
          <cell r="S5409">
            <v>0</v>
          </cell>
          <cell r="T5409">
            <v>0</v>
          </cell>
          <cell r="U5409">
            <v>0</v>
          </cell>
          <cell r="V5409">
            <v>0</v>
          </cell>
          <cell r="W5409">
            <v>0</v>
          </cell>
          <cell r="X5409">
            <v>0</v>
          </cell>
          <cell r="Y5409">
            <v>0</v>
          </cell>
          <cell r="Z5409">
            <v>0</v>
          </cell>
          <cell r="AA5409">
            <v>0</v>
          </cell>
          <cell r="AB5409">
            <v>0</v>
          </cell>
          <cell r="AC5409">
            <v>0</v>
          </cell>
        </row>
        <row r="5409">
          <cell r="AH5409">
            <v>838</v>
          </cell>
          <cell r="AI5409">
            <v>0</v>
          </cell>
          <cell r="AJ5409">
            <v>0</v>
          </cell>
          <cell r="AK5409">
            <v>0</v>
          </cell>
          <cell r="AL5409">
            <v>0</v>
          </cell>
          <cell r="AM5409">
            <v>0</v>
          </cell>
        </row>
        <row r="5409">
          <cell r="AO5409" t="str">
            <v>232G</v>
          </cell>
          <cell r="AP5409">
            <v>6</v>
          </cell>
          <cell r="AQ5409">
            <v>25015</v>
          </cell>
          <cell r="AR5409">
            <v>0</v>
          </cell>
          <cell r="AS5409">
            <v>0</v>
          </cell>
          <cell r="AT5409">
            <v>0</v>
          </cell>
          <cell r="AU5409">
            <v>0</v>
          </cell>
        </row>
        <row r="5410">
          <cell r="A5410">
            <v>5412</v>
          </cell>
          <cell r="B5410">
            <v>12</v>
          </cell>
          <cell r="C5410">
            <v>45730</v>
          </cell>
        </row>
        <row r="5410">
          <cell r="E5410" t="str">
            <v>LD232-07050202</v>
          </cell>
          <cell r="F5410" t="str">
            <v>中间支撑22</v>
          </cell>
          <cell r="G5410">
            <v>2</v>
          </cell>
          <cell r="H5410" t="str">
            <v>矩形管60×40×3/Q235B</v>
          </cell>
        </row>
        <row r="5410">
          <cell r="J5410" t="str">
            <v>切割锯</v>
          </cell>
          <cell r="K5410">
            <v>2.3</v>
          </cell>
          <cell r="L5410" t="str">
            <v>手工等离子</v>
          </cell>
          <cell r="M5410">
            <v>4</v>
          </cell>
          <cell r="N5410" t="str">
            <v>转</v>
          </cell>
          <cell r="O5410">
            <v>0</v>
          </cell>
          <cell r="P5410">
            <v>0</v>
          </cell>
          <cell r="Q5410">
            <v>0</v>
          </cell>
          <cell r="R5410">
            <v>0</v>
          </cell>
          <cell r="S5410">
            <v>0</v>
          </cell>
          <cell r="T5410">
            <v>0</v>
          </cell>
          <cell r="U5410">
            <v>0</v>
          </cell>
          <cell r="V5410">
            <v>0</v>
          </cell>
          <cell r="W5410">
            <v>0</v>
          </cell>
          <cell r="X5410">
            <v>0</v>
          </cell>
          <cell r="Y5410">
            <v>0</v>
          </cell>
          <cell r="Z5410">
            <v>0</v>
          </cell>
          <cell r="AA5410">
            <v>0</v>
          </cell>
          <cell r="AB5410">
            <v>0</v>
          </cell>
          <cell r="AC5410">
            <v>0</v>
          </cell>
        </row>
        <row r="5410">
          <cell r="AH5410">
            <v>483</v>
          </cell>
          <cell r="AI5410">
            <v>0</v>
          </cell>
          <cell r="AJ5410">
            <v>0</v>
          </cell>
          <cell r="AK5410">
            <v>0</v>
          </cell>
          <cell r="AL5410">
            <v>0</v>
          </cell>
          <cell r="AM5410">
            <v>0</v>
          </cell>
        </row>
        <row r="5410">
          <cell r="AO5410" t="str">
            <v>232G</v>
          </cell>
          <cell r="AP5410">
            <v>6</v>
          </cell>
          <cell r="AQ5410">
            <v>25015</v>
          </cell>
          <cell r="AR5410">
            <v>0</v>
          </cell>
          <cell r="AS5410">
            <v>0</v>
          </cell>
          <cell r="AT5410">
            <v>0</v>
          </cell>
          <cell r="AU5410">
            <v>0</v>
          </cell>
        </row>
        <row r="5411">
          <cell r="A5411">
            <v>5413</v>
          </cell>
          <cell r="B5411">
            <v>12</v>
          </cell>
          <cell r="C5411">
            <v>45730</v>
          </cell>
        </row>
        <row r="5411">
          <cell r="E5411" t="str">
            <v>LD232-07050203</v>
          </cell>
          <cell r="F5411" t="str">
            <v>右支撑23</v>
          </cell>
          <cell r="G5411">
            <v>2</v>
          </cell>
          <cell r="H5411" t="str">
            <v>矩形管60×40×3/Q235B</v>
          </cell>
        </row>
        <row r="5411">
          <cell r="J5411" t="str">
            <v>切割锯</v>
          </cell>
          <cell r="K5411">
            <v>2.6</v>
          </cell>
          <cell r="L5411" t="str">
            <v>手工等离子</v>
          </cell>
          <cell r="M5411">
            <v>5</v>
          </cell>
          <cell r="N5411" t="str">
            <v>转</v>
          </cell>
          <cell r="O5411">
            <v>0</v>
          </cell>
          <cell r="P5411">
            <v>0</v>
          </cell>
          <cell r="Q5411">
            <v>0</v>
          </cell>
          <cell r="R5411">
            <v>0</v>
          </cell>
          <cell r="S5411">
            <v>0</v>
          </cell>
          <cell r="T5411">
            <v>0</v>
          </cell>
          <cell r="U5411">
            <v>0</v>
          </cell>
          <cell r="V5411">
            <v>0</v>
          </cell>
          <cell r="W5411">
            <v>0</v>
          </cell>
          <cell r="X5411">
            <v>0</v>
          </cell>
          <cell r="Y5411">
            <v>0</v>
          </cell>
          <cell r="Z5411">
            <v>0</v>
          </cell>
          <cell r="AA5411">
            <v>0</v>
          </cell>
          <cell r="AB5411">
            <v>0</v>
          </cell>
          <cell r="AC5411">
            <v>0</v>
          </cell>
        </row>
        <row r="5411">
          <cell r="AH5411">
            <v>838</v>
          </cell>
          <cell r="AI5411">
            <v>0</v>
          </cell>
          <cell r="AJ5411">
            <v>0</v>
          </cell>
          <cell r="AK5411">
            <v>0</v>
          </cell>
          <cell r="AL5411">
            <v>0</v>
          </cell>
          <cell r="AM5411">
            <v>0</v>
          </cell>
        </row>
        <row r="5411">
          <cell r="AO5411" t="str">
            <v>232G</v>
          </cell>
          <cell r="AP5411">
            <v>6</v>
          </cell>
          <cell r="AQ5411">
            <v>25015</v>
          </cell>
          <cell r="AR5411">
            <v>0</v>
          </cell>
          <cell r="AS5411">
            <v>0</v>
          </cell>
          <cell r="AT5411">
            <v>0</v>
          </cell>
          <cell r="AU5411">
            <v>0</v>
          </cell>
        </row>
        <row r="5412">
          <cell r="A5412">
            <v>5414</v>
          </cell>
          <cell r="B5412">
            <v>12</v>
          </cell>
          <cell r="C5412">
            <v>45730</v>
          </cell>
        </row>
        <row r="5412">
          <cell r="E5412" t="str">
            <v>LD232-07050204</v>
          </cell>
          <cell r="F5412" t="str">
            <v>堵板2</v>
          </cell>
          <cell r="G5412">
            <v>2</v>
          </cell>
          <cell r="H5412" t="str">
            <v>钢板t3/Q235B</v>
          </cell>
        </row>
        <row r="5412">
          <cell r="J5412" t="str">
            <v>激光作业</v>
          </cell>
          <cell r="K5412">
            <v>0.2</v>
          </cell>
          <cell r="L5412" t="str">
            <v>激光拾件</v>
          </cell>
          <cell r="M5412">
            <v>0.5</v>
          </cell>
          <cell r="N5412">
            <v>0</v>
          </cell>
          <cell r="O5412">
            <v>0</v>
          </cell>
          <cell r="P5412">
            <v>0</v>
          </cell>
          <cell r="Q5412">
            <v>0</v>
          </cell>
          <cell r="R5412">
            <v>0</v>
          </cell>
          <cell r="S5412">
            <v>0</v>
          </cell>
          <cell r="T5412">
            <v>0</v>
          </cell>
          <cell r="U5412">
            <v>0</v>
          </cell>
          <cell r="V5412">
            <v>0</v>
          </cell>
          <cell r="W5412">
            <v>0</v>
          </cell>
          <cell r="X5412">
            <v>0</v>
          </cell>
          <cell r="Y5412">
            <v>0</v>
          </cell>
          <cell r="Z5412">
            <v>0</v>
          </cell>
          <cell r="AA5412">
            <v>0</v>
          </cell>
          <cell r="AB5412">
            <v>0</v>
          </cell>
          <cell r="AC5412">
            <v>0</v>
          </cell>
        </row>
        <row r="5412">
          <cell r="AH5412" t="str">
            <v>54×64</v>
          </cell>
          <cell r="AI5412">
            <v>0</v>
          </cell>
          <cell r="AJ5412">
            <v>0</v>
          </cell>
          <cell r="AK5412">
            <v>0</v>
          </cell>
          <cell r="AL5412">
            <v>0</v>
          </cell>
          <cell r="AM5412">
            <v>0</v>
          </cell>
          <cell r="AN5412" t="str">
            <v>无图 54X64</v>
          </cell>
          <cell r="AO5412" t="str">
            <v>232G</v>
          </cell>
          <cell r="AP5412">
            <v>6</v>
          </cell>
          <cell r="AQ5412">
            <v>25015</v>
          </cell>
          <cell r="AR5412">
            <v>0</v>
          </cell>
          <cell r="AS5412">
            <v>0</v>
          </cell>
          <cell r="AT5412">
            <v>0</v>
          </cell>
          <cell r="AU5412">
            <v>0</v>
          </cell>
        </row>
        <row r="5413">
          <cell r="A5413">
            <v>5415</v>
          </cell>
          <cell r="B5413">
            <v>12</v>
          </cell>
          <cell r="C5413">
            <v>45730</v>
          </cell>
        </row>
        <row r="5413">
          <cell r="E5413" t="str">
            <v>LD232-070503</v>
          </cell>
          <cell r="F5413" t="str">
            <v>弯板4</v>
          </cell>
          <cell r="G5413">
            <v>2</v>
          </cell>
          <cell r="H5413" t="str">
            <v>钢板t4/Q235B</v>
          </cell>
        </row>
        <row r="5413">
          <cell r="J5413" t="str">
            <v>激光作业</v>
          </cell>
          <cell r="K5413">
            <v>1.4</v>
          </cell>
          <cell r="L5413" t="str">
            <v>激光拾件</v>
          </cell>
          <cell r="M5413">
            <v>0.9</v>
          </cell>
          <cell r="N5413" t="str">
            <v>折弯</v>
          </cell>
          <cell r="O5413">
            <v>1.9</v>
          </cell>
          <cell r="P5413" t="str">
            <v>转</v>
          </cell>
          <cell r="Q5413">
            <v>0</v>
          </cell>
          <cell r="R5413">
            <v>0</v>
          </cell>
          <cell r="S5413">
            <v>0</v>
          </cell>
          <cell r="T5413">
            <v>0</v>
          </cell>
          <cell r="U5413">
            <v>0</v>
          </cell>
          <cell r="V5413">
            <v>0</v>
          </cell>
          <cell r="W5413">
            <v>0</v>
          </cell>
          <cell r="X5413">
            <v>0</v>
          </cell>
          <cell r="Y5413">
            <v>0</v>
          </cell>
          <cell r="Z5413">
            <v>0</v>
          </cell>
          <cell r="AA5413">
            <v>0</v>
          </cell>
          <cell r="AB5413">
            <v>0</v>
          </cell>
          <cell r="AC5413">
            <v>0</v>
          </cell>
        </row>
        <row r="5413">
          <cell r="AH5413" t="str">
            <v>1415×118</v>
          </cell>
          <cell r="AI5413">
            <v>0</v>
          </cell>
          <cell r="AJ5413">
            <v>0</v>
          </cell>
          <cell r="AK5413">
            <v>0</v>
          </cell>
          <cell r="AL5413">
            <v>0</v>
          </cell>
          <cell r="AM5413">
            <v>0</v>
          </cell>
        </row>
        <row r="5413">
          <cell r="AO5413" t="str">
            <v>232G</v>
          </cell>
          <cell r="AP5413">
            <v>6</v>
          </cell>
          <cell r="AQ5413">
            <v>25015</v>
          </cell>
          <cell r="AR5413">
            <v>0</v>
          </cell>
          <cell r="AS5413">
            <v>0</v>
          </cell>
          <cell r="AT5413">
            <v>0</v>
          </cell>
          <cell r="AU5413">
            <v>0</v>
          </cell>
        </row>
        <row r="5414">
          <cell r="A5414">
            <v>5416</v>
          </cell>
          <cell r="B5414">
            <v>6</v>
          </cell>
          <cell r="C5414">
            <v>45730</v>
          </cell>
        </row>
        <row r="5414">
          <cell r="E5414" t="str">
            <v>LD232-070600</v>
          </cell>
          <cell r="F5414" t="str">
            <v>中间转台</v>
          </cell>
          <cell r="G5414">
            <v>1</v>
          </cell>
          <cell r="H5414">
            <v>0</v>
          </cell>
        </row>
        <row r="5414">
          <cell r="J5414" t="str">
            <v>定位焊1</v>
          </cell>
          <cell r="K5414">
            <v>110</v>
          </cell>
          <cell r="L5414" t="str">
            <v>焊接1</v>
          </cell>
          <cell r="M5414">
            <v>70</v>
          </cell>
          <cell r="N5414" t="str">
            <v>校正</v>
          </cell>
          <cell r="O5414">
            <v>40</v>
          </cell>
          <cell r="P5414" t="str">
            <v>定位焊2</v>
          </cell>
          <cell r="Q5414">
            <v>60</v>
          </cell>
          <cell r="R5414" t="str">
            <v>焊接2</v>
          </cell>
          <cell r="S5414">
            <v>80</v>
          </cell>
          <cell r="T5414" t="str">
            <v>划线</v>
          </cell>
          <cell r="U5414">
            <v>70</v>
          </cell>
          <cell r="V5414" t="str">
            <v>镗孔</v>
          </cell>
          <cell r="W5414">
            <v>0</v>
          </cell>
          <cell r="X5414" t="str">
            <v>定位焊</v>
          </cell>
          <cell r="Y5414">
            <v>18</v>
          </cell>
          <cell r="Z5414" t="str">
            <v>焊接</v>
          </cell>
          <cell r="AA5414">
            <v>24</v>
          </cell>
          <cell r="AB5414" t="str">
            <v>打磨</v>
          </cell>
          <cell r="AC5414">
            <v>120</v>
          </cell>
        </row>
        <row r="5414">
          <cell r="AL5414">
            <v>0</v>
          </cell>
          <cell r="AM5414">
            <v>0</v>
          </cell>
          <cell r="AN5414" t="str">
            <v>B01</v>
          </cell>
          <cell r="AO5414" t="str">
            <v>232G</v>
          </cell>
          <cell r="AP5414">
            <v>6</v>
          </cell>
          <cell r="AQ5414">
            <v>25015</v>
          </cell>
          <cell r="AR5414">
            <v>0</v>
          </cell>
        </row>
        <row r="5415">
          <cell r="A5415">
            <v>5417</v>
          </cell>
          <cell r="B5415">
            <v>6</v>
          </cell>
          <cell r="C5415">
            <v>45730</v>
          </cell>
        </row>
        <row r="5415">
          <cell r="E5415" t="str">
            <v>LD232-070600</v>
          </cell>
          <cell r="F5415" t="str">
            <v>中间转台</v>
          </cell>
          <cell r="G5415">
            <v>1</v>
          </cell>
          <cell r="H5415">
            <v>0</v>
          </cell>
        </row>
        <row r="5415">
          <cell r="J5415" t="str">
            <v>定位焊</v>
          </cell>
          <cell r="K5415">
            <v>18</v>
          </cell>
          <cell r="L5415" t="str">
            <v>焊接</v>
          </cell>
          <cell r="M5415">
            <v>24</v>
          </cell>
          <cell r="N5415" t="str">
            <v>打磨</v>
          </cell>
          <cell r="O5415">
            <v>120</v>
          </cell>
          <cell r="P5415" t="str">
            <v>试漏</v>
          </cell>
          <cell r="Q5415">
            <v>240</v>
          </cell>
          <cell r="R5415" t="str">
            <v>振动时效</v>
          </cell>
          <cell r="S5415">
            <v>20</v>
          </cell>
          <cell r="T5415" t="str">
            <v>喷砂 </v>
          </cell>
          <cell r="U5415">
            <v>54</v>
          </cell>
          <cell r="V5415" t="str">
            <v>喷铝</v>
          </cell>
          <cell r="W5415">
            <v>130</v>
          </cell>
          <cell r="X5415" t="str">
            <v>磨铝面</v>
          </cell>
          <cell r="Y5415">
            <v>12</v>
          </cell>
          <cell r="Z5415" t="str">
            <v>喷漆</v>
          </cell>
          <cell r="AA5415">
            <v>50</v>
          </cell>
        </row>
        <row r="5415">
          <cell r="AL5415">
            <v>0</v>
          </cell>
          <cell r="AM5415">
            <v>0</v>
          </cell>
          <cell r="AN5415" t="str">
            <v>B01</v>
          </cell>
          <cell r="AO5415" t="str">
            <v>232G</v>
          </cell>
          <cell r="AP5415">
            <v>6</v>
          </cell>
          <cell r="AQ5415">
            <v>25015</v>
          </cell>
          <cell r="AR5415">
            <v>0</v>
          </cell>
        </row>
        <row r="5416">
          <cell r="A5416">
            <v>5418</v>
          </cell>
          <cell r="B5416">
            <v>6</v>
          </cell>
          <cell r="C5416">
            <v>45730</v>
          </cell>
        </row>
        <row r="5416">
          <cell r="E5416" t="str">
            <v>LD232-070600</v>
          </cell>
          <cell r="F5416" t="str">
            <v>中间转台</v>
          </cell>
          <cell r="G5416">
            <v>1</v>
          </cell>
          <cell r="H5416">
            <v>0</v>
          </cell>
        </row>
        <row r="5416">
          <cell r="J5416" t="str">
            <v>磨铝面</v>
          </cell>
          <cell r="K5416">
            <v>12</v>
          </cell>
          <cell r="L5416" t="str">
            <v>喷漆</v>
          </cell>
          <cell r="M5416">
            <v>50</v>
          </cell>
        </row>
        <row r="5416">
          <cell r="AL5416">
            <v>0</v>
          </cell>
          <cell r="AM5416">
            <v>0</v>
          </cell>
          <cell r="AN5416" t="str">
            <v>B01</v>
          </cell>
          <cell r="AO5416" t="str">
            <v>232G</v>
          </cell>
          <cell r="AP5416">
            <v>6</v>
          </cell>
          <cell r="AQ5416">
            <v>25015</v>
          </cell>
          <cell r="AR5416">
            <v>0</v>
          </cell>
        </row>
        <row r="5417">
          <cell r="A5417">
            <v>5419</v>
          </cell>
          <cell r="B5417">
            <v>12</v>
          </cell>
          <cell r="C5417">
            <v>45730</v>
          </cell>
        </row>
        <row r="5417">
          <cell r="E5417" t="str">
            <v>LD232-070601</v>
          </cell>
          <cell r="F5417" t="str">
            <v>侧板61</v>
          </cell>
          <cell r="G5417">
            <v>2</v>
          </cell>
          <cell r="H5417" t="str">
            <v>钢板t8/Q345D</v>
          </cell>
          <cell r="I5417" t="str">
            <v>钢板t8/Q345C</v>
          </cell>
          <cell r="J5417" t="str">
            <v>激光作业</v>
          </cell>
          <cell r="K5417">
            <v>3.9</v>
          </cell>
          <cell r="L5417" t="str">
            <v>激光拾件</v>
          </cell>
          <cell r="M5417">
            <v>1</v>
          </cell>
          <cell r="N5417">
            <v>0</v>
          </cell>
          <cell r="O5417">
            <v>0</v>
          </cell>
          <cell r="P5417">
            <v>0</v>
          </cell>
          <cell r="Q5417">
            <v>0</v>
          </cell>
          <cell r="R5417">
            <v>0</v>
          </cell>
          <cell r="S5417">
            <v>0</v>
          </cell>
          <cell r="T5417">
            <v>0</v>
          </cell>
          <cell r="U5417">
            <v>0</v>
          </cell>
          <cell r="V5417">
            <v>0</v>
          </cell>
          <cell r="W5417">
            <v>0</v>
          </cell>
          <cell r="X5417">
            <v>0</v>
          </cell>
          <cell r="Y5417">
            <v>0</v>
          </cell>
        </row>
        <row r="5417">
          <cell r="AD5417">
            <v>0</v>
          </cell>
          <cell r="AE5417">
            <v>0</v>
          </cell>
          <cell r="AF5417">
            <v>0</v>
          </cell>
          <cell r="AG5417">
            <v>0</v>
          </cell>
          <cell r="AH5417" t="str">
            <v>714×708</v>
          </cell>
          <cell r="AI5417">
            <v>0</v>
          </cell>
          <cell r="AJ5417">
            <v>0</v>
          </cell>
          <cell r="AK5417">
            <v>0</v>
          </cell>
          <cell r="AL5417">
            <v>0</v>
          </cell>
          <cell r="AM5417">
            <v>0</v>
          </cell>
        </row>
        <row r="5417">
          <cell r="AO5417" t="str">
            <v>232G</v>
          </cell>
          <cell r="AP5417">
            <v>6</v>
          </cell>
          <cell r="AQ5417">
            <v>25015</v>
          </cell>
          <cell r="AR5417">
            <v>0</v>
          </cell>
          <cell r="AS5417">
            <v>0</v>
          </cell>
          <cell r="AT5417">
            <v>0</v>
          </cell>
          <cell r="AU5417">
            <v>0</v>
          </cell>
        </row>
        <row r="5418">
          <cell r="A5418">
            <v>5420</v>
          </cell>
          <cell r="B5418">
            <v>12</v>
          </cell>
          <cell r="C5418">
            <v>45730</v>
          </cell>
        </row>
        <row r="5418">
          <cell r="E5418" t="str">
            <v>LD232-070602</v>
          </cell>
          <cell r="F5418" t="str">
            <v>中间支耳62</v>
          </cell>
          <cell r="G5418">
            <v>2</v>
          </cell>
          <cell r="H5418" t="str">
            <v>钢板t8/Q345D</v>
          </cell>
          <cell r="I5418" t="str">
            <v>钢板t8/Q345C</v>
          </cell>
          <cell r="J5418" t="str">
            <v>激光作业</v>
          </cell>
          <cell r="K5418">
            <v>1.2</v>
          </cell>
          <cell r="L5418" t="str">
            <v>激光拾件</v>
          </cell>
          <cell r="M5418">
            <v>0.5</v>
          </cell>
          <cell r="N5418">
            <v>0</v>
          </cell>
          <cell r="O5418">
            <v>0</v>
          </cell>
          <cell r="P5418">
            <v>0</v>
          </cell>
          <cell r="Q5418">
            <v>0</v>
          </cell>
          <cell r="R5418">
            <v>0</v>
          </cell>
          <cell r="S5418">
            <v>0</v>
          </cell>
          <cell r="T5418">
            <v>0</v>
          </cell>
          <cell r="U5418">
            <v>0</v>
          </cell>
          <cell r="V5418">
            <v>0</v>
          </cell>
          <cell r="W5418">
            <v>0</v>
          </cell>
          <cell r="X5418">
            <v>0</v>
          </cell>
          <cell r="Y5418">
            <v>0</v>
          </cell>
          <cell r="Z5418">
            <v>0</v>
          </cell>
          <cell r="AA5418">
            <v>0</v>
          </cell>
          <cell r="AB5418">
            <v>0</v>
          </cell>
          <cell r="AC5418">
            <v>0</v>
          </cell>
          <cell r="AD5418">
            <v>0</v>
          </cell>
          <cell r="AE5418">
            <v>0</v>
          </cell>
          <cell r="AF5418">
            <v>0</v>
          </cell>
          <cell r="AG5418">
            <v>0</v>
          </cell>
          <cell r="AH5418" t="str">
            <v>320×147</v>
          </cell>
          <cell r="AI5418">
            <v>0</v>
          </cell>
          <cell r="AJ5418">
            <v>0</v>
          </cell>
          <cell r="AK5418">
            <v>0</v>
          </cell>
          <cell r="AL5418">
            <v>0</v>
          </cell>
          <cell r="AM5418">
            <v>0</v>
          </cell>
        </row>
        <row r="5418">
          <cell r="AO5418" t="str">
            <v>232G</v>
          </cell>
          <cell r="AP5418">
            <v>6</v>
          </cell>
          <cell r="AQ5418">
            <v>25015</v>
          </cell>
          <cell r="AR5418">
            <v>0</v>
          </cell>
          <cell r="AS5418">
            <v>0</v>
          </cell>
          <cell r="AT5418">
            <v>0</v>
          </cell>
          <cell r="AU5418">
            <v>0</v>
          </cell>
        </row>
        <row r="5419">
          <cell r="A5419">
            <v>5421</v>
          </cell>
          <cell r="B5419">
            <v>12</v>
          </cell>
          <cell r="C5419">
            <v>45730</v>
          </cell>
        </row>
        <row r="5419">
          <cell r="E5419" t="str">
            <v>LD232-070603</v>
          </cell>
          <cell r="F5419" t="str">
            <v>上支耳</v>
          </cell>
          <cell r="G5419">
            <v>2</v>
          </cell>
          <cell r="H5419" t="str">
            <v>钢板t8/Q345D</v>
          </cell>
          <cell r="I5419" t="str">
            <v>钢板t8/Q345C</v>
          </cell>
          <cell r="J5419" t="str">
            <v>激光作业</v>
          </cell>
          <cell r="K5419">
            <v>0.8</v>
          </cell>
          <cell r="L5419" t="str">
            <v>激光拾件</v>
          </cell>
          <cell r="M5419">
            <v>0.5</v>
          </cell>
          <cell r="N5419">
            <v>0</v>
          </cell>
          <cell r="O5419">
            <v>0</v>
          </cell>
          <cell r="P5419">
            <v>0</v>
          </cell>
          <cell r="Q5419">
            <v>0</v>
          </cell>
          <cell r="R5419">
            <v>0</v>
          </cell>
          <cell r="S5419">
            <v>0</v>
          </cell>
          <cell r="T5419">
            <v>0</v>
          </cell>
          <cell r="U5419">
            <v>0</v>
          </cell>
          <cell r="V5419">
            <v>0</v>
          </cell>
          <cell r="W5419">
            <v>0</v>
          </cell>
          <cell r="X5419">
            <v>0</v>
          </cell>
          <cell r="Y5419">
            <v>0</v>
          </cell>
          <cell r="Z5419">
            <v>0</v>
          </cell>
          <cell r="AA5419">
            <v>0</v>
          </cell>
          <cell r="AB5419">
            <v>0</v>
          </cell>
          <cell r="AC5419">
            <v>0</v>
          </cell>
          <cell r="AD5419">
            <v>0</v>
          </cell>
          <cell r="AE5419">
            <v>0</v>
          </cell>
          <cell r="AF5419">
            <v>0</v>
          </cell>
          <cell r="AG5419">
            <v>0</v>
          </cell>
          <cell r="AH5419" t="str">
            <v>200×155</v>
          </cell>
          <cell r="AI5419">
            <v>0</v>
          </cell>
          <cell r="AJ5419">
            <v>0</v>
          </cell>
          <cell r="AK5419">
            <v>0</v>
          </cell>
          <cell r="AL5419">
            <v>0</v>
          </cell>
          <cell r="AM5419">
            <v>0</v>
          </cell>
        </row>
        <row r="5419">
          <cell r="AO5419" t="str">
            <v>232G</v>
          </cell>
          <cell r="AP5419">
            <v>6</v>
          </cell>
          <cell r="AQ5419">
            <v>25015</v>
          </cell>
          <cell r="AR5419">
            <v>0</v>
          </cell>
          <cell r="AS5419">
            <v>0</v>
          </cell>
          <cell r="AT5419">
            <v>0</v>
          </cell>
          <cell r="AU5419">
            <v>0</v>
          </cell>
        </row>
        <row r="5420">
          <cell r="A5420">
            <v>5422</v>
          </cell>
          <cell r="B5420">
            <v>12</v>
          </cell>
          <cell r="C5420">
            <v>45730</v>
          </cell>
        </row>
        <row r="5420">
          <cell r="E5420" t="str">
            <v>LD232-070604</v>
          </cell>
          <cell r="F5420" t="str">
            <v>油缸支耳</v>
          </cell>
          <cell r="G5420">
            <v>2</v>
          </cell>
          <cell r="H5420" t="str">
            <v>钢板t8/Q345D</v>
          </cell>
          <cell r="I5420" t="str">
            <v>钢板t8/Q345C</v>
          </cell>
          <cell r="J5420" t="str">
            <v>激光作业</v>
          </cell>
          <cell r="K5420">
            <v>1.2</v>
          </cell>
          <cell r="L5420" t="str">
            <v>激光拾件</v>
          </cell>
          <cell r="M5420">
            <v>0.5</v>
          </cell>
          <cell r="N5420">
            <v>0</v>
          </cell>
          <cell r="O5420">
            <v>0</v>
          </cell>
          <cell r="P5420">
            <v>0</v>
          </cell>
          <cell r="Q5420">
            <v>0</v>
          </cell>
          <cell r="R5420">
            <v>0</v>
          </cell>
          <cell r="S5420">
            <v>0</v>
          </cell>
          <cell r="T5420">
            <v>0</v>
          </cell>
          <cell r="U5420">
            <v>0</v>
          </cell>
          <cell r="V5420">
            <v>0</v>
          </cell>
          <cell r="W5420">
            <v>0</v>
          </cell>
          <cell r="X5420">
            <v>0</v>
          </cell>
          <cell r="Y5420">
            <v>0</v>
          </cell>
          <cell r="Z5420">
            <v>0</v>
          </cell>
          <cell r="AA5420">
            <v>0</v>
          </cell>
          <cell r="AB5420">
            <v>0</v>
          </cell>
          <cell r="AC5420">
            <v>0</v>
          </cell>
          <cell r="AD5420">
            <v>0</v>
          </cell>
          <cell r="AE5420">
            <v>0</v>
          </cell>
          <cell r="AF5420">
            <v>0</v>
          </cell>
          <cell r="AG5420">
            <v>0</v>
          </cell>
          <cell r="AH5420" t="str">
            <v>310×147</v>
          </cell>
          <cell r="AI5420">
            <v>0</v>
          </cell>
          <cell r="AJ5420">
            <v>0</v>
          </cell>
          <cell r="AK5420">
            <v>0</v>
          </cell>
          <cell r="AL5420">
            <v>0</v>
          </cell>
          <cell r="AM5420">
            <v>0</v>
          </cell>
        </row>
        <row r="5420">
          <cell r="AO5420" t="str">
            <v>232G</v>
          </cell>
          <cell r="AP5420">
            <v>6</v>
          </cell>
          <cell r="AQ5420">
            <v>25015</v>
          </cell>
          <cell r="AR5420">
            <v>0</v>
          </cell>
          <cell r="AS5420">
            <v>0</v>
          </cell>
          <cell r="AT5420">
            <v>0</v>
          </cell>
          <cell r="AU5420">
            <v>0</v>
          </cell>
        </row>
        <row r="5421">
          <cell r="A5421">
            <v>5423</v>
          </cell>
          <cell r="B5421">
            <v>6</v>
          </cell>
          <cell r="C5421">
            <v>45730</v>
          </cell>
        </row>
        <row r="5421">
          <cell r="E5421" t="str">
            <v>LD232-070605</v>
          </cell>
          <cell r="F5421" t="str">
            <v>弯板65</v>
          </cell>
          <cell r="G5421">
            <v>1</v>
          </cell>
          <cell r="H5421" t="str">
            <v>钢板t6/Q345D</v>
          </cell>
          <cell r="I5421" t="str">
            <v>钢板t6/Q345C</v>
          </cell>
          <cell r="J5421" t="str">
            <v>激光作业</v>
          </cell>
          <cell r="K5421">
            <v>2.56</v>
          </cell>
          <cell r="L5421" t="str">
            <v>激光拾件</v>
          </cell>
          <cell r="M5421">
            <v>1.6</v>
          </cell>
          <cell r="N5421" t="str">
            <v>折弯</v>
          </cell>
          <cell r="O5421">
            <v>22.75</v>
          </cell>
          <cell r="P5421" t="str">
            <v>转</v>
          </cell>
          <cell r="Q5421">
            <v>0</v>
          </cell>
          <cell r="R5421">
            <v>0</v>
          </cell>
          <cell r="S5421">
            <v>0</v>
          </cell>
          <cell r="T5421">
            <v>0</v>
          </cell>
          <cell r="U5421">
            <v>0</v>
          </cell>
          <cell r="V5421">
            <v>0</v>
          </cell>
          <cell r="W5421">
            <v>0</v>
          </cell>
          <cell r="X5421">
            <v>0</v>
          </cell>
          <cell r="Y5421">
            <v>0</v>
          </cell>
          <cell r="Z5421">
            <v>0</v>
          </cell>
          <cell r="AA5421">
            <v>0</v>
          </cell>
          <cell r="AB5421">
            <v>0</v>
          </cell>
          <cell r="AC5421">
            <v>0</v>
          </cell>
          <cell r="AD5421">
            <v>0</v>
          </cell>
          <cell r="AE5421">
            <v>0</v>
          </cell>
          <cell r="AF5421">
            <v>0</v>
          </cell>
          <cell r="AG5421">
            <v>0</v>
          </cell>
          <cell r="AH5421" t="str">
            <v>824×803</v>
          </cell>
          <cell r="AI5421">
            <v>0</v>
          </cell>
          <cell r="AJ5421">
            <v>0</v>
          </cell>
          <cell r="AK5421">
            <v>0</v>
          </cell>
          <cell r="AL5421">
            <v>0</v>
          </cell>
          <cell r="AM5421">
            <v>0</v>
          </cell>
        </row>
        <row r="5421">
          <cell r="AO5421" t="str">
            <v>232G</v>
          </cell>
          <cell r="AP5421">
            <v>6</v>
          </cell>
          <cell r="AQ5421">
            <v>25015</v>
          </cell>
          <cell r="AR5421">
            <v>0</v>
          </cell>
          <cell r="AS5421">
            <v>0</v>
          </cell>
          <cell r="AT5421">
            <v>0</v>
          </cell>
          <cell r="AU5421">
            <v>0</v>
          </cell>
        </row>
        <row r="5422">
          <cell r="A5422">
            <v>5424</v>
          </cell>
          <cell r="B5422">
            <v>12</v>
          </cell>
          <cell r="C5422">
            <v>45730</v>
          </cell>
        </row>
        <row r="5422">
          <cell r="E5422" t="str">
            <v>LD232-070606</v>
          </cell>
          <cell r="F5422" t="str">
            <v>下支耳66</v>
          </cell>
          <cell r="G5422">
            <v>2</v>
          </cell>
          <cell r="H5422" t="str">
            <v>钢板t8/Q345D</v>
          </cell>
          <cell r="I5422" t="str">
            <v>钢板t8/Q345C</v>
          </cell>
          <cell r="J5422" t="str">
            <v>激光作业</v>
          </cell>
          <cell r="K5422">
            <v>0.8</v>
          </cell>
          <cell r="L5422" t="str">
            <v>激光拾件</v>
          </cell>
          <cell r="M5422">
            <v>0.5</v>
          </cell>
          <cell r="N5422">
            <v>0</v>
          </cell>
          <cell r="O5422">
            <v>0</v>
          </cell>
          <cell r="P5422">
            <v>0</v>
          </cell>
          <cell r="Q5422">
            <v>0</v>
          </cell>
          <cell r="R5422">
            <v>0</v>
          </cell>
          <cell r="S5422">
            <v>0</v>
          </cell>
          <cell r="T5422">
            <v>0</v>
          </cell>
          <cell r="U5422">
            <v>0</v>
          </cell>
          <cell r="V5422">
            <v>0</v>
          </cell>
          <cell r="W5422">
            <v>0</v>
          </cell>
          <cell r="X5422">
            <v>0</v>
          </cell>
          <cell r="Y5422">
            <v>0</v>
          </cell>
          <cell r="Z5422">
            <v>0</v>
          </cell>
          <cell r="AA5422">
            <v>0</v>
          </cell>
          <cell r="AB5422">
            <v>0</v>
          </cell>
          <cell r="AC5422">
            <v>0</v>
          </cell>
          <cell r="AD5422">
            <v>0</v>
          </cell>
          <cell r="AE5422">
            <v>0</v>
          </cell>
          <cell r="AF5422">
            <v>0</v>
          </cell>
          <cell r="AG5422">
            <v>0</v>
          </cell>
          <cell r="AH5422" t="str">
            <v>179×165</v>
          </cell>
          <cell r="AI5422">
            <v>0</v>
          </cell>
          <cell r="AJ5422">
            <v>0</v>
          </cell>
          <cell r="AK5422">
            <v>0</v>
          </cell>
          <cell r="AL5422">
            <v>0</v>
          </cell>
          <cell r="AM5422">
            <v>0</v>
          </cell>
        </row>
        <row r="5422">
          <cell r="AO5422" t="str">
            <v>232G</v>
          </cell>
          <cell r="AP5422">
            <v>6</v>
          </cell>
          <cell r="AQ5422">
            <v>25015</v>
          </cell>
          <cell r="AR5422">
            <v>0</v>
          </cell>
          <cell r="AS5422">
            <v>0</v>
          </cell>
          <cell r="AT5422">
            <v>0</v>
          </cell>
          <cell r="AU5422">
            <v>0</v>
          </cell>
        </row>
        <row r="5423">
          <cell r="A5423">
            <v>5425</v>
          </cell>
          <cell r="B5423">
            <v>6</v>
          </cell>
          <cell r="C5423">
            <v>45730</v>
          </cell>
        </row>
        <row r="5423">
          <cell r="E5423" t="str">
            <v>LD232-070607</v>
          </cell>
          <cell r="F5423" t="str">
            <v>弯板67</v>
          </cell>
          <cell r="G5423">
            <v>1</v>
          </cell>
          <cell r="H5423" t="str">
            <v>钢板t6/Q345D</v>
          </cell>
          <cell r="I5423" t="str">
            <v>钢板t6/Q345C</v>
          </cell>
          <cell r="J5423" t="str">
            <v>激光作业</v>
          </cell>
          <cell r="K5423">
            <v>5.1</v>
          </cell>
          <cell r="L5423" t="str">
            <v>激光拾件</v>
          </cell>
          <cell r="M5423">
            <v>1.12</v>
          </cell>
          <cell r="N5423" t="str">
            <v>折弯</v>
          </cell>
          <cell r="O5423">
            <v>9</v>
          </cell>
          <cell r="P5423" t="str">
            <v>转</v>
          </cell>
          <cell r="Q5423">
            <v>0</v>
          </cell>
          <cell r="R5423">
            <v>0</v>
          </cell>
          <cell r="S5423">
            <v>0</v>
          </cell>
          <cell r="T5423">
            <v>0</v>
          </cell>
          <cell r="U5423">
            <v>0</v>
          </cell>
          <cell r="V5423">
            <v>0</v>
          </cell>
          <cell r="W5423">
            <v>0</v>
          </cell>
          <cell r="X5423">
            <v>0</v>
          </cell>
          <cell r="Y5423">
            <v>0</v>
          </cell>
          <cell r="Z5423">
            <v>0</v>
          </cell>
          <cell r="AA5423">
            <v>0</v>
          </cell>
          <cell r="AB5423">
            <v>0</v>
          </cell>
          <cell r="AC5423">
            <v>0</v>
          </cell>
          <cell r="AD5423">
            <v>0</v>
          </cell>
          <cell r="AE5423">
            <v>0</v>
          </cell>
          <cell r="AF5423">
            <v>0</v>
          </cell>
          <cell r="AG5423">
            <v>0</v>
          </cell>
          <cell r="AH5423" t="str">
            <v>824×287</v>
          </cell>
          <cell r="AI5423">
            <v>0</v>
          </cell>
          <cell r="AJ5423">
            <v>0</v>
          </cell>
          <cell r="AK5423">
            <v>0</v>
          </cell>
          <cell r="AL5423">
            <v>0</v>
          </cell>
          <cell r="AM5423">
            <v>0</v>
          </cell>
        </row>
        <row r="5423">
          <cell r="AO5423" t="str">
            <v>232G</v>
          </cell>
          <cell r="AP5423">
            <v>6</v>
          </cell>
          <cell r="AQ5423">
            <v>25015</v>
          </cell>
          <cell r="AR5423">
            <v>0</v>
          </cell>
          <cell r="AS5423">
            <v>0</v>
          </cell>
          <cell r="AT5423">
            <v>0</v>
          </cell>
          <cell r="AU5423">
            <v>0</v>
          </cell>
        </row>
        <row r="5424">
          <cell r="A5424">
            <v>5426</v>
          </cell>
          <cell r="B5424">
            <v>12</v>
          </cell>
          <cell r="C5424">
            <v>45730</v>
          </cell>
        </row>
        <row r="5424">
          <cell r="E5424" t="str">
            <v>LD232-070608</v>
          </cell>
          <cell r="F5424" t="str">
            <v>轴68</v>
          </cell>
          <cell r="G5424">
            <v>2</v>
          </cell>
          <cell r="H5424" t="str">
            <v>圆钢φ55/35</v>
          </cell>
        </row>
        <row r="5424">
          <cell r="J5424" t="str">
            <v>锯床</v>
          </cell>
          <cell r="K5424">
            <v>3.7</v>
          </cell>
          <cell r="L5424" t="str">
            <v>车</v>
          </cell>
          <cell r="M5424">
            <v>13</v>
          </cell>
          <cell r="N5424" t="str">
            <v>转</v>
          </cell>
          <cell r="O5424">
            <v>0</v>
          </cell>
          <cell r="P5424">
            <v>0</v>
          </cell>
          <cell r="Q5424">
            <v>0</v>
          </cell>
          <cell r="R5424">
            <v>0</v>
          </cell>
          <cell r="S5424">
            <v>0</v>
          </cell>
          <cell r="T5424">
            <v>0</v>
          </cell>
          <cell r="U5424">
            <v>0</v>
          </cell>
          <cell r="V5424">
            <v>0</v>
          </cell>
          <cell r="W5424">
            <v>0</v>
          </cell>
          <cell r="X5424">
            <v>0</v>
          </cell>
          <cell r="Y5424">
            <v>0</v>
          </cell>
          <cell r="Z5424">
            <v>0</v>
          </cell>
          <cell r="AA5424">
            <v>0</v>
          </cell>
          <cell r="AB5424">
            <v>0</v>
          </cell>
          <cell r="AC5424">
            <v>0</v>
          </cell>
          <cell r="AD5424">
            <v>0</v>
          </cell>
          <cell r="AE5424">
            <v>0</v>
          </cell>
          <cell r="AF5424">
            <v>0</v>
          </cell>
          <cell r="AG5424">
            <v>0</v>
          </cell>
          <cell r="AH5424">
            <v>113</v>
          </cell>
          <cell r="AI5424">
            <v>0</v>
          </cell>
          <cell r="AJ5424">
            <v>0</v>
          </cell>
          <cell r="AK5424">
            <v>0</v>
          </cell>
          <cell r="AL5424">
            <v>0</v>
          </cell>
          <cell r="AM5424">
            <v>0</v>
          </cell>
        </row>
        <row r="5424">
          <cell r="AO5424" t="str">
            <v>232G</v>
          </cell>
          <cell r="AP5424">
            <v>6</v>
          </cell>
          <cell r="AQ5424">
            <v>25015</v>
          </cell>
          <cell r="AR5424">
            <v>0</v>
          </cell>
          <cell r="AS5424">
            <v>0</v>
          </cell>
          <cell r="AT5424">
            <v>0</v>
          </cell>
          <cell r="AU5424">
            <v>0</v>
          </cell>
        </row>
        <row r="5425">
          <cell r="A5425">
            <v>5427</v>
          </cell>
          <cell r="B5425">
            <v>6</v>
          </cell>
          <cell r="C5425">
            <v>45730</v>
          </cell>
        </row>
        <row r="5425">
          <cell r="E5425" t="str">
            <v>LD232-070609</v>
          </cell>
          <cell r="F5425" t="str">
            <v>弯板69</v>
          </cell>
          <cell r="G5425">
            <v>1</v>
          </cell>
          <cell r="H5425" t="str">
            <v>钢板t6/Q345D</v>
          </cell>
          <cell r="I5425" t="str">
            <v>钢板t6/Q345C</v>
          </cell>
          <cell r="J5425" t="str">
            <v>激光作业</v>
          </cell>
          <cell r="K5425">
            <v>2.08</v>
          </cell>
          <cell r="L5425" t="str">
            <v>激光拾件</v>
          </cell>
          <cell r="M5425">
            <v>1.28</v>
          </cell>
          <cell r="N5425" t="str">
            <v>折弯</v>
          </cell>
          <cell r="O5425">
            <v>9.1</v>
          </cell>
          <cell r="P5425" t="str">
            <v>转</v>
          </cell>
          <cell r="Q5425">
            <v>0</v>
          </cell>
          <cell r="R5425">
            <v>0</v>
          </cell>
          <cell r="S5425">
            <v>0</v>
          </cell>
          <cell r="T5425">
            <v>0</v>
          </cell>
          <cell r="U5425">
            <v>0</v>
          </cell>
          <cell r="V5425">
            <v>0</v>
          </cell>
          <cell r="W5425">
            <v>0</v>
          </cell>
          <cell r="X5425">
            <v>0</v>
          </cell>
          <cell r="Y5425">
            <v>0</v>
          </cell>
          <cell r="Z5425">
            <v>0</v>
          </cell>
          <cell r="AA5425">
            <v>0</v>
          </cell>
          <cell r="AB5425">
            <v>0</v>
          </cell>
          <cell r="AC5425">
            <v>0</v>
          </cell>
          <cell r="AD5425">
            <v>0</v>
          </cell>
          <cell r="AE5425">
            <v>0</v>
          </cell>
          <cell r="AF5425">
            <v>0</v>
          </cell>
          <cell r="AG5425">
            <v>0</v>
          </cell>
          <cell r="AH5425" t="str">
            <v>824×454</v>
          </cell>
          <cell r="AI5425">
            <v>0</v>
          </cell>
          <cell r="AJ5425">
            <v>0</v>
          </cell>
          <cell r="AK5425">
            <v>0</v>
          </cell>
          <cell r="AL5425">
            <v>0</v>
          </cell>
          <cell r="AM5425">
            <v>0</v>
          </cell>
        </row>
        <row r="5425">
          <cell r="AO5425" t="str">
            <v>232G</v>
          </cell>
          <cell r="AP5425">
            <v>6</v>
          </cell>
          <cell r="AQ5425">
            <v>25015</v>
          </cell>
          <cell r="AR5425">
            <v>0</v>
          </cell>
          <cell r="AS5425">
            <v>0</v>
          </cell>
          <cell r="AT5425">
            <v>0</v>
          </cell>
          <cell r="AU5425">
            <v>0</v>
          </cell>
        </row>
        <row r="5426">
          <cell r="A5426">
            <v>5428</v>
          </cell>
          <cell r="B5426">
            <v>12</v>
          </cell>
          <cell r="C5426">
            <v>45730</v>
          </cell>
        </row>
        <row r="5426">
          <cell r="E5426" t="str">
            <v>LD232-070610</v>
          </cell>
          <cell r="F5426" t="str">
            <v>加强板</v>
          </cell>
          <cell r="G5426">
            <v>2</v>
          </cell>
          <cell r="H5426" t="str">
            <v>钢板t6/Q345D</v>
          </cell>
          <cell r="I5426" t="str">
            <v>钢板t6/Q345C</v>
          </cell>
          <cell r="J5426" t="str">
            <v>激光作业</v>
          </cell>
          <cell r="K5426">
            <v>1</v>
          </cell>
          <cell r="L5426" t="str">
            <v>激光拾件</v>
          </cell>
          <cell r="M5426">
            <v>0.6</v>
          </cell>
          <cell r="N5426">
            <v>0</v>
          </cell>
          <cell r="O5426">
            <v>0</v>
          </cell>
          <cell r="P5426">
            <v>0</v>
          </cell>
          <cell r="Q5426">
            <v>0</v>
          </cell>
          <cell r="R5426">
            <v>0</v>
          </cell>
          <cell r="S5426">
            <v>0</v>
          </cell>
          <cell r="T5426">
            <v>0</v>
          </cell>
          <cell r="U5426">
            <v>0</v>
          </cell>
          <cell r="V5426">
            <v>0</v>
          </cell>
          <cell r="W5426">
            <v>0</v>
          </cell>
          <cell r="X5426">
            <v>0</v>
          </cell>
          <cell r="Y5426">
            <v>0</v>
          </cell>
          <cell r="Z5426">
            <v>0</v>
          </cell>
          <cell r="AA5426">
            <v>0</v>
          </cell>
          <cell r="AB5426">
            <v>0</v>
          </cell>
          <cell r="AC5426">
            <v>0</v>
          </cell>
          <cell r="AD5426">
            <v>0</v>
          </cell>
          <cell r="AE5426">
            <v>0</v>
          </cell>
          <cell r="AF5426">
            <v>0</v>
          </cell>
          <cell r="AG5426">
            <v>0</v>
          </cell>
          <cell r="AH5426" t="str">
            <v>824×100</v>
          </cell>
          <cell r="AI5426">
            <v>0</v>
          </cell>
          <cell r="AJ5426">
            <v>0</v>
          </cell>
          <cell r="AK5426">
            <v>0</v>
          </cell>
          <cell r="AL5426">
            <v>0</v>
          </cell>
          <cell r="AM5426">
            <v>0</v>
          </cell>
          <cell r="AN5426" t="str">
            <v>无图 100×824</v>
          </cell>
          <cell r="AO5426" t="str">
            <v>232G</v>
          </cell>
          <cell r="AP5426">
            <v>6</v>
          </cell>
          <cell r="AQ5426">
            <v>25015</v>
          </cell>
          <cell r="AR5426">
            <v>0</v>
          </cell>
          <cell r="AS5426">
            <v>0</v>
          </cell>
          <cell r="AT5426">
            <v>0</v>
          </cell>
          <cell r="AU5426">
            <v>0</v>
          </cell>
        </row>
        <row r="5427">
          <cell r="A5427">
            <v>5429</v>
          </cell>
          <cell r="B5427">
            <v>6</v>
          </cell>
          <cell r="C5427">
            <v>45730</v>
          </cell>
        </row>
        <row r="5427">
          <cell r="E5427" t="str">
            <v>LD232-070611</v>
          </cell>
          <cell r="F5427" t="str">
            <v>弯板611</v>
          </cell>
          <cell r="G5427">
            <v>1</v>
          </cell>
          <cell r="H5427" t="str">
            <v>钢板t6/Q345D</v>
          </cell>
          <cell r="I5427" t="str">
            <v>钢板t6/Q345C</v>
          </cell>
          <cell r="J5427" t="str">
            <v>激光作业</v>
          </cell>
          <cell r="K5427">
            <v>1.92</v>
          </cell>
          <cell r="L5427" t="str">
            <v>激光拾件</v>
          </cell>
          <cell r="M5427">
            <v>1.12</v>
          </cell>
          <cell r="N5427" t="str">
            <v>折弯</v>
          </cell>
          <cell r="O5427">
            <v>4</v>
          </cell>
          <cell r="P5427" t="str">
            <v>转</v>
          </cell>
          <cell r="Q5427">
            <v>0</v>
          </cell>
          <cell r="R5427">
            <v>0</v>
          </cell>
          <cell r="S5427">
            <v>0</v>
          </cell>
          <cell r="T5427">
            <v>0</v>
          </cell>
          <cell r="U5427">
            <v>0</v>
          </cell>
          <cell r="V5427">
            <v>0</v>
          </cell>
          <cell r="W5427">
            <v>0</v>
          </cell>
          <cell r="X5427">
            <v>0</v>
          </cell>
          <cell r="Y5427">
            <v>0</v>
          </cell>
          <cell r="Z5427">
            <v>0</v>
          </cell>
          <cell r="AA5427">
            <v>0</v>
          </cell>
          <cell r="AB5427">
            <v>0</v>
          </cell>
          <cell r="AC5427">
            <v>0</v>
          </cell>
          <cell r="AD5427">
            <v>0</v>
          </cell>
          <cell r="AE5427">
            <v>0</v>
          </cell>
          <cell r="AF5427">
            <v>0</v>
          </cell>
          <cell r="AG5427">
            <v>0</v>
          </cell>
          <cell r="AH5427" t="str">
            <v>824×296</v>
          </cell>
          <cell r="AI5427">
            <v>0</v>
          </cell>
          <cell r="AJ5427">
            <v>0</v>
          </cell>
          <cell r="AK5427">
            <v>0</v>
          </cell>
          <cell r="AL5427">
            <v>0</v>
          </cell>
          <cell r="AM5427">
            <v>0</v>
          </cell>
        </row>
        <row r="5427">
          <cell r="AO5427" t="str">
            <v>232G</v>
          </cell>
          <cell r="AP5427">
            <v>6</v>
          </cell>
          <cell r="AQ5427">
            <v>25015</v>
          </cell>
          <cell r="AR5427">
            <v>0</v>
          </cell>
          <cell r="AS5427">
            <v>0</v>
          </cell>
          <cell r="AT5427">
            <v>0</v>
          </cell>
          <cell r="AU5427">
            <v>0</v>
          </cell>
        </row>
        <row r="5428">
          <cell r="A5428">
            <v>5430</v>
          </cell>
          <cell r="B5428">
            <v>24</v>
          </cell>
          <cell r="C5428">
            <v>45730</v>
          </cell>
        </row>
        <row r="5428">
          <cell r="E5428" t="str">
            <v>LD232-070612</v>
          </cell>
          <cell r="F5428" t="str">
            <v>筋板612</v>
          </cell>
          <cell r="G5428">
            <v>4</v>
          </cell>
          <cell r="H5428" t="str">
            <v>钢板t6/Q345D</v>
          </cell>
          <cell r="I5428" t="str">
            <v>钢板t6/Q345C</v>
          </cell>
          <cell r="J5428" t="str">
            <v>激光作业</v>
          </cell>
          <cell r="K5428">
            <v>0.5</v>
          </cell>
          <cell r="L5428" t="str">
            <v>激光拾件</v>
          </cell>
          <cell r="M5428">
            <v>0.5</v>
          </cell>
          <cell r="N5428">
            <v>0</v>
          </cell>
          <cell r="O5428">
            <v>0</v>
          </cell>
          <cell r="P5428">
            <v>0</v>
          </cell>
          <cell r="Q5428">
            <v>0</v>
          </cell>
          <cell r="R5428">
            <v>0</v>
          </cell>
          <cell r="S5428">
            <v>0</v>
          </cell>
          <cell r="T5428">
            <v>0</v>
          </cell>
          <cell r="U5428">
            <v>0</v>
          </cell>
          <cell r="V5428">
            <v>0</v>
          </cell>
          <cell r="W5428">
            <v>0</v>
          </cell>
          <cell r="X5428">
            <v>0</v>
          </cell>
          <cell r="Y5428">
            <v>0</v>
          </cell>
          <cell r="Z5428">
            <v>0</v>
          </cell>
          <cell r="AA5428">
            <v>0</v>
          </cell>
          <cell r="AB5428">
            <v>0</v>
          </cell>
          <cell r="AC5428">
            <v>0</v>
          </cell>
          <cell r="AD5428">
            <v>0</v>
          </cell>
          <cell r="AE5428">
            <v>0</v>
          </cell>
          <cell r="AF5428">
            <v>0</v>
          </cell>
          <cell r="AG5428">
            <v>0</v>
          </cell>
          <cell r="AH5428" t="str">
            <v>294×152</v>
          </cell>
          <cell r="AI5428">
            <v>0</v>
          </cell>
          <cell r="AJ5428">
            <v>0</v>
          </cell>
          <cell r="AK5428">
            <v>0</v>
          </cell>
          <cell r="AL5428">
            <v>0</v>
          </cell>
          <cell r="AM5428">
            <v>0</v>
          </cell>
        </row>
        <row r="5428">
          <cell r="AO5428" t="str">
            <v>232G</v>
          </cell>
          <cell r="AP5428">
            <v>6</v>
          </cell>
          <cell r="AQ5428">
            <v>25015</v>
          </cell>
          <cell r="AR5428">
            <v>0</v>
          </cell>
          <cell r="AS5428">
            <v>0</v>
          </cell>
          <cell r="AT5428">
            <v>0</v>
          </cell>
          <cell r="AU5428">
            <v>0</v>
          </cell>
        </row>
        <row r="5429">
          <cell r="A5429">
            <v>5431</v>
          </cell>
          <cell r="B5429">
            <v>6</v>
          </cell>
          <cell r="C5429">
            <v>45730</v>
          </cell>
        </row>
        <row r="5429">
          <cell r="E5429" t="str">
            <v>LD232-070613</v>
          </cell>
          <cell r="F5429" t="str">
            <v>筋板613</v>
          </cell>
          <cell r="G5429">
            <v>1</v>
          </cell>
          <cell r="H5429" t="str">
            <v>钢板t6/Q345D</v>
          </cell>
          <cell r="I5429" t="str">
            <v>钢板t6/Q345C</v>
          </cell>
          <cell r="J5429" t="str">
            <v>激光作业</v>
          </cell>
          <cell r="K5429">
            <v>1.6</v>
          </cell>
          <cell r="L5429" t="str">
            <v>激光拾件</v>
          </cell>
          <cell r="M5429">
            <v>0.96</v>
          </cell>
          <cell r="N5429">
            <v>0</v>
          </cell>
          <cell r="O5429">
            <v>0</v>
          </cell>
          <cell r="P5429">
            <v>0</v>
          </cell>
          <cell r="Q5429">
            <v>0</v>
          </cell>
          <cell r="R5429">
            <v>0</v>
          </cell>
          <cell r="S5429">
            <v>0</v>
          </cell>
          <cell r="T5429">
            <v>0</v>
          </cell>
          <cell r="U5429">
            <v>0</v>
          </cell>
          <cell r="V5429">
            <v>0</v>
          </cell>
          <cell r="W5429">
            <v>0</v>
          </cell>
          <cell r="X5429">
            <v>0</v>
          </cell>
          <cell r="Y5429">
            <v>0</v>
          </cell>
          <cell r="Z5429">
            <v>0</v>
          </cell>
          <cell r="AA5429">
            <v>0</v>
          </cell>
          <cell r="AB5429">
            <v>0</v>
          </cell>
          <cell r="AC5429">
            <v>0</v>
          </cell>
          <cell r="AD5429">
            <v>0</v>
          </cell>
          <cell r="AE5429">
            <v>0</v>
          </cell>
          <cell r="AF5429">
            <v>0</v>
          </cell>
          <cell r="AG5429">
            <v>0</v>
          </cell>
          <cell r="AH5429" t="str">
            <v>824×115</v>
          </cell>
          <cell r="AI5429">
            <v>0</v>
          </cell>
          <cell r="AJ5429">
            <v>0</v>
          </cell>
          <cell r="AK5429">
            <v>0</v>
          </cell>
          <cell r="AL5429">
            <v>0</v>
          </cell>
          <cell r="AM5429">
            <v>0</v>
          </cell>
          <cell r="AN5429" t="str">
            <v>无图115%x824</v>
          </cell>
          <cell r="AO5429" t="str">
            <v>232G</v>
          </cell>
          <cell r="AP5429">
            <v>6</v>
          </cell>
          <cell r="AQ5429">
            <v>25015</v>
          </cell>
          <cell r="AR5429">
            <v>0</v>
          </cell>
          <cell r="AS5429">
            <v>0</v>
          </cell>
          <cell r="AT5429">
            <v>0</v>
          </cell>
          <cell r="AU5429">
            <v>0</v>
          </cell>
        </row>
        <row r="5430">
          <cell r="A5430">
            <v>5432</v>
          </cell>
          <cell r="B5430">
            <v>12</v>
          </cell>
          <cell r="C5430">
            <v>45730</v>
          </cell>
        </row>
        <row r="5430">
          <cell r="E5430" t="str">
            <v>LD232-070614</v>
          </cell>
          <cell r="F5430" t="str">
            <v>垫板</v>
          </cell>
          <cell r="G5430">
            <v>2</v>
          </cell>
          <cell r="H5430" t="str">
            <v>钢板t10/Q235B</v>
          </cell>
        </row>
        <row r="5430">
          <cell r="J5430" t="str">
            <v>激光作业</v>
          </cell>
          <cell r="K5430">
            <v>0.2</v>
          </cell>
          <cell r="L5430" t="str">
            <v>激光拾件</v>
          </cell>
          <cell r="M5430">
            <v>0.5</v>
          </cell>
          <cell r="N5430">
            <v>0</v>
          </cell>
          <cell r="O5430">
            <v>0</v>
          </cell>
          <cell r="P5430">
            <v>0</v>
          </cell>
          <cell r="Q5430">
            <v>0</v>
          </cell>
          <cell r="R5430">
            <v>0</v>
          </cell>
          <cell r="S5430">
            <v>0</v>
          </cell>
          <cell r="T5430">
            <v>0</v>
          </cell>
          <cell r="U5430">
            <v>0</v>
          </cell>
          <cell r="V5430">
            <v>0</v>
          </cell>
          <cell r="W5430">
            <v>0</v>
          </cell>
          <cell r="X5430">
            <v>0</v>
          </cell>
          <cell r="Y5430">
            <v>0</v>
          </cell>
          <cell r="Z5430">
            <v>0</v>
          </cell>
          <cell r="AA5430">
            <v>0</v>
          </cell>
          <cell r="AB5430">
            <v>0</v>
          </cell>
          <cell r="AC5430">
            <v>0</v>
          </cell>
          <cell r="AD5430">
            <v>0</v>
          </cell>
          <cell r="AE5430">
            <v>0</v>
          </cell>
          <cell r="AF5430">
            <v>0</v>
          </cell>
          <cell r="AG5430">
            <v>0</v>
          </cell>
          <cell r="AH5430" t="str">
            <v>55×30</v>
          </cell>
          <cell r="AI5430">
            <v>0</v>
          </cell>
          <cell r="AJ5430">
            <v>0</v>
          </cell>
          <cell r="AK5430">
            <v>0</v>
          </cell>
          <cell r="AL5430">
            <v>0</v>
          </cell>
          <cell r="AM5430">
            <v>0</v>
          </cell>
          <cell r="AN5430" t="str">
            <v>wt无图55×30</v>
          </cell>
          <cell r="AO5430" t="str">
            <v>232G</v>
          </cell>
          <cell r="AP5430">
            <v>6</v>
          </cell>
          <cell r="AQ5430">
            <v>25015</v>
          </cell>
          <cell r="AR5430">
            <v>0</v>
          </cell>
          <cell r="AS5430">
            <v>0</v>
          </cell>
          <cell r="AT5430">
            <v>0</v>
          </cell>
          <cell r="AU5430">
            <v>0</v>
          </cell>
        </row>
        <row r="5431">
          <cell r="A5431">
            <v>5433</v>
          </cell>
          <cell r="B5431">
            <v>24</v>
          </cell>
          <cell r="C5431">
            <v>45730</v>
          </cell>
        </row>
        <row r="5431">
          <cell r="E5431" t="str">
            <v>LD232-0709</v>
          </cell>
          <cell r="F5431" t="str">
            <v>挡轴板</v>
          </cell>
          <cell r="G5431">
            <v>4</v>
          </cell>
          <cell r="H5431" t="str">
            <v>钢板t6/Q235</v>
          </cell>
        </row>
        <row r="5431">
          <cell r="J5431" t="str">
            <v>激光作业</v>
          </cell>
          <cell r="K5431">
            <v>0.6</v>
          </cell>
          <cell r="L5431" t="str">
            <v>激光拾件</v>
          </cell>
          <cell r="M5431">
            <v>0.5</v>
          </cell>
          <cell r="N5431" t="str">
            <v>喷砂 </v>
          </cell>
          <cell r="O5431">
            <v>0.5</v>
          </cell>
          <cell r="P5431" t="str">
            <v>喷铝</v>
          </cell>
          <cell r="Q5431">
            <v>1.5</v>
          </cell>
          <cell r="R5431" t="str">
            <v>挂件</v>
          </cell>
          <cell r="S5431">
            <v>0.5</v>
          </cell>
          <cell r="T5431" t="str">
            <v>喷漆</v>
          </cell>
          <cell r="U5431">
            <v>0.5</v>
          </cell>
          <cell r="V5431">
            <v>0</v>
          </cell>
          <cell r="W5431">
            <v>0</v>
          </cell>
          <cell r="X5431">
            <v>0</v>
          </cell>
          <cell r="Y5431">
            <v>0</v>
          </cell>
          <cell r="Z5431">
            <v>0</v>
          </cell>
          <cell r="AA5431">
            <v>0</v>
          </cell>
          <cell r="AB5431">
            <v>0</v>
          </cell>
          <cell r="AC5431">
            <v>0</v>
          </cell>
          <cell r="AD5431">
            <v>0</v>
          </cell>
          <cell r="AE5431">
            <v>0</v>
          </cell>
          <cell r="AF5431">
            <v>0</v>
          </cell>
          <cell r="AG5431">
            <v>0</v>
          </cell>
          <cell r="AH5431" t="str">
            <v>70×20</v>
          </cell>
          <cell r="AI5431">
            <v>0</v>
          </cell>
          <cell r="AJ5431">
            <v>0</v>
          </cell>
          <cell r="AK5431">
            <v>0</v>
          </cell>
          <cell r="AL5431">
            <v>0</v>
          </cell>
          <cell r="AM5431">
            <v>0</v>
          </cell>
        </row>
        <row r="5431">
          <cell r="AO5431" t="str">
            <v>232G</v>
          </cell>
          <cell r="AP5431">
            <v>6</v>
          </cell>
          <cell r="AQ5431">
            <v>25015</v>
          </cell>
          <cell r="AR5431">
            <v>0</v>
          </cell>
          <cell r="AS5431">
            <v>0</v>
          </cell>
          <cell r="AT5431">
            <v>0</v>
          </cell>
          <cell r="AU5431">
            <v>0</v>
          </cell>
        </row>
        <row r="5432">
          <cell r="A5432">
            <v>5434</v>
          </cell>
          <cell r="B5432">
            <v>96</v>
          </cell>
          <cell r="C5432">
            <v>45730</v>
          </cell>
        </row>
        <row r="5432">
          <cell r="E5432" t="str">
            <v>LD232-0711</v>
          </cell>
          <cell r="F5432" t="str">
            <v>隔套</v>
          </cell>
          <cell r="G5432">
            <v>16</v>
          </cell>
          <cell r="H5432" t="str">
            <v>无缝管φ51×12/Q235</v>
          </cell>
          <cell r="I5432" t="str">
            <v>无缝管φ54×12/Q235</v>
          </cell>
          <cell r="J5432" t="str">
            <v>锯床</v>
          </cell>
          <cell r="K5432">
            <v>1.9</v>
          </cell>
          <cell r="L5432" t="str">
            <v>车</v>
          </cell>
          <cell r="M5432">
            <v>5.7</v>
          </cell>
          <cell r="N5432" t="str">
            <v>镀锌</v>
          </cell>
          <cell r="O5432">
            <v>0</v>
          </cell>
          <cell r="P5432" t="str">
            <v>入库</v>
          </cell>
          <cell r="Q5432">
            <v>0</v>
          </cell>
          <cell r="R5432">
            <v>0</v>
          </cell>
          <cell r="S5432">
            <v>0</v>
          </cell>
          <cell r="T5432">
            <v>0</v>
          </cell>
          <cell r="U5432">
            <v>0</v>
          </cell>
          <cell r="V5432">
            <v>0</v>
          </cell>
          <cell r="W5432">
            <v>0</v>
          </cell>
          <cell r="X5432">
            <v>0</v>
          </cell>
          <cell r="Y5432">
            <v>0</v>
          </cell>
          <cell r="Z5432">
            <v>0</v>
          </cell>
          <cell r="AA5432">
            <v>0</v>
          </cell>
          <cell r="AB5432">
            <v>0</v>
          </cell>
          <cell r="AC5432">
            <v>0</v>
          </cell>
          <cell r="AD5432">
            <v>0</v>
          </cell>
          <cell r="AE5432">
            <v>0</v>
          </cell>
          <cell r="AF5432">
            <v>0</v>
          </cell>
          <cell r="AG5432">
            <v>0</v>
          </cell>
          <cell r="AH5432">
            <v>53</v>
          </cell>
          <cell r="AI5432">
            <v>0</v>
          </cell>
          <cell r="AJ5432">
            <v>0</v>
          </cell>
          <cell r="AK5432">
            <v>0</v>
          </cell>
          <cell r="AL5432">
            <v>0</v>
          </cell>
          <cell r="AM5432">
            <v>0</v>
          </cell>
        </row>
        <row r="5432">
          <cell r="AO5432" t="str">
            <v>232G</v>
          </cell>
          <cell r="AP5432">
            <v>6</v>
          </cell>
          <cell r="AQ5432">
            <v>25015</v>
          </cell>
          <cell r="AR5432">
            <v>0</v>
          </cell>
          <cell r="AS5432">
            <v>0</v>
          </cell>
          <cell r="AT5432">
            <v>0</v>
          </cell>
          <cell r="AU5432">
            <v>0</v>
          </cell>
        </row>
        <row r="5433">
          <cell r="A5433">
            <v>5435</v>
          </cell>
          <cell r="B5433">
            <v>6</v>
          </cell>
          <cell r="C5433">
            <v>45730</v>
          </cell>
        </row>
        <row r="5433">
          <cell r="E5433" t="str">
            <v>LD232-0712</v>
          </cell>
          <cell r="F5433" t="str">
            <v>盖</v>
          </cell>
          <cell r="G5433">
            <v>1</v>
          </cell>
          <cell r="H5433" t="str">
            <v>铝棒φ110/2A12</v>
          </cell>
          <cell r="I5433" t="str">
            <v>铝棒φ110/LY12</v>
          </cell>
          <cell r="J5433" t="str">
            <v>锯床</v>
          </cell>
          <cell r="K5433">
            <v>7.65</v>
          </cell>
          <cell r="L5433" t="str">
            <v>车</v>
          </cell>
          <cell r="M5433">
            <v>18</v>
          </cell>
          <cell r="N5433" t="str">
            <v>喷砂</v>
          </cell>
          <cell r="O5433">
            <v>0.5</v>
          </cell>
          <cell r="P5433" t="str">
            <v>喷漆</v>
          </cell>
          <cell r="Q5433">
            <v>0.5</v>
          </cell>
          <cell r="R5433">
            <v>0</v>
          </cell>
          <cell r="S5433">
            <v>0</v>
          </cell>
          <cell r="T5433">
            <v>0</v>
          </cell>
          <cell r="U5433">
            <v>0</v>
          </cell>
          <cell r="V5433">
            <v>0</v>
          </cell>
          <cell r="W5433">
            <v>0</v>
          </cell>
          <cell r="X5433">
            <v>0</v>
          </cell>
          <cell r="Y5433">
            <v>0</v>
          </cell>
          <cell r="Z5433">
            <v>0</v>
          </cell>
          <cell r="AA5433">
            <v>0</v>
          </cell>
          <cell r="AB5433">
            <v>0</v>
          </cell>
          <cell r="AC5433">
            <v>0</v>
          </cell>
          <cell r="AD5433">
            <v>0</v>
          </cell>
          <cell r="AE5433">
            <v>0</v>
          </cell>
          <cell r="AF5433">
            <v>0</v>
          </cell>
          <cell r="AG5433">
            <v>0</v>
          </cell>
          <cell r="AH5433">
            <v>27</v>
          </cell>
          <cell r="AI5433">
            <v>0</v>
          </cell>
          <cell r="AJ5433">
            <v>0</v>
          </cell>
          <cell r="AK5433">
            <v>0</v>
          </cell>
          <cell r="AL5433">
            <v>0</v>
          </cell>
          <cell r="AM5433">
            <v>0</v>
          </cell>
        </row>
        <row r="5433">
          <cell r="AO5433" t="str">
            <v>232G</v>
          </cell>
          <cell r="AP5433">
            <v>6</v>
          </cell>
          <cell r="AQ5433">
            <v>25015</v>
          </cell>
          <cell r="AR5433">
            <v>0</v>
          </cell>
          <cell r="AS5433">
            <v>0</v>
          </cell>
          <cell r="AT5433">
            <v>0</v>
          </cell>
          <cell r="AU5433">
            <v>0</v>
          </cell>
        </row>
        <row r="5434">
          <cell r="A5434">
            <v>5436</v>
          </cell>
          <cell r="B5434">
            <v>12</v>
          </cell>
          <cell r="C5434">
            <v>45730</v>
          </cell>
        </row>
        <row r="5434">
          <cell r="E5434" t="str">
            <v>LD232-080200</v>
          </cell>
          <cell r="F5434" t="str">
            <v>插销支架1焊合</v>
          </cell>
          <cell r="G5434">
            <v>2</v>
          </cell>
          <cell r="H5434">
            <v>0</v>
          </cell>
        </row>
        <row r="5434">
          <cell r="J5434" t="str">
            <v>定位焊</v>
          </cell>
          <cell r="K5434">
            <v>10</v>
          </cell>
          <cell r="L5434" t="str">
            <v>焊接</v>
          </cell>
          <cell r="M5434">
            <v>12</v>
          </cell>
          <cell r="N5434" t="str">
            <v>打磨</v>
          </cell>
          <cell r="O5434">
            <v>10</v>
          </cell>
          <cell r="P5434" t="str">
            <v>铣</v>
          </cell>
          <cell r="Q5434">
            <v>0</v>
          </cell>
          <cell r="R5434" t="str">
            <v>划线钻</v>
          </cell>
          <cell r="S5434">
            <v>40</v>
          </cell>
          <cell r="T5434" t="str">
            <v>车</v>
          </cell>
          <cell r="U5434">
            <v>0</v>
          </cell>
          <cell r="V5434" t="str">
            <v>喷砂 </v>
          </cell>
          <cell r="W5434">
            <v>3</v>
          </cell>
          <cell r="X5434" t="str">
            <v>喷铝</v>
          </cell>
          <cell r="Y5434">
            <v>9</v>
          </cell>
          <cell r="Z5434" t="str">
            <v>磨铝面</v>
          </cell>
          <cell r="AA5434">
            <v>1</v>
          </cell>
          <cell r="AB5434" t="str">
            <v>喷漆</v>
          </cell>
          <cell r="AC5434">
            <v>0.5</v>
          </cell>
          <cell r="AD5434" t="str">
            <v>挂件</v>
          </cell>
          <cell r="AE5434">
            <v>2</v>
          </cell>
          <cell r="AF5434">
            <v>0</v>
          </cell>
          <cell r="AG5434">
            <v>0</v>
          </cell>
        </row>
        <row r="5434">
          <cell r="AI5434">
            <v>0</v>
          </cell>
          <cell r="AJ5434">
            <v>0</v>
          </cell>
          <cell r="AK5434">
            <v>0</v>
          </cell>
          <cell r="AL5434">
            <v>0</v>
          </cell>
          <cell r="AM5434">
            <v>0</v>
          </cell>
        </row>
        <row r="5434">
          <cell r="AO5434" t="str">
            <v>232G</v>
          </cell>
          <cell r="AP5434">
            <v>6</v>
          </cell>
          <cell r="AQ5434">
            <v>25015</v>
          </cell>
          <cell r="AR5434">
            <v>0</v>
          </cell>
          <cell r="AS5434">
            <v>0</v>
          </cell>
          <cell r="AT5434">
            <v>0</v>
          </cell>
          <cell r="AU5434">
            <v>0</v>
          </cell>
        </row>
        <row r="5435">
          <cell r="A5435">
            <v>5437</v>
          </cell>
          <cell r="B5435">
            <v>12</v>
          </cell>
          <cell r="C5435">
            <v>45730</v>
          </cell>
        </row>
        <row r="5435">
          <cell r="E5435" t="str">
            <v>LD232-080200</v>
          </cell>
          <cell r="F5435" t="str">
            <v>插销支架1焊合</v>
          </cell>
          <cell r="G5435">
            <v>2</v>
          </cell>
          <cell r="H5435">
            <v>0</v>
          </cell>
        </row>
        <row r="5435">
          <cell r="J5435" t="str">
            <v>喷铝</v>
          </cell>
          <cell r="K5435">
            <v>9</v>
          </cell>
          <cell r="L5435" t="str">
            <v>磨铝面</v>
          </cell>
          <cell r="M5435">
            <v>1</v>
          </cell>
          <cell r="N5435" t="str">
            <v>挂件</v>
          </cell>
          <cell r="O5435">
            <v>2</v>
          </cell>
          <cell r="P5435" t="str">
            <v>喷漆</v>
          </cell>
          <cell r="Q5435">
            <v>0.5</v>
          </cell>
        </row>
        <row r="5435">
          <cell r="AF5435">
            <v>0</v>
          </cell>
          <cell r="AG5435">
            <v>0</v>
          </cell>
        </row>
        <row r="5435">
          <cell r="AI5435">
            <v>0</v>
          </cell>
          <cell r="AJ5435">
            <v>0</v>
          </cell>
          <cell r="AK5435">
            <v>0</v>
          </cell>
          <cell r="AL5435">
            <v>0</v>
          </cell>
          <cell r="AM5435">
            <v>0</v>
          </cell>
        </row>
        <row r="5435">
          <cell r="AO5435" t="str">
            <v>232G</v>
          </cell>
          <cell r="AP5435">
            <v>6</v>
          </cell>
          <cell r="AQ5435">
            <v>25015</v>
          </cell>
          <cell r="AR5435">
            <v>0</v>
          </cell>
          <cell r="AS5435">
            <v>0</v>
          </cell>
          <cell r="AT5435">
            <v>0</v>
          </cell>
          <cell r="AU5435">
            <v>0</v>
          </cell>
        </row>
        <row r="5436">
          <cell r="A5436">
            <v>5438</v>
          </cell>
          <cell r="B5436">
            <v>24</v>
          </cell>
          <cell r="C5436">
            <v>45730</v>
          </cell>
        </row>
        <row r="5436">
          <cell r="E5436" t="str">
            <v>LD232-080201</v>
          </cell>
          <cell r="F5436" t="str">
            <v>油缸连接板</v>
          </cell>
          <cell r="G5436">
            <v>4</v>
          </cell>
          <cell r="H5436" t="str">
            <v>钢板t14/Q235B</v>
          </cell>
        </row>
        <row r="5436">
          <cell r="J5436" t="str">
            <v>激光作业</v>
          </cell>
          <cell r="K5436">
            <v>0.5</v>
          </cell>
          <cell r="L5436" t="str">
            <v>激光拾件</v>
          </cell>
          <cell r="M5436">
            <v>0.5</v>
          </cell>
          <cell r="N5436">
            <v>0</v>
          </cell>
          <cell r="O5436">
            <v>0</v>
          </cell>
          <cell r="P5436">
            <v>0</v>
          </cell>
          <cell r="Q5436">
            <v>0</v>
          </cell>
          <cell r="R5436">
            <v>0</v>
          </cell>
          <cell r="S5436">
            <v>0</v>
          </cell>
          <cell r="T5436">
            <v>0</v>
          </cell>
          <cell r="U5436">
            <v>0</v>
          </cell>
          <cell r="V5436">
            <v>0</v>
          </cell>
          <cell r="W5436">
            <v>0</v>
          </cell>
          <cell r="X5436">
            <v>0</v>
          </cell>
          <cell r="Y5436">
            <v>0</v>
          </cell>
          <cell r="Z5436">
            <v>0</v>
          </cell>
          <cell r="AA5436">
            <v>0</v>
          </cell>
          <cell r="AB5436">
            <v>0</v>
          </cell>
          <cell r="AC5436">
            <v>0</v>
          </cell>
          <cell r="AD5436">
            <v>0</v>
          </cell>
          <cell r="AE5436">
            <v>0</v>
          </cell>
          <cell r="AF5436">
            <v>0</v>
          </cell>
          <cell r="AG5436">
            <v>0</v>
          </cell>
          <cell r="AH5436" t="str">
            <v>118×70</v>
          </cell>
          <cell r="AI5436">
            <v>0</v>
          </cell>
          <cell r="AJ5436">
            <v>0</v>
          </cell>
          <cell r="AK5436">
            <v>0</v>
          </cell>
          <cell r="AL5436">
            <v>0</v>
          </cell>
          <cell r="AM5436">
            <v>0</v>
          </cell>
        </row>
        <row r="5436">
          <cell r="AO5436" t="str">
            <v>232G</v>
          </cell>
          <cell r="AP5436">
            <v>6</v>
          </cell>
          <cell r="AQ5436">
            <v>25015</v>
          </cell>
          <cell r="AR5436">
            <v>0</v>
          </cell>
          <cell r="AS5436">
            <v>0</v>
          </cell>
          <cell r="AT5436">
            <v>0</v>
          </cell>
          <cell r="AU5436">
            <v>0</v>
          </cell>
        </row>
        <row r="5437">
          <cell r="A5437">
            <v>5439</v>
          </cell>
          <cell r="B5437">
            <v>24</v>
          </cell>
          <cell r="C5437">
            <v>45730</v>
          </cell>
        </row>
        <row r="5437">
          <cell r="E5437" t="str">
            <v>LD232-080202</v>
          </cell>
          <cell r="F5437" t="str">
            <v>连接板22</v>
          </cell>
          <cell r="G5437">
            <v>4</v>
          </cell>
          <cell r="H5437" t="str">
            <v>钢板t14/Q235B</v>
          </cell>
        </row>
        <row r="5437">
          <cell r="J5437" t="str">
            <v>激光作业</v>
          </cell>
          <cell r="K5437">
            <v>0.6</v>
          </cell>
          <cell r="L5437" t="str">
            <v>激光拾件</v>
          </cell>
          <cell r="M5437">
            <v>0.5</v>
          </cell>
          <cell r="N5437">
            <v>0</v>
          </cell>
          <cell r="O5437">
            <v>0</v>
          </cell>
          <cell r="P5437">
            <v>0</v>
          </cell>
          <cell r="Q5437">
            <v>0</v>
          </cell>
          <cell r="R5437">
            <v>0</v>
          </cell>
          <cell r="S5437">
            <v>0</v>
          </cell>
          <cell r="T5437">
            <v>0</v>
          </cell>
          <cell r="U5437">
            <v>0</v>
          </cell>
          <cell r="V5437">
            <v>0</v>
          </cell>
          <cell r="W5437">
            <v>0</v>
          </cell>
          <cell r="X5437">
            <v>0</v>
          </cell>
          <cell r="Y5437">
            <v>0</v>
          </cell>
          <cell r="Z5437">
            <v>0</v>
          </cell>
          <cell r="AA5437">
            <v>0</v>
          </cell>
          <cell r="AB5437">
            <v>0</v>
          </cell>
          <cell r="AC5437">
            <v>0</v>
          </cell>
          <cell r="AD5437">
            <v>0</v>
          </cell>
          <cell r="AE5437">
            <v>0</v>
          </cell>
          <cell r="AF5437">
            <v>0</v>
          </cell>
          <cell r="AG5437">
            <v>0</v>
          </cell>
          <cell r="AH5437" t="str">
            <v>160×121</v>
          </cell>
          <cell r="AI5437">
            <v>0</v>
          </cell>
          <cell r="AJ5437">
            <v>0</v>
          </cell>
          <cell r="AK5437">
            <v>0</v>
          </cell>
          <cell r="AL5437">
            <v>0</v>
          </cell>
          <cell r="AM5437">
            <v>0</v>
          </cell>
        </row>
        <row r="5437">
          <cell r="AO5437" t="str">
            <v>232G</v>
          </cell>
          <cell r="AP5437">
            <v>6</v>
          </cell>
          <cell r="AQ5437">
            <v>25015</v>
          </cell>
          <cell r="AR5437">
            <v>0</v>
          </cell>
          <cell r="AS5437">
            <v>0</v>
          </cell>
          <cell r="AT5437">
            <v>0</v>
          </cell>
          <cell r="AU5437">
            <v>0</v>
          </cell>
        </row>
        <row r="5438">
          <cell r="A5438">
            <v>5440</v>
          </cell>
          <cell r="B5438">
            <v>24</v>
          </cell>
          <cell r="C5438">
            <v>45730</v>
          </cell>
        </row>
        <row r="5438">
          <cell r="E5438" t="str">
            <v>LD232-080203</v>
          </cell>
          <cell r="F5438" t="str">
            <v>耳板23</v>
          </cell>
          <cell r="G5438">
            <v>4</v>
          </cell>
          <cell r="H5438" t="str">
            <v>圆钢φ110/Q235B</v>
          </cell>
          <cell r="I5438" t="str">
            <v>圆钢φ105/Q235B</v>
          </cell>
          <cell r="J5438" t="str">
            <v>锯床</v>
          </cell>
          <cell r="K5438">
            <v>7.1</v>
          </cell>
          <cell r="L5438" t="str">
            <v>铣</v>
          </cell>
          <cell r="M5438">
            <v>75</v>
          </cell>
          <cell r="N5438" t="str">
            <v>转</v>
          </cell>
          <cell r="O5438">
            <v>0</v>
          </cell>
          <cell r="P5438">
            <v>0</v>
          </cell>
          <cell r="Q5438">
            <v>0</v>
          </cell>
          <cell r="R5438">
            <v>0</v>
          </cell>
          <cell r="S5438">
            <v>0</v>
          </cell>
          <cell r="T5438">
            <v>0</v>
          </cell>
          <cell r="U5438">
            <v>0</v>
          </cell>
          <cell r="V5438">
            <v>0</v>
          </cell>
          <cell r="W5438">
            <v>0</v>
          </cell>
          <cell r="X5438">
            <v>0</v>
          </cell>
          <cell r="Y5438">
            <v>0</v>
          </cell>
          <cell r="Z5438">
            <v>0</v>
          </cell>
          <cell r="AA5438">
            <v>0</v>
          </cell>
          <cell r="AB5438">
            <v>0</v>
          </cell>
          <cell r="AC5438">
            <v>0</v>
          </cell>
          <cell r="AD5438">
            <v>0</v>
          </cell>
          <cell r="AE5438">
            <v>0</v>
          </cell>
          <cell r="AF5438">
            <v>0</v>
          </cell>
          <cell r="AG5438">
            <v>0</v>
          </cell>
          <cell r="AH5438">
            <v>87</v>
          </cell>
          <cell r="AI5438">
            <v>0</v>
          </cell>
          <cell r="AJ5438">
            <v>0</v>
          </cell>
          <cell r="AK5438">
            <v>0</v>
          </cell>
          <cell r="AL5438">
            <v>0</v>
          </cell>
          <cell r="AM5438">
            <v>0</v>
          </cell>
        </row>
        <row r="5438">
          <cell r="AO5438" t="str">
            <v>232G</v>
          </cell>
          <cell r="AP5438">
            <v>6</v>
          </cell>
          <cell r="AQ5438">
            <v>25015</v>
          </cell>
          <cell r="AR5438">
            <v>0</v>
          </cell>
          <cell r="AS5438">
            <v>0</v>
          </cell>
          <cell r="AT5438">
            <v>0</v>
          </cell>
          <cell r="AU5438">
            <v>0</v>
          </cell>
        </row>
        <row r="5439">
          <cell r="A5439">
            <v>5441</v>
          </cell>
          <cell r="B5439">
            <v>24</v>
          </cell>
          <cell r="C5439">
            <v>45730</v>
          </cell>
        </row>
        <row r="5439">
          <cell r="E5439" t="str">
            <v>LD232-080204</v>
          </cell>
          <cell r="F5439" t="str">
            <v>耳板24</v>
          </cell>
          <cell r="G5439">
            <v>4</v>
          </cell>
          <cell r="H5439" t="str">
            <v>钢板t25/Q235B</v>
          </cell>
        </row>
        <row r="5439">
          <cell r="J5439" t="str">
            <v>激光作业</v>
          </cell>
          <cell r="K5439">
            <v>0.9</v>
          </cell>
          <cell r="L5439" t="str">
            <v>激光拾件</v>
          </cell>
          <cell r="M5439">
            <v>0.5</v>
          </cell>
          <cell r="N5439" t="str">
            <v>铣</v>
          </cell>
          <cell r="O5439">
            <v>12</v>
          </cell>
          <cell r="P5439" t="str">
            <v>转</v>
          </cell>
          <cell r="Q5439">
            <v>0</v>
          </cell>
          <cell r="R5439">
            <v>0</v>
          </cell>
          <cell r="S5439">
            <v>0</v>
          </cell>
          <cell r="T5439">
            <v>0</v>
          </cell>
          <cell r="U5439">
            <v>0</v>
          </cell>
          <cell r="V5439">
            <v>0</v>
          </cell>
          <cell r="W5439">
            <v>0</v>
          </cell>
          <cell r="X5439">
            <v>0</v>
          </cell>
          <cell r="Y5439">
            <v>0</v>
          </cell>
          <cell r="Z5439">
            <v>0</v>
          </cell>
          <cell r="AA5439">
            <v>0</v>
          </cell>
          <cell r="AB5439">
            <v>0</v>
          </cell>
          <cell r="AC5439">
            <v>0</v>
          </cell>
          <cell r="AD5439">
            <v>0</v>
          </cell>
          <cell r="AE5439">
            <v>0</v>
          </cell>
          <cell r="AF5439">
            <v>0</v>
          </cell>
          <cell r="AG5439">
            <v>0</v>
          </cell>
          <cell r="AH5439" t="str">
            <v>78×75</v>
          </cell>
          <cell r="AI5439">
            <v>0</v>
          </cell>
          <cell r="AJ5439">
            <v>0</v>
          </cell>
          <cell r="AK5439">
            <v>0</v>
          </cell>
          <cell r="AL5439">
            <v>0</v>
          </cell>
          <cell r="AM5439">
            <v>0</v>
          </cell>
        </row>
        <row r="5439">
          <cell r="AO5439" t="str">
            <v>232G</v>
          </cell>
          <cell r="AP5439">
            <v>6</v>
          </cell>
          <cell r="AQ5439">
            <v>25015</v>
          </cell>
          <cell r="AR5439">
            <v>0</v>
          </cell>
          <cell r="AS5439">
            <v>0</v>
          </cell>
          <cell r="AT5439">
            <v>0</v>
          </cell>
          <cell r="AU5439">
            <v>0</v>
          </cell>
        </row>
        <row r="5440">
          <cell r="A5440">
            <v>5442</v>
          </cell>
          <cell r="B5440">
            <v>24</v>
          </cell>
          <cell r="C5440">
            <v>45730</v>
          </cell>
        </row>
        <row r="5440">
          <cell r="E5440" t="str">
            <v>LD232-080206</v>
          </cell>
          <cell r="F5440" t="str">
            <v>限位挡板</v>
          </cell>
          <cell r="G5440">
            <v>4</v>
          </cell>
          <cell r="H5440" t="str">
            <v>钢板t25/Q235B</v>
          </cell>
        </row>
        <row r="5440">
          <cell r="J5440" t="str">
            <v>激光作业</v>
          </cell>
          <cell r="K5440">
            <v>0.8</v>
          </cell>
          <cell r="L5440" t="str">
            <v>激光拾件</v>
          </cell>
          <cell r="M5440">
            <v>0.5</v>
          </cell>
          <cell r="N5440" t="str">
            <v>铣</v>
          </cell>
          <cell r="O5440">
            <v>8</v>
          </cell>
          <cell r="P5440" t="str">
            <v>转</v>
          </cell>
          <cell r="Q5440">
            <v>0</v>
          </cell>
          <cell r="R5440">
            <v>0</v>
          </cell>
          <cell r="S5440">
            <v>0</v>
          </cell>
          <cell r="T5440">
            <v>0</v>
          </cell>
          <cell r="U5440">
            <v>0</v>
          </cell>
          <cell r="V5440">
            <v>0</v>
          </cell>
          <cell r="W5440">
            <v>0</v>
          </cell>
          <cell r="X5440">
            <v>0</v>
          </cell>
          <cell r="Y5440">
            <v>0</v>
          </cell>
          <cell r="Z5440">
            <v>0</v>
          </cell>
          <cell r="AA5440">
            <v>0</v>
          </cell>
          <cell r="AB5440">
            <v>0</v>
          </cell>
          <cell r="AC5440">
            <v>0</v>
          </cell>
          <cell r="AD5440">
            <v>0</v>
          </cell>
          <cell r="AE5440">
            <v>0</v>
          </cell>
          <cell r="AF5440">
            <v>0</v>
          </cell>
          <cell r="AG5440">
            <v>0</v>
          </cell>
          <cell r="AH5440" t="str">
            <v>75×53</v>
          </cell>
          <cell r="AI5440">
            <v>0</v>
          </cell>
          <cell r="AJ5440">
            <v>0</v>
          </cell>
          <cell r="AK5440">
            <v>0</v>
          </cell>
          <cell r="AL5440">
            <v>0</v>
          </cell>
          <cell r="AM5440">
            <v>0</v>
          </cell>
        </row>
        <row r="5440">
          <cell r="AO5440" t="str">
            <v>232G</v>
          </cell>
          <cell r="AP5440">
            <v>6</v>
          </cell>
          <cell r="AQ5440">
            <v>25015</v>
          </cell>
          <cell r="AR5440">
            <v>0</v>
          </cell>
          <cell r="AS5440">
            <v>0</v>
          </cell>
          <cell r="AT5440">
            <v>0</v>
          </cell>
          <cell r="AU5440">
            <v>0</v>
          </cell>
        </row>
        <row r="5441">
          <cell r="A5441">
            <v>5443</v>
          </cell>
          <cell r="B5441">
            <v>16</v>
          </cell>
          <cell r="C5441">
            <v>45730</v>
          </cell>
        </row>
        <row r="5441">
          <cell r="E5441" t="str">
            <v>LD232-0803</v>
          </cell>
          <cell r="F5441" t="str">
            <v>调整垫83</v>
          </cell>
          <cell r="G5441">
            <v>4</v>
          </cell>
          <cell r="H5441" t="str">
            <v>钢板t3/Q235B</v>
          </cell>
        </row>
        <row r="5441">
          <cell r="J5441" t="str">
            <v>激光作业</v>
          </cell>
          <cell r="K5441">
            <v>0.3</v>
          </cell>
          <cell r="L5441" t="str">
            <v>激光拾件</v>
          </cell>
          <cell r="M5441">
            <v>0.5</v>
          </cell>
          <cell r="N5441">
            <v>0</v>
          </cell>
          <cell r="O5441">
            <v>0</v>
          </cell>
          <cell r="P5441">
            <v>0</v>
          </cell>
          <cell r="Q5441">
            <v>0</v>
          </cell>
          <cell r="R5441">
            <v>0</v>
          </cell>
          <cell r="S5441">
            <v>0</v>
          </cell>
          <cell r="T5441">
            <v>0</v>
          </cell>
          <cell r="U5441">
            <v>0</v>
          </cell>
          <cell r="V5441">
            <v>0</v>
          </cell>
          <cell r="W5441">
            <v>0</v>
          </cell>
          <cell r="X5441">
            <v>0</v>
          </cell>
          <cell r="Y5441">
            <v>0</v>
          </cell>
          <cell r="Z5441">
            <v>0</v>
          </cell>
          <cell r="AA5441">
            <v>0</v>
          </cell>
          <cell r="AB5441">
            <v>0</v>
          </cell>
          <cell r="AC5441">
            <v>0</v>
          </cell>
          <cell r="AD5441">
            <v>0</v>
          </cell>
          <cell r="AE5441">
            <v>0</v>
          </cell>
          <cell r="AF5441">
            <v>0</v>
          </cell>
          <cell r="AG5441">
            <v>0</v>
          </cell>
          <cell r="AH5441" t="str">
            <v>160×40</v>
          </cell>
          <cell r="AI5441">
            <v>0</v>
          </cell>
          <cell r="AJ5441">
            <v>0</v>
          </cell>
          <cell r="AK5441">
            <v>0</v>
          </cell>
          <cell r="AL5441">
            <v>0</v>
          </cell>
          <cell r="AM5441">
            <v>0</v>
          </cell>
        </row>
        <row r="5441">
          <cell r="AO5441" t="str">
            <v>232G</v>
          </cell>
          <cell r="AP5441">
            <v>6</v>
          </cell>
          <cell r="AQ5441">
            <v>25015</v>
          </cell>
          <cell r="AR5441">
            <v>0</v>
          </cell>
          <cell r="AS5441">
            <v>0</v>
          </cell>
          <cell r="AT5441">
            <v>0</v>
          </cell>
          <cell r="AU5441">
            <v>0</v>
          </cell>
        </row>
        <row r="5442">
          <cell r="A5442">
            <v>5444</v>
          </cell>
          <cell r="B5442">
            <v>24</v>
          </cell>
          <cell r="C5442">
            <v>45730</v>
          </cell>
        </row>
        <row r="5442">
          <cell r="E5442" t="str">
            <v>LD232-0806</v>
          </cell>
          <cell r="F5442" t="str">
            <v>加强筋</v>
          </cell>
          <cell r="G5442">
            <v>4</v>
          </cell>
          <cell r="H5442" t="str">
            <v>钢板t3/Q235B</v>
          </cell>
        </row>
        <row r="5442">
          <cell r="J5442" t="str">
            <v>激光作业</v>
          </cell>
          <cell r="K5442">
            <v>0.4</v>
          </cell>
          <cell r="L5442" t="str">
            <v>激光拾件</v>
          </cell>
          <cell r="M5442">
            <v>0.5</v>
          </cell>
          <cell r="N5442" t="str">
            <v>折弯</v>
          </cell>
          <cell r="O5442">
            <v>0.5</v>
          </cell>
          <cell r="P5442" t="str">
            <v>手工等离子</v>
          </cell>
          <cell r="Q5442">
            <v>1.5</v>
          </cell>
          <cell r="R5442" t="str">
            <v>转</v>
          </cell>
          <cell r="S5442">
            <v>0</v>
          </cell>
          <cell r="T5442">
            <v>0</v>
          </cell>
          <cell r="U5442">
            <v>0</v>
          </cell>
          <cell r="V5442">
            <v>0</v>
          </cell>
          <cell r="W5442">
            <v>0</v>
          </cell>
          <cell r="X5442">
            <v>0</v>
          </cell>
          <cell r="Y5442">
            <v>0</v>
          </cell>
          <cell r="Z5442">
            <v>0</v>
          </cell>
          <cell r="AA5442">
            <v>0</v>
          </cell>
          <cell r="AB5442">
            <v>0</v>
          </cell>
          <cell r="AC5442">
            <v>0</v>
          </cell>
          <cell r="AD5442">
            <v>0</v>
          </cell>
          <cell r="AE5442">
            <v>0</v>
          </cell>
          <cell r="AF5442">
            <v>0</v>
          </cell>
          <cell r="AG5442">
            <v>0</v>
          </cell>
          <cell r="AH5442" t="str">
            <v>190×83</v>
          </cell>
          <cell r="AI5442">
            <v>0</v>
          </cell>
          <cell r="AJ5442">
            <v>0</v>
          </cell>
          <cell r="AK5442">
            <v>0</v>
          </cell>
          <cell r="AL5442">
            <v>0</v>
          </cell>
          <cell r="AM5442">
            <v>0</v>
          </cell>
        </row>
        <row r="5442">
          <cell r="AO5442" t="str">
            <v>232G</v>
          </cell>
          <cell r="AP5442">
            <v>6</v>
          </cell>
          <cell r="AQ5442">
            <v>25015</v>
          </cell>
          <cell r="AR5442">
            <v>0</v>
          </cell>
          <cell r="AS5442">
            <v>0</v>
          </cell>
          <cell r="AT5442">
            <v>0</v>
          </cell>
          <cell r="AU5442">
            <v>0</v>
          </cell>
        </row>
        <row r="5443">
          <cell r="A5443">
            <v>5445</v>
          </cell>
          <cell r="B5443">
            <v>12</v>
          </cell>
          <cell r="C5443">
            <v>45730</v>
          </cell>
        </row>
        <row r="5443">
          <cell r="E5443" t="str">
            <v>LD232-080800</v>
          </cell>
          <cell r="F5443" t="str">
            <v>插销支架2焊合</v>
          </cell>
          <cell r="G5443">
            <v>2</v>
          </cell>
          <cell r="H5443">
            <v>0</v>
          </cell>
        </row>
        <row r="5443">
          <cell r="J5443" t="str">
            <v>定位焊</v>
          </cell>
          <cell r="K5443">
            <v>10</v>
          </cell>
          <cell r="L5443" t="str">
            <v>焊接</v>
          </cell>
          <cell r="M5443">
            <v>12</v>
          </cell>
          <cell r="N5443" t="str">
            <v>打磨</v>
          </cell>
          <cell r="O5443">
            <v>10</v>
          </cell>
          <cell r="P5443" t="str">
            <v>铣</v>
          </cell>
          <cell r="Q5443">
            <v>0</v>
          </cell>
          <cell r="R5443" t="str">
            <v>划线钻</v>
          </cell>
          <cell r="S5443">
            <v>40</v>
          </cell>
          <cell r="T5443" t="str">
            <v>车</v>
          </cell>
          <cell r="U5443">
            <v>0</v>
          </cell>
          <cell r="V5443" t="str">
            <v>喷砂 </v>
          </cell>
          <cell r="W5443">
            <v>3</v>
          </cell>
          <cell r="X5443" t="str">
            <v>喷铝</v>
          </cell>
          <cell r="Y5443">
            <v>9</v>
          </cell>
          <cell r="Z5443" t="str">
            <v>磨铝面</v>
          </cell>
          <cell r="AA5443">
            <v>1</v>
          </cell>
          <cell r="AB5443" t="str">
            <v>挂件</v>
          </cell>
          <cell r="AC5443">
            <v>0.5</v>
          </cell>
          <cell r="AD5443" t="str">
            <v>喷漆</v>
          </cell>
          <cell r="AE5443">
            <v>2</v>
          </cell>
          <cell r="AF5443">
            <v>0</v>
          </cell>
          <cell r="AG5443">
            <v>0</v>
          </cell>
        </row>
        <row r="5443">
          <cell r="AI5443">
            <v>0</v>
          </cell>
          <cell r="AJ5443">
            <v>0</v>
          </cell>
          <cell r="AK5443">
            <v>0</v>
          </cell>
          <cell r="AL5443">
            <v>0</v>
          </cell>
          <cell r="AM5443">
            <v>0</v>
          </cell>
        </row>
        <row r="5443">
          <cell r="AO5443" t="str">
            <v>232G</v>
          </cell>
          <cell r="AP5443">
            <v>6</v>
          </cell>
          <cell r="AQ5443">
            <v>25015</v>
          </cell>
          <cell r="AR5443">
            <v>0</v>
          </cell>
          <cell r="AS5443">
            <v>0</v>
          </cell>
          <cell r="AT5443">
            <v>0</v>
          </cell>
          <cell r="AU5443">
            <v>0</v>
          </cell>
        </row>
        <row r="5444">
          <cell r="A5444">
            <v>5446</v>
          </cell>
          <cell r="B5444">
            <v>12</v>
          </cell>
          <cell r="C5444">
            <v>45730</v>
          </cell>
        </row>
        <row r="5444">
          <cell r="E5444" t="str">
            <v>LD232-080800</v>
          </cell>
          <cell r="F5444" t="str">
            <v>插销支架2焊合</v>
          </cell>
          <cell r="G5444">
            <v>2</v>
          </cell>
          <cell r="H5444">
            <v>0</v>
          </cell>
        </row>
        <row r="5444">
          <cell r="J5444" t="str">
            <v>喷铝</v>
          </cell>
          <cell r="K5444">
            <v>9</v>
          </cell>
          <cell r="L5444" t="str">
            <v>磨铝面</v>
          </cell>
          <cell r="M5444">
            <v>1</v>
          </cell>
          <cell r="N5444" t="str">
            <v>挂件</v>
          </cell>
          <cell r="O5444">
            <v>0.5</v>
          </cell>
          <cell r="P5444" t="str">
            <v>喷漆</v>
          </cell>
          <cell r="Q5444">
            <v>2</v>
          </cell>
        </row>
        <row r="5444">
          <cell r="AF5444">
            <v>0</v>
          </cell>
          <cell r="AG5444">
            <v>0</v>
          </cell>
        </row>
        <row r="5444">
          <cell r="AI5444">
            <v>0</v>
          </cell>
          <cell r="AJ5444">
            <v>0</v>
          </cell>
          <cell r="AK5444">
            <v>0</v>
          </cell>
          <cell r="AL5444">
            <v>0</v>
          </cell>
          <cell r="AM5444">
            <v>0</v>
          </cell>
        </row>
        <row r="5444">
          <cell r="AO5444" t="str">
            <v>232G</v>
          </cell>
          <cell r="AP5444">
            <v>6</v>
          </cell>
          <cell r="AQ5444">
            <v>25015</v>
          </cell>
          <cell r="AR5444">
            <v>0</v>
          </cell>
          <cell r="AS5444">
            <v>0</v>
          </cell>
          <cell r="AT5444">
            <v>0</v>
          </cell>
          <cell r="AU5444">
            <v>0</v>
          </cell>
        </row>
        <row r="5445">
          <cell r="A5445">
            <v>5447</v>
          </cell>
          <cell r="B5445">
            <v>46</v>
          </cell>
          <cell r="C5445">
            <v>45730</v>
          </cell>
        </row>
        <row r="5445">
          <cell r="E5445" t="str">
            <v>LD232-0810</v>
          </cell>
          <cell r="F5445" t="str">
            <v>盖板</v>
          </cell>
          <cell r="G5445">
            <v>8</v>
          </cell>
          <cell r="H5445" t="str">
            <v>钢板t4/304</v>
          </cell>
        </row>
        <row r="5445">
          <cell r="J5445" t="str">
            <v>激光作业</v>
          </cell>
          <cell r="K5445">
            <v>0.7</v>
          </cell>
          <cell r="L5445" t="str">
            <v>激光拾件</v>
          </cell>
          <cell r="M5445">
            <v>0.5</v>
          </cell>
          <cell r="N5445" t="str">
            <v>倒钝</v>
          </cell>
          <cell r="O5445">
            <v>0.5</v>
          </cell>
          <cell r="P5445" t="str">
            <v>扩、攻</v>
          </cell>
          <cell r="Q5445">
            <v>1.5</v>
          </cell>
          <cell r="R5445">
            <v>0</v>
          </cell>
          <cell r="S5445">
            <v>0</v>
          </cell>
          <cell r="T5445">
            <v>0</v>
          </cell>
          <cell r="U5445">
            <v>0</v>
          </cell>
          <cell r="V5445">
            <v>0</v>
          </cell>
          <cell r="W5445">
            <v>0</v>
          </cell>
          <cell r="X5445">
            <v>0</v>
          </cell>
          <cell r="Y5445">
            <v>0</v>
          </cell>
          <cell r="Z5445">
            <v>0</v>
          </cell>
          <cell r="AA5445">
            <v>0</v>
          </cell>
          <cell r="AB5445">
            <v>0</v>
          </cell>
          <cell r="AC5445">
            <v>0</v>
          </cell>
          <cell r="AD5445">
            <v>0</v>
          </cell>
          <cell r="AE5445">
            <v>0</v>
          </cell>
          <cell r="AF5445">
            <v>0</v>
          </cell>
          <cell r="AG5445">
            <v>0</v>
          </cell>
          <cell r="AH5445" t="str">
            <v>45×22</v>
          </cell>
          <cell r="AI5445">
            <v>0</v>
          </cell>
          <cell r="AJ5445">
            <v>0</v>
          </cell>
          <cell r="AK5445">
            <v>0</v>
          </cell>
          <cell r="AL5445">
            <v>0</v>
          </cell>
          <cell r="AM5445">
            <v>0</v>
          </cell>
        </row>
        <row r="5445">
          <cell r="AO5445" t="str">
            <v>232G</v>
          </cell>
          <cell r="AP5445">
            <v>6</v>
          </cell>
          <cell r="AQ5445">
            <v>25015</v>
          </cell>
          <cell r="AR5445">
            <v>0</v>
          </cell>
          <cell r="AS5445">
            <v>0</v>
          </cell>
          <cell r="AT5445">
            <v>0</v>
          </cell>
          <cell r="AU5445">
            <v>0</v>
          </cell>
        </row>
        <row r="5446">
          <cell r="A5446">
            <v>5448</v>
          </cell>
          <cell r="B5446">
            <v>6</v>
          </cell>
          <cell r="C5446">
            <v>45730</v>
          </cell>
        </row>
        <row r="5446">
          <cell r="E5446" t="str">
            <v>LD232-1001</v>
          </cell>
          <cell r="F5446" t="str">
            <v>大螺母</v>
          </cell>
          <cell r="G5446">
            <v>1</v>
          </cell>
          <cell r="H5446" t="str">
            <v>铝棒φ110/2A12</v>
          </cell>
        </row>
        <row r="5446">
          <cell r="J5446" t="str">
            <v>锯床</v>
          </cell>
          <cell r="K5446">
            <v>7.65</v>
          </cell>
          <cell r="L5446" t="str">
            <v>车</v>
          </cell>
          <cell r="M5446">
            <v>20</v>
          </cell>
          <cell r="N5446" t="str">
            <v>喷砂 </v>
          </cell>
          <cell r="O5446">
            <v>0.5</v>
          </cell>
          <cell r="P5446" t="str">
            <v>挂件</v>
          </cell>
          <cell r="Q5446">
            <v>0.5</v>
          </cell>
          <cell r="R5446" t="str">
            <v>喷漆</v>
          </cell>
          <cell r="S5446">
            <v>0.5</v>
          </cell>
          <cell r="T5446" t="str">
            <v>转</v>
          </cell>
          <cell r="U5446">
            <v>0</v>
          </cell>
          <cell r="V5446">
            <v>0</v>
          </cell>
          <cell r="W5446">
            <v>0</v>
          </cell>
          <cell r="X5446">
            <v>0</v>
          </cell>
          <cell r="Y5446">
            <v>0</v>
          </cell>
          <cell r="Z5446">
            <v>0</v>
          </cell>
          <cell r="AA5446">
            <v>0</v>
          </cell>
          <cell r="AB5446">
            <v>0</v>
          </cell>
          <cell r="AC5446">
            <v>0</v>
          </cell>
          <cell r="AD5446">
            <v>0</v>
          </cell>
          <cell r="AE5446">
            <v>0</v>
          </cell>
          <cell r="AF5446">
            <v>0</v>
          </cell>
          <cell r="AG5446">
            <v>0</v>
          </cell>
          <cell r="AH5446">
            <v>30</v>
          </cell>
          <cell r="AI5446">
            <v>0</v>
          </cell>
          <cell r="AJ5446">
            <v>0</v>
          </cell>
          <cell r="AK5446">
            <v>0</v>
          </cell>
          <cell r="AL5446">
            <v>0</v>
          </cell>
          <cell r="AM5446">
            <v>0</v>
          </cell>
        </row>
        <row r="5446">
          <cell r="AO5446" t="str">
            <v>232G</v>
          </cell>
          <cell r="AP5446">
            <v>6</v>
          </cell>
          <cell r="AQ5446">
            <v>25015</v>
          </cell>
          <cell r="AR5446">
            <v>0</v>
          </cell>
          <cell r="AS5446">
            <v>0</v>
          </cell>
          <cell r="AT5446">
            <v>0</v>
          </cell>
          <cell r="AU5446">
            <v>0</v>
          </cell>
        </row>
        <row r="5447">
          <cell r="A5447">
            <v>5449</v>
          </cell>
          <cell r="B5447">
            <v>6</v>
          </cell>
          <cell r="C5447">
            <v>45730</v>
          </cell>
        </row>
        <row r="5447">
          <cell r="E5447" t="str">
            <v>LD232-1002</v>
          </cell>
          <cell r="F5447" t="str">
            <v>底座</v>
          </cell>
          <cell r="G5447">
            <v>1</v>
          </cell>
          <cell r="H5447" t="str">
            <v>白色尼龙棒φ125</v>
          </cell>
          <cell r="I5447" t="str">
            <v>白色尼龙棒φ95</v>
          </cell>
          <cell r="J5447" t="str">
            <v>切割锯</v>
          </cell>
          <cell r="K5447">
            <v>6.9</v>
          </cell>
          <cell r="L5447" t="str">
            <v>车</v>
          </cell>
          <cell r="M5447">
            <v>22</v>
          </cell>
          <cell r="N5447" t="str">
            <v>喷砂 </v>
          </cell>
          <cell r="O5447">
            <v>0.5</v>
          </cell>
          <cell r="P5447" t="str">
            <v>挂件</v>
          </cell>
          <cell r="Q5447">
            <v>0.5</v>
          </cell>
          <cell r="R5447" t="str">
            <v>喷漆</v>
          </cell>
          <cell r="S5447">
            <v>0.5</v>
          </cell>
          <cell r="T5447" t="str">
            <v>转</v>
          </cell>
          <cell r="U5447">
            <v>0</v>
          </cell>
          <cell r="V5447">
            <v>0</v>
          </cell>
          <cell r="W5447">
            <v>0</v>
          </cell>
          <cell r="X5447">
            <v>0</v>
          </cell>
          <cell r="Y5447">
            <v>0</v>
          </cell>
          <cell r="Z5447">
            <v>0</v>
          </cell>
          <cell r="AA5447">
            <v>0</v>
          </cell>
          <cell r="AB5447">
            <v>0</v>
          </cell>
          <cell r="AC5447">
            <v>0</v>
          </cell>
          <cell r="AD5447">
            <v>0</v>
          </cell>
          <cell r="AE5447">
            <v>0</v>
          </cell>
          <cell r="AF5447">
            <v>0</v>
          </cell>
          <cell r="AG5447">
            <v>0</v>
          </cell>
          <cell r="AH5447">
            <v>60</v>
          </cell>
          <cell r="AI5447">
            <v>0</v>
          </cell>
          <cell r="AJ5447">
            <v>0</v>
          </cell>
          <cell r="AK5447">
            <v>0</v>
          </cell>
          <cell r="AL5447">
            <v>0</v>
          </cell>
          <cell r="AM5447">
            <v>0</v>
          </cell>
        </row>
        <row r="5447">
          <cell r="AO5447" t="str">
            <v>232G</v>
          </cell>
          <cell r="AP5447">
            <v>6</v>
          </cell>
          <cell r="AQ5447">
            <v>25015</v>
          </cell>
          <cell r="AR5447">
            <v>0</v>
          </cell>
          <cell r="AS5447">
            <v>0</v>
          </cell>
          <cell r="AT5447">
            <v>0</v>
          </cell>
          <cell r="AU5447">
            <v>0</v>
          </cell>
        </row>
        <row r="5448">
          <cell r="A5448">
            <v>5450</v>
          </cell>
          <cell r="B5448">
            <v>6</v>
          </cell>
          <cell r="C5448">
            <v>45730</v>
          </cell>
        </row>
        <row r="5448">
          <cell r="E5448" t="str">
            <v>LD232-1003</v>
          </cell>
          <cell r="F5448" t="str">
            <v>小螺母</v>
          </cell>
          <cell r="G5448">
            <v>1</v>
          </cell>
          <cell r="H5448" t="str">
            <v>铝棒φ65/2A12</v>
          </cell>
          <cell r="I5448" t="str">
            <v>铝棒φ55/2A12</v>
          </cell>
          <cell r="J5448" t="str">
            <v>锯床</v>
          </cell>
          <cell r="K5448">
            <v>4.16</v>
          </cell>
          <cell r="L5448" t="str">
            <v>车</v>
          </cell>
          <cell r="M5448">
            <v>15</v>
          </cell>
          <cell r="N5448" t="str">
            <v>喷砂 </v>
          </cell>
          <cell r="O5448">
            <v>0.5</v>
          </cell>
          <cell r="P5448" t="str">
            <v>挂件</v>
          </cell>
          <cell r="Q5448">
            <v>0.5</v>
          </cell>
          <cell r="R5448" t="str">
            <v>喷漆</v>
          </cell>
          <cell r="S5448">
            <v>0.5</v>
          </cell>
          <cell r="T5448" t="str">
            <v>转</v>
          </cell>
          <cell r="U5448">
            <v>0</v>
          </cell>
          <cell r="V5448">
            <v>0</v>
          </cell>
          <cell r="W5448">
            <v>0</v>
          </cell>
          <cell r="X5448">
            <v>0</v>
          </cell>
          <cell r="Y5448">
            <v>0</v>
          </cell>
          <cell r="Z5448">
            <v>0</v>
          </cell>
          <cell r="AA5448">
            <v>0</v>
          </cell>
          <cell r="AB5448">
            <v>0</v>
          </cell>
          <cell r="AC5448">
            <v>0</v>
          </cell>
          <cell r="AD5448">
            <v>0</v>
          </cell>
          <cell r="AE5448">
            <v>0</v>
          </cell>
          <cell r="AF5448">
            <v>0</v>
          </cell>
          <cell r="AG5448">
            <v>0</v>
          </cell>
          <cell r="AH5448">
            <v>23</v>
          </cell>
          <cell r="AI5448">
            <v>0</v>
          </cell>
          <cell r="AJ5448">
            <v>0</v>
          </cell>
          <cell r="AK5448">
            <v>0</v>
          </cell>
          <cell r="AL5448">
            <v>0</v>
          </cell>
          <cell r="AM5448">
            <v>0</v>
          </cell>
        </row>
        <row r="5448">
          <cell r="AO5448" t="str">
            <v>232G</v>
          </cell>
          <cell r="AP5448">
            <v>6</v>
          </cell>
          <cell r="AQ5448">
            <v>25015</v>
          </cell>
          <cell r="AR5448">
            <v>0</v>
          </cell>
          <cell r="AS5448">
            <v>0</v>
          </cell>
          <cell r="AT5448">
            <v>0</v>
          </cell>
          <cell r="AU5448">
            <v>0</v>
          </cell>
        </row>
        <row r="5449">
          <cell r="A5449">
            <v>5451</v>
          </cell>
          <cell r="B5449">
            <v>6</v>
          </cell>
          <cell r="C5449">
            <v>45730</v>
          </cell>
        </row>
        <row r="5449">
          <cell r="E5449" t="str">
            <v>LD232-100400</v>
          </cell>
          <cell r="F5449" t="str">
            <v>铝管总成</v>
          </cell>
          <cell r="G5449">
            <v>1</v>
          </cell>
          <cell r="H5449">
            <v>0</v>
          </cell>
        </row>
        <row r="5449">
          <cell r="J5449" t="str">
            <v>定位焊</v>
          </cell>
          <cell r="K5449">
            <v>4.5</v>
          </cell>
          <cell r="L5449" t="str">
            <v>焊接</v>
          </cell>
          <cell r="M5449">
            <v>5.6</v>
          </cell>
          <cell r="N5449" t="str">
            <v>打磨</v>
          </cell>
          <cell r="O5449">
            <v>4</v>
          </cell>
          <cell r="P5449" t="str">
            <v>喷砂</v>
          </cell>
          <cell r="Q5449">
            <v>2</v>
          </cell>
          <cell r="R5449" t="str">
            <v>挂件</v>
          </cell>
          <cell r="S5449">
            <v>0.5</v>
          </cell>
          <cell r="T5449" t="str">
            <v>喷漆</v>
          </cell>
          <cell r="U5449">
            <v>3.5</v>
          </cell>
          <cell r="V5449" t="str">
            <v>转</v>
          </cell>
          <cell r="W5449">
            <v>0</v>
          </cell>
          <cell r="X5449">
            <v>0</v>
          </cell>
          <cell r="Y5449">
            <v>0</v>
          </cell>
          <cell r="Z5449">
            <v>0</v>
          </cell>
          <cell r="AA5449">
            <v>0</v>
          </cell>
          <cell r="AB5449">
            <v>0</v>
          </cell>
          <cell r="AC5449">
            <v>0</v>
          </cell>
          <cell r="AD5449">
            <v>0</v>
          </cell>
          <cell r="AE5449">
            <v>0</v>
          </cell>
          <cell r="AF5449">
            <v>0</v>
          </cell>
          <cell r="AG5449">
            <v>0</v>
          </cell>
        </row>
        <row r="5449">
          <cell r="AI5449">
            <v>0</v>
          </cell>
          <cell r="AJ5449">
            <v>0</v>
          </cell>
          <cell r="AK5449">
            <v>0</v>
          </cell>
          <cell r="AL5449">
            <v>0</v>
          </cell>
          <cell r="AM5449">
            <v>0</v>
          </cell>
        </row>
        <row r="5449">
          <cell r="AO5449" t="str">
            <v>232G</v>
          </cell>
          <cell r="AP5449">
            <v>6</v>
          </cell>
          <cell r="AQ5449">
            <v>25015</v>
          </cell>
          <cell r="AR5449">
            <v>0</v>
          </cell>
          <cell r="AS5449">
            <v>0</v>
          </cell>
          <cell r="AT5449">
            <v>0</v>
          </cell>
          <cell r="AU5449">
            <v>0</v>
          </cell>
        </row>
        <row r="5450">
          <cell r="A5450">
            <v>5452</v>
          </cell>
          <cell r="B5450">
            <v>6</v>
          </cell>
          <cell r="C5450">
            <v>45730</v>
          </cell>
        </row>
        <row r="5450">
          <cell r="E5450" t="str">
            <v>LD232-100401</v>
          </cell>
          <cell r="F5450" t="str">
            <v>接头</v>
          </cell>
          <cell r="G5450">
            <v>1</v>
          </cell>
          <cell r="H5450" t="str">
            <v>铝棒φ22/2A12</v>
          </cell>
          <cell r="I5450" t="str">
            <v>铝棒φ16/2A12</v>
          </cell>
          <cell r="J5450" t="str">
            <v>锯床</v>
          </cell>
          <cell r="K5450">
            <v>2.72</v>
          </cell>
          <cell r="L5450" t="str">
            <v>车</v>
          </cell>
          <cell r="M5450">
            <v>2.5</v>
          </cell>
          <cell r="N5450" t="str">
            <v>铣</v>
          </cell>
          <cell r="O5450">
            <v>3</v>
          </cell>
          <cell r="P5450" t="str">
            <v>划线钻</v>
          </cell>
          <cell r="Q5450">
            <v>2.4</v>
          </cell>
          <cell r="R5450">
            <v>0</v>
          </cell>
          <cell r="S5450">
            <v>0</v>
          </cell>
          <cell r="T5450">
            <v>0</v>
          </cell>
          <cell r="U5450">
            <v>0</v>
          </cell>
          <cell r="V5450">
            <v>0</v>
          </cell>
          <cell r="W5450">
            <v>0</v>
          </cell>
          <cell r="X5450">
            <v>0</v>
          </cell>
          <cell r="Y5450">
            <v>0</v>
          </cell>
          <cell r="Z5450">
            <v>0</v>
          </cell>
          <cell r="AA5450">
            <v>0</v>
          </cell>
          <cell r="AB5450">
            <v>0</v>
          </cell>
          <cell r="AC5450">
            <v>0</v>
          </cell>
          <cell r="AD5450">
            <v>0</v>
          </cell>
          <cell r="AE5450">
            <v>0</v>
          </cell>
          <cell r="AF5450">
            <v>0</v>
          </cell>
          <cell r="AG5450">
            <v>0</v>
          </cell>
          <cell r="AH5450">
            <v>60</v>
          </cell>
          <cell r="AI5450">
            <v>0</v>
          </cell>
          <cell r="AJ5450">
            <v>0</v>
          </cell>
          <cell r="AK5450">
            <v>0</v>
          </cell>
          <cell r="AL5450">
            <v>0</v>
          </cell>
          <cell r="AM5450">
            <v>0</v>
          </cell>
        </row>
        <row r="5450">
          <cell r="AO5450" t="str">
            <v>232G</v>
          </cell>
          <cell r="AP5450">
            <v>6</v>
          </cell>
          <cell r="AQ5450">
            <v>25015</v>
          </cell>
          <cell r="AR5450">
            <v>0</v>
          </cell>
          <cell r="AS5450">
            <v>0</v>
          </cell>
          <cell r="AT5450">
            <v>0</v>
          </cell>
          <cell r="AU5450">
            <v>0</v>
          </cell>
        </row>
        <row r="5451">
          <cell r="A5451">
            <v>5453</v>
          </cell>
          <cell r="B5451">
            <v>6</v>
          </cell>
          <cell r="C5451">
            <v>45730</v>
          </cell>
        </row>
        <row r="5451">
          <cell r="E5451" t="str">
            <v>LD232-100402</v>
          </cell>
          <cell r="F5451" t="str">
            <v>铝管</v>
          </cell>
          <cell r="G5451">
            <v>1</v>
          </cell>
          <cell r="H5451" t="str">
            <v>铝管φ22×3/6063</v>
          </cell>
          <cell r="I5451" t="str">
            <v>铝管φ22×3/2A12</v>
          </cell>
          <cell r="J5451" t="str">
            <v>锯床</v>
          </cell>
          <cell r="K5451">
            <v>2.08</v>
          </cell>
          <cell r="L5451" t="str">
            <v>车</v>
          </cell>
          <cell r="M5451">
            <v>7</v>
          </cell>
          <cell r="N5451">
            <v>0</v>
          </cell>
          <cell r="O5451">
            <v>0</v>
          </cell>
          <cell r="P5451">
            <v>0</v>
          </cell>
          <cell r="Q5451">
            <v>0</v>
          </cell>
          <cell r="R5451">
            <v>0</v>
          </cell>
          <cell r="S5451">
            <v>0</v>
          </cell>
          <cell r="T5451">
            <v>0</v>
          </cell>
          <cell r="U5451">
            <v>0</v>
          </cell>
          <cell r="V5451">
            <v>0</v>
          </cell>
          <cell r="W5451">
            <v>0</v>
          </cell>
          <cell r="X5451">
            <v>0</v>
          </cell>
          <cell r="Y5451">
            <v>0</v>
          </cell>
          <cell r="Z5451">
            <v>0</v>
          </cell>
          <cell r="AA5451">
            <v>0</v>
          </cell>
          <cell r="AB5451">
            <v>0</v>
          </cell>
          <cell r="AC5451">
            <v>0</v>
          </cell>
          <cell r="AD5451">
            <v>0</v>
          </cell>
          <cell r="AE5451">
            <v>0</v>
          </cell>
          <cell r="AF5451">
            <v>0</v>
          </cell>
          <cell r="AG5451">
            <v>0</v>
          </cell>
          <cell r="AH5451">
            <v>1623</v>
          </cell>
          <cell r="AI5451">
            <v>0</v>
          </cell>
          <cell r="AJ5451">
            <v>0</v>
          </cell>
          <cell r="AK5451">
            <v>0</v>
          </cell>
          <cell r="AL5451">
            <v>0</v>
          </cell>
          <cell r="AM5451">
            <v>0</v>
          </cell>
        </row>
        <row r="5451">
          <cell r="AO5451" t="str">
            <v>232G</v>
          </cell>
          <cell r="AP5451">
            <v>6</v>
          </cell>
          <cell r="AQ5451">
            <v>25015</v>
          </cell>
          <cell r="AR5451">
            <v>0</v>
          </cell>
          <cell r="AS5451">
            <v>0</v>
          </cell>
          <cell r="AT5451">
            <v>0</v>
          </cell>
          <cell r="AU5451">
            <v>0</v>
          </cell>
        </row>
        <row r="5452">
          <cell r="A5452">
            <v>5454</v>
          </cell>
          <cell r="B5452">
            <v>6</v>
          </cell>
          <cell r="C5452">
            <v>45730</v>
          </cell>
        </row>
        <row r="5452">
          <cell r="E5452" t="str">
            <v>LD232-100403</v>
          </cell>
          <cell r="F5452" t="str">
            <v>锥头</v>
          </cell>
          <cell r="G5452">
            <v>1</v>
          </cell>
          <cell r="H5452" t="str">
            <v>铝棒φ22/2A12</v>
          </cell>
          <cell r="I5452" t="str">
            <v>铝棒φ25/2A12</v>
          </cell>
          <cell r="J5452" t="str">
            <v>锯床</v>
          </cell>
          <cell r="K5452">
            <v>1.92</v>
          </cell>
          <cell r="L5452" t="str">
            <v>车</v>
          </cell>
          <cell r="M5452">
            <v>22</v>
          </cell>
          <cell r="N5452">
            <v>0</v>
          </cell>
          <cell r="O5452">
            <v>0</v>
          </cell>
          <cell r="P5452">
            <v>0</v>
          </cell>
          <cell r="Q5452">
            <v>0</v>
          </cell>
          <cell r="R5452">
            <v>0</v>
          </cell>
          <cell r="S5452">
            <v>0</v>
          </cell>
          <cell r="T5452">
            <v>0</v>
          </cell>
          <cell r="U5452">
            <v>0</v>
          </cell>
          <cell r="V5452">
            <v>0</v>
          </cell>
          <cell r="W5452">
            <v>0</v>
          </cell>
          <cell r="X5452">
            <v>0</v>
          </cell>
          <cell r="Y5452">
            <v>0</v>
          </cell>
          <cell r="Z5452">
            <v>0</v>
          </cell>
          <cell r="AA5452">
            <v>0</v>
          </cell>
          <cell r="AB5452">
            <v>0</v>
          </cell>
          <cell r="AC5452">
            <v>0</v>
          </cell>
          <cell r="AD5452">
            <v>0</v>
          </cell>
          <cell r="AE5452">
            <v>0</v>
          </cell>
          <cell r="AF5452">
            <v>0</v>
          </cell>
          <cell r="AG5452">
            <v>0</v>
          </cell>
          <cell r="AH5452">
            <v>175</v>
          </cell>
          <cell r="AI5452">
            <v>0</v>
          </cell>
          <cell r="AJ5452">
            <v>0</v>
          </cell>
          <cell r="AK5452">
            <v>0</v>
          </cell>
          <cell r="AL5452">
            <v>0</v>
          </cell>
          <cell r="AM5452">
            <v>0</v>
          </cell>
        </row>
        <row r="5452">
          <cell r="AO5452" t="str">
            <v>232G</v>
          </cell>
          <cell r="AP5452">
            <v>6</v>
          </cell>
          <cell r="AQ5452">
            <v>25015</v>
          </cell>
          <cell r="AR5452">
            <v>0</v>
          </cell>
          <cell r="AS5452">
            <v>0</v>
          </cell>
          <cell r="AT5452">
            <v>0</v>
          </cell>
          <cell r="AU5452">
            <v>0</v>
          </cell>
        </row>
        <row r="5453">
          <cell r="A5453">
            <v>5455</v>
          </cell>
          <cell r="B5453">
            <v>6</v>
          </cell>
          <cell r="C5453">
            <v>45730</v>
          </cell>
        </row>
        <row r="5453">
          <cell r="E5453" t="str">
            <v>LD232-100404</v>
          </cell>
          <cell r="F5453" t="str">
            <v>挡板</v>
          </cell>
          <cell r="G5453">
            <v>1</v>
          </cell>
          <cell r="H5453" t="str">
            <v>铝板t4/5083H22</v>
          </cell>
          <cell r="I5453" t="str">
            <v>铝板t4/2A12</v>
          </cell>
          <cell r="J5453" t="str">
            <v>激光作业</v>
          </cell>
          <cell r="K5453">
            <v>1.28</v>
          </cell>
          <cell r="L5453" t="str">
            <v>激光拾件</v>
          </cell>
          <cell r="M5453">
            <v>0.8</v>
          </cell>
          <cell r="N5453" t="str">
            <v>倒钝</v>
          </cell>
          <cell r="O5453">
            <v>0.8</v>
          </cell>
          <cell r="P5453">
            <v>0</v>
          </cell>
          <cell r="Q5453">
            <v>0</v>
          </cell>
          <cell r="R5453">
            <v>0</v>
          </cell>
          <cell r="S5453">
            <v>0</v>
          </cell>
          <cell r="T5453">
            <v>0</v>
          </cell>
          <cell r="U5453">
            <v>0</v>
          </cell>
          <cell r="V5453">
            <v>0</v>
          </cell>
          <cell r="W5453">
            <v>0</v>
          </cell>
          <cell r="X5453">
            <v>0</v>
          </cell>
          <cell r="Y5453">
            <v>0</v>
          </cell>
          <cell r="Z5453">
            <v>0</v>
          </cell>
          <cell r="AA5453">
            <v>0</v>
          </cell>
          <cell r="AB5453">
            <v>0</v>
          </cell>
          <cell r="AC5453">
            <v>0</v>
          </cell>
          <cell r="AD5453">
            <v>0</v>
          </cell>
          <cell r="AE5453">
            <v>0</v>
          </cell>
          <cell r="AF5453">
            <v>0</v>
          </cell>
          <cell r="AG5453">
            <v>0</v>
          </cell>
          <cell r="AH5453" t="str">
            <v>64×64</v>
          </cell>
          <cell r="AI5453">
            <v>0</v>
          </cell>
          <cell r="AJ5453">
            <v>0</v>
          </cell>
          <cell r="AK5453">
            <v>0</v>
          </cell>
          <cell r="AL5453">
            <v>0</v>
          </cell>
          <cell r="AM5453">
            <v>0</v>
          </cell>
        </row>
        <row r="5453">
          <cell r="AO5453" t="str">
            <v>232G</v>
          </cell>
          <cell r="AP5453">
            <v>6</v>
          </cell>
          <cell r="AQ5453">
            <v>25015</v>
          </cell>
          <cell r="AR5453">
            <v>0</v>
          </cell>
          <cell r="AS5453">
            <v>0</v>
          </cell>
          <cell r="AT5453">
            <v>0</v>
          </cell>
          <cell r="AU5453">
            <v>0</v>
          </cell>
        </row>
        <row r="5454">
          <cell r="A5454">
            <v>5456</v>
          </cell>
          <cell r="B5454">
            <v>24</v>
          </cell>
          <cell r="C5454">
            <v>45730</v>
          </cell>
        </row>
        <row r="5454">
          <cell r="E5454" t="str">
            <v>LD232-110200</v>
          </cell>
          <cell r="F5454" t="str">
            <v>活动腿</v>
          </cell>
          <cell r="G5454">
            <v>4</v>
          </cell>
          <cell r="H5454">
            <v>0</v>
          </cell>
        </row>
        <row r="5454">
          <cell r="J5454" t="str">
            <v>定位焊</v>
          </cell>
          <cell r="K5454">
            <v>95</v>
          </cell>
          <cell r="L5454" t="str">
            <v>焊接</v>
          </cell>
          <cell r="M5454">
            <v>80</v>
          </cell>
          <cell r="N5454" t="str">
            <v>打磨</v>
          </cell>
          <cell r="O5454">
            <v>45</v>
          </cell>
          <cell r="P5454" t="str">
            <v>时效</v>
          </cell>
          <cell r="Q5454">
            <v>15</v>
          </cell>
          <cell r="R5454" t="str">
            <v>铣</v>
          </cell>
          <cell r="S5454">
            <v>0</v>
          </cell>
          <cell r="T5454" t="str">
            <v>划线钻</v>
          </cell>
          <cell r="U5454">
            <v>15</v>
          </cell>
          <cell r="V5454" t="str">
            <v>镗孔</v>
          </cell>
          <cell r="W5454">
            <v>0</v>
          </cell>
          <cell r="X5454" t="str">
            <v>喷砂 </v>
          </cell>
          <cell r="Y5454">
            <v>35</v>
          </cell>
          <cell r="Z5454" t="str">
            <v>喷铝</v>
          </cell>
          <cell r="AA5454">
            <v>120</v>
          </cell>
          <cell r="AB5454" t="str">
            <v>喷漆</v>
          </cell>
          <cell r="AC5454">
            <v>33</v>
          </cell>
          <cell r="AD5454" t="str">
            <v>入库</v>
          </cell>
          <cell r="AE5454">
            <v>0</v>
          </cell>
          <cell r="AF5454">
            <v>0</v>
          </cell>
          <cell r="AG5454">
            <v>0</v>
          </cell>
        </row>
        <row r="5454">
          <cell r="AI5454">
            <v>0</v>
          </cell>
          <cell r="AJ5454">
            <v>0</v>
          </cell>
          <cell r="AK5454">
            <v>0</v>
          </cell>
          <cell r="AL5454">
            <v>0</v>
          </cell>
          <cell r="AM5454">
            <v>0</v>
          </cell>
        </row>
        <row r="5454">
          <cell r="AO5454" t="str">
            <v>232G</v>
          </cell>
          <cell r="AP5454">
            <v>6</v>
          </cell>
          <cell r="AQ5454">
            <v>25015</v>
          </cell>
          <cell r="AR5454">
            <v>0</v>
          </cell>
          <cell r="AS5454">
            <v>0</v>
          </cell>
          <cell r="AT5454">
            <v>0</v>
          </cell>
          <cell r="AU5454">
            <v>0</v>
          </cell>
        </row>
        <row r="5455">
          <cell r="A5455">
            <v>5457</v>
          </cell>
          <cell r="B5455">
            <v>24</v>
          </cell>
          <cell r="C5455">
            <v>45730</v>
          </cell>
        </row>
        <row r="5455">
          <cell r="E5455" t="str">
            <v>LD232-110200</v>
          </cell>
          <cell r="F5455" t="str">
            <v>活动腿</v>
          </cell>
          <cell r="G5455">
            <v>4</v>
          </cell>
          <cell r="H5455">
            <v>0</v>
          </cell>
        </row>
        <row r="5455">
          <cell r="J5455" t="str">
            <v>喷砂 </v>
          </cell>
          <cell r="K5455">
            <v>35</v>
          </cell>
          <cell r="L5455" t="str">
            <v>喷铝</v>
          </cell>
          <cell r="M5455">
            <v>120</v>
          </cell>
          <cell r="N5455" t="str">
            <v>喷漆</v>
          </cell>
          <cell r="O5455">
            <v>33</v>
          </cell>
          <cell r="P5455" t="str">
            <v>入库</v>
          </cell>
        </row>
        <row r="5455">
          <cell r="W5455">
            <v>0</v>
          </cell>
        </row>
        <row r="5455">
          <cell r="AE5455">
            <v>0</v>
          </cell>
          <cell r="AF5455">
            <v>0</v>
          </cell>
          <cell r="AG5455">
            <v>0</v>
          </cell>
        </row>
        <row r="5455">
          <cell r="AI5455">
            <v>0</v>
          </cell>
          <cell r="AJ5455">
            <v>0</v>
          </cell>
          <cell r="AK5455">
            <v>0</v>
          </cell>
          <cell r="AL5455">
            <v>0</v>
          </cell>
          <cell r="AM5455">
            <v>0</v>
          </cell>
        </row>
        <row r="5455">
          <cell r="AO5455" t="str">
            <v>232G</v>
          </cell>
          <cell r="AP5455">
            <v>6</v>
          </cell>
          <cell r="AQ5455">
            <v>25015</v>
          </cell>
          <cell r="AR5455">
            <v>0</v>
          </cell>
          <cell r="AS5455">
            <v>0</v>
          </cell>
          <cell r="AT5455">
            <v>0</v>
          </cell>
          <cell r="AU5455">
            <v>0</v>
          </cell>
        </row>
        <row r="5456">
          <cell r="A5456">
            <v>5458</v>
          </cell>
          <cell r="B5456">
            <v>24</v>
          </cell>
          <cell r="C5456">
            <v>45730</v>
          </cell>
        </row>
        <row r="5456">
          <cell r="E5456" t="str">
            <v>LD232-110201</v>
          </cell>
          <cell r="F5456" t="str">
            <v>前堵板</v>
          </cell>
          <cell r="G5456">
            <v>4</v>
          </cell>
          <cell r="H5456" t="str">
            <v>钢板t8/HG60</v>
          </cell>
        </row>
        <row r="5456">
          <cell r="J5456" t="str">
            <v>激光作业</v>
          </cell>
          <cell r="K5456">
            <v>0.9</v>
          </cell>
          <cell r="L5456" t="str">
            <v>激光拾件</v>
          </cell>
          <cell r="M5456">
            <v>0.5</v>
          </cell>
          <cell r="N5456" t="str">
            <v>打坡口</v>
          </cell>
          <cell r="O5456">
            <v>5.9</v>
          </cell>
          <cell r="P5456" t="str">
            <v>喷砂 </v>
          </cell>
          <cell r="Q5456">
            <v>2</v>
          </cell>
          <cell r="R5456" t="str">
            <v>喷铝</v>
          </cell>
          <cell r="S5456">
            <v>9</v>
          </cell>
          <cell r="T5456" t="str">
            <v>底漆</v>
          </cell>
          <cell r="U5456">
            <v>1</v>
          </cell>
          <cell r="V5456">
            <v>0</v>
          </cell>
          <cell r="W5456">
            <v>0</v>
          </cell>
          <cell r="X5456">
            <v>0</v>
          </cell>
          <cell r="Y5456">
            <v>0</v>
          </cell>
          <cell r="Z5456">
            <v>0</v>
          </cell>
          <cell r="AA5456">
            <v>0</v>
          </cell>
          <cell r="AB5456">
            <v>0</v>
          </cell>
          <cell r="AC5456">
            <v>0</v>
          </cell>
          <cell r="AD5456">
            <v>0</v>
          </cell>
          <cell r="AE5456">
            <v>0</v>
          </cell>
          <cell r="AF5456">
            <v>0</v>
          </cell>
          <cell r="AG5456">
            <v>0</v>
          </cell>
          <cell r="AH5456" t="str">
            <v>469×192</v>
          </cell>
          <cell r="AI5456">
            <v>0</v>
          </cell>
          <cell r="AJ5456">
            <v>0</v>
          </cell>
          <cell r="AK5456">
            <v>0</v>
          </cell>
          <cell r="AL5456">
            <v>0</v>
          </cell>
          <cell r="AM5456">
            <v>0</v>
          </cell>
        </row>
        <row r="5456">
          <cell r="AO5456" t="str">
            <v>232G</v>
          </cell>
          <cell r="AP5456">
            <v>6</v>
          </cell>
          <cell r="AQ5456">
            <v>25015</v>
          </cell>
          <cell r="AR5456">
            <v>0</v>
          </cell>
          <cell r="AS5456">
            <v>0</v>
          </cell>
          <cell r="AT5456">
            <v>0</v>
          </cell>
          <cell r="AU5456">
            <v>0</v>
          </cell>
        </row>
        <row r="5457">
          <cell r="A5457">
            <v>5459</v>
          </cell>
          <cell r="B5457">
            <v>24</v>
          </cell>
          <cell r="C5457">
            <v>45730</v>
          </cell>
        </row>
        <row r="5457">
          <cell r="E5457" t="str">
            <v>LD232-110202</v>
          </cell>
          <cell r="F5457" t="str">
            <v>支撑板</v>
          </cell>
          <cell r="G5457">
            <v>4</v>
          </cell>
          <cell r="H5457" t="str">
            <v>钢板t15/Q460C</v>
          </cell>
          <cell r="I5457" t="str">
            <v>钢板t15/HG60</v>
          </cell>
          <cell r="J5457" t="str">
            <v>激光作业</v>
          </cell>
          <cell r="K5457">
            <v>1.4</v>
          </cell>
          <cell r="L5457" t="str">
            <v>激光拾件</v>
          </cell>
          <cell r="M5457">
            <v>0.5</v>
          </cell>
          <cell r="N5457" t="str">
            <v>喷砂 </v>
          </cell>
          <cell r="O5457">
            <v>2</v>
          </cell>
          <cell r="P5457" t="str">
            <v>喷铝</v>
          </cell>
          <cell r="Q5457">
            <v>4</v>
          </cell>
          <cell r="R5457" t="str">
            <v>底漆</v>
          </cell>
          <cell r="S5457">
            <v>1</v>
          </cell>
          <cell r="T5457">
            <v>0</v>
          </cell>
          <cell r="U5457">
            <v>0</v>
          </cell>
          <cell r="V5457">
            <v>0</v>
          </cell>
          <cell r="W5457">
            <v>0</v>
          </cell>
          <cell r="X5457">
            <v>0</v>
          </cell>
          <cell r="Y5457">
            <v>0</v>
          </cell>
          <cell r="Z5457">
            <v>0</v>
          </cell>
          <cell r="AA5457">
            <v>0</v>
          </cell>
          <cell r="AB5457">
            <v>0</v>
          </cell>
          <cell r="AC5457">
            <v>0</v>
          </cell>
          <cell r="AD5457">
            <v>0</v>
          </cell>
          <cell r="AE5457">
            <v>0</v>
          </cell>
          <cell r="AF5457">
            <v>0</v>
          </cell>
          <cell r="AG5457">
            <v>0</v>
          </cell>
          <cell r="AH5457" t="str">
            <v>208×192</v>
          </cell>
          <cell r="AI5457">
            <v>0</v>
          </cell>
          <cell r="AJ5457">
            <v>0</v>
          </cell>
          <cell r="AK5457">
            <v>0</v>
          </cell>
          <cell r="AL5457">
            <v>0</v>
          </cell>
          <cell r="AM5457">
            <v>0</v>
          </cell>
        </row>
        <row r="5457">
          <cell r="AO5457" t="str">
            <v>232G</v>
          </cell>
          <cell r="AP5457">
            <v>6</v>
          </cell>
          <cell r="AQ5457">
            <v>25015</v>
          </cell>
          <cell r="AR5457">
            <v>0</v>
          </cell>
          <cell r="AS5457">
            <v>0</v>
          </cell>
          <cell r="AT5457">
            <v>0</v>
          </cell>
          <cell r="AU5457">
            <v>0</v>
          </cell>
        </row>
        <row r="5458">
          <cell r="A5458">
            <v>5460</v>
          </cell>
          <cell r="B5458">
            <v>24</v>
          </cell>
          <cell r="C5458">
            <v>45730</v>
          </cell>
        </row>
        <row r="5458">
          <cell r="E5458" t="str">
            <v>LD232-110203</v>
          </cell>
          <cell r="F5458" t="str">
            <v>上盖板</v>
          </cell>
          <cell r="G5458">
            <v>4</v>
          </cell>
          <cell r="H5458" t="str">
            <v>钢板t12/Q460C</v>
          </cell>
          <cell r="I5458" t="str">
            <v>钢板t12/HG60</v>
          </cell>
          <cell r="J5458" t="str">
            <v>激光作业</v>
          </cell>
          <cell r="K5458">
            <v>1.3</v>
          </cell>
          <cell r="L5458" t="str">
            <v>激光拾件</v>
          </cell>
          <cell r="M5458">
            <v>0.8</v>
          </cell>
          <cell r="N5458" t="str">
            <v>打坡口</v>
          </cell>
          <cell r="O5458">
            <v>23</v>
          </cell>
          <cell r="P5458" t="str">
            <v>喷砂 </v>
          </cell>
          <cell r="Q5458">
            <v>3.5</v>
          </cell>
          <cell r="R5458" t="str">
            <v>喷铝</v>
          </cell>
          <cell r="S5458">
            <v>24.5</v>
          </cell>
          <cell r="T5458" t="str">
            <v>底漆</v>
          </cell>
          <cell r="U5458">
            <v>1.5</v>
          </cell>
          <cell r="V5458">
            <v>0</v>
          </cell>
          <cell r="W5458">
            <v>0</v>
          </cell>
          <cell r="X5458">
            <v>0</v>
          </cell>
          <cell r="Y5458">
            <v>0</v>
          </cell>
          <cell r="Z5458">
            <v>0</v>
          </cell>
          <cell r="AA5458">
            <v>0</v>
          </cell>
          <cell r="AB5458">
            <v>0</v>
          </cell>
          <cell r="AC5458">
            <v>0</v>
          </cell>
          <cell r="AD5458">
            <v>0</v>
          </cell>
          <cell r="AE5458">
            <v>0</v>
          </cell>
          <cell r="AF5458">
            <v>0</v>
          </cell>
          <cell r="AG5458">
            <v>0</v>
          </cell>
          <cell r="AH5458" t="str">
            <v>1146.5×213</v>
          </cell>
          <cell r="AI5458">
            <v>0</v>
          </cell>
          <cell r="AJ5458">
            <v>0</v>
          </cell>
          <cell r="AK5458">
            <v>0</v>
          </cell>
          <cell r="AL5458">
            <v>0</v>
          </cell>
          <cell r="AM5458">
            <v>0</v>
          </cell>
        </row>
        <row r="5458">
          <cell r="AO5458" t="str">
            <v>232G</v>
          </cell>
          <cell r="AP5458">
            <v>6</v>
          </cell>
          <cell r="AQ5458">
            <v>25015</v>
          </cell>
          <cell r="AR5458">
            <v>0</v>
          </cell>
          <cell r="AS5458">
            <v>0</v>
          </cell>
          <cell r="AT5458">
            <v>0</v>
          </cell>
          <cell r="AU5458">
            <v>0</v>
          </cell>
        </row>
        <row r="5459">
          <cell r="A5459">
            <v>5461</v>
          </cell>
          <cell r="B5459">
            <v>48</v>
          </cell>
          <cell r="C5459">
            <v>45730</v>
          </cell>
        </row>
        <row r="5459">
          <cell r="E5459" t="str">
            <v>LD232-110204</v>
          </cell>
          <cell r="F5459" t="str">
            <v>加强板</v>
          </cell>
          <cell r="G5459">
            <v>8</v>
          </cell>
          <cell r="H5459" t="str">
            <v>钢板t8/HG60</v>
          </cell>
        </row>
        <row r="5459">
          <cell r="J5459" t="str">
            <v>激光作业</v>
          </cell>
          <cell r="K5459">
            <v>1.4</v>
          </cell>
          <cell r="L5459" t="str">
            <v>激光拾件</v>
          </cell>
          <cell r="M5459">
            <v>0.9</v>
          </cell>
          <cell r="N5459">
            <v>0</v>
          </cell>
          <cell r="O5459">
            <v>0</v>
          </cell>
          <cell r="P5459">
            <v>0</v>
          </cell>
          <cell r="Q5459">
            <v>0</v>
          </cell>
          <cell r="R5459">
            <v>0</v>
          </cell>
          <cell r="S5459">
            <v>0</v>
          </cell>
          <cell r="T5459">
            <v>0</v>
          </cell>
          <cell r="U5459">
            <v>0</v>
          </cell>
          <cell r="V5459">
            <v>0</v>
          </cell>
          <cell r="W5459">
            <v>0</v>
          </cell>
          <cell r="X5459">
            <v>0</v>
          </cell>
          <cell r="Y5459">
            <v>0</v>
          </cell>
          <cell r="Z5459">
            <v>0</v>
          </cell>
          <cell r="AA5459">
            <v>0</v>
          </cell>
          <cell r="AB5459">
            <v>0</v>
          </cell>
          <cell r="AC5459">
            <v>0</v>
          </cell>
          <cell r="AD5459">
            <v>0</v>
          </cell>
          <cell r="AE5459">
            <v>0</v>
          </cell>
          <cell r="AF5459">
            <v>0</v>
          </cell>
          <cell r="AG5459">
            <v>0</v>
          </cell>
          <cell r="AH5459" t="str">
            <v>1146.5×30</v>
          </cell>
          <cell r="AI5459">
            <v>0</v>
          </cell>
          <cell r="AJ5459">
            <v>0</v>
          </cell>
          <cell r="AK5459">
            <v>0</v>
          </cell>
          <cell r="AL5459">
            <v>0</v>
          </cell>
          <cell r="AM5459">
            <v>0</v>
          </cell>
        </row>
        <row r="5459">
          <cell r="AO5459" t="str">
            <v>232G</v>
          </cell>
          <cell r="AP5459">
            <v>6</v>
          </cell>
          <cell r="AQ5459">
            <v>25015</v>
          </cell>
          <cell r="AR5459">
            <v>0</v>
          </cell>
          <cell r="AS5459">
            <v>0</v>
          </cell>
          <cell r="AT5459">
            <v>0</v>
          </cell>
          <cell r="AU5459">
            <v>0</v>
          </cell>
        </row>
        <row r="5460">
          <cell r="A5460">
            <v>5462</v>
          </cell>
          <cell r="B5460">
            <v>24</v>
          </cell>
          <cell r="C5460">
            <v>45730</v>
          </cell>
        </row>
        <row r="5460">
          <cell r="E5460" t="str">
            <v>LD232-110205</v>
          </cell>
          <cell r="F5460" t="str">
            <v>左侧板</v>
          </cell>
          <cell r="G5460">
            <v>4</v>
          </cell>
          <cell r="H5460" t="str">
            <v>钢板t6/HG60</v>
          </cell>
        </row>
        <row r="5460">
          <cell r="J5460" t="str">
            <v>激光作业</v>
          </cell>
          <cell r="K5460">
            <v>2.2</v>
          </cell>
          <cell r="L5460" t="str">
            <v>激光拾件</v>
          </cell>
          <cell r="M5460">
            <v>1.1</v>
          </cell>
          <cell r="N5460" t="str">
            <v>打坡口</v>
          </cell>
          <cell r="O5460">
            <v>11</v>
          </cell>
          <cell r="P5460" t="str">
            <v>喷砂 </v>
          </cell>
          <cell r="Q5460">
            <v>8.5</v>
          </cell>
          <cell r="R5460" t="str">
            <v>喷铝</v>
          </cell>
          <cell r="S5460">
            <v>58.5</v>
          </cell>
          <cell r="T5460" t="str">
            <v>底漆</v>
          </cell>
          <cell r="U5460">
            <v>3.5</v>
          </cell>
          <cell r="V5460">
            <v>0</v>
          </cell>
          <cell r="W5460">
            <v>0</v>
          </cell>
          <cell r="X5460">
            <v>0</v>
          </cell>
          <cell r="Y5460">
            <v>0</v>
          </cell>
          <cell r="Z5460">
            <v>0</v>
          </cell>
          <cell r="AA5460">
            <v>0</v>
          </cell>
          <cell r="AB5460">
            <v>0</v>
          </cell>
          <cell r="AC5460">
            <v>0</v>
          </cell>
          <cell r="AD5460">
            <v>0</v>
          </cell>
          <cell r="AE5460">
            <v>0</v>
          </cell>
          <cell r="AF5460">
            <v>0</v>
          </cell>
          <cell r="AG5460">
            <v>0</v>
          </cell>
          <cell r="AH5460" t="str">
            <v>1243×469</v>
          </cell>
          <cell r="AI5460">
            <v>0</v>
          </cell>
          <cell r="AJ5460">
            <v>0</v>
          </cell>
          <cell r="AK5460">
            <v>0</v>
          </cell>
          <cell r="AL5460">
            <v>0</v>
          </cell>
          <cell r="AM5460">
            <v>0</v>
          </cell>
        </row>
        <row r="5460">
          <cell r="AO5460" t="str">
            <v>232G</v>
          </cell>
          <cell r="AP5460">
            <v>6</v>
          </cell>
          <cell r="AQ5460">
            <v>25015</v>
          </cell>
          <cell r="AR5460">
            <v>0</v>
          </cell>
          <cell r="AS5460">
            <v>0</v>
          </cell>
          <cell r="AT5460">
            <v>0</v>
          </cell>
          <cell r="AU5460">
            <v>0</v>
          </cell>
        </row>
        <row r="5461">
          <cell r="A5461">
            <v>5463</v>
          </cell>
          <cell r="B5461">
            <v>24</v>
          </cell>
          <cell r="C5461">
            <v>45730</v>
          </cell>
        </row>
        <row r="5461">
          <cell r="E5461" t="str">
            <v>LD232-110206</v>
          </cell>
          <cell r="F5461" t="str">
            <v>右侧板</v>
          </cell>
          <cell r="G5461">
            <v>4</v>
          </cell>
          <cell r="H5461" t="str">
            <v>钢板t6/HG60</v>
          </cell>
        </row>
        <row r="5461">
          <cell r="J5461" t="str">
            <v>激光作业</v>
          </cell>
          <cell r="K5461">
            <v>2.2</v>
          </cell>
          <cell r="L5461" t="str">
            <v>激光拾件</v>
          </cell>
          <cell r="M5461">
            <v>1.1</v>
          </cell>
          <cell r="N5461" t="str">
            <v>打坡口</v>
          </cell>
          <cell r="O5461">
            <v>11</v>
          </cell>
          <cell r="P5461" t="str">
            <v>喷砂 </v>
          </cell>
          <cell r="Q5461">
            <v>8.5</v>
          </cell>
          <cell r="R5461" t="str">
            <v>喷铝</v>
          </cell>
          <cell r="S5461">
            <v>58.5</v>
          </cell>
          <cell r="T5461" t="str">
            <v>底漆</v>
          </cell>
          <cell r="U5461">
            <v>3.5</v>
          </cell>
          <cell r="V5461">
            <v>0</v>
          </cell>
          <cell r="W5461">
            <v>0</v>
          </cell>
          <cell r="X5461">
            <v>0</v>
          </cell>
          <cell r="Y5461">
            <v>0</v>
          </cell>
          <cell r="Z5461">
            <v>0</v>
          </cell>
          <cell r="AA5461">
            <v>0</v>
          </cell>
          <cell r="AB5461">
            <v>0</v>
          </cell>
          <cell r="AC5461">
            <v>0</v>
          </cell>
          <cell r="AD5461">
            <v>0</v>
          </cell>
          <cell r="AE5461">
            <v>0</v>
          </cell>
          <cell r="AF5461">
            <v>0</v>
          </cell>
          <cell r="AG5461">
            <v>0</v>
          </cell>
          <cell r="AH5461" t="str">
            <v>1243×469</v>
          </cell>
          <cell r="AI5461">
            <v>0</v>
          </cell>
          <cell r="AJ5461">
            <v>0</v>
          </cell>
          <cell r="AK5461">
            <v>0</v>
          </cell>
          <cell r="AL5461">
            <v>0</v>
          </cell>
          <cell r="AM5461">
            <v>0</v>
          </cell>
        </row>
        <row r="5461">
          <cell r="AO5461" t="str">
            <v>232G</v>
          </cell>
          <cell r="AP5461">
            <v>6</v>
          </cell>
          <cell r="AQ5461">
            <v>25015</v>
          </cell>
          <cell r="AR5461">
            <v>0</v>
          </cell>
          <cell r="AS5461">
            <v>0</v>
          </cell>
          <cell r="AT5461">
            <v>0</v>
          </cell>
          <cell r="AU5461">
            <v>0</v>
          </cell>
        </row>
        <row r="5462">
          <cell r="A5462">
            <v>5464</v>
          </cell>
          <cell r="B5462">
            <v>48</v>
          </cell>
          <cell r="C5462">
            <v>45730</v>
          </cell>
        </row>
        <row r="5462">
          <cell r="E5462" t="str">
            <v>LD232-110207</v>
          </cell>
          <cell r="F5462" t="str">
            <v>加强板</v>
          </cell>
          <cell r="G5462">
            <v>8</v>
          </cell>
          <cell r="H5462" t="str">
            <v>钢板t8/HG60</v>
          </cell>
        </row>
        <row r="5462">
          <cell r="J5462" t="str">
            <v>激光作业</v>
          </cell>
          <cell r="K5462">
            <v>1.2</v>
          </cell>
          <cell r="L5462" t="str">
            <v>激光拾件</v>
          </cell>
          <cell r="M5462">
            <v>0.7</v>
          </cell>
          <cell r="N5462">
            <v>0</v>
          </cell>
          <cell r="O5462">
            <v>0</v>
          </cell>
          <cell r="P5462">
            <v>0</v>
          </cell>
          <cell r="Q5462">
            <v>0</v>
          </cell>
          <cell r="R5462">
            <v>0</v>
          </cell>
          <cell r="S5462">
            <v>0</v>
          </cell>
          <cell r="T5462">
            <v>0</v>
          </cell>
          <cell r="U5462">
            <v>0</v>
          </cell>
          <cell r="V5462">
            <v>0</v>
          </cell>
          <cell r="W5462">
            <v>0</v>
          </cell>
          <cell r="X5462">
            <v>0</v>
          </cell>
          <cell r="Y5462">
            <v>0</v>
          </cell>
          <cell r="Z5462">
            <v>0</v>
          </cell>
          <cell r="AA5462">
            <v>0</v>
          </cell>
          <cell r="AB5462">
            <v>0</v>
          </cell>
          <cell r="AC5462">
            <v>0</v>
          </cell>
          <cell r="AD5462">
            <v>0</v>
          </cell>
          <cell r="AE5462">
            <v>0</v>
          </cell>
          <cell r="AF5462">
            <v>0</v>
          </cell>
          <cell r="AG5462">
            <v>0</v>
          </cell>
          <cell r="AH5462" t="str">
            <v>990×30</v>
          </cell>
          <cell r="AI5462">
            <v>0</v>
          </cell>
          <cell r="AJ5462">
            <v>0</v>
          </cell>
          <cell r="AK5462">
            <v>0</v>
          </cell>
          <cell r="AL5462">
            <v>0</v>
          </cell>
          <cell r="AM5462">
            <v>0</v>
          </cell>
        </row>
        <row r="5462">
          <cell r="AO5462" t="str">
            <v>232G</v>
          </cell>
          <cell r="AP5462">
            <v>6</v>
          </cell>
          <cell r="AQ5462">
            <v>25015</v>
          </cell>
          <cell r="AR5462">
            <v>0</v>
          </cell>
          <cell r="AS5462">
            <v>0</v>
          </cell>
          <cell r="AT5462">
            <v>0</v>
          </cell>
          <cell r="AU5462">
            <v>0</v>
          </cell>
        </row>
        <row r="5463">
          <cell r="A5463">
            <v>5465</v>
          </cell>
          <cell r="B5463">
            <v>24</v>
          </cell>
          <cell r="C5463">
            <v>45730</v>
          </cell>
        </row>
        <row r="5463">
          <cell r="E5463" t="str">
            <v>LD232-110208</v>
          </cell>
          <cell r="F5463" t="str">
            <v>弯板</v>
          </cell>
          <cell r="G5463">
            <v>4</v>
          </cell>
          <cell r="H5463" t="str">
            <v>钢板t5/HJ58C</v>
          </cell>
          <cell r="I5463" t="str">
            <v>钢板t5/HG60</v>
          </cell>
          <cell r="J5463" t="str">
            <v>激光作业</v>
          </cell>
          <cell r="K5463">
            <v>0.4</v>
          </cell>
          <cell r="L5463" t="str">
            <v>激光拾件</v>
          </cell>
          <cell r="M5463">
            <v>0.5</v>
          </cell>
          <cell r="N5463" t="str">
            <v>折弯</v>
          </cell>
          <cell r="O5463">
            <v>0.5</v>
          </cell>
          <cell r="P5463" t="str">
            <v>喷砂 </v>
          </cell>
          <cell r="Q5463">
            <v>0.5</v>
          </cell>
          <cell r="R5463" t="str">
            <v>喷铝</v>
          </cell>
          <cell r="S5463">
            <v>2</v>
          </cell>
          <cell r="T5463" t="str">
            <v>底漆</v>
          </cell>
          <cell r="U5463">
            <v>1</v>
          </cell>
          <cell r="V5463">
            <v>0</v>
          </cell>
          <cell r="W5463">
            <v>0</v>
          </cell>
          <cell r="X5463">
            <v>0</v>
          </cell>
          <cell r="Y5463">
            <v>0</v>
          </cell>
          <cell r="Z5463">
            <v>0</v>
          </cell>
          <cell r="AA5463">
            <v>0</v>
          </cell>
          <cell r="AB5463">
            <v>0</v>
          </cell>
          <cell r="AC5463">
            <v>0</v>
          </cell>
          <cell r="AD5463">
            <v>0</v>
          </cell>
          <cell r="AE5463">
            <v>0</v>
          </cell>
          <cell r="AF5463">
            <v>0</v>
          </cell>
          <cell r="AG5463">
            <v>0</v>
          </cell>
          <cell r="AH5463" t="str">
            <v>192×79</v>
          </cell>
          <cell r="AI5463">
            <v>0</v>
          </cell>
          <cell r="AJ5463">
            <v>0</v>
          </cell>
          <cell r="AK5463">
            <v>0</v>
          </cell>
          <cell r="AL5463">
            <v>0</v>
          </cell>
          <cell r="AM5463">
            <v>0</v>
          </cell>
        </row>
        <row r="5463">
          <cell r="AO5463" t="str">
            <v>232G</v>
          </cell>
          <cell r="AP5463">
            <v>6</v>
          </cell>
          <cell r="AQ5463">
            <v>25015</v>
          </cell>
          <cell r="AR5463">
            <v>0</v>
          </cell>
          <cell r="AS5463">
            <v>0</v>
          </cell>
          <cell r="AT5463">
            <v>0</v>
          </cell>
          <cell r="AU5463">
            <v>0</v>
          </cell>
        </row>
        <row r="5464">
          <cell r="A5464">
            <v>5466</v>
          </cell>
          <cell r="B5464">
            <v>24</v>
          </cell>
          <cell r="C5464">
            <v>45730</v>
          </cell>
        </row>
        <row r="5464">
          <cell r="E5464" t="str">
            <v>LD232-110209</v>
          </cell>
          <cell r="F5464" t="str">
            <v>下盖板</v>
          </cell>
          <cell r="G5464">
            <v>4</v>
          </cell>
          <cell r="H5464" t="str">
            <v>钢板t8/HG60</v>
          </cell>
        </row>
        <row r="5464">
          <cell r="J5464" t="str">
            <v>激光作业</v>
          </cell>
          <cell r="K5464">
            <v>2</v>
          </cell>
          <cell r="L5464" t="str">
            <v>激光拾件</v>
          </cell>
          <cell r="M5464">
            <v>1.1</v>
          </cell>
          <cell r="N5464" t="str">
            <v>打坡口</v>
          </cell>
          <cell r="O5464">
            <v>13</v>
          </cell>
          <cell r="P5464" t="str">
            <v>折弯</v>
          </cell>
          <cell r="Q5464">
            <v>4</v>
          </cell>
          <cell r="R5464" t="str">
            <v>喷砂 </v>
          </cell>
          <cell r="S5464">
            <v>2.5</v>
          </cell>
          <cell r="T5464" t="str">
            <v>喷铝</v>
          </cell>
          <cell r="U5464">
            <v>14</v>
          </cell>
          <cell r="V5464" t="str">
            <v>底漆</v>
          </cell>
          <cell r="W5464">
            <v>1.5</v>
          </cell>
          <cell r="X5464" t="str">
            <v>转</v>
          </cell>
          <cell r="Y5464">
            <v>0</v>
          </cell>
          <cell r="Z5464">
            <v>0</v>
          </cell>
          <cell r="AA5464">
            <v>0</v>
          </cell>
          <cell r="AB5464">
            <v>0</v>
          </cell>
          <cell r="AC5464">
            <v>0</v>
          </cell>
          <cell r="AD5464">
            <v>0</v>
          </cell>
          <cell r="AE5464">
            <v>0</v>
          </cell>
          <cell r="AF5464">
            <v>0</v>
          </cell>
          <cell r="AG5464">
            <v>0</v>
          </cell>
          <cell r="AH5464" t="str">
            <v>1277×213</v>
          </cell>
          <cell r="AI5464">
            <v>0</v>
          </cell>
          <cell r="AJ5464">
            <v>0</v>
          </cell>
          <cell r="AK5464">
            <v>0</v>
          </cell>
          <cell r="AL5464">
            <v>0</v>
          </cell>
          <cell r="AM5464">
            <v>0</v>
          </cell>
        </row>
        <row r="5464">
          <cell r="AO5464" t="str">
            <v>232G</v>
          </cell>
          <cell r="AP5464">
            <v>6</v>
          </cell>
          <cell r="AQ5464">
            <v>25015</v>
          </cell>
          <cell r="AR5464">
            <v>0</v>
          </cell>
          <cell r="AS5464">
            <v>0</v>
          </cell>
          <cell r="AT5464">
            <v>0</v>
          </cell>
          <cell r="AU5464">
            <v>0</v>
          </cell>
        </row>
        <row r="5465">
          <cell r="A5465">
            <v>5467</v>
          </cell>
          <cell r="B5465">
            <v>24</v>
          </cell>
          <cell r="C5465">
            <v>45730</v>
          </cell>
        </row>
        <row r="5465">
          <cell r="E5465" t="str">
            <v>LD232-110210</v>
          </cell>
          <cell r="F5465" t="str">
            <v>连接板</v>
          </cell>
          <cell r="G5465">
            <v>4</v>
          </cell>
          <cell r="H5465" t="str">
            <v>钢板t16/Q460C</v>
          </cell>
          <cell r="I5465" t="str">
            <v>钢板t16/HG60</v>
          </cell>
          <cell r="J5465" t="str">
            <v>激光作业</v>
          </cell>
          <cell r="K5465">
            <v>1.5</v>
          </cell>
          <cell r="L5465" t="str">
            <v>激光拾件</v>
          </cell>
          <cell r="M5465">
            <v>0.5</v>
          </cell>
          <cell r="N5465" t="str">
            <v>打坡口</v>
          </cell>
          <cell r="O5465">
            <v>3</v>
          </cell>
          <cell r="P5465" t="str">
            <v>喷砂 </v>
          </cell>
          <cell r="Q5465">
            <v>2</v>
          </cell>
          <cell r="R5465" t="str">
            <v>喷铝</v>
          </cell>
          <cell r="S5465">
            <v>4.5</v>
          </cell>
          <cell r="T5465" t="str">
            <v>底漆</v>
          </cell>
          <cell r="U5465">
            <v>1</v>
          </cell>
          <cell r="V5465">
            <v>0</v>
          </cell>
          <cell r="W5465">
            <v>0</v>
          </cell>
          <cell r="X5465">
            <v>0</v>
          </cell>
          <cell r="Y5465">
            <v>0</v>
          </cell>
          <cell r="Z5465">
            <v>0</v>
          </cell>
          <cell r="AA5465">
            <v>0</v>
          </cell>
          <cell r="AB5465">
            <v>0</v>
          </cell>
          <cell r="AC5465">
            <v>0</v>
          </cell>
          <cell r="AD5465">
            <v>0</v>
          </cell>
          <cell r="AE5465">
            <v>0</v>
          </cell>
          <cell r="AF5465">
            <v>0</v>
          </cell>
          <cell r="AG5465">
            <v>0</v>
          </cell>
          <cell r="AH5465" t="str">
            <v>210×210</v>
          </cell>
          <cell r="AI5465">
            <v>0</v>
          </cell>
          <cell r="AJ5465">
            <v>0</v>
          </cell>
          <cell r="AK5465">
            <v>0</v>
          </cell>
          <cell r="AL5465">
            <v>0</v>
          </cell>
          <cell r="AM5465">
            <v>0</v>
          </cell>
        </row>
        <row r="5465">
          <cell r="AO5465" t="str">
            <v>232G</v>
          </cell>
          <cell r="AP5465">
            <v>6</v>
          </cell>
          <cell r="AQ5465">
            <v>25015</v>
          </cell>
          <cell r="AR5465">
            <v>0</v>
          </cell>
          <cell r="AS5465">
            <v>0</v>
          </cell>
          <cell r="AT5465">
            <v>0</v>
          </cell>
          <cell r="AU5465">
            <v>0</v>
          </cell>
        </row>
        <row r="5466">
          <cell r="A5466">
            <v>5468</v>
          </cell>
          <cell r="B5466">
            <v>24</v>
          </cell>
          <cell r="C5466">
            <v>45730</v>
          </cell>
        </row>
        <row r="5466">
          <cell r="E5466" t="str">
            <v>LD232-11021100</v>
          </cell>
          <cell r="F5466" t="str">
            <v>油缸支座</v>
          </cell>
          <cell r="G5466">
            <v>4</v>
          </cell>
          <cell r="H5466">
            <v>0</v>
          </cell>
        </row>
        <row r="5466">
          <cell r="J5466" t="str">
            <v>定位焊</v>
          </cell>
          <cell r="K5466">
            <v>6</v>
          </cell>
          <cell r="L5466" t="str">
            <v>焊接</v>
          </cell>
          <cell r="M5466">
            <v>7</v>
          </cell>
          <cell r="N5466" t="str">
            <v>划线钻</v>
          </cell>
          <cell r="O5466">
            <v>2</v>
          </cell>
          <cell r="P5466" t="str">
            <v>喷砂 </v>
          </cell>
          <cell r="Q5466">
            <v>1.5</v>
          </cell>
          <cell r="R5466" t="str">
            <v>喷铝</v>
          </cell>
          <cell r="S5466">
            <v>3</v>
          </cell>
          <cell r="T5466" t="str">
            <v>底漆</v>
          </cell>
          <cell r="U5466">
            <v>1</v>
          </cell>
          <cell r="V5466" t="str">
            <v>转</v>
          </cell>
          <cell r="W5466">
            <v>0</v>
          </cell>
          <cell r="X5466">
            <v>0</v>
          </cell>
          <cell r="Y5466">
            <v>0</v>
          </cell>
          <cell r="Z5466">
            <v>0</v>
          </cell>
          <cell r="AA5466">
            <v>0</v>
          </cell>
          <cell r="AB5466">
            <v>0</v>
          </cell>
          <cell r="AC5466">
            <v>0</v>
          </cell>
          <cell r="AD5466">
            <v>0</v>
          </cell>
          <cell r="AE5466">
            <v>0</v>
          </cell>
          <cell r="AF5466">
            <v>0</v>
          </cell>
          <cell r="AG5466">
            <v>0</v>
          </cell>
        </row>
        <row r="5466">
          <cell r="AI5466">
            <v>0</v>
          </cell>
          <cell r="AJ5466">
            <v>0</v>
          </cell>
          <cell r="AK5466">
            <v>0</v>
          </cell>
          <cell r="AL5466">
            <v>0</v>
          </cell>
          <cell r="AM5466">
            <v>0</v>
          </cell>
        </row>
        <row r="5466">
          <cell r="AO5466" t="str">
            <v>232G</v>
          </cell>
          <cell r="AP5466">
            <v>6</v>
          </cell>
          <cell r="AQ5466">
            <v>25015</v>
          </cell>
          <cell r="AR5466">
            <v>0</v>
          </cell>
          <cell r="AS5466">
            <v>0</v>
          </cell>
          <cell r="AT5466">
            <v>0</v>
          </cell>
          <cell r="AU5466">
            <v>0</v>
          </cell>
        </row>
        <row r="5467">
          <cell r="A5467">
            <v>5469</v>
          </cell>
          <cell r="B5467">
            <v>48</v>
          </cell>
          <cell r="C5467">
            <v>45730</v>
          </cell>
        </row>
        <row r="5467">
          <cell r="E5467" t="str">
            <v>LD232-11021101</v>
          </cell>
          <cell r="F5467" t="str">
            <v>侧板</v>
          </cell>
          <cell r="G5467">
            <v>8</v>
          </cell>
          <cell r="H5467" t="str">
            <v>钢板t8/HG60</v>
          </cell>
        </row>
        <row r="5467">
          <cell r="J5467" t="str">
            <v>激光作业</v>
          </cell>
          <cell r="K5467">
            <v>0.6</v>
          </cell>
          <cell r="L5467" t="str">
            <v>激光拾件</v>
          </cell>
          <cell r="M5467">
            <v>0.5</v>
          </cell>
          <cell r="N5467">
            <v>0</v>
          </cell>
          <cell r="O5467">
            <v>0</v>
          </cell>
          <cell r="P5467">
            <v>0</v>
          </cell>
          <cell r="Q5467">
            <v>0</v>
          </cell>
          <cell r="R5467">
            <v>0</v>
          </cell>
          <cell r="S5467">
            <v>0</v>
          </cell>
          <cell r="T5467">
            <v>0</v>
          </cell>
          <cell r="U5467">
            <v>0</v>
          </cell>
          <cell r="V5467">
            <v>0</v>
          </cell>
          <cell r="W5467">
            <v>0</v>
          </cell>
          <cell r="X5467">
            <v>0</v>
          </cell>
          <cell r="Y5467">
            <v>0</v>
          </cell>
          <cell r="Z5467">
            <v>0</v>
          </cell>
          <cell r="AA5467">
            <v>0</v>
          </cell>
          <cell r="AB5467">
            <v>0</v>
          </cell>
          <cell r="AC5467">
            <v>0</v>
          </cell>
          <cell r="AD5467">
            <v>0</v>
          </cell>
          <cell r="AE5467">
            <v>0</v>
          </cell>
          <cell r="AF5467">
            <v>0</v>
          </cell>
          <cell r="AG5467">
            <v>0</v>
          </cell>
          <cell r="AH5467" t="str">
            <v>100×96</v>
          </cell>
          <cell r="AI5467">
            <v>0</v>
          </cell>
          <cell r="AJ5467">
            <v>0</v>
          </cell>
          <cell r="AK5467">
            <v>0</v>
          </cell>
          <cell r="AL5467">
            <v>0</v>
          </cell>
          <cell r="AM5467">
            <v>0</v>
          </cell>
        </row>
        <row r="5467">
          <cell r="AO5467" t="str">
            <v>232G</v>
          </cell>
          <cell r="AP5467">
            <v>6</v>
          </cell>
          <cell r="AQ5467">
            <v>25015</v>
          </cell>
          <cell r="AR5467">
            <v>0</v>
          </cell>
          <cell r="AS5467">
            <v>0</v>
          </cell>
          <cell r="AT5467">
            <v>0</v>
          </cell>
          <cell r="AU5467">
            <v>0</v>
          </cell>
        </row>
        <row r="5468">
          <cell r="A5468">
            <v>5470</v>
          </cell>
          <cell r="B5468">
            <v>24</v>
          </cell>
          <cell r="C5468">
            <v>45730</v>
          </cell>
        </row>
        <row r="5468">
          <cell r="E5468" t="str">
            <v>LD232-11021102</v>
          </cell>
          <cell r="F5468" t="str">
            <v>连接板</v>
          </cell>
          <cell r="G5468">
            <v>4</v>
          </cell>
          <cell r="H5468" t="str">
            <v>钢板t6/HG60</v>
          </cell>
        </row>
        <row r="5468">
          <cell r="J5468" t="str">
            <v>激光作业</v>
          </cell>
          <cell r="K5468">
            <v>0.2</v>
          </cell>
          <cell r="L5468" t="str">
            <v>激光拾件</v>
          </cell>
          <cell r="M5468">
            <v>0.5</v>
          </cell>
          <cell r="N5468">
            <v>0</v>
          </cell>
          <cell r="O5468">
            <v>0</v>
          </cell>
          <cell r="P5468">
            <v>0</v>
          </cell>
          <cell r="Q5468">
            <v>0</v>
          </cell>
          <cell r="R5468">
            <v>0</v>
          </cell>
          <cell r="S5468">
            <v>0</v>
          </cell>
          <cell r="T5468">
            <v>0</v>
          </cell>
          <cell r="U5468">
            <v>0</v>
          </cell>
          <cell r="V5468">
            <v>0</v>
          </cell>
          <cell r="W5468">
            <v>0</v>
          </cell>
          <cell r="X5468">
            <v>0</v>
          </cell>
          <cell r="Y5468">
            <v>0</v>
          </cell>
          <cell r="Z5468">
            <v>0</v>
          </cell>
          <cell r="AA5468">
            <v>0</v>
          </cell>
          <cell r="AB5468">
            <v>0</v>
          </cell>
          <cell r="AC5468">
            <v>0</v>
          </cell>
          <cell r="AD5468">
            <v>0</v>
          </cell>
          <cell r="AE5468">
            <v>0</v>
          </cell>
          <cell r="AF5468">
            <v>0</v>
          </cell>
          <cell r="AG5468">
            <v>0</v>
          </cell>
          <cell r="AH5468" t="str">
            <v>78×20</v>
          </cell>
          <cell r="AI5468">
            <v>0</v>
          </cell>
          <cell r="AJ5468">
            <v>0</v>
          </cell>
          <cell r="AK5468">
            <v>0</v>
          </cell>
          <cell r="AL5468">
            <v>0</v>
          </cell>
          <cell r="AM5468">
            <v>0</v>
          </cell>
          <cell r="AN5468" t="str">
            <v>无图,78×20</v>
          </cell>
          <cell r="AO5468" t="str">
            <v>232G</v>
          </cell>
          <cell r="AP5468">
            <v>6</v>
          </cell>
          <cell r="AQ5468">
            <v>25015</v>
          </cell>
          <cell r="AR5468">
            <v>0</v>
          </cell>
          <cell r="AS5468">
            <v>0</v>
          </cell>
          <cell r="AT5468">
            <v>0</v>
          </cell>
          <cell r="AU5468">
            <v>0</v>
          </cell>
        </row>
        <row r="5469">
          <cell r="A5469">
            <v>5471</v>
          </cell>
          <cell r="B5469">
            <v>48</v>
          </cell>
          <cell r="C5469">
            <v>45730</v>
          </cell>
        </row>
        <row r="5469">
          <cell r="E5469" t="str">
            <v>LD232-11021103</v>
          </cell>
          <cell r="F5469" t="str">
            <v>轴套</v>
          </cell>
          <cell r="G5469">
            <v>8</v>
          </cell>
          <cell r="H5469" t="str">
            <v>圆钢φ30/35</v>
          </cell>
        </row>
        <row r="5469">
          <cell r="J5469" t="str">
            <v>锯床</v>
          </cell>
          <cell r="K5469">
            <v>2</v>
          </cell>
          <cell r="L5469" t="str">
            <v>车</v>
          </cell>
          <cell r="M5469">
            <v>5.5</v>
          </cell>
          <cell r="N5469" t="str">
            <v>转</v>
          </cell>
          <cell r="O5469">
            <v>0</v>
          </cell>
          <cell r="P5469">
            <v>0</v>
          </cell>
          <cell r="Q5469">
            <v>0</v>
          </cell>
          <cell r="R5469">
            <v>0</v>
          </cell>
          <cell r="S5469">
            <v>0</v>
          </cell>
          <cell r="T5469">
            <v>0</v>
          </cell>
          <cell r="U5469">
            <v>0</v>
          </cell>
          <cell r="V5469">
            <v>0</v>
          </cell>
          <cell r="W5469">
            <v>0</v>
          </cell>
          <cell r="X5469">
            <v>0</v>
          </cell>
          <cell r="Y5469">
            <v>0</v>
          </cell>
          <cell r="Z5469">
            <v>0</v>
          </cell>
          <cell r="AA5469">
            <v>0</v>
          </cell>
          <cell r="AB5469">
            <v>0</v>
          </cell>
          <cell r="AC5469">
            <v>0</v>
          </cell>
          <cell r="AD5469">
            <v>0</v>
          </cell>
          <cell r="AE5469">
            <v>0</v>
          </cell>
          <cell r="AF5469">
            <v>0</v>
          </cell>
          <cell r="AG5469">
            <v>0</v>
          </cell>
          <cell r="AH5469">
            <v>24</v>
          </cell>
          <cell r="AI5469">
            <v>0</v>
          </cell>
          <cell r="AJ5469">
            <v>0</v>
          </cell>
          <cell r="AK5469">
            <v>0</v>
          </cell>
          <cell r="AL5469">
            <v>0</v>
          </cell>
          <cell r="AM5469">
            <v>0</v>
          </cell>
        </row>
        <row r="5469">
          <cell r="AO5469" t="str">
            <v>232G</v>
          </cell>
          <cell r="AP5469">
            <v>6</v>
          </cell>
          <cell r="AQ5469">
            <v>25015</v>
          </cell>
          <cell r="AR5469">
            <v>0</v>
          </cell>
          <cell r="AS5469">
            <v>0</v>
          </cell>
          <cell r="AT5469">
            <v>0</v>
          </cell>
          <cell r="AU5469">
            <v>0</v>
          </cell>
        </row>
        <row r="5470">
          <cell r="A5470">
            <v>5472</v>
          </cell>
          <cell r="B5470">
            <v>48</v>
          </cell>
          <cell r="C5470">
            <v>45730</v>
          </cell>
        </row>
        <row r="5470">
          <cell r="E5470" t="str">
            <v>LD232-110400</v>
          </cell>
          <cell r="F5470" t="str">
            <v>固定销</v>
          </cell>
          <cell r="G5470">
            <v>8</v>
          </cell>
          <cell r="H5470">
            <v>0</v>
          </cell>
        </row>
        <row r="5470">
          <cell r="J5470" t="str">
            <v>定位焊</v>
          </cell>
          <cell r="K5470">
            <v>1.5</v>
          </cell>
          <cell r="L5470" t="str">
            <v>焊接</v>
          </cell>
          <cell r="M5470">
            <v>2</v>
          </cell>
          <cell r="N5470" t="str">
            <v>打磨</v>
          </cell>
          <cell r="O5470">
            <v>3</v>
          </cell>
          <cell r="P5470" t="str">
            <v>镀铬</v>
          </cell>
          <cell r="Q5470">
            <v>0</v>
          </cell>
          <cell r="R5470" t="str">
            <v>入库</v>
          </cell>
          <cell r="S5470">
            <v>0</v>
          </cell>
          <cell r="T5470">
            <v>0</v>
          </cell>
          <cell r="U5470">
            <v>0</v>
          </cell>
          <cell r="V5470">
            <v>0</v>
          </cell>
          <cell r="W5470">
            <v>0</v>
          </cell>
          <cell r="X5470">
            <v>0</v>
          </cell>
          <cell r="Y5470">
            <v>0</v>
          </cell>
          <cell r="Z5470">
            <v>0</v>
          </cell>
          <cell r="AA5470">
            <v>0</v>
          </cell>
          <cell r="AB5470">
            <v>0</v>
          </cell>
          <cell r="AC5470">
            <v>0</v>
          </cell>
          <cell r="AD5470">
            <v>0</v>
          </cell>
          <cell r="AE5470">
            <v>0</v>
          </cell>
          <cell r="AF5470">
            <v>0</v>
          </cell>
          <cell r="AG5470">
            <v>0</v>
          </cell>
        </row>
        <row r="5470">
          <cell r="AI5470">
            <v>0</v>
          </cell>
          <cell r="AJ5470">
            <v>0</v>
          </cell>
          <cell r="AK5470">
            <v>0</v>
          </cell>
          <cell r="AL5470">
            <v>0</v>
          </cell>
          <cell r="AM5470">
            <v>0</v>
          </cell>
        </row>
        <row r="5470">
          <cell r="AO5470" t="str">
            <v>232G</v>
          </cell>
          <cell r="AP5470">
            <v>6</v>
          </cell>
          <cell r="AQ5470">
            <v>25015</v>
          </cell>
          <cell r="AR5470">
            <v>0</v>
          </cell>
          <cell r="AS5470">
            <v>0</v>
          </cell>
          <cell r="AT5470">
            <v>0</v>
          </cell>
          <cell r="AU5470">
            <v>0</v>
          </cell>
        </row>
        <row r="5471">
          <cell r="A5471">
            <v>5473</v>
          </cell>
          <cell r="B5471">
            <v>48</v>
          </cell>
          <cell r="C5471">
            <v>45730</v>
          </cell>
        </row>
        <row r="5471">
          <cell r="E5471" t="str">
            <v>LD232-110402</v>
          </cell>
          <cell r="F5471" t="str">
            <v>耳板</v>
          </cell>
          <cell r="G5471">
            <v>8</v>
          </cell>
          <cell r="H5471" t="str">
            <v>钢板t6/Q345D</v>
          </cell>
          <cell r="I5471" t="str">
            <v>钢板t6/Q345C</v>
          </cell>
          <cell r="J5471" t="str">
            <v>激光作业</v>
          </cell>
          <cell r="K5471">
            <v>0.5</v>
          </cell>
          <cell r="L5471" t="str">
            <v>激光拾件</v>
          </cell>
          <cell r="M5471">
            <v>0.5</v>
          </cell>
          <cell r="N5471">
            <v>0</v>
          </cell>
          <cell r="O5471">
            <v>0</v>
          </cell>
          <cell r="P5471">
            <v>0</v>
          </cell>
          <cell r="Q5471">
            <v>0</v>
          </cell>
          <cell r="R5471">
            <v>0</v>
          </cell>
          <cell r="S5471">
            <v>0</v>
          </cell>
          <cell r="T5471">
            <v>0</v>
          </cell>
          <cell r="U5471">
            <v>0</v>
          </cell>
          <cell r="V5471">
            <v>0</v>
          </cell>
          <cell r="W5471">
            <v>0</v>
          </cell>
          <cell r="X5471">
            <v>0</v>
          </cell>
          <cell r="Y5471">
            <v>0</v>
          </cell>
          <cell r="Z5471">
            <v>0</v>
          </cell>
          <cell r="AA5471">
            <v>0</v>
          </cell>
          <cell r="AB5471">
            <v>0</v>
          </cell>
          <cell r="AC5471">
            <v>0</v>
          </cell>
          <cell r="AD5471">
            <v>0</v>
          </cell>
          <cell r="AE5471">
            <v>0</v>
          </cell>
          <cell r="AF5471">
            <v>0</v>
          </cell>
          <cell r="AG5471">
            <v>0</v>
          </cell>
          <cell r="AH5471" t="str">
            <v>43×18</v>
          </cell>
          <cell r="AI5471">
            <v>0</v>
          </cell>
          <cell r="AJ5471">
            <v>0</v>
          </cell>
          <cell r="AK5471">
            <v>0</v>
          </cell>
          <cell r="AL5471">
            <v>0</v>
          </cell>
          <cell r="AM5471">
            <v>0</v>
          </cell>
        </row>
        <row r="5471">
          <cell r="AO5471" t="str">
            <v>232G</v>
          </cell>
          <cell r="AP5471">
            <v>6</v>
          </cell>
          <cell r="AQ5471">
            <v>25015</v>
          </cell>
          <cell r="AR5471">
            <v>0</v>
          </cell>
          <cell r="AS5471">
            <v>0</v>
          </cell>
          <cell r="AT5471">
            <v>0</v>
          </cell>
          <cell r="AU5471">
            <v>0</v>
          </cell>
        </row>
        <row r="5472">
          <cell r="A5472">
            <v>5474</v>
          </cell>
          <cell r="B5472">
            <v>24</v>
          </cell>
          <cell r="C5472">
            <v>45730</v>
          </cell>
        </row>
        <row r="5472">
          <cell r="E5472" t="str">
            <v>LD232-110501</v>
          </cell>
          <cell r="F5472" t="str">
            <v>堵板</v>
          </cell>
          <cell r="G5472">
            <v>4</v>
          </cell>
          <cell r="H5472" t="str">
            <v>钢板t2/NT12</v>
          </cell>
          <cell r="I5472" t="str">
            <v>钢板t2/Q235B</v>
          </cell>
          <cell r="J5472" t="str">
            <v>激光作业</v>
          </cell>
          <cell r="K5472">
            <v>0.6</v>
          </cell>
          <cell r="L5472" t="str">
            <v>激光拾件</v>
          </cell>
          <cell r="M5472">
            <v>0.5</v>
          </cell>
          <cell r="N5472" t="str">
            <v>喷砂 </v>
          </cell>
          <cell r="O5472">
            <v>0.5</v>
          </cell>
          <cell r="P5472" t="str">
            <v>喷铝</v>
          </cell>
          <cell r="Q5472">
            <v>1.5</v>
          </cell>
          <cell r="R5472" t="str">
            <v>挂件</v>
          </cell>
          <cell r="S5472">
            <v>0.5</v>
          </cell>
          <cell r="T5472" t="str">
            <v>喷漆</v>
          </cell>
          <cell r="U5472">
            <v>0.5</v>
          </cell>
          <cell r="V5472" t="str">
            <v>入库</v>
          </cell>
          <cell r="W5472">
            <v>0</v>
          </cell>
          <cell r="X5472">
            <v>0</v>
          </cell>
          <cell r="Y5472">
            <v>0</v>
          </cell>
          <cell r="Z5472">
            <v>0</v>
          </cell>
          <cell r="AA5472">
            <v>0</v>
          </cell>
          <cell r="AB5472">
            <v>0</v>
          </cell>
          <cell r="AC5472">
            <v>0</v>
          </cell>
          <cell r="AD5472">
            <v>0</v>
          </cell>
          <cell r="AE5472">
            <v>0</v>
          </cell>
          <cell r="AF5472">
            <v>0</v>
          </cell>
          <cell r="AG5472">
            <v>0</v>
          </cell>
          <cell r="AH5472" t="str">
            <v>105×54</v>
          </cell>
          <cell r="AI5472">
            <v>0</v>
          </cell>
          <cell r="AJ5472">
            <v>0</v>
          </cell>
          <cell r="AK5472">
            <v>0</v>
          </cell>
          <cell r="AL5472">
            <v>0</v>
          </cell>
          <cell r="AM5472">
            <v>0</v>
          </cell>
        </row>
        <row r="5472">
          <cell r="AO5472" t="str">
            <v>232G</v>
          </cell>
          <cell r="AP5472">
            <v>6</v>
          </cell>
          <cell r="AQ5472">
            <v>25015</v>
          </cell>
          <cell r="AR5472">
            <v>0</v>
          </cell>
          <cell r="AS5472">
            <v>0</v>
          </cell>
          <cell r="AT5472">
            <v>0</v>
          </cell>
          <cell r="AU5472">
            <v>0</v>
          </cell>
        </row>
        <row r="5473">
          <cell r="A5473">
            <v>5475</v>
          </cell>
          <cell r="B5473">
            <v>48</v>
          </cell>
          <cell r="C5473">
            <v>45730</v>
          </cell>
        </row>
        <row r="5473">
          <cell r="E5473" t="str">
            <v>LD232-110502</v>
          </cell>
          <cell r="F5473" t="str">
            <v>堵板</v>
          </cell>
          <cell r="G5473">
            <v>8</v>
          </cell>
          <cell r="H5473" t="str">
            <v>钢板t1.5/NT12</v>
          </cell>
          <cell r="I5473" t="str">
            <v>钢板t1.5/Q235B</v>
          </cell>
          <cell r="J5473" t="str">
            <v>激光作业</v>
          </cell>
          <cell r="K5473">
            <v>0.6</v>
          </cell>
          <cell r="L5473" t="str">
            <v>激光拾件</v>
          </cell>
          <cell r="M5473">
            <v>0.5</v>
          </cell>
          <cell r="N5473" t="str">
            <v>锪孔</v>
          </cell>
          <cell r="O5473">
            <v>0.5</v>
          </cell>
          <cell r="P5473" t="str">
            <v>喷砂 </v>
          </cell>
          <cell r="Q5473">
            <v>0.5</v>
          </cell>
          <cell r="R5473" t="str">
            <v>喷铝</v>
          </cell>
          <cell r="S5473">
            <v>1.5</v>
          </cell>
          <cell r="T5473" t="str">
            <v>挂件</v>
          </cell>
          <cell r="U5473">
            <v>0.5</v>
          </cell>
          <cell r="V5473" t="str">
            <v>喷漆</v>
          </cell>
          <cell r="W5473">
            <v>0.5</v>
          </cell>
          <cell r="X5473" t="str">
            <v>入库</v>
          </cell>
          <cell r="Y5473">
            <v>0</v>
          </cell>
          <cell r="Z5473">
            <v>0</v>
          </cell>
          <cell r="AA5473">
            <v>0</v>
          </cell>
          <cell r="AB5473">
            <v>0</v>
          </cell>
          <cell r="AC5473">
            <v>0</v>
          </cell>
          <cell r="AD5473">
            <v>0</v>
          </cell>
          <cell r="AE5473">
            <v>0</v>
          </cell>
          <cell r="AF5473">
            <v>0</v>
          </cell>
          <cell r="AG5473">
            <v>0</v>
          </cell>
          <cell r="AH5473" t="str">
            <v>114×114</v>
          </cell>
          <cell r="AI5473">
            <v>0</v>
          </cell>
          <cell r="AJ5473">
            <v>0</v>
          </cell>
          <cell r="AK5473">
            <v>0</v>
          </cell>
          <cell r="AL5473">
            <v>0</v>
          </cell>
          <cell r="AM5473">
            <v>0</v>
          </cell>
        </row>
        <row r="5473">
          <cell r="AO5473" t="str">
            <v>232G</v>
          </cell>
          <cell r="AP5473">
            <v>6</v>
          </cell>
          <cell r="AQ5473">
            <v>25015</v>
          </cell>
          <cell r="AR5473">
            <v>0</v>
          </cell>
          <cell r="AS5473">
            <v>0</v>
          </cell>
          <cell r="AT5473">
            <v>0</v>
          </cell>
          <cell r="AU5473">
            <v>0</v>
          </cell>
        </row>
        <row r="5474">
          <cell r="A5474">
            <v>5476</v>
          </cell>
          <cell r="B5474">
            <v>24</v>
          </cell>
          <cell r="C5474">
            <v>45730</v>
          </cell>
        </row>
        <row r="5474">
          <cell r="E5474" t="str">
            <v>LD232-11050300</v>
          </cell>
          <cell r="F5474" t="str">
            <v>挡板</v>
          </cell>
          <cell r="G5474">
            <v>4</v>
          </cell>
          <cell r="H5474">
            <v>0</v>
          </cell>
        </row>
        <row r="5474">
          <cell r="J5474" t="str">
            <v>定位焊</v>
          </cell>
          <cell r="K5474">
            <v>3</v>
          </cell>
          <cell r="L5474" t="str">
            <v>焊接</v>
          </cell>
          <cell r="M5474">
            <v>2.5</v>
          </cell>
          <cell r="N5474" t="str">
            <v>打磨</v>
          </cell>
          <cell r="O5474">
            <v>2</v>
          </cell>
          <cell r="P5474" t="str">
            <v>喷砂 </v>
          </cell>
          <cell r="Q5474">
            <v>0.7</v>
          </cell>
          <cell r="R5474" t="str">
            <v>喷铝</v>
          </cell>
          <cell r="S5474">
            <v>1.5</v>
          </cell>
          <cell r="T5474" t="str">
            <v>打胶</v>
          </cell>
          <cell r="U5474">
            <v>1</v>
          </cell>
          <cell r="V5474" t="str">
            <v>挂件+喷漆</v>
          </cell>
          <cell r="W5474" t="str">
            <v>0.5+0.5</v>
          </cell>
        </row>
        <row r="5474">
          <cell r="AB5474">
            <v>0</v>
          </cell>
          <cell r="AC5474">
            <v>0</v>
          </cell>
          <cell r="AD5474">
            <v>0</v>
          </cell>
          <cell r="AE5474">
            <v>0</v>
          </cell>
          <cell r="AF5474">
            <v>0</v>
          </cell>
          <cell r="AG5474">
            <v>0</v>
          </cell>
        </row>
        <row r="5474">
          <cell r="AI5474">
            <v>0</v>
          </cell>
          <cell r="AJ5474">
            <v>0</v>
          </cell>
          <cell r="AK5474">
            <v>0</v>
          </cell>
          <cell r="AL5474">
            <v>0</v>
          </cell>
          <cell r="AM5474">
            <v>0</v>
          </cell>
        </row>
        <row r="5474">
          <cell r="AO5474" t="str">
            <v>232G</v>
          </cell>
          <cell r="AP5474">
            <v>6</v>
          </cell>
          <cell r="AQ5474">
            <v>25015</v>
          </cell>
          <cell r="AR5474">
            <v>0</v>
          </cell>
          <cell r="AS5474">
            <v>0</v>
          </cell>
          <cell r="AT5474">
            <v>0</v>
          </cell>
          <cell r="AU5474">
            <v>0</v>
          </cell>
        </row>
        <row r="5475">
          <cell r="A5475">
            <v>5477</v>
          </cell>
          <cell r="B5475">
            <v>24</v>
          </cell>
          <cell r="C5475">
            <v>45730</v>
          </cell>
        </row>
        <row r="5475">
          <cell r="E5475" t="str">
            <v>LD232-11050301</v>
          </cell>
          <cell r="F5475" t="str">
            <v>边框</v>
          </cell>
          <cell r="G5475">
            <v>4</v>
          </cell>
          <cell r="H5475" t="str">
            <v>钢板t2/NT12</v>
          </cell>
          <cell r="I5475" t="str">
            <v>钢板t2/Q235B</v>
          </cell>
          <cell r="J5475" t="str">
            <v>激光作业</v>
          </cell>
          <cell r="K5475">
            <v>0.5</v>
          </cell>
          <cell r="L5475" t="str">
            <v>激光拾件</v>
          </cell>
          <cell r="M5475">
            <v>0.5</v>
          </cell>
          <cell r="N5475">
            <v>0</v>
          </cell>
          <cell r="O5475">
            <v>0</v>
          </cell>
          <cell r="P5475">
            <v>0</v>
          </cell>
          <cell r="Q5475">
            <v>0</v>
          </cell>
          <cell r="R5475">
            <v>0</v>
          </cell>
          <cell r="S5475">
            <v>0</v>
          </cell>
          <cell r="T5475">
            <v>0</v>
          </cell>
          <cell r="U5475">
            <v>0</v>
          </cell>
          <cell r="V5475">
            <v>0</v>
          </cell>
          <cell r="W5475">
            <v>0</v>
          </cell>
        </row>
        <row r="5475">
          <cell r="AB5475">
            <v>0</v>
          </cell>
          <cell r="AC5475">
            <v>0</v>
          </cell>
          <cell r="AD5475">
            <v>0</v>
          </cell>
          <cell r="AE5475">
            <v>0</v>
          </cell>
          <cell r="AF5475">
            <v>0</v>
          </cell>
          <cell r="AG5475">
            <v>0</v>
          </cell>
          <cell r="AH5475" t="str">
            <v>110×40</v>
          </cell>
          <cell r="AI5475">
            <v>0</v>
          </cell>
          <cell r="AJ5475">
            <v>0</v>
          </cell>
          <cell r="AK5475">
            <v>0</v>
          </cell>
          <cell r="AL5475">
            <v>0</v>
          </cell>
          <cell r="AM5475">
            <v>0</v>
          </cell>
        </row>
        <row r="5475">
          <cell r="AO5475" t="str">
            <v>232G</v>
          </cell>
          <cell r="AP5475">
            <v>6</v>
          </cell>
          <cell r="AQ5475">
            <v>25015</v>
          </cell>
          <cell r="AR5475">
            <v>0</v>
          </cell>
          <cell r="AS5475">
            <v>0</v>
          </cell>
          <cell r="AT5475">
            <v>0</v>
          </cell>
          <cell r="AU5475">
            <v>0</v>
          </cell>
        </row>
        <row r="5476">
          <cell r="A5476">
            <v>5478</v>
          </cell>
          <cell r="B5476">
            <v>24</v>
          </cell>
          <cell r="C5476">
            <v>45730</v>
          </cell>
        </row>
        <row r="5476">
          <cell r="E5476" t="str">
            <v>LD232-11050302</v>
          </cell>
          <cell r="F5476" t="str">
            <v>槽板</v>
          </cell>
          <cell r="G5476">
            <v>4</v>
          </cell>
          <cell r="H5476" t="str">
            <v>钢板t2/NT12</v>
          </cell>
          <cell r="I5476" t="str">
            <v>钢板t2/Q235B</v>
          </cell>
          <cell r="J5476" t="str">
            <v>激光作业</v>
          </cell>
          <cell r="K5476">
            <v>0.3</v>
          </cell>
          <cell r="L5476" t="str">
            <v>激光拾件</v>
          </cell>
          <cell r="M5476">
            <v>0.5</v>
          </cell>
          <cell r="N5476" t="str">
            <v>成型</v>
          </cell>
          <cell r="O5476">
            <v>2</v>
          </cell>
          <cell r="P5476" t="str">
            <v>转</v>
          </cell>
          <cell r="Q5476">
            <v>0</v>
          </cell>
          <cell r="R5476">
            <v>0</v>
          </cell>
          <cell r="S5476">
            <v>0</v>
          </cell>
          <cell r="T5476">
            <v>0</v>
          </cell>
          <cell r="U5476">
            <v>0</v>
          </cell>
          <cell r="V5476">
            <v>0</v>
          </cell>
          <cell r="W5476">
            <v>0</v>
          </cell>
          <cell r="X5476">
            <v>0</v>
          </cell>
          <cell r="Y5476">
            <v>0</v>
          </cell>
          <cell r="Z5476">
            <v>0</v>
          </cell>
          <cell r="AA5476">
            <v>0</v>
          </cell>
          <cell r="AB5476">
            <v>0</v>
          </cell>
          <cell r="AC5476">
            <v>0</v>
          </cell>
          <cell r="AD5476">
            <v>0</v>
          </cell>
          <cell r="AE5476">
            <v>0</v>
          </cell>
          <cell r="AF5476">
            <v>0</v>
          </cell>
          <cell r="AG5476">
            <v>0</v>
          </cell>
          <cell r="AH5476" t="str">
            <v>129×60</v>
          </cell>
          <cell r="AI5476">
            <v>0</v>
          </cell>
          <cell r="AJ5476">
            <v>0</v>
          </cell>
          <cell r="AK5476">
            <v>0</v>
          </cell>
          <cell r="AL5476">
            <v>0</v>
          </cell>
          <cell r="AM5476">
            <v>0</v>
          </cell>
        </row>
        <row r="5476">
          <cell r="AO5476" t="str">
            <v>232G</v>
          </cell>
          <cell r="AP5476">
            <v>6</v>
          </cell>
          <cell r="AQ5476">
            <v>25015</v>
          </cell>
          <cell r="AR5476">
            <v>0</v>
          </cell>
          <cell r="AS5476">
            <v>0</v>
          </cell>
          <cell r="AT5476">
            <v>0</v>
          </cell>
          <cell r="AU5476">
            <v>0</v>
          </cell>
        </row>
        <row r="5477">
          <cell r="A5477">
            <v>5479</v>
          </cell>
          <cell r="B5477">
            <v>24</v>
          </cell>
          <cell r="C5477">
            <v>45730</v>
          </cell>
        </row>
        <row r="5477">
          <cell r="E5477" t="str">
            <v>LD232-1107</v>
          </cell>
          <cell r="F5477" t="str">
            <v>卡子</v>
          </cell>
          <cell r="G5477">
            <v>4</v>
          </cell>
          <cell r="H5477" t="str">
            <v>钢板t1.5/304</v>
          </cell>
        </row>
        <row r="5477">
          <cell r="J5477" t="str">
            <v>激光作业</v>
          </cell>
          <cell r="K5477">
            <v>0.4</v>
          </cell>
          <cell r="L5477" t="str">
            <v>激光拾件</v>
          </cell>
          <cell r="M5477">
            <v>0.5</v>
          </cell>
          <cell r="N5477" t="str">
            <v>倒钝</v>
          </cell>
          <cell r="O5477">
            <v>0.5</v>
          </cell>
          <cell r="P5477" t="str">
            <v>磨砂</v>
          </cell>
          <cell r="Q5477">
            <v>2</v>
          </cell>
          <cell r="R5477" t="str">
            <v>成型</v>
          </cell>
          <cell r="S5477">
            <v>2</v>
          </cell>
          <cell r="T5477" t="str">
            <v>划线钻</v>
          </cell>
          <cell r="U5477">
            <v>1.5</v>
          </cell>
          <cell r="V5477" t="str">
            <v>挂件+喷漆</v>
          </cell>
          <cell r="W5477" t="str">
            <v>0.5+0.5</v>
          </cell>
        </row>
        <row r="5477">
          <cell r="AA5477">
            <v>0</v>
          </cell>
          <cell r="AB5477">
            <v>0</v>
          </cell>
          <cell r="AC5477">
            <v>0</v>
          </cell>
          <cell r="AD5477">
            <v>0</v>
          </cell>
          <cell r="AE5477">
            <v>0</v>
          </cell>
          <cell r="AF5477">
            <v>0</v>
          </cell>
          <cell r="AG5477">
            <v>0</v>
          </cell>
          <cell r="AH5477" t="str">
            <v>353×15</v>
          </cell>
          <cell r="AI5477">
            <v>0</v>
          </cell>
          <cell r="AJ5477">
            <v>0</v>
          </cell>
          <cell r="AK5477">
            <v>0</v>
          </cell>
          <cell r="AL5477">
            <v>0</v>
          </cell>
          <cell r="AM5477">
            <v>0</v>
          </cell>
        </row>
        <row r="5477">
          <cell r="AO5477" t="str">
            <v>232G</v>
          </cell>
          <cell r="AP5477">
            <v>6</v>
          </cell>
          <cell r="AQ5477">
            <v>25015</v>
          </cell>
          <cell r="AR5477">
            <v>0</v>
          </cell>
          <cell r="AS5477">
            <v>0</v>
          </cell>
          <cell r="AT5477">
            <v>0</v>
          </cell>
          <cell r="AU5477">
            <v>0</v>
          </cell>
        </row>
        <row r="5478">
          <cell r="A5478">
            <v>5480</v>
          </cell>
          <cell r="B5478">
            <v>24</v>
          </cell>
          <cell r="C5478">
            <v>45730</v>
          </cell>
        </row>
        <row r="5478">
          <cell r="E5478" t="str">
            <v>LD232-1107</v>
          </cell>
          <cell r="F5478" t="str">
            <v>卡子</v>
          </cell>
          <cell r="G5478">
            <v>4</v>
          </cell>
          <cell r="H5478" t="str">
            <v>钢板t1.5/304</v>
          </cell>
        </row>
        <row r="5478">
          <cell r="J5478" t="str">
            <v>激光作业</v>
          </cell>
          <cell r="K5478">
            <v>0.4</v>
          </cell>
          <cell r="L5478" t="str">
            <v>激光拾件</v>
          </cell>
          <cell r="M5478">
            <v>0.5</v>
          </cell>
          <cell r="N5478" t="str">
            <v>倒钝</v>
          </cell>
          <cell r="O5478">
            <v>0.5</v>
          </cell>
          <cell r="P5478" t="str">
            <v>磨砂</v>
          </cell>
          <cell r="Q5478">
            <v>2</v>
          </cell>
          <cell r="R5478" t="str">
            <v>成型</v>
          </cell>
          <cell r="S5478">
            <v>2</v>
          </cell>
          <cell r="T5478" t="str">
            <v>划线钻</v>
          </cell>
          <cell r="U5478">
            <v>1.5</v>
          </cell>
          <cell r="V5478" t="str">
            <v>挂件+喷漆</v>
          </cell>
          <cell r="W5478" t="str">
            <v>0.5+0.5</v>
          </cell>
        </row>
        <row r="5478">
          <cell r="AA5478">
            <v>0</v>
          </cell>
          <cell r="AB5478">
            <v>0</v>
          </cell>
          <cell r="AC5478">
            <v>0</v>
          </cell>
          <cell r="AD5478">
            <v>0</v>
          </cell>
          <cell r="AE5478">
            <v>0</v>
          </cell>
          <cell r="AF5478">
            <v>0</v>
          </cell>
          <cell r="AG5478">
            <v>0</v>
          </cell>
          <cell r="AH5478" t="str">
            <v>353×15</v>
          </cell>
          <cell r="AI5478">
            <v>0</v>
          </cell>
          <cell r="AJ5478">
            <v>0</v>
          </cell>
          <cell r="AK5478">
            <v>0</v>
          </cell>
          <cell r="AL5478">
            <v>0</v>
          </cell>
          <cell r="AM5478">
            <v>0</v>
          </cell>
        </row>
        <row r="5478">
          <cell r="AO5478" t="str">
            <v>232G</v>
          </cell>
          <cell r="AP5478">
            <v>6</v>
          </cell>
          <cell r="AQ5478">
            <v>25015</v>
          </cell>
          <cell r="AR5478">
            <v>0</v>
          </cell>
          <cell r="AS5478">
            <v>0</v>
          </cell>
          <cell r="AT5478">
            <v>0</v>
          </cell>
          <cell r="AU5478">
            <v>0</v>
          </cell>
        </row>
        <row r="5479">
          <cell r="A5479">
            <v>5481</v>
          </cell>
          <cell r="B5479">
            <v>24</v>
          </cell>
          <cell r="C5479">
            <v>45730</v>
          </cell>
        </row>
        <row r="5479">
          <cell r="E5479" t="str">
            <v>LD232-1108</v>
          </cell>
          <cell r="F5479" t="str">
            <v>卡子</v>
          </cell>
          <cell r="G5479">
            <v>4</v>
          </cell>
          <cell r="H5479" t="str">
            <v>钢板t1.5/304</v>
          </cell>
        </row>
        <row r="5479">
          <cell r="J5479" t="str">
            <v>激光作业</v>
          </cell>
          <cell r="K5479">
            <v>0.6</v>
          </cell>
          <cell r="L5479" t="str">
            <v>激光拾件</v>
          </cell>
          <cell r="M5479">
            <v>0.5</v>
          </cell>
          <cell r="N5479" t="str">
            <v>倒钝</v>
          </cell>
          <cell r="O5479">
            <v>0.5</v>
          </cell>
          <cell r="P5479" t="str">
            <v>磨砂</v>
          </cell>
          <cell r="Q5479">
            <v>2</v>
          </cell>
          <cell r="R5479" t="str">
            <v>成型</v>
          </cell>
          <cell r="S5479">
            <v>2</v>
          </cell>
          <cell r="T5479" t="str">
            <v>划线钻</v>
          </cell>
          <cell r="U5479">
            <v>1.5</v>
          </cell>
          <cell r="V5479" t="str">
            <v>挂件+喷漆</v>
          </cell>
          <cell r="W5479" t="str">
            <v>0.5+0.5</v>
          </cell>
        </row>
        <row r="5479">
          <cell r="AA5479">
            <v>0</v>
          </cell>
          <cell r="AB5479">
            <v>0</v>
          </cell>
          <cell r="AC5479">
            <v>0</v>
          </cell>
          <cell r="AD5479">
            <v>0</v>
          </cell>
          <cell r="AE5479">
            <v>0</v>
          </cell>
          <cell r="AF5479">
            <v>0</v>
          </cell>
          <cell r="AG5479">
            <v>0</v>
          </cell>
          <cell r="AH5479" t="str">
            <v>511×15</v>
          </cell>
          <cell r="AI5479">
            <v>0</v>
          </cell>
          <cell r="AJ5479">
            <v>0</v>
          </cell>
          <cell r="AK5479">
            <v>0</v>
          </cell>
          <cell r="AL5479">
            <v>0</v>
          </cell>
          <cell r="AM5479">
            <v>0</v>
          </cell>
        </row>
        <row r="5479">
          <cell r="AO5479" t="str">
            <v>232G</v>
          </cell>
          <cell r="AP5479">
            <v>6</v>
          </cell>
          <cell r="AQ5479">
            <v>25015</v>
          </cell>
          <cell r="AR5479">
            <v>0</v>
          </cell>
          <cell r="AS5479">
            <v>0</v>
          </cell>
          <cell r="AT5479">
            <v>0</v>
          </cell>
          <cell r="AU5479">
            <v>0</v>
          </cell>
        </row>
        <row r="5480">
          <cell r="A5480">
            <v>5482</v>
          </cell>
          <cell r="B5480">
            <v>6</v>
          </cell>
          <cell r="C5480">
            <v>45730</v>
          </cell>
        </row>
        <row r="5480">
          <cell r="E5480" t="str">
            <v>LD232-180100</v>
          </cell>
          <cell r="F5480" t="str">
            <v>下转台焊合</v>
          </cell>
          <cell r="G5480">
            <v>1</v>
          </cell>
          <cell r="H5480">
            <v>0</v>
          </cell>
        </row>
        <row r="5480">
          <cell r="J5480" t="str">
            <v>定位焊</v>
          </cell>
          <cell r="K5480">
            <v>120</v>
          </cell>
          <cell r="L5480" t="str">
            <v>焊接</v>
          </cell>
          <cell r="M5480">
            <v>80</v>
          </cell>
          <cell r="N5480" t="str">
            <v>时效</v>
          </cell>
          <cell r="O5480">
            <v>15</v>
          </cell>
          <cell r="P5480" t="str">
            <v>划线</v>
          </cell>
          <cell r="Q5480">
            <v>45</v>
          </cell>
          <cell r="R5480" t="str">
            <v>镗孔</v>
          </cell>
          <cell r="S5480">
            <v>0</v>
          </cell>
          <cell r="T5480" t="str">
            <v>定位焊</v>
          </cell>
          <cell r="U5480">
            <v>5.6</v>
          </cell>
          <cell r="V5480" t="str">
            <v>焊接</v>
          </cell>
          <cell r="W5480">
            <v>10.4</v>
          </cell>
          <cell r="X5480" t="str">
            <v>打磨</v>
          </cell>
          <cell r="Y5480">
            <v>55</v>
          </cell>
          <cell r="Z5480" t="str">
            <v>配做钻攻</v>
          </cell>
          <cell r="AA5480">
            <v>0</v>
          </cell>
          <cell r="AB5480">
            <v>0</v>
          </cell>
          <cell r="AC5480">
            <v>0</v>
          </cell>
          <cell r="AD5480">
            <v>0</v>
          </cell>
          <cell r="AE5480">
            <v>0</v>
          </cell>
          <cell r="AF5480">
            <v>0</v>
          </cell>
          <cell r="AG5480">
            <v>0</v>
          </cell>
        </row>
        <row r="5480">
          <cell r="AI5480">
            <v>0</v>
          </cell>
          <cell r="AJ5480">
            <v>0</v>
          </cell>
          <cell r="AK5480">
            <v>0</v>
          </cell>
          <cell r="AL5480">
            <v>0</v>
          </cell>
          <cell r="AM5480">
            <v>0</v>
          </cell>
        </row>
        <row r="5480">
          <cell r="AO5480" t="str">
            <v>232G</v>
          </cell>
          <cell r="AP5480">
            <v>6</v>
          </cell>
          <cell r="AQ5480">
            <v>25015</v>
          </cell>
          <cell r="AR5480">
            <v>0</v>
          </cell>
          <cell r="AS5480">
            <v>0</v>
          </cell>
          <cell r="AT5480">
            <v>0</v>
          </cell>
          <cell r="AU5480">
            <v>0</v>
          </cell>
        </row>
        <row r="5481">
          <cell r="A5481">
            <v>5483</v>
          </cell>
          <cell r="B5481">
            <v>6</v>
          </cell>
          <cell r="C5481">
            <v>45730</v>
          </cell>
        </row>
        <row r="5481">
          <cell r="E5481" t="str">
            <v>LD232-180100</v>
          </cell>
          <cell r="F5481" t="str">
            <v>下转台焊合</v>
          </cell>
          <cell r="G5481">
            <v>1</v>
          </cell>
          <cell r="H5481">
            <v>0</v>
          </cell>
        </row>
        <row r="5481">
          <cell r="J5481" t="str">
            <v>打磨</v>
          </cell>
          <cell r="K5481">
            <v>55</v>
          </cell>
          <cell r="L5481" t="str">
            <v>配做钻攻</v>
          </cell>
        </row>
        <row r="5481">
          <cell r="AA5481">
            <v>0</v>
          </cell>
          <cell r="AB5481">
            <v>0</v>
          </cell>
          <cell r="AC5481">
            <v>0</v>
          </cell>
          <cell r="AD5481">
            <v>0</v>
          </cell>
          <cell r="AE5481">
            <v>0</v>
          </cell>
          <cell r="AF5481">
            <v>0</v>
          </cell>
          <cell r="AG5481">
            <v>0</v>
          </cell>
        </row>
        <row r="5481">
          <cell r="AI5481">
            <v>0</v>
          </cell>
          <cell r="AJ5481">
            <v>0</v>
          </cell>
          <cell r="AK5481">
            <v>0</v>
          </cell>
          <cell r="AL5481">
            <v>0</v>
          </cell>
          <cell r="AM5481">
            <v>0</v>
          </cell>
        </row>
        <row r="5481">
          <cell r="AO5481" t="str">
            <v>232G</v>
          </cell>
          <cell r="AP5481">
            <v>6</v>
          </cell>
          <cell r="AQ5481">
            <v>25015</v>
          </cell>
          <cell r="AR5481">
            <v>0</v>
          </cell>
          <cell r="AS5481">
            <v>0</v>
          </cell>
          <cell r="AT5481">
            <v>0</v>
          </cell>
          <cell r="AU5481">
            <v>0</v>
          </cell>
        </row>
        <row r="5482">
          <cell r="A5482">
            <v>5484</v>
          </cell>
          <cell r="B5482">
            <v>12</v>
          </cell>
          <cell r="C5482">
            <v>45730</v>
          </cell>
        </row>
        <row r="5482">
          <cell r="E5482" t="str">
            <v>LD232-180101</v>
          </cell>
          <cell r="F5482" t="str">
            <v>上支耳11</v>
          </cell>
          <cell r="G5482">
            <v>2</v>
          </cell>
          <cell r="H5482" t="str">
            <v>钢板t8/Q345D</v>
          </cell>
          <cell r="I5482" t="str">
            <v>钢板t8/Q345C</v>
          </cell>
          <cell r="J5482" t="str">
            <v>激光作业</v>
          </cell>
          <cell r="K5482">
            <v>0.5</v>
          </cell>
          <cell r="L5482" t="str">
            <v>激光拾件</v>
          </cell>
          <cell r="M5482">
            <v>0.5</v>
          </cell>
          <cell r="N5482">
            <v>0</v>
          </cell>
          <cell r="O5482">
            <v>0</v>
          </cell>
          <cell r="P5482">
            <v>0</v>
          </cell>
          <cell r="Q5482">
            <v>0</v>
          </cell>
          <cell r="R5482">
            <v>0</v>
          </cell>
          <cell r="S5482">
            <v>0</v>
          </cell>
          <cell r="T5482">
            <v>0</v>
          </cell>
          <cell r="U5482">
            <v>0</v>
          </cell>
          <cell r="V5482">
            <v>0</v>
          </cell>
          <cell r="W5482">
            <v>0</v>
          </cell>
          <cell r="X5482">
            <v>0</v>
          </cell>
          <cell r="Y5482">
            <v>0</v>
          </cell>
          <cell r="Z5482">
            <v>0</v>
          </cell>
          <cell r="AA5482">
            <v>0</v>
          </cell>
          <cell r="AB5482">
            <v>0</v>
          </cell>
          <cell r="AC5482">
            <v>0</v>
          </cell>
          <cell r="AD5482">
            <v>0</v>
          </cell>
          <cell r="AE5482">
            <v>0</v>
          </cell>
          <cell r="AF5482">
            <v>0</v>
          </cell>
          <cell r="AG5482">
            <v>0</v>
          </cell>
          <cell r="AH5482" t="str">
            <v>190×110</v>
          </cell>
          <cell r="AI5482">
            <v>0</v>
          </cell>
          <cell r="AJ5482">
            <v>0</v>
          </cell>
          <cell r="AK5482">
            <v>0</v>
          </cell>
          <cell r="AL5482">
            <v>0</v>
          </cell>
          <cell r="AM5482">
            <v>0</v>
          </cell>
        </row>
        <row r="5482">
          <cell r="AO5482" t="str">
            <v>232G</v>
          </cell>
          <cell r="AP5482">
            <v>6</v>
          </cell>
          <cell r="AQ5482">
            <v>25015</v>
          </cell>
          <cell r="AR5482">
            <v>0</v>
          </cell>
          <cell r="AS5482">
            <v>0</v>
          </cell>
          <cell r="AT5482">
            <v>0</v>
          </cell>
          <cell r="AU5482">
            <v>0</v>
          </cell>
        </row>
        <row r="5483">
          <cell r="A5483">
            <v>5485</v>
          </cell>
          <cell r="B5483">
            <v>6</v>
          </cell>
          <cell r="C5483">
            <v>45730</v>
          </cell>
        </row>
        <row r="5483">
          <cell r="E5483" t="str">
            <v>LD232-180102</v>
          </cell>
          <cell r="F5483" t="str">
            <v>弯板12</v>
          </cell>
          <cell r="G5483">
            <v>1</v>
          </cell>
          <cell r="H5483" t="str">
            <v>钢板t6/Q345D</v>
          </cell>
          <cell r="I5483" t="str">
            <v>钢板t6/Q345C</v>
          </cell>
          <cell r="J5483" t="str">
            <v>激光作业</v>
          </cell>
          <cell r="K5483">
            <v>2.4</v>
          </cell>
          <cell r="L5483" t="str">
            <v>激光拾件</v>
          </cell>
          <cell r="M5483">
            <v>1.44</v>
          </cell>
          <cell r="N5483" t="str">
            <v>折弯</v>
          </cell>
          <cell r="O5483">
            <v>4.8</v>
          </cell>
          <cell r="P5483" t="str">
            <v>转</v>
          </cell>
          <cell r="Q5483">
            <v>0</v>
          </cell>
          <cell r="R5483">
            <v>0</v>
          </cell>
          <cell r="S5483">
            <v>0</v>
          </cell>
          <cell r="T5483">
            <v>0</v>
          </cell>
          <cell r="U5483">
            <v>0</v>
          </cell>
          <cell r="V5483">
            <v>0</v>
          </cell>
          <cell r="W5483">
            <v>0</v>
          </cell>
          <cell r="X5483">
            <v>0</v>
          </cell>
          <cell r="Y5483">
            <v>0</v>
          </cell>
          <cell r="Z5483">
            <v>0</v>
          </cell>
          <cell r="AA5483">
            <v>0</v>
          </cell>
          <cell r="AB5483">
            <v>0</v>
          </cell>
          <cell r="AC5483">
            <v>0</v>
          </cell>
          <cell r="AD5483">
            <v>0</v>
          </cell>
          <cell r="AE5483">
            <v>0</v>
          </cell>
          <cell r="AF5483">
            <v>0</v>
          </cell>
          <cell r="AG5483">
            <v>0</v>
          </cell>
          <cell r="AH5483" t="str">
            <v>824×650</v>
          </cell>
          <cell r="AI5483">
            <v>0</v>
          </cell>
          <cell r="AJ5483">
            <v>0</v>
          </cell>
          <cell r="AK5483">
            <v>0</v>
          </cell>
          <cell r="AL5483">
            <v>0</v>
          </cell>
          <cell r="AM5483">
            <v>0</v>
          </cell>
        </row>
        <row r="5483">
          <cell r="AO5483" t="str">
            <v>232G</v>
          </cell>
          <cell r="AP5483">
            <v>6</v>
          </cell>
          <cell r="AQ5483">
            <v>25015</v>
          </cell>
          <cell r="AR5483">
            <v>0</v>
          </cell>
          <cell r="AS5483">
            <v>0</v>
          </cell>
          <cell r="AT5483">
            <v>0</v>
          </cell>
          <cell r="AU5483">
            <v>0</v>
          </cell>
        </row>
        <row r="5484">
          <cell r="A5484">
            <v>5486</v>
          </cell>
          <cell r="B5484">
            <v>6</v>
          </cell>
          <cell r="C5484">
            <v>45730</v>
          </cell>
        </row>
        <row r="5484">
          <cell r="E5484" t="str">
            <v>LD232-180103</v>
          </cell>
          <cell r="F5484" t="str">
            <v>侧板13</v>
          </cell>
          <cell r="G5484">
            <v>1</v>
          </cell>
          <cell r="H5484" t="str">
            <v>钢板t8/Q345D</v>
          </cell>
          <cell r="I5484" t="str">
            <v>钢板t8/Q345C</v>
          </cell>
          <cell r="J5484" t="str">
            <v>激光作业</v>
          </cell>
          <cell r="K5484">
            <v>3.04</v>
          </cell>
          <cell r="L5484" t="str">
            <v>激光拾件</v>
          </cell>
          <cell r="M5484">
            <v>1.44</v>
          </cell>
          <cell r="N5484" t="str">
            <v>打坡口</v>
          </cell>
          <cell r="O5484">
            <v>4.8</v>
          </cell>
          <cell r="P5484" t="str">
            <v>转</v>
          </cell>
          <cell r="Q5484">
            <v>0</v>
          </cell>
          <cell r="R5484">
            <v>0</v>
          </cell>
          <cell r="S5484">
            <v>0</v>
          </cell>
          <cell r="T5484">
            <v>0</v>
          </cell>
          <cell r="U5484">
            <v>0</v>
          </cell>
          <cell r="V5484">
            <v>0</v>
          </cell>
          <cell r="W5484">
            <v>0</v>
          </cell>
          <cell r="X5484">
            <v>0</v>
          </cell>
          <cell r="Y5484">
            <v>0</v>
          </cell>
          <cell r="Z5484">
            <v>0</v>
          </cell>
          <cell r="AA5484">
            <v>0</v>
          </cell>
          <cell r="AB5484">
            <v>0</v>
          </cell>
          <cell r="AC5484">
            <v>0</v>
          </cell>
          <cell r="AD5484">
            <v>0</v>
          </cell>
          <cell r="AE5484">
            <v>0</v>
          </cell>
          <cell r="AF5484">
            <v>0</v>
          </cell>
          <cell r="AG5484">
            <v>0</v>
          </cell>
          <cell r="AH5484" t="str">
            <v>750×446</v>
          </cell>
          <cell r="AI5484">
            <v>0</v>
          </cell>
          <cell r="AJ5484">
            <v>0</v>
          </cell>
          <cell r="AK5484">
            <v>0</v>
          </cell>
          <cell r="AL5484">
            <v>0</v>
          </cell>
          <cell r="AM5484">
            <v>0</v>
          </cell>
        </row>
        <row r="5484">
          <cell r="AO5484" t="str">
            <v>232G</v>
          </cell>
          <cell r="AP5484">
            <v>6</v>
          </cell>
          <cell r="AQ5484">
            <v>25015</v>
          </cell>
          <cell r="AR5484">
            <v>0</v>
          </cell>
          <cell r="AS5484">
            <v>0</v>
          </cell>
          <cell r="AT5484">
            <v>0</v>
          </cell>
          <cell r="AU5484">
            <v>0</v>
          </cell>
        </row>
        <row r="5485">
          <cell r="A5485">
            <v>5487</v>
          </cell>
          <cell r="B5485">
            <v>6</v>
          </cell>
          <cell r="C5485">
            <v>45730</v>
          </cell>
        </row>
        <row r="5485">
          <cell r="E5485" t="str">
            <v>LD232-180104</v>
          </cell>
          <cell r="F5485" t="str">
            <v>堵板14</v>
          </cell>
          <cell r="G5485">
            <v>1</v>
          </cell>
          <cell r="H5485" t="str">
            <v>钢板t6/Q345D</v>
          </cell>
          <cell r="I5485" t="str">
            <v>钢板t6/Q345C</v>
          </cell>
          <cell r="J5485" t="str">
            <v>激光作业</v>
          </cell>
          <cell r="K5485">
            <v>1.76</v>
          </cell>
          <cell r="L5485" t="str">
            <v>激光拾件</v>
          </cell>
          <cell r="M5485">
            <v>1.12</v>
          </cell>
          <cell r="N5485" t="str">
            <v>打坡口</v>
          </cell>
          <cell r="O5485">
            <v>5.25</v>
          </cell>
          <cell r="P5485">
            <v>0</v>
          </cell>
          <cell r="Q5485">
            <v>0</v>
          </cell>
          <cell r="R5485">
            <v>0</v>
          </cell>
          <cell r="S5485">
            <v>0</v>
          </cell>
          <cell r="T5485">
            <v>0</v>
          </cell>
          <cell r="U5485">
            <v>0</v>
          </cell>
          <cell r="V5485">
            <v>0</v>
          </cell>
          <cell r="W5485">
            <v>0</v>
          </cell>
          <cell r="X5485">
            <v>0</v>
          </cell>
          <cell r="Y5485">
            <v>0</v>
          </cell>
          <cell r="Z5485">
            <v>0</v>
          </cell>
          <cell r="AA5485">
            <v>0</v>
          </cell>
          <cell r="AB5485">
            <v>0</v>
          </cell>
          <cell r="AC5485">
            <v>0</v>
          </cell>
          <cell r="AD5485">
            <v>0</v>
          </cell>
          <cell r="AE5485">
            <v>0</v>
          </cell>
          <cell r="AF5485">
            <v>0</v>
          </cell>
          <cell r="AG5485">
            <v>0</v>
          </cell>
          <cell r="AH5485" t="str">
            <v>824×224</v>
          </cell>
          <cell r="AI5485">
            <v>0</v>
          </cell>
          <cell r="AJ5485">
            <v>0</v>
          </cell>
          <cell r="AK5485">
            <v>0</v>
          </cell>
          <cell r="AL5485">
            <v>0</v>
          </cell>
          <cell r="AM5485">
            <v>0</v>
          </cell>
        </row>
        <row r="5485">
          <cell r="AO5485" t="str">
            <v>232G</v>
          </cell>
          <cell r="AP5485">
            <v>6</v>
          </cell>
          <cell r="AQ5485">
            <v>25015</v>
          </cell>
          <cell r="AR5485">
            <v>0</v>
          </cell>
          <cell r="AS5485">
            <v>0</v>
          </cell>
          <cell r="AT5485">
            <v>0</v>
          </cell>
          <cell r="AU5485">
            <v>0</v>
          </cell>
        </row>
        <row r="5486">
          <cell r="A5486">
            <v>5488</v>
          </cell>
          <cell r="B5486">
            <v>12</v>
          </cell>
          <cell r="C5486">
            <v>45730</v>
          </cell>
        </row>
        <row r="5486">
          <cell r="E5486" t="str">
            <v>LD232-180105</v>
          </cell>
          <cell r="F5486" t="str">
            <v>下支耳15</v>
          </cell>
          <cell r="G5486">
            <v>2</v>
          </cell>
          <cell r="H5486" t="str">
            <v>钢板t8/Q345D</v>
          </cell>
          <cell r="I5486" t="str">
            <v>钢板t8/Q345C</v>
          </cell>
          <cell r="J5486" t="str">
            <v>激光作业</v>
          </cell>
          <cell r="K5486">
            <v>0.8</v>
          </cell>
          <cell r="L5486" t="str">
            <v>激光拾件</v>
          </cell>
          <cell r="M5486">
            <v>0.5</v>
          </cell>
          <cell r="N5486">
            <v>0</v>
          </cell>
          <cell r="O5486">
            <v>0</v>
          </cell>
          <cell r="P5486">
            <v>0</v>
          </cell>
          <cell r="Q5486">
            <v>0</v>
          </cell>
          <cell r="R5486">
            <v>0</v>
          </cell>
          <cell r="S5486">
            <v>0</v>
          </cell>
          <cell r="T5486">
            <v>0</v>
          </cell>
          <cell r="U5486">
            <v>0</v>
          </cell>
          <cell r="V5486">
            <v>0</v>
          </cell>
          <cell r="W5486">
            <v>0</v>
          </cell>
          <cell r="X5486">
            <v>0</v>
          </cell>
          <cell r="Y5486">
            <v>0</v>
          </cell>
          <cell r="Z5486">
            <v>0</v>
          </cell>
          <cell r="AA5486">
            <v>0</v>
          </cell>
          <cell r="AB5486">
            <v>0</v>
          </cell>
          <cell r="AC5486">
            <v>0</v>
          </cell>
          <cell r="AD5486">
            <v>0</v>
          </cell>
          <cell r="AE5486">
            <v>0</v>
          </cell>
          <cell r="AF5486">
            <v>0</v>
          </cell>
          <cell r="AG5486">
            <v>0</v>
          </cell>
          <cell r="AH5486" t="str">
            <v>218×115</v>
          </cell>
          <cell r="AI5486">
            <v>0</v>
          </cell>
          <cell r="AJ5486">
            <v>0</v>
          </cell>
          <cell r="AK5486">
            <v>0</v>
          </cell>
          <cell r="AL5486">
            <v>0</v>
          </cell>
          <cell r="AM5486">
            <v>0</v>
          </cell>
        </row>
        <row r="5486">
          <cell r="AO5486" t="str">
            <v>232G</v>
          </cell>
          <cell r="AP5486">
            <v>6</v>
          </cell>
          <cell r="AQ5486">
            <v>25015</v>
          </cell>
          <cell r="AR5486">
            <v>0</v>
          </cell>
          <cell r="AS5486">
            <v>0</v>
          </cell>
          <cell r="AT5486">
            <v>0</v>
          </cell>
          <cell r="AU5486">
            <v>0</v>
          </cell>
        </row>
        <row r="5487">
          <cell r="A5487">
            <v>5489</v>
          </cell>
          <cell r="B5487">
            <v>12</v>
          </cell>
          <cell r="C5487">
            <v>45730</v>
          </cell>
        </row>
        <row r="5487">
          <cell r="E5487" t="str">
            <v>LD232-180106</v>
          </cell>
          <cell r="F5487" t="str">
            <v>油缸支耳16</v>
          </cell>
          <cell r="G5487">
            <v>2</v>
          </cell>
          <cell r="H5487" t="str">
            <v>钢板t8/Q345D</v>
          </cell>
          <cell r="I5487" t="str">
            <v>钢板t8/Q345C</v>
          </cell>
          <cell r="J5487" t="str">
            <v>激光作业</v>
          </cell>
          <cell r="K5487">
            <v>0.8</v>
          </cell>
          <cell r="L5487" t="str">
            <v>激光拾件</v>
          </cell>
          <cell r="M5487">
            <v>0.5</v>
          </cell>
          <cell r="N5487">
            <v>0</v>
          </cell>
          <cell r="O5487">
            <v>0</v>
          </cell>
          <cell r="P5487">
            <v>0</v>
          </cell>
          <cell r="Q5487">
            <v>0</v>
          </cell>
          <cell r="R5487">
            <v>0</v>
          </cell>
          <cell r="S5487">
            <v>0</v>
          </cell>
          <cell r="T5487">
            <v>0</v>
          </cell>
          <cell r="U5487">
            <v>0</v>
          </cell>
          <cell r="V5487">
            <v>0</v>
          </cell>
          <cell r="W5487">
            <v>0</v>
          </cell>
          <cell r="X5487">
            <v>0</v>
          </cell>
          <cell r="Y5487">
            <v>0</v>
          </cell>
          <cell r="Z5487">
            <v>0</v>
          </cell>
          <cell r="AA5487">
            <v>0</v>
          </cell>
          <cell r="AB5487">
            <v>0</v>
          </cell>
          <cell r="AC5487">
            <v>0</v>
          </cell>
          <cell r="AD5487">
            <v>0</v>
          </cell>
          <cell r="AE5487">
            <v>0</v>
          </cell>
          <cell r="AF5487">
            <v>0</v>
          </cell>
          <cell r="AG5487">
            <v>0</v>
          </cell>
          <cell r="AH5487" t="str">
            <v>196×115</v>
          </cell>
          <cell r="AI5487">
            <v>0</v>
          </cell>
          <cell r="AJ5487">
            <v>0</v>
          </cell>
          <cell r="AK5487">
            <v>0</v>
          </cell>
          <cell r="AL5487">
            <v>0</v>
          </cell>
          <cell r="AM5487">
            <v>0</v>
          </cell>
        </row>
        <row r="5487">
          <cell r="AO5487" t="str">
            <v>232G</v>
          </cell>
          <cell r="AP5487">
            <v>6</v>
          </cell>
          <cell r="AQ5487">
            <v>25015</v>
          </cell>
          <cell r="AR5487">
            <v>0</v>
          </cell>
          <cell r="AS5487">
            <v>0</v>
          </cell>
          <cell r="AT5487">
            <v>0</v>
          </cell>
          <cell r="AU5487">
            <v>0</v>
          </cell>
        </row>
        <row r="5488">
          <cell r="A5488">
            <v>5490</v>
          </cell>
          <cell r="B5488">
            <v>6</v>
          </cell>
          <cell r="C5488">
            <v>45730</v>
          </cell>
        </row>
        <row r="5488">
          <cell r="E5488" t="str">
            <v>LD232-180107</v>
          </cell>
          <cell r="F5488" t="str">
            <v>加强板17</v>
          </cell>
          <cell r="G5488">
            <v>1</v>
          </cell>
          <cell r="H5488" t="str">
            <v>钢板t6/Q345D</v>
          </cell>
          <cell r="I5488" t="str">
            <v>钢板t6/Q345C</v>
          </cell>
          <cell r="J5488" t="str">
            <v>激光作业</v>
          </cell>
          <cell r="K5488">
            <v>0.48</v>
          </cell>
          <cell r="L5488" t="str">
            <v>激光拾件</v>
          </cell>
          <cell r="M5488">
            <v>0.8</v>
          </cell>
          <cell r="N5488" t="str">
            <v>转</v>
          </cell>
          <cell r="O5488">
            <v>0</v>
          </cell>
          <cell r="P5488">
            <v>0</v>
          </cell>
          <cell r="Q5488">
            <v>0</v>
          </cell>
          <cell r="R5488">
            <v>0</v>
          </cell>
          <cell r="S5488">
            <v>0</v>
          </cell>
          <cell r="T5488">
            <v>0</v>
          </cell>
          <cell r="U5488">
            <v>0</v>
          </cell>
          <cell r="V5488">
            <v>0</v>
          </cell>
          <cell r="W5488">
            <v>0</v>
          </cell>
          <cell r="X5488">
            <v>0</v>
          </cell>
          <cell r="Y5488">
            <v>0</v>
          </cell>
          <cell r="Z5488">
            <v>0</v>
          </cell>
          <cell r="AA5488">
            <v>0</v>
          </cell>
          <cell r="AB5488">
            <v>0</v>
          </cell>
          <cell r="AC5488">
            <v>0</v>
          </cell>
          <cell r="AD5488">
            <v>0</v>
          </cell>
          <cell r="AE5488">
            <v>0</v>
          </cell>
          <cell r="AF5488">
            <v>0</v>
          </cell>
          <cell r="AG5488">
            <v>0</v>
          </cell>
          <cell r="AH5488" t="str">
            <v>56×115</v>
          </cell>
          <cell r="AI5488">
            <v>0</v>
          </cell>
          <cell r="AJ5488">
            <v>0</v>
          </cell>
          <cell r="AK5488">
            <v>0</v>
          </cell>
          <cell r="AL5488">
            <v>0</v>
          </cell>
          <cell r="AM5488">
            <v>0</v>
          </cell>
        </row>
        <row r="5488">
          <cell r="AO5488" t="str">
            <v>232G</v>
          </cell>
          <cell r="AP5488">
            <v>6</v>
          </cell>
          <cell r="AQ5488">
            <v>25015</v>
          </cell>
          <cell r="AR5488">
            <v>0</v>
          </cell>
          <cell r="AS5488">
            <v>0</v>
          </cell>
          <cell r="AT5488">
            <v>0</v>
          </cell>
          <cell r="AU5488">
            <v>0</v>
          </cell>
        </row>
        <row r="5489">
          <cell r="A5489">
            <v>5491</v>
          </cell>
          <cell r="B5489">
            <v>12</v>
          </cell>
          <cell r="C5489">
            <v>45730</v>
          </cell>
        </row>
        <row r="5489">
          <cell r="E5489" t="str">
            <v>LD232-180108</v>
          </cell>
          <cell r="F5489" t="str">
            <v>加强板18</v>
          </cell>
          <cell r="G5489">
            <v>2</v>
          </cell>
          <cell r="H5489" t="str">
            <v>钢板t6/Q345D</v>
          </cell>
          <cell r="I5489" t="str">
            <v>钢板t6/Q345C</v>
          </cell>
          <cell r="J5489" t="str">
            <v>激光作业</v>
          </cell>
          <cell r="K5489">
            <v>0.4</v>
          </cell>
          <cell r="L5489" t="str">
            <v>激光拾件</v>
          </cell>
          <cell r="M5489">
            <v>0.5</v>
          </cell>
          <cell r="N5489" t="str">
            <v>转</v>
          </cell>
          <cell r="O5489">
            <v>0</v>
          </cell>
          <cell r="P5489">
            <v>0</v>
          </cell>
          <cell r="Q5489">
            <v>0</v>
          </cell>
          <cell r="R5489">
            <v>0</v>
          </cell>
          <cell r="S5489">
            <v>0</v>
          </cell>
          <cell r="T5489">
            <v>0</v>
          </cell>
          <cell r="U5489">
            <v>0</v>
          </cell>
          <cell r="V5489">
            <v>0</v>
          </cell>
          <cell r="W5489">
            <v>0</v>
          </cell>
          <cell r="X5489">
            <v>0</v>
          </cell>
          <cell r="Y5489">
            <v>0</v>
          </cell>
          <cell r="Z5489">
            <v>0</v>
          </cell>
          <cell r="AA5489">
            <v>0</v>
          </cell>
          <cell r="AB5489">
            <v>0</v>
          </cell>
          <cell r="AC5489">
            <v>0</v>
          </cell>
          <cell r="AD5489">
            <v>0</v>
          </cell>
          <cell r="AE5489">
            <v>0</v>
          </cell>
          <cell r="AF5489">
            <v>0</v>
          </cell>
          <cell r="AG5489">
            <v>0</v>
          </cell>
          <cell r="AH5489" t="str">
            <v>120×115</v>
          </cell>
          <cell r="AI5489">
            <v>0</v>
          </cell>
          <cell r="AJ5489">
            <v>0</v>
          </cell>
          <cell r="AK5489">
            <v>0</v>
          </cell>
          <cell r="AL5489">
            <v>0</v>
          </cell>
          <cell r="AM5489">
            <v>0</v>
          </cell>
        </row>
        <row r="5489">
          <cell r="AO5489" t="str">
            <v>232G</v>
          </cell>
          <cell r="AP5489">
            <v>6</v>
          </cell>
          <cell r="AQ5489">
            <v>25015</v>
          </cell>
          <cell r="AR5489">
            <v>0</v>
          </cell>
          <cell r="AS5489">
            <v>0</v>
          </cell>
          <cell r="AT5489">
            <v>0</v>
          </cell>
          <cell r="AU5489">
            <v>0</v>
          </cell>
        </row>
        <row r="5490">
          <cell r="A5490">
            <v>5492</v>
          </cell>
          <cell r="B5490">
            <v>12</v>
          </cell>
          <cell r="C5490">
            <v>45730</v>
          </cell>
        </row>
        <row r="5490">
          <cell r="E5490" t="str">
            <v>LD232-180109</v>
          </cell>
          <cell r="F5490" t="str">
            <v>加强板19</v>
          </cell>
          <cell r="G5490">
            <v>2</v>
          </cell>
          <cell r="H5490" t="str">
            <v>钢板t6/Q345D</v>
          </cell>
          <cell r="I5490" t="str">
            <v>钢板t6/Q345C</v>
          </cell>
          <cell r="J5490" t="str">
            <v>激光作业</v>
          </cell>
          <cell r="K5490">
            <v>1</v>
          </cell>
          <cell r="L5490" t="str">
            <v>激光拾件</v>
          </cell>
          <cell r="M5490">
            <v>0.6</v>
          </cell>
          <cell r="N5490" t="str">
            <v>转</v>
          </cell>
          <cell r="O5490">
            <v>0</v>
          </cell>
          <cell r="P5490">
            <v>0</v>
          </cell>
          <cell r="Q5490">
            <v>0</v>
          </cell>
          <cell r="R5490">
            <v>0</v>
          </cell>
          <cell r="S5490">
            <v>0</v>
          </cell>
          <cell r="T5490">
            <v>0</v>
          </cell>
          <cell r="U5490">
            <v>0</v>
          </cell>
          <cell r="V5490">
            <v>0</v>
          </cell>
          <cell r="W5490">
            <v>0</v>
          </cell>
          <cell r="X5490">
            <v>0</v>
          </cell>
          <cell r="Y5490">
            <v>0</v>
          </cell>
          <cell r="Z5490">
            <v>0</v>
          </cell>
          <cell r="AA5490">
            <v>0</v>
          </cell>
          <cell r="AB5490">
            <v>0</v>
          </cell>
          <cell r="AC5490">
            <v>0</v>
          </cell>
          <cell r="AD5490">
            <v>0</v>
          </cell>
          <cell r="AE5490">
            <v>0</v>
          </cell>
          <cell r="AF5490">
            <v>0</v>
          </cell>
          <cell r="AG5490">
            <v>0</v>
          </cell>
          <cell r="AH5490" t="str">
            <v>100×824</v>
          </cell>
          <cell r="AI5490">
            <v>0</v>
          </cell>
          <cell r="AJ5490">
            <v>0</v>
          </cell>
          <cell r="AK5490">
            <v>0</v>
          </cell>
          <cell r="AL5490">
            <v>0</v>
          </cell>
          <cell r="AM5490">
            <v>0</v>
          </cell>
          <cell r="AN5490" t="str">
            <v>无图100×824</v>
          </cell>
          <cell r="AO5490" t="str">
            <v>232G</v>
          </cell>
          <cell r="AP5490">
            <v>6</v>
          </cell>
          <cell r="AQ5490">
            <v>25015</v>
          </cell>
          <cell r="AR5490">
            <v>0</v>
          </cell>
          <cell r="AS5490">
            <v>0</v>
          </cell>
          <cell r="AT5490">
            <v>0</v>
          </cell>
          <cell r="AU5490">
            <v>0</v>
          </cell>
        </row>
        <row r="5491">
          <cell r="A5491">
            <v>5493</v>
          </cell>
          <cell r="B5491">
            <v>6</v>
          </cell>
          <cell r="C5491">
            <v>45730</v>
          </cell>
        </row>
        <row r="5491">
          <cell r="E5491" t="str">
            <v>LD232-180110</v>
          </cell>
          <cell r="F5491" t="str">
            <v>堵板110</v>
          </cell>
          <cell r="G5491">
            <v>1</v>
          </cell>
          <cell r="H5491" t="str">
            <v>钢板t6/Q345D</v>
          </cell>
          <cell r="I5491" t="str">
            <v>钢板t6/Q345C</v>
          </cell>
          <cell r="J5491" t="str">
            <v>激光作业</v>
          </cell>
          <cell r="K5491">
            <v>1.92</v>
          </cell>
          <cell r="L5491" t="str">
            <v>激光拾件</v>
          </cell>
          <cell r="M5491">
            <v>1.12</v>
          </cell>
          <cell r="N5491" t="str">
            <v>打坡口</v>
          </cell>
          <cell r="O5491">
            <v>5.25</v>
          </cell>
          <cell r="P5491" t="str">
            <v>转</v>
          </cell>
          <cell r="Q5491">
            <v>0</v>
          </cell>
          <cell r="R5491">
            <v>0</v>
          </cell>
          <cell r="S5491">
            <v>0</v>
          </cell>
          <cell r="T5491">
            <v>0</v>
          </cell>
          <cell r="U5491">
            <v>0</v>
          </cell>
          <cell r="V5491">
            <v>0</v>
          </cell>
          <cell r="W5491">
            <v>0</v>
          </cell>
          <cell r="X5491">
            <v>0</v>
          </cell>
          <cell r="Y5491">
            <v>0</v>
          </cell>
          <cell r="Z5491">
            <v>0</v>
          </cell>
          <cell r="AA5491">
            <v>0</v>
          </cell>
          <cell r="AB5491">
            <v>0</v>
          </cell>
          <cell r="AC5491">
            <v>0</v>
          </cell>
          <cell r="AD5491">
            <v>0</v>
          </cell>
          <cell r="AE5491">
            <v>0</v>
          </cell>
          <cell r="AF5491">
            <v>0</v>
          </cell>
          <cell r="AG5491">
            <v>0</v>
          </cell>
          <cell r="AH5491" t="str">
            <v>330×824</v>
          </cell>
          <cell r="AI5491">
            <v>0</v>
          </cell>
          <cell r="AJ5491">
            <v>0</v>
          </cell>
          <cell r="AK5491">
            <v>0</v>
          </cell>
          <cell r="AL5491">
            <v>0</v>
          </cell>
          <cell r="AM5491">
            <v>0</v>
          </cell>
        </row>
        <row r="5491">
          <cell r="AO5491" t="str">
            <v>232G</v>
          </cell>
          <cell r="AP5491">
            <v>6</v>
          </cell>
          <cell r="AQ5491">
            <v>25015</v>
          </cell>
          <cell r="AR5491">
            <v>0</v>
          </cell>
          <cell r="AS5491">
            <v>0</v>
          </cell>
          <cell r="AT5491">
            <v>0</v>
          </cell>
          <cell r="AU5491">
            <v>0</v>
          </cell>
        </row>
        <row r="5492">
          <cell r="A5492">
            <v>5494</v>
          </cell>
          <cell r="B5492">
            <v>6</v>
          </cell>
          <cell r="C5492">
            <v>45730</v>
          </cell>
        </row>
        <row r="5492">
          <cell r="E5492" t="str">
            <v>LD232-180111</v>
          </cell>
          <cell r="F5492" t="str">
            <v>侧板111</v>
          </cell>
          <cell r="G5492">
            <v>1</v>
          </cell>
          <cell r="H5492" t="str">
            <v>钢板t8/Q345D</v>
          </cell>
          <cell r="I5492" t="str">
            <v>钢板t8/Q345C</v>
          </cell>
          <cell r="J5492" t="str">
            <v>激光作业</v>
          </cell>
          <cell r="K5492">
            <v>3.04</v>
          </cell>
          <cell r="L5492" t="str">
            <v>激光拾件</v>
          </cell>
          <cell r="M5492">
            <v>1.44</v>
          </cell>
          <cell r="N5492" t="str">
            <v>打坡口</v>
          </cell>
          <cell r="O5492">
            <v>6</v>
          </cell>
          <cell r="P5492" t="str">
            <v>转</v>
          </cell>
          <cell r="Q5492">
            <v>0</v>
          </cell>
          <cell r="R5492">
            <v>0</v>
          </cell>
          <cell r="S5492">
            <v>0</v>
          </cell>
          <cell r="T5492">
            <v>0</v>
          </cell>
          <cell r="U5492">
            <v>0</v>
          </cell>
          <cell r="V5492">
            <v>0</v>
          </cell>
          <cell r="W5492">
            <v>0</v>
          </cell>
          <cell r="X5492">
            <v>0</v>
          </cell>
          <cell r="Y5492">
            <v>0</v>
          </cell>
          <cell r="Z5492">
            <v>0</v>
          </cell>
          <cell r="AA5492">
            <v>0</v>
          </cell>
          <cell r="AB5492">
            <v>0</v>
          </cell>
          <cell r="AC5492">
            <v>0</v>
          </cell>
          <cell r="AD5492">
            <v>0</v>
          </cell>
          <cell r="AE5492">
            <v>0</v>
          </cell>
          <cell r="AF5492">
            <v>0</v>
          </cell>
          <cell r="AG5492">
            <v>0</v>
          </cell>
          <cell r="AH5492" t="str">
            <v>750×446</v>
          </cell>
          <cell r="AI5492">
            <v>0</v>
          </cell>
          <cell r="AJ5492">
            <v>0</v>
          </cell>
          <cell r="AK5492">
            <v>0</v>
          </cell>
          <cell r="AL5492">
            <v>0</v>
          </cell>
          <cell r="AM5492">
            <v>0</v>
          </cell>
        </row>
        <row r="5492">
          <cell r="AO5492" t="str">
            <v>232G</v>
          </cell>
          <cell r="AP5492">
            <v>6</v>
          </cell>
          <cell r="AQ5492">
            <v>25015</v>
          </cell>
          <cell r="AR5492">
            <v>0</v>
          </cell>
          <cell r="AS5492">
            <v>0</v>
          </cell>
          <cell r="AT5492">
            <v>0</v>
          </cell>
          <cell r="AU5492">
            <v>0</v>
          </cell>
        </row>
        <row r="5493">
          <cell r="A5493">
            <v>5495</v>
          </cell>
          <cell r="B5493">
            <v>48</v>
          </cell>
          <cell r="C5493">
            <v>45730</v>
          </cell>
        </row>
        <row r="5493">
          <cell r="E5493" t="str">
            <v>LD232-47</v>
          </cell>
          <cell r="F5493" t="str">
            <v>垫木</v>
          </cell>
          <cell r="G5493">
            <v>8</v>
          </cell>
        </row>
        <row r="5493">
          <cell r="I5493">
            <v>0</v>
          </cell>
          <cell r="J5493" t="str">
            <v>外购</v>
          </cell>
          <cell r="K5493">
            <v>0</v>
          </cell>
          <cell r="L5493" t="str">
            <v>改制</v>
          </cell>
          <cell r="M5493">
            <v>0</v>
          </cell>
          <cell r="N5493" t="str">
            <v>喷砂</v>
          </cell>
          <cell r="O5493">
            <v>3.5</v>
          </cell>
          <cell r="P5493" t="str">
            <v>喷漆</v>
          </cell>
          <cell r="Q5493">
            <v>5</v>
          </cell>
          <cell r="R5493" t="str">
            <v>装配</v>
          </cell>
          <cell r="S5493">
            <v>0</v>
          </cell>
          <cell r="T5493" t="str">
            <v>入库</v>
          </cell>
          <cell r="U5493">
            <v>0</v>
          </cell>
          <cell r="V5493">
            <v>0</v>
          </cell>
          <cell r="W5493">
            <v>0</v>
          </cell>
          <cell r="X5493">
            <v>0</v>
          </cell>
          <cell r="Y5493">
            <v>0</v>
          </cell>
          <cell r="Z5493">
            <v>0</v>
          </cell>
          <cell r="AA5493">
            <v>0</v>
          </cell>
          <cell r="AB5493">
            <v>0</v>
          </cell>
          <cell r="AC5493">
            <v>0</v>
          </cell>
          <cell r="AD5493">
            <v>0</v>
          </cell>
          <cell r="AE5493">
            <v>0</v>
          </cell>
          <cell r="AF5493">
            <v>0</v>
          </cell>
          <cell r="AG5493">
            <v>0</v>
          </cell>
        </row>
        <row r="5493">
          <cell r="AI5493">
            <v>0</v>
          </cell>
          <cell r="AJ5493">
            <v>0</v>
          </cell>
          <cell r="AK5493">
            <v>0</v>
          </cell>
          <cell r="AL5493">
            <v>0</v>
          </cell>
          <cell r="AM5493">
            <v>0</v>
          </cell>
          <cell r="AN5493" t="str">
            <v>改-310990110041</v>
          </cell>
          <cell r="AO5493" t="str">
            <v>232G</v>
          </cell>
          <cell r="AP5493">
            <v>6</v>
          </cell>
          <cell r="AQ5493">
            <v>25015</v>
          </cell>
          <cell r="AR5493">
            <v>0</v>
          </cell>
          <cell r="AS5493">
            <v>0</v>
          </cell>
          <cell r="AT5493">
            <v>0</v>
          </cell>
          <cell r="AU5493">
            <v>0</v>
          </cell>
        </row>
        <row r="5494">
          <cell r="A5494">
            <v>5496</v>
          </cell>
          <cell r="B5494">
            <v>1</v>
          </cell>
          <cell r="C5494">
            <v>45730</v>
          </cell>
        </row>
        <row r="5494">
          <cell r="E5494" t="str">
            <v>LD232-010100</v>
          </cell>
          <cell r="F5494" t="str">
            <v>底座</v>
          </cell>
          <cell r="G5494">
            <v>1</v>
          </cell>
          <cell r="H5494">
            <v>0</v>
          </cell>
        </row>
        <row r="5494">
          <cell r="J5494" t="str">
            <v>定位焊</v>
          </cell>
          <cell r="K5494">
            <v>14.4</v>
          </cell>
          <cell r="L5494" t="str">
            <v>焊接</v>
          </cell>
          <cell r="M5494">
            <v>25.5</v>
          </cell>
          <cell r="N5494" t="str">
            <v>打磨</v>
          </cell>
          <cell r="O5494">
            <v>12</v>
          </cell>
          <cell r="P5494" t="str">
            <v>车</v>
          </cell>
          <cell r="Q5494">
            <v>30</v>
          </cell>
          <cell r="R5494" t="str">
            <v>划线钻</v>
          </cell>
          <cell r="S5494">
            <v>12</v>
          </cell>
          <cell r="T5494" t="str">
            <v>喷砂</v>
          </cell>
          <cell r="U5494">
            <v>8.5</v>
          </cell>
          <cell r="V5494" t="str">
            <v>喷铝</v>
          </cell>
          <cell r="W5494">
            <v>18</v>
          </cell>
          <cell r="X5494" t="str">
            <v>磨铝面</v>
          </cell>
          <cell r="Y5494">
            <v>2.5</v>
          </cell>
          <cell r="Z5494" t="str">
            <v>喷漆</v>
          </cell>
          <cell r="AA5494">
            <v>8</v>
          </cell>
          <cell r="AB5494">
            <v>0</v>
          </cell>
          <cell r="AC5494">
            <v>0</v>
          </cell>
          <cell r="AD5494">
            <v>0</v>
          </cell>
          <cell r="AE5494">
            <v>0</v>
          </cell>
          <cell r="AF5494">
            <v>0</v>
          </cell>
          <cell r="AG5494">
            <v>0</v>
          </cell>
        </row>
        <row r="5494">
          <cell r="AI5494">
            <v>0</v>
          </cell>
          <cell r="AJ5494">
            <v>0</v>
          </cell>
          <cell r="AK5494">
            <v>0</v>
          </cell>
        </row>
        <row r="5494">
          <cell r="AO5494" t="str">
            <v>232E</v>
          </cell>
          <cell r="AP5494">
            <v>1</v>
          </cell>
          <cell r="AQ5494">
            <v>25018</v>
          </cell>
        </row>
        <row r="5495">
          <cell r="A5495">
            <v>5497</v>
          </cell>
          <cell r="B5495">
            <v>1</v>
          </cell>
          <cell r="C5495">
            <v>45730</v>
          </cell>
        </row>
        <row r="5495">
          <cell r="E5495" t="str">
            <v>LD232-010100</v>
          </cell>
          <cell r="F5495" t="str">
            <v>底座</v>
          </cell>
          <cell r="G5495">
            <v>1</v>
          </cell>
          <cell r="H5495">
            <v>0</v>
          </cell>
        </row>
        <row r="5495">
          <cell r="J5495" t="str">
            <v>磨铝面</v>
          </cell>
          <cell r="K5495">
            <v>2.5</v>
          </cell>
          <cell r="L5495" t="str">
            <v>喷漆</v>
          </cell>
          <cell r="M5495">
            <v>8</v>
          </cell>
        </row>
        <row r="5495">
          <cell r="AB5495">
            <v>0</v>
          </cell>
          <cell r="AC5495">
            <v>0</v>
          </cell>
          <cell r="AD5495">
            <v>0</v>
          </cell>
          <cell r="AE5495">
            <v>0</v>
          </cell>
          <cell r="AF5495">
            <v>0</v>
          </cell>
          <cell r="AG5495">
            <v>0</v>
          </cell>
        </row>
        <row r="5495">
          <cell r="AI5495">
            <v>0</v>
          </cell>
          <cell r="AJ5495">
            <v>0</v>
          </cell>
          <cell r="AK5495">
            <v>0</v>
          </cell>
        </row>
        <row r="5495">
          <cell r="AO5495" t="str">
            <v>232E</v>
          </cell>
          <cell r="AP5495">
            <v>1</v>
          </cell>
          <cell r="AQ5495">
            <v>25018</v>
          </cell>
        </row>
        <row r="5496">
          <cell r="A5496">
            <v>5498</v>
          </cell>
          <cell r="B5496">
            <v>1</v>
          </cell>
          <cell r="C5496">
            <v>45730</v>
          </cell>
        </row>
        <row r="5496">
          <cell r="E5496" t="str">
            <v>LD232-010101</v>
          </cell>
          <cell r="F5496" t="str">
            <v>弧板111</v>
          </cell>
          <cell r="G5496">
            <v>1</v>
          </cell>
          <cell r="H5496" t="str">
            <v>钢板t12/Q345C</v>
          </cell>
        </row>
        <row r="5496">
          <cell r="J5496" t="str">
            <v>激光作业</v>
          </cell>
          <cell r="K5496">
            <v>1.8</v>
          </cell>
          <cell r="L5496" t="str">
            <v>激光拾件</v>
          </cell>
          <cell r="M5496">
            <v>3</v>
          </cell>
          <cell r="N5496" t="str">
            <v>打坡口</v>
          </cell>
          <cell r="O5496">
            <v>6</v>
          </cell>
          <cell r="P5496" t="str">
            <v>转</v>
          </cell>
          <cell r="Q5496">
            <v>0</v>
          </cell>
          <cell r="R5496">
            <v>0</v>
          </cell>
          <cell r="S5496">
            <v>0</v>
          </cell>
          <cell r="T5496">
            <v>0</v>
          </cell>
          <cell r="U5496">
            <v>0</v>
          </cell>
          <cell r="V5496">
            <v>0</v>
          </cell>
          <cell r="W5496">
            <v>0</v>
          </cell>
          <cell r="X5496">
            <v>0</v>
          </cell>
          <cell r="Y5496">
            <v>0</v>
          </cell>
          <cell r="Z5496">
            <v>0</v>
          </cell>
          <cell r="AA5496">
            <v>0</v>
          </cell>
          <cell r="AB5496">
            <v>0</v>
          </cell>
          <cell r="AC5496">
            <v>0</v>
          </cell>
          <cell r="AD5496">
            <v>0</v>
          </cell>
          <cell r="AE5496">
            <v>0</v>
          </cell>
          <cell r="AF5496">
            <v>0</v>
          </cell>
          <cell r="AG5496">
            <v>0</v>
          </cell>
          <cell r="AH5496" t="str">
            <v>89×70</v>
          </cell>
          <cell r="AI5496">
            <v>0</v>
          </cell>
          <cell r="AJ5496">
            <v>0</v>
          </cell>
          <cell r="AK5496">
            <v>0</v>
          </cell>
        </row>
        <row r="5496">
          <cell r="AO5496" t="str">
            <v>232E</v>
          </cell>
          <cell r="AP5496">
            <v>1</v>
          </cell>
          <cell r="AQ5496">
            <v>25018</v>
          </cell>
        </row>
        <row r="5497">
          <cell r="A5497">
            <v>5499</v>
          </cell>
          <cell r="B5497">
            <v>1</v>
          </cell>
          <cell r="C5497">
            <v>45730</v>
          </cell>
        </row>
        <row r="5497">
          <cell r="E5497" t="str">
            <v>LD232-010102</v>
          </cell>
          <cell r="F5497" t="str">
            <v>支座管112</v>
          </cell>
          <cell r="G5497">
            <v>1</v>
          </cell>
          <cell r="H5497" t="str">
            <v>无缝管Φ114×12/Q345B</v>
          </cell>
          <cell r="I5497" t="str">
            <v>无缝管Φ114×12/Q345C</v>
          </cell>
          <cell r="J5497" t="str">
            <v>锯床</v>
          </cell>
          <cell r="K5497">
            <v>26.5</v>
          </cell>
          <cell r="L5497">
            <v>0</v>
          </cell>
          <cell r="M5497">
            <v>0</v>
          </cell>
          <cell r="N5497">
            <v>0</v>
          </cell>
          <cell r="O5497">
            <v>0</v>
          </cell>
          <cell r="P5497">
            <v>0</v>
          </cell>
          <cell r="Q5497">
            <v>0</v>
          </cell>
          <cell r="R5497">
            <v>0</v>
          </cell>
          <cell r="S5497">
            <v>0</v>
          </cell>
          <cell r="T5497">
            <v>0</v>
          </cell>
          <cell r="U5497">
            <v>0</v>
          </cell>
          <cell r="V5497">
            <v>0</v>
          </cell>
          <cell r="W5497">
            <v>0</v>
          </cell>
          <cell r="X5497">
            <v>0</v>
          </cell>
          <cell r="Y5497">
            <v>0</v>
          </cell>
          <cell r="Z5497">
            <v>0</v>
          </cell>
          <cell r="AA5497">
            <v>0</v>
          </cell>
          <cell r="AB5497">
            <v>0</v>
          </cell>
          <cell r="AC5497">
            <v>0</v>
          </cell>
          <cell r="AD5497">
            <v>0</v>
          </cell>
          <cell r="AE5497">
            <v>0</v>
          </cell>
          <cell r="AF5497">
            <v>0</v>
          </cell>
          <cell r="AG5497">
            <v>0</v>
          </cell>
          <cell r="AH5497">
            <v>402</v>
          </cell>
          <cell r="AI5497">
            <v>0</v>
          </cell>
          <cell r="AJ5497">
            <v>0</v>
          </cell>
          <cell r="AK5497">
            <v>0</v>
          </cell>
        </row>
        <row r="5497">
          <cell r="AO5497" t="str">
            <v>232E</v>
          </cell>
          <cell r="AP5497">
            <v>1</v>
          </cell>
          <cell r="AQ5497">
            <v>25018</v>
          </cell>
        </row>
        <row r="5498">
          <cell r="A5498">
            <v>5500</v>
          </cell>
          <cell r="B5498">
            <v>4</v>
          </cell>
          <cell r="C5498">
            <v>45730</v>
          </cell>
        </row>
        <row r="5498">
          <cell r="E5498" t="str">
            <v>LD232-010103</v>
          </cell>
          <cell r="F5498" t="str">
            <v>筋板113</v>
          </cell>
          <cell r="G5498">
            <v>4</v>
          </cell>
          <cell r="H5498" t="str">
            <v>钢板t5/Q345D</v>
          </cell>
          <cell r="I5498" t="str">
            <v>钢板t5/Q345C</v>
          </cell>
          <cell r="J5498" t="str">
            <v>激光作业</v>
          </cell>
          <cell r="K5498">
            <v>0.88</v>
          </cell>
          <cell r="L5498" t="str">
            <v>激光拾件</v>
          </cell>
          <cell r="M5498">
            <v>1.1</v>
          </cell>
          <cell r="N5498">
            <v>0</v>
          </cell>
          <cell r="O5498">
            <v>0</v>
          </cell>
          <cell r="P5498">
            <v>0</v>
          </cell>
          <cell r="Q5498">
            <v>0</v>
          </cell>
          <cell r="R5498">
            <v>0</v>
          </cell>
          <cell r="S5498">
            <v>0</v>
          </cell>
          <cell r="T5498">
            <v>0</v>
          </cell>
          <cell r="U5498">
            <v>0</v>
          </cell>
          <cell r="V5498">
            <v>0</v>
          </cell>
          <cell r="W5498">
            <v>0</v>
          </cell>
          <cell r="X5498">
            <v>0</v>
          </cell>
          <cell r="Y5498">
            <v>0</v>
          </cell>
          <cell r="Z5498">
            <v>0</v>
          </cell>
          <cell r="AA5498">
            <v>0</v>
          </cell>
          <cell r="AB5498">
            <v>0</v>
          </cell>
          <cell r="AC5498">
            <v>0</v>
          </cell>
          <cell r="AD5498">
            <v>0</v>
          </cell>
          <cell r="AE5498">
            <v>0</v>
          </cell>
          <cell r="AF5498">
            <v>0</v>
          </cell>
          <cell r="AG5498">
            <v>0</v>
          </cell>
          <cell r="AH5498" t="str">
            <v>200×70</v>
          </cell>
          <cell r="AI5498">
            <v>0</v>
          </cell>
          <cell r="AJ5498">
            <v>0</v>
          </cell>
          <cell r="AK5498">
            <v>0</v>
          </cell>
        </row>
        <row r="5498">
          <cell r="AO5498" t="str">
            <v>232E</v>
          </cell>
          <cell r="AP5498">
            <v>1</v>
          </cell>
          <cell r="AQ5498">
            <v>25018</v>
          </cell>
        </row>
        <row r="5499">
          <cell r="A5499">
            <v>5501</v>
          </cell>
          <cell r="B5499">
            <v>1</v>
          </cell>
          <cell r="C5499">
            <v>45730</v>
          </cell>
        </row>
        <row r="5499">
          <cell r="E5499" t="str">
            <v>LD232-01020100</v>
          </cell>
          <cell r="F5499" t="str">
            <v>安装座</v>
          </cell>
          <cell r="G5499">
            <v>1</v>
          </cell>
          <cell r="H5499">
            <v>0</v>
          </cell>
        </row>
        <row r="5499">
          <cell r="J5499" t="str">
            <v>定位焊</v>
          </cell>
          <cell r="K5499">
            <v>6</v>
          </cell>
          <cell r="L5499" t="str">
            <v>焊接</v>
          </cell>
          <cell r="M5499">
            <v>4</v>
          </cell>
          <cell r="N5499" t="str">
            <v>打磨</v>
          </cell>
          <cell r="O5499">
            <v>3</v>
          </cell>
          <cell r="P5499">
            <v>0</v>
          </cell>
          <cell r="Q5499">
            <v>0</v>
          </cell>
          <cell r="R5499">
            <v>0</v>
          </cell>
          <cell r="S5499">
            <v>0</v>
          </cell>
          <cell r="T5499">
            <v>0</v>
          </cell>
          <cell r="U5499">
            <v>0</v>
          </cell>
          <cell r="V5499">
            <v>0</v>
          </cell>
          <cell r="W5499">
            <v>0</v>
          </cell>
          <cell r="X5499">
            <v>0</v>
          </cell>
          <cell r="Y5499">
            <v>0</v>
          </cell>
          <cell r="Z5499">
            <v>0</v>
          </cell>
          <cell r="AA5499">
            <v>0</v>
          </cell>
          <cell r="AB5499">
            <v>0</v>
          </cell>
          <cell r="AC5499">
            <v>0</v>
          </cell>
          <cell r="AD5499">
            <v>0</v>
          </cell>
          <cell r="AE5499">
            <v>0</v>
          </cell>
          <cell r="AF5499">
            <v>0</v>
          </cell>
          <cell r="AG5499">
            <v>0</v>
          </cell>
        </row>
        <row r="5499">
          <cell r="AI5499">
            <v>0</v>
          </cell>
          <cell r="AJ5499">
            <v>0</v>
          </cell>
          <cell r="AK5499">
            <v>0</v>
          </cell>
        </row>
        <row r="5499">
          <cell r="AO5499" t="str">
            <v>232E</v>
          </cell>
          <cell r="AP5499">
            <v>1</v>
          </cell>
          <cell r="AQ5499">
            <v>25018</v>
          </cell>
        </row>
        <row r="5500">
          <cell r="A5500">
            <v>5502</v>
          </cell>
          <cell r="B5500">
            <v>1</v>
          </cell>
          <cell r="C5500">
            <v>45730</v>
          </cell>
        </row>
        <row r="5500">
          <cell r="E5500" t="str">
            <v>LD232-01020101</v>
          </cell>
          <cell r="F5500" t="str">
            <v>弯板1211</v>
          </cell>
          <cell r="G5500">
            <v>1</v>
          </cell>
          <cell r="H5500" t="str">
            <v>钢板t6/Q235B</v>
          </cell>
        </row>
        <row r="5500">
          <cell r="J5500" t="str">
            <v>激光作业</v>
          </cell>
          <cell r="K5500">
            <v>4.8</v>
          </cell>
          <cell r="L5500" t="str">
            <v>激光拾件</v>
          </cell>
          <cell r="M5500">
            <v>3</v>
          </cell>
          <cell r="N5500" t="str">
            <v>划线钻</v>
          </cell>
          <cell r="O5500">
            <v>40</v>
          </cell>
          <cell r="P5500" t="str">
            <v>折弯</v>
          </cell>
          <cell r="Q5500">
            <v>3</v>
          </cell>
          <cell r="R5500">
            <v>0</v>
          </cell>
          <cell r="S5500">
            <v>0</v>
          </cell>
          <cell r="T5500">
            <v>0</v>
          </cell>
          <cell r="U5500">
            <v>0</v>
          </cell>
          <cell r="V5500">
            <v>0</v>
          </cell>
          <cell r="W5500">
            <v>0</v>
          </cell>
          <cell r="X5500">
            <v>0</v>
          </cell>
          <cell r="Y5500">
            <v>0</v>
          </cell>
          <cell r="Z5500">
            <v>0</v>
          </cell>
          <cell r="AA5500">
            <v>0</v>
          </cell>
          <cell r="AB5500">
            <v>0</v>
          </cell>
          <cell r="AC5500">
            <v>0</v>
          </cell>
          <cell r="AD5500">
            <v>0</v>
          </cell>
          <cell r="AE5500">
            <v>0</v>
          </cell>
          <cell r="AF5500">
            <v>0</v>
          </cell>
          <cell r="AG5500">
            <v>0</v>
          </cell>
          <cell r="AH5500" t="str">
            <v>306×165</v>
          </cell>
          <cell r="AI5500">
            <v>0</v>
          </cell>
          <cell r="AJ5500">
            <v>0</v>
          </cell>
          <cell r="AK5500">
            <v>0</v>
          </cell>
        </row>
        <row r="5500">
          <cell r="AO5500" t="str">
            <v>232E</v>
          </cell>
          <cell r="AP5500">
            <v>1</v>
          </cell>
          <cell r="AQ5500">
            <v>25018</v>
          </cell>
        </row>
        <row r="5501">
          <cell r="A5501">
            <v>5503</v>
          </cell>
          <cell r="B5501">
            <v>1</v>
          </cell>
          <cell r="C5501">
            <v>45730</v>
          </cell>
        </row>
        <row r="5501">
          <cell r="E5501" t="str">
            <v>LD232-01020102</v>
          </cell>
          <cell r="F5501" t="str">
            <v>筋板1212</v>
          </cell>
          <cell r="G5501">
            <v>1</v>
          </cell>
          <cell r="H5501" t="str">
            <v>钢板t3/Q235B</v>
          </cell>
        </row>
        <row r="5501">
          <cell r="J5501" t="str">
            <v>激光作业</v>
          </cell>
          <cell r="K5501">
            <v>1.2</v>
          </cell>
          <cell r="L5501" t="str">
            <v>激光拾件</v>
          </cell>
          <cell r="M5501">
            <v>3</v>
          </cell>
          <cell r="N5501">
            <v>0</v>
          </cell>
          <cell r="O5501">
            <v>0</v>
          </cell>
          <cell r="P5501">
            <v>0</v>
          </cell>
          <cell r="Q5501">
            <v>0</v>
          </cell>
          <cell r="R5501">
            <v>0</v>
          </cell>
          <cell r="S5501">
            <v>0</v>
          </cell>
          <cell r="T5501">
            <v>0</v>
          </cell>
          <cell r="U5501">
            <v>0</v>
          </cell>
          <cell r="V5501">
            <v>0</v>
          </cell>
          <cell r="W5501">
            <v>0</v>
          </cell>
          <cell r="X5501">
            <v>0</v>
          </cell>
          <cell r="Y5501">
            <v>0</v>
          </cell>
          <cell r="Z5501">
            <v>0</v>
          </cell>
          <cell r="AA5501">
            <v>0</v>
          </cell>
          <cell r="AB5501">
            <v>0</v>
          </cell>
          <cell r="AC5501">
            <v>0</v>
          </cell>
          <cell r="AD5501">
            <v>0</v>
          </cell>
          <cell r="AE5501">
            <v>0</v>
          </cell>
          <cell r="AF5501">
            <v>0</v>
          </cell>
          <cell r="AG5501">
            <v>0</v>
          </cell>
          <cell r="AH5501" t="str">
            <v>86×27</v>
          </cell>
          <cell r="AI5501">
            <v>0</v>
          </cell>
          <cell r="AJ5501">
            <v>0</v>
          </cell>
          <cell r="AK5501">
            <v>0</v>
          </cell>
        </row>
        <row r="5501">
          <cell r="AO5501" t="str">
            <v>232E</v>
          </cell>
          <cell r="AP5501">
            <v>1</v>
          </cell>
          <cell r="AQ5501">
            <v>25018</v>
          </cell>
        </row>
        <row r="5502">
          <cell r="A5502">
            <v>5504</v>
          </cell>
          <cell r="B5502">
            <v>1</v>
          </cell>
          <cell r="C5502">
            <v>45730</v>
          </cell>
        </row>
        <row r="5502">
          <cell r="E5502" t="str">
            <v>LD232-01020103</v>
          </cell>
          <cell r="F5502" t="str">
            <v>筋板1213</v>
          </cell>
          <cell r="G5502">
            <v>1</v>
          </cell>
          <cell r="H5502" t="str">
            <v>钢板t3/Q235B</v>
          </cell>
        </row>
        <row r="5502">
          <cell r="J5502" t="str">
            <v>激光作业</v>
          </cell>
          <cell r="K5502">
            <v>1.8</v>
          </cell>
          <cell r="L5502" t="str">
            <v>激光拾件</v>
          </cell>
          <cell r="M5502">
            <v>3</v>
          </cell>
          <cell r="N5502">
            <v>0</v>
          </cell>
          <cell r="O5502">
            <v>0</v>
          </cell>
          <cell r="P5502">
            <v>0</v>
          </cell>
          <cell r="Q5502">
            <v>0</v>
          </cell>
          <cell r="R5502">
            <v>0</v>
          </cell>
          <cell r="S5502">
            <v>0</v>
          </cell>
          <cell r="T5502">
            <v>0</v>
          </cell>
          <cell r="U5502">
            <v>0</v>
          </cell>
          <cell r="V5502">
            <v>0</v>
          </cell>
          <cell r="W5502">
            <v>0</v>
          </cell>
          <cell r="X5502">
            <v>0</v>
          </cell>
          <cell r="Y5502">
            <v>0</v>
          </cell>
          <cell r="Z5502">
            <v>0</v>
          </cell>
          <cell r="AA5502">
            <v>0</v>
          </cell>
          <cell r="AB5502">
            <v>0</v>
          </cell>
          <cell r="AC5502">
            <v>0</v>
          </cell>
          <cell r="AD5502">
            <v>0</v>
          </cell>
          <cell r="AE5502">
            <v>0</v>
          </cell>
          <cell r="AF5502">
            <v>0</v>
          </cell>
          <cell r="AG5502">
            <v>0</v>
          </cell>
          <cell r="AH5502" t="str">
            <v>86×35</v>
          </cell>
          <cell r="AI5502">
            <v>0</v>
          </cell>
          <cell r="AJ5502">
            <v>0</v>
          </cell>
          <cell r="AK5502">
            <v>0</v>
          </cell>
        </row>
        <row r="5502">
          <cell r="AO5502" t="str">
            <v>232E</v>
          </cell>
          <cell r="AP5502">
            <v>1</v>
          </cell>
          <cell r="AQ5502">
            <v>25018</v>
          </cell>
        </row>
        <row r="5503">
          <cell r="A5503">
            <v>5505</v>
          </cell>
          <cell r="B5503">
            <v>1</v>
          </cell>
          <cell r="C5503">
            <v>45730</v>
          </cell>
        </row>
        <row r="5503">
          <cell r="E5503" t="str">
            <v>LD232-010202</v>
          </cell>
          <cell r="F5503" t="str">
            <v>摇把支座</v>
          </cell>
          <cell r="G5503">
            <v>1</v>
          </cell>
          <cell r="H5503" t="str">
            <v>无缝管Φ38×2.5/20</v>
          </cell>
          <cell r="I5503" t="str">
            <v>无缝管Φ38×2/20</v>
          </cell>
          <cell r="J5503" t="str">
            <v>切割锯</v>
          </cell>
          <cell r="K5503">
            <v>4.8</v>
          </cell>
          <cell r="L5503" t="str">
            <v>铣</v>
          </cell>
          <cell r="M5503">
            <v>3</v>
          </cell>
          <cell r="N5503" t="str">
            <v>转</v>
          </cell>
          <cell r="O5503">
            <v>3</v>
          </cell>
          <cell r="P5503">
            <v>0</v>
          </cell>
          <cell r="Q5503">
            <v>0</v>
          </cell>
          <cell r="R5503">
            <v>0</v>
          </cell>
          <cell r="S5503">
            <v>0</v>
          </cell>
          <cell r="T5503">
            <v>0</v>
          </cell>
          <cell r="U5503">
            <v>0</v>
          </cell>
          <cell r="V5503">
            <v>0</v>
          </cell>
          <cell r="W5503">
            <v>0</v>
          </cell>
          <cell r="X5503">
            <v>0</v>
          </cell>
          <cell r="Y5503">
            <v>0</v>
          </cell>
          <cell r="Z5503">
            <v>0</v>
          </cell>
          <cell r="AA5503">
            <v>0</v>
          </cell>
          <cell r="AB5503">
            <v>0</v>
          </cell>
          <cell r="AC5503">
            <v>0</v>
          </cell>
          <cell r="AD5503">
            <v>0</v>
          </cell>
          <cell r="AE5503">
            <v>0</v>
          </cell>
          <cell r="AF5503">
            <v>0</v>
          </cell>
          <cell r="AG5503">
            <v>0</v>
          </cell>
          <cell r="AH5503">
            <v>165</v>
          </cell>
          <cell r="AI5503">
            <v>0</v>
          </cell>
          <cell r="AJ5503">
            <v>0</v>
          </cell>
          <cell r="AK5503">
            <v>0</v>
          </cell>
        </row>
        <row r="5503">
          <cell r="AO5503" t="str">
            <v>232E</v>
          </cell>
          <cell r="AP5503">
            <v>1</v>
          </cell>
          <cell r="AQ5503">
            <v>25018</v>
          </cell>
        </row>
        <row r="5504">
          <cell r="A5504">
            <v>5506</v>
          </cell>
          <cell r="B5504">
            <v>2</v>
          </cell>
          <cell r="C5504">
            <v>45730</v>
          </cell>
        </row>
        <row r="5504">
          <cell r="E5504" t="str">
            <v>LD232-010203</v>
          </cell>
          <cell r="F5504" t="str">
            <v>弯板123</v>
          </cell>
          <cell r="G5504">
            <v>2</v>
          </cell>
          <cell r="H5504" t="str">
            <v>钢板t3/Q235B</v>
          </cell>
        </row>
        <row r="5504">
          <cell r="J5504" t="str">
            <v>激光作业</v>
          </cell>
          <cell r="K5504">
            <v>1.14</v>
          </cell>
          <cell r="L5504" t="str">
            <v>激光拾件</v>
          </cell>
          <cell r="M5504">
            <v>1.9</v>
          </cell>
          <cell r="N5504" t="str">
            <v>折弯</v>
          </cell>
          <cell r="O5504">
            <v>1.9</v>
          </cell>
          <cell r="P5504">
            <v>0</v>
          </cell>
          <cell r="Q5504">
            <v>0</v>
          </cell>
          <cell r="R5504">
            <v>0</v>
          </cell>
          <cell r="S5504">
            <v>0</v>
          </cell>
          <cell r="T5504">
            <v>0</v>
          </cell>
          <cell r="U5504">
            <v>0</v>
          </cell>
          <cell r="V5504">
            <v>0</v>
          </cell>
          <cell r="W5504">
            <v>0</v>
          </cell>
          <cell r="X5504">
            <v>0</v>
          </cell>
          <cell r="Y5504">
            <v>0</v>
          </cell>
          <cell r="Z5504">
            <v>0</v>
          </cell>
          <cell r="AA5504">
            <v>0</v>
          </cell>
          <cell r="AB5504">
            <v>0</v>
          </cell>
          <cell r="AC5504">
            <v>0</v>
          </cell>
          <cell r="AD5504">
            <v>0</v>
          </cell>
          <cell r="AE5504">
            <v>0</v>
          </cell>
          <cell r="AF5504">
            <v>0</v>
          </cell>
          <cell r="AG5504">
            <v>0</v>
          </cell>
          <cell r="AH5504" t="str">
            <v>41×30</v>
          </cell>
          <cell r="AI5504">
            <v>0</v>
          </cell>
          <cell r="AJ5504">
            <v>0</v>
          </cell>
          <cell r="AK5504">
            <v>0</v>
          </cell>
        </row>
        <row r="5504">
          <cell r="AO5504" t="str">
            <v>232E</v>
          </cell>
          <cell r="AP5504">
            <v>1</v>
          </cell>
          <cell r="AQ5504">
            <v>25018</v>
          </cell>
        </row>
        <row r="5505">
          <cell r="A5505">
            <v>5507</v>
          </cell>
          <cell r="B5505">
            <v>1</v>
          </cell>
          <cell r="C5505">
            <v>45730</v>
          </cell>
        </row>
        <row r="5505">
          <cell r="E5505" t="str">
            <v>LD232-01020500</v>
          </cell>
          <cell r="F5505" t="str">
            <v>滑轮支架125</v>
          </cell>
          <cell r="G5505">
            <v>1</v>
          </cell>
          <cell r="H5505">
            <v>0</v>
          </cell>
        </row>
        <row r="5505">
          <cell r="J5505" t="str">
            <v>定位焊</v>
          </cell>
          <cell r="K5505">
            <v>9.5</v>
          </cell>
          <cell r="L5505" t="str">
            <v>焊接</v>
          </cell>
          <cell r="M5505">
            <v>6</v>
          </cell>
          <cell r="N5505" t="str">
            <v>打磨</v>
          </cell>
          <cell r="O5505">
            <v>3.5</v>
          </cell>
          <cell r="P5505" t="str">
            <v>划线钻</v>
          </cell>
          <cell r="Q5505">
            <v>26</v>
          </cell>
          <cell r="R5505">
            <v>0</v>
          </cell>
          <cell r="S5505">
            <v>0</v>
          </cell>
          <cell r="T5505">
            <v>0</v>
          </cell>
          <cell r="U5505">
            <v>0</v>
          </cell>
          <cell r="V5505">
            <v>0</v>
          </cell>
          <cell r="W5505">
            <v>0</v>
          </cell>
          <cell r="X5505">
            <v>0</v>
          </cell>
          <cell r="Y5505">
            <v>0</v>
          </cell>
          <cell r="Z5505">
            <v>0</v>
          </cell>
          <cell r="AA5505">
            <v>0</v>
          </cell>
          <cell r="AB5505">
            <v>0</v>
          </cell>
          <cell r="AC5505">
            <v>0</v>
          </cell>
          <cell r="AD5505">
            <v>0</v>
          </cell>
          <cell r="AE5505">
            <v>0</v>
          </cell>
          <cell r="AF5505">
            <v>0</v>
          </cell>
          <cell r="AG5505">
            <v>0</v>
          </cell>
        </row>
        <row r="5505">
          <cell r="AI5505">
            <v>0</v>
          </cell>
          <cell r="AJ5505">
            <v>0</v>
          </cell>
          <cell r="AK5505">
            <v>0</v>
          </cell>
        </row>
        <row r="5505">
          <cell r="AO5505" t="str">
            <v>232E</v>
          </cell>
          <cell r="AP5505">
            <v>1</v>
          </cell>
          <cell r="AQ5505">
            <v>25018</v>
          </cell>
        </row>
        <row r="5506">
          <cell r="A5506">
            <v>5508</v>
          </cell>
          <cell r="B5506">
            <v>2</v>
          </cell>
          <cell r="C5506">
            <v>45730</v>
          </cell>
        </row>
        <row r="5506">
          <cell r="E5506" t="str">
            <v>LD232-01020501</v>
          </cell>
          <cell r="F5506" t="str">
            <v>耳板1251</v>
          </cell>
          <cell r="G5506">
            <v>2</v>
          </cell>
          <cell r="H5506" t="str">
            <v>钢板t6/Q355C</v>
          </cell>
        </row>
        <row r="5506">
          <cell r="J5506" t="str">
            <v>激光作业</v>
          </cell>
          <cell r="K5506">
            <v>1.14</v>
          </cell>
          <cell r="L5506" t="str">
            <v>激光拾件</v>
          </cell>
          <cell r="M5506">
            <v>1.9</v>
          </cell>
          <cell r="N5506">
            <v>0</v>
          </cell>
          <cell r="O5506">
            <v>0</v>
          </cell>
          <cell r="P5506">
            <v>0</v>
          </cell>
          <cell r="Q5506">
            <v>0</v>
          </cell>
          <cell r="R5506">
            <v>0</v>
          </cell>
          <cell r="S5506">
            <v>0</v>
          </cell>
          <cell r="T5506">
            <v>0</v>
          </cell>
          <cell r="U5506">
            <v>0</v>
          </cell>
          <cell r="V5506">
            <v>0</v>
          </cell>
          <cell r="W5506">
            <v>0</v>
          </cell>
          <cell r="X5506">
            <v>0</v>
          </cell>
          <cell r="Y5506">
            <v>0</v>
          </cell>
          <cell r="Z5506">
            <v>0</v>
          </cell>
          <cell r="AA5506">
            <v>0</v>
          </cell>
          <cell r="AB5506">
            <v>0</v>
          </cell>
          <cell r="AC5506">
            <v>0</v>
          </cell>
          <cell r="AD5506">
            <v>0</v>
          </cell>
          <cell r="AE5506">
            <v>0</v>
          </cell>
          <cell r="AF5506">
            <v>0</v>
          </cell>
          <cell r="AG5506">
            <v>0</v>
          </cell>
          <cell r="AH5506" t="str">
            <v>98×84</v>
          </cell>
          <cell r="AI5506">
            <v>0</v>
          </cell>
          <cell r="AJ5506">
            <v>0</v>
          </cell>
          <cell r="AK5506">
            <v>0</v>
          </cell>
        </row>
        <row r="5506">
          <cell r="AO5506" t="str">
            <v>232E</v>
          </cell>
          <cell r="AP5506">
            <v>1</v>
          </cell>
          <cell r="AQ5506">
            <v>25018</v>
          </cell>
        </row>
        <row r="5507">
          <cell r="A5507">
            <v>5509</v>
          </cell>
          <cell r="B5507">
            <v>1</v>
          </cell>
          <cell r="C5507">
            <v>45730</v>
          </cell>
        </row>
        <row r="5507">
          <cell r="E5507" t="str">
            <v>LD232-01020502</v>
          </cell>
          <cell r="F5507" t="str">
            <v>挡绳圈1252</v>
          </cell>
          <cell r="G5507">
            <v>1</v>
          </cell>
          <cell r="H5507" t="str">
            <v>圆钢Φ6/Q235B</v>
          </cell>
        </row>
        <row r="5507">
          <cell r="J5507" t="str">
            <v>钳工</v>
          </cell>
          <cell r="K5507">
            <v>4</v>
          </cell>
          <cell r="L5507" t="str">
            <v>转</v>
          </cell>
          <cell r="M5507">
            <v>0</v>
          </cell>
          <cell r="N5507">
            <v>0</v>
          </cell>
          <cell r="O5507">
            <v>0</v>
          </cell>
          <cell r="P5507">
            <v>0</v>
          </cell>
          <cell r="Q5507">
            <v>0</v>
          </cell>
          <cell r="R5507">
            <v>0</v>
          </cell>
          <cell r="S5507">
            <v>0</v>
          </cell>
          <cell r="T5507">
            <v>0</v>
          </cell>
          <cell r="U5507">
            <v>0</v>
          </cell>
          <cell r="V5507">
            <v>0</v>
          </cell>
          <cell r="W5507">
            <v>0</v>
          </cell>
          <cell r="X5507">
            <v>0</v>
          </cell>
          <cell r="Y5507">
            <v>0</v>
          </cell>
          <cell r="Z5507">
            <v>0</v>
          </cell>
          <cell r="AA5507">
            <v>0</v>
          </cell>
          <cell r="AB5507">
            <v>0</v>
          </cell>
          <cell r="AC5507">
            <v>0</v>
          </cell>
          <cell r="AD5507">
            <v>0</v>
          </cell>
          <cell r="AE5507">
            <v>0</v>
          </cell>
          <cell r="AF5507">
            <v>0</v>
          </cell>
          <cell r="AG5507">
            <v>0</v>
          </cell>
          <cell r="AH5507">
            <v>146</v>
          </cell>
          <cell r="AI5507">
            <v>0</v>
          </cell>
          <cell r="AJ5507">
            <v>0</v>
          </cell>
          <cell r="AK5507">
            <v>0</v>
          </cell>
        </row>
        <row r="5507">
          <cell r="AO5507" t="str">
            <v>232E</v>
          </cell>
          <cell r="AP5507">
            <v>1</v>
          </cell>
          <cell r="AQ5507">
            <v>25018</v>
          </cell>
        </row>
        <row r="5508">
          <cell r="A5508">
            <v>5510</v>
          </cell>
          <cell r="B5508">
            <v>1</v>
          </cell>
          <cell r="C5508">
            <v>45730</v>
          </cell>
        </row>
        <row r="5508">
          <cell r="E5508" t="str">
            <v>LD232-01020503</v>
          </cell>
          <cell r="F5508" t="str">
            <v>底板1253</v>
          </cell>
          <cell r="G5508">
            <v>1</v>
          </cell>
          <cell r="H5508" t="str">
            <v>钢板t10/Q345D</v>
          </cell>
          <cell r="I5508" t="str">
            <v>钢板t10/Q345C</v>
          </cell>
          <cell r="J5508" t="str">
            <v>激光作业</v>
          </cell>
          <cell r="K5508">
            <v>1.8</v>
          </cell>
          <cell r="L5508" t="str">
            <v>激光拾件</v>
          </cell>
          <cell r="M5508">
            <v>3</v>
          </cell>
          <cell r="N5508">
            <v>0</v>
          </cell>
          <cell r="O5508">
            <v>0</v>
          </cell>
          <cell r="P5508">
            <v>0</v>
          </cell>
          <cell r="Q5508">
            <v>0</v>
          </cell>
          <cell r="R5508">
            <v>0</v>
          </cell>
          <cell r="S5508">
            <v>0</v>
          </cell>
          <cell r="T5508">
            <v>0</v>
          </cell>
          <cell r="U5508">
            <v>0</v>
          </cell>
          <cell r="V5508">
            <v>0</v>
          </cell>
          <cell r="W5508">
            <v>0</v>
          </cell>
          <cell r="X5508">
            <v>0</v>
          </cell>
          <cell r="Y5508">
            <v>0</v>
          </cell>
          <cell r="Z5508">
            <v>0</v>
          </cell>
          <cell r="AA5508">
            <v>0</v>
          </cell>
          <cell r="AB5508">
            <v>0</v>
          </cell>
          <cell r="AC5508">
            <v>0</v>
          </cell>
          <cell r="AD5508">
            <v>0</v>
          </cell>
          <cell r="AE5508">
            <v>0</v>
          </cell>
          <cell r="AF5508">
            <v>0</v>
          </cell>
          <cell r="AG5508">
            <v>0</v>
          </cell>
          <cell r="AH5508" t="str">
            <v>90×90</v>
          </cell>
          <cell r="AI5508">
            <v>0</v>
          </cell>
          <cell r="AJ5508">
            <v>0</v>
          </cell>
          <cell r="AK5508">
            <v>0</v>
          </cell>
        </row>
        <row r="5508">
          <cell r="AO5508" t="str">
            <v>232E</v>
          </cell>
          <cell r="AP5508">
            <v>1</v>
          </cell>
          <cell r="AQ5508">
            <v>25018</v>
          </cell>
        </row>
        <row r="5509">
          <cell r="A5509">
            <v>5511</v>
          </cell>
          <cell r="B5509">
            <v>1</v>
          </cell>
          <cell r="C5509">
            <v>45730</v>
          </cell>
        </row>
        <row r="5509">
          <cell r="E5509" t="str">
            <v>LD232-01020600</v>
          </cell>
          <cell r="F5509" t="str">
            <v>立柱焊合</v>
          </cell>
          <cell r="G5509">
            <v>1</v>
          </cell>
          <cell r="H5509">
            <v>0</v>
          </cell>
        </row>
        <row r="5509">
          <cell r="J5509" t="str">
            <v>定位焊</v>
          </cell>
          <cell r="K5509">
            <v>4</v>
          </cell>
          <cell r="L5509" t="str">
            <v>焊接</v>
          </cell>
          <cell r="M5509">
            <v>18</v>
          </cell>
          <cell r="N5509" t="str">
            <v>打磨</v>
          </cell>
          <cell r="O5509">
            <v>4</v>
          </cell>
          <cell r="P5509" t="str">
            <v>车</v>
          </cell>
          <cell r="Q5509">
            <v>25</v>
          </cell>
          <cell r="R5509" t="str">
            <v>转</v>
          </cell>
          <cell r="S5509">
            <v>0</v>
          </cell>
          <cell r="T5509">
            <v>0</v>
          </cell>
          <cell r="U5509">
            <v>0</v>
          </cell>
          <cell r="V5509">
            <v>0</v>
          </cell>
          <cell r="W5509">
            <v>0</v>
          </cell>
          <cell r="X5509">
            <v>0</v>
          </cell>
          <cell r="Y5509">
            <v>0</v>
          </cell>
          <cell r="Z5509">
            <v>0</v>
          </cell>
          <cell r="AA5509">
            <v>0</v>
          </cell>
          <cell r="AB5509">
            <v>0</v>
          </cell>
          <cell r="AC5509">
            <v>0</v>
          </cell>
          <cell r="AD5509">
            <v>0</v>
          </cell>
          <cell r="AE5509">
            <v>0</v>
          </cell>
          <cell r="AF5509">
            <v>0</v>
          </cell>
          <cell r="AG5509">
            <v>0</v>
          </cell>
        </row>
        <row r="5509">
          <cell r="AI5509">
            <v>0</v>
          </cell>
          <cell r="AJ5509">
            <v>0</v>
          </cell>
          <cell r="AK5509">
            <v>0</v>
          </cell>
        </row>
        <row r="5509">
          <cell r="AO5509" t="str">
            <v>232E</v>
          </cell>
          <cell r="AP5509">
            <v>1</v>
          </cell>
          <cell r="AQ5509">
            <v>25018</v>
          </cell>
        </row>
        <row r="5510">
          <cell r="A5510">
            <v>5512</v>
          </cell>
          <cell r="B5510">
            <v>1</v>
          </cell>
          <cell r="C5510">
            <v>45730</v>
          </cell>
        </row>
        <row r="5510">
          <cell r="E5510" t="str">
            <v>LD232-01020601</v>
          </cell>
          <cell r="F5510" t="str">
            <v>立柱1261</v>
          </cell>
          <cell r="G5510">
            <v>1</v>
          </cell>
          <cell r="H5510" t="str">
            <v>无缝管φ89×9/Q345B</v>
          </cell>
          <cell r="I5510" t="str">
            <v>无缝管φ89×9/Q345C</v>
          </cell>
          <cell r="J5510" t="str">
            <v>锯床</v>
          </cell>
          <cell r="K5510">
            <v>23.5</v>
          </cell>
          <cell r="L5510" t="str">
            <v>转</v>
          </cell>
          <cell r="M5510">
            <v>0</v>
          </cell>
          <cell r="N5510">
            <v>0</v>
          </cell>
          <cell r="O5510">
            <v>0</v>
          </cell>
          <cell r="P5510">
            <v>0</v>
          </cell>
          <cell r="Q5510">
            <v>0</v>
          </cell>
          <cell r="R5510">
            <v>0</v>
          </cell>
          <cell r="S5510">
            <v>0</v>
          </cell>
          <cell r="T5510">
            <v>0</v>
          </cell>
          <cell r="U5510">
            <v>0</v>
          </cell>
          <cell r="V5510">
            <v>0</v>
          </cell>
          <cell r="W5510">
            <v>0</v>
          </cell>
          <cell r="X5510">
            <v>0</v>
          </cell>
          <cell r="Y5510">
            <v>0</v>
          </cell>
          <cell r="Z5510">
            <v>0</v>
          </cell>
          <cell r="AA5510">
            <v>0</v>
          </cell>
          <cell r="AB5510">
            <v>0</v>
          </cell>
          <cell r="AC5510">
            <v>0</v>
          </cell>
          <cell r="AD5510">
            <v>0</v>
          </cell>
          <cell r="AE5510">
            <v>0</v>
          </cell>
          <cell r="AF5510">
            <v>0</v>
          </cell>
          <cell r="AG5510">
            <v>0</v>
          </cell>
          <cell r="AH5510">
            <v>1154</v>
          </cell>
          <cell r="AI5510">
            <v>0</v>
          </cell>
          <cell r="AJ5510">
            <v>0</v>
          </cell>
          <cell r="AK5510">
            <v>0</v>
          </cell>
        </row>
        <row r="5510">
          <cell r="AN5510" t="str">
            <v>无图L=1154</v>
          </cell>
          <cell r="AO5510" t="str">
            <v>232E</v>
          </cell>
          <cell r="AP5510">
            <v>1</v>
          </cell>
          <cell r="AQ5510">
            <v>25018</v>
          </cell>
        </row>
        <row r="5511">
          <cell r="A5511">
            <v>5513</v>
          </cell>
          <cell r="B5511">
            <v>1</v>
          </cell>
          <cell r="C5511">
            <v>45730</v>
          </cell>
        </row>
        <row r="5511">
          <cell r="E5511" t="str">
            <v>LD232-01020602</v>
          </cell>
          <cell r="F5511" t="str">
            <v>连接板1262</v>
          </cell>
          <cell r="G5511">
            <v>1</v>
          </cell>
          <cell r="H5511" t="str">
            <v>钢板t12/Q345C</v>
          </cell>
        </row>
        <row r="5511">
          <cell r="J5511" t="str">
            <v>激光作业</v>
          </cell>
          <cell r="K5511">
            <v>5.4</v>
          </cell>
          <cell r="L5511" t="str">
            <v>激光拾件</v>
          </cell>
          <cell r="M5511">
            <v>3</v>
          </cell>
          <cell r="N5511" t="str">
            <v>车</v>
          </cell>
          <cell r="O5511">
            <v>6</v>
          </cell>
          <cell r="P5511">
            <v>0</v>
          </cell>
          <cell r="Q5511">
            <v>0</v>
          </cell>
          <cell r="R5511">
            <v>0</v>
          </cell>
          <cell r="S5511">
            <v>0</v>
          </cell>
          <cell r="T5511">
            <v>0</v>
          </cell>
          <cell r="U5511">
            <v>0</v>
          </cell>
          <cell r="V5511">
            <v>0</v>
          </cell>
          <cell r="W5511">
            <v>0</v>
          </cell>
          <cell r="X5511">
            <v>0</v>
          </cell>
          <cell r="Y5511">
            <v>0</v>
          </cell>
          <cell r="Z5511">
            <v>0</v>
          </cell>
          <cell r="AA5511">
            <v>0</v>
          </cell>
          <cell r="AB5511">
            <v>0</v>
          </cell>
          <cell r="AC5511">
            <v>0</v>
          </cell>
          <cell r="AD5511">
            <v>0</v>
          </cell>
          <cell r="AE5511">
            <v>0</v>
          </cell>
          <cell r="AF5511">
            <v>0</v>
          </cell>
          <cell r="AG5511">
            <v>0</v>
          </cell>
          <cell r="AH5511" t="str">
            <v>167×114</v>
          </cell>
          <cell r="AI5511">
            <v>0</v>
          </cell>
          <cell r="AJ5511">
            <v>0</v>
          </cell>
          <cell r="AK5511">
            <v>0</v>
          </cell>
        </row>
        <row r="5511">
          <cell r="AO5511" t="str">
            <v>232E</v>
          </cell>
          <cell r="AP5511">
            <v>1</v>
          </cell>
          <cell r="AQ5511">
            <v>25018</v>
          </cell>
        </row>
        <row r="5512">
          <cell r="A5512">
            <v>5514</v>
          </cell>
          <cell r="B5512">
            <v>1</v>
          </cell>
          <cell r="C5512">
            <v>45730</v>
          </cell>
        </row>
        <row r="5512">
          <cell r="E5512" t="str">
            <v>LD232-010207</v>
          </cell>
          <cell r="F5512" t="str">
            <v>筋板127</v>
          </cell>
          <cell r="G5512">
            <v>1</v>
          </cell>
          <cell r="H5512" t="str">
            <v>钢板t5/Q345D</v>
          </cell>
          <cell r="I5512" t="str">
            <v>钢板t5/Q345C</v>
          </cell>
          <cell r="J5512" t="str">
            <v>激光作业</v>
          </cell>
          <cell r="K5512">
            <v>3.6</v>
          </cell>
          <cell r="L5512" t="str">
            <v>激光拾件</v>
          </cell>
          <cell r="M5512">
            <v>3</v>
          </cell>
          <cell r="N5512">
            <v>0</v>
          </cell>
          <cell r="O5512">
            <v>0</v>
          </cell>
          <cell r="P5512">
            <v>0</v>
          </cell>
          <cell r="Q5512">
            <v>0</v>
          </cell>
          <cell r="R5512">
            <v>0</v>
          </cell>
          <cell r="S5512">
            <v>0</v>
          </cell>
          <cell r="T5512">
            <v>0</v>
          </cell>
          <cell r="U5512">
            <v>0</v>
          </cell>
          <cell r="V5512">
            <v>0</v>
          </cell>
          <cell r="W5512">
            <v>0</v>
          </cell>
          <cell r="X5512">
            <v>0</v>
          </cell>
          <cell r="Y5512">
            <v>0</v>
          </cell>
          <cell r="Z5512">
            <v>0</v>
          </cell>
          <cell r="AA5512">
            <v>0</v>
          </cell>
          <cell r="AB5512">
            <v>0</v>
          </cell>
          <cell r="AC5512">
            <v>0</v>
          </cell>
          <cell r="AD5512">
            <v>0</v>
          </cell>
          <cell r="AE5512">
            <v>0</v>
          </cell>
          <cell r="AF5512">
            <v>0</v>
          </cell>
          <cell r="AG5512">
            <v>0</v>
          </cell>
          <cell r="AH5512" t="str">
            <v>270×270</v>
          </cell>
          <cell r="AI5512">
            <v>0</v>
          </cell>
          <cell r="AJ5512">
            <v>0</v>
          </cell>
          <cell r="AK5512">
            <v>0</v>
          </cell>
        </row>
        <row r="5512">
          <cell r="AO5512" t="str">
            <v>232E</v>
          </cell>
          <cell r="AP5512">
            <v>1</v>
          </cell>
          <cell r="AQ5512">
            <v>25018</v>
          </cell>
        </row>
        <row r="5513">
          <cell r="A5513">
            <v>5515</v>
          </cell>
          <cell r="B5513">
            <v>1</v>
          </cell>
          <cell r="C5513">
            <v>45730</v>
          </cell>
        </row>
        <row r="5513">
          <cell r="E5513" t="str">
            <v>LD232-010208</v>
          </cell>
          <cell r="F5513" t="str">
            <v> 圆环</v>
          </cell>
          <cell r="G5513">
            <v>1</v>
          </cell>
          <cell r="H5513" t="str">
            <v>圆钢Φ6/Q235B</v>
          </cell>
        </row>
        <row r="5513">
          <cell r="J5513" t="str">
            <v>钳工</v>
          </cell>
          <cell r="K5513">
            <v>2</v>
          </cell>
          <cell r="L5513" t="str">
            <v>转</v>
          </cell>
          <cell r="M5513">
            <v>0</v>
          </cell>
          <cell r="N5513">
            <v>0</v>
          </cell>
          <cell r="O5513">
            <v>0</v>
          </cell>
          <cell r="P5513">
            <v>0</v>
          </cell>
          <cell r="Q5513">
            <v>0</v>
          </cell>
          <cell r="R5513">
            <v>0</v>
          </cell>
          <cell r="S5513">
            <v>0</v>
          </cell>
          <cell r="T5513">
            <v>0</v>
          </cell>
          <cell r="U5513">
            <v>0</v>
          </cell>
          <cell r="V5513">
            <v>0</v>
          </cell>
          <cell r="W5513">
            <v>0</v>
          </cell>
          <cell r="X5513">
            <v>0</v>
          </cell>
          <cell r="Y5513">
            <v>0</v>
          </cell>
          <cell r="Z5513">
            <v>0</v>
          </cell>
          <cell r="AA5513">
            <v>0</v>
          </cell>
          <cell r="AB5513">
            <v>0</v>
          </cell>
          <cell r="AC5513">
            <v>0</v>
          </cell>
          <cell r="AD5513">
            <v>0</v>
          </cell>
          <cell r="AE5513">
            <v>0</v>
          </cell>
          <cell r="AF5513">
            <v>0</v>
          </cell>
          <cell r="AG5513">
            <v>0</v>
          </cell>
          <cell r="AH5513">
            <v>100</v>
          </cell>
          <cell r="AI5513">
            <v>0</v>
          </cell>
          <cell r="AJ5513">
            <v>0</v>
          </cell>
          <cell r="AK5513">
            <v>0</v>
          </cell>
        </row>
        <row r="5513">
          <cell r="AO5513" t="str">
            <v>232E</v>
          </cell>
          <cell r="AP5513">
            <v>1</v>
          </cell>
          <cell r="AQ5513">
            <v>25018</v>
          </cell>
        </row>
        <row r="5514">
          <cell r="A5514">
            <v>5516</v>
          </cell>
          <cell r="B5514">
            <v>1</v>
          </cell>
          <cell r="C5514">
            <v>45730</v>
          </cell>
        </row>
        <row r="5514">
          <cell r="E5514" t="str">
            <v>LD232-010209</v>
          </cell>
          <cell r="F5514" t="str">
            <v>插销座</v>
          </cell>
          <cell r="G5514">
            <v>1</v>
          </cell>
          <cell r="H5514" t="str">
            <v>圆钢Φ35/Q235B</v>
          </cell>
        </row>
        <row r="5514">
          <cell r="J5514" t="str">
            <v>锯床</v>
          </cell>
          <cell r="K5514">
            <v>14.4</v>
          </cell>
          <cell r="L5514" t="str">
            <v>车</v>
          </cell>
          <cell r="M5514">
            <v>8</v>
          </cell>
          <cell r="N5514" t="str">
            <v>铣</v>
          </cell>
          <cell r="O5514">
            <v>9</v>
          </cell>
          <cell r="P5514" t="str">
            <v>装配出库</v>
          </cell>
          <cell r="Q5514">
            <v>0</v>
          </cell>
          <cell r="R5514">
            <v>0</v>
          </cell>
          <cell r="S5514">
            <v>0</v>
          </cell>
          <cell r="T5514">
            <v>0</v>
          </cell>
          <cell r="U5514">
            <v>0</v>
          </cell>
          <cell r="V5514">
            <v>0</v>
          </cell>
          <cell r="W5514">
            <v>0</v>
          </cell>
          <cell r="X5514">
            <v>0</v>
          </cell>
          <cell r="Y5514">
            <v>0</v>
          </cell>
          <cell r="Z5514">
            <v>0</v>
          </cell>
          <cell r="AA5514">
            <v>0</v>
          </cell>
          <cell r="AB5514">
            <v>0</v>
          </cell>
          <cell r="AC5514">
            <v>0</v>
          </cell>
          <cell r="AD5514">
            <v>0</v>
          </cell>
          <cell r="AE5514">
            <v>0</v>
          </cell>
          <cell r="AF5514">
            <v>0</v>
          </cell>
          <cell r="AG5514">
            <v>0</v>
          </cell>
          <cell r="AH5514">
            <v>57</v>
          </cell>
          <cell r="AI5514">
            <v>0</v>
          </cell>
          <cell r="AJ5514">
            <v>0</v>
          </cell>
          <cell r="AK5514">
            <v>0</v>
          </cell>
        </row>
        <row r="5514">
          <cell r="AO5514" t="str">
            <v>232E</v>
          </cell>
          <cell r="AP5514">
            <v>1</v>
          </cell>
          <cell r="AQ5514">
            <v>25018</v>
          </cell>
        </row>
        <row r="5515">
          <cell r="A5515">
            <v>5517</v>
          </cell>
          <cell r="B5515">
            <v>1</v>
          </cell>
          <cell r="C5515">
            <v>45730</v>
          </cell>
        </row>
        <row r="5515">
          <cell r="E5515" t="str">
            <v>LD232-01040100</v>
          </cell>
          <cell r="F5515" t="str">
            <v>壳体</v>
          </cell>
          <cell r="G5515">
            <v>1</v>
          </cell>
          <cell r="H5515">
            <v>0</v>
          </cell>
        </row>
        <row r="5515">
          <cell r="J5515" t="str">
            <v>定位焊</v>
          </cell>
          <cell r="K5515">
            <v>14.4</v>
          </cell>
          <cell r="L5515" t="str">
            <v>焊接</v>
          </cell>
          <cell r="M5515">
            <v>25.5</v>
          </cell>
          <cell r="N5515" t="str">
            <v>打磨</v>
          </cell>
          <cell r="O5515">
            <v>3</v>
          </cell>
          <cell r="P5515" t="str">
            <v>铣</v>
          </cell>
          <cell r="Q5515">
            <v>30</v>
          </cell>
          <cell r="R5515" t="str">
            <v>划线钻</v>
          </cell>
          <cell r="S5515">
            <v>32</v>
          </cell>
          <cell r="T5515" t="str">
            <v>喷砂 </v>
          </cell>
          <cell r="U5515">
            <v>1.5</v>
          </cell>
          <cell r="V5515" t="str">
            <v>喷铝</v>
          </cell>
          <cell r="W5515">
            <v>3.5</v>
          </cell>
          <cell r="X5515" t="str">
            <v>磨铝面</v>
          </cell>
          <cell r="Y5515">
            <v>1</v>
          </cell>
          <cell r="Z5515" t="str">
            <v>挂件</v>
          </cell>
          <cell r="AA5515">
            <v>0.5</v>
          </cell>
          <cell r="AB5515" t="str">
            <v>喷漆</v>
          </cell>
          <cell r="AC5515">
            <v>2</v>
          </cell>
          <cell r="AD5515">
            <v>0</v>
          </cell>
          <cell r="AE5515">
            <v>0</v>
          </cell>
          <cell r="AF5515">
            <v>0</v>
          </cell>
          <cell r="AG5515">
            <v>0</v>
          </cell>
        </row>
        <row r="5515">
          <cell r="AI5515">
            <v>0</v>
          </cell>
          <cell r="AJ5515">
            <v>0</v>
          </cell>
          <cell r="AK5515">
            <v>0</v>
          </cell>
        </row>
        <row r="5515">
          <cell r="AO5515" t="str">
            <v>232E</v>
          </cell>
          <cell r="AP5515">
            <v>1</v>
          </cell>
          <cell r="AQ5515">
            <v>25018</v>
          </cell>
        </row>
        <row r="5516">
          <cell r="A5516">
            <v>5518</v>
          </cell>
          <cell r="B5516">
            <v>1</v>
          </cell>
          <cell r="C5516">
            <v>45730</v>
          </cell>
        </row>
        <row r="5516">
          <cell r="E5516" t="str">
            <v>LD232-01040100</v>
          </cell>
          <cell r="F5516" t="str">
            <v>壳体</v>
          </cell>
          <cell r="G5516">
            <v>1</v>
          </cell>
          <cell r="H5516">
            <v>0</v>
          </cell>
        </row>
        <row r="5516">
          <cell r="J5516" t="str">
            <v>磨铝面</v>
          </cell>
          <cell r="K5516">
            <v>1</v>
          </cell>
          <cell r="L5516" t="str">
            <v>挂件</v>
          </cell>
          <cell r="M5516">
            <v>0.5</v>
          </cell>
          <cell r="N5516" t="str">
            <v>喷漆</v>
          </cell>
          <cell r="O5516">
            <v>2</v>
          </cell>
        </row>
        <row r="5516">
          <cell r="AD5516">
            <v>0</v>
          </cell>
          <cell r="AE5516">
            <v>0</v>
          </cell>
          <cell r="AF5516">
            <v>0</v>
          </cell>
          <cell r="AG5516">
            <v>0</v>
          </cell>
        </row>
        <row r="5516">
          <cell r="AI5516">
            <v>0</v>
          </cell>
          <cell r="AJ5516">
            <v>0</v>
          </cell>
          <cell r="AK5516">
            <v>0</v>
          </cell>
        </row>
        <row r="5516">
          <cell r="AO5516" t="str">
            <v>232E</v>
          </cell>
          <cell r="AP5516">
            <v>1</v>
          </cell>
          <cell r="AQ5516">
            <v>25018</v>
          </cell>
        </row>
        <row r="5517">
          <cell r="A5517">
            <v>5519</v>
          </cell>
          <cell r="B5517">
            <v>1</v>
          </cell>
          <cell r="C5517">
            <v>45730</v>
          </cell>
        </row>
        <row r="5517">
          <cell r="E5517" t="str">
            <v>LD232-01040101</v>
          </cell>
          <cell r="F5517" t="str">
            <v>连接板</v>
          </cell>
          <cell r="G5517">
            <v>1</v>
          </cell>
          <cell r="H5517" t="str">
            <v>钢板t8/Q235B</v>
          </cell>
        </row>
        <row r="5517">
          <cell r="J5517" t="str">
            <v>激光作业</v>
          </cell>
          <cell r="K5517">
            <v>4.8</v>
          </cell>
          <cell r="L5517" t="str">
            <v>激光拾件</v>
          </cell>
          <cell r="M5517">
            <v>3</v>
          </cell>
          <cell r="N5517">
            <v>0</v>
          </cell>
          <cell r="O5517">
            <v>0</v>
          </cell>
          <cell r="P5517">
            <v>0</v>
          </cell>
          <cell r="Q5517">
            <v>0</v>
          </cell>
          <cell r="R5517">
            <v>0</v>
          </cell>
          <cell r="S5517">
            <v>0</v>
          </cell>
          <cell r="T5517">
            <v>0</v>
          </cell>
          <cell r="U5517">
            <v>0</v>
          </cell>
          <cell r="V5517">
            <v>0</v>
          </cell>
          <cell r="W5517">
            <v>0</v>
          </cell>
          <cell r="X5517">
            <v>0</v>
          </cell>
          <cell r="Y5517">
            <v>0</v>
          </cell>
          <cell r="Z5517">
            <v>0</v>
          </cell>
          <cell r="AA5517">
            <v>0</v>
          </cell>
          <cell r="AB5517">
            <v>0</v>
          </cell>
          <cell r="AC5517">
            <v>0</v>
          </cell>
          <cell r="AD5517">
            <v>0</v>
          </cell>
          <cell r="AE5517">
            <v>0</v>
          </cell>
          <cell r="AF5517">
            <v>0</v>
          </cell>
          <cell r="AG5517">
            <v>0</v>
          </cell>
          <cell r="AH5517" t="str">
            <v>160×114</v>
          </cell>
          <cell r="AI5517">
            <v>0</v>
          </cell>
          <cell r="AJ5517">
            <v>0</v>
          </cell>
          <cell r="AK5517">
            <v>0</v>
          </cell>
        </row>
        <row r="5517">
          <cell r="AO5517" t="str">
            <v>232E</v>
          </cell>
          <cell r="AP5517">
            <v>1</v>
          </cell>
          <cell r="AQ5517">
            <v>25018</v>
          </cell>
        </row>
        <row r="5518">
          <cell r="A5518">
            <v>5520</v>
          </cell>
          <cell r="B5518">
            <v>1</v>
          </cell>
          <cell r="C5518">
            <v>45730</v>
          </cell>
        </row>
        <row r="5518">
          <cell r="E5518" t="str">
            <v>LD232-01040102</v>
          </cell>
          <cell r="F5518" t="str">
            <v>盖板</v>
          </cell>
          <cell r="G5518">
            <v>1</v>
          </cell>
          <cell r="H5518" t="str">
            <v>钢板t2.5/ST12</v>
          </cell>
          <cell r="I5518" t="str">
            <v>钢板t2.5/Q235B</v>
          </cell>
          <cell r="J5518" t="str">
            <v>激光作业</v>
          </cell>
          <cell r="K5518">
            <v>3</v>
          </cell>
          <cell r="L5518" t="str">
            <v>激光拾件</v>
          </cell>
          <cell r="M5518">
            <v>3</v>
          </cell>
          <cell r="N5518" t="str">
            <v>打坡口</v>
          </cell>
          <cell r="O5518">
            <v>6</v>
          </cell>
          <cell r="P5518" t="str">
            <v>折弯</v>
          </cell>
          <cell r="Q5518">
            <v>6</v>
          </cell>
          <cell r="R5518" t="str">
            <v>转</v>
          </cell>
          <cell r="S5518">
            <v>0</v>
          </cell>
          <cell r="T5518">
            <v>0</v>
          </cell>
          <cell r="U5518">
            <v>0</v>
          </cell>
          <cell r="V5518">
            <v>0</v>
          </cell>
          <cell r="W5518">
            <v>0</v>
          </cell>
          <cell r="X5518">
            <v>0</v>
          </cell>
          <cell r="Y5518">
            <v>0</v>
          </cell>
          <cell r="Z5518">
            <v>0</v>
          </cell>
          <cell r="AA5518">
            <v>0</v>
          </cell>
          <cell r="AB5518">
            <v>0</v>
          </cell>
          <cell r="AC5518">
            <v>0</v>
          </cell>
          <cell r="AD5518">
            <v>0</v>
          </cell>
          <cell r="AE5518">
            <v>0</v>
          </cell>
          <cell r="AF5518">
            <v>0</v>
          </cell>
          <cell r="AG5518">
            <v>0</v>
          </cell>
          <cell r="AH5518" t="str">
            <v>165×97</v>
          </cell>
          <cell r="AI5518">
            <v>0</v>
          </cell>
          <cell r="AJ5518">
            <v>0</v>
          </cell>
          <cell r="AK5518">
            <v>0</v>
          </cell>
        </row>
        <row r="5518">
          <cell r="AO5518" t="str">
            <v>232E</v>
          </cell>
          <cell r="AP5518">
            <v>1</v>
          </cell>
          <cell r="AQ5518">
            <v>25018</v>
          </cell>
        </row>
        <row r="5519">
          <cell r="A5519">
            <v>5521</v>
          </cell>
          <cell r="B5519">
            <v>2</v>
          </cell>
          <cell r="C5519">
            <v>45730</v>
          </cell>
        </row>
        <row r="5519">
          <cell r="E5519" t="str">
            <v>LD232-01040103</v>
          </cell>
          <cell r="F5519" t="str">
            <v>侧板</v>
          </cell>
          <cell r="G5519">
            <v>2</v>
          </cell>
          <cell r="H5519" t="str">
            <v>钢板t25/Q235B</v>
          </cell>
          <cell r="I5519" t="str">
            <v>钢板t24/Q235B</v>
          </cell>
          <cell r="J5519" t="str">
            <v>激光作业</v>
          </cell>
          <cell r="K5519">
            <v>1.9</v>
          </cell>
          <cell r="L5519" t="str">
            <v>激光拾件</v>
          </cell>
          <cell r="M5519">
            <v>1.9</v>
          </cell>
          <cell r="N5519" t="str">
            <v>铣</v>
          </cell>
          <cell r="O5519">
            <v>3</v>
          </cell>
          <cell r="P5519" t="str">
            <v>转</v>
          </cell>
          <cell r="Q5519">
            <v>0</v>
          </cell>
          <cell r="R5519">
            <v>0</v>
          </cell>
          <cell r="S5519">
            <v>0</v>
          </cell>
          <cell r="T5519">
            <v>0</v>
          </cell>
          <cell r="U5519">
            <v>0</v>
          </cell>
          <cell r="V5519">
            <v>0</v>
          </cell>
          <cell r="W5519">
            <v>0</v>
          </cell>
          <cell r="X5519">
            <v>0</v>
          </cell>
          <cell r="Y5519">
            <v>0</v>
          </cell>
          <cell r="Z5519">
            <v>0</v>
          </cell>
          <cell r="AA5519">
            <v>0</v>
          </cell>
          <cell r="AB5519">
            <v>0</v>
          </cell>
          <cell r="AC5519">
            <v>0</v>
          </cell>
          <cell r="AD5519">
            <v>0</v>
          </cell>
          <cell r="AE5519">
            <v>0</v>
          </cell>
          <cell r="AF5519">
            <v>0</v>
          </cell>
          <cell r="AG5519">
            <v>0</v>
          </cell>
          <cell r="AH5519" t="str">
            <v>29×28</v>
          </cell>
          <cell r="AI5519">
            <v>0</v>
          </cell>
          <cell r="AJ5519">
            <v>0</v>
          </cell>
          <cell r="AK5519">
            <v>0</v>
          </cell>
        </row>
        <row r="5519">
          <cell r="AO5519" t="str">
            <v>232E</v>
          </cell>
          <cell r="AP5519">
            <v>1</v>
          </cell>
          <cell r="AQ5519">
            <v>25018</v>
          </cell>
        </row>
        <row r="5520">
          <cell r="A5520">
            <v>5522</v>
          </cell>
          <cell r="B5520">
            <v>1</v>
          </cell>
          <cell r="C5520">
            <v>45730</v>
          </cell>
        </row>
        <row r="5520">
          <cell r="E5520" t="str">
            <v>LD232-01040104</v>
          </cell>
          <cell r="F5520" t="str">
            <v>立板</v>
          </cell>
          <cell r="G5520">
            <v>1</v>
          </cell>
          <cell r="H5520" t="str">
            <v>钢板t2.5/ST12</v>
          </cell>
          <cell r="I5520" t="str">
            <v>钢板t2.5/Q235B</v>
          </cell>
          <cell r="J5520" t="str">
            <v>激光作业</v>
          </cell>
          <cell r="K5520">
            <v>2.4</v>
          </cell>
          <cell r="L5520" t="str">
            <v>激光拾件</v>
          </cell>
          <cell r="M5520">
            <v>3</v>
          </cell>
          <cell r="N5520" t="str">
            <v>打坡口</v>
          </cell>
          <cell r="O5520">
            <v>15</v>
          </cell>
          <cell r="P5520" t="str">
            <v>成型</v>
          </cell>
          <cell r="Q5520">
            <v>12</v>
          </cell>
          <cell r="R5520" t="str">
            <v>转</v>
          </cell>
          <cell r="S5520">
            <v>0</v>
          </cell>
          <cell r="T5520">
            <v>0</v>
          </cell>
          <cell r="U5520">
            <v>0</v>
          </cell>
          <cell r="V5520">
            <v>0</v>
          </cell>
          <cell r="W5520">
            <v>0</v>
          </cell>
          <cell r="X5520">
            <v>0</v>
          </cell>
          <cell r="Y5520">
            <v>0</v>
          </cell>
          <cell r="Z5520">
            <v>0</v>
          </cell>
          <cell r="AA5520">
            <v>0</v>
          </cell>
          <cell r="AB5520">
            <v>0</v>
          </cell>
          <cell r="AC5520">
            <v>0</v>
          </cell>
          <cell r="AD5520">
            <v>0</v>
          </cell>
          <cell r="AE5520">
            <v>0</v>
          </cell>
          <cell r="AF5520">
            <v>0</v>
          </cell>
          <cell r="AG5520">
            <v>0</v>
          </cell>
          <cell r="AH5520" t="str">
            <v>308×38</v>
          </cell>
          <cell r="AI5520">
            <v>0</v>
          </cell>
          <cell r="AJ5520">
            <v>0</v>
          </cell>
          <cell r="AK5520">
            <v>0</v>
          </cell>
        </row>
        <row r="5520">
          <cell r="AO5520" t="str">
            <v>232E</v>
          </cell>
          <cell r="AP5520">
            <v>1</v>
          </cell>
          <cell r="AQ5520">
            <v>25018</v>
          </cell>
        </row>
        <row r="5521">
          <cell r="A5521">
            <v>5523</v>
          </cell>
          <cell r="B5521">
            <v>1</v>
          </cell>
          <cell r="C5521">
            <v>45730</v>
          </cell>
        </row>
        <row r="5521">
          <cell r="E5521" t="str">
            <v>LD232-01040105</v>
          </cell>
          <cell r="F5521" t="str">
            <v>套</v>
          </cell>
          <cell r="G5521">
            <v>1</v>
          </cell>
          <cell r="H5521" t="str">
            <v>圆钢φ50/20</v>
          </cell>
        </row>
        <row r="5521">
          <cell r="J5521" t="str">
            <v>锯床</v>
          </cell>
          <cell r="K5521">
            <v>16.5</v>
          </cell>
          <cell r="L5521" t="str">
            <v>车</v>
          </cell>
          <cell r="M5521">
            <v>6</v>
          </cell>
          <cell r="N5521" t="str">
            <v>转</v>
          </cell>
          <cell r="O5521">
            <v>0</v>
          </cell>
          <cell r="P5521">
            <v>0</v>
          </cell>
          <cell r="Q5521">
            <v>0</v>
          </cell>
          <cell r="R5521">
            <v>0</v>
          </cell>
          <cell r="S5521">
            <v>0</v>
          </cell>
          <cell r="T5521">
            <v>0</v>
          </cell>
          <cell r="U5521">
            <v>0</v>
          </cell>
          <cell r="V5521">
            <v>0</v>
          </cell>
          <cell r="W5521">
            <v>0</v>
          </cell>
          <cell r="X5521">
            <v>0</v>
          </cell>
          <cell r="Y5521">
            <v>0</v>
          </cell>
          <cell r="Z5521">
            <v>0</v>
          </cell>
          <cell r="AA5521">
            <v>0</v>
          </cell>
          <cell r="AB5521">
            <v>0</v>
          </cell>
          <cell r="AC5521">
            <v>0</v>
          </cell>
          <cell r="AD5521">
            <v>0</v>
          </cell>
          <cell r="AE5521">
            <v>0</v>
          </cell>
          <cell r="AF5521">
            <v>0</v>
          </cell>
          <cell r="AG5521">
            <v>0</v>
          </cell>
          <cell r="AH5521">
            <v>19</v>
          </cell>
          <cell r="AI5521">
            <v>0</v>
          </cell>
          <cell r="AJ5521">
            <v>0</v>
          </cell>
          <cell r="AK5521">
            <v>0</v>
          </cell>
        </row>
        <row r="5521">
          <cell r="AO5521" t="str">
            <v>232E</v>
          </cell>
          <cell r="AP5521">
            <v>1</v>
          </cell>
          <cell r="AQ5521">
            <v>25018</v>
          </cell>
        </row>
        <row r="5522">
          <cell r="A5522">
            <v>5524</v>
          </cell>
          <cell r="B5522">
            <v>1</v>
          </cell>
          <cell r="C5522">
            <v>45730</v>
          </cell>
        </row>
        <row r="5522">
          <cell r="E5522" t="str">
            <v>LD232-010406</v>
          </cell>
          <cell r="F5522" t="str">
            <v>垫</v>
          </cell>
          <cell r="G5522">
            <v>1</v>
          </cell>
          <cell r="H5522" t="str">
            <v>铜棒Φ80/QSn4-4-4</v>
          </cell>
          <cell r="I5522" t="str">
            <v>铜棒Φ50/QSn4-4-4</v>
          </cell>
          <cell r="J5522" t="str">
            <v>锯床</v>
          </cell>
          <cell r="K5522">
            <v>16.2</v>
          </cell>
          <cell r="L5522" t="str">
            <v>车</v>
          </cell>
          <cell r="M5522">
            <v>2</v>
          </cell>
          <cell r="N5522" t="str">
            <v>入库</v>
          </cell>
          <cell r="O5522">
            <v>0</v>
          </cell>
          <cell r="P5522">
            <v>0</v>
          </cell>
          <cell r="Q5522">
            <v>0</v>
          </cell>
          <cell r="R5522">
            <v>0</v>
          </cell>
          <cell r="S5522">
            <v>0</v>
          </cell>
          <cell r="T5522">
            <v>0</v>
          </cell>
          <cell r="U5522">
            <v>0</v>
          </cell>
          <cell r="V5522">
            <v>0</v>
          </cell>
          <cell r="W5522">
            <v>0</v>
          </cell>
          <cell r="X5522">
            <v>0</v>
          </cell>
          <cell r="Y5522">
            <v>0</v>
          </cell>
          <cell r="Z5522">
            <v>0</v>
          </cell>
          <cell r="AA5522">
            <v>0</v>
          </cell>
          <cell r="AB5522">
            <v>0</v>
          </cell>
          <cell r="AC5522">
            <v>0</v>
          </cell>
          <cell r="AD5522">
            <v>0</v>
          </cell>
          <cell r="AE5522">
            <v>0</v>
          </cell>
          <cell r="AF5522">
            <v>0</v>
          </cell>
          <cell r="AG5522">
            <v>0</v>
          </cell>
          <cell r="AH5522">
            <v>5</v>
          </cell>
          <cell r="AI5522">
            <v>0</v>
          </cell>
          <cell r="AJ5522">
            <v>0</v>
          </cell>
          <cell r="AK5522">
            <v>0</v>
          </cell>
        </row>
        <row r="5522">
          <cell r="AO5522" t="str">
            <v>232E</v>
          </cell>
          <cell r="AP5522">
            <v>1</v>
          </cell>
          <cell r="AQ5522">
            <v>25018</v>
          </cell>
        </row>
        <row r="5523">
          <cell r="A5523">
            <v>5525</v>
          </cell>
          <cell r="B5523">
            <v>1</v>
          </cell>
          <cell r="C5523">
            <v>45730</v>
          </cell>
        </row>
        <row r="5523">
          <cell r="E5523" t="str">
            <v>LD232-010407</v>
          </cell>
          <cell r="F5523" t="str">
            <v>垫</v>
          </cell>
          <cell r="G5523">
            <v>1</v>
          </cell>
          <cell r="H5523" t="str">
            <v>铜棒Φ80/QSn4-4-4</v>
          </cell>
          <cell r="I5523" t="str">
            <v>铜棒Φ50/QSn4-4-4</v>
          </cell>
          <cell r="J5523" t="str">
            <v>锯床</v>
          </cell>
          <cell r="K5523">
            <v>16.2</v>
          </cell>
          <cell r="L5523" t="str">
            <v>车</v>
          </cell>
          <cell r="M5523">
            <v>2</v>
          </cell>
          <cell r="N5523" t="str">
            <v>入库</v>
          </cell>
          <cell r="O5523">
            <v>0</v>
          </cell>
          <cell r="P5523">
            <v>0</v>
          </cell>
          <cell r="Q5523">
            <v>0</v>
          </cell>
          <cell r="R5523">
            <v>0</v>
          </cell>
          <cell r="S5523">
            <v>0</v>
          </cell>
          <cell r="T5523">
            <v>0</v>
          </cell>
          <cell r="U5523">
            <v>0</v>
          </cell>
          <cell r="V5523">
            <v>0</v>
          </cell>
          <cell r="W5523">
            <v>0</v>
          </cell>
          <cell r="X5523">
            <v>0</v>
          </cell>
          <cell r="Y5523">
            <v>0</v>
          </cell>
          <cell r="Z5523">
            <v>0</v>
          </cell>
          <cell r="AA5523">
            <v>0</v>
          </cell>
          <cell r="AB5523">
            <v>0</v>
          </cell>
          <cell r="AC5523">
            <v>0</v>
          </cell>
          <cell r="AD5523">
            <v>0</v>
          </cell>
          <cell r="AE5523">
            <v>0</v>
          </cell>
          <cell r="AF5523">
            <v>0</v>
          </cell>
          <cell r="AG5523">
            <v>0</v>
          </cell>
          <cell r="AH5523">
            <v>8</v>
          </cell>
          <cell r="AI5523">
            <v>0</v>
          </cell>
          <cell r="AJ5523">
            <v>0</v>
          </cell>
          <cell r="AK5523">
            <v>0</v>
          </cell>
        </row>
        <row r="5523">
          <cell r="AO5523" t="str">
            <v>232E</v>
          </cell>
          <cell r="AP5523">
            <v>1</v>
          </cell>
          <cell r="AQ5523">
            <v>25018</v>
          </cell>
        </row>
        <row r="5524">
          <cell r="A5524">
            <v>5526</v>
          </cell>
          <cell r="B5524">
            <v>2</v>
          </cell>
          <cell r="C5524">
            <v>45730</v>
          </cell>
        </row>
        <row r="5524">
          <cell r="E5524" t="str">
            <v>LD232-010408</v>
          </cell>
          <cell r="F5524" t="str">
            <v>垫</v>
          </cell>
          <cell r="G5524">
            <v>2</v>
          </cell>
          <cell r="H5524" t="str">
            <v>铜棒Φ35/QSn4-4-4</v>
          </cell>
          <cell r="I5524" t="str">
            <v>铜棒Φ25/QSn4-4-4</v>
          </cell>
          <cell r="J5524" t="str">
            <v>锯床</v>
          </cell>
          <cell r="K5524">
            <v>4.94</v>
          </cell>
          <cell r="L5524" t="str">
            <v>车</v>
          </cell>
          <cell r="M5524">
            <v>2</v>
          </cell>
          <cell r="N5524" t="str">
            <v>入库</v>
          </cell>
          <cell r="O5524">
            <v>0</v>
          </cell>
          <cell r="P5524">
            <v>0</v>
          </cell>
          <cell r="Q5524">
            <v>0</v>
          </cell>
          <cell r="R5524">
            <v>0</v>
          </cell>
          <cell r="S5524">
            <v>0</v>
          </cell>
          <cell r="T5524">
            <v>0</v>
          </cell>
          <cell r="U5524">
            <v>0</v>
          </cell>
          <cell r="V5524">
            <v>0</v>
          </cell>
          <cell r="W5524">
            <v>0</v>
          </cell>
          <cell r="X5524">
            <v>0</v>
          </cell>
          <cell r="Y5524">
            <v>0</v>
          </cell>
          <cell r="Z5524">
            <v>0</v>
          </cell>
          <cell r="AA5524">
            <v>0</v>
          </cell>
          <cell r="AB5524">
            <v>0</v>
          </cell>
          <cell r="AC5524">
            <v>0</v>
          </cell>
          <cell r="AD5524">
            <v>0</v>
          </cell>
          <cell r="AE5524">
            <v>0</v>
          </cell>
          <cell r="AF5524">
            <v>0</v>
          </cell>
          <cell r="AG5524">
            <v>0</v>
          </cell>
          <cell r="AH5524">
            <v>5</v>
          </cell>
          <cell r="AI5524">
            <v>0</v>
          </cell>
          <cell r="AJ5524">
            <v>0</v>
          </cell>
          <cell r="AK5524">
            <v>0</v>
          </cell>
        </row>
        <row r="5524">
          <cell r="AO5524" t="str">
            <v>232E</v>
          </cell>
          <cell r="AP5524">
            <v>1</v>
          </cell>
          <cell r="AQ5524">
            <v>25018</v>
          </cell>
        </row>
        <row r="5525">
          <cell r="A5525">
            <v>5527</v>
          </cell>
          <cell r="B5525">
            <v>1</v>
          </cell>
          <cell r="C5525">
            <v>45730</v>
          </cell>
        </row>
        <row r="5525">
          <cell r="E5525" t="str">
            <v>LD232-010500</v>
          </cell>
          <cell r="F5525" t="str">
            <v>轴承座</v>
          </cell>
          <cell r="G5525">
            <v>1</v>
          </cell>
          <cell r="H5525">
            <v>0</v>
          </cell>
        </row>
        <row r="5525">
          <cell r="J5525" t="str">
            <v>定位焊</v>
          </cell>
          <cell r="K5525">
            <v>9.5</v>
          </cell>
          <cell r="L5525" t="str">
            <v>焊接</v>
          </cell>
          <cell r="M5525">
            <v>7.6</v>
          </cell>
          <cell r="N5525" t="str">
            <v>打磨</v>
          </cell>
          <cell r="O5525">
            <v>3</v>
          </cell>
          <cell r="P5525" t="str">
            <v>车</v>
          </cell>
          <cell r="Q5525">
            <v>6</v>
          </cell>
          <cell r="R5525" t="str">
            <v>喷砂 </v>
          </cell>
          <cell r="S5525">
            <v>1.5</v>
          </cell>
          <cell r="T5525" t="str">
            <v>喷铝</v>
          </cell>
          <cell r="U5525">
            <v>3</v>
          </cell>
          <cell r="V5525" t="str">
            <v>磨铝面</v>
          </cell>
          <cell r="W5525">
            <v>1</v>
          </cell>
          <cell r="X5525" t="str">
            <v>挂件</v>
          </cell>
          <cell r="Y5525">
            <v>0.5</v>
          </cell>
          <cell r="Z5525" t="str">
            <v>喷漆</v>
          </cell>
          <cell r="AA5525">
            <v>1.5</v>
          </cell>
          <cell r="AB5525">
            <v>0</v>
          </cell>
          <cell r="AC5525">
            <v>0</v>
          </cell>
          <cell r="AD5525">
            <v>0</v>
          </cell>
          <cell r="AE5525">
            <v>0</v>
          </cell>
          <cell r="AF5525">
            <v>0</v>
          </cell>
          <cell r="AG5525">
            <v>0</v>
          </cell>
        </row>
        <row r="5525">
          <cell r="AI5525">
            <v>0</v>
          </cell>
          <cell r="AJ5525">
            <v>0</v>
          </cell>
          <cell r="AK5525">
            <v>0</v>
          </cell>
        </row>
        <row r="5525">
          <cell r="AO5525" t="str">
            <v>232E</v>
          </cell>
          <cell r="AP5525">
            <v>1</v>
          </cell>
          <cell r="AQ5525">
            <v>25018</v>
          </cell>
        </row>
        <row r="5526">
          <cell r="A5526">
            <v>5528</v>
          </cell>
          <cell r="B5526">
            <v>1</v>
          </cell>
          <cell r="C5526">
            <v>45730</v>
          </cell>
        </row>
        <row r="5526">
          <cell r="E5526" t="str">
            <v>LD232-010500</v>
          </cell>
          <cell r="F5526" t="str">
            <v>轴承座</v>
          </cell>
          <cell r="G5526">
            <v>1</v>
          </cell>
          <cell r="H5526">
            <v>0</v>
          </cell>
        </row>
        <row r="5526">
          <cell r="J5526" t="str">
            <v>挂件</v>
          </cell>
          <cell r="K5526">
            <v>0.5</v>
          </cell>
          <cell r="L5526" t="str">
            <v>喷漆</v>
          </cell>
          <cell r="M5526">
            <v>1.5</v>
          </cell>
        </row>
        <row r="5526">
          <cell r="AB5526">
            <v>0</v>
          </cell>
          <cell r="AC5526">
            <v>0</v>
          </cell>
          <cell r="AD5526">
            <v>0</v>
          </cell>
          <cell r="AE5526">
            <v>0</v>
          </cell>
          <cell r="AF5526">
            <v>0</v>
          </cell>
          <cell r="AG5526">
            <v>0</v>
          </cell>
        </row>
        <row r="5526">
          <cell r="AI5526">
            <v>0</v>
          </cell>
          <cell r="AJ5526">
            <v>0</v>
          </cell>
          <cell r="AK5526">
            <v>0</v>
          </cell>
        </row>
        <row r="5526">
          <cell r="AO5526" t="str">
            <v>232E</v>
          </cell>
          <cell r="AP5526">
            <v>1</v>
          </cell>
          <cell r="AQ5526">
            <v>25018</v>
          </cell>
        </row>
        <row r="5527">
          <cell r="A5527">
            <v>5529</v>
          </cell>
          <cell r="B5527">
            <v>1</v>
          </cell>
          <cell r="C5527">
            <v>45730</v>
          </cell>
        </row>
        <row r="5527">
          <cell r="E5527" t="str">
            <v>LD232-010501</v>
          </cell>
          <cell r="F5527" t="str">
            <v>弯板151</v>
          </cell>
          <cell r="G5527">
            <v>1</v>
          </cell>
          <cell r="H5527" t="str">
            <v>钢板t4/Q235B</v>
          </cell>
        </row>
        <row r="5527">
          <cell r="J5527" t="str">
            <v>激光作业</v>
          </cell>
          <cell r="K5527">
            <v>5.4</v>
          </cell>
          <cell r="L5527" t="str">
            <v>激光拾件</v>
          </cell>
          <cell r="M5527">
            <v>3</v>
          </cell>
          <cell r="N5527" t="str">
            <v>折弯</v>
          </cell>
          <cell r="O5527">
            <v>3</v>
          </cell>
          <cell r="P5527" t="str">
            <v>锪孔</v>
          </cell>
          <cell r="Q5527">
            <v>6</v>
          </cell>
          <cell r="R5527">
            <v>0</v>
          </cell>
          <cell r="S5527">
            <v>0</v>
          </cell>
          <cell r="T5527">
            <v>0</v>
          </cell>
          <cell r="U5527">
            <v>0</v>
          </cell>
          <cell r="V5527">
            <v>0</v>
          </cell>
          <cell r="W5527">
            <v>0</v>
          </cell>
          <cell r="X5527">
            <v>0</v>
          </cell>
          <cell r="Y5527">
            <v>0</v>
          </cell>
          <cell r="Z5527">
            <v>0</v>
          </cell>
          <cell r="AA5527">
            <v>0</v>
          </cell>
          <cell r="AB5527">
            <v>0</v>
          </cell>
          <cell r="AC5527">
            <v>0</v>
          </cell>
          <cell r="AD5527">
            <v>0</v>
          </cell>
          <cell r="AE5527">
            <v>0</v>
          </cell>
          <cell r="AF5527">
            <v>0</v>
          </cell>
          <cell r="AG5527">
            <v>0</v>
          </cell>
          <cell r="AH5527" t="str">
            <v>166×153</v>
          </cell>
          <cell r="AI5527">
            <v>0</v>
          </cell>
          <cell r="AJ5527">
            <v>0</v>
          </cell>
          <cell r="AK5527">
            <v>0</v>
          </cell>
        </row>
        <row r="5527">
          <cell r="AO5527" t="str">
            <v>232E</v>
          </cell>
          <cell r="AP5527">
            <v>1</v>
          </cell>
          <cell r="AQ5527">
            <v>25018</v>
          </cell>
        </row>
        <row r="5528">
          <cell r="A5528">
            <v>5530</v>
          </cell>
          <cell r="B5528">
            <v>1</v>
          </cell>
          <cell r="C5528">
            <v>45730</v>
          </cell>
        </row>
        <row r="5528">
          <cell r="E5528" t="str">
            <v>LD232-010502</v>
          </cell>
          <cell r="F5528" t="str">
            <v>筋板152</v>
          </cell>
          <cell r="G5528">
            <v>1</v>
          </cell>
          <cell r="H5528" t="str">
            <v>钢板t3/Q235B</v>
          </cell>
        </row>
        <row r="5528">
          <cell r="J5528" t="str">
            <v>激光作业</v>
          </cell>
          <cell r="K5528">
            <v>1.2</v>
          </cell>
          <cell r="L5528" t="str">
            <v>激光拾件</v>
          </cell>
          <cell r="M5528">
            <v>3</v>
          </cell>
          <cell r="N5528">
            <v>0</v>
          </cell>
          <cell r="O5528">
            <v>0</v>
          </cell>
          <cell r="P5528">
            <v>0</v>
          </cell>
          <cell r="Q5528">
            <v>0</v>
          </cell>
          <cell r="R5528">
            <v>0</v>
          </cell>
          <cell r="S5528">
            <v>0</v>
          </cell>
          <cell r="T5528">
            <v>0</v>
          </cell>
          <cell r="U5528">
            <v>0</v>
          </cell>
          <cell r="V5528">
            <v>0</v>
          </cell>
          <cell r="W5528">
            <v>0</v>
          </cell>
          <cell r="X5528">
            <v>0</v>
          </cell>
          <cell r="Y5528">
            <v>0</v>
          </cell>
          <cell r="Z5528">
            <v>0</v>
          </cell>
          <cell r="AA5528">
            <v>0</v>
          </cell>
          <cell r="AB5528">
            <v>0</v>
          </cell>
          <cell r="AC5528">
            <v>0</v>
          </cell>
          <cell r="AD5528">
            <v>0</v>
          </cell>
          <cell r="AE5528">
            <v>0</v>
          </cell>
          <cell r="AF5528">
            <v>0</v>
          </cell>
          <cell r="AG5528">
            <v>0</v>
          </cell>
          <cell r="AH5528" t="str">
            <v>56×35</v>
          </cell>
          <cell r="AI5528">
            <v>0</v>
          </cell>
          <cell r="AJ5528">
            <v>0</v>
          </cell>
          <cell r="AK5528">
            <v>0</v>
          </cell>
        </row>
        <row r="5528">
          <cell r="AO5528" t="str">
            <v>232E</v>
          </cell>
          <cell r="AP5528">
            <v>1</v>
          </cell>
          <cell r="AQ5528">
            <v>25018</v>
          </cell>
        </row>
        <row r="5529">
          <cell r="A5529">
            <v>5531</v>
          </cell>
          <cell r="B5529">
            <v>1</v>
          </cell>
          <cell r="C5529">
            <v>45730</v>
          </cell>
        </row>
        <row r="5529">
          <cell r="E5529" t="str">
            <v>LD232-010503</v>
          </cell>
          <cell r="F5529" t="str">
            <v>轴套153</v>
          </cell>
          <cell r="G5529">
            <v>1</v>
          </cell>
          <cell r="H5529" t="str">
            <v>圆钢φ45/35</v>
          </cell>
        </row>
        <row r="5529">
          <cell r="J5529" t="str">
            <v>锯床</v>
          </cell>
          <cell r="K5529">
            <v>18</v>
          </cell>
          <cell r="L5529" t="str">
            <v>车</v>
          </cell>
          <cell r="M5529">
            <v>3.5</v>
          </cell>
          <cell r="N5529">
            <v>0</v>
          </cell>
          <cell r="O5529">
            <v>0</v>
          </cell>
          <cell r="P5529">
            <v>0</v>
          </cell>
          <cell r="Q5529">
            <v>0</v>
          </cell>
          <cell r="R5529">
            <v>0</v>
          </cell>
          <cell r="S5529">
            <v>0</v>
          </cell>
          <cell r="T5529">
            <v>0</v>
          </cell>
          <cell r="U5529">
            <v>0</v>
          </cell>
          <cell r="V5529">
            <v>0</v>
          </cell>
          <cell r="W5529">
            <v>0</v>
          </cell>
          <cell r="X5529">
            <v>0</v>
          </cell>
          <cell r="Y5529">
            <v>0</v>
          </cell>
          <cell r="Z5529">
            <v>0</v>
          </cell>
          <cell r="AA5529">
            <v>0</v>
          </cell>
          <cell r="AB5529">
            <v>0</v>
          </cell>
          <cell r="AC5529">
            <v>0</v>
          </cell>
          <cell r="AD5529">
            <v>0</v>
          </cell>
          <cell r="AE5529">
            <v>0</v>
          </cell>
          <cell r="AF5529">
            <v>0</v>
          </cell>
          <cell r="AG5529">
            <v>0</v>
          </cell>
          <cell r="AH5529">
            <v>25</v>
          </cell>
          <cell r="AI5529">
            <v>0</v>
          </cell>
          <cell r="AJ5529">
            <v>0</v>
          </cell>
          <cell r="AK5529">
            <v>0</v>
          </cell>
        </row>
        <row r="5529">
          <cell r="AO5529" t="str">
            <v>232E</v>
          </cell>
          <cell r="AP5529">
            <v>1</v>
          </cell>
          <cell r="AQ5529">
            <v>25018</v>
          </cell>
        </row>
        <row r="5530">
          <cell r="A5530">
            <v>5532</v>
          </cell>
          <cell r="B5530">
            <v>1</v>
          </cell>
          <cell r="C5530">
            <v>45730</v>
          </cell>
        </row>
        <row r="5530">
          <cell r="E5530" t="str">
            <v>LD232-010504</v>
          </cell>
          <cell r="F5530" t="str">
            <v>筋板</v>
          </cell>
          <cell r="G5530">
            <v>1</v>
          </cell>
          <cell r="H5530" t="str">
            <v>钢板t3/Q235B</v>
          </cell>
        </row>
        <row r="5530">
          <cell r="J5530" t="str">
            <v>激光作业</v>
          </cell>
          <cell r="K5530">
            <v>1.2</v>
          </cell>
          <cell r="L5530" t="str">
            <v>激光拾件</v>
          </cell>
          <cell r="M5530">
            <v>3</v>
          </cell>
          <cell r="N5530">
            <v>0</v>
          </cell>
          <cell r="O5530">
            <v>0</v>
          </cell>
          <cell r="P5530">
            <v>0</v>
          </cell>
          <cell r="Q5530">
            <v>0</v>
          </cell>
          <cell r="R5530">
            <v>0</v>
          </cell>
          <cell r="S5530">
            <v>0</v>
          </cell>
          <cell r="T5530">
            <v>0</v>
          </cell>
          <cell r="U5530">
            <v>0</v>
          </cell>
          <cell r="V5530">
            <v>0</v>
          </cell>
          <cell r="W5530">
            <v>0</v>
          </cell>
          <cell r="X5530">
            <v>0</v>
          </cell>
          <cell r="Y5530">
            <v>0</v>
          </cell>
          <cell r="Z5530">
            <v>0</v>
          </cell>
          <cell r="AA5530">
            <v>0</v>
          </cell>
          <cell r="AB5530">
            <v>0</v>
          </cell>
          <cell r="AC5530">
            <v>0</v>
          </cell>
          <cell r="AD5530">
            <v>0</v>
          </cell>
          <cell r="AE5530">
            <v>0</v>
          </cell>
          <cell r="AF5530">
            <v>0</v>
          </cell>
          <cell r="AG5530">
            <v>0</v>
          </cell>
          <cell r="AH5530" t="str">
            <v>25×35</v>
          </cell>
          <cell r="AI5530">
            <v>0</v>
          </cell>
          <cell r="AJ5530">
            <v>0</v>
          </cell>
          <cell r="AK5530">
            <v>0</v>
          </cell>
        </row>
        <row r="5530">
          <cell r="AO5530" t="str">
            <v>232E</v>
          </cell>
          <cell r="AP5530">
            <v>1</v>
          </cell>
          <cell r="AQ5530">
            <v>25018</v>
          </cell>
        </row>
        <row r="5531">
          <cell r="A5531">
            <v>5533</v>
          </cell>
          <cell r="B5531">
            <v>1</v>
          </cell>
          <cell r="C5531">
            <v>45730</v>
          </cell>
        </row>
        <row r="5531">
          <cell r="E5531" t="str">
            <v>LD232-010600</v>
          </cell>
          <cell r="F5531" t="str">
            <v>卷筒</v>
          </cell>
          <cell r="G5531">
            <v>1</v>
          </cell>
          <cell r="H5531">
            <v>0</v>
          </cell>
        </row>
        <row r="5531">
          <cell r="J5531" t="str">
            <v>定位焊</v>
          </cell>
          <cell r="K5531">
            <v>6</v>
          </cell>
          <cell r="L5531" t="str">
            <v>焊接</v>
          </cell>
          <cell r="M5531">
            <v>7.6</v>
          </cell>
          <cell r="N5531" t="str">
            <v>打磨</v>
          </cell>
          <cell r="O5531">
            <v>1.5</v>
          </cell>
          <cell r="P5531" t="str">
            <v>划线钻</v>
          </cell>
          <cell r="Q5531">
            <v>25</v>
          </cell>
          <cell r="R5531" t="str">
            <v>喷砂 </v>
          </cell>
          <cell r="S5531">
            <v>2</v>
          </cell>
          <cell r="T5531" t="str">
            <v>喷铝</v>
          </cell>
          <cell r="U5531">
            <v>4.5</v>
          </cell>
          <cell r="V5531" t="str">
            <v>磨铝面</v>
          </cell>
          <cell r="W5531">
            <v>1</v>
          </cell>
          <cell r="X5531" t="str">
            <v>挂件</v>
          </cell>
          <cell r="Y5531">
            <v>0.5</v>
          </cell>
          <cell r="Z5531" t="str">
            <v>喷漆</v>
          </cell>
          <cell r="AA5531">
            <v>2</v>
          </cell>
          <cell r="AB5531">
            <v>0</v>
          </cell>
          <cell r="AC5531">
            <v>0</v>
          </cell>
          <cell r="AD5531">
            <v>0</v>
          </cell>
          <cell r="AE5531">
            <v>0</v>
          </cell>
          <cell r="AF5531">
            <v>0</v>
          </cell>
          <cell r="AG5531">
            <v>0</v>
          </cell>
        </row>
        <row r="5531">
          <cell r="AI5531">
            <v>0</v>
          </cell>
          <cell r="AJ5531">
            <v>0</v>
          </cell>
          <cell r="AK5531">
            <v>0</v>
          </cell>
        </row>
        <row r="5531">
          <cell r="AO5531" t="str">
            <v>232E</v>
          </cell>
          <cell r="AP5531">
            <v>1</v>
          </cell>
          <cell r="AQ5531">
            <v>25018</v>
          </cell>
        </row>
        <row r="5532">
          <cell r="A5532">
            <v>5534</v>
          </cell>
          <cell r="B5532">
            <v>1</v>
          </cell>
          <cell r="C5532">
            <v>45730</v>
          </cell>
        </row>
        <row r="5532">
          <cell r="E5532" t="str">
            <v>LD232-010600</v>
          </cell>
          <cell r="F5532" t="str">
            <v>卷筒</v>
          </cell>
          <cell r="G5532">
            <v>1</v>
          </cell>
          <cell r="H5532">
            <v>0</v>
          </cell>
        </row>
        <row r="5532">
          <cell r="J5532" t="str">
            <v>挂件</v>
          </cell>
          <cell r="K5532">
            <v>0.5</v>
          </cell>
          <cell r="L5532" t="str">
            <v>喷漆</v>
          </cell>
          <cell r="M5532">
            <v>2</v>
          </cell>
        </row>
        <row r="5532">
          <cell r="AB5532">
            <v>0</v>
          </cell>
          <cell r="AC5532">
            <v>0</v>
          </cell>
          <cell r="AD5532">
            <v>0</v>
          </cell>
          <cell r="AE5532">
            <v>0</v>
          </cell>
          <cell r="AF5532">
            <v>0</v>
          </cell>
          <cell r="AG5532">
            <v>0</v>
          </cell>
        </row>
        <row r="5532">
          <cell r="AI5532">
            <v>0</v>
          </cell>
          <cell r="AJ5532">
            <v>0</v>
          </cell>
          <cell r="AK5532">
            <v>0</v>
          </cell>
        </row>
        <row r="5532">
          <cell r="AO5532" t="str">
            <v>232E</v>
          </cell>
          <cell r="AP5532">
            <v>1</v>
          </cell>
          <cell r="AQ5532">
            <v>25018</v>
          </cell>
        </row>
        <row r="5533">
          <cell r="A5533">
            <v>5535</v>
          </cell>
          <cell r="B5533">
            <v>1</v>
          </cell>
          <cell r="C5533">
            <v>45730</v>
          </cell>
        </row>
        <row r="5533">
          <cell r="E5533" t="str">
            <v>LD232-010601</v>
          </cell>
          <cell r="F5533" t="str">
            <v>挡板161</v>
          </cell>
          <cell r="G5533">
            <v>1</v>
          </cell>
          <cell r="H5533" t="str">
            <v>钢板t6/Q235B</v>
          </cell>
        </row>
        <row r="5533">
          <cell r="J5533" t="str">
            <v>激光作业</v>
          </cell>
          <cell r="K5533">
            <v>3</v>
          </cell>
          <cell r="L5533" t="str">
            <v>激光拾件</v>
          </cell>
          <cell r="M5533">
            <v>3</v>
          </cell>
          <cell r="N5533" t="str">
            <v>倒角</v>
          </cell>
          <cell r="O5533">
            <v>6</v>
          </cell>
          <cell r="P5533" t="str">
            <v>锪孔</v>
          </cell>
          <cell r="Q5533">
            <v>6</v>
          </cell>
          <cell r="R5533" t="str">
            <v>转</v>
          </cell>
          <cell r="S5533">
            <v>0</v>
          </cell>
          <cell r="T5533">
            <v>0</v>
          </cell>
          <cell r="U5533">
            <v>0</v>
          </cell>
          <cell r="V5533">
            <v>0</v>
          </cell>
          <cell r="W5533">
            <v>0</v>
          </cell>
          <cell r="X5533">
            <v>0</v>
          </cell>
          <cell r="Y5533">
            <v>0</v>
          </cell>
          <cell r="Z5533">
            <v>0</v>
          </cell>
          <cell r="AA5533">
            <v>0</v>
          </cell>
          <cell r="AB5533">
            <v>0</v>
          </cell>
          <cell r="AC5533">
            <v>0</v>
          </cell>
          <cell r="AD5533">
            <v>0</v>
          </cell>
          <cell r="AE5533">
            <v>0</v>
          </cell>
          <cell r="AF5533">
            <v>0</v>
          </cell>
          <cell r="AG5533">
            <v>0</v>
          </cell>
          <cell r="AH5533" t="str">
            <v>100×100</v>
          </cell>
          <cell r="AI5533">
            <v>0</v>
          </cell>
          <cell r="AJ5533">
            <v>0</v>
          </cell>
          <cell r="AK5533">
            <v>0</v>
          </cell>
        </row>
        <row r="5533">
          <cell r="AO5533" t="str">
            <v>232E</v>
          </cell>
          <cell r="AP5533">
            <v>1</v>
          </cell>
          <cell r="AQ5533">
            <v>25018</v>
          </cell>
        </row>
        <row r="5534">
          <cell r="A5534">
            <v>5536</v>
          </cell>
          <cell r="B5534">
            <v>1</v>
          </cell>
          <cell r="C5534">
            <v>45730</v>
          </cell>
        </row>
        <row r="5534">
          <cell r="E5534" t="str">
            <v>LD232-010603</v>
          </cell>
          <cell r="F5534" t="str">
            <v>挡板163</v>
          </cell>
          <cell r="G5534">
            <v>1</v>
          </cell>
          <cell r="H5534" t="str">
            <v>钢板t6/Q235B</v>
          </cell>
        </row>
        <row r="5534">
          <cell r="J5534" t="str">
            <v>激光作业</v>
          </cell>
          <cell r="K5534">
            <v>3</v>
          </cell>
          <cell r="L5534" t="str">
            <v>激光拾件</v>
          </cell>
          <cell r="M5534">
            <v>3</v>
          </cell>
          <cell r="N5534" t="str">
            <v>倒角</v>
          </cell>
          <cell r="O5534">
            <v>6</v>
          </cell>
          <cell r="P5534" t="str">
            <v>锪孔</v>
          </cell>
          <cell r="Q5534">
            <v>6</v>
          </cell>
          <cell r="R5534" t="str">
            <v>转</v>
          </cell>
          <cell r="S5534">
            <v>0</v>
          </cell>
          <cell r="T5534">
            <v>0</v>
          </cell>
          <cell r="U5534">
            <v>0</v>
          </cell>
          <cell r="V5534">
            <v>0</v>
          </cell>
          <cell r="W5534">
            <v>0</v>
          </cell>
          <cell r="X5534">
            <v>0</v>
          </cell>
          <cell r="Y5534">
            <v>0</v>
          </cell>
          <cell r="Z5534">
            <v>0</v>
          </cell>
          <cell r="AA5534">
            <v>0</v>
          </cell>
          <cell r="AB5534">
            <v>0</v>
          </cell>
          <cell r="AC5534">
            <v>0</v>
          </cell>
          <cell r="AD5534">
            <v>0</v>
          </cell>
          <cell r="AE5534">
            <v>0</v>
          </cell>
          <cell r="AF5534">
            <v>0</v>
          </cell>
          <cell r="AG5534">
            <v>0</v>
          </cell>
          <cell r="AH5534" t="str">
            <v>100×100</v>
          </cell>
          <cell r="AI5534">
            <v>0</v>
          </cell>
          <cell r="AJ5534">
            <v>0</v>
          </cell>
          <cell r="AK5534">
            <v>0</v>
          </cell>
        </row>
        <row r="5534">
          <cell r="AO5534" t="str">
            <v>232E</v>
          </cell>
          <cell r="AP5534">
            <v>1</v>
          </cell>
          <cell r="AQ5534">
            <v>25018</v>
          </cell>
        </row>
        <row r="5535">
          <cell r="A5535">
            <v>5537</v>
          </cell>
          <cell r="B5535">
            <v>1</v>
          </cell>
          <cell r="C5535">
            <v>45730</v>
          </cell>
        </row>
        <row r="5535">
          <cell r="E5535" t="str">
            <v>LD232-0107</v>
          </cell>
          <cell r="F5535" t="str">
            <v>尼龙套</v>
          </cell>
          <cell r="G5535">
            <v>1</v>
          </cell>
          <cell r="H5535" t="str">
            <v>尼龙棒φ40/尼龙</v>
          </cell>
          <cell r="I5535" t="str">
            <v>尼龙棒φ30/MC尼龙</v>
          </cell>
          <cell r="J5535" t="str">
            <v>切割锯</v>
          </cell>
          <cell r="K5535">
            <v>6</v>
          </cell>
          <cell r="L5535" t="str">
            <v>车</v>
          </cell>
          <cell r="M5535">
            <v>7</v>
          </cell>
          <cell r="N5535">
            <v>0</v>
          </cell>
          <cell r="O5535">
            <v>0</v>
          </cell>
          <cell r="P5535">
            <v>0</v>
          </cell>
          <cell r="Q5535">
            <v>0</v>
          </cell>
          <cell r="R5535">
            <v>0</v>
          </cell>
          <cell r="S5535">
            <v>0</v>
          </cell>
          <cell r="T5535">
            <v>0</v>
          </cell>
          <cell r="U5535">
            <v>0</v>
          </cell>
          <cell r="V5535">
            <v>0</v>
          </cell>
          <cell r="W5535">
            <v>0</v>
          </cell>
          <cell r="X5535">
            <v>0</v>
          </cell>
          <cell r="Y5535">
            <v>0</v>
          </cell>
          <cell r="Z5535">
            <v>0</v>
          </cell>
          <cell r="AA5535">
            <v>0</v>
          </cell>
          <cell r="AB5535">
            <v>0</v>
          </cell>
          <cell r="AC5535">
            <v>0</v>
          </cell>
          <cell r="AD5535">
            <v>0</v>
          </cell>
          <cell r="AE5535">
            <v>0</v>
          </cell>
          <cell r="AF5535">
            <v>0</v>
          </cell>
          <cell r="AG5535">
            <v>0</v>
          </cell>
          <cell r="AH5535">
            <v>25</v>
          </cell>
          <cell r="AI5535">
            <v>0</v>
          </cell>
          <cell r="AJ5535">
            <v>0</v>
          </cell>
          <cell r="AK5535">
            <v>0</v>
          </cell>
        </row>
        <row r="5535">
          <cell r="AO5535" t="str">
            <v>232E</v>
          </cell>
          <cell r="AP5535">
            <v>1</v>
          </cell>
          <cell r="AQ5535">
            <v>25018</v>
          </cell>
        </row>
        <row r="5536">
          <cell r="A5536">
            <v>5538</v>
          </cell>
          <cell r="B5536">
            <v>1</v>
          </cell>
          <cell r="C5536">
            <v>45730</v>
          </cell>
          <cell r="D5536" t="str">
            <v>转外</v>
          </cell>
          <cell r="E5536" t="str">
            <v>LD232-010801</v>
          </cell>
          <cell r="F5536" t="str">
            <v>滑轮</v>
          </cell>
          <cell r="G5536">
            <v>1</v>
          </cell>
          <cell r="H5536" t="str">
            <v>MC尼龙（黑色）t35</v>
          </cell>
        </row>
        <row r="5536">
          <cell r="J5536" t="str">
            <v>切割锯</v>
          </cell>
          <cell r="K5536">
            <v>10.8</v>
          </cell>
          <cell r="L5536" t="str">
            <v>车</v>
          </cell>
          <cell r="M5536">
            <v>28</v>
          </cell>
          <cell r="N5536">
            <v>0</v>
          </cell>
          <cell r="O5536">
            <v>0</v>
          </cell>
          <cell r="P5536">
            <v>0</v>
          </cell>
          <cell r="Q5536">
            <v>0</v>
          </cell>
          <cell r="R5536">
            <v>0</v>
          </cell>
          <cell r="S5536">
            <v>0</v>
          </cell>
          <cell r="T5536">
            <v>0</v>
          </cell>
          <cell r="U5536">
            <v>0</v>
          </cell>
          <cell r="V5536">
            <v>0</v>
          </cell>
          <cell r="W5536">
            <v>0</v>
          </cell>
          <cell r="X5536">
            <v>0</v>
          </cell>
          <cell r="Y5536">
            <v>0</v>
          </cell>
          <cell r="Z5536">
            <v>0</v>
          </cell>
          <cell r="AA5536">
            <v>0</v>
          </cell>
          <cell r="AB5536">
            <v>0</v>
          </cell>
          <cell r="AC5536">
            <v>0</v>
          </cell>
          <cell r="AD5536">
            <v>0</v>
          </cell>
          <cell r="AE5536">
            <v>0</v>
          </cell>
          <cell r="AF5536">
            <v>0</v>
          </cell>
          <cell r="AG5536">
            <v>0</v>
          </cell>
          <cell r="AH5536" t="str">
            <v>130×130</v>
          </cell>
          <cell r="AI5536">
            <v>0</v>
          </cell>
          <cell r="AJ5536">
            <v>0</v>
          </cell>
          <cell r="AK5536">
            <v>0</v>
          </cell>
        </row>
        <row r="5536">
          <cell r="AO5536" t="str">
            <v>232E</v>
          </cell>
          <cell r="AP5536">
            <v>1</v>
          </cell>
          <cell r="AQ5536">
            <v>25018</v>
          </cell>
        </row>
        <row r="5537">
          <cell r="A5537">
            <v>5539</v>
          </cell>
          <cell r="B5537">
            <v>1</v>
          </cell>
          <cell r="C5537">
            <v>45730</v>
          </cell>
        </row>
        <row r="5537">
          <cell r="E5537" t="str">
            <v>LD232-010900</v>
          </cell>
          <cell r="F5537" t="str">
            <v>销轴109</v>
          </cell>
          <cell r="G5537">
            <v>1</v>
          </cell>
          <cell r="H5537">
            <v>0</v>
          </cell>
        </row>
        <row r="5537">
          <cell r="J5537" t="str">
            <v>定位焊</v>
          </cell>
          <cell r="K5537">
            <v>3</v>
          </cell>
          <cell r="L5537" t="str">
            <v>焊接</v>
          </cell>
          <cell r="M5537">
            <v>4</v>
          </cell>
          <cell r="N5537" t="str">
            <v>打磨</v>
          </cell>
          <cell r="O5537">
            <v>3</v>
          </cell>
          <cell r="P5537" t="str">
            <v>车</v>
          </cell>
          <cell r="Q5537">
            <v>14</v>
          </cell>
          <cell r="R5537" t="str">
            <v>划线钻</v>
          </cell>
          <cell r="S5537">
            <v>6</v>
          </cell>
          <cell r="T5537" t="str">
            <v>镀铬</v>
          </cell>
          <cell r="U5537">
            <v>0</v>
          </cell>
          <cell r="V5537">
            <v>0</v>
          </cell>
          <cell r="W5537">
            <v>0</v>
          </cell>
          <cell r="X5537">
            <v>0</v>
          </cell>
          <cell r="Y5537">
            <v>0</v>
          </cell>
          <cell r="Z5537">
            <v>0</v>
          </cell>
          <cell r="AA5537">
            <v>0</v>
          </cell>
          <cell r="AB5537">
            <v>0</v>
          </cell>
          <cell r="AC5537">
            <v>0</v>
          </cell>
          <cell r="AD5537">
            <v>0</v>
          </cell>
          <cell r="AE5537">
            <v>0</v>
          </cell>
          <cell r="AF5537">
            <v>0</v>
          </cell>
          <cell r="AG5537">
            <v>0</v>
          </cell>
        </row>
        <row r="5537">
          <cell r="AI5537">
            <v>0</v>
          </cell>
          <cell r="AJ5537">
            <v>0</v>
          </cell>
          <cell r="AK5537">
            <v>0</v>
          </cell>
        </row>
        <row r="5537">
          <cell r="AO5537" t="str">
            <v>232E</v>
          </cell>
          <cell r="AP5537">
            <v>1</v>
          </cell>
          <cell r="AQ5537">
            <v>25018</v>
          </cell>
        </row>
        <row r="5538">
          <cell r="A5538">
            <v>5540</v>
          </cell>
          <cell r="B5538">
            <v>1</v>
          </cell>
          <cell r="C5538">
            <v>45730</v>
          </cell>
        </row>
        <row r="5538">
          <cell r="E5538" t="str">
            <v>LD232-010901</v>
          </cell>
          <cell r="F5538" t="str">
            <v>挡板191</v>
          </cell>
          <cell r="G5538">
            <v>1</v>
          </cell>
          <cell r="H5538" t="str">
            <v>钢板t3/Q235B</v>
          </cell>
        </row>
        <row r="5538">
          <cell r="J5538" t="str">
            <v>激光作业</v>
          </cell>
          <cell r="K5538">
            <v>3</v>
          </cell>
          <cell r="L5538" t="str">
            <v>激光拾件</v>
          </cell>
          <cell r="M5538">
            <v>3</v>
          </cell>
          <cell r="N5538" t="str">
            <v>锪孔</v>
          </cell>
          <cell r="O5538">
            <v>3</v>
          </cell>
          <cell r="P5538">
            <v>0</v>
          </cell>
          <cell r="Q5538">
            <v>0</v>
          </cell>
          <cell r="R5538">
            <v>0</v>
          </cell>
          <cell r="S5538">
            <v>0</v>
          </cell>
          <cell r="T5538">
            <v>0</v>
          </cell>
          <cell r="U5538">
            <v>0</v>
          </cell>
          <cell r="V5538">
            <v>0</v>
          </cell>
          <cell r="W5538">
            <v>0</v>
          </cell>
          <cell r="X5538">
            <v>0</v>
          </cell>
          <cell r="Y5538">
            <v>0</v>
          </cell>
          <cell r="Z5538">
            <v>0</v>
          </cell>
          <cell r="AA5538">
            <v>0</v>
          </cell>
          <cell r="AB5538">
            <v>0</v>
          </cell>
          <cell r="AC5538">
            <v>0</v>
          </cell>
          <cell r="AD5538">
            <v>0</v>
          </cell>
          <cell r="AE5538">
            <v>0</v>
          </cell>
          <cell r="AF5538">
            <v>0</v>
          </cell>
          <cell r="AG5538">
            <v>0</v>
          </cell>
          <cell r="AH5538" t="str">
            <v>46×30</v>
          </cell>
          <cell r="AI5538">
            <v>0</v>
          </cell>
          <cell r="AJ5538">
            <v>0</v>
          </cell>
          <cell r="AK5538">
            <v>0</v>
          </cell>
        </row>
        <row r="5538">
          <cell r="AO5538" t="str">
            <v>232E</v>
          </cell>
          <cell r="AP5538">
            <v>1</v>
          </cell>
          <cell r="AQ5538">
            <v>25018</v>
          </cell>
        </row>
        <row r="5539">
          <cell r="A5539">
            <v>5541</v>
          </cell>
          <cell r="B5539">
            <v>1</v>
          </cell>
          <cell r="C5539">
            <v>45730</v>
          </cell>
        </row>
        <row r="5539">
          <cell r="E5539" t="str">
            <v>LD232-010902</v>
          </cell>
          <cell r="F5539" t="str">
            <v>轴192</v>
          </cell>
          <cell r="G5539">
            <v>1</v>
          </cell>
          <cell r="H5539" t="str">
            <v>圆钢φ25/20</v>
          </cell>
          <cell r="I5539" t="str">
            <v>圆钢φ22/20</v>
          </cell>
          <cell r="J5539" t="str">
            <v>切割锯</v>
          </cell>
          <cell r="K5539">
            <v>6</v>
          </cell>
          <cell r="L5539" t="str">
            <v>车</v>
          </cell>
          <cell r="M5539">
            <v>3.5</v>
          </cell>
          <cell r="N5539" t="str">
            <v>转</v>
          </cell>
          <cell r="O5539">
            <v>0</v>
          </cell>
          <cell r="P5539">
            <v>0</v>
          </cell>
          <cell r="Q5539">
            <v>0</v>
          </cell>
          <cell r="R5539">
            <v>0</v>
          </cell>
          <cell r="S5539">
            <v>0</v>
          </cell>
          <cell r="T5539">
            <v>0</v>
          </cell>
          <cell r="U5539">
            <v>0</v>
          </cell>
          <cell r="V5539">
            <v>0</v>
          </cell>
          <cell r="W5539">
            <v>0</v>
          </cell>
          <cell r="X5539">
            <v>0</v>
          </cell>
          <cell r="Y5539">
            <v>0</v>
          </cell>
          <cell r="Z5539">
            <v>0</v>
          </cell>
          <cell r="AA5539">
            <v>0</v>
          </cell>
          <cell r="AB5539">
            <v>0</v>
          </cell>
          <cell r="AC5539">
            <v>0</v>
          </cell>
          <cell r="AD5539">
            <v>0</v>
          </cell>
          <cell r="AE5539">
            <v>0</v>
          </cell>
          <cell r="AF5539">
            <v>0</v>
          </cell>
          <cell r="AG5539">
            <v>0</v>
          </cell>
          <cell r="AH5539">
            <v>55</v>
          </cell>
          <cell r="AI5539">
            <v>0</v>
          </cell>
          <cell r="AJ5539">
            <v>0</v>
          </cell>
          <cell r="AK5539">
            <v>0</v>
          </cell>
        </row>
        <row r="5539">
          <cell r="AO5539" t="str">
            <v>232E</v>
          </cell>
          <cell r="AP5539">
            <v>1</v>
          </cell>
          <cell r="AQ5539">
            <v>25018</v>
          </cell>
        </row>
        <row r="5540">
          <cell r="A5540">
            <v>5542</v>
          </cell>
          <cell r="B5540">
            <v>1</v>
          </cell>
          <cell r="C5540">
            <v>45730</v>
          </cell>
        </row>
        <row r="5540">
          <cell r="E5540" t="str">
            <v>LD232-0110</v>
          </cell>
          <cell r="F5540" t="str">
            <v>托辊110</v>
          </cell>
          <cell r="G5540">
            <v>1</v>
          </cell>
          <cell r="H5540" t="str">
            <v>尼龙棒φ20/尼龙</v>
          </cell>
          <cell r="I5540" t="str">
            <v>尼龙棒φ20/MC尼龙</v>
          </cell>
          <cell r="J5540" t="str">
            <v>切割锯</v>
          </cell>
          <cell r="K5540">
            <v>2.4</v>
          </cell>
          <cell r="L5540" t="str">
            <v>车</v>
          </cell>
          <cell r="M5540">
            <v>5</v>
          </cell>
          <cell r="N5540">
            <v>0</v>
          </cell>
          <cell r="O5540">
            <v>0</v>
          </cell>
          <cell r="P5540">
            <v>0</v>
          </cell>
          <cell r="Q5540">
            <v>0</v>
          </cell>
          <cell r="R5540">
            <v>0</v>
          </cell>
          <cell r="S5540">
            <v>0</v>
          </cell>
          <cell r="T5540">
            <v>0</v>
          </cell>
          <cell r="U5540">
            <v>0</v>
          </cell>
          <cell r="V5540">
            <v>0</v>
          </cell>
          <cell r="W5540">
            <v>0</v>
          </cell>
          <cell r="X5540">
            <v>0</v>
          </cell>
          <cell r="Y5540">
            <v>0</v>
          </cell>
          <cell r="Z5540">
            <v>0</v>
          </cell>
          <cell r="AA5540">
            <v>0</v>
          </cell>
          <cell r="AB5540">
            <v>0</v>
          </cell>
          <cell r="AC5540">
            <v>0</v>
          </cell>
          <cell r="AD5540">
            <v>0</v>
          </cell>
          <cell r="AE5540">
            <v>0</v>
          </cell>
          <cell r="AF5540">
            <v>0</v>
          </cell>
          <cell r="AG5540">
            <v>0</v>
          </cell>
          <cell r="AH5540" t="str">
            <v>60×30</v>
          </cell>
          <cell r="AI5540">
            <v>0</v>
          </cell>
          <cell r="AJ5540">
            <v>0</v>
          </cell>
          <cell r="AK5540">
            <v>0</v>
          </cell>
        </row>
        <row r="5540">
          <cell r="AO5540" t="str">
            <v>232E</v>
          </cell>
          <cell r="AP5540">
            <v>1</v>
          </cell>
          <cell r="AQ5540">
            <v>25018</v>
          </cell>
        </row>
        <row r="5541">
          <cell r="A5541">
            <v>5543</v>
          </cell>
          <cell r="B5541">
            <v>1</v>
          </cell>
          <cell r="C5541">
            <v>45730</v>
          </cell>
        </row>
        <row r="5541">
          <cell r="E5541" t="str">
            <v>LD232-0111</v>
          </cell>
          <cell r="F5541" t="str">
            <v>衬套111</v>
          </cell>
          <cell r="G5541">
            <v>1</v>
          </cell>
          <cell r="H5541" t="str">
            <v>无缝管φ10×1/Q235B</v>
          </cell>
        </row>
        <row r="5541">
          <cell r="J5541" t="str">
            <v>切割锯</v>
          </cell>
        </row>
        <row r="5541">
          <cell r="AH5541">
            <v>56</v>
          </cell>
        </row>
        <row r="5541">
          <cell r="AK5541">
            <v>0</v>
          </cell>
        </row>
        <row r="5541">
          <cell r="AN5541" t="str">
            <v>无图L=56</v>
          </cell>
          <cell r="AO5541" t="str">
            <v>232E</v>
          </cell>
          <cell r="AP5541">
            <v>1</v>
          </cell>
          <cell r="AQ5541">
            <v>25018</v>
          </cell>
        </row>
        <row r="5542">
          <cell r="A5542">
            <v>5544</v>
          </cell>
          <cell r="B5542">
            <v>1</v>
          </cell>
          <cell r="C5542">
            <v>45730</v>
          </cell>
        </row>
        <row r="5542">
          <cell r="E5542" t="str">
            <v>LD232-0112</v>
          </cell>
          <cell r="F5542" t="str">
            <v>压板</v>
          </cell>
          <cell r="G5542">
            <v>1</v>
          </cell>
          <cell r="H5542" t="str">
            <v>钢板t10/Q235B</v>
          </cell>
        </row>
        <row r="5542">
          <cell r="J5542" t="str">
            <v>激光作业</v>
          </cell>
          <cell r="K5542">
            <v>2.4</v>
          </cell>
          <cell r="L5542" t="str">
            <v>激光拾件</v>
          </cell>
          <cell r="M5542">
            <v>3</v>
          </cell>
          <cell r="N5542" t="str">
            <v>倒角</v>
          </cell>
          <cell r="O5542">
            <v>6</v>
          </cell>
          <cell r="P5542" t="str">
            <v>铣</v>
          </cell>
          <cell r="Q5542">
            <v>5</v>
          </cell>
          <cell r="R5542" t="str">
            <v>划线钻</v>
          </cell>
          <cell r="S5542">
            <v>3</v>
          </cell>
          <cell r="T5542" t="str">
            <v>镀铬</v>
          </cell>
          <cell r="U5542">
            <v>0</v>
          </cell>
          <cell r="V5542" t="str">
            <v>入库</v>
          </cell>
          <cell r="W5542">
            <v>0</v>
          </cell>
          <cell r="X5542">
            <v>0</v>
          </cell>
          <cell r="Y5542">
            <v>0</v>
          </cell>
          <cell r="Z5542">
            <v>0</v>
          </cell>
          <cell r="AA5542">
            <v>0</v>
          </cell>
          <cell r="AB5542">
            <v>0</v>
          </cell>
          <cell r="AC5542">
            <v>0</v>
          </cell>
          <cell r="AD5542">
            <v>0</v>
          </cell>
          <cell r="AE5542">
            <v>0</v>
          </cell>
          <cell r="AF5542">
            <v>0</v>
          </cell>
          <cell r="AG5542">
            <v>0</v>
          </cell>
          <cell r="AH5542" t="str">
            <v>28×28</v>
          </cell>
          <cell r="AI5542">
            <v>0</v>
          </cell>
          <cell r="AJ5542">
            <v>0</v>
          </cell>
          <cell r="AK5542">
            <v>0</v>
          </cell>
        </row>
        <row r="5542">
          <cell r="AO5542" t="str">
            <v>232E</v>
          </cell>
          <cell r="AP5542">
            <v>1</v>
          </cell>
          <cell r="AQ5542">
            <v>25018</v>
          </cell>
        </row>
        <row r="5543">
          <cell r="A5543">
            <v>5545</v>
          </cell>
          <cell r="B5543">
            <v>1</v>
          </cell>
          <cell r="C5543">
            <v>45730</v>
          </cell>
        </row>
        <row r="5543">
          <cell r="E5543" t="str">
            <v>LD232-011301</v>
          </cell>
          <cell r="F5543" t="str">
            <v>套管</v>
          </cell>
          <cell r="G5543">
            <v>1</v>
          </cell>
          <cell r="H5543" t="str">
            <v>紫铜管φ18×2</v>
          </cell>
        </row>
        <row r="5543">
          <cell r="J5543" t="str">
            <v>锯床</v>
          </cell>
          <cell r="K5543">
            <v>4.2</v>
          </cell>
          <cell r="L5543" t="str">
            <v>转</v>
          </cell>
          <cell r="M5543">
            <v>0</v>
          </cell>
          <cell r="N5543">
            <v>0</v>
          </cell>
          <cell r="O5543">
            <v>0</v>
          </cell>
          <cell r="P5543">
            <v>0</v>
          </cell>
          <cell r="Q5543">
            <v>0</v>
          </cell>
          <cell r="R5543">
            <v>0</v>
          </cell>
          <cell r="S5543">
            <v>0</v>
          </cell>
          <cell r="T5543">
            <v>0</v>
          </cell>
          <cell r="U5543">
            <v>0</v>
          </cell>
          <cell r="V5543">
            <v>0</v>
          </cell>
          <cell r="W5543">
            <v>0</v>
          </cell>
          <cell r="X5543">
            <v>0</v>
          </cell>
          <cell r="Y5543">
            <v>0</v>
          </cell>
          <cell r="Z5543">
            <v>0</v>
          </cell>
          <cell r="AA5543">
            <v>0</v>
          </cell>
          <cell r="AB5543">
            <v>0</v>
          </cell>
          <cell r="AC5543">
            <v>0</v>
          </cell>
          <cell r="AD5543">
            <v>0</v>
          </cell>
          <cell r="AE5543">
            <v>0</v>
          </cell>
          <cell r="AF5543">
            <v>0</v>
          </cell>
          <cell r="AG5543">
            <v>0</v>
          </cell>
          <cell r="AH5543">
            <v>100</v>
          </cell>
          <cell r="AI5543">
            <v>0</v>
          </cell>
          <cell r="AJ5543">
            <v>0</v>
          </cell>
          <cell r="AK5543">
            <v>0</v>
          </cell>
        </row>
        <row r="5543">
          <cell r="AN5543" t="str">
            <v>无图L=100</v>
          </cell>
          <cell r="AO5543" t="str">
            <v>232E</v>
          </cell>
          <cell r="AP5543">
            <v>1</v>
          </cell>
          <cell r="AQ5543">
            <v>25018</v>
          </cell>
        </row>
        <row r="5544">
          <cell r="A5544">
            <v>5546</v>
          </cell>
          <cell r="B5544">
            <v>1</v>
          </cell>
          <cell r="C5544">
            <v>45730</v>
          </cell>
        </row>
        <row r="5544">
          <cell r="E5544" t="str">
            <v>LD232-01140100</v>
          </cell>
          <cell r="F5544" t="str">
            <v>固定销</v>
          </cell>
          <cell r="G5544">
            <v>1</v>
          </cell>
          <cell r="H5544">
            <v>0</v>
          </cell>
        </row>
        <row r="5544">
          <cell r="J5544" t="str">
            <v>定位焊</v>
          </cell>
          <cell r="K5544">
            <v>3</v>
          </cell>
          <cell r="L5544" t="str">
            <v>焊接</v>
          </cell>
          <cell r="M5544">
            <v>6</v>
          </cell>
          <cell r="N5544" t="str">
            <v>打磨</v>
          </cell>
          <cell r="O5544">
            <v>4</v>
          </cell>
          <cell r="P5544" t="str">
            <v>镀铬</v>
          </cell>
          <cell r="Q5544">
            <v>0</v>
          </cell>
          <cell r="R5544">
            <v>0</v>
          </cell>
          <cell r="S5544">
            <v>0</v>
          </cell>
          <cell r="T5544">
            <v>0</v>
          </cell>
          <cell r="U5544">
            <v>0</v>
          </cell>
          <cell r="V5544">
            <v>0</v>
          </cell>
          <cell r="W5544">
            <v>0</v>
          </cell>
          <cell r="X5544">
            <v>0</v>
          </cell>
          <cell r="Y5544">
            <v>0</v>
          </cell>
          <cell r="Z5544">
            <v>0</v>
          </cell>
          <cell r="AA5544">
            <v>0</v>
          </cell>
          <cell r="AB5544">
            <v>0</v>
          </cell>
          <cell r="AC5544">
            <v>0</v>
          </cell>
          <cell r="AD5544">
            <v>0</v>
          </cell>
          <cell r="AE5544">
            <v>0</v>
          </cell>
          <cell r="AF5544">
            <v>0</v>
          </cell>
          <cell r="AG5544">
            <v>0</v>
          </cell>
        </row>
        <row r="5544">
          <cell r="AI5544">
            <v>0</v>
          </cell>
          <cell r="AJ5544">
            <v>0</v>
          </cell>
          <cell r="AK5544">
            <v>0</v>
          </cell>
        </row>
        <row r="5544">
          <cell r="AO5544" t="str">
            <v>232E</v>
          </cell>
          <cell r="AP5544">
            <v>1</v>
          </cell>
          <cell r="AQ5544">
            <v>25018</v>
          </cell>
        </row>
        <row r="5545">
          <cell r="A5545">
            <v>5547</v>
          </cell>
          <cell r="B5545">
            <v>1</v>
          </cell>
          <cell r="C5545">
            <v>45730</v>
          </cell>
        </row>
        <row r="5545">
          <cell r="E5545" t="str">
            <v>LD232-01140101</v>
          </cell>
          <cell r="F5545" t="str">
            <v>提手1411</v>
          </cell>
          <cell r="G5545">
            <v>1</v>
          </cell>
          <cell r="H5545" t="str">
            <v>圆钢φ6/Q235B</v>
          </cell>
        </row>
        <row r="5545">
          <cell r="J5545" t="str">
            <v>钳工</v>
          </cell>
          <cell r="K5545">
            <v>6</v>
          </cell>
          <cell r="L5545" t="str">
            <v>转</v>
          </cell>
          <cell r="M5545">
            <v>0</v>
          </cell>
          <cell r="N5545">
            <v>0</v>
          </cell>
          <cell r="O5545">
            <v>0</v>
          </cell>
          <cell r="P5545">
            <v>0</v>
          </cell>
          <cell r="Q5545">
            <v>0</v>
          </cell>
          <cell r="R5545">
            <v>0</v>
          </cell>
          <cell r="S5545">
            <v>0</v>
          </cell>
          <cell r="T5545">
            <v>0</v>
          </cell>
          <cell r="U5545">
            <v>0</v>
          </cell>
          <cell r="V5545">
            <v>0</v>
          </cell>
          <cell r="W5545">
            <v>0</v>
          </cell>
          <cell r="X5545">
            <v>0</v>
          </cell>
          <cell r="Y5545">
            <v>0</v>
          </cell>
          <cell r="Z5545">
            <v>0</v>
          </cell>
          <cell r="AA5545">
            <v>0</v>
          </cell>
          <cell r="AB5545">
            <v>0</v>
          </cell>
          <cell r="AC5545">
            <v>0</v>
          </cell>
          <cell r="AD5545">
            <v>0</v>
          </cell>
          <cell r="AE5545">
            <v>0</v>
          </cell>
          <cell r="AF5545">
            <v>0</v>
          </cell>
          <cell r="AG5545">
            <v>0</v>
          </cell>
          <cell r="AH5545">
            <v>185</v>
          </cell>
          <cell r="AI5545">
            <v>0</v>
          </cell>
          <cell r="AJ5545">
            <v>0</v>
          </cell>
          <cell r="AK5545">
            <v>0</v>
          </cell>
        </row>
        <row r="5545">
          <cell r="AO5545" t="str">
            <v>232E</v>
          </cell>
          <cell r="AP5545">
            <v>1</v>
          </cell>
          <cell r="AQ5545">
            <v>25018</v>
          </cell>
        </row>
        <row r="5546">
          <cell r="A5546">
            <v>5548</v>
          </cell>
          <cell r="B5546">
            <v>1</v>
          </cell>
          <cell r="C5546">
            <v>45730</v>
          </cell>
        </row>
        <row r="5546">
          <cell r="E5546" t="str">
            <v>LD232-01140102</v>
          </cell>
          <cell r="F5546" t="str">
            <v>销轴1412</v>
          </cell>
          <cell r="G5546">
            <v>1</v>
          </cell>
          <cell r="H5546" t="str">
            <v>圆钢φ25/20</v>
          </cell>
          <cell r="I5546" t="str">
            <v>圆钢φ22/20</v>
          </cell>
          <cell r="J5546" t="str">
            <v>切割锯</v>
          </cell>
          <cell r="K5546">
            <v>6</v>
          </cell>
          <cell r="L5546" t="str">
            <v>车</v>
          </cell>
          <cell r="M5546">
            <v>7</v>
          </cell>
          <cell r="N5546" t="str">
            <v>铣</v>
          </cell>
          <cell r="O5546">
            <v>3.5</v>
          </cell>
          <cell r="P5546" t="str">
            <v>划线钻</v>
          </cell>
          <cell r="Q5546">
            <v>9</v>
          </cell>
          <cell r="R5546">
            <v>0</v>
          </cell>
          <cell r="S5546">
            <v>0</v>
          </cell>
          <cell r="T5546">
            <v>0</v>
          </cell>
          <cell r="U5546">
            <v>0</v>
          </cell>
          <cell r="V5546">
            <v>0</v>
          </cell>
          <cell r="W5546">
            <v>0</v>
          </cell>
          <cell r="X5546">
            <v>0</v>
          </cell>
          <cell r="Y5546">
            <v>0</v>
          </cell>
          <cell r="Z5546">
            <v>0</v>
          </cell>
          <cell r="AA5546">
            <v>0</v>
          </cell>
          <cell r="AB5546">
            <v>0</v>
          </cell>
          <cell r="AC5546">
            <v>0</v>
          </cell>
          <cell r="AD5546">
            <v>0</v>
          </cell>
          <cell r="AE5546">
            <v>0</v>
          </cell>
          <cell r="AF5546">
            <v>0</v>
          </cell>
          <cell r="AG5546">
            <v>0</v>
          </cell>
          <cell r="AH5546">
            <v>64</v>
          </cell>
          <cell r="AI5546">
            <v>0</v>
          </cell>
          <cell r="AJ5546">
            <v>0</v>
          </cell>
          <cell r="AK5546">
            <v>0</v>
          </cell>
        </row>
        <row r="5546">
          <cell r="AO5546" t="str">
            <v>232E</v>
          </cell>
          <cell r="AP5546">
            <v>1</v>
          </cell>
          <cell r="AQ5546">
            <v>25018</v>
          </cell>
        </row>
        <row r="5547">
          <cell r="A5547">
            <v>5549</v>
          </cell>
          <cell r="B5547">
            <v>1</v>
          </cell>
          <cell r="C5547">
            <v>45730</v>
          </cell>
        </row>
        <row r="5547">
          <cell r="E5547" t="str">
            <v>LD232-011404</v>
          </cell>
          <cell r="F5547" t="str">
            <v>轴头</v>
          </cell>
          <cell r="G5547">
            <v>1</v>
          </cell>
          <cell r="H5547" t="str">
            <v>圆钢φ30/45</v>
          </cell>
        </row>
        <row r="5547">
          <cell r="J5547" t="str">
            <v>锯床</v>
          </cell>
          <cell r="K5547">
            <v>12</v>
          </cell>
          <cell r="L5547" t="str">
            <v>车</v>
          </cell>
          <cell r="M5547">
            <v>7</v>
          </cell>
          <cell r="N5547" t="str">
            <v>划线钻</v>
          </cell>
          <cell r="O5547">
            <v>9</v>
          </cell>
          <cell r="P5547" t="str">
            <v>镀铬</v>
          </cell>
          <cell r="Q5547">
            <v>0</v>
          </cell>
          <cell r="R5547" t="str">
            <v>入库</v>
          </cell>
          <cell r="S5547">
            <v>0</v>
          </cell>
          <cell r="T5547">
            <v>0</v>
          </cell>
          <cell r="U5547">
            <v>0</v>
          </cell>
          <cell r="V5547">
            <v>0</v>
          </cell>
          <cell r="W5547">
            <v>0</v>
          </cell>
          <cell r="X5547">
            <v>0</v>
          </cell>
          <cell r="Y5547">
            <v>0</v>
          </cell>
          <cell r="Z5547">
            <v>0</v>
          </cell>
          <cell r="AA5547">
            <v>0</v>
          </cell>
          <cell r="AB5547">
            <v>0</v>
          </cell>
          <cell r="AC5547">
            <v>0</v>
          </cell>
          <cell r="AD5547">
            <v>0</v>
          </cell>
          <cell r="AE5547">
            <v>0</v>
          </cell>
          <cell r="AF5547">
            <v>0</v>
          </cell>
          <cell r="AG5547">
            <v>0</v>
          </cell>
          <cell r="AH5547">
            <v>23</v>
          </cell>
          <cell r="AI5547">
            <v>0</v>
          </cell>
          <cell r="AJ5547">
            <v>0</v>
          </cell>
          <cell r="AK5547">
            <v>0</v>
          </cell>
        </row>
        <row r="5547">
          <cell r="AO5547" t="str">
            <v>232E</v>
          </cell>
          <cell r="AP5547">
            <v>1</v>
          </cell>
          <cell r="AQ5547">
            <v>25018</v>
          </cell>
        </row>
        <row r="5548">
          <cell r="A5548">
            <v>5550</v>
          </cell>
          <cell r="B5548">
            <v>1</v>
          </cell>
          <cell r="C5548">
            <v>45730</v>
          </cell>
        </row>
        <row r="5548">
          <cell r="E5548" t="str">
            <v>LD232-0115</v>
          </cell>
          <cell r="F5548" t="str">
            <v>垫片</v>
          </cell>
          <cell r="G5548">
            <v>1</v>
          </cell>
          <cell r="H5548" t="str">
            <v>铸造锡青铜棒Φ125</v>
          </cell>
          <cell r="I5548" t="str">
            <v>铜棒Φ115*12/QSn4-4-4</v>
          </cell>
          <cell r="J5548" t="str">
            <v>锯床</v>
          </cell>
          <cell r="K5548">
            <v>25.6</v>
          </cell>
          <cell r="L5548" t="str">
            <v>车</v>
          </cell>
          <cell r="M5548">
            <v>3.5</v>
          </cell>
          <cell r="N5548" t="str">
            <v>划线钻</v>
          </cell>
          <cell r="O5548">
            <v>12</v>
          </cell>
          <cell r="P5548" t="str">
            <v>入库</v>
          </cell>
          <cell r="Q5548">
            <v>0</v>
          </cell>
          <cell r="R5548">
            <v>0</v>
          </cell>
          <cell r="S5548">
            <v>0</v>
          </cell>
          <cell r="T5548">
            <v>0</v>
          </cell>
          <cell r="U5548">
            <v>0</v>
          </cell>
          <cell r="V5548">
            <v>0</v>
          </cell>
          <cell r="W5548">
            <v>0</v>
          </cell>
          <cell r="X5548">
            <v>0</v>
          </cell>
          <cell r="Y5548">
            <v>0</v>
          </cell>
          <cell r="Z5548">
            <v>0</v>
          </cell>
          <cell r="AA5548">
            <v>0</v>
          </cell>
          <cell r="AB5548">
            <v>0</v>
          </cell>
          <cell r="AC5548">
            <v>0</v>
          </cell>
          <cell r="AD5548">
            <v>0</v>
          </cell>
          <cell r="AE5548">
            <v>0</v>
          </cell>
          <cell r="AF5548">
            <v>0</v>
          </cell>
          <cell r="AG5548">
            <v>0</v>
          </cell>
          <cell r="AH5548">
            <v>6</v>
          </cell>
          <cell r="AI5548">
            <v>0</v>
          </cell>
          <cell r="AJ5548">
            <v>0</v>
          </cell>
          <cell r="AK5548">
            <v>0</v>
          </cell>
        </row>
        <row r="5548">
          <cell r="AO5548" t="str">
            <v>232E</v>
          </cell>
          <cell r="AP5548">
            <v>1</v>
          </cell>
          <cell r="AQ5548">
            <v>25018</v>
          </cell>
        </row>
        <row r="5549">
          <cell r="A5549">
            <v>5551</v>
          </cell>
          <cell r="B5549">
            <v>1</v>
          </cell>
          <cell r="C5549">
            <v>45730</v>
          </cell>
        </row>
        <row r="5549">
          <cell r="E5549" t="str">
            <v>LD232-011600</v>
          </cell>
          <cell r="F5549" t="str">
            <v>摇把</v>
          </cell>
          <cell r="G5549">
            <v>1</v>
          </cell>
          <cell r="H5549">
            <v>0</v>
          </cell>
        </row>
        <row r="5549">
          <cell r="J5549" t="str">
            <v>定位焊</v>
          </cell>
          <cell r="K5549">
            <v>3</v>
          </cell>
          <cell r="L5549" t="str">
            <v>焊接</v>
          </cell>
          <cell r="M5549">
            <v>4</v>
          </cell>
          <cell r="N5549" t="str">
            <v>铆</v>
          </cell>
          <cell r="O5549">
            <v>3</v>
          </cell>
          <cell r="P5549" t="str">
            <v>喷砂 </v>
          </cell>
          <cell r="Q5549">
            <v>1</v>
          </cell>
          <cell r="R5549" t="str">
            <v>喷铝</v>
          </cell>
          <cell r="S5549">
            <v>2</v>
          </cell>
          <cell r="T5549" t="str">
            <v>磨铝面</v>
          </cell>
          <cell r="U5549">
            <v>1</v>
          </cell>
          <cell r="V5549" t="str">
            <v>挂件+喷漆</v>
          </cell>
          <cell r="W5549" t="str">
            <v>0.5+1</v>
          </cell>
        </row>
        <row r="5549">
          <cell r="AA5549">
            <v>0</v>
          </cell>
          <cell r="AB5549">
            <v>0</v>
          </cell>
          <cell r="AC5549">
            <v>0</v>
          </cell>
          <cell r="AD5549">
            <v>0</v>
          </cell>
          <cell r="AE5549">
            <v>0</v>
          </cell>
          <cell r="AF5549">
            <v>0</v>
          </cell>
          <cell r="AG5549">
            <v>0</v>
          </cell>
        </row>
        <row r="5549">
          <cell r="AI5549">
            <v>0</v>
          </cell>
          <cell r="AJ5549">
            <v>0</v>
          </cell>
          <cell r="AK5549">
            <v>0</v>
          </cell>
        </row>
        <row r="5549">
          <cell r="AO5549" t="str">
            <v>232E</v>
          </cell>
          <cell r="AP5549">
            <v>1</v>
          </cell>
          <cell r="AQ5549">
            <v>25018</v>
          </cell>
        </row>
        <row r="5550">
          <cell r="A5550">
            <v>5552</v>
          </cell>
          <cell r="B5550">
            <v>1</v>
          </cell>
          <cell r="C5550">
            <v>45730</v>
          </cell>
        </row>
        <row r="5550">
          <cell r="E5550" t="str">
            <v>LD232-011601</v>
          </cell>
          <cell r="F5550" t="str">
            <v>转头</v>
          </cell>
          <cell r="G5550">
            <v>1</v>
          </cell>
          <cell r="H5550" t="str">
            <v>圆钢φ30/Q235B</v>
          </cell>
        </row>
        <row r="5550">
          <cell r="J5550" t="str">
            <v>锯床</v>
          </cell>
          <cell r="K5550">
            <v>12.6</v>
          </cell>
          <cell r="L5550" t="str">
            <v>车</v>
          </cell>
          <cell r="M5550">
            <v>6</v>
          </cell>
          <cell r="N5550" t="str">
            <v>铣</v>
          </cell>
          <cell r="O5550">
            <v>3</v>
          </cell>
          <cell r="P5550" t="str">
            <v>转</v>
          </cell>
          <cell r="Q5550">
            <v>0</v>
          </cell>
          <cell r="R5550">
            <v>0</v>
          </cell>
          <cell r="S5550">
            <v>0</v>
          </cell>
          <cell r="T5550">
            <v>0</v>
          </cell>
          <cell r="U5550">
            <v>0</v>
          </cell>
          <cell r="V5550">
            <v>0</v>
          </cell>
          <cell r="W5550">
            <v>0</v>
          </cell>
        </row>
        <row r="5550">
          <cell r="Z5550">
            <v>0</v>
          </cell>
          <cell r="AA5550">
            <v>0</v>
          </cell>
          <cell r="AB5550">
            <v>0</v>
          </cell>
          <cell r="AC5550">
            <v>0</v>
          </cell>
          <cell r="AD5550">
            <v>0</v>
          </cell>
          <cell r="AE5550">
            <v>0</v>
          </cell>
          <cell r="AF5550">
            <v>0</v>
          </cell>
          <cell r="AG5550">
            <v>0</v>
          </cell>
          <cell r="AH5550">
            <v>173</v>
          </cell>
          <cell r="AI5550">
            <v>0</v>
          </cell>
          <cell r="AJ5550">
            <v>0</v>
          </cell>
          <cell r="AK5550">
            <v>0</v>
          </cell>
        </row>
        <row r="5550">
          <cell r="AO5550" t="str">
            <v>232E</v>
          </cell>
          <cell r="AP5550">
            <v>1</v>
          </cell>
          <cell r="AQ5550">
            <v>25018</v>
          </cell>
        </row>
        <row r="5551">
          <cell r="A5551">
            <v>5553</v>
          </cell>
          <cell r="B5551">
            <v>1</v>
          </cell>
          <cell r="C5551">
            <v>45730</v>
          </cell>
        </row>
        <row r="5551">
          <cell r="E5551" t="str">
            <v>LD232-011602</v>
          </cell>
          <cell r="F5551" t="str">
            <v>摇杆</v>
          </cell>
          <cell r="G5551">
            <v>1</v>
          </cell>
          <cell r="H5551" t="str">
            <v>圆钢φ25/Q235B</v>
          </cell>
        </row>
        <row r="5551">
          <cell r="J5551" t="str">
            <v>切割锯</v>
          </cell>
          <cell r="K5551">
            <v>7.8</v>
          </cell>
          <cell r="L5551" t="str">
            <v>车</v>
          </cell>
          <cell r="M5551">
            <v>13</v>
          </cell>
          <cell r="N5551" t="str">
            <v>铣</v>
          </cell>
          <cell r="O5551">
            <v>4</v>
          </cell>
          <cell r="P5551" t="str">
            <v>划线钻</v>
          </cell>
          <cell r="Q5551">
            <v>18</v>
          </cell>
          <cell r="R5551">
            <v>0</v>
          </cell>
          <cell r="S5551">
            <v>0</v>
          </cell>
          <cell r="T5551">
            <v>0</v>
          </cell>
          <cell r="U5551">
            <v>0</v>
          </cell>
          <cell r="V5551">
            <v>0</v>
          </cell>
          <cell r="W5551">
            <v>0</v>
          </cell>
          <cell r="X5551">
            <v>0</v>
          </cell>
          <cell r="Y5551">
            <v>0</v>
          </cell>
          <cell r="Z5551">
            <v>0</v>
          </cell>
          <cell r="AA5551">
            <v>0</v>
          </cell>
          <cell r="AB5551">
            <v>0</v>
          </cell>
          <cell r="AC5551">
            <v>0</v>
          </cell>
          <cell r="AD5551">
            <v>0</v>
          </cell>
          <cell r="AE5551">
            <v>0</v>
          </cell>
          <cell r="AF5551">
            <v>0</v>
          </cell>
          <cell r="AG5551">
            <v>0</v>
          </cell>
          <cell r="AH5551">
            <v>185</v>
          </cell>
          <cell r="AI5551">
            <v>0</v>
          </cell>
          <cell r="AJ5551">
            <v>0</v>
          </cell>
          <cell r="AK5551">
            <v>0</v>
          </cell>
        </row>
        <row r="5551">
          <cell r="AO5551" t="str">
            <v>232E</v>
          </cell>
          <cell r="AP5551">
            <v>1</v>
          </cell>
          <cell r="AQ5551">
            <v>25018</v>
          </cell>
        </row>
        <row r="5552">
          <cell r="A5552">
            <v>5554</v>
          </cell>
          <cell r="B5552">
            <v>4</v>
          </cell>
          <cell r="C5552">
            <v>45730</v>
          </cell>
        </row>
        <row r="5552">
          <cell r="E5552" t="str">
            <v>LD232-0201</v>
          </cell>
          <cell r="F5552" t="str">
            <v>连接板21</v>
          </cell>
          <cell r="G5552">
            <v>4</v>
          </cell>
          <cell r="H5552" t="str">
            <v>钢板t12/Q235B</v>
          </cell>
        </row>
        <row r="5552">
          <cell r="J5552" t="str">
            <v>激光作业</v>
          </cell>
          <cell r="K5552">
            <v>2.42</v>
          </cell>
          <cell r="L5552" t="str">
            <v>激光拾件</v>
          </cell>
          <cell r="M5552">
            <v>1.1</v>
          </cell>
          <cell r="N5552" t="str">
            <v>扩攻</v>
          </cell>
          <cell r="O5552">
            <v>9</v>
          </cell>
          <cell r="P5552">
            <v>0</v>
          </cell>
          <cell r="Q5552">
            <v>0</v>
          </cell>
          <cell r="R5552">
            <v>0</v>
          </cell>
          <cell r="S5552">
            <v>0</v>
          </cell>
          <cell r="T5552">
            <v>0</v>
          </cell>
          <cell r="U5552">
            <v>0</v>
          </cell>
          <cell r="V5552">
            <v>0</v>
          </cell>
          <cell r="W5552">
            <v>0</v>
          </cell>
          <cell r="X5552">
            <v>0</v>
          </cell>
          <cell r="Y5552">
            <v>0</v>
          </cell>
          <cell r="Z5552">
            <v>0</v>
          </cell>
          <cell r="AA5552">
            <v>0</v>
          </cell>
          <cell r="AB5552">
            <v>0</v>
          </cell>
          <cell r="AC5552">
            <v>0</v>
          </cell>
          <cell r="AD5552">
            <v>0</v>
          </cell>
          <cell r="AE5552">
            <v>0</v>
          </cell>
          <cell r="AF5552">
            <v>0</v>
          </cell>
          <cell r="AG5552">
            <v>0</v>
          </cell>
          <cell r="AH5552" t="str">
            <v>110×80</v>
          </cell>
          <cell r="AI5552">
            <v>0</v>
          </cell>
          <cell r="AJ5552">
            <v>0</v>
          </cell>
          <cell r="AK5552">
            <v>0</v>
          </cell>
        </row>
        <row r="5552">
          <cell r="AO5552" t="str">
            <v>232E</v>
          </cell>
          <cell r="AP5552">
            <v>1</v>
          </cell>
          <cell r="AQ5552">
            <v>25018</v>
          </cell>
        </row>
        <row r="5553">
          <cell r="A5553">
            <v>5555</v>
          </cell>
          <cell r="B5553">
            <v>1</v>
          </cell>
          <cell r="C5553">
            <v>45730</v>
          </cell>
        </row>
        <row r="5553">
          <cell r="E5553" t="str">
            <v>LD232-020200</v>
          </cell>
          <cell r="F5553" t="str">
            <v>前导向架</v>
          </cell>
          <cell r="G5553">
            <v>1</v>
          </cell>
          <cell r="H5553">
            <v>0</v>
          </cell>
        </row>
        <row r="5553">
          <cell r="J5553" t="str">
            <v>定位焊</v>
          </cell>
          <cell r="K5553">
            <v>20.4</v>
          </cell>
          <cell r="L5553" t="str">
            <v>焊接</v>
          </cell>
          <cell r="M5553">
            <v>25.5</v>
          </cell>
          <cell r="N5553" t="str">
            <v>打磨</v>
          </cell>
          <cell r="O5553">
            <v>10</v>
          </cell>
          <cell r="P5553" t="str">
            <v>喷砂 </v>
          </cell>
          <cell r="Q5553">
            <v>6</v>
          </cell>
          <cell r="R5553" t="str">
            <v>喷铝</v>
          </cell>
          <cell r="S5553">
            <v>12</v>
          </cell>
          <cell r="T5553" t="str">
            <v>磨铝面</v>
          </cell>
          <cell r="U5553">
            <v>1.5</v>
          </cell>
          <cell r="V5553" t="str">
            <v>挂件+喷漆</v>
          </cell>
          <cell r="W5553" t="str">
            <v>1+6</v>
          </cell>
        </row>
        <row r="5553">
          <cell r="Z5553">
            <v>0</v>
          </cell>
          <cell r="AA5553">
            <v>0</v>
          </cell>
          <cell r="AB5553">
            <v>0</v>
          </cell>
          <cell r="AC5553">
            <v>0</v>
          </cell>
          <cell r="AD5553">
            <v>0</v>
          </cell>
          <cell r="AE5553">
            <v>0</v>
          </cell>
          <cell r="AF5553">
            <v>0</v>
          </cell>
          <cell r="AG5553">
            <v>0</v>
          </cell>
        </row>
        <row r="5553">
          <cell r="AI5553">
            <v>0</v>
          </cell>
          <cell r="AJ5553">
            <v>0</v>
          </cell>
          <cell r="AK5553">
            <v>0</v>
          </cell>
        </row>
        <row r="5553">
          <cell r="AO5553" t="str">
            <v>232E</v>
          </cell>
          <cell r="AP5553">
            <v>1</v>
          </cell>
          <cell r="AQ5553">
            <v>25018</v>
          </cell>
        </row>
        <row r="5554">
          <cell r="A5554">
            <v>5556</v>
          </cell>
          <cell r="B5554">
            <v>4</v>
          </cell>
          <cell r="C5554">
            <v>45730</v>
          </cell>
        </row>
        <row r="5554">
          <cell r="E5554" t="str">
            <v>LD232-020201</v>
          </cell>
          <cell r="F5554" t="str">
            <v>竖槽钢221</v>
          </cell>
          <cell r="G5554">
            <v>4</v>
          </cell>
          <cell r="H5554" t="str">
            <v>钢板t5/Q235B</v>
          </cell>
        </row>
        <row r="5554">
          <cell r="J5554" t="str">
            <v>激光作业</v>
          </cell>
          <cell r="K5554">
            <v>1.1</v>
          </cell>
          <cell r="L5554" t="str">
            <v>激光拾件</v>
          </cell>
          <cell r="M5554">
            <v>1.1</v>
          </cell>
          <cell r="N5554" t="str">
            <v>折弯</v>
          </cell>
          <cell r="O5554">
            <v>1.1</v>
          </cell>
          <cell r="P5554">
            <v>0</v>
          </cell>
          <cell r="Q5554">
            <v>0</v>
          </cell>
          <cell r="R5554">
            <v>0</v>
          </cell>
          <cell r="S5554">
            <v>0</v>
          </cell>
          <cell r="T5554">
            <v>0</v>
          </cell>
          <cell r="U5554">
            <v>0</v>
          </cell>
          <cell r="V5554">
            <v>0</v>
          </cell>
          <cell r="W5554">
            <v>0</v>
          </cell>
          <cell r="X5554">
            <v>0</v>
          </cell>
          <cell r="Y5554">
            <v>0</v>
          </cell>
          <cell r="Z5554">
            <v>0</v>
          </cell>
          <cell r="AA5554">
            <v>0</v>
          </cell>
          <cell r="AB5554">
            <v>0</v>
          </cell>
          <cell r="AC5554">
            <v>0</v>
          </cell>
          <cell r="AD5554">
            <v>0</v>
          </cell>
          <cell r="AE5554">
            <v>0</v>
          </cell>
          <cell r="AF5554">
            <v>0</v>
          </cell>
          <cell r="AG5554">
            <v>0</v>
          </cell>
          <cell r="AH5554" t="str">
            <v>123×78</v>
          </cell>
          <cell r="AI5554">
            <v>0</v>
          </cell>
          <cell r="AJ5554">
            <v>0</v>
          </cell>
          <cell r="AK5554">
            <v>0</v>
          </cell>
        </row>
        <row r="5554">
          <cell r="AO5554" t="str">
            <v>232E</v>
          </cell>
          <cell r="AP5554">
            <v>1</v>
          </cell>
          <cell r="AQ5554">
            <v>25018</v>
          </cell>
        </row>
        <row r="5555">
          <cell r="A5555">
            <v>5557</v>
          </cell>
          <cell r="B5555">
            <v>2</v>
          </cell>
          <cell r="C5555">
            <v>45730</v>
          </cell>
        </row>
        <row r="5555">
          <cell r="E5555" t="str">
            <v>LD232-020202</v>
          </cell>
          <cell r="F5555" t="str">
            <v>横梁222</v>
          </cell>
          <cell r="G5555">
            <v>2</v>
          </cell>
          <cell r="H5555" t="str">
            <v>钢板t5/Q235B</v>
          </cell>
        </row>
        <row r="5555">
          <cell r="J5555" t="str">
            <v>激光作业</v>
          </cell>
          <cell r="K5555">
            <v>1.52</v>
          </cell>
          <cell r="L5555" t="str">
            <v>激光拾件</v>
          </cell>
          <cell r="M5555">
            <v>1.9</v>
          </cell>
          <cell r="N5555" t="str">
            <v>折弯</v>
          </cell>
          <cell r="O5555">
            <v>1.9</v>
          </cell>
          <cell r="P5555" t="str">
            <v>转</v>
          </cell>
          <cell r="Q5555">
            <v>0</v>
          </cell>
          <cell r="R5555">
            <v>0</v>
          </cell>
          <cell r="S5555">
            <v>0</v>
          </cell>
          <cell r="T5555">
            <v>0</v>
          </cell>
          <cell r="U5555">
            <v>0</v>
          </cell>
          <cell r="V5555">
            <v>0</v>
          </cell>
          <cell r="W5555">
            <v>0</v>
          </cell>
          <cell r="X5555">
            <v>0</v>
          </cell>
          <cell r="Y5555">
            <v>0</v>
          </cell>
          <cell r="Z5555">
            <v>0</v>
          </cell>
          <cell r="AA5555">
            <v>0</v>
          </cell>
          <cell r="AB5555">
            <v>0</v>
          </cell>
          <cell r="AC5555">
            <v>0</v>
          </cell>
          <cell r="AD5555">
            <v>0</v>
          </cell>
          <cell r="AE5555">
            <v>0</v>
          </cell>
          <cell r="AF5555">
            <v>0</v>
          </cell>
          <cell r="AG5555">
            <v>0</v>
          </cell>
          <cell r="AH5555" t="str">
            <v>125×175</v>
          </cell>
          <cell r="AI5555">
            <v>0</v>
          </cell>
          <cell r="AJ5555">
            <v>0</v>
          </cell>
          <cell r="AK5555">
            <v>0</v>
          </cell>
        </row>
        <row r="5555">
          <cell r="AO5555" t="str">
            <v>232E</v>
          </cell>
          <cell r="AP5555">
            <v>1</v>
          </cell>
          <cell r="AQ5555">
            <v>25018</v>
          </cell>
        </row>
        <row r="5556">
          <cell r="A5556">
            <v>5558</v>
          </cell>
          <cell r="B5556">
            <v>4</v>
          </cell>
          <cell r="C5556">
            <v>45730</v>
          </cell>
        </row>
        <row r="5556">
          <cell r="E5556" t="str">
            <v>LD232-020203</v>
          </cell>
          <cell r="F5556" t="str">
            <v>连接板223</v>
          </cell>
          <cell r="G5556">
            <v>4</v>
          </cell>
          <cell r="H5556" t="str">
            <v>钢板t8/Q235B</v>
          </cell>
        </row>
        <row r="5556">
          <cell r="J5556" t="str">
            <v>激光作业</v>
          </cell>
          <cell r="K5556">
            <v>2.42</v>
          </cell>
          <cell r="L5556" t="str">
            <v>激光拾件</v>
          </cell>
          <cell r="M5556">
            <v>1.1</v>
          </cell>
          <cell r="N5556">
            <v>0</v>
          </cell>
          <cell r="O5556">
            <v>0</v>
          </cell>
          <cell r="P5556">
            <v>0</v>
          </cell>
          <cell r="Q5556">
            <v>0</v>
          </cell>
          <cell r="R5556">
            <v>0</v>
          </cell>
          <cell r="S5556">
            <v>0</v>
          </cell>
          <cell r="T5556">
            <v>0</v>
          </cell>
          <cell r="U5556">
            <v>0</v>
          </cell>
          <cell r="V5556">
            <v>0</v>
          </cell>
          <cell r="W5556">
            <v>0</v>
          </cell>
          <cell r="X5556">
            <v>0</v>
          </cell>
          <cell r="Y5556">
            <v>0</v>
          </cell>
          <cell r="Z5556">
            <v>0</v>
          </cell>
          <cell r="AA5556">
            <v>0</v>
          </cell>
          <cell r="AB5556">
            <v>0</v>
          </cell>
          <cell r="AC5556">
            <v>0</v>
          </cell>
          <cell r="AD5556">
            <v>0</v>
          </cell>
          <cell r="AE5556">
            <v>0</v>
          </cell>
          <cell r="AF5556">
            <v>0</v>
          </cell>
          <cell r="AG5556">
            <v>0</v>
          </cell>
          <cell r="AH5556" t="str">
            <v>110×80</v>
          </cell>
          <cell r="AI5556">
            <v>0</v>
          </cell>
          <cell r="AJ5556">
            <v>0</v>
          </cell>
          <cell r="AK5556">
            <v>0</v>
          </cell>
        </row>
        <row r="5556">
          <cell r="AO5556" t="str">
            <v>232E</v>
          </cell>
          <cell r="AP5556">
            <v>1</v>
          </cell>
          <cell r="AQ5556">
            <v>25018</v>
          </cell>
        </row>
        <row r="5557">
          <cell r="A5557">
            <v>5559</v>
          </cell>
          <cell r="B5557">
            <v>2</v>
          </cell>
          <cell r="C5557">
            <v>45730</v>
          </cell>
        </row>
        <row r="5557">
          <cell r="E5557" t="str">
            <v>LD232-020204</v>
          </cell>
          <cell r="F5557" t="str">
            <v>斜支撑224</v>
          </cell>
          <cell r="G5557">
            <v>2</v>
          </cell>
          <cell r="H5557" t="str">
            <v>钢板t5/Q235B</v>
          </cell>
        </row>
        <row r="5557">
          <cell r="J5557" t="str">
            <v>激光作业</v>
          </cell>
          <cell r="K5557">
            <v>1.52</v>
          </cell>
          <cell r="L5557" t="str">
            <v>激光拾件</v>
          </cell>
          <cell r="M5557">
            <v>1.9</v>
          </cell>
          <cell r="N5557" t="str">
            <v>折弯</v>
          </cell>
          <cell r="O5557">
            <v>1.9</v>
          </cell>
          <cell r="P5557" t="str">
            <v>转</v>
          </cell>
          <cell r="Q5557">
            <v>0</v>
          </cell>
          <cell r="R5557">
            <v>0</v>
          </cell>
          <cell r="S5557">
            <v>0</v>
          </cell>
          <cell r="T5557">
            <v>0</v>
          </cell>
          <cell r="U5557">
            <v>0</v>
          </cell>
          <cell r="V5557">
            <v>0</v>
          </cell>
          <cell r="W5557">
            <v>0</v>
          </cell>
          <cell r="X5557">
            <v>0</v>
          </cell>
          <cell r="Y5557">
            <v>0</v>
          </cell>
          <cell r="Z5557">
            <v>0</v>
          </cell>
          <cell r="AA5557">
            <v>0</v>
          </cell>
          <cell r="AB5557">
            <v>0</v>
          </cell>
          <cell r="AC5557">
            <v>0</v>
          </cell>
          <cell r="AD5557">
            <v>0</v>
          </cell>
          <cell r="AE5557">
            <v>0</v>
          </cell>
          <cell r="AF5557">
            <v>0</v>
          </cell>
          <cell r="AG5557">
            <v>0</v>
          </cell>
          <cell r="AH5557" t="str">
            <v>123×221</v>
          </cell>
          <cell r="AI5557">
            <v>0</v>
          </cell>
          <cell r="AJ5557">
            <v>0</v>
          </cell>
          <cell r="AK5557">
            <v>0</v>
          </cell>
        </row>
        <row r="5557">
          <cell r="AO5557" t="str">
            <v>232E</v>
          </cell>
          <cell r="AP5557">
            <v>1</v>
          </cell>
          <cell r="AQ5557">
            <v>25018</v>
          </cell>
        </row>
        <row r="5558">
          <cell r="A5558">
            <v>5560</v>
          </cell>
          <cell r="B5558">
            <v>2</v>
          </cell>
          <cell r="C5558">
            <v>45730</v>
          </cell>
        </row>
        <row r="5558">
          <cell r="E5558" t="str">
            <v>LD232-020205</v>
          </cell>
          <cell r="F5558" t="str">
            <v>限位开关支架1</v>
          </cell>
          <cell r="G5558">
            <v>2</v>
          </cell>
          <cell r="H5558" t="str">
            <v>钢板t3/304</v>
          </cell>
        </row>
        <row r="5558">
          <cell r="J5558" t="str">
            <v>激光作业</v>
          </cell>
          <cell r="K5558">
            <v>3.04</v>
          </cell>
          <cell r="L5558" t="str">
            <v>激光拾件</v>
          </cell>
          <cell r="M5558">
            <v>1.9</v>
          </cell>
          <cell r="N5558" t="str">
            <v>折弯</v>
          </cell>
          <cell r="O5558">
            <v>1.9</v>
          </cell>
          <cell r="P5558">
            <v>0</v>
          </cell>
          <cell r="Q5558">
            <v>0</v>
          </cell>
          <cell r="R5558">
            <v>0</v>
          </cell>
          <cell r="S5558">
            <v>0</v>
          </cell>
          <cell r="T5558">
            <v>0</v>
          </cell>
          <cell r="U5558">
            <v>0</v>
          </cell>
          <cell r="V5558">
            <v>0</v>
          </cell>
          <cell r="W5558">
            <v>0</v>
          </cell>
          <cell r="X5558">
            <v>0</v>
          </cell>
          <cell r="Y5558">
            <v>0</v>
          </cell>
          <cell r="Z5558">
            <v>0</v>
          </cell>
          <cell r="AA5558">
            <v>0</v>
          </cell>
          <cell r="AB5558">
            <v>0</v>
          </cell>
          <cell r="AC5558">
            <v>0</v>
          </cell>
          <cell r="AD5558">
            <v>0</v>
          </cell>
          <cell r="AE5558">
            <v>0</v>
          </cell>
          <cell r="AF5558">
            <v>0</v>
          </cell>
          <cell r="AG5558">
            <v>0</v>
          </cell>
          <cell r="AH5558" t="str">
            <v>72×62</v>
          </cell>
          <cell r="AI5558">
            <v>0</v>
          </cell>
          <cell r="AJ5558">
            <v>0</v>
          </cell>
          <cell r="AK5558">
            <v>0</v>
          </cell>
        </row>
        <row r="5558">
          <cell r="AO5558" t="str">
            <v>232E</v>
          </cell>
          <cell r="AP5558">
            <v>1</v>
          </cell>
          <cell r="AQ5558">
            <v>25018</v>
          </cell>
        </row>
        <row r="5559">
          <cell r="A5559">
            <v>5561</v>
          </cell>
          <cell r="B5559">
            <v>1</v>
          </cell>
          <cell r="C5559">
            <v>45730</v>
          </cell>
        </row>
        <row r="5559">
          <cell r="E5559" t="str">
            <v>LD232-020300</v>
          </cell>
          <cell r="F5559" t="str">
            <v>后导向架</v>
          </cell>
          <cell r="G5559">
            <v>1</v>
          </cell>
          <cell r="H5559">
            <v>0</v>
          </cell>
        </row>
        <row r="5559">
          <cell r="J5559" t="str">
            <v>定位焊</v>
          </cell>
          <cell r="K5559">
            <v>20.4</v>
          </cell>
          <cell r="L5559" t="str">
            <v>焊接</v>
          </cell>
          <cell r="M5559">
            <v>25.5</v>
          </cell>
          <cell r="N5559" t="str">
            <v>打磨</v>
          </cell>
          <cell r="O5559">
            <v>10</v>
          </cell>
          <cell r="P5559" t="str">
            <v>喷砂 </v>
          </cell>
          <cell r="Q5559">
            <v>5</v>
          </cell>
          <cell r="R5559" t="str">
            <v>喷铝</v>
          </cell>
          <cell r="S5559">
            <v>10</v>
          </cell>
          <cell r="T5559" t="str">
            <v>磨铝面</v>
          </cell>
          <cell r="U5559">
            <v>1.5</v>
          </cell>
          <cell r="V5559" t="str">
            <v>挂件+喷漆</v>
          </cell>
          <cell r="W5559" t="str">
            <v>1+5</v>
          </cell>
        </row>
        <row r="5559">
          <cell r="Z5559">
            <v>0</v>
          </cell>
          <cell r="AA5559">
            <v>0</v>
          </cell>
          <cell r="AB5559">
            <v>0</v>
          </cell>
          <cell r="AC5559">
            <v>0</v>
          </cell>
          <cell r="AD5559">
            <v>0</v>
          </cell>
          <cell r="AE5559">
            <v>0</v>
          </cell>
          <cell r="AF5559">
            <v>0</v>
          </cell>
          <cell r="AG5559">
            <v>0</v>
          </cell>
        </row>
        <row r="5559">
          <cell r="AI5559">
            <v>0</v>
          </cell>
          <cell r="AJ5559">
            <v>0</v>
          </cell>
          <cell r="AK5559">
            <v>0</v>
          </cell>
        </row>
        <row r="5559">
          <cell r="AO5559" t="str">
            <v>232E</v>
          </cell>
          <cell r="AP5559">
            <v>1</v>
          </cell>
          <cell r="AQ5559">
            <v>25018</v>
          </cell>
        </row>
        <row r="5560">
          <cell r="A5560">
            <v>5562</v>
          </cell>
          <cell r="B5560">
            <v>2</v>
          </cell>
          <cell r="C5560">
            <v>45730</v>
          </cell>
        </row>
        <row r="5560">
          <cell r="E5560" t="str">
            <v>LD232-020301</v>
          </cell>
          <cell r="F5560" t="str">
            <v>斜支撑231</v>
          </cell>
          <cell r="G5560">
            <v>2</v>
          </cell>
          <cell r="H5560" t="str">
            <v>钢板t5/Q235B</v>
          </cell>
        </row>
        <row r="5560">
          <cell r="J5560" t="str">
            <v>激光作业</v>
          </cell>
          <cell r="K5560">
            <v>1.52</v>
          </cell>
          <cell r="L5560" t="str">
            <v>激光拾件</v>
          </cell>
          <cell r="M5560">
            <v>1.9</v>
          </cell>
          <cell r="N5560" t="str">
            <v>折弯</v>
          </cell>
          <cell r="O5560">
            <v>1.9</v>
          </cell>
          <cell r="P5560">
            <v>0</v>
          </cell>
          <cell r="Q5560">
            <v>0</v>
          </cell>
          <cell r="R5560">
            <v>0</v>
          </cell>
          <cell r="S5560">
            <v>0</v>
          </cell>
          <cell r="T5560">
            <v>0</v>
          </cell>
          <cell r="U5560">
            <v>0</v>
          </cell>
          <cell r="V5560">
            <v>0</v>
          </cell>
          <cell r="W5560">
            <v>0</v>
          </cell>
          <cell r="X5560">
            <v>0</v>
          </cell>
          <cell r="Y5560">
            <v>0</v>
          </cell>
          <cell r="Z5560">
            <v>0</v>
          </cell>
          <cell r="AA5560">
            <v>0</v>
          </cell>
          <cell r="AB5560">
            <v>0</v>
          </cell>
          <cell r="AC5560">
            <v>0</v>
          </cell>
          <cell r="AD5560">
            <v>0</v>
          </cell>
          <cell r="AE5560">
            <v>0</v>
          </cell>
          <cell r="AF5560">
            <v>0</v>
          </cell>
          <cell r="AG5560">
            <v>0</v>
          </cell>
          <cell r="AH5560" t="str">
            <v>123×140</v>
          </cell>
          <cell r="AI5560">
            <v>0</v>
          </cell>
          <cell r="AJ5560">
            <v>0</v>
          </cell>
          <cell r="AK5560">
            <v>0</v>
          </cell>
        </row>
        <row r="5560">
          <cell r="AO5560" t="str">
            <v>232E</v>
          </cell>
          <cell r="AP5560">
            <v>1</v>
          </cell>
          <cell r="AQ5560">
            <v>25018</v>
          </cell>
        </row>
        <row r="5561">
          <cell r="A5561">
            <v>5563</v>
          </cell>
          <cell r="B5561">
            <v>4</v>
          </cell>
          <cell r="C5561">
            <v>45730</v>
          </cell>
        </row>
        <row r="5561">
          <cell r="E5561" t="str">
            <v>LD232-0204</v>
          </cell>
          <cell r="F5561" t="str">
            <v>垫块</v>
          </cell>
          <cell r="G5561">
            <v>4</v>
          </cell>
          <cell r="H5561" t="str">
            <v>尼龙板t45/MC尼龙黑色</v>
          </cell>
          <cell r="I5561" t="str">
            <v>尼龙板t40/MC尼龙黑色</v>
          </cell>
          <cell r="J5561" t="str">
            <v>锯床</v>
          </cell>
          <cell r="K5561">
            <v>5.5</v>
          </cell>
          <cell r="L5561" t="str">
            <v>铣</v>
          </cell>
          <cell r="M5561">
            <v>15</v>
          </cell>
          <cell r="N5561" t="str">
            <v>划线钻</v>
          </cell>
          <cell r="O5561">
            <v>6.6</v>
          </cell>
          <cell r="P5561" t="str">
            <v>入库</v>
          </cell>
          <cell r="Q5561">
            <v>0</v>
          </cell>
          <cell r="R5561">
            <v>0</v>
          </cell>
          <cell r="S5561">
            <v>0</v>
          </cell>
          <cell r="T5561">
            <v>0</v>
          </cell>
          <cell r="U5561">
            <v>0</v>
          </cell>
          <cell r="V5561">
            <v>0</v>
          </cell>
          <cell r="W5561">
            <v>0</v>
          </cell>
          <cell r="X5561">
            <v>0</v>
          </cell>
          <cell r="Y5561">
            <v>0</v>
          </cell>
          <cell r="Z5561">
            <v>0</v>
          </cell>
          <cell r="AA5561">
            <v>0</v>
          </cell>
          <cell r="AB5561">
            <v>0</v>
          </cell>
          <cell r="AC5561">
            <v>0</v>
          </cell>
          <cell r="AD5561">
            <v>0</v>
          </cell>
          <cell r="AE5561">
            <v>0</v>
          </cell>
          <cell r="AF5561">
            <v>0</v>
          </cell>
          <cell r="AG5561">
            <v>0</v>
          </cell>
          <cell r="AH5561" t="str">
            <v>86×58</v>
          </cell>
          <cell r="AI5561">
            <v>0</v>
          </cell>
          <cell r="AJ5561">
            <v>0</v>
          </cell>
          <cell r="AK5561">
            <v>0</v>
          </cell>
        </row>
        <row r="5561">
          <cell r="AO5561" t="str">
            <v>232E</v>
          </cell>
          <cell r="AP5561">
            <v>1</v>
          </cell>
          <cell r="AQ5561">
            <v>25018</v>
          </cell>
        </row>
        <row r="5562">
          <cell r="A5562">
            <v>5564</v>
          </cell>
          <cell r="B5562">
            <v>1</v>
          </cell>
          <cell r="C5562">
            <v>45730</v>
          </cell>
        </row>
        <row r="5562">
          <cell r="E5562" t="str">
            <v>LD232-0205</v>
          </cell>
          <cell r="F5562" t="str">
            <v>调平块</v>
          </cell>
          <cell r="G5562">
            <v>1</v>
          </cell>
          <cell r="H5562" t="str">
            <v>钢板t16/304</v>
          </cell>
        </row>
        <row r="5562">
          <cell r="J5562" t="str">
            <v>激光作业</v>
          </cell>
          <cell r="K5562">
            <v>3.6</v>
          </cell>
          <cell r="L5562" t="str">
            <v>激光拾件</v>
          </cell>
          <cell r="M5562">
            <v>3</v>
          </cell>
          <cell r="N5562" t="str">
            <v>倒钝</v>
          </cell>
          <cell r="O5562">
            <v>4.2</v>
          </cell>
          <cell r="P5562" t="str">
            <v>铣</v>
          </cell>
          <cell r="Q5562">
            <v>35</v>
          </cell>
          <cell r="R5562" t="str">
            <v>划线钻</v>
          </cell>
          <cell r="S5562">
            <v>40</v>
          </cell>
          <cell r="T5562">
            <v>0</v>
          </cell>
          <cell r="U5562">
            <v>0</v>
          </cell>
          <cell r="V5562">
            <v>0</v>
          </cell>
          <cell r="W5562">
            <v>0</v>
          </cell>
          <cell r="X5562">
            <v>0</v>
          </cell>
          <cell r="Y5562">
            <v>0</v>
          </cell>
          <cell r="Z5562">
            <v>0</v>
          </cell>
          <cell r="AA5562">
            <v>0</v>
          </cell>
          <cell r="AB5562">
            <v>0</v>
          </cell>
          <cell r="AC5562">
            <v>0</v>
          </cell>
          <cell r="AD5562">
            <v>0</v>
          </cell>
          <cell r="AE5562">
            <v>0</v>
          </cell>
          <cell r="AF5562">
            <v>0</v>
          </cell>
          <cell r="AG5562">
            <v>0</v>
          </cell>
          <cell r="AH5562" t="str">
            <v>125×125</v>
          </cell>
          <cell r="AI5562">
            <v>0</v>
          </cell>
          <cell r="AJ5562">
            <v>0</v>
          </cell>
          <cell r="AK5562">
            <v>0</v>
          </cell>
        </row>
        <row r="5562">
          <cell r="AO5562" t="str">
            <v>232E</v>
          </cell>
          <cell r="AP5562">
            <v>1</v>
          </cell>
          <cell r="AQ5562">
            <v>25018</v>
          </cell>
        </row>
        <row r="5563">
          <cell r="A5563">
            <v>5565</v>
          </cell>
          <cell r="B5563">
            <v>1</v>
          </cell>
          <cell r="C5563">
            <v>45730</v>
          </cell>
        </row>
        <row r="5563">
          <cell r="E5563" t="str">
            <v>LD232-0206</v>
          </cell>
          <cell r="F5563" t="str">
            <v>防护盒</v>
          </cell>
          <cell r="G5563">
            <v>1</v>
          </cell>
          <cell r="H5563" t="str">
            <v>钢板t1/304</v>
          </cell>
        </row>
        <row r="5563">
          <cell r="J5563" t="str">
            <v>激光作业</v>
          </cell>
          <cell r="K5563">
            <v>3</v>
          </cell>
          <cell r="L5563" t="str">
            <v>激光拾件</v>
          </cell>
          <cell r="M5563">
            <v>3</v>
          </cell>
          <cell r="N5563" t="str">
            <v>磨砂</v>
          </cell>
          <cell r="O5563">
            <v>3</v>
          </cell>
          <cell r="P5563" t="str">
            <v>折弯</v>
          </cell>
          <cell r="Q5563">
            <v>5.4</v>
          </cell>
          <cell r="R5563" t="str">
            <v>定位焊</v>
          </cell>
          <cell r="S5563">
            <v>7.6</v>
          </cell>
          <cell r="T5563" t="str">
            <v>焊接</v>
          </cell>
          <cell r="U5563">
            <v>7.6</v>
          </cell>
          <cell r="V5563" t="str">
            <v>打磨</v>
          </cell>
          <cell r="W5563">
            <v>3</v>
          </cell>
          <cell r="X5563" t="str">
            <v>挂件</v>
          </cell>
          <cell r="Y5563">
            <v>0.5</v>
          </cell>
          <cell r="Z5563" t="str">
            <v>喷漆</v>
          </cell>
          <cell r="AA5563">
            <v>1</v>
          </cell>
          <cell r="AB5563">
            <v>0</v>
          </cell>
          <cell r="AC5563">
            <v>0</v>
          </cell>
          <cell r="AD5563">
            <v>0</v>
          </cell>
          <cell r="AE5563">
            <v>0</v>
          </cell>
          <cell r="AF5563">
            <v>0</v>
          </cell>
          <cell r="AG5563">
            <v>0</v>
          </cell>
          <cell r="AH5563" t="str">
            <v>180×180</v>
          </cell>
          <cell r="AI5563">
            <v>0</v>
          </cell>
          <cell r="AJ5563">
            <v>0</v>
          </cell>
          <cell r="AK5563">
            <v>0</v>
          </cell>
        </row>
        <row r="5563">
          <cell r="AO5563" t="str">
            <v>232E</v>
          </cell>
          <cell r="AP5563">
            <v>1</v>
          </cell>
          <cell r="AQ5563">
            <v>25018</v>
          </cell>
        </row>
        <row r="5564">
          <cell r="A5564">
            <v>5566</v>
          </cell>
          <cell r="B5564">
            <v>1</v>
          </cell>
          <cell r="C5564">
            <v>45730</v>
          </cell>
        </row>
        <row r="5564">
          <cell r="E5564" t="str">
            <v>LD232-0206</v>
          </cell>
          <cell r="F5564" t="str">
            <v>防护盒</v>
          </cell>
          <cell r="G5564">
            <v>1</v>
          </cell>
          <cell r="H5564" t="str">
            <v>钢板t1/304</v>
          </cell>
        </row>
        <row r="5564">
          <cell r="J5564" t="str">
            <v>挂件</v>
          </cell>
          <cell r="K5564">
            <v>0.5</v>
          </cell>
          <cell r="L5564" t="str">
            <v>喷漆</v>
          </cell>
          <cell r="M5564">
            <v>1</v>
          </cell>
        </row>
        <row r="5564">
          <cell r="AB5564">
            <v>0</v>
          </cell>
          <cell r="AC5564">
            <v>0</v>
          </cell>
          <cell r="AD5564">
            <v>0</v>
          </cell>
          <cell r="AE5564">
            <v>0</v>
          </cell>
          <cell r="AF5564">
            <v>0</v>
          </cell>
          <cell r="AG5564">
            <v>0</v>
          </cell>
          <cell r="AH5564" t="str">
            <v>180×180</v>
          </cell>
          <cell r="AI5564">
            <v>0</v>
          </cell>
          <cell r="AJ5564">
            <v>0</v>
          </cell>
          <cell r="AK5564">
            <v>0</v>
          </cell>
        </row>
        <row r="5564">
          <cell r="AO5564" t="str">
            <v>232E</v>
          </cell>
          <cell r="AP5564">
            <v>1</v>
          </cell>
          <cell r="AQ5564">
            <v>25018</v>
          </cell>
        </row>
        <row r="5565">
          <cell r="A5565">
            <v>5567</v>
          </cell>
          <cell r="B5565">
            <v>3</v>
          </cell>
          <cell r="C5565">
            <v>45730</v>
          </cell>
        </row>
        <row r="5565">
          <cell r="E5565" t="str">
            <v>LD232-0207</v>
          </cell>
          <cell r="F5565" t="str">
            <v>螺栓</v>
          </cell>
          <cell r="G5565">
            <v>3</v>
          </cell>
          <cell r="H5565" t="str">
            <v>30103050184改</v>
          </cell>
        </row>
        <row r="5565">
          <cell r="J5565" t="str">
            <v>车</v>
          </cell>
          <cell r="K5565">
            <v>1.5</v>
          </cell>
          <cell r="L5565" t="str">
            <v>入库</v>
          </cell>
          <cell r="M5565">
            <v>0</v>
          </cell>
          <cell r="N5565">
            <v>0</v>
          </cell>
          <cell r="O5565">
            <v>0</v>
          </cell>
          <cell r="P5565">
            <v>0</v>
          </cell>
          <cell r="Q5565">
            <v>0</v>
          </cell>
          <cell r="R5565">
            <v>0</v>
          </cell>
          <cell r="S5565">
            <v>0</v>
          </cell>
          <cell r="T5565">
            <v>0</v>
          </cell>
          <cell r="U5565">
            <v>0</v>
          </cell>
          <cell r="V5565">
            <v>0</v>
          </cell>
          <cell r="W5565">
            <v>0</v>
          </cell>
          <cell r="X5565">
            <v>0</v>
          </cell>
          <cell r="Y5565">
            <v>0</v>
          </cell>
          <cell r="Z5565">
            <v>0</v>
          </cell>
          <cell r="AA5565">
            <v>0</v>
          </cell>
          <cell r="AB5565">
            <v>0</v>
          </cell>
          <cell r="AC5565">
            <v>0</v>
          </cell>
          <cell r="AD5565">
            <v>0</v>
          </cell>
          <cell r="AE5565">
            <v>0</v>
          </cell>
          <cell r="AF5565">
            <v>0</v>
          </cell>
          <cell r="AG5565">
            <v>0</v>
          </cell>
        </row>
        <row r="5565">
          <cell r="AI5565">
            <v>0</v>
          </cell>
          <cell r="AJ5565">
            <v>0</v>
          </cell>
          <cell r="AK5565">
            <v>0</v>
          </cell>
        </row>
        <row r="5565">
          <cell r="AN5565" t="str">
            <v>改制</v>
          </cell>
          <cell r="AO5565" t="str">
            <v>232E</v>
          </cell>
          <cell r="AP5565">
            <v>1</v>
          </cell>
          <cell r="AQ5565">
            <v>25018</v>
          </cell>
        </row>
        <row r="5566">
          <cell r="A5566">
            <v>5568</v>
          </cell>
          <cell r="B5566">
            <v>8</v>
          </cell>
          <cell r="C5566">
            <v>45730</v>
          </cell>
        </row>
        <row r="5566">
          <cell r="E5566" t="str">
            <v>LD232-0401</v>
          </cell>
          <cell r="F5566" t="str">
            <v>连接底板41</v>
          </cell>
          <cell r="G5566">
            <v>8</v>
          </cell>
          <cell r="H5566" t="str">
            <v>钢板t16/Q355B</v>
          </cell>
          <cell r="I5566" t="str">
            <v>钢板t16/Q235B</v>
          </cell>
          <cell r="J5566" t="str">
            <v>激光作业</v>
          </cell>
          <cell r="K5566">
            <v>0.65</v>
          </cell>
          <cell r="L5566" t="str">
            <v>激光拾件</v>
          </cell>
          <cell r="M5566">
            <v>0.65</v>
          </cell>
          <cell r="N5566" t="str">
            <v>划线钻</v>
          </cell>
          <cell r="O5566">
            <v>11</v>
          </cell>
          <cell r="P5566">
            <v>0</v>
          </cell>
          <cell r="Q5566">
            <v>0</v>
          </cell>
          <cell r="R5566">
            <v>0</v>
          </cell>
          <cell r="S5566">
            <v>0</v>
          </cell>
          <cell r="T5566">
            <v>0</v>
          </cell>
          <cell r="U5566">
            <v>0</v>
          </cell>
          <cell r="V5566">
            <v>0</v>
          </cell>
          <cell r="W5566">
            <v>0</v>
          </cell>
          <cell r="X5566">
            <v>0</v>
          </cell>
          <cell r="Y5566">
            <v>0</v>
          </cell>
          <cell r="Z5566">
            <v>0</v>
          </cell>
          <cell r="AA5566">
            <v>0</v>
          </cell>
          <cell r="AB5566">
            <v>0</v>
          </cell>
          <cell r="AC5566">
            <v>0</v>
          </cell>
          <cell r="AD5566">
            <v>0</v>
          </cell>
          <cell r="AE5566">
            <v>0</v>
          </cell>
          <cell r="AF5566">
            <v>0</v>
          </cell>
          <cell r="AG5566">
            <v>0</v>
          </cell>
          <cell r="AH5566" t="str">
            <v>120×70</v>
          </cell>
          <cell r="AI5566">
            <v>0</v>
          </cell>
          <cell r="AJ5566">
            <v>0</v>
          </cell>
          <cell r="AK5566">
            <v>0</v>
          </cell>
        </row>
        <row r="5566">
          <cell r="AO5566" t="str">
            <v>232E</v>
          </cell>
          <cell r="AP5566">
            <v>1</v>
          </cell>
          <cell r="AQ5566">
            <v>25018</v>
          </cell>
        </row>
        <row r="5567">
          <cell r="A5567">
            <v>5569</v>
          </cell>
          <cell r="B5567">
            <v>1</v>
          </cell>
          <cell r="C5567">
            <v>45730</v>
          </cell>
        </row>
        <row r="5567">
          <cell r="E5567" t="str">
            <v>LD232-040200</v>
          </cell>
          <cell r="F5567" t="str">
            <v>固定支架42焊合</v>
          </cell>
          <cell r="G5567">
            <v>1</v>
          </cell>
          <cell r="H5567">
            <v>0</v>
          </cell>
        </row>
        <row r="5567">
          <cell r="J5567" t="str">
            <v>定位焊</v>
          </cell>
          <cell r="K5567">
            <v>30.6</v>
          </cell>
          <cell r="L5567" t="str">
            <v>焊接</v>
          </cell>
          <cell r="M5567">
            <v>25.5</v>
          </cell>
          <cell r="N5567" t="str">
            <v>打磨</v>
          </cell>
          <cell r="O5567">
            <v>12</v>
          </cell>
          <cell r="P5567" t="str">
            <v>校正</v>
          </cell>
          <cell r="Q5567">
            <v>8</v>
          </cell>
          <cell r="R5567" t="str">
            <v>铣</v>
          </cell>
          <cell r="S5567">
            <v>40</v>
          </cell>
          <cell r="T5567" t="str">
            <v>划线钻</v>
          </cell>
          <cell r="U5567">
            <v>60</v>
          </cell>
          <cell r="V5567" t="str">
            <v>喷砂 </v>
          </cell>
          <cell r="W5567">
            <v>13</v>
          </cell>
          <cell r="X5567" t="str">
            <v>喷铝</v>
          </cell>
          <cell r="Y5567">
            <v>33</v>
          </cell>
          <cell r="Z5567" t="str">
            <v>磨铝面</v>
          </cell>
          <cell r="AA5567">
            <v>4.5</v>
          </cell>
          <cell r="AB5567" t="str">
            <v>挂件</v>
          </cell>
          <cell r="AC5567">
            <v>1.5</v>
          </cell>
          <cell r="AD5567" t="str">
            <v>喷漆</v>
          </cell>
          <cell r="AE5567">
            <v>12</v>
          </cell>
          <cell r="AF5567">
            <v>0</v>
          </cell>
          <cell r="AG5567">
            <v>0</v>
          </cell>
        </row>
        <row r="5567">
          <cell r="AI5567">
            <v>0</v>
          </cell>
          <cell r="AJ5567">
            <v>0</v>
          </cell>
          <cell r="AK5567">
            <v>0</v>
          </cell>
        </row>
        <row r="5567">
          <cell r="AO5567" t="str">
            <v>232E</v>
          </cell>
          <cell r="AP5567">
            <v>1</v>
          </cell>
          <cell r="AQ5567">
            <v>25018</v>
          </cell>
        </row>
        <row r="5568">
          <cell r="A5568">
            <v>5570</v>
          </cell>
          <cell r="B5568">
            <v>1</v>
          </cell>
          <cell r="C5568">
            <v>45730</v>
          </cell>
        </row>
        <row r="5568">
          <cell r="E5568" t="str">
            <v>LD232-040200</v>
          </cell>
          <cell r="F5568" t="str">
            <v>固定支架42焊合</v>
          </cell>
          <cell r="G5568">
            <v>1</v>
          </cell>
          <cell r="H5568">
            <v>0</v>
          </cell>
        </row>
        <row r="5568">
          <cell r="J5568" t="str">
            <v>喷铝</v>
          </cell>
          <cell r="K5568">
            <v>33</v>
          </cell>
          <cell r="L5568" t="str">
            <v>磨铝面</v>
          </cell>
          <cell r="M5568">
            <v>4.5</v>
          </cell>
          <cell r="N5568" t="str">
            <v>挂件</v>
          </cell>
          <cell r="O5568">
            <v>1.5</v>
          </cell>
          <cell r="P5568" t="str">
            <v>喷漆</v>
          </cell>
          <cell r="Q5568">
            <v>12</v>
          </cell>
        </row>
        <row r="5568">
          <cell r="AF5568">
            <v>0</v>
          </cell>
          <cell r="AG5568">
            <v>0</v>
          </cell>
        </row>
        <row r="5568">
          <cell r="AI5568">
            <v>0</v>
          </cell>
          <cell r="AJ5568">
            <v>0</v>
          </cell>
          <cell r="AK5568">
            <v>0</v>
          </cell>
        </row>
        <row r="5568">
          <cell r="AO5568" t="str">
            <v>232E</v>
          </cell>
          <cell r="AP5568">
            <v>1</v>
          </cell>
          <cell r="AQ5568">
            <v>25018</v>
          </cell>
        </row>
        <row r="5569">
          <cell r="A5569">
            <v>5571</v>
          </cell>
          <cell r="B5569">
            <v>8</v>
          </cell>
          <cell r="C5569">
            <v>45730</v>
          </cell>
        </row>
        <row r="5569">
          <cell r="E5569" t="str">
            <v>LD232-040201</v>
          </cell>
          <cell r="F5569" t="str">
            <v>连接板421</v>
          </cell>
          <cell r="G5569">
            <v>8</v>
          </cell>
          <cell r="H5569" t="str">
            <v>钢板t12/Q235B</v>
          </cell>
        </row>
        <row r="5569">
          <cell r="J5569" t="str">
            <v>激光作业</v>
          </cell>
          <cell r="K5569">
            <v>0.39</v>
          </cell>
          <cell r="L5569" t="str">
            <v>激光拾件</v>
          </cell>
          <cell r="M5569">
            <v>0.65</v>
          </cell>
          <cell r="N5569">
            <v>0</v>
          </cell>
          <cell r="O5569">
            <v>0</v>
          </cell>
          <cell r="P5569">
            <v>0</v>
          </cell>
          <cell r="Q5569">
            <v>0</v>
          </cell>
          <cell r="R5569">
            <v>0</v>
          </cell>
          <cell r="S5569">
            <v>0</v>
          </cell>
          <cell r="T5569">
            <v>0</v>
          </cell>
          <cell r="U5569">
            <v>0</v>
          </cell>
          <cell r="V5569">
            <v>0</v>
          </cell>
          <cell r="W5569">
            <v>0</v>
          </cell>
          <cell r="X5569">
            <v>0</v>
          </cell>
          <cell r="Y5569">
            <v>0</v>
          </cell>
          <cell r="Z5569">
            <v>0</v>
          </cell>
          <cell r="AA5569">
            <v>0</v>
          </cell>
          <cell r="AB5569">
            <v>0</v>
          </cell>
          <cell r="AC5569">
            <v>0</v>
          </cell>
          <cell r="AD5569">
            <v>0</v>
          </cell>
          <cell r="AE5569">
            <v>0</v>
          </cell>
          <cell r="AF5569">
            <v>0</v>
          </cell>
          <cell r="AG5569">
            <v>0</v>
          </cell>
          <cell r="AH5569" t="str">
            <v>120×70</v>
          </cell>
          <cell r="AI5569">
            <v>0</v>
          </cell>
          <cell r="AJ5569">
            <v>0</v>
          </cell>
          <cell r="AK5569">
            <v>0</v>
          </cell>
        </row>
        <row r="5569">
          <cell r="AO5569" t="str">
            <v>232E</v>
          </cell>
          <cell r="AP5569">
            <v>1</v>
          </cell>
          <cell r="AQ5569">
            <v>25018</v>
          </cell>
        </row>
        <row r="5570">
          <cell r="A5570">
            <v>5572</v>
          </cell>
          <cell r="B5570">
            <v>4</v>
          </cell>
          <cell r="C5570">
            <v>45730</v>
          </cell>
        </row>
        <row r="5570">
          <cell r="E5570" t="str">
            <v>LD232-040202</v>
          </cell>
          <cell r="F5570" t="str">
            <v>支腿422</v>
          </cell>
          <cell r="G5570">
            <v>4</v>
          </cell>
          <cell r="H5570" t="str">
            <v>矩形管60×40×3/Q235B</v>
          </cell>
        </row>
        <row r="5570">
          <cell r="J5570" t="str">
            <v>切割锯</v>
          </cell>
          <cell r="K5570">
            <v>5.5</v>
          </cell>
          <cell r="L5570" t="str">
            <v>转</v>
          </cell>
          <cell r="M5570">
            <v>0</v>
          </cell>
          <cell r="N5570">
            <v>0</v>
          </cell>
          <cell r="O5570">
            <v>0</v>
          </cell>
          <cell r="P5570">
            <v>0</v>
          </cell>
          <cell r="Q5570">
            <v>0</v>
          </cell>
          <cell r="R5570">
            <v>0</v>
          </cell>
          <cell r="S5570">
            <v>0</v>
          </cell>
          <cell r="T5570">
            <v>0</v>
          </cell>
          <cell r="U5570">
            <v>0</v>
          </cell>
          <cell r="V5570">
            <v>0</v>
          </cell>
          <cell r="W5570">
            <v>0</v>
          </cell>
          <cell r="X5570">
            <v>0</v>
          </cell>
          <cell r="Y5570">
            <v>0</v>
          </cell>
          <cell r="Z5570">
            <v>0</v>
          </cell>
          <cell r="AA5570">
            <v>0</v>
          </cell>
          <cell r="AB5570">
            <v>0</v>
          </cell>
          <cell r="AC5570">
            <v>0</v>
          </cell>
          <cell r="AD5570">
            <v>0</v>
          </cell>
          <cell r="AE5570">
            <v>0</v>
          </cell>
          <cell r="AF5570">
            <v>0</v>
          </cell>
          <cell r="AG5570">
            <v>0</v>
          </cell>
          <cell r="AH5570">
            <v>634</v>
          </cell>
          <cell r="AI5570">
            <v>0</v>
          </cell>
          <cell r="AJ5570">
            <v>0</v>
          </cell>
          <cell r="AK5570">
            <v>0</v>
          </cell>
        </row>
        <row r="5570">
          <cell r="AO5570" t="str">
            <v>232E</v>
          </cell>
          <cell r="AP5570">
            <v>1</v>
          </cell>
          <cell r="AQ5570">
            <v>25018</v>
          </cell>
        </row>
        <row r="5571">
          <cell r="A5571">
            <v>5573</v>
          </cell>
          <cell r="B5571">
            <v>4</v>
          </cell>
          <cell r="C5571">
            <v>45730</v>
          </cell>
        </row>
        <row r="5571">
          <cell r="E5571" t="str">
            <v>LD232-040203</v>
          </cell>
          <cell r="F5571" t="str">
            <v>安装板423</v>
          </cell>
          <cell r="G5571">
            <v>4</v>
          </cell>
          <cell r="H5571" t="str">
            <v>钢板t22/Q235B</v>
          </cell>
        </row>
        <row r="5571">
          <cell r="J5571" t="str">
            <v>激光作业</v>
          </cell>
          <cell r="K5571">
            <v>2.2</v>
          </cell>
          <cell r="L5571" t="str">
            <v>激光拾件</v>
          </cell>
          <cell r="M5571">
            <v>1.1</v>
          </cell>
          <cell r="N5571">
            <v>0</v>
          </cell>
          <cell r="O5571">
            <v>0</v>
          </cell>
          <cell r="P5571">
            <v>0</v>
          </cell>
          <cell r="Q5571">
            <v>0</v>
          </cell>
          <cell r="R5571">
            <v>0</v>
          </cell>
          <cell r="S5571">
            <v>0</v>
          </cell>
          <cell r="T5571">
            <v>0</v>
          </cell>
          <cell r="U5571">
            <v>0</v>
          </cell>
          <cell r="V5571">
            <v>0</v>
          </cell>
          <cell r="W5571">
            <v>0</v>
          </cell>
          <cell r="X5571">
            <v>0</v>
          </cell>
          <cell r="Y5571">
            <v>0</v>
          </cell>
          <cell r="Z5571">
            <v>0</v>
          </cell>
          <cell r="AA5571">
            <v>0</v>
          </cell>
          <cell r="AB5571">
            <v>0</v>
          </cell>
          <cell r="AC5571">
            <v>0</v>
          </cell>
          <cell r="AD5571">
            <v>0</v>
          </cell>
          <cell r="AE5571">
            <v>0</v>
          </cell>
          <cell r="AF5571">
            <v>0</v>
          </cell>
          <cell r="AG5571">
            <v>0</v>
          </cell>
          <cell r="AH5571" t="str">
            <v>210×60</v>
          </cell>
          <cell r="AI5571">
            <v>0</v>
          </cell>
          <cell r="AJ5571">
            <v>0</v>
          </cell>
          <cell r="AK5571">
            <v>0</v>
          </cell>
        </row>
        <row r="5571">
          <cell r="AO5571" t="str">
            <v>232E</v>
          </cell>
          <cell r="AP5571">
            <v>1</v>
          </cell>
          <cell r="AQ5571">
            <v>25018</v>
          </cell>
        </row>
        <row r="5572">
          <cell r="A5572">
            <v>5574</v>
          </cell>
          <cell r="B5572">
            <v>2</v>
          </cell>
          <cell r="C5572">
            <v>45730</v>
          </cell>
        </row>
        <row r="5572">
          <cell r="E5572" t="str">
            <v>LD232-040204</v>
          </cell>
          <cell r="F5572" t="str">
            <v>横撑424</v>
          </cell>
          <cell r="G5572">
            <v>2</v>
          </cell>
          <cell r="H5572" t="str">
            <v>矩形管60×40×3/Q235B</v>
          </cell>
        </row>
        <row r="5572">
          <cell r="J5572" t="str">
            <v>切割锯</v>
          </cell>
          <cell r="K5572">
            <v>18.55</v>
          </cell>
          <cell r="L5572" t="str">
            <v>转</v>
          </cell>
          <cell r="M5572">
            <v>0</v>
          </cell>
          <cell r="N5572">
            <v>0</v>
          </cell>
          <cell r="O5572">
            <v>0</v>
          </cell>
          <cell r="P5572">
            <v>0</v>
          </cell>
          <cell r="Q5572">
            <v>0</v>
          </cell>
          <cell r="R5572">
            <v>0</v>
          </cell>
          <cell r="S5572">
            <v>0</v>
          </cell>
          <cell r="T5572">
            <v>0</v>
          </cell>
          <cell r="U5572">
            <v>0</v>
          </cell>
          <cell r="V5572">
            <v>0</v>
          </cell>
          <cell r="W5572">
            <v>0</v>
          </cell>
          <cell r="X5572">
            <v>0</v>
          </cell>
          <cell r="Y5572">
            <v>0</v>
          </cell>
          <cell r="Z5572">
            <v>0</v>
          </cell>
          <cell r="AA5572">
            <v>0</v>
          </cell>
          <cell r="AB5572">
            <v>0</v>
          </cell>
          <cell r="AC5572">
            <v>0</v>
          </cell>
          <cell r="AD5572">
            <v>0</v>
          </cell>
          <cell r="AE5572">
            <v>0</v>
          </cell>
          <cell r="AF5572">
            <v>0</v>
          </cell>
          <cell r="AG5572">
            <v>0</v>
          </cell>
          <cell r="AH5572">
            <v>284</v>
          </cell>
          <cell r="AI5572">
            <v>0</v>
          </cell>
          <cell r="AJ5572">
            <v>0</v>
          </cell>
          <cell r="AK5572">
            <v>0</v>
          </cell>
        </row>
        <row r="5572">
          <cell r="AO5572" t="str">
            <v>232E</v>
          </cell>
          <cell r="AP5572">
            <v>1</v>
          </cell>
          <cell r="AQ5572">
            <v>25018</v>
          </cell>
        </row>
        <row r="5573">
          <cell r="A5573">
            <v>5575</v>
          </cell>
          <cell r="B5573">
            <v>6</v>
          </cell>
          <cell r="C5573">
            <v>45730</v>
          </cell>
        </row>
        <row r="5573">
          <cell r="E5573" t="str">
            <v>LD232-040205</v>
          </cell>
          <cell r="F5573" t="str">
            <v>限位开关支架2</v>
          </cell>
          <cell r="G5573">
            <v>6</v>
          </cell>
          <cell r="H5573" t="str">
            <v>钢板t5/304</v>
          </cell>
        </row>
        <row r="5573">
          <cell r="J5573" t="str">
            <v>激光作业</v>
          </cell>
          <cell r="K5573">
            <v>1.44</v>
          </cell>
          <cell r="L5573" t="str">
            <v>激光拾件</v>
          </cell>
          <cell r="M5573">
            <v>0.8</v>
          </cell>
          <cell r="N5573" t="str">
            <v>扩攻</v>
          </cell>
          <cell r="O5573">
            <v>6.75</v>
          </cell>
          <cell r="P5573">
            <v>0</v>
          </cell>
          <cell r="Q5573">
            <v>0</v>
          </cell>
          <cell r="R5573">
            <v>0</v>
          </cell>
          <cell r="S5573">
            <v>0</v>
          </cell>
          <cell r="T5573">
            <v>0</v>
          </cell>
          <cell r="U5573">
            <v>0</v>
          </cell>
          <cell r="V5573">
            <v>0</v>
          </cell>
          <cell r="W5573">
            <v>0</v>
          </cell>
          <cell r="X5573">
            <v>0</v>
          </cell>
          <cell r="Y5573">
            <v>0</v>
          </cell>
          <cell r="Z5573">
            <v>0</v>
          </cell>
          <cell r="AA5573">
            <v>0</v>
          </cell>
          <cell r="AB5573">
            <v>0</v>
          </cell>
          <cell r="AC5573">
            <v>0</v>
          </cell>
          <cell r="AD5573">
            <v>0</v>
          </cell>
          <cell r="AE5573">
            <v>0</v>
          </cell>
          <cell r="AF5573">
            <v>0</v>
          </cell>
          <cell r="AG5573">
            <v>0</v>
          </cell>
          <cell r="AH5573" t="str">
            <v>80×72</v>
          </cell>
          <cell r="AI5573">
            <v>0</v>
          </cell>
          <cell r="AJ5573">
            <v>0</v>
          </cell>
          <cell r="AK5573">
            <v>0</v>
          </cell>
        </row>
        <row r="5573">
          <cell r="AO5573" t="str">
            <v>232E</v>
          </cell>
          <cell r="AP5573">
            <v>1</v>
          </cell>
          <cell r="AQ5573">
            <v>25018</v>
          </cell>
        </row>
        <row r="5574">
          <cell r="A5574">
            <v>5576</v>
          </cell>
          <cell r="B5574">
            <v>4</v>
          </cell>
          <cell r="C5574">
            <v>45730</v>
          </cell>
        </row>
        <row r="5574">
          <cell r="E5574" t="str">
            <v>LD232-04030300</v>
          </cell>
          <cell r="F5574" t="str">
            <v>底座焊合</v>
          </cell>
          <cell r="G5574">
            <v>4</v>
          </cell>
          <cell r="H5574">
            <v>0</v>
          </cell>
        </row>
        <row r="5574">
          <cell r="J5574" t="str">
            <v>定位焊</v>
          </cell>
          <cell r="K5574">
            <v>2.55</v>
          </cell>
          <cell r="L5574" t="str">
            <v>焊接</v>
          </cell>
          <cell r="M5574">
            <v>9.6</v>
          </cell>
          <cell r="N5574" t="str">
            <v>打磨</v>
          </cell>
          <cell r="O5574">
            <v>2</v>
          </cell>
          <cell r="P5574" t="str">
            <v>铣</v>
          </cell>
          <cell r="Q5574">
            <v>5</v>
          </cell>
          <cell r="R5574" t="str">
            <v>划线钻</v>
          </cell>
          <cell r="S5574">
            <v>6.6</v>
          </cell>
          <cell r="T5574" t="str">
            <v>喷砂 </v>
          </cell>
          <cell r="U5574">
            <v>1.5</v>
          </cell>
          <cell r="V5574" t="str">
            <v>喷铝</v>
          </cell>
          <cell r="W5574">
            <v>3</v>
          </cell>
          <cell r="X5574" t="str">
            <v>磨铝面</v>
          </cell>
          <cell r="Y5574">
            <v>1</v>
          </cell>
          <cell r="Z5574" t="str">
            <v>挂件</v>
          </cell>
          <cell r="AA5574">
            <v>0.5</v>
          </cell>
          <cell r="AB5574" t="str">
            <v>喷漆</v>
          </cell>
          <cell r="AC5574">
            <v>1.5</v>
          </cell>
          <cell r="AD5574">
            <v>0</v>
          </cell>
          <cell r="AE5574">
            <v>0</v>
          </cell>
          <cell r="AF5574">
            <v>0</v>
          </cell>
          <cell r="AG5574">
            <v>0</v>
          </cell>
        </row>
        <row r="5574">
          <cell r="AI5574">
            <v>0</v>
          </cell>
          <cell r="AJ5574">
            <v>0</v>
          </cell>
          <cell r="AK5574">
            <v>0</v>
          </cell>
        </row>
        <row r="5574">
          <cell r="AO5574" t="str">
            <v>232E</v>
          </cell>
          <cell r="AP5574">
            <v>1</v>
          </cell>
          <cell r="AQ5574">
            <v>25018</v>
          </cell>
        </row>
        <row r="5575">
          <cell r="A5575">
            <v>5577</v>
          </cell>
          <cell r="B5575">
            <v>4</v>
          </cell>
          <cell r="C5575">
            <v>45730</v>
          </cell>
        </row>
        <row r="5575">
          <cell r="E5575" t="str">
            <v>LD232-04030300</v>
          </cell>
          <cell r="F5575" t="str">
            <v>底座焊合</v>
          </cell>
          <cell r="G5575">
            <v>4</v>
          </cell>
          <cell r="H5575">
            <v>0</v>
          </cell>
        </row>
        <row r="5575">
          <cell r="J5575" t="str">
            <v>磨铝面</v>
          </cell>
          <cell r="K5575">
            <v>1</v>
          </cell>
          <cell r="L5575" t="str">
            <v>挂件</v>
          </cell>
          <cell r="M5575">
            <v>0.5</v>
          </cell>
          <cell r="N5575" t="str">
            <v>喷漆</v>
          </cell>
          <cell r="O5575">
            <v>1.5</v>
          </cell>
        </row>
        <row r="5575">
          <cell r="AD5575">
            <v>0</v>
          </cell>
          <cell r="AE5575">
            <v>0</v>
          </cell>
          <cell r="AF5575">
            <v>0</v>
          </cell>
          <cell r="AG5575">
            <v>0</v>
          </cell>
        </row>
        <row r="5575">
          <cell r="AI5575">
            <v>0</v>
          </cell>
          <cell r="AJ5575">
            <v>0</v>
          </cell>
          <cell r="AK5575">
            <v>0</v>
          </cell>
        </row>
        <row r="5575">
          <cell r="AO5575" t="str">
            <v>232E</v>
          </cell>
          <cell r="AP5575">
            <v>1</v>
          </cell>
          <cell r="AQ5575">
            <v>25018</v>
          </cell>
        </row>
        <row r="5576">
          <cell r="A5576">
            <v>5578</v>
          </cell>
          <cell r="B5576">
            <v>4</v>
          </cell>
          <cell r="C5576">
            <v>45730</v>
          </cell>
        </row>
        <row r="5576">
          <cell r="E5576" t="str">
            <v>LD232-04030301</v>
          </cell>
          <cell r="F5576" t="str">
            <v>底座</v>
          </cell>
          <cell r="G5576">
            <v>4</v>
          </cell>
          <cell r="H5576" t="str">
            <v>钢板t22/Q235B</v>
          </cell>
        </row>
        <row r="5576">
          <cell r="J5576" t="str">
            <v>激光作业</v>
          </cell>
          <cell r="K5576">
            <v>2.2</v>
          </cell>
          <cell r="L5576" t="str">
            <v>激光拾件</v>
          </cell>
          <cell r="M5576">
            <v>1.1</v>
          </cell>
          <cell r="N5576">
            <v>0</v>
          </cell>
          <cell r="O5576">
            <v>0</v>
          </cell>
          <cell r="P5576">
            <v>0</v>
          </cell>
          <cell r="Q5576">
            <v>0</v>
          </cell>
          <cell r="R5576">
            <v>0</v>
          </cell>
          <cell r="S5576">
            <v>0</v>
          </cell>
          <cell r="T5576">
            <v>0</v>
          </cell>
          <cell r="U5576">
            <v>0</v>
          </cell>
          <cell r="V5576">
            <v>0</v>
          </cell>
          <cell r="W5576">
            <v>0</v>
          </cell>
          <cell r="X5576">
            <v>0</v>
          </cell>
          <cell r="Y5576">
            <v>0</v>
          </cell>
          <cell r="Z5576">
            <v>0</v>
          </cell>
          <cell r="AA5576">
            <v>0</v>
          </cell>
          <cell r="AB5576">
            <v>0</v>
          </cell>
          <cell r="AC5576">
            <v>0</v>
          </cell>
          <cell r="AD5576">
            <v>0</v>
          </cell>
          <cell r="AE5576">
            <v>0</v>
          </cell>
          <cell r="AF5576">
            <v>0</v>
          </cell>
          <cell r="AG5576">
            <v>0</v>
          </cell>
          <cell r="AH5576" t="str">
            <v>60×210</v>
          </cell>
          <cell r="AI5576">
            <v>0</v>
          </cell>
          <cell r="AJ5576">
            <v>0</v>
          </cell>
          <cell r="AK5576">
            <v>0</v>
          </cell>
        </row>
        <row r="5576">
          <cell r="AO5576" t="str">
            <v>232E</v>
          </cell>
          <cell r="AP5576">
            <v>1</v>
          </cell>
          <cell r="AQ5576">
            <v>25018</v>
          </cell>
        </row>
        <row r="5577">
          <cell r="A5577">
            <v>5579</v>
          </cell>
          <cell r="B5577">
            <v>1</v>
          </cell>
          <cell r="C5577">
            <v>45730</v>
          </cell>
        </row>
        <row r="5577">
          <cell r="E5577" t="str">
            <v>LD232-040400</v>
          </cell>
          <cell r="F5577" t="str">
            <v>固定支架44焊合</v>
          </cell>
          <cell r="G5577">
            <v>1</v>
          </cell>
          <cell r="H5577">
            <v>0</v>
          </cell>
        </row>
        <row r="5577">
          <cell r="J5577" t="str">
            <v>定位焊</v>
          </cell>
          <cell r="K5577">
            <v>25.5</v>
          </cell>
          <cell r="L5577" t="str">
            <v>焊接</v>
          </cell>
          <cell r="M5577">
            <v>22.1</v>
          </cell>
          <cell r="N5577" t="str">
            <v>打磨</v>
          </cell>
          <cell r="O5577">
            <v>10</v>
          </cell>
          <cell r="P5577" t="str">
            <v>校正</v>
          </cell>
          <cell r="Q5577">
            <v>6</v>
          </cell>
          <cell r="R5577" t="str">
            <v>铣</v>
          </cell>
          <cell r="S5577">
            <v>40</v>
          </cell>
          <cell r="T5577" t="str">
            <v>划线钻</v>
          </cell>
          <cell r="U5577">
            <v>60</v>
          </cell>
          <cell r="V5577" t="str">
            <v>喷砂 </v>
          </cell>
          <cell r="W5577">
            <v>5.5</v>
          </cell>
          <cell r="X5577" t="str">
            <v>喷铝</v>
          </cell>
          <cell r="Y5577">
            <v>13</v>
          </cell>
          <cell r="Z5577" t="str">
            <v>磨铝面</v>
          </cell>
          <cell r="AA5577">
            <v>2</v>
          </cell>
          <cell r="AB5577" t="str">
            <v>挂件</v>
          </cell>
          <cell r="AC5577">
            <v>1</v>
          </cell>
          <cell r="AD5577" t="str">
            <v>喷漆</v>
          </cell>
          <cell r="AE5577">
            <v>5</v>
          </cell>
          <cell r="AF5577">
            <v>0</v>
          </cell>
          <cell r="AG5577">
            <v>0</v>
          </cell>
        </row>
        <row r="5577">
          <cell r="AI5577">
            <v>0</v>
          </cell>
          <cell r="AJ5577">
            <v>0</v>
          </cell>
          <cell r="AK5577">
            <v>0</v>
          </cell>
        </row>
        <row r="5577">
          <cell r="AO5577" t="str">
            <v>232E</v>
          </cell>
          <cell r="AP5577">
            <v>1</v>
          </cell>
          <cell r="AQ5577">
            <v>25018</v>
          </cell>
        </row>
        <row r="5578">
          <cell r="A5578">
            <v>5580</v>
          </cell>
          <cell r="B5578">
            <v>1</v>
          </cell>
          <cell r="C5578">
            <v>45730</v>
          </cell>
        </row>
        <row r="5578">
          <cell r="E5578" t="str">
            <v>LD232-040400</v>
          </cell>
          <cell r="F5578" t="str">
            <v>固定支架44焊合</v>
          </cell>
          <cell r="G5578">
            <v>1</v>
          </cell>
          <cell r="H5578">
            <v>0</v>
          </cell>
        </row>
        <row r="5578">
          <cell r="J5578" t="str">
            <v>喷铝</v>
          </cell>
          <cell r="K5578">
            <v>13</v>
          </cell>
          <cell r="L5578" t="str">
            <v>磨铝面</v>
          </cell>
          <cell r="M5578">
            <v>2</v>
          </cell>
          <cell r="N5578" t="str">
            <v>挂件</v>
          </cell>
          <cell r="O5578">
            <v>1</v>
          </cell>
          <cell r="P5578" t="str">
            <v>喷漆</v>
          </cell>
          <cell r="Q5578">
            <v>5</v>
          </cell>
        </row>
        <row r="5578">
          <cell r="AF5578">
            <v>0</v>
          </cell>
          <cell r="AG5578">
            <v>0</v>
          </cell>
        </row>
        <row r="5578">
          <cell r="AI5578">
            <v>0</v>
          </cell>
          <cell r="AJ5578">
            <v>0</v>
          </cell>
          <cell r="AK5578">
            <v>0</v>
          </cell>
        </row>
        <row r="5578">
          <cell r="AO5578" t="str">
            <v>232E</v>
          </cell>
          <cell r="AP5578">
            <v>1</v>
          </cell>
          <cell r="AQ5578">
            <v>25018</v>
          </cell>
        </row>
        <row r="5579">
          <cell r="A5579">
            <v>5581</v>
          </cell>
          <cell r="B5579">
            <v>4</v>
          </cell>
          <cell r="C5579">
            <v>45730</v>
          </cell>
        </row>
        <row r="5579">
          <cell r="E5579" t="str">
            <v>LD232-040401</v>
          </cell>
          <cell r="F5579" t="str">
            <v>支腿441</v>
          </cell>
          <cell r="G5579">
            <v>4</v>
          </cell>
          <cell r="H5579" t="str">
            <v>矩形管60×40×3/Q235B</v>
          </cell>
        </row>
        <row r="5579">
          <cell r="J5579" t="str">
            <v>切割锯</v>
          </cell>
          <cell r="K5579">
            <v>4.84</v>
          </cell>
          <cell r="L5579" t="str">
            <v>转</v>
          </cell>
          <cell r="M5579">
            <v>0</v>
          </cell>
          <cell r="N5579">
            <v>0</v>
          </cell>
          <cell r="O5579">
            <v>0</v>
          </cell>
          <cell r="P5579">
            <v>0</v>
          </cell>
          <cell r="Q5579">
            <v>0</v>
          </cell>
          <cell r="R5579">
            <v>0</v>
          </cell>
          <cell r="S5579">
            <v>0</v>
          </cell>
          <cell r="T5579">
            <v>0</v>
          </cell>
          <cell r="U5579">
            <v>0</v>
          </cell>
          <cell r="V5579">
            <v>0</v>
          </cell>
          <cell r="W5579">
            <v>0</v>
          </cell>
          <cell r="X5579">
            <v>0</v>
          </cell>
          <cell r="Y5579">
            <v>0</v>
          </cell>
          <cell r="Z5579">
            <v>0</v>
          </cell>
          <cell r="AA5579">
            <v>0</v>
          </cell>
          <cell r="AB5579">
            <v>0</v>
          </cell>
          <cell r="AC5579">
            <v>0</v>
          </cell>
          <cell r="AD5579">
            <v>0</v>
          </cell>
          <cell r="AE5579">
            <v>0</v>
          </cell>
          <cell r="AF5579">
            <v>0</v>
          </cell>
          <cell r="AG5579">
            <v>0</v>
          </cell>
          <cell r="AH5579">
            <v>280</v>
          </cell>
          <cell r="AI5579">
            <v>0</v>
          </cell>
          <cell r="AJ5579">
            <v>0</v>
          </cell>
          <cell r="AK5579">
            <v>0</v>
          </cell>
        </row>
        <row r="5579">
          <cell r="AO5579" t="str">
            <v>232E</v>
          </cell>
          <cell r="AP5579">
            <v>1</v>
          </cell>
          <cell r="AQ5579">
            <v>25018</v>
          </cell>
        </row>
        <row r="5580">
          <cell r="A5580">
            <v>5582</v>
          </cell>
          <cell r="B5580">
            <v>1</v>
          </cell>
          <cell r="C5580">
            <v>45730</v>
          </cell>
        </row>
        <row r="5580">
          <cell r="E5580" t="str">
            <v>LD232-040500</v>
          </cell>
          <cell r="F5580" t="str">
            <v>固定支架45焊合</v>
          </cell>
          <cell r="G5580">
            <v>1</v>
          </cell>
          <cell r="H5580">
            <v>0</v>
          </cell>
        </row>
        <row r="5580">
          <cell r="J5580" t="str">
            <v>定位焊</v>
          </cell>
          <cell r="K5580">
            <v>25.5</v>
          </cell>
          <cell r="L5580" t="str">
            <v>焊接</v>
          </cell>
          <cell r="M5580">
            <v>22.1</v>
          </cell>
          <cell r="N5580" t="str">
            <v>打磨</v>
          </cell>
          <cell r="O5580">
            <v>10</v>
          </cell>
          <cell r="P5580" t="str">
            <v>校正</v>
          </cell>
          <cell r="Q5580">
            <v>6</v>
          </cell>
          <cell r="R5580" t="str">
            <v>铣</v>
          </cell>
          <cell r="S5580">
            <v>40</v>
          </cell>
          <cell r="T5580" t="str">
            <v>划线钻</v>
          </cell>
          <cell r="U5580">
            <v>60</v>
          </cell>
          <cell r="V5580" t="str">
            <v>喷砂 </v>
          </cell>
          <cell r="W5580">
            <v>5.5</v>
          </cell>
          <cell r="X5580" t="str">
            <v>喷铝</v>
          </cell>
          <cell r="Y5580">
            <v>13</v>
          </cell>
          <cell r="Z5580" t="str">
            <v>磨铝面</v>
          </cell>
          <cell r="AA5580">
            <v>2</v>
          </cell>
          <cell r="AB5580" t="str">
            <v>挂件</v>
          </cell>
          <cell r="AC5580">
            <v>1</v>
          </cell>
          <cell r="AD5580" t="str">
            <v>喷漆</v>
          </cell>
          <cell r="AE5580">
            <v>5</v>
          </cell>
          <cell r="AF5580">
            <v>0</v>
          </cell>
          <cell r="AG5580">
            <v>0</v>
          </cell>
        </row>
        <row r="5580">
          <cell r="AI5580">
            <v>0</v>
          </cell>
          <cell r="AJ5580">
            <v>0</v>
          </cell>
          <cell r="AK5580">
            <v>0</v>
          </cell>
        </row>
        <row r="5580">
          <cell r="AO5580" t="str">
            <v>232E</v>
          </cell>
          <cell r="AP5580">
            <v>1</v>
          </cell>
          <cell r="AQ5580">
            <v>25018</v>
          </cell>
        </row>
        <row r="5581">
          <cell r="A5581">
            <v>5583</v>
          </cell>
          <cell r="B5581">
            <v>1</v>
          </cell>
          <cell r="C5581">
            <v>45730</v>
          </cell>
        </row>
        <row r="5581">
          <cell r="E5581" t="str">
            <v>LD232-040500</v>
          </cell>
          <cell r="F5581" t="str">
            <v>固定支架45焊合</v>
          </cell>
          <cell r="G5581">
            <v>1</v>
          </cell>
          <cell r="H5581">
            <v>0</v>
          </cell>
        </row>
        <row r="5581">
          <cell r="J5581" t="str">
            <v>喷铝</v>
          </cell>
          <cell r="K5581">
            <v>13</v>
          </cell>
          <cell r="L5581" t="str">
            <v>磨铝面</v>
          </cell>
          <cell r="M5581">
            <v>2</v>
          </cell>
          <cell r="N5581" t="str">
            <v>挂件</v>
          </cell>
          <cell r="O5581">
            <v>1</v>
          </cell>
          <cell r="P5581" t="str">
            <v>喷漆</v>
          </cell>
          <cell r="Q5581">
            <v>5</v>
          </cell>
          <cell r="R5581">
            <v>0</v>
          </cell>
        </row>
        <row r="5581">
          <cell r="AG5581">
            <v>0</v>
          </cell>
        </row>
        <row r="5581">
          <cell r="AI5581">
            <v>0</v>
          </cell>
          <cell r="AJ5581">
            <v>0</v>
          </cell>
          <cell r="AK5581">
            <v>0</v>
          </cell>
        </row>
        <row r="5581">
          <cell r="AO5581" t="str">
            <v>232E</v>
          </cell>
          <cell r="AP5581">
            <v>1</v>
          </cell>
          <cell r="AQ5581">
            <v>25018</v>
          </cell>
        </row>
        <row r="5582">
          <cell r="A5582">
            <v>5584</v>
          </cell>
          <cell r="B5582">
            <v>1</v>
          </cell>
          <cell r="C5582">
            <v>45730</v>
          </cell>
        </row>
        <row r="5582">
          <cell r="E5582" t="str">
            <v>LD232-040600</v>
          </cell>
          <cell r="F5582" t="str">
            <v>固定支架46焊合</v>
          </cell>
          <cell r="G5582">
            <v>1</v>
          </cell>
          <cell r="H5582">
            <v>0</v>
          </cell>
        </row>
        <row r="5582">
          <cell r="J5582" t="str">
            <v>定位焊</v>
          </cell>
          <cell r="K5582">
            <v>30.6</v>
          </cell>
          <cell r="L5582" t="str">
            <v>焊接</v>
          </cell>
          <cell r="M5582">
            <v>25.5</v>
          </cell>
          <cell r="N5582" t="str">
            <v>打磨</v>
          </cell>
          <cell r="O5582">
            <v>12</v>
          </cell>
          <cell r="P5582" t="str">
            <v>校正</v>
          </cell>
          <cell r="Q5582">
            <v>8</v>
          </cell>
          <cell r="R5582" t="str">
            <v>铣</v>
          </cell>
          <cell r="S5582">
            <v>40</v>
          </cell>
          <cell r="T5582" t="str">
            <v>划线钻</v>
          </cell>
          <cell r="U5582">
            <v>60</v>
          </cell>
          <cell r="V5582" t="str">
            <v>喷砂 </v>
          </cell>
          <cell r="W5582">
            <v>13</v>
          </cell>
          <cell r="X5582" t="str">
            <v>喷铝</v>
          </cell>
          <cell r="Y5582">
            <v>33</v>
          </cell>
          <cell r="Z5582" t="str">
            <v>磨铝面</v>
          </cell>
          <cell r="AA5582">
            <v>4.5</v>
          </cell>
          <cell r="AB5582" t="str">
            <v>挂件</v>
          </cell>
          <cell r="AC5582">
            <v>1.5</v>
          </cell>
          <cell r="AD5582" t="str">
            <v>喷漆</v>
          </cell>
          <cell r="AE5582">
            <v>12</v>
          </cell>
          <cell r="AF5582">
            <v>0</v>
          </cell>
          <cell r="AG5582">
            <v>0</v>
          </cell>
        </row>
        <row r="5582">
          <cell r="AI5582">
            <v>0</v>
          </cell>
          <cell r="AJ5582">
            <v>0</v>
          </cell>
          <cell r="AK5582">
            <v>0</v>
          </cell>
        </row>
        <row r="5582">
          <cell r="AO5582" t="str">
            <v>232E</v>
          </cell>
          <cell r="AP5582">
            <v>1</v>
          </cell>
          <cell r="AQ5582">
            <v>25018</v>
          </cell>
        </row>
        <row r="5583">
          <cell r="A5583">
            <v>5585</v>
          </cell>
          <cell r="B5583">
            <v>1</v>
          </cell>
          <cell r="C5583">
            <v>45730</v>
          </cell>
        </row>
        <row r="5583">
          <cell r="E5583" t="str">
            <v>LD232-040600</v>
          </cell>
          <cell r="F5583" t="str">
            <v>固定支架46焊合</v>
          </cell>
          <cell r="G5583">
            <v>1</v>
          </cell>
          <cell r="H5583">
            <v>0</v>
          </cell>
        </row>
        <row r="5583">
          <cell r="J5583" t="str">
            <v>喷铝</v>
          </cell>
          <cell r="K5583">
            <v>33</v>
          </cell>
          <cell r="L5583" t="str">
            <v>磨铝面</v>
          </cell>
          <cell r="M5583">
            <v>4.5</v>
          </cell>
          <cell r="N5583" t="str">
            <v>挂件</v>
          </cell>
          <cell r="O5583">
            <v>1.5</v>
          </cell>
          <cell r="P5583" t="str">
            <v>喷漆</v>
          </cell>
          <cell r="Q5583">
            <v>12</v>
          </cell>
          <cell r="R5583">
            <v>0</v>
          </cell>
        </row>
        <row r="5583">
          <cell r="AG5583">
            <v>0</v>
          </cell>
        </row>
        <row r="5583">
          <cell r="AI5583">
            <v>0</v>
          </cell>
          <cell r="AJ5583">
            <v>0</v>
          </cell>
          <cell r="AK5583">
            <v>0</v>
          </cell>
        </row>
        <row r="5583">
          <cell r="AO5583" t="str">
            <v>232E</v>
          </cell>
          <cell r="AP5583">
            <v>1</v>
          </cell>
          <cell r="AQ5583">
            <v>25018</v>
          </cell>
        </row>
        <row r="5584">
          <cell r="A5584">
            <v>5586</v>
          </cell>
          <cell r="B5584">
            <v>1</v>
          </cell>
          <cell r="C5584">
            <v>45730</v>
          </cell>
        </row>
        <row r="5584">
          <cell r="E5584" t="str">
            <v>LD232-070100</v>
          </cell>
          <cell r="F5584" t="str">
            <v>雷达安装架</v>
          </cell>
          <cell r="G5584">
            <v>1</v>
          </cell>
          <cell r="H5584">
            <v>0</v>
          </cell>
        </row>
        <row r="5584">
          <cell r="J5584" t="str">
            <v>定位焊1</v>
          </cell>
          <cell r="K5584">
            <v>130</v>
          </cell>
          <cell r="L5584" t="str">
            <v>焊接1</v>
          </cell>
          <cell r="M5584">
            <v>110</v>
          </cell>
          <cell r="N5584" t="str">
            <v>校正</v>
          </cell>
          <cell r="O5584">
            <v>30</v>
          </cell>
          <cell r="P5584" t="str">
            <v>定位焊2</v>
          </cell>
          <cell r="Q5584">
            <v>60</v>
          </cell>
          <cell r="R5584" t="str">
            <v>焊接2</v>
          </cell>
          <cell r="S5584">
            <v>70</v>
          </cell>
          <cell r="T5584" t="str">
            <v>校正划线</v>
          </cell>
          <cell r="U5584">
            <v>60</v>
          </cell>
          <cell r="V5584" t="str">
            <v>划线钻</v>
          </cell>
          <cell r="W5584">
            <v>75</v>
          </cell>
          <cell r="X5584" t="str">
            <v>铣</v>
          </cell>
          <cell r="Y5584">
            <v>0</v>
          </cell>
          <cell r="Z5584" t="str">
            <v>镗孔</v>
          </cell>
          <cell r="AA5584">
            <v>0</v>
          </cell>
          <cell r="AB5584" t="str">
            <v>定位焊3</v>
          </cell>
          <cell r="AC5584">
            <v>52.5</v>
          </cell>
          <cell r="AD5584" t="str">
            <v>焊接3</v>
          </cell>
          <cell r="AE5584">
            <v>48</v>
          </cell>
          <cell r="AF5584" t="str">
            <v>打磨</v>
          </cell>
          <cell r="AG5584">
            <v>120</v>
          </cell>
        </row>
        <row r="5584">
          <cell r="AI5584">
            <v>120</v>
          </cell>
        </row>
        <row r="5584">
          <cell r="AO5584" t="str">
            <v>232E</v>
          </cell>
          <cell r="AP5584">
            <v>1</v>
          </cell>
          <cell r="AQ5584">
            <v>25018</v>
          </cell>
          <cell r="AR5584" t="str">
            <v>振动时效</v>
          </cell>
          <cell r="AS5584">
            <v>20</v>
          </cell>
          <cell r="AT5584" t="str">
            <v>试漏</v>
          </cell>
          <cell r="AU5584">
            <v>240</v>
          </cell>
          <cell r="AV5584" t="str">
            <v>喷砂</v>
          </cell>
          <cell r="AW5584">
            <v>35</v>
          </cell>
          <cell r="AX5584" t="str">
            <v>喷铝</v>
          </cell>
          <cell r="AY5584">
            <v>70</v>
          </cell>
          <cell r="AZ5584" t="str">
            <v>磨铝面</v>
          </cell>
          <cell r="BA5584">
            <v>8</v>
          </cell>
          <cell r="BB5584" t="str">
            <v>喷漆</v>
          </cell>
          <cell r="BC5584">
            <v>38</v>
          </cell>
        </row>
        <row r="5585">
          <cell r="A5585">
            <v>5587</v>
          </cell>
          <cell r="B5585">
            <v>1</v>
          </cell>
          <cell r="C5585">
            <v>45730</v>
          </cell>
        </row>
        <row r="5585">
          <cell r="E5585" t="str">
            <v>LD232-070100</v>
          </cell>
          <cell r="F5585" t="str">
            <v>雷达安装架</v>
          </cell>
          <cell r="G5585">
            <v>1</v>
          </cell>
          <cell r="H5585">
            <v>0</v>
          </cell>
        </row>
        <row r="5585">
          <cell r="J5585" t="str">
            <v>镗孔</v>
          </cell>
          <cell r="K5585">
            <v>0</v>
          </cell>
          <cell r="L5585" t="str">
            <v>定位焊3</v>
          </cell>
          <cell r="M5585">
            <v>52.5</v>
          </cell>
          <cell r="N5585" t="str">
            <v>焊接3</v>
          </cell>
          <cell r="O5585">
            <v>48</v>
          </cell>
          <cell r="P5585" t="str">
            <v>打磨</v>
          </cell>
          <cell r="Q5585">
            <v>120</v>
          </cell>
          <cell r="R5585" t="str">
            <v>振动时效</v>
          </cell>
          <cell r="S5585">
            <v>20</v>
          </cell>
          <cell r="T5585" t="str">
            <v>试漏</v>
          </cell>
          <cell r="U5585">
            <v>240</v>
          </cell>
          <cell r="V5585" t="str">
            <v>喷砂</v>
          </cell>
          <cell r="W5585">
            <v>35</v>
          </cell>
          <cell r="X5585" t="str">
            <v>喷铝</v>
          </cell>
          <cell r="Y5585">
            <v>70</v>
          </cell>
          <cell r="Z5585" t="str">
            <v>磨铝面</v>
          </cell>
          <cell r="AA5585">
            <v>8</v>
          </cell>
          <cell r="AB5585" t="str">
            <v>喷漆</v>
          </cell>
          <cell r="AC5585">
            <v>38</v>
          </cell>
        </row>
        <row r="5585">
          <cell r="AO5585" t="str">
            <v>232E</v>
          </cell>
          <cell r="AP5585">
            <v>1</v>
          </cell>
          <cell r="AQ5585">
            <v>25018</v>
          </cell>
        </row>
        <row r="5586">
          <cell r="A5586">
            <v>5588</v>
          </cell>
          <cell r="B5586">
            <v>1</v>
          </cell>
          <cell r="C5586">
            <v>45730</v>
          </cell>
        </row>
        <row r="5586">
          <cell r="E5586" t="str">
            <v>LD232-070100</v>
          </cell>
          <cell r="F5586" t="str">
            <v>雷达安装架</v>
          </cell>
          <cell r="G5586">
            <v>1</v>
          </cell>
          <cell r="H5586">
            <v>0</v>
          </cell>
        </row>
        <row r="5586">
          <cell r="J5586" t="str">
            <v>喷铝</v>
          </cell>
          <cell r="K5586">
            <v>70</v>
          </cell>
          <cell r="L5586" t="str">
            <v>磨铝面</v>
          </cell>
          <cell r="M5586">
            <v>8</v>
          </cell>
          <cell r="N5586" t="str">
            <v>喷漆</v>
          </cell>
          <cell r="O5586">
            <v>38</v>
          </cell>
        </row>
        <row r="5586">
          <cell r="AO5586" t="str">
            <v>232E</v>
          </cell>
          <cell r="AP5586">
            <v>1</v>
          </cell>
          <cell r="AQ5586">
            <v>25018</v>
          </cell>
        </row>
        <row r="5587">
          <cell r="A5587">
            <v>5589</v>
          </cell>
          <cell r="B5587">
            <v>1</v>
          </cell>
          <cell r="C5587">
            <v>45730</v>
          </cell>
        </row>
        <row r="5587">
          <cell r="E5587" t="str">
            <v>LD232-070101</v>
          </cell>
          <cell r="F5587" t="str">
            <v>雷达连接板</v>
          </cell>
          <cell r="G5587">
            <v>1</v>
          </cell>
          <cell r="H5587" t="str">
            <v>钢板t10/Q345D</v>
          </cell>
          <cell r="I5587" t="str">
            <v>钢板t10/Q345C</v>
          </cell>
          <cell r="J5587" t="str">
            <v>激光作业</v>
          </cell>
          <cell r="K5587">
            <v>24.5</v>
          </cell>
          <cell r="L5587" t="str">
            <v>激光拾件</v>
          </cell>
          <cell r="M5587">
            <v>5.4</v>
          </cell>
          <cell r="N5587" t="str">
            <v>扩攻</v>
          </cell>
          <cell r="O5587">
            <v>25</v>
          </cell>
          <cell r="P5587">
            <v>0</v>
          </cell>
          <cell r="Q5587">
            <v>0</v>
          </cell>
          <cell r="R5587">
            <v>0</v>
          </cell>
          <cell r="S5587">
            <v>0</v>
          </cell>
          <cell r="T5587">
            <v>0</v>
          </cell>
          <cell r="U5587">
            <v>0</v>
          </cell>
          <cell r="V5587">
            <v>0</v>
          </cell>
          <cell r="W5587">
            <v>0</v>
          </cell>
          <cell r="X5587">
            <v>0</v>
          </cell>
          <cell r="Y5587">
            <v>0</v>
          </cell>
          <cell r="Z5587">
            <v>0</v>
          </cell>
          <cell r="AA5587">
            <v>0</v>
          </cell>
          <cell r="AB5587">
            <v>0</v>
          </cell>
          <cell r="AC5587">
            <v>0</v>
          </cell>
          <cell r="AD5587">
            <v>0</v>
          </cell>
          <cell r="AE5587">
            <v>0</v>
          </cell>
          <cell r="AF5587">
            <v>0</v>
          </cell>
          <cell r="AG5587">
            <v>0</v>
          </cell>
          <cell r="AH5587" t="str">
            <v>776×776</v>
          </cell>
          <cell r="AI5587">
            <v>0</v>
          </cell>
          <cell r="AJ5587">
            <v>0</v>
          </cell>
          <cell r="AK5587">
            <v>0</v>
          </cell>
        </row>
        <row r="5587">
          <cell r="AO5587" t="str">
            <v>232E</v>
          </cell>
          <cell r="AP5587">
            <v>1</v>
          </cell>
          <cell r="AQ5587">
            <v>25018</v>
          </cell>
        </row>
        <row r="5588">
          <cell r="A5588">
            <v>5590</v>
          </cell>
          <cell r="B5588">
            <v>2</v>
          </cell>
          <cell r="C5588">
            <v>45730</v>
          </cell>
        </row>
        <row r="5588">
          <cell r="E5588" t="str">
            <v>LD232-070102</v>
          </cell>
          <cell r="F5588" t="str">
            <v>侧板12</v>
          </cell>
          <cell r="G5588">
            <v>2</v>
          </cell>
          <cell r="H5588" t="str">
            <v>钢板t8/Q345C</v>
          </cell>
        </row>
        <row r="5588">
          <cell r="J5588" t="str">
            <v>激光作业</v>
          </cell>
          <cell r="K5588">
            <v>6.46</v>
          </cell>
          <cell r="L5588" t="str">
            <v>激光拾件</v>
          </cell>
          <cell r="M5588">
            <v>2.66</v>
          </cell>
          <cell r="N5588">
            <v>0</v>
          </cell>
          <cell r="O5588">
            <v>0</v>
          </cell>
          <cell r="P5588">
            <v>0</v>
          </cell>
          <cell r="Q5588">
            <v>0</v>
          </cell>
          <cell r="R5588">
            <v>0</v>
          </cell>
          <cell r="S5588">
            <v>0</v>
          </cell>
          <cell r="T5588">
            <v>0</v>
          </cell>
          <cell r="U5588">
            <v>0</v>
          </cell>
          <cell r="V5588">
            <v>0</v>
          </cell>
          <cell r="W5588">
            <v>0</v>
          </cell>
          <cell r="X5588">
            <v>0</v>
          </cell>
          <cell r="Y5588">
            <v>0</v>
          </cell>
          <cell r="Z5588">
            <v>0</v>
          </cell>
          <cell r="AA5588">
            <v>0</v>
          </cell>
          <cell r="AB5588">
            <v>0</v>
          </cell>
          <cell r="AC5588">
            <v>0</v>
          </cell>
          <cell r="AD5588">
            <v>0</v>
          </cell>
          <cell r="AE5588">
            <v>0</v>
          </cell>
          <cell r="AF5588">
            <v>0</v>
          </cell>
          <cell r="AG5588">
            <v>0</v>
          </cell>
          <cell r="AH5588" t="str">
            <v>600×330</v>
          </cell>
          <cell r="AI5588">
            <v>0</v>
          </cell>
          <cell r="AJ5588">
            <v>0</v>
          </cell>
          <cell r="AK5588">
            <v>0</v>
          </cell>
        </row>
        <row r="5588">
          <cell r="AO5588" t="str">
            <v>232E</v>
          </cell>
          <cell r="AP5588">
            <v>1</v>
          </cell>
          <cell r="AQ5588">
            <v>25018</v>
          </cell>
        </row>
        <row r="5589">
          <cell r="A5589">
            <v>5591</v>
          </cell>
          <cell r="B5589">
            <v>32</v>
          </cell>
          <cell r="C5589">
            <v>45730</v>
          </cell>
        </row>
        <row r="5589">
          <cell r="E5589" t="str">
            <v>LD232-070103</v>
          </cell>
          <cell r="F5589" t="str">
            <v>耳板13</v>
          </cell>
          <cell r="G5589">
            <v>32</v>
          </cell>
          <cell r="H5589" t="str">
            <v>钢板t12/Q345C</v>
          </cell>
          <cell r="I5589" t="str">
            <v>圆钢φ90/Q345C</v>
          </cell>
          <cell r="J5589" t="str">
            <v>激光作业</v>
          </cell>
          <cell r="K5589">
            <v>0.7</v>
          </cell>
          <cell r="L5589" t="str">
            <v>激光拾件</v>
          </cell>
          <cell r="M5589">
            <v>0.5</v>
          </cell>
          <cell r="N5589">
            <v>0</v>
          </cell>
          <cell r="O5589">
            <v>0</v>
          </cell>
          <cell r="P5589">
            <v>0</v>
          </cell>
          <cell r="Q5589">
            <v>0</v>
          </cell>
          <cell r="R5589">
            <v>0</v>
          </cell>
          <cell r="S5589">
            <v>0</v>
          </cell>
          <cell r="T5589">
            <v>0</v>
          </cell>
          <cell r="U5589">
            <v>0</v>
          </cell>
          <cell r="V5589">
            <v>0</v>
          </cell>
          <cell r="W5589">
            <v>0</v>
          </cell>
          <cell r="X5589">
            <v>0</v>
          </cell>
          <cell r="Y5589">
            <v>0</v>
          </cell>
          <cell r="Z5589">
            <v>0</v>
          </cell>
          <cell r="AA5589">
            <v>0</v>
          </cell>
          <cell r="AB5589">
            <v>0</v>
          </cell>
          <cell r="AC5589">
            <v>0</v>
          </cell>
          <cell r="AD5589">
            <v>0</v>
          </cell>
          <cell r="AE5589">
            <v>0</v>
          </cell>
          <cell r="AF5589">
            <v>0</v>
          </cell>
          <cell r="AG5589">
            <v>0</v>
          </cell>
          <cell r="AH5589" t="str">
            <v>90×90</v>
          </cell>
          <cell r="AI5589">
            <v>0</v>
          </cell>
          <cell r="AJ5589">
            <v>0</v>
          </cell>
          <cell r="AK5589">
            <v>0</v>
          </cell>
        </row>
        <row r="5589">
          <cell r="AO5589" t="str">
            <v>232E</v>
          </cell>
          <cell r="AP5589">
            <v>1</v>
          </cell>
          <cell r="AQ5589">
            <v>25018</v>
          </cell>
        </row>
        <row r="5590">
          <cell r="A5590">
            <v>5592</v>
          </cell>
          <cell r="B5590">
            <v>4</v>
          </cell>
          <cell r="C5590">
            <v>45730</v>
          </cell>
        </row>
        <row r="5590">
          <cell r="E5590" t="str">
            <v>LD232-070104</v>
          </cell>
          <cell r="F5590" t="str">
            <v>上支耳14</v>
          </cell>
          <cell r="G5590">
            <v>4</v>
          </cell>
          <cell r="H5590" t="str">
            <v>钢板t8/Q345C</v>
          </cell>
        </row>
        <row r="5590">
          <cell r="J5590" t="str">
            <v>激光作业</v>
          </cell>
          <cell r="K5590">
            <v>1.98</v>
          </cell>
          <cell r="L5590" t="str">
            <v>激光拾件</v>
          </cell>
          <cell r="M5590">
            <v>1.1</v>
          </cell>
          <cell r="N5590">
            <v>0</v>
          </cell>
          <cell r="O5590">
            <v>0</v>
          </cell>
          <cell r="P5590">
            <v>0</v>
          </cell>
          <cell r="Q5590">
            <v>0</v>
          </cell>
          <cell r="R5590">
            <v>0</v>
          </cell>
          <cell r="S5590">
            <v>0</v>
          </cell>
          <cell r="T5590">
            <v>0</v>
          </cell>
          <cell r="U5590">
            <v>0</v>
          </cell>
          <cell r="V5590">
            <v>0</v>
          </cell>
          <cell r="W5590">
            <v>0</v>
          </cell>
          <cell r="X5590">
            <v>0</v>
          </cell>
          <cell r="Y5590">
            <v>0</v>
          </cell>
          <cell r="Z5590">
            <v>0</v>
          </cell>
          <cell r="AA5590">
            <v>0</v>
          </cell>
          <cell r="AB5590">
            <v>0</v>
          </cell>
          <cell r="AC5590">
            <v>0</v>
          </cell>
          <cell r="AD5590">
            <v>0</v>
          </cell>
          <cell r="AE5590">
            <v>0</v>
          </cell>
          <cell r="AF5590">
            <v>0</v>
          </cell>
          <cell r="AG5590">
            <v>0</v>
          </cell>
          <cell r="AH5590" t="str">
            <v>315×112</v>
          </cell>
          <cell r="AI5590">
            <v>0</v>
          </cell>
          <cell r="AJ5590">
            <v>0</v>
          </cell>
          <cell r="AK5590">
            <v>0</v>
          </cell>
        </row>
        <row r="5590">
          <cell r="AO5590" t="str">
            <v>232E</v>
          </cell>
          <cell r="AP5590">
            <v>1</v>
          </cell>
          <cell r="AQ5590">
            <v>25018</v>
          </cell>
        </row>
        <row r="5591">
          <cell r="A5591">
            <v>5593</v>
          </cell>
          <cell r="B5591">
            <v>4</v>
          </cell>
          <cell r="C5591">
            <v>45730</v>
          </cell>
        </row>
        <row r="5591">
          <cell r="E5591" t="str">
            <v>LD232-070105</v>
          </cell>
          <cell r="F5591" t="str">
            <v>油缸耳板15</v>
          </cell>
          <cell r="G5591">
            <v>4</v>
          </cell>
          <cell r="H5591" t="str">
            <v>钢板t25/Q345D</v>
          </cell>
          <cell r="I5591" t="str">
            <v>圆钢φ90/Q345C</v>
          </cell>
          <cell r="J5591" t="str">
            <v>激光作业</v>
          </cell>
          <cell r="K5591">
            <v>6.6</v>
          </cell>
          <cell r="L5591" t="str">
            <v>激光拾件</v>
          </cell>
          <cell r="M5591">
            <v>2.2</v>
          </cell>
          <cell r="N5591" t="str">
            <v>车</v>
          </cell>
          <cell r="O5591">
            <v>15</v>
          </cell>
          <cell r="P5591" t="str">
            <v>划线钻</v>
          </cell>
          <cell r="Q5591">
            <v>7</v>
          </cell>
          <cell r="R5591">
            <v>0</v>
          </cell>
          <cell r="S5591">
            <v>0</v>
          </cell>
          <cell r="T5591">
            <v>0</v>
          </cell>
          <cell r="U5591">
            <v>0</v>
          </cell>
          <cell r="V5591">
            <v>0</v>
          </cell>
          <cell r="W5591">
            <v>0</v>
          </cell>
          <cell r="X5591">
            <v>0</v>
          </cell>
          <cell r="Y5591">
            <v>0</v>
          </cell>
          <cell r="Z5591">
            <v>0</v>
          </cell>
          <cell r="AA5591">
            <v>0</v>
          </cell>
          <cell r="AB5591">
            <v>0</v>
          </cell>
          <cell r="AC5591">
            <v>0</v>
          </cell>
          <cell r="AD5591">
            <v>0</v>
          </cell>
          <cell r="AE5591">
            <v>0</v>
          </cell>
          <cell r="AF5591">
            <v>0</v>
          </cell>
          <cell r="AG5591">
            <v>0</v>
          </cell>
          <cell r="AH5591">
            <v>29</v>
          </cell>
          <cell r="AI5591">
            <v>0</v>
          </cell>
          <cell r="AJ5591">
            <v>0</v>
          </cell>
          <cell r="AK5591">
            <v>0</v>
          </cell>
        </row>
        <row r="5591">
          <cell r="AO5591" t="str">
            <v>232E</v>
          </cell>
          <cell r="AP5591">
            <v>1</v>
          </cell>
          <cell r="AQ5591">
            <v>25018</v>
          </cell>
        </row>
        <row r="5592">
          <cell r="A5592">
            <v>5594</v>
          </cell>
          <cell r="B5592">
            <v>4</v>
          </cell>
          <cell r="C5592">
            <v>45730</v>
          </cell>
        </row>
        <row r="5592">
          <cell r="E5592" t="str">
            <v>LD232-070106</v>
          </cell>
          <cell r="F5592" t="str">
            <v>油缸耳板16</v>
          </cell>
          <cell r="G5592">
            <v>4</v>
          </cell>
          <cell r="H5592" t="str">
            <v>钢板t25/Q345D</v>
          </cell>
          <cell r="I5592" t="str">
            <v>圆钢φ90/Q345C</v>
          </cell>
          <cell r="J5592" t="str">
            <v>激光作业</v>
          </cell>
          <cell r="K5592">
            <v>6.6</v>
          </cell>
          <cell r="L5592" t="str">
            <v>激光拾件</v>
          </cell>
          <cell r="M5592">
            <v>2.2</v>
          </cell>
          <cell r="N5592" t="str">
            <v>车</v>
          </cell>
          <cell r="O5592">
            <v>15</v>
          </cell>
          <cell r="P5592">
            <v>0</v>
          </cell>
          <cell r="Q5592">
            <v>0</v>
          </cell>
          <cell r="R5592">
            <v>0</v>
          </cell>
          <cell r="S5592">
            <v>0</v>
          </cell>
          <cell r="T5592">
            <v>0</v>
          </cell>
          <cell r="U5592">
            <v>0</v>
          </cell>
          <cell r="V5592">
            <v>0</v>
          </cell>
          <cell r="W5592">
            <v>0</v>
          </cell>
          <cell r="X5592">
            <v>0</v>
          </cell>
          <cell r="Y5592">
            <v>0</v>
          </cell>
          <cell r="Z5592">
            <v>0</v>
          </cell>
          <cell r="AA5592">
            <v>0</v>
          </cell>
          <cell r="AB5592">
            <v>0</v>
          </cell>
          <cell r="AC5592">
            <v>0</v>
          </cell>
          <cell r="AD5592">
            <v>0</v>
          </cell>
          <cell r="AE5592">
            <v>0</v>
          </cell>
          <cell r="AF5592">
            <v>0</v>
          </cell>
          <cell r="AG5592">
            <v>0</v>
          </cell>
          <cell r="AH5592">
            <v>29</v>
          </cell>
          <cell r="AI5592">
            <v>0</v>
          </cell>
          <cell r="AJ5592">
            <v>0</v>
          </cell>
          <cell r="AK5592">
            <v>0</v>
          </cell>
        </row>
        <row r="5592">
          <cell r="AO5592" t="str">
            <v>232E</v>
          </cell>
          <cell r="AP5592">
            <v>1</v>
          </cell>
          <cell r="AQ5592">
            <v>25018</v>
          </cell>
        </row>
        <row r="5593">
          <cell r="A5593">
            <v>5595</v>
          </cell>
          <cell r="B5593">
            <v>2</v>
          </cell>
          <cell r="C5593">
            <v>45730</v>
          </cell>
        </row>
        <row r="5593">
          <cell r="E5593" t="str">
            <v>LD232-070107</v>
          </cell>
          <cell r="F5593" t="str">
            <v>下支耳17</v>
          </cell>
          <cell r="G5593">
            <v>2</v>
          </cell>
          <cell r="H5593" t="str">
            <v>钢板t8/Q345C</v>
          </cell>
        </row>
        <row r="5593">
          <cell r="J5593" t="str">
            <v>激光作业</v>
          </cell>
          <cell r="K5593">
            <v>3.04</v>
          </cell>
          <cell r="L5593" t="str">
            <v>激光拾件</v>
          </cell>
          <cell r="M5593">
            <v>1.9</v>
          </cell>
          <cell r="N5593">
            <v>0</v>
          </cell>
          <cell r="O5593">
            <v>0</v>
          </cell>
          <cell r="P5593">
            <v>0</v>
          </cell>
          <cell r="Q5593">
            <v>0</v>
          </cell>
          <cell r="R5593">
            <v>0</v>
          </cell>
          <cell r="S5593">
            <v>0</v>
          </cell>
          <cell r="T5593">
            <v>0</v>
          </cell>
          <cell r="U5593">
            <v>0</v>
          </cell>
          <cell r="V5593">
            <v>0</v>
          </cell>
          <cell r="W5593">
            <v>0</v>
          </cell>
          <cell r="X5593">
            <v>0</v>
          </cell>
          <cell r="Y5593">
            <v>0</v>
          </cell>
          <cell r="Z5593">
            <v>0</v>
          </cell>
          <cell r="AA5593">
            <v>0</v>
          </cell>
          <cell r="AB5593">
            <v>0</v>
          </cell>
          <cell r="AC5593">
            <v>0</v>
          </cell>
          <cell r="AD5593">
            <v>0</v>
          </cell>
          <cell r="AE5593">
            <v>0</v>
          </cell>
          <cell r="AF5593">
            <v>0</v>
          </cell>
          <cell r="AG5593">
            <v>0</v>
          </cell>
          <cell r="AH5593" t="str">
            <v>210×165</v>
          </cell>
          <cell r="AI5593">
            <v>0</v>
          </cell>
          <cell r="AJ5593">
            <v>0</v>
          </cell>
          <cell r="AK5593">
            <v>0</v>
          </cell>
        </row>
        <row r="5593">
          <cell r="AO5593" t="str">
            <v>232E</v>
          </cell>
          <cell r="AP5593">
            <v>1</v>
          </cell>
          <cell r="AQ5593">
            <v>25018</v>
          </cell>
        </row>
        <row r="5594">
          <cell r="A5594">
            <v>5596</v>
          </cell>
          <cell r="B5594">
            <v>1</v>
          </cell>
          <cell r="C5594">
            <v>45730</v>
          </cell>
        </row>
        <row r="5594">
          <cell r="E5594" t="str">
            <v>LD232-070108</v>
          </cell>
          <cell r="F5594" t="str">
            <v>连接板</v>
          </cell>
          <cell r="G5594">
            <v>1</v>
          </cell>
          <cell r="H5594" t="str">
            <v>钢板t6/Q355C</v>
          </cell>
        </row>
        <row r="5594">
          <cell r="J5594" t="str">
            <v>激光作业</v>
          </cell>
          <cell r="K5594">
            <v>19</v>
          </cell>
          <cell r="L5594" t="str">
            <v>激光拾件</v>
          </cell>
          <cell r="M5594">
            <v>3</v>
          </cell>
          <cell r="N5594">
            <v>0</v>
          </cell>
          <cell r="O5594">
            <v>0</v>
          </cell>
          <cell r="P5594">
            <v>0</v>
          </cell>
          <cell r="Q5594">
            <v>0</v>
          </cell>
          <cell r="R5594">
            <v>0</v>
          </cell>
          <cell r="S5594">
            <v>0</v>
          </cell>
          <cell r="T5594">
            <v>0</v>
          </cell>
          <cell r="U5594">
            <v>0</v>
          </cell>
          <cell r="V5594">
            <v>0</v>
          </cell>
          <cell r="W5594">
            <v>0</v>
          </cell>
          <cell r="X5594">
            <v>0</v>
          </cell>
          <cell r="Y5594">
            <v>0</v>
          </cell>
          <cell r="Z5594">
            <v>0</v>
          </cell>
          <cell r="AA5594">
            <v>0</v>
          </cell>
          <cell r="AB5594">
            <v>0</v>
          </cell>
          <cell r="AC5594">
            <v>0</v>
          </cell>
          <cell r="AD5594">
            <v>0</v>
          </cell>
          <cell r="AE5594">
            <v>0</v>
          </cell>
          <cell r="AF5594">
            <v>0</v>
          </cell>
          <cell r="AG5594">
            <v>0</v>
          </cell>
          <cell r="AH5594" t="str">
            <v>600×277</v>
          </cell>
          <cell r="AI5594">
            <v>0</v>
          </cell>
          <cell r="AJ5594">
            <v>0</v>
          </cell>
          <cell r="AK5594">
            <v>0</v>
          </cell>
        </row>
        <row r="5594">
          <cell r="AO5594" t="str">
            <v>232E</v>
          </cell>
          <cell r="AP5594">
            <v>1</v>
          </cell>
          <cell r="AQ5594">
            <v>25018</v>
          </cell>
        </row>
        <row r="5595">
          <cell r="A5595">
            <v>5597</v>
          </cell>
          <cell r="B5595">
            <v>6</v>
          </cell>
          <cell r="C5595">
            <v>45730</v>
          </cell>
        </row>
        <row r="5595">
          <cell r="E5595" t="str">
            <v>LD232-070109</v>
          </cell>
          <cell r="F5595" t="str">
            <v>筋板19</v>
          </cell>
          <cell r="G5595">
            <v>6</v>
          </cell>
          <cell r="H5595" t="str">
            <v>钢板t5/Q345D</v>
          </cell>
          <cell r="I5595" t="str">
            <v>钢板t5/Q345C</v>
          </cell>
          <cell r="J5595" t="str">
            <v>激光作业</v>
          </cell>
          <cell r="K5595">
            <v>0.48</v>
          </cell>
          <cell r="L5595" t="str">
            <v>激光拾件</v>
          </cell>
          <cell r="M5595">
            <v>0.8</v>
          </cell>
          <cell r="N5595">
            <v>0</v>
          </cell>
          <cell r="O5595">
            <v>0</v>
          </cell>
          <cell r="P5595">
            <v>0</v>
          </cell>
          <cell r="Q5595">
            <v>0</v>
          </cell>
          <cell r="R5595">
            <v>0</v>
          </cell>
          <cell r="S5595">
            <v>0</v>
          </cell>
          <cell r="T5595">
            <v>0</v>
          </cell>
          <cell r="U5595">
            <v>0</v>
          </cell>
          <cell r="V5595">
            <v>0</v>
          </cell>
          <cell r="W5595">
            <v>0</v>
          </cell>
          <cell r="X5595">
            <v>0</v>
          </cell>
          <cell r="Y5595">
            <v>0</v>
          </cell>
          <cell r="Z5595">
            <v>0</v>
          </cell>
          <cell r="AA5595">
            <v>0</v>
          </cell>
          <cell r="AB5595">
            <v>0</v>
          </cell>
          <cell r="AC5595">
            <v>0</v>
          </cell>
          <cell r="AD5595">
            <v>0</v>
          </cell>
          <cell r="AE5595">
            <v>0</v>
          </cell>
          <cell r="AF5595">
            <v>0</v>
          </cell>
          <cell r="AG5595">
            <v>0</v>
          </cell>
          <cell r="AH5595" t="str">
            <v>110×50</v>
          </cell>
          <cell r="AI5595">
            <v>0</v>
          </cell>
          <cell r="AJ5595">
            <v>0</v>
          </cell>
          <cell r="AK5595">
            <v>0</v>
          </cell>
        </row>
        <row r="5595">
          <cell r="AO5595" t="str">
            <v>232E</v>
          </cell>
          <cell r="AP5595">
            <v>1</v>
          </cell>
          <cell r="AQ5595">
            <v>25018</v>
          </cell>
        </row>
        <row r="5596">
          <cell r="A5596">
            <v>5598</v>
          </cell>
          <cell r="B5596">
            <v>1</v>
          </cell>
          <cell r="C5596">
            <v>45730</v>
          </cell>
        </row>
        <row r="5596">
          <cell r="E5596" t="str">
            <v>LD232-070111</v>
          </cell>
          <cell r="F5596" t="str">
            <v>弯板111</v>
          </cell>
          <cell r="G5596">
            <v>1</v>
          </cell>
          <cell r="H5596" t="str">
            <v>钢板t6/Q355C</v>
          </cell>
        </row>
        <row r="5596">
          <cell r="J5596" t="str">
            <v>激光作业</v>
          </cell>
          <cell r="K5596">
            <v>9</v>
          </cell>
          <cell r="L5596" t="str">
            <v>激光拾件</v>
          </cell>
          <cell r="M5596">
            <v>4.2</v>
          </cell>
          <cell r="N5596" t="str">
            <v>折弯</v>
          </cell>
          <cell r="O5596">
            <v>30</v>
          </cell>
          <cell r="P5596">
            <v>0</v>
          </cell>
          <cell r="Q5596">
            <v>0</v>
          </cell>
          <cell r="R5596">
            <v>0</v>
          </cell>
          <cell r="S5596">
            <v>0</v>
          </cell>
          <cell r="T5596">
            <v>0</v>
          </cell>
          <cell r="U5596">
            <v>0</v>
          </cell>
          <cell r="V5596">
            <v>0</v>
          </cell>
          <cell r="W5596">
            <v>0</v>
          </cell>
          <cell r="X5596">
            <v>0</v>
          </cell>
          <cell r="Y5596">
            <v>0</v>
          </cell>
          <cell r="Z5596">
            <v>0</v>
          </cell>
          <cell r="AA5596">
            <v>0</v>
          </cell>
          <cell r="AB5596">
            <v>0</v>
          </cell>
          <cell r="AC5596">
            <v>0</v>
          </cell>
          <cell r="AD5596">
            <v>0</v>
          </cell>
          <cell r="AE5596">
            <v>0</v>
          </cell>
          <cell r="AF5596">
            <v>0</v>
          </cell>
          <cell r="AG5596">
            <v>0</v>
          </cell>
          <cell r="AH5596" t="str">
            <v>600×523</v>
          </cell>
          <cell r="AI5596">
            <v>0</v>
          </cell>
          <cell r="AJ5596">
            <v>0</v>
          </cell>
          <cell r="AK5596">
            <v>0</v>
          </cell>
        </row>
        <row r="5596">
          <cell r="AO5596" t="str">
            <v>232E</v>
          </cell>
          <cell r="AP5596">
            <v>1</v>
          </cell>
          <cell r="AQ5596">
            <v>25018</v>
          </cell>
        </row>
        <row r="5597">
          <cell r="A5597">
            <v>5599</v>
          </cell>
          <cell r="B5597">
            <v>1</v>
          </cell>
          <cell r="C5597">
            <v>45730</v>
          </cell>
        </row>
        <row r="5597">
          <cell r="E5597" t="str">
            <v>LD232-070112</v>
          </cell>
          <cell r="F5597" t="str">
            <v>连管</v>
          </cell>
          <cell r="G5597">
            <v>1</v>
          </cell>
          <cell r="H5597" t="str">
            <v>无缝管φ152×6/Q345B</v>
          </cell>
          <cell r="I5597" t="str">
            <v>无缝管φ152×6/20</v>
          </cell>
          <cell r="J5597" t="str">
            <v>锯床</v>
          </cell>
          <cell r="K5597">
            <v>28</v>
          </cell>
          <cell r="L5597" t="str">
            <v>转</v>
          </cell>
          <cell r="M5597">
            <v>0</v>
          </cell>
          <cell r="N5597">
            <v>0</v>
          </cell>
          <cell r="O5597">
            <v>0</v>
          </cell>
          <cell r="P5597">
            <v>0</v>
          </cell>
          <cell r="Q5597">
            <v>0</v>
          </cell>
          <cell r="R5597">
            <v>0</v>
          </cell>
          <cell r="S5597">
            <v>0</v>
          </cell>
          <cell r="T5597">
            <v>0</v>
          </cell>
          <cell r="U5597">
            <v>0</v>
          </cell>
          <cell r="V5597">
            <v>0</v>
          </cell>
          <cell r="W5597">
            <v>0</v>
          </cell>
          <cell r="X5597">
            <v>0</v>
          </cell>
          <cell r="Y5597">
            <v>0</v>
          </cell>
          <cell r="Z5597">
            <v>0</v>
          </cell>
          <cell r="AA5597">
            <v>0</v>
          </cell>
          <cell r="AB5597">
            <v>0</v>
          </cell>
          <cell r="AC5597">
            <v>0</v>
          </cell>
          <cell r="AD5597">
            <v>0</v>
          </cell>
          <cell r="AE5597">
            <v>0</v>
          </cell>
          <cell r="AF5597">
            <v>0</v>
          </cell>
          <cell r="AG5597">
            <v>0</v>
          </cell>
          <cell r="AH5597">
            <v>232</v>
          </cell>
          <cell r="AI5597">
            <v>0</v>
          </cell>
          <cell r="AJ5597">
            <v>0</v>
          </cell>
          <cell r="AK5597">
            <v>0</v>
          </cell>
        </row>
        <row r="5597">
          <cell r="AN5597" t="str">
            <v>无图 L=230</v>
          </cell>
          <cell r="AO5597" t="str">
            <v>232E</v>
          </cell>
          <cell r="AP5597">
            <v>1</v>
          </cell>
          <cell r="AQ5597">
            <v>25018</v>
          </cell>
        </row>
        <row r="5598">
          <cell r="A5598">
            <v>5600</v>
          </cell>
          <cell r="B5598">
            <v>1</v>
          </cell>
          <cell r="C5598">
            <v>45730</v>
          </cell>
        </row>
        <row r="5598">
          <cell r="E5598" t="str">
            <v>LD232-070113</v>
          </cell>
          <cell r="F5598" t="str">
            <v>过渡接盘</v>
          </cell>
          <cell r="G5598">
            <v>1</v>
          </cell>
          <cell r="H5598" t="str">
            <v>钢板t22/Q345C</v>
          </cell>
        </row>
        <row r="5598">
          <cell r="J5598" t="str">
            <v>激光作业</v>
          </cell>
          <cell r="K5598">
            <v>24.4</v>
          </cell>
          <cell r="L5598" t="str">
            <v>激光拾件</v>
          </cell>
          <cell r="M5598">
            <v>15.6</v>
          </cell>
          <cell r="N5598">
            <v>0</v>
          </cell>
          <cell r="O5598">
            <v>0</v>
          </cell>
          <cell r="P5598">
            <v>0</v>
          </cell>
          <cell r="Q5598">
            <v>0</v>
          </cell>
          <cell r="R5598">
            <v>0</v>
          </cell>
          <cell r="S5598">
            <v>0</v>
          </cell>
          <cell r="T5598">
            <v>0</v>
          </cell>
          <cell r="U5598">
            <v>0</v>
          </cell>
          <cell r="V5598">
            <v>0</v>
          </cell>
          <cell r="W5598">
            <v>0</v>
          </cell>
          <cell r="X5598">
            <v>0</v>
          </cell>
          <cell r="Y5598">
            <v>0</v>
          </cell>
          <cell r="Z5598">
            <v>0</v>
          </cell>
          <cell r="AA5598">
            <v>0</v>
          </cell>
          <cell r="AB5598">
            <v>0</v>
          </cell>
          <cell r="AC5598">
            <v>0</v>
          </cell>
          <cell r="AD5598">
            <v>0</v>
          </cell>
          <cell r="AE5598">
            <v>0</v>
          </cell>
          <cell r="AF5598">
            <v>0</v>
          </cell>
          <cell r="AG5598">
            <v>0</v>
          </cell>
          <cell r="AH5598" t="str">
            <v>762×762</v>
          </cell>
          <cell r="AI5598">
            <v>0</v>
          </cell>
          <cell r="AJ5598">
            <v>0</v>
          </cell>
          <cell r="AK5598">
            <v>0</v>
          </cell>
        </row>
        <row r="5598">
          <cell r="AO5598" t="str">
            <v>232E</v>
          </cell>
          <cell r="AP5598">
            <v>1</v>
          </cell>
          <cell r="AQ5598">
            <v>25018</v>
          </cell>
        </row>
        <row r="5599">
          <cell r="A5599">
            <v>5601</v>
          </cell>
          <cell r="B5599">
            <v>2</v>
          </cell>
          <cell r="C5599">
            <v>45730</v>
          </cell>
        </row>
        <row r="5599">
          <cell r="E5599" t="str">
            <v>LD232-070114</v>
          </cell>
          <cell r="F5599" t="str">
            <v>弯板112</v>
          </cell>
          <cell r="G5599">
            <v>2</v>
          </cell>
          <cell r="H5599" t="str">
            <v>钢板t5/Q345D</v>
          </cell>
          <cell r="I5599" t="str">
            <v>钢板t5/Q345C</v>
          </cell>
          <cell r="J5599" t="str">
            <v>激光作业</v>
          </cell>
          <cell r="K5599">
            <v>1.52</v>
          </cell>
          <cell r="L5599" t="str">
            <v>激光拾件</v>
          </cell>
          <cell r="M5599">
            <v>1.9</v>
          </cell>
          <cell r="N5599" t="str">
            <v>折弯</v>
          </cell>
          <cell r="O5599">
            <v>2.28</v>
          </cell>
          <cell r="P5599" t="str">
            <v>转</v>
          </cell>
          <cell r="Q5599">
            <v>0</v>
          </cell>
          <cell r="R5599">
            <v>0</v>
          </cell>
          <cell r="S5599">
            <v>0</v>
          </cell>
          <cell r="T5599">
            <v>0</v>
          </cell>
          <cell r="U5599">
            <v>0</v>
          </cell>
          <cell r="V5599">
            <v>0</v>
          </cell>
          <cell r="W5599">
            <v>0</v>
          </cell>
          <cell r="X5599">
            <v>0</v>
          </cell>
          <cell r="Y5599">
            <v>0</v>
          </cell>
          <cell r="Z5599">
            <v>0</v>
          </cell>
          <cell r="AA5599">
            <v>0</v>
          </cell>
          <cell r="AB5599">
            <v>0</v>
          </cell>
          <cell r="AC5599">
            <v>0</v>
          </cell>
          <cell r="AD5599">
            <v>0</v>
          </cell>
          <cell r="AE5599">
            <v>0</v>
          </cell>
          <cell r="AF5599">
            <v>0</v>
          </cell>
          <cell r="AG5599">
            <v>0</v>
          </cell>
          <cell r="AH5599" t="str">
            <v>210×65</v>
          </cell>
          <cell r="AI5599">
            <v>0</v>
          </cell>
          <cell r="AJ5599">
            <v>0</v>
          </cell>
          <cell r="AK5599">
            <v>0</v>
          </cell>
        </row>
        <row r="5599">
          <cell r="AO5599" t="str">
            <v>232E</v>
          </cell>
          <cell r="AP5599">
            <v>1</v>
          </cell>
          <cell r="AQ5599">
            <v>25018</v>
          </cell>
        </row>
        <row r="5600">
          <cell r="A5600">
            <v>5602</v>
          </cell>
          <cell r="B5600">
            <v>4</v>
          </cell>
          <cell r="C5600">
            <v>45730</v>
          </cell>
        </row>
        <row r="5600">
          <cell r="E5600" t="str">
            <v>LD232-070115</v>
          </cell>
          <cell r="F5600" t="str">
            <v>堵板</v>
          </cell>
          <cell r="G5600">
            <v>4</v>
          </cell>
          <cell r="H5600" t="str">
            <v>钢板t5/Q345D</v>
          </cell>
          <cell r="I5600" t="str">
            <v>钢板t5/Q345C</v>
          </cell>
          <cell r="J5600" t="str">
            <v>激光作业</v>
          </cell>
          <cell r="K5600">
            <v>0.66</v>
          </cell>
          <cell r="L5600" t="str">
            <v>激光拾件</v>
          </cell>
          <cell r="M5600">
            <v>1.1</v>
          </cell>
          <cell r="N5600">
            <v>0</v>
          </cell>
          <cell r="O5600">
            <v>0</v>
          </cell>
          <cell r="P5600">
            <v>0</v>
          </cell>
          <cell r="Q5600">
            <v>0</v>
          </cell>
          <cell r="R5600">
            <v>0</v>
          </cell>
          <cell r="S5600">
            <v>0</v>
          </cell>
          <cell r="T5600">
            <v>0</v>
          </cell>
          <cell r="U5600">
            <v>0</v>
          </cell>
          <cell r="V5600">
            <v>0</v>
          </cell>
          <cell r="W5600">
            <v>0</v>
          </cell>
          <cell r="X5600">
            <v>0</v>
          </cell>
          <cell r="Y5600">
            <v>0</v>
          </cell>
          <cell r="Z5600">
            <v>0</v>
          </cell>
          <cell r="AA5600">
            <v>0</v>
          </cell>
          <cell r="AB5600">
            <v>0</v>
          </cell>
          <cell r="AC5600">
            <v>0</v>
          </cell>
          <cell r="AD5600">
            <v>0</v>
          </cell>
          <cell r="AE5600">
            <v>0</v>
          </cell>
          <cell r="AF5600">
            <v>0</v>
          </cell>
          <cell r="AG5600">
            <v>0</v>
          </cell>
          <cell r="AH5600" t="str">
            <v>164×46</v>
          </cell>
          <cell r="AI5600">
            <v>0</v>
          </cell>
          <cell r="AJ5600">
            <v>0</v>
          </cell>
          <cell r="AK5600">
            <v>0</v>
          </cell>
        </row>
        <row r="5600">
          <cell r="AO5600" t="str">
            <v>232E</v>
          </cell>
          <cell r="AP5600">
            <v>1</v>
          </cell>
          <cell r="AQ5600">
            <v>25018</v>
          </cell>
        </row>
        <row r="5601">
          <cell r="A5601">
            <v>5603</v>
          </cell>
          <cell r="B5601">
            <v>2</v>
          </cell>
          <cell r="C5601">
            <v>45730</v>
          </cell>
        </row>
        <row r="5601">
          <cell r="E5601" t="str">
            <v>LD232-070116</v>
          </cell>
          <cell r="F5601" t="str">
            <v>筋板116</v>
          </cell>
          <cell r="G5601">
            <v>2</v>
          </cell>
          <cell r="H5601" t="str">
            <v>钢板t6/Q355C</v>
          </cell>
        </row>
        <row r="5601">
          <cell r="J5601" t="str">
            <v>激光作业</v>
          </cell>
          <cell r="K5601">
            <v>1.52</v>
          </cell>
          <cell r="L5601" t="str">
            <v>激光拾件</v>
          </cell>
          <cell r="M5601">
            <v>1.9</v>
          </cell>
          <cell r="N5601">
            <v>0</v>
          </cell>
          <cell r="O5601">
            <v>0</v>
          </cell>
          <cell r="P5601">
            <v>0</v>
          </cell>
          <cell r="Q5601">
            <v>0</v>
          </cell>
          <cell r="R5601">
            <v>0</v>
          </cell>
          <cell r="S5601">
            <v>0</v>
          </cell>
          <cell r="T5601">
            <v>0</v>
          </cell>
          <cell r="U5601">
            <v>0</v>
          </cell>
          <cell r="V5601">
            <v>0</v>
          </cell>
          <cell r="W5601">
            <v>0</v>
          </cell>
          <cell r="X5601">
            <v>0</v>
          </cell>
          <cell r="Y5601">
            <v>0</v>
          </cell>
          <cell r="Z5601">
            <v>0</v>
          </cell>
          <cell r="AA5601">
            <v>0</v>
          </cell>
          <cell r="AB5601">
            <v>0</v>
          </cell>
          <cell r="AC5601">
            <v>0</v>
          </cell>
          <cell r="AD5601">
            <v>0</v>
          </cell>
          <cell r="AE5601">
            <v>0</v>
          </cell>
          <cell r="AF5601">
            <v>0</v>
          </cell>
          <cell r="AG5601">
            <v>0</v>
          </cell>
          <cell r="AH5601" t="str">
            <v>209×110</v>
          </cell>
          <cell r="AI5601">
            <v>0</v>
          </cell>
          <cell r="AJ5601">
            <v>0</v>
          </cell>
          <cell r="AK5601">
            <v>0</v>
          </cell>
        </row>
        <row r="5601">
          <cell r="AO5601" t="str">
            <v>232E</v>
          </cell>
          <cell r="AP5601">
            <v>1</v>
          </cell>
          <cell r="AQ5601">
            <v>25018</v>
          </cell>
        </row>
        <row r="5602">
          <cell r="A5602">
            <v>5604</v>
          </cell>
          <cell r="B5602">
            <v>4</v>
          </cell>
          <cell r="C5602">
            <v>45730</v>
          </cell>
        </row>
        <row r="5602">
          <cell r="E5602" t="str">
            <v>LD232-070117</v>
          </cell>
          <cell r="F5602" t="str">
            <v>筋板117</v>
          </cell>
          <cell r="G5602">
            <v>4</v>
          </cell>
          <cell r="H5602" t="str">
            <v>钢板t6/Q355C</v>
          </cell>
        </row>
        <row r="5602">
          <cell r="J5602" t="str">
            <v>激光作业</v>
          </cell>
          <cell r="K5602">
            <v>1.1</v>
          </cell>
          <cell r="L5602" t="str">
            <v>激光拾件</v>
          </cell>
          <cell r="M5602">
            <v>1.1</v>
          </cell>
          <cell r="N5602">
            <v>0</v>
          </cell>
          <cell r="O5602">
            <v>0</v>
          </cell>
          <cell r="P5602">
            <v>0</v>
          </cell>
          <cell r="Q5602">
            <v>0</v>
          </cell>
          <cell r="R5602">
            <v>0</v>
          </cell>
          <cell r="S5602">
            <v>0</v>
          </cell>
          <cell r="T5602">
            <v>0</v>
          </cell>
          <cell r="U5602">
            <v>0</v>
          </cell>
          <cell r="V5602">
            <v>0</v>
          </cell>
          <cell r="W5602">
            <v>0</v>
          </cell>
        </row>
        <row r="5602">
          <cell r="Z5602">
            <v>0</v>
          </cell>
          <cell r="AA5602">
            <v>0</v>
          </cell>
          <cell r="AB5602">
            <v>0</v>
          </cell>
          <cell r="AC5602">
            <v>0</v>
          </cell>
          <cell r="AD5602">
            <v>0</v>
          </cell>
          <cell r="AE5602">
            <v>0</v>
          </cell>
          <cell r="AF5602">
            <v>0</v>
          </cell>
          <cell r="AG5602">
            <v>0</v>
          </cell>
          <cell r="AH5602" t="str">
            <v>209×190</v>
          </cell>
          <cell r="AI5602">
            <v>0</v>
          </cell>
          <cell r="AJ5602">
            <v>0</v>
          </cell>
          <cell r="AK5602">
            <v>0</v>
          </cell>
        </row>
        <row r="5602">
          <cell r="AO5602" t="str">
            <v>232E</v>
          </cell>
          <cell r="AP5602">
            <v>1</v>
          </cell>
          <cell r="AQ5602">
            <v>25018</v>
          </cell>
        </row>
        <row r="5603">
          <cell r="A5603">
            <v>5605</v>
          </cell>
          <cell r="B5603">
            <v>1</v>
          </cell>
          <cell r="C5603">
            <v>45730</v>
          </cell>
        </row>
        <row r="5603">
          <cell r="E5603" t="str">
            <v>LD232-07011800</v>
          </cell>
          <cell r="F5603" t="str">
            <v>底座</v>
          </cell>
          <cell r="G5603">
            <v>1</v>
          </cell>
          <cell r="H5603">
            <v>0</v>
          </cell>
        </row>
        <row r="5603">
          <cell r="J5603" t="str">
            <v>定位焊</v>
          </cell>
          <cell r="K5603">
            <v>7.6</v>
          </cell>
          <cell r="L5603" t="str">
            <v>焊接</v>
          </cell>
          <cell r="M5603">
            <v>7.6</v>
          </cell>
          <cell r="N5603" t="str">
            <v>打磨</v>
          </cell>
          <cell r="O5603">
            <v>2</v>
          </cell>
          <cell r="P5603" t="str">
            <v>喷砂 </v>
          </cell>
          <cell r="Q5603">
            <v>3.5</v>
          </cell>
          <cell r="R5603" t="str">
            <v>喷铝</v>
          </cell>
          <cell r="S5603">
            <v>8</v>
          </cell>
          <cell r="T5603" t="str">
            <v>磨铝面</v>
          </cell>
          <cell r="U5603">
            <v>1.5</v>
          </cell>
          <cell r="V5603" t="str">
            <v>挂件+喷漆</v>
          </cell>
          <cell r="W5603" t="str">
            <v>0.5+4</v>
          </cell>
        </row>
        <row r="5603">
          <cell r="Z5603">
            <v>0</v>
          </cell>
          <cell r="AA5603">
            <v>0</v>
          </cell>
          <cell r="AB5603">
            <v>0</v>
          </cell>
          <cell r="AC5603">
            <v>0</v>
          </cell>
          <cell r="AD5603">
            <v>0</v>
          </cell>
          <cell r="AE5603">
            <v>0</v>
          </cell>
          <cell r="AF5603">
            <v>0</v>
          </cell>
          <cell r="AG5603">
            <v>0</v>
          </cell>
        </row>
        <row r="5603">
          <cell r="AI5603">
            <v>0</v>
          </cell>
          <cell r="AJ5603">
            <v>0</v>
          </cell>
          <cell r="AK5603">
            <v>0</v>
          </cell>
        </row>
        <row r="5603">
          <cell r="AO5603" t="str">
            <v>232E</v>
          </cell>
          <cell r="AP5603">
            <v>1</v>
          </cell>
          <cell r="AQ5603">
            <v>25018</v>
          </cell>
        </row>
        <row r="5604">
          <cell r="A5604">
            <v>5606</v>
          </cell>
          <cell r="B5604">
            <v>1</v>
          </cell>
          <cell r="C5604">
            <v>45730</v>
          </cell>
        </row>
        <row r="5604">
          <cell r="E5604" t="str">
            <v>LD232-07011801</v>
          </cell>
          <cell r="F5604" t="str">
            <v>钢管</v>
          </cell>
          <cell r="G5604">
            <v>1</v>
          </cell>
          <cell r="H5604" t="str">
            <v>无缝管φ60×3/20</v>
          </cell>
        </row>
        <row r="5604">
          <cell r="J5604" t="str">
            <v>锯床</v>
          </cell>
          <cell r="K5604">
            <v>15</v>
          </cell>
          <cell r="L5604" t="str">
            <v>车</v>
          </cell>
          <cell r="M5604">
            <v>2</v>
          </cell>
          <cell r="N5604" t="str">
            <v>铣</v>
          </cell>
          <cell r="O5604">
            <v>4</v>
          </cell>
          <cell r="P5604" t="str">
            <v>转</v>
          </cell>
          <cell r="Q5604">
            <v>0</v>
          </cell>
          <cell r="R5604">
            <v>0</v>
          </cell>
          <cell r="S5604">
            <v>0</v>
          </cell>
          <cell r="T5604">
            <v>0</v>
          </cell>
          <cell r="U5604">
            <v>0</v>
          </cell>
          <cell r="V5604">
            <v>0</v>
          </cell>
          <cell r="W5604">
            <v>0</v>
          </cell>
          <cell r="X5604">
            <v>0</v>
          </cell>
          <cell r="Y5604">
            <v>0</v>
          </cell>
          <cell r="Z5604">
            <v>0</v>
          </cell>
          <cell r="AA5604">
            <v>0</v>
          </cell>
          <cell r="AB5604">
            <v>0</v>
          </cell>
          <cell r="AC5604">
            <v>0</v>
          </cell>
          <cell r="AD5604">
            <v>0</v>
          </cell>
          <cell r="AE5604">
            <v>0</v>
          </cell>
          <cell r="AF5604">
            <v>0</v>
          </cell>
          <cell r="AG5604">
            <v>0</v>
          </cell>
          <cell r="AH5604">
            <v>510</v>
          </cell>
          <cell r="AI5604">
            <v>0</v>
          </cell>
          <cell r="AJ5604">
            <v>0</v>
          </cell>
          <cell r="AK5604">
            <v>0</v>
          </cell>
        </row>
        <row r="5604">
          <cell r="AO5604" t="str">
            <v>232E</v>
          </cell>
          <cell r="AP5604">
            <v>1</v>
          </cell>
          <cell r="AQ5604">
            <v>25018</v>
          </cell>
        </row>
        <row r="5605">
          <cell r="A5605">
            <v>5607</v>
          </cell>
          <cell r="B5605">
            <v>1</v>
          </cell>
          <cell r="C5605">
            <v>45730</v>
          </cell>
        </row>
        <row r="5605">
          <cell r="E5605" t="str">
            <v>LD232-07011802</v>
          </cell>
          <cell r="F5605" t="str">
            <v>接头</v>
          </cell>
          <cell r="G5605">
            <v>1</v>
          </cell>
          <cell r="H5605" t="str">
            <v>圆钢φ100/20</v>
          </cell>
        </row>
        <row r="5605">
          <cell r="J5605" t="str">
            <v>锯床</v>
          </cell>
          <cell r="K5605">
            <v>26.8</v>
          </cell>
          <cell r="L5605" t="str">
            <v>车</v>
          </cell>
          <cell r="M5605">
            <v>30</v>
          </cell>
          <cell r="N5605" t="str">
            <v>转</v>
          </cell>
          <cell r="O5605">
            <v>0</v>
          </cell>
          <cell r="P5605">
            <v>0</v>
          </cell>
          <cell r="Q5605">
            <v>0</v>
          </cell>
          <cell r="R5605">
            <v>0</v>
          </cell>
          <cell r="S5605">
            <v>0</v>
          </cell>
          <cell r="T5605">
            <v>0</v>
          </cell>
          <cell r="U5605">
            <v>0</v>
          </cell>
          <cell r="V5605">
            <v>0</v>
          </cell>
          <cell r="W5605">
            <v>0</v>
          </cell>
          <cell r="X5605">
            <v>0</v>
          </cell>
          <cell r="Y5605">
            <v>0</v>
          </cell>
          <cell r="Z5605">
            <v>0</v>
          </cell>
          <cell r="AA5605">
            <v>0</v>
          </cell>
          <cell r="AB5605">
            <v>0</v>
          </cell>
          <cell r="AC5605">
            <v>0</v>
          </cell>
          <cell r="AD5605">
            <v>0</v>
          </cell>
          <cell r="AE5605">
            <v>0</v>
          </cell>
          <cell r="AF5605">
            <v>0</v>
          </cell>
          <cell r="AG5605">
            <v>0</v>
          </cell>
          <cell r="AH5605">
            <v>55</v>
          </cell>
          <cell r="AI5605">
            <v>0</v>
          </cell>
          <cell r="AJ5605">
            <v>0</v>
          </cell>
          <cell r="AK5605">
            <v>0</v>
          </cell>
        </row>
        <row r="5605">
          <cell r="AO5605" t="str">
            <v>232E</v>
          </cell>
          <cell r="AP5605">
            <v>1</v>
          </cell>
          <cell r="AQ5605">
            <v>25018</v>
          </cell>
        </row>
        <row r="5606">
          <cell r="A5606">
            <v>5608</v>
          </cell>
          <cell r="B5606">
            <v>1</v>
          </cell>
          <cell r="C5606">
            <v>45730</v>
          </cell>
        </row>
        <row r="5606">
          <cell r="E5606" t="str">
            <v>LD232-07011803</v>
          </cell>
          <cell r="F5606" t="str">
            <v>座</v>
          </cell>
          <cell r="G5606">
            <v>1</v>
          </cell>
          <cell r="H5606" t="str">
            <v>钢板t10/Q235B</v>
          </cell>
        </row>
        <row r="5606">
          <cell r="J5606" t="str">
            <v>激光作业</v>
          </cell>
          <cell r="K5606">
            <v>6.6</v>
          </cell>
          <cell r="L5606" t="str">
            <v>激光拾件</v>
          </cell>
          <cell r="M5606">
            <v>3</v>
          </cell>
          <cell r="N5606">
            <v>0</v>
          </cell>
          <cell r="O5606">
            <v>0</v>
          </cell>
          <cell r="P5606">
            <v>0</v>
          </cell>
          <cell r="Q5606">
            <v>0</v>
          </cell>
          <cell r="R5606">
            <v>0</v>
          </cell>
          <cell r="S5606">
            <v>0</v>
          </cell>
          <cell r="T5606">
            <v>0</v>
          </cell>
          <cell r="U5606">
            <v>0</v>
          </cell>
          <cell r="V5606">
            <v>0</v>
          </cell>
          <cell r="W5606">
            <v>0</v>
          </cell>
          <cell r="X5606">
            <v>0</v>
          </cell>
          <cell r="Y5606">
            <v>0</v>
          </cell>
          <cell r="Z5606">
            <v>0</v>
          </cell>
          <cell r="AA5606">
            <v>0</v>
          </cell>
          <cell r="AB5606">
            <v>0</v>
          </cell>
          <cell r="AC5606">
            <v>0</v>
          </cell>
          <cell r="AD5606">
            <v>0</v>
          </cell>
          <cell r="AE5606">
            <v>0</v>
          </cell>
          <cell r="AF5606">
            <v>0</v>
          </cell>
          <cell r="AG5606">
            <v>0</v>
          </cell>
          <cell r="AH5606" t="str">
            <v>110×110</v>
          </cell>
          <cell r="AI5606">
            <v>0</v>
          </cell>
          <cell r="AJ5606">
            <v>0</v>
          </cell>
          <cell r="AK5606">
            <v>0</v>
          </cell>
        </row>
        <row r="5606">
          <cell r="AO5606" t="str">
            <v>232E</v>
          </cell>
          <cell r="AP5606">
            <v>1</v>
          </cell>
          <cell r="AQ5606">
            <v>25018</v>
          </cell>
        </row>
        <row r="5607">
          <cell r="A5607">
            <v>5609</v>
          </cell>
          <cell r="B5607">
            <v>1</v>
          </cell>
          <cell r="C5607">
            <v>45730</v>
          </cell>
        </row>
        <row r="5607">
          <cell r="E5607" t="str">
            <v>LD232-070200</v>
          </cell>
          <cell r="F5607" t="str">
            <v>摇杆结构1</v>
          </cell>
          <cell r="G5607">
            <v>1</v>
          </cell>
          <cell r="H5607">
            <v>0</v>
          </cell>
        </row>
        <row r="5607">
          <cell r="J5607" t="str">
            <v>定位焊1</v>
          </cell>
          <cell r="K5607">
            <v>105</v>
          </cell>
          <cell r="L5607" t="str">
            <v>焊接1</v>
          </cell>
          <cell r="M5607">
            <v>88</v>
          </cell>
          <cell r="N5607" t="str">
            <v>校正</v>
          </cell>
          <cell r="O5607">
            <v>85</v>
          </cell>
          <cell r="P5607" t="str">
            <v>定位焊2</v>
          </cell>
          <cell r="Q5607">
            <v>78</v>
          </cell>
          <cell r="R5607" t="str">
            <v>焊接2</v>
          </cell>
          <cell r="S5607">
            <v>63</v>
          </cell>
          <cell r="T5607" t="str">
            <v>打磨</v>
          </cell>
          <cell r="U5607">
            <v>90</v>
          </cell>
          <cell r="V5607" t="str">
            <v>镗孔</v>
          </cell>
          <cell r="W5607">
            <v>0</v>
          </cell>
          <cell r="X5607" t="str">
            <v>喷砂 </v>
          </cell>
          <cell r="Y5607">
            <v>80</v>
          </cell>
          <cell r="Z5607" t="str">
            <v>喷铝</v>
          </cell>
          <cell r="AA5607">
            <v>230</v>
          </cell>
          <cell r="AB5607" t="str">
            <v>磨铝面</v>
          </cell>
          <cell r="AC5607">
            <v>20</v>
          </cell>
          <cell r="AD5607" t="str">
            <v>打胶</v>
          </cell>
          <cell r="AE5607">
            <v>100</v>
          </cell>
          <cell r="AF5607" t="str">
            <v>喷漆</v>
          </cell>
          <cell r="AG5607">
            <v>82</v>
          </cell>
        </row>
        <row r="5607">
          <cell r="AI5607">
            <v>0</v>
          </cell>
          <cell r="AJ5607">
            <v>0</v>
          </cell>
          <cell r="AK5607">
            <v>0</v>
          </cell>
        </row>
        <row r="5607">
          <cell r="AO5607" t="str">
            <v>232E</v>
          </cell>
          <cell r="AP5607">
            <v>1</v>
          </cell>
          <cell r="AQ5607">
            <v>25018</v>
          </cell>
        </row>
        <row r="5608">
          <cell r="A5608">
            <v>5610</v>
          </cell>
          <cell r="B5608">
            <v>1</v>
          </cell>
          <cell r="C5608">
            <v>45730</v>
          </cell>
        </row>
        <row r="5608">
          <cell r="E5608" t="str">
            <v>LD232-070200</v>
          </cell>
          <cell r="F5608" t="str">
            <v>摇杆结构1</v>
          </cell>
          <cell r="G5608">
            <v>1</v>
          </cell>
          <cell r="H5608">
            <v>0</v>
          </cell>
        </row>
        <row r="5608">
          <cell r="J5608" t="str">
            <v>喷砂 </v>
          </cell>
          <cell r="K5608">
            <v>80</v>
          </cell>
          <cell r="L5608" t="str">
            <v>喷铝</v>
          </cell>
          <cell r="M5608">
            <v>230</v>
          </cell>
          <cell r="N5608" t="str">
            <v>磨铝面</v>
          </cell>
          <cell r="O5608">
            <v>20</v>
          </cell>
          <cell r="P5608" t="str">
            <v>打胶</v>
          </cell>
          <cell r="Q5608">
            <v>100</v>
          </cell>
          <cell r="R5608" t="str">
            <v>喷漆</v>
          </cell>
          <cell r="S5608">
            <v>82</v>
          </cell>
        </row>
        <row r="5608">
          <cell r="AI5608">
            <v>0</v>
          </cell>
          <cell r="AJ5608">
            <v>0</v>
          </cell>
          <cell r="AK5608">
            <v>0</v>
          </cell>
        </row>
        <row r="5608">
          <cell r="AO5608" t="str">
            <v>232E</v>
          </cell>
          <cell r="AP5608">
            <v>1</v>
          </cell>
          <cell r="AQ5608">
            <v>25018</v>
          </cell>
        </row>
        <row r="5609">
          <cell r="A5609">
            <v>5611</v>
          </cell>
          <cell r="B5609">
            <v>4</v>
          </cell>
          <cell r="C5609">
            <v>45730</v>
          </cell>
        </row>
        <row r="5609">
          <cell r="E5609" t="str">
            <v>LD232-070201</v>
          </cell>
          <cell r="F5609" t="str">
            <v>摇杆1</v>
          </cell>
          <cell r="G5609">
            <v>4</v>
          </cell>
          <cell r="H5609" t="str">
            <v>无缝方管100×100×4/20</v>
          </cell>
        </row>
        <row r="5609">
          <cell r="J5609" t="str">
            <v>切割锯</v>
          </cell>
          <cell r="K5609">
            <v>12.96</v>
          </cell>
          <cell r="L5609" t="str">
            <v>划线钻</v>
          </cell>
          <cell r="M5609">
            <v>16.8</v>
          </cell>
          <cell r="N5609" t="str">
            <v>手工等离子</v>
          </cell>
          <cell r="O5609">
            <v>17.6</v>
          </cell>
          <cell r="P5609" t="str">
            <v>转</v>
          </cell>
          <cell r="Q5609">
            <v>0</v>
          </cell>
          <cell r="R5609">
            <v>0</v>
          </cell>
          <cell r="S5609">
            <v>0</v>
          </cell>
          <cell r="T5609">
            <v>0</v>
          </cell>
          <cell r="U5609">
            <v>0</v>
          </cell>
          <cell r="V5609">
            <v>0</v>
          </cell>
          <cell r="W5609">
            <v>0</v>
          </cell>
          <cell r="X5609">
            <v>0</v>
          </cell>
          <cell r="Y5609">
            <v>0</v>
          </cell>
          <cell r="Z5609">
            <v>0</v>
          </cell>
          <cell r="AA5609">
            <v>0</v>
          </cell>
          <cell r="AB5609">
            <v>0</v>
          </cell>
          <cell r="AC5609">
            <v>0</v>
          </cell>
          <cell r="AD5609">
            <v>0</v>
          </cell>
          <cell r="AE5609">
            <v>0</v>
          </cell>
          <cell r="AF5609">
            <v>0</v>
          </cell>
          <cell r="AG5609">
            <v>0</v>
          </cell>
          <cell r="AH5609">
            <v>3822</v>
          </cell>
          <cell r="AI5609">
            <v>0</v>
          </cell>
          <cell r="AJ5609">
            <v>0</v>
          </cell>
          <cell r="AK5609">
            <v>0</v>
          </cell>
        </row>
        <row r="5609">
          <cell r="AO5609" t="str">
            <v>232E</v>
          </cell>
          <cell r="AP5609">
            <v>1</v>
          </cell>
          <cell r="AQ5609">
            <v>25018</v>
          </cell>
        </row>
        <row r="5610">
          <cell r="A5610">
            <v>5612</v>
          </cell>
          <cell r="B5610">
            <v>4</v>
          </cell>
          <cell r="C5610">
            <v>45730</v>
          </cell>
        </row>
        <row r="5610">
          <cell r="E5610" t="str">
            <v>LD232-070202</v>
          </cell>
          <cell r="F5610" t="str">
            <v>撑杆1</v>
          </cell>
          <cell r="G5610">
            <v>4</v>
          </cell>
          <cell r="H5610" t="str">
            <v>矩形管60×40×3/Q235B</v>
          </cell>
        </row>
        <row r="5610">
          <cell r="J5610" t="str">
            <v>切割锯</v>
          </cell>
          <cell r="K5610">
            <v>5.5</v>
          </cell>
          <cell r="L5610" t="str">
            <v>手工等离子</v>
          </cell>
          <cell r="M5610">
            <v>10.2</v>
          </cell>
          <cell r="N5610" t="str">
            <v>转</v>
          </cell>
          <cell r="O5610">
            <v>0</v>
          </cell>
          <cell r="P5610">
            <v>0</v>
          </cell>
          <cell r="Q5610">
            <v>0</v>
          </cell>
          <cell r="R5610">
            <v>0</v>
          </cell>
          <cell r="S5610">
            <v>0</v>
          </cell>
          <cell r="T5610">
            <v>0</v>
          </cell>
          <cell r="U5610">
            <v>0</v>
          </cell>
          <cell r="V5610">
            <v>0</v>
          </cell>
          <cell r="W5610">
            <v>0</v>
          </cell>
          <cell r="X5610">
            <v>0</v>
          </cell>
          <cell r="Y5610">
            <v>0</v>
          </cell>
          <cell r="Z5610">
            <v>0</v>
          </cell>
          <cell r="AA5610">
            <v>0</v>
          </cell>
          <cell r="AB5610">
            <v>0</v>
          </cell>
          <cell r="AC5610">
            <v>0</v>
          </cell>
          <cell r="AD5610">
            <v>0</v>
          </cell>
          <cell r="AE5610">
            <v>0</v>
          </cell>
          <cell r="AF5610">
            <v>0</v>
          </cell>
          <cell r="AG5610">
            <v>0</v>
          </cell>
          <cell r="AH5610">
            <v>697</v>
          </cell>
          <cell r="AI5610">
            <v>0</v>
          </cell>
          <cell r="AJ5610">
            <v>0</v>
          </cell>
          <cell r="AK5610">
            <v>0</v>
          </cell>
        </row>
        <row r="5610">
          <cell r="AO5610" t="str">
            <v>232E</v>
          </cell>
          <cell r="AP5610">
            <v>1</v>
          </cell>
          <cell r="AQ5610">
            <v>25018</v>
          </cell>
        </row>
        <row r="5611">
          <cell r="A5611">
            <v>5613</v>
          </cell>
          <cell r="B5611">
            <v>2</v>
          </cell>
          <cell r="C5611">
            <v>45730</v>
          </cell>
        </row>
        <row r="5611">
          <cell r="E5611" t="str">
            <v>LD232-070203</v>
          </cell>
          <cell r="F5611" t="str">
            <v>撑杆2</v>
          </cell>
          <cell r="G5611">
            <v>2</v>
          </cell>
          <cell r="H5611" t="str">
            <v>矩形管60×40×3/Q235B</v>
          </cell>
        </row>
        <row r="5611">
          <cell r="J5611" t="str">
            <v>切割锯</v>
          </cell>
          <cell r="K5611">
            <v>8.74</v>
          </cell>
          <cell r="L5611" t="str">
            <v>转</v>
          </cell>
          <cell r="M5611">
            <v>0</v>
          </cell>
          <cell r="N5611">
            <v>0</v>
          </cell>
          <cell r="O5611">
            <v>0</v>
          </cell>
          <cell r="P5611">
            <v>0</v>
          </cell>
          <cell r="Q5611">
            <v>0</v>
          </cell>
          <cell r="R5611">
            <v>0</v>
          </cell>
          <cell r="S5611">
            <v>0</v>
          </cell>
          <cell r="T5611">
            <v>0</v>
          </cell>
          <cell r="U5611">
            <v>0</v>
          </cell>
          <cell r="V5611">
            <v>0</v>
          </cell>
          <cell r="W5611">
            <v>0</v>
          </cell>
          <cell r="X5611">
            <v>0</v>
          </cell>
          <cell r="Y5611">
            <v>0</v>
          </cell>
          <cell r="Z5611">
            <v>0</v>
          </cell>
          <cell r="AA5611">
            <v>0</v>
          </cell>
          <cell r="AB5611">
            <v>0</v>
          </cell>
          <cell r="AC5611">
            <v>0</v>
          </cell>
          <cell r="AD5611">
            <v>0</v>
          </cell>
          <cell r="AE5611">
            <v>0</v>
          </cell>
          <cell r="AF5611">
            <v>0</v>
          </cell>
          <cell r="AG5611">
            <v>0</v>
          </cell>
          <cell r="AH5611">
            <v>480</v>
          </cell>
          <cell r="AI5611">
            <v>0</v>
          </cell>
          <cell r="AJ5611">
            <v>0</v>
          </cell>
          <cell r="AK5611">
            <v>0</v>
          </cell>
        </row>
        <row r="5611">
          <cell r="AO5611" t="str">
            <v>232E</v>
          </cell>
          <cell r="AP5611">
            <v>1</v>
          </cell>
          <cell r="AQ5611">
            <v>25018</v>
          </cell>
        </row>
        <row r="5612">
          <cell r="A5612">
            <v>5614</v>
          </cell>
          <cell r="B5612">
            <v>2</v>
          </cell>
          <cell r="C5612">
            <v>45730</v>
          </cell>
        </row>
        <row r="5612">
          <cell r="E5612" t="str">
            <v>LD232-07020400</v>
          </cell>
          <cell r="F5612" t="str">
            <v>支架1焊合</v>
          </cell>
          <cell r="G5612">
            <v>2</v>
          </cell>
          <cell r="H5612">
            <v>0</v>
          </cell>
        </row>
        <row r="5612">
          <cell r="J5612" t="str">
            <v>定位焊</v>
          </cell>
          <cell r="K5612">
            <v>17</v>
          </cell>
          <cell r="L5612" t="str">
            <v>焊接</v>
          </cell>
          <cell r="M5612">
            <v>19.2</v>
          </cell>
          <cell r="N5612" t="str">
            <v>打磨</v>
          </cell>
          <cell r="O5612">
            <v>10</v>
          </cell>
          <cell r="P5612" t="str">
            <v>转</v>
          </cell>
          <cell r="Q5612">
            <v>0</v>
          </cell>
          <cell r="R5612">
            <v>0</v>
          </cell>
          <cell r="S5612">
            <v>0</v>
          </cell>
          <cell r="T5612">
            <v>0</v>
          </cell>
          <cell r="U5612">
            <v>0</v>
          </cell>
          <cell r="V5612">
            <v>0</v>
          </cell>
          <cell r="W5612">
            <v>0</v>
          </cell>
          <cell r="X5612">
            <v>0</v>
          </cell>
          <cell r="Y5612">
            <v>0</v>
          </cell>
          <cell r="Z5612">
            <v>0</v>
          </cell>
          <cell r="AA5612">
            <v>0</v>
          </cell>
          <cell r="AB5612">
            <v>0</v>
          </cell>
          <cell r="AC5612">
            <v>0</v>
          </cell>
          <cell r="AD5612">
            <v>0</v>
          </cell>
          <cell r="AE5612">
            <v>0</v>
          </cell>
          <cell r="AF5612">
            <v>0</v>
          </cell>
          <cell r="AG5612">
            <v>0</v>
          </cell>
        </row>
        <row r="5612">
          <cell r="AI5612">
            <v>0</v>
          </cell>
          <cell r="AJ5612">
            <v>0</v>
          </cell>
          <cell r="AK5612">
            <v>0</v>
          </cell>
        </row>
        <row r="5612">
          <cell r="AO5612" t="str">
            <v>232E</v>
          </cell>
          <cell r="AP5612">
            <v>1</v>
          </cell>
          <cell r="AQ5612">
            <v>25018</v>
          </cell>
        </row>
        <row r="5613">
          <cell r="A5613">
            <v>5615</v>
          </cell>
          <cell r="B5613">
            <v>2</v>
          </cell>
          <cell r="C5613">
            <v>45730</v>
          </cell>
        </row>
        <row r="5613">
          <cell r="E5613" t="str">
            <v>LD232-07020401</v>
          </cell>
          <cell r="F5613" t="str">
            <v>左支撑41</v>
          </cell>
          <cell r="G5613">
            <v>2</v>
          </cell>
          <cell r="H5613" t="str">
            <v>矩形管60×40×3/Q235B</v>
          </cell>
        </row>
        <row r="5613">
          <cell r="J5613" t="str">
            <v>切割锯</v>
          </cell>
          <cell r="K5613">
            <v>9.12</v>
          </cell>
          <cell r="L5613" t="str">
            <v>手工等离子</v>
          </cell>
          <cell r="M5613">
            <v>17.5</v>
          </cell>
          <cell r="N5613" t="str">
            <v>转</v>
          </cell>
          <cell r="O5613">
            <v>0</v>
          </cell>
          <cell r="P5613">
            <v>0</v>
          </cell>
          <cell r="Q5613">
            <v>0</v>
          </cell>
          <cell r="R5613">
            <v>0</v>
          </cell>
          <cell r="S5613">
            <v>0</v>
          </cell>
          <cell r="T5613">
            <v>0</v>
          </cell>
          <cell r="U5613">
            <v>0</v>
          </cell>
          <cell r="V5613">
            <v>0</v>
          </cell>
          <cell r="W5613">
            <v>0</v>
          </cell>
          <cell r="X5613">
            <v>0</v>
          </cell>
          <cell r="Y5613">
            <v>0</v>
          </cell>
          <cell r="Z5613">
            <v>0</v>
          </cell>
          <cell r="AA5613">
            <v>0</v>
          </cell>
          <cell r="AB5613">
            <v>0</v>
          </cell>
          <cell r="AC5613">
            <v>0</v>
          </cell>
          <cell r="AD5613">
            <v>0</v>
          </cell>
          <cell r="AE5613">
            <v>0</v>
          </cell>
          <cell r="AF5613">
            <v>0</v>
          </cell>
          <cell r="AG5613">
            <v>0</v>
          </cell>
          <cell r="AH5613">
            <v>603</v>
          </cell>
          <cell r="AI5613">
            <v>0</v>
          </cell>
          <cell r="AJ5613">
            <v>0</v>
          </cell>
          <cell r="AK5613">
            <v>0</v>
          </cell>
        </row>
        <row r="5613">
          <cell r="AO5613" t="str">
            <v>232E</v>
          </cell>
          <cell r="AP5613">
            <v>1</v>
          </cell>
          <cell r="AQ5613">
            <v>25018</v>
          </cell>
        </row>
        <row r="5614">
          <cell r="A5614">
            <v>5616</v>
          </cell>
          <cell r="B5614">
            <v>4</v>
          </cell>
          <cell r="C5614">
            <v>45730</v>
          </cell>
        </row>
        <row r="5614">
          <cell r="E5614" t="str">
            <v>LD232-07020402</v>
          </cell>
          <cell r="F5614" t="str">
            <v>连接板</v>
          </cell>
          <cell r="G5614">
            <v>4</v>
          </cell>
          <cell r="H5614" t="str">
            <v>钢板t22/Q235B</v>
          </cell>
        </row>
        <row r="5614">
          <cell r="J5614" t="str">
            <v>激光作业</v>
          </cell>
          <cell r="K5614">
            <v>1.76</v>
          </cell>
          <cell r="L5614" t="str">
            <v>激光拾件</v>
          </cell>
          <cell r="M5614">
            <v>1.1</v>
          </cell>
          <cell r="N5614" t="str">
            <v>打坡口</v>
          </cell>
          <cell r="O5614">
            <v>4.4</v>
          </cell>
          <cell r="P5614">
            <v>0</v>
          </cell>
          <cell r="Q5614">
            <v>0</v>
          </cell>
          <cell r="R5614">
            <v>0</v>
          </cell>
          <cell r="S5614">
            <v>0</v>
          </cell>
          <cell r="T5614">
            <v>0</v>
          </cell>
          <cell r="U5614">
            <v>0</v>
          </cell>
          <cell r="V5614">
            <v>0</v>
          </cell>
          <cell r="W5614">
            <v>0</v>
          </cell>
          <cell r="X5614">
            <v>0</v>
          </cell>
          <cell r="Y5614">
            <v>0</v>
          </cell>
          <cell r="Z5614">
            <v>0</v>
          </cell>
          <cell r="AA5614">
            <v>0</v>
          </cell>
          <cell r="AB5614">
            <v>0</v>
          </cell>
          <cell r="AC5614">
            <v>0</v>
          </cell>
          <cell r="AD5614">
            <v>0</v>
          </cell>
          <cell r="AE5614">
            <v>0</v>
          </cell>
          <cell r="AF5614">
            <v>0</v>
          </cell>
          <cell r="AG5614">
            <v>0</v>
          </cell>
          <cell r="AH5614" t="str">
            <v>170×40</v>
          </cell>
          <cell r="AI5614">
            <v>0</v>
          </cell>
          <cell r="AJ5614">
            <v>0</v>
          </cell>
          <cell r="AK5614">
            <v>0</v>
          </cell>
        </row>
        <row r="5614">
          <cell r="AO5614" t="str">
            <v>232E</v>
          </cell>
          <cell r="AP5614">
            <v>1</v>
          </cell>
          <cell r="AQ5614">
            <v>25018</v>
          </cell>
        </row>
        <row r="5615">
          <cell r="A5615">
            <v>5617</v>
          </cell>
          <cell r="B5615">
            <v>2</v>
          </cell>
          <cell r="C5615">
            <v>45730</v>
          </cell>
        </row>
        <row r="5615">
          <cell r="E5615" t="str">
            <v>LD232-07020403</v>
          </cell>
          <cell r="F5615" t="str">
            <v>中间支撑43</v>
          </cell>
          <cell r="G5615">
            <v>2</v>
          </cell>
          <cell r="H5615" t="str">
            <v>矩形管60×40×3/Q235B</v>
          </cell>
        </row>
        <row r="5615">
          <cell r="J5615" t="str">
            <v>切割锯</v>
          </cell>
          <cell r="K5615">
            <v>8.36</v>
          </cell>
          <cell r="L5615" t="str">
            <v>手工等离子</v>
          </cell>
          <cell r="M5615">
            <v>14</v>
          </cell>
          <cell r="N5615" t="str">
            <v>转</v>
          </cell>
          <cell r="O5615">
            <v>0</v>
          </cell>
          <cell r="P5615">
            <v>0</v>
          </cell>
          <cell r="Q5615">
            <v>0</v>
          </cell>
          <cell r="R5615">
            <v>0</v>
          </cell>
          <cell r="S5615">
            <v>0</v>
          </cell>
          <cell r="T5615">
            <v>0</v>
          </cell>
          <cell r="U5615">
            <v>0</v>
          </cell>
          <cell r="V5615">
            <v>0</v>
          </cell>
          <cell r="W5615">
            <v>0</v>
          </cell>
          <cell r="X5615">
            <v>0</v>
          </cell>
          <cell r="Y5615">
            <v>0</v>
          </cell>
          <cell r="Z5615">
            <v>0</v>
          </cell>
          <cell r="AA5615">
            <v>0</v>
          </cell>
          <cell r="AB5615">
            <v>0</v>
          </cell>
          <cell r="AC5615">
            <v>0</v>
          </cell>
          <cell r="AD5615">
            <v>0</v>
          </cell>
          <cell r="AE5615">
            <v>0</v>
          </cell>
          <cell r="AF5615">
            <v>0</v>
          </cell>
          <cell r="AG5615">
            <v>0</v>
          </cell>
          <cell r="AH5615">
            <v>333</v>
          </cell>
          <cell r="AI5615">
            <v>0</v>
          </cell>
          <cell r="AJ5615">
            <v>0</v>
          </cell>
          <cell r="AK5615">
            <v>0</v>
          </cell>
        </row>
        <row r="5615">
          <cell r="AO5615" t="str">
            <v>232E</v>
          </cell>
          <cell r="AP5615">
            <v>1</v>
          </cell>
          <cell r="AQ5615">
            <v>25018</v>
          </cell>
        </row>
        <row r="5616">
          <cell r="A5616">
            <v>5618</v>
          </cell>
          <cell r="B5616">
            <v>2</v>
          </cell>
          <cell r="C5616">
            <v>45730</v>
          </cell>
        </row>
        <row r="5616">
          <cell r="E5616" t="str">
            <v>LD232-07020404</v>
          </cell>
          <cell r="F5616" t="str">
            <v>右支撑44</v>
          </cell>
          <cell r="G5616">
            <v>2</v>
          </cell>
          <cell r="H5616" t="str">
            <v>矩形管60×40×3/Q235B</v>
          </cell>
        </row>
        <row r="5616">
          <cell r="J5616" t="str">
            <v>切割锯</v>
          </cell>
          <cell r="K5616">
            <v>9.12</v>
          </cell>
          <cell r="L5616" t="str">
            <v>手工等离子</v>
          </cell>
          <cell r="M5616">
            <v>17.5</v>
          </cell>
          <cell r="N5616" t="str">
            <v>转</v>
          </cell>
          <cell r="O5616">
            <v>0</v>
          </cell>
          <cell r="P5616">
            <v>0</v>
          </cell>
          <cell r="Q5616">
            <v>0</v>
          </cell>
          <cell r="R5616">
            <v>0</v>
          </cell>
          <cell r="S5616">
            <v>0</v>
          </cell>
          <cell r="T5616">
            <v>0</v>
          </cell>
          <cell r="U5616">
            <v>0</v>
          </cell>
          <cell r="V5616">
            <v>0</v>
          </cell>
          <cell r="W5616">
            <v>0</v>
          </cell>
          <cell r="X5616">
            <v>0</v>
          </cell>
          <cell r="Y5616">
            <v>0</v>
          </cell>
          <cell r="Z5616">
            <v>0</v>
          </cell>
          <cell r="AA5616">
            <v>0</v>
          </cell>
          <cell r="AB5616">
            <v>0</v>
          </cell>
          <cell r="AC5616">
            <v>0</v>
          </cell>
          <cell r="AD5616">
            <v>0</v>
          </cell>
          <cell r="AE5616">
            <v>0</v>
          </cell>
          <cell r="AF5616">
            <v>0</v>
          </cell>
          <cell r="AG5616">
            <v>0</v>
          </cell>
          <cell r="AH5616">
            <v>603</v>
          </cell>
          <cell r="AI5616">
            <v>0</v>
          </cell>
          <cell r="AJ5616">
            <v>0</v>
          </cell>
          <cell r="AK5616">
            <v>0</v>
          </cell>
        </row>
        <row r="5616">
          <cell r="AO5616" t="str">
            <v>232E</v>
          </cell>
          <cell r="AP5616">
            <v>1</v>
          </cell>
          <cell r="AQ5616">
            <v>25018</v>
          </cell>
        </row>
        <row r="5617">
          <cell r="A5617">
            <v>5619</v>
          </cell>
          <cell r="B5617">
            <v>8</v>
          </cell>
          <cell r="C5617">
            <v>45730</v>
          </cell>
        </row>
        <row r="5617">
          <cell r="E5617" t="str">
            <v>LD232-07020405</v>
          </cell>
          <cell r="F5617" t="str">
            <v>堵板1</v>
          </cell>
          <cell r="G5617">
            <v>8</v>
          </cell>
          <cell r="H5617" t="str">
            <v>钢板t3/Q235B</v>
          </cell>
        </row>
        <row r="5617">
          <cell r="J5617" t="str">
            <v>激光作业</v>
          </cell>
          <cell r="K5617">
            <v>0.52</v>
          </cell>
          <cell r="L5617" t="str">
            <v>激光拾件</v>
          </cell>
          <cell r="M5617">
            <v>0.65</v>
          </cell>
          <cell r="N5617">
            <v>0</v>
          </cell>
          <cell r="O5617">
            <v>0</v>
          </cell>
          <cell r="P5617">
            <v>0</v>
          </cell>
          <cell r="Q5617">
            <v>0</v>
          </cell>
          <cell r="R5617">
            <v>0</v>
          </cell>
          <cell r="S5617">
            <v>0</v>
          </cell>
          <cell r="T5617">
            <v>0</v>
          </cell>
          <cell r="U5617">
            <v>0</v>
          </cell>
          <cell r="V5617">
            <v>0</v>
          </cell>
          <cell r="W5617">
            <v>0</v>
          </cell>
          <cell r="X5617">
            <v>0</v>
          </cell>
          <cell r="Y5617">
            <v>0</v>
          </cell>
          <cell r="Z5617">
            <v>0</v>
          </cell>
          <cell r="AA5617">
            <v>0</v>
          </cell>
          <cell r="AB5617">
            <v>0</v>
          </cell>
          <cell r="AC5617">
            <v>0</v>
          </cell>
          <cell r="AD5617">
            <v>0</v>
          </cell>
          <cell r="AE5617">
            <v>0</v>
          </cell>
          <cell r="AF5617">
            <v>0</v>
          </cell>
          <cell r="AG5617">
            <v>0</v>
          </cell>
          <cell r="AH5617" t="str">
            <v>160×65</v>
          </cell>
          <cell r="AI5617">
            <v>0</v>
          </cell>
          <cell r="AJ5617">
            <v>0</v>
          </cell>
          <cell r="AK5617">
            <v>0</v>
          </cell>
        </row>
        <row r="5617">
          <cell r="AO5617" t="str">
            <v>232E</v>
          </cell>
          <cell r="AP5617">
            <v>1</v>
          </cell>
          <cell r="AQ5617">
            <v>25018</v>
          </cell>
        </row>
        <row r="5618">
          <cell r="A5618">
            <v>5620</v>
          </cell>
          <cell r="B5618">
            <v>2</v>
          </cell>
          <cell r="C5618">
            <v>45730</v>
          </cell>
        </row>
        <row r="5618">
          <cell r="E5618" t="str">
            <v>LD232-07020406</v>
          </cell>
          <cell r="F5618" t="str">
            <v>堵板2</v>
          </cell>
          <cell r="G5618">
            <v>2</v>
          </cell>
          <cell r="H5618" t="str">
            <v>钢板t3/Q235B</v>
          </cell>
        </row>
        <row r="5618">
          <cell r="J5618" t="str">
            <v>激光作业</v>
          </cell>
          <cell r="K5618">
            <v>0.76</v>
          </cell>
          <cell r="L5618" t="str">
            <v>激光拾件</v>
          </cell>
          <cell r="M5618">
            <v>1.9</v>
          </cell>
          <cell r="N5618">
            <v>0</v>
          </cell>
          <cell r="O5618">
            <v>0</v>
          </cell>
          <cell r="P5618">
            <v>0</v>
          </cell>
          <cell r="Q5618">
            <v>0</v>
          </cell>
          <cell r="R5618">
            <v>0</v>
          </cell>
          <cell r="S5618">
            <v>0</v>
          </cell>
          <cell r="T5618">
            <v>0</v>
          </cell>
          <cell r="U5618">
            <v>0</v>
          </cell>
          <cell r="V5618">
            <v>0</v>
          </cell>
          <cell r="W5618">
            <v>0</v>
          </cell>
          <cell r="X5618">
            <v>0</v>
          </cell>
          <cell r="Y5618">
            <v>0</v>
          </cell>
          <cell r="Z5618">
            <v>0</v>
          </cell>
          <cell r="AA5618">
            <v>0</v>
          </cell>
          <cell r="AB5618">
            <v>0</v>
          </cell>
          <cell r="AC5618">
            <v>0</v>
          </cell>
          <cell r="AD5618">
            <v>0</v>
          </cell>
          <cell r="AE5618">
            <v>0</v>
          </cell>
          <cell r="AF5618">
            <v>0</v>
          </cell>
          <cell r="AG5618">
            <v>0</v>
          </cell>
          <cell r="AH5618" t="str">
            <v>64×54</v>
          </cell>
          <cell r="AI5618">
            <v>0</v>
          </cell>
          <cell r="AJ5618">
            <v>0</v>
          </cell>
          <cell r="AK5618">
            <v>0</v>
          </cell>
        </row>
        <row r="5618">
          <cell r="AN5618" t="str">
            <v>无图54X64</v>
          </cell>
          <cell r="AO5618" t="str">
            <v>232E</v>
          </cell>
          <cell r="AP5618">
            <v>1</v>
          </cell>
          <cell r="AQ5618">
            <v>25018</v>
          </cell>
        </row>
        <row r="5619">
          <cell r="A5619">
            <v>5621</v>
          </cell>
          <cell r="B5619">
            <v>2</v>
          </cell>
          <cell r="C5619">
            <v>45730</v>
          </cell>
        </row>
        <row r="5619">
          <cell r="E5619" t="str">
            <v>LD232-070205</v>
          </cell>
          <cell r="F5619" t="str">
            <v>弯板1</v>
          </cell>
          <cell r="G5619">
            <v>2</v>
          </cell>
          <cell r="H5619" t="str">
            <v>钢板t4/Q235B</v>
          </cell>
        </row>
        <row r="5619">
          <cell r="J5619" t="str">
            <v>激光作业</v>
          </cell>
          <cell r="K5619">
            <v>4.18</v>
          </cell>
          <cell r="L5619" t="str">
            <v>激光拾件</v>
          </cell>
          <cell r="M5619">
            <v>2.66</v>
          </cell>
          <cell r="N5619" t="str">
            <v>折弯</v>
          </cell>
          <cell r="O5619">
            <v>5.32</v>
          </cell>
          <cell r="P5619" t="str">
            <v>转</v>
          </cell>
          <cell r="Q5619">
            <v>0</v>
          </cell>
          <cell r="R5619">
            <v>0</v>
          </cell>
          <cell r="S5619">
            <v>0</v>
          </cell>
          <cell r="T5619">
            <v>0</v>
          </cell>
          <cell r="U5619">
            <v>0</v>
          </cell>
          <cell r="V5619">
            <v>0</v>
          </cell>
          <cell r="W5619">
            <v>0</v>
          </cell>
          <cell r="X5619">
            <v>0</v>
          </cell>
          <cell r="Y5619">
            <v>0</v>
          </cell>
          <cell r="Z5619">
            <v>0</v>
          </cell>
          <cell r="AA5619">
            <v>0</v>
          </cell>
          <cell r="AB5619">
            <v>0</v>
          </cell>
          <cell r="AC5619">
            <v>0</v>
          </cell>
          <cell r="AD5619">
            <v>0</v>
          </cell>
          <cell r="AE5619">
            <v>0</v>
          </cell>
          <cell r="AF5619">
            <v>0</v>
          </cell>
          <cell r="AG5619">
            <v>0</v>
          </cell>
          <cell r="AH5619" t="str">
            <v>1063×118</v>
          </cell>
          <cell r="AI5619">
            <v>0</v>
          </cell>
          <cell r="AJ5619">
            <v>0</v>
          </cell>
          <cell r="AK5619">
            <v>0</v>
          </cell>
        </row>
        <row r="5619">
          <cell r="AO5619" t="str">
            <v>232E</v>
          </cell>
          <cell r="AP5619">
            <v>1</v>
          </cell>
          <cell r="AQ5619">
            <v>25018</v>
          </cell>
        </row>
        <row r="5620">
          <cell r="A5620">
            <v>5622</v>
          </cell>
          <cell r="B5620">
            <v>4</v>
          </cell>
          <cell r="C5620">
            <v>45730</v>
          </cell>
        </row>
        <row r="5620">
          <cell r="E5620" t="str">
            <v>LD232-070206</v>
          </cell>
          <cell r="F5620" t="str">
            <v>撑杆3</v>
          </cell>
          <cell r="G5620">
            <v>4</v>
          </cell>
          <cell r="H5620" t="str">
            <v>矩形管60×40×3/Q235B</v>
          </cell>
        </row>
        <row r="5620">
          <cell r="J5620" t="str">
            <v>切割锯</v>
          </cell>
          <cell r="K5620">
            <v>5.72</v>
          </cell>
          <cell r="L5620" t="str">
            <v>手工等离子</v>
          </cell>
          <cell r="M5620">
            <v>11</v>
          </cell>
          <cell r="N5620" t="str">
            <v>转</v>
          </cell>
          <cell r="O5620">
            <v>0</v>
          </cell>
          <cell r="P5620">
            <v>0</v>
          </cell>
          <cell r="Q5620">
            <v>0</v>
          </cell>
          <cell r="R5620">
            <v>0</v>
          </cell>
          <cell r="S5620">
            <v>0</v>
          </cell>
          <cell r="T5620">
            <v>0</v>
          </cell>
          <cell r="U5620">
            <v>0</v>
          </cell>
          <cell r="V5620">
            <v>0</v>
          </cell>
          <cell r="W5620">
            <v>0</v>
          </cell>
          <cell r="X5620">
            <v>0</v>
          </cell>
          <cell r="Y5620">
            <v>0</v>
          </cell>
          <cell r="Z5620">
            <v>0</v>
          </cell>
          <cell r="AA5620">
            <v>0</v>
          </cell>
          <cell r="AB5620">
            <v>0</v>
          </cell>
          <cell r="AC5620">
            <v>0</v>
          </cell>
          <cell r="AD5620">
            <v>0</v>
          </cell>
          <cell r="AE5620">
            <v>0</v>
          </cell>
          <cell r="AF5620">
            <v>0</v>
          </cell>
          <cell r="AG5620">
            <v>0</v>
          </cell>
          <cell r="AH5620">
            <v>832</v>
          </cell>
          <cell r="AI5620">
            <v>0</v>
          </cell>
          <cell r="AJ5620">
            <v>0</v>
          </cell>
          <cell r="AK5620">
            <v>0</v>
          </cell>
        </row>
        <row r="5620">
          <cell r="AO5620" t="str">
            <v>232E</v>
          </cell>
          <cell r="AP5620">
            <v>1</v>
          </cell>
          <cell r="AQ5620">
            <v>25018</v>
          </cell>
        </row>
        <row r="5621">
          <cell r="A5621">
            <v>5623</v>
          </cell>
          <cell r="B5621">
            <v>16</v>
          </cell>
          <cell r="C5621">
            <v>45730</v>
          </cell>
        </row>
        <row r="5621">
          <cell r="E5621" t="str">
            <v>LD232-070207</v>
          </cell>
          <cell r="F5621" t="str">
            <v>轴套</v>
          </cell>
          <cell r="G5621">
            <v>16</v>
          </cell>
          <cell r="H5621" t="str">
            <v>圆钢φ70/35</v>
          </cell>
        </row>
        <row r="5621">
          <cell r="J5621" t="str">
            <v>锯床</v>
          </cell>
          <cell r="K5621">
            <v>4.7</v>
          </cell>
          <cell r="L5621" t="str">
            <v>车</v>
          </cell>
          <cell r="M5621">
            <v>25</v>
          </cell>
          <cell r="N5621" t="str">
            <v>转</v>
          </cell>
          <cell r="O5621">
            <v>0</v>
          </cell>
          <cell r="P5621">
            <v>0</v>
          </cell>
          <cell r="Q5621">
            <v>0</v>
          </cell>
          <cell r="R5621">
            <v>0</v>
          </cell>
          <cell r="S5621">
            <v>0</v>
          </cell>
          <cell r="T5621">
            <v>0</v>
          </cell>
          <cell r="U5621">
            <v>0</v>
          </cell>
          <cell r="V5621">
            <v>0</v>
          </cell>
          <cell r="W5621">
            <v>0</v>
          </cell>
          <cell r="X5621">
            <v>0</v>
          </cell>
          <cell r="Y5621">
            <v>0</v>
          </cell>
          <cell r="Z5621">
            <v>0</v>
          </cell>
          <cell r="AA5621">
            <v>0</v>
          </cell>
          <cell r="AB5621">
            <v>0</v>
          </cell>
          <cell r="AC5621">
            <v>0</v>
          </cell>
          <cell r="AD5621">
            <v>0</v>
          </cell>
          <cell r="AE5621">
            <v>0</v>
          </cell>
          <cell r="AF5621">
            <v>0</v>
          </cell>
          <cell r="AG5621">
            <v>0</v>
          </cell>
          <cell r="AH5621">
            <v>120</v>
          </cell>
          <cell r="AI5621">
            <v>0</v>
          </cell>
          <cell r="AJ5621">
            <v>0</v>
          </cell>
          <cell r="AK5621">
            <v>0</v>
          </cell>
        </row>
        <row r="5621">
          <cell r="AO5621" t="str">
            <v>232E</v>
          </cell>
          <cell r="AP5621">
            <v>1</v>
          </cell>
          <cell r="AQ5621">
            <v>25018</v>
          </cell>
        </row>
        <row r="5622">
          <cell r="A5622">
            <v>5624</v>
          </cell>
          <cell r="B5622">
            <v>8</v>
          </cell>
          <cell r="C5622">
            <v>45730</v>
          </cell>
        </row>
        <row r="5622">
          <cell r="E5622" t="str">
            <v>LD232-070208</v>
          </cell>
          <cell r="F5622" t="str">
            <v>弧板</v>
          </cell>
          <cell r="G5622">
            <v>8</v>
          </cell>
          <cell r="H5622" t="str">
            <v>钢板t4/Q235B</v>
          </cell>
        </row>
        <row r="5622">
          <cell r="J5622" t="str">
            <v>激光作业</v>
          </cell>
          <cell r="K5622">
            <v>0.52</v>
          </cell>
          <cell r="L5622" t="str">
            <v>激光拾件</v>
          </cell>
          <cell r="M5622">
            <v>0.65</v>
          </cell>
          <cell r="N5622" t="str">
            <v>打坡口</v>
          </cell>
          <cell r="O5622">
            <v>2.6</v>
          </cell>
          <cell r="P5622" t="str">
            <v>成型</v>
          </cell>
          <cell r="Q5622">
            <v>3.9</v>
          </cell>
          <cell r="R5622">
            <v>0</v>
          </cell>
          <cell r="S5622">
            <v>0</v>
          </cell>
          <cell r="T5622">
            <v>0</v>
          </cell>
          <cell r="U5622">
            <v>0</v>
          </cell>
          <cell r="V5622">
            <v>0</v>
          </cell>
          <cell r="W5622">
            <v>0</v>
          </cell>
          <cell r="X5622">
            <v>0</v>
          </cell>
          <cell r="Y5622">
            <v>0</v>
          </cell>
          <cell r="Z5622">
            <v>0</v>
          </cell>
          <cell r="AA5622">
            <v>0</v>
          </cell>
          <cell r="AB5622">
            <v>0</v>
          </cell>
          <cell r="AC5622">
            <v>0</v>
          </cell>
          <cell r="AD5622">
            <v>0</v>
          </cell>
          <cell r="AE5622">
            <v>0</v>
          </cell>
          <cell r="AF5622">
            <v>0</v>
          </cell>
          <cell r="AG5622">
            <v>0</v>
          </cell>
          <cell r="AH5622" t="str">
            <v>150×100</v>
          </cell>
          <cell r="AI5622">
            <v>0</v>
          </cell>
          <cell r="AJ5622">
            <v>0</v>
          </cell>
          <cell r="AK5622">
            <v>0</v>
          </cell>
        </row>
        <row r="5622">
          <cell r="AO5622" t="str">
            <v>232E</v>
          </cell>
          <cell r="AP5622">
            <v>1</v>
          </cell>
          <cell r="AQ5622">
            <v>25018</v>
          </cell>
        </row>
        <row r="5623">
          <cell r="A5623">
            <v>5625</v>
          </cell>
          <cell r="B5623">
            <v>1</v>
          </cell>
          <cell r="C5623">
            <v>45730</v>
          </cell>
        </row>
        <row r="5623">
          <cell r="E5623" t="str">
            <v>LD232-070300</v>
          </cell>
          <cell r="F5623" t="str">
            <v>摇杆结构2</v>
          </cell>
          <cell r="G5623">
            <v>1</v>
          </cell>
          <cell r="H5623">
            <v>0</v>
          </cell>
        </row>
        <row r="5623">
          <cell r="J5623" t="str">
            <v>定位焊1</v>
          </cell>
          <cell r="K5623">
            <v>99</v>
          </cell>
          <cell r="L5623" t="str">
            <v>焊接1</v>
          </cell>
          <cell r="M5623">
            <v>78</v>
          </cell>
          <cell r="N5623" t="str">
            <v>校正</v>
          </cell>
          <cell r="O5623">
            <v>60</v>
          </cell>
          <cell r="P5623" t="str">
            <v>定位焊2</v>
          </cell>
          <cell r="Q5623">
            <v>71.5</v>
          </cell>
          <cell r="R5623" t="str">
            <v>焊接2</v>
          </cell>
          <cell r="S5623">
            <v>60</v>
          </cell>
          <cell r="T5623" t="str">
            <v>打磨</v>
          </cell>
          <cell r="U5623">
            <v>70</v>
          </cell>
          <cell r="V5623" t="str">
            <v>镗孔</v>
          </cell>
          <cell r="W5623">
            <v>0</v>
          </cell>
          <cell r="X5623" t="str">
            <v>喷砂 </v>
          </cell>
          <cell r="Y5623">
            <v>75</v>
          </cell>
          <cell r="Z5623" t="str">
            <v>喷铝</v>
          </cell>
          <cell r="AA5623">
            <v>190</v>
          </cell>
          <cell r="AB5623" t="str">
            <v>磨铝面</v>
          </cell>
          <cell r="AC5623">
            <v>18</v>
          </cell>
          <cell r="AD5623" t="str">
            <v>喷漆</v>
          </cell>
          <cell r="AE5623">
            <v>70</v>
          </cell>
          <cell r="AF5623" t="str">
            <v>入库</v>
          </cell>
          <cell r="AG5623">
            <v>0</v>
          </cell>
        </row>
        <row r="5623">
          <cell r="AI5623">
            <v>0</v>
          </cell>
          <cell r="AJ5623">
            <v>0</v>
          </cell>
          <cell r="AK5623">
            <v>0</v>
          </cell>
        </row>
        <row r="5623">
          <cell r="AO5623" t="str">
            <v>232E</v>
          </cell>
          <cell r="AP5623">
            <v>1</v>
          </cell>
          <cell r="AQ5623">
            <v>25018</v>
          </cell>
        </row>
        <row r="5624">
          <cell r="A5624">
            <v>5626</v>
          </cell>
          <cell r="B5624">
            <v>1</v>
          </cell>
          <cell r="C5624">
            <v>45730</v>
          </cell>
        </row>
        <row r="5624">
          <cell r="E5624" t="str">
            <v>LD232-070300</v>
          </cell>
          <cell r="F5624" t="str">
            <v>摇杆结构2</v>
          </cell>
          <cell r="G5624">
            <v>1</v>
          </cell>
          <cell r="H5624">
            <v>0</v>
          </cell>
        </row>
        <row r="5624">
          <cell r="J5624" t="str">
            <v>喷砂 </v>
          </cell>
          <cell r="K5624">
            <v>75</v>
          </cell>
          <cell r="L5624" t="str">
            <v>喷铝</v>
          </cell>
          <cell r="M5624">
            <v>190</v>
          </cell>
          <cell r="N5624" t="str">
            <v>磨铝面</v>
          </cell>
          <cell r="O5624">
            <v>18</v>
          </cell>
          <cell r="P5624" t="str">
            <v>喷漆</v>
          </cell>
          <cell r="Q5624">
            <v>70</v>
          </cell>
          <cell r="R5624" t="str">
            <v>入库</v>
          </cell>
        </row>
        <row r="5624">
          <cell r="W5624">
            <v>0</v>
          </cell>
        </row>
        <row r="5624">
          <cell r="AG5624">
            <v>0</v>
          </cell>
        </row>
        <row r="5624">
          <cell r="AI5624">
            <v>0</v>
          </cell>
          <cell r="AJ5624">
            <v>0</v>
          </cell>
          <cell r="AK5624">
            <v>0</v>
          </cell>
        </row>
        <row r="5624">
          <cell r="AO5624" t="str">
            <v>232E</v>
          </cell>
          <cell r="AP5624">
            <v>1</v>
          </cell>
          <cell r="AQ5624">
            <v>25018</v>
          </cell>
        </row>
        <row r="5625">
          <cell r="A5625">
            <v>5627</v>
          </cell>
          <cell r="B5625">
            <v>1</v>
          </cell>
          <cell r="C5625">
            <v>45730</v>
          </cell>
        </row>
        <row r="5625">
          <cell r="E5625" t="str">
            <v>LD232-070301</v>
          </cell>
          <cell r="F5625" t="str">
            <v>支座</v>
          </cell>
          <cell r="G5625">
            <v>1</v>
          </cell>
          <cell r="H5625" t="str">
            <v>钢板t6/Q235B</v>
          </cell>
        </row>
        <row r="5625">
          <cell r="J5625" t="str">
            <v>激光作业</v>
          </cell>
          <cell r="K5625">
            <v>1.8</v>
          </cell>
          <cell r="L5625" t="str">
            <v>激光拾件</v>
          </cell>
          <cell r="M5625">
            <v>3</v>
          </cell>
          <cell r="N5625">
            <v>0</v>
          </cell>
          <cell r="O5625">
            <v>0</v>
          </cell>
          <cell r="P5625">
            <v>0</v>
          </cell>
          <cell r="Q5625">
            <v>0</v>
          </cell>
          <cell r="R5625">
            <v>0</v>
          </cell>
          <cell r="S5625">
            <v>0</v>
          </cell>
          <cell r="T5625">
            <v>0</v>
          </cell>
          <cell r="U5625">
            <v>0</v>
          </cell>
          <cell r="V5625">
            <v>0</v>
          </cell>
          <cell r="W5625">
            <v>0</v>
          </cell>
          <cell r="X5625">
            <v>0</v>
          </cell>
          <cell r="Y5625">
            <v>0</v>
          </cell>
          <cell r="Z5625">
            <v>0</v>
          </cell>
          <cell r="AA5625">
            <v>0</v>
          </cell>
          <cell r="AB5625">
            <v>0</v>
          </cell>
          <cell r="AC5625">
            <v>0</v>
          </cell>
          <cell r="AD5625">
            <v>0</v>
          </cell>
          <cell r="AE5625">
            <v>0</v>
          </cell>
          <cell r="AF5625">
            <v>0</v>
          </cell>
          <cell r="AG5625">
            <v>0</v>
          </cell>
          <cell r="AH5625" t="str">
            <v>103×40</v>
          </cell>
          <cell r="AI5625">
            <v>0</v>
          </cell>
          <cell r="AJ5625">
            <v>0</v>
          </cell>
          <cell r="AK5625">
            <v>0</v>
          </cell>
        </row>
        <row r="5625">
          <cell r="AO5625" t="str">
            <v>232E</v>
          </cell>
          <cell r="AP5625">
            <v>1</v>
          </cell>
          <cell r="AQ5625">
            <v>25018</v>
          </cell>
        </row>
        <row r="5626">
          <cell r="A5626">
            <v>5628</v>
          </cell>
          <cell r="B5626">
            <v>1</v>
          </cell>
          <cell r="C5626">
            <v>45730</v>
          </cell>
        </row>
        <row r="5626">
          <cell r="E5626" t="str">
            <v>LD232-07030200</v>
          </cell>
          <cell r="F5626" t="str">
            <v>接头座总成</v>
          </cell>
          <cell r="G5626">
            <v>1</v>
          </cell>
          <cell r="H5626">
            <v>0</v>
          </cell>
        </row>
        <row r="5626">
          <cell r="J5626" t="str">
            <v>定位焊</v>
          </cell>
          <cell r="K5626">
            <v>3</v>
          </cell>
          <cell r="L5626" t="str">
            <v>焊接</v>
          </cell>
          <cell r="M5626">
            <v>7.6</v>
          </cell>
          <cell r="N5626" t="str">
            <v>转</v>
          </cell>
          <cell r="O5626">
            <v>0</v>
          </cell>
          <cell r="P5626">
            <v>0</v>
          </cell>
          <cell r="Q5626">
            <v>0</v>
          </cell>
          <cell r="R5626">
            <v>0</v>
          </cell>
          <cell r="S5626">
            <v>0</v>
          </cell>
          <cell r="T5626">
            <v>0</v>
          </cell>
          <cell r="U5626">
            <v>0</v>
          </cell>
          <cell r="V5626">
            <v>0</v>
          </cell>
          <cell r="W5626">
            <v>0</v>
          </cell>
          <cell r="X5626">
            <v>0</v>
          </cell>
          <cell r="Y5626">
            <v>0</v>
          </cell>
          <cell r="Z5626">
            <v>0</v>
          </cell>
          <cell r="AA5626">
            <v>0</v>
          </cell>
          <cell r="AB5626">
            <v>0</v>
          </cell>
          <cell r="AC5626">
            <v>0</v>
          </cell>
          <cell r="AD5626">
            <v>0</v>
          </cell>
          <cell r="AE5626">
            <v>0</v>
          </cell>
          <cell r="AF5626">
            <v>0</v>
          </cell>
          <cell r="AG5626">
            <v>0</v>
          </cell>
        </row>
        <row r="5626">
          <cell r="AI5626">
            <v>0</v>
          </cell>
          <cell r="AJ5626">
            <v>0</v>
          </cell>
          <cell r="AK5626">
            <v>0</v>
          </cell>
        </row>
        <row r="5626">
          <cell r="AO5626" t="str">
            <v>232E</v>
          </cell>
          <cell r="AP5626">
            <v>1</v>
          </cell>
          <cell r="AQ5626">
            <v>25018</v>
          </cell>
        </row>
        <row r="5627">
          <cell r="A5627">
            <v>5629</v>
          </cell>
          <cell r="B5627">
            <v>1</v>
          </cell>
          <cell r="C5627">
            <v>45730</v>
          </cell>
        </row>
        <row r="5627">
          <cell r="E5627" t="str">
            <v>LD232-07030201</v>
          </cell>
          <cell r="F5627" t="str">
            <v>接头座</v>
          </cell>
          <cell r="G5627">
            <v>1</v>
          </cell>
          <cell r="H5627" t="str">
            <v>圆钢φ100/20</v>
          </cell>
        </row>
        <row r="5627">
          <cell r="J5627" t="str">
            <v>锯床</v>
          </cell>
          <cell r="K5627">
            <v>26.8</v>
          </cell>
          <cell r="L5627" t="str">
            <v>车</v>
          </cell>
          <cell r="M5627">
            <v>25</v>
          </cell>
          <cell r="N5627" t="str">
            <v>转</v>
          </cell>
          <cell r="O5627">
            <v>0</v>
          </cell>
          <cell r="P5627">
            <v>0</v>
          </cell>
          <cell r="Q5627">
            <v>0</v>
          </cell>
          <cell r="R5627">
            <v>0</v>
          </cell>
          <cell r="S5627">
            <v>0</v>
          </cell>
          <cell r="T5627">
            <v>0</v>
          </cell>
          <cell r="U5627">
            <v>0</v>
          </cell>
          <cell r="V5627">
            <v>0</v>
          </cell>
          <cell r="W5627">
            <v>0</v>
          </cell>
          <cell r="X5627">
            <v>0</v>
          </cell>
          <cell r="Y5627">
            <v>0</v>
          </cell>
          <cell r="Z5627">
            <v>0</v>
          </cell>
          <cell r="AA5627">
            <v>0</v>
          </cell>
          <cell r="AB5627">
            <v>0</v>
          </cell>
          <cell r="AC5627">
            <v>0</v>
          </cell>
          <cell r="AD5627">
            <v>0</v>
          </cell>
          <cell r="AE5627">
            <v>0</v>
          </cell>
          <cell r="AF5627">
            <v>0</v>
          </cell>
          <cell r="AG5627">
            <v>0</v>
          </cell>
          <cell r="AH5627">
            <v>93</v>
          </cell>
          <cell r="AI5627">
            <v>0</v>
          </cell>
          <cell r="AJ5627">
            <v>0</v>
          </cell>
          <cell r="AK5627">
            <v>0</v>
          </cell>
        </row>
        <row r="5627">
          <cell r="AN5627" t="str">
            <v>M95*3</v>
          </cell>
          <cell r="AO5627" t="str">
            <v>232E</v>
          </cell>
          <cell r="AP5627">
            <v>1</v>
          </cell>
          <cell r="AQ5627">
            <v>25018</v>
          </cell>
        </row>
        <row r="5628">
          <cell r="A5628">
            <v>5630</v>
          </cell>
          <cell r="B5628">
            <v>1</v>
          </cell>
          <cell r="C5628">
            <v>45730</v>
          </cell>
        </row>
        <row r="5628">
          <cell r="E5628" t="str">
            <v>LD232-07030202</v>
          </cell>
          <cell r="F5628" t="str">
            <v>管</v>
          </cell>
          <cell r="G5628">
            <v>1</v>
          </cell>
          <cell r="H5628" t="str">
            <v>无缝管φ60×3/20</v>
          </cell>
        </row>
        <row r="5628">
          <cell r="J5628" t="str">
            <v>锯床</v>
          </cell>
          <cell r="K5628">
            <v>13.2</v>
          </cell>
          <cell r="L5628" t="str">
            <v>铣</v>
          </cell>
          <cell r="M5628">
            <v>10</v>
          </cell>
          <cell r="N5628" t="str">
            <v>转</v>
          </cell>
          <cell r="O5628">
            <v>0</v>
          </cell>
          <cell r="P5628">
            <v>0</v>
          </cell>
          <cell r="Q5628">
            <v>0</v>
          </cell>
          <cell r="R5628">
            <v>0</v>
          </cell>
          <cell r="S5628">
            <v>0</v>
          </cell>
          <cell r="T5628">
            <v>0</v>
          </cell>
          <cell r="U5628">
            <v>0</v>
          </cell>
          <cell r="V5628">
            <v>0</v>
          </cell>
          <cell r="W5628">
            <v>0</v>
          </cell>
          <cell r="X5628">
            <v>0</v>
          </cell>
          <cell r="Y5628">
            <v>0</v>
          </cell>
          <cell r="Z5628">
            <v>0</v>
          </cell>
          <cell r="AA5628">
            <v>0</v>
          </cell>
          <cell r="AB5628">
            <v>0</v>
          </cell>
          <cell r="AC5628">
            <v>0</v>
          </cell>
          <cell r="AD5628">
            <v>0</v>
          </cell>
          <cell r="AE5628">
            <v>0</v>
          </cell>
          <cell r="AF5628">
            <v>0</v>
          </cell>
          <cell r="AG5628">
            <v>0</v>
          </cell>
          <cell r="AH5628">
            <v>60</v>
          </cell>
          <cell r="AI5628">
            <v>0</v>
          </cell>
          <cell r="AJ5628">
            <v>0</v>
          </cell>
          <cell r="AK5628">
            <v>0</v>
          </cell>
        </row>
        <row r="5628">
          <cell r="AO5628" t="str">
            <v>232E</v>
          </cell>
          <cell r="AP5628">
            <v>1</v>
          </cell>
          <cell r="AQ5628">
            <v>25018</v>
          </cell>
        </row>
        <row r="5629">
          <cell r="A5629">
            <v>5631</v>
          </cell>
          <cell r="B5629">
            <v>1</v>
          </cell>
          <cell r="C5629">
            <v>45730</v>
          </cell>
        </row>
        <row r="5629">
          <cell r="E5629" t="str">
            <v>LD232-070400</v>
          </cell>
          <cell r="F5629" t="str">
            <v>摇杆结构3</v>
          </cell>
          <cell r="G5629">
            <v>1</v>
          </cell>
          <cell r="H5629">
            <v>0</v>
          </cell>
        </row>
        <row r="5629">
          <cell r="J5629" t="str">
            <v>定位焊1</v>
          </cell>
          <cell r="K5629">
            <v>99</v>
          </cell>
          <cell r="L5629" t="str">
            <v>焊接1</v>
          </cell>
          <cell r="M5629">
            <v>78</v>
          </cell>
          <cell r="N5629" t="str">
            <v>校正</v>
          </cell>
          <cell r="O5629">
            <v>60</v>
          </cell>
          <cell r="P5629" t="str">
            <v>定位焊2</v>
          </cell>
          <cell r="Q5629">
            <v>71.5</v>
          </cell>
          <cell r="R5629" t="str">
            <v>焊接2</v>
          </cell>
          <cell r="S5629">
            <v>60</v>
          </cell>
          <cell r="T5629" t="str">
            <v>打磨</v>
          </cell>
          <cell r="U5629">
            <v>70</v>
          </cell>
          <cell r="V5629" t="str">
            <v>镗孔</v>
          </cell>
          <cell r="W5629">
            <v>0</v>
          </cell>
          <cell r="X5629" t="str">
            <v>喷砂 </v>
          </cell>
          <cell r="Y5629">
            <v>75</v>
          </cell>
          <cell r="Z5629" t="str">
            <v>喷铝</v>
          </cell>
          <cell r="AA5629">
            <v>190</v>
          </cell>
          <cell r="AB5629" t="str">
            <v>磨铝面</v>
          </cell>
          <cell r="AC5629">
            <v>18</v>
          </cell>
          <cell r="AD5629" t="str">
            <v>打胶</v>
          </cell>
          <cell r="AE5629">
            <v>100</v>
          </cell>
          <cell r="AF5629" t="str">
            <v>喷漆</v>
          </cell>
          <cell r="AG5629">
            <v>70</v>
          </cell>
        </row>
        <row r="5629">
          <cell r="AI5629">
            <v>0</v>
          </cell>
          <cell r="AJ5629">
            <v>0</v>
          </cell>
          <cell r="AK5629">
            <v>0</v>
          </cell>
        </row>
        <row r="5629">
          <cell r="AO5629" t="str">
            <v>232E</v>
          </cell>
          <cell r="AP5629">
            <v>1</v>
          </cell>
          <cell r="AQ5629">
            <v>25018</v>
          </cell>
        </row>
        <row r="5630">
          <cell r="A5630">
            <v>5632</v>
          </cell>
          <cell r="B5630">
            <v>1</v>
          </cell>
          <cell r="C5630">
            <v>45730</v>
          </cell>
        </row>
        <row r="5630">
          <cell r="E5630" t="str">
            <v>LD232-070400</v>
          </cell>
          <cell r="F5630" t="str">
            <v>摇杆结构3</v>
          </cell>
          <cell r="G5630">
            <v>1</v>
          </cell>
          <cell r="H5630">
            <v>0</v>
          </cell>
        </row>
        <row r="5630">
          <cell r="J5630" t="str">
            <v>喷砂 </v>
          </cell>
          <cell r="K5630">
            <v>75</v>
          </cell>
          <cell r="L5630" t="str">
            <v>喷铝</v>
          </cell>
          <cell r="M5630">
            <v>190</v>
          </cell>
          <cell r="N5630" t="str">
            <v>磨铝面</v>
          </cell>
          <cell r="O5630">
            <v>18</v>
          </cell>
          <cell r="P5630" t="str">
            <v>打胶</v>
          </cell>
          <cell r="Q5630">
            <v>100</v>
          </cell>
          <cell r="R5630" t="str">
            <v>喷漆</v>
          </cell>
          <cell r="S5630">
            <v>70</v>
          </cell>
        </row>
        <row r="5630">
          <cell r="AI5630">
            <v>0</v>
          </cell>
          <cell r="AJ5630">
            <v>0</v>
          </cell>
          <cell r="AK5630">
            <v>0</v>
          </cell>
        </row>
        <row r="5630">
          <cell r="AO5630" t="str">
            <v>232E</v>
          </cell>
          <cell r="AP5630">
            <v>1</v>
          </cell>
          <cell r="AQ5630">
            <v>25018</v>
          </cell>
        </row>
        <row r="5631">
          <cell r="A5631">
            <v>5633</v>
          </cell>
          <cell r="B5631">
            <v>8</v>
          </cell>
          <cell r="C5631">
            <v>45730</v>
          </cell>
        </row>
        <row r="5631">
          <cell r="E5631" t="str">
            <v>LD232-070401</v>
          </cell>
          <cell r="F5631" t="str">
            <v>撑杆41</v>
          </cell>
          <cell r="G5631">
            <v>8</v>
          </cell>
          <cell r="H5631" t="str">
            <v>矩形管60×40×3/Q235B</v>
          </cell>
        </row>
        <row r="5631">
          <cell r="J5631" t="str">
            <v>切割锯</v>
          </cell>
          <cell r="K5631">
            <v>3.38</v>
          </cell>
          <cell r="L5631" t="str">
            <v>手工等离子</v>
          </cell>
          <cell r="M5631">
            <v>6</v>
          </cell>
          <cell r="N5631" t="str">
            <v>转</v>
          </cell>
          <cell r="O5631">
            <v>0</v>
          </cell>
          <cell r="P5631">
            <v>0</v>
          </cell>
          <cell r="Q5631">
            <v>0</v>
          </cell>
          <cell r="R5631">
            <v>0</v>
          </cell>
          <cell r="S5631">
            <v>0</v>
          </cell>
          <cell r="T5631">
            <v>0</v>
          </cell>
          <cell r="U5631">
            <v>0</v>
          </cell>
          <cell r="V5631">
            <v>0</v>
          </cell>
          <cell r="W5631">
            <v>0</v>
          </cell>
          <cell r="X5631">
            <v>0</v>
          </cell>
          <cell r="Y5631">
            <v>0</v>
          </cell>
          <cell r="Z5631">
            <v>0</v>
          </cell>
          <cell r="AA5631">
            <v>0</v>
          </cell>
          <cell r="AB5631">
            <v>0</v>
          </cell>
          <cell r="AC5631">
            <v>0</v>
          </cell>
          <cell r="AD5631">
            <v>0</v>
          </cell>
          <cell r="AE5631">
            <v>0</v>
          </cell>
          <cell r="AF5631">
            <v>0</v>
          </cell>
          <cell r="AG5631">
            <v>0</v>
          </cell>
          <cell r="AH5631">
            <v>772</v>
          </cell>
          <cell r="AI5631">
            <v>0</v>
          </cell>
          <cell r="AJ5631">
            <v>0</v>
          </cell>
          <cell r="AK5631">
            <v>0</v>
          </cell>
        </row>
        <row r="5631">
          <cell r="AO5631" t="str">
            <v>232E</v>
          </cell>
          <cell r="AP5631">
            <v>1</v>
          </cell>
          <cell r="AQ5631">
            <v>25018</v>
          </cell>
        </row>
        <row r="5632">
          <cell r="A5632">
            <v>5634</v>
          </cell>
          <cell r="B5632">
            <v>1</v>
          </cell>
          <cell r="C5632">
            <v>45730</v>
          </cell>
        </row>
        <row r="5632">
          <cell r="E5632" t="str">
            <v>LD232-070402</v>
          </cell>
          <cell r="F5632" t="str">
            <v>撑杆42</v>
          </cell>
          <cell r="G5632">
            <v>1</v>
          </cell>
          <cell r="H5632" t="str">
            <v>矩形管60×40×3/Q235B</v>
          </cell>
        </row>
        <row r="5632">
          <cell r="J5632" t="str">
            <v>切割锯</v>
          </cell>
          <cell r="K5632">
            <v>14.4</v>
          </cell>
          <cell r="L5632" t="str">
            <v>转</v>
          </cell>
          <cell r="M5632">
            <v>0</v>
          </cell>
          <cell r="N5632">
            <v>0</v>
          </cell>
          <cell r="O5632">
            <v>0</v>
          </cell>
          <cell r="P5632">
            <v>0</v>
          </cell>
          <cell r="Q5632">
            <v>0</v>
          </cell>
          <cell r="R5632">
            <v>0</v>
          </cell>
          <cell r="S5632">
            <v>0</v>
          </cell>
          <cell r="T5632">
            <v>0</v>
          </cell>
          <cell r="U5632">
            <v>0</v>
          </cell>
          <cell r="V5632">
            <v>0</v>
          </cell>
          <cell r="W5632">
            <v>0</v>
          </cell>
          <cell r="X5632">
            <v>0</v>
          </cell>
          <cell r="Y5632">
            <v>0</v>
          </cell>
          <cell r="Z5632">
            <v>0</v>
          </cell>
          <cell r="AA5632">
            <v>0</v>
          </cell>
          <cell r="AB5632">
            <v>0</v>
          </cell>
          <cell r="AC5632">
            <v>0</v>
          </cell>
          <cell r="AD5632">
            <v>0</v>
          </cell>
          <cell r="AE5632">
            <v>0</v>
          </cell>
          <cell r="AF5632">
            <v>0</v>
          </cell>
          <cell r="AG5632">
            <v>0</v>
          </cell>
          <cell r="AH5632">
            <v>604</v>
          </cell>
          <cell r="AI5632">
            <v>0</v>
          </cell>
          <cell r="AJ5632">
            <v>0</v>
          </cell>
          <cell r="AK5632">
            <v>0</v>
          </cell>
        </row>
        <row r="5632">
          <cell r="AN5632" t="str">
            <v>无图 L=604</v>
          </cell>
          <cell r="AO5632" t="str">
            <v>232E</v>
          </cell>
          <cell r="AP5632">
            <v>1</v>
          </cell>
          <cell r="AQ5632">
            <v>25018</v>
          </cell>
        </row>
        <row r="5633">
          <cell r="A5633">
            <v>5635</v>
          </cell>
          <cell r="B5633">
            <v>4</v>
          </cell>
          <cell r="C5633">
            <v>45730</v>
          </cell>
        </row>
        <row r="5633">
          <cell r="E5633" t="str">
            <v>LD232-070403</v>
          </cell>
          <cell r="F5633" t="str">
            <v>摇杆43</v>
          </cell>
          <cell r="G5633">
            <v>4</v>
          </cell>
          <cell r="H5633" t="str">
            <v>无缝方管100×100×4/20</v>
          </cell>
        </row>
        <row r="5633">
          <cell r="J5633" t="str">
            <v>切割锯</v>
          </cell>
          <cell r="K5633">
            <v>12.96</v>
          </cell>
          <cell r="L5633" t="str">
            <v>手工等离子</v>
          </cell>
          <cell r="M5633">
            <v>17.6</v>
          </cell>
          <cell r="N5633" t="str">
            <v>划线钻</v>
          </cell>
          <cell r="O5633">
            <v>16.8</v>
          </cell>
          <cell r="P5633" t="str">
            <v>转</v>
          </cell>
          <cell r="Q5633">
            <v>0</v>
          </cell>
          <cell r="R5633">
            <v>0</v>
          </cell>
          <cell r="S5633">
            <v>0</v>
          </cell>
          <cell r="T5633">
            <v>0</v>
          </cell>
          <cell r="U5633">
            <v>0</v>
          </cell>
          <cell r="V5633">
            <v>0</v>
          </cell>
          <cell r="W5633">
            <v>0</v>
          </cell>
          <cell r="X5633">
            <v>0</v>
          </cell>
          <cell r="Y5633">
            <v>0</v>
          </cell>
          <cell r="Z5633">
            <v>0</v>
          </cell>
          <cell r="AA5633">
            <v>0</v>
          </cell>
          <cell r="AB5633">
            <v>0</v>
          </cell>
          <cell r="AC5633">
            <v>0</v>
          </cell>
          <cell r="AD5633">
            <v>0</v>
          </cell>
          <cell r="AE5633">
            <v>0</v>
          </cell>
          <cell r="AF5633">
            <v>0</v>
          </cell>
          <cell r="AG5633">
            <v>0</v>
          </cell>
          <cell r="AH5633">
            <v>3817</v>
          </cell>
          <cell r="AI5633">
            <v>0</v>
          </cell>
          <cell r="AJ5633">
            <v>0</v>
          </cell>
          <cell r="AK5633">
            <v>0</v>
          </cell>
        </row>
        <row r="5633">
          <cell r="AO5633" t="str">
            <v>232E</v>
          </cell>
          <cell r="AP5633">
            <v>1</v>
          </cell>
          <cell r="AQ5633">
            <v>25018</v>
          </cell>
        </row>
        <row r="5634">
          <cell r="A5634">
            <v>5636</v>
          </cell>
          <cell r="B5634">
            <v>8</v>
          </cell>
          <cell r="C5634">
            <v>45730</v>
          </cell>
        </row>
        <row r="5634">
          <cell r="E5634" t="str">
            <v>LD232-070404</v>
          </cell>
          <cell r="F5634" t="str">
            <v>弧板44</v>
          </cell>
          <cell r="G5634">
            <v>8</v>
          </cell>
          <cell r="H5634" t="str">
            <v>钢板t4/Q235B</v>
          </cell>
        </row>
        <row r="5634">
          <cell r="J5634" t="str">
            <v>激光作业</v>
          </cell>
          <cell r="K5634">
            <v>0.52</v>
          </cell>
          <cell r="L5634" t="str">
            <v>激光拾件</v>
          </cell>
          <cell r="M5634">
            <v>0.65</v>
          </cell>
          <cell r="N5634" t="str">
            <v>打坡口</v>
          </cell>
          <cell r="O5634">
            <v>2.6</v>
          </cell>
          <cell r="P5634" t="str">
            <v>成型</v>
          </cell>
          <cell r="Q5634">
            <v>3.9</v>
          </cell>
          <cell r="R5634">
            <v>0</v>
          </cell>
          <cell r="S5634">
            <v>0</v>
          </cell>
          <cell r="T5634">
            <v>0</v>
          </cell>
          <cell r="U5634">
            <v>0</v>
          </cell>
          <cell r="V5634">
            <v>0</v>
          </cell>
          <cell r="W5634">
            <v>0</v>
          </cell>
          <cell r="X5634">
            <v>0</v>
          </cell>
          <cell r="Y5634">
            <v>0</v>
          </cell>
          <cell r="Z5634">
            <v>0</v>
          </cell>
          <cell r="AA5634">
            <v>0</v>
          </cell>
          <cell r="AB5634">
            <v>0</v>
          </cell>
          <cell r="AC5634">
            <v>0</v>
          </cell>
          <cell r="AD5634">
            <v>0</v>
          </cell>
          <cell r="AE5634">
            <v>0</v>
          </cell>
          <cell r="AF5634">
            <v>0</v>
          </cell>
          <cell r="AG5634">
            <v>0</v>
          </cell>
          <cell r="AH5634" t="str">
            <v>150×100</v>
          </cell>
          <cell r="AI5634">
            <v>0</v>
          </cell>
          <cell r="AJ5634">
            <v>0</v>
          </cell>
          <cell r="AK5634">
            <v>0</v>
          </cell>
        </row>
        <row r="5634">
          <cell r="AO5634" t="str">
            <v>232E</v>
          </cell>
          <cell r="AP5634">
            <v>1</v>
          </cell>
          <cell r="AQ5634">
            <v>25018</v>
          </cell>
        </row>
        <row r="5635">
          <cell r="A5635">
            <v>5637</v>
          </cell>
          <cell r="B5635">
            <v>1</v>
          </cell>
          <cell r="C5635">
            <v>45730</v>
          </cell>
        </row>
        <row r="5635">
          <cell r="E5635" t="str">
            <v>LD232-070500</v>
          </cell>
          <cell r="F5635" t="str">
            <v>摇杆结构4</v>
          </cell>
          <cell r="G5635">
            <v>1</v>
          </cell>
          <cell r="H5635">
            <v>0</v>
          </cell>
        </row>
        <row r="5635">
          <cell r="J5635" t="str">
            <v>定位焊1</v>
          </cell>
          <cell r="K5635">
            <v>105</v>
          </cell>
          <cell r="L5635" t="str">
            <v>焊接1</v>
          </cell>
          <cell r="M5635">
            <v>88</v>
          </cell>
          <cell r="N5635" t="str">
            <v>校正</v>
          </cell>
          <cell r="O5635">
            <v>85</v>
          </cell>
          <cell r="P5635" t="str">
            <v>定位焊2</v>
          </cell>
          <cell r="Q5635">
            <v>78</v>
          </cell>
          <cell r="R5635" t="str">
            <v>焊接2</v>
          </cell>
          <cell r="S5635">
            <v>63</v>
          </cell>
          <cell r="T5635" t="str">
            <v>打磨</v>
          </cell>
          <cell r="U5635">
            <v>90</v>
          </cell>
          <cell r="V5635" t="str">
            <v>镗孔</v>
          </cell>
          <cell r="W5635">
            <v>0</v>
          </cell>
          <cell r="X5635" t="str">
            <v>喷砂 </v>
          </cell>
          <cell r="Y5635">
            <v>80</v>
          </cell>
          <cell r="Z5635" t="str">
            <v>喷铝</v>
          </cell>
          <cell r="AA5635">
            <v>230</v>
          </cell>
          <cell r="AB5635" t="str">
            <v>磨铝面</v>
          </cell>
          <cell r="AC5635">
            <v>20</v>
          </cell>
          <cell r="AD5635" t="str">
            <v>打胶</v>
          </cell>
          <cell r="AE5635">
            <v>100</v>
          </cell>
          <cell r="AF5635" t="str">
            <v>喷漆</v>
          </cell>
          <cell r="AG5635">
            <v>82</v>
          </cell>
        </row>
        <row r="5635">
          <cell r="AI5635">
            <v>0</v>
          </cell>
          <cell r="AJ5635">
            <v>0</v>
          </cell>
          <cell r="AK5635">
            <v>0</v>
          </cell>
        </row>
        <row r="5635">
          <cell r="AO5635" t="str">
            <v>232E</v>
          </cell>
          <cell r="AP5635">
            <v>1</v>
          </cell>
          <cell r="AQ5635">
            <v>25018</v>
          </cell>
        </row>
        <row r="5636">
          <cell r="A5636">
            <v>5638</v>
          </cell>
          <cell r="B5636">
            <v>1</v>
          </cell>
          <cell r="C5636">
            <v>45730</v>
          </cell>
        </row>
        <row r="5636">
          <cell r="E5636" t="str">
            <v>LD232-070500</v>
          </cell>
          <cell r="F5636" t="str">
            <v>摇杆结构4</v>
          </cell>
          <cell r="G5636">
            <v>1</v>
          </cell>
          <cell r="H5636">
            <v>0</v>
          </cell>
        </row>
        <row r="5636">
          <cell r="J5636" t="str">
            <v>喷砂 </v>
          </cell>
          <cell r="K5636">
            <v>80</v>
          </cell>
          <cell r="L5636" t="str">
            <v>喷铝</v>
          </cell>
          <cell r="M5636">
            <v>230</v>
          </cell>
          <cell r="N5636" t="str">
            <v>磨铝面</v>
          </cell>
          <cell r="O5636">
            <v>20</v>
          </cell>
          <cell r="P5636" t="str">
            <v>打胶</v>
          </cell>
          <cell r="Q5636">
            <v>100</v>
          </cell>
          <cell r="R5636" t="str">
            <v>喷漆</v>
          </cell>
          <cell r="S5636">
            <v>82</v>
          </cell>
        </row>
        <row r="5636">
          <cell r="W5636">
            <v>0</v>
          </cell>
        </row>
        <row r="5636">
          <cell r="AI5636">
            <v>0</v>
          </cell>
          <cell r="AJ5636">
            <v>0</v>
          </cell>
          <cell r="AK5636">
            <v>0</v>
          </cell>
        </row>
        <row r="5636">
          <cell r="AO5636" t="str">
            <v>232E</v>
          </cell>
          <cell r="AP5636">
            <v>1</v>
          </cell>
          <cell r="AQ5636">
            <v>25018</v>
          </cell>
        </row>
        <row r="5637">
          <cell r="A5637">
            <v>5639</v>
          </cell>
          <cell r="B5637">
            <v>1</v>
          </cell>
          <cell r="C5637">
            <v>45730</v>
          </cell>
        </row>
        <row r="5637">
          <cell r="E5637" t="str">
            <v>LD232-070501</v>
          </cell>
          <cell r="F5637" t="str">
            <v>撑杆51</v>
          </cell>
          <cell r="G5637">
            <v>1</v>
          </cell>
          <cell r="H5637" t="str">
            <v>矩形管60×40×3/Q235B</v>
          </cell>
        </row>
        <row r="5637">
          <cell r="J5637" t="str">
            <v>切割锯</v>
          </cell>
          <cell r="K5637">
            <v>14.4</v>
          </cell>
          <cell r="L5637" t="str">
            <v>转</v>
          </cell>
          <cell r="M5637">
            <v>0</v>
          </cell>
          <cell r="N5637">
            <v>0</v>
          </cell>
          <cell r="O5637">
            <v>0</v>
          </cell>
          <cell r="P5637">
            <v>0</v>
          </cell>
          <cell r="Q5637">
            <v>0</v>
          </cell>
          <cell r="R5637">
            <v>0</v>
          </cell>
          <cell r="S5637">
            <v>0</v>
          </cell>
          <cell r="T5637">
            <v>0</v>
          </cell>
          <cell r="U5637">
            <v>0</v>
          </cell>
          <cell r="V5637">
            <v>0</v>
          </cell>
          <cell r="W5637">
            <v>0</v>
          </cell>
          <cell r="X5637">
            <v>0</v>
          </cell>
          <cell r="Y5637">
            <v>0</v>
          </cell>
          <cell r="Z5637">
            <v>0</v>
          </cell>
          <cell r="AA5637">
            <v>0</v>
          </cell>
          <cell r="AB5637">
            <v>0</v>
          </cell>
          <cell r="AC5637">
            <v>0</v>
          </cell>
          <cell r="AD5637">
            <v>0</v>
          </cell>
          <cell r="AE5637">
            <v>0</v>
          </cell>
          <cell r="AF5637">
            <v>0</v>
          </cell>
          <cell r="AG5637">
            <v>0</v>
          </cell>
          <cell r="AH5637">
            <v>604</v>
          </cell>
          <cell r="AI5637">
            <v>0</v>
          </cell>
          <cell r="AJ5637">
            <v>0</v>
          </cell>
          <cell r="AK5637">
            <v>0</v>
          </cell>
        </row>
        <row r="5637">
          <cell r="AN5637" t="str">
            <v>无图 L=604</v>
          </cell>
          <cell r="AO5637" t="str">
            <v>232E</v>
          </cell>
          <cell r="AP5637">
            <v>1</v>
          </cell>
          <cell r="AQ5637">
            <v>25018</v>
          </cell>
        </row>
        <row r="5638">
          <cell r="A5638">
            <v>5640</v>
          </cell>
          <cell r="B5638">
            <v>2</v>
          </cell>
          <cell r="C5638">
            <v>45730</v>
          </cell>
        </row>
        <row r="5638">
          <cell r="E5638" t="str">
            <v>LD232-07050200</v>
          </cell>
          <cell r="F5638" t="str">
            <v>支架4焊合</v>
          </cell>
          <cell r="G5638">
            <v>2</v>
          </cell>
          <cell r="H5638">
            <v>0</v>
          </cell>
        </row>
        <row r="5638">
          <cell r="J5638" t="str">
            <v>定位焊</v>
          </cell>
          <cell r="K5638">
            <v>19.2</v>
          </cell>
          <cell r="L5638" t="str">
            <v>焊接</v>
          </cell>
          <cell r="M5638">
            <v>19.2</v>
          </cell>
          <cell r="N5638" t="str">
            <v>打磨</v>
          </cell>
          <cell r="O5638">
            <v>10</v>
          </cell>
          <cell r="P5638" t="str">
            <v>转</v>
          </cell>
          <cell r="Q5638">
            <v>0</v>
          </cell>
          <cell r="R5638">
            <v>0</v>
          </cell>
          <cell r="S5638">
            <v>0</v>
          </cell>
          <cell r="T5638">
            <v>0</v>
          </cell>
          <cell r="U5638">
            <v>0</v>
          </cell>
          <cell r="V5638">
            <v>0</v>
          </cell>
          <cell r="W5638">
            <v>0</v>
          </cell>
          <cell r="X5638">
            <v>0</v>
          </cell>
          <cell r="Y5638">
            <v>0</v>
          </cell>
          <cell r="Z5638">
            <v>0</v>
          </cell>
          <cell r="AA5638">
            <v>0</v>
          </cell>
          <cell r="AB5638">
            <v>0</v>
          </cell>
          <cell r="AC5638">
            <v>0</v>
          </cell>
          <cell r="AD5638">
            <v>0</v>
          </cell>
          <cell r="AE5638">
            <v>0</v>
          </cell>
          <cell r="AF5638">
            <v>0</v>
          </cell>
          <cell r="AG5638">
            <v>0</v>
          </cell>
        </row>
        <row r="5638">
          <cell r="AI5638">
            <v>0</v>
          </cell>
          <cell r="AJ5638">
            <v>0</v>
          </cell>
          <cell r="AK5638">
            <v>0</v>
          </cell>
        </row>
        <row r="5638">
          <cell r="AO5638" t="str">
            <v>232E</v>
          </cell>
          <cell r="AP5638">
            <v>1</v>
          </cell>
          <cell r="AQ5638">
            <v>25018</v>
          </cell>
        </row>
        <row r="5639">
          <cell r="A5639">
            <v>5641</v>
          </cell>
          <cell r="B5639">
            <v>2</v>
          </cell>
          <cell r="C5639">
            <v>45730</v>
          </cell>
        </row>
        <row r="5639">
          <cell r="E5639" t="str">
            <v>LD232-07050201</v>
          </cell>
          <cell r="F5639" t="str">
            <v>左支撑21</v>
          </cell>
          <cell r="G5639">
            <v>2</v>
          </cell>
          <cell r="H5639" t="str">
            <v>矩形管60×40×3/Q235B</v>
          </cell>
        </row>
        <row r="5639">
          <cell r="J5639" t="str">
            <v>切割锯</v>
          </cell>
          <cell r="K5639">
            <v>9.88</v>
          </cell>
          <cell r="L5639" t="str">
            <v>手工等离子</v>
          </cell>
          <cell r="M5639">
            <v>17.5</v>
          </cell>
          <cell r="N5639" t="str">
            <v>转</v>
          </cell>
          <cell r="O5639">
            <v>0</v>
          </cell>
          <cell r="P5639">
            <v>0</v>
          </cell>
          <cell r="Q5639">
            <v>0</v>
          </cell>
          <cell r="R5639">
            <v>0</v>
          </cell>
          <cell r="S5639">
            <v>0</v>
          </cell>
          <cell r="T5639">
            <v>0</v>
          </cell>
          <cell r="U5639">
            <v>0</v>
          </cell>
          <cell r="V5639">
            <v>0</v>
          </cell>
          <cell r="W5639">
            <v>0</v>
          </cell>
          <cell r="X5639">
            <v>0</v>
          </cell>
          <cell r="Y5639">
            <v>0</v>
          </cell>
          <cell r="Z5639">
            <v>0</v>
          </cell>
          <cell r="AA5639">
            <v>0</v>
          </cell>
          <cell r="AB5639">
            <v>0</v>
          </cell>
          <cell r="AC5639">
            <v>0</v>
          </cell>
          <cell r="AD5639">
            <v>0</v>
          </cell>
          <cell r="AE5639">
            <v>0</v>
          </cell>
          <cell r="AF5639">
            <v>0</v>
          </cell>
          <cell r="AG5639">
            <v>0</v>
          </cell>
          <cell r="AH5639">
            <v>838</v>
          </cell>
          <cell r="AI5639">
            <v>0</v>
          </cell>
          <cell r="AJ5639">
            <v>0</v>
          </cell>
          <cell r="AK5639">
            <v>0</v>
          </cell>
        </row>
        <row r="5639">
          <cell r="AO5639" t="str">
            <v>232E</v>
          </cell>
          <cell r="AP5639">
            <v>1</v>
          </cell>
          <cell r="AQ5639">
            <v>25018</v>
          </cell>
        </row>
        <row r="5640">
          <cell r="A5640">
            <v>5642</v>
          </cell>
          <cell r="B5640">
            <v>2</v>
          </cell>
          <cell r="C5640">
            <v>45730</v>
          </cell>
        </row>
        <row r="5640">
          <cell r="E5640" t="str">
            <v>LD232-07050202</v>
          </cell>
          <cell r="F5640" t="str">
            <v>中间支撑22</v>
          </cell>
          <cell r="G5640">
            <v>2</v>
          </cell>
          <cell r="H5640" t="str">
            <v>矩形管60×40×3/Q235B</v>
          </cell>
        </row>
        <row r="5640">
          <cell r="J5640" t="str">
            <v>切割锯</v>
          </cell>
          <cell r="K5640">
            <v>8.74</v>
          </cell>
          <cell r="L5640" t="str">
            <v>手工等离子</v>
          </cell>
          <cell r="M5640">
            <v>14</v>
          </cell>
          <cell r="N5640" t="str">
            <v>转</v>
          </cell>
          <cell r="O5640">
            <v>0</v>
          </cell>
          <cell r="P5640">
            <v>0</v>
          </cell>
          <cell r="Q5640">
            <v>0</v>
          </cell>
          <cell r="R5640">
            <v>0</v>
          </cell>
          <cell r="S5640">
            <v>0</v>
          </cell>
          <cell r="T5640">
            <v>0</v>
          </cell>
          <cell r="U5640">
            <v>0</v>
          </cell>
          <cell r="V5640">
            <v>0</v>
          </cell>
          <cell r="W5640">
            <v>0</v>
          </cell>
          <cell r="X5640">
            <v>0</v>
          </cell>
          <cell r="Y5640">
            <v>0</v>
          </cell>
          <cell r="Z5640">
            <v>0</v>
          </cell>
          <cell r="AA5640">
            <v>0</v>
          </cell>
          <cell r="AB5640">
            <v>0</v>
          </cell>
          <cell r="AC5640">
            <v>0</v>
          </cell>
          <cell r="AD5640">
            <v>0</v>
          </cell>
          <cell r="AE5640">
            <v>0</v>
          </cell>
          <cell r="AF5640">
            <v>0</v>
          </cell>
          <cell r="AG5640">
            <v>0</v>
          </cell>
          <cell r="AH5640">
            <v>483</v>
          </cell>
          <cell r="AI5640">
            <v>0</v>
          </cell>
          <cell r="AJ5640">
            <v>0</v>
          </cell>
          <cell r="AK5640">
            <v>0</v>
          </cell>
        </row>
        <row r="5640">
          <cell r="AO5640" t="str">
            <v>232E</v>
          </cell>
          <cell r="AP5640">
            <v>1</v>
          </cell>
          <cell r="AQ5640">
            <v>25018</v>
          </cell>
        </row>
        <row r="5641">
          <cell r="A5641">
            <v>5643</v>
          </cell>
          <cell r="B5641">
            <v>2</v>
          </cell>
          <cell r="C5641">
            <v>45730</v>
          </cell>
        </row>
        <row r="5641">
          <cell r="E5641" t="str">
            <v>LD232-07050203</v>
          </cell>
          <cell r="F5641" t="str">
            <v>右支撑23</v>
          </cell>
          <cell r="G5641">
            <v>2</v>
          </cell>
          <cell r="H5641" t="str">
            <v>矩形管60×40×3/Q235B</v>
          </cell>
        </row>
        <row r="5641">
          <cell r="J5641" t="str">
            <v>切割锯</v>
          </cell>
          <cell r="K5641">
            <v>9.88</v>
          </cell>
          <cell r="L5641" t="str">
            <v>手工等离子</v>
          </cell>
          <cell r="M5641">
            <v>17.5</v>
          </cell>
          <cell r="N5641" t="str">
            <v>转</v>
          </cell>
          <cell r="O5641">
            <v>0</v>
          </cell>
          <cell r="P5641">
            <v>0</v>
          </cell>
          <cell r="Q5641">
            <v>0</v>
          </cell>
          <cell r="R5641">
            <v>0</v>
          </cell>
          <cell r="S5641">
            <v>0</v>
          </cell>
          <cell r="T5641">
            <v>0</v>
          </cell>
          <cell r="U5641">
            <v>0</v>
          </cell>
          <cell r="V5641">
            <v>0</v>
          </cell>
          <cell r="W5641">
            <v>0</v>
          </cell>
          <cell r="X5641">
            <v>0</v>
          </cell>
          <cell r="Y5641">
            <v>0</v>
          </cell>
          <cell r="Z5641">
            <v>0</v>
          </cell>
          <cell r="AA5641">
            <v>0</v>
          </cell>
          <cell r="AB5641">
            <v>0</v>
          </cell>
          <cell r="AC5641">
            <v>0</v>
          </cell>
          <cell r="AD5641">
            <v>0</v>
          </cell>
          <cell r="AE5641">
            <v>0</v>
          </cell>
          <cell r="AF5641">
            <v>0</v>
          </cell>
          <cell r="AG5641">
            <v>0</v>
          </cell>
          <cell r="AH5641">
            <v>838</v>
          </cell>
          <cell r="AI5641">
            <v>0</v>
          </cell>
          <cell r="AJ5641">
            <v>0</v>
          </cell>
          <cell r="AK5641">
            <v>0</v>
          </cell>
        </row>
        <row r="5641">
          <cell r="AO5641" t="str">
            <v>232E</v>
          </cell>
          <cell r="AP5641">
            <v>1</v>
          </cell>
          <cell r="AQ5641">
            <v>25018</v>
          </cell>
        </row>
        <row r="5642">
          <cell r="A5642">
            <v>5644</v>
          </cell>
          <cell r="B5642">
            <v>2</v>
          </cell>
          <cell r="C5642">
            <v>45730</v>
          </cell>
        </row>
        <row r="5642">
          <cell r="E5642" t="str">
            <v>LD232-07050204</v>
          </cell>
          <cell r="F5642" t="str">
            <v>堵板2</v>
          </cell>
          <cell r="G5642">
            <v>2</v>
          </cell>
          <cell r="H5642" t="str">
            <v>钢板t3/Q235B</v>
          </cell>
        </row>
        <row r="5642">
          <cell r="J5642" t="str">
            <v>激光作业</v>
          </cell>
          <cell r="K5642">
            <v>0.76</v>
          </cell>
          <cell r="L5642" t="str">
            <v>激光拾件</v>
          </cell>
          <cell r="M5642">
            <v>1.9</v>
          </cell>
          <cell r="N5642">
            <v>0</v>
          </cell>
          <cell r="O5642">
            <v>0</v>
          </cell>
          <cell r="P5642">
            <v>0</v>
          </cell>
          <cell r="Q5642">
            <v>0</v>
          </cell>
          <cell r="R5642">
            <v>0</v>
          </cell>
          <cell r="S5642">
            <v>0</v>
          </cell>
          <cell r="T5642">
            <v>0</v>
          </cell>
          <cell r="U5642">
            <v>0</v>
          </cell>
          <cell r="V5642">
            <v>0</v>
          </cell>
          <cell r="W5642">
            <v>0</v>
          </cell>
          <cell r="X5642">
            <v>0</v>
          </cell>
          <cell r="Y5642">
            <v>0</v>
          </cell>
          <cell r="Z5642">
            <v>0</v>
          </cell>
          <cell r="AA5642">
            <v>0</v>
          </cell>
          <cell r="AB5642">
            <v>0</v>
          </cell>
          <cell r="AC5642">
            <v>0</v>
          </cell>
          <cell r="AD5642">
            <v>0</v>
          </cell>
          <cell r="AE5642">
            <v>0</v>
          </cell>
          <cell r="AF5642">
            <v>0</v>
          </cell>
          <cell r="AG5642">
            <v>0</v>
          </cell>
          <cell r="AH5642" t="str">
            <v>54×64</v>
          </cell>
          <cell r="AI5642">
            <v>0</v>
          </cell>
          <cell r="AJ5642">
            <v>0</v>
          </cell>
          <cell r="AK5642">
            <v>0</v>
          </cell>
        </row>
        <row r="5642">
          <cell r="AN5642" t="str">
            <v>无图 54X64</v>
          </cell>
          <cell r="AO5642" t="str">
            <v>232E</v>
          </cell>
          <cell r="AP5642">
            <v>1</v>
          </cell>
          <cell r="AQ5642">
            <v>25018</v>
          </cell>
        </row>
        <row r="5643">
          <cell r="A5643">
            <v>5645</v>
          </cell>
          <cell r="B5643">
            <v>2</v>
          </cell>
          <cell r="C5643">
            <v>45730</v>
          </cell>
        </row>
        <row r="5643">
          <cell r="E5643" t="str">
            <v>LD232-070503</v>
          </cell>
          <cell r="F5643" t="str">
            <v>弯板4</v>
          </cell>
          <cell r="G5643">
            <v>2</v>
          </cell>
          <cell r="H5643" t="str">
            <v>钢板t4/Q235B</v>
          </cell>
        </row>
        <row r="5643">
          <cell r="J5643" t="str">
            <v>激光作业</v>
          </cell>
          <cell r="K5643">
            <v>5.32</v>
          </cell>
          <cell r="L5643" t="str">
            <v>激光拾件</v>
          </cell>
          <cell r="M5643">
            <v>3.42</v>
          </cell>
          <cell r="N5643" t="str">
            <v>折弯</v>
          </cell>
          <cell r="O5643">
            <v>7.22</v>
          </cell>
          <cell r="P5643" t="str">
            <v>转</v>
          </cell>
          <cell r="Q5643">
            <v>0</v>
          </cell>
          <cell r="R5643">
            <v>0</v>
          </cell>
          <cell r="S5643">
            <v>0</v>
          </cell>
          <cell r="T5643">
            <v>0</v>
          </cell>
          <cell r="U5643">
            <v>0</v>
          </cell>
          <cell r="V5643">
            <v>0</v>
          </cell>
          <cell r="W5643">
            <v>0</v>
          </cell>
          <cell r="X5643">
            <v>0</v>
          </cell>
          <cell r="Y5643">
            <v>0</v>
          </cell>
          <cell r="Z5643">
            <v>0</v>
          </cell>
          <cell r="AA5643">
            <v>0</v>
          </cell>
          <cell r="AB5643">
            <v>0</v>
          </cell>
          <cell r="AC5643">
            <v>0</v>
          </cell>
          <cell r="AD5643">
            <v>0</v>
          </cell>
          <cell r="AE5643">
            <v>0</v>
          </cell>
          <cell r="AF5643">
            <v>0</v>
          </cell>
          <cell r="AG5643">
            <v>0</v>
          </cell>
          <cell r="AH5643" t="str">
            <v>1415×118</v>
          </cell>
          <cell r="AI5643">
            <v>0</v>
          </cell>
          <cell r="AJ5643">
            <v>0</v>
          </cell>
          <cell r="AK5643">
            <v>0</v>
          </cell>
        </row>
        <row r="5643">
          <cell r="AO5643" t="str">
            <v>232E</v>
          </cell>
          <cell r="AP5643">
            <v>1</v>
          </cell>
          <cell r="AQ5643">
            <v>25018</v>
          </cell>
        </row>
        <row r="5644">
          <cell r="A5644">
            <v>5646</v>
          </cell>
          <cell r="B5644">
            <v>1</v>
          </cell>
          <cell r="C5644">
            <v>45730</v>
          </cell>
        </row>
        <row r="5644">
          <cell r="E5644" t="str">
            <v>LD232-070600</v>
          </cell>
          <cell r="F5644" t="str">
            <v>中间转台</v>
          </cell>
          <cell r="G5644">
            <v>1</v>
          </cell>
          <cell r="H5644">
            <v>0</v>
          </cell>
        </row>
        <row r="5644">
          <cell r="J5644" t="str">
            <v>定位焊1</v>
          </cell>
          <cell r="K5644">
            <v>110</v>
          </cell>
          <cell r="L5644" t="str">
            <v>焊接1</v>
          </cell>
          <cell r="M5644">
            <v>84</v>
          </cell>
          <cell r="N5644" t="str">
            <v>校正</v>
          </cell>
          <cell r="O5644">
            <v>40</v>
          </cell>
          <cell r="P5644" t="str">
            <v>定位焊2</v>
          </cell>
          <cell r="Q5644">
            <v>78</v>
          </cell>
          <cell r="R5644" t="str">
            <v>焊接2</v>
          </cell>
          <cell r="S5644">
            <v>88</v>
          </cell>
          <cell r="T5644" t="str">
            <v>划线</v>
          </cell>
          <cell r="U5644">
            <v>91</v>
          </cell>
          <cell r="V5644" t="str">
            <v>镗孔</v>
          </cell>
          <cell r="W5644">
            <v>0</v>
          </cell>
          <cell r="X5644" t="str">
            <v>定位焊</v>
          </cell>
          <cell r="Y5644">
            <v>25.5</v>
          </cell>
          <cell r="Z5644" t="str">
            <v>焊接</v>
          </cell>
          <cell r="AA5644">
            <v>34</v>
          </cell>
          <cell r="AB5644" t="str">
            <v>打磨</v>
          </cell>
          <cell r="AC5644">
            <v>120</v>
          </cell>
          <cell r="AD5644" t="str">
            <v>试漏</v>
          </cell>
          <cell r="AE5644">
            <v>240</v>
          </cell>
          <cell r="AF5644" t="str">
            <v>振动时效</v>
          </cell>
          <cell r="AG5644">
            <v>20</v>
          </cell>
        </row>
        <row r="5644">
          <cell r="AI5644">
            <v>20</v>
          </cell>
        </row>
        <row r="5644">
          <cell r="AN5644" t="str">
            <v>B01</v>
          </cell>
          <cell r="AO5644" t="str">
            <v>232E</v>
          </cell>
          <cell r="AP5644">
            <v>1</v>
          </cell>
          <cell r="AQ5644">
            <v>25018</v>
          </cell>
          <cell r="AR5644" t="str">
            <v>喷砂 </v>
          </cell>
          <cell r="AS5644">
            <v>54</v>
          </cell>
          <cell r="AT5644" t="str">
            <v>喷铝</v>
          </cell>
          <cell r="AU5644">
            <v>130</v>
          </cell>
          <cell r="AV5644" t="str">
            <v>喷漆</v>
          </cell>
          <cell r="AW5644">
            <v>50</v>
          </cell>
        </row>
        <row r="5645">
          <cell r="A5645">
            <v>5647</v>
          </cell>
          <cell r="B5645">
            <v>1</v>
          </cell>
          <cell r="C5645">
            <v>45730</v>
          </cell>
        </row>
        <row r="5645">
          <cell r="E5645" t="str">
            <v>LD232-070600</v>
          </cell>
          <cell r="F5645" t="str">
            <v>中间转台</v>
          </cell>
          <cell r="G5645">
            <v>1</v>
          </cell>
          <cell r="H5645">
            <v>0</v>
          </cell>
        </row>
        <row r="5645">
          <cell r="J5645" t="str">
            <v>定位焊</v>
          </cell>
          <cell r="K5645">
            <v>25.5</v>
          </cell>
          <cell r="L5645" t="str">
            <v>焊接</v>
          </cell>
          <cell r="M5645">
            <v>34</v>
          </cell>
          <cell r="N5645" t="str">
            <v>打磨</v>
          </cell>
          <cell r="O5645">
            <v>120</v>
          </cell>
          <cell r="P5645" t="str">
            <v>试漏</v>
          </cell>
          <cell r="Q5645">
            <v>240</v>
          </cell>
          <cell r="R5645" t="str">
            <v>振动时效</v>
          </cell>
          <cell r="S5645">
            <v>20</v>
          </cell>
          <cell r="T5645" t="str">
            <v>喷砂 </v>
          </cell>
          <cell r="U5645">
            <v>54</v>
          </cell>
          <cell r="V5645" t="str">
            <v>喷铝</v>
          </cell>
          <cell r="W5645">
            <v>130</v>
          </cell>
          <cell r="X5645" t="str">
            <v>喷漆</v>
          </cell>
          <cell r="Y5645">
            <v>50</v>
          </cell>
        </row>
        <row r="5645">
          <cell r="AN5645" t="str">
            <v>B01</v>
          </cell>
          <cell r="AO5645" t="str">
            <v>232E</v>
          </cell>
          <cell r="AP5645">
            <v>1</v>
          </cell>
          <cell r="AQ5645">
            <v>25018</v>
          </cell>
        </row>
        <row r="5646">
          <cell r="A5646">
            <v>5648</v>
          </cell>
          <cell r="B5646">
            <v>1</v>
          </cell>
          <cell r="C5646">
            <v>45730</v>
          </cell>
        </row>
        <row r="5646">
          <cell r="E5646" t="str">
            <v>LD232-070600</v>
          </cell>
          <cell r="F5646" t="str">
            <v>中间转台</v>
          </cell>
          <cell r="G5646">
            <v>1</v>
          </cell>
          <cell r="H5646">
            <v>0</v>
          </cell>
        </row>
        <row r="5646">
          <cell r="J5646" t="str">
            <v>喷漆</v>
          </cell>
          <cell r="K5646">
            <v>50</v>
          </cell>
        </row>
        <row r="5646">
          <cell r="AN5646" t="str">
            <v>B01</v>
          </cell>
          <cell r="AO5646" t="str">
            <v>232E</v>
          </cell>
          <cell r="AP5646">
            <v>1</v>
          </cell>
          <cell r="AQ5646">
            <v>25018</v>
          </cell>
        </row>
        <row r="5647">
          <cell r="A5647">
            <v>5649</v>
          </cell>
          <cell r="B5647">
            <v>2</v>
          </cell>
          <cell r="C5647">
            <v>45730</v>
          </cell>
        </row>
        <row r="5647">
          <cell r="E5647" t="str">
            <v>LD232-070601</v>
          </cell>
          <cell r="F5647" t="str">
            <v>侧板61</v>
          </cell>
          <cell r="G5647">
            <v>2</v>
          </cell>
          <cell r="H5647" t="str">
            <v>钢板t8/Q345C</v>
          </cell>
        </row>
        <row r="5647">
          <cell r="J5647" t="str">
            <v>激光作业</v>
          </cell>
          <cell r="K5647">
            <v>13.65</v>
          </cell>
          <cell r="L5647" t="str">
            <v>激光拾件</v>
          </cell>
          <cell r="M5647">
            <v>3.8</v>
          </cell>
          <cell r="N5647">
            <v>0</v>
          </cell>
          <cell r="O5647">
            <v>0</v>
          </cell>
          <cell r="P5647">
            <v>0</v>
          </cell>
          <cell r="Q5647">
            <v>0</v>
          </cell>
          <cell r="R5647">
            <v>0</v>
          </cell>
          <cell r="S5647">
            <v>0</v>
          </cell>
          <cell r="T5647">
            <v>0</v>
          </cell>
          <cell r="U5647">
            <v>0</v>
          </cell>
          <cell r="V5647">
            <v>0</v>
          </cell>
          <cell r="W5647">
            <v>0</v>
          </cell>
          <cell r="X5647">
            <v>0</v>
          </cell>
          <cell r="Y5647">
            <v>0</v>
          </cell>
          <cell r="Z5647">
            <v>0</v>
          </cell>
          <cell r="AA5647">
            <v>0</v>
          </cell>
          <cell r="AB5647">
            <v>0</v>
          </cell>
          <cell r="AC5647">
            <v>0</v>
          </cell>
          <cell r="AD5647">
            <v>0</v>
          </cell>
          <cell r="AE5647">
            <v>0</v>
          </cell>
          <cell r="AF5647">
            <v>0</v>
          </cell>
          <cell r="AG5647">
            <v>0</v>
          </cell>
          <cell r="AH5647" t="str">
            <v>714×708</v>
          </cell>
          <cell r="AI5647">
            <v>0</v>
          </cell>
          <cell r="AJ5647">
            <v>0</v>
          </cell>
        </row>
        <row r="5647">
          <cell r="AO5647" t="str">
            <v>232E</v>
          </cell>
          <cell r="AP5647">
            <v>1</v>
          </cell>
          <cell r="AQ5647">
            <v>25018</v>
          </cell>
        </row>
        <row r="5648">
          <cell r="A5648">
            <v>5650</v>
          </cell>
          <cell r="B5648">
            <v>2</v>
          </cell>
          <cell r="C5648">
            <v>45730</v>
          </cell>
        </row>
        <row r="5648">
          <cell r="E5648" t="str">
            <v>LD232-070602</v>
          </cell>
          <cell r="F5648" t="str">
            <v>中间支耳62</v>
          </cell>
          <cell r="G5648">
            <v>2</v>
          </cell>
          <cell r="H5648" t="str">
            <v>钢板t8/Q345C</v>
          </cell>
        </row>
        <row r="5648">
          <cell r="J5648" t="str">
            <v>激光作业</v>
          </cell>
          <cell r="K5648">
            <v>4.56</v>
          </cell>
          <cell r="L5648" t="str">
            <v>激光拾件</v>
          </cell>
          <cell r="M5648">
            <v>1.9</v>
          </cell>
          <cell r="N5648">
            <v>0</v>
          </cell>
          <cell r="O5648">
            <v>0</v>
          </cell>
          <cell r="P5648">
            <v>0</v>
          </cell>
          <cell r="Q5648">
            <v>0</v>
          </cell>
          <cell r="R5648">
            <v>0</v>
          </cell>
          <cell r="S5648">
            <v>0</v>
          </cell>
          <cell r="T5648">
            <v>0</v>
          </cell>
          <cell r="U5648">
            <v>0</v>
          </cell>
          <cell r="V5648">
            <v>0</v>
          </cell>
          <cell r="W5648">
            <v>0</v>
          </cell>
          <cell r="X5648">
            <v>0</v>
          </cell>
          <cell r="Y5648">
            <v>0</v>
          </cell>
          <cell r="Z5648">
            <v>0</v>
          </cell>
          <cell r="AA5648">
            <v>0</v>
          </cell>
          <cell r="AB5648">
            <v>0</v>
          </cell>
          <cell r="AC5648">
            <v>0</v>
          </cell>
          <cell r="AD5648">
            <v>0</v>
          </cell>
          <cell r="AE5648">
            <v>0</v>
          </cell>
          <cell r="AF5648">
            <v>0</v>
          </cell>
          <cell r="AG5648">
            <v>0</v>
          </cell>
          <cell r="AH5648" t="str">
            <v>320×147</v>
          </cell>
          <cell r="AI5648">
            <v>0</v>
          </cell>
          <cell r="AJ5648">
            <v>0</v>
          </cell>
        </row>
        <row r="5648">
          <cell r="AO5648" t="str">
            <v>232E</v>
          </cell>
          <cell r="AP5648">
            <v>1</v>
          </cell>
          <cell r="AQ5648">
            <v>25018</v>
          </cell>
        </row>
        <row r="5649">
          <cell r="A5649">
            <v>5651</v>
          </cell>
          <cell r="B5649">
            <v>2</v>
          </cell>
          <cell r="C5649">
            <v>45730</v>
          </cell>
        </row>
        <row r="5649">
          <cell r="E5649" t="str">
            <v>LD232-070603</v>
          </cell>
          <cell r="F5649" t="str">
            <v>上支耳</v>
          </cell>
          <cell r="G5649">
            <v>2</v>
          </cell>
          <cell r="H5649" t="str">
            <v>钢板t8/Q345C</v>
          </cell>
        </row>
        <row r="5649">
          <cell r="J5649" t="str">
            <v>激光作业</v>
          </cell>
          <cell r="K5649">
            <v>3.04</v>
          </cell>
          <cell r="L5649" t="str">
            <v>激光拾件</v>
          </cell>
          <cell r="M5649">
            <v>1.9</v>
          </cell>
          <cell r="N5649">
            <v>0</v>
          </cell>
          <cell r="O5649">
            <v>0</v>
          </cell>
          <cell r="P5649">
            <v>0</v>
          </cell>
          <cell r="Q5649">
            <v>0</v>
          </cell>
          <cell r="R5649">
            <v>0</v>
          </cell>
          <cell r="S5649">
            <v>0</v>
          </cell>
          <cell r="T5649">
            <v>0</v>
          </cell>
          <cell r="U5649">
            <v>0</v>
          </cell>
          <cell r="V5649">
            <v>0</v>
          </cell>
          <cell r="W5649">
            <v>0</v>
          </cell>
          <cell r="X5649">
            <v>0</v>
          </cell>
          <cell r="Y5649">
            <v>0</v>
          </cell>
          <cell r="Z5649">
            <v>0</v>
          </cell>
          <cell r="AA5649">
            <v>0</v>
          </cell>
          <cell r="AB5649">
            <v>0</v>
          </cell>
          <cell r="AC5649">
            <v>0</v>
          </cell>
          <cell r="AD5649">
            <v>0</v>
          </cell>
          <cell r="AE5649">
            <v>0</v>
          </cell>
          <cell r="AF5649">
            <v>0</v>
          </cell>
          <cell r="AG5649">
            <v>0</v>
          </cell>
          <cell r="AH5649" t="str">
            <v>200×155</v>
          </cell>
          <cell r="AI5649">
            <v>0</v>
          </cell>
          <cell r="AJ5649">
            <v>0</v>
          </cell>
        </row>
        <row r="5649">
          <cell r="AO5649" t="str">
            <v>232E</v>
          </cell>
          <cell r="AP5649">
            <v>1</v>
          </cell>
          <cell r="AQ5649">
            <v>25018</v>
          </cell>
        </row>
        <row r="5650">
          <cell r="A5650">
            <v>5652</v>
          </cell>
          <cell r="B5650">
            <v>2</v>
          </cell>
          <cell r="C5650">
            <v>45730</v>
          </cell>
        </row>
        <row r="5650">
          <cell r="E5650" t="str">
            <v>LD232-070604</v>
          </cell>
          <cell r="F5650" t="str">
            <v>油缸支耳</v>
          </cell>
          <cell r="G5650">
            <v>2</v>
          </cell>
          <cell r="H5650" t="str">
            <v>钢板t8/Q345C</v>
          </cell>
        </row>
        <row r="5650">
          <cell r="J5650" t="str">
            <v>激光作业</v>
          </cell>
          <cell r="K5650">
            <v>4.56</v>
          </cell>
          <cell r="L5650" t="str">
            <v>激光拾件</v>
          </cell>
          <cell r="M5650">
            <v>1.9</v>
          </cell>
          <cell r="N5650">
            <v>0</v>
          </cell>
          <cell r="O5650">
            <v>0</v>
          </cell>
          <cell r="P5650">
            <v>0</v>
          </cell>
          <cell r="Q5650">
            <v>0</v>
          </cell>
          <cell r="R5650">
            <v>0</v>
          </cell>
          <cell r="S5650">
            <v>0</v>
          </cell>
          <cell r="T5650">
            <v>0</v>
          </cell>
          <cell r="U5650">
            <v>0</v>
          </cell>
          <cell r="V5650">
            <v>0</v>
          </cell>
          <cell r="W5650">
            <v>0</v>
          </cell>
          <cell r="X5650">
            <v>0</v>
          </cell>
          <cell r="Y5650">
            <v>0</v>
          </cell>
          <cell r="Z5650">
            <v>0</v>
          </cell>
          <cell r="AA5650">
            <v>0</v>
          </cell>
          <cell r="AB5650">
            <v>0</v>
          </cell>
          <cell r="AC5650">
            <v>0</v>
          </cell>
          <cell r="AD5650">
            <v>0</v>
          </cell>
          <cell r="AE5650">
            <v>0</v>
          </cell>
          <cell r="AF5650">
            <v>0</v>
          </cell>
          <cell r="AG5650">
            <v>0</v>
          </cell>
          <cell r="AH5650" t="str">
            <v>310×147</v>
          </cell>
          <cell r="AI5650">
            <v>0</v>
          </cell>
          <cell r="AJ5650">
            <v>0</v>
          </cell>
        </row>
        <row r="5650">
          <cell r="AO5650" t="str">
            <v>232E</v>
          </cell>
          <cell r="AP5650">
            <v>1</v>
          </cell>
          <cell r="AQ5650">
            <v>25018</v>
          </cell>
        </row>
        <row r="5651">
          <cell r="A5651">
            <v>5653</v>
          </cell>
          <cell r="B5651">
            <v>1</v>
          </cell>
          <cell r="C5651">
            <v>45730</v>
          </cell>
        </row>
        <row r="5651">
          <cell r="E5651" t="str">
            <v>LD232-070605</v>
          </cell>
          <cell r="F5651" t="str">
            <v>弯板65</v>
          </cell>
          <cell r="G5651">
            <v>1</v>
          </cell>
          <cell r="H5651" t="str">
            <v>钢板t6/Q355C</v>
          </cell>
        </row>
        <row r="5651">
          <cell r="J5651" t="str">
            <v>激光作业</v>
          </cell>
          <cell r="K5651">
            <v>9.6</v>
          </cell>
          <cell r="L5651" t="str">
            <v>激光拾件</v>
          </cell>
          <cell r="M5651">
            <v>6</v>
          </cell>
          <cell r="N5651" t="str">
            <v>折弯</v>
          </cell>
          <cell r="O5651">
            <v>52.5</v>
          </cell>
          <cell r="P5651" t="str">
            <v>转</v>
          </cell>
          <cell r="Q5651">
            <v>0</v>
          </cell>
          <cell r="R5651">
            <v>0</v>
          </cell>
          <cell r="S5651">
            <v>0</v>
          </cell>
          <cell r="T5651">
            <v>0</v>
          </cell>
          <cell r="U5651">
            <v>0</v>
          </cell>
          <cell r="V5651">
            <v>0</v>
          </cell>
          <cell r="W5651">
            <v>0</v>
          </cell>
          <cell r="X5651">
            <v>0</v>
          </cell>
          <cell r="Y5651">
            <v>0</v>
          </cell>
          <cell r="Z5651">
            <v>0</v>
          </cell>
          <cell r="AA5651">
            <v>0</v>
          </cell>
          <cell r="AB5651">
            <v>0</v>
          </cell>
          <cell r="AC5651">
            <v>0</v>
          </cell>
          <cell r="AD5651">
            <v>0</v>
          </cell>
          <cell r="AE5651">
            <v>0</v>
          </cell>
          <cell r="AF5651">
            <v>0</v>
          </cell>
          <cell r="AG5651">
            <v>0</v>
          </cell>
          <cell r="AH5651" t="str">
            <v>824×803</v>
          </cell>
          <cell r="AI5651">
            <v>0</v>
          </cell>
          <cell r="AJ5651">
            <v>0</v>
          </cell>
        </row>
        <row r="5651">
          <cell r="AO5651" t="str">
            <v>232E</v>
          </cell>
          <cell r="AP5651">
            <v>1</v>
          </cell>
          <cell r="AQ5651">
            <v>25018</v>
          </cell>
        </row>
        <row r="5652">
          <cell r="A5652">
            <v>5654</v>
          </cell>
          <cell r="B5652">
            <v>2</v>
          </cell>
          <cell r="C5652">
            <v>45730</v>
          </cell>
        </row>
        <row r="5652">
          <cell r="E5652" t="str">
            <v>LD232-070606</v>
          </cell>
          <cell r="F5652" t="str">
            <v>下支耳66</v>
          </cell>
          <cell r="G5652">
            <v>2</v>
          </cell>
          <cell r="H5652" t="str">
            <v>钢板t8/Q345C</v>
          </cell>
        </row>
        <row r="5652">
          <cell r="J5652" t="str">
            <v>激光作业</v>
          </cell>
          <cell r="K5652">
            <v>3.04</v>
          </cell>
          <cell r="L5652" t="str">
            <v>激光拾件</v>
          </cell>
          <cell r="M5652">
            <v>1.9</v>
          </cell>
          <cell r="N5652">
            <v>0</v>
          </cell>
          <cell r="O5652">
            <v>0</v>
          </cell>
          <cell r="P5652">
            <v>0</v>
          </cell>
          <cell r="Q5652">
            <v>0</v>
          </cell>
          <cell r="R5652">
            <v>0</v>
          </cell>
          <cell r="S5652">
            <v>0</v>
          </cell>
          <cell r="T5652">
            <v>0</v>
          </cell>
          <cell r="U5652">
            <v>0</v>
          </cell>
          <cell r="V5652">
            <v>0</v>
          </cell>
          <cell r="W5652">
            <v>0</v>
          </cell>
          <cell r="X5652">
            <v>0</v>
          </cell>
          <cell r="Y5652">
            <v>0</v>
          </cell>
          <cell r="Z5652">
            <v>0</v>
          </cell>
          <cell r="AA5652">
            <v>0</v>
          </cell>
          <cell r="AB5652">
            <v>0</v>
          </cell>
          <cell r="AC5652">
            <v>0</v>
          </cell>
          <cell r="AD5652">
            <v>0</v>
          </cell>
          <cell r="AE5652">
            <v>0</v>
          </cell>
          <cell r="AF5652">
            <v>0</v>
          </cell>
          <cell r="AG5652">
            <v>0</v>
          </cell>
          <cell r="AH5652" t="str">
            <v>179×165</v>
          </cell>
          <cell r="AI5652">
            <v>0</v>
          </cell>
          <cell r="AJ5652">
            <v>0</v>
          </cell>
        </row>
        <row r="5652">
          <cell r="AO5652" t="str">
            <v>232E</v>
          </cell>
          <cell r="AP5652">
            <v>1</v>
          </cell>
          <cell r="AQ5652">
            <v>25018</v>
          </cell>
        </row>
        <row r="5653">
          <cell r="A5653">
            <v>5655</v>
          </cell>
          <cell r="B5653">
            <v>1</v>
          </cell>
          <cell r="C5653">
            <v>45730</v>
          </cell>
        </row>
        <row r="5653">
          <cell r="E5653" t="str">
            <v>LD232-070607</v>
          </cell>
          <cell r="F5653" t="str">
            <v>弯板67</v>
          </cell>
          <cell r="G5653">
            <v>1</v>
          </cell>
          <cell r="H5653" t="str">
            <v>钢板t6/Q355C</v>
          </cell>
        </row>
        <row r="5653">
          <cell r="J5653" t="str">
            <v>激光作业</v>
          </cell>
          <cell r="K5653">
            <v>17</v>
          </cell>
          <cell r="L5653" t="str">
            <v>激光拾件</v>
          </cell>
          <cell r="M5653">
            <v>4.2</v>
          </cell>
          <cell r="N5653" t="str">
            <v>折弯</v>
          </cell>
          <cell r="O5653">
            <v>30</v>
          </cell>
          <cell r="P5653" t="str">
            <v>转</v>
          </cell>
          <cell r="Q5653">
            <v>0</v>
          </cell>
          <cell r="R5653">
            <v>0</v>
          </cell>
          <cell r="S5653">
            <v>0</v>
          </cell>
          <cell r="T5653">
            <v>0</v>
          </cell>
          <cell r="U5653">
            <v>0</v>
          </cell>
          <cell r="V5653">
            <v>0</v>
          </cell>
          <cell r="W5653">
            <v>0</v>
          </cell>
          <cell r="X5653">
            <v>0</v>
          </cell>
          <cell r="Y5653">
            <v>0</v>
          </cell>
          <cell r="Z5653">
            <v>0</v>
          </cell>
          <cell r="AA5653">
            <v>0</v>
          </cell>
          <cell r="AB5653">
            <v>0</v>
          </cell>
          <cell r="AC5653">
            <v>0</v>
          </cell>
          <cell r="AD5653">
            <v>0</v>
          </cell>
          <cell r="AE5653">
            <v>0</v>
          </cell>
          <cell r="AF5653">
            <v>0</v>
          </cell>
          <cell r="AG5653">
            <v>0</v>
          </cell>
          <cell r="AH5653" t="str">
            <v>824×287</v>
          </cell>
          <cell r="AI5653">
            <v>0</v>
          </cell>
          <cell r="AJ5653">
            <v>0</v>
          </cell>
        </row>
        <row r="5653">
          <cell r="AO5653" t="str">
            <v>232E</v>
          </cell>
          <cell r="AP5653">
            <v>1</v>
          </cell>
          <cell r="AQ5653">
            <v>25018</v>
          </cell>
        </row>
        <row r="5654">
          <cell r="A5654">
            <v>5656</v>
          </cell>
          <cell r="B5654">
            <v>2</v>
          </cell>
          <cell r="C5654">
            <v>45730</v>
          </cell>
        </row>
        <row r="5654">
          <cell r="E5654" t="str">
            <v>LD232-070608</v>
          </cell>
          <cell r="F5654" t="str">
            <v>轴68</v>
          </cell>
          <cell r="G5654">
            <v>2</v>
          </cell>
          <cell r="H5654" t="str">
            <v>圆钢φ55/35</v>
          </cell>
        </row>
        <row r="5654">
          <cell r="J5654" t="str">
            <v>锯床</v>
          </cell>
          <cell r="K5654">
            <v>12.95</v>
          </cell>
          <cell r="L5654" t="str">
            <v>车</v>
          </cell>
          <cell r="M5654">
            <v>13</v>
          </cell>
          <cell r="N5654" t="str">
            <v>转</v>
          </cell>
          <cell r="O5654">
            <v>0</v>
          </cell>
          <cell r="P5654">
            <v>0</v>
          </cell>
          <cell r="Q5654">
            <v>0</v>
          </cell>
          <cell r="R5654">
            <v>0</v>
          </cell>
          <cell r="S5654">
            <v>0</v>
          </cell>
          <cell r="T5654">
            <v>0</v>
          </cell>
          <cell r="U5654">
            <v>0</v>
          </cell>
          <cell r="V5654">
            <v>0</v>
          </cell>
          <cell r="W5654">
            <v>0</v>
          </cell>
          <cell r="X5654">
            <v>0</v>
          </cell>
          <cell r="Y5654">
            <v>0</v>
          </cell>
          <cell r="Z5654">
            <v>0</v>
          </cell>
          <cell r="AA5654">
            <v>0</v>
          </cell>
          <cell r="AB5654">
            <v>0</v>
          </cell>
          <cell r="AC5654">
            <v>0</v>
          </cell>
          <cell r="AD5654">
            <v>0</v>
          </cell>
          <cell r="AE5654">
            <v>0</v>
          </cell>
          <cell r="AF5654">
            <v>0</v>
          </cell>
          <cell r="AG5654">
            <v>0</v>
          </cell>
          <cell r="AH5654">
            <v>113</v>
          </cell>
          <cell r="AI5654">
            <v>0</v>
          </cell>
          <cell r="AJ5654">
            <v>0</v>
          </cell>
        </row>
        <row r="5654">
          <cell r="AO5654" t="str">
            <v>232E</v>
          </cell>
          <cell r="AP5654">
            <v>1</v>
          </cell>
          <cell r="AQ5654">
            <v>25018</v>
          </cell>
        </row>
        <row r="5655">
          <cell r="A5655">
            <v>5657</v>
          </cell>
          <cell r="B5655">
            <v>1</v>
          </cell>
          <cell r="C5655">
            <v>45730</v>
          </cell>
        </row>
        <row r="5655">
          <cell r="E5655" t="str">
            <v>LD232-070609</v>
          </cell>
          <cell r="F5655" t="str">
            <v>弯板69</v>
          </cell>
          <cell r="G5655">
            <v>1</v>
          </cell>
          <cell r="H5655" t="str">
            <v>钢板t6/Q355C</v>
          </cell>
        </row>
        <row r="5655">
          <cell r="J5655" t="str">
            <v>激光作业</v>
          </cell>
          <cell r="K5655">
            <v>7.8</v>
          </cell>
          <cell r="L5655" t="str">
            <v>激光拾件</v>
          </cell>
          <cell r="M5655">
            <v>4.8</v>
          </cell>
          <cell r="N5655" t="str">
            <v>折弯</v>
          </cell>
          <cell r="O5655">
            <v>26</v>
          </cell>
          <cell r="P5655" t="str">
            <v>转</v>
          </cell>
          <cell r="Q5655">
            <v>0</v>
          </cell>
          <cell r="R5655">
            <v>0</v>
          </cell>
          <cell r="S5655">
            <v>0</v>
          </cell>
          <cell r="T5655">
            <v>0</v>
          </cell>
          <cell r="U5655">
            <v>0</v>
          </cell>
          <cell r="V5655">
            <v>0</v>
          </cell>
          <cell r="W5655">
            <v>0</v>
          </cell>
          <cell r="X5655">
            <v>0</v>
          </cell>
          <cell r="Y5655">
            <v>0</v>
          </cell>
          <cell r="Z5655">
            <v>0</v>
          </cell>
          <cell r="AA5655">
            <v>0</v>
          </cell>
          <cell r="AB5655">
            <v>0</v>
          </cell>
          <cell r="AC5655">
            <v>0</v>
          </cell>
          <cell r="AD5655">
            <v>0</v>
          </cell>
          <cell r="AE5655">
            <v>0</v>
          </cell>
          <cell r="AF5655">
            <v>0</v>
          </cell>
          <cell r="AG5655">
            <v>0</v>
          </cell>
          <cell r="AH5655" t="str">
            <v>824×454</v>
          </cell>
          <cell r="AI5655">
            <v>0</v>
          </cell>
          <cell r="AJ5655">
            <v>0</v>
          </cell>
        </row>
        <row r="5655">
          <cell r="AO5655" t="str">
            <v>232E</v>
          </cell>
          <cell r="AP5655">
            <v>1</v>
          </cell>
          <cell r="AQ5655">
            <v>25018</v>
          </cell>
        </row>
        <row r="5656">
          <cell r="A5656">
            <v>5658</v>
          </cell>
          <cell r="B5656">
            <v>2</v>
          </cell>
          <cell r="C5656">
            <v>45730</v>
          </cell>
        </row>
        <row r="5656">
          <cell r="E5656" t="str">
            <v>LD232-070610</v>
          </cell>
          <cell r="F5656" t="str">
            <v>加强板</v>
          </cell>
          <cell r="G5656">
            <v>2</v>
          </cell>
          <cell r="H5656" t="str">
            <v>钢板t6/Q355C</v>
          </cell>
        </row>
        <row r="5656">
          <cell r="J5656" t="str">
            <v>激光作业</v>
          </cell>
          <cell r="K5656">
            <v>3.8</v>
          </cell>
          <cell r="L5656" t="str">
            <v>激光拾件</v>
          </cell>
          <cell r="M5656">
            <v>2.28</v>
          </cell>
          <cell r="N5656">
            <v>0</v>
          </cell>
          <cell r="O5656">
            <v>0</v>
          </cell>
          <cell r="P5656">
            <v>0</v>
          </cell>
          <cell r="Q5656">
            <v>0</v>
          </cell>
          <cell r="R5656">
            <v>0</v>
          </cell>
          <cell r="S5656">
            <v>0</v>
          </cell>
          <cell r="T5656">
            <v>0</v>
          </cell>
          <cell r="U5656">
            <v>0</v>
          </cell>
          <cell r="V5656">
            <v>0</v>
          </cell>
          <cell r="W5656">
            <v>0</v>
          </cell>
          <cell r="X5656">
            <v>0</v>
          </cell>
          <cell r="Y5656">
            <v>0</v>
          </cell>
          <cell r="Z5656">
            <v>0</v>
          </cell>
          <cell r="AA5656">
            <v>0</v>
          </cell>
          <cell r="AB5656">
            <v>0</v>
          </cell>
          <cell r="AC5656">
            <v>0</v>
          </cell>
          <cell r="AD5656">
            <v>0</v>
          </cell>
          <cell r="AE5656">
            <v>0</v>
          </cell>
          <cell r="AF5656">
            <v>0</v>
          </cell>
          <cell r="AG5656">
            <v>0</v>
          </cell>
          <cell r="AH5656" t="str">
            <v>824×100</v>
          </cell>
          <cell r="AI5656">
            <v>0</v>
          </cell>
          <cell r="AJ5656">
            <v>0</v>
          </cell>
        </row>
        <row r="5656">
          <cell r="AN5656" t="str">
            <v>无图 100×824</v>
          </cell>
          <cell r="AO5656" t="str">
            <v>232E</v>
          </cell>
          <cell r="AP5656">
            <v>1</v>
          </cell>
          <cell r="AQ5656">
            <v>25018</v>
          </cell>
        </row>
        <row r="5657">
          <cell r="A5657">
            <v>5659</v>
          </cell>
          <cell r="B5657">
            <v>1</v>
          </cell>
          <cell r="C5657">
            <v>45730</v>
          </cell>
        </row>
        <row r="5657">
          <cell r="E5657" t="str">
            <v>LD232-070611</v>
          </cell>
          <cell r="F5657" t="str">
            <v>弯板611</v>
          </cell>
          <cell r="G5657">
            <v>1</v>
          </cell>
          <cell r="H5657" t="str">
            <v>钢板t6/Q355C</v>
          </cell>
        </row>
        <row r="5657">
          <cell r="J5657" t="str">
            <v>激光作业</v>
          </cell>
          <cell r="K5657">
            <v>7.2</v>
          </cell>
          <cell r="L5657" t="str">
            <v>激光拾件</v>
          </cell>
          <cell r="M5657">
            <v>4.2</v>
          </cell>
          <cell r="N5657" t="str">
            <v>折弯</v>
          </cell>
          <cell r="O5657">
            <v>15</v>
          </cell>
          <cell r="P5657" t="str">
            <v>转</v>
          </cell>
          <cell r="Q5657">
            <v>0</v>
          </cell>
          <cell r="R5657">
            <v>0</v>
          </cell>
          <cell r="S5657">
            <v>0</v>
          </cell>
          <cell r="T5657">
            <v>0</v>
          </cell>
          <cell r="U5657">
            <v>0</v>
          </cell>
          <cell r="V5657">
            <v>0</v>
          </cell>
          <cell r="W5657">
            <v>0</v>
          </cell>
          <cell r="X5657">
            <v>0</v>
          </cell>
          <cell r="Y5657">
            <v>0</v>
          </cell>
          <cell r="Z5657">
            <v>0</v>
          </cell>
          <cell r="AA5657">
            <v>0</v>
          </cell>
          <cell r="AB5657">
            <v>0</v>
          </cell>
          <cell r="AC5657">
            <v>0</v>
          </cell>
          <cell r="AD5657">
            <v>0</v>
          </cell>
          <cell r="AE5657">
            <v>0</v>
          </cell>
          <cell r="AF5657">
            <v>0</v>
          </cell>
          <cell r="AG5657">
            <v>0</v>
          </cell>
          <cell r="AH5657" t="str">
            <v>824×296</v>
          </cell>
          <cell r="AI5657">
            <v>0</v>
          </cell>
          <cell r="AJ5657">
            <v>0</v>
          </cell>
        </row>
        <row r="5657">
          <cell r="AO5657" t="str">
            <v>232E</v>
          </cell>
          <cell r="AP5657">
            <v>1</v>
          </cell>
          <cell r="AQ5657">
            <v>25018</v>
          </cell>
        </row>
        <row r="5658">
          <cell r="A5658">
            <v>5660</v>
          </cell>
          <cell r="B5658">
            <v>4</v>
          </cell>
          <cell r="C5658">
            <v>45730</v>
          </cell>
        </row>
        <row r="5658">
          <cell r="E5658" t="str">
            <v>LD232-070612</v>
          </cell>
          <cell r="F5658" t="str">
            <v>筋板612</v>
          </cell>
          <cell r="G5658">
            <v>4</v>
          </cell>
          <cell r="H5658" t="str">
            <v>钢板t6/Q355C</v>
          </cell>
        </row>
        <row r="5658">
          <cell r="J5658" t="str">
            <v>激光作业</v>
          </cell>
          <cell r="K5658">
            <v>1.1</v>
          </cell>
          <cell r="L5658" t="str">
            <v>激光拾件</v>
          </cell>
          <cell r="M5658">
            <v>1.1</v>
          </cell>
          <cell r="N5658">
            <v>0</v>
          </cell>
          <cell r="O5658">
            <v>0</v>
          </cell>
          <cell r="P5658">
            <v>0</v>
          </cell>
          <cell r="Q5658">
            <v>0</v>
          </cell>
          <cell r="R5658">
            <v>0</v>
          </cell>
          <cell r="S5658">
            <v>0</v>
          </cell>
          <cell r="T5658">
            <v>0</v>
          </cell>
          <cell r="U5658">
            <v>0</v>
          </cell>
          <cell r="V5658">
            <v>0</v>
          </cell>
          <cell r="W5658">
            <v>0</v>
          </cell>
          <cell r="X5658">
            <v>0</v>
          </cell>
          <cell r="Y5658">
            <v>0</v>
          </cell>
          <cell r="Z5658">
            <v>0</v>
          </cell>
          <cell r="AA5658">
            <v>0</v>
          </cell>
          <cell r="AB5658">
            <v>0</v>
          </cell>
          <cell r="AC5658">
            <v>0</v>
          </cell>
          <cell r="AD5658">
            <v>0</v>
          </cell>
          <cell r="AE5658">
            <v>0</v>
          </cell>
          <cell r="AF5658">
            <v>0</v>
          </cell>
          <cell r="AG5658">
            <v>0</v>
          </cell>
          <cell r="AH5658" t="str">
            <v>294×152</v>
          </cell>
          <cell r="AI5658">
            <v>0</v>
          </cell>
          <cell r="AJ5658">
            <v>0</v>
          </cell>
        </row>
        <row r="5658">
          <cell r="AO5658" t="str">
            <v>232E</v>
          </cell>
          <cell r="AP5658">
            <v>1</v>
          </cell>
          <cell r="AQ5658">
            <v>25018</v>
          </cell>
        </row>
        <row r="5659">
          <cell r="A5659">
            <v>5661</v>
          </cell>
          <cell r="B5659">
            <v>1</v>
          </cell>
          <cell r="C5659">
            <v>45730</v>
          </cell>
        </row>
        <row r="5659">
          <cell r="E5659" t="str">
            <v>LD232-070613</v>
          </cell>
          <cell r="F5659" t="str">
            <v>筋板613</v>
          </cell>
          <cell r="G5659">
            <v>1</v>
          </cell>
          <cell r="H5659" t="str">
            <v>钢板t6/Q355C</v>
          </cell>
        </row>
        <row r="5659">
          <cell r="J5659" t="str">
            <v>激光作业</v>
          </cell>
          <cell r="K5659">
            <v>6</v>
          </cell>
          <cell r="L5659" t="str">
            <v>激光拾件</v>
          </cell>
          <cell r="M5659">
            <v>3.6</v>
          </cell>
          <cell r="N5659">
            <v>0</v>
          </cell>
          <cell r="O5659">
            <v>0</v>
          </cell>
          <cell r="P5659">
            <v>0</v>
          </cell>
          <cell r="Q5659">
            <v>0</v>
          </cell>
          <cell r="R5659">
            <v>0</v>
          </cell>
          <cell r="S5659">
            <v>0</v>
          </cell>
          <cell r="T5659">
            <v>0</v>
          </cell>
          <cell r="U5659">
            <v>0</v>
          </cell>
          <cell r="V5659">
            <v>0</v>
          </cell>
          <cell r="W5659">
            <v>0</v>
          </cell>
          <cell r="X5659">
            <v>0</v>
          </cell>
          <cell r="Y5659">
            <v>0</v>
          </cell>
          <cell r="Z5659">
            <v>0</v>
          </cell>
          <cell r="AA5659">
            <v>0</v>
          </cell>
          <cell r="AB5659">
            <v>0</v>
          </cell>
          <cell r="AC5659">
            <v>0</v>
          </cell>
          <cell r="AD5659">
            <v>0</v>
          </cell>
          <cell r="AE5659">
            <v>0</v>
          </cell>
          <cell r="AF5659">
            <v>0</v>
          </cell>
          <cell r="AG5659">
            <v>0</v>
          </cell>
          <cell r="AH5659" t="str">
            <v>824×115</v>
          </cell>
          <cell r="AI5659">
            <v>0</v>
          </cell>
          <cell r="AJ5659">
            <v>0</v>
          </cell>
        </row>
        <row r="5659">
          <cell r="AN5659" t="str">
            <v>无图115%x824</v>
          </cell>
          <cell r="AO5659" t="str">
            <v>232E</v>
          </cell>
          <cell r="AP5659">
            <v>1</v>
          </cell>
          <cell r="AQ5659">
            <v>25018</v>
          </cell>
        </row>
        <row r="5660">
          <cell r="A5660">
            <v>5662</v>
          </cell>
          <cell r="B5660">
            <v>2</v>
          </cell>
          <cell r="C5660">
            <v>45730</v>
          </cell>
        </row>
        <row r="5660">
          <cell r="E5660" t="str">
            <v>LD232-070614</v>
          </cell>
          <cell r="F5660" t="str">
            <v>垫板</v>
          </cell>
          <cell r="G5660">
            <v>2</v>
          </cell>
          <cell r="H5660" t="str">
            <v>钢板t10/Q235B</v>
          </cell>
        </row>
        <row r="5660">
          <cell r="J5660" t="str">
            <v>激光作业</v>
          </cell>
          <cell r="K5660">
            <v>0.76</v>
          </cell>
          <cell r="L5660" t="str">
            <v>激光拾件</v>
          </cell>
          <cell r="M5660">
            <v>1.9</v>
          </cell>
          <cell r="N5660">
            <v>0</v>
          </cell>
          <cell r="O5660">
            <v>0</v>
          </cell>
          <cell r="P5660">
            <v>0</v>
          </cell>
          <cell r="Q5660">
            <v>0</v>
          </cell>
          <cell r="R5660">
            <v>0</v>
          </cell>
          <cell r="S5660">
            <v>0</v>
          </cell>
          <cell r="T5660">
            <v>0</v>
          </cell>
          <cell r="U5660">
            <v>0</v>
          </cell>
          <cell r="V5660">
            <v>0</v>
          </cell>
          <cell r="W5660">
            <v>0</v>
          </cell>
          <cell r="X5660">
            <v>0</v>
          </cell>
          <cell r="Y5660">
            <v>0</v>
          </cell>
          <cell r="Z5660">
            <v>0</v>
          </cell>
          <cell r="AA5660">
            <v>0</v>
          </cell>
          <cell r="AB5660">
            <v>0</v>
          </cell>
          <cell r="AC5660">
            <v>0</v>
          </cell>
          <cell r="AD5660">
            <v>0</v>
          </cell>
          <cell r="AE5660">
            <v>0</v>
          </cell>
          <cell r="AF5660">
            <v>0</v>
          </cell>
          <cell r="AG5660">
            <v>0</v>
          </cell>
          <cell r="AH5660" t="str">
            <v>55×30</v>
          </cell>
          <cell r="AI5660">
            <v>0</v>
          </cell>
          <cell r="AJ5660">
            <v>0</v>
          </cell>
        </row>
        <row r="5660">
          <cell r="AN5660" t="str">
            <v>wt无图55×30</v>
          </cell>
          <cell r="AO5660" t="str">
            <v>232E</v>
          </cell>
          <cell r="AP5660">
            <v>1</v>
          </cell>
          <cell r="AQ5660">
            <v>25018</v>
          </cell>
        </row>
        <row r="5661">
          <cell r="A5661">
            <v>5663</v>
          </cell>
          <cell r="B5661">
            <v>4</v>
          </cell>
          <cell r="C5661">
            <v>45730</v>
          </cell>
        </row>
        <row r="5661">
          <cell r="E5661" t="str">
            <v>LD232-0709</v>
          </cell>
          <cell r="F5661" t="str">
            <v>挡轴板</v>
          </cell>
          <cell r="G5661">
            <v>4</v>
          </cell>
          <cell r="H5661" t="str">
            <v>钢板t6/Q235</v>
          </cell>
        </row>
        <row r="5661">
          <cell r="J5661" t="str">
            <v>激光作业</v>
          </cell>
          <cell r="K5661">
            <v>1.32</v>
          </cell>
          <cell r="L5661" t="str">
            <v>激光拾件</v>
          </cell>
          <cell r="M5661">
            <v>1.1</v>
          </cell>
          <cell r="N5661" t="str">
            <v>喷砂 </v>
          </cell>
          <cell r="O5661">
            <v>0.5</v>
          </cell>
          <cell r="P5661" t="str">
            <v>喷铝</v>
          </cell>
          <cell r="Q5661">
            <v>1.5</v>
          </cell>
          <cell r="R5661" t="str">
            <v>挂件</v>
          </cell>
          <cell r="S5661">
            <v>0.5</v>
          </cell>
          <cell r="T5661" t="str">
            <v>喷漆</v>
          </cell>
          <cell r="U5661">
            <v>0.5</v>
          </cell>
          <cell r="V5661">
            <v>0</v>
          </cell>
          <cell r="W5661">
            <v>0</v>
          </cell>
          <cell r="X5661">
            <v>0</v>
          </cell>
          <cell r="Y5661">
            <v>0</v>
          </cell>
          <cell r="Z5661">
            <v>0</v>
          </cell>
          <cell r="AA5661">
            <v>0</v>
          </cell>
          <cell r="AB5661">
            <v>0</v>
          </cell>
          <cell r="AC5661">
            <v>0</v>
          </cell>
          <cell r="AD5661">
            <v>0</v>
          </cell>
          <cell r="AE5661">
            <v>0</v>
          </cell>
          <cell r="AF5661">
            <v>0</v>
          </cell>
          <cell r="AG5661">
            <v>0</v>
          </cell>
          <cell r="AH5661" t="str">
            <v>70×20</v>
          </cell>
          <cell r="AI5661">
            <v>0</v>
          </cell>
          <cell r="AJ5661">
            <v>0</v>
          </cell>
        </row>
        <row r="5661">
          <cell r="AO5661" t="str">
            <v>232E</v>
          </cell>
          <cell r="AP5661">
            <v>1</v>
          </cell>
          <cell r="AQ5661">
            <v>25018</v>
          </cell>
        </row>
        <row r="5662">
          <cell r="A5662">
            <v>5664</v>
          </cell>
          <cell r="B5662">
            <v>16</v>
          </cell>
          <cell r="C5662">
            <v>45730</v>
          </cell>
        </row>
        <row r="5662">
          <cell r="E5662" t="str">
            <v>LD232-0711</v>
          </cell>
          <cell r="F5662" t="str">
            <v>隔套</v>
          </cell>
          <cell r="G5662">
            <v>16</v>
          </cell>
          <cell r="H5662" t="str">
            <v>无缝管φ54×12/Q235</v>
          </cell>
        </row>
        <row r="5662">
          <cell r="J5662" t="str">
            <v>锯床</v>
          </cell>
          <cell r="K5662">
            <v>2</v>
          </cell>
          <cell r="L5662" t="str">
            <v>车</v>
          </cell>
          <cell r="M5662">
            <v>6</v>
          </cell>
          <cell r="N5662" t="str">
            <v>镀锌</v>
          </cell>
          <cell r="O5662">
            <v>0</v>
          </cell>
          <cell r="P5662" t="str">
            <v>入库</v>
          </cell>
          <cell r="Q5662">
            <v>0</v>
          </cell>
          <cell r="R5662">
            <v>0</v>
          </cell>
          <cell r="S5662">
            <v>0</v>
          </cell>
          <cell r="T5662">
            <v>0</v>
          </cell>
          <cell r="U5662">
            <v>0</v>
          </cell>
          <cell r="V5662">
            <v>0</v>
          </cell>
          <cell r="W5662">
            <v>0</v>
          </cell>
          <cell r="X5662">
            <v>0</v>
          </cell>
          <cell r="Y5662">
            <v>0</v>
          </cell>
          <cell r="Z5662">
            <v>0</v>
          </cell>
          <cell r="AA5662">
            <v>0</v>
          </cell>
          <cell r="AB5662">
            <v>0</v>
          </cell>
          <cell r="AC5662">
            <v>0</v>
          </cell>
          <cell r="AD5662">
            <v>0</v>
          </cell>
          <cell r="AE5662">
            <v>0</v>
          </cell>
          <cell r="AF5662">
            <v>0</v>
          </cell>
          <cell r="AG5662">
            <v>0</v>
          </cell>
          <cell r="AH5662">
            <v>53</v>
          </cell>
          <cell r="AI5662">
            <v>0</v>
          </cell>
          <cell r="AJ5662">
            <v>0</v>
          </cell>
        </row>
        <row r="5662">
          <cell r="AO5662" t="str">
            <v>232E</v>
          </cell>
          <cell r="AP5662">
            <v>1</v>
          </cell>
          <cell r="AQ5662">
            <v>25018</v>
          </cell>
        </row>
        <row r="5663">
          <cell r="A5663">
            <v>5665</v>
          </cell>
          <cell r="B5663">
            <v>1</v>
          </cell>
          <cell r="C5663">
            <v>45730</v>
          </cell>
        </row>
        <row r="5663">
          <cell r="E5663" t="str">
            <v>LD232-0712</v>
          </cell>
          <cell r="F5663" t="str">
            <v>盖</v>
          </cell>
          <cell r="G5663">
            <v>1</v>
          </cell>
          <cell r="H5663" t="str">
            <v>铝棒φ110/2A12</v>
          </cell>
          <cell r="I5663" t="str">
            <v>铝棒φ110/LY12</v>
          </cell>
          <cell r="J5663" t="str">
            <v>锯床</v>
          </cell>
          <cell r="K5663">
            <v>25.5</v>
          </cell>
          <cell r="L5663" t="str">
            <v>车</v>
          </cell>
          <cell r="M5663">
            <v>18</v>
          </cell>
          <cell r="N5663" t="str">
            <v>喷砂</v>
          </cell>
          <cell r="O5663">
            <v>0.5</v>
          </cell>
          <cell r="P5663" t="str">
            <v>喷漆</v>
          </cell>
          <cell r="Q5663">
            <v>0.5</v>
          </cell>
          <cell r="R5663">
            <v>0</v>
          </cell>
          <cell r="S5663">
            <v>0</v>
          </cell>
          <cell r="T5663">
            <v>0</v>
          </cell>
          <cell r="U5663">
            <v>0</v>
          </cell>
          <cell r="V5663">
            <v>0</v>
          </cell>
          <cell r="W5663">
            <v>0</v>
          </cell>
          <cell r="X5663">
            <v>0</v>
          </cell>
          <cell r="Y5663">
            <v>0</v>
          </cell>
          <cell r="Z5663">
            <v>0</v>
          </cell>
          <cell r="AA5663">
            <v>0</v>
          </cell>
          <cell r="AB5663">
            <v>0</v>
          </cell>
          <cell r="AC5663">
            <v>0</v>
          </cell>
          <cell r="AD5663">
            <v>0</v>
          </cell>
          <cell r="AE5663">
            <v>0</v>
          </cell>
          <cell r="AF5663">
            <v>0</v>
          </cell>
          <cell r="AG5663">
            <v>0</v>
          </cell>
          <cell r="AH5663">
            <v>27</v>
          </cell>
          <cell r="AI5663">
            <v>0</v>
          </cell>
          <cell r="AJ5663">
            <v>0</v>
          </cell>
        </row>
        <row r="5663">
          <cell r="AO5663" t="str">
            <v>232E</v>
          </cell>
          <cell r="AP5663">
            <v>1</v>
          </cell>
          <cell r="AQ5663">
            <v>25018</v>
          </cell>
        </row>
        <row r="5664">
          <cell r="A5664">
            <v>5666</v>
          </cell>
          <cell r="B5664">
            <v>2</v>
          </cell>
          <cell r="C5664">
            <v>45730</v>
          </cell>
        </row>
        <row r="5664">
          <cell r="E5664" t="str">
            <v>LD232-080200</v>
          </cell>
          <cell r="F5664" t="str">
            <v>插销支架1焊合</v>
          </cell>
          <cell r="G5664">
            <v>2</v>
          </cell>
          <cell r="H5664">
            <v>0</v>
          </cell>
        </row>
        <row r="5664">
          <cell r="J5664" t="str">
            <v>定位焊</v>
          </cell>
          <cell r="K5664">
            <v>17</v>
          </cell>
          <cell r="L5664" t="str">
            <v>焊接</v>
          </cell>
          <cell r="M5664">
            <v>19.2</v>
          </cell>
          <cell r="N5664" t="str">
            <v>打磨</v>
          </cell>
          <cell r="O5664">
            <v>10</v>
          </cell>
          <cell r="P5664" t="str">
            <v>铣</v>
          </cell>
          <cell r="Q5664">
            <v>0</v>
          </cell>
          <cell r="R5664" t="str">
            <v>划线钻</v>
          </cell>
          <cell r="S5664">
            <v>68</v>
          </cell>
          <cell r="T5664" t="str">
            <v>车</v>
          </cell>
          <cell r="U5664">
            <v>0</v>
          </cell>
          <cell r="V5664" t="str">
            <v>喷砂 </v>
          </cell>
          <cell r="W5664">
            <v>3</v>
          </cell>
          <cell r="X5664" t="str">
            <v>喷铝</v>
          </cell>
          <cell r="Y5664">
            <v>9</v>
          </cell>
          <cell r="Z5664" t="str">
            <v>磨铝面</v>
          </cell>
          <cell r="AA5664">
            <v>1</v>
          </cell>
          <cell r="AB5664" t="str">
            <v>喷漆</v>
          </cell>
          <cell r="AC5664">
            <v>0.5</v>
          </cell>
          <cell r="AD5664" t="str">
            <v>挂件</v>
          </cell>
          <cell r="AE5664">
            <v>2</v>
          </cell>
          <cell r="AF5664">
            <v>0</v>
          </cell>
          <cell r="AG5664">
            <v>0</v>
          </cell>
        </row>
        <row r="5664">
          <cell r="AI5664">
            <v>0</v>
          </cell>
          <cell r="AJ5664">
            <v>0</v>
          </cell>
        </row>
        <row r="5664">
          <cell r="AO5664" t="str">
            <v>232E</v>
          </cell>
          <cell r="AP5664">
            <v>1</v>
          </cell>
          <cell r="AQ5664">
            <v>25018</v>
          </cell>
        </row>
        <row r="5665">
          <cell r="A5665">
            <v>5667</v>
          </cell>
          <cell r="B5665">
            <v>2</v>
          </cell>
          <cell r="C5665">
            <v>45730</v>
          </cell>
        </row>
        <row r="5665">
          <cell r="E5665" t="str">
            <v>LD232-080200</v>
          </cell>
          <cell r="F5665" t="str">
            <v>插销支架1焊合</v>
          </cell>
          <cell r="G5665">
            <v>2</v>
          </cell>
          <cell r="H5665">
            <v>0</v>
          </cell>
        </row>
        <row r="5665">
          <cell r="J5665" t="str">
            <v>喷铝</v>
          </cell>
          <cell r="K5665">
            <v>9</v>
          </cell>
          <cell r="L5665" t="str">
            <v>磨铝面</v>
          </cell>
          <cell r="M5665">
            <v>1</v>
          </cell>
          <cell r="N5665" t="str">
            <v>挂件</v>
          </cell>
          <cell r="O5665">
            <v>2</v>
          </cell>
          <cell r="P5665" t="str">
            <v>喷漆</v>
          </cell>
          <cell r="Q5665">
            <v>0.5</v>
          </cell>
        </row>
        <row r="5665">
          <cell r="AF5665">
            <v>0</v>
          </cell>
          <cell r="AG5665">
            <v>0</v>
          </cell>
        </row>
        <row r="5665">
          <cell r="AI5665">
            <v>0</v>
          </cell>
          <cell r="AJ5665">
            <v>0</v>
          </cell>
        </row>
        <row r="5665">
          <cell r="AO5665" t="str">
            <v>232E</v>
          </cell>
          <cell r="AP5665">
            <v>1</v>
          </cell>
          <cell r="AQ5665">
            <v>25018</v>
          </cell>
        </row>
        <row r="5666">
          <cell r="A5666">
            <v>5668</v>
          </cell>
          <cell r="B5666">
            <v>4</v>
          </cell>
          <cell r="C5666">
            <v>45730</v>
          </cell>
        </row>
        <row r="5666">
          <cell r="E5666" t="str">
            <v>LD232-080201</v>
          </cell>
          <cell r="F5666" t="str">
            <v>油缸连接板</v>
          </cell>
          <cell r="G5666">
            <v>4</v>
          </cell>
          <cell r="H5666" t="str">
            <v>钢板t14/Q235B</v>
          </cell>
        </row>
        <row r="5666">
          <cell r="J5666" t="str">
            <v>激光作业</v>
          </cell>
          <cell r="K5666">
            <v>1.1</v>
          </cell>
          <cell r="L5666" t="str">
            <v>激光拾件</v>
          </cell>
          <cell r="M5666">
            <v>1.1</v>
          </cell>
          <cell r="N5666">
            <v>0</v>
          </cell>
          <cell r="O5666">
            <v>0</v>
          </cell>
          <cell r="P5666">
            <v>0</v>
          </cell>
          <cell r="Q5666">
            <v>0</v>
          </cell>
          <cell r="R5666">
            <v>0</v>
          </cell>
          <cell r="S5666">
            <v>0</v>
          </cell>
          <cell r="T5666">
            <v>0</v>
          </cell>
          <cell r="U5666">
            <v>0</v>
          </cell>
          <cell r="V5666">
            <v>0</v>
          </cell>
          <cell r="W5666">
            <v>0</v>
          </cell>
          <cell r="X5666">
            <v>0</v>
          </cell>
          <cell r="Y5666">
            <v>0</v>
          </cell>
          <cell r="Z5666">
            <v>0</v>
          </cell>
          <cell r="AA5666">
            <v>0</v>
          </cell>
          <cell r="AB5666">
            <v>0</v>
          </cell>
          <cell r="AC5666">
            <v>0</v>
          </cell>
          <cell r="AD5666">
            <v>0</v>
          </cell>
          <cell r="AE5666">
            <v>0</v>
          </cell>
          <cell r="AF5666">
            <v>0</v>
          </cell>
          <cell r="AG5666">
            <v>0</v>
          </cell>
          <cell r="AH5666" t="str">
            <v>118×70</v>
          </cell>
          <cell r="AI5666">
            <v>0</v>
          </cell>
          <cell r="AJ5666">
            <v>0</v>
          </cell>
        </row>
        <row r="5666">
          <cell r="AO5666" t="str">
            <v>232E</v>
          </cell>
          <cell r="AP5666">
            <v>1</v>
          </cell>
          <cell r="AQ5666">
            <v>25018</v>
          </cell>
        </row>
        <row r="5667">
          <cell r="A5667">
            <v>5669</v>
          </cell>
          <cell r="B5667">
            <v>4</v>
          </cell>
          <cell r="C5667">
            <v>45730</v>
          </cell>
        </row>
        <row r="5667">
          <cell r="E5667" t="str">
            <v>LD232-080202</v>
          </cell>
          <cell r="F5667" t="str">
            <v>连接板22</v>
          </cell>
          <cell r="G5667">
            <v>4</v>
          </cell>
          <cell r="H5667" t="str">
            <v>钢板t14/Q235B</v>
          </cell>
        </row>
        <row r="5667">
          <cell r="J5667" t="str">
            <v>激光作业</v>
          </cell>
          <cell r="K5667">
            <v>1.32</v>
          </cell>
          <cell r="L5667" t="str">
            <v>激光拾件</v>
          </cell>
          <cell r="M5667">
            <v>1.1</v>
          </cell>
          <cell r="N5667">
            <v>0</v>
          </cell>
          <cell r="O5667">
            <v>0</v>
          </cell>
          <cell r="P5667">
            <v>0</v>
          </cell>
          <cell r="Q5667">
            <v>0</v>
          </cell>
          <cell r="R5667">
            <v>0</v>
          </cell>
          <cell r="S5667">
            <v>0</v>
          </cell>
          <cell r="T5667">
            <v>0</v>
          </cell>
          <cell r="U5667">
            <v>0</v>
          </cell>
          <cell r="V5667">
            <v>0</v>
          </cell>
          <cell r="W5667">
            <v>0</v>
          </cell>
          <cell r="X5667">
            <v>0</v>
          </cell>
          <cell r="Y5667">
            <v>0</v>
          </cell>
          <cell r="Z5667">
            <v>0</v>
          </cell>
          <cell r="AA5667">
            <v>0</v>
          </cell>
          <cell r="AB5667">
            <v>0</v>
          </cell>
          <cell r="AC5667">
            <v>0</v>
          </cell>
          <cell r="AD5667">
            <v>0</v>
          </cell>
          <cell r="AE5667">
            <v>0</v>
          </cell>
          <cell r="AF5667">
            <v>0</v>
          </cell>
          <cell r="AG5667">
            <v>0</v>
          </cell>
          <cell r="AH5667" t="str">
            <v>160×121</v>
          </cell>
          <cell r="AI5667">
            <v>0</v>
          </cell>
          <cell r="AJ5667">
            <v>0</v>
          </cell>
        </row>
        <row r="5667">
          <cell r="AO5667" t="str">
            <v>232E</v>
          </cell>
          <cell r="AP5667">
            <v>1</v>
          </cell>
          <cell r="AQ5667">
            <v>25018</v>
          </cell>
        </row>
        <row r="5668">
          <cell r="A5668">
            <v>5670</v>
          </cell>
          <cell r="B5668">
            <v>4</v>
          </cell>
          <cell r="C5668">
            <v>45730</v>
          </cell>
        </row>
        <row r="5668">
          <cell r="E5668" t="str">
            <v>LD232-080203</v>
          </cell>
          <cell r="F5668" t="str">
            <v>耳板23</v>
          </cell>
          <cell r="G5668">
            <v>4</v>
          </cell>
          <cell r="H5668" t="str">
            <v>圆钢φ110/Q235B</v>
          </cell>
          <cell r="I5668" t="str">
            <v>圆钢φ105/Q235B</v>
          </cell>
          <cell r="J5668" t="str">
            <v>锯床</v>
          </cell>
          <cell r="K5668">
            <v>12.78</v>
          </cell>
          <cell r="L5668" t="str">
            <v>铣</v>
          </cell>
          <cell r="M5668">
            <v>75</v>
          </cell>
          <cell r="N5668" t="str">
            <v>转</v>
          </cell>
          <cell r="O5668">
            <v>0</v>
          </cell>
          <cell r="P5668">
            <v>0</v>
          </cell>
          <cell r="Q5668">
            <v>0</v>
          </cell>
          <cell r="R5668">
            <v>0</v>
          </cell>
          <cell r="S5668">
            <v>0</v>
          </cell>
          <cell r="T5668">
            <v>0</v>
          </cell>
          <cell r="U5668">
            <v>0</v>
          </cell>
          <cell r="V5668">
            <v>0</v>
          </cell>
          <cell r="W5668">
            <v>0</v>
          </cell>
          <cell r="X5668">
            <v>0</v>
          </cell>
          <cell r="Y5668">
            <v>0</v>
          </cell>
          <cell r="Z5668">
            <v>0</v>
          </cell>
          <cell r="AA5668">
            <v>0</v>
          </cell>
          <cell r="AB5668">
            <v>0</v>
          </cell>
          <cell r="AC5668">
            <v>0</v>
          </cell>
          <cell r="AD5668">
            <v>0</v>
          </cell>
          <cell r="AE5668">
            <v>0</v>
          </cell>
          <cell r="AF5668">
            <v>0</v>
          </cell>
          <cell r="AG5668">
            <v>0</v>
          </cell>
          <cell r="AH5668">
            <v>87</v>
          </cell>
          <cell r="AI5668">
            <v>0</v>
          </cell>
          <cell r="AJ5668">
            <v>0</v>
          </cell>
        </row>
        <row r="5668">
          <cell r="AO5668" t="str">
            <v>232E</v>
          </cell>
          <cell r="AP5668">
            <v>1</v>
          </cell>
          <cell r="AQ5668">
            <v>25018</v>
          </cell>
        </row>
        <row r="5669">
          <cell r="A5669">
            <v>5671</v>
          </cell>
          <cell r="B5669">
            <v>4</v>
          </cell>
          <cell r="C5669">
            <v>45730</v>
          </cell>
        </row>
        <row r="5669">
          <cell r="E5669" t="str">
            <v>LD232-080204</v>
          </cell>
          <cell r="F5669" t="str">
            <v>耳板24</v>
          </cell>
          <cell r="G5669">
            <v>4</v>
          </cell>
          <cell r="H5669" t="str">
            <v>钢板t25/Q235B</v>
          </cell>
        </row>
        <row r="5669">
          <cell r="J5669" t="str">
            <v>激光作业</v>
          </cell>
          <cell r="K5669">
            <v>1.98</v>
          </cell>
          <cell r="L5669" t="str">
            <v>激光拾件</v>
          </cell>
          <cell r="M5669">
            <v>1.1</v>
          </cell>
          <cell r="N5669" t="str">
            <v>铣</v>
          </cell>
          <cell r="O5669">
            <v>12</v>
          </cell>
          <cell r="P5669" t="str">
            <v>转</v>
          </cell>
          <cell r="Q5669">
            <v>0</v>
          </cell>
          <cell r="R5669">
            <v>0</v>
          </cell>
          <cell r="S5669">
            <v>0</v>
          </cell>
          <cell r="T5669">
            <v>0</v>
          </cell>
          <cell r="U5669">
            <v>0</v>
          </cell>
          <cell r="V5669">
            <v>0</v>
          </cell>
          <cell r="W5669">
            <v>0</v>
          </cell>
          <cell r="X5669">
            <v>0</v>
          </cell>
          <cell r="Y5669">
            <v>0</v>
          </cell>
          <cell r="Z5669">
            <v>0</v>
          </cell>
          <cell r="AA5669">
            <v>0</v>
          </cell>
          <cell r="AB5669">
            <v>0</v>
          </cell>
          <cell r="AC5669">
            <v>0</v>
          </cell>
          <cell r="AD5669">
            <v>0</v>
          </cell>
          <cell r="AE5669">
            <v>0</v>
          </cell>
          <cell r="AF5669">
            <v>0</v>
          </cell>
          <cell r="AG5669">
            <v>0</v>
          </cell>
          <cell r="AH5669" t="str">
            <v>78×75</v>
          </cell>
          <cell r="AI5669">
            <v>0</v>
          </cell>
          <cell r="AJ5669">
            <v>0</v>
          </cell>
        </row>
        <row r="5669">
          <cell r="AO5669" t="str">
            <v>232E</v>
          </cell>
          <cell r="AP5669">
            <v>1</v>
          </cell>
          <cell r="AQ5669">
            <v>25018</v>
          </cell>
        </row>
        <row r="5670">
          <cell r="A5670">
            <v>5672</v>
          </cell>
          <cell r="B5670">
            <v>4</v>
          </cell>
          <cell r="C5670">
            <v>45730</v>
          </cell>
        </row>
        <row r="5670">
          <cell r="E5670" t="str">
            <v>LD232-080206</v>
          </cell>
          <cell r="F5670" t="str">
            <v>限位挡板</v>
          </cell>
          <cell r="G5670">
            <v>4</v>
          </cell>
          <cell r="H5670" t="str">
            <v>钢板t25/Q235B</v>
          </cell>
        </row>
        <row r="5670">
          <cell r="J5670" t="str">
            <v>激光作业</v>
          </cell>
          <cell r="K5670">
            <v>1.76</v>
          </cell>
          <cell r="L5670" t="str">
            <v>激光拾件</v>
          </cell>
          <cell r="M5670">
            <v>1.1</v>
          </cell>
          <cell r="N5670" t="str">
            <v>铣</v>
          </cell>
          <cell r="O5670">
            <v>8</v>
          </cell>
          <cell r="P5670" t="str">
            <v>转</v>
          </cell>
          <cell r="Q5670">
            <v>0</v>
          </cell>
          <cell r="R5670">
            <v>0</v>
          </cell>
          <cell r="S5670">
            <v>0</v>
          </cell>
          <cell r="T5670">
            <v>0</v>
          </cell>
          <cell r="U5670">
            <v>0</v>
          </cell>
          <cell r="V5670">
            <v>0</v>
          </cell>
          <cell r="W5670">
            <v>0</v>
          </cell>
          <cell r="X5670">
            <v>0</v>
          </cell>
          <cell r="Y5670">
            <v>0</v>
          </cell>
          <cell r="Z5670">
            <v>0</v>
          </cell>
          <cell r="AA5670">
            <v>0</v>
          </cell>
          <cell r="AB5670">
            <v>0</v>
          </cell>
          <cell r="AC5670">
            <v>0</v>
          </cell>
          <cell r="AD5670">
            <v>0</v>
          </cell>
          <cell r="AE5670">
            <v>0</v>
          </cell>
          <cell r="AF5670">
            <v>0</v>
          </cell>
          <cell r="AG5670">
            <v>0</v>
          </cell>
          <cell r="AH5670" t="str">
            <v>75×53</v>
          </cell>
          <cell r="AI5670">
            <v>0</v>
          </cell>
          <cell r="AJ5670">
            <v>0</v>
          </cell>
        </row>
        <row r="5670">
          <cell r="AO5670" t="str">
            <v>232E</v>
          </cell>
          <cell r="AP5670">
            <v>1</v>
          </cell>
          <cell r="AQ5670">
            <v>25018</v>
          </cell>
        </row>
        <row r="5671">
          <cell r="A5671">
            <v>5673</v>
          </cell>
          <cell r="B5671">
            <v>4</v>
          </cell>
          <cell r="C5671">
            <v>45730</v>
          </cell>
        </row>
        <row r="5671">
          <cell r="E5671" t="str">
            <v>LD232-0803</v>
          </cell>
          <cell r="F5671" t="str">
            <v>调整垫83</v>
          </cell>
          <cell r="G5671">
            <v>4</v>
          </cell>
          <cell r="H5671" t="str">
            <v>钢板t3/Q235B</v>
          </cell>
        </row>
        <row r="5671">
          <cell r="J5671" t="str">
            <v>激光作业</v>
          </cell>
          <cell r="K5671">
            <v>0.66</v>
          </cell>
          <cell r="L5671" t="str">
            <v>激光拾件</v>
          </cell>
          <cell r="M5671">
            <v>1.1</v>
          </cell>
          <cell r="N5671">
            <v>0</v>
          </cell>
          <cell r="O5671">
            <v>0</v>
          </cell>
          <cell r="P5671">
            <v>0</v>
          </cell>
          <cell r="Q5671">
            <v>0</v>
          </cell>
          <cell r="R5671">
            <v>0</v>
          </cell>
          <cell r="S5671">
            <v>0</v>
          </cell>
          <cell r="T5671">
            <v>0</v>
          </cell>
          <cell r="U5671">
            <v>0</v>
          </cell>
          <cell r="V5671">
            <v>0</v>
          </cell>
          <cell r="W5671">
            <v>0</v>
          </cell>
          <cell r="X5671">
            <v>0</v>
          </cell>
          <cell r="Y5671">
            <v>0</v>
          </cell>
          <cell r="Z5671">
            <v>0</v>
          </cell>
          <cell r="AA5671">
            <v>0</v>
          </cell>
          <cell r="AB5671">
            <v>0</v>
          </cell>
          <cell r="AC5671">
            <v>0</v>
          </cell>
          <cell r="AD5671">
            <v>0</v>
          </cell>
          <cell r="AE5671">
            <v>0</v>
          </cell>
          <cell r="AF5671">
            <v>0</v>
          </cell>
          <cell r="AG5671">
            <v>0</v>
          </cell>
          <cell r="AH5671" t="str">
            <v>160×40</v>
          </cell>
          <cell r="AI5671">
            <v>0</v>
          </cell>
          <cell r="AJ5671">
            <v>0</v>
          </cell>
        </row>
        <row r="5671">
          <cell r="AO5671" t="str">
            <v>232E</v>
          </cell>
          <cell r="AP5671">
            <v>1</v>
          </cell>
          <cell r="AQ5671">
            <v>25018</v>
          </cell>
        </row>
        <row r="5672">
          <cell r="A5672">
            <v>5674</v>
          </cell>
          <cell r="B5672">
            <v>4</v>
          </cell>
          <cell r="C5672">
            <v>45730</v>
          </cell>
        </row>
        <row r="5672">
          <cell r="E5672" t="str">
            <v>LD232-0806</v>
          </cell>
          <cell r="F5672" t="str">
            <v>加强筋</v>
          </cell>
          <cell r="G5672">
            <v>4</v>
          </cell>
          <cell r="H5672" t="str">
            <v>钢板t3/Q235B</v>
          </cell>
        </row>
        <row r="5672">
          <cell r="J5672" t="str">
            <v>激光作业</v>
          </cell>
          <cell r="K5672">
            <v>0.88</v>
          </cell>
          <cell r="L5672" t="str">
            <v>激光拾件</v>
          </cell>
          <cell r="M5672">
            <v>1.1</v>
          </cell>
          <cell r="N5672" t="str">
            <v>折弯</v>
          </cell>
          <cell r="O5672">
            <v>1.1</v>
          </cell>
          <cell r="P5672" t="str">
            <v>手工等离子</v>
          </cell>
          <cell r="Q5672">
            <v>3.3</v>
          </cell>
          <cell r="R5672" t="str">
            <v>转</v>
          </cell>
          <cell r="S5672">
            <v>0</v>
          </cell>
          <cell r="T5672">
            <v>0</v>
          </cell>
          <cell r="U5672">
            <v>0</v>
          </cell>
          <cell r="V5672">
            <v>0</v>
          </cell>
          <cell r="W5672">
            <v>0</v>
          </cell>
          <cell r="X5672">
            <v>0</v>
          </cell>
          <cell r="Y5672">
            <v>0</v>
          </cell>
          <cell r="Z5672">
            <v>0</v>
          </cell>
          <cell r="AA5672">
            <v>0</v>
          </cell>
          <cell r="AB5672">
            <v>0</v>
          </cell>
          <cell r="AC5672">
            <v>0</v>
          </cell>
          <cell r="AD5672">
            <v>0</v>
          </cell>
          <cell r="AE5672">
            <v>0</v>
          </cell>
          <cell r="AF5672">
            <v>0</v>
          </cell>
          <cell r="AG5672">
            <v>0</v>
          </cell>
          <cell r="AH5672" t="str">
            <v>190×83</v>
          </cell>
          <cell r="AI5672">
            <v>0</v>
          </cell>
          <cell r="AJ5672">
            <v>0</v>
          </cell>
        </row>
        <row r="5672">
          <cell r="AO5672" t="str">
            <v>232E</v>
          </cell>
          <cell r="AP5672">
            <v>1</v>
          </cell>
          <cell r="AQ5672">
            <v>25018</v>
          </cell>
        </row>
        <row r="5673">
          <cell r="A5673">
            <v>5675</v>
          </cell>
          <cell r="B5673">
            <v>2</v>
          </cell>
          <cell r="C5673">
            <v>45730</v>
          </cell>
        </row>
        <row r="5673">
          <cell r="E5673" t="str">
            <v>LD232-080800</v>
          </cell>
          <cell r="F5673" t="str">
            <v>插销支架2焊合</v>
          </cell>
          <cell r="G5673">
            <v>2</v>
          </cell>
          <cell r="H5673">
            <v>0</v>
          </cell>
        </row>
        <row r="5673">
          <cell r="J5673" t="str">
            <v>定位焊</v>
          </cell>
          <cell r="K5673">
            <v>17</v>
          </cell>
          <cell r="L5673" t="str">
            <v>焊接</v>
          </cell>
          <cell r="M5673">
            <v>19.2</v>
          </cell>
          <cell r="N5673" t="str">
            <v>打磨</v>
          </cell>
          <cell r="O5673">
            <v>10</v>
          </cell>
          <cell r="P5673" t="str">
            <v>铣</v>
          </cell>
          <cell r="Q5673">
            <v>0</v>
          </cell>
          <cell r="R5673" t="str">
            <v>划线钻</v>
          </cell>
          <cell r="S5673">
            <v>68</v>
          </cell>
          <cell r="T5673" t="str">
            <v>车</v>
          </cell>
          <cell r="U5673">
            <v>0</v>
          </cell>
          <cell r="V5673" t="str">
            <v>喷砂 </v>
          </cell>
          <cell r="W5673">
            <v>3</v>
          </cell>
          <cell r="X5673" t="str">
            <v>喷铝</v>
          </cell>
          <cell r="Y5673">
            <v>9</v>
          </cell>
          <cell r="Z5673" t="str">
            <v>磨铝面</v>
          </cell>
          <cell r="AA5673">
            <v>1</v>
          </cell>
          <cell r="AB5673" t="str">
            <v>挂件</v>
          </cell>
          <cell r="AC5673">
            <v>0.5</v>
          </cell>
          <cell r="AD5673" t="str">
            <v>喷漆</v>
          </cell>
          <cell r="AE5673">
            <v>2</v>
          </cell>
          <cell r="AF5673">
            <v>0</v>
          </cell>
          <cell r="AG5673">
            <v>0</v>
          </cell>
        </row>
        <row r="5673">
          <cell r="AI5673">
            <v>0</v>
          </cell>
          <cell r="AJ5673">
            <v>0</v>
          </cell>
        </row>
        <row r="5673">
          <cell r="AO5673" t="str">
            <v>232E</v>
          </cell>
          <cell r="AP5673">
            <v>1</v>
          </cell>
          <cell r="AQ5673">
            <v>25018</v>
          </cell>
        </row>
        <row r="5674">
          <cell r="A5674">
            <v>5676</v>
          </cell>
          <cell r="B5674">
            <v>2</v>
          </cell>
          <cell r="C5674">
            <v>45730</v>
          </cell>
        </row>
        <row r="5674">
          <cell r="E5674" t="str">
            <v>LD232-080800</v>
          </cell>
          <cell r="F5674" t="str">
            <v>插销支架2焊合</v>
          </cell>
          <cell r="G5674">
            <v>2</v>
          </cell>
          <cell r="H5674">
            <v>0</v>
          </cell>
        </row>
        <row r="5674">
          <cell r="J5674" t="str">
            <v>喷铝</v>
          </cell>
          <cell r="K5674">
            <v>9</v>
          </cell>
          <cell r="L5674" t="str">
            <v>磨铝面</v>
          </cell>
          <cell r="M5674">
            <v>1</v>
          </cell>
          <cell r="N5674" t="str">
            <v>挂件</v>
          </cell>
          <cell r="O5674">
            <v>0.5</v>
          </cell>
          <cell r="P5674" t="str">
            <v>喷漆</v>
          </cell>
          <cell r="Q5674">
            <v>2</v>
          </cell>
        </row>
        <row r="5674">
          <cell r="AF5674">
            <v>0</v>
          </cell>
          <cell r="AG5674">
            <v>0</v>
          </cell>
        </row>
        <row r="5674">
          <cell r="AI5674">
            <v>0</v>
          </cell>
          <cell r="AJ5674">
            <v>0</v>
          </cell>
        </row>
        <row r="5674">
          <cell r="AO5674" t="str">
            <v>232E</v>
          </cell>
          <cell r="AP5674">
            <v>1</v>
          </cell>
          <cell r="AQ5674">
            <v>25018</v>
          </cell>
        </row>
        <row r="5675">
          <cell r="A5675">
            <v>5677</v>
          </cell>
          <cell r="B5675">
            <v>8</v>
          </cell>
          <cell r="C5675">
            <v>45730</v>
          </cell>
        </row>
        <row r="5675">
          <cell r="E5675" t="str">
            <v>LD232-0810</v>
          </cell>
          <cell r="F5675" t="str">
            <v>盖板</v>
          </cell>
          <cell r="G5675">
            <v>8</v>
          </cell>
          <cell r="H5675" t="str">
            <v>钢板t4/304</v>
          </cell>
        </row>
        <row r="5675">
          <cell r="J5675" t="str">
            <v>激光作业</v>
          </cell>
          <cell r="K5675">
            <v>0.91</v>
          </cell>
          <cell r="L5675" t="str">
            <v>激光拾件</v>
          </cell>
          <cell r="M5675">
            <v>0.65</v>
          </cell>
          <cell r="N5675" t="str">
            <v>倒钝</v>
          </cell>
          <cell r="O5675">
            <v>0.65</v>
          </cell>
          <cell r="P5675" t="str">
            <v>扩、攻</v>
          </cell>
          <cell r="Q5675">
            <v>1.95</v>
          </cell>
          <cell r="R5675">
            <v>0</v>
          </cell>
          <cell r="S5675">
            <v>0</v>
          </cell>
          <cell r="T5675">
            <v>0</v>
          </cell>
          <cell r="U5675">
            <v>0</v>
          </cell>
          <cell r="V5675">
            <v>0</v>
          </cell>
          <cell r="W5675">
            <v>0</v>
          </cell>
          <cell r="X5675">
            <v>0</v>
          </cell>
          <cell r="Y5675">
            <v>0</v>
          </cell>
          <cell r="Z5675">
            <v>0</v>
          </cell>
          <cell r="AA5675">
            <v>0</v>
          </cell>
          <cell r="AB5675">
            <v>0</v>
          </cell>
          <cell r="AC5675">
            <v>0</v>
          </cell>
          <cell r="AD5675">
            <v>0</v>
          </cell>
          <cell r="AE5675">
            <v>0</v>
          </cell>
          <cell r="AF5675">
            <v>0</v>
          </cell>
          <cell r="AG5675">
            <v>0</v>
          </cell>
          <cell r="AH5675" t="str">
            <v>45*22</v>
          </cell>
          <cell r="AI5675">
            <v>0</v>
          </cell>
          <cell r="AJ5675">
            <v>0</v>
          </cell>
        </row>
        <row r="5675">
          <cell r="AO5675" t="str">
            <v>232E</v>
          </cell>
          <cell r="AP5675">
            <v>1</v>
          </cell>
          <cell r="AQ5675">
            <v>25018</v>
          </cell>
        </row>
        <row r="5676">
          <cell r="A5676">
            <v>5678</v>
          </cell>
          <cell r="B5676">
            <v>1</v>
          </cell>
          <cell r="C5676">
            <v>45730</v>
          </cell>
        </row>
        <row r="5676">
          <cell r="E5676" t="str">
            <v>LD232-1001</v>
          </cell>
          <cell r="F5676" t="str">
            <v>大螺母</v>
          </cell>
          <cell r="G5676">
            <v>1</v>
          </cell>
          <cell r="H5676" t="str">
            <v>铝棒φ110/2A12</v>
          </cell>
        </row>
        <row r="5676">
          <cell r="J5676" t="str">
            <v>锯床</v>
          </cell>
          <cell r="K5676">
            <v>25.5</v>
          </cell>
          <cell r="L5676" t="str">
            <v>车</v>
          </cell>
          <cell r="M5676">
            <v>20</v>
          </cell>
          <cell r="N5676" t="str">
            <v>喷砂 </v>
          </cell>
          <cell r="O5676">
            <v>0.5</v>
          </cell>
          <cell r="P5676" t="str">
            <v>挂件</v>
          </cell>
          <cell r="Q5676">
            <v>0.5</v>
          </cell>
          <cell r="R5676" t="str">
            <v>喷漆</v>
          </cell>
          <cell r="S5676">
            <v>0.5</v>
          </cell>
          <cell r="T5676" t="str">
            <v>转</v>
          </cell>
          <cell r="U5676">
            <v>0</v>
          </cell>
          <cell r="V5676">
            <v>0</v>
          </cell>
          <cell r="W5676">
            <v>0</v>
          </cell>
          <cell r="X5676">
            <v>0</v>
          </cell>
          <cell r="Y5676">
            <v>0</v>
          </cell>
          <cell r="Z5676">
            <v>0</v>
          </cell>
          <cell r="AA5676">
            <v>0</v>
          </cell>
          <cell r="AB5676">
            <v>0</v>
          </cell>
          <cell r="AC5676">
            <v>0</v>
          </cell>
          <cell r="AD5676">
            <v>0</v>
          </cell>
          <cell r="AE5676">
            <v>0</v>
          </cell>
          <cell r="AF5676">
            <v>0</v>
          </cell>
          <cell r="AG5676">
            <v>0</v>
          </cell>
          <cell r="AH5676">
            <v>30</v>
          </cell>
          <cell r="AI5676">
            <v>0</v>
          </cell>
          <cell r="AJ5676">
            <v>0</v>
          </cell>
        </row>
        <row r="5676">
          <cell r="AN5676" t="str">
            <v>M95*3</v>
          </cell>
          <cell r="AO5676" t="str">
            <v>232E</v>
          </cell>
          <cell r="AP5676">
            <v>1</v>
          </cell>
          <cell r="AQ5676">
            <v>25018</v>
          </cell>
        </row>
        <row r="5677">
          <cell r="A5677">
            <v>5679</v>
          </cell>
          <cell r="B5677">
            <v>1</v>
          </cell>
          <cell r="C5677">
            <v>45730</v>
          </cell>
        </row>
        <row r="5677">
          <cell r="E5677" t="str">
            <v>LD232-1002</v>
          </cell>
          <cell r="F5677" t="str">
            <v>底座</v>
          </cell>
          <cell r="G5677">
            <v>1</v>
          </cell>
          <cell r="H5677" t="str">
            <v>白色尼龙棒φ120</v>
          </cell>
          <cell r="I5677" t="str">
            <v>白色尼龙棒φ95</v>
          </cell>
          <cell r="J5677" t="str">
            <v>切割锯</v>
          </cell>
          <cell r="K5677">
            <v>23</v>
          </cell>
          <cell r="L5677" t="str">
            <v>车</v>
          </cell>
          <cell r="M5677">
            <v>22</v>
          </cell>
          <cell r="N5677" t="str">
            <v>喷砂 </v>
          </cell>
          <cell r="O5677">
            <v>0.5</v>
          </cell>
          <cell r="P5677" t="str">
            <v>挂件</v>
          </cell>
          <cell r="Q5677">
            <v>0.5</v>
          </cell>
          <cell r="R5677" t="str">
            <v>喷漆</v>
          </cell>
          <cell r="S5677">
            <v>0.5</v>
          </cell>
          <cell r="T5677" t="str">
            <v>转</v>
          </cell>
          <cell r="U5677">
            <v>0</v>
          </cell>
          <cell r="V5677">
            <v>0</v>
          </cell>
          <cell r="W5677">
            <v>0</v>
          </cell>
          <cell r="X5677">
            <v>0</v>
          </cell>
          <cell r="Y5677">
            <v>0</v>
          </cell>
          <cell r="Z5677">
            <v>0</v>
          </cell>
          <cell r="AA5677">
            <v>0</v>
          </cell>
          <cell r="AB5677">
            <v>0</v>
          </cell>
          <cell r="AC5677">
            <v>0</v>
          </cell>
          <cell r="AD5677">
            <v>0</v>
          </cell>
          <cell r="AE5677">
            <v>0</v>
          </cell>
          <cell r="AF5677">
            <v>0</v>
          </cell>
          <cell r="AG5677">
            <v>0</v>
          </cell>
          <cell r="AH5677">
            <v>60</v>
          </cell>
          <cell r="AI5677">
            <v>0</v>
          </cell>
          <cell r="AJ5677">
            <v>0</v>
          </cell>
        </row>
        <row r="5677">
          <cell r="AN5677" t="str">
            <v>M42*2</v>
          </cell>
          <cell r="AO5677" t="str">
            <v>232E</v>
          </cell>
          <cell r="AP5677">
            <v>1</v>
          </cell>
          <cell r="AQ5677">
            <v>25018</v>
          </cell>
        </row>
        <row r="5678">
          <cell r="A5678">
            <v>5680</v>
          </cell>
          <cell r="B5678">
            <v>1</v>
          </cell>
          <cell r="C5678">
            <v>45730</v>
          </cell>
        </row>
        <row r="5678">
          <cell r="E5678" t="str">
            <v>LD232-1003</v>
          </cell>
          <cell r="F5678" t="str">
            <v>小螺母</v>
          </cell>
          <cell r="G5678">
            <v>1</v>
          </cell>
          <cell r="H5678" t="str">
            <v>铝棒φ65/2A12</v>
          </cell>
          <cell r="I5678" t="str">
            <v>铝棒φ55/2A12</v>
          </cell>
          <cell r="J5678" t="str">
            <v>锯床</v>
          </cell>
          <cell r="K5678">
            <v>15.6</v>
          </cell>
          <cell r="L5678" t="str">
            <v>车</v>
          </cell>
          <cell r="M5678">
            <v>15</v>
          </cell>
          <cell r="N5678" t="str">
            <v>喷砂 </v>
          </cell>
          <cell r="O5678">
            <v>0.5</v>
          </cell>
          <cell r="P5678" t="str">
            <v>挂件</v>
          </cell>
          <cell r="Q5678">
            <v>0.5</v>
          </cell>
          <cell r="R5678" t="str">
            <v>喷漆</v>
          </cell>
          <cell r="S5678">
            <v>0.5</v>
          </cell>
          <cell r="T5678" t="str">
            <v>转</v>
          </cell>
          <cell r="U5678">
            <v>0</v>
          </cell>
          <cell r="V5678">
            <v>0</v>
          </cell>
          <cell r="W5678">
            <v>0</v>
          </cell>
          <cell r="X5678">
            <v>0</v>
          </cell>
          <cell r="Y5678">
            <v>0</v>
          </cell>
          <cell r="Z5678">
            <v>0</v>
          </cell>
          <cell r="AA5678">
            <v>0</v>
          </cell>
          <cell r="AB5678">
            <v>0</v>
          </cell>
          <cell r="AC5678">
            <v>0</v>
          </cell>
          <cell r="AD5678">
            <v>0</v>
          </cell>
          <cell r="AE5678">
            <v>0</v>
          </cell>
          <cell r="AF5678">
            <v>0</v>
          </cell>
          <cell r="AG5678">
            <v>0</v>
          </cell>
          <cell r="AH5678">
            <v>23</v>
          </cell>
          <cell r="AI5678">
            <v>0</v>
          </cell>
          <cell r="AJ5678">
            <v>0</v>
          </cell>
        </row>
        <row r="5678">
          <cell r="AN5678" t="str">
            <v>M42*2</v>
          </cell>
          <cell r="AO5678" t="str">
            <v>232E</v>
          </cell>
          <cell r="AP5678">
            <v>1</v>
          </cell>
          <cell r="AQ5678">
            <v>25018</v>
          </cell>
        </row>
        <row r="5679">
          <cell r="A5679">
            <v>5681</v>
          </cell>
          <cell r="B5679">
            <v>1</v>
          </cell>
          <cell r="C5679">
            <v>45730</v>
          </cell>
        </row>
        <row r="5679">
          <cell r="E5679" t="str">
            <v>LD232-100400</v>
          </cell>
          <cell r="F5679" t="str">
            <v>铝管总成</v>
          </cell>
          <cell r="G5679">
            <v>1</v>
          </cell>
          <cell r="H5679">
            <v>0</v>
          </cell>
        </row>
        <row r="5679">
          <cell r="J5679" t="str">
            <v>定位焊</v>
          </cell>
          <cell r="K5679">
            <v>6</v>
          </cell>
          <cell r="L5679" t="str">
            <v>焊接</v>
          </cell>
          <cell r="M5679">
            <v>7.6</v>
          </cell>
          <cell r="N5679" t="str">
            <v>打磨</v>
          </cell>
          <cell r="O5679">
            <v>4</v>
          </cell>
          <cell r="P5679" t="str">
            <v>喷砂</v>
          </cell>
          <cell r="Q5679">
            <v>2</v>
          </cell>
          <cell r="R5679" t="str">
            <v>挂件</v>
          </cell>
          <cell r="S5679">
            <v>0.5</v>
          </cell>
          <cell r="T5679" t="str">
            <v>喷漆</v>
          </cell>
          <cell r="U5679">
            <v>3.5</v>
          </cell>
          <cell r="V5679" t="str">
            <v>转</v>
          </cell>
          <cell r="W5679">
            <v>0</v>
          </cell>
          <cell r="X5679">
            <v>0</v>
          </cell>
          <cell r="Y5679">
            <v>0</v>
          </cell>
          <cell r="Z5679">
            <v>0</v>
          </cell>
          <cell r="AA5679">
            <v>0</v>
          </cell>
          <cell r="AB5679">
            <v>0</v>
          </cell>
          <cell r="AC5679">
            <v>0</v>
          </cell>
          <cell r="AD5679">
            <v>0</v>
          </cell>
          <cell r="AE5679">
            <v>0</v>
          </cell>
          <cell r="AF5679">
            <v>0</v>
          </cell>
          <cell r="AG5679">
            <v>0</v>
          </cell>
        </row>
        <row r="5679">
          <cell r="AI5679">
            <v>0</v>
          </cell>
          <cell r="AJ5679">
            <v>0</v>
          </cell>
        </row>
        <row r="5679">
          <cell r="AO5679" t="str">
            <v>232E</v>
          </cell>
          <cell r="AP5679">
            <v>1</v>
          </cell>
          <cell r="AQ5679">
            <v>25018</v>
          </cell>
        </row>
        <row r="5680">
          <cell r="A5680">
            <v>5682</v>
          </cell>
          <cell r="B5680">
            <v>1</v>
          </cell>
          <cell r="C5680">
            <v>45730</v>
          </cell>
        </row>
        <row r="5680">
          <cell r="E5680" t="str">
            <v>LD232-100401</v>
          </cell>
          <cell r="F5680" t="str">
            <v>接头</v>
          </cell>
          <cell r="G5680">
            <v>1</v>
          </cell>
          <cell r="H5680" t="str">
            <v>铝棒φ22/2A12</v>
          </cell>
          <cell r="I5680" t="str">
            <v>铝棒φ16/2A12</v>
          </cell>
          <cell r="J5680" t="str">
            <v>锯床</v>
          </cell>
          <cell r="K5680">
            <v>10.2</v>
          </cell>
          <cell r="L5680" t="str">
            <v>车</v>
          </cell>
          <cell r="M5680">
            <v>2.5</v>
          </cell>
          <cell r="N5680" t="str">
            <v>铣</v>
          </cell>
          <cell r="O5680">
            <v>3</v>
          </cell>
          <cell r="P5680" t="str">
            <v>划线钻</v>
          </cell>
          <cell r="Q5680">
            <v>9</v>
          </cell>
          <cell r="R5680">
            <v>0</v>
          </cell>
          <cell r="S5680">
            <v>0</v>
          </cell>
          <cell r="T5680">
            <v>0</v>
          </cell>
          <cell r="U5680">
            <v>0</v>
          </cell>
          <cell r="V5680">
            <v>0</v>
          </cell>
          <cell r="W5680">
            <v>0</v>
          </cell>
          <cell r="X5680">
            <v>0</v>
          </cell>
          <cell r="Y5680">
            <v>0</v>
          </cell>
          <cell r="Z5680">
            <v>0</v>
          </cell>
          <cell r="AA5680">
            <v>0</v>
          </cell>
          <cell r="AB5680">
            <v>0</v>
          </cell>
          <cell r="AC5680">
            <v>0</v>
          </cell>
          <cell r="AD5680">
            <v>0</v>
          </cell>
          <cell r="AE5680">
            <v>0</v>
          </cell>
          <cell r="AF5680">
            <v>0</v>
          </cell>
          <cell r="AG5680">
            <v>0</v>
          </cell>
          <cell r="AH5680">
            <v>60</v>
          </cell>
          <cell r="AI5680">
            <v>0</v>
          </cell>
          <cell r="AJ5680">
            <v>0</v>
          </cell>
        </row>
        <row r="5680">
          <cell r="AO5680" t="str">
            <v>232E</v>
          </cell>
          <cell r="AP5680">
            <v>1</v>
          </cell>
          <cell r="AQ5680">
            <v>25018</v>
          </cell>
        </row>
        <row r="5681">
          <cell r="A5681">
            <v>5683</v>
          </cell>
          <cell r="B5681">
            <v>1</v>
          </cell>
          <cell r="C5681">
            <v>45730</v>
          </cell>
        </row>
        <row r="5681">
          <cell r="E5681" t="str">
            <v>LD232-100402</v>
          </cell>
          <cell r="F5681" t="str">
            <v>铝管</v>
          </cell>
          <cell r="G5681">
            <v>1</v>
          </cell>
          <cell r="H5681" t="str">
            <v>铝管φ22×3/6063</v>
          </cell>
          <cell r="I5681" t="str">
            <v>铝管φ22×3/2A12</v>
          </cell>
          <cell r="J5681" t="str">
            <v>锯床</v>
          </cell>
          <cell r="K5681">
            <v>7.8</v>
          </cell>
          <cell r="L5681" t="str">
            <v>车</v>
          </cell>
          <cell r="M5681">
            <v>7</v>
          </cell>
          <cell r="N5681">
            <v>0</v>
          </cell>
          <cell r="O5681">
            <v>0</v>
          </cell>
          <cell r="P5681">
            <v>0</v>
          </cell>
          <cell r="Q5681">
            <v>0</v>
          </cell>
          <cell r="R5681">
            <v>0</v>
          </cell>
          <cell r="S5681">
            <v>0</v>
          </cell>
          <cell r="T5681">
            <v>0</v>
          </cell>
          <cell r="U5681">
            <v>0</v>
          </cell>
          <cell r="V5681">
            <v>0</v>
          </cell>
          <cell r="W5681">
            <v>0</v>
          </cell>
          <cell r="X5681">
            <v>0</v>
          </cell>
          <cell r="Y5681">
            <v>0</v>
          </cell>
          <cell r="Z5681">
            <v>0</v>
          </cell>
          <cell r="AA5681">
            <v>0</v>
          </cell>
          <cell r="AB5681">
            <v>0</v>
          </cell>
          <cell r="AC5681">
            <v>0</v>
          </cell>
          <cell r="AD5681">
            <v>0</v>
          </cell>
          <cell r="AE5681">
            <v>0</v>
          </cell>
          <cell r="AF5681">
            <v>0</v>
          </cell>
          <cell r="AG5681">
            <v>0</v>
          </cell>
          <cell r="AH5681">
            <v>1623</v>
          </cell>
          <cell r="AI5681">
            <v>0</v>
          </cell>
          <cell r="AJ5681">
            <v>0</v>
          </cell>
        </row>
        <row r="5681">
          <cell r="AO5681" t="str">
            <v>232E</v>
          </cell>
          <cell r="AP5681">
            <v>1</v>
          </cell>
          <cell r="AQ5681">
            <v>25018</v>
          </cell>
        </row>
        <row r="5682">
          <cell r="A5682">
            <v>5684</v>
          </cell>
          <cell r="B5682">
            <v>1</v>
          </cell>
          <cell r="C5682">
            <v>45730</v>
          </cell>
        </row>
        <row r="5682">
          <cell r="E5682" t="str">
            <v>LD232-100403</v>
          </cell>
          <cell r="F5682" t="str">
            <v>锥头</v>
          </cell>
          <cell r="G5682">
            <v>1</v>
          </cell>
          <cell r="H5682" t="str">
            <v>铝棒φ22/2A12</v>
          </cell>
          <cell r="I5682" t="str">
            <v>铝棒φ25/2A12</v>
          </cell>
          <cell r="J5682" t="str">
            <v>锯床</v>
          </cell>
          <cell r="K5682">
            <v>7.2</v>
          </cell>
          <cell r="L5682" t="str">
            <v>车</v>
          </cell>
          <cell r="M5682">
            <v>22</v>
          </cell>
          <cell r="N5682">
            <v>0</v>
          </cell>
          <cell r="O5682">
            <v>0</v>
          </cell>
          <cell r="P5682">
            <v>0</v>
          </cell>
          <cell r="Q5682">
            <v>0</v>
          </cell>
          <cell r="R5682">
            <v>0</v>
          </cell>
          <cell r="S5682">
            <v>0</v>
          </cell>
          <cell r="T5682">
            <v>0</v>
          </cell>
          <cell r="U5682">
            <v>0</v>
          </cell>
          <cell r="V5682">
            <v>0</v>
          </cell>
          <cell r="W5682">
            <v>0</v>
          </cell>
          <cell r="X5682">
            <v>0</v>
          </cell>
          <cell r="Y5682">
            <v>0</v>
          </cell>
          <cell r="Z5682">
            <v>0</v>
          </cell>
          <cell r="AA5682">
            <v>0</v>
          </cell>
          <cell r="AB5682">
            <v>0</v>
          </cell>
          <cell r="AC5682">
            <v>0</v>
          </cell>
          <cell r="AD5682">
            <v>0</v>
          </cell>
          <cell r="AE5682">
            <v>0</v>
          </cell>
          <cell r="AF5682">
            <v>0</v>
          </cell>
          <cell r="AG5682">
            <v>0</v>
          </cell>
          <cell r="AH5682">
            <v>175</v>
          </cell>
          <cell r="AI5682">
            <v>0</v>
          </cell>
          <cell r="AJ5682">
            <v>0</v>
          </cell>
        </row>
        <row r="5682">
          <cell r="AO5682" t="str">
            <v>232E</v>
          </cell>
          <cell r="AP5682">
            <v>1</v>
          </cell>
          <cell r="AQ5682">
            <v>25018</v>
          </cell>
        </row>
        <row r="5683">
          <cell r="A5683">
            <v>5685</v>
          </cell>
          <cell r="B5683">
            <v>1</v>
          </cell>
          <cell r="C5683">
            <v>45730</v>
          </cell>
        </row>
        <row r="5683">
          <cell r="E5683" t="str">
            <v>LD232-100404</v>
          </cell>
          <cell r="F5683" t="str">
            <v>挡板</v>
          </cell>
          <cell r="G5683">
            <v>1</v>
          </cell>
          <cell r="H5683" t="str">
            <v>铝板t4/5083H22</v>
          </cell>
          <cell r="I5683" t="str">
            <v>铝板t4/2A12</v>
          </cell>
          <cell r="J5683" t="str">
            <v>激光作业</v>
          </cell>
          <cell r="K5683">
            <v>4.8</v>
          </cell>
          <cell r="L5683" t="str">
            <v>激光拾件</v>
          </cell>
          <cell r="M5683">
            <v>3</v>
          </cell>
          <cell r="N5683" t="str">
            <v>倒钝</v>
          </cell>
          <cell r="O5683">
            <v>3</v>
          </cell>
          <cell r="P5683">
            <v>0</v>
          </cell>
          <cell r="Q5683">
            <v>0</v>
          </cell>
          <cell r="R5683">
            <v>0</v>
          </cell>
          <cell r="S5683">
            <v>0</v>
          </cell>
          <cell r="T5683">
            <v>0</v>
          </cell>
          <cell r="U5683">
            <v>0</v>
          </cell>
          <cell r="V5683">
            <v>0</v>
          </cell>
          <cell r="W5683">
            <v>0</v>
          </cell>
          <cell r="X5683">
            <v>0</v>
          </cell>
          <cell r="Y5683">
            <v>0</v>
          </cell>
          <cell r="Z5683">
            <v>0</v>
          </cell>
          <cell r="AA5683">
            <v>0</v>
          </cell>
          <cell r="AB5683">
            <v>0</v>
          </cell>
          <cell r="AC5683">
            <v>0</v>
          </cell>
          <cell r="AD5683">
            <v>0</v>
          </cell>
          <cell r="AE5683">
            <v>0</v>
          </cell>
          <cell r="AF5683">
            <v>0</v>
          </cell>
          <cell r="AG5683">
            <v>0</v>
          </cell>
          <cell r="AH5683" t="str">
            <v>64×64</v>
          </cell>
          <cell r="AI5683">
            <v>0</v>
          </cell>
          <cell r="AJ5683">
            <v>0</v>
          </cell>
        </row>
        <row r="5683">
          <cell r="AO5683" t="str">
            <v>232E</v>
          </cell>
          <cell r="AP5683">
            <v>1</v>
          </cell>
          <cell r="AQ5683">
            <v>25018</v>
          </cell>
        </row>
        <row r="5684">
          <cell r="A5684">
            <v>5686</v>
          </cell>
          <cell r="B5684">
            <v>4</v>
          </cell>
          <cell r="C5684">
            <v>45730</v>
          </cell>
        </row>
        <row r="5684">
          <cell r="E5684" t="str">
            <v>LD232-110200</v>
          </cell>
          <cell r="F5684" t="str">
            <v>活动腿</v>
          </cell>
          <cell r="G5684">
            <v>4</v>
          </cell>
          <cell r="H5684">
            <v>0</v>
          </cell>
        </row>
        <row r="5684">
          <cell r="J5684" t="str">
            <v>定位焊</v>
          </cell>
          <cell r="K5684">
            <v>95</v>
          </cell>
          <cell r="L5684" t="str">
            <v>焊接</v>
          </cell>
          <cell r="M5684">
            <v>80</v>
          </cell>
          <cell r="N5684" t="str">
            <v>打磨</v>
          </cell>
          <cell r="O5684">
            <v>45</v>
          </cell>
          <cell r="P5684" t="str">
            <v>时效</v>
          </cell>
          <cell r="Q5684">
            <v>15</v>
          </cell>
          <cell r="R5684" t="str">
            <v>铣</v>
          </cell>
          <cell r="S5684">
            <v>0</v>
          </cell>
          <cell r="T5684" t="str">
            <v>划线钻</v>
          </cell>
          <cell r="U5684">
            <v>24</v>
          </cell>
          <cell r="V5684" t="str">
            <v>镗孔</v>
          </cell>
          <cell r="W5684">
            <v>0</v>
          </cell>
          <cell r="X5684" t="str">
            <v>喷砂 </v>
          </cell>
          <cell r="Y5684">
            <v>35</v>
          </cell>
          <cell r="Z5684" t="str">
            <v>喷铝</v>
          </cell>
          <cell r="AA5684">
            <v>120</v>
          </cell>
          <cell r="AB5684" t="str">
            <v>喷漆</v>
          </cell>
          <cell r="AC5684">
            <v>33</v>
          </cell>
          <cell r="AD5684" t="str">
            <v>入库</v>
          </cell>
          <cell r="AE5684">
            <v>0</v>
          </cell>
          <cell r="AF5684">
            <v>0</v>
          </cell>
          <cell r="AG5684">
            <v>0</v>
          </cell>
        </row>
        <row r="5684">
          <cell r="AI5684">
            <v>0</v>
          </cell>
          <cell r="AJ5684">
            <v>0</v>
          </cell>
        </row>
        <row r="5684">
          <cell r="AO5684" t="str">
            <v>232E</v>
          </cell>
          <cell r="AP5684">
            <v>1</v>
          </cell>
          <cell r="AQ5684">
            <v>25018</v>
          </cell>
        </row>
        <row r="5685">
          <cell r="A5685">
            <v>5687</v>
          </cell>
          <cell r="B5685">
            <v>4</v>
          </cell>
          <cell r="C5685">
            <v>45730</v>
          </cell>
        </row>
        <row r="5685">
          <cell r="E5685" t="str">
            <v>LD232-110200</v>
          </cell>
          <cell r="F5685" t="str">
            <v>活动腿</v>
          </cell>
          <cell r="G5685">
            <v>4</v>
          </cell>
          <cell r="H5685">
            <v>0</v>
          </cell>
        </row>
        <row r="5685">
          <cell r="J5685" t="str">
            <v>喷砂 </v>
          </cell>
          <cell r="K5685">
            <v>35</v>
          </cell>
          <cell r="L5685" t="str">
            <v>喷铝</v>
          </cell>
          <cell r="M5685">
            <v>120</v>
          </cell>
          <cell r="N5685" t="str">
            <v>喷漆</v>
          </cell>
          <cell r="O5685">
            <v>33</v>
          </cell>
          <cell r="P5685" t="str">
            <v>入库</v>
          </cell>
        </row>
        <row r="5685">
          <cell r="W5685">
            <v>0</v>
          </cell>
        </row>
        <row r="5685">
          <cell r="AE5685">
            <v>0</v>
          </cell>
          <cell r="AF5685">
            <v>0</v>
          </cell>
          <cell r="AG5685">
            <v>0</v>
          </cell>
        </row>
        <row r="5685">
          <cell r="AI5685">
            <v>0</v>
          </cell>
          <cell r="AJ5685">
            <v>0</v>
          </cell>
        </row>
        <row r="5685">
          <cell r="AO5685" t="str">
            <v>232E</v>
          </cell>
          <cell r="AP5685">
            <v>1</v>
          </cell>
          <cell r="AQ5685">
            <v>25018</v>
          </cell>
        </row>
        <row r="5686">
          <cell r="A5686">
            <v>5688</v>
          </cell>
          <cell r="B5686">
            <v>4</v>
          </cell>
          <cell r="C5686">
            <v>45730</v>
          </cell>
        </row>
        <row r="5686">
          <cell r="E5686" t="str">
            <v>LD232-110201</v>
          </cell>
          <cell r="F5686" t="str">
            <v>前堵板</v>
          </cell>
          <cell r="G5686">
            <v>4</v>
          </cell>
          <cell r="H5686" t="str">
            <v>钢板t8/HQ60</v>
          </cell>
        </row>
        <row r="5686">
          <cell r="J5686" t="str">
            <v>激光作业</v>
          </cell>
          <cell r="K5686">
            <v>1.98</v>
          </cell>
          <cell r="L5686" t="str">
            <v>激光拾件</v>
          </cell>
          <cell r="M5686">
            <v>1.1</v>
          </cell>
          <cell r="N5686" t="str">
            <v>打坡口</v>
          </cell>
          <cell r="O5686">
            <v>11.8</v>
          </cell>
          <cell r="P5686" t="str">
            <v>喷砂 </v>
          </cell>
          <cell r="Q5686">
            <v>2</v>
          </cell>
          <cell r="R5686" t="str">
            <v>喷铝</v>
          </cell>
          <cell r="S5686">
            <v>9</v>
          </cell>
          <cell r="T5686" t="str">
            <v>底漆</v>
          </cell>
          <cell r="U5686">
            <v>1</v>
          </cell>
          <cell r="V5686">
            <v>0</v>
          </cell>
          <cell r="W5686">
            <v>0</v>
          </cell>
          <cell r="X5686">
            <v>0</v>
          </cell>
          <cell r="Y5686">
            <v>0</v>
          </cell>
          <cell r="Z5686">
            <v>0</v>
          </cell>
          <cell r="AA5686">
            <v>0</v>
          </cell>
          <cell r="AB5686">
            <v>0</v>
          </cell>
          <cell r="AC5686">
            <v>0</v>
          </cell>
          <cell r="AD5686">
            <v>0</v>
          </cell>
          <cell r="AE5686">
            <v>0</v>
          </cell>
          <cell r="AF5686">
            <v>0</v>
          </cell>
          <cell r="AG5686">
            <v>0</v>
          </cell>
          <cell r="AH5686" t="str">
            <v>469×192</v>
          </cell>
          <cell r="AI5686">
            <v>0</v>
          </cell>
          <cell r="AJ5686">
            <v>0</v>
          </cell>
        </row>
        <row r="5686">
          <cell r="AO5686" t="str">
            <v>232E</v>
          </cell>
          <cell r="AP5686">
            <v>1</v>
          </cell>
          <cell r="AQ5686">
            <v>25018</v>
          </cell>
        </row>
        <row r="5687">
          <cell r="A5687">
            <v>5689</v>
          </cell>
          <cell r="B5687">
            <v>4</v>
          </cell>
          <cell r="C5687">
            <v>45730</v>
          </cell>
        </row>
        <row r="5687">
          <cell r="E5687" t="str">
            <v>LD232-110202</v>
          </cell>
          <cell r="F5687" t="str">
            <v>支撑板</v>
          </cell>
          <cell r="G5687">
            <v>4</v>
          </cell>
          <cell r="H5687" t="str">
            <v>钢板t16/Q460C</v>
          </cell>
          <cell r="I5687" t="str">
            <v>钢板t15/HQ60</v>
          </cell>
          <cell r="J5687" t="str">
            <v>激光作业</v>
          </cell>
          <cell r="K5687">
            <v>3.08</v>
          </cell>
          <cell r="L5687" t="str">
            <v>激光拾件</v>
          </cell>
          <cell r="M5687">
            <v>1.1</v>
          </cell>
          <cell r="N5687" t="str">
            <v>喷砂 </v>
          </cell>
          <cell r="O5687">
            <v>2</v>
          </cell>
          <cell r="P5687" t="str">
            <v>喷铝</v>
          </cell>
          <cell r="Q5687">
            <v>4</v>
          </cell>
          <cell r="R5687" t="str">
            <v>底漆</v>
          </cell>
          <cell r="S5687">
            <v>1</v>
          </cell>
          <cell r="T5687">
            <v>0</v>
          </cell>
          <cell r="U5687">
            <v>0</v>
          </cell>
          <cell r="V5687">
            <v>0</v>
          </cell>
          <cell r="W5687">
            <v>0</v>
          </cell>
          <cell r="X5687">
            <v>0</v>
          </cell>
          <cell r="Y5687">
            <v>0</v>
          </cell>
          <cell r="Z5687">
            <v>0</v>
          </cell>
          <cell r="AA5687">
            <v>0</v>
          </cell>
          <cell r="AB5687">
            <v>0</v>
          </cell>
          <cell r="AC5687">
            <v>0</v>
          </cell>
          <cell r="AD5687">
            <v>0</v>
          </cell>
          <cell r="AE5687">
            <v>0</v>
          </cell>
          <cell r="AF5687">
            <v>0</v>
          </cell>
          <cell r="AG5687">
            <v>0</v>
          </cell>
          <cell r="AH5687" t="str">
            <v>208×192</v>
          </cell>
          <cell r="AI5687">
            <v>0</v>
          </cell>
          <cell r="AJ5687">
            <v>0</v>
          </cell>
        </row>
        <row r="5687">
          <cell r="AO5687" t="str">
            <v>232E</v>
          </cell>
          <cell r="AP5687">
            <v>1</v>
          </cell>
          <cell r="AQ5687">
            <v>25018</v>
          </cell>
        </row>
        <row r="5688">
          <cell r="A5688">
            <v>5690</v>
          </cell>
          <cell r="B5688">
            <v>4</v>
          </cell>
          <cell r="C5688">
            <v>45730</v>
          </cell>
        </row>
        <row r="5688">
          <cell r="E5688" t="str">
            <v>LD232-110203</v>
          </cell>
          <cell r="F5688" t="str">
            <v>上盖板</v>
          </cell>
          <cell r="G5688">
            <v>4</v>
          </cell>
          <cell r="H5688" t="str">
            <v>钢板t12/Q460C</v>
          </cell>
          <cell r="I5688" t="str">
            <v>钢板t12/HQ60</v>
          </cell>
          <cell r="J5688" t="str">
            <v>激光作业</v>
          </cell>
          <cell r="K5688">
            <v>2.86</v>
          </cell>
          <cell r="L5688" t="str">
            <v>激光拾件</v>
          </cell>
          <cell r="M5688">
            <v>1.76</v>
          </cell>
          <cell r="N5688" t="str">
            <v>打坡口</v>
          </cell>
          <cell r="O5688">
            <v>32.2</v>
          </cell>
          <cell r="P5688" t="str">
            <v>喷砂 </v>
          </cell>
          <cell r="Q5688">
            <v>3.5</v>
          </cell>
          <cell r="R5688" t="str">
            <v>喷铝</v>
          </cell>
          <cell r="S5688">
            <v>24.5</v>
          </cell>
          <cell r="T5688" t="str">
            <v>底漆</v>
          </cell>
          <cell r="U5688">
            <v>1.5</v>
          </cell>
          <cell r="V5688">
            <v>0</v>
          </cell>
          <cell r="W5688">
            <v>0</v>
          </cell>
          <cell r="X5688">
            <v>0</v>
          </cell>
          <cell r="Y5688">
            <v>0</v>
          </cell>
          <cell r="Z5688">
            <v>0</v>
          </cell>
          <cell r="AA5688">
            <v>0</v>
          </cell>
          <cell r="AB5688">
            <v>0</v>
          </cell>
          <cell r="AC5688">
            <v>0</v>
          </cell>
          <cell r="AD5688">
            <v>0</v>
          </cell>
          <cell r="AE5688">
            <v>0</v>
          </cell>
          <cell r="AF5688">
            <v>0</v>
          </cell>
          <cell r="AG5688">
            <v>0</v>
          </cell>
          <cell r="AH5688" t="str">
            <v>1146.5×213</v>
          </cell>
          <cell r="AI5688">
            <v>0</v>
          </cell>
          <cell r="AJ5688">
            <v>0</v>
          </cell>
        </row>
        <row r="5688">
          <cell r="AO5688" t="str">
            <v>232E</v>
          </cell>
          <cell r="AP5688">
            <v>1</v>
          </cell>
          <cell r="AQ5688">
            <v>25018</v>
          </cell>
        </row>
        <row r="5689">
          <cell r="A5689">
            <v>5691</v>
          </cell>
          <cell r="B5689">
            <v>8</v>
          </cell>
          <cell r="C5689">
            <v>45730</v>
          </cell>
        </row>
        <row r="5689">
          <cell r="E5689" t="str">
            <v>LD232-110204</v>
          </cell>
          <cell r="F5689" t="str">
            <v>加强板</v>
          </cell>
          <cell r="G5689">
            <v>8</v>
          </cell>
          <cell r="H5689" t="str">
            <v>钢板t8/HQ60</v>
          </cell>
        </row>
        <row r="5689">
          <cell r="J5689" t="str">
            <v>激光作业</v>
          </cell>
          <cell r="K5689">
            <v>1.82</v>
          </cell>
          <cell r="L5689" t="str">
            <v>激光拾件</v>
          </cell>
          <cell r="M5689">
            <v>1.17</v>
          </cell>
          <cell r="N5689">
            <v>0</v>
          </cell>
          <cell r="O5689">
            <v>0</v>
          </cell>
          <cell r="P5689">
            <v>0</v>
          </cell>
          <cell r="Q5689">
            <v>0</v>
          </cell>
          <cell r="R5689">
            <v>0</v>
          </cell>
          <cell r="S5689">
            <v>0</v>
          </cell>
          <cell r="T5689">
            <v>0</v>
          </cell>
          <cell r="U5689">
            <v>0</v>
          </cell>
          <cell r="V5689">
            <v>0</v>
          </cell>
          <cell r="W5689">
            <v>0</v>
          </cell>
          <cell r="X5689">
            <v>0</v>
          </cell>
          <cell r="Y5689">
            <v>0</v>
          </cell>
          <cell r="Z5689">
            <v>0</v>
          </cell>
          <cell r="AA5689">
            <v>0</v>
          </cell>
          <cell r="AB5689">
            <v>0</v>
          </cell>
          <cell r="AC5689">
            <v>0</v>
          </cell>
          <cell r="AD5689">
            <v>0</v>
          </cell>
          <cell r="AE5689">
            <v>0</v>
          </cell>
          <cell r="AF5689">
            <v>0</v>
          </cell>
          <cell r="AG5689">
            <v>0</v>
          </cell>
          <cell r="AH5689" t="str">
            <v>1146.5×30</v>
          </cell>
          <cell r="AI5689">
            <v>0</v>
          </cell>
          <cell r="AJ5689">
            <v>0</v>
          </cell>
        </row>
        <row r="5689">
          <cell r="AO5689" t="str">
            <v>232E</v>
          </cell>
          <cell r="AP5689">
            <v>1</v>
          </cell>
          <cell r="AQ5689">
            <v>25018</v>
          </cell>
        </row>
        <row r="5690">
          <cell r="A5690">
            <v>5692</v>
          </cell>
          <cell r="B5690">
            <v>4</v>
          </cell>
          <cell r="C5690">
            <v>45730</v>
          </cell>
        </row>
        <row r="5690">
          <cell r="E5690" t="str">
            <v>LD232-110205</v>
          </cell>
          <cell r="F5690" t="str">
            <v>左侧板</v>
          </cell>
          <cell r="G5690">
            <v>4</v>
          </cell>
          <cell r="H5690" t="str">
            <v>钢板t6/Q355D</v>
          </cell>
          <cell r="I5690" t="str">
            <v>钢板t6/Q355C</v>
          </cell>
          <cell r="J5690" t="str">
            <v>激光作业</v>
          </cell>
          <cell r="K5690">
            <v>4.84</v>
          </cell>
          <cell r="L5690" t="str">
            <v>激光拾件</v>
          </cell>
          <cell r="M5690">
            <v>2.42</v>
          </cell>
          <cell r="N5690" t="str">
            <v>打坡口</v>
          </cell>
          <cell r="O5690">
            <v>17.6</v>
          </cell>
          <cell r="P5690" t="str">
            <v>喷砂 </v>
          </cell>
          <cell r="Q5690">
            <v>8.5</v>
          </cell>
          <cell r="R5690" t="str">
            <v>喷铝</v>
          </cell>
          <cell r="S5690">
            <v>58.5</v>
          </cell>
          <cell r="T5690" t="str">
            <v>底漆</v>
          </cell>
          <cell r="U5690">
            <v>3.5</v>
          </cell>
          <cell r="V5690">
            <v>0</v>
          </cell>
          <cell r="W5690">
            <v>0</v>
          </cell>
          <cell r="X5690">
            <v>0</v>
          </cell>
          <cell r="Y5690">
            <v>0</v>
          </cell>
          <cell r="Z5690">
            <v>0</v>
          </cell>
          <cell r="AA5690">
            <v>0</v>
          </cell>
          <cell r="AB5690">
            <v>0</v>
          </cell>
          <cell r="AC5690">
            <v>0</v>
          </cell>
          <cell r="AD5690">
            <v>0</v>
          </cell>
          <cell r="AE5690">
            <v>0</v>
          </cell>
          <cell r="AF5690">
            <v>0</v>
          </cell>
          <cell r="AG5690">
            <v>0</v>
          </cell>
          <cell r="AH5690" t="str">
            <v>1243×469</v>
          </cell>
          <cell r="AI5690">
            <v>0</v>
          </cell>
          <cell r="AJ5690">
            <v>0</v>
          </cell>
        </row>
        <row r="5690">
          <cell r="AO5690" t="str">
            <v>232E</v>
          </cell>
          <cell r="AP5690">
            <v>1</v>
          </cell>
          <cell r="AQ5690">
            <v>25018</v>
          </cell>
        </row>
        <row r="5691">
          <cell r="A5691">
            <v>5693</v>
          </cell>
          <cell r="B5691">
            <v>4</v>
          </cell>
          <cell r="C5691">
            <v>45730</v>
          </cell>
        </row>
        <row r="5691">
          <cell r="E5691" t="str">
            <v>LD232-110206</v>
          </cell>
          <cell r="F5691" t="str">
            <v>右侧板</v>
          </cell>
          <cell r="G5691">
            <v>4</v>
          </cell>
          <cell r="H5691" t="str">
            <v>钢板t6/Q355D</v>
          </cell>
          <cell r="I5691" t="str">
            <v>钢板t6/Q355C</v>
          </cell>
          <cell r="J5691" t="str">
            <v>激光作业</v>
          </cell>
          <cell r="K5691">
            <v>4.84</v>
          </cell>
          <cell r="L5691" t="str">
            <v>激光拾件</v>
          </cell>
          <cell r="M5691">
            <v>2.42</v>
          </cell>
          <cell r="N5691" t="str">
            <v>打坡口</v>
          </cell>
          <cell r="O5691">
            <v>17.6</v>
          </cell>
          <cell r="P5691" t="str">
            <v>喷砂 </v>
          </cell>
          <cell r="Q5691">
            <v>8.5</v>
          </cell>
          <cell r="R5691" t="str">
            <v>喷铝</v>
          </cell>
          <cell r="S5691">
            <v>58.5</v>
          </cell>
          <cell r="T5691" t="str">
            <v>底漆</v>
          </cell>
          <cell r="U5691">
            <v>3.5</v>
          </cell>
          <cell r="V5691">
            <v>0</v>
          </cell>
          <cell r="W5691">
            <v>0</v>
          </cell>
          <cell r="X5691">
            <v>0</v>
          </cell>
          <cell r="Y5691">
            <v>0</v>
          </cell>
          <cell r="Z5691">
            <v>0</v>
          </cell>
          <cell r="AA5691">
            <v>0</v>
          </cell>
          <cell r="AB5691">
            <v>0</v>
          </cell>
          <cell r="AC5691">
            <v>0</v>
          </cell>
          <cell r="AD5691">
            <v>0</v>
          </cell>
          <cell r="AE5691">
            <v>0</v>
          </cell>
          <cell r="AF5691">
            <v>0</v>
          </cell>
          <cell r="AG5691">
            <v>0</v>
          </cell>
          <cell r="AH5691" t="str">
            <v>1243×469</v>
          </cell>
          <cell r="AI5691">
            <v>0</v>
          </cell>
          <cell r="AJ5691">
            <v>0</v>
          </cell>
        </row>
        <row r="5691">
          <cell r="AO5691" t="str">
            <v>232E</v>
          </cell>
          <cell r="AP5691">
            <v>1</v>
          </cell>
          <cell r="AQ5691">
            <v>25018</v>
          </cell>
        </row>
        <row r="5692">
          <cell r="A5692">
            <v>5694</v>
          </cell>
          <cell r="B5692">
            <v>8</v>
          </cell>
          <cell r="C5692">
            <v>45730</v>
          </cell>
        </row>
        <row r="5692">
          <cell r="E5692" t="str">
            <v>LD232-110207</v>
          </cell>
          <cell r="F5692" t="str">
            <v>加强板</v>
          </cell>
          <cell r="G5692">
            <v>8</v>
          </cell>
          <cell r="H5692" t="str">
            <v>钢板t8/HQ60</v>
          </cell>
        </row>
        <row r="5692">
          <cell r="J5692" t="str">
            <v>激光作业</v>
          </cell>
          <cell r="K5692">
            <v>1.56</v>
          </cell>
          <cell r="L5692" t="str">
            <v>激光拾件</v>
          </cell>
          <cell r="M5692">
            <v>0.91</v>
          </cell>
          <cell r="N5692">
            <v>0</v>
          </cell>
          <cell r="O5692">
            <v>0</v>
          </cell>
          <cell r="P5692">
            <v>0</v>
          </cell>
          <cell r="Q5692">
            <v>0</v>
          </cell>
          <cell r="R5692">
            <v>0</v>
          </cell>
          <cell r="S5692">
            <v>0</v>
          </cell>
          <cell r="T5692">
            <v>0</v>
          </cell>
          <cell r="U5692">
            <v>0</v>
          </cell>
          <cell r="V5692">
            <v>0</v>
          </cell>
          <cell r="W5692">
            <v>0</v>
          </cell>
          <cell r="X5692">
            <v>0</v>
          </cell>
          <cell r="Y5692">
            <v>0</v>
          </cell>
          <cell r="Z5692">
            <v>0</v>
          </cell>
          <cell r="AA5692">
            <v>0</v>
          </cell>
          <cell r="AB5692">
            <v>0</v>
          </cell>
          <cell r="AC5692">
            <v>0</v>
          </cell>
          <cell r="AD5692">
            <v>0</v>
          </cell>
          <cell r="AE5692">
            <v>0</v>
          </cell>
          <cell r="AF5692">
            <v>0</v>
          </cell>
          <cell r="AG5692">
            <v>0</v>
          </cell>
          <cell r="AH5692" t="str">
            <v>990×30</v>
          </cell>
          <cell r="AI5692">
            <v>0</v>
          </cell>
          <cell r="AJ5692">
            <v>0</v>
          </cell>
        </row>
        <row r="5692">
          <cell r="AO5692" t="str">
            <v>232E</v>
          </cell>
          <cell r="AP5692">
            <v>1</v>
          </cell>
          <cell r="AQ5692">
            <v>25018</v>
          </cell>
        </row>
        <row r="5693">
          <cell r="A5693">
            <v>5695</v>
          </cell>
          <cell r="B5693">
            <v>4</v>
          </cell>
          <cell r="C5693">
            <v>45730</v>
          </cell>
        </row>
        <row r="5693">
          <cell r="E5693" t="str">
            <v>LD232-110208</v>
          </cell>
          <cell r="F5693" t="str">
            <v>弯板</v>
          </cell>
          <cell r="G5693">
            <v>4</v>
          </cell>
          <cell r="H5693" t="str">
            <v>钢板t5/HJ58C</v>
          </cell>
          <cell r="I5693" t="str">
            <v>钢板t5/HQ60</v>
          </cell>
          <cell r="J5693" t="str">
            <v>激光作业</v>
          </cell>
          <cell r="K5693">
            <v>0.88</v>
          </cell>
          <cell r="L5693" t="str">
            <v>激光拾件</v>
          </cell>
          <cell r="M5693">
            <v>1.1</v>
          </cell>
          <cell r="N5693" t="str">
            <v>折弯</v>
          </cell>
          <cell r="O5693">
            <v>1.1</v>
          </cell>
          <cell r="P5693" t="str">
            <v>喷砂 </v>
          </cell>
          <cell r="Q5693">
            <v>0.5</v>
          </cell>
          <cell r="R5693" t="str">
            <v>喷铝</v>
          </cell>
          <cell r="S5693">
            <v>2</v>
          </cell>
          <cell r="T5693" t="str">
            <v>底漆</v>
          </cell>
          <cell r="U5693">
            <v>1</v>
          </cell>
          <cell r="V5693">
            <v>0</v>
          </cell>
          <cell r="W5693">
            <v>0</v>
          </cell>
          <cell r="X5693">
            <v>0</v>
          </cell>
          <cell r="Y5693">
            <v>0</v>
          </cell>
          <cell r="Z5693">
            <v>0</v>
          </cell>
          <cell r="AA5693">
            <v>0</v>
          </cell>
          <cell r="AB5693">
            <v>0</v>
          </cell>
          <cell r="AC5693">
            <v>0</v>
          </cell>
          <cell r="AD5693">
            <v>0</v>
          </cell>
          <cell r="AE5693">
            <v>0</v>
          </cell>
          <cell r="AF5693">
            <v>0</v>
          </cell>
          <cell r="AG5693">
            <v>0</v>
          </cell>
          <cell r="AH5693" t="str">
            <v>192×79</v>
          </cell>
          <cell r="AI5693">
            <v>0</v>
          </cell>
          <cell r="AJ5693">
            <v>0</v>
          </cell>
        </row>
        <row r="5693">
          <cell r="AO5693" t="str">
            <v>232E</v>
          </cell>
          <cell r="AP5693">
            <v>1</v>
          </cell>
          <cell r="AQ5693">
            <v>25018</v>
          </cell>
        </row>
        <row r="5694">
          <cell r="A5694">
            <v>5696</v>
          </cell>
          <cell r="B5694">
            <v>4</v>
          </cell>
          <cell r="C5694">
            <v>45730</v>
          </cell>
        </row>
        <row r="5694">
          <cell r="E5694" t="str">
            <v>LD232-110209</v>
          </cell>
          <cell r="F5694" t="str">
            <v>下盖板</v>
          </cell>
          <cell r="G5694">
            <v>4</v>
          </cell>
          <cell r="H5694" t="str">
            <v>钢板t8/HQ60</v>
          </cell>
        </row>
        <row r="5694">
          <cell r="J5694" t="str">
            <v>激光作业</v>
          </cell>
          <cell r="K5694">
            <v>4.4</v>
          </cell>
          <cell r="L5694" t="str">
            <v>激光拾件</v>
          </cell>
          <cell r="M5694">
            <v>2.42</v>
          </cell>
          <cell r="N5694" t="str">
            <v>打坡口</v>
          </cell>
          <cell r="O5694">
            <v>20.8</v>
          </cell>
          <cell r="P5694" t="str">
            <v>折弯</v>
          </cell>
          <cell r="Q5694">
            <v>8</v>
          </cell>
          <cell r="R5694" t="str">
            <v>喷砂 </v>
          </cell>
          <cell r="S5694">
            <v>2.5</v>
          </cell>
          <cell r="T5694" t="str">
            <v>喷铝</v>
          </cell>
          <cell r="U5694">
            <v>14</v>
          </cell>
          <cell r="V5694" t="str">
            <v>底漆</v>
          </cell>
          <cell r="W5694">
            <v>1.5</v>
          </cell>
          <cell r="X5694" t="str">
            <v>转</v>
          </cell>
          <cell r="Y5694">
            <v>0</v>
          </cell>
          <cell r="Z5694">
            <v>0</v>
          </cell>
          <cell r="AA5694">
            <v>0</v>
          </cell>
          <cell r="AB5694">
            <v>0</v>
          </cell>
          <cell r="AC5694">
            <v>0</v>
          </cell>
          <cell r="AD5694">
            <v>0</v>
          </cell>
          <cell r="AE5694">
            <v>0</v>
          </cell>
          <cell r="AF5694">
            <v>0</v>
          </cell>
          <cell r="AG5694">
            <v>0</v>
          </cell>
          <cell r="AH5694" t="str">
            <v>1277×213</v>
          </cell>
          <cell r="AI5694">
            <v>0</v>
          </cell>
          <cell r="AJ5694">
            <v>0</v>
          </cell>
        </row>
        <row r="5694">
          <cell r="AO5694" t="str">
            <v>232E</v>
          </cell>
          <cell r="AP5694">
            <v>1</v>
          </cell>
          <cell r="AQ5694">
            <v>25018</v>
          </cell>
        </row>
        <row r="5695">
          <cell r="A5695">
            <v>5697</v>
          </cell>
          <cell r="B5695">
            <v>4</v>
          </cell>
          <cell r="C5695">
            <v>45730</v>
          </cell>
        </row>
        <row r="5695">
          <cell r="E5695" t="str">
            <v>LD232-110210</v>
          </cell>
          <cell r="F5695" t="str">
            <v>连接板</v>
          </cell>
          <cell r="G5695">
            <v>4</v>
          </cell>
          <cell r="H5695" t="str">
            <v>钢板t16/Q460C</v>
          </cell>
          <cell r="I5695" t="str">
            <v>钢板t16/HQ60</v>
          </cell>
          <cell r="J5695" t="str">
            <v>激光作业</v>
          </cell>
          <cell r="K5695">
            <v>3.3</v>
          </cell>
          <cell r="L5695" t="str">
            <v>激光拾件</v>
          </cell>
          <cell r="M5695">
            <v>1.1</v>
          </cell>
          <cell r="N5695" t="str">
            <v>打坡口</v>
          </cell>
          <cell r="O5695">
            <v>6.6</v>
          </cell>
          <cell r="P5695" t="str">
            <v>喷砂 </v>
          </cell>
          <cell r="Q5695">
            <v>2</v>
          </cell>
          <cell r="R5695" t="str">
            <v>喷铝</v>
          </cell>
          <cell r="S5695">
            <v>4.5</v>
          </cell>
          <cell r="T5695" t="str">
            <v>底漆</v>
          </cell>
          <cell r="U5695">
            <v>1</v>
          </cell>
          <cell r="V5695">
            <v>0</v>
          </cell>
          <cell r="W5695">
            <v>0</v>
          </cell>
          <cell r="X5695">
            <v>0</v>
          </cell>
          <cell r="Y5695">
            <v>0</v>
          </cell>
          <cell r="Z5695">
            <v>0</v>
          </cell>
          <cell r="AA5695">
            <v>0</v>
          </cell>
          <cell r="AB5695">
            <v>0</v>
          </cell>
          <cell r="AC5695">
            <v>0</v>
          </cell>
          <cell r="AD5695">
            <v>0</v>
          </cell>
          <cell r="AE5695">
            <v>0</v>
          </cell>
          <cell r="AF5695">
            <v>0</v>
          </cell>
          <cell r="AG5695">
            <v>0</v>
          </cell>
          <cell r="AH5695" t="str">
            <v>210×210</v>
          </cell>
          <cell r="AI5695">
            <v>0</v>
          </cell>
          <cell r="AJ5695">
            <v>0</v>
          </cell>
        </row>
        <row r="5695">
          <cell r="AO5695" t="str">
            <v>232E</v>
          </cell>
          <cell r="AP5695">
            <v>1</v>
          </cell>
          <cell r="AQ5695">
            <v>25018</v>
          </cell>
        </row>
        <row r="5696">
          <cell r="A5696">
            <v>5698</v>
          </cell>
          <cell r="B5696">
            <v>4</v>
          </cell>
          <cell r="C5696">
            <v>45730</v>
          </cell>
        </row>
        <row r="5696">
          <cell r="E5696" t="str">
            <v>LD232-11021100</v>
          </cell>
          <cell r="F5696" t="str">
            <v>油缸支座</v>
          </cell>
          <cell r="G5696">
            <v>4</v>
          </cell>
          <cell r="H5696">
            <v>0</v>
          </cell>
        </row>
        <row r="5696">
          <cell r="J5696" t="str">
            <v>定位焊</v>
          </cell>
          <cell r="K5696">
            <v>9.6</v>
          </cell>
          <cell r="L5696" t="str">
            <v>焊接</v>
          </cell>
          <cell r="M5696">
            <v>10.5</v>
          </cell>
          <cell r="N5696" t="str">
            <v>划线钻</v>
          </cell>
          <cell r="O5696">
            <v>4.4</v>
          </cell>
          <cell r="P5696" t="str">
            <v>喷砂 </v>
          </cell>
          <cell r="Q5696">
            <v>1.5</v>
          </cell>
          <cell r="R5696" t="str">
            <v>喷铝</v>
          </cell>
          <cell r="S5696">
            <v>3</v>
          </cell>
          <cell r="T5696" t="str">
            <v>底漆</v>
          </cell>
          <cell r="U5696">
            <v>1</v>
          </cell>
          <cell r="V5696" t="str">
            <v>转</v>
          </cell>
          <cell r="W5696">
            <v>0</v>
          </cell>
          <cell r="X5696">
            <v>0</v>
          </cell>
          <cell r="Y5696">
            <v>0</v>
          </cell>
          <cell r="Z5696">
            <v>0</v>
          </cell>
          <cell r="AA5696">
            <v>0</v>
          </cell>
          <cell r="AB5696">
            <v>0</v>
          </cell>
          <cell r="AC5696">
            <v>0</v>
          </cell>
          <cell r="AD5696">
            <v>0</v>
          </cell>
          <cell r="AE5696">
            <v>0</v>
          </cell>
          <cell r="AF5696">
            <v>0</v>
          </cell>
          <cell r="AG5696">
            <v>0</v>
          </cell>
        </row>
        <row r="5696">
          <cell r="AI5696">
            <v>0</v>
          </cell>
          <cell r="AJ5696">
            <v>0</v>
          </cell>
        </row>
        <row r="5696">
          <cell r="AO5696" t="str">
            <v>232E</v>
          </cell>
          <cell r="AP5696">
            <v>1</v>
          </cell>
          <cell r="AQ5696">
            <v>25018</v>
          </cell>
        </row>
        <row r="5697">
          <cell r="A5697">
            <v>5699</v>
          </cell>
          <cell r="B5697">
            <v>8</v>
          </cell>
          <cell r="C5697">
            <v>45730</v>
          </cell>
        </row>
        <row r="5697">
          <cell r="E5697" t="str">
            <v>LD232-11021101</v>
          </cell>
          <cell r="F5697" t="str">
            <v>侧板</v>
          </cell>
          <cell r="G5697">
            <v>8</v>
          </cell>
          <cell r="H5697" t="str">
            <v>钢板t8/HG60</v>
          </cell>
        </row>
        <row r="5697">
          <cell r="J5697" t="str">
            <v>激光作业</v>
          </cell>
          <cell r="K5697">
            <v>0.78</v>
          </cell>
          <cell r="L5697" t="str">
            <v>激光拾件</v>
          </cell>
          <cell r="M5697">
            <v>0.65</v>
          </cell>
          <cell r="N5697">
            <v>0</v>
          </cell>
          <cell r="O5697">
            <v>0</v>
          </cell>
          <cell r="P5697">
            <v>0</v>
          </cell>
          <cell r="Q5697">
            <v>0</v>
          </cell>
          <cell r="R5697">
            <v>0</v>
          </cell>
          <cell r="S5697">
            <v>0</v>
          </cell>
          <cell r="T5697">
            <v>0</v>
          </cell>
          <cell r="U5697">
            <v>0</v>
          </cell>
          <cell r="V5697">
            <v>0</v>
          </cell>
          <cell r="W5697">
            <v>0</v>
          </cell>
          <cell r="X5697">
            <v>0</v>
          </cell>
          <cell r="Y5697">
            <v>0</v>
          </cell>
          <cell r="Z5697">
            <v>0</v>
          </cell>
          <cell r="AA5697">
            <v>0</v>
          </cell>
          <cell r="AB5697">
            <v>0</v>
          </cell>
          <cell r="AC5697">
            <v>0</v>
          </cell>
          <cell r="AD5697">
            <v>0</v>
          </cell>
          <cell r="AE5697">
            <v>0</v>
          </cell>
          <cell r="AF5697">
            <v>0</v>
          </cell>
          <cell r="AG5697">
            <v>0</v>
          </cell>
          <cell r="AH5697" t="str">
            <v>100×96</v>
          </cell>
          <cell r="AI5697">
            <v>0</v>
          </cell>
          <cell r="AJ5697">
            <v>0</v>
          </cell>
        </row>
        <row r="5697">
          <cell r="AO5697" t="str">
            <v>232E</v>
          </cell>
          <cell r="AP5697">
            <v>1</v>
          </cell>
          <cell r="AQ5697">
            <v>25018</v>
          </cell>
        </row>
        <row r="5698">
          <cell r="A5698">
            <v>5700</v>
          </cell>
          <cell r="B5698">
            <v>4</v>
          </cell>
          <cell r="C5698">
            <v>45730</v>
          </cell>
        </row>
        <row r="5698">
          <cell r="E5698" t="str">
            <v>LD232-11021102</v>
          </cell>
          <cell r="F5698" t="str">
            <v>连接板</v>
          </cell>
          <cell r="G5698">
            <v>4</v>
          </cell>
          <cell r="H5698" t="str">
            <v>钢板t6/HG60</v>
          </cell>
        </row>
        <row r="5698">
          <cell r="J5698" t="str">
            <v>激光作业</v>
          </cell>
          <cell r="K5698">
            <v>0.44</v>
          </cell>
          <cell r="L5698" t="str">
            <v>激光拾件</v>
          </cell>
          <cell r="M5698">
            <v>1.1</v>
          </cell>
          <cell r="N5698">
            <v>0</v>
          </cell>
          <cell r="O5698">
            <v>0</v>
          </cell>
          <cell r="P5698">
            <v>0</v>
          </cell>
          <cell r="Q5698">
            <v>0</v>
          </cell>
          <cell r="R5698">
            <v>0</v>
          </cell>
          <cell r="S5698">
            <v>0</v>
          </cell>
          <cell r="T5698">
            <v>0</v>
          </cell>
          <cell r="U5698">
            <v>0</v>
          </cell>
          <cell r="V5698">
            <v>0</v>
          </cell>
          <cell r="W5698">
            <v>0</v>
          </cell>
          <cell r="X5698">
            <v>0</v>
          </cell>
          <cell r="Y5698">
            <v>0</v>
          </cell>
          <cell r="Z5698">
            <v>0</v>
          </cell>
          <cell r="AA5698">
            <v>0</v>
          </cell>
          <cell r="AB5698">
            <v>0</v>
          </cell>
          <cell r="AC5698">
            <v>0</v>
          </cell>
          <cell r="AD5698">
            <v>0</v>
          </cell>
          <cell r="AE5698">
            <v>0</v>
          </cell>
          <cell r="AF5698">
            <v>0</v>
          </cell>
          <cell r="AG5698">
            <v>0</v>
          </cell>
          <cell r="AH5698" t="str">
            <v>78×20</v>
          </cell>
          <cell r="AI5698">
            <v>0</v>
          </cell>
          <cell r="AJ5698">
            <v>0</v>
          </cell>
        </row>
        <row r="5698">
          <cell r="AN5698" t="str">
            <v>无图,78×20</v>
          </cell>
          <cell r="AO5698" t="str">
            <v>232E</v>
          </cell>
          <cell r="AP5698">
            <v>1</v>
          </cell>
          <cell r="AQ5698">
            <v>25018</v>
          </cell>
        </row>
        <row r="5699">
          <cell r="A5699">
            <v>5701</v>
          </cell>
          <cell r="B5699">
            <v>8</v>
          </cell>
          <cell r="C5699">
            <v>45730</v>
          </cell>
        </row>
        <row r="5699">
          <cell r="E5699" t="str">
            <v>LD232-11021103</v>
          </cell>
          <cell r="F5699" t="str">
            <v>轴套</v>
          </cell>
          <cell r="G5699">
            <v>8</v>
          </cell>
          <cell r="H5699" t="str">
            <v>圆钢φ30/35</v>
          </cell>
        </row>
        <row r="5699">
          <cell r="J5699" t="str">
            <v>锯床</v>
          </cell>
          <cell r="K5699">
            <v>2.6</v>
          </cell>
          <cell r="L5699" t="str">
            <v>车</v>
          </cell>
          <cell r="M5699">
            <v>5.5</v>
          </cell>
          <cell r="N5699" t="str">
            <v>转</v>
          </cell>
          <cell r="O5699">
            <v>0</v>
          </cell>
          <cell r="P5699">
            <v>0</v>
          </cell>
          <cell r="Q5699">
            <v>0</v>
          </cell>
          <cell r="R5699">
            <v>0</v>
          </cell>
          <cell r="S5699">
            <v>0</v>
          </cell>
          <cell r="T5699">
            <v>0</v>
          </cell>
          <cell r="U5699">
            <v>0</v>
          </cell>
          <cell r="V5699">
            <v>0</v>
          </cell>
          <cell r="W5699">
            <v>0</v>
          </cell>
          <cell r="X5699">
            <v>0</v>
          </cell>
          <cell r="Y5699">
            <v>0</v>
          </cell>
          <cell r="Z5699">
            <v>0</v>
          </cell>
          <cell r="AA5699">
            <v>0</v>
          </cell>
          <cell r="AB5699">
            <v>0</v>
          </cell>
          <cell r="AC5699">
            <v>0</v>
          </cell>
          <cell r="AD5699">
            <v>0</v>
          </cell>
          <cell r="AE5699">
            <v>0</v>
          </cell>
          <cell r="AF5699">
            <v>0</v>
          </cell>
          <cell r="AG5699">
            <v>0</v>
          </cell>
          <cell r="AH5699">
            <v>24</v>
          </cell>
          <cell r="AI5699">
            <v>0</v>
          </cell>
          <cell r="AJ5699">
            <v>0</v>
          </cell>
        </row>
        <row r="5699">
          <cell r="AO5699" t="str">
            <v>232E</v>
          </cell>
          <cell r="AP5699">
            <v>1</v>
          </cell>
          <cell r="AQ5699">
            <v>25018</v>
          </cell>
        </row>
        <row r="5700">
          <cell r="A5700">
            <v>5702</v>
          </cell>
          <cell r="B5700">
            <v>8</v>
          </cell>
          <cell r="C5700">
            <v>45730</v>
          </cell>
        </row>
        <row r="5700">
          <cell r="E5700" t="str">
            <v>LD232-110400</v>
          </cell>
          <cell r="F5700" t="str">
            <v>固定销</v>
          </cell>
          <cell r="G5700">
            <v>8</v>
          </cell>
          <cell r="H5700">
            <v>0</v>
          </cell>
        </row>
        <row r="5700">
          <cell r="J5700" t="str">
            <v>定位焊</v>
          </cell>
          <cell r="K5700">
            <v>1.95</v>
          </cell>
          <cell r="L5700" t="str">
            <v>焊接</v>
          </cell>
          <cell r="M5700">
            <v>2.6</v>
          </cell>
          <cell r="N5700" t="str">
            <v>打磨</v>
          </cell>
          <cell r="O5700">
            <v>3</v>
          </cell>
          <cell r="P5700" t="str">
            <v>镀铬</v>
          </cell>
          <cell r="Q5700">
            <v>0</v>
          </cell>
          <cell r="R5700" t="str">
            <v>入库</v>
          </cell>
          <cell r="S5700">
            <v>0</v>
          </cell>
          <cell r="T5700">
            <v>0</v>
          </cell>
          <cell r="U5700">
            <v>0</v>
          </cell>
          <cell r="V5700">
            <v>0</v>
          </cell>
          <cell r="W5700">
            <v>0</v>
          </cell>
          <cell r="X5700">
            <v>0</v>
          </cell>
          <cell r="Y5700">
            <v>0</v>
          </cell>
          <cell r="Z5700">
            <v>0</v>
          </cell>
          <cell r="AA5700">
            <v>0</v>
          </cell>
          <cell r="AB5700">
            <v>0</v>
          </cell>
          <cell r="AC5700">
            <v>0</v>
          </cell>
          <cell r="AD5700">
            <v>0</v>
          </cell>
          <cell r="AE5700">
            <v>0</v>
          </cell>
          <cell r="AF5700">
            <v>0</v>
          </cell>
          <cell r="AG5700">
            <v>0</v>
          </cell>
        </row>
        <row r="5700">
          <cell r="AI5700">
            <v>0</v>
          </cell>
          <cell r="AJ5700">
            <v>0</v>
          </cell>
        </row>
        <row r="5700">
          <cell r="AO5700" t="str">
            <v>232E</v>
          </cell>
          <cell r="AP5700">
            <v>1</v>
          </cell>
          <cell r="AQ5700">
            <v>25018</v>
          </cell>
        </row>
        <row r="5701">
          <cell r="A5701">
            <v>5703</v>
          </cell>
          <cell r="B5701">
            <v>8</v>
          </cell>
          <cell r="C5701">
            <v>45730</v>
          </cell>
        </row>
        <row r="5701">
          <cell r="E5701" t="str">
            <v>LD232-110402</v>
          </cell>
          <cell r="F5701" t="str">
            <v>耳板</v>
          </cell>
          <cell r="G5701">
            <v>8</v>
          </cell>
          <cell r="H5701" t="str">
            <v>钢板t6/Q355C</v>
          </cell>
        </row>
        <row r="5701">
          <cell r="J5701" t="str">
            <v>激光作业</v>
          </cell>
          <cell r="K5701">
            <v>0.65</v>
          </cell>
          <cell r="L5701" t="str">
            <v>激光拾件</v>
          </cell>
          <cell r="M5701">
            <v>0.65</v>
          </cell>
          <cell r="N5701">
            <v>0</v>
          </cell>
          <cell r="O5701">
            <v>0</v>
          </cell>
          <cell r="P5701">
            <v>0</v>
          </cell>
          <cell r="Q5701">
            <v>0</v>
          </cell>
          <cell r="R5701">
            <v>0</v>
          </cell>
          <cell r="S5701">
            <v>0</v>
          </cell>
          <cell r="T5701">
            <v>0</v>
          </cell>
          <cell r="U5701">
            <v>0</v>
          </cell>
          <cell r="V5701">
            <v>0</v>
          </cell>
          <cell r="W5701">
            <v>0</v>
          </cell>
          <cell r="X5701">
            <v>0</v>
          </cell>
          <cell r="Y5701">
            <v>0</v>
          </cell>
          <cell r="Z5701">
            <v>0</v>
          </cell>
          <cell r="AA5701">
            <v>0</v>
          </cell>
          <cell r="AB5701">
            <v>0</v>
          </cell>
          <cell r="AC5701">
            <v>0</v>
          </cell>
          <cell r="AD5701">
            <v>0</v>
          </cell>
          <cell r="AE5701">
            <v>0</v>
          </cell>
          <cell r="AF5701">
            <v>0</v>
          </cell>
          <cell r="AG5701">
            <v>0</v>
          </cell>
          <cell r="AH5701" t="str">
            <v>43×18</v>
          </cell>
          <cell r="AI5701">
            <v>0</v>
          </cell>
          <cell r="AJ5701">
            <v>0</v>
          </cell>
        </row>
        <row r="5701">
          <cell r="AO5701" t="str">
            <v>232E</v>
          </cell>
          <cell r="AP5701">
            <v>1</v>
          </cell>
          <cell r="AQ5701">
            <v>25018</v>
          </cell>
        </row>
        <row r="5702">
          <cell r="A5702">
            <v>5704</v>
          </cell>
          <cell r="B5702">
            <v>4</v>
          </cell>
          <cell r="C5702">
            <v>45730</v>
          </cell>
        </row>
        <row r="5702">
          <cell r="E5702" t="str">
            <v>LD232-110501</v>
          </cell>
          <cell r="F5702" t="str">
            <v>堵板</v>
          </cell>
          <cell r="G5702">
            <v>4</v>
          </cell>
          <cell r="H5702" t="str">
            <v>钢板t2/ST12</v>
          </cell>
          <cell r="I5702" t="str">
            <v>钢板t2/Q235B</v>
          </cell>
          <cell r="J5702" t="str">
            <v>激光作业</v>
          </cell>
          <cell r="K5702">
            <v>1.32</v>
          </cell>
          <cell r="L5702" t="str">
            <v>激光拾件</v>
          </cell>
          <cell r="M5702">
            <v>1.1</v>
          </cell>
          <cell r="N5702" t="str">
            <v>喷砂 </v>
          </cell>
          <cell r="O5702">
            <v>0.5</v>
          </cell>
          <cell r="P5702" t="str">
            <v>喷铝</v>
          </cell>
          <cell r="Q5702">
            <v>1.5</v>
          </cell>
          <cell r="R5702" t="str">
            <v>挂件</v>
          </cell>
          <cell r="S5702">
            <v>0.5</v>
          </cell>
          <cell r="T5702" t="str">
            <v>喷漆</v>
          </cell>
          <cell r="U5702">
            <v>0.5</v>
          </cell>
          <cell r="V5702" t="str">
            <v>入库</v>
          </cell>
          <cell r="W5702">
            <v>0</v>
          </cell>
          <cell r="X5702">
            <v>0</v>
          </cell>
          <cell r="Y5702">
            <v>0</v>
          </cell>
          <cell r="Z5702">
            <v>0</v>
          </cell>
          <cell r="AA5702">
            <v>0</v>
          </cell>
          <cell r="AB5702">
            <v>0</v>
          </cell>
          <cell r="AC5702">
            <v>0</v>
          </cell>
          <cell r="AD5702">
            <v>0</v>
          </cell>
          <cell r="AE5702">
            <v>0</v>
          </cell>
          <cell r="AF5702">
            <v>0</v>
          </cell>
          <cell r="AG5702">
            <v>0</v>
          </cell>
          <cell r="AH5702" t="str">
            <v>105×54</v>
          </cell>
          <cell r="AI5702">
            <v>0</v>
          </cell>
          <cell r="AJ5702">
            <v>0</v>
          </cell>
        </row>
        <row r="5702">
          <cell r="AO5702" t="str">
            <v>232E</v>
          </cell>
          <cell r="AP5702">
            <v>1</v>
          </cell>
          <cell r="AQ5702">
            <v>25018</v>
          </cell>
        </row>
        <row r="5703">
          <cell r="A5703">
            <v>5705</v>
          </cell>
          <cell r="B5703">
            <v>8</v>
          </cell>
          <cell r="C5703">
            <v>45730</v>
          </cell>
        </row>
        <row r="5703">
          <cell r="E5703" t="str">
            <v>LD232-110502</v>
          </cell>
          <cell r="F5703" t="str">
            <v>堵板</v>
          </cell>
          <cell r="G5703">
            <v>8</v>
          </cell>
          <cell r="H5703" t="str">
            <v>钢板t1.5/ST12</v>
          </cell>
          <cell r="I5703" t="str">
            <v>钢板t1.5/Q235B</v>
          </cell>
          <cell r="J5703" t="str">
            <v>激光作业</v>
          </cell>
          <cell r="K5703">
            <v>0.78</v>
          </cell>
          <cell r="L5703" t="str">
            <v>激光拾件</v>
          </cell>
          <cell r="M5703">
            <v>0.65</v>
          </cell>
          <cell r="N5703" t="str">
            <v>锪孔</v>
          </cell>
          <cell r="O5703">
            <v>0.65</v>
          </cell>
          <cell r="P5703" t="str">
            <v>喷砂 </v>
          </cell>
          <cell r="Q5703">
            <v>0.5</v>
          </cell>
          <cell r="R5703" t="str">
            <v>喷铝</v>
          </cell>
          <cell r="S5703">
            <v>1.5</v>
          </cell>
          <cell r="T5703" t="str">
            <v>挂件</v>
          </cell>
          <cell r="U5703">
            <v>0.5</v>
          </cell>
          <cell r="V5703" t="str">
            <v>喷漆</v>
          </cell>
          <cell r="W5703">
            <v>0.5</v>
          </cell>
          <cell r="X5703" t="str">
            <v>入库</v>
          </cell>
          <cell r="Y5703">
            <v>0</v>
          </cell>
          <cell r="Z5703">
            <v>0</v>
          </cell>
          <cell r="AA5703">
            <v>0</v>
          </cell>
          <cell r="AB5703">
            <v>0</v>
          </cell>
          <cell r="AC5703">
            <v>0</v>
          </cell>
          <cell r="AD5703">
            <v>0</v>
          </cell>
          <cell r="AE5703">
            <v>0</v>
          </cell>
          <cell r="AF5703">
            <v>0</v>
          </cell>
          <cell r="AG5703">
            <v>0</v>
          </cell>
          <cell r="AH5703" t="str">
            <v>114×114</v>
          </cell>
          <cell r="AI5703">
            <v>0</v>
          </cell>
          <cell r="AJ5703">
            <v>0</v>
          </cell>
        </row>
        <row r="5703">
          <cell r="AO5703" t="str">
            <v>232E</v>
          </cell>
          <cell r="AP5703">
            <v>1</v>
          </cell>
          <cell r="AQ5703">
            <v>25018</v>
          </cell>
        </row>
        <row r="5704">
          <cell r="A5704">
            <v>5706</v>
          </cell>
          <cell r="B5704">
            <v>4</v>
          </cell>
          <cell r="C5704">
            <v>45730</v>
          </cell>
        </row>
        <row r="5704">
          <cell r="E5704" t="str">
            <v>LD232-11050300</v>
          </cell>
          <cell r="F5704" t="str">
            <v>挡板</v>
          </cell>
          <cell r="G5704">
            <v>4</v>
          </cell>
          <cell r="H5704">
            <v>0</v>
          </cell>
        </row>
        <row r="5704">
          <cell r="J5704" t="str">
            <v>定位焊</v>
          </cell>
          <cell r="K5704">
            <v>5.1</v>
          </cell>
          <cell r="L5704" t="str">
            <v>焊接</v>
          </cell>
          <cell r="M5704">
            <v>4.25</v>
          </cell>
          <cell r="N5704" t="str">
            <v>打磨</v>
          </cell>
          <cell r="O5704">
            <v>2</v>
          </cell>
          <cell r="P5704" t="str">
            <v>喷砂 </v>
          </cell>
          <cell r="Q5704">
            <v>0.7</v>
          </cell>
          <cell r="R5704" t="str">
            <v>喷铝</v>
          </cell>
          <cell r="S5704">
            <v>1.5</v>
          </cell>
          <cell r="T5704" t="str">
            <v>打胶</v>
          </cell>
          <cell r="U5704">
            <v>1</v>
          </cell>
          <cell r="V5704" t="str">
            <v>挂件+喷漆</v>
          </cell>
          <cell r="W5704" t="str">
            <v>0.5+0.5</v>
          </cell>
        </row>
        <row r="5704">
          <cell r="AA5704">
            <v>0</v>
          </cell>
          <cell r="AB5704">
            <v>0</v>
          </cell>
          <cell r="AC5704">
            <v>0</v>
          </cell>
          <cell r="AD5704">
            <v>0</v>
          </cell>
          <cell r="AE5704">
            <v>0</v>
          </cell>
          <cell r="AF5704">
            <v>0</v>
          </cell>
          <cell r="AG5704">
            <v>0</v>
          </cell>
        </row>
        <row r="5704">
          <cell r="AI5704">
            <v>0</v>
          </cell>
          <cell r="AJ5704">
            <v>0</v>
          </cell>
        </row>
        <row r="5704">
          <cell r="AO5704" t="str">
            <v>232E</v>
          </cell>
          <cell r="AP5704">
            <v>1</v>
          </cell>
          <cell r="AQ5704">
            <v>25018</v>
          </cell>
        </row>
        <row r="5705">
          <cell r="A5705">
            <v>5707</v>
          </cell>
          <cell r="B5705">
            <v>4</v>
          </cell>
          <cell r="C5705">
            <v>45730</v>
          </cell>
        </row>
        <row r="5705">
          <cell r="E5705" t="str">
            <v>LD232-11050301</v>
          </cell>
          <cell r="F5705" t="str">
            <v>边框</v>
          </cell>
          <cell r="G5705">
            <v>4</v>
          </cell>
          <cell r="H5705" t="str">
            <v>钢板t2/ST12</v>
          </cell>
          <cell r="I5705" t="str">
            <v>钢板t2/Q235B</v>
          </cell>
          <cell r="J5705" t="str">
            <v>激光作业</v>
          </cell>
          <cell r="K5705">
            <v>1.1</v>
          </cell>
          <cell r="L5705" t="str">
            <v>激光拾件</v>
          </cell>
          <cell r="M5705">
            <v>1.1</v>
          </cell>
          <cell r="N5705">
            <v>0</v>
          </cell>
          <cell r="O5705">
            <v>0</v>
          </cell>
          <cell r="P5705">
            <v>0</v>
          </cell>
          <cell r="Q5705">
            <v>0</v>
          </cell>
          <cell r="R5705">
            <v>0</v>
          </cell>
          <cell r="S5705">
            <v>0</v>
          </cell>
          <cell r="T5705">
            <v>0</v>
          </cell>
          <cell r="U5705">
            <v>0</v>
          </cell>
          <cell r="V5705">
            <v>0</v>
          </cell>
          <cell r="W5705">
            <v>0</v>
          </cell>
          <cell r="X5705">
            <v>0</v>
          </cell>
          <cell r="Y5705">
            <v>0</v>
          </cell>
          <cell r="Z5705">
            <v>0</v>
          </cell>
          <cell r="AA5705">
            <v>0</v>
          </cell>
          <cell r="AB5705">
            <v>0</v>
          </cell>
          <cell r="AC5705">
            <v>0</v>
          </cell>
          <cell r="AD5705">
            <v>0</v>
          </cell>
          <cell r="AE5705">
            <v>0</v>
          </cell>
          <cell r="AF5705">
            <v>0</v>
          </cell>
          <cell r="AG5705">
            <v>0</v>
          </cell>
          <cell r="AH5705" t="str">
            <v>110×40</v>
          </cell>
          <cell r="AI5705">
            <v>0</v>
          </cell>
          <cell r="AJ5705">
            <v>0</v>
          </cell>
        </row>
        <row r="5705">
          <cell r="AO5705" t="str">
            <v>232E</v>
          </cell>
          <cell r="AP5705">
            <v>1</v>
          </cell>
          <cell r="AQ5705">
            <v>25018</v>
          </cell>
        </row>
        <row r="5706">
          <cell r="A5706">
            <v>5708</v>
          </cell>
          <cell r="B5706">
            <v>4</v>
          </cell>
          <cell r="C5706">
            <v>45730</v>
          </cell>
        </row>
        <row r="5706">
          <cell r="E5706" t="str">
            <v>LD232-11050302</v>
          </cell>
          <cell r="F5706" t="str">
            <v>槽板</v>
          </cell>
          <cell r="G5706">
            <v>4</v>
          </cell>
          <cell r="H5706" t="str">
            <v>钢板t2/ST12</v>
          </cell>
          <cell r="I5706" t="str">
            <v>钢板t2/Q235B</v>
          </cell>
          <cell r="J5706" t="str">
            <v>激光作业</v>
          </cell>
          <cell r="K5706">
            <v>0.66</v>
          </cell>
          <cell r="L5706" t="str">
            <v>激光拾件</v>
          </cell>
          <cell r="M5706">
            <v>1.1</v>
          </cell>
          <cell r="N5706" t="str">
            <v>成型</v>
          </cell>
          <cell r="O5706">
            <v>4.4</v>
          </cell>
          <cell r="P5706" t="str">
            <v>转</v>
          </cell>
          <cell r="Q5706">
            <v>0</v>
          </cell>
          <cell r="R5706">
            <v>0</v>
          </cell>
          <cell r="S5706">
            <v>0</v>
          </cell>
          <cell r="T5706">
            <v>0</v>
          </cell>
          <cell r="U5706">
            <v>0</v>
          </cell>
          <cell r="V5706">
            <v>0</v>
          </cell>
          <cell r="W5706">
            <v>0</v>
          </cell>
          <cell r="X5706">
            <v>0</v>
          </cell>
          <cell r="Y5706">
            <v>0</v>
          </cell>
          <cell r="Z5706">
            <v>0</v>
          </cell>
          <cell r="AA5706">
            <v>0</v>
          </cell>
          <cell r="AB5706">
            <v>0</v>
          </cell>
          <cell r="AC5706">
            <v>0</v>
          </cell>
          <cell r="AD5706">
            <v>0</v>
          </cell>
          <cell r="AE5706">
            <v>0</v>
          </cell>
          <cell r="AF5706">
            <v>0</v>
          </cell>
          <cell r="AG5706">
            <v>0</v>
          </cell>
          <cell r="AH5706" t="str">
            <v>129×60</v>
          </cell>
          <cell r="AI5706">
            <v>0</v>
          </cell>
          <cell r="AJ5706">
            <v>0</v>
          </cell>
        </row>
        <row r="5706">
          <cell r="AO5706" t="str">
            <v>232E</v>
          </cell>
          <cell r="AP5706">
            <v>1</v>
          </cell>
          <cell r="AQ5706">
            <v>25018</v>
          </cell>
        </row>
        <row r="5707">
          <cell r="A5707">
            <v>5709</v>
          </cell>
          <cell r="B5707">
            <v>4</v>
          </cell>
          <cell r="C5707">
            <v>45730</v>
          </cell>
        </row>
        <row r="5707">
          <cell r="E5707" t="str">
            <v>LD232-1107</v>
          </cell>
          <cell r="F5707" t="str">
            <v>卡子</v>
          </cell>
          <cell r="G5707">
            <v>4</v>
          </cell>
          <cell r="H5707" t="str">
            <v>钢板t1.5/304</v>
          </cell>
        </row>
        <row r="5707">
          <cell r="J5707" t="str">
            <v>激光作业</v>
          </cell>
          <cell r="K5707">
            <v>0.88</v>
          </cell>
          <cell r="L5707" t="str">
            <v>激光拾件</v>
          </cell>
          <cell r="M5707">
            <v>1.1</v>
          </cell>
          <cell r="N5707" t="str">
            <v>倒钝</v>
          </cell>
          <cell r="O5707">
            <v>1.1</v>
          </cell>
          <cell r="P5707" t="str">
            <v>磨砂</v>
          </cell>
          <cell r="Q5707">
            <v>2</v>
          </cell>
          <cell r="R5707" t="str">
            <v>成型</v>
          </cell>
          <cell r="S5707">
            <v>4.4</v>
          </cell>
          <cell r="T5707" t="str">
            <v>划线钻</v>
          </cell>
          <cell r="U5707">
            <v>3.3</v>
          </cell>
          <cell r="V5707" t="str">
            <v>挂件+喷漆</v>
          </cell>
          <cell r="W5707" t="str">
            <v>0.5+0.5</v>
          </cell>
        </row>
        <row r="5707">
          <cell r="AA5707">
            <v>0</v>
          </cell>
          <cell r="AB5707">
            <v>0</v>
          </cell>
          <cell r="AC5707">
            <v>0</v>
          </cell>
          <cell r="AD5707">
            <v>0</v>
          </cell>
          <cell r="AE5707">
            <v>0</v>
          </cell>
          <cell r="AF5707">
            <v>0</v>
          </cell>
          <cell r="AG5707">
            <v>0</v>
          </cell>
          <cell r="AH5707" t="str">
            <v>353×15</v>
          </cell>
          <cell r="AI5707">
            <v>0</v>
          </cell>
          <cell r="AJ5707">
            <v>0</v>
          </cell>
        </row>
        <row r="5707">
          <cell r="AO5707" t="str">
            <v>232E</v>
          </cell>
          <cell r="AP5707">
            <v>1</v>
          </cell>
          <cell r="AQ5707">
            <v>25018</v>
          </cell>
        </row>
        <row r="5708">
          <cell r="A5708">
            <v>5710</v>
          </cell>
          <cell r="B5708">
            <v>4</v>
          </cell>
          <cell r="C5708">
            <v>45730</v>
          </cell>
        </row>
        <row r="5708">
          <cell r="E5708" t="str">
            <v>LD232-1108</v>
          </cell>
          <cell r="F5708" t="str">
            <v>卡子</v>
          </cell>
          <cell r="G5708">
            <v>4</v>
          </cell>
          <cell r="H5708" t="str">
            <v>钢板t1.5/304</v>
          </cell>
        </row>
        <row r="5708">
          <cell r="J5708" t="str">
            <v>激光作业</v>
          </cell>
          <cell r="K5708">
            <v>1.32</v>
          </cell>
          <cell r="L5708" t="str">
            <v>激光拾件</v>
          </cell>
          <cell r="M5708">
            <v>1.1</v>
          </cell>
          <cell r="N5708" t="str">
            <v>倒钝</v>
          </cell>
          <cell r="O5708">
            <v>1.1</v>
          </cell>
          <cell r="P5708" t="str">
            <v>磨砂</v>
          </cell>
          <cell r="Q5708">
            <v>2</v>
          </cell>
          <cell r="R5708" t="str">
            <v>成型</v>
          </cell>
          <cell r="S5708">
            <v>4.4</v>
          </cell>
          <cell r="T5708" t="str">
            <v>划线钻</v>
          </cell>
          <cell r="U5708">
            <v>3.3</v>
          </cell>
          <cell r="V5708" t="str">
            <v>挂件+喷漆</v>
          </cell>
          <cell r="W5708" t="str">
            <v>0.5+0.5</v>
          </cell>
        </row>
        <row r="5708">
          <cell r="AA5708">
            <v>0</v>
          </cell>
          <cell r="AB5708">
            <v>0</v>
          </cell>
          <cell r="AC5708">
            <v>0</v>
          </cell>
          <cell r="AD5708">
            <v>0</v>
          </cell>
          <cell r="AE5708">
            <v>0</v>
          </cell>
          <cell r="AF5708">
            <v>0</v>
          </cell>
          <cell r="AG5708">
            <v>0</v>
          </cell>
          <cell r="AH5708" t="str">
            <v>511×15</v>
          </cell>
          <cell r="AI5708">
            <v>0</v>
          </cell>
          <cell r="AJ5708">
            <v>0</v>
          </cell>
        </row>
        <row r="5708">
          <cell r="AO5708" t="str">
            <v>232E</v>
          </cell>
          <cell r="AP5708">
            <v>1</v>
          </cell>
          <cell r="AQ5708">
            <v>25018</v>
          </cell>
        </row>
        <row r="5709">
          <cell r="A5709">
            <v>5711</v>
          </cell>
          <cell r="B5709">
            <v>1</v>
          </cell>
          <cell r="C5709">
            <v>45730</v>
          </cell>
        </row>
        <row r="5709">
          <cell r="E5709" t="str">
            <v>LD232-180100</v>
          </cell>
          <cell r="F5709" t="str">
            <v>下转台焊合</v>
          </cell>
          <cell r="G5709">
            <v>1</v>
          </cell>
          <cell r="H5709">
            <v>0</v>
          </cell>
        </row>
        <row r="5709">
          <cell r="J5709" t="str">
            <v>定位焊</v>
          </cell>
          <cell r="K5709">
            <v>120</v>
          </cell>
          <cell r="L5709" t="str">
            <v>焊接</v>
          </cell>
          <cell r="M5709">
            <v>88</v>
          </cell>
          <cell r="N5709" t="str">
            <v>时效</v>
          </cell>
          <cell r="O5709">
            <v>15</v>
          </cell>
          <cell r="P5709" t="str">
            <v>加工</v>
          </cell>
          <cell r="Q5709">
            <v>0</v>
          </cell>
          <cell r="R5709" t="str">
            <v>定位焊</v>
          </cell>
          <cell r="S5709">
            <v>7.6</v>
          </cell>
          <cell r="T5709" t="str">
            <v>焊接</v>
          </cell>
          <cell r="U5709">
            <v>14.4</v>
          </cell>
          <cell r="V5709" t="str">
            <v>打磨</v>
          </cell>
          <cell r="W5709">
            <v>55</v>
          </cell>
          <cell r="X5709" t="str">
            <v>配做钻攻</v>
          </cell>
        </row>
        <row r="5709">
          <cell r="AA5709">
            <v>0</v>
          </cell>
          <cell r="AB5709">
            <v>0</v>
          </cell>
          <cell r="AC5709">
            <v>0</v>
          </cell>
          <cell r="AD5709">
            <v>0</v>
          </cell>
          <cell r="AE5709">
            <v>0</v>
          </cell>
          <cell r="AF5709">
            <v>0</v>
          </cell>
          <cell r="AG5709">
            <v>0</v>
          </cell>
        </row>
        <row r="5709">
          <cell r="AI5709">
            <v>0</v>
          </cell>
          <cell r="AJ5709">
            <v>0</v>
          </cell>
        </row>
        <row r="5709">
          <cell r="AO5709" t="str">
            <v>232E</v>
          </cell>
          <cell r="AP5709">
            <v>1</v>
          </cell>
          <cell r="AQ5709">
            <v>25018</v>
          </cell>
        </row>
        <row r="5710">
          <cell r="A5710">
            <v>5712</v>
          </cell>
          <cell r="B5710">
            <v>2</v>
          </cell>
          <cell r="C5710">
            <v>45730</v>
          </cell>
        </row>
        <row r="5710">
          <cell r="E5710" t="str">
            <v>LD232-180101</v>
          </cell>
          <cell r="F5710" t="str">
            <v>上支耳11</v>
          </cell>
          <cell r="G5710">
            <v>2</v>
          </cell>
          <cell r="H5710" t="str">
            <v>钢板t8/Q345C</v>
          </cell>
        </row>
        <row r="5710">
          <cell r="J5710" t="str">
            <v>激光作业</v>
          </cell>
          <cell r="K5710">
            <v>1.9</v>
          </cell>
          <cell r="L5710" t="str">
            <v>激光拾件</v>
          </cell>
          <cell r="M5710">
            <v>1.9</v>
          </cell>
          <cell r="N5710">
            <v>0</v>
          </cell>
          <cell r="O5710">
            <v>0</v>
          </cell>
          <cell r="P5710">
            <v>0</v>
          </cell>
          <cell r="Q5710">
            <v>0</v>
          </cell>
          <cell r="R5710">
            <v>0</v>
          </cell>
          <cell r="S5710">
            <v>0</v>
          </cell>
          <cell r="T5710">
            <v>0</v>
          </cell>
          <cell r="U5710">
            <v>0</v>
          </cell>
          <cell r="V5710">
            <v>0</v>
          </cell>
          <cell r="W5710">
            <v>0</v>
          </cell>
          <cell r="X5710">
            <v>0</v>
          </cell>
          <cell r="Y5710">
            <v>0</v>
          </cell>
          <cell r="Z5710">
            <v>0</v>
          </cell>
          <cell r="AA5710">
            <v>0</v>
          </cell>
          <cell r="AB5710">
            <v>0</v>
          </cell>
          <cell r="AC5710">
            <v>0</v>
          </cell>
          <cell r="AD5710">
            <v>0</v>
          </cell>
          <cell r="AE5710">
            <v>0</v>
          </cell>
          <cell r="AF5710">
            <v>0</v>
          </cell>
          <cell r="AG5710">
            <v>0</v>
          </cell>
          <cell r="AH5710" t="str">
            <v>190×110</v>
          </cell>
          <cell r="AI5710">
            <v>0</v>
          </cell>
          <cell r="AJ5710">
            <v>0</v>
          </cell>
        </row>
        <row r="5710">
          <cell r="AO5710" t="str">
            <v>232E</v>
          </cell>
          <cell r="AP5710">
            <v>1</v>
          </cell>
          <cell r="AQ5710">
            <v>25018</v>
          </cell>
        </row>
        <row r="5711">
          <cell r="A5711">
            <v>5713</v>
          </cell>
          <cell r="B5711">
            <v>1</v>
          </cell>
          <cell r="C5711">
            <v>45730</v>
          </cell>
        </row>
        <row r="5711">
          <cell r="E5711" t="str">
            <v>LD232-180102</v>
          </cell>
          <cell r="F5711" t="str">
            <v>弯板12</v>
          </cell>
          <cell r="G5711">
            <v>1</v>
          </cell>
          <cell r="H5711" t="str">
            <v>钢板t6/Q355C</v>
          </cell>
        </row>
        <row r="5711">
          <cell r="J5711" t="str">
            <v>激光作业</v>
          </cell>
          <cell r="K5711">
            <v>9</v>
          </cell>
          <cell r="L5711" t="str">
            <v>激光拾件</v>
          </cell>
          <cell r="M5711">
            <v>5.4</v>
          </cell>
          <cell r="N5711" t="str">
            <v>折弯</v>
          </cell>
          <cell r="O5711">
            <v>18</v>
          </cell>
          <cell r="P5711" t="str">
            <v>转</v>
          </cell>
          <cell r="Q5711">
            <v>0</v>
          </cell>
          <cell r="R5711">
            <v>0</v>
          </cell>
          <cell r="S5711">
            <v>0</v>
          </cell>
          <cell r="T5711">
            <v>0</v>
          </cell>
          <cell r="U5711">
            <v>0</v>
          </cell>
          <cell r="V5711">
            <v>0</v>
          </cell>
          <cell r="W5711">
            <v>0</v>
          </cell>
          <cell r="X5711">
            <v>0</v>
          </cell>
          <cell r="Y5711">
            <v>0</v>
          </cell>
          <cell r="Z5711">
            <v>0</v>
          </cell>
          <cell r="AA5711">
            <v>0</v>
          </cell>
          <cell r="AB5711">
            <v>0</v>
          </cell>
          <cell r="AC5711">
            <v>0</v>
          </cell>
          <cell r="AD5711">
            <v>0</v>
          </cell>
          <cell r="AE5711">
            <v>0</v>
          </cell>
          <cell r="AF5711">
            <v>0</v>
          </cell>
          <cell r="AG5711">
            <v>0</v>
          </cell>
          <cell r="AH5711" t="str">
            <v>824×650</v>
          </cell>
          <cell r="AI5711">
            <v>0</v>
          </cell>
          <cell r="AJ5711">
            <v>0</v>
          </cell>
        </row>
        <row r="5711">
          <cell r="AO5711" t="str">
            <v>232E</v>
          </cell>
          <cell r="AP5711">
            <v>1</v>
          </cell>
          <cell r="AQ5711">
            <v>25018</v>
          </cell>
        </row>
        <row r="5712">
          <cell r="A5712">
            <v>5714</v>
          </cell>
          <cell r="B5712">
            <v>1</v>
          </cell>
          <cell r="C5712">
            <v>45730</v>
          </cell>
        </row>
        <row r="5712">
          <cell r="E5712" t="str">
            <v>LD232-180103</v>
          </cell>
          <cell r="F5712" t="str">
            <v>侧板13</v>
          </cell>
          <cell r="G5712">
            <v>1</v>
          </cell>
          <cell r="H5712" t="str">
            <v>钢板t8/Q345C</v>
          </cell>
        </row>
        <row r="5712">
          <cell r="J5712" t="str">
            <v>激光作业</v>
          </cell>
          <cell r="K5712">
            <v>11.4</v>
          </cell>
          <cell r="L5712" t="str">
            <v>激光拾件</v>
          </cell>
          <cell r="M5712">
            <v>5.4</v>
          </cell>
          <cell r="N5712" t="str">
            <v>打坡口</v>
          </cell>
          <cell r="O5712">
            <v>18</v>
          </cell>
          <cell r="P5712" t="str">
            <v>转</v>
          </cell>
          <cell r="Q5712">
            <v>0</v>
          </cell>
          <cell r="R5712">
            <v>0</v>
          </cell>
          <cell r="S5712">
            <v>0</v>
          </cell>
          <cell r="T5712">
            <v>0</v>
          </cell>
          <cell r="U5712">
            <v>0</v>
          </cell>
          <cell r="V5712">
            <v>0</v>
          </cell>
          <cell r="W5712">
            <v>0</v>
          </cell>
          <cell r="X5712">
            <v>0</v>
          </cell>
          <cell r="Y5712">
            <v>0</v>
          </cell>
          <cell r="Z5712">
            <v>0</v>
          </cell>
          <cell r="AA5712">
            <v>0</v>
          </cell>
          <cell r="AB5712">
            <v>0</v>
          </cell>
          <cell r="AC5712">
            <v>0</v>
          </cell>
          <cell r="AD5712">
            <v>0</v>
          </cell>
          <cell r="AE5712">
            <v>0</v>
          </cell>
          <cell r="AF5712">
            <v>0</v>
          </cell>
          <cell r="AG5712">
            <v>0</v>
          </cell>
          <cell r="AH5712" t="str">
            <v>750×446</v>
          </cell>
          <cell r="AI5712">
            <v>0</v>
          </cell>
          <cell r="AJ5712">
            <v>0</v>
          </cell>
        </row>
        <row r="5712">
          <cell r="AO5712" t="str">
            <v>232E</v>
          </cell>
          <cell r="AP5712">
            <v>1</v>
          </cell>
          <cell r="AQ5712">
            <v>25018</v>
          </cell>
        </row>
        <row r="5713">
          <cell r="A5713">
            <v>5715</v>
          </cell>
          <cell r="B5713">
            <v>1</v>
          </cell>
          <cell r="C5713">
            <v>45730</v>
          </cell>
        </row>
        <row r="5713">
          <cell r="E5713" t="str">
            <v>LD232-180104</v>
          </cell>
          <cell r="F5713" t="str">
            <v>堵板14</v>
          </cell>
          <cell r="G5713">
            <v>1</v>
          </cell>
          <cell r="H5713" t="str">
            <v>钢板t6/Q355C</v>
          </cell>
        </row>
        <row r="5713">
          <cell r="J5713" t="str">
            <v>激光作业</v>
          </cell>
          <cell r="K5713">
            <v>6.6</v>
          </cell>
          <cell r="L5713" t="str">
            <v>激光拾件</v>
          </cell>
          <cell r="M5713">
            <v>4.2</v>
          </cell>
          <cell r="N5713" t="str">
            <v>打坡口</v>
          </cell>
          <cell r="O5713">
            <v>17.5</v>
          </cell>
          <cell r="P5713">
            <v>0</v>
          </cell>
          <cell r="Q5713">
            <v>0</v>
          </cell>
          <cell r="R5713">
            <v>0</v>
          </cell>
          <cell r="S5713">
            <v>0</v>
          </cell>
          <cell r="T5713">
            <v>0</v>
          </cell>
          <cell r="U5713">
            <v>0</v>
          </cell>
          <cell r="V5713">
            <v>0</v>
          </cell>
          <cell r="W5713">
            <v>0</v>
          </cell>
          <cell r="X5713">
            <v>0</v>
          </cell>
          <cell r="Y5713">
            <v>0</v>
          </cell>
          <cell r="Z5713">
            <v>0</v>
          </cell>
          <cell r="AA5713">
            <v>0</v>
          </cell>
          <cell r="AB5713">
            <v>0</v>
          </cell>
          <cell r="AC5713">
            <v>0</v>
          </cell>
          <cell r="AD5713">
            <v>0</v>
          </cell>
          <cell r="AE5713">
            <v>0</v>
          </cell>
          <cell r="AF5713">
            <v>0</v>
          </cell>
          <cell r="AG5713">
            <v>0</v>
          </cell>
          <cell r="AH5713" t="str">
            <v>824×224</v>
          </cell>
          <cell r="AI5713">
            <v>0</v>
          </cell>
          <cell r="AJ5713">
            <v>0</v>
          </cell>
        </row>
        <row r="5713">
          <cell r="AO5713" t="str">
            <v>232E</v>
          </cell>
          <cell r="AP5713">
            <v>1</v>
          </cell>
          <cell r="AQ5713">
            <v>25018</v>
          </cell>
        </row>
        <row r="5714">
          <cell r="A5714">
            <v>5716</v>
          </cell>
          <cell r="B5714">
            <v>2</v>
          </cell>
          <cell r="C5714">
            <v>45730</v>
          </cell>
        </row>
        <row r="5714">
          <cell r="E5714" t="str">
            <v>LD232-180105</v>
          </cell>
          <cell r="F5714" t="str">
            <v>下支耳15</v>
          </cell>
          <cell r="G5714">
            <v>2</v>
          </cell>
          <cell r="H5714" t="str">
            <v>钢板t8/Q345C</v>
          </cell>
        </row>
        <row r="5714">
          <cell r="J5714" t="str">
            <v>激光作业</v>
          </cell>
          <cell r="K5714">
            <v>3.04</v>
          </cell>
          <cell r="L5714" t="str">
            <v>激光拾件</v>
          </cell>
          <cell r="M5714">
            <v>1.9</v>
          </cell>
          <cell r="N5714">
            <v>0</v>
          </cell>
          <cell r="O5714">
            <v>0</v>
          </cell>
          <cell r="P5714">
            <v>0</v>
          </cell>
          <cell r="Q5714">
            <v>0</v>
          </cell>
          <cell r="R5714">
            <v>0</v>
          </cell>
          <cell r="S5714">
            <v>0</v>
          </cell>
          <cell r="T5714">
            <v>0</v>
          </cell>
          <cell r="U5714">
            <v>0</v>
          </cell>
          <cell r="V5714">
            <v>0</v>
          </cell>
          <cell r="W5714">
            <v>0</v>
          </cell>
          <cell r="X5714">
            <v>0</v>
          </cell>
          <cell r="Y5714">
            <v>0</v>
          </cell>
          <cell r="Z5714">
            <v>0</v>
          </cell>
          <cell r="AA5714">
            <v>0</v>
          </cell>
          <cell r="AB5714">
            <v>0</v>
          </cell>
          <cell r="AC5714">
            <v>0</v>
          </cell>
          <cell r="AD5714">
            <v>0</v>
          </cell>
          <cell r="AE5714">
            <v>0</v>
          </cell>
          <cell r="AF5714">
            <v>0</v>
          </cell>
          <cell r="AG5714">
            <v>0</v>
          </cell>
          <cell r="AH5714" t="str">
            <v>218×115</v>
          </cell>
          <cell r="AI5714">
            <v>0</v>
          </cell>
          <cell r="AJ5714">
            <v>0</v>
          </cell>
        </row>
        <row r="5714">
          <cell r="AO5714" t="str">
            <v>232E</v>
          </cell>
          <cell r="AP5714">
            <v>1</v>
          </cell>
          <cell r="AQ5714">
            <v>25018</v>
          </cell>
        </row>
        <row r="5715">
          <cell r="A5715">
            <v>5717</v>
          </cell>
          <cell r="B5715">
            <v>2</v>
          </cell>
          <cell r="C5715">
            <v>45730</v>
          </cell>
        </row>
        <row r="5715">
          <cell r="E5715" t="str">
            <v>LD232-180106</v>
          </cell>
          <cell r="F5715" t="str">
            <v>油缸支耳16</v>
          </cell>
          <cell r="G5715">
            <v>2</v>
          </cell>
          <cell r="H5715" t="str">
            <v>钢板t8/Q345C</v>
          </cell>
        </row>
        <row r="5715">
          <cell r="J5715" t="str">
            <v>激光作业</v>
          </cell>
          <cell r="K5715">
            <v>3.04</v>
          </cell>
          <cell r="L5715" t="str">
            <v>激光拾件</v>
          </cell>
          <cell r="M5715">
            <v>1.9</v>
          </cell>
          <cell r="N5715">
            <v>0</v>
          </cell>
          <cell r="O5715">
            <v>0</v>
          </cell>
          <cell r="P5715">
            <v>0</v>
          </cell>
          <cell r="Q5715">
            <v>0</v>
          </cell>
          <cell r="R5715">
            <v>0</v>
          </cell>
          <cell r="S5715">
            <v>0</v>
          </cell>
          <cell r="T5715">
            <v>0</v>
          </cell>
          <cell r="U5715">
            <v>0</v>
          </cell>
          <cell r="V5715">
            <v>0</v>
          </cell>
          <cell r="W5715">
            <v>0</v>
          </cell>
          <cell r="X5715">
            <v>0</v>
          </cell>
          <cell r="Y5715">
            <v>0</v>
          </cell>
          <cell r="Z5715">
            <v>0</v>
          </cell>
          <cell r="AA5715">
            <v>0</v>
          </cell>
          <cell r="AB5715">
            <v>0</v>
          </cell>
          <cell r="AC5715">
            <v>0</v>
          </cell>
          <cell r="AD5715">
            <v>0</v>
          </cell>
          <cell r="AE5715">
            <v>0</v>
          </cell>
          <cell r="AF5715">
            <v>0</v>
          </cell>
          <cell r="AG5715">
            <v>0</v>
          </cell>
          <cell r="AH5715" t="str">
            <v>196×115</v>
          </cell>
          <cell r="AI5715">
            <v>0</v>
          </cell>
          <cell r="AJ5715">
            <v>0</v>
          </cell>
        </row>
        <row r="5715">
          <cell r="AO5715" t="str">
            <v>232E</v>
          </cell>
          <cell r="AP5715">
            <v>1</v>
          </cell>
          <cell r="AQ5715">
            <v>25018</v>
          </cell>
        </row>
        <row r="5716">
          <cell r="A5716">
            <v>5718</v>
          </cell>
          <cell r="B5716">
            <v>1</v>
          </cell>
          <cell r="C5716">
            <v>45730</v>
          </cell>
        </row>
        <row r="5716">
          <cell r="E5716" t="str">
            <v>LD232-180107</v>
          </cell>
          <cell r="F5716" t="str">
            <v>加强板17</v>
          </cell>
          <cell r="G5716">
            <v>1</v>
          </cell>
          <cell r="H5716" t="str">
            <v>钢板t6/Q355C</v>
          </cell>
        </row>
        <row r="5716">
          <cell r="J5716" t="str">
            <v>激光作业</v>
          </cell>
          <cell r="K5716">
            <v>1.8</v>
          </cell>
          <cell r="L5716" t="str">
            <v>激光拾件</v>
          </cell>
          <cell r="M5716">
            <v>3</v>
          </cell>
          <cell r="N5716" t="str">
            <v>转</v>
          </cell>
          <cell r="O5716">
            <v>0</v>
          </cell>
          <cell r="P5716">
            <v>0</v>
          </cell>
          <cell r="Q5716">
            <v>0</v>
          </cell>
          <cell r="R5716">
            <v>0</v>
          </cell>
          <cell r="S5716">
            <v>0</v>
          </cell>
          <cell r="T5716">
            <v>0</v>
          </cell>
          <cell r="U5716">
            <v>0</v>
          </cell>
          <cell r="V5716">
            <v>0</v>
          </cell>
          <cell r="W5716">
            <v>0</v>
          </cell>
          <cell r="X5716">
            <v>0</v>
          </cell>
          <cell r="Y5716">
            <v>0</v>
          </cell>
          <cell r="Z5716">
            <v>0</v>
          </cell>
          <cell r="AA5716">
            <v>0</v>
          </cell>
          <cell r="AB5716">
            <v>0</v>
          </cell>
          <cell r="AC5716">
            <v>0</v>
          </cell>
          <cell r="AD5716">
            <v>0</v>
          </cell>
          <cell r="AE5716">
            <v>0</v>
          </cell>
          <cell r="AF5716">
            <v>0</v>
          </cell>
          <cell r="AG5716">
            <v>0</v>
          </cell>
          <cell r="AH5716" t="str">
            <v>56×115</v>
          </cell>
          <cell r="AI5716">
            <v>0</v>
          </cell>
          <cell r="AJ5716">
            <v>0</v>
          </cell>
        </row>
        <row r="5716">
          <cell r="AO5716" t="str">
            <v>232E</v>
          </cell>
          <cell r="AP5716">
            <v>1</v>
          </cell>
          <cell r="AQ5716">
            <v>25018</v>
          </cell>
        </row>
        <row r="5717">
          <cell r="A5717">
            <v>5719</v>
          </cell>
          <cell r="B5717">
            <v>2</v>
          </cell>
          <cell r="C5717">
            <v>45730</v>
          </cell>
        </row>
        <row r="5717">
          <cell r="E5717" t="str">
            <v>LD232-180108</v>
          </cell>
          <cell r="F5717" t="str">
            <v>加强板18</v>
          </cell>
          <cell r="G5717">
            <v>2</v>
          </cell>
          <cell r="H5717" t="str">
            <v>钢板t6/Q355C</v>
          </cell>
        </row>
        <row r="5717">
          <cell r="J5717" t="str">
            <v>激光作业</v>
          </cell>
          <cell r="K5717">
            <v>1.52</v>
          </cell>
          <cell r="L5717" t="str">
            <v>激光拾件</v>
          </cell>
          <cell r="M5717">
            <v>1.9</v>
          </cell>
          <cell r="N5717" t="str">
            <v>转</v>
          </cell>
          <cell r="O5717">
            <v>0</v>
          </cell>
          <cell r="P5717">
            <v>0</v>
          </cell>
          <cell r="Q5717">
            <v>0</v>
          </cell>
          <cell r="R5717">
            <v>0</v>
          </cell>
          <cell r="S5717">
            <v>0</v>
          </cell>
          <cell r="T5717">
            <v>0</v>
          </cell>
          <cell r="U5717">
            <v>0</v>
          </cell>
          <cell r="V5717">
            <v>0</v>
          </cell>
          <cell r="W5717">
            <v>0</v>
          </cell>
          <cell r="X5717">
            <v>0</v>
          </cell>
          <cell r="Y5717">
            <v>0</v>
          </cell>
          <cell r="Z5717">
            <v>0</v>
          </cell>
          <cell r="AA5717">
            <v>0</v>
          </cell>
          <cell r="AB5717">
            <v>0</v>
          </cell>
          <cell r="AC5717">
            <v>0</v>
          </cell>
          <cell r="AD5717">
            <v>0</v>
          </cell>
          <cell r="AE5717">
            <v>0</v>
          </cell>
          <cell r="AF5717">
            <v>0</v>
          </cell>
          <cell r="AG5717">
            <v>0</v>
          </cell>
          <cell r="AH5717" t="str">
            <v>120×115</v>
          </cell>
          <cell r="AI5717">
            <v>0</v>
          </cell>
          <cell r="AJ5717">
            <v>0</v>
          </cell>
        </row>
        <row r="5717">
          <cell r="AO5717" t="str">
            <v>232E</v>
          </cell>
          <cell r="AP5717">
            <v>1</v>
          </cell>
          <cell r="AQ5717">
            <v>25018</v>
          </cell>
        </row>
        <row r="5718">
          <cell r="A5718">
            <v>5720</v>
          </cell>
          <cell r="B5718">
            <v>2</v>
          </cell>
          <cell r="C5718">
            <v>45730</v>
          </cell>
        </row>
        <row r="5718">
          <cell r="E5718" t="str">
            <v>LD232-180109</v>
          </cell>
          <cell r="F5718" t="str">
            <v>加强板19</v>
          </cell>
          <cell r="G5718">
            <v>2</v>
          </cell>
          <cell r="H5718" t="str">
            <v>钢板t6/Q355C</v>
          </cell>
        </row>
        <row r="5718">
          <cell r="J5718" t="str">
            <v>激光作业</v>
          </cell>
          <cell r="K5718">
            <v>3.8</v>
          </cell>
          <cell r="L5718" t="str">
            <v>激光拾件</v>
          </cell>
          <cell r="M5718">
            <v>2.28</v>
          </cell>
          <cell r="N5718" t="str">
            <v>转</v>
          </cell>
          <cell r="O5718">
            <v>0</v>
          </cell>
          <cell r="P5718">
            <v>0</v>
          </cell>
          <cell r="Q5718">
            <v>0</v>
          </cell>
          <cell r="R5718">
            <v>0</v>
          </cell>
          <cell r="S5718">
            <v>0</v>
          </cell>
          <cell r="T5718">
            <v>0</v>
          </cell>
          <cell r="U5718">
            <v>0</v>
          </cell>
          <cell r="V5718">
            <v>0</v>
          </cell>
          <cell r="W5718">
            <v>0</v>
          </cell>
          <cell r="X5718">
            <v>0</v>
          </cell>
          <cell r="Y5718">
            <v>0</v>
          </cell>
          <cell r="Z5718">
            <v>0</v>
          </cell>
          <cell r="AA5718">
            <v>0</v>
          </cell>
          <cell r="AB5718">
            <v>0</v>
          </cell>
          <cell r="AC5718">
            <v>0</v>
          </cell>
          <cell r="AD5718">
            <v>0</v>
          </cell>
          <cell r="AE5718">
            <v>0</v>
          </cell>
          <cell r="AF5718">
            <v>0</v>
          </cell>
          <cell r="AG5718">
            <v>0</v>
          </cell>
          <cell r="AH5718" t="str">
            <v>100×824</v>
          </cell>
          <cell r="AI5718">
            <v>0</v>
          </cell>
          <cell r="AJ5718">
            <v>0</v>
          </cell>
        </row>
        <row r="5718">
          <cell r="AN5718" t="str">
            <v>无图100×824</v>
          </cell>
          <cell r="AO5718" t="str">
            <v>232E</v>
          </cell>
          <cell r="AP5718">
            <v>1</v>
          </cell>
          <cell r="AQ5718">
            <v>25018</v>
          </cell>
        </row>
        <row r="5719">
          <cell r="A5719">
            <v>5721</v>
          </cell>
          <cell r="B5719">
            <v>1</v>
          </cell>
          <cell r="C5719">
            <v>45730</v>
          </cell>
        </row>
        <row r="5719">
          <cell r="E5719" t="str">
            <v>LD232-180110</v>
          </cell>
          <cell r="F5719" t="str">
            <v>堵板110</v>
          </cell>
          <cell r="G5719">
            <v>1</v>
          </cell>
          <cell r="H5719" t="str">
            <v>钢板t6/Q355C</v>
          </cell>
        </row>
        <row r="5719">
          <cell r="J5719" t="str">
            <v>激光作业</v>
          </cell>
          <cell r="K5719">
            <v>7.2</v>
          </cell>
          <cell r="L5719" t="str">
            <v>激光拾件</v>
          </cell>
          <cell r="M5719">
            <v>4.2</v>
          </cell>
          <cell r="N5719" t="str">
            <v>打坡口</v>
          </cell>
          <cell r="O5719">
            <v>17.5</v>
          </cell>
          <cell r="P5719" t="str">
            <v>转</v>
          </cell>
          <cell r="Q5719">
            <v>0</v>
          </cell>
          <cell r="R5719">
            <v>0</v>
          </cell>
          <cell r="S5719">
            <v>0</v>
          </cell>
          <cell r="T5719">
            <v>0</v>
          </cell>
          <cell r="U5719">
            <v>0</v>
          </cell>
          <cell r="V5719">
            <v>0</v>
          </cell>
          <cell r="W5719">
            <v>0</v>
          </cell>
          <cell r="X5719">
            <v>0</v>
          </cell>
          <cell r="Y5719">
            <v>0</v>
          </cell>
          <cell r="Z5719">
            <v>0</v>
          </cell>
          <cell r="AA5719">
            <v>0</v>
          </cell>
          <cell r="AB5719">
            <v>0</v>
          </cell>
          <cell r="AC5719">
            <v>0</v>
          </cell>
          <cell r="AD5719">
            <v>0</v>
          </cell>
          <cell r="AE5719">
            <v>0</v>
          </cell>
          <cell r="AF5719">
            <v>0</v>
          </cell>
          <cell r="AG5719">
            <v>0</v>
          </cell>
          <cell r="AH5719" t="str">
            <v>330×824</v>
          </cell>
          <cell r="AI5719">
            <v>0</v>
          </cell>
          <cell r="AJ5719">
            <v>0</v>
          </cell>
        </row>
        <row r="5719">
          <cell r="AO5719" t="str">
            <v>232E</v>
          </cell>
          <cell r="AP5719">
            <v>1</v>
          </cell>
          <cell r="AQ5719">
            <v>25018</v>
          </cell>
        </row>
        <row r="5720">
          <cell r="A5720">
            <v>5722</v>
          </cell>
          <cell r="B5720">
            <v>1</v>
          </cell>
          <cell r="C5720">
            <v>45730</v>
          </cell>
        </row>
        <row r="5720">
          <cell r="E5720" t="str">
            <v>LD232-180111</v>
          </cell>
          <cell r="F5720" t="str">
            <v>侧板111</v>
          </cell>
          <cell r="G5720">
            <v>1</v>
          </cell>
          <cell r="H5720" t="str">
            <v>钢板t8/Q345C</v>
          </cell>
        </row>
        <row r="5720">
          <cell r="J5720" t="str">
            <v>激光作业</v>
          </cell>
          <cell r="K5720">
            <v>11.4</v>
          </cell>
          <cell r="L5720" t="str">
            <v>激光拾件</v>
          </cell>
          <cell r="M5720">
            <v>5.4</v>
          </cell>
          <cell r="N5720" t="str">
            <v>打坡口</v>
          </cell>
          <cell r="O5720">
            <v>20</v>
          </cell>
          <cell r="P5720" t="str">
            <v>转</v>
          </cell>
          <cell r="Q5720">
            <v>0</v>
          </cell>
          <cell r="R5720">
            <v>0</v>
          </cell>
          <cell r="S5720">
            <v>0</v>
          </cell>
          <cell r="T5720">
            <v>0</v>
          </cell>
          <cell r="U5720">
            <v>0</v>
          </cell>
          <cell r="V5720">
            <v>0</v>
          </cell>
          <cell r="W5720">
            <v>0</v>
          </cell>
          <cell r="X5720">
            <v>0</v>
          </cell>
          <cell r="Y5720">
            <v>0</v>
          </cell>
          <cell r="Z5720">
            <v>0</v>
          </cell>
          <cell r="AA5720">
            <v>0</v>
          </cell>
          <cell r="AB5720">
            <v>0</v>
          </cell>
          <cell r="AC5720">
            <v>0</v>
          </cell>
          <cell r="AD5720">
            <v>0</v>
          </cell>
          <cell r="AE5720">
            <v>0</v>
          </cell>
          <cell r="AF5720">
            <v>0</v>
          </cell>
          <cell r="AG5720">
            <v>0</v>
          </cell>
          <cell r="AH5720" t="str">
            <v>750×446</v>
          </cell>
          <cell r="AI5720">
            <v>0</v>
          </cell>
          <cell r="AJ5720">
            <v>0</v>
          </cell>
        </row>
        <row r="5720">
          <cell r="AO5720" t="str">
            <v>232E</v>
          </cell>
          <cell r="AP5720">
            <v>1</v>
          </cell>
          <cell r="AQ5720">
            <v>25018</v>
          </cell>
        </row>
        <row r="5721">
          <cell r="A5721">
            <v>5723</v>
          </cell>
          <cell r="B5721">
            <v>8</v>
          </cell>
          <cell r="C5721">
            <v>45730</v>
          </cell>
        </row>
        <row r="5721">
          <cell r="E5721" t="str">
            <v>LD232-47</v>
          </cell>
          <cell r="F5721" t="str">
            <v>垫木</v>
          </cell>
          <cell r="G5721">
            <v>8</v>
          </cell>
          <cell r="H5721">
            <v>0</v>
          </cell>
        </row>
        <row r="5721">
          <cell r="J5721" t="str">
            <v>外购</v>
          </cell>
          <cell r="K5721">
            <v>0</v>
          </cell>
          <cell r="L5721" t="str">
            <v>改制</v>
          </cell>
          <cell r="M5721">
            <v>0</v>
          </cell>
          <cell r="N5721" t="str">
            <v>喷砂</v>
          </cell>
          <cell r="O5721">
            <v>3.5</v>
          </cell>
          <cell r="P5721" t="str">
            <v>喷漆</v>
          </cell>
          <cell r="Q5721">
            <v>5</v>
          </cell>
          <cell r="R5721" t="str">
            <v>装配</v>
          </cell>
          <cell r="S5721">
            <v>0</v>
          </cell>
          <cell r="T5721" t="str">
            <v>入库</v>
          </cell>
          <cell r="U5721">
            <v>0</v>
          </cell>
          <cell r="V5721">
            <v>0</v>
          </cell>
          <cell r="W5721">
            <v>0</v>
          </cell>
          <cell r="X5721">
            <v>0</v>
          </cell>
          <cell r="Y5721">
            <v>0</v>
          </cell>
          <cell r="Z5721">
            <v>0</v>
          </cell>
          <cell r="AA5721">
            <v>0</v>
          </cell>
          <cell r="AB5721">
            <v>0</v>
          </cell>
          <cell r="AC5721">
            <v>0</v>
          </cell>
          <cell r="AD5721">
            <v>0</v>
          </cell>
          <cell r="AE5721">
            <v>0</v>
          </cell>
          <cell r="AF5721">
            <v>0</v>
          </cell>
          <cell r="AG5721">
            <v>0</v>
          </cell>
        </row>
        <row r="5721">
          <cell r="AI5721">
            <v>0</v>
          </cell>
          <cell r="AJ5721">
            <v>0</v>
          </cell>
        </row>
        <row r="5721">
          <cell r="AO5721" t="str">
            <v>232E</v>
          </cell>
          <cell r="AP5721">
            <v>1</v>
          </cell>
          <cell r="AQ5721">
            <v>25018</v>
          </cell>
        </row>
        <row r="5722">
          <cell r="A5722">
            <v>5724</v>
          </cell>
          <cell r="B5722">
            <v>1</v>
          </cell>
          <cell r="C5722">
            <v>45731</v>
          </cell>
        </row>
        <row r="5722">
          <cell r="E5722" t="str">
            <v>GZ-Q-3951-3100</v>
          </cell>
          <cell r="F5722" t="str">
            <v>90°检验工装</v>
          </cell>
          <cell r="G5722">
            <v>1</v>
          </cell>
        </row>
        <row r="5722">
          <cell r="J5722" t="str">
            <v>铆接</v>
          </cell>
        </row>
        <row r="5722">
          <cell r="AO5722">
            <v>3951</v>
          </cell>
          <cell r="AP5722">
            <v>1</v>
          </cell>
          <cell r="AQ5722">
            <v>24055</v>
          </cell>
        </row>
        <row r="5723">
          <cell r="A5723">
            <v>5725</v>
          </cell>
          <cell r="B5723">
            <v>1</v>
          </cell>
          <cell r="C5723">
            <v>45731</v>
          </cell>
        </row>
        <row r="5723">
          <cell r="E5723" t="str">
            <v>GZ-Q-3951-3201</v>
          </cell>
          <cell r="F5723" t="str">
            <v>样板</v>
          </cell>
          <cell r="G5723">
            <v>1</v>
          </cell>
          <cell r="H5723" t="str">
            <v>铝板t3/3A21</v>
          </cell>
        </row>
        <row r="5723">
          <cell r="J5723" t="str">
            <v>激光作业</v>
          </cell>
          <cell r="K5723">
            <v>18</v>
          </cell>
          <cell r="L5723" t="str">
            <v>激光拾件</v>
          </cell>
          <cell r="M5723">
            <v>9</v>
          </cell>
          <cell r="N5723" t="str">
            <v>倒钝</v>
          </cell>
          <cell r="O5723">
            <v>15</v>
          </cell>
        </row>
        <row r="5723">
          <cell r="AG5723">
            <v>7.74470117647059</v>
          </cell>
          <cell r="AH5723" t="str">
            <v>1812×432.5</v>
          </cell>
          <cell r="AI5723">
            <v>7.7</v>
          </cell>
        </row>
        <row r="5723">
          <cell r="AO5723">
            <v>3951</v>
          </cell>
          <cell r="AP5723">
            <v>1</v>
          </cell>
          <cell r="AQ5723">
            <v>24055</v>
          </cell>
        </row>
        <row r="5724">
          <cell r="A5724">
            <v>5726</v>
          </cell>
          <cell r="B5724">
            <v>1</v>
          </cell>
          <cell r="C5724">
            <v>45731</v>
          </cell>
        </row>
        <row r="5724">
          <cell r="E5724" t="str">
            <v>GZ-Q-3951-3202</v>
          </cell>
          <cell r="F5724" t="str">
            <v>加强撑</v>
          </cell>
          <cell r="G5724">
            <v>1</v>
          </cell>
          <cell r="H5724" t="str">
            <v>方管40×40×1.2/Q235B</v>
          </cell>
        </row>
        <row r="5724">
          <cell r="J5724" t="str">
            <v>锯床</v>
          </cell>
          <cell r="K5724">
            <v>3.4</v>
          </cell>
        </row>
        <row r="5724">
          <cell r="AG5724">
            <v>2.76152533333333</v>
          </cell>
          <cell r="AH5724">
            <v>1700</v>
          </cell>
          <cell r="AI5724">
            <v>2.8</v>
          </cell>
        </row>
        <row r="5724">
          <cell r="AN5724" t="str">
            <v>WT L1700</v>
          </cell>
          <cell r="AO5724">
            <v>3951</v>
          </cell>
          <cell r="AP5724">
            <v>1</v>
          </cell>
          <cell r="AQ5724">
            <v>24055</v>
          </cell>
        </row>
        <row r="5725">
          <cell r="A5725">
            <v>5727</v>
          </cell>
          <cell r="B5725">
            <v>2</v>
          </cell>
          <cell r="C5725">
            <v>45731</v>
          </cell>
        </row>
        <row r="5725">
          <cell r="E5725" t="str">
            <v>GZ-Q-3951-3203</v>
          </cell>
          <cell r="F5725" t="str">
            <v>轴</v>
          </cell>
          <cell r="G5725">
            <v>2</v>
          </cell>
          <cell r="H5725" t="str">
            <v>圆钢φ25/Q235B</v>
          </cell>
        </row>
        <row r="5725">
          <cell r="J5725" t="str">
            <v>锯床</v>
          </cell>
          <cell r="K5725">
            <v>1.4</v>
          </cell>
          <cell r="L5725" t="str">
            <v>车</v>
          </cell>
          <cell r="M5725">
            <v>5</v>
          </cell>
        </row>
        <row r="5725">
          <cell r="AG5725">
            <v>0.385140625</v>
          </cell>
          <cell r="AH5725">
            <v>45</v>
          </cell>
          <cell r="AI5725">
            <v>0.4</v>
          </cell>
        </row>
        <row r="5725">
          <cell r="AO5725">
            <v>3951</v>
          </cell>
          <cell r="AP5725">
            <v>1</v>
          </cell>
          <cell r="AQ5725">
            <v>24055</v>
          </cell>
        </row>
        <row r="5726">
          <cell r="A5726">
            <v>5728</v>
          </cell>
          <cell r="B5726">
            <v>2</v>
          </cell>
          <cell r="C5726">
            <v>45733</v>
          </cell>
        </row>
        <row r="5726">
          <cell r="E5726" t="str">
            <v>2332-010108</v>
          </cell>
          <cell r="F5726" t="str">
            <v>圆柱</v>
          </cell>
          <cell r="G5726">
            <v>2</v>
          </cell>
          <cell r="H5726" t="str">
            <v>圆钢φ50/20</v>
          </cell>
        </row>
        <row r="5726">
          <cell r="J5726" t="str">
            <v>下料</v>
          </cell>
        </row>
        <row r="5726">
          <cell r="L5726" t="str">
            <v>车</v>
          </cell>
          <cell r="M5726">
            <v>5</v>
          </cell>
        </row>
        <row r="5726">
          <cell r="AH5726">
            <v>33</v>
          </cell>
        </row>
        <row r="5726">
          <cell r="AN5726" t="str">
            <v>工艺图</v>
          </cell>
          <cell r="AO5726">
            <v>2332</v>
          </cell>
          <cell r="AP5726">
            <v>2</v>
          </cell>
          <cell r="AQ5726">
            <v>24076</v>
          </cell>
        </row>
        <row r="5727">
          <cell r="A5727">
            <v>5729</v>
          </cell>
          <cell r="B5727">
            <v>1</v>
          </cell>
          <cell r="C5727">
            <v>45733</v>
          </cell>
        </row>
        <row r="5727">
          <cell r="E5727" t="str">
            <v>GZ-3961Ⅱ-0300</v>
          </cell>
          <cell r="F5727" t="str">
            <v>左边阵框架体焊接支撑工装</v>
          </cell>
          <cell r="G5727">
            <v>1</v>
          </cell>
        </row>
        <row r="5727">
          <cell r="J5727" t="str">
            <v>定位焊</v>
          </cell>
          <cell r="K5727">
            <v>22</v>
          </cell>
          <cell r="L5727" t="str">
            <v>焊接</v>
          </cell>
          <cell r="M5727">
            <v>36</v>
          </cell>
        </row>
        <row r="5727">
          <cell r="AO5727" t="str">
            <v>3961II</v>
          </cell>
          <cell r="AP5727">
            <v>1</v>
          </cell>
          <cell r="AQ5727">
            <v>24078</v>
          </cell>
        </row>
        <row r="5728">
          <cell r="A5728">
            <v>5730</v>
          </cell>
          <cell r="B5728">
            <v>2</v>
          </cell>
          <cell r="C5728">
            <v>45733</v>
          </cell>
        </row>
        <row r="5728">
          <cell r="E5728" t="str">
            <v>GZ-Q-3952-0100</v>
          </cell>
          <cell r="F5728" t="str">
            <v>3952加载工装</v>
          </cell>
          <cell r="G5728">
            <v>2</v>
          </cell>
        </row>
        <row r="5728">
          <cell r="J5728" t="str">
            <v>定位焊</v>
          </cell>
          <cell r="K5728">
            <v>25</v>
          </cell>
          <cell r="L5728" t="str">
            <v>焊接</v>
          </cell>
          <cell r="M5728">
            <v>35</v>
          </cell>
          <cell r="N5728" t="str">
            <v>打磨</v>
          </cell>
          <cell r="O5728">
            <v>15</v>
          </cell>
        </row>
        <row r="5728">
          <cell r="AO5728" t="str">
            <v>3952工装</v>
          </cell>
          <cell r="AP5728">
            <v>1</v>
          </cell>
          <cell r="AQ5728">
            <v>24056</v>
          </cell>
        </row>
        <row r="5729">
          <cell r="A5729">
            <v>5731</v>
          </cell>
          <cell r="B5729">
            <v>8</v>
          </cell>
          <cell r="C5729">
            <v>45733</v>
          </cell>
        </row>
        <row r="5729">
          <cell r="E5729" t="str">
            <v>GZ-Q-3952-0107</v>
          </cell>
          <cell r="F5729" t="str">
            <v>销</v>
          </cell>
          <cell r="G5729">
            <v>8</v>
          </cell>
          <cell r="H5729" t="str">
            <v>圆钢φ3/304</v>
          </cell>
          <cell r="I5729" t="str">
            <v>φ3钢丝</v>
          </cell>
          <cell r="J5729" t="str">
            <v>钳工</v>
          </cell>
          <cell r="K5729">
            <v>2</v>
          </cell>
        </row>
        <row r="5729">
          <cell r="AH5729">
            <v>150</v>
          </cell>
        </row>
        <row r="5729">
          <cell r="AN5729" t="str">
            <v>WT L150</v>
          </cell>
          <cell r="AO5729" t="str">
            <v>3952工装</v>
          </cell>
          <cell r="AP5729">
            <v>1</v>
          </cell>
          <cell r="AQ5729">
            <v>24056</v>
          </cell>
        </row>
        <row r="5730">
          <cell r="A5730">
            <v>5732</v>
          </cell>
          <cell r="B5730">
            <v>2</v>
          </cell>
          <cell r="C5730">
            <v>45733</v>
          </cell>
        </row>
        <row r="5730">
          <cell r="E5730" t="str">
            <v>GZ-Q-3952-0102</v>
          </cell>
          <cell r="F5730" t="str">
            <v>梁1</v>
          </cell>
          <cell r="G5730">
            <v>2</v>
          </cell>
          <cell r="H5730" t="str">
            <v>矩形管80×40×5.5/Q235B</v>
          </cell>
        </row>
        <row r="5730">
          <cell r="J5730" t="str">
            <v>锯床</v>
          </cell>
          <cell r="K5730">
            <v>5.5</v>
          </cell>
        </row>
        <row r="5730">
          <cell r="AH5730">
            <v>2805</v>
          </cell>
        </row>
        <row r="5730">
          <cell r="AN5730" t="str">
            <v>WT L2805</v>
          </cell>
          <cell r="AO5730" t="str">
            <v>3952工装</v>
          </cell>
          <cell r="AP5730">
            <v>1</v>
          </cell>
          <cell r="AQ5730">
            <v>24056</v>
          </cell>
        </row>
        <row r="5731">
          <cell r="A5731">
            <v>5733</v>
          </cell>
          <cell r="B5731">
            <v>8</v>
          </cell>
          <cell r="C5731">
            <v>45733</v>
          </cell>
        </row>
        <row r="5731">
          <cell r="E5731" t="str">
            <v>GZ-Q-3952-0105</v>
          </cell>
          <cell r="F5731" t="str">
            <v>梁2</v>
          </cell>
          <cell r="G5731">
            <v>8</v>
          </cell>
          <cell r="H5731" t="str">
            <v>矩形管80×40×5.5/Q235B</v>
          </cell>
        </row>
        <row r="5731">
          <cell r="J5731" t="str">
            <v>锯床</v>
          </cell>
          <cell r="K5731">
            <v>3</v>
          </cell>
        </row>
        <row r="5731">
          <cell r="AH5731">
            <v>400</v>
          </cell>
        </row>
        <row r="5731">
          <cell r="AN5731" t="str">
            <v>WT L400</v>
          </cell>
          <cell r="AO5731" t="str">
            <v>3952工装</v>
          </cell>
          <cell r="AP5731">
            <v>1</v>
          </cell>
          <cell r="AQ5731">
            <v>24056</v>
          </cell>
        </row>
        <row r="5732">
          <cell r="A5732">
            <v>5734</v>
          </cell>
          <cell r="B5732">
            <v>8</v>
          </cell>
          <cell r="C5732">
            <v>45733</v>
          </cell>
        </row>
        <row r="5732">
          <cell r="E5732" t="str">
            <v>GZ-Q-3952-0101</v>
          </cell>
          <cell r="F5732" t="str">
            <v>耳板</v>
          </cell>
          <cell r="G5732">
            <v>8</v>
          </cell>
          <cell r="H5732" t="str">
            <v>钢板t15/Q235B</v>
          </cell>
        </row>
        <row r="5732">
          <cell r="J5732" t="str">
            <v>激光作业</v>
          </cell>
          <cell r="K5732">
            <v>2.6</v>
          </cell>
          <cell r="L5732" t="str">
            <v>激光拾件</v>
          </cell>
          <cell r="M5732">
            <v>1.3</v>
          </cell>
        </row>
        <row r="5732">
          <cell r="AH5732" t="str">
            <v>700×160</v>
          </cell>
        </row>
        <row r="5732">
          <cell r="AO5732" t="str">
            <v>3952工装</v>
          </cell>
          <cell r="AP5732">
            <v>1</v>
          </cell>
          <cell r="AQ5732">
            <v>24056</v>
          </cell>
        </row>
        <row r="5733">
          <cell r="A5733">
            <v>5735</v>
          </cell>
          <cell r="B5733">
            <v>4</v>
          </cell>
          <cell r="C5733">
            <v>45733</v>
          </cell>
        </row>
        <row r="5733">
          <cell r="E5733" t="str">
            <v>GZ-Q-3952-0103</v>
          </cell>
          <cell r="F5733" t="str">
            <v>轴</v>
          </cell>
          <cell r="G5733">
            <v>4</v>
          </cell>
          <cell r="H5733" t="str">
            <v>圆钢φ45/Q235B</v>
          </cell>
        </row>
        <row r="5733">
          <cell r="J5733" t="str">
            <v>锯床</v>
          </cell>
          <cell r="K5733">
            <v>3.5</v>
          </cell>
          <cell r="L5733" t="str">
            <v>划线钻</v>
          </cell>
          <cell r="M5733">
            <v>12.6</v>
          </cell>
        </row>
        <row r="5733">
          <cell r="AH5733">
            <v>90</v>
          </cell>
        </row>
        <row r="5733">
          <cell r="AN5733" t="str">
            <v>不够用φ45/35</v>
          </cell>
          <cell r="AO5733" t="str">
            <v>3952工装</v>
          </cell>
          <cell r="AP5733">
            <v>1</v>
          </cell>
          <cell r="AQ5733">
            <v>24056</v>
          </cell>
        </row>
        <row r="5734">
          <cell r="A5734">
            <v>5736</v>
          </cell>
          <cell r="B5734">
            <v>4</v>
          </cell>
          <cell r="C5734">
            <v>45733</v>
          </cell>
        </row>
        <row r="5734">
          <cell r="E5734" t="str">
            <v>GZ-Q-3952-0104</v>
          </cell>
          <cell r="F5734" t="str">
            <v>加强板</v>
          </cell>
          <cell r="G5734">
            <v>4</v>
          </cell>
          <cell r="H5734" t="str">
            <v>钢板t15/Q355C</v>
          </cell>
          <cell r="I5734" t="str">
            <v>钢板t15/Q235B</v>
          </cell>
          <cell r="J5734" t="str">
            <v>激光作业</v>
          </cell>
          <cell r="K5734">
            <v>3.3</v>
          </cell>
          <cell r="L5734" t="str">
            <v>激光拾件</v>
          </cell>
          <cell r="M5734">
            <v>2.2</v>
          </cell>
        </row>
        <row r="5734">
          <cell r="AH5734" t="str">
            <v>600×70</v>
          </cell>
        </row>
        <row r="5734">
          <cell r="AN5734" t="str">
            <v>WT 600×70</v>
          </cell>
          <cell r="AO5734" t="str">
            <v>3952工装</v>
          </cell>
          <cell r="AP5734">
            <v>1</v>
          </cell>
          <cell r="AQ5734">
            <v>24056</v>
          </cell>
        </row>
        <row r="5735">
          <cell r="A5735">
            <v>5737</v>
          </cell>
          <cell r="B5735">
            <v>8</v>
          </cell>
          <cell r="C5735">
            <v>45733</v>
          </cell>
        </row>
        <row r="5735">
          <cell r="E5735" t="str">
            <v>GZ-Q-3952-0108</v>
          </cell>
          <cell r="F5735" t="str">
            <v>垫圈</v>
          </cell>
          <cell r="G5735">
            <v>8</v>
          </cell>
          <cell r="H5735" t="str">
            <v>钢板t4/Q235B</v>
          </cell>
        </row>
        <row r="5735">
          <cell r="J5735" t="str">
            <v>激光作业</v>
          </cell>
          <cell r="K5735">
            <v>0.65</v>
          </cell>
          <cell r="L5735" t="str">
            <v>拾件</v>
          </cell>
          <cell r="M5735">
            <v>0.65</v>
          </cell>
        </row>
        <row r="5735">
          <cell r="AH5735" t="str">
            <v>80×80</v>
          </cell>
        </row>
        <row r="5735">
          <cell r="AO5735" t="str">
            <v>3952工装</v>
          </cell>
          <cell r="AP5735">
            <v>1</v>
          </cell>
          <cell r="AQ5735">
            <v>24056</v>
          </cell>
        </row>
        <row r="5736">
          <cell r="A5736">
            <v>5738</v>
          </cell>
          <cell r="B5736">
            <v>2</v>
          </cell>
          <cell r="C5736">
            <v>45733</v>
          </cell>
        </row>
        <row r="5736">
          <cell r="E5736" t="str">
            <v>3938-12010301</v>
          </cell>
          <cell r="F5736" t="str">
            <v>顶板</v>
          </cell>
          <cell r="G5736">
            <v>1</v>
          </cell>
          <cell r="H5736" t="str">
            <v>钢板t6/304</v>
          </cell>
        </row>
        <row r="5736">
          <cell r="J5736" t="str">
            <v>激光作业</v>
          </cell>
          <cell r="K5736">
            <v>10.64</v>
          </cell>
          <cell r="L5736" t="str">
            <v>激光拾件</v>
          </cell>
          <cell r="M5736">
            <v>1.9</v>
          </cell>
          <cell r="N5736" t="str">
            <v>倒钝</v>
          </cell>
          <cell r="O5736">
            <v>3.8</v>
          </cell>
        </row>
        <row r="5736">
          <cell r="AO5736">
            <v>3938</v>
          </cell>
          <cell r="AP5736">
            <v>2</v>
          </cell>
          <cell r="AQ5736">
            <v>24029</v>
          </cell>
        </row>
        <row r="5737">
          <cell r="A5737">
            <v>5739</v>
          </cell>
          <cell r="B5737">
            <v>2</v>
          </cell>
          <cell r="C5737">
            <v>45733</v>
          </cell>
        </row>
        <row r="5737">
          <cell r="E5737" t="str">
            <v>3938-12020201</v>
          </cell>
          <cell r="F5737" t="str">
            <v>顶板2</v>
          </cell>
          <cell r="G5737">
            <v>1</v>
          </cell>
          <cell r="H5737" t="str">
            <v>钢板t6/304</v>
          </cell>
        </row>
        <row r="5737">
          <cell r="J5737" t="str">
            <v>激光作业</v>
          </cell>
          <cell r="K5737">
            <v>10.64</v>
          </cell>
          <cell r="L5737" t="str">
            <v>激光拾件</v>
          </cell>
          <cell r="M5737">
            <v>1.9</v>
          </cell>
          <cell r="N5737" t="str">
            <v>倒钝</v>
          </cell>
          <cell r="O5737">
            <v>4.18</v>
          </cell>
        </row>
        <row r="5737">
          <cell r="AO5737">
            <v>3938</v>
          </cell>
          <cell r="AP5737">
            <v>2</v>
          </cell>
          <cell r="AQ5737">
            <v>24029</v>
          </cell>
        </row>
        <row r="5738">
          <cell r="A5738">
            <v>5740</v>
          </cell>
          <cell r="B5738">
            <v>2</v>
          </cell>
          <cell r="C5738">
            <v>45733</v>
          </cell>
        </row>
        <row r="5738">
          <cell r="E5738" t="str">
            <v>3938-30010101</v>
          </cell>
          <cell r="F5738" t="str">
            <v>门板</v>
          </cell>
          <cell r="G5738">
            <v>1</v>
          </cell>
          <cell r="H5738" t="str">
            <v>钢板t2/304</v>
          </cell>
        </row>
        <row r="5738">
          <cell r="J5738" t="str">
            <v>激光作业</v>
          </cell>
          <cell r="K5738">
            <v>9.6</v>
          </cell>
          <cell r="L5738" t="str">
            <v>激光拾件</v>
          </cell>
          <cell r="M5738">
            <v>4.2</v>
          </cell>
          <cell r="N5738" t="str">
            <v>倒钝</v>
          </cell>
          <cell r="O5738">
            <v>8.4</v>
          </cell>
          <cell r="P5738" t="str">
            <v>折弯</v>
          </cell>
          <cell r="Q5738">
            <v>25.5</v>
          </cell>
          <cell r="R5738" t="str">
            <v>焊接</v>
          </cell>
          <cell r="S5738">
            <v>11.4</v>
          </cell>
          <cell r="T5738" t="str">
            <v>打磨</v>
          </cell>
          <cell r="U5738">
            <v>6</v>
          </cell>
        </row>
        <row r="5738">
          <cell r="AH5738" t="str">
            <v>478×498</v>
          </cell>
        </row>
        <row r="5738">
          <cell r="AN5738" t="str">
            <v>附图</v>
          </cell>
          <cell r="AO5738">
            <v>3938</v>
          </cell>
          <cell r="AP5738">
            <v>2</v>
          </cell>
          <cell r="AQ5738">
            <v>24029</v>
          </cell>
        </row>
        <row r="5739">
          <cell r="A5739">
            <v>5741</v>
          </cell>
          <cell r="B5739">
            <v>4</v>
          </cell>
          <cell r="C5739">
            <v>45733</v>
          </cell>
        </row>
        <row r="5739">
          <cell r="E5739" t="str">
            <v>3938-30010102</v>
          </cell>
          <cell r="F5739" t="str">
            <v>门锁衬板</v>
          </cell>
          <cell r="G5739">
            <v>2</v>
          </cell>
          <cell r="H5739" t="str">
            <v>钢板t2/304</v>
          </cell>
        </row>
        <row r="5739">
          <cell r="J5739" t="str">
            <v>激光作业</v>
          </cell>
          <cell r="K5739">
            <v>1.14</v>
          </cell>
          <cell r="L5739" t="str">
            <v>激光拾件</v>
          </cell>
          <cell r="M5739">
            <v>1.9</v>
          </cell>
          <cell r="N5739" t="str">
            <v>倒钝</v>
          </cell>
          <cell r="O5739">
            <v>1.9</v>
          </cell>
        </row>
        <row r="5739">
          <cell r="AH5739" t="str">
            <v>60×35</v>
          </cell>
        </row>
        <row r="5739">
          <cell r="AO5739">
            <v>3938</v>
          </cell>
          <cell r="AP5739">
            <v>2</v>
          </cell>
          <cell r="AQ5739">
            <v>24029</v>
          </cell>
        </row>
        <row r="5740">
          <cell r="A5740">
            <v>5742</v>
          </cell>
          <cell r="B5740">
            <v>6</v>
          </cell>
          <cell r="C5740">
            <v>45733</v>
          </cell>
        </row>
        <row r="5740">
          <cell r="E5740" t="str">
            <v>3938-30010103</v>
          </cell>
          <cell r="F5740" t="str">
            <v>铰链衬板1</v>
          </cell>
          <cell r="G5740">
            <v>3</v>
          </cell>
          <cell r="H5740" t="str">
            <v>钢板t4/304</v>
          </cell>
        </row>
        <row r="5740">
          <cell r="J5740" t="str">
            <v>激光作业</v>
          </cell>
          <cell r="K5740">
            <v>1.4</v>
          </cell>
          <cell r="L5740" t="str">
            <v>激光拾件</v>
          </cell>
          <cell r="M5740">
            <v>1.4</v>
          </cell>
          <cell r="N5740" t="str">
            <v>倒钝</v>
          </cell>
          <cell r="O5740">
            <v>1.4</v>
          </cell>
          <cell r="P5740" t="str">
            <v>开坡口</v>
          </cell>
          <cell r="Q5740">
            <v>4.2</v>
          </cell>
        </row>
        <row r="5740">
          <cell r="AH5740" t="str">
            <v>50×16</v>
          </cell>
        </row>
        <row r="5740">
          <cell r="AN5740" t="str">
            <v>添了孔附图</v>
          </cell>
          <cell r="AO5740">
            <v>3938</v>
          </cell>
          <cell r="AP5740">
            <v>2</v>
          </cell>
          <cell r="AQ5740">
            <v>24029</v>
          </cell>
        </row>
        <row r="5741">
          <cell r="A5741">
            <v>5743</v>
          </cell>
          <cell r="B5741">
            <v>2</v>
          </cell>
          <cell r="C5741">
            <v>45733</v>
          </cell>
        </row>
        <row r="5741">
          <cell r="E5741" t="str">
            <v>3938-30010201</v>
          </cell>
          <cell r="F5741" t="str">
            <v>围板</v>
          </cell>
          <cell r="G5741">
            <v>1</v>
          </cell>
          <cell r="H5741" t="str">
            <v>钢板t2/304</v>
          </cell>
        </row>
        <row r="5741">
          <cell r="J5741" t="str">
            <v>激光作业</v>
          </cell>
          <cell r="K5741">
            <v>18</v>
          </cell>
          <cell r="L5741" t="str">
            <v>激光拾件</v>
          </cell>
          <cell r="M5741">
            <v>6.6</v>
          </cell>
          <cell r="N5741" t="str">
            <v>倒钝</v>
          </cell>
          <cell r="O5741">
            <v>16.8</v>
          </cell>
          <cell r="P5741" t="str">
            <v>折弯</v>
          </cell>
          <cell r="Q5741">
            <v>34.8</v>
          </cell>
        </row>
        <row r="5741">
          <cell r="AH5741" t="str">
            <v>1149×446</v>
          </cell>
        </row>
        <row r="5741">
          <cell r="AN5741" t="str">
            <v>添了孔附图</v>
          </cell>
          <cell r="AO5741">
            <v>3938</v>
          </cell>
          <cell r="AP5741">
            <v>2</v>
          </cell>
          <cell r="AQ5741">
            <v>24029</v>
          </cell>
        </row>
        <row r="5742">
          <cell r="A5742">
            <v>5744</v>
          </cell>
          <cell r="B5742">
            <v>4</v>
          </cell>
          <cell r="C5742">
            <v>45733</v>
          </cell>
        </row>
        <row r="5742">
          <cell r="E5742" t="str">
            <v>3938-30010202</v>
          </cell>
          <cell r="F5742" t="str">
            <v>侧板(A\B)</v>
          </cell>
          <cell r="G5742">
            <v>2</v>
          </cell>
          <cell r="H5742" t="str">
            <v>钢板t2/304</v>
          </cell>
        </row>
        <row r="5742">
          <cell r="J5742" t="str">
            <v>激光作业</v>
          </cell>
          <cell r="K5742">
            <v>4.56</v>
          </cell>
          <cell r="L5742" t="str">
            <v>激光拾件</v>
          </cell>
          <cell r="M5742">
            <v>2.28</v>
          </cell>
          <cell r="N5742" t="str">
            <v>倒钝</v>
          </cell>
          <cell r="O5742">
            <v>4.18</v>
          </cell>
          <cell r="P5742" t="str">
            <v>折弯</v>
          </cell>
          <cell r="Q5742">
            <v>10.26</v>
          </cell>
          <cell r="R5742" t="str">
            <v>打坡口</v>
          </cell>
          <cell r="S5742">
            <v>1.9</v>
          </cell>
        </row>
        <row r="5742">
          <cell r="AH5742" t="str">
            <v>361.5×448</v>
          </cell>
        </row>
        <row r="5742">
          <cell r="AN5742" t="str">
            <v>添了孔附图</v>
          </cell>
          <cell r="AO5742">
            <v>3938</v>
          </cell>
          <cell r="AP5742">
            <v>2</v>
          </cell>
          <cell r="AQ5742">
            <v>24029</v>
          </cell>
        </row>
        <row r="5743">
          <cell r="A5743">
            <v>5745</v>
          </cell>
          <cell r="B5743">
            <v>12</v>
          </cell>
          <cell r="C5743">
            <v>45733</v>
          </cell>
        </row>
        <row r="5743">
          <cell r="E5743" t="str">
            <v>3938-3001020301</v>
          </cell>
          <cell r="F5743" t="str">
            <v>固定板</v>
          </cell>
          <cell r="G5743">
            <v>6</v>
          </cell>
          <cell r="H5743" t="str">
            <v>钢板t2/304</v>
          </cell>
        </row>
        <row r="5743">
          <cell r="J5743" t="str">
            <v>激光作业</v>
          </cell>
          <cell r="K5743">
            <v>1.12</v>
          </cell>
          <cell r="L5743" t="str">
            <v>激光拾件</v>
          </cell>
          <cell r="M5743">
            <v>0.8</v>
          </cell>
          <cell r="N5743" t="str">
            <v>倒钝</v>
          </cell>
          <cell r="O5743">
            <v>0.96</v>
          </cell>
          <cell r="P5743" t="str">
            <v>折弯</v>
          </cell>
          <cell r="Q5743">
            <v>1.28</v>
          </cell>
        </row>
        <row r="5743">
          <cell r="AH5743" t="str">
            <v>390×72</v>
          </cell>
        </row>
        <row r="5743">
          <cell r="AN5743" t="str">
            <v>添了孔附图</v>
          </cell>
          <cell r="AO5743">
            <v>3938</v>
          </cell>
          <cell r="AP5743">
            <v>2</v>
          </cell>
          <cell r="AQ5743">
            <v>24029</v>
          </cell>
        </row>
        <row r="5744">
          <cell r="A5744">
            <v>5746</v>
          </cell>
          <cell r="B5744">
            <v>36</v>
          </cell>
          <cell r="C5744">
            <v>45733</v>
          </cell>
        </row>
        <row r="5744">
          <cell r="E5744" t="str">
            <v>3938-3001020302</v>
          </cell>
          <cell r="F5744" t="str">
            <v>衬板</v>
          </cell>
          <cell r="G5744">
            <v>18</v>
          </cell>
          <cell r="H5744" t="str">
            <v>钢板t8/304</v>
          </cell>
        </row>
        <row r="5744">
          <cell r="J5744" t="str">
            <v>激光作业</v>
          </cell>
          <cell r="K5744">
            <v>0.2</v>
          </cell>
          <cell r="L5744" t="str">
            <v>激光拾件</v>
          </cell>
          <cell r="M5744">
            <v>0.5</v>
          </cell>
          <cell r="N5744" t="str">
            <v>倒钝</v>
          </cell>
          <cell r="O5744">
            <v>0.5</v>
          </cell>
          <cell r="P5744" t="str">
            <v>开坡口</v>
          </cell>
          <cell r="Q5744">
            <v>1</v>
          </cell>
        </row>
        <row r="5744">
          <cell r="AH5744" t="str">
            <v>26×26</v>
          </cell>
        </row>
        <row r="5744">
          <cell r="AO5744">
            <v>3938</v>
          </cell>
          <cell r="AP5744">
            <v>2</v>
          </cell>
          <cell r="AQ5744">
            <v>24029</v>
          </cell>
        </row>
        <row r="5745">
          <cell r="A5745">
            <v>5747</v>
          </cell>
          <cell r="B5745">
            <v>6</v>
          </cell>
          <cell r="C5745">
            <v>45733</v>
          </cell>
        </row>
        <row r="5745">
          <cell r="E5745" t="str">
            <v>3938-30010204</v>
          </cell>
          <cell r="F5745" t="str">
            <v>铰链衬板2</v>
          </cell>
          <cell r="G5745">
            <v>3</v>
          </cell>
          <cell r="H5745" t="str">
            <v>钢板t4/304</v>
          </cell>
        </row>
        <row r="5745">
          <cell r="J5745" t="str">
            <v>激光作业</v>
          </cell>
          <cell r="K5745">
            <v>1.4</v>
          </cell>
          <cell r="L5745" t="str">
            <v>激光拾件</v>
          </cell>
          <cell r="M5745">
            <v>1.4</v>
          </cell>
          <cell r="N5745" t="str">
            <v>倒钝</v>
          </cell>
          <cell r="O5745">
            <v>1.4</v>
          </cell>
          <cell r="P5745" t="str">
            <v>开坡口</v>
          </cell>
          <cell r="Q5745">
            <v>2.8</v>
          </cell>
        </row>
        <row r="5745">
          <cell r="AH5745" t="str">
            <v>50×25</v>
          </cell>
        </row>
        <row r="5745">
          <cell r="AN5745" t="str">
            <v>添了孔附图</v>
          </cell>
          <cell r="AO5745">
            <v>3938</v>
          </cell>
          <cell r="AP5745">
            <v>2</v>
          </cell>
          <cell r="AQ5745">
            <v>24029</v>
          </cell>
        </row>
        <row r="5746">
          <cell r="A5746">
            <v>5748</v>
          </cell>
          <cell r="B5746">
            <v>2</v>
          </cell>
          <cell r="C5746">
            <v>45733</v>
          </cell>
        </row>
        <row r="5746">
          <cell r="E5746" t="str">
            <v>3938-30010301</v>
          </cell>
          <cell r="F5746" t="str">
            <v>中间安装底板</v>
          </cell>
          <cell r="G5746">
            <v>1</v>
          </cell>
          <cell r="H5746" t="str">
            <v>绝缘板t8/酚醛层压布板</v>
          </cell>
        </row>
        <row r="5746">
          <cell r="J5746" t="str">
            <v>木工锯</v>
          </cell>
          <cell r="K5746">
            <v>2.2</v>
          </cell>
          <cell r="L5746" t="str">
            <v>钻</v>
          </cell>
          <cell r="M5746">
            <v>17.5</v>
          </cell>
        </row>
        <row r="5746">
          <cell r="AH5746" t="str">
            <v>390×336</v>
          </cell>
        </row>
        <row r="5746">
          <cell r="AO5746">
            <v>3938</v>
          </cell>
          <cell r="AP5746">
            <v>2</v>
          </cell>
          <cell r="AQ5746">
            <v>24029</v>
          </cell>
        </row>
        <row r="5747">
          <cell r="A5747">
            <v>5749</v>
          </cell>
          <cell r="B5747">
            <v>4</v>
          </cell>
          <cell r="C5747">
            <v>45733</v>
          </cell>
        </row>
        <row r="5747">
          <cell r="E5747" t="str">
            <v>3938-30010401</v>
          </cell>
          <cell r="F5747" t="str">
            <v>侧面安装底板</v>
          </cell>
          <cell r="G5747">
            <v>2</v>
          </cell>
          <cell r="H5747" t="str">
            <v>绝缘板t8/酚醛层压布板</v>
          </cell>
        </row>
        <row r="5747">
          <cell r="J5747" t="str">
            <v>木工锯</v>
          </cell>
          <cell r="K5747">
            <v>1.9</v>
          </cell>
          <cell r="L5747" t="str">
            <v>钻</v>
          </cell>
          <cell r="M5747">
            <v>12.25</v>
          </cell>
        </row>
        <row r="5747">
          <cell r="AH5747" t="str">
            <v>390×236</v>
          </cell>
        </row>
        <row r="5747">
          <cell r="AO5747">
            <v>3938</v>
          </cell>
          <cell r="AP5747">
            <v>2</v>
          </cell>
          <cell r="AQ5747">
            <v>24029</v>
          </cell>
        </row>
        <row r="5748">
          <cell r="A5748">
            <v>5750</v>
          </cell>
          <cell r="B5748">
            <v>2</v>
          </cell>
          <cell r="C5748">
            <v>45733</v>
          </cell>
        </row>
        <row r="5748">
          <cell r="E5748" t="str">
            <v>3938-30010601</v>
          </cell>
          <cell r="F5748" t="str">
            <v>防水接头安装板</v>
          </cell>
          <cell r="G5748">
            <v>1</v>
          </cell>
          <cell r="H5748" t="str">
            <v>钢板t2/304</v>
          </cell>
        </row>
        <row r="5748">
          <cell r="J5748" t="str">
            <v>激光作业</v>
          </cell>
          <cell r="K5748">
            <v>13.8</v>
          </cell>
          <cell r="L5748" t="str">
            <v>激光拾件</v>
          </cell>
          <cell r="M5748">
            <v>3</v>
          </cell>
          <cell r="N5748" t="str">
            <v>倒钝</v>
          </cell>
          <cell r="O5748">
            <v>7.2</v>
          </cell>
          <cell r="P5748" t="str">
            <v>喷砂</v>
          </cell>
          <cell r="Q5748">
            <v>1.5</v>
          </cell>
          <cell r="R5748" t="str">
            <v>挂件</v>
          </cell>
          <cell r="S5748">
            <v>0.3</v>
          </cell>
          <cell r="T5748" t="str">
            <v>喷漆</v>
          </cell>
          <cell r="U5748">
            <v>2</v>
          </cell>
        </row>
        <row r="5748">
          <cell r="AH5748" t="str">
            <v>295×120</v>
          </cell>
        </row>
        <row r="5748">
          <cell r="AO5748">
            <v>3938</v>
          </cell>
          <cell r="AP5748">
            <v>2</v>
          </cell>
          <cell r="AQ5748">
            <v>24029</v>
          </cell>
        </row>
        <row r="5749">
          <cell r="A5749">
            <v>5751</v>
          </cell>
          <cell r="B5749">
            <v>2</v>
          </cell>
          <cell r="C5749">
            <v>45733</v>
          </cell>
        </row>
        <row r="5749">
          <cell r="E5749" t="str">
            <v>3938-30010100</v>
          </cell>
          <cell r="F5749" t="str">
            <v>箱门</v>
          </cell>
          <cell r="G5749">
            <v>1</v>
          </cell>
        </row>
        <row r="5749">
          <cell r="J5749" t="str">
            <v>定位焊</v>
          </cell>
          <cell r="K5749">
            <v>12.6</v>
          </cell>
          <cell r="L5749" t="str">
            <v>焊接</v>
          </cell>
          <cell r="M5749">
            <v>11.4</v>
          </cell>
          <cell r="N5749" t="str">
            <v>打磨</v>
          </cell>
          <cell r="O5749">
            <v>4</v>
          </cell>
          <cell r="P5749" t="str">
            <v>钻攻</v>
          </cell>
          <cell r="Q5749">
            <v>28</v>
          </cell>
          <cell r="R5749" t="str">
            <v>喷砂</v>
          </cell>
          <cell r="S5749">
            <v>5</v>
          </cell>
          <cell r="T5749" t="str">
            <v>挂件</v>
          </cell>
          <cell r="U5749">
            <v>0.5</v>
          </cell>
          <cell r="V5749" t="str">
            <v>喷漆</v>
          </cell>
          <cell r="W5749">
            <v>7.5</v>
          </cell>
        </row>
        <row r="5749">
          <cell r="AO5749">
            <v>3938</v>
          </cell>
          <cell r="AP5749">
            <v>2</v>
          </cell>
          <cell r="AQ5749">
            <v>24029</v>
          </cell>
        </row>
        <row r="5750">
          <cell r="A5750">
            <v>5752</v>
          </cell>
          <cell r="B5750">
            <v>2</v>
          </cell>
          <cell r="C5750">
            <v>45733</v>
          </cell>
        </row>
        <row r="5750">
          <cell r="E5750" t="str">
            <v>3938-30010200</v>
          </cell>
          <cell r="F5750" t="str">
            <v>箱体</v>
          </cell>
          <cell r="G5750">
            <v>1</v>
          </cell>
        </row>
        <row r="5750">
          <cell r="J5750" t="str">
            <v>定位焊</v>
          </cell>
          <cell r="K5750">
            <v>79.2</v>
          </cell>
          <cell r="L5750" t="str">
            <v>焊接</v>
          </cell>
          <cell r="M5750">
            <v>71.5</v>
          </cell>
          <cell r="N5750" t="str">
            <v>打磨</v>
          </cell>
          <cell r="O5750">
            <v>40</v>
          </cell>
          <cell r="P5750" t="str">
            <v>钻攻</v>
          </cell>
          <cell r="Q5750">
            <v>39</v>
          </cell>
          <cell r="R5750" t="str">
            <v>喷砂</v>
          </cell>
          <cell r="S5750">
            <v>17</v>
          </cell>
          <cell r="T5750" t="str">
            <v>挂件</v>
          </cell>
          <cell r="U5750">
            <v>1</v>
          </cell>
          <cell r="V5750" t="str">
            <v>喷漆</v>
          </cell>
          <cell r="W5750">
            <v>23.5</v>
          </cell>
        </row>
        <row r="5750">
          <cell r="AO5750">
            <v>3938</v>
          </cell>
          <cell r="AP5750">
            <v>2</v>
          </cell>
          <cell r="AQ5750">
            <v>24029</v>
          </cell>
        </row>
        <row r="5751">
          <cell r="A5751">
            <v>5753</v>
          </cell>
          <cell r="B5751">
            <v>12</v>
          </cell>
          <cell r="C5751">
            <v>45733</v>
          </cell>
        </row>
        <row r="5751">
          <cell r="E5751" t="str">
            <v>3938-3001020300</v>
          </cell>
          <cell r="F5751" t="str">
            <v>弯板</v>
          </cell>
          <cell r="G5751">
            <v>6</v>
          </cell>
        </row>
        <row r="5751">
          <cell r="J5751" t="str">
            <v>定位焊</v>
          </cell>
          <cell r="K5751">
            <v>0</v>
          </cell>
          <cell r="L5751" t="str">
            <v>焊接</v>
          </cell>
          <cell r="M5751">
            <v>5.6</v>
          </cell>
          <cell r="N5751" t="str">
            <v>打磨</v>
          </cell>
          <cell r="O5751">
            <v>2</v>
          </cell>
          <cell r="P5751" t="str">
            <v>钻攻</v>
          </cell>
          <cell r="Q5751">
            <v>6</v>
          </cell>
        </row>
        <row r="5751">
          <cell r="AO5751">
            <v>3938</v>
          </cell>
          <cell r="AP5751">
            <v>2</v>
          </cell>
          <cell r="AQ5751">
            <v>24029</v>
          </cell>
        </row>
        <row r="5752">
          <cell r="A5752">
            <v>5754</v>
          </cell>
          <cell r="B5752">
            <v>4</v>
          </cell>
          <cell r="C5752">
            <v>45733</v>
          </cell>
        </row>
        <row r="5752">
          <cell r="E5752" t="str">
            <v>3938-30010205</v>
          </cell>
          <cell r="F5752" t="str">
            <v>撑管</v>
          </cell>
          <cell r="G5752">
            <v>2</v>
          </cell>
          <cell r="H5752" t="str">
            <v>矩形管30×15×2/304</v>
          </cell>
        </row>
        <row r="5752">
          <cell r="J5752" t="str">
            <v>锯床</v>
          </cell>
          <cell r="K5752">
            <v>5.32</v>
          </cell>
          <cell r="L5752" t="str">
            <v>倒角</v>
          </cell>
          <cell r="M5752">
            <v>5.7</v>
          </cell>
        </row>
        <row r="5752">
          <cell r="AH5752">
            <v>422</v>
          </cell>
        </row>
        <row r="5752">
          <cell r="AO5752">
            <v>3938</v>
          </cell>
          <cell r="AP5752">
            <v>2</v>
          </cell>
          <cell r="AQ5752">
            <v>24029</v>
          </cell>
        </row>
        <row r="5753">
          <cell r="A5753">
            <v>5755</v>
          </cell>
          <cell r="B5753">
            <v>20</v>
          </cell>
          <cell r="C5753">
            <v>45733</v>
          </cell>
        </row>
        <row r="5753">
          <cell r="E5753" t="str">
            <v>3951-060107L</v>
          </cell>
          <cell r="F5753" t="str">
            <v>L形限位板</v>
          </cell>
          <cell r="G5753">
            <v>70</v>
          </cell>
          <cell r="H5753" t="str">
            <v>铝板t1.5/5052</v>
          </cell>
        </row>
        <row r="5753">
          <cell r="J5753" t="str">
            <v>激光作业</v>
          </cell>
          <cell r="K5753">
            <v>0.3</v>
          </cell>
          <cell r="L5753" t="str">
            <v>激光拾件</v>
          </cell>
          <cell r="M5753">
            <v>0.5</v>
          </cell>
          <cell r="N5753" t="str">
            <v>倒钝</v>
          </cell>
          <cell r="O5753">
            <v>0.5</v>
          </cell>
          <cell r="P5753" t="str">
            <v>折弯</v>
          </cell>
          <cell r="Q5753">
            <v>0.5</v>
          </cell>
          <cell r="R5753" t="str">
            <v>喷砂</v>
          </cell>
          <cell r="S5753">
            <v>0.5</v>
          </cell>
          <cell r="T5753" t="str">
            <v>喷漆</v>
          </cell>
          <cell r="U5753">
            <v>0.5</v>
          </cell>
          <cell r="V5753">
            <v>0</v>
          </cell>
          <cell r="W5753">
            <v>0</v>
          </cell>
          <cell r="X5753">
            <v>0</v>
          </cell>
          <cell r="Y5753">
            <v>0</v>
          </cell>
          <cell r="Z5753">
            <v>0</v>
          </cell>
          <cell r="AA5753">
            <v>0</v>
          </cell>
        </row>
        <row r="5753">
          <cell r="AO5753">
            <v>3951</v>
          </cell>
          <cell r="AP5753">
            <v>1</v>
          </cell>
          <cell r="AQ5753">
            <v>24055</v>
          </cell>
        </row>
        <row r="5754">
          <cell r="A5754">
            <v>5756</v>
          </cell>
          <cell r="B5754">
            <v>1</v>
          </cell>
          <cell r="C5754">
            <v>45733</v>
          </cell>
        </row>
        <row r="5754">
          <cell r="E5754" t="str">
            <v>3934Ⅰ-01201800</v>
          </cell>
          <cell r="F5754" t="str">
            <v>储物柜</v>
          </cell>
          <cell r="G5754">
            <v>1</v>
          </cell>
        </row>
        <row r="5754">
          <cell r="J5754" t="str">
            <v>配钻</v>
          </cell>
          <cell r="K5754">
            <v>0</v>
          </cell>
          <cell r="L5754" t="str">
            <v>装配</v>
          </cell>
          <cell r="M5754">
            <v>50</v>
          </cell>
          <cell r="N5754" t="str">
            <v>检验</v>
          </cell>
          <cell r="O5754">
            <v>0</v>
          </cell>
          <cell r="P5754" t="str">
            <v>入库</v>
          </cell>
          <cell r="Q5754">
            <v>0</v>
          </cell>
        </row>
        <row r="5754">
          <cell r="AN5754">
            <v>0</v>
          </cell>
          <cell r="AO5754" t="str">
            <v>3934I</v>
          </cell>
          <cell r="AP5754">
            <v>1</v>
          </cell>
          <cell r="AQ5754">
            <v>24022</v>
          </cell>
        </row>
        <row r="5755">
          <cell r="A5755">
            <v>5757</v>
          </cell>
          <cell r="B5755">
            <v>1</v>
          </cell>
          <cell r="C5755">
            <v>45733</v>
          </cell>
        </row>
        <row r="5755">
          <cell r="E5755" t="str">
            <v>3934Ⅰ-0120180100</v>
          </cell>
          <cell r="F5755" t="str">
            <v>柜体</v>
          </cell>
          <cell r="G5755">
            <v>1</v>
          </cell>
        </row>
        <row r="5755">
          <cell r="J5755" t="str">
            <v>定位焊</v>
          </cell>
          <cell r="K5755">
            <v>63</v>
          </cell>
          <cell r="L5755" t="str">
            <v>焊接</v>
          </cell>
          <cell r="M5755">
            <v>52.5</v>
          </cell>
          <cell r="N5755" t="str">
            <v>打磨</v>
          </cell>
          <cell r="O5755">
            <v>35</v>
          </cell>
          <cell r="P5755" t="str">
            <v>喷砂</v>
          </cell>
          <cell r="Q5755">
            <v>36</v>
          </cell>
          <cell r="R5755" t="str">
            <v>挂件</v>
          </cell>
          <cell r="S5755">
            <v>2</v>
          </cell>
          <cell r="T5755" t="str">
            <v>喷漆</v>
          </cell>
          <cell r="U5755">
            <v>50</v>
          </cell>
          <cell r="V5755" t="str">
            <v>转序</v>
          </cell>
        </row>
        <row r="5755">
          <cell r="AN5755">
            <v>0</v>
          </cell>
          <cell r="AO5755" t="str">
            <v>3934I</v>
          </cell>
          <cell r="AP5755">
            <v>1</v>
          </cell>
          <cell r="AQ5755">
            <v>24022</v>
          </cell>
        </row>
        <row r="5756">
          <cell r="A5756">
            <v>5758</v>
          </cell>
          <cell r="B5756">
            <v>2</v>
          </cell>
          <cell r="C5756">
            <v>45733</v>
          </cell>
        </row>
        <row r="5756">
          <cell r="E5756" t="str">
            <v>3934Ⅰ-0120180101</v>
          </cell>
          <cell r="F5756" t="str">
            <v>弯板</v>
          </cell>
          <cell r="G5756">
            <v>2</v>
          </cell>
          <cell r="H5756" t="str">
            <v>钢板t1.5/304</v>
          </cell>
        </row>
        <row r="5756">
          <cell r="J5756" t="str">
            <v>激光作业</v>
          </cell>
          <cell r="K5756">
            <v>4.94</v>
          </cell>
          <cell r="L5756" t="str">
            <v>激光拾件</v>
          </cell>
          <cell r="M5756">
            <v>3.42</v>
          </cell>
          <cell r="N5756" t="str">
            <v>倒钝</v>
          </cell>
          <cell r="O5756">
            <v>6.46</v>
          </cell>
          <cell r="P5756" t="str">
            <v>折弯机</v>
          </cell>
          <cell r="Q5756">
            <v>17.5</v>
          </cell>
          <cell r="R5756" t="str">
            <v>转焊</v>
          </cell>
          <cell r="S5756">
            <v>0</v>
          </cell>
        </row>
        <row r="5756">
          <cell r="AN5756">
            <v>0</v>
          </cell>
          <cell r="AO5756" t="str">
            <v>3934I</v>
          </cell>
          <cell r="AP5756">
            <v>1</v>
          </cell>
          <cell r="AQ5756">
            <v>24022</v>
          </cell>
        </row>
        <row r="5757">
          <cell r="A5757">
            <v>5759</v>
          </cell>
          <cell r="B5757">
            <v>1</v>
          </cell>
          <cell r="C5757">
            <v>45733</v>
          </cell>
        </row>
        <row r="5757">
          <cell r="E5757" t="str">
            <v>3934Ⅰ-0120180102</v>
          </cell>
          <cell r="F5757" t="str">
            <v>槽板</v>
          </cell>
          <cell r="G5757">
            <v>1</v>
          </cell>
          <cell r="H5757" t="str">
            <v>钢板t1.5/304</v>
          </cell>
        </row>
        <row r="5757">
          <cell r="J5757" t="str">
            <v>激光作业</v>
          </cell>
          <cell r="K5757">
            <v>16</v>
          </cell>
          <cell r="L5757" t="str">
            <v>激光拾件</v>
          </cell>
          <cell r="M5757">
            <v>11.4</v>
          </cell>
          <cell r="N5757" t="str">
            <v>倒钝</v>
          </cell>
          <cell r="O5757">
            <v>19.5</v>
          </cell>
          <cell r="P5757" t="str">
            <v>折弯机</v>
          </cell>
          <cell r="Q5757">
            <v>53.75</v>
          </cell>
          <cell r="R5757" t="str">
            <v>转焊</v>
          </cell>
          <cell r="S5757">
            <v>0</v>
          </cell>
        </row>
        <row r="5757">
          <cell r="AN5757">
            <v>0</v>
          </cell>
          <cell r="AO5757" t="str">
            <v>3934I</v>
          </cell>
          <cell r="AP5757">
            <v>1</v>
          </cell>
          <cell r="AQ5757">
            <v>24022</v>
          </cell>
        </row>
        <row r="5758">
          <cell r="A5758">
            <v>5760</v>
          </cell>
          <cell r="B5758">
            <v>2</v>
          </cell>
          <cell r="C5758">
            <v>45733</v>
          </cell>
        </row>
        <row r="5758">
          <cell r="E5758" t="str">
            <v>3934Ⅰ-0120180103</v>
          </cell>
          <cell r="F5758" t="str">
            <v>埋铁</v>
          </cell>
          <cell r="G5758">
            <v>2</v>
          </cell>
          <cell r="H5758" t="str">
            <v>钢板t8/Q235B</v>
          </cell>
        </row>
        <row r="5758">
          <cell r="J5758" t="str">
            <v>激光作业</v>
          </cell>
          <cell r="K5758">
            <v>1.14</v>
          </cell>
          <cell r="L5758" t="str">
            <v>激光拾件</v>
          </cell>
          <cell r="M5758">
            <v>1.9</v>
          </cell>
          <cell r="N5758" t="str">
            <v>倒钝</v>
          </cell>
          <cell r="O5758">
            <v>1.9</v>
          </cell>
        </row>
        <row r="5758">
          <cell r="AN5758" t="str">
            <v>WT 80×24</v>
          </cell>
          <cell r="AO5758" t="str">
            <v>3934I</v>
          </cell>
          <cell r="AP5758">
            <v>1</v>
          </cell>
          <cell r="AQ5758">
            <v>24022</v>
          </cell>
        </row>
        <row r="5759">
          <cell r="A5759">
            <v>5761</v>
          </cell>
          <cell r="B5759">
            <v>2</v>
          </cell>
          <cell r="C5759">
            <v>45733</v>
          </cell>
        </row>
        <row r="5759">
          <cell r="E5759" t="str">
            <v>3934Ⅰ-0120180104</v>
          </cell>
          <cell r="F5759" t="str">
            <v>固定板</v>
          </cell>
          <cell r="G5759">
            <v>2</v>
          </cell>
          <cell r="H5759" t="str">
            <v>钢板t3/304</v>
          </cell>
        </row>
        <row r="5759">
          <cell r="J5759" t="str">
            <v>激光作业</v>
          </cell>
          <cell r="K5759">
            <v>4.94</v>
          </cell>
          <cell r="L5759" t="str">
            <v>激光拾件</v>
          </cell>
          <cell r="M5759">
            <v>1.52</v>
          </cell>
          <cell r="N5759" t="str">
            <v>倒钝</v>
          </cell>
          <cell r="O5759">
            <v>3.8</v>
          </cell>
          <cell r="P5759" t="str">
            <v>折弯机</v>
          </cell>
          <cell r="Q5759">
            <v>3.8</v>
          </cell>
          <cell r="R5759" t="str">
            <v>转焊</v>
          </cell>
          <cell r="S5759">
            <v>0</v>
          </cell>
        </row>
        <row r="5759">
          <cell r="AN5759">
            <v>0</v>
          </cell>
          <cell r="AO5759" t="str">
            <v>3934I</v>
          </cell>
          <cell r="AP5759">
            <v>1</v>
          </cell>
          <cell r="AQ5759">
            <v>24022</v>
          </cell>
        </row>
        <row r="5760">
          <cell r="A5760">
            <v>5762</v>
          </cell>
          <cell r="B5760">
            <v>1</v>
          </cell>
          <cell r="C5760">
            <v>45733</v>
          </cell>
        </row>
        <row r="5760">
          <cell r="E5760" t="str">
            <v>3934Ⅰ-0120180200</v>
          </cell>
          <cell r="F5760" t="str">
            <v>柜门</v>
          </cell>
          <cell r="G5760">
            <v>1</v>
          </cell>
        </row>
        <row r="5760">
          <cell r="J5760" t="str">
            <v>定位焊</v>
          </cell>
          <cell r="K5760">
            <v>9.5</v>
          </cell>
          <cell r="L5760" t="str">
            <v>焊接</v>
          </cell>
          <cell r="M5760">
            <v>7.6</v>
          </cell>
          <cell r="N5760" t="str">
            <v>打磨</v>
          </cell>
          <cell r="O5760">
            <v>4</v>
          </cell>
          <cell r="P5760" t="str">
            <v>喷砂</v>
          </cell>
          <cell r="Q5760">
            <v>7.5</v>
          </cell>
          <cell r="R5760" t="str">
            <v>挂件</v>
          </cell>
          <cell r="S5760">
            <v>0.5</v>
          </cell>
          <cell r="T5760" t="str">
            <v>喷漆</v>
          </cell>
          <cell r="U5760">
            <v>10.5</v>
          </cell>
          <cell r="V5760" t="str">
            <v>转序</v>
          </cell>
        </row>
        <row r="5760">
          <cell r="AN5760">
            <v>0</v>
          </cell>
          <cell r="AO5760" t="str">
            <v>3934I</v>
          </cell>
          <cell r="AP5760">
            <v>1</v>
          </cell>
          <cell r="AQ5760">
            <v>24022</v>
          </cell>
        </row>
        <row r="5761">
          <cell r="A5761">
            <v>5763</v>
          </cell>
          <cell r="B5761">
            <v>1</v>
          </cell>
          <cell r="C5761">
            <v>45733</v>
          </cell>
        </row>
        <row r="5761">
          <cell r="E5761" t="str">
            <v>3934Ⅰ-0120180201</v>
          </cell>
          <cell r="F5761" t="str">
            <v>门板</v>
          </cell>
          <cell r="G5761">
            <v>1</v>
          </cell>
          <cell r="H5761" t="str">
            <v>钢板t1.5/304</v>
          </cell>
        </row>
        <row r="5761">
          <cell r="J5761" t="str">
            <v>激光作业</v>
          </cell>
          <cell r="K5761">
            <v>11.4</v>
          </cell>
          <cell r="L5761" t="str">
            <v>激光拾件</v>
          </cell>
          <cell r="M5761">
            <v>6</v>
          </cell>
          <cell r="N5761" t="str">
            <v>倒钝</v>
          </cell>
          <cell r="O5761">
            <v>12.6</v>
          </cell>
          <cell r="P5761" t="str">
            <v>折弯机</v>
          </cell>
          <cell r="Q5761">
            <v>34</v>
          </cell>
          <cell r="R5761" t="str">
            <v>焊接</v>
          </cell>
          <cell r="S5761">
            <v>14.4</v>
          </cell>
          <cell r="T5761" t="str">
            <v>打磨</v>
          </cell>
          <cell r="U5761">
            <v>6</v>
          </cell>
          <cell r="V5761" t="str">
            <v>转焊</v>
          </cell>
        </row>
        <row r="5761">
          <cell r="AN5761">
            <v>0</v>
          </cell>
          <cell r="AO5761" t="str">
            <v>3934I</v>
          </cell>
          <cell r="AP5761">
            <v>1</v>
          </cell>
          <cell r="AQ5761">
            <v>24022</v>
          </cell>
        </row>
        <row r="5762">
          <cell r="A5762">
            <v>5764</v>
          </cell>
          <cell r="B5762">
            <v>1</v>
          </cell>
          <cell r="C5762">
            <v>45733</v>
          </cell>
        </row>
        <row r="5762">
          <cell r="E5762" t="str">
            <v>3934Ⅰ-0120180202</v>
          </cell>
          <cell r="F5762" t="str">
            <v>筋板</v>
          </cell>
          <cell r="G5762">
            <v>1</v>
          </cell>
          <cell r="H5762" t="str">
            <v>钢板t1.5/304</v>
          </cell>
        </row>
        <row r="5762">
          <cell r="J5762" t="str">
            <v>激光作业</v>
          </cell>
          <cell r="K5762">
            <v>5.4</v>
          </cell>
          <cell r="L5762" t="str">
            <v>激光拾件</v>
          </cell>
          <cell r="M5762">
            <v>3.6</v>
          </cell>
          <cell r="N5762" t="str">
            <v>倒钝</v>
          </cell>
          <cell r="O5762">
            <v>7.2</v>
          </cell>
          <cell r="P5762" t="str">
            <v>折弯机</v>
          </cell>
          <cell r="Q5762">
            <v>18</v>
          </cell>
          <cell r="R5762" t="str">
            <v>转焊</v>
          </cell>
          <cell r="S5762">
            <v>0</v>
          </cell>
        </row>
        <row r="5762">
          <cell r="AN5762">
            <v>0</v>
          </cell>
          <cell r="AO5762" t="str">
            <v>3934I</v>
          </cell>
          <cell r="AP5762">
            <v>1</v>
          </cell>
          <cell r="AQ5762">
            <v>24022</v>
          </cell>
        </row>
        <row r="5763">
          <cell r="A5763">
            <v>5765</v>
          </cell>
          <cell r="B5763">
            <v>2</v>
          </cell>
          <cell r="C5763">
            <v>45733</v>
          </cell>
        </row>
        <row r="5763">
          <cell r="E5763" t="str">
            <v>3934Ⅰ-0120180203</v>
          </cell>
          <cell r="F5763" t="str">
            <v>埋铁</v>
          </cell>
          <cell r="G5763">
            <v>2</v>
          </cell>
          <cell r="H5763" t="str">
            <v>钢板t8/Q235B</v>
          </cell>
        </row>
        <row r="5763">
          <cell r="J5763" t="str">
            <v>激光作业</v>
          </cell>
          <cell r="K5763">
            <v>1.14</v>
          </cell>
          <cell r="L5763" t="str">
            <v>激光拾件</v>
          </cell>
          <cell r="M5763">
            <v>1.9</v>
          </cell>
          <cell r="N5763" t="str">
            <v>倒钝</v>
          </cell>
          <cell r="O5763">
            <v>1.9</v>
          </cell>
        </row>
        <row r="5763">
          <cell r="AN5763" t="str">
            <v>WT 80×24</v>
          </cell>
          <cell r="AO5763" t="str">
            <v>3934I</v>
          </cell>
          <cell r="AP5763">
            <v>1</v>
          </cell>
          <cell r="AQ5763">
            <v>24022</v>
          </cell>
        </row>
        <row r="5764">
          <cell r="A5764">
            <v>5766</v>
          </cell>
          <cell r="B5764">
            <v>32</v>
          </cell>
          <cell r="C5764">
            <v>45733</v>
          </cell>
        </row>
        <row r="5764">
          <cell r="E5764" t="str">
            <v>3809-010302</v>
          </cell>
          <cell r="F5764" t="str">
            <v>绞点轴</v>
          </cell>
          <cell r="G5764">
            <v>32</v>
          </cell>
        </row>
        <row r="5764">
          <cell r="J5764" t="str">
            <v>厚度车到4.2</v>
          </cell>
          <cell r="K5764">
            <v>3.5</v>
          </cell>
        </row>
        <row r="5764">
          <cell r="AN5764" t="str">
            <v>工艺图</v>
          </cell>
          <cell r="AO5764">
            <v>3809</v>
          </cell>
          <cell r="AP5764" t="str">
            <v>1+1+2/9</v>
          </cell>
          <cell r="AQ5764">
            <v>23067</v>
          </cell>
        </row>
        <row r="5765">
          <cell r="A5765">
            <v>5767</v>
          </cell>
          <cell r="B5765">
            <v>136</v>
          </cell>
          <cell r="C5765">
            <v>45734</v>
          </cell>
        </row>
        <row r="5765">
          <cell r="E5765" t="str">
            <v>GZ-Q-3951-3300</v>
          </cell>
          <cell r="F5765" t="str">
            <v>3951加载工装</v>
          </cell>
          <cell r="G5765">
            <v>136</v>
          </cell>
        </row>
        <row r="5765">
          <cell r="J5765" t="str">
            <v>定位焊</v>
          </cell>
        </row>
        <row r="5765">
          <cell r="L5765" t="str">
            <v>焊接</v>
          </cell>
        </row>
        <row r="5765">
          <cell r="N5765" t="str">
            <v>打磨</v>
          </cell>
        </row>
        <row r="5765">
          <cell r="AO5765">
            <v>3951</v>
          </cell>
          <cell r="AP5765">
            <v>1</v>
          </cell>
          <cell r="AQ5765">
            <v>24055</v>
          </cell>
        </row>
        <row r="5766">
          <cell r="A5766">
            <v>5768</v>
          </cell>
          <cell r="B5766">
            <v>136</v>
          </cell>
          <cell r="C5766">
            <v>45734</v>
          </cell>
        </row>
        <row r="5766">
          <cell r="E5766" t="str">
            <v>GZ-Q-3951-3301</v>
          </cell>
          <cell r="F5766" t="str">
            <v>底板</v>
          </cell>
          <cell r="G5766">
            <v>136</v>
          </cell>
          <cell r="H5766" t="str">
            <v>钢板t4.2/HG60</v>
          </cell>
        </row>
        <row r="5766">
          <cell r="J5766" t="str">
            <v>激光作业</v>
          </cell>
          <cell r="K5766">
            <v>1.17</v>
          </cell>
          <cell r="L5766" t="str">
            <v>拾件</v>
          </cell>
          <cell r="M5766">
            <v>0.45</v>
          </cell>
        </row>
        <row r="5766">
          <cell r="AH5766" t="str">
            <v>590×52</v>
          </cell>
        </row>
        <row r="5766">
          <cell r="AO5766">
            <v>3951</v>
          </cell>
          <cell r="AP5766">
            <v>1</v>
          </cell>
          <cell r="AQ5766">
            <v>24055</v>
          </cell>
        </row>
        <row r="5767">
          <cell r="A5767">
            <v>5769</v>
          </cell>
          <cell r="B5767">
            <v>136</v>
          </cell>
          <cell r="C5767">
            <v>45734</v>
          </cell>
        </row>
        <row r="5767">
          <cell r="E5767" t="str">
            <v>GZ-Q-3951-3302</v>
          </cell>
          <cell r="F5767" t="str">
            <v>配重</v>
          </cell>
          <cell r="G5767">
            <v>136</v>
          </cell>
          <cell r="H5767" t="str">
            <v>钢板t32/Q355B</v>
          </cell>
        </row>
        <row r="5767">
          <cell r="J5767" t="str">
            <v>激光作业</v>
          </cell>
          <cell r="K5767">
            <v>3.24</v>
          </cell>
          <cell r="L5767" t="str">
            <v>拾件</v>
          </cell>
          <cell r="M5767">
            <v>2.07</v>
          </cell>
        </row>
        <row r="5767">
          <cell r="AH5767" t="str">
            <v>540×190</v>
          </cell>
        </row>
        <row r="5767">
          <cell r="AN5767" t="str">
            <v>WT 540×190</v>
          </cell>
          <cell r="AO5767">
            <v>3951</v>
          </cell>
          <cell r="AP5767">
            <v>1</v>
          </cell>
          <cell r="AQ5767">
            <v>24055</v>
          </cell>
        </row>
        <row r="5768">
          <cell r="A5768">
            <v>5770</v>
          </cell>
          <cell r="B5768">
            <v>7</v>
          </cell>
          <cell r="C5768">
            <v>45734</v>
          </cell>
        </row>
        <row r="5768">
          <cell r="E5768" t="str">
            <v>232C-05010200</v>
          </cell>
          <cell r="F5768" t="str">
            <v>焊接柱</v>
          </cell>
          <cell r="G5768">
            <v>7</v>
          </cell>
        </row>
        <row r="5768">
          <cell r="J5768" t="str">
            <v>定位焊</v>
          </cell>
          <cell r="K5768">
            <v>1.4</v>
          </cell>
          <cell r="L5768" t="str">
            <v>焊接</v>
          </cell>
          <cell r="M5768">
            <v>1.4</v>
          </cell>
          <cell r="N5768" t="str">
            <v>转</v>
          </cell>
          <cell r="O5768">
            <v>0</v>
          </cell>
          <cell r="P5768">
            <v>0</v>
          </cell>
          <cell r="Q5768">
            <v>0</v>
          </cell>
          <cell r="R5768">
            <v>0</v>
          </cell>
          <cell r="S5768">
            <v>0</v>
          </cell>
          <cell r="T5768">
            <v>0</v>
          </cell>
          <cell r="U5768">
            <v>0</v>
          </cell>
          <cell r="V5768">
            <v>0</v>
          </cell>
          <cell r="W5768">
            <v>0</v>
          </cell>
          <cell r="X5768">
            <v>0</v>
          </cell>
          <cell r="Y5768">
            <v>0</v>
          </cell>
          <cell r="Z5768">
            <v>0</v>
          </cell>
          <cell r="AA5768">
            <v>0</v>
          </cell>
          <cell r="AB5768">
            <v>0</v>
          </cell>
          <cell r="AC5768">
            <v>0</v>
          </cell>
          <cell r="AD5768">
            <v>0</v>
          </cell>
          <cell r="AE5768">
            <v>0</v>
          </cell>
          <cell r="AF5768">
            <v>0</v>
          </cell>
          <cell r="AG5768">
            <v>0</v>
          </cell>
        </row>
        <row r="5768">
          <cell r="AI5768">
            <v>0</v>
          </cell>
          <cell r="AJ5768">
            <v>0</v>
          </cell>
          <cell r="AK5768">
            <v>0</v>
          </cell>
        </row>
        <row r="5768">
          <cell r="AN5768" t="str">
            <v>借用</v>
          </cell>
          <cell r="AO5768" t="str">
            <v>232E</v>
          </cell>
          <cell r="AP5768">
            <v>1</v>
          </cell>
          <cell r="AQ5768">
            <v>25018</v>
          </cell>
        </row>
        <row r="5769">
          <cell r="A5769">
            <v>5771</v>
          </cell>
          <cell r="B5769">
            <v>7</v>
          </cell>
          <cell r="C5769">
            <v>45734</v>
          </cell>
        </row>
        <row r="5769">
          <cell r="E5769" t="str">
            <v>232C-05010201</v>
          </cell>
          <cell r="F5769" t="str">
            <v>柱</v>
          </cell>
          <cell r="G5769">
            <v>7</v>
          </cell>
          <cell r="H5769" t="str">
            <v>圆钢φ20/304</v>
          </cell>
        </row>
        <row r="5769">
          <cell r="J5769" t="str">
            <v>切割锯</v>
          </cell>
          <cell r="K5769">
            <v>1.96</v>
          </cell>
          <cell r="L5769" t="str">
            <v>车</v>
          </cell>
          <cell r="M5769">
            <v>0</v>
          </cell>
          <cell r="N5769" t="str">
            <v>划线</v>
          </cell>
          <cell r="O5769">
            <v>0.7</v>
          </cell>
          <cell r="P5769" t="str">
            <v>钻孔</v>
          </cell>
          <cell r="Q5769">
            <v>1.4</v>
          </cell>
          <cell r="R5769" t="str">
            <v>转</v>
          </cell>
          <cell r="S5769">
            <v>0</v>
          </cell>
          <cell r="T5769">
            <v>0</v>
          </cell>
          <cell r="U5769">
            <v>0</v>
          </cell>
          <cell r="V5769">
            <v>0</v>
          </cell>
          <cell r="W5769">
            <v>0</v>
          </cell>
          <cell r="X5769">
            <v>0</v>
          </cell>
          <cell r="Y5769">
            <v>0</v>
          </cell>
          <cell r="Z5769">
            <v>0</v>
          </cell>
          <cell r="AA5769">
            <v>0</v>
          </cell>
          <cell r="AB5769">
            <v>0</v>
          </cell>
          <cell r="AC5769">
            <v>0</v>
          </cell>
          <cell r="AD5769">
            <v>0</v>
          </cell>
          <cell r="AE5769">
            <v>0</v>
          </cell>
          <cell r="AF5769">
            <v>0</v>
          </cell>
          <cell r="AG5769">
            <v>0</v>
          </cell>
          <cell r="AH5769">
            <v>49</v>
          </cell>
          <cell r="AI5769">
            <v>0</v>
          </cell>
          <cell r="AJ5769">
            <v>0</v>
          </cell>
          <cell r="AK5769">
            <v>0</v>
          </cell>
        </row>
        <row r="5769">
          <cell r="AN5769" t="str">
            <v>借用</v>
          </cell>
          <cell r="AO5769" t="str">
            <v>232E</v>
          </cell>
          <cell r="AP5769">
            <v>1</v>
          </cell>
          <cell r="AQ5769">
            <v>25018</v>
          </cell>
        </row>
        <row r="5770">
          <cell r="A5770">
            <v>5772</v>
          </cell>
          <cell r="B5770">
            <v>7</v>
          </cell>
          <cell r="C5770">
            <v>45734</v>
          </cell>
        </row>
        <row r="5770">
          <cell r="E5770" t="str">
            <v>232C-05010202</v>
          </cell>
          <cell r="F5770" t="str">
            <v>销</v>
          </cell>
          <cell r="G5770">
            <v>7</v>
          </cell>
          <cell r="H5770" t="str">
            <v>圆钢φ8/304</v>
          </cell>
        </row>
        <row r="5770">
          <cell r="J5770" t="str">
            <v>切割锯</v>
          </cell>
          <cell r="K5770">
            <v>0.28</v>
          </cell>
          <cell r="L5770" t="str">
            <v>车</v>
          </cell>
          <cell r="M5770">
            <v>0</v>
          </cell>
          <cell r="N5770" t="str">
            <v>转</v>
          </cell>
          <cell r="O5770">
            <v>0</v>
          </cell>
          <cell r="P5770">
            <v>0</v>
          </cell>
          <cell r="Q5770">
            <v>0</v>
          </cell>
          <cell r="R5770">
            <v>0</v>
          </cell>
          <cell r="S5770">
            <v>0</v>
          </cell>
          <cell r="T5770">
            <v>0</v>
          </cell>
          <cell r="U5770">
            <v>0</v>
          </cell>
          <cell r="V5770">
            <v>0</v>
          </cell>
          <cell r="W5770">
            <v>0</v>
          </cell>
          <cell r="X5770">
            <v>0</v>
          </cell>
          <cell r="Y5770">
            <v>0</v>
          </cell>
          <cell r="Z5770">
            <v>0</v>
          </cell>
          <cell r="AA5770">
            <v>0</v>
          </cell>
          <cell r="AB5770">
            <v>0</v>
          </cell>
          <cell r="AC5770">
            <v>0</v>
          </cell>
          <cell r="AD5770">
            <v>0</v>
          </cell>
          <cell r="AE5770">
            <v>0</v>
          </cell>
          <cell r="AF5770">
            <v>0</v>
          </cell>
          <cell r="AG5770">
            <v>0</v>
          </cell>
          <cell r="AH5770">
            <v>33</v>
          </cell>
          <cell r="AI5770">
            <v>0</v>
          </cell>
          <cell r="AJ5770">
            <v>0</v>
          </cell>
          <cell r="AK5770">
            <v>0</v>
          </cell>
        </row>
        <row r="5770">
          <cell r="AN5770" t="str">
            <v>借用</v>
          </cell>
          <cell r="AO5770" t="str">
            <v>232E</v>
          </cell>
          <cell r="AP5770">
            <v>1</v>
          </cell>
          <cell r="AQ5770">
            <v>25018</v>
          </cell>
        </row>
        <row r="5771">
          <cell r="A5771">
            <v>5773</v>
          </cell>
          <cell r="B5771">
            <v>20</v>
          </cell>
          <cell r="C5771">
            <v>45734</v>
          </cell>
        </row>
        <row r="5771">
          <cell r="E5771" t="str">
            <v>232C-050603</v>
          </cell>
          <cell r="F5771" t="str">
            <v>安装座</v>
          </cell>
          <cell r="G5771">
            <v>20</v>
          </cell>
          <cell r="H5771" t="str">
            <v>圆钢φ36/Q235B</v>
          </cell>
        </row>
        <row r="5771">
          <cell r="J5771" t="str">
            <v>切割锯</v>
          </cell>
          <cell r="K5771">
            <v>3.1</v>
          </cell>
          <cell r="L5771" t="str">
            <v>车</v>
          </cell>
          <cell r="M5771">
            <v>0</v>
          </cell>
          <cell r="N5771" t="str">
            <v>转</v>
          </cell>
          <cell r="O5771">
            <v>0</v>
          </cell>
          <cell r="P5771">
            <v>0</v>
          </cell>
          <cell r="Q5771">
            <v>0</v>
          </cell>
          <cell r="R5771">
            <v>0</v>
          </cell>
          <cell r="S5771">
            <v>0</v>
          </cell>
          <cell r="T5771">
            <v>0</v>
          </cell>
          <cell r="U5771">
            <v>0</v>
          </cell>
          <cell r="V5771">
            <v>0</v>
          </cell>
          <cell r="W5771">
            <v>0</v>
          </cell>
          <cell r="X5771">
            <v>0</v>
          </cell>
          <cell r="Y5771">
            <v>0</v>
          </cell>
          <cell r="Z5771">
            <v>0</v>
          </cell>
          <cell r="AA5771">
            <v>0</v>
          </cell>
          <cell r="AB5771">
            <v>0</v>
          </cell>
          <cell r="AC5771">
            <v>0</v>
          </cell>
          <cell r="AD5771">
            <v>0</v>
          </cell>
          <cell r="AE5771">
            <v>0</v>
          </cell>
          <cell r="AF5771">
            <v>0</v>
          </cell>
          <cell r="AG5771">
            <v>0</v>
          </cell>
          <cell r="AH5771">
            <v>19</v>
          </cell>
          <cell r="AI5771">
            <v>0</v>
          </cell>
          <cell r="AJ5771">
            <v>0</v>
          </cell>
          <cell r="AK5771">
            <v>0</v>
          </cell>
        </row>
        <row r="5771">
          <cell r="AN5771" t="str">
            <v>借用</v>
          </cell>
          <cell r="AO5771" t="str">
            <v>232E</v>
          </cell>
          <cell r="AP5771">
            <v>1</v>
          </cell>
          <cell r="AQ5771">
            <v>25018</v>
          </cell>
        </row>
        <row r="5772">
          <cell r="A5772">
            <v>5774</v>
          </cell>
          <cell r="B5772">
            <v>1</v>
          </cell>
          <cell r="C5772">
            <v>45734</v>
          </cell>
          <cell r="D5772" t="str">
            <v>取消借用</v>
          </cell>
          <cell r="E5772" t="str">
            <v>232C-121101</v>
          </cell>
          <cell r="F5772" t="str">
            <v>盖</v>
          </cell>
          <cell r="G5772">
            <v>1</v>
          </cell>
          <cell r="H5772" t="str">
            <v>铝棒φ95/6061</v>
          </cell>
          <cell r="I5772" t="str">
            <v>铝棒φ90/2A12</v>
          </cell>
          <cell r="J5772" t="str">
            <v>锯床</v>
          </cell>
          <cell r="K5772">
            <v>21</v>
          </cell>
          <cell r="L5772" t="str">
            <v>车</v>
          </cell>
          <cell r="M5772">
            <v>0</v>
          </cell>
          <cell r="N5772" t="str">
            <v>转</v>
          </cell>
          <cell r="O5772">
            <v>0</v>
          </cell>
          <cell r="P5772">
            <v>0</v>
          </cell>
          <cell r="Q5772">
            <v>0</v>
          </cell>
          <cell r="R5772">
            <v>0</v>
          </cell>
          <cell r="S5772">
            <v>0</v>
          </cell>
          <cell r="T5772">
            <v>0</v>
          </cell>
          <cell r="U5772">
            <v>0</v>
          </cell>
          <cell r="V5772">
            <v>0</v>
          </cell>
          <cell r="W5772">
            <v>0</v>
          </cell>
          <cell r="X5772">
            <v>0</v>
          </cell>
          <cell r="Y5772">
            <v>0</v>
          </cell>
          <cell r="Z5772">
            <v>0</v>
          </cell>
          <cell r="AA5772">
            <v>0</v>
          </cell>
          <cell r="AB5772">
            <v>0</v>
          </cell>
          <cell r="AC5772">
            <v>0</v>
          </cell>
          <cell r="AD5772">
            <v>0</v>
          </cell>
          <cell r="AE5772">
            <v>0</v>
          </cell>
          <cell r="AF5772">
            <v>0</v>
          </cell>
          <cell r="AG5772">
            <v>0</v>
          </cell>
          <cell r="AH5772">
            <v>40</v>
          </cell>
          <cell r="AI5772">
            <v>0</v>
          </cell>
          <cell r="AJ5772">
            <v>0</v>
          </cell>
          <cell r="AK5772">
            <v>0</v>
          </cell>
        </row>
        <row r="5772">
          <cell r="AN5772" t="str">
            <v>借用</v>
          </cell>
          <cell r="AO5772" t="str">
            <v>232E</v>
          </cell>
          <cell r="AP5772">
            <v>1</v>
          </cell>
          <cell r="AQ5772">
            <v>25018</v>
          </cell>
        </row>
        <row r="5773">
          <cell r="A5773">
            <v>5775</v>
          </cell>
          <cell r="B5773">
            <v>1</v>
          </cell>
          <cell r="C5773">
            <v>45734</v>
          </cell>
          <cell r="D5773" t="str">
            <v>取消借用</v>
          </cell>
          <cell r="E5773" t="str">
            <v>232C-121102</v>
          </cell>
          <cell r="F5773" t="str">
            <v>座</v>
          </cell>
          <cell r="G5773">
            <v>1</v>
          </cell>
          <cell r="H5773" t="str">
            <v>铝棒φ110/2A12</v>
          </cell>
        </row>
        <row r="5773">
          <cell r="J5773" t="str">
            <v>锯床</v>
          </cell>
          <cell r="K5773">
            <v>25.5</v>
          </cell>
          <cell r="L5773" t="str">
            <v>车</v>
          </cell>
          <cell r="M5773">
            <v>0</v>
          </cell>
          <cell r="N5773" t="str">
            <v>铣</v>
          </cell>
          <cell r="O5773">
            <v>0</v>
          </cell>
          <cell r="P5773" t="str">
            <v>划线</v>
          </cell>
          <cell r="Q5773">
            <v>9</v>
          </cell>
          <cell r="R5773" t="str">
            <v>钻攻</v>
          </cell>
          <cell r="S5773">
            <v>17.5</v>
          </cell>
          <cell r="T5773" t="str">
            <v>转</v>
          </cell>
          <cell r="U5773">
            <v>0</v>
          </cell>
          <cell r="V5773">
            <v>0</v>
          </cell>
          <cell r="W5773">
            <v>0</v>
          </cell>
          <cell r="X5773">
            <v>0</v>
          </cell>
          <cell r="Y5773">
            <v>0</v>
          </cell>
          <cell r="Z5773">
            <v>0</v>
          </cell>
          <cell r="AA5773">
            <v>0</v>
          </cell>
          <cell r="AB5773">
            <v>0</v>
          </cell>
          <cell r="AC5773">
            <v>0</v>
          </cell>
          <cell r="AD5773">
            <v>0</v>
          </cell>
          <cell r="AE5773">
            <v>0</v>
          </cell>
          <cell r="AF5773">
            <v>0</v>
          </cell>
          <cell r="AG5773">
            <v>0</v>
          </cell>
          <cell r="AH5773">
            <v>29</v>
          </cell>
          <cell r="AI5773">
            <v>0</v>
          </cell>
          <cell r="AJ5773">
            <v>0</v>
          </cell>
          <cell r="AK5773">
            <v>0</v>
          </cell>
        </row>
        <row r="5773">
          <cell r="AN5773" t="str">
            <v>借用</v>
          </cell>
          <cell r="AO5773" t="str">
            <v>232E</v>
          </cell>
          <cell r="AP5773">
            <v>1</v>
          </cell>
          <cell r="AQ5773">
            <v>25018</v>
          </cell>
        </row>
        <row r="5774">
          <cell r="A5774">
            <v>5776</v>
          </cell>
          <cell r="B5774">
            <v>1</v>
          </cell>
          <cell r="C5774">
            <v>45734</v>
          </cell>
        </row>
        <row r="5774">
          <cell r="E5774" t="str">
            <v>232C-121400</v>
          </cell>
          <cell r="F5774" t="str">
            <v>液位计罩总成</v>
          </cell>
          <cell r="G5774">
            <v>1</v>
          </cell>
        </row>
        <row r="5774">
          <cell r="J5774" t="str">
            <v>焊接</v>
          </cell>
          <cell r="K5774">
            <v>7.6</v>
          </cell>
          <cell r="L5774" t="str">
            <v>喷砂</v>
          </cell>
          <cell r="M5774">
            <v>2</v>
          </cell>
          <cell r="N5774" t="str">
            <v>打胶</v>
          </cell>
          <cell r="O5774">
            <v>2</v>
          </cell>
          <cell r="P5774" t="str">
            <v>喷漆</v>
          </cell>
          <cell r="Q5774">
            <v>2</v>
          </cell>
          <cell r="R5774" t="str">
            <v>挂件</v>
          </cell>
          <cell r="S5774">
            <v>0.5</v>
          </cell>
          <cell r="T5774" t="str">
            <v>装配</v>
          </cell>
          <cell r="U5774">
            <v>5</v>
          </cell>
          <cell r="V5774">
            <v>0</v>
          </cell>
          <cell r="W5774">
            <v>0</v>
          </cell>
          <cell r="X5774">
            <v>0</v>
          </cell>
          <cell r="Y5774">
            <v>0</v>
          </cell>
          <cell r="Z5774">
            <v>0</v>
          </cell>
          <cell r="AA5774">
            <v>0</v>
          </cell>
          <cell r="AB5774">
            <v>0</v>
          </cell>
          <cell r="AC5774">
            <v>0</v>
          </cell>
          <cell r="AD5774">
            <v>0</v>
          </cell>
          <cell r="AE5774">
            <v>0</v>
          </cell>
          <cell r="AF5774">
            <v>0</v>
          </cell>
          <cell r="AG5774">
            <v>0</v>
          </cell>
        </row>
        <row r="5774">
          <cell r="AI5774">
            <v>0</v>
          </cell>
          <cell r="AJ5774">
            <v>0</v>
          </cell>
          <cell r="AK5774">
            <v>0</v>
          </cell>
        </row>
        <row r="5774">
          <cell r="AN5774" t="str">
            <v>借用</v>
          </cell>
          <cell r="AO5774" t="str">
            <v>232E</v>
          </cell>
          <cell r="AP5774">
            <v>1</v>
          </cell>
          <cell r="AQ5774">
            <v>25018</v>
          </cell>
        </row>
        <row r="5775">
          <cell r="A5775">
            <v>5777</v>
          </cell>
          <cell r="B5775">
            <v>1</v>
          </cell>
          <cell r="C5775">
            <v>45734</v>
          </cell>
        </row>
        <row r="5775">
          <cell r="E5775" t="str">
            <v>232C-12140100</v>
          </cell>
          <cell r="F5775" t="str">
            <v>盒体焊合</v>
          </cell>
          <cell r="G5775">
            <v>1</v>
          </cell>
        </row>
        <row r="5775">
          <cell r="J5775" t="str">
            <v>定位焊</v>
          </cell>
          <cell r="K5775">
            <v>11.4</v>
          </cell>
          <cell r="L5775" t="str">
            <v>焊接</v>
          </cell>
          <cell r="M5775">
            <v>9.5</v>
          </cell>
          <cell r="N5775" t="str">
            <v>打磨</v>
          </cell>
          <cell r="O5775">
            <v>4</v>
          </cell>
          <cell r="P5775">
            <v>0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>
            <v>0</v>
          </cell>
          <cell r="V5775">
            <v>0</v>
          </cell>
          <cell r="W5775">
            <v>0</v>
          </cell>
          <cell r="X5775">
            <v>0</v>
          </cell>
          <cell r="Y5775">
            <v>0</v>
          </cell>
          <cell r="Z5775">
            <v>0</v>
          </cell>
          <cell r="AA5775">
            <v>0</v>
          </cell>
          <cell r="AB5775">
            <v>0</v>
          </cell>
          <cell r="AC5775">
            <v>0</v>
          </cell>
          <cell r="AD5775">
            <v>0</v>
          </cell>
          <cell r="AE5775">
            <v>0</v>
          </cell>
          <cell r="AF5775">
            <v>0</v>
          </cell>
          <cell r="AG5775">
            <v>0</v>
          </cell>
        </row>
        <row r="5775">
          <cell r="AI5775">
            <v>0</v>
          </cell>
          <cell r="AJ5775">
            <v>0</v>
          </cell>
          <cell r="AK5775">
            <v>0</v>
          </cell>
        </row>
        <row r="5775">
          <cell r="AN5775" t="str">
            <v>借用</v>
          </cell>
          <cell r="AO5775" t="str">
            <v>232E</v>
          </cell>
          <cell r="AP5775">
            <v>1</v>
          </cell>
          <cell r="AQ5775">
            <v>25018</v>
          </cell>
        </row>
        <row r="5776">
          <cell r="A5776">
            <v>5778</v>
          </cell>
          <cell r="B5776">
            <v>1</v>
          </cell>
          <cell r="C5776">
            <v>45734</v>
          </cell>
        </row>
        <row r="5776">
          <cell r="E5776" t="str">
            <v>232C-12140101</v>
          </cell>
          <cell r="F5776" t="str">
            <v>盒体</v>
          </cell>
          <cell r="G5776">
            <v>1</v>
          </cell>
          <cell r="H5776" t="str">
            <v>钢板t1.5/304</v>
          </cell>
        </row>
        <row r="5776">
          <cell r="J5776" t="str">
            <v>激光作业</v>
          </cell>
          <cell r="K5776">
            <v>2.4</v>
          </cell>
          <cell r="L5776" t="str">
            <v>倒钝</v>
          </cell>
          <cell r="M5776">
            <v>3</v>
          </cell>
          <cell r="N5776" t="str">
            <v>折弯</v>
          </cell>
          <cell r="O5776">
            <v>7.2</v>
          </cell>
          <cell r="P5776" t="str">
            <v>转</v>
          </cell>
          <cell r="Q5776">
            <v>0</v>
          </cell>
          <cell r="R5776">
            <v>0</v>
          </cell>
          <cell r="S5776">
            <v>0</v>
          </cell>
          <cell r="T5776">
            <v>0</v>
          </cell>
          <cell r="U5776">
            <v>0</v>
          </cell>
          <cell r="V5776">
            <v>0</v>
          </cell>
          <cell r="W5776">
            <v>0</v>
          </cell>
          <cell r="X5776">
            <v>0</v>
          </cell>
          <cell r="Y5776">
            <v>0</v>
          </cell>
          <cell r="Z5776">
            <v>0</v>
          </cell>
          <cell r="AA5776">
            <v>0</v>
          </cell>
          <cell r="AB5776">
            <v>0</v>
          </cell>
          <cell r="AC5776">
            <v>0</v>
          </cell>
          <cell r="AD5776">
            <v>0</v>
          </cell>
          <cell r="AE5776">
            <v>0</v>
          </cell>
          <cell r="AF5776">
            <v>0</v>
          </cell>
          <cell r="AG5776">
            <v>0</v>
          </cell>
          <cell r="AH5776" t="str">
            <v>312×124</v>
          </cell>
          <cell r="AI5776">
            <v>0</v>
          </cell>
          <cell r="AJ5776">
            <v>0</v>
          </cell>
          <cell r="AK5776">
            <v>0</v>
          </cell>
        </row>
        <row r="5776">
          <cell r="AN5776" t="str">
            <v>借用</v>
          </cell>
          <cell r="AO5776" t="str">
            <v>232E</v>
          </cell>
          <cell r="AP5776">
            <v>1</v>
          </cell>
          <cell r="AQ5776">
            <v>25018</v>
          </cell>
        </row>
        <row r="5777">
          <cell r="A5777">
            <v>5779</v>
          </cell>
          <cell r="B5777">
            <v>2</v>
          </cell>
          <cell r="C5777">
            <v>45734</v>
          </cell>
        </row>
        <row r="5777">
          <cell r="E5777" t="str">
            <v>232C-12140102</v>
          </cell>
          <cell r="F5777" t="str">
            <v>圆环</v>
          </cell>
          <cell r="G5777">
            <v>2</v>
          </cell>
          <cell r="H5777" t="str">
            <v>钢板t2/304</v>
          </cell>
        </row>
        <row r="5777">
          <cell r="J5777" t="str">
            <v>激光作业</v>
          </cell>
          <cell r="K5777">
            <v>0.76</v>
          </cell>
          <cell r="L5777" t="str">
            <v>倒钝</v>
          </cell>
          <cell r="M5777">
            <v>1.9</v>
          </cell>
          <cell r="N5777" t="str">
            <v>转</v>
          </cell>
          <cell r="O5777">
            <v>0</v>
          </cell>
          <cell r="P5777">
            <v>0</v>
          </cell>
          <cell r="Q5777">
            <v>0</v>
          </cell>
          <cell r="R5777">
            <v>0</v>
          </cell>
          <cell r="S5777">
            <v>0</v>
          </cell>
          <cell r="T5777">
            <v>0</v>
          </cell>
          <cell r="U5777">
            <v>0</v>
          </cell>
          <cell r="V5777">
            <v>0</v>
          </cell>
          <cell r="W5777">
            <v>0</v>
          </cell>
          <cell r="X5777">
            <v>0</v>
          </cell>
          <cell r="Y5777">
            <v>0</v>
          </cell>
          <cell r="Z5777">
            <v>0</v>
          </cell>
          <cell r="AA5777">
            <v>0</v>
          </cell>
          <cell r="AB5777">
            <v>0</v>
          </cell>
          <cell r="AC5777">
            <v>0</v>
          </cell>
          <cell r="AD5777">
            <v>0</v>
          </cell>
          <cell r="AE5777">
            <v>0</v>
          </cell>
          <cell r="AF5777">
            <v>0</v>
          </cell>
          <cell r="AG5777">
            <v>0</v>
          </cell>
          <cell r="AH5777" t="str">
            <v>45×45</v>
          </cell>
          <cell r="AI5777">
            <v>0</v>
          </cell>
          <cell r="AJ5777">
            <v>0</v>
          </cell>
          <cell r="AK5777">
            <v>0</v>
          </cell>
        </row>
        <row r="5777">
          <cell r="AN5777" t="str">
            <v>借用</v>
          </cell>
          <cell r="AO5777" t="str">
            <v>232E</v>
          </cell>
          <cell r="AP5777">
            <v>1</v>
          </cell>
          <cell r="AQ5777">
            <v>25018</v>
          </cell>
        </row>
        <row r="5778">
          <cell r="A5778">
            <v>5780</v>
          </cell>
          <cell r="B5778">
            <v>1</v>
          </cell>
          <cell r="C5778">
            <v>45734</v>
          </cell>
        </row>
        <row r="5778">
          <cell r="E5778" t="str">
            <v>232C-121402</v>
          </cell>
          <cell r="F5778" t="str">
            <v>盒盖</v>
          </cell>
          <cell r="G5778">
            <v>1</v>
          </cell>
          <cell r="H5778" t="str">
            <v>钢板t1.5/304</v>
          </cell>
        </row>
        <row r="5778">
          <cell r="J5778" t="str">
            <v>激光作业</v>
          </cell>
          <cell r="K5778">
            <v>1.2</v>
          </cell>
          <cell r="L5778" t="str">
            <v>倒钝</v>
          </cell>
          <cell r="M5778">
            <v>3</v>
          </cell>
          <cell r="N5778" t="str">
            <v>折弯</v>
          </cell>
          <cell r="O5778">
            <v>4.2</v>
          </cell>
          <cell r="P5778" t="str">
            <v>焊接</v>
          </cell>
          <cell r="Q5778">
            <v>6</v>
          </cell>
          <cell r="R5778" t="str">
            <v>打磨</v>
          </cell>
          <cell r="S5778">
            <v>3</v>
          </cell>
          <cell r="T5778">
            <v>0</v>
          </cell>
          <cell r="U5778">
            <v>0</v>
          </cell>
          <cell r="V5778">
            <v>0</v>
          </cell>
          <cell r="W5778">
            <v>0</v>
          </cell>
          <cell r="X5778">
            <v>0</v>
          </cell>
          <cell r="Y5778">
            <v>0</v>
          </cell>
          <cell r="Z5778">
            <v>0</v>
          </cell>
          <cell r="AA5778">
            <v>0</v>
          </cell>
          <cell r="AB5778">
            <v>0</v>
          </cell>
          <cell r="AC5778">
            <v>0</v>
          </cell>
          <cell r="AD5778">
            <v>0</v>
          </cell>
          <cell r="AE5778">
            <v>0</v>
          </cell>
          <cell r="AF5778">
            <v>0</v>
          </cell>
          <cell r="AG5778">
            <v>0</v>
          </cell>
          <cell r="AH5778" t="str">
            <v>277×70.5</v>
          </cell>
          <cell r="AI5778">
            <v>0</v>
          </cell>
          <cell r="AJ5778">
            <v>0</v>
          </cell>
          <cell r="AK5778">
            <v>0</v>
          </cell>
        </row>
        <row r="5778">
          <cell r="AN5778" t="str">
            <v>借用</v>
          </cell>
          <cell r="AO5778" t="str">
            <v>232E</v>
          </cell>
          <cell r="AP5778">
            <v>1</v>
          </cell>
          <cell r="AQ5778">
            <v>25018</v>
          </cell>
        </row>
        <row r="5779">
          <cell r="A5779">
            <v>5781</v>
          </cell>
          <cell r="B5779">
            <v>2</v>
          </cell>
          <cell r="C5779">
            <v>45734</v>
          </cell>
        </row>
        <row r="5779">
          <cell r="E5779" t="str">
            <v>232C-59010100</v>
          </cell>
          <cell r="F5779" t="str">
            <v>垫木箱安装架焊合</v>
          </cell>
          <cell r="G5779">
            <v>2</v>
          </cell>
        </row>
        <row r="5779">
          <cell r="J5779" t="str">
            <v>定位焊</v>
          </cell>
          <cell r="K5779">
            <v>3.8</v>
          </cell>
          <cell r="L5779" t="str">
            <v>焊接</v>
          </cell>
          <cell r="M5779">
            <v>9</v>
          </cell>
          <cell r="N5779" t="str">
            <v>打磨</v>
          </cell>
          <cell r="O5779">
            <v>4</v>
          </cell>
          <cell r="P5779" t="str">
            <v>划线</v>
          </cell>
          <cell r="Q5779">
            <v>7.6</v>
          </cell>
          <cell r="R5779" t="str">
            <v>钻攻</v>
          </cell>
          <cell r="S5779">
            <v>30.4</v>
          </cell>
          <cell r="T5779" t="str">
            <v>转</v>
          </cell>
          <cell r="U5779">
            <v>0</v>
          </cell>
          <cell r="V5779">
            <v>0</v>
          </cell>
          <cell r="W5779">
            <v>0</v>
          </cell>
          <cell r="X5779">
            <v>0</v>
          </cell>
          <cell r="Y5779">
            <v>0</v>
          </cell>
          <cell r="Z5779">
            <v>0</v>
          </cell>
          <cell r="AA5779">
            <v>0</v>
          </cell>
          <cell r="AB5779">
            <v>0</v>
          </cell>
          <cell r="AC5779">
            <v>0</v>
          </cell>
          <cell r="AD5779">
            <v>0</v>
          </cell>
          <cell r="AE5779">
            <v>0</v>
          </cell>
          <cell r="AF5779">
            <v>0</v>
          </cell>
          <cell r="AG5779">
            <v>0</v>
          </cell>
        </row>
        <row r="5779">
          <cell r="AI5779">
            <v>0</v>
          </cell>
          <cell r="AJ5779">
            <v>0</v>
          </cell>
          <cell r="AK5779">
            <v>0</v>
          </cell>
        </row>
        <row r="5779">
          <cell r="AN5779" t="str">
            <v>借用</v>
          </cell>
          <cell r="AO5779" t="str">
            <v>232E</v>
          </cell>
          <cell r="AP5779">
            <v>1</v>
          </cell>
          <cell r="AQ5779">
            <v>25018</v>
          </cell>
        </row>
        <row r="5780">
          <cell r="A5780">
            <v>5782</v>
          </cell>
          <cell r="B5780">
            <v>2</v>
          </cell>
          <cell r="C5780">
            <v>45734</v>
          </cell>
        </row>
        <row r="5780">
          <cell r="E5780" t="str">
            <v>232C-59010101</v>
          </cell>
          <cell r="F5780" t="str">
            <v>弯板</v>
          </cell>
          <cell r="G5780">
            <v>2</v>
          </cell>
          <cell r="H5780" t="str">
            <v>钢板t6/Q355C</v>
          </cell>
        </row>
        <row r="5780">
          <cell r="J5780" t="str">
            <v>激光作业</v>
          </cell>
          <cell r="K5780">
            <v>3.04</v>
          </cell>
          <cell r="L5780" t="str">
            <v>打坡口 </v>
          </cell>
          <cell r="M5780">
            <v>4</v>
          </cell>
          <cell r="N5780" t="str">
            <v>折弯</v>
          </cell>
          <cell r="O5780">
            <v>10.64</v>
          </cell>
          <cell r="P5780" t="str">
            <v>转</v>
          </cell>
          <cell r="Q5780">
            <v>0</v>
          </cell>
          <cell r="R5780">
            <v>0</v>
          </cell>
          <cell r="S5780">
            <v>0</v>
          </cell>
          <cell r="T5780">
            <v>0</v>
          </cell>
          <cell r="U5780">
            <v>0</v>
          </cell>
          <cell r="V5780">
            <v>0</v>
          </cell>
          <cell r="W5780">
            <v>0</v>
          </cell>
          <cell r="X5780">
            <v>0</v>
          </cell>
          <cell r="Y5780">
            <v>0</v>
          </cell>
          <cell r="Z5780">
            <v>0</v>
          </cell>
          <cell r="AA5780">
            <v>0</v>
          </cell>
          <cell r="AB5780">
            <v>0</v>
          </cell>
          <cell r="AC5780">
            <v>0</v>
          </cell>
          <cell r="AD5780">
            <v>0</v>
          </cell>
          <cell r="AE5780">
            <v>0</v>
          </cell>
          <cell r="AF5780">
            <v>0</v>
          </cell>
          <cell r="AG5780">
            <v>0</v>
          </cell>
          <cell r="AH5780" t="str">
            <v>390×286</v>
          </cell>
          <cell r="AI5780">
            <v>0</v>
          </cell>
          <cell r="AJ5780">
            <v>0</v>
          </cell>
          <cell r="AK5780">
            <v>0</v>
          </cell>
        </row>
        <row r="5780">
          <cell r="AN5780" t="str">
            <v>借用</v>
          </cell>
          <cell r="AO5780" t="str">
            <v>232E</v>
          </cell>
          <cell r="AP5780">
            <v>1</v>
          </cell>
          <cell r="AQ5780">
            <v>25018</v>
          </cell>
        </row>
        <row r="5781">
          <cell r="A5781">
            <v>5783</v>
          </cell>
          <cell r="B5781">
            <v>4</v>
          </cell>
          <cell r="C5781">
            <v>45734</v>
          </cell>
        </row>
        <row r="5781">
          <cell r="E5781" t="str">
            <v>232C-59010102</v>
          </cell>
          <cell r="F5781" t="str">
            <v>衬块</v>
          </cell>
          <cell r="G5781">
            <v>4</v>
          </cell>
          <cell r="H5781" t="str">
            <v>钢板t16/Q345D</v>
          </cell>
          <cell r="I5781" t="str">
            <v>钢板t16/Q345C</v>
          </cell>
          <cell r="J5781" t="str">
            <v>激光作业</v>
          </cell>
          <cell r="K5781">
            <v>2.2</v>
          </cell>
          <cell r="L5781" t="str">
            <v>打坡口 </v>
          </cell>
          <cell r="M5781">
            <v>2.5</v>
          </cell>
          <cell r="N5781" t="str">
            <v>转</v>
          </cell>
          <cell r="O5781">
            <v>0</v>
          </cell>
          <cell r="P5781">
            <v>0</v>
          </cell>
          <cell r="Q5781">
            <v>0</v>
          </cell>
          <cell r="R5781">
            <v>0</v>
          </cell>
          <cell r="S5781">
            <v>0</v>
          </cell>
          <cell r="T5781">
            <v>0</v>
          </cell>
          <cell r="U5781">
            <v>0</v>
          </cell>
          <cell r="V5781">
            <v>0</v>
          </cell>
          <cell r="W5781">
            <v>0</v>
          </cell>
          <cell r="X5781">
            <v>0</v>
          </cell>
          <cell r="Y5781">
            <v>0</v>
          </cell>
          <cell r="Z5781">
            <v>0</v>
          </cell>
          <cell r="AA5781">
            <v>0</v>
          </cell>
          <cell r="AB5781">
            <v>0</v>
          </cell>
          <cell r="AC5781">
            <v>0</v>
          </cell>
          <cell r="AD5781">
            <v>0</v>
          </cell>
          <cell r="AE5781">
            <v>0</v>
          </cell>
          <cell r="AF5781">
            <v>0</v>
          </cell>
          <cell r="AG5781">
            <v>0</v>
          </cell>
          <cell r="AH5781" t="str">
            <v>154×40</v>
          </cell>
          <cell r="AI5781">
            <v>0</v>
          </cell>
          <cell r="AJ5781">
            <v>0</v>
          </cell>
          <cell r="AK5781">
            <v>0</v>
          </cell>
        </row>
        <row r="5781">
          <cell r="AN5781" t="str">
            <v>借用</v>
          </cell>
          <cell r="AO5781" t="str">
            <v>232E</v>
          </cell>
          <cell r="AP5781">
            <v>1</v>
          </cell>
          <cell r="AQ5781">
            <v>25018</v>
          </cell>
        </row>
        <row r="5782">
          <cell r="A5782">
            <v>5784</v>
          </cell>
          <cell r="B5782">
            <v>1</v>
          </cell>
          <cell r="C5782">
            <v>45734</v>
          </cell>
        </row>
        <row r="5782">
          <cell r="E5782" t="str">
            <v>232C-59030112</v>
          </cell>
          <cell r="F5782" t="str">
            <v>弯板1</v>
          </cell>
          <cell r="G5782">
            <v>1</v>
          </cell>
          <cell r="H5782" t="str">
            <v>钢板t3/Q235B</v>
          </cell>
        </row>
        <row r="5782">
          <cell r="J5782" t="str">
            <v>激光作业</v>
          </cell>
          <cell r="K5782">
            <v>5.4</v>
          </cell>
          <cell r="L5782" t="str">
            <v>折弯</v>
          </cell>
          <cell r="M5782">
            <v>5.4</v>
          </cell>
          <cell r="N5782" t="str">
            <v>转</v>
          </cell>
          <cell r="O5782">
            <v>0</v>
          </cell>
          <cell r="P5782">
            <v>0</v>
          </cell>
          <cell r="Q5782">
            <v>0</v>
          </cell>
          <cell r="R5782">
            <v>0</v>
          </cell>
          <cell r="S5782">
            <v>0</v>
          </cell>
          <cell r="T5782">
            <v>0</v>
          </cell>
          <cell r="U5782">
            <v>0</v>
          </cell>
          <cell r="V5782">
            <v>0</v>
          </cell>
          <cell r="W5782">
            <v>0</v>
          </cell>
          <cell r="X5782">
            <v>0</v>
          </cell>
          <cell r="Y5782">
            <v>0</v>
          </cell>
          <cell r="Z5782">
            <v>0</v>
          </cell>
          <cell r="AA5782">
            <v>0</v>
          </cell>
          <cell r="AB5782">
            <v>0</v>
          </cell>
          <cell r="AC5782">
            <v>0</v>
          </cell>
          <cell r="AD5782">
            <v>0</v>
          </cell>
          <cell r="AE5782">
            <v>0</v>
          </cell>
          <cell r="AF5782">
            <v>0</v>
          </cell>
          <cell r="AG5782">
            <v>0</v>
          </cell>
          <cell r="AH5782" t="str">
            <v>775×111</v>
          </cell>
          <cell r="AI5782">
            <v>0</v>
          </cell>
          <cell r="AJ5782">
            <v>0</v>
          </cell>
          <cell r="AK5782">
            <v>0</v>
          </cell>
        </row>
        <row r="5782">
          <cell r="AN5782" t="str">
            <v>借用</v>
          </cell>
          <cell r="AO5782" t="str">
            <v>232E</v>
          </cell>
          <cell r="AP5782">
            <v>1</v>
          </cell>
          <cell r="AQ5782">
            <v>25018</v>
          </cell>
        </row>
        <row r="5783">
          <cell r="A5783">
            <v>5785</v>
          </cell>
          <cell r="B5783">
            <v>1</v>
          </cell>
          <cell r="C5783">
            <v>45734</v>
          </cell>
        </row>
        <row r="5783">
          <cell r="E5783" t="str">
            <v>232C-59030113</v>
          </cell>
          <cell r="F5783" t="str">
            <v>控制箱固定架</v>
          </cell>
          <cell r="G5783">
            <v>1</v>
          </cell>
          <cell r="H5783" t="str">
            <v>钢板t3/Q235B</v>
          </cell>
        </row>
        <row r="5783">
          <cell r="J5783" t="str">
            <v>激光作业</v>
          </cell>
          <cell r="K5783">
            <v>5.4</v>
          </cell>
          <cell r="L5783" t="str">
            <v>折弯</v>
          </cell>
          <cell r="M5783">
            <v>10.8</v>
          </cell>
          <cell r="N5783" t="str">
            <v>转</v>
          </cell>
          <cell r="O5783">
            <v>0</v>
          </cell>
          <cell r="P5783">
            <v>0</v>
          </cell>
          <cell r="Q5783">
            <v>0</v>
          </cell>
          <cell r="R5783">
            <v>0</v>
          </cell>
          <cell r="S5783">
            <v>0</v>
          </cell>
          <cell r="T5783">
            <v>0</v>
          </cell>
          <cell r="U5783">
            <v>0</v>
          </cell>
          <cell r="V5783">
            <v>0</v>
          </cell>
          <cell r="W5783">
            <v>0</v>
          </cell>
          <cell r="X5783">
            <v>0</v>
          </cell>
          <cell r="Y5783">
            <v>0</v>
          </cell>
          <cell r="Z5783">
            <v>0</v>
          </cell>
          <cell r="AA5783">
            <v>0</v>
          </cell>
          <cell r="AB5783">
            <v>0</v>
          </cell>
          <cell r="AC5783">
            <v>0</v>
          </cell>
          <cell r="AD5783">
            <v>0</v>
          </cell>
          <cell r="AE5783">
            <v>0</v>
          </cell>
          <cell r="AF5783">
            <v>0</v>
          </cell>
          <cell r="AG5783">
            <v>0</v>
          </cell>
          <cell r="AH5783" t="str">
            <v>775×140</v>
          </cell>
          <cell r="AI5783">
            <v>0</v>
          </cell>
          <cell r="AJ5783">
            <v>0</v>
          </cell>
          <cell r="AK5783">
            <v>0</v>
          </cell>
        </row>
        <row r="5783">
          <cell r="AN5783" t="str">
            <v>借用</v>
          </cell>
          <cell r="AO5783" t="str">
            <v>232E</v>
          </cell>
          <cell r="AP5783">
            <v>1</v>
          </cell>
          <cell r="AQ5783">
            <v>25018</v>
          </cell>
        </row>
        <row r="5784">
          <cell r="A5784">
            <v>5786</v>
          </cell>
          <cell r="B5784">
            <v>1</v>
          </cell>
          <cell r="C5784">
            <v>45734</v>
          </cell>
        </row>
        <row r="5784">
          <cell r="E5784" t="str">
            <v>232C-59030114</v>
          </cell>
          <cell r="F5784" t="str">
            <v>弯板2</v>
          </cell>
          <cell r="G5784">
            <v>1</v>
          </cell>
          <cell r="H5784" t="str">
            <v>钢板t3/Q235B</v>
          </cell>
        </row>
        <row r="5784">
          <cell r="J5784" t="str">
            <v>激光作业</v>
          </cell>
          <cell r="K5784">
            <v>2.4</v>
          </cell>
          <cell r="L5784" t="str">
            <v>折弯</v>
          </cell>
          <cell r="M5784">
            <v>3</v>
          </cell>
          <cell r="N5784" t="str">
            <v>转</v>
          </cell>
          <cell r="O5784">
            <v>0</v>
          </cell>
          <cell r="P5784">
            <v>0</v>
          </cell>
          <cell r="Q5784">
            <v>0</v>
          </cell>
          <cell r="R5784">
            <v>0</v>
          </cell>
          <cell r="S5784">
            <v>0</v>
          </cell>
          <cell r="T5784">
            <v>0</v>
          </cell>
          <cell r="U5784">
            <v>0</v>
          </cell>
          <cell r="V5784">
            <v>0</v>
          </cell>
          <cell r="W5784">
            <v>0</v>
          </cell>
          <cell r="X5784">
            <v>0</v>
          </cell>
          <cell r="Y5784">
            <v>0</v>
          </cell>
          <cell r="Z5784">
            <v>0</v>
          </cell>
          <cell r="AA5784">
            <v>0</v>
          </cell>
          <cell r="AB5784">
            <v>0</v>
          </cell>
          <cell r="AC5784">
            <v>0</v>
          </cell>
          <cell r="AD5784">
            <v>0</v>
          </cell>
          <cell r="AE5784">
            <v>0</v>
          </cell>
          <cell r="AF5784">
            <v>0</v>
          </cell>
          <cell r="AG5784">
            <v>0</v>
          </cell>
          <cell r="AH5784" t="str">
            <v>227×108</v>
          </cell>
          <cell r="AI5784">
            <v>0</v>
          </cell>
          <cell r="AJ5784">
            <v>0</v>
          </cell>
          <cell r="AK5784">
            <v>0</v>
          </cell>
        </row>
        <row r="5784">
          <cell r="AN5784" t="str">
            <v>借用</v>
          </cell>
          <cell r="AO5784" t="str">
            <v>232E</v>
          </cell>
          <cell r="AP5784">
            <v>1</v>
          </cell>
          <cell r="AQ5784">
            <v>25018</v>
          </cell>
        </row>
        <row r="5785">
          <cell r="A5785">
            <v>5787</v>
          </cell>
          <cell r="B5785">
            <v>1</v>
          </cell>
          <cell r="C5785">
            <v>45734</v>
          </cell>
        </row>
        <row r="5785">
          <cell r="E5785" t="str">
            <v>232C-59030115</v>
          </cell>
          <cell r="F5785" t="str">
            <v>弯板3</v>
          </cell>
          <cell r="G5785">
            <v>1</v>
          </cell>
          <cell r="H5785" t="str">
            <v>钢板t3/Q235B</v>
          </cell>
        </row>
        <row r="5785">
          <cell r="J5785" t="str">
            <v>激光作业</v>
          </cell>
          <cell r="K5785">
            <v>3</v>
          </cell>
          <cell r="L5785" t="str">
            <v>折弯</v>
          </cell>
          <cell r="M5785">
            <v>3.6</v>
          </cell>
          <cell r="N5785" t="str">
            <v>转</v>
          </cell>
          <cell r="O5785">
            <v>0</v>
          </cell>
          <cell r="P5785">
            <v>0</v>
          </cell>
          <cell r="Q5785">
            <v>0</v>
          </cell>
          <cell r="R5785">
            <v>0</v>
          </cell>
          <cell r="S5785">
            <v>0</v>
          </cell>
          <cell r="T5785">
            <v>0</v>
          </cell>
          <cell r="U5785">
            <v>0</v>
          </cell>
          <cell r="V5785">
            <v>0</v>
          </cell>
          <cell r="W5785">
            <v>0</v>
          </cell>
          <cell r="X5785">
            <v>0</v>
          </cell>
          <cell r="Y5785">
            <v>0</v>
          </cell>
          <cell r="Z5785">
            <v>0</v>
          </cell>
          <cell r="AA5785">
            <v>0</v>
          </cell>
          <cell r="AB5785">
            <v>0</v>
          </cell>
          <cell r="AC5785">
            <v>0</v>
          </cell>
          <cell r="AD5785">
            <v>0</v>
          </cell>
          <cell r="AE5785">
            <v>0</v>
          </cell>
          <cell r="AF5785">
            <v>0</v>
          </cell>
          <cell r="AG5785">
            <v>0</v>
          </cell>
          <cell r="AH5785" t="str">
            <v>260×108</v>
          </cell>
          <cell r="AI5785">
            <v>0</v>
          </cell>
          <cell r="AJ5785">
            <v>0</v>
          </cell>
          <cell r="AK5785">
            <v>0</v>
          </cell>
        </row>
        <row r="5785">
          <cell r="AN5785" t="str">
            <v>借用</v>
          </cell>
          <cell r="AO5785" t="str">
            <v>232E</v>
          </cell>
          <cell r="AP5785">
            <v>1</v>
          </cell>
          <cell r="AQ5785">
            <v>25018</v>
          </cell>
        </row>
        <row r="5786">
          <cell r="A5786">
            <v>5788</v>
          </cell>
          <cell r="B5786">
            <v>1</v>
          </cell>
          <cell r="C5786">
            <v>45734</v>
          </cell>
        </row>
        <row r="5786">
          <cell r="E5786" t="str">
            <v>232C-59030116</v>
          </cell>
          <cell r="F5786" t="str">
            <v>弯板4</v>
          </cell>
          <cell r="G5786">
            <v>1</v>
          </cell>
          <cell r="H5786" t="str">
            <v>钢板t6/Q235B</v>
          </cell>
        </row>
        <row r="5786">
          <cell r="J5786" t="str">
            <v>激光作业</v>
          </cell>
          <cell r="K5786">
            <v>7.2</v>
          </cell>
          <cell r="L5786" t="str">
            <v>折弯</v>
          </cell>
          <cell r="M5786">
            <v>7.8</v>
          </cell>
          <cell r="N5786" t="str">
            <v>转</v>
          </cell>
          <cell r="O5786">
            <v>0</v>
          </cell>
          <cell r="P5786">
            <v>0</v>
          </cell>
          <cell r="Q5786">
            <v>0</v>
          </cell>
          <cell r="R5786">
            <v>0</v>
          </cell>
          <cell r="S5786">
            <v>0</v>
          </cell>
          <cell r="T5786">
            <v>0</v>
          </cell>
          <cell r="U5786">
            <v>0</v>
          </cell>
          <cell r="V5786">
            <v>0</v>
          </cell>
          <cell r="W5786">
            <v>0</v>
          </cell>
          <cell r="X5786">
            <v>0</v>
          </cell>
          <cell r="Y5786">
            <v>0</v>
          </cell>
          <cell r="Z5786">
            <v>0</v>
          </cell>
          <cell r="AA5786">
            <v>0</v>
          </cell>
          <cell r="AB5786">
            <v>0</v>
          </cell>
          <cell r="AC5786">
            <v>0</v>
          </cell>
          <cell r="AD5786">
            <v>0</v>
          </cell>
          <cell r="AE5786">
            <v>0</v>
          </cell>
          <cell r="AF5786">
            <v>0</v>
          </cell>
          <cell r="AG5786">
            <v>0</v>
          </cell>
          <cell r="AH5786" t="str">
            <v>430×60</v>
          </cell>
          <cell r="AI5786">
            <v>0</v>
          </cell>
          <cell r="AJ5786">
            <v>0</v>
          </cell>
          <cell r="AK5786">
            <v>0</v>
          </cell>
        </row>
        <row r="5786">
          <cell r="AN5786" t="str">
            <v>借用</v>
          </cell>
          <cell r="AO5786" t="str">
            <v>232E</v>
          </cell>
          <cell r="AP5786">
            <v>1</v>
          </cell>
          <cell r="AQ5786">
            <v>25018</v>
          </cell>
        </row>
        <row r="5787">
          <cell r="A5787">
            <v>5789</v>
          </cell>
          <cell r="B5787">
            <v>1</v>
          </cell>
          <cell r="C5787">
            <v>45734</v>
          </cell>
        </row>
        <row r="5787">
          <cell r="E5787" t="str">
            <v>232C-59030117</v>
          </cell>
          <cell r="F5787" t="str">
            <v>弯板5</v>
          </cell>
          <cell r="G5787">
            <v>1</v>
          </cell>
          <cell r="H5787" t="str">
            <v>钢板t3/Q235B</v>
          </cell>
        </row>
        <row r="5787">
          <cell r="J5787" t="str">
            <v>激光作业</v>
          </cell>
          <cell r="K5787">
            <v>4.2</v>
          </cell>
          <cell r="L5787" t="str">
            <v>折弯</v>
          </cell>
          <cell r="M5787">
            <v>7.8</v>
          </cell>
          <cell r="N5787" t="str">
            <v>转</v>
          </cell>
          <cell r="O5787">
            <v>0</v>
          </cell>
          <cell r="P5787">
            <v>0</v>
          </cell>
          <cell r="Q5787">
            <v>0</v>
          </cell>
          <cell r="R5787">
            <v>0</v>
          </cell>
          <cell r="S5787">
            <v>0</v>
          </cell>
          <cell r="T5787">
            <v>0</v>
          </cell>
          <cell r="U5787">
            <v>0</v>
          </cell>
          <cell r="V5787">
            <v>0</v>
          </cell>
          <cell r="W5787">
            <v>0</v>
          </cell>
          <cell r="X5787">
            <v>0</v>
          </cell>
          <cell r="Y5787">
            <v>0</v>
          </cell>
          <cell r="Z5787">
            <v>0</v>
          </cell>
          <cell r="AA5787">
            <v>0</v>
          </cell>
          <cell r="AB5787">
            <v>0</v>
          </cell>
          <cell r="AC5787">
            <v>0</v>
          </cell>
          <cell r="AD5787">
            <v>0</v>
          </cell>
          <cell r="AE5787">
            <v>0</v>
          </cell>
          <cell r="AF5787">
            <v>0</v>
          </cell>
          <cell r="AG5787">
            <v>0</v>
          </cell>
          <cell r="AH5787" t="str">
            <v>479×108</v>
          </cell>
          <cell r="AI5787">
            <v>0</v>
          </cell>
          <cell r="AJ5787">
            <v>0</v>
          </cell>
          <cell r="AK5787">
            <v>0</v>
          </cell>
        </row>
        <row r="5787">
          <cell r="AN5787" t="str">
            <v>借用</v>
          </cell>
          <cell r="AO5787" t="str">
            <v>232E</v>
          </cell>
          <cell r="AP5787">
            <v>1</v>
          </cell>
          <cell r="AQ5787">
            <v>25018</v>
          </cell>
        </row>
        <row r="5788">
          <cell r="A5788">
            <v>5790</v>
          </cell>
          <cell r="B5788">
            <v>1</v>
          </cell>
          <cell r="C5788">
            <v>45734</v>
          </cell>
        </row>
        <row r="5788">
          <cell r="E5788" t="str">
            <v>232C-59030119</v>
          </cell>
          <cell r="F5788" t="str">
            <v>弯板19</v>
          </cell>
          <cell r="G5788">
            <v>1</v>
          </cell>
          <cell r="H5788" t="str">
            <v>钢板t3/Q235B</v>
          </cell>
        </row>
        <row r="5788">
          <cell r="J5788" t="str">
            <v>激光作业</v>
          </cell>
          <cell r="K5788">
            <v>5.4</v>
          </cell>
          <cell r="L5788" t="str">
            <v>折弯</v>
          </cell>
          <cell r="M5788">
            <v>10.2</v>
          </cell>
          <cell r="N5788" t="str">
            <v>转</v>
          </cell>
          <cell r="O5788">
            <v>0</v>
          </cell>
          <cell r="P5788">
            <v>0</v>
          </cell>
          <cell r="Q5788">
            <v>0</v>
          </cell>
          <cell r="R5788">
            <v>0</v>
          </cell>
          <cell r="S5788">
            <v>0</v>
          </cell>
          <cell r="T5788">
            <v>0</v>
          </cell>
          <cell r="U5788">
            <v>0</v>
          </cell>
          <cell r="V5788">
            <v>0</v>
          </cell>
          <cell r="W5788">
            <v>0</v>
          </cell>
          <cell r="X5788">
            <v>0</v>
          </cell>
          <cell r="Y5788">
            <v>0</v>
          </cell>
          <cell r="Z5788">
            <v>0</v>
          </cell>
          <cell r="AA5788">
            <v>0</v>
          </cell>
          <cell r="AB5788">
            <v>0</v>
          </cell>
          <cell r="AC5788">
            <v>0</v>
          </cell>
          <cell r="AD5788">
            <v>0</v>
          </cell>
          <cell r="AE5788">
            <v>0</v>
          </cell>
          <cell r="AF5788">
            <v>0</v>
          </cell>
          <cell r="AG5788">
            <v>0</v>
          </cell>
          <cell r="AH5788" t="str">
            <v>715×113</v>
          </cell>
          <cell r="AI5788">
            <v>0</v>
          </cell>
          <cell r="AJ5788">
            <v>0</v>
          </cell>
          <cell r="AK5788">
            <v>0</v>
          </cell>
        </row>
        <row r="5788">
          <cell r="AN5788" t="str">
            <v>借用</v>
          </cell>
          <cell r="AO5788" t="str">
            <v>232E</v>
          </cell>
          <cell r="AP5788">
            <v>1</v>
          </cell>
          <cell r="AQ5788">
            <v>25018</v>
          </cell>
        </row>
        <row r="5789">
          <cell r="A5789">
            <v>5791</v>
          </cell>
          <cell r="B5789">
            <v>1</v>
          </cell>
          <cell r="C5789">
            <v>45734</v>
          </cell>
        </row>
        <row r="5789">
          <cell r="E5789" t="str">
            <v>232C-59030120</v>
          </cell>
          <cell r="F5789" t="str">
            <v>弯板20</v>
          </cell>
          <cell r="G5789">
            <v>1</v>
          </cell>
          <cell r="H5789" t="str">
            <v>钢板t4/Q355C</v>
          </cell>
        </row>
        <row r="5789">
          <cell r="J5789" t="str">
            <v>激光作业</v>
          </cell>
          <cell r="K5789">
            <v>16.2</v>
          </cell>
          <cell r="L5789" t="str">
            <v>折弯</v>
          </cell>
          <cell r="M5789">
            <v>13.8</v>
          </cell>
          <cell r="N5789" t="str">
            <v>转</v>
          </cell>
          <cell r="O5789">
            <v>0</v>
          </cell>
          <cell r="P5789">
            <v>0</v>
          </cell>
          <cell r="Q5789">
            <v>0</v>
          </cell>
          <cell r="R5789">
            <v>0</v>
          </cell>
          <cell r="S5789">
            <v>0</v>
          </cell>
          <cell r="T5789">
            <v>0</v>
          </cell>
          <cell r="U5789">
            <v>0</v>
          </cell>
          <cell r="V5789">
            <v>0</v>
          </cell>
          <cell r="W5789">
            <v>0</v>
          </cell>
          <cell r="X5789">
            <v>0</v>
          </cell>
          <cell r="Y5789">
            <v>0</v>
          </cell>
          <cell r="Z5789">
            <v>0</v>
          </cell>
          <cell r="AA5789">
            <v>0</v>
          </cell>
          <cell r="AB5789">
            <v>0</v>
          </cell>
          <cell r="AC5789">
            <v>0</v>
          </cell>
          <cell r="AD5789">
            <v>0</v>
          </cell>
          <cell r="AE5789">
            <v>0</v>
          </cell>
          <cell r="AF5789">
            <v>0</v>
          </cell>
          <cell r="AG5789">
            <v>0</v>
          </cell>
          <cell r="AH5789" t="str">
            <v>775×328</v>
          </cell>
          <cell r="AI5789">
            <v>0</v>
          </cell>
          <cell r="AJ5789">
            <v>0</v>
          </cell>
          <cell r="AK5789">
            <v>0</v>
          </cell>
        </row>
        <row r="5789">
          <cell r="AN5789" t="str">
            <v>借用</v>
          </cell>
          <cell r="AO5789" t="str">
            <v>232E</v>
          </cell>
          <cell r="AP5789">
            <v>1</v>
          </cell>
          <cell r="AQ5789">
            <v>25018</v>
          </cell>
        </row>
        <row r="5790">
          <cell r="A5790">
            <v>5792</v>
          </cell>
          <cell r="B5790">
            <v>1</v>
          </cell>
          <cell r="C5790">
            <v>45734</v>
          </cell>
        </row>
        <row r="5790">
          <cell r="E5790" t="str">
            <v>232E-021800</v>
          </cell>
          <cell r="F5790" t="str">
            <v>箱盖焊合</v>
          </cell>
          <cell r="G5790">
            <v>1</v>
          </cell>
        </row>
        <row r="5790">
          <cell r="J5790" t="str">
            <v>定位焊</v>
          </cell>
          <cell r="K5790">
            <v>30.6</v>
          </cell>
          <cell r="L5790" t="str">
            <v>焊接</v>
          </cell>
          <cell r="M5790">
            <v>25.5</v>
          </cell>
          <cell r="N5790" t="str">
            <v>打磨</v>
          </cell>
          <cell r="O5790">
            <v>12</v>
          </cell>
          <cell r="P5790" t="str">
            <v>喷砂</v>
          </cell>
          <cell r="Q5790">
            <v>9</v>
          </cell>
          <cell r="R5790" t="str">
            <v>底漆</v>
          </cell>
          <cell r="S5790">
            <v>4</v>
          </cell>
          <cell r="T5790" t="str">
            <v>打腻子</v>
          </cell>
          <cell r="U5790">
            <v>10</v>
          </cell>
          <cell r="V5790" t="str">
            <v>打胶</v>
          </cell>
          <cell r="W5790">
            <v>6</v>
          </cell>
          <cell r="X5790" t="str">
            <v>挂件</v>
          </cell>
          <cell r="Y5790">
            <v>0.5</v>
          </cell>
          <cell r="Z5790" t="str">
            <v>喷漆</v>
          </cell>
          <cell r="AA5790">
            <v>8.5</v>
          </cell>
          <cell r="AB5790" t="str">
            <v>转</v>
          </cell>
          <cell r="AC5790">
            <v>0</v>
          </cell>
          <cell r="AD5790">
            <v>0</v>
          </cell>
          <cell r="AE5790">
            <v>0</v>
          </cell>
          <cell r="AF5790">
            <v>0</v>
          </cell>
          <cell r="AG5790">
            <v>0</v>
          </cell>
        </row>
        <row r="5790">
          <cell r="AI5790">
            <v>0</v>
          </cell>
          <cell r="AJ5790">
            <v>0</v>
          </cell>
          <cell r="AK5790">
            <v>0</v>
          </cell>
        </row>
        <row r="5790">
          <cell r="AO5790" t="str">
            <v>232E</v>
          </cell>
          <cell r="AP5790">
            <v>1</v>
          </cell>
          <cell r="AQ5790">
            <v>25018</v>
          </cell>
        </row>
        <row r="5791">
          <cell r="A5791">
            <v>5793</v>
          </cell>
          <cell r="B5791">
            <v>1</v>
          </cell>
          <cell r="C5791">
            <v>45734</v>
          </cell>
        </row>
        <row r="5791">
          <cell r="E5791" t="str">
            <v>232E-021800</v>
          </cell>
          <cell r="F5791" t="str">
            <v>箱盖焊合</v>
          </cell>
          <cell r="G5791">
            <v>1</v>
          </cell>
        </row>
        <row r="5791">
          <cell r="J5791" t="str">
            <v>挂件</v>
          </cell>
          <cell r="K5791">
            <v>0.5</v>
          </cell>
          <cell r="L5791" t="str">
            <v>喷漆</v>
          </cell>
          <cell r="M5791">
            <v>8.5</v>
          </cell>
          <cell r="N5791" t="str">
            <v>转</v>
          </cell>
        </row>
        <row r="5791">
          <cell r="AC5791">
            <v>0</v>
          </cell>
          <cell r="AD5791">
            <v>0</v>
          </cell>
          <cell r="AE5791">
            <v>0</v>
          </cell>
          <cell r="AF5791">
            <v>0</v>
          </cell>
          <cell r="AG5791">
            <v>0</v>
          </cell>
        </row>
        <row r="5791">
          <cell r="AI5791">
            <v>0</v>
          </cell>
          <cell r="AJ5791">
            <v>0</v>
          </cell>
          <cell r="AK5791">
            <v>0</v>
          </cell>
        </row>
        <row r="5791">
          <cell r="AO5791" t="str">
            <v>232E</v>
          </cell>
          <cell r="AP5791">
            <v>1</v>
          </cell>
          <cell r="AQ5791">
            <v>25018</v>
          </cell>
        </row>
        <row r="5792">
          <cell r="A5792">
            <v>5794</v>
          </cell>
          <cell r="B5792">
            <v>1</v>
          </cell>
          <cell r="C5792">
            <v>45734</v>
          </cell>
        </row>
        <row r="5792">
          <cell r="E5792" t="str">
            <v>232E-021801</v>
          </cell>
          <cell r="F5792" t="str">
            <v>箱盖</v>
          </cell>
          <cell r="G5792">
            <v>1</v>
          </cell>
          <cell r="H5792" t="str">
            <v>钢板t2/304</v>
          </cell>
        </row>
        <row r="5792">
          <cell r="J5792" t="str">
            <v>激光作业</v>
          </cell>
          <cell r="K5792">
            <v>7.2</v>
          </cell>
          <cell r="L5792" t="str">
            <v>倒钝</v>
          </cell>
          <cell r="M5792">
            <v>9.6</v>
          </cell>
          <cell r="N5792" t="str">
            <v>折弯</v>
          </cell>
          <cell r="O5792">
            <v>30</v>
          </cell>
          <cell r="P5792" t="str">
            <v>转</v>
          </cell>
          <cell r="Q5792">
            <v>0</v>
          </cell>
          <cell r="R5792">
            <v>0</v>
          </cell>
          <cell r="S5792">
            <v>0</v>
          </cell>
          <cell r="T5792">
            <v>0</v>
          </cell>
          <cell r="U5792">
            <v>0</v>
          </cell>
          <cell r="V5792">
            <v>0</v>
          </cell>
          <cell r="W5792">
            <v>0</v>
          </cell>
          <cell r="X5792">
            <v>0</v>
          </cell>
          <cell r="Y5792">
            <v>0</v>
          </cell>
          <cell r="Z5792">
            <v>0</v>
          </cell>
          <cell r="AA5792">
            <v>0</v>
          </cell>
          <cell r="AB5792">
            <v>0</v>
          </cell>
          <cell r="AC5792">
            <v>0</v>
          </cell>
          <cell r="AD5792">
            <v>0</v>
          </cell>
          <cell r="AE5792">
            <v>0</v>
          </cell>
          <cell r="AF5792">
            <v>0</v>
          </cell>
          <cell r="AG5792">
            <v>0</v>
          </cell>
          <cell r="AH5792" t="str">
            <v>426×1182</v>
          </cell>
          <cell r="AI5792">
            <v>0</v>
          </cell>
          <cell r="AJ5792">
            <v>0</v>
          </cell>
          <cell r="AK5792">
            <v>0</v>
          </cell>
        </row>
        <row r="5792">
          <cell r="AO5792" t="str">
            <v>232E</v>
          </cell>
          <cell r="AP5792">
            <v>1</v>
          </cell>
          <cell r="AQ5792">
            <v>25018</v>
          </cell>
        </row>
        <row r="5793">
          <cell r="A5793">
            <v>5795</v>
          </cell>
          <cell r="B5793">
            <v>2</v>
          </cell>
          <cell r="C5793">
            <v>45734</v>
          </cell>
        </row>
        <row r="5793">
          <cell r="E5793" t="str">
            <v>232E-021802</v>
          </cell>
          <cell r="F5793" t="str">
            <v>撑板</v>
          </cell>
          <cell r="G5793">
            <v>2</v>
          </cell>
          <cell r="H5793" t="str">
            <v>钢板t2/304</v>
          </cell>
        </row>
        <row r="5793">
          <cell r="J5793" t="str">
            <v>激光作业</v>
          </cell>
          <cell r="K5793">
            <v>3.42</v>
          </cell>
          <cell r="L5793" t="str">
            <v>倒钝</v>
          </cell>
          <cell r="M5793">
            <v>4.18</v>
          </cell>
          <cell r="N5793" t="str">
            <v>折弯</v>
          </cell>
          <cell r="O5793">
            <v>4.18</v>
          </cell>
          <cell r="P5793" t="str">
            <v>转</v>
          </cell>
          <cell r="Q5793">
            <v>0</v>
          </cell>
          <cell r="R5793">
            <v>0</v>
          </cell>
          <cell r="S5793">
            <v>0</v>
          </cell>
          <cell r="T5793">
            <v>0</v>
          </cell>
          <cell r="U5793">
            <v>0</v>
          </cell>
          <cell r="V5793">
            <v>0</v>
          </cell>
          <cell r="W5793">
            <v>0</v>
          </cell>
          <cell r="X5793">
            <v>0</v>
          </cell>
          <cell r="Y5793">
            <v>0</v>
          </cell>
          <cell r="Z5793">
            <v>0</v>
          </cell>
          <cell r="AA5793">
            <v>0</v>
          </cell>
          <cell r="AB5793">
            <v>0</v>
          </cell>
          <cell r="AC5793">
            <v>0</v>
          </cell>
          <cell r="AD5793">
            <v>0</v>
          </cell>
          <cell r="AE5793">
            <v>0</v>
          </cell>
          <cell r="AF5793">
            <v>0</v>
          </cell>
          <cell r="AG5793">
            <v>0</v>
          </cell>
          <cell r="AH5793" t="str">
            <v>36×1112</v>
          </cell>
          <cell r="AI5793">
            <v>0</v>
          </cell>
          <cell r="AJ5793">
            <v>0</v>
          </cell>
          <cell r="AK5793">
            <v>0</v>
          </cell>
        </row>
        <row r="5793">
          <cell r="AO5793" t="str">
            <v>232E</v>
          </cell>
          <cell r="AP5793">
            <v>1</v>
          </cell>
          <cell r="AQ5793">
            <v>25018</v>
          </cell>
        </row>
        <row r="5794">
          <cell r="A5794">
            <v>5796</v>
          </cell>
          <cell r="B5794">
            <v>4</v>
          </cell>
          <cell r="C5794">
            <v>45734</v>
          </cell>
        </row>
        <row r="5794">
          <cell r="E5794" t="str">
            <v>232E-021803</v>
          </cell>
          <cell r="F5794" t="str">
            <v>撑板2</v>
          </cell>
          <cell r="G5794">
            <v>4</v>
          </cell>
          <cell r="H5794" t="str">
            <v>钢板t2/304</v>
          </cell>
        </row>
        <row r="5794">
          <cell r="J5794" t="str">
            <v>激光作业</v>
          </cell>
          <cell r="K5794">
            <v>0.88</v>
          </cell>
          <cell r="L5794" t="str">
            <v>倒钝</v>
          </cell>
          <cell r="M5794">
            <v>1.1</v>
          </cell>
          <cell r="N5794" t="str">
            <v>折弯</v>
          </cell>
          <cell r="O5794">
            <v>1.1</v>
          </cell>
          <cell r="P5794" t="str">
            <v>转</v>
          </cell>
          <cell r="Q5794">
            <v>0</v>
          </cell>
          <cell r="R5794">
            <v>0</v>
          </cell>
          <cell r="S5794">
            <v>0</v>
          </cell>
          <cell r="T5794">
            <v>0</v>
          </cell>
          <cell r="U5794">
            <v>0</v>
          </cell>
          <cell r="V5794">
            <v>0</v>
          </cell>
          <cell r="W5794">
            <v>0</v>
          </cell>
          <cell r="X5794">
            <v>0</v>
          </cell>
          <cell r="Y5794">
            <v>0</v>
          </cell>
          <cell r="Z5794">
            <v>0</v>
          </cell>
          <cell r="AA5794">
            <v>0</v>
          </cell>
          <cell r="AB5794">
            <v>0</v>
          </cell>
          <cell r="AC5794">
            <v>0</v>
          </cell>
          <cell r="AD5794">
            <v>0</v>
          </cell>
          <cell r="AE5794">
            <v>0</v>
          </cell>
          <cell r="AF5794">
            <v>0</v>
          </cell>
          <cell r="AG5794">
            <v>0</v>
          </cell>
          <cell r="AH5794" t="str">
            <v>36×356</v>
          </cell>
          <cell r="AI5794">
            <v>0</v>
          </cell>
          <cell r="AJ5794">
            <v>0</v>
          </cell>
          <cell r="AK5794">
            <v>0</v>
          </cell>
        </row>
        <row r="5794">
          <cell r="AO5794" t="str">
            <v>232E</v>
          </cell>
          <cell r="AP5794">
            <v>1</v>
          </cell>
          <cell r="AQ5794">
            <v>25018</v>
          </cell>
        </row>
        <row r="5795">
          <cell r="A5795">
            <v>5797</v>
          </cell>
          <cell r="B5795">
            <v>1</v>
          </cell>
          <cell r="C5795">
            <v>45734</v>
          </cell>
        </row>
        <row r="5795">
          <cell r="E5795" t="str">
            <v>232E-021900</v>
          </cell>
          <cell r="F5795" t="str">
            <v>箱体焊合</v>
          </cell>
          <cell r="G5795">
            <v>1</v>
          </cell>
        </row>
        <row r="5795">
          <cell r="J5795" t="str">
            <v>定位焊</v>
          </cell>
          <cell r="K5795">
            <v>78</v>
          </cell>
          <cell r="L5795" t="str">
            <v>焊接</v>
          </cell>
          <cell r="M5795">
            <v>52.5</v>
          </cell>
          <cell r="N5795" t="str">
            <v>打磨</v>
          </cell>
          <cell r="O5795">
            <v>30</v>
          </cell>
          <cell r="P5795" t="str">
            <v>喷砂</v>
          </cell>
          <cell r="Q5795">
            <v>21</v>
          </cell>
          <cell r="R5795" t="str">
            <v>底漆</v>
          </cell>
          <cell r="S5795">
            <v>6</v>
          </cell>
          <cell r="T5795" t="str">
            <v>打腻子</v>
          </cell>
          <cell r="U5795">
            <v>20</v>
          </cell>
          <cell r="V5795" t="str">
            <v>打胶</v>
          </cell>
          <cell r="W5795">
            <v>15</v>
          </cell>
          <cell r="X5795" t="str">
            <v>喷漆</v>
          </cell>
          <cell r="Y5795">
            <v>18</v>
          </cell>
          <cell r="Z5795" t="str">
            <v>转</v>
          </cell>
          <cell r="AA5795">
            <v>0</v>
          </cell>
          <cell r="AB5795">
            <v>0</v>
          </cell>
          <cell r="AC5795">
            <v>0</v>
          </cell>
          <cell r="AD5795">
            <v>0</v>
          </cell>
          <cell r="AE5795">
            <v>0</v>
          </cell>
          <cell r="AF5795">
            <v>0</v>
          </cell>
          <cell r="AG5795">
            <v>0</v>
          </cell>
        </row>
        <row r="5795">
          <cell r="AI5795">
            <v>0</v>
          </cell>
          <cell r="AJ5795">
            <v>0</v>
          </cell>
          <cell r="AK5795">
            <v>0</v>
          </cell>
        </row>
        <row r="5795">
          <cell r="AO5795" t="str">
            <v>232E</v>
          </cell>
          <cell r="AP5795">
            <v>1</v>
          </cell>
          <cell r="AQ5795">
            <v>25018</v>
          </cell>
        </row>
        <row r="5796">
          <cell r="A5796">
            <v>5798</v>
          </cell>
          <cell r="B5796">
            <v>1</v>
          </cell>
          <cell r="C5796">
            <v>45734</v>
          </cell>
        </row>
        <row r="5796">
          <cell r="E5796" t="str">
            <v>232E-021900</v>
          </cell>
          <cell r="F5796" t="str">
            <v>箱体焊合</v>
          </cell>
          <cell r="G5796">
            <v>1</v>
          </cell>
        </row>
        <row r="5796">
          <cell r="J5796" t="str">
            <v>喷漆</v>
          </cell>
          <cell r="K5796">
            <v>18</v>
          </cell>
          <cell r="L5796" t="str">
            <v>转</v>
          </cell>
        </row>
        <row r="5796">
          <cell r="AA5796">
            <v>0</v>
          </cell>
          <cell r="AB5796">
            <v>0</v>
          </cell>
          <cell r="AC5796">
            <v>0</v>
          </cell>
          <cell r="AD5796">
            <v>0</v>
          </cell>
          <cell r="AE5796">
            <v>0</v>
          </cell>
          <cell r="AF5796">
            <v>0</v>
          </cell>
          <cell r="AG5796">
            <v>0</v>
          </cell>
        </row>
        <row r="5796">
          <cell r="AI5796">
            <v>0</v>
          </cell>
          <cell r="AJ5796">
            <v>0</v>
          </cell>
          <cell r="AK5796">
            <v>0</v>
          </cell>
        </row>
        <row r="5796">
          <cell r="AO5796" t="str">
            <v>232E</v>
          </cell>
          <cell r="AP5796">
            <v>1</v>
          </cell>
          <cell r="AQ5796">
            <v>25018</v>
          </cell>
        </row>
        <row r="5797">
          <cell r="A5797">
            <v>5799</v>
          </cell>
          <cell r="B5797">
            <v>1</v>
          </cell>
          <cell r="C5797">
            <v>45734</v>
          </cell>
        </row>
        <row r="5797">
          <cell r="E5797" t="str">
            <v>232E-021901</v>
          </cell>
          <cell r="F5797" t="str">
            <v>弯板</v>
          </cell>
          <cell r="G5797">
            <v>1</v>
          </cell>
          <cell r="H5797" t="str">
            <v>钢板t2/304</v>
          </cell>
        </row>
        <row r="5797">
          <cell r="J5797" t="str">
            <v>激光作业</v>
          </cell>
          <cell r="K5797">
            <v>13.8</v>
          </cell>
          <cell r="L5797" t="str">
            <v>倒钝</v>
          </cell>
          <cell r="M5797">
            <v>12</v>
          </cell>
          <cell r="N5797" t="str">
            <v>折弯</v>
          </cell>
          <cell r="O5797">
            <v>32.1</v>
          </cell>
          <cell r="P5797" t="str">
            <v>转</v>
          </cell>
          <cell r="Q5797">
            <v>0</v>
          </cell>
          <cell r="R5797">
            <v>0</v>
          </cell>
          <cell r="S5797">
            <v>0</v>
          </cell>
          <cell r="T5797">
            <v>0</v>
          </cell>
          <cell r="U5797">
            <v>0</v>
          </cell>
          <cell r="V5797">
            <v>0</v>
          </cell>
          <cell r="W5797">
            <v>0</v>
          </cell>
          <cell r="X5797">
            <v>0</v>
          </cell>
          <cell r="Y5797">
            <v>0</v>
          </cell>
          <cell r="Z5797">
            <v>0</v>
          </cell>
          <cell r="AA5797">
            <v>0</v>
          </cell>
          <cell r="AB5797">
            <v>0</v>
          </cell>
          <cell r="AC5797">
            <v>0</v>
          </cell>
          <cell r="AD5797">
            <v>0</v>
          </cell>
          <cell r="AE5797">
            <v>0</v>
          </cell>
          <cell r="AF5797">
            <v>0</v>
          </cell>
          <cell r="AG5797">
            <v>0</v>
          </cell>
          <cell r="AH5797" t="str">
            <v>836×1120</v>
          </cell>
          <cell r="AI5797">
            <v>0</v>
          </cell>
          <cell r="AJ5797">
            <v>0</v>
          </cell>
          <cell r="AK5797">
            <v>0</v>
          </cell>
        </row>
        <row r="5797">
          <cell r="AO5797" t="str">
            <v>232E</v>
          </cell>
          <cell r="AP5797">
            <v>1</v>
          </cell>
          <cell r="AQ5797">
            <v>25018</v>
          </cell>
        </row>
        <row r="5798">
          <cell r="A5798">
            <v>5800</v>
          </cell>
          <cell r="B5798">
            <v>4</v>
          </cell>
          <cell r="C5798">
            <v>45734</v>
          </cell>
        </row>
        <row r="5798">
          <cell r="E5798" t="str">
            <v>232E-021902</v>
          </cell>
          <cell r="F5798" t="str">
            <v>侧板</v>
          </cell>
          <cell r="G5798">
            <v>4</v>
          </cell>
          <cell r="H5798" t="str">
            <v>钢板t2/304</v>
          </cell>
        </row>
        <row r="5798">
          <cell r="J5798" t="str">
            <v>激光作业</v>
          </cell>
          <cell r="K5798">
            <v>1.1</v>
          </cell>
          <cell r="L5798" t="str">
            <v>倒钝</v>
          </cell>
          <cell r="M5798">
            <v>1.32</v>
          </cell>
          <cell r="N5798" t="str">
            <v>折弯</v>
          </cell>
          <cell r="O5798">
            <v>1.76</v>
          </cell>
          <cell r="P5798" t="str">
            <v>转</v>
          </cell>
          <cell r="Q5798">
            <v>0</v>
          </cell>
          <cell r="R5798">
            <v>0</v>
          </cell>
          <cell r="S5798">
            <v>0</v>
          </cell>
          <cell r="T5798">
            <v>0</v>
          </cell>
          <cell r="U5798">
            <v>0</v>
          </cell>
          <cell r="V5798">
            <v>0</v>
          </cell>
          <cell r="W5798">
            <v>0</v>
          </cell>
          <cell r="X5798">
            <v>0</v>
          </cell>
          <cell r="Y5798">
            <v>0</v>
          </cell>
          <cell r="Z5798">
            <v>0</v>
          </cell>
          <cell r="AA5798">
            <v>0</v>
          </cell>
          <cell r="AB5798">
            <v>0</v>
          </cell>
          <cell r="AC5798">
            <v>0</v>
          </cell>
          <cell r="AD5798">
            <v>0</v>
          </cell>
          <cell r="AE5798">
            <v>0</v>
          </cell>
          <cell r="AF5798">
            <v>0</v>
          </cell>
          <cell r="AG5798">
            <v>0</v>
          </cell>
          <cell r="AH5798" t="str">
            <v>238×360</v>
          </cell>
          <cell r="AI5798">
            <v>0</v>
          </cell>
          <cell r="AJ5798">
            <v>0</v>
          </cell>
          <cell r="AK5798">
            <v>0</v>
          </cell>
        </row>
        <row r="5798">
          <cell r="AO5798" t="str">
            <v>232E</v>
          </cell>
          <cell r="AP5798">
            <v>1</v>
          </cell>
          <cell r="AQ5798">
            <v>25018</v>
          </cell>
        </row>
        <row r="5799">
          <cell r="A5799">
            <v>5801</v>
          </cell>
          <cell r="B5799">
            <v>1</v>
          </cell>
          <cell r="C5799">
            <v>45734</v>
          </cell>
        </row>
        <row r="5799">
          <cell r="E5799" t="str">
            <v>232E-021903</v>
          </cell>
          <cell r="F5799" t="str">
            <v>隔板1</v>
          </cell>
          <cell r="G5799">
            <v>1</v>
          </cell>
          <cell r="H5799" t="str">
            <v>钢板t2/304</v>
          </cell>
        </row>
        <row r="5799">
          <cell r="J5799" t="str">
            <v>激光作业</v>
          </cell>
          <cell r="K5799">
            <v>10.2</v>
          </cell>
          <cell r="L5799" t="str">
            <v>倒钝</v>
          </cell>
          <cell r="M5799">
            <v>7.2</v>
          </cell>
          <cell r="N5799" t="str">
            <v>折弯</v>
          </cell>
          <cell r="O5799">
            <v>6.6</v>
          </cell>
          <cell r="P5799" t="str">
            <v>转</v>
          </cell>
          <cell r="Q5799">
            <v>0</v>
          </cell>
          <cell r="R5799">
            <v>0</v>
          </cell>
          <cell r="S5799">
            <v>0</v>
          </cell>
          <cell r="T5799">
            <v>0</v>
          </cell>
          <cell r="U5799">
            <v>0</v>
          </cell>
          <cell r="V5799">
            <v>0</v>
          </cell>
          <cell r="W5799">
            <v>0</v>
          </cell>
          <cell r="X5799">
            <v>0</v>
          </cell>
          <cell r="Y5799">
            <v>0</v>
          </cell>
          <cell r="Z5799">
            <v>0</v>
          </cell>
          <cell r="AA5799">
            <v>0</v>
          </cell>
          <cell r="AB5799">
            <v>0</v>
          </cell>
          <cell r="AC5799">
            <v>0</v>
          </cell>
          <cell r="AD5799">
            <v>0</v>
          </cell>
          <cell r="AE5799">
            <v>0</v>
          </cell>
          <cell r="AF5799">
            <v>0</v>
          </cell>
          <cell r="AG5799">
            <v>0</v>
          </cell>
          <cell r="AH5799" t="str">
            <v>63×1100</v>
          </cell>
          <cell r="AI5799">
            <v>0</v>
          </cell>
          <cell r="AJ5799">
            <v>0</v>
          </cell>
          <cell r="AK5799">
            <v>0</v>
          </cell>
        </row>
        <row r="5799">
          <cell r="AO5799" t="str">
            <v>232E</v>
          </cell>
          <cell r="AP5799">
            <v>1</v>
          </cell>
          <cell r="AQ5799">
            <v>25018</v>
          </cell>
        </row>
        <row r="5800">
          <cell r="A5800">
            <v>5802</v>
          </cell>
          <cell r="B5800">
            <v>1</v>
          </cell>
          <cell r="C5800">
            <v>45734</v>
          </cell>
        </row>
        <row r="5800">
          <cell r="E5800" t="str">
            <v>232E-021904</v>
          </cell>
          <cell r="F5800" t="str">
            <v>隔板2</v>
          </cell>
          <cell r="G5800">
            <v>1</v>
          </cell>
          <cell r="H5800" t="str">
            <v>钢板t2/304</v>
          </cell>
        </row>
        <row r="5800">
          <cell r="J5800" t="str">
            <v>激光作业</v>
          </cell>
          <cell r="K5800">
            <v>3</v>
          </cell>
          <cell r="L5800" t="str">
            <v>倒钝</v>
          </cell>
          <cell r="M5800">
            <v>3.6</v>
          </cell>
          <cell r="N5800" t="str">
            <v>折弯</v>
          </cell>
          <cell r="O5800">
            <v>4.8</v>
          </cell>
          <cell r="P5800" t="str">
            <v>转</v>
          </cell>
          <cell r="Q5800">
            <v>0</v>
          </cell>
          <cell r="R5800">
            <v>0</v>
          </cell>
          <cell r="S5800">
            <v>0</v>
          </cell>
          <cell r="T5800">
            <v>0</v>
          </cell>
          <cell r="U5800">
            <v>0</v>
          </cell>
          <cell r="V5800">
            <v>0</v>
          </cell>
          <cell r="W5800">
            <v>0</v>
          </cell>
          <cell r="X5800">
            <v>0</v>
          </cell>
          <cell r="Y5800">
            <v>0</v>
          </cell>
          <cell r="Z5800">
            <v>0</v>
          </cell>
          <cell r="AA5800">
            <v>0</v>
          </cell>
          <cell r="AB5800">
            <v>0</v>
          </cell>
          <cell r="AC5800">
            <v>0</v>
          </cell>
          <cell r="AD5800">
            <v>0</v>
          </cell>
          <cell r="AE5800">
            <v>0</v>
          </cell>
          <cell r="AF5800">
            <v>0</v>
          </cell>
          <cell r="AG5800">
            <v>0</v>
          </cell>
          <cell r="AH5800" t="str">
            <v>235×358</v>
          </cell>
          <cell r="AI5800">
            <v>0</v>
          </cell>
          <cell r="AJ5800">
            <v>0</v>
          </cell>
          <cell r="AK5800">
            <v>0</v>
          </cell>
        </row>
        <row r="5800">
          <cell r="AO5800" t="str">
            <v>232E</v>
          </cell>
          <cell r="AP5800">
            <v>1</v>
          </cell>
          <cell r="AQ5800">
            <v>25018</v>
          </cell>
        </row>
        <row r="5801">
          <cell r="A5801">
            <v>5803</v>
          </cell>
          <cell r="B5801">
            <v>1</v>
          </cell>
          <cell r="C5801">
            <v>45734</v>
          </cell>
        </row>
        <row r="5801">
          <cell r="E5801" t="str">
            <v>232E-021905</v>
          </cell>
          <cell r="F5801" t="str">
            <v>隔板3</v>
          </cell>
          <cell r="G5801">
            <v>1</v>
          </cell>
          <cell r="H5801" t="str">
            <v>钢板t2/304</v>
          </cell>
        </row>
        <row r="5801">
          <cell r="J5801" t="str">
            <v>激光作业</v>
          </cell>
          <cell r="K5801">
            <v>4.8</v>
          </cell>
          <cell r="L5801" t="str">
            <v>倒钝</v>
          </cell>
          <cell r="M5801">
            <v>4.8</v>
          </cell>
          <cell r="N5801" t="str">
            <v>折弯</v>
          </cell>
          <cell r="O5801">
            <v>8.4</v>
          </cell>
          <cell r="P5801" t="str">
            <v>倒钝</v>
          </cell>
          <cell r="Q5801">
            <v>4.8</v>
          </cell>
          <cell r="R5801" t="str">
            <v>转</v>
          </cell>
          <cell r="S5801">
            <v>0</v>
          </cell>
          <cell r="T5801">
            <v>0</v>
          </cell>
          <cell r="U5801">
            <v>0</v>
          </cell>
          <cell r="V5801">
            <v>0</v>
          </cell>
          <cell r="W5801">
            <v>0</v>
          </cell>
          <cell r="X5801">
            <v>0</v>
          </cell>
          <cell r="Y5801">
            <v>0</v>
          </cell>
          <cell r="Z5801">
            <v>0</v>
          </cell>
          <cell r="AA5801">
            <v>0</v>
          </cell>
          <cell r="AB5801">
            <v>0</v>
          </cell>
          <cell r="AC5801">
            <v>0</v>
          </cell>
          <cell r="AD5801">
            <v>0</v>
          </cell>
          <cell r="AE5801">
            <v>0</v>
          </cell>
          <cell r="AF5801">
            <v>0</v>
          </cell>
          <cell r="AG5801">
            <v>0</v>
          </cell>
          <cell r="AH5801" t="str">
            <v>236×604</v>
          </cell>
          <cell r="AI5801">
            <v>0</v>
          </cell>
          <cell r="AJ5801">
            <v>0</v>
          </cell>
          <cell r="AK5801">
            <v>0</v>
          </cell>
        </row>
        <row r="5801">
          <cell r="AO5801" t="str">
            <v>232E</v>
          </cell>
          <cell r="AP5801">
            <v>1</v>
          </cell>
          <cell r="AQ5801">
            <v>25018</v>
          </cell>
        </row>
        <row r="5802">
          <cell r="A5802">
            <v>5804</v>
          </cell>
          <cell r="B5802">
            <v>12</v>
          </cell>
          <cell r="C5802">
            <v>45734</v>
          </cell>
        </row>
        <row r="5802">
          <cell r="E5802" t="str">
            <v>232E-021906</v>
          </cell>
          <cell r="F5802" t="str">
            <v>弯角</v>
          </cell>
          <cell r="G5802">
            <v>12</v>
          </cell>
          <cell r="H5802" t="str">
            <v>钢板t2/304</v>
          </cell>
        </row>
        <row r="5802">
          <cell r="J5802" t="str">
            <v>激光作业</v>
          </cell>
          <cell r="K5802">
            <v>0.2</v>
          </cell>
          <cell r="L5802" t="str">
            <v>倒钝</v>
          </cell>
          <cell r="M5802">
            <v>0.5</v>
          </cell>
          <cell r="N5802" t="str">
            <v>弯曲成型</v>
          </cell>
          <cell r="O5802">
            <v>2</v>
          </cell>
          <cell r="P5802" t="str">
            <v>转</v>
          </cell>
          <cell r="Q5802">
            <v>0</v>
          </cell>
          <cell r="R5802">
            <v>0</v>
          </cell>
          <cell r="S5802">
            <v>0</v>
          </cell>
          <cell r="T5802">
            <v>0</v>
          </cell>
          <cell r="U5802">
            <v>0</v>
          </cell>
          <cell r="V5802">
            <v>0</v>
          </cell>
          <cell r="W5802">
            <v>0</v>
          </cell>
          <cell r="X5802">
            <v>0</v>
          </cell>
          <cell r="Y5802">
            <v>0</v>
          </cell>
          <cell r="Z5802">
            <v>0</v>
          </cell>
          <cell r="AA5802">
            <v>0</v>
          </cell>
          <cell r="AB5802">
            <v>0</v>
          </cell>
          <cell r="AC5802">
            <v>0</v>
          </cell>
          <cell r="AD5802">
            <v>0</v>
          </cell>
          <cell r="AE5802">
            <v>0</v>
          </cell>
          <cell r="AF5802">
            <v>0</v>
          </cell>
          <cell r="AG5802">
            <v>0</v>
          </cell>
          <cell r="AH5802" t="str">
            <v>11×32</v>
          </cell>
          <cell r="AI5802">
            <v>0</v>
          </cell>
          <cell r="AJ5802">
            <v>0</v>
          </cell>
          <cell r="AK5802">
            <v>0</v>
          </cell>
        </row>
        <row r="5802">
          <cell r="AO5802" t="str">
            <v>232E</v>
          </cell>
          <cell r="AP5802">
            <v>1</v>
          </cell>
          <cell r="AQ5802">
            <v>25018</v>
          </cell>
        </row>
        <row r="5803">
          <cell r="A5803">
            <v>5805</v>
          </cell>
          <cell r="B5803">
            <v>12</v>
          </cell>
          <cell r="C5803">
            <v>45734</v>
          </cell>
        </row>
        <row r="5803">
          <cell r="E5803" t="str">
            <v>232E-021907</v>
          </cell>
          <cell r="F5803" t="str">
            <v>角板</v>
          </cell>
          <cell r="G5803">
            <v>12</v>
          </cell>
          <cell r="H5803" t="str">
            <v>钢板t2/304</v>
          </cell>
        </row>
        <row r="5803">
          <cell r="J5803" t="str">
            <v>激光作业</v>
          </cell>
          <cell r="K5803">
            <v>0.2</v>
          </cell>
          <cell r="L5803" t="str">
            <v>倒钝</v>
          </cell>
          <cell r="M5803">
            <v>0.5</v>
          </cell>
          <cell r="N5803">
            <v>0</v>
          </cell>
          <cell r="O5803">
            <v>0</v>
          </cell>
          <cell r="P5803">
            <v>0</v>
          </cell>
          <cell r="Q5803">
            <v>0</v>
          </cell>
          <cell r="R5803">
            <v>0</v>
          </cell>
          <cell r="S5803">
            <v>0</v>
          </cell>
          <cell r="T5803">
            <v>0</v>
          </cell>
          <cell r="U5803">
            <v>0</v>
          </cell>
          <cell r="V5803">
            <v>0</v>
          </cell>
          <cell r="W5803">
            <v>0</v>
          </cell>
          <cell r="X5803">
            <v>0</v>
          </cell>
          <cell r="Y5803">
            <v>0</v>
          </cell>
          <cell r="Z5803">
            <v>0</v>
          </cell>
          <cell r="AA5803">
            <v>0</v>
          </cell>
          <cell r="AB5803">
            <v>0</v>
          </cell>
          <cell r="AC5803">
            <v>0</v>
          </cell>
          <cell r="AD5803">
            <v>0</v>
          </cell>
          <cell r="AE5803">
            <v>0</v>
          </cell>
          <cell r="AF5803">
            <v>0</v>
          </cell>
          <cell r="AG5803">
            <v>0</v>
          </cell>
          <cell r="AH5803" t="str">
            <v>24×24</v>
          </cell>
          <cell r="AI5803">
            <v>0</v>
          </cell>
          <cell r="AJ5803">
            <v>0</v>
          </cell>
          <cell r="AK5803">
            <v>0</v>
          </cell>
        </row>
        <row r="5803">
          <cell r="AO5803" t="str">
            <v>232E</v>
          </cell>
          <cell r="AP5803">
            <v>1</v>
          </cell>
          <cell r="AQ5803">
            <v>25018</v>
          </cell>
        </row>
        <row r="5804">
          <cell r="A5804">
            <v>5806</v>
          </cell>
          <cell r="B5804">
            <v>9</v>
          </cell>
          <cell r="C5804">
            <v>45734</v>
          </cell>
        </row>
        <row r="5804">
          <cell r="E5804" t="str">
            <v>232E-022000</v>
          </cell>
          <cell r="F5804" t="str">
            <v>限位装置</v>
          </cell>
          <cell r="G5804">
            <v>9</v>
          </cell>
        </row>
        <row r="5804">
          <cell r="J5804" t="str">
            <v>定位焊</v>
          </cell>
          <cell r="K5804">
            <v>4.4</v>
          </cell>
          <cell r="L5804" t="str">
            <v>焊接</v>
          </cell>
          <cell r="M5804">
            <v>3.6</v>
          </cell>
          <cell r="N5804" t="str">
            <v>打磨</v>
          </cell>
          <cell r="O5804">
            <v>3</v>
          </cell>
          <cell r="P5804" t="str">
            <v>转</v>
          </cell>
          <cell r="Q5804">
            <v>0</v>
          </cell>
          <cell r="R5804">
            <v>0</v>
          </cell>
          <cell r="S5804">
            <v>0</v>
          </cell>
          <cell r="T5804">
            <v>0</v>
          </cell>
          <cell r="U5804">
            <v>0</v>
          </cell>
          <cell r="V5804">
            <v>0</v>
          </cell>
          <cell r="W5804">
            <v>0</v>
          </cell>
          <cell r="X5804">
            <v>0</v>
          </cell>
          <cell r="Y5804">
            <v>0</v>
          </cell>
          <cell r="Z5804">
            <v>0</v>
          </cell>
          <cell r="AA5804">
            <v>0</v>
          </cell>
          <cell r="AB5804">
            <v>0</v>
          </cell>
          <cell r="AC5804">
            <v>0</v>
          </cell>
          <cell r="AD5804">
            <v>0</v>
          </cell>
          <cell r="AE5804">
            <v>0</v>
          </cell>
          <cell r="AF5804">
            <v>0</v>
          </cell>
          <cell r="AG5804">
            <v>0</v>
          </cell>
        </row>
        <row r="5804">
          <cell r="AI5804">
            <v>0</v>
          </cell>
          <cell r="AJ5804">
            <v>0</v>
          </cell>
          <cell r="AK5804">
            <v>0</v>
          </cell>
        </row>
        <row r="5804">
          <cell r="AO5804" t="str">
            <v>232E</v>
          </cell>
          <cell r="AP5804">
            <v>1</v>
          </cell>
          <cell r="AQ5804">
            <v>25018</v>
          </cell>
        </row>
        <row r="5805">
          <cell r="A5805">
            <v>5807</v>
          </cell>
          <cell r="B5805">
            <v>9</v>
          </cell>
          <cell r="C5805">
            <v>45734</v>
          </cell>
        </row>
        <row r="5805">
          <cell r="E5805" t="str">
            <v>232E-022001</v>
          </cell>
          <cell r="F5805" t="str">
            <v>支座1</v>
          </cell>
          <cell r="G5805">
            <v>9</v>
          </cell>
          <cell r="H5805" t="str">
            <v>钢板t3/304</v>
          </cell>
        </row>
        <row r="5805">
          <cell r="J5805" t="str">
            <v>激光作业</v>
          </cell>
          <cell r="K5805">
            <v>0.96</v>
          </cell>
          <cell r="L5805" t="str">
            <v>倒钝</v>
          </cell>
          <cell r="M5805">
            <v>0.6</v>
          </cell>
          <cell r="N5805" t="str">
            <v>折弯</v>
          </cell>
          <cell r="O5805">
            <v>0.6</v>
          </cell>
          <cell r="P5805" t="str">
            <v>转</v>
          </cell>
          <cell r="Q5805">
            <v>0</v>
          </cell>
          <cell r="R5805">
            <v>0</v>
          </cell>
          <cell r="S5805">
            <v>0</v>
          </cell>
          <cell r="T5805">
            <v>0</v>
          </cell>
          <cell r="U5805">
            <v>0</v>
          </cell>
          <cell r="V5805">
            <v>0</v>
          </cell>
          <cell r="W5805">
            <v>0</v>
          </cell>
          <cell r="X5805">
            <v>0</v>
          </cell>
          <cell r="Y5805">
            <v>0</v>
          </cell>
          <cell r="Z5805">
            <v>0</v>
          </cell>
          <cell r="AA5805">
            <v>0</v>
          </cell>
          <cell r="AB5805">
            <v>0</v>
          </cell>
          <cell r="AC5805">
            <v>0</v>
          </cell>
          <cell r="AD5805">
            <v>0</v>
          </cell>
          <cell r="AE5805">
            <v>0</v>
          </cell>
          <cell r="AF5805">
            <v>0</v>
          </cell>
          <cell r="AG5805">
            <v>0</v>
          </cell>
          <cell r="AH5805" t="str">
            <v>90×26</v>
          </cell>
          <cell r="AI5805">
            <v>0</v>
          </cell>
          <cell r="AJ5805">
            <v>0</v>
          </cell>
          <cell r="AK5805">
            <v>0</v>
          </cell>
        </row>
        <row r="5805">
          <cell r="AO5805" t="str">
            <v>232E</v>
          </cell>
          <cell r="AP5805">
            <v>1</v>
          </cell>
          <cell r="AQ5805">
            <v>25018</v>
          </cell>
        </row>
        <row r="5806">
          <cell r="A5806">
            <v>5808</v>
          </cell>
          <cell r="B5806">
            <v>18</v>
          </cell>
          <cell r="C5806">
            <v>45734</v>
          </cell>
        </row>
        <row r="5806">
          <cell r="E5806" t="str">
            <v>232E-022002</v>
          </cell>
          <cell r="F5806" t="str">
            <v>支柱</v>
          </cell>
          <cell r="G5806">
            <v>18</v>
          </cell>
          <cell r="H5806" t="str">
            <v>圆钢φ5/304</v>
          </cell>
        </row>
        <row r="5806">
          <cell r="J5806" t="str">
            <v>切割锯</v>
          </cell>
          <cell r="K5806">
            <v>0.2</v>
          </cell>
          <cell r="L5806" t="str">
            <v>车</v>
          </cell>
          <cell r="M5806">
            <v>0</v>
          </cell>
          <cell r="N5806" t="str">
            <v>钳工</v>
          </cell>
          <cell r="O5806">
            <v>2</v>
          </cell>
          <cell r="P5806" t="str">
            <v>转</v>
          </cell>
          <cell r="Q5806">
            <v>0</v>
          </cell>
          <cell r="R5806">
            <v>0</v>
          </cell>
          <cell r="S5806">
            <v>0</v>
          </cell>
          <cell r="T5806">
            <v>0</v>
          </cell>
          <cell r="U5806">
            <v>0</v>
          </cell>
          <cell r="V5806">
            <v>0</v>
          </cell>
          <cell r="W5806">
            <v>0</v>
          </cell>
          <cell r="X5806">
            <v>0</v>
          </cell>
          <cell r="Y5806">
            <v>0</v>
          </cell>
          <cell r="Z5806">
            <v>0</v>
          </cell>
          <cell r="AA5806">
            <v>0</v>
          </cell>
          <cell r="AB5806">
            <v>0</v>
          </cell>
          <cell r="AC5806">
            <v>0</v>
          </cell>
          <cell r="AD5806">
            <v>0</v>
          </cell>
          <cell r="AE5806">
            <v>0</v>
          </cell>
          <cell r="AF5806">
            <v>0</v>
          </cell>
          <cell r="AG5806">
            <v>0</v>
          </cell>
          <cell r="AH5806">
            <v>77</v>
          </cell>
          <cell r="AI5806">
            <v>0</v>
          </cell>
          <cell r="AJ5806">
            <v>0</v>
          </cell>
          <cell r="AK5806">
            <v>0</v>
          </cell>
        </row>
        <row r="5806">
          <cell r="AO5806" t="str">
            <v>232E</v>
          </cell>
          <cell r="AP5806">
            <v>1</v>
          </cell>
          <cell r="AQ5806">
            <v>25018</v>
          </cell>
        </row>
        <row r="5807">
          <cell r="A5807">
            <v>5809</v>
          </cell>
          <cell r="B5807">
            <v>9</v>
          </cell>
          <cell r="C5807">
            <v>45734</v>
          </cell>
        </row>
        <row r="5807">
          <cell r="E5807" t="str">
            <v>232E-022003</v>
          </cell>
          <cell r="F5807" t="str">
            <v>支座2</v>
          </cell>
          <cell r="G5807">
            <v>9</v>
          </cell>
          <cell r="H5807" t="str">
            <v>钢板t3/304</v>
          </cell>
        </row>
        <row r="5807">
          <cell r="J5807" t="str">
            <v>激光作业</v>
          </cell>
          <cell r="K5807">
            <v>1.08</v>
          </cell>
          <cell r="L5807" t="str">
            <v>倒钝</v>
          </cell>
          <cell r="M5807">
            <v>0.6</v>
          </cell>
          <cell r="N5807" t="str">
            <v>折弯</v>
          </cell>
          <cell r="O5807">
            <v>0.6</v>
          </cell>
          <cell r="P5807" t="str">
            <v>转</v>
          </cell>
          <cell r="Q5807">
            <v>0</v>
          </cell>
          <cell r="R5807">
            <v>0</v>
          </cell>
          <cell r="S5807">
            <v>0</v>
          </cell>
          <cell r="T5807">
            <v>0</v>
          </cell>
          <cell r="U5807">
            <v>0</v>
          </cell>
          <cell r="V5807">
            <v>0</v>
          </cell>
          <cell r="W5807">
            <v>0</v>
          </cell>
          <cell r="X5807">
            <v>0</v>
          </cell>
          <cell r="Y5807">
            <v>0</v>
          </cell>
          <cell r="Z5807">
            <v>0</v>
          </cell>
          <cell r="AA5807">
            <v>0</v>
          </cell>
          <cell r="AB5807">
            <v>0</v>
          </cell>
          <cell r="AC5807">
            <v>0</v>
          </cell>
          <cell r="AD5807">
            <v>0</v>
          </cell>
          <cell r="AE5807">
            <v>0</v>
          </cell>
          <cell r="AF5807">
            <v>0</v>
          </cell>
          <cell r="AG5807">
            <v>0</v>
          </cell>
          <cell r="AH5807" t="str">
            <v>90×40</v>
          </cell>
          <cell r="AI5807">
            <v>0</v>
          </cell>
          <cell r="AJ5807">
            <v>0</v>
          </cell>
          <cell r="AK5807">
            <v>0</v>
          </cell>
        </row>
        <row r="5807">
          <cell r="AO5807" t="str">
            <v>232E</v>
          </cell>
          <cell r="AP5807">
            <v>1</v>
          </cell>
          <cell r="AQ5807">
            <v>25018</v>
          </cell>
        </row>
        <row r="5808">
          <cell r="A5808">
            <v>5810</v>
          </cell>
          <cell r="B5808">
            <v>1</v>
          </cell>
          <cell r="C5808">
            <v>45734</v>
          </cell>
        </row>
        <row r="5808">
          <cell r="E5808" t="str">
            <v>232E-030600</v>
          </cell>
          <cell r="F5808" t="str">
            <v>箱盖焊合</v>
          </cell>
          <cell r="G5808">
            <v>1</v>
          </cell>
        </row>
        <row r="5808">
          <cell r="J5808" t="str">
            <v>定位焊</v>
          </cell>
          <cell r="K5808">
            <v>30.6</v>
          </cell>
          <cell r="L5808" t="str">
            <v>焊接</v>
          </cell>
          <cell r="M5808">
            <v>25.5</v>
          </cell>
          <cell r="N5808" t="str">
            <v>打磨</v>
          </cell>
          <cell r="O5808">
            <v>12</v>
          </cell>
          <cell r="P5808" t="str">
            <v>打胶</v>
          </cell>
          <cell r="Q5808">
            <v>8</v>
          </cell>
          <cell r="R5808" t="str">
            <v>打腻子</v>
          </cell>
          <cell r="S5808">
            <v>20</v>
          </cell>
          <cell r="T5808" t="str">
            <v>喷砂</v>
          </cell>
          <cell r="U5808">
            <v>11</v>
          </cell>
          <cell r="V5808" t="str">
            <v>底漆</v>
          </cell>
          <cell r="W5808">
            <v>4.5</v>
          </cell>
          <cell r="X5808" t="str">
            <v>喷漆</v>
          </cell>
          <cell r="Y5808">
            <v>10</v>
          </cell>
          <cell r="Z5808" t="str">
            <v>挂件</v>
          </cell>
          <cell r="AA5808">
            <v>1</v>
          </cell>
          <cell r="AB5808">
            <v>0</v>
          </cell>
          <cell r="AC5808">
            <v>0</v>
          </cell>
          <cell r="AD5808">
            <v>0</v>
          </cell>
          <cell r="AE5808">
            <v>0</v>
          </cell>
          <cell r="AF5808">
            <v>0</v>
          </cell>
          <cell r="AG5808">
            <v>0</v>
          </cell>
        </row>
        <row r="5808">
          <cell r="AI5808">
            <v>0</v>
          </cell>
          <cell r="AJ5808">
            <v>0</v>
          </cell>
          <cell r="AK5808">
            <v>0</v>
          </cell>
        </row>
        <row r="5808">
          <cell r="AO5808" t="str">
            <v>232E</v>
          </cell>
          <cell r="AP5808">
            <v>1</v>
          </cell>
          <cell r="AQ5808">
            <v>25018</v>
          </cell>
        </row>
        <row r="5809">
          <cell r="A5809">
            <v>5811</v>
          </cell>
          <cell r="B5809">
            <v>1</v>
          </cell>
          <cell r="C5809">
            <v>45734</v>
          </cell>
        </row>
        <row r="5809">
          <cell r="E5809" t="str">
            <v>232E-030600</v>
          </cell>
          <cell r="F5809" t="str">
            <v>箱盖焊合</v>
          </cell>
          <cell r="G5809">
            <v>1</v>
          </cell>
        </row>
        <row r="5809">
          <cell r="J5809" t="str">
            <v>喷漆</v>
          </cell>
          <cell r="K5809">
            <v>10</v>
          </cell>
          <cell r="L5809" t="str">
            <v>挂件</v>
          </cell>
          <cell r="M5809">
            <v>1</v>
          </cell>
        </row>
        <row r="5809">
          <cell r="AB5809">
            <v>0</v>
          </cell>
          <cell r="AC5809">
            <v>0</v>
          </cell>
          <cell r="AD5809">
            <v>0</v>
          </cell>
          <cell r="AE5809">
            <v>0</v>
          </cell>
          <cell r="AF5809">
            <v>0</v>
          </cell>
          <cell r="AG5809">
            <v>0</v>
          </cell>
        </row>
        <row r="5809">
          <cell r="AI5809">
            <v>0</v>
          </cell>
          <cell r="AJ5809">
            <v>0</v>
          </cell>
          <cell r="AK5809">
            <v>0</v>
          </cell>
        </row>
        <row r="5809">
          <cell r="AO5809" t="str">
            <v>232E</v>
          </cell>
          <cell r="AP5809">
            <v>1</v>
          </cell>
          <cell r="AQ5809">
            <v>25018</v>
          </cell>
        </row>
        <row r="5810">
          <cell r="A5810">
            <v>5812</v>
          </cell>
          <cell r="B5810">
            <v>1</v>
          </cell>
          <cell r="C5810">
            <v>45734</v>
          </cell>
        </row>
        <row r="5810">
          <cell r="E5810" t="str">
            <v>232E-030601</v>
          </cell>
          <cell r="F5810" t="str">
            <v>箱盖</v>
          </cell>
          <cell r="G5810">
            <v>1</v>
          </cell>
          <cell r="H5810" t="str">
            <v>钢板t2/304</v>
          </cell>
        </row>
        <row r="5810">
          <cell r="J5810" t="str">
            <v>激光作业</v>
          </cell>
          <cell r="K5810">
            <v>8.4</v>
          </cell>
          <cell r="L5810" t="str">
            <v>倒钝</v>
          </cell>
          <cell r="M5810">
            <v>11.4</v>
          </cell>
          <cell r="N5810" t="str">
            <v>折弯</v>
          </cell>
          <cell r="O5810">
            <v>30</v>
          </cell>
          <cell r="P5810" t="str">
            <v>转</v>
          </cell>
          <cell r="Q5810">
            <v>0</v>
          </cell>
          <cell r="R5810">
            <v>0</v>
          </cell>
          <cell r="S5810">
            <v>0</v>
          </cell>
          <cell r="T5810">
            <v>0</v>
          </cell>
          <cell r="U5810">
            <v>0</v>
          </cell>
          <cell r="V5810">
            <v>0</v>
          </cell>
          <cell r="W5810">
            <v>0</v>
          </cell>
          <cell r="X5810">
            <v>0</v>
          </cell>
          <cell r="Y5810">
            <v>0</v>
          </cell>
          <cell r="Z5810">
            <v>0</v>
          </cell>
          <cell r="AA5810">
            <v>0</v>
          </cell>
          <cell r="AB5810">
            <v>0</v>
          </cell>
          <cell r="AC5810">
            <v>0</v>
          </cell>
          <cell r="AD5810">
            <v>0</v>
          </cell>
          <cell r="AE5810">
            <v>0</v>
          </cell>
          <cell r="AF5810">
            <v>0</v>
          </cell>
          <cell r="AG5810">
            <v>0</v>
          </cell>
          <cell r="AH5810" t="str">
            <v>426×1477</v>
          </cell>
          <cell r="AI5810">
            <v>0</v>
          </cell>
          <cell r="AJ5810">
            <v>0</v>
          </cell>
          <cell r="AK5810">
            <v>0</v>
          </cell>
        </row>
        <row r="5810">
          <cell r="AO5810" t="str">
            <v>232E</v>
          </cell>
          <cell r="AP5810">
            <v>1</v>
          </cell>
          <cell r="AQ5810">
            <v>25018</v>
          </cell>
        </row>
        <row r="5811">
          <cell r="A5811">
            <v>5813</v>
          </cell>
          <cell r="B5811">
            <v>2</v>
          </cell>
          <cell r="C5811">
            <v>45734</v>
          </cell>
        </row>
        <row r="5811">
          <cell r="E5811" t="str">
            <v>232E-030602</v>
          </cell>
          <cell r="F5811" t="str">
            <v>撑板1</v>
          </cell>
          <cell r="G5811">
            <v>2</v>
          </cell>
          <cell r="H5811" t="str">
            <v>钢板t2/304</v>
          </cell>
        </row>
        <row r="5811">
          <cell r="J5811" t="str">
            <v>激光作业</v>
          </cell>
          <cell r="K5811">
            <v>4.18</v>
          </cell>
          <cell r="L5811" t="str">
            <v>倒钝</v>
          </cell>
          <cell r="M5811">
            <v>5.32</v>
          </cell>
          <cell r="N5811" t="str">
            <v>折弯</v>
          </cell>
          <cell r="O5811">
            <v>5.32</v>
          </cell>
          <cell r="P5811" t="str">
            <v>转</v>
          </cell>
          <cell r="Q5811">
            <v>0</v>
          </cell>
          <cell r="R5811">
            <v>0</v>
          </cell>
          <cell r="S5811">
            <v>0</v>
          </cell>
          <cell r="T5811">
            <v>0</v>
          </cell>
          <cell r="U5811">
            <v>0</v>
          </cell>
          <cell r="V5811">
            <v>0</v>
          </cell>
          <cell r="W5811">
            <v>0</v>
          </cell>
          <cell r="X5811">
            <v>0</v>
          </cell>
          <cell r="Y5811">
            <v>0</v>
          </cell>
          <cell r="Z5811">
            <v>0</v>
          </cell>
          <cell r="AA5811">
            <v>0</v>
          </cell>
          <cell r="AB5811">
            <v>0</v>
          </cell>
          <cell r="AC5811">
            <v>0</v>
          </cell>
          <cell r="AD5811">
            <v>0</v>
          </cell>
          <cell r="AE5811">
            <v>0</v>
          </cell>
          <cell r="AF5811">
            <v>0</v>
          </cell>
          <cell r="AG5811">
            <v>0</v>
          </cell>
          <cell r="AH5811" t="str">
            <v>36×1407</v>
          </cell>
          <cell r="AI5811">
            <v>0</v>
          </cell>
          <cell r="AJ5811">
            <v>0</v>
          </cell>
          <cell r="AK5811">
            <v>0</v>
          </cell>
        </row>
        <row r="5811">
          <cell r="AO5811" t="str">
            <v>232E</v>
          </cell>
          <cell r="AP5811">
            <v>1</v>
          </cell>
          <cell r="AQ5811">
            <v>25018</v>
          </cell>
        </row>
        <row r="5812">
          <cell r="A5812">
            <v>5814</v>
          </cell>
          <cell r="B5812">
            <v>1</v>
          </cell>
          <cell r="C5812">
            <v>45734</v>
          </cell>
        </row>
        <row r="5812">
          <cell r="E5812" t="str">
            <v>232E-030700</v>
          </cell>
          <cell r="F5812" t="str">
            <v>箱体焊合</v>
          </cell>
          <cell r="G5812">
            <v>1</v>
          </cell>
        </row>
        <row r="5812">
          <cell r="J5812" t="str">
            <v>定位焊</v>
          </cell>
          <cell r="K5812">
            <v>60</v>
          </cell>
          <cell r="L5812" t="str">
            <v>焊接</v>
          </cell>
          <cell r="M5812">
            <v>40</v>
          </cell>
          <cell r="N5812" t="str">
            <v>打磨</v>
          </cell>
          <cell r="O5812">
            <v>20</v>
          </cell>
          <cell r="P5812" t="str">
            <v>喷砂</v>
          </cell>
          <cell r="Q5812">
            <v>25</v>
          </cell>
          <cell r="R5812" t="str">
            <v>打胶</v>
          </cell>
          <cell r="S5812">
            <v>8</v>
          </cell>
          <cell r="T5812" t="str">
            <v>喷漆</v>
          </cell>
          <cell r="U5812">
            <v>23</v>
          </cell>
          <cell r="V5812">
            <v>0</v>
          </cell>
          <cell r="W5812">
            <v>0</v>
          </cell>
          <cell r="X5812">
            <v>0</v>
          </cell>
          <cell r="Y5812">
            <v>0</v>
          </cell>
          <cell r="Z5812">
            <v>0</v>
          </cell>
          <cell r="AA5812">
            <v>0</v>
          </cell>
          <cell r="AB5812">
            <v>0</v>
          </cell>
          <cell r="AC5812">
            <v>0</v>
          </cell>
          <cell r="AD5812">
            <v>0</v>
          </cell>
          <cell r="AE5812">
            <v>0</v>
          </cell>
          <cell r="AF5812">
            <v>0</v>
          </cell>
          <cell r="AG5812">
            <v>0</v>
          </cell>
        </row>
        <row r="5812">
          <cell r="AI5812">
            <v>0</v>
          </cell>
          <cell r="AJ5812">
            <v>0</v>
          </cell>
          <cell r="AK5812">
            <v>0</v>
          </cell>
        </row>
        <row r="5812">
          <cell r="AO5812" t="str">
            <v>232E</v>
          </cell>
          <cell r="AP5812">
            <v>1</v>
          </cell>
          <cell r="AQ5812">
            <v>25018</v>
          </cell>
        </row>
        <row r="5813">
          <cell r="A5813">
            <v>5815</v>
          </cell>
          <cell r="B5813">
            <v>1</v>
          </cell>
          <cell r="C5813">
            <v>45734</v>
          </cell>
        </row>
        <row r="5813">
          <cell r="E5813" t="str">
            <v>232E-030701</v>
          </cell>
          <cell r="F5813" t="str">
            <v>弯板</v>
          </cell>
          <cell r="G5813">
            <v>1</v>
          </cell>
          <cell r="H5813" t="str">
            <v>钢板t2/304</v>
          </cell>
        </row>
        <row r="5813">
          <cell r="J5813" t="str">
            <v>激光作业</v>
          </cell>
          <cell r="K5813">
            <v>15.6</v>
          </cell>
          <cell r="L5813" t="str">
            <v>倒钝</v>
          </cell>
          <cell r="M5813">
            <v>14.4</v>
          </cell>
          <cell r="N5813" t="str">
            <v>折弯</v>
          </cell>
          <cell r="O5813">
            <v>40.8</v>
          </cell>
          <cell r="P5813" t="str">
            <v>转</v>
          </cell>
          <cell r="Q5813">
            <v>0</v>
          </cell>
          <cell r="R5813">
            <v>0</v>
          </cell>
          <cell r="S5813">
            <v>0</v>
          </cell>
          <cell r="T5813">
            <v>0</v>
          </cell>
          <cell r="U5813">
            <v>0</v>
          </cell>
          <cell r="V5813">
            <v>0</v>
          </cell>
          <cell r="W5813">
            <v>0</v>
          </cell>
          <cell r="X5813">
            <v>0</v>
          </cell>
          <cell r="Y5813">
            <v>0</v>
          </cell>
          <cell r="Z5813">
            <v>0</v>
          </cell>
          <cell r="AA5813">
            <v>0</v>
          </cell>
          <cell r="AB5813">
            <v>0</v>
          </cell>
          <cell r="AC5813">
            <v>0</v>
          </cell>
          <cell r="AD5813">
            <v>0</v>
          </cell>
          <cell r="AE5813">
            <v>0</v>
          </cell>
          <cell r="AF5813">
            <v>0</v>
          </cell>
          <cell r="AG5813">
            <v>0</v>
          </cell>
          <cell r="AH5813" t="str">
            <v>836×1415</v>
          </cell>
          <cell r="AI5813">
            <v>0</v>
          </cell>
          <cell r="AJ5813">
            <v>0</v>
          </cell>
          <cell r="AK5813">
            <v>0</v>
          </cell>
        </row>
        <row r="5813">
          <cell r="AO5813" t="str">
            <v>232E</v>
          </cell>
          <cell r="AP5813">
            <v>1</v>
          </cell>
          <cell r="AQ5813">
            <v>25018</v>
          </cell>
        </row>
        <row r="5814">
          <cell r="A5814">
            <v>5816</v>
          </cell>
          <cell r="B5814">
            <v>1</v>
          </cell>
          <cell r="C5814">
            <v>45734</v>
          </cell>
        </row>
        <row r="5814">
          <cell r="E5814" t="str">
            <v>232E-041000</v>
          </cell>
          <cell r="F5814" t="str">
            <v>箱盖焊合</v>
          </cell>
          <cell r="G5814">
            <v>1</v>
          </cell>
        </row>
        <row r="5814">
          <cell r="J5814" t="str">
            <v>定位焊</v>
          </cell>
          <cell r="K5814">
            <v>25.5</v>
          </cell>
          <cell r="L5814" t="str">
            <v>焊接</v>
          </cell>
          <cell r="M5814">
            <v>22.1</v>
          </cell>
          <cell r="N5814" t="str">
            <v>打磨</v>
          </cell>
          <cell r="O5814">
            <v>10</v>
          </cell>
          <cell r="P5814" t="str">
            <v>打胶</v>
          </cell>
          <cell r="Q5814">
            <v>5</v>
          </cell>
          <cell r="R5814" t="str">
            <v>喷砂</v>
          </cell>
          <cell r="S5814">
            <v>6</v>
          </cell>
          <cell r="T5814" t="str">
            <v>打腻子</v>
          </cell>
          <cell r="U5814">
            <v>15</v>
          </cell>
          <cell r="V5814" t="str">
            <v>挂件+喷漆</v>
          </cell>
          <cell r="W5814" t="str">
            <v>5.5+0.5</v>
          </cell>
        </row>
        <row r="5814">
          <cell r="Z5814">
            <v>0</v>
          </cell>
          <cell r="AA5814">
            <v>0</v>
          </cell>
          <cell r="AB5814">
            <v>0</v>
          </cell>
          <cell r="AC5814">
            <v>0</v>
          </cell>
          <cell r="AD5814">
            <v>0</v>
          </cell>
          <cell r="AE5814">
            <v>0</v>
          </cell>
          <cell r="AF5814">
            <v>0</v>
          </cell>
          <cell r="AG5814">
            <v>0</v>
          </cell>
        </row>
        <row r="5814">
          <cell r="AI5814">
            <v>0</v>
          </cell>
          <cell r="AJ5814">
            <v>0</v>
          </cell>
          <cell r="AK5814">
            <v>0</v>
          </cell>
        </row>
        <row r="5814">
          <cell r="AO5814" t="str">
            <v>232E</v>
          </cell>
          <cell r="AP5814">
            <v>1</v>
          </cell>
          <cell r="AQ5814">
            <v>25018</v>
          </cell>
        </row>
        <row r="5815">
          <cell r="A5815">
            <v>5817</v>
          </cell>
          <cell r="B5815">
            <v>1</v>
          </cell>
          <cell r="C5815">
            <v>45734</v>
          </cell>
        </row>
        <row r="5815">
          <cell r="E5815" t="str">
            <v>232E-041001</v>
          </cell>
          <cell r="F5815" t="str">
            <v>箱盖</v>
          </cell>
          <cell r="G5815">
            <v>1</v>
          </cell>
          <cell r="H5815" t="str">
            <v>钢板t2/304</v>
          </cell>
        </row>
        <row r="5815">
          <cell r="J5815" t="str">
            <v>激光作业</v>
          </cell>
          <cell r="K5815">
            <v>5.4</v>
          </cell>
          <cell r="L5815" t="str">
            <v>倒钝</v>
          </cell>
          <cell r="M5815">
            <v>7.2</v>
          </cell>
          <cell r="N5815" t="str">
            <v>折弯</v>
          </cell>
          <cell r="O5815">
            <v>17</v>
          </cell>
          <cell r="P5815" t="str">
            <v>转</v>
          </cell>
          <cell r="Q5815">
            <v>0</v>
          </cell>
          <cell r="R5815">
            <v>0</v>
          </cell>
          <cell r="S5815">
            <v>0</v>
          </cell>
          <cell r="T5815">
            <v>0</v>
          </cell>
          <cell r="U5815">
            <v>0</v>
          </cell>
          <cell r="V5815">
            <v>0</v>
          </cell>
          <cell r="W5815">
            <v>0</v>
          </cell>
          <cell r="X5815">
            <v>0</v>
          </cell>
          <cell r="Y5815">
            <v>0</v>
          </cell>
          <cell r="Z5815">
            <v>0</v>
          </cell>
          <cell r="AA5815">
            <v>0</v>
          </cell>
          <cell r="AB5815">
            <v>0</v>
          </cell>
          <cell r="AC5815">
            <v>0</v>
          </cell>
          <cell r="AD5815">
            <v>0</v>
          </cell>
          <cell r="AE5815">
            <v>0</v>
          </cell>
          <cell r="AF5815">
            <v>0</v>
          </cell>
          <cell r="AG5815">
            <v>0</v>
          </cell>
          <cell r="AH5815" t="str">
            <v>547×617</v>
          </cell>
          <cell r="AI5815">
            <v>0</v>
          </cell>
          <cell r="AJ5815">
            <v>0</v>
          </cell>
          <cell r="AK5815">
            <v>0</v>
          </cell>
        </row>
        <row r="5815">
          <cell r="AO5815" t="str">
            <v>232E</v>
          </cell>
          <cell r="AP5815">
            <v>1</v>
          </cell>
          <cell r="AQ5815">
            <v>25018</v>
          </cell>
        </row>
        <row r="5816">
          <cell r="A5816">
            <v>5818</v>
          </cell>
          <cell r="B5816">
            <v>2</v>
          </cell>
          <cell r="C5816">
            <v>45734</v>
          </cell>
        </row>
        <row r="5816">
          <cell r="E5816" t="str">
            <v>232E-041002</v>
          </cell>
          <cell r="F5816" t="str">
            <v>撑板1</v>
          </cell>
          <cell r="G5816">
            <v>2</v>
          </cell>
          <cell r="H5816" t="str">
            <v>钢板t2/304</v>
          </cell>
        </row>
        <row r="5816">
          <cell r="J5816" t="str">
            <v>激光作业</v>
          </cell>
          <cell r="K5816">
            <v>1.9</v>
          </cell>
          <cell r="L5816" t="str">
            <v>倒钝</v>
          </cell>
          <cell r="M5816">
            <v>2.28</v>
          </cell>
          <cell r="N5816" t="str">
            <v>折弯</v>
          </cell>
          <cell r="O5816">
            <v>1.9</v>
          </cell>
          <cell r="P5816" t="str">
            <v>转</v>
          </cell>
          <cell r="Q5816">
            <v>0</v>
          </cell>
          <cell r="R5816">
            <v>0</v>
          </cell>
          <cell r="S5816">
            <v>0</v>
          </cell>
          <cell r="T5816">
            <v>0</v>
          </cell>
          <cell r="U5816">
            <v>0</v>
          </cell>
          <cell r="V5816">
            <v>0</v>
          </cell>
          <cell r="W5816">
            <v>0</v>
          </cell>
          <cell r="X5816">
            <v>0</v>
          </cell>
          <cell r="Y5816">
            <v>0</v>
          </cell>
          <cell r="Z5816">
            <v>0</v>
          </cell>
          <cell r="AA5816">
            <v>0</v>
          </cell>
          <cell r="AB5816">
            <v>0</v>
          </cell>
          <cell r="AC5816">
            <v>0</v>
          </cell>
          <cell r="AD5816">
            <v>0</v>
          </cell>
          <cell r="AE5816">
            <v>0</v>
          </cell>
          <cell r="AF5816">
            <v>0</v>
          </cell>
          <cell r="AG5816">
            <v>0</v>
          </cell>
          <cell r="AH5816" t="str">
            <v>36×547</v>
          </cell>
          <cell r="AI5816">
            <v>0</v>
          </cell>
          <cell r="AJ5816">
            <v>0</v>
          </cell>
          <cell r="AK5816">
            <v>0</v>
          </cell>
        </row>
        <row r="5816">
          <cell r="AO5816" t="str">
            <v>232E</v>
          </cell>
          <cell r="AP5816">
            <v>1</v>
          </cell>
          <cell r="AQ5816">
            <v>25018</v>
          </cell>
        </row>
        <row r="5817">
          <cell r="A5817">
            <v>5819</v>
          </cell>
          <cell r="B5817">
            <v>2</v>
          </cell>
          <cell r="C5817">
            <v>45734</v>
          </cell>
        </row>
        <row r="5817">
          <cell r="E5817" t="str">
            <v>232E-041003</v>
          </cell>
          <cell r="F5817" t="str">
            <v>撑板2</v>
          </cell>
          <cell r="G5817">
            <v>2</v>
          </cell>
          <cell r="H5817" t="str">
            <v>钢板t2/304</v>
          </cell>
        </row>
        <row r="5817">
          <cell r="J5817" t="str">
            <v>激光作业</v>
          </cell>
          <cell r="K5817">
            <v>1.52</v>
          </cell>
          <cell r="L5817" t="str">
            <v>倒钝</v>
          </cell>
          <cell r="M5817">
            <v>1.9</v>
          </cell>
          <cell r="N5817" t="str">
            <v>折弯</v>
          </cell>
          <cell r="O5817">
            <v>1.9</v>
          </cell>
          <cell r="P5817" t="str">
            <v>转</v>
          </cell>
          <cell r="Q5817">
            <v>0</v>
          </cell>
          <cell r="R5817">
            <v>0</v>
          </cell>
          <cell r="S5817">
            <v>0</v>
          </cell>
          <cell r="T5817">
            <v>0</v>
          </cell>
          <cell r="U5817">
            <v>0</v>
          </cell>
          <cell r="V5817">
            <v>0</v>
          </cell>
          <cell r="W5817">
            <v>0</v>
          </cell>
          <cell r="X5817">
            <v>0</v>
          </cell>
          <cell r="Y5817">
            <v>0</v>
          </cell>
          <cell r="Z5817">
            <v>0</v>
          </cell>
          <cell r="AA5817">
            <v>0</v>
          </cell>
          <cell r="AB5817">
            <v>0</v>
          </cell>
          <cell r="AC5817">
            <v>0</v>
          </cell>
          <cell r="AD5817">
            <v>0</v>
          </cell>
          <cell r="AE5817">
            <v>0</v>
          </cell>
          <cell r="AF5817">
            <v>0</v>
          </cell>
          <cell r="AG5817">
            <v>0</v>
          </cell>
          <cell r="AH5817" t="str">
            <v>36×477</v>
          </cell>
          <cell r="AI5817">
            <v>0</v>
          </cell>
          <cell r="AJ5817">
            <v>0</v>
          </cell>
          <cell r="AK5817">
            <v>0</v>
          </cell>
        </row>
        <row r="5817">
          <cell r="AO5817" t="str">
            <v>232E</v>
          </cell>
          <cell r="AP5817">
            <v>1</v>
          </cell>
          <cell r="AQ5817">
            <v>25018</v>
          </cell>
        </row>
        <row r="5818">
          <cell r="A5818">
            <v>5820</v>
          </cell>
          <cell r="B5818">
            <v>1</v>
          </cell>
          <cell r="C5818">
            <v>45734</v>
          </cell>
        </row>
        <row r="5818">
          <cell r="E5818" t="str">
            <v>232E-041100</v>
          </cell>
          <cell r="F5818" t="str">
            <v>箱体焊合</v>
          </cell>
          <cell r="G5818">
            <v>1</v>
          </cell>
        </row>
        <row r="5818">
          <cell r="J5818" t="str">
            <v>定位焊</v>
          </cell>
          <cell r="K5818">
            <v>52.5</v>
          </cell>
          <cell r="L5818" t="str">
            <v>焊接</v>
          </cell>
          <cell r="M5818">
            <v>34</v>
          </cell>
          <cell r="N5818" t="str">
            <v>打磨</v>
          </cell>
          <cell r="O5818">
            <v>15</v>
          </cell>
          <cell r="P5818" t="str">
            <v>喷砂</v>
          </cell>
          <cell r="Q5818">
            <v>22</v>
          </cell>
          <cell r="R5818" t="str">
            <v>底漆</v>
          </cell>
          <cell r="S5818">
            <v>6</v>
          </cell>
          <cell r="T5818" t="str">
            <v>打腻子</v>
          </cell>
          <cell r="U5818">
            <v>20</v>
          </cell>
          <cell r="V5818" t="str">
            <v>打胶</v>
          </cell>
          <cell r="W5818">
            <v>7</v>
          </cell>
          <cell r="X5818" t="str">
            <v>喷漆</v>
          </cell>
          <cell r="Y5818">
            <v>20</v>
          </cell>
          <cell r="Z5818" t="str">
            <v>转</v>
          </cell>
          <cell r="AA5818">
            <v>0</v>
          </cell>
          <cell r="AB5818">
            <v>0</v>
          </cell>
          <cell r="AC5818">
            <v>0</v>
          </cell>
          <cell r="AD5818">
            <v>0</v>
          </cell>
          <cell r="AE5818">
            <v>0</v>
          </cell>
          <cell r="AF5818">
            <v>0</v>
          </cell>
          <cell r="AG5818">
            <v>0</v>
          </cell>
        </row>
        <row r="5818">
          <cell r="AI5818">
            <v>0</v>
          </cell>
          <cell r="AJ5818">
            <v>0</v>
          </cell>
          <cell r="AK5818">
            <v>0</v>
          </cell>
        </row>
        <row r="5818">
          <cell r="AO5818" t="str">
            <v>232E</v>
          </cell>
          <cell r="AP5818">
            <v>1</v>
          </cell>
          <cell r="AQ5818">
            <v>25018</v>
          </cell>
        </row>
        <row r="5819">
          <cell r="A5819">
            <v>5821</v>
          </cell>
          <cell r="B5819">
            <v>1</v>
          </cell>
          <cell r="C5819">
            <v>45734</v>
          </cell>
        </row>
        <row r="5819">
          <cell r="E5819" t="str">
            <v>232E-041100</v>
          </cell>
          <cell r="F5819" t="str">
            <v>箱体焊合</v>
          </cell>
          <cell r="G5819">
            <v>1</v>
          </cell>
        </row>
        <row r="5819">
          <cell r="J5819" t="str">
            <v>喷漆</v>
          </cell>
          <cell r="K5819">
            <v>20</v>
          </cell>
          <cell r="L5819" t="str">
            <v>转</v>
          </cell>
        </row>
        <row r="5819">
          <cell r="AA5819">
            <v>0</v>
          </cell>
          <cell r="AB5819">
            <v>0</v>
          </cell>
          <cell r="AC5819">
            <v>0</v>
          </cell>
          <cell r="AD5819">
            <v>0</v>
          </cell>
          <cell r="AE5819">
            <v>0</v>
          </cell>
          <cell r="AF5819">
            <v>0</v>
          </cell>
          <cell r="AG5819">
            <v>0</v>
          </cell>
        </row>
        <row r="5819">
          <cell r="AI5819">
            <v>0</v>
          </cell>
          <cell r="AJ5819">
            <v>0</v>
          </cell>
          <cell r="AK5819">
            <v>0</v>
          </cell>
        </row>
        <row r="5819">
          <cell r="AO5819" t="str">
            <v>232E</v>
          </cell>
          <cell r="AP5819">
            <v>1</v>
          </cell>
          <cell r="AQ5819">
            <v>25018</v>
          </cell>
        </row>
        <row r="5820">
          <cell r="A5820">
            <v>5822</v>
          </cell>
          <cell r="B5820">
            <v>1</v>
          </cell>
          <cell r="C5820">
            <v>45734</v>
          </cell>
        </row>
        <row r="5820">
          <cell r="E5820" t="str">
            <v>232E-041101</v>
          </cell>
          <cell r="F5820" t="str">
            <v>弯板</v>
          </cell>
          <cell r="G5820">
            <v>1</v>
          </cell>
          <cell r="H5820" t="str">
            <v>钢板t2/304</v>
          </cell>
        </row>
        <row r="5820">
          <cell r="J5820" t="str">
            <v>激光作业</v>
          </cell>
          <cell r="K5820">
            <v>11.4</v>
          </cell>
          <cell r="L5820" t="str">
            <v>倒钝</v>
          </cell>
          <cell r="M5820">
            <v>11.4</v>
          </cell>
          <cell r="N5820" t="str">
            <v>折弯</v>
          </cell>
          <cell r="O5820">
            <v>34.5</v>
          </cell>
          <cell r="P5820" t="str">
            <v>转</v>
          </cell>
          <cell r="Q5820">
            <v>0</v>
          </cell>
          <cell r="R5820">
            <v>0</v>
          </cell>
          <cell r="S5820">
            <v>0</v>
          </cell>
          <cell r="T5820">
            <v>0</v>
          </cell>
          <cell r="U5820">
            <v>0</v>
          </cell>
          <cell r="V5820">
            <v>0</v>
          </cell>
          <cell r="W5820">
            <v>0</v>
          </cell>
          <cell r="X5820">
            <v>0</v>
          </cell>
          <cell r="Y5820">
            <v>0</v>
          </cell>
          <cell r="Z5820">
            <v>0</v>
          </cell>
          <cell r="AA5820">
            <v>0</v>
          </cell>
          <cell r="AB5820">
            <v>0</v>
          </cell>
          <cell r="AC5820">
            <v>0</v>
          </cell>
          <cell r="AD5820">
            <v>0</v>
          </cell>
          <cell r="AE5820">
            <v>0</v>
          </cell>
          <cell r="AF5820">
            <v>0</v>
          </cell>
          <cell r="AG5820">
            <v>0</v>
          </cell>
          <cell r="AH5820" t="str">
            <v>555×1393</v>
          </cell>
          <cell r="AI5820">
            <v>0</v>
          </cell>
          <cell r="AJ5820">
            <v>0</v>
          </cell>
          <cell r="AK5820">
            <v>0</v>
          </cell>
        </row>
        <row r="5820">
          <cell r="AO5820" t="str">
            <v>232E</v>
          </cell>
          <cell r="AP5820">
            <v>1</v>
          </cell>
          <cell r="AQ5820">
            <v>25018</v>
          </cell>
        </row>
        <row r="5821">
          <cell r="A5821">
            <v>5823</v>
          </cell>
          <cell r="B5821">
            <v>1</v>
          </cell>
          <cell r="C5821">
            <v>45734</v>
          </cell>
        </row>
        <row r="5821">
          <cell r="E5821" t="str">
            <v>232E-041102</v>
          </cell>
          <cell r="F5821" t="str">
            <v>隔板1</v>
          </cell>
          <cell r="G5821">
            <v>1</v>
          </cell>
          <cell r="H5821" t="str">
            <v>钢板t2/304</v>
          </cell>
        </row>
        <row r="5821">
          <cell r="J5821" t="str">
            <v>激光作业</v>
          </cell>
          <cell r="K5821">
            <v>6</v>
          </cell>
          <cell r="L5821" t="str">
            <v>倒钝</v>
          </cell>
          <cell r="M5821">
            <v>3.6</v>
          </cell>
          <cell r="N5821" t="str">
            <v>折弯</v>
          </cell>
          <cell r="O5821">
            <v>3</v>
          </cell>
          <cell r="P5821" t="str">
            <v>转</v>
          </cell>
          <cell r="Q5821">
            <v>0</v>
          </cell>
          <cell r="R5821">
            <v>0</v>
          </cell>
          <cell r="S5821">
            <v>0</v>
          </cell>
          <cell r="T5821">
            <v>0</v>
          </cell>
          <cell r="U5821">
            <v>0</v>
          </cell>
          <cell r="V5821">
            <v>0</v>
          </cell>
          <cell r="W5821">
            <v>0</v>
          </cell>
          <cell r="X5821">
            <v>0</v>
          </cell>
          <cell r="Y5821">
            <v>0</v>
          </cell>
          <cell r="Z5821">
            <v>0</v>
          </cell>
          <cell r="AA5821">
            <v>0</v>
          </cell>
          <cell r="AB5821">
            <v>0</v>
          </cell>
          <cell r="AC5821">
            <v>0</v>
          </cell>
          <cell r="AD5821">
            <v>0</v>
          </cell>
          <cell r="AE5821">
            <v>0</v>
          </cell>
          <cell r="AF5821">
            <v>0</v>
          </cell>
          <cell r="AG5821">
            <v>0</v>
          </cell>
          <cell r="AH5821" t="str">
            <v>63×535</v>
          </cell>
          <cell r="AI5821">
            <v>0</v>
          </cell>
          <cell r="AJ5821">
            <v>0</v>
          </cell>
          <cell r="AK5821">
            <v>0</v>
          </cell>
        </row>
        <row r="5821">
          <cell r="AO5821" t="str">
            <v>232E</v>
          </cell>
          <cell r="AP5821">
            <v>1</v>
          </cell>
          <cell r="AQ5821">
            <v>25018</v>
          </cell>
        </row>
        <row r="5822">
          <cell r="A5822">
            <v>5824</v>
          </cell>
          <cell r="B5822">
            <v>2</v>
          </cell>
          <cell r="C5822">
            <v>45734</v>
          </cell>
        </row>
        <row r="5822">
          <cell r="E5822" t="str">
            <v>232E-041103</v>
          </cell>
          <cell r="F5822" t="str">
            <v>侧板</v>
          </cell>
          <cell r="G5822">
            <v>2</v>
          </cell>
          <cell r="H5822" t="str">
            <v>钢板t2/304</v>
          </cell>
        </row>
        <row r="5822">
          <cell r="J5822" t="str">
            <v>激光作业</v>
          </cell>
          <cell r="K5822">
            <v>2.66</v>
          </cell>
          <cell r="L5822" t="str">
            <v>倒钝</v>
          </cell>
          <cell r="M5822">
            <v>3.42</v>
          </cell>
          <cell r="N5822" t="str">
            <v>折弯</v>
          </cell>
          <cell r="O5822">
            <v>4.56</v>
          </cell>
          <cell r="P5822" t="str">
            <v>转</v>
          </cell>
          <cell r="Q5822">
            <v>0</v>
          </cell>
          <cell r="R5822">
            <v>0</v>
          </cell>
          <cell r="S5822">
            <v>0</v>
          </cell>
          <cell r="T5822">
            <v>0</v>
          </cell>
          <cell r="U5822">
            <v>0</v>
          </cell>
          <cell r="V5822">
            <v>0</v>
          </cell>
          <cell r="W5822">
            <v>0</v>
          </cell>
          <cell r="X5822">
            <v>0</v>
          </cell>
          <cell r="Y5822">
            <v>0</v>
          </cell>
          <cell r="Z5822">
            <v>0</v>
          </cell>
          <cell r="AA5822">
            <v>0</v>
          </cell>
          <cell r="AB5822">
            <v>0</v>
          </cell>
          <cell r="AC5822">
            <v>0</v>
          </cell>
          <cell r="AD5822">
            <v>0</v>
          </cell>
          <cell r="AE5822">
            <v>0</v>
          </cell>
          <cell r="AF5822">
            <v>0</v>
          </cell>
          <cell r="AG5822">
            <v>0</v>
          </cell>
          <cell r="AH5822" t="str">
            <v>456×481</v>
          </cell>
          <cell r="AI5822">
            <v>0</v>
          </cell>
          <cell r="AJ5822">
            <v>0</v>
          </cell>
          <cell r="AK5822">
            <v>0</v>
          </cell>
        </row>
        <row r="5822">
          <cell r="AO5822" t="str">
            <v>232E</v>
          </cell>
          <cell r="AP5822">
            <v>1</v>
          </cell>
          <cell r="AQ5822">
            <v>25018</v>
          </cell>
        </row>
        <row r="5823">
          <cell r="A5823">
            <v>5825</v>
          </cell>
          <cell r="B5823">
            <v>1</v>
          </cell>
          <cell r="C5823">
            <v>45734</v>
          </cell>
        </row>
        <row r="5823">
          <cell r="E5823" t="str">
            <v>232E-041104</v>
          </cell>
          <cell r="F5823" t="str">
            <v>隔板2</v>
          </cell>
          <cell r="G5823">
            <v>1</v>
          </cell>
          <cell r="H5823" t="str">
            <v>钢板t2/304</v>
          </cell>
        </row>
        <row r="5823">
          <cell r="J5823" t="str">
            <v>激光作业</v>
          </cell>
          <cell r="K5823">
            <v>5.4</v>
          </cell>
          <cell r="L5823" t="str">
            <v>倒钝</v>
          </cell>
          <cell r="M5823">
            <v>6</v>
          </cell>
          <cell r="N5823" t="str">
            <v>折弯</v>
          </cell>
          <cell r="O5823">
            <v>8.4</v>
          </cell>
          <cell r="P5823" t="str">
            <v>打坡口</v>
          </cell>
          <cell r="Q5823">
            <v>6</v>
          </cell>
          <cell r="R5823" t="str">
            <v>转</v>
          </cell>
          <cell r="S5823">
            <v>0</v>
          </cell>
          <cell r="T5823">
            <v>0</v>
          </cell>
          <cell r="U5823">
            <v>0</v>
          </cell>
          <cell r="V5823">
            <v>0</v>
          </cell>
          <cell r="W5823">
            <v>0</v>
          </cell>
          <cell r="X5823">
            <v>0</v>
          </cell>
          <cell r="Y5823">
            <v>0</v>
          </cell>
          <cell r="Z5823">
            <v>0</v>
          </cell>
          <cell r="AA5823">
            <v>0</v>
          </cell>
          <cell r="AB5823">
            <v>0</v>
          </cell>
          <cell r="AC5823">
            <v>0</v>
          </cell>
          <cell r="AD5823">
            <v>0</v>
          </cell>
          <cell r="AE5823">
            <v>0</v>
          </cell>
          <cell r="AF5823">
            <v>0</v>
          </cell>
          <cell r="AG5823">
            <v>0</v>
          </cell>
          <cell r="AH5823" t="str">
            <v>453×551</v>
          </cell>
          <cell r="AI5823">
            <v>0</v>
          </cell>
          <cell r="AJ5823">
            <v>0</v>
          </cell>
          <cell r="AK5823">
            <v>0</v>
          </cell>
        </row>
        <row r="5823">
          <cell r="AO5823" t="str">
            <v>232E</v>
          </cell>
          <cell r="AP5823">
            <v>1</v>
          </cell>
          <cell r="AQ5823">
            <v>25018</v>
          </cell>
        </row>
        <row r="5824">
          <cell r="A5824">
            <v>5826</v>
          </cell>
          <cell r="B5824">
            <v>2</v>
          </cell>
          <cell r="C5824">
            <v>45734</v>
          </cell>
        </row>
        <row r="5824">
          <cell r="E5824" t="str">
            <v>232E-070100</v>
          </cell>
          <cell r="F5824" t="str">
            <v>箱体焊合</v>
          </cell>
          <cell r="G5824">
            <v>2</v>
          </cell>
        </row>
        <row r="5824">
          <cell r="J5824" t="str">
            <v>定位焊</v>
          </cell>
          <cell r="K5824">
            <v>32</v>
          </cell>
          <cell r="L5824" t="str">
            <v>焊接</v>
          </cell>
          <cell r="M5824">
            <v>37.5</v>
          </cell>
          <cell r="N5824" t="str">
            <v>打磨</v>
          </cell>
          <cell r="O5824">
            <v>15</v>
          </cell>
          <cell r="P5824" t="str">
            <v>喷砂</v>
          </cell>
          <cell r="Q5824">
            <v>12</v>
          </cell>
          <cell r="R5824" t="str">
            <v>打胶</v>
          </cell>
          <cell r="S5824">
            <v>8</v>
          </cell>
          <cell r="T5824" t="str">
            <v>喷漆</v>
          </cell>
          <cell r="U5824">
            <v>13</v>
          </cell>
          <cell r="V5824" t="str">
            <v>转</v>
          </cell>
          <cell r="W5824">
            <v>0</v>
          </cell>
          <cell r="X5824">
            <v>0</v>
          </cell>
          <cell r="Y5824">
            <v>0</v>
          </cell>
          <cell r="Z5824">
            <v>0</v>
          </cell>
          <cell r="AA5824">
            <v>0</v>
          </cell>
          <cell r="AB5824">
            <v>0</v>
          </cell>
          <cell r="AC5824">
            <v>0</v>
          </cell>
          <cell r="AD5824">
            <v>0</v>
          </cell>
          <cell r="AE5824">
            <v>0</v>
          </cell>
          <cell r="AF5824">
            <v>0</v>
          </cell>
          <cell r="AG5824">
            <v>0</v>
          </cell>
        </row>
        <row r="5824">
          <cell r="AI5824">
            <v>0</v>
          </cell>
          <cell r="AJ5824">
            <v>0</v>
          </cell>
          <cell r="AK5824">
            <v>0</v>
          </cell>
        </row>
        <row r="5824">
          <cell r="AO5824" t="str">
            <v>232E</v>
          </cell>
          <cell r="AP5824">
            <v>1</v>
          </cell>
          <cell r="AQ5824">
            <v>25018</v>
          </cell>
        </row>
        <row r="5825">
          <cell r="A5825">
            <v>5827</v>
          </cell>
          <cell r="B5825">
            <v>3</v>
          </cell>
          <cell r="C5825">
            <v>45734</v>
          </cell>
        </row>
        <row r="5825">
          <cell r="E5825" t="str">
            <v>232E-070101</v>
          </cell>
          <cell r="F5825" t="str">
            <v>箱底</v>
          </cell>
          <cell r="G5825">
            <v>3</v>
          </cell>
          <cell r="H5825" t="str">
            <v>钢板t2/304</v>
          </cell>
        </row>
        <row r="5825">
          <cell r="J5825" t="str">
            <v>激光作业</v>
          </cell>
          <cell r="K5825">
            <v>1.68</v>
          </cell>
          <cell r="L5825" t="str">
            <v>倒钝</v>
          </cell>
          <cell r="M5825">
            <v>2.24</v>
          </cell>
          <cell r="N5825" t="str">
            <v>折弯</v>
          </cell>
          <cell r="O5825">
            <v>5.6</v>
          </cell>
          <cell r="P5825" t="str">
            <v>转</v>
          </cell>
          <cell r="Q5825">
            <v>0</v>
          </cell>
          <cell r="R5825">
            <v>0</v>
          </cell>
          <cell r="S5825">
            <v>0</v>
          </cell>
          <cell r="T5825">
            <v>0</v>
          </cell>
          <cell r="U5825">
            <v>0</v>
          </cell>
          <cell r="V5825">
            <v>0</v>
          </cell>
          <cell r="W5825">
            <v>0</v>
          </cell>
          <cell r="X5825">
            <v>0</v>
          </cell>
          <cell r="Y5825">
            <v>0</v>
          </cell>
          <cell r="Z5825">
            <v>0</v>
          </cell>
          <cell r="AA5825">
            <v>0</v>
          </cell>
          <cell r="AB5825">
            <v>0</v>
          </cell>
          <cell r="AC5825">
            <v>0</v>
          </cell>
          <cell r="AD5825">
            <v>0</v>
          </cell>
          <cell r="AE5825">
            <v>0</v>
          </cell>
          <cell r="AF5825">
            <v>0</v>
          </cell>
          <cell r="AG5825">
            <v>0</v>
          </cell>
          <cell r="AH5825" t="str">
            <v>418×358</v>
          </cell>
          <cell r="AI5825">
            <v>0</v>
          </cell>
          <cell r="AJ5825">
            <v>0</v>
          </cell>
          <cell r="AK5825">
            <v>0</v>
          </cell>
        </row>
        <row r="5825">
          <cell r="AO5825" t="str">
            <v>232E</v>
          </cell>
          <cell r="AP5825">
            <v>1</v>
          </cell>
          <cell r="AQ5825">
            <v>25018</v>
          </cell>
        </row>
        <row r="5826">
          <cell r="A5826">
            <v>5828</v>
          </cell>
          <cell r="B5826">
            <v>3</v>
          </cell>
          <cell r="C5826">
            <v>45734</v>
          </cell>
        </row>
        <row r="5826">
          <cell r="E5826" t="str">
            <v>232E-070102</v>
          </cell>
          <cell r="F5826" t="str">
            <v>门锁限位板</v>
          </cell>
          <cell r="G5826">
            <v>3</v>
          </cell>
          <cell r="H5826" t="str">
            <v>钢板t3/304</v>
          </cell>
        </row>
        <row r="5826">
          <cell r="J5826" t="str">
            <v>剪板机</v>
          </cell>
          <cell r="K5826">
            <v>0.56</v>
          </cell>
          <cell r="L5826" t="str">
            <v>转</v>
          </cell>
          <cell r="M5826">
            <v>0</v>
          </cell>
          <cell r="N5826">
            <v>0</v>
          </cell>
          <cell r="O5826">
            <v>0</v>
          </cell>
          <cell r="P5826">
            <v>0</v>
          </cell>
          <cell r="Q5826">
            <v>0</v>
          </cell>
          <cell r="R5826">
            <v>0</v>
          </cell>
          <cell r="S5826">
            <v>0</v>
          </cell>
          <cell r="T5826">
            <v>0</v>
          </cell>
          <cell r="U5826">
            <v>0</v>
          </cell>
          <cell r="V5826">
            <v>0</v>
          </cell>
          <cell r="W5826">
            <v>0</v>
          </cell>
          <cell r="X5826">
            <v>0</v>
          </cell>
          <cell r="Y5826">
            <v>0</v>
          </cell>
          <cell r="Z5826">
            <v>0</v>
          </cell>
          <cell r="AA5826">
            <v>0</v>
          </cell>
          <cell r="AB5826">
            <v>0</v>
          </cell>
          <cell r="AC5826">
            <v>0</v>
          </cell>
          <cell r="AD5826">
            <v>0</v>
          </cell>
          <cell r="AE5826">
            <v>0</v>
          </cell>
          <cell r="AF5826">
            <v>0</v>
          </cell>
          <cell r="AG5826">
            <v>0</v>
          </cell>
          <cell r="AH5826" t="str">
            <v>30×10</v>
          </cell>
          <cell r="AI5826">
            <v>0</v>
          </cell>
          <cell r="AJ5826">
            <v>0</v>
          </cell>
          <cell r="AK5826">
            <v>0</v>
          </cell>
        </row>
        <row r="5826">
          <cell r="AN5826" t="str">
            <v>WT无图30×10</v>
          </cell>
          <cell r="AO5826" t="str">
            <v>232E</v>
          </cell>
          <cell r="AP5826">
            <v>1</v>
          </cell>
          <cell r="AQ5826">
            <v>25018</v>
          </cell>
        </row>
        <row r="5827">
          <cell r="A5827">
            <v>5829</v>
          </cell>
          <cell r="B5827">
            <v>2</v>
          </cell>
          <cell r="C5827">
            <v>45734</v>
          </cell>
        </row>
        <row r="5827">
          <cell r="E5827" t="str">
            <v>232E-070103</v>
          </cell>
          <cell r="F5827" t="str">
            <v>围板1</v>
          </cell>
          <cell r="G5827">
            <v>2</v>
          </cell>
          <cell r="H5827" t="str">
            <v>钢板t2/304</v>
          </cell>
        </row>
        <row r="5827">
          <cell r="J5827" t="str">
            <v>激光作业</v>
          </cell>
          <cell r="K5827">
            <v>6.46</v>
          </cell>
          <cell r="L5827" t="str">
            <v>倒钝</v>
          </cell>
          <cell r="M5827">
            <v>4.94</v>
          </cell>
          <cell r="N5827" t="str">
            <v>折弯</v>
          </cell>
          <cell r="O5827">
            <v>17.15</v>
          </cell>
          <cell r="P5827" t="str">
            <v>转</v>
          </cell>
          <cell r="Q5827">
            <v>0</v>
          </cell>
          <cell r="R5827">
            <v>0</v>
          </cell>
          <cell r="S5827">
            <v>0</v>
          </cell>
          <cell r="T5827">
            <v>0</v>
          </cell>
          <cell r="U5827">
            <v>0</v>
          </cell>
          <cell r="V5827">
            <v>0</v>
          </cell>
          <cell r="W5827">
            <v>0</v>
          </cell>
          <cell r="X5827">
            <v>0</v>
          </cell>
          <cell r="Y5827">
            <v>0</v>
          </cell>
          <cell r="Z5827">
            <v>0</v>
          </cell>
          <cell r="AA5827">
            <v>0</v>
          </cell>
          <cell r="AB5827">
            <v>0</v>
          </cell>
          <cell r="AC5827">
            <v>0</v>
          </cell>
          <cell r="AD5827">
            <v>0</v>
          </cell>
          <cell r="AE5827">
            <v>0</v>
          </cell>
          <cell r="AF5827">
            <v>0</v>
          </cell>
          <cell r="AG5827">
            <v>0</v>
          </cell>
          <cell r="AH5827" t="str">
            <v>1072×254</v>
          </cell>
          <cell r="AI5827">
            <v>0</v>
          </cell>
          <cell r="AJ5827">
            <v>0</v>
          </cell>
          <cell r="AK5827">
            <v>0</v>
          </cell>
        </row>
        <row r="5827">
          <cell r="AO5827" t="str">
            <v>232E</v>
          </cell>
          <cell r="AP5827">
            <v>1</v>
          </cell>
          <cell r="AQ5827">
            <v>25018</v>
          </cell>
        </row>
        <row r="5828">
          <cell r="A5828">
            <v>5830</v>
          </cell>
          <cell r="B5828">
            <v>2</v>
          </cell>
          <cell r="C5828">
            <v>45734</v>
          </cell>
        </row>
        <row r="5828">
          <cell r="E5828" t="str">
            <v>232E-070104</v>
          </cell>
          <cell r="F5828" t="str">
            <v>围板2</v>
          </cell>
          <cell r="G5828">
            <v>2</v>
          </cell>
          <cell r="H5828" t="str">
            <v>钢板t2/304</v>
          </cell>
        </row>
        <row r="5828">
          <cell r="J5828" t="str">
            <v>激光作业</v>
          </cell>
          <cell r="K5828">
            <v>2.66</v>
          </cell>
          <cell r="L5828" t="str">
            <v>倒钝</v>
          </cell>
          <cell r="M5828">
            <v>2.66</v>
          </cell>
          <cell r="N5828" t="str">
            <v>折弯</v>
          </cell>
          <cell r="O5828">
            <v>3.42</v>
          </cell>
          <cell r="P5828" t="str">
            <v>转</v>
          </cell>
          <cell r="Q5828">
            <v>0</v>
          </cell>
          <cell r="R5828">
            <v>0</v>
          </cell>
          <cell r="S5828">
            <v>0</v>
          </cell>
          <cell r="T5828">
            <v>0</v>
          </cell>
          <cell r="U5828">
            <v>0</v>
          </cell>
          <cell r="V5828">
            <v>0</v>
          </cell>
          <cell r="W5828">
            <v>0</v>
          </cell>
          <cell r="X5828">
            <v>0</v>
          </cell>
          <cell r="Y5828">
            <v>0</v>
          </cell>
          <cell r="Z5828">
            <v>0</v>
          </cell>
          <cell r="AA5828">
            <v>0</v>
          </cell>
          <cell r="AB5828">
            <v>0</v>
          </cell>
          <cell r="AC5828">
            <v>0</v>
          </cell>
          <cell r="AD5828">
            <v>0</v>
          </cell>
          <cell r="AE5828">
            <v>0</v>
          </cell>
          <cell r="AF5828">
            <v>0</v>
          </cell>
          <cell r="AG5828">
            <v>0</v>
          </cell>
          <cell r="AH5828" t="str">
            <v>396×254</v>
          </cell>
          <cell r="AI5828">
            <v>0</v>
          </cell>
          <cell r="AJ5828">
            <v>0</v>
          </cell>
          <cell r="AK5828">
            <v>0</v>
          </cell>
        </row>
        <row r="5828">
          <cell r="AO5828" t="str">
            <v>232E</v>
          </cell>
          <cell r="AP5828">
            <v>1</v>
          </cell>
          <cell r="AQ5828">
            <v>25018</v>
          </cell>
        </row>
        <row r="5829">
          <cell r="A5829">
            <v>5831</v>
          </cell>
          <cell r="B5829">
            <v>6</v>
          </cell>
          <cell r="C5829">
            <v>45734</v>
          </cell>
        </row>
        <row r="5829">
          <cell r="E5829" t="str">
            <v>232E-0702</v>
          </cell>
          <cell r="F5829" t="str">
            <v>弯板</v>
          </cell>
          <cell r="G5829">
            <v>6</v>
          </cell>
          <cell r="H5829" t="str">
            <v>钢板t2/304</v>
          </cell>
        </row>
        <row r="5829">
          <cell r="J5829" t="str">
            <v>激光作业</v>
          </cell>
          <cell r="K5829">
            <v>0.48</v>
          </cell>
          <cell r="L5829" t="str">
            <v>倒钝</v>
          </cell>
          <cell r="M5829">
            <v>0.8</v>
          </cell>
          <cell r="N5829" t="str">
            <v>喷砂</v>
          </cell>
          <cell r="O5829">
            <v>0.5</v>
          </cell>
          <cell r="P5829" t="str">
            <v>挂件</v>
          </cell>
          <cell r="Q5829">
            <v>0.5</v>
          </cell>
          <cell r="R5829" t="str">
            <v>喷漆</v>
          </cell>
          <cell r="S5829">
            <v>0.5</v>
          </cell>
          <cell r="T5829">
            <v>0</v>
          </cell>
          <cell r="U5829">
            <v>0</v>
          </cell>
          <cell r="V5829">
            <v>0</v>
          </cell>
          <cell r="W5829">
            <v>0</v>
          </cell>
          <cell r="X5829">
            <v>0</v>
          </cell>
          <cell r="Y5829">
            <v>0</v>
          </cell>
          <cell r="Z5829">
            <v>0</v>
          </cell>
          <cell r="AA5829">
            <v>0</v>
          </cell>
          <cell r="AB5829">
            <v>0</v>
          </cell>
          <cell r="AC5829">
            <v>0</v>
          </cell>
          <cell r="AD5829">
            <v>0</v>
          </cell>
          <cell r="AE5829">
            <v>0</v>
          </cell>
          <cell r="AF5829">
            <v>0</v>
          </cell>
          <cell r="AG5829">
            <v>0</v>
          </cell>
          <cell r="AH5829" t="str">
            <v>69×70</v>
          </cell>
          <cell r="AI5829">
            <v>0</v>
          </cell>
          <cell r="AJ5829">
            <v>0</v>
          </cell>
          <cell r="AK5829">
            <v>0</v>
          </cell>
        </row>
        <row r="5829">
          <cell r="AO5829" t="str">
            <v>232E</v>
          </cell>
          <cell r="AP5829">
            <v>1</v>
          </cell>
          <cell r="AQ5829">
            <v>25018</v>
          </cell>
        </row>
        <row r="5830">
          <cell r="A5830">
            <v>5832</v>
          </cell>
          <cell r="B5830">
            <v>6</v>
          </cell>
          <cell r="C5830">
            <v>45734</v>
          </cell>
        </row>
        <row r="5830">
          <cell r="E5830" t="str">
            <v>232E-0703</v>
          </cell>
          <cell r="F5830" t="str">
            <v>胶垫</v>
          </cell>
          <cell r="G5830">
            <v>6</v>
          </cell>
          <cell r="H5830" t="str">
            <v>橡胶板t20/耐油橡胶</v>
          </cell>
          <cell r="I5830" t="str">
            <v>橡胶板t15/耐油橡胶</v>
          </cell>
          <cell r="J5830" t="str">
            <v>钳工</v>
          </cell>
          <cell r="K5830">
            <v>0</v>
          </cell>
          <cell r="L5830">
            <v>0</v>
          </cell>
          <cell r="M5830">
            <v>0</v>
          </cell>
          <cell r="N5830">
            <v>0</v>
          </cell>
          <cell r="O5830">
            <v>0</v>
          </cell>
          <cell r="P5830">
            <v>0</v>
          </cell>
          <cell r="Q5830">
            <v>0</v>
          </cell>
          <cell r="R5830">
            <v>0</v>
          </cell>
          <cell r="S5830">
            <v>0</v>
          </cell>
          <cell r="T5830">
            <v>0</v>
          </cell>
          <cell r="U5830">
            <v>0</v>
          </cell>
          <cell r="V5830">
            <v>0</v>
          </cell>
          <cell r="W5830">
            <v>0</v>
          </cell>
        </row>
        <row r="5830">
          <cell r="Z5830">
            <v>0</v>
          </cell>
          <cell r="AA5830">
            <v>0</v>
          </cell>
          <cell r="AB5830">
            <v>0</v>
          </cell>
          <cell r="AC5830">
            <v>0</v>
          </cell>
          <cell r="AD5830">
            <v>0</v>
          </cell>
          <cell r="AE5830">
            <v>0</v>
          </cell>
          <cell r="AF5830">
            <v>0</v>
          </cell>
          <cell r="AG5830">
            <v>0</v>
          </cell>
          <cell r="AH5830" t="str">
            <v>225×20</v>
          </cell>
          <cell r="AI5830">
            <v>0</v>
          </cell>
          <cell r="AJ5830">
            <v>0</v>
          </cell>
          <cell r="AK5830">
            <v>0</v>
          </cell>
        </row>
        <row r="5830">
          <cell r="AN5830" t="str">
            <v>WT无图225×15*20</v>
          </cell>
          <cell r="AO5830" t="str">
            <v>232E</v>
          </cell>
          <cell r="AP5830">
            <v>1</v>
          </cell>
          <cell r="AQ5830">
            <v>25018</v>
          </cell>
        </row>
        <row r="5831">
          <cell r="A5831">
            <v>5833</v>
          </cell>
          <cell r="B5831">
            <v>3</v>
          </cell>
          <cell r="C5831">
            <v>45734</v>
          </cell>
        </row>
        <row r="5831">
          <cell r="E5831" t="str">
            <v>232E-0704</v>
          </cell>
          <cell r="F5831" t="str">
            <v>箱门焊合</v>
          </cell>
          <cell r="G5831">
            <v>3</v>
          </cell>
          <cell r="H5831" t="str">
            <v>钢板t2/304</v>
          </cell>
        </row>
        <row r="5831">
          <cell r="J5831" t="str">
            <v>激光作业</v>
          </cell>
          <cell r="K5831">
            <v>2.24</v>
          </cell>
          <cell r="L5831" t="str">
            <v>倒钝</v>
          </cell>
          <cell r="M5831">
            <v>2.24</v>
          </cell>
          <cell r="N5831" t="str">
            <v>折弯</v>
          </cell>
          <cell r="O5831">
            <v>11.44</v>
          </cell>
          <cell r="P5831" t="str">
            <v>焊接</v>
          </cell>
          <cell r="Q5831">
            <v>8.5</v>
          </cell>
          <cell r="R5831" t="str">
            <v>打磨</v>
          </cell>
          <cell r="S5831">
            <v>7</v>
          </cell>
          <cell r="T5831" t="str">
            <v>喷砂</v>
          </cell>
          <cell r="U5831">
            <v>4.2</v>
          </cell>
          <cell r="V5831" t="str">
            <v>挂件+喷漆</v>
          </cell>
          <cell r="W5831" t="str">
            <v>0.5+4.5</v>
          </cell>
        </row>
        <row r="5831">
          <cell r="Z5831">
            <v>0</v>
          </cell>
          <cell r="AA5831">
            <v>0</v>
          </cell>
          <cell r="AB5831">
            <v>0</v>
          </cell>
          <cell r="AC5831">
            <v>0</v>
          </cell>
          <cell r="AD5831">
            <v>0</v>
          </cell>
          <cell r="AE5831">
            <v>0</v>
          </cell>
          <cell r="AF5831">
            <v>0</v>
          </cell>
          <cell r="AG5831">
            <v>0</v>
          </cell>
          <cell r="AH5831" t="str">
            <v>440×380</v>
          </cell>
          <cell r="AI5831">
            <v>0</v>
          </cell>
          <cell r="AJ5831">
            <v>0</v>
          </cell>
          <cell r="AK5831">
            <v>0</v>
          </cell>
        </row>
        <row r="5831">
          <cell r="AO5831" t="str">
            <v>232E</v>
          </cell>
          <cell r="AP5831">
            <v>1</v>
          </cell>
          <cell r="AQ5831">
            <v>25018</v>
          </cell>
        </row>
        <row r="5832">
          <cell r="A5832">
            <v>5834</v>
          </cell>
          <cell r="B5832">
            <v>1</v>
          </cell>
          <cell r="C5832">
            <v>45734</v>
          </cell>
        </row>
        <row r="5832">
          <cell r="E5832" t="str">
            <v>232E-080100</v>
          </cell>
          <cell r="F5832" t="str">
            <v>箱体焊合</v>
          </cell>
          <cell r="G5832">
            <v>1</v>
          </cell>
        </row>
        <row r="5832">
          <cell r="J5832" t="str">
            <v>定位焊</v>
          </cell>
          <cell r="K5832">
            <v>34</v>
          </cell>
          <cell r="L5832" t="str">
            <v>焊接</v>
          </cell>
          <cell r="M5832">
            <v>40</v>
          </cell>
          <cell r="N5832" t="str">
            <v>打磨</v>
          </cell>
          <cell r="O5832">
            <v>15</v>
          </cell>
          <cell r="P5832" t="str">
            <v>喷砂</v>
          </cell>
          <cell r="Q5832">
            <v>12</v>
          </cell>
          <cell r="R5832" t="str">
            <v>打胶</v>
          </cell>
          <cell r="S5832">
            <v>8</v>
          </cell>
          <cell r="T5832" t="str">
            <v>喷漆</v>
          </cell>
          <cell r="U5832">
            <v>13</v>
          </cell>
          <cell r="V5832" t="str">
            <v>转</v>
          </cell>
          <cell r="W5832">
            <v>0</v>
          </cell>
        </row>
        <row r="5832">
          <cell r="Z5832">
            <v>0</v>
          </cell>
          <cell r="AA5832">
            <v>0</v>
          </cell>
          <cell r="AB5832">
            <v>0</v>
          </cell>
          <cell r="AC5832">
            <v>0</v>
          </cell>
          <cell r="AD5832">
            <v>0</v>
          </cell>
          <cell r="AE5832">
            <v>0</v>
          </cell>
          <cell r="AF5832">
            <v>0</v>
          </cell>
          <cell r="AG5832">
            <v>0</v>
          </cell>
        </row>
        <row r="5832">
          <cell r="AI5832">
            <v>0</v>
          </cell>
          <cell r="AJ5832">
            <v>0</v>
          </cell>
          <cell r="AK5832">
            <v>0</v>
          </cell>
        </row>
        <row r="5832">
          <cell r="AO5832" t="str">
            <v>232E</v>
          </cell>
          <cell r="AP5832">
            <v>1</v>
          </cell>
          <cell r="AQ5832">
            <v>25018</v>
          </cell>
        </row>
        <row r="5833">
          <cell r="A5833">
            <v>5835</v>
          </cell>
          <cell r="B5833">
            <v>1</v>
          </cell>
          <cell r="C5833">
            <v>45734</v>
          </cell>
        </row>
        <row r="5833">
          <cell r="E5833" t="str">
            <v>232E-080103</v>
          </cell>
          <cell r="F5833" t="str">
            <v>围板1</v>
          </cell>
          <cell r="G5833">
            <v>1</v>
          </cell>
          <cell r="H5833" t="str">
            <v>钢板t2/304</v>
          </cell>
        </row>
        <row r="5833">
          <cell r="J5833" t="str">
            <v>激光作业</v>
          </cell>
          <cell r="K5833">
            <v>10.2</v>
          </cell>
          <cell r="L5833" t="str">
            <v>倒钝</v>
          </cell>
          <cell r="M5833">
            <v>7.8</v>
          </cell>
          <cell r="N5833" t="str">
            <v>折弯</v>
          </cell>
          <cell r="O5833">
            <v>24.5</v>
          </cell>
          <cell r="P5833" t="str">
            <v>转</v>
          </cell>
          <cell r="Q5833">
            <v>0</v>
          </cell>
          <cell r="R5833">
            <v>0</v>
          </cell>
          <cell r="S5833">
            <v>0</v>
          </cell>
          <cell r="T5833">
            <v>0</v>
          </cell>
          <cell r="U5833">
            <v>0</v>
          </cell>
          <cell r="V5833">
            <v>0</v>
          </cell>
          <cell r="W5833">
            <v>0</v>
          </cell>
          <cell r="X5833">
            <v>0</v>
          </cell>
          <cell r="Y5833">
            <v>0</v>
          </cell>
          <cell r="Z5833">
            <v>0</v>
          </cell>
          <cell r="AA5833">
            <v>0</v>
          </cell>
          <cell r="AB5833">
            <v>0</v>
          </cell>
          <cell r="AC5833">
            <v>0</v>
          </cell>
          <cell r="AD5833">
            <v>0</v>
          </cell>
          <cell r="AE5833">
            <v>0</v>
          </cell>
          <cell r="AF5833">
            <v>0</v>
          </cell>
          <cell r="AG5833">
            <v>0</v>
          </cell>
          <cell r="AH5833" t="str">
            <v>1072×254</v>
          </cell>
          <cell r="AI5833">
            <v>0</v>
          </cell>
          <cell r="AJ5833">
            <v>0</v>
          </cell>
          <cell r="AK5833">
            <v>0</v>
          </cell>
        </row>
        <row r="5833">
          <cell r="AO5833" t="str">
            <v>232E</v>
          </cell>
          <cell r="AP5833">
            <v>1</v>
          </cell>
          <cell r="AQ5833">
            <v>25018</v>
          </cell>
        </row>
        <row r="5834">
          <cell r="A5834">
            <v>5836</v>
          </cell>
          <cell r="B5834">
            <v>1</v>
          </cell>
          <cell r="C5834">
            <v>45734</v>
          </cell>
        </row>
        <row r="5834">
          <cell r="E5834" t="str">
            <v>232E-080104</v>
          </cell>
          <cell r="F5834" t="str">
            <v>围板2</v>
          </cell>
          <cell r="G5834">
            <v>1</v>
          </cell>
          <cell r="H5834" t="str">
            <v>钢板t2/304</v>
          </cell>
        </row>
        <row r="5834">
          <cell r="J5834" t="str">
            <v>激光作业</v>
          </cell>
          <cell r="K5834">
            <v>4.2</v>
          </cell>
          <cell r="L5834" t="str">
            <v>倒钝</v>
          </cell>
          <cell r="M5834">
            <v>4.2</v>
          </cell>
          <cell r="N5834" t="str">
            <v>折弯</v>
          </cell>
          <cell r="O5834">
            <v>5.4</v>
          </cell>
          <cell r="P5834" t="str">
            <v>转</v>
          </cell>
          <cell r="Q5834">
            <v>0</v>
          </cell>
          <cell r="R5834">
            <v>0</v>
          </cell>
          <cell r="S5834">
            <v>0</v>
          </cell>
          <cell r="T5834">
            <v>0</v>
          </cell>
          <cell r="U5834">
            <v>0</v>
          </cell>
          <cell r="V5834">
            <v>0</v>
          </cell>
          <cell r="W5834">
            <v>0</v>
          </cell>
          <cell r="X5834">
            <v>0</v>
          </cell>
          <cell r="Y5834">
            <v>0</v>
          </cell>
          <cell r="Z5834">
            <v>0</v>
          </cell>
          <cell r="AA5834">
            <v>0</v>
          </cell>
          <cell r="AB5834">
            <v>0</v>
          </cell>
          <cell r="AC5834">
            <v>0</v>
          </cell>
          <cell r="AD5834">
            <v>0</v>
          </cell>
          <cell r="AE5834">
            <v>0</v>
          </cell>
          <cell r="AF5834">
            <v>0</v>
          </cell>
          <cell r="AG5834">
            <v>0</v>
          </cell>
          <cell r="AH5834" t="str">
            <v>396×254</v>
          </cell>
          <cell r="AI5834">
            <v>0</v>
          </cell>
          <cell r="AJ5834">
            <v>0</v>
          </cell>
          <cell r="AK5834">
            <v>0</v>
          </cell>
        </row>
        <row r="5834">
          <cell r="AO5834" t="str">
            <v>232E</v>
          </cell>
          <cell r="AP5834">
            <v>1</v>
          </cell>
          <cell r="AQ5834">
            <v>25018</v>
          </cell>
        </row>
        <row r="5835">
          <cell r="A5835">
            <v>5837</v>
          </cell>
          <cell r="B5835">
            <v>1</v>
          </cell>
          <cell r="C5835">
            <v>45734</v>
          </cell>
        </row>
        <row r="5835">
          <cell r="E5835" t="str">
            <v>232E-12020100</v>
          </cell>
          <cell r="F5835" t="str">
            <v>门焊合</v>
          </cell>
          <cell r="G5835">
            <v>1</v>
          </cell>
        </row>
        <row r="5835">
          <cell r="J5835" t="str">
            <v>定位焊</v>
          </cell>
          <cell r="K5835">
            <v>16.2</v>
          </cell>
          <cell r="L5835" t="str">
            <v>焊接</v>
          </cell>
          <cell r="M5835">
            <v>14.4</v>
          </cell>
          <cell r="N5835" t="str">
            <v>打磨</v>
          </cell>
          <cell r="O5835">
            <v>6</v>
          </cell>
          <cell r="P5835" t="str">
            <v>底漆</v>
          </cell>
          <cell r="Q5835">
            <v>3.5</v>
          </cell>
          <cell r="R5835" t="str">
            <v>打腻子</v>
          </cell>
          <cell r="S5835">
            <v>10</v>
          </cell>
          <cell r="T5835" t="str">
            <v>挂件</v>
          </cell>
          <cell r="U5835">
            <v>1</v>
          </cell>
          <cell r="V5835" t="str">
            <v>喷漆</v>
          </cell>
          <cell r="W5835">
            <v>7.5</v>
          </cell>
          <cell r="X5835">
            <v>0</v>
          </cell>
          <cell r="Y5835">
            <v>0</v>
          </cell>
          <cell r="Z5835">
            <v>0</v>
          </cell>
          <cell r="AA5835">
            <v>0</v>
          </cell>
          <cell r="AB5835">
            <v>0</v>
          </cell>
          <cell r="AC5835">
            <v>0</v>
          </cell>
          <cell r="AD5835">
            <v>0</v>
          </cell>
          <cell r="AE5835">
            <v>0</v>
          </cell>
          <cell r="AF5835">
            <v>0</v>
          </cell>
          <cell r="AG5835">
            <v>0</v>
          </cell>
        </row>
        <row r="5835">
          <cell r="AI5835">
            <v>0</v>
          </cell>
          <cell r="AJ5835">
            <v>0</v>
          </cell>
          <cell r="AK5835">
            <v>0</v>
          </cell>
        </row>
        <row r="5835">
          <cell r="AO5835" t="str">
            <v>232E</v>
          </cell>
          <cell r="AP5835">
            <v>1</v>
          </cell>
          <cell r="AQ5835">
            <v>25018</v>
          </cell>
        </row>
        <row r="5836">
          <cell r="A5836">
            <v>5838</v>
          </cell>
          <cell r="B5836">
            <v>1</v>
          </cell>
          <cell r="C5836">
            <v>45734</v>
          </cell>
        </row>
        <row r="5836">
          <cell r="E5836" t="str">
            <v>232E-12020101</v>
          </cell>
          <cell r="F5836" t="str">
            <v>门</v>
          </cell>
          <cell r="G5836">
            <v>1</v>
          </cell>
          <cell r="H5836" t="str">
            <v>钢板t1.5/304</v>
          </cell>
        </row>
        <row r="5836">
          <cell r="J5836" t="str">
            <v>激光作业</v>
          </cell>
          <cell r="K5836">
            <v>8.4</v>
          </cell>
          <cell r="L5836" t="str">
            <v>倒钝</v>
          </cell>
          <cell r="M5836">
            <v>10.8</v>
          </cell>
          <cell r="N5836" t="str">
            <v>磨砂</v>
          </cell>
          <cell r="O5836">
            <v>16</v>
          </cell>
          <cell r="P5836" t="str">
            <v>折弯</v>
          </cell>
          <cell r="Q5836">
            <v>34.8</v>
          </cell>
          <cell r="R5836" t="str">
            <v>转</v>
          </cell>
          <cell r="S5836">
            <v>0</v>
          </cell>
          <cell r="T5836">
            <v>0</v>
          </cell>
          <cell r="U5836">
            <v>0</v>
          </cell>
          <cell r="V5836">
            <v>0</v>
          </cell>
          <cell r="W5836">
            <v>0</v>
          </cell>
          <cell r="X5836">
            <v>0</v>
          </cell>
          <cell r="Y5836">
            <v>0</v>
          </cell>
          <cell r="Z5836">
            <v>0</v>
          </cell>
          <cell r="AA5836">
            <v>0</v>
          </cell>
          <cell r="AB5836">
            <v>0</v>
          </cell>
          <cell r="AC5836">
            <v>0</v>
          </cell>
          <cell r="AD5836">
            <v>0</v>
          </cell>
          <cell r="AE5836">
            <v>0</v>
          </cell>
          <cell r="AF5836">
            <v>0</v>
          </cell>
          <cell r="AG5836">
            <v>0</v>
          </cell>
          <cell r="AH5836" t="str">
            <v>1254×424</v>
          </cell>
          <cell r="AI5836">
            <v>0</v>
          </cell>
          <cell r="AJ5836">
            <v>0</v>
          </cell>
          <cell r="AK5836">
            <v>0</v>
          </cell>
        </row>
        <row r="5836">
          <cell r="AO5836" t="str">
            <v>232E</v>
          </cell>
          <cell r="AP5836">
            <v>1</v>
          </cell>
          <cell r="AQ5836">
            <v>25018</v>
          </cell>
        </row>
        <row r="5837">
          <cell r="A5837">
            <v>5839</v>
          </cell>
          <cell r="B5837">
            <v>2</v>
          </cell>
          <cell r="C5837">
            <v>45734</v>
          </cell>
        </row>
        <row r="5837">
          <cell r="E5837" t="str">
            <v>232E-12020102</v>
          </cell>
          <cell r="F5837" t="str">
            <v>座板1</v>
          </cell>
          <cell r="G5837">
            <v>2</v>
          </cell>
          <cell r="H5837" t="str">
            <v>钢板t4/304</v>
          </cell>
        </row>
        <row r="5837">
          <cell r="J5837" t="str">
            <v>激光作业</v>
          </cell>
          <cell r="K5837">
            <v>1.52</v>
          </cell>
          <cell r="L5837" t="str">
            <v>倒钝</v>
          </cell>
          <cell r="M5837">
            <v>1.9</v>
          </cell>
          <cell r="N5837" t="str">
            <v>磨砂</v>
          </cell>
          <cell r="O5837">
            <v>2</v>
          </cell>
          <cell r="P5837" t="str">
            <v>折弯</v>
          </cell>
          <cell r="Q5837">
            <v>1.9</v>
          </cell>
          <cell r="R5837" t="str">
            <v>转</v>
          </cell>
          <cell r="S5837">
            <v>0</v>
          </cell>
          <cell r="T5837">
            <v>0</v>
          </cell>
          <cell r="U5837">
            <v>0</v>
          </cell>
          <cell r="V5837">
            <v>0</v>
          </cell>
          <cell r="W5837">
            <v>0</v>
          </cell>
          <cell r="X5837">
            <v>0</v>
          </cell>
          <cell r="Y5837">
            <v>0</v>
          </cell>
          <cell r="Z5837">
            <v>0</v>
          </cell>
          <cell r="AA5837">
            <v>0</v>
          </cell>
          <cell r="AB5837">
            <v>0</v>
          </cell>
          <cell r="AC5837">
            <v>0</v>
          </cell>
          <cell r="AD5837">
            <v>0</v>
          </cell>
          <cell r="AE5837">
            <v>0</v>
          </cell>
          <cell r="AF5837">
            <v>0</v>
          </cell>
          <cell r="AG5837">
            <v>0</v>
          </cell>
          <cell r="AH5837" t="str">
            <v>46×16</v>
          </cell>
          <cell r="AI5837">
            <v>0</v>
          </cell>
          <cell r="AJ5837">
            <v>0</v>
          </cell>
          <cell r="AK5837">
            <v>0</v>
          </cell>
        </row>
        <row r="5837">
          <cell r="AO5837" t="str">
            <v>232E</v>
          </cell>
          <cell r="AP5837">
            <v>1</v>
          </cell>
          <cell r="AQ5837">
            <v>25018</v>
          </cell>
        </row>
        <row r="5838">
          <cell r="A5838">
            <v>5840</v>
          </cell>
          <cell r="B5838">
            <v>4</v>
          </cell>
          <cell r="C5838">
            <v>45734</v>
          </cell>
        </row>
        <row r="5838">
          <cell r="E5838" t="str">
            <v>232E-12020103</v>
          </cell>
          <cell r="F5838" t="str">
            <v>丝柱</v>
          </cell>
          <cell r="G5838">
            <v>4</v>
          </cell>
          <cell r="H5838" t="str">
            <v>圆钢φ10/304</v>
          </cell>
        </row>
        <row r="5838">
          <cell r="J5838" t="str">
            <v>切割锯</v>
          </cell>
          <cell r="K5838">
            <v>0.88</v>
          </cell>
          <cell r="L5838" t="str">
            <v>车</v>
          </cell>
          <cell r="M5838">
            <v>0</v>
          </cell>
          <cell r="N5838" t="str">
            <v>转</v>
          </cell>
          <cell r="O5838">
            <v>0</v>
          </cell>
          <cell r="P5838">
            <v>0</v>
          </cell>
          <cell r="Q5838">
            <v>0</v>
          </cell>
          <cell r="R5838">
            <v>0</v>
          </cell>
          <cell r="S5838">
            <v>0</v>
          </cell>
          <cell r="T5838">
            <v>0</v>
          </cell>
          <cell r="U5838">
            <v>0</v>
          </cell>
          <cell r="V5838">
            <v>0</v>
          </cell>
          <cell r="W5838">
            <v>0</v>
          </cell>
          <cell r="X5838">
            <v>0</v>
          </cell>
          <cell r="Y5838">
            <v>0</v>
          </cell>
          <cell r="Z5838">
            <v>0</v>
          </cell>
          <cell r="AA5838">
            <v>0</v>
          </cell>
          <cell r="AB5838">
            <v>0</v>
          </cell>
          <cell r="AC5838">
            <v>0</v>
          </cell>
          <cell r="AD5838">
            <v>0</v>
          </cell>
          <cell r="AE5838">
            <v>0</v>
          </cell>
          <cell r="AF5838">
            <v>0</v>
          </cell>
          <cell r="AG5838">
            <v>0</v>
          </cell>
          <cell r="AH5838">
            <v>20</v>
          </cell>
          <cell r="AI5838">
            <v>0</v>
          </cell>
          <cell r="AJ5838">
            <v>0</v>
          </cell>
          <cell r="AK5838">
            <v>0</v>
          </cell>
        </row>
        <row r="5838">
          <cell r="AO5838" t="str">
            <v>232E</v>
          </cell>
          <cell r="AP5838">
            <v>1</v>
          </cell>
          <cell r="AQ5838">
            <v>25018</v>
          </cell>
        </row>
        <row r="5839">
          <cell r="A5839">
            <v>5841</v>
          </cell>
          <cell r="B5839">
            <v>1</v>
          </cell>
          <cell r="C5839">
            <v>45734</v>
          </cell>
        </row>
        <row r="5839">
          <cell r="E5839" t="str">
            <v>232E-12020200</v>
          </cell>
          <cell r="F5839" t="str">
            <v>箱体焊合</v>
          </cell>
          <cell r="G5839">
            <v>1</v>
          </cell>
        </row>
        <row r="5839">
          <cell r="J5839" t="str">
            <v>定位焊</v>
          </cell>
          <cell r="K5839">
            <v>52.5</v>
          </cell>
          <cell r="L5839" t="str">
            <v>焊接</v>
          </cell>
          <cell r="M5839">
            <v>40</v>
          </cell>
          <cell r="N5839" t="str">
            <v>打磨</v>
          </cell>
          <cell r="O5839">
            <v>20</v>
          </cell>
          <cell r="P5839" t="str">
            <v>打胶</v>
          </cell>
          <cell r="Q5839">
            <v>3.5</v>
          </cell>
          <cell r="R5839" t="str">
            <v>喷漆</v>
          </cell>
          <cell r="S5839">
            <v>20</v>
          </cell>
          <cell r="T5839">
            <v>0</v>
          </cell>
          <cell r="U5839">
            <v>0</v>
          </cell>
          <cell r="V5839">
            <v>0</v>
          </cell>
          <cell r="W5839">
            <v>0</v>
          </cell>
          <cell r="X5839">
            <v>0</v>
          </cell>
          <cell r="Y5839">
            <v>0</v>
          </cell>
          <cell r="Z5839">
            <v>0</v>
          </cell>
          <cell r="AA5839">
            <v>0</v>
          </cell>
          <cell r="AB5839">
            <v>0</v>
          </cell>
          <cell r="AC5839">
            <v>0</v>
          </cell>
          <cell r="AD5839">
            <v>0</v>
          </cell>
          <cell r="AE5839">
            <v>0</v>
          </cell>
          <cell r="AF5839">
            <v>0</v>
          </cell>
          <cell r="AG5839">
            <v>0</v>
          </cell>
        </row>
        <row r="5839">
          <cell r="AI5839">
            <v>0</v>
          </cell>
          <cell r="AJ5839">
            <v>0</v>
          </cell>
          <cell r="AK5839">
            <v>0</v>
          </cell>
        </row>
        <row r="5839">
          <cell r="AO5839" t="str">
            <v>232E</v>
          </cell>
          <cell r="AP5839">
            <v>1</v>
          </cell>
          <cell r="AQ5839">
            <v>25018</v>
          </cell>
        </row>
        <row r="5840">
          <cell r="A5840">
            <v>5842</v>
          </cell>
          <cell r="B5840">
            <v>1</v>
          </cell>
          <cell r="C5840">
            <v>45734</v>
          </cell>
        </row>
        <row r="5840">
          <cell r="E5840" t="str">
            <v>232E-12020201</v>
          </cell>
          <cell r="F5840" t="str">
            <v>底板</v>
          </cell>
          <cell r="G5840">
            <v>1</v>
          </cell>
          <cell r="H5840" t="str">
            <v>钢板t1.5/304</v>
          </cell>
        </row>
        <row r="5840">
          <cell r="J5840" t="str">
            <v>激光作业</v>
          </cell>
          <cell r="K5840">
            <v>16.8</v>
          </cell>
          <cell r="L5840" t="str">
            <v>倒钝</v>
          </cell>
          <cell r="M5840">
            <v>21</v>
          </cell>
          <cell r="N5840" t="str">
            <v>磨砂</v>
          </cell>
          <cell r="O5840">
            <v>41</v>
          </cell>
          <cell r="P5840" t="str">
            <v>折弯</v>
          </cell>
          <cell r="Q5840">
            <v>48</v>
          </cell>
          <cell r="R5840" t="str">
            <v>转</v>
          </cell>
          <cell r="S5840">
            <v>0</v>
          </cell>
          <cell r="T5840">
            <v>0</v>
          </cell>
          <cell r="U5840">
            <v>0</v>
          </cell>
          <cell r="V5840">
            <v>0</v>
          </cell>
          <cell r="W5840">
            <v>0</v>
          </cell>
          <cell r="X5840">
            <v>0</v>
          </cell>
          <cell r="Y5840">
            <v>0</v>
          </cell>
          <cell r="Z5840">
            <v>0</v>
          </cell>
          <cell r="AA5840">
            <v>0</v>
          </cell>
          <cell r="AB5840">
            <v>0</v>
          </cell>
          <cell r="AC5840">
            <v>0</v>
          </cell>
          <cell r="AD5840">
            <v>0</v>
          </cell>
          <cell r="AE5840">
            <v>0</v>
          </cell>
          <cell r="AF5840">
            <v>0</v>
          </cell>
          <cell r="AG5840">
            <v>0</v>
          </cell>
          <cell r="AH5840" t="str">
            <v>1210×1120</v>
          </cell>
          <cell r="AI5840">
            <v>0</v>
          </cell>
          <cell r="AJ5840">
            <v>0</v>
          </cell>
          <cell r="AK5840">
            <v>0</v>
          </cell>
        </row>
        <row r="5840">
          <cell r="AO5840" t="str">
            <v>232E</v>
          </cell>
          <cell r="AP5840">
            <v>1</v>
          </cell>
          <cell r="AQ5840">
            <v>25018</v>
          </cell>
        </row>
        <row r="5841">
          <cell r="A5841">
            <v>5843</v>
          </cell>
          <cell r="B5841">
            <v>1</v>
          </cell>
          <cell r="C5841">
            <v>45734</v>
          </cell>
        </row>
        <row r="5841">
          <cell r="E5841" t="str">
            <v>232E-12020202</v>
          </cell>
          <cell r="F5841" t="str">
            <v>侧板</v>
          </cell>
          <cell r="G5841">
            <v>1</v>
          </cell>
          <cell r="H5841" t="str">
            <v>钢板t1.5/304</v>
          </cell>
        </row>
        <row r="5841">
          <cell r="J5841" t="str">
            <v>激光作业</v>
          </cell>
          <cell r="K5841">
            <v>3</v>
          </cell>
          <cell r="L5841" t="str">
            <v>倒钝</v>
          </cell>
          <cell r="M5841">
            <v>4.2</v>
          </cell>
          <cell r="N5841" t="str">
            <v>磨砂</v>
          </cell>
          <cell r="O5841">
            <v>5</v>
          </cell>
          <cell r="P5841" t="str">
            <v>折弯</v>
          </cell>
          <cell r="Q5841">
            <v>7.8</v>
          </cell>
          <cell r="R5841" t="str">
            <v>转</v>
          </cell>
          <cell r="S5841">
            <v>0</v>
          </cell>
          <cell r="T5841">
            <v>0</v>
          </cell>
          <cell r="U5841">
            <v>0</v>
          </cell>
          <cell r="V5841">
            <v>0</v>
          </cell>
          <cell r="W5841">
            <v>0</v>
          </cell>
          <cell r="X5841">
            <v>0</v>
          </cell>
          <cell r="Y5841">
            <v>0</v>
          </cell>
          <cell r="Z5841">
            <v>0</v>
          </cell>
          <cell r="AA5841">
            <v>0</v>
          </cell>
          <cell r="AB5841">
            <v>0</v>
          </cell>
          <cell r="AC5841">
            <v>0</v>
          </cell>
          <cell r="AD5841">
            <v>0</v>
          </cell>
          <cell r="AE5841">
            <v>0</v>
          </cell>
          <cell r="AF5841">
            <v>0</v>
          </cell>
          <cell r="AG5841">
            <v>0</v>
          </cell>
          <cell r="AH5841" t="str">
            <v>377×371.5</v>
          </cell>
          <cell r="AI5841">
            <v>0</v>
          </cell>
          <cell r="AJ5841">
            <v>0</v>
          </cell>
          <cell r="AK5841">
            <v>0</v>
          </cell>
        </row>
        <row r="5841">
          <cell r="AO5841" t="str">
            <v>232E</v>
          </cell>
          <cell r="AP5841">
            <v>1</v>
          </cell>
          <cell r="AQ5841">
            <v>25018</v>
          </cell>
        </row>
        <row r="5842">
          <cell r="A5842">
            <v>5844</v>
          </cell>
          <cell r="B5842">
            <v>2</v>
          </cell>
          <cell r="C5842">
            <v>45734</v>
          </cell>
        </row>
        <row r="5842">
          <cell r="E5842" t="str">
            <v>232E-12020204</v>
          </cell>
          <cell r="F5842" t="str">
            <v>座板2</v>
          </cell>
          <cell r="G5842">
            <v>2</v>
          </cell>
          <cell r="H5842" t="str">
            <v>钢板t3/304</v>
          </cell>
        </row>
        <row r="5842">
          <cell r="J5842" t="str">
            <v>激光作业</v>
          </cell>
          <cell r="K5842">
            <v>1.14</v>
          </cell>
          <cell r="L5842" t="str">
            <v>倒钝</v>
          </cell>
          <cell r="M5842">
            <v>1.9</v>
          </cell>
          <cell r="N5842" t="str">
            <v>磨砂</v>
          </cell>
          <cell r="O5842">
            <v>2</v>
          </cell>
          <cell r="P5842" t="str">
            <v>折弯</v>
          </cell>
          <cell r="Q5842">
            <v>1.9</v>
          </cell>
          <cell r="R5842" t="str">
            <v>打坡口</v>
          </cell>
          <cell r="S5842">
            <v>3.8</v>
          </cell>
          <cell r="T5842" t="str">
            <v>转</v>
          </cell>
          <cell r="U5842">
            <v>0</v>
          </cell>
          <cell r="V5842">
            <v>0</v>
          </cell>
          <cell r="W5842">
            <v>0</v>
          </cell>
          <cell r="X5842">
            <v>0</v>
          </cell>
          <cell r="Y5842">
            <v>0</v>
          </cell>
          <cell r="Z5842">
            <v>0</v>
          </cell>
          <cell r="AA5842">
            <v>0</v>
          </cell>
          <cell r="AB5842">
            <v>0</v>
          </cell>
          <cell r="AC5842">
            <v>0</v>
          </cell>
          <cell r="AD5842">
            <v>0</v>
          </cell>
          <cell r="AE5842">
            <v>0</v>
          </cell>
          <cell r="AF5842">
            <v>0</v>
          </cell>
          <cell r="AG5842">
            <v>0</v>
          </cell>
          <cell r="AH5842" t="str">
            <v>48×16</v>
          </cell>
          <cell r="AI5842">
            <v>0</v>
          </cell>
          <cell r="AJ5842">
            <v>0</v>
          </cell>
          <cell r="AK5842">
            <v>0</v>
          </cell>
        </row>
        <row r="5842">
          <cell r="AO5842" t="str">
            <v>232E</v>
          </cell>
          <cell r="AP5842">
            <v>1</v>
          </cell>
          <cell r="AQ5842">
            <v>25018</v>
          </cell>
        </row>
        <row r="5843">
          <cell r="A5843">
            <v>5845</v>
          </cell>
          <cell r="B5843">
            <v>4</v>
          </cell>
          <cell r="C5843">
            <v>45734</v>
          </cell>
        </row>
        <row r="5843">
          <cell r="E5843" t="str">
            <v>232E-120301</v>
          </cell>
          <cell r="F5843" t="str">
            <v>管</v>
          </cell>
          <cell r="G5843">
            <v>4</v>
          </cell>
          <cell r="H5843" t="str">
            <v>钢管φ12×2/304</v>
          </cell>
        </row>
        <row r="5843">
          <cell r="J5843" t="str">
            <v>切割锯</v>
          </cell>
          <cell r="K5843">
            <v>0.88</v>
          </cell>
          <cell r="L5843" t="str">
            <v>转</v>
          </cell>
          <cell r="M5843">
            <v>0</v>
          </cell>
          <cell r="N5843">
            <v>0</v>
          </cell>
          <cell r="O5843">
            <v>0</v>
          </cell>
          <cell r="P5843">
            <v>0</v>
          </cell>
          <cell r="Q5843">
            <v>0</v>
          </cell>
          <cell r="R5843">
            <v>0</v>
          </cell>
          <cell r="S5843">
            <v>0</v>
          </cell>
          <cell r="T5843">
            <v>0</v>
          </cell>
          <cell r="U5843">
            <v>0</v>
          </cell>
          <cell r="V5843">
            <v>0</v>
          </cell>
          <cell r="W5843">
            <v>0</v>
          </cell>
          <cell r="X5843">
            <v>0</v>
          </cell>
          <cell r="Y5843">
            <v>0</v>
          </cell>
          <cell r="Z5843">
            <v>0</v>
          </cell>
          <cell r="AA5843">
            <v>0</v>
          </cell>
          <cell r="AB5843">
            <v>0</v>
          </cell>
          <cell r="AC5843">
            <v>0</v>
          </cell>
          <cell r="AD5843">
            <v>0</v>
          </cell>
          <cell r="AE5843">
            <v>0</v>
          </cell>
          <cell r="AF5843">
            <v>0</v>
          </cell>
          <cell r="AG5843">
            <v>0</v>
          </cell>
          <cell r="AH5843">
            <v>8</v>
          </cell>
          <cell r="AI5843">
            <v>0</v>
          </cell>
          <cell r="AJ5843">
            <v>0</v>
          </cell>
          <cell r="AK5843">
            <v>0</v>
          </cell>
        </row>
        <row r="5843">
          <cell r="AN5843" t="str">
            <v>无图L8</v>
          </cell>
          <cell r="AO5843" t="str">
            <v>232E</v>
          </cell>
          <cell r="AP5843">
            <v>1</v>
          </cell>
          <cell r="AQ5843">
            <v>25018</v>
          </cell>
        </row>
        <row r="5844">
          <cell r="A5844">
            <v>5846</v>
          </cell>
          <cell r="B5844">
            <v>1</v>
          </cell>
          <cell r="C5844">
            <v>45734</v>
          </cell>
        </row>
        <row r="5844">
          <cell r="E5844" t="str">
            <v>232E-120401</v>
          </cell>
          <cell r="F5844" t="str">
            <v>固定板</v>
          </cell>
          <cell r="G5844">
            <v>1</v>
          </cell>
          <cell r="H5844" t="str">
            <v>钢板t2/304</v>
          </cell>
        </row>
        <row r="5844">
          <cell r="J5844" t="str">
            <v>激光作业</v>
          </cell>
          <cell r="K5844">
            <v>3</v>
          </cell>
          <cell r="L5844" t="str">
            <v>倒钝</v>
          </cell>
          <cell r="M5844">
            <v>3</v>
          </cell>
          <cell r="N5844" t="str">
            <v>折弯</v>
          </cell>
          <cell r="O5844">
            <v>4.2</v>
          </cell>
          <cell r="P5844" t="str">
            <v>喷砂</v>
          </cell>
          <cell r="Q5844">
            <v>0.5</v>
          </cell>
          <cell r="R5844" t="str">
            <v>挂件</v>
          </cell>
          <cell r="S5844">
            <v>0.5</v>
          </cell>
          <cell r="T5844" t="str">
            <v>喷黑漆</v>
          </cell>
          <cell r="U5844">
            <v>0.5</v>
          </cell>
          <cell r="V5844">
            <v>0</v>
          </cell>
          <cell r="W5844">
            <v>0</v>
          </cell>
          <cell r="X5844">
            <v>0</v>
          </cell>
          <cell r="Y5844">
            <v>0</v>
          </cell>
          <cell r="Z5844">
            <v>0</v>
          </cell>
          <cell r="AA5844">
            <v>0</v>
          </cell>
          <cell r="AB5844">
            <v>0</v>
          </cell>
          <cell r="AC5844">
            <v>0</v>
          </cell>
          <cell r="AD5844">
            <v>0</v>
          </cell>
          <cell r="AE5844">
            <v>0</v>
          </cell>
          <cell r="AF5844">
            <v>0</v>
          </cell>
          <cell r="AG5844">
            <v>0</v>
          </cell>
          <cell r="AH5844" t="str">
            <v>350×57</v>
          </cell>
          <cell r="AI5844">
            <v>0</v>
          </cell>
          <cell r="AJ5844">
            <v>0</v>
          </cell>
          <cell r="AK5844">
            <v>0</v>
          </cell>
        </row>
        <row r="5844">
          <cell r="AO5844" t="str">
            <v>232E</v>
          </cell>
          <cell r="AP5844">
            <v>1</v>
          </cell>
          <cell r="AQ5844">
            <v>25018</v>
          </cell>
        </row>
        <row r="5845">
          <cell r="A5845">
            <v>5847</v>
          </cell>
          <cell r="B5845">
            <v>1</v>
          </cell>
          <cell r="C5845">
            <v>45734</v>
          </cell>
        </row>
        <row r="5845">
          <cell r="E5845" t="str">
            <v>232E-12040200</v>
          </cell>
          <cell r="F5845" t="str">
            <v>板焊合</v>
          </cell>
          <cell r="G5845">
            <v>1</v>
          </cell>
        </row>
        <row r="5845">
          <cell r="J5845" t="str">
            <v>定位焊</v>
          </cell>
          <cell r="K5845">
            <v>3</v>
          </cell>
          <cell r="L5845" t="str">
            <v>焊接</v>
          </cell>
          <cell r="M5845">
            <v>6</v>
          </cell>
          <cell r="N5845" t="str">
            <v>喷砂</v>
          </cell>
          <cell r="O5845">
            <v>1</v>
          </cell>
          <cell r="P5845" t="str">
            <v>挂件</v>
          </cell>
          <cell r="Q5845">
            <v>0.5</v>
          </cell>
          <cell r="R5845" t="str">
            <v>喷漆</v>
          </cell>
          <cell r="S5845">
            <v>1</v>
          </cell>
          <cell r="T5845" t="str">
            <v>转</v>
          </cell>
          <cell r="U5845">
            <v>0</v>
          </cell>
          <cell r="V5845">
            <v>0</v>
          </cell>
          <cell r="W5845">
            <v>0</v>
          </cell>
          <cell r="X5845">
            <v>0</v>
          </cell>
          <cell r="Y5845">
            <v>0</v>
          </cell>
          <cell r="Z5845">
            <v>0</v>
          </cell>
          <cell r="AA5845">
            <v>0</v>
          </cell>
          <cell r="AB5845">
            <v>0</v>
          </cell>
          <cell r="AC5845">
            <v>0</v>
          </cell>
          <cell r="AD5845">
            <v>0</v>
          </cell>
          <cell r="AE5845">
            <v>0</v>
          </cell>
          <cell r="AF5845">
            <v>0</v>
          </cell>
          <cell r="AG5845">
            <v>0</v>
          </cell>
        </row>
        <row r="5845">
          <cell r="AI5845">
            <v>0</v>
          </cell>
          <cell r="AJ5845">
            <v>0</v>
          </cell>
          <cell r="AK5845">
            <v>0</v>
          </cell>
        </row>
        <row r="5845">
          <cell r="AO5845" t="str">
            <v>232E</v>
          </cell>
          <cell r="AP5845">
            <v>1</v>
          </cell>
          <cell r="AQ5845">
            <v>25018</v>
          </cell>
        </row>
        <row r="5846">
          <cell r="A5846">
            <v>5848</v>
          </cell>
          <cell r="B5846">
            <v>1</v>
          </cell>
          <cell r="C5846">
            <v>45734</v>
          </cell>
        </row>
        <row r="5846">
          <cell r="E5846" t="str">
            <v>232E-12040201</v>
          </cell>
          <cell r="F5846" t="str">
            <v>弯板1</v>
          </cell>
          <cell r="G5846">
            <v>1</v>
          </cell>
          <cell r="H5846" t="str">
            <v>钢板t3/304</v>
          </cell>
        </row>
        <row r="5846">
          <cell r="J5846" t="str">
            <v>激光作业</v>
          </cell>
          <cell r="K5846">
            <v>2.4</v>
          </cell>
          <cell r="L5846" t="str">
            <v>倒钝</v>
          </cell>
          <cell r="M5846">
            <v>3</v>
          </cell>
          <cell r="N5846" t="str">
            <v>折弯</v>
          </cell>
          <cell r="O5846">
            <v>3</v>
          </cell>
          <cell r="P5846" t="str">
            <v>转</v>
          </cell>
          <cell r="Q5846">
            <v>0</v>
          </cell>
          <cell r="R5846">
            <v>0</v>
          </cell>
          <cell r="S5846">
            <v>0</v>
          </cell>
          <cell r="T5846">
            <v>0</v>
          </cell>
          <cell r="U5846">
            <v>0</v>
          </cell>
          <cell r="V5846">
            <v>0</v>
          </cell>
          <cell r="W5846">
            <v>0</v>
          </cell>
          <cell r="X5846">
            <v>0</v>
          </cell>
          <cell r="Y5846">
            <v>0</v>
          </cell>
          <cell r="Z5846">
            <v>0</v>
          </cell>
          <cell r="AA5846">
            <v>0</v>
          </cell>
          <cell r="AB5846">
            <v>0</v>
          </cell>
          <cell r="AC5846">
            <v>0</v>
          </cell>
          <cell r="AD5846">
            <v>0</v>
          </cell>
          <cell r="AE5846">
            <v>0</v>
          </cell>
          <cell r="AF5846">
            <v>0</v>
          </cell>
          <cell r="AG5846">
            <v>0</v>
          </cell>
          <cell r="AH5846" t="str">
            <v>180×81</v>
          </cell>
          <cell r="AI5846">
            <v>0</v>
          </cell>
          <cell r="AJ5846">
            <v>0</v>
          </cell>
          <cell r="AK5846">
            <v>0</v>
          </cell>
        </row>
        <row r="5846">
          <cell r="AO5846" t="str">
            <v>232E</v>
          </cell>
          <cell r="AP5846">
            <v>1</v>
          </cell>
          <cell r="AQ5846">
            <v>25018</v>
          </cell>
        </row>
        <row r="5847">
          <cell r="A5847">
            <v>5849</v>
          </cell>
          <cell r="B5847">
            <v>1</v>
          </cell>
          <cell r="C5847">
            <v>45734</v>
          </cell>
        </row>
        <row r="5847">
          <cell r="E5847" t="str">
            <v>232E-12040202</v>
          </cell>
          <cell r="F5847" t="str">
            <v>弯板2</v>
          </cell>
          <cell r="G5847">
            <v>1</v>
          </cell>
          <cell r="H5847" t="str">
            <v>钢板t3/304</v>
          </cell>
        </row>
        <row r="5847">
          <cell r="J5847" t="str">
            <v>激光作业</v>
          </cell>
          <cell r="K5847">
            <v>2.4</v>
          </cell>
          <cell r="L5847" t="str">
            <v>打坡口</v>
          </cell>
          <cell r="M5847">
            <v>6</v>
          </cell>
          <cell r="N5847" t="str">
            <v>折弯</v>
          </cell>
          <cell r="O5847">
            <v>3.6</v>
          </cell>
          <cell r="P5847">
            <v>0</v>
          </cell>
          <cell r="Q5847">
            <v>0</v>
          </cell>
          <cell r="R5847">
            <v>0</v>
          </cell>
          <cell r="S5847">
            <v>0</v>
          </cell>
          <cell r="T5847">
            <v>0</v>
          </cell>
          <cell r="U5847">
            <v>0</v>
          </cell>
          <cell r="V5847">
            <v>0</v>
          </cell>
          <cell r="W5847">
            <v>0</v>
          </cell>
          <cell r="X5847">
            <v>0</v>
          </cell>
          <cell r="Y5847">
            <v>0</v>
          </cell>
          <cell r="Z5847">
            <v>0</v>
          </cell>
          <cell r="AA5847">
            <v>0</v>
          </cell>
          <cell r="AB5847">
            <v>0</v>
          </cell>
          <cell r="AC5847">
            <v>0</v>
          </cell>
          <cell r="AD5847">
            <v>0</v>
          </cell>
          <cell r="AE5847">
            <v>0</v>
          </cell>
          <cell r="AF5847">
            <v>0</v>
          </cell>
          <cell r="AG5847">
            <v>0</v>
          </cell>
          <cell r="AH5847" t="str">
            <v>280×75</v>
          </cell>
          <cell r="AI5847">
            <v>0</v>
          </cell>
          <cell r="AJ5847">
            <v>0</v>
          </cell>
          <cell r="AK5847">
            <v>0</v>
          </cell>
        </row>
        <row r="5847">
          <cell r="AO5847" t="str">
            <v>232E</v>
          </cell>
          <cell r="AP5847">
            <v>1</v>
          </cell>
          <cell r="AQ5847">
            <v>25018</v>
          </cell>
        </row>
        <row r="5848">
          <cell r="A5848">
            <v>5850</v>
          </cell>
          <cell r="B5848">
            <v>1</v>
          </cell>
          <cell r="C5848">
            <v>45734</v>
          </cell>
        </row>
        <row r="5848">
          <cell r="E5848" t="str">
            <v>232E-12090100</v>
          </cell>
          <cell r="F5848" t="str">
            <v>阀下罩</v>
          </cell>
          <cell r="G5848">
            <v>1</v>
          </cell>
          <cell r="H5848" t="str">
            <v>钢板t2/304</v>
          </cell>
        </row>
        <row r="5848">
          <cell r="J5848" t="str">
            <v>激光作业</v>
          </cell>
          <cell r="K5848">
            <v>15.5</v>
          </cell>
          <cell r="L5848" t="str">
            <v>倒钝</v>
          </cell>
          <cell r="M5848">
            <v>18</v>
          </cell>
          <cell r="N5848" t="str">
            <v>折弯</v>
          </cell>
          <cell r="O5848">
            <v>37.8</v>
          </cell>
          <cell r="P5848" t="str">
            <v>定位焊</v>
          </cell>
          <cell r="Q5848">
            <v>25.5</v>
          </cell>
          <cell r="R5848" t="str">
            <v>焊接</v>
          </cell>
          <cell r="S5848">
            <v>18</v>
          </cell>
          <cell r="T5848" t="str">
            <v>打磨</v>
          </cell>
          <cell r="U5848">
            <v>6</v>
          </cell>
          <cell r="V5848" t="str">
            <v>喷砂</v>
          </cell>
          <cell r="W5848">
            <v>16</v>
          </cell>
          <cell r="X5848" t="str">
            <v>打胶</v>
          </cell>
          <cell r="Y5848">
            <v>3</v>
          </cell>
          <cell r="Z5848" t="str">
            <v>喷漆</v>
          </cell>
          <cell r="AA5848">
            <v>15</v>
          </cell>
          <cell r="AB5848">
            <v>0</v>
          </cell>
          <cell r="AC5848">
            <v>0</v>
          </cell>
          <cell r="AD5848">
            <v>0</v>
          </cell>
          <cell r="AE5848">
            <v>0</v>
          </cell>
          <cell r="AF5848">
            <v>0</v>
          </cell>
          <cell r="AG5848">
            <v>0</v>
          </cell>
          <cell r="AH5848" t="str">
            <v>1792×597</v>
          </cell>
          <cell r="AI5848">
            <v>0</v>
          </cell>
          <cell r="AJ5848">
            <v>0</v>
          </cell>
          <cell r="AK5848">
            <v>0</v>
          </cell>
        </row>
        <row r="5848">
          <cell r="AO5848" t="str">
            <v>232E</v>
          </cell>
          <cell r="AP5848">
            <v>1</v>
          </cell>
          <cell r="AQ5848">
            <v>25018</v>
          </cell>
        </row>
        <row r="5849">
          <cell r="A5849">
            <v>5851</v>
          </cell>
          <cell r="B5849">
            <v>1</v>
          </cell>
          <cell r="C5849">
            <v>45734</v>
          </cell>
        </row>
        <row r="5849">
          <cell r="E5849" t="str">
            <v>232E-12090100</v>
          </cell>
          <cell r="F5849" t="str">
            <v>阀下罩</v>
          </cell>
          <cell r="G5849">
            <v>1</v>
          </cell>
          <cell r="H5849" t="str">
            <v>钢板t2/304</v>
          </cell>
        </row>
        <row r="5849">
          <cell r="J5849" t="str">
            <v>打胶</v>
          </cell>
          <cell r="K5849">
            <v>3</v>
          </cell>
          <cell r="L5849" t="str">
            <v>喷漆</v>
          </cell>
          <cell r="M5849">
            <v>15</v>
          </cell>
        </row>
        <row r="5849">
          <cell r="AB5849">
            <v>0</v>
          </cell>
          <cell r="AC5849">
            <v>0</v>
          </cell>
          <cell r="AD5849">
            <v>0</v>
          </cell>
          <cell r="AE5849">
            <v>0</v>
          </cell>
          <cell r="AF5849">
            <v>0</v>
          </cell>
          <cell r="AG5849">
            <v>0</v>
          </cell>
          <cell r="AH5849" t="str">
            <v>1792×597</v>
          </cell>
          <cell r="AI5849">
            <v>0</v>
          </cell>
          <cell r="AJ5849">
            <v>0</v>
          </cell>
          <cell r="AK5849">
            <v>0</v>
          </cell>
        </row>
        <row r="5849">
          <cell r="AO5849" t="str">
            <v>232E</v>
          </cell>
          <cell r="AP5849">
            <v>1</v>
          </cell>
          <cell r="AQ5849">
            <v>25018</v>
          </cell>
        </row>
        <row r="5850">
          <cell r="A5850">
            <v>5852</v>
          </cell>
          <cell r="B5850">
            <v>1</v>
          </cell>
          <cell r="C5850">
            <v>45734</v>
          </cell>
        </row>
        <row r="5850">
          <cell r="E5850" t="str">
            <v>232E-121001</v>
          </cell>
          <cell r="F5850" t="str">
            <v>板1</v>
          </cell>
          <cell r="G5850">
            <v>1</v>
          </cell>
          <cell r="H5850" t="str">
            <v>钢板t4/304</v>
          </cell>
        </row>
        <row r="5850">
          <cell r="J5850" t="str">
            <v>激光作业</v>
          </cell>
          <cell r="K5850">
            <v>3.6</v>
          </cell>
          <cell r="L5850" t="str">
            <v>倒钝</v>
          </cell>
          <cell r="M5850">
            <v>3</v>
          </cell>
          <cell r="N5850" t="str">
            <v>折弯</v>
          </cell>
          <cell r="O5850">
            <v>3</v>
          </cell>
          <cell r="P5850" t="str">
            <v>划线</v>
          </cell>
          <cell r="Q5850">
            <v>3.6</v>
          </cell>
          <cell r="R5850" t="str">
            <v>钻、攻</v>
          </cell>
          <cell r="S5850">
            <v>12</v>
          </cell>
          <cell r="T5850" t="str">
            <v>喷砂</v>
          </cell>
          <cell r="U5850">
            <v>0.5</v>
          </cell>
          <cell r="V5850" t="str">
            <v>挂件+喷漆</v>
          </cell>
          <cell r="W5850" t="str">
            <v>0.5+0.5</v>
          </cell>
        </row>
        <row r="5850">
          <cell r="Z5850">
            <v>0</v>
          </cell>
          <cell r="AA5850">
            <v>0</v>
          </cell>
          <cell r="AB5850">
            <v>0</v>
          </cell>
          <cell r="AC5850">
            <v>0</v>
          </cell>
          <cell r="AD5850">
            <v>0</v>
          </cell>
          <cell r="AE5850">
            <v>0</v>
          </cell>
          <cell r="AF5850">
            <v>0</v>
          </cell>
          <cell r="AG5850">
            <v>0</v>
          </cell>
          <cell r="AH5850" t="str">
            <v>283×70</v>
          </cell>
          <cell r="AI5850">
            <v>0</v>
          </cell>
          <cell r="AJ5850">
            <v>0</v>
          </cell>
          <cell r="AK5850">
            <v>0</v>
          </cell>
        </row>
        <row r="5850">
          <cell r="AO5850" t="str">
            <v>232E</v>
          </cell>
          <cell r="AP5850">
            <v>1</v>
          </cell>
          <cell r="AQ5850">
            <v>25018</v>
          </cell>
        </row>
        <row r="5851">
          <cell r="A5851">
            <v>5853</v>
          </cell>
          <cell r="B5851">
            <v>1</v>
          </cell>
          <cell r="C5851">
            <v>45734</v>
          </cell>
        </row>
        <row r="5851">
          <cell r="E5851" t="str">
            <v>232E-121002</v>
          </cell>
          <cell r="F5851" t="str">
            <v>板2</v>
          </cell>
          <cell r="G5851">
            <v>1</v>
          </cell>
          <cell r="H5851" t="str">
            <v>钢板t2/304</v>
          </cell>
        </row>
        <row r="5851">
          <cell r="J5851" t="str">
            <v>激光作业</v>
          </cell>
          <cell r="K5851">
            <v>1.8</v>
          </cell>
          <cell r="L5851" t="str">
            <v>倒钝</v>
          </cell>
          <cell r="M5851">
            <v>3</v>
          </cell>
          <cell r="N5851" t="str">
            <v>成型</v>
          </cell>
          <cell r="O5851">
            <v>18</v>
          </cell>
          <cell r="P5851" t="str">
            <v>喷砂</v>
          </cell>
          <cell r="Q5851">
            <v>0.5</v>
          </cell>
          <cell r="R5851" t="str">
            <v>挂件</v>
          </cell>
          <cell r="S5851">
            <v>0.5</v>
          </cell>
          <cell r="T5851" t="str">
            <v>喷黑漆</v>
          </cell>
          <cell r="U5851">
            <v>0.5</v>
          </cell>
          <cell r="V5851">
            <v>0</v>
          </cell>
          <cell r="W5851">
            <v>0</v>
          </cell>
          <cell r="X5851">
            <v>0</v>
          </cell>
          <cell r="Y5851">
            <v>0</v>
          </cell>
          <cell r="Z5851">
            <v>0</v>
          </cell>
          <cell r="AA5851">
            <v>0</v>
          </cell>
          <cell r="AB5851">
            <v>0</v>
          </cell>
          <cell r="AC5851">
            <v>0</v>
          </cell>
          <cell r="AD5851">
            <v>0</v>
          </cell>
          <cell r="AE5851">
            <v>0</v>
          </cell>
          <cell r="AF5851">
            <v>0</v>
          </cell>
          <cell r="AG5851">
            <v>0</v>
          </cell>
          <cell r="AH5851" t="str">
            <v>134×20</v>
          </cell>
          <cell r="AI5851">
            <v>0</v>
          </cell>
          <cell r="AJ5851">
            <v>0</v>
          </cell>
          <cell r="AK5851">
            <v>0</v>
          </cell>
        </row>
        <row r="5851">
          <cell r="AO5851" t="str">
            <v>232E</v>
          </cell>
          <cell r="AP5851">
            <v>1</v>
          </cell>
          <cell r="AQ5851">
            <v>25018</v>
          </cell>
        </row>
        <row r="5852">
          <cell r="A5852">
            <v>5854</v>
          </cell>
          <cell r="B5852">
            <v>1</v>
          </cell>
          <cell r="C5852">
            <v>45734</v>
          </cell>
        </row>
        <row r="5852">
          <cell r="E5852" t="str">
            <v>232E-121201</v>
          </cell>
          <cell r="F5852" t="str">
            <v>固定板</v>
          </cell>
          <cell r="G5852">
            <v>1</v>
          </cell>
          <cell r="H5852" t="str">
            <v>钢板t3/304</v>
          </cell>
        </row>
        <row r="5852">
          <cell r="J5852" t="str">
            <v>激光作业</v>
          </cell>
          <cell r="K5852">
            <v>4.2</v>
          </cell>
          <cell r="L5852" t="str">
            <v>倒钝</v>
          </cell>
          <cell r="M5852">
            <v>3</v>
          </cell>
          <cell r="N5852" t="str">
            <v>折弯</v>
          </cell>
          <cell r="O5852">
            <v>6</v>
          </cell>
          <cell r="P5852" t="str">
            <v>喷砂</v>
          </cell>
          <cell r="Q5852">
            <v>0.5</v>
          </cell>
          <cell r="R5852" t="str">
            <v>挂件</v>
          </cell>
          <cell r="S5852">
            <v>0.5</v>
          </cell>
          <cell r="T5852" t="str">
            <v>喷漆</v>
          </cell>
          <cell r="U5852">
            <v>0.5</v>
          </cell>
          <cell r="V5852" t="str">
            <v>转</v>
          </cell>
          <cell r="W5852">
            <v>0</v>
          </cell>
          <cell r="X5852">
            <v>0</v>
          </cell>
          <cell r="Y5852">
            <v>0</v>
          </cell>
          <cell r="Z5852">
            <v>0</v>
          </cell>
          <cell r="AA5852">
            <v>0</v>
          </cell>
          <cell r="AB5852">
            <v>0</v>
          </cell>
          <cell r="AC5852">
            <v>0</v>
          </cell>
          <cell r="AD5852">
            <v>0</v>
          </cell>
          <cell r="AE5852">
            <v>0</v>
          </cell>
          <cell r="AF5852">
            <v>0</v>
          </cell>
          <cell r="AG5852">
            <v>0</v>
          </cell>
          <cell r="AH5852" t="str">
            <v>318×30</v>
          </cell>
          <cell r="AI5852">
            <v>0</v>
          </cell>
          <cell r="AJ5852">
            <v>0</v>
          </cell>
          <cell r="AK5852">
            <v>0</v>
          </cell>
        </row>
        <row r="5852">
          <cell r="AO5852" t="str">
            <v>232E</v>
          </cell>
          <cell r="AP5852">
            <v>1</v>
          </cell>
          <cell r="AQ5852">
            <v>25018</v>
          </cell>
        </row>
        <row r="5853">
          <cell r="A5853">
            <v>5855</v>
          </cell>
          <cell r="B5853">
            <v>1</v>
          </cell>
          <cell r="C5853">
            <v>45734</v>
          </cell>
        </row>
        <row r="5853">
          <cell r="E5853" t="str">
            <v>232E-121301</v>
          </cell>
          <cell r="F5853" t="str">
            <v>固定板</v>
          </cell>
          <cell r="G5853">
            <v>1</v>
          </cell>
          <cell r="H5853" t="str">
            <v>钢板t4/Q235B</v>
          </cell>
        </row>
        <row r="5853">
          <cell r="J5853" t="str">
            <v>激光作业</v>
          </cell>
          <cell r="K5853">
            <v>4.8</v>
          </cell>
          <cell r="L5853" t="str">
            <v>倒钝</v>
          </cell>
          <cell r="M5853">
            <v>3</v>
          </cell>
          <cell r="N5853" t="str">
            <v>折弯</v>
          </cell>
          <cell r="O5853">
            <v>9.6</v>
          </cell>
          <cell r="P5853" t="str">
            <v>喷砂</v>
          </cell>
          <cell r="Q5853">
            <v>0.5</v>
          </cell>
          <cell r="R5853" t="str">
            <v>挂件</v>
          </cell>
          <cell r="S5853">
            <v>0.5</v>
          </cell>
          <cell r="T5853" t="str">
            <v>喷漆</v>
          </cell>
          <cell r="U5853">
            <v>0.5</v>
          </cell>
          <cell r="V5853">
            <v>0</v>
          </cell>
          <cell r="W5853">
            <v>0</v>
          </cell>
          <cell r="X5853">
            <v>0</v>
          </cell>
          <cell r="Y5853">
            <v>0</v>
          </cell>
          <cell r="Z5853">
            <v>0</v>
          </cell>
          <cell r="AA5853">
            <v>0</v>
          </cell>
          <cell r="AB5853">
            <v>0</v>
          </cell>
          <cell r="AC5853">
            <v>0</v>
          </cell>
          <cell r="AD5853">
            <v>0</v>
          </cell>
          <cell r="AE5853">
            <v>0</v>
          </cell>
          <cell r="AF5853">
            <v>0</v>
          </cell>
          <cell r="AG5853">
            <v>0</v>
          </cell>
          <cell r="AH5853" t="str">
            <v>360×30</v>
          </cell>
          <cell r="AI5853">
            <v>0</v>
          </cell>
          <cell r="AJ5853">
            <v>0</v>
          </cell>
          <cell r="AK5853">
            <v>0</v>
          </cell>
        </row>
        <row r="5853">
          <cell r="AO5853" t="str">
            <v>232E</v>
          </cell>
          <cell r="AP5853">
            <v>1</v>
          </cell>
          <cell r="AQ5853">
            <v>25018</v>
          </cell>
        </row>
        <row r="5854">
          <cell r="A5854">
            <v>5856</v>
          </cell>
          <cell r="B5854">
            <v>1</v>
          </cell>
          <cell r="C5854">
            <v>45734</v>
          </cell>
        </row>
        <row r="5854">
          <cell r="E5854" t="str">
            <v>232E-1214</v>
          </cell>
          <cell r="F5854" t="str">
            <v>胶管固定卡</v>
          </cell>
          <cell r="G5854">
            <v>1</v>
          </cell>
          <cell r="H5854" t="str">
            <v>钢板t1.5/304</v>
          </cell>
        </row>
        <row r="5854">
          <cell r="J5854" t="str">
            <v>激光作业</v>
          </cell>
          <cell r="K5854">
            <v>2.4</v>
          </cell>
          <cell r="L5854" t="str">
            <v>倒钝</v>
          </cell>
          <cell r="M5854">
            <v>3</v>
          </cell>
          <cell r="N5854" t="str">
            <v>成型</v>
          </cell>
          <cell r="O5854">
            <v>20</v>
          </cell>
          <cell r="P5854" t="str">
            <v>喷砂</v>
          </cell>
          <cell r="Q5854">
            <v>0.5</v>
          </cell>
          <cell r="R5854" t="str">
            <v>挂件</v>
          </cell>
          <cell r="S5854">
            <v>0.5</v>
          </cell>
          <cell r="T5854" t="str">
            <v>喷漆</v>
          </cell>
          <cell r="U5854">
            <v>0.5</v>
          </cell>
          <cell r="V5854">
            <v>0</v>
          </cell>
          <cell r="W5854">
            <v>0</v>
          </cell>
          <cell r="X5854">
            <v>0</v>
          </cell>
          <cell r="Y5854">
            <v>0</v>
          </cell>
          <cell r="Z5854">
            <v>0</v>
          </cell>
          <cell r="AA5854">
            <v>0</v>
          </cell>
          <cell r="AB5854">
            <v>0</v>
          </cell>
          <cell r="AC5854">
            <v>0</v>
          </cell>
          <cell r="AD5854">
            <v>0</v>
          </cell>
          <cell r="AE5854">
            <v>0</v>
          </cell>
          <cell r="AF5854">
            <v>0</v>
          </cell>
          <cell r="AG5854">
            <v>0</v>
          </cell>
          <cell r="AH5854" t="str">
            <v>402×30</v>
          </cell>
          <cell r="AI5854">
            <v>0</v>
          </cell>
          <cell r="AJ5854">
            <v>0</v>
          </cell>
          <cell r="AK5854">
            <v>0</v>
          </cell>
        </row>
        <row r="5854">
          <cell r="AO5854" t="str">
            <v>232E</v>
          </cell>
          <cell r="AP5854">
            <v>1</v>
          </cell>
          <cell r="AQ5854">
            <v>25018</v>
          </cell>
        </row>
        <row r="5855">
          <cell r="A5855">
            <v>5857</v>
          </cell>
          <cell r="B5855">
            <v>4</v>
          </cell>
          <cell r="C5855">
            <v>45734</v>
          </cell>
        </row>
        <row r="5855">
          <cell r="E5855" t="str">
            <v>232E-12160100</v>
          </cell>
          <cell r="F5855" t="str">
            <v>管夹焊合</v>
          </cell>
          <cell r="G5855">
            <v>4</v>
          </cell>
        </row>
        <row r="5855">
          <cell r="J5855" t="str">
            <v>定位焊</v>
          </cell>
          <cell r="K5855">
            <v>2.55</v>
          </cell>
          <cell r="L5855" t="str">
            <v>焊接</v>
          </cell>
          <cell r="M5855">
            <v>3.4</v>
          </cell>
          <cell r="N5855" t="str">
            <v>打磨</v>
          </cell>
          <cell r="O5855">
            <v>1</v>
          </cell>
          <cell r="P5855" t="str">
            <v>转</v>
          </cell>
          <cell r="Q5855">
            <v>0</v>
          </cell>
          <cell r="R5855">
            <v>0</v>
          </cell>
          <cell r="S5855">
            <v>0</v>
          </cell>
          <cell r="T5855">
            <v>0</v>
          </cell>
          <cell r="U5855">
            <v>0</v>
          </cell>
          <cell r="V5855">
            <v>0</v>
          </cell>
          <cell r="W5855">
            <v>0</v>
          </cell>
          <cell r="X5855">
            <v>0</v>
          </cell>
          <cell r="Y5855">
            <v>0</v>
          </cell>
          <cell r="Z5855">
            <v>0</v>
          </cell>
          <cell r="AA5855">
            <v>0</v>
          </cell>
          <cell r="AB5855">
            <v>0</v>
          </cell>
          <cell r="AC5855">
            <v>0</v>
          </cell>
          <cell r="AD5855">
            <v>0</v>
          </cell>
          <cell r="AE5855">
            <v>0</v>
          </cell>
          <cell r="AF5855">
            <v>0</v>
          </cell>
          <cell r="AG5855">
            <v>0</v>
          </cell>
        </row>
        <row r="5855">
          <cell r="AI5855">
            <v>0</v>
          </cell>
          <cell r="AJ5855">
            <v>0</v>
          </cell>
          <cell r="AK5855">
            <v>0</v>
          </cell>
        </row>
        <row r="5855">
          <cell r="AO5855" t="str">
            <v>232E</v>
          </cell>
          <cell r="AP5855">
            <v>1</v>
          </cell>
          <cell r="AQ5855">
            <v>25018</v>
          </cell>
        </row>
        <row r="5856">
          <cell r="A5856">
            <v>5858</v>
          </cell>
          <cell r="B5856">
            <v>1</v>
          </cell>
          <cell r="C5856">
            <v>45734</v>
          </cell>
        </row>
        <row r="5856">
          <cell r="E5856" t="str">
            <v>232E-121701</v>
          </cell>
          <cell r="F5856" t="str">
            <v>板</v>
          </cell>
          <cell r="G5856">
            <v>1</v>
          </cell>
          <cell r="H5856" t="str">
            <v>钢板t4/Q235B</v>
          </cell>
        </row>
        <row r="5856">
          <cell r="J5856" t="str">
            <v>激光作业</v>
          </cell>
          <cell r="K5856">
            <v>1.8</v>
          </cell>
          <cell r="L5856" t="str">
            <v>折弯</v>
          </cell>
          <cell r="M5856">
            <v>3</v>
          </cell>
          <cell r="N5856" t="str">
            <v>划线</v>
          </cell>
          <cell r="O5856">
            <v>3</v>
          </cell>
          <cell r="P5856" t="str">
            <v>钻孔</v>
          </cell>
          <cell r="Q5856">
            <v>9</v>
          </cell>
          <cell r="R5856" t="str">
            <v>喷砂</v>
          </cell>
          <cell r="S5856">
            <v>0.5</v>
          </cell>
          <cell r="T5856" t="str">
            <v>挂件</v>
          </cell>
          <cell r="U5856">
            <v>0.5</v>
          </cell>
          <cell r="V5856" t="str">
            <v>喷漆</v>
          </cell>
          <cell r="W5856">
            <v>0.5</v>
          </cell>
          <cell r="X5856">
            <v>0</v>
          </cell>
          <cell r="Y5856">
            <v>0</v>
          </cell>
          <cell r="Z5856">
            <v>0</v>
          </cell>
          <cell r="AA5856">
            <v>0</v>
          </cell>
          <cell r="AB5856">
            <v>0</v>
          </cell>
          <cell r="AC5856">
            <v>0</v>
          </cell>
          <cell r="AD5856">
            <v>0</v>
          </cell>
          <cell r="AE5856">
            <v>0</v>
          </cell>
          <cell r="AF5856">
            <v>0</v>
          </cell>
          <cell r="AG5856">
            <v>0</v>
          </cell>
          <cell r="AH5856" t="str">
            <v>89×70</v>
          </cell>
          <cell r="AI5856">
            <v>0</v>
          </cell>
          <cell r="AJ5856">
            <v>0</v>
          </cell>
          <cell r="AK5856">
            <v>0</v>
          </cell>
        </row>
        <row r="5856">
          <cell r="AO5856" t="str">
            <v>232E</v>
          </cell>
          <cell r="AP5856">
            <v>1</v>
          </cell>
          <cell r="AQ5856">
            <v>25018</v>
          </cell>
        </row>
        <row r="5857">
          <cell r="A5857">
            <v>5859</v>
          </cell>
          <cell r="B5857">
            <v>1</v>
          </cell>
          <cell r="C5857">
            <v>45734</v>
          </cell>
        </row>
        <row r="5857">
          <cell r="E5857" t="str">
            <v>232E-1221</v>
          </cell>
          <cell r="F5857" t="str">
            <v>手动泵座</v>
          </cell>
          <cell r="G5857">
            <v>1</v>
          </cell>
          <cell r="H5857" t="str">
            <v>钢板t6/Q235B</v>
          </cell>
        </row>
        <row r="5857">
          <cell r="J5857" t="str">
            <v>激光作业</v>
          </cell>
          <cell r="K5857">
            <v>10.8</v>
          </cell>
          <cell r="L5857" t="str">
            <v>折弯</v>
          </cell>
          <cell r="M5857">
            <v>10.2</v>
          </cell>
          <cell r="N5857" t="str">
            <v>喷砂</v>
          </cell>
          <cell r="O5857">
            <v>1</v>
          </cell>
          <cell r="P5857" t="str">
            <v>挂件</v>
          </cell>
          <cell r="Q5857">
            <v>0.5</v>
          </cell>
          <cell r="R5857" t="str">
            <v>喷漆</v>
          </cell>
          <cell r="S5857">
            <v>1</v>
          </cell>
          <cell r="T5857" t="str">
            <v>转</v>
          </cell>
          <cell r="U5857">
            <v>0</v>
          </cell>
          <cell r="V5857">
            <v>0</v>
          </cell>
          <cell r="W5857">
            <v>0</v>
          </cell>
          <cell r="X5857">
            <v>0</v>
          </cell>
          <cell r="Y5857">
            <v>0</v>
          </cell>
          <cell r="Z5857">
            <v>0</v>
          </cell>
          <cell r="AA5857">
            <v>0</v>
          </cell>
          <cell r="AB5857">
            <v>0</v>
          </cell>
          <cell r="AC5857">
            <v>0</v>
          </cell>
          <cell r="AD5857">
            <v>0</v>
          </cell>
          <cell r="AE5857">
            <v>0</v>
          </cell>
          <cell r="AF5857">
            <v>0</v>
          </cell>
          <cell r="AG5857">
            <v>0</v>
          </cell>
          <cell r="AH5857" t="str">
            <v>270×100</v>
          </cell>
          <cell r="AI5857">
            <v>0</v>
          </cell>
          <cell r="AJ5857">
            <v>0</v>
          </cell>
          <cell r="AK5857">
            <v>0</v>
          </cell>
        </row>
        <row r="5857">
          <cell r="AO5857" t="str">
            <v>232E</v>
          </cell>
          <cell r="AP5857">
            <v>1</v>
          </cell>
          <cell r="AQ5857">
            <v>25018</v>
          </cell>
        </row>
        <row r="5858">
          <cell r="A5858">
            <v>5860</v>
          </cell>
          <cell r="B5858">
            <v>1</v>
          </cell>
          <cell r="C5858">
            <v>45734</v>
          </cell>
        </row>
        <row r="5858">
          <cell r="E5858" t="str">
            <v>232E-20030100</v>
          </cell>
          <cell r="F5858" t="str">
            <v>下连板231</v>
          </cell>
          <cell r="G5858">
            <v>1</v>
          </cell>
        </row>
        <row r="5858">
          <cell r="J5858" t="str">
            <v>定位焊</v>
          </cell>
          <cell r="K5858">
            <v>11.4</v>
          </cell>
          <cell r="L5858" t="str">
            <v>焊接</v>
          </cell>
          <cell r="M5858">
            <v>14.4</v>
          </cell>
          <cell r="N5858" t="str">
            <v>打磨</v>
          </cell>
          <cell r="O5858">
            <v>6</v>
          </cell>
          <cell r="P5858" t="str">
            <v>划线</v>
          </cell>
          <cell r="Q5858">
            <v>15</v>
          </cell>
          <cell r="R5858" t="str">
            <v>钻</v>
          </cell>
          <cell r="S5858">
            <v>32</v>
          </cell>
          <cell r="T5858" t="str">
            <v>喷砂 </v>
          </cell>
          <cell r="U5858">
            <v>1.5</v>
          </cell>
          <cell r="V5858" t="str">
            <v>喷铝</v>
          </cell>
          <cell r="W5858">
            <v>3.5</v>
          </cell>
          <cell r="X5858" t="str">
            <v>挂件</v>
          </cell>
          <cell r="Y5858">
            <v>0.5</v>
          </cell>
          <cell r="Z5858" t="str">
            <v>喷漆</v>
          </cell>
          <cell r="AA5858">
            <v>1.5</v>
          </cell>
          <cell r="AB5858">
            <v>0</v>
          </cell>
          <cell r="AC5858">
            <v>0</v>
          </cell>
          <cell r="AD5858">
            <v>0</v>
          </cell>
          <cell r="AE5858">
            <v>0</v>
          </cell>
          <cell r="AF5858">
            <v>0</v>
          </cell>
          <cell r="AG5858">
            <v>0</v>
          </cell>
        </row>
        <row r="5858">
          <cell r="AI5858">
            <v>0</v>
          </cell>
          <cell r="AJ5858">
            <v>0</v>
          </cell>
          <cell r="AK5858">
            <v>0</v>
          </cell>
        </row>
        <row r="5858">
          <cell r="AO5858" t="str">
            <v>232E</v>
          </cell>
          <cell r="AP5858">
            <v>1</v>
          </cell>
          <cell r="AQ5858">
            <v>25018</v>
          </cell>
        </row>
        <row r="5859">
          <cell r="A5859">
            <v>5861</v>
          </cell>
          <cell r="B5859">
            <v>1</v>
          </cell>
          <cell r="C5859">
            <v>45734</v>
          </cell>
        </row>
        <row r="5859">
          <cell r="E5859" t="str">
            <v>232E-20030100</v>
          </cell>
          <cell r="F5859" t="str">
            <v>下连板231</v>
          </cell>
          <cell r="G5859">
            <v>1</v>
          </cell>
        </row>
        <row r="5859">
          <cell r="J5859" t="str">
            <v>挂件</v>
          </cell>
          <cell r="K5859">
            <v>0.5</v>
          </cell>
          <cell r="L5859" t="str">
            <v>喷漆</v>
          </cell>
          <cell r="M5859">
            <v>1.5</v>
          </cell>
        </row>
        <row r="5859">
          <cell r="AB5859">
            <v>0</v>
          </cell>
          <cell r="AC5859">
            <v>0</v>
          </cell>
          <cell r="AD5859">
            <v>0</v>
          </cell>
          <cell r="AE5859">
            <v>0</v>
          </cell>
          <cell r="AF5859">
            <v>0</v>
          </cell>
          <cell r="AG5859">
            <v>0</v>
          </cell>
        </row>
        <row r="5859">
          <cell r="AI5859">
            <v>0</v>
          </cell>
          <cell r="AJ5859">
            <v>0</v>
          </cell>
          <cell r="AK5859">
            <v>0</v>
          </cell>
        </row>
        <row r="5859">
          <cell r="AO5859" t="str">
            <v>232E</v>
          </cell>
          <cell r="AP5859">
            <v>1</v>
          </cell>
          <cell r="AQ5859">
            <v>25018</v>
          </cell>
        </row>
        <row r="5860">
          <cell r="A5860">
            <v>5862</v>
          </cell>
          <cell r="B5860">
            <v>1</v>
          </cell>
          <cell r="C5860">
            <v>45734</v>
          </cell>
        </row>
        <row r="5860">
          <cell r="E5860" t="str">
            <v>232E-20030101</v>
          </cell>
          <cell r="F5860" t="str">
            <v>弯扳231</v>
          </cell>
          <cell r="G5860">
            <v>1</v>
          </cell>
          <cell r="H5860" t="str">
            <v>钢板t8/Q355D</v>
          </cell>
          <cell r="I5860" t="str">
            <v>钢板t8/Q355C</v>
          </cell>
          <cell r="J5860" t="str">
            <v>激光作业</v>
          </cell>
          <cell r="K5860">
            <v>3</v>
          </cell>
          <cell r="L5860" t="str">
            <v>折弯</v>
          </cell>
          <cell r="M5860">
            <v>3</v>
          </cell>
          <cell r="N5860">
            <v>0</v>
          </cell>
          <cell r="O5860">
            <v>0</v>
          </cell>
          <cell r="P5860">
            <v>0</v>
          </cell>
          <cell r="Q5860">
            <v>0</v>
          </cell>
          <cell r="R5860">
            <v>0</v>
          </cell>
          <cell r="S5860">
            <v>0</v>
          </cell>
          <cell r="T5860">
            <v>0</v>
          </cell>
          <cell r="U5860">
            <v>0</v>
          </cell>
          <cell r="V5860">
            <v>0</v>
          </cell>
          <cell r="W5860">
            <v>0</v>
          </cell>
          <cell r="X5860">
            <v>0</v>
          </cell>
          <cell r="Y5860">
            <v>0</v>
          </cell>
          <cell r="Z5860">
            <v>0</v>
          </cell>
          <cell r="AA5860">
            <v>0</v>
          </cell>
          <cell r="AB5860">
            <v>0</v>
          </cell>
          <cell r="AC5860">
            <v>0</v>
          </cell>
          <cell r="AD5860">
            <v>0</v>
          </cell>
          <cell r="AE5860">
            <v>0</v>
          </cell>
          <cell r="AF5860">
            <v>0</v>
          </cell>
          <cell r="AG5860">
            <v>0</v>
          </cell>
          <cell r="AH5860" t="str">
            <v>176×83</v>
          </cell>
          <cell r="AI5860">
            <v>0</v>
          </cell>
          <cell r="AJ5860">
            <v>0</v>
          </cell>
          <cell r="AK5860">
            <v>0</v>
          </cell>
        </row>
        <row r="5860">
          <cell r="AO5860" t="str">
            <v>232E</v>
          </cell>
          <cell r="AP5860">
            <v>1</v>
          </cell>
          <cell r="AQ5860">
            <v>25018</v>
          </cell>
        </row>
        <row r="5861">
          <cell r="A5861">
            <v>5863</v>
          </cell>
          <cell r="B5861">
            <v>1</v>
          </cell>
          <cell r="C5861">
            <v>45734</v>
          </cell>
        </row>
        <row r="5861">
          <cell r="E5861" t="str">
            <v>232E-20040100</v>
          </cell>
          <cell r="F5861" t="str">
            <v>下连板241</v>
          </cell>
          <cell r="G5861">
            <v>1</v>
          </cell>
        </row>
        <row r="5861">
          <cell r="J5861" t="str">
            <v>定位焊</v>
          </cell>
          <cell r="K5861">
            <v>11.4</v>
          </cell>
          <cell r="L5861" t="str">
            <v>焊接</v>
          </cell>
          <cell r="M5861">
            <v>14.4</v>
          </cell>
          <cell r="N5861" t="str">
            <v>打磨</v>
          </cell>
          <cell r="O5861">
            <v>6</v>
          </cell>
          <cell r="P5861" t="str">
            <v>划线</v>
          </cell>
          <cell r="Q5861">
            <v>15</v>
          </cell>
          <cell r="R5861" t="str">
            <v>钻</v>
          </cell>
          <cell r="S5861">
            <v>32</v>
          </cell>
          <cell r="T5861" t="str">
            <v>喷砂 </v>
          </cell>
          <cell r="U5861">
            <v>1.5</v>
          </cell>
          <cell r="V5861" t="str">
            <v>喷铝</v>
          </cell>
          <cell r="W5861">
            <v>3.5</v>
          </cell>
          <cell r="X5861" t="str">
            <v>挂件</v>
          </cell>
          <cell r="Y5861">
            <v>0.5</v>
          </cell>
          <cell r="Z5861" t="str">
            <v>喷漆</v>
          </cell>
          <cell r="AA5861">
            <v>1.5</v>
          </cell>
          <cell r="AB5861">
            <v>0</v>
          </cell>
          <cell r="AC5861">
            <v>0</v>
          </cell>
          <cell r="AD5861">
            <v>0</v>
          </cell>
          <cell r="AE5861">
            <v>0</v>
          </cell>
          <cell r="AF5861">
            <v>0</v>
          </cell>
          <cell r="AG5861">
            <v>0</v>
          </cell>
        </row>
        <row r="5861">
          <cell r="AI5861">
            <v>0</v>
          </cell>
          <cell r="AJ5861">
            <v>0</v>
          </cell>
          <cell r="AK5861">
            <v>0</v>
          </cell>
        </row>
        <row r="5861">
          <cell r="AO5861" t="str">
            <v>232E</v>
          </cell>
          <cell r="AP5861">
            <v>1</v>
          </cell>
          <cell r="AQ5861">
            <v>25018</v>
          </cell>
        </row>
        <row r="5862">
          <cell r="A5862">
            <v>5864</v>
          </cell>
          <cell r="B5862">
            <v>1</v>
          </cell>
          <cell r="C5862">
            <v>45734</v>
          </cell>
        </row>
        <row r="5862">
          <cell r="E5862" t="str">
            <v>232E-20040100</v>
          </cell>
          <cell r="F5862" t="str">
            <v>下连板241</v>
          </cell>
          <cell r="G5862">
            <v>1</v>
          </cell>
        </row>
        <row r="5862">
          <cell r="J5862" t="str">
            <v>挂件</v>
          </cell>
          <cell r="K5862">
            <v>0.5</v>
          </cell>
          <cell r="L5862" t="str">
            <v>喷漆</v>
          </cell>
          <cell r="M5862">
            <v>1.5</v>
          </cell>
        </row>
        <row r="5862">
          <cell r="AB5862">
            <v>0</v>
          </cell>
          <cell r="AC5862">
            <v>0</v>
          </cell>
          <cell r="AD5862">
            <v>0</v>
          </cell>
          <cell r="AE5862">
            <v>0</v>
          </cell>
          <cell r="AF5862">
            <v>0</v>
          </cell>
          <cell r="AG5862">
            <v>0</v>
          </cell>
        </row>
        <row r="5862">
          <cell r="AI5862">
            <v>0</v>
          </cell>
          <cell r="AJ5862">
            <v>0</v>
          </cell>
          <cell r="AK5862">
            <v>0</v>
          </cell>
        </row>
        <row r="5862">
          <cell r="AO5862" t="str">
            <v>232E</v>
          </cell>
          <cell r="AP5862">
            <v>1</v>
          </cell>
          <cell r="AQ5862">
            <v>25018</v>
          </cell>
        </row>
        <row r="5863">
          <cell r="A5863">
            <v>5865</v>
          </cell>
          <cell r="B5863">
            <v>1</v>
          </cell>
          <cell r="C5863">
            <v>45734</v>
          </cell>
        </row>
        <row r="5863">
          <cell r="E5863" t="str">
            <v>232E-20040101</v>
          </cell>
          <cell r="F5863" t="str">
            <v>弯扳241</v>
          </cell>
          <cell r="G5863">
            <v>1</v>
          </cell>
          <cell r="H5863" t="str">
            <v>钢板t8/Q355D</v>
          </cell>
          <cell r="I5863" t="str">
            <v>钢板t8/Q355C</v>
          </cell>
          <cell r="J5863" t="str">
            <v>激光作业</v>
          </cell>
          <cell r="K5863">
            <v>3</v>
          </cell>
          <cell r="L5863" t="str">
            <v>折弯</v>
          </cell>
          <cell r="M5863">
            <v>3</v>
          </cell>
          <cell r="N5863">
            <v>0</v>
          </cell>
          <cell r="O5863">
            <v>0</v>
          </cell>
          <cell r="P5863">
            <v>0</v>
          </cell>
          <cell r="Q5863">
            <v>0</v>
          </cell>
          <cell r="R5863">
            <v>0</v>
          </cell>
          <cell r="S5863">
            <v>0</v>
          </cell>
          <cell r="T5863">
            <v>0</v>
          </cell>
          <cell r="U5863">
            <v>0</v>
          </cell>
          <cell r="V5863">
            <v>0</v>
          </cell>
          <cell r="W5863">
            <v>0</v>
          </cell>
          <cell r="X5863">
            <v>0</v>
          </cell>
          <cell r="Y5863">
            <v>0</v>
          </cell>
          <cell r="Z5863">
            <v>0</v>
          </cell>
          <cell r="AA5863">
            <v>0</v>
          </cell>
          <cell r="AB5863">
            <v>0</v>
          </cell>
          <cell r="AC5863">
            <v>0</v>
          </cell>
          <cell r="AD5863">
            <v>0</v>
          </cell>
          <cell r="AE5863">
            <v>0</v>
          </cell>
          <cell r="AF5863">
            <v>0</v>
          </cell>
          <cell r="AG5863">
            <v>0</v>
          </cell>
          <cell r="AH5863" t="str">
            <v>176×83</v>
          </cell>
          <cell r="AI5863">
            <v>0</v>
          </cell>
          <cell r="AJ5863">
            <v>0</v>
          </cell>
          <cell r="AK5863">
            <v>0</v>
          </cell>
        </row>
        <row r="5863">
          <cell r="AO5863" t="str">
            <v>232E</v>
          </cell>
          <cell r="AP5863">
            <v>1</v>
          </cell>
          <cell r="AQ5863">
            <v>25018</v>
          </cell>
        </row>
        <row r="5864">
          <cell r="A5864">
            <v>5866</v>
          </cell>
          <cell r="B5864">
            <v>2</v>
          </cell>
          <cell r="C5864">
            <v>45734</v>
          </cell>
        </row>
        <row r="5864">
          <cell r="E5864" t="str">
            <v>232E-300100</v>
          </cell>
          <cell r="F5864" t="str">
            <v>角度传感器保护罩</v>
          </cell>
          <cell r="G5864">
            <v>2</v>
          </cell>
        </row>
        <row r="5864">
          <cell r="J5864" t="str">
            <v>激光作业</v>
          </cell>
          <cell r="K5864">
            <v>1.52</v>
          </cell>
          <cell r="L5864" t="str">
            <v>倒钝</v>
          </cell>
          <cell r="M5864">
            <v>1.9</v>
          </cell>
          <cell r="N5864" t="str">
            <v>磨砂</v>
          </cell>
          <cell r="O5864">
            <v>3</v>
          </cell>
          <cell r="P5864" t="str">
            <v>折弯</v>
          </cell>
          <cell r="Q5864">
            <v>3.42</v>
          </cell>
          <cell r="R5864" t="str">
            <v>定位焊</v>
          </cell>
          <cell r="S5864">
            <v>9</v>
          </cell>
          <cell r="T5864" t="str">
            <v>焊接</v>
          </cell>
          <cell r="U5864">
            <v>7.2</v>
          </cell>
          <cell r="V5864" t="str">
            <v>打磨</v>
          </cell>
          <cell r="W5864">
            <v>5</v>
          </cell>
          <cell r="X5864" t="str">
            <v>打胶</v>
          </cell>
          <cell r="Y5864">
            <v>2</v>
          </cell>
          <cell r="Z5864" t="str">
            <v>挂件</v>
          </cell>
          <cell r="AA5864">
            <v>0.5</v>
          </cell>
          <cell r="AB5864" t="str">
            <v>喷漆</v>
          </cell>
          <cell r="AC5864">
            <v>1</v>
          </cell>
          <cell r="AD5864">
            <v>0</v>
          </cell>
          <cell r="AE5864">
            <v>0</v>
          </cell>
          <cell r="AF5864">
            <v>0</v>
          </cell>
          <cell r="AG5864">
            <v>0</v>
          </cell>
          <cell r="AH5864" t="str">
            <v>230×216.4</v>
          </cell>
          <cell r="AI5864">
            <v>0</v>
          </cell>
          <cell r="AJ5864">
            <v>0</v>
          </cell>
          <cell r="AK5864">
            <v>0</v>
          </cell>
        </row>
        <row r="5864">
          <cell r="AN5864" t="str">
            <v>按附图</v>
          </cell>
          <cell r="AO5864" t="str">
            <v>232E</v>
          </cell>
          <cell r="AP5864">
            <v>1</v>
          </cell>
          <cell r="AQ5864">
            <v>25018</v>
          </cell>
        </row>
        <row r="5865">
          <cell r="A5865">
            <v>5867</v>
          </cell>
          <cell r="B5865">
            <v>2</v>
          </cell>
          <cell r="C5865">
            <v>45734</v>
          </cell>
        </row>
        <row r="5865">
          <cell r="E5865" t="str">
            <v>232E-300100</v>
          </cell>
          <cell r="F5865" t="str">
            <v>角度传感器保护罩</v>
          </cell>
          <cell r="G5865">
            <v>2</v>
          </cell>
        </row>
        <row r="5865">
          <cell r="J5865" t="str">
            <v>打胶</v>
          </cell>
          <cell r="K5865">
            <v>2</v>
          </cell>
          <cell r="L5865" t="str">
            <v>挂件</v>
          </cell>
          <cell r="M5865">
            <v>0.5</v>
          </cell>
          <cell r="N5865" t="str">
            <v>喷漆</v>
          </cell>
          <cell r="O5865">
            <v>1</v>
          </cell>
        </row>
        <row r="5865">
          <cell r="AD5865">
            <v>0</v>
          </cell>
          <cell r="AE5865">
            <v>0</v>
          </cell>
          <cell r="AF5865">
            <v>0</v>
          </cell>
          <cell r="AG5865">
            <v>0</v>
          </cell>
          <cell r="AH5865" t="str">
            <v>230×216.4</v>
          </cell>
          <cell r="AI5865">
            <v>0</v>
          </cell>
          <cell r="AJ5865">
            <v>0</v>
          </cell>
          <cell r="AK5865">
            <v>0</v>
          </cell>
        </row>
        <row r="5865">
          <cell r="AN5865" t="str">
            <v>按附图</v>
          </cell>
          <cell r="AO5865" t="str">
            <v>232E</v>
          </cell>
          <cell r="AP5865">
            <v>1</v>
          </cell>
          <cell r="AQ5865">
            <v>25018</v>
          </cell>
        </row>
        <row r="5866">
          <cell r="A5866">
            <v>5868</v>
          </cell>
          <cell r="B5866">
            <v>1</v>
          </cell>
          <cell r="C5866">
            <v>45734</v>
          </cell>
        </row>
        <row r="5866">
          <cell r="E5866" t="str">
            <v>232E-300200</v>
          </cell>
          <cell r="F5866" t="str">
            <v>折臂总成上电气元件焊合</v>
          </cell>
          <cell r="G5866">
            <v>1</v>
          </cell>
        </row>
        <row r="5866">
          <cell r="J5866" t="str">
            <v>定位焊</v>
          </cell>
          <cell r="K5866">
            <v>9.5</v>
          </cell>
          <cell r="L5866" t="str">
            <v>焊接</v>
          </cell>
          <cell r="M5866">
            <v>6</v>
          </cell>
          <cell r="N5866" t="str">
            <v>打磨</v>
          </cell>
          <cell r="O5866">
            <v>3</v>
          </cell>
          <cell r="P5866" t="str">
            <v>转</v>
          </cell>
          <cell r="Q5866">
            <v>0</v>
          </cell>
        </row>
        <row r="5866">
          <cell r="X5866">
            <v>0</v>
          </cell>
          <cell r="Y5866">
            <v>0</v>
          </cell>
          <cell r="Z5866">
            <v>0</v>
          </cell>
          <cell r="AA5866">
            <v>0</v>
          </cell>
          <cell r="AB5866">
            <v>0</v>
          </cell>
          <cell r="AC5866">
            <v>0</v>
          </cell>
          <cell r="AD5866">
            <v>0</v>
          </cell>
          <cell r="AE5866">
            <v>0</v>
          </cell>
          <cell r="AF5866">
            <v>0</v>
          </cell>
          <cell r="AG5866">
            <v>0</v>
          </cell>
        </row>
        <row r="5866">
          <cell r="AI5866">
            <v>0</v>
          </cell>
          <cell r="AJ5866">
            <v>0</v>
          </cell>
          <cell r="AK5866">
            <v>0</v>
          </cell>
        </row>
        <row r="5866">
          <cell r="AO5866" t="str">
            <v>232E</v>
          </cell>
          <cell r="AP5866">
            <v>1</v>
          </cell>
          <cell r="AQ5866">
            <v>25018</v>
          </cell>
        </row>
        <row r="5867">
          <cell r="A5867">
            <v>5869</v>
          </cell>
          <cell r="B5867">
            <v>1</v>
          </cell>
          <cell r="C5867">
            <v>45734</v>
          </cell>
        </row>
        <row r="5867">
          <cell r="E5867" t="str">
            <v>232E-30020100</v>
          </cell>
          <cell r="F5867" t="str">
            <v>雷达安装架电气元件焊合</v>
          </cell>
          <cell r="G5867">
            <v>1</v>
          </cell>
        </row>
        <row r="5867">
          <cell r="J5867" t="str">
            <v>定位焊</v>
          </cell>
          <cell r="K5867">
            <v>9.5</v>
          </cell>
          <cell r="L5867" t="str">
            <v>焊接</v>
          </cell>
          <cell r="M5867">
            <v>6</v>
          </cell>
          <cell r="N5867" t="str">
            <v>打磨</v>
          </cell>
          <cell r="O5867">
            <v>3</v>
          </cell>
          <cell r="P5867">
            <v>0</v>
          </cell>
          <cell r="Q5867">
            <v>0</v>
          </cell>
          <cell r="R5867">
            <v>0</v>
          </cell>
          <cell r="S5867">
            <v>0</v>
          </cell>
          <cell r="T5867">
            <v>0</v>
          </cell>
          <cell r="U5867">
            <v>0</v>
          </cell>
          <cell r="V5867">
            <v>0</v>
          </cell>
          <cell r="W5867">
            <v>0</v>
          </cell>
          <cell r="X5867">
            <v>0</v>
          </cell>
          <cell r="Y5867">
            <v>0</v>
          </cell>
          <cell r="Z5867">
            <v>0</v>
          </cell>
          <cell r="AA5867">
            <v>0</v>
          </cell>
          <cell r="AB5867">
            <v>0</v>
          </cell>
          <cell r="AC5867">
            <v>0</v>
          </cell>
          <cell r="AD5867">
            <v>0</v>
          </cell>
          <cell r="AE5867">
            <v>0</v>
          </cell>
          <cell r="AF5867">
            <v>0</v>
          </cell>
          <cell r="AG5867">
            <v>0</v>
          </cell>
        </row>
        <row r="5867">
          <cell r="AI5867">
            <v>0</v>
          </cell>
          <cell r="AJ5867">
            <v>0</v>
          </cell>
          <cell r="AK5867">
            <v>0</v>
          </cell>
        </row>
        <row r="5867">
          <cell r="AO5867" t="str">
            <v>232E</v>
          </cell>
          <cell r="AP5867">
            <v>1</v>
          </cell>
          <cell r="AQ5867">
            <v>25018</v>
          </cell>
        </row>
        <row r="5868">
          <cell r="A5868">
            <v>5870</v>
          </cell>
          <cell r="B5868">
            <v>1</v>
          </cell>
          <cell r="C5868">
            <v>45734</v>
          </cell>
        </row>
        <row r="5868">
          <cell r="E5868" t="str">
            <v>232E-30020101</v>
          </cell>
          <cell r="F5868" t="str">
            <v>线卡安装底板</v>
          </cell>
          <cell r="G5868">
            <v>1</v>
          </cell>
          <cell r="H5868" t="str">
            <v>钢板t8/Q235B</v>
          </cell>
        </row>
        <row r="5868">
          <cell r="J5868" t="str">
            <v>激光作业</v>
          </cell>
          <cell r="K5868">
            <v>1.2</v>
          </cell>
          <cell r="L5868" t="str">
            <v>划线</v>
          </cell>
          <cell r="M5868">
            <v>6</v>
          </cell>
          <cell r="N5868" t="str">
            <v>钻、攻</v>
          </cell>
          <cell r="O5868">
            <v>30</v>
          </cell>
          <cell r="P5868">
            <v>0</v>
          </cell>
          <cell r="Q5868">
            <v>0</v>
          </cell>
          <cell r="R5868">
            <v>0</v>
          </cell>
          <cell r="S5868">
            <v>0</v>
          </cell>
          <cell r="T5868">
            <v>0</v>
          </cell>
          <cell r="U5868">
            <v>0</v>
          </cell>
          <cell r="V5868">
            <v>0</v>
          </cell>
          <cell r="W5868">
            <v>0</v>
          </cell>
          <cell r="X5868">
            <v>0</v>
          </cell>
          <cell r="Y5868">
            <v>0</v>
          </cell>
          <cell r="Z5868">
            <v>0</v>
          </cell>
          <cell r="AA5868">
            <v>0</v>
          </cell>
          <cell r="AB5868">
            <v>0</v>
          </cell>
          <cell r="AC5868">
            <v>0</v>
          </cell>
          <cell r="AD5868">
            <v>0</v>
          </cell>
          <cell r="AE5868">
            <v>0</v>
          </cell>
          <cell r="AF5868">
            <v>0</v>
          </cell>
          <cell r="AG5868">
            <v>0</v>
          </cell>
          <cell r="AH5868" t="str">
            <v>55×54</v>
          </cell>
          <cell r="AI5868">
            <v>0</v>
          </cell>
          <cell r="AJ5868">
            <v>0</v>
          </cell>
          <cell r="AK5868">
            <v>0</v>
          </cell>
        </row>
        <row r="5868">
          <cell r="AO5868" t="str">
            <v>232E</v>
          </cell>
          <cell r="AP5868">
            <v>1</v>
          </cell>
          <cell r="AQ5868">
            <v>25018</v>
          </cell>
        </row>
        <row r="5869">
          <cell r="A5869">
            <v>5871</v>
          </cell>
          <cell r="B5869">
            <v>1</v>
          </cell>
          <cell r="C5869">
            <v>45734</v>
          </cell>
        </row>
        <row r="5869">
          <cell r="E5869" t="str">
            <v>232E-30020300</v>
          </cell>
          <cell r="F5869" t="str">
            <v>摇杆结构2上电气元件焊合</v>
          </cell>
          <cell r="G5869">
            <v>1</v>
          </cell>
        </row>
        <row r="5869">
          <cell r="J5869" t="str">
            <v>定位焊</v>
          </cell>
          <cell r="K5869">
            <v>25.5</v>
          </cell>
          <cell r="L5869" t="str">
            <v>焊接</v>
          </cell>
          <cell r="M5869">
            <v>6</v>
          </cell>
          <cell r="N5869" t="str">
            <v>定位焊</v>
          </cell>
          <cell r="O5869">
            <v>25.5</v>
          </cell>
          <cell r="P5869" t="str">
            <v>焊接</v>
          </cell>
          <cell r="Q5869">
            <v>20.4</v>
          </cell>
          <cell r="R5869" t="str">
            <v>打磨</v>
          </cell>
          <cell r="S5869">
            <v>10</v>
          </cell>
          <cell r="T5869">
            <v>0</v>
          </cell>
          <cell r="U5869">
            <v>0</v>
          </cell>
          <cell r="V5869">
            <v>0</v>
          </cell>
          <cell r="W5869">
            <v>0</v>
          </cell>
          <cell r="X5869">
            <v>0</v>
          </cell>
          <cell r="Y5869">
            <v>0</v>
          </cell>
          <cell r="Z5869">
            <v>0</v>
          </cell>
          <cell r="AA5869">
            <v>0</v>
          </cell>
          <cell r="AB5869">
            <v>0</v>
          </cell>
          <cell r="AC5869">
            <v>0</v>
          </cell>
          <cell r="AD5869">
            <v>0</v>
          </cell>
          <cell r="AE5869">
            <v>0</v>
          </cell>
          <cell r="AF5869">
            <v>0</v>
          </cell>
          <cell r="AG5869">
            <v>0</v>
          </cell>
        </row>
        <row r="5869">
          <cell r="AI5869">
            <v>0</v>
          </cell>
          <cell r="AJ5869">
            <v>0</v>
          </cell>
          <cell r="AK5869">
            <v>0</v>
          </cell>
        </row>
        <row r="5869">
          <cell r="AO5869" t="str">
            <v>232E</v>
          </cell>
          <cell r="AP5869">
            <v>1</v>
          </cell>
          <cell r="AQ5869">
            <v>25018</v>
          </cell>
        </row>
        <row r="5870">
          <cell r="A5870">
            <v>5872</v>
          </cell>
          <cell r="B5870">
            <v>14</v>
          </cell>
          <cell r="C5870">
            <v>45734</v>
          </cell>
        </row>
        <row r="5870">
          <cell r="E5870" t="str">
            <v>232E-30020301</v>
          </cell>
          <cell r="F5870" t="str">
            <v>线夹座</v>
          </cell>
          <cell r="G5870">
            <v>14</v>
          </cell>
          <cell r="H5870" t="str">
            <v>钢板t20/Q235B</v>
          </cell>
        </row>
        <row r="5870">
          <cell r="J5870" t="str">
            <v>激光作业</v>
          </cell>
          <cell r="K5870">
            <v>1.6</v>
          </cell>
          <cell r="L5870" t="str">
            <v>划线</v>
          </cell>
          <cell r="M5870">
            <v>1</v>
          </cell>
          <cell r="N5870" t="str">
            <v>钻、攻</v>
          </cell>
          <cell r="O5870">
            <v>6</v>
          </cell>
          <cell r="P5870">
            <v>0</v>
          </cell>
          <cell r="Q5870">
            <v>0</v>
          </cell>
          <cell r="R5870">
            <v>0</v>
          </cell>
          <cell r="S5870">
            <v>0</v>
          </cell>
          <cell r="T5870">
            <v>0</v>
          </cell>
          <cell r="U5870">
            <v>0</v>
          </cell>
          <cell r="V5870">
            <v>0</v>
          </cell>
          <cell r="W5870">
            <v>0</v>
          </cell>
          <cell r="X5870">
            <v>0</v>
          </cell>
          <cell r="Y5870">
            <v>0</v>
          </cell>
          <cell r="Z5870">
            <v>0</v>
          </cell>
          <cell r="AA5870">
            <v>0</v>
          </cell>
          <cell r="AB5870">
            <v>0</v>
          </cell>
          <cell r="AC5870">
            <v>0</v>
          </cell>
          <cell r="AD5870">
            <v>0</v>
          </cell>
          <cell r="AE5870">
            <v>0</v>
          </cell>
          <cell r="AF5870">
            <v>0</v>
          </cell>
          <cell r="AG5870">
            <v>0</v>
          </cell>
          <cell r="AH5870" t="str">
            <v>214×22</v>
          </cell>
          <cell r="AI5870">
            <v>0</v>
          </cell>
          <cell r="AJ5870">
            <v>0</v>
          </cell>
          <cell r="AK5870">
            <v>0</v>
          </cell>
        </row>
        <row r="5870">
          <cell r="AO5870" t="str">
            <v>232E</v>
          </cell>
          <cell r="AP5870">
            <v>1</v>
          </cell>
          <cell r="AQ5870">
            <v>25018</v>
          </cell>
        </row>
        <row r="5871">
          <cell r="A5871">
            <v>5873</v>
          </cell>
          <cell r="B5871">
            <v>1</v>
          </cell>
          <cell r="C5871">
            <v>45734</v>
          </cell>
        </row>
        <row r="5871">
          <cell r="E5871" t="str">
            <v>232E-30020400</v>
          </cell>
          <cell r="F5871" t="str">
            <v>摇杆结构4上电气元件焊合</v>
          </cell>
          <cell r="G5871">
            <v>1</v>
          </cell>
        </row>
        <row r="5871">
          <cell r="J5871" t="str">
            <v>定位焊</v>
          </cell>
          <cell r="K5871">
            <v>20.4</v>
          </cell>
          <cell r="L5871" t="str">
            <v>定位焊</v>
          </cell>
          <cell r="M5871">
            <v>20.4</v>
          </cell>
          <cell r="N5871">
            <v>0</v>
          </cell>
          <cell r="O5871">
            <v>0</v>
          </cell>
          <cell r="P5871">
            <v>0</v>
          </cell>
          <cell r="Q5871">
            <v>0</v>
          </cell>
          <cell r="R5871">
            <v>0</v>
          </cell>
          <cell r="S5871">
            <v>0</v>
          </cell>
          <cell r="T5871">
            <v>0</v>
          </cell>
          <cell r="U5871">
            <v>0</v>
          </cell>
          <cell r="V5871">
            <v>0</v>
          </cell>
          <cell r="W5871">
            <v>0</v>
          </cell>
          <cell r="X5871">
            <v>0</v>
          </cell>
          <cell r="Y5871">
            <v>0</v>
          </cell>
          <cell r="Z5871">
            <v>0</v>
          </cell>
          <cell r="AA5871">
            <v>0</v>
          </cell>
          <cell r="AB5871">
            <v>0</v>
          </cell>
          <cell r="AC5871">
            <v>0</v>
          </cell>
          <cell r="AD5871">
            <v>0</v>
          </cell>
          <cell r="AE5871">
            <v>0</v>
          </cell>
          <cell r="AF5871">
            <v>0</v>
          </cell>
          <cell r="AG5871">
            <v>0</v>
          </cell>
        </row>
        <row r="5871">
          <cell r="AI5871">
            <v>0</v>
          </cell>
          <cell r="AJ5871">
            <v>0</v>
          </cell>
          <cell r="AK5871">
            <v>0</v>
          </cell>
        </row>
        <row r="5871">
          <cell r="AO5871" t="str">
            <v>232E</v>
          </cell>
          <cell r="AP5871">
            <v>1</v>
          </cell>
          <cell r="AQ5871">
            <v>25018</v>
          </cell>
        </row>
        <row r="5872">
          <cell r="A5872">
            <v>5874</v>
          </cell>
          <cell r="B5872">
            <v>1</v>
          </cell>
          <cell r="C5872">
            <v>45734</v>
          </cell>
        </row>
        <row r="5872">
          <cell r="E5872" t="str">
            <v>232E-30020500</v>
          </cell>
          <cell r="F5872" t="str">
            <v>中间转台上电气元件焊合</v>
          </cell>
          <cell r="G5872">
            <v>1</v>
          </cell>
        </row>
        <row r="5872">
          <cell r="J5872" t="str">
            <v>定位焊</v>
          </cell>
          <cell r="K5872">
            <v>7.6</v>
          </cell>
          <cell r="L5872" t="str">
            <v>定位焊</v>
          </cell>
          <cell r="M5872">
            <v>7.6</v>
          </cell>
          <cell r="N5872">
            <v>0</v>
          </cell>
          <cell r="O5872">
            <v>0</v>
          </cell>
          <cell r="P5872">
            <v>0</v>
          </cell>
          <cell r="Q5872">
            <v>0</v>
          </cell>
          <cell r="R5872">
            <v>0</v>
          </cell>
          <cell r="S5872">
            <v>0</v>
          </cell>
          <cell r="T5872">
            <v>0</v>
          </cell>
          <cell r="U5872">
            <v>0</v>
          </cell>
          <cell r="V5872">
            <v>0</v>
          </cell>
          <cell r="W5872">
            <v>0</v>
          </cell>
          <cell r="X5872">
            <v>0</v>
          </cell>
          <cell r="Y5872">
            <v>0</v>
          </cell>
          <cell r="Z5872">
            <v>0</v>
          </cell>
          <cell r="AA5872">
            <v>0</v>
          </cell>
          <cell r="AB5872">
            <v>0</v>
          </cell>
          <cell r="AC5872">
            <v>0</v>
          </cell>
          <cell r="AD5872">
            <v>0</v>
          </cell>
          <cell r="AE5872">
            <v>0</v>
          </cell>
          <cell r="AF5872">
            <v>0</v>
          </cell>
          <cell r="AG5872">
            <v>0</v>
          </cell>
        </row>
        <row r="5872">
          <cell r="AI5872">
            <v>0</v>
          </cell>
          <cell r="AJ5872">
            <v>0</v>
          </cell>
          <cell r="AK5872">
            <v>0</v>
          </cell>
        </row>
        <row r="5872">
          <cell r="AO5872" t="str">
            <v>232E</v>
          </cell>
          <cell r="AP5872">
            <v>1</v>
          </cell>
          <cell r="AQ5872">
            <v>25018</v>
          </cell>
        </row>
        <row r="5873">
          <cell r="A5873">
            <v>5875</v>
          </cell>
          <cell r="B5873">
            <v>1</v>
          </cell>
          <cell r="C5873">
            <v>45734</v>
          </cell>
        </row>
        <row r="5873">
          <cell r="E5873" t="str">
            <v>232E-3010</v>
          </cell>
          <cell r="F5873" t="str">
            <v>水平传感器保护罩</v>
          </cell>
          <cell r="G5873">
            <v>1</v>
          </cell>
          <cell r="H5873" t="str">
            <v>钢板t1.5/304</v>
          </cell>
        </row>
        <row r="5873">
          <cell r="J5873" t="str">
            <v>激光作业</v>
          </cell>
          <cell r="K5873">
            <v>3</v>
          </cell>
          <cell r="L5873" t="str">
            <v>倒钝</v>
          </cell>
          <cell r="M5873">
            <v>3.6</v>
          </cell>
          <cell r="N5873" t="str">
            <v>磨砂</v>
          </cell>
          <cell r="O5873">
            <v>3</v>
          </cell>
          <cell r="P5873" t="str">
            <v>折弯</v>
          </cell>
          <cell r="Q5873">
            <v>12</v>
          </cell>
          <cell r="R5873" t="str">
            <v>定位焊</v>
          </cell>
          <cell r="S5873">
            <v>4</v>
          </cell>
          <cell r="T5873" t="str">
            <v>焊接</v>
          </cell>
          <cell r="U5873">
            <v>6</v>
          </cell>
          <cell r="V5873" t="str">
            <v>打磨</v>
          </cell>
          <cell r="W5873">
            <v>4</v>
          </cell>
          <cell r="X5873" t="str">
            <v>打胶</v>
          </cell>
          <cell r="Y5873">
            <v>2</v>
          </cell>
          <cell r="Z5873" t="str">
            <v>挂件</v>
          </cell>
          <cell r="AA5873">
            <v>0.5</v>
          </cell>
          <cell r="AB5873" t="str">
            <v>喷漆</v>
          </cell>
          <cell r="AC5873">
            <v>2</v>
          </cell>
        </row>
        <row r="5873">
          <cell r="AH5873" t="str">
            <v>325×256</v>
          </cell>
        </row>
        <row r="5873">
          <cell r="AO5873" t="str">
            <v>232E</v>
          </cell>
          <cell r="AP5873">
            <v>1</v>
          </cell>
          <cell r="AQ5873">
            <v>25018</v>
          </cell>
        </row>
        <row r="5874">
          <cell r="A5874">
            <v>5876</v>
          </cell>
          <cell r="B5874">
            <v>1</v>
          </cell>
          <cell r="C5874">
            <v>45734</v>
          </cell>
        </row>
        <row r="5874">
          <cell r="E5874" t="str">
            <v>232E-3010</v>
          </cell>
          <cell r="F5874" t="str">
            <v>水平传感器保护罩</v>
          </cell>
          <cell r="G5874">
            <v>1</v>
          </cell>
          <cell r="H5874" t="str">
            <v>钢板t1.5/304</v>
          </cell>
        </row>
        <row r="5874">
          <cell r="J5874" t="str">
            <v>打胶</v>
          </cell>
          <cell r="K5874">
            <v>2</v>
          </cell>
          <cell r="L5874" t="str">
            <v>挂件</v>
          </cell>
          <cell r="M5874">
            <v>0.5</v>
          </cell>
          <cell r="N5874" t="str">
            <v>喷漆</v>
          </cell>
          <cell r="O5874">
            <v>2</v>
          </cell>
        </row>
        <row r="5874">
          <cell r="AH5874" t="str">
            <v>325×256</v>
          </cell>
        </row>
        <row r="5874">
          <cell r="AO5874" t="str">
            <v>232E</v>
          </cell>
          <cell r="AP5874">
            <v>1</v>
          </cell>
          <cell r="AQ5874">
            <v>25018</v>
          </cell>
        </row>
        <row r="5875">
          <cell r="A5875">
            <v>5877</v>
          </cell>
          <cell r="B5875">
            <v>1</v>
          </cell>
          <cell r="C5875">
            <v>45734</v>
          </cell>
        </row>
        <row r="5875">
          <cell r="E5875" t="str">
            <v>232E-302101</v>
          </cell>
          <cell r="F5875" t="str">
            <v>线卡2</v>
          </cell>
          <cell r="G5875">
            <v>1</v>
          </cell>
          <cell r="H5875" t="str">
            <v>钢板t3/304</v>
          </cell>
        </row>
        <row r="5875">
          <cell r="J5875" t="str">
            <v>激光作业</v>
          </cell>
          <cell r="K5875">
            <v>3</v>
          </cell>
          <cell r="L5875" t="str">
            <v>倒钝</v>
          </cell>
          <cell r="M5875">
            <v>3</v>
          </cell>
          <cell r="N5875" t="str">
            <v>成型</v>
          </cell>
          <cell r="O5875">
            <v>18</v>
          </cell>
          <cell r="P5875" t="str">
            <v>喷砂</v>
          </cell>
          <cell r="Q5875">
            <v>0.5</v>
          </cell>
          <cell r="R5875" t="str">
            <v>挂件</v>
          </cell>
          <cell r="S5875">
            <v>0.5</v>
          </cell>
          <cell r="T5875" t="str">
            <v>喷漆</v>
          </cell>
          <cell r="U5875">
            <v>0.5</v>
          </cell>
          <cell r="V5875">
            <v>0</v>
          </cell>
          <cell r="W5875">
            <v>0</v>
          </cell>
          <cell r="X5875">
            <v>0</v>
          </cell>
          <cell r="Y5875">
            <v>0</v>
          </cell>
          <cell r="Z5875">
            <v>0</v>
          </cell>
          <cell r="AA5875">
            <v>0</v>
          </cell>
          <cell r="AB5875">
            <v>0</v>
          </cell>
          <cell r="AC5875">
            <v>0</v>
          </cell>
          <cell r="AD5875">
            <v>0</v>
          </cell>
          <cell r="AE5875">
            <v>0</v>
          </cell>
          <cell r="AF5875">
            <v>0</v>
          </cell>
          <cell r="AG5875">
            <v>0</v>
          </cell>
          <cell r="AH5875" t="str">
            <v>135×30</v>
          </cell>
          <cell r="AI5875">
            <v>0</v>
          </cell>
          <cell r="AJ5875">
            <v>0</v>
          </cell>
          <cell r="AK5875">
            <v>0</v>
          </cell>
        </row>
        <row r="5875">
          <cell r="AO5875" t="str">
            <v>232E</v>
          </cell>
          <cell r="AP5875">
            <v>1</v>
          </cell>
          <cell r="AQ5875">
            <v>25018</v>
          </cell>
        </row>
        <row r="5876">
          <cell r="A5876">
            <v>5878</v>
          </cell>
          <cell r="B5876">
            <v>1</v>
          </cell>
          <cell r="C5876">
            <v>45734</v>
          </cell>
        </row>
        <row r="5876">
          <cell r="E5876" t="str">
            <v>232E-30210200</v>
          </cell>
          <cell r="F5876" t="str">
            <v>线卡底座焊合</v>
          </cell>
          <cell r="G5876">
            <v>1</v>
          </cell>
        </row>
        <row r="5876">
          <cell r="J5876" t="str">
            <v>定位焊</v>
          </cell>
          <cell r="K5876">
            <v>4</v>
          </cell>
          <cell r="L5876" t="str">
            <v>焊接</v>
          </cell>
          <cell r="M5876">
            <v>6</v>
          </cell>
          <cell r="N5876" t="str">
            <v>打磨</v>
          </cell>
          <cell r="O5876">
            <v>2</v>
          </cell>
          <cell r="P5876" t="str">
            <v>喷砂</v>
          </cell>
          <cell r="Q5876">
            <v>0.5</v>
          </cell>
          <cell r="R5876" t="str">
            <v>挂件</v>
          </cell>
          <cell r="S5876">
            <v>0.5</v>
          </cell>
          <cell r="T5876" t="str">
            <v>喷漆</v>
          </cell>
          <cell r="U5876">
            <v>0.5</v>
          </cell>
          <cell r="V5876">
            <v>0</v>
          </cell>
          <cell r="W5876">
            <v>0</v>
          </cell>
          <cell r="X5876">
            <v>0</v>
          </cell>
          <cell r="Y5876">
            <v>0</v>
          </cell>
          <cell r="Z5876">
            <v>0</v>
          </cell>
          <cell r="AA5876">
            <v>0</v>
          </cell>
          <cell r="AB5876">
            <v>0</v>
          </cell>
          <cell r="AC5876">
            <v>0</v>
          </cell>
          <cell r="AD5876">
            <v>0</v>
          </cell>
          <cell r="AE5876">
            <v>0</v>
          </cell>
          <cell r="AF5876">
            <v>0</v>
          </cell>
          <cell r="AG5876">
            <v>0</v>
          </cell>
        </row>
        <row r="5876">
          <cell r="AI5876">
            <v>0</v>
          </cell>
          <cell r="AJ5876">
            <v>0</v>
          </cell>
          <cell r="AK5876">
            <v>0</v>
          </cell>
        </row>
        <row r="5876">
          <cell r="AO5876" t="str">
            <v>232E</v>
          </cell>
          <cell r="AP5876">
            <v>1</v>
          </cell>
          <cell r="AQ5876">
            <v>25018</v>
          </cell>
        </row>
        <row r="5877">
          <cell r="A5877">
            <v>5879</v>
          </cell>
          <cell r="B5877">
            <v>1</v>
          </cell>
          <cell r="C5877">
            <v>45734</v>
          </cell>
        </row>
        <row r="5877">
          <cell r="E5877" t="str">
            <v>232E-30210201</v>
          </cell>
          <cell r="F5877" t="str">
            <v>线卡底座</v>
          </cell>
          <cell r="G5877">
            <v>1</v>
          </cell>
          <cell r="H5877" t="str">
            <v>钢板t3/304</v>
          </cell>
        </row>
        <row r="5877">
          <cell r="J5877" t="str">
            <v>激光作业</v>
          </cell>
          <cell r="K5877">
            <v>4.8</v>
          </cell>
          <cell r="L5877" t="str">
            <v>倒钝</v>
          </cell>
          <cell r="M5877">
            <v>3</v>
          </cell>
          <cell r="N5877" t="str">
            <v>折弯</v>
          </cell>
          <cell r="O5877">
            <v>5.4</v>
          </cell>
          <cell r="P5877">
            <v>0</v>
          </cell>
          <cell r="Q5877">
            <v>0</v>
          </cell>
          <cell r="R5877">
            <v>0</v>
          </cell>
          <cell r="S5877">
            <v>0</v>
          </cell>
          <cell r="T5877">
            <v>0</v>
          </cell>
          <cell r="U5877">
            <v>0</v>
          </cell>
          <cell r="V5877">
            <v>0</v>
          </cell>
          <cell r="W5877">
            <v>0</v>
          </cell>
          <cell r="X5877">
            <v>0</v>
          </cell>
          <cell r="Y5877">
            <v>0</v>
          </cell>
          <cell r="Z5877">
            <v>0</v>
          </cell>
          <cell r="AA5877">
            <v>0</v>
          </cell>
          <cell r="AB5877">
            <v>0</v>
          </cell>
          <cell r="AC5877">
            <v>0</v>
          </cell>
          <cell r="AD5877">
            <v>0</v>
          </cell>
          <cell r="AE5877">
            <v>0</v>
          </cell>
          <cell r="AF5877">
            <v>0</v>
          </cell>
          <cell r="AG5877">
            <v>0</v>
          </cell>
          <cell r="AH5877" t="str">
            <v>110×55</v>
          </cell>
          <cell r="AI5877">
            <v>0</v>
          </cell>
          <cell r="AJ5877">
            <v>0</v>
          </cell>
          <cell r="AK5877">
            <v>0</v>
          </cell>
        </row>
        <row r="5877">
          <cell r="AO5877" t="str">
            <v>232E</v>
          </cell>
          <cell r="AP5877">
            <v>1</v>
          </cell>
          <cell r="AQ5877">
            <v>25018</v>
          </cell>
        </row>
        <row r="5878">
          <cell r="A5878">
            <v>5880</v>
          </cell>
          <cell r="B5878">
            <v>1</v>
          </cell>
          <cell r="C5878">
            <v>45734</v>
          </cell>
        </row>
        <row r="5878">
          <cell r="E5878" t="str">
            <v>232E-30210202</v>
          </cell>
          <cell r="F5878" t="str">
            <v>线卡1</v>
          </cell>
          <cell r="G5878">
            <v>1</v>
          </cell>
          <cell r="H5878" t="str">
            <v>钢板t3/304</v>
          </cell>
        </row>
        <row r="5878">
          <cell r="J5878" t="str">
            <v>激光作业</v>
          </cell>
          <cell r="K5878">
            <v>3</v>
          </cell>
          <cell r="L5878" t="str">
            <v>倒钝</v>
          </cell>
          <cell r="M5878">
            <v>3</v>
          </cell>
          <cell r="N5878" t="str">
            <v>成型</v>
          </cell>
          <cell r="O5878">
            <v>18</v>
          </cell>
          <cell r="P5878">
            <v>0</v>
          </cell>
          <cell r="Q5878">
            <v>0</v>
          </cell>
          <cell r="R5878">
            <v>0</v>
          </cell>
          <cell r="S5878">
            <v>0</v>
          </cell>
          <cell r="T5878">
            <v>0</v>
          </cell>
          <cell r="U5878">
            <v>0</v>
          </cell>
          <cell r="V5878">
            <v>0</v>
          </cell>
          <cell r="W5878">
            <v>0</v>
          </cell>
          <cell r="X5878">
            <v>0</v>
          </cell>
          <cell r="Y5878">
            <v>0</v>
          </cell>
          <cell r="Z5878">
            <v>0</v>
          </cell>
          <cell r="AA5878">
            <v>0</v>
          </cell>
          <cell r="AB5878">
            <v>0</v>
          </cell>
          <cell r="AC5878">
            <v>0</v>
          </cell>
          <cell r="AD5878">
            <v>0</v>
          </cell>
          <cell r="AE5878">
            <v>0</v>
          </cell>
          <cell r="AF5878">
            <v>0</v>
          </cell>
          <cell r="AG5878">
            <v>0</v>
          </cell>
          <cell r="AH5878" t="str">
            <v>135×30</v>
          </cell>
          <cell r="AI5878">
            <v>0</v>
          </cell>
          <cell r="AJ5878">
            <v>0</v>
          </cell>
          <cell r="AK5878">
            <v>0</v>
          </cell>
        </row>
        <row r="5878">
          <cell r="AO5878" t="str">
            <v>232E</v>
          </cell>
          <cell r="AP5878">
            <v>1</v>
          </cell>
          <cell r="AQ5878">
            <v>25018</v>
          </cell>
        </row>
        <row r="5879">
          <cell r="A5879">
            <v>5881</v>
          </cell>
          <cell r="B5879">
            <v>14</v>
          </cell>
          <cell r="C5879">
            <v>45734</v>
          </cell>
        </row>
        <row r="5879">
          <cell r="E5879" t="str">
            <v>232E-302103</v>
          </cell>
          <cell r="F5879" t="str">
            <v>线夹盖</v>
          </cell>
          <cell r="G5879">
            <v>14</v>
          </cell>
          <cell r="H5879" t="str">
            <v>钢板t3/304</v>
          </cell>
        </row>
        <row r="5879">
          <cell r="J5879" t="str">
            <v>激光作业</v>
          </cell>
          <cell r="K5879">
            <v>0.6</v>
          </cell>
          <cell r="L5879" t="str">
            <v>倒钝</v>
          </cell>
          <cell r="M5879">
            <v>0.5</v>
          </cell>
          <cell r="N5879">
            <v>0</v>
          </cell>
          <cell r="O5879">
            <v>0</v>
          </cell>
          <cell r="P5879">
            <v>0</v>
          </cell>
          <cell r="Q5879">
            <v>0</v>
          </cell>
          <cell r="R5879">
            <v>0</v>
          </cell>
          <cell r="S5879">
            <v>0</v>
          </cell>
          <cell r="T5879">
            <v>0</v>
          </cell>
          <cell r="U5879">
            <v>0</v>
          </cell>
          <cell r="V5879">
            <v>0</v>
          </cell>
          <cell r="W5879">
            <v>0</v>
          </cell>
          <cell r="X5879">
            <v>0</v>
          </cell>
          <cell r="Y5879">
            <v>0</v>
          </cell>
          <cell r="Z5879">
            <v>0</v>
          </cell>
          <cell r="AA5879">
            <v>0</v>
          </cell>
          <cell r="AB5879">
            <v>0</v>
          </cell>
          <cell r="AC5879">
            <v>0</v>
          </cell>
          <cell r="AD5879">
            <v>0</v>
          </cell>
          <cell r="AE5879">
            <v>0</v>
          </cell>
          <cell r="AF5879">
            <v>0</v>
          </cell>
          <cell r="AG5879">
            <v>0</v>
          </cell>
          <cell r="AH5879" t="str">
            <v>214×20</v>
          </cell>
          <cell r="AI5879">
            <v>0</v>
          </cell>
          <cell r="AJ5879">
            <v>0</v>
          </cell>
          <cell r="AK5879">
            <v>0</v>
          </cell>
        </row>
        <row r="5879">
          <cell r="AO5879" t="str">
            <v>232E</v>
          </cell>
          <cell r="AP5879">
            <v>1</v>
          </cell>
          <cell r="AQ5879">
            <v>25018</v>
          </cell>
        </row>
        <row r="5880">
          <cell r="A5880">
            <v>5882</v>
          </cell>
          <cell r="B5880">
            <v>14</v>
          </cell>
          <cell r="C5880">
            <v>45734</v>
          </cell>
        </row>
        <row r="5880">
          <cell r="E5880" t="str">
            <v>232E-302104</v>
          </cell>
          <cell r="F5880" t="str">
            <v>线夹座2</v>
          </cell>
          <cell r="G5880">
            <v>14</v>
          </cell>
          <cell r="H5880" t="str">
            <v>钢板t20/Q235B</v>
          </cell>
        </row>
        <row r="5880">
          <cell r="J5880" t="str">
            <v>激光作业</v>
          </cell>
          <cell r="K5880">
            <v>1.6</v>
          </cell>
          <cell r="L5880" t="str">
            <v>划线</v>
          </cell>
          <cell r="M5880">
            <v>1</v>
          </cell>
          <cell r="N5880" t="str">
            <v>钻</v>
          </cell>
          <cell r="O5880">
            <v>4.5</v>
          </cell>
          <cell r="P5880" t="str">
            <v>喷砂</v>
          </cell>
          <cell r="Q5880">
            <v>0.5</v>
          </cell>
          <cell r="R5880" t="str">
            <v>喷铝</v>
          </cell>
          <cell r="S5880">
            <v>2</v>
          </cell>
          <cell r="T5880" t="str">
            <v>挂件</v>
          </cell>
          <cell r="U5880">
            <v>0.5</v>
          </cell>
          <cell r="V5880" t="str">
            <v>喷漆</v>
          </cell>
          <cell r="W5880">
            <v>0.5</v>
          </cell>
          <cell r="X5880">
            <v>0</v>
          </cell>
          <cell r="Y5880">
            <v>0</v>
          </cell>
          <cell r="Z5880">
            <v>0</v>
          </cell>
          <cell r="AA5880">
            <v>0</v>
          </cell>
          <cell r="AB5880">
            <v>0</v>
          </cell>
          <cell r="AC5880">
            <v>0</v>
          </cell>
          <cell r="AD5880">
            <v>0</v>
          </cell>
          <cell r="AE5880">
            <v>0</v>
          </cell>
          <cell r="AF5880">
            <v>0</v>
          </cell>
          <cell r="AG5880">
            <v>0</v>
          </cell>
          <cell r="AH5880" t="str">
            <v>214×22</v>
          </cell>
          <cell r="AI5880">
            <v>0</v>
          </cell>
          <cell r="AJ5880">
            <v>0</v>
          </cell>
          <cell r="AK5880">
            <v>0</v>
          </cell>
        </row>
        <row r="5880">
          <cell r="AO5880" t="str">
            <v>232E</v>
          </cell>
          <cell r="AP5880">
            <v>1</v>
          </cell>
          <cell r="AQ5880">
            <v>25018</v>
          </cell>
        </row>
        <row r="5881">
          <cell r="A5881">
            <v>5883</v>
          </cell>
          <cell r="B5881">
            <v>1</v>
          </cell>
          <cell r="C5881">
            <v>45734</v>
          </cell>
        </row>
        <row r="5881">
          <cell r="E5881" t="str">
            <v>232E-303000</v>
          </cell>
          <cell r="F5881" t="str">
            <v>电缆标牌</v>
          </cell>
          <cell r="G5881">
            <v>1</v>
          </cell>
        </row>
        <row r="5881">
          <cell r="J5881" t="str">
            <v>定位焊</v>
          </cell>
          <cell r="K5881">
            <v>25.5</v>
          </cell>
          <cell r="L5881" t="str">
            <v>焊接</v>
          </cell>
          <cell r="M5881">
            <v>14.4</v>
          </cell>
          <cell r="N5881" t="str">
            <v>外协</v>
          </cell>
          <cell r="O5881">
            <v>0</v>
          </cell>
          <cell r="P5881">
            <v>0</v>
          </cell>
          <cell r="Q5881">
            <v>0</v>
          </cell>
          <cell r="R5881">
            <v>0</v>
          </cell>
          <cell r="S5881">
            <v>0</v>
          </cell>
          <cell r="T5881">
            <v>0</v>
          </cell>
          <cell r="U5881">
            <v>0</v>
          </cell>
          <cell r="V5881">
            <v>0</v>
          </cell>
          <cell r="W5881">
            <v>0</v>
          </cell>
          <cell r="X5881">
            <v>0</v>
          </cell>
          <cell r="Y5881">
            <v>0</v>
          </cell>
          <cell r="Z5881">
            <v>0</v>
          </cell>
          <cell r="AA5881">
            <v>0</v>
          </cell>
          <cell r="AB5881">
            <v>0</v>
          </cell>
          <cell r="AC5881">
            <v>0</v>
          </cell>
          <cell r="AD5881">
            <v>0</v>
          </cell>
          <cell r="AE5881">
            <v>0</v>
          </cell>
          <cell r="AF5881">
            <v>0</v>
          </cell>
          <cell r="AG5881">
            <v>0</v>
          </cell>
        </row>
        <row r="5881">
          <cell r="AI5881">
            <v>0</v>
          </cell>
          <cell r="AJ5881">
            <v>0</v>
          </cell>
          <cell r="AK5881">
            <v>0</v>
          </cell>
        </row>
        <row r="5881">
          <cell r="AO5881" t="str">
            <v>232E</v>
          </cell>
          <cell r="AP5881">
            <v>1</v>
          </cell>
          <cell r="AQ5881">
            <v>25018</v>
          </cell>
        </row>
        <row r="5882">
          <cell r="A5882">
            <v>5884</v>
          </cell>
          <cell r="B5882">
            <v>1</v>
          </cell>
          <cell r="C5882">
            <v>45734</v>
          </cell>
        </row>
        <row r="5882">
          <cell r="E5882" t="str">
            <v>232E-5900</v>
          </cell>
          <cell r="F5882" t="str">
            <v>副车架总成</v>
          </cell>
          <cell r="G5882">
            <v>1</v>
          </cell>
        </row>
        <row r="5882">
          <cell r="J5882" t="str">
            <v>定位焊</v>
          </cell>
          <cell r="K5882">
            <v>360</v>
          </cell>
          <cell r="L5882" t="str">
            <v>焊接</v>
          </cell>
          <cell r="M5882">
            <v>210</v>
          </cell>
          <cell r="N5882" t="str">
            <v>打磨</v>
          </cell>
          <cell r="O5882">
            <v>240</v>
          </cell>
          <cell r="P5882" t="str">
            <v>校正</v>
          </cell>
          <cell r="Q5882">
            <v>100</v>
          </cell>
          <cell r="R5882" t="str">
            <v>划线</v>
          </cell>
          <cell r="S5882">
            <v>45</v>
          </cell>
          <cell r="T5882" t="str">
            <v>钻孔</v>
          </cell>
          <cell r="U5882">
            <v>61</v>
          </cell>
          <cell r="V5882" t="str">
            <v>喷砂</v>
          </cell>
          <cell r="W5882">
            <v>600</v>
          </cell>
          <cell r="X5882" t="str">
            <v>喷铝</v>
          </cell>
          <cell r="Y5882">
            <v>1840</v>
          </cell>
          <cell r="Z5882" t="str">
            <v>磨铝面</v>
          </cell>
          <cell r="AA5882">
            <v>140</v>
          </cell>
          <cell r="AB5882" t="str">
            <v>喷面漆</v>
          </cell>
          <cell r="AC5882">
            <v>550</v>
          </cell>
          <cell r="AD5882" t="str">
            <v>入库</v>
          </cell>
          <cell r="AE5882">
            <v>0</v>
          </cell>
          <cell r="AF5882">
            <v>0</v>
          </cell>
          <cell r="AG5882">
            <v>0</v>
          </cell>
        </row>
        <row r="5882">
          <cell r="AI5882">
            <v>0</v>
          </cell>
          <cell r="AJ5882">
            <v>0</v>
          </cell>
          <cell r="AK5882">
            <v>0</v>
          </cell>
        </row>
        <row r="5882">
          <cell r="AO5882" t="str">
            <v>232E</v>
          </cell>
          <cell r="AP5882">
            <v>1</v>
          </cell>
          <cell r="AQ5882">
            <v>25018</v>
          </cell>
        </row>
        <row r="5883">
          <cell r="A5883">
            <v>5885</v>
          </cell>
          <cell r="B5883">
            <v>1</v>
          </cell>
          <cell r="C5883">
            <v>45734</v>
          </cell>
        </row>
        <row r="5883">
          <cell r="E5883" t="str">
            <v>232E-5900</v>
          </cell>
          <cell r="F5883" t="str">
            <v>副车架总成</v>
          </cell>
          <cell r="G5883">
            <v>1</v>
          </cell>
        </row>
        <row r="5883">
          <cell r="J5883" t="str">
            <v>喷铝</v>
          </cell>
          <cell r="K5883">
            <v>1840</v>
          </cell>
          <cell r="L5883" t="str">
            <v>磨铝面</v>
          </cell>
          <cell r="M5883">
            <v>140</v>
          </cell>
          <cell r="N5883" t="str">
            <v>喷面漆</v>
          </cell>
          <cell r="O5883">
            <v>550</v>
          </cell>
          <cell r="P5883" t="str">
            <v>入库</v>
          </cell>
        </row>
        <row r="5883">
          <cell r="AE5883">
            <v>0</v>
          </cell>
          <cell r="AF5883">
            <v>0</v>
          </cell>
          <cell r="AG5883">
            <v>0</v>
          </cell>
        </row>
        <row r="5883">
          <cell r="AI5883">
            <v>0</v>
          </cell>
          <cell r="AJ5883">
            <v>0</v>
          </cell>
          <cell r="AK5883">
            <v>0</v>
          </cell>
        </row>
        <row r="5883">
          <cell r="AO5883" t="str">
            <v>232E</v>
          </cell>
          <cell r="AP5883">
            <v>1</v>
          </cell>
          <cell r="AQ5883">
            <v>25018</v>
          </cell>
        </row>
        <row r="5884">
          <cell r="A5884">
            <v>5886</v>
          </cell>
          <cell r="B5884">
            <v>1</v>
          </cell>
          <cell r="C5884">
            <v>45734</v>
          </cell>
        </row>
        <row r="5884">
          <cell r="E5884" t="str">
            <v>232E-590100</v>
          </cell>
          <cell r="F5884" t="str">
            <v>车架结构</v>
          </cell>
          <cell r="G5884">
            <v>1</v>
          </cell>
        </row>
        <row r="5884">
          <cell r="J5884" t="str">
            <v>定位焊</v>
          </cell>
          <cell r="K5884">
            <v>240</v>
          </cell>
          <cell r="L5884" t="str">
            <v>焊接</v>
          </cell>
          <cell r="M5884">
            <v>84</v>
          </cell>
          <cell r="N5884" t="str">
            <v>入库</v>
          </cell>
          <cell r="O5884">
            <v>0</v>
          </cell>
          <cell r="P5884">
            <v>0</v>
          </cell>
          <cell r="Q5884">
            <v>0</v>
          </cell>
          <cell r="R5884">
            <v>0</v>
          </cell>
          <cell r="S5884">
            <v>0</v>
          </cell>
          <cell r="T5884">
            <v>0</v>
          </cell>
          <cell r="U5884">
            <v>0</v>
          </cell>
          <cell r="V5884">
            <v>0</v>
          </cell>
          <cell r="W5884">
            <v>0</v>
          </cell>
          <cell r="X5884">
            <v>0</v>
          </cell>
          <cell r="Y5884">
            <v>0</v>
          </cell>
          <cell r="Z5884">
            <v>0</v>
          </cell>
          <cell r="AA5884">
            <v>0</v>
          </cell>
          <cell r="AB5884">
            <v>0</v>
          </cell>
          <cell r="AC5884">
            <v>0</v>
          </cell>
          <cell r="AD5884">
            <v>0</v>
          </cell>
          <cell r="AE5884">
            <v>0</v>
          </cell>
          <cell r="AF5884">
            <v>0</v>
          </cell>
          <cell r="AG5884">
            <v>0</v>
          </cell>
        </row>
        <row r="5884">
          <cell r="AI5884">
            <v>0</v>
          </cell>
          <cell r="AJ5884">
            <v>0</v>
          </cell>
          <cell r="AK5884">
            <v>0</v>
          </cell>
        </row>
        <row r="5884">
          <cell r="AO5884" t="str">
            <v>232E</v>
          </cell>
          <cell r="AP5884">
            <v>1</v>
          </cell>
          <cell r="AQ5884">
            <v>25018</v>
          </cell>
        </row>
        <row r="5885">
          <cell r="A5885">
            <v>5887</v>
          </cell>
          <cell r="B5885">
            <v>1</v>
          </cell>
          <cell r="C5885">
            <v>45734</v>
          </cell>
        </row>
        <row r="5885">
          <cell r="E5885" t="str">
            <v>232E-59010400</v>
          </cell>
          <cell r="F5885" t="str">
            <v>后固定支腿</v>
          </cell>
          <cell r="G5885">
            <v>1</v>
          </cell>
        </row>
        <row r="5885">
          <cell r="J5885" t="str">
            <v>定位焊</v>
          </cell>
          <cell r="K5885">
            <v>34</v>
          </cell>
          <cell r="L5885" t="str">
            <v>焊接</v>
          </cell>
          <cell r="M5885">
            <v>40</v>
          </cell>
          <cell r="N5885" t="str">
            <v>打磨</v>
          </cell>
          <cell r="O5885">
            <v>30</v>
          </cell>
          <cell r="P5885" t="str">
            <v>转</v>
          </cell>
          <cell r="Q5885">
            <v>0</v>
          </cell>
          <cell r="R5885">
            <v>0</v>
          </cell>
          <cell r="S5885">
            <v>0</v>
          </cell>
          <cell r="T5885">
            <v>0</v>
          </cell>
          <cell r="U5885">
            <v>0</v>
          </cell>
          <cell r="V5885">
            <v>0</v>
          </cell>
          <cell r="W5885">
            <v>0</v>
          </cell>
          <cell r="X5885">
            <v>0</v>
          </cell>
          <cell r="Y5885">
            <v>0</v>
          </cell>
          <cell r="Z5885">
            <v>0</v>
          </cell>
          <cell r="AA5885">
            <v>0</v>
          </cell>
          <cell r="AB5885">
            <v>0</v>
          </cell>
          <cell r="AC5885">
            <v>0</v>
          </cell>
          <cell r="AD5885">
            <v>0</v>
          </cell>
          <cell r="AE5885">
            <v>0</v>
          </cell>
          <cell r="AF5885">
            <v>0</v>
          </cell>
          <cell r="AG5885">
            <v>0</v>
          </cell>
        </row>
        <row r="5885">
          <cell r="AI5885">
            <v>0</v>
          </cell>
          <cell r="AJ5885">
            <v>0</v>
          </cell>
          <cell r="AK5885">
            <v>0</v>
          </cell>
        </row>
        <row r="5885">
          <cell r="AO5885" t="str">
            <v>232E</v>
          </cell>
          <cell r="AP5885">
            <v>1</v>
          </cell>
          <cell r="AQ5885">
            <v>25018</v>
          </cell>
        </row>
        <row r="5886">
          <cell r="A5886">
            <v>5888</v>
          </cell>
          <cell r="B5886">
            <v>1</v>
          </cell>
          <cell r="C5886">
            <v>45734</v>
          </cell>
        </row>
        <row r="5886">
          <cell r="E5886" t="str">
            <v>232E-5901040100</v>
          </cell>
          <cell r="F5886" t="str">
            <v>支腿箱</v>
          </cell>
          <cell r="G5886">
            <v>1</v>
          </cell>
        </row>
        <row r="5886">
          <cell r="J5886" t="str">
            <v>定位焊</v>
          </cell>
          <cell r="K5886">
            <v>22.1</v>
          </cell>
          <cell r="L5886" t="str">
            <v>焊接</v>
          </cell>
          <cell r="M5886">
            <v>39.2</v>
          </cell>
          <cell r="N5886" t="str">
            <v>打磨</v>
          </cell>
          <cell r="O5886">
            <v>16</v>
          </cell>
          <cell r="P5886">
            <v>0</v>
          </cell>
          <cell r="Q5886">
            <v>0</v>
          </cell>
          <cell r="R5886">
            <v>0</v>
          </cell>
          <cell r="S5886">
            <v>0</v>
          </cell>
          <cell r="T5886">
            <v>0</v>
          </cell>
          <cell r="U5886">
            <v>0</v>
          </cell>
          <cell r="V5886">
            <v>0</v>
          </cell>
          <cell r="W5886">
            <v>0</v>
          </cell>
          <cell r="X5886">
            <v>0</v>
          </cell>
          <cell r="Y5886">
            <v>0</v>
          </cell>
          <cell r="Z5886">
            <v>0</v>
          </cell>
          <cell r="AA5886">
            <v>0</v>
          </cell>
          <cell r="AB5886">
            <v>0</v>
          </cell>
          <cell r="AC5886">
            <v>0</v>
          </cell>
          <cell r="AD5886">
            <v>0</v>
          </cell>
          <cell r="AE5886">
            <v>0</v>
          </cell>
          <cell r="AF5886">
            <v>0</v>
          </cell>
          <cell r="AG5886">
            <v>0</v>
          </cell>
        </row>
        <row r="5886">
          <cell r="AI5886">
            <v>0</v>
          </cell>
          <cell r="AJ5886">
            <v>0</v>
          </cell>
          <cell r="AK5886">
            <v>0</v>
          </cell>
        </row>
        <row r="5886">
          <cell r="AO5886" t="str">
            <v>232E</v>
          </cell>
          <cell r="AP5886">
            <v>1</v>
          </cell>
          <cell r="AQ5886">
            <v>25018</v>
          </cell>
        </row>
        <row r="5887">
          <cell r="A5887">
            <v>5889</v>
          </cell>
          <cell r="B5887">
            <v>1</v>
          </cell>
          <cell r="C5887">
            <v>45734</v>
          </cell>
        </row>
        <row r="5887">
          <cell r="E5887" t="str">
            <v>232E-5901040101</v>
          </cell>
          <cell r="F5887" t="str">
            <v>上弯板</v>
          </cell>
          <cell r="G5887">
            <v>1</v>
          </cell>
          <cell r="H5887" t="str">
            <v>钢板t8/HG60</v>
          </cell>
        </row>
        <row r="5887">
          <cell r="J5887" t="str">
            <v>激光作业</v>
          </cell>
          <cell r="K5887">
            <v>17.5</v>
          </cell>
          <cell r="L5887" t="str">
            <v>打坡口</v>
          </cell>
          <cell r="M5887">
            <v>55.75</v>
          </cell>
          <cell r="N5887" t="str">
            <v>折弯</v>
          </cell>
          <cell r="O5887">
            <v>32.1</v>
          </cell>
          <cell r="P5887" t="str">
            <v>喷砂（内表面） </v>
          </cell>
          <cell r="Q5887">
            <v>8</v>
          </cell>
          <cell r="R5887" t="str">
            <v>喷铝（内表面）</v>
          </cell>
          <cell r="S5887">
            <v>45</v>
          </cell>
          <cell r="T5887" t="str">
            <v>喷底漆（内表面）</v>
          </cell>
          <cell r="U5887">
            <v>4</v>
          </cell>
          <cell r="V5887">
            <v>0</v>
          </cell>
          <cell r="W5887">
            <v>0</v>
          </cell>
          <cell r="X5887">
            <v>0</v>
          </cell>
          <cell r="Y5887">
            <v>0</v>
          </cell>
          <cell r="Z5887">
            <v>0</v>
          </cell>
          <cell r="AA5887">
            <v>0</v>
          </cell>
          <cell r="AB5887">
            <v>0</v>
          </cell>
          <cell r="AC5887">
            <v>0</v>
          </cell>
          <cell r="AD5887">
            <v>0</v>
          </cell>
          <cell r="AE5887">
            <v>0</v>
          </cell>
          <cell r="AF5887">
            <v>0</v>
          </cell>
          <cell r="AG5887">
            <v>0</v>
          </cell>
          <cell r="AH5887" t="str">
            <v>2324×448</v>
          </cell>
          <cell r="AI5887">
            <v>0</v>
          </cell>
          <cell r="AJ5887">
            <v>0</v>
          </cell>
          <cell r="AK5887">
            <v>0</v>
          </cell>
        </row>
        <row r="5887">
          <cell r="AO5887" t="str">
            <v>232E</v>
          </cell>
          <cell r="AP5887">
            <v>1</v>
          </cell>
          <cell r="AQ5887">
            <v>25018</v>
          </cell>
        </row>
        <row r="5888">
          <cell r="A5888">
            <v>5890</v>
          </cell>
          <cell r="B5888">
            <v>1</v>
          </cell>
          <cell r="C5888">
            <v>45734</v>
          </cell>
        </row>
        <row r="5888">
          <cell r="E5888" t="str">
            <v>232E-59010600</v>
          </cell>
          <cell r="F5888" t="str">
            <v>左前固定支腿</v>
          </cell>
          <cell r="G5888">
            <v>1</v>
          </cell>
        </row>
        <row r="5888">
          <cell r="J5888" t="str">
            <v>定位焊</v>
          </cell>
          <cell r="K5888">
            <v>20.4</v>
          </cell>
          <cell r="L5888" t="str">
            <v>焊接</v>
          </cell>
          <cell r="M5888">
            <v>25.5</v>
          </cell>
          <cell r="N5888" t="str">
            <v>打磨</v>
          </cell>
          <cell r="O5888">
            <v>20</v>
          </cell>
          <cell r="P5888" t="str">
            <v>转</v>
          </cell>
          <cell r="Q5888">
            <v>0</v>
          </cell>
          <cell r="R5888">
            <v>0</v>
          </cell>
          <cell r="S5888">
            <v>0</v>
          </cell>
          <cell r="T5888">
            <v>0</v>
          </cell>
          <cell r="U5888">
            <v>0</v>
          </cell>
          <cell r="V5888">
            <v>0</v>
          </cell>
          <cell r="W5888">
            <v>0</v>
          </cell>
          <cell r="X5888">
            <v>0</v>
          </cell>
          <cell r="Y5888">
            <v>0</v>
          </cell>
          <cell r="Z5888">
            <v>0</v>
          </cell>
          <cell r="AA5888">
            <v>0</v>
          </cell>
          <cell r="AB5888">
            <v>0</v>
          </cell>
          <cell r="AC5888">
            <v>0</v>
          </cell>
          <cell r="AD5888">
            <v>0</v>
          </cell>
          <cell r="AE5888">
            <v>0</v>
          </cell>
          <cell r="AF5888">
            <v>0</v>
          </cell>
          <cell r="AG5888">
            <v>0</v>
          </cell>
        </row>
        <row r="5888">
          <cell r="AI5888">
            <v>0</v>
          </cell>
          <cell r="AJ5888">
            <v>0</v>
          </cell>
          <cell r="AK5888">
            <v>0</v>
          </cell>
        </row>
        <row r="5888">
          <cell r="AO5888" t="str">
            <v>232E</v>
          </cell>
          <cell r="AP5888">
            <v>1</v>
          </cell>
          <cell r="AQ5888">
            <v>25018</v>
          </cell>
        </row>
        <row r="5889">
          <cell r="A5889">
            <v>5891</v>
          </cell>
          <cell r="B5889">
            <v>1</v>
          </cell>
          <cell r="C5889">
            <v>45734</v>
          </cell>
        </row>
        <row r="5889">
          <cell r="E5889" t="str">
            <v>232E-5901060100</v>
          </cell>
          <cell r="F5889" t="str">
            <v>支腿箱</v>
          </cell>
          <cell r="G5889">
            <v>1</v>
          </cell>
        </row>
        <row r="5889">
          <cell r="J5889" t="str">
            <v>定位焊</v>
          </cell>
          <cell r="K5889">
            <v>27.2</v>
          </cell>
          <cell r="L5889" t="str">
            <v>焊接</v>
          </cell>
          <cell r="M5889">
            <v>40</v>
          </cell>
          <cell r="N5889" t="str">
            <v>手工等离子</v>
          </cell>
          <cell r="O5889">
            <v>25</v>
          </cell>
          <cell r="P5889" t="str">
            <v>转</v>
          </cell>
          <cell r="Q5889">
            <v>0</v>
          </cell>
          <cell r="R5889">
            <v>0</v>
          </cell>
          <cell r="S5889">
            <v>0</v>
          </cell>
          <cell r="T5889">
            <v>0</v>
          </cell>
          <cell r="U5889">
            <v>0</v>
          </cell>
          <cell r="V5889">
            <v>0</v>
          </cell>
          <cell r="W5889">
            <v>0</v>
          </cell>
          <cell r="X5889">
            <v>0</v>
          </cell>
          <cell r="Y5889">
            <v>0</v>
          </cell>
          <cell r="Z5889">
            <v>0</v>
          </cell>
          <cell r="AA5889">
            <v>0</v>
          </cell>
          <cell r="AB5889">
            <v>0</v>
          </cell>
          <cell r="AC5889">
            <v>0</v>
          </cell>
          <cell r="AD5889">
            <v>0</v>
          </cell>
          <cell r="AE5889">
            <v>0</v>
          </cell>
          <cell r="AF5889">
            <v>0</v>
          </cell>
          <cell r="AG5889">
            <v>0</v>
          </cell>
        </row>
        <row r="5889">
          <cell r="AI5889">
            <v>0</v>
          </cell>
          <cell r="AJ5889">
            <v>0</v>
          </cell>
          <cell r="AK5889">
            <v>0</v>
          </cell>
        </row>
        <row r="5889">
          <cell r="AO5889" t="str">
            <v>232E</v>
          </cell>
          <cell r="AP5889">
            <v>1</v>
          </cell>
          <cell r="AQ5889">
            <v>25018</v>
          </cell>
        </row>
        <row r="5890">
          <cell r="A5890">
            <v>5892</v>
          </cell>
          <cell r="B5890">
            <v>1</v>
          </cell>
          <cell r="C5890">
            <v>45734</v>
          </cell>
        </row>
        <row r="5890">
          <cell r="E5890" t="str">
            <v>232E-5901060101</v>
          </cell>
          <cell r="F5890" t="str">
            <v>上弯板</v>
          </cell>
          <cell r="G5890">
            <v>1</v>
          </cell>
          <cell r="H5890" t="str">
            <v>钢板t8/HG60</v>
          </cell>
        </row>
        <row r="5890">
          <cell r="J5890" t="str">
            <v>激光作业</v>
          </cell>
          <cell r="K5890">
            <v>13.8</v>
          </cell>
          <cell r="L5890" t="str">
            <v>打坡口</v>
          </cell>
          <cell r="M5890">
            <v>42.6</v>
          </cell>
          <cell r="N5890" t="str">
            <v>折弯</v>
          </cell>
          <cell r="O5890">
            <v>29.5</v>
          </cell>
          <cell r="P5890" t="str">
            <v>喷砂（内表面） </v>
          </cell>
          <cell r="Q5890">
            <v>4.5</v>
          </cell>
          <cell r="R5890" t="str">
            <v>喷铝（内表面）</v>
          </cell>
          <cell r="S5890">
            <v>22</v>
          </cell>
          <cell r="T5890" t="str">
            <v>喷底漆（内表面）</v>
          </cell>
          <cell r="U5890">
            <v>2.5</v>
          </cell>
          <cell r="V5890" t="str">
            <v>转</v>
          </cell>
          <cell r="W5890">
            <v>0</v>
          </cell>
          <cell r="X5890">
            <v>0</v>
          </cell>
          <cell r="Y5890">
            <v>0</v>
          </cell>
          <cell r="Z5890">
            <v>0</v>
          </cell>
          <cell r="AA5890">
            <v>0</v>
          </cell>
          <cell r="AB5890">
            <v>0</v>
          </cell>
          <cell r="AC5890">
            <v>0</v>
          </cell>
          <cell r="AD5890">
            <v>0</v>
          </cell>
          <cell r="AE5890">
            <v>0</v>
          </cell>
          <cell r="AF5890">
            <v>0</v>
          </cell>
          <cell r="AG5890">
            <v>0</v>
          </cell>
          <cell r="AH5890" t="str">
            <v>1290×448</v>
          </cell>
          <cell r="AI5890">
            <v>0</v>
          </cell>
          <cell r="AJ5890">
            <v>0</v>
          </cell>
          <cell r="AK5890">
            <v>0</v>
          </cell>
        </row>
        <row r="5890">
          <cell r="AO5890" t="str">
            <v>232E</v>
          </cell>
          <cell r="AP5890">
            <v>1</v>
          </cell>
          <cell r="AQ5890">
            <v>25018</v>
          </cell>
        </row>
        <row r="5891">
          <cell r="A5891">
            <v>5893</v>
          </cell>
          <cell r="B5891">
            <v>1</v>
          </cell>
          <cell r="C5891">
            <v>45734</v>
          </cell>
        </row>
        <row r="5891">
          <cell r="E5891" t="str">
            <v>232E-59010700</v>
          </cell>
          <cell r="F5891" t="str">
            <v>右前固定支腿</v>
          </cell>
          <cell r="G5891">
            <v>1</v>
          </cell>
        </row>
        <row r="5891">
          <cell r="J5891" t="str">
            <v>定位焊</v>
          </cell>
          <cell r="K5891">
            <v>20.4</v>
          </cell>
          <cell r="L5891" t="str">
            <v>焊接</v>
          </cell>
          <cell r="M5891">
            <v>25.5</v>
          </cell>
          <cell r="N5891" t="str">
            <v>打磨</v>
          </cell>
          <cell r="O5891">
            <v>20</v>
          </cell>
          <cell r="P5891" t="str">
            <v>转</v>
          </cell>
          <cell r="Q5891">
            <v>0</v>
          </cell>
          <cell r="R5891">
            <v>0</v>
          </cell>
          <cell r="S5891">
            <v>0</v>
          </cell>
          <cell r="T5891">
            <v>0</v>
          </cell>
          <cell r="U5891">
            <v>0</v>
          </cell>
          <cell r="V5891">
            <v>0</v>
          </cell>
          <cell r="W5891">
            <v>0</v>
          </cell>
          <cell r="X5891">
            <v>0</v>
          </cell>
          <cell r="Y5891">
            <v>0</v>
          </cell>
          <cell r="Z5891">
            <v>0</v>
          </cell>
          <cell r="AA5891">
            <v>0</v>
          </cell>
          <cell r="AB5891">
            <v>0</v>
          </cell>
          <cell r="AC5891">
            <v>0</v>
          </cell>
          <cell r="AD5891">
            <v>0</v>
          </cell>
          <cell r="AE5891">
            <v>0</v>
          </cell>
          <cell r="AF5891">
            <v>0</v>
          </cell>
          <cell r="AG5891">
            <v>0</v>
          </cell>
        </row>
        <row r="5891">
          <cell r="AI5891">
            <v>0</v>
          </cell>
          <cell r="AJ5891">
            <v>0</v>
          </cell>
          <cell r="AK5891">
            <v>0</v>
          </cell>
        </row>
        <row r="5891">
          <cell r="AO5891" t="str">
            <v>232E</v>
          </cell>
          <cell r="AP5891">
            <v>1</v>
          </cell>
          <cell r="AQ5891">
            <v>25018</v>
          </cell>
        </row>
        <row r="5892">
          <cell r="A5892">
            <v>5894</v>
          </cell>
          <cell r="B5892">
            <v>1</v>
          </cell>
          <cell r="C5892">
            <v>45734</v>
          </cell>
        </row>
        <row r="5892">
          <cell r="E5892" t="str">
            <v>232E-5901070200</v>
          </cell>
          <cell r="F5892" t="str">
            <v>支腿箱</v>
          </cell>
          <cell r="G5892">
            <v>1</v>
          </cell>
        </row>
        <row r="5892">
          <cell r="J5892" t="str">
            <v>定位焊</v>
          </cell>
          <cell r="K5892">
            <v>27.2</v>
          </cell>
          <cell r="L5892" t="str">
            <v>焊接</v>
          </cell>
          <cell r="M5892">
            <v>40</v>
          </cell>
          <cell r="N5892" t="str">
            <v>手工等离子</v>
          </cell>
          <cell r="O5892">
            <v>25</v>
          </cell>
          <cell r="P5892" t="str">
            <v>转</v>
          </cell>
          <cell r="Q5892">
            <v>0</v>
          </cell>
          <cell r="R5892">
            <v>0</v>
          </cell>
          <cell r="S5892">
            <v>0</v>
          </cell>
          <cell r="T5892">
            <v>0</v>
          </cell>
          <cell r="U5892">
            <v>0</v>
          </cell>
          <cell r="V5892">
            <v>0</v>
          </cell>
          <cell r="W5892">
            <v>0</v>
          </cell>
          <cell r="X5892">
            <v>0</v>
          </cell>
          <cell r="Y5892">
            <v>0</v>
          </cell>
          <cell r="Z5892">
            <v>0</v>
          </cell>
          <cell r="AA5892">
            <v>0</v>
          </cell>
          <cell r="AB5892">
            <v>0</v>
          </cell>
          <cell r="AC5892">
            <v>0</v>
          </cell>
          <cell r="AD5892">
            <v>0</v>
          </cell>
          <cell r="AE5892">
            <v>0</v>
          </cell>
          <cell r="AF5892">
            <v>0</v>
          </cell>
          <cell r="AG5892">
            <v>0</v>
          </cell>
        </row>
        <row r="5892">
          <cell r="AI5892">
            <v>0</v>
          </cell>
          <cell r="AJ5892">
            <v>0</v>
          </cell>
          <cell r="AK5892">
            <v>0</v>
          </cell>
        </row>
        <row r="5892">
          <cell r="AO5892" t="str">
            <v>232E</v>
          </cell>
          <cell r="AP5892">
            <v>1</v>
          </cell>
          <cell r="AQ5892">
            <v>25018</v>
          </cell>
        </row>
        <row r="5893">
          <cell r="A5893">
            <v>5895</v>
          </cell>
          <cell r="B5893">
            <v>1</v>
          </cell>
          <cell r="C5893">
            <v>45734</v>
          </cell>
        </row>
        <row r="5893">
          <cell r="E5893" t="str">
            <v>232E-5901070201</v>
          </cell>
          <cell r="F5893" t="str">
            <v>上弯板</v>
          </cell>
          <cell r="G5893">
            <v>1</v>
          </cell>
          <cell r="H5893" t="str">
            <v>钢板t8/HG60</v>
          </cell>
        </row>
        <row r="5893">
          <cell r="J5893" t="str">
            <v>激光作业</v>
          </cell>
          <cell r="K5893">
            <v>12.6</v>
          </cell>
          <cell r="L5893" t="str">
            <v>打坡口</v>
          </cell>
          <cell r="M5893">
            <v>31.5</v>
          </cell>
          <cell r="N5893" t="str">
            <v>折弯</v>
          </cell>
          <cell r="O5893">
            <v>29.5</v>
          </cell>
          <cell r="P5893" t="str">
            <v>喷砂（内表面） </v>
          </cell>
          <cell r="Q5893">
            <v>4.5</v>
          </cell>
          <cell r="R5893" t="str">
            <v>喷铝（内表面）</v>
          </cell>
          <cell r="S5893">
            <v>2.5</v>
          </cell>
          <cell r="T5893" t="str">
            <v>喷底漆（内表面）</v>
          </cell>
          <cell r="U5893">
            <v>2</v>
          </cell>
          <cell r="V5893" t="str">
            <v>转</v>
          </cell>
          <cell r="W5893">
            <v>0</v>
          </cell>
          <cell r="X5893">
            <v>0</v>
          </cell>
          <cell r="Y5893">
            <v>0</v>
          </cell>
          <cell r="Z5893">
            <v>0</v>
          </cell>
          <cell r="AA5893">
            <v>0</v>
          </cell>
          <cell r="AB5893">
            <v>0</v>
          </cell>
          <cell r="AC5893">
            <v>0</v>
          </cell>
          <cell r="AD5893">
            <v>0</v>
          </cell>
          <cell r="AE5893">
            <v>0</v>
          </cell>
          <cell r="AF5893">
            <v>0</v>
          </cell>
          <cell r="AG5893">
            <v>0</v>
          </cell>
          <cell r="AH5893" t="str">
            <v>1290×448</v>
          </cell>
          <cell r="AI5893">
            <v>0</v>
          </cell>
          <cell r="AJ5893">
            <v>0</v>
          </cell>
          <cell r="AK5893">
            <v>0</v>
          </cell>
        </row>
        <row r="5893">
          <cell r="AO5893" t="str">
            <v>232E</v>
          </cell>
          <cell r="AP5893">
            <v>1</v>
          </cell>
          <cell r="AQ5893">
            <v>25018</v>
          </cell>
        </row>
        <row r="5894">
          <cell r="A5894">
            <v>5896</v>
          </cell>
          <cell r="B5894">
            <v>1</v>
          </cell>
          <cell r="C5894">
            <v>45734</v>
          </cell>
        </row>
        <row r="5894">
          <cell r="E5894" t="str">
            <v>232E-590112</v>
          </cell>
          <cell r="F5894" t="str">
            <v>丝座</v>
          </cell>
          <cell r="G5894">
            <v>1</v>
          </cell>
          <cell r="H5894" t="str">
            <v>钢板t8/Q235B</v>
          </cell>
        </row>
        <row r="5894">
          <cell r="J5894" t="str">
            <v>激光作业</v>
          </cell>
          <cell r="K5894">
            <v>1.8</v>
          </cell>
          <cell r="L5894" t="str">
            <v>划线</v>
          </cell>
          <cell r="M5894">
            <v>3.6</v>
          </cell>
          <cell r="N5894" t="str">
            <v>钻、攻</v>
          </cell>
          <cell r="O5894">
            <v>16.2</v>
          </cell>
          <cell r="P5894" t="str">
            <v>转</v>
          </cell>
          <cell r="Q5894">
            <v>0</v>
          </cell>
          <cell r="R5894">
            <v>0</v>
          </cell>
          <cell r="S5894">
            <v>0</v>
          </cell>
          <cell r="T5894">
            <v>0</v>
          </cell>
          <cell r="U5894">
            <v>0</v>
          </cell>
          <cell r="V5894">
            <v>0</v>
          </cell>
          <cell r="W5894">
            <v>0</v>
          </cell>
          <cell r="X5894">
            <v>0</v>
          </cell>
          <cell r="Y5894">
            <v>0</v>
          </cell>
          <cell r="Z5894">
            <v>0</v>
          </cell>
          <cell r="AA5894">
            <v>0</v>
          </cell>
          <cell r="AB5894">
            <v>0</v>
          </cell>
          <cell r="AC5894">
            <v>0</v>
          </cell>
          <cell r="AD5894">
            <v>0</v>
          </cell>
          <cell r="AE5894">
            <v>0</v>
          </cell>
          <cell r="AF5894">
            <v>0</v>
          </cell>
          <cell r="AG5894">
            <v>0</v>
          </cell>
          <cell r="AH5894" t="str">
            <v>70×26</v>
          </cell>
          <cell r="AI5894">
            <v>0</v>
          </cell>
          <cell r="AJ5894">
            <v>0</v>
          </cell>
          <cell r="AK5894">
            <v>0</v>
          </cell>
        </row>
        <row r="5894">
          <cell r="AO5894" t="str">
            <v>232E</v>
          </cell>
          <cell r="AP5894">
            <v>1</v>
          </cell>
          <cell r="AQ5894">
            <v>25018</v>
          </cell>
        </row>
        <row r="5895">
          <cell r="A5895">
            <v>5897</v>
          </cell>
          <cell r="B5895">
            <v>1</v>
          </cell>
          <cell r="C5895">
            <v>45734</v>
          </cell>
        </row>
        <row r="5895">
          <cell r="E5895" t="str">
            <v>232E-59030100</v>
          </cell>
          <cell r="F5895" t="str">
            <v>右框架</v>
          </cell>
          <cell r="G5895">
            <v>1</v>
          </cell>
        </row>
        <row r="5895">
          <cell r="J5895" t="str">
            <v>定位焊</v>
          </cell>
          <cell r="K5895">
            <v>180</v>
          </cell>
          <cell r="L5895" t="str">
            <v>配作划线</v>
          </cell>
          <cell r="M5895">
            <v>0</v>
          </cell>
          <cell r="N5895" t="str">
            <v>配作钻孔</v>
          </cell>
          <cell r="O5895">
            <v>0</v>
          </cell>
          <cell r="P5895" t="str">
            <v>转</v>
          </cell>
          <cell r="Q5895">
            <v>0</v>
          </cell>
          <cell r="R5895">
            <v>0</v>
          </cell>
          <cell r="S5895">
            <v>0</v>
          </cell>
          <cell r="T5895">
            <v>0</v>
          </cell>
          <cell r="U5895">
            <v>0</v>
          </cell>
          <cell r="V5895">
            <v>0</v>
          </cell>
          <cell r="W5895">
            <v>0</v>
          </cell>
          <cell r="X5895">
            <v>0</v>
          </cell>
          <cell r="Y5895">
            <v>0</v>
          </cell>
          <cell r="Z5895">
            <v>0</v>
          </cell>
          <cell r="AA5895">
            <v>0</v>
          </cell>
          <cell r="AB5895">
            <v>0</v>
          </cell>
          <cell r="AC5895">
            <v>0</v>
          </cell>
          <cell r="AD5895">
            <v>0</v>
          </cell>
          <cell r="AE5895">
            <v>0</v>
          </cell>
          <cell r="AF5895">
            <v>0</v>
          </cell>
          <cell r="AG5895">
            <v>0</v>
          </cell>
        </row>
        <row r="5895">
          <cell r="AI5895">
            <v>0</v>
          </cell>
          <cell r="AJ5895">
            <v>0</v>
          </cell>
          <cell r="AK5895">
            <v>0</v>
          </cell>
        </row>
        <row r="5895">
          <cell r="AO5895" t="str">
            <v>232E</v>
          </cell>
          <cell r="AP5895">
            <v>1</v>
          </cell>
          <cell r="AQ5895">
            <v>25018</v>
          </cell>
        </row>
        <row r="5896">
          <cell r="A5896">
            <v>5898</v>
          </cell>
          <cell r="B5896">
            <v>2</v>
          </cell>
          <cell r="C5896">
            <v>45734</v>
          </cell>
        </row>
        <row r="5896">
          <cell r="E5896" t="str">
            <v>232E-59030102</v>
          </cell>
          <cell r="F5896" t="str">
            <v>角钢</v>
          </cell>
          <cell r="G5896">
            <v>2</v>
          </cell>
          <cell r="H5896" t="str">
            <v>角钢30×30×3/Q235B</v>
          </cell>
        </row>
        <row r="5896">
          <cell r="J5896" t="str">
            <v>切割锯</v>
          </cell>
          <cell r="K5896">
            <v>3.04</v>
          </cell>
          <cell r="L5896" t="str">
            <v>转</v>
          </cell>
          <cell r="M5896">
            <v>0</v>
          </cell>
          <cell r="N5896">
            <v>0</v>
          </cell>
          <cell r="O5896">
            <v>0</v>
          </cell>
          <cell r="P5896">
            <v>0</v>
          </cell>
          <cell r="Q5896">
            <v>0</v>
          </cell>
          <cell r="R5896">
            <v>0</v>
          </cell>
          <cell r="S5896">
            <v>0</v>
          </cell>
          <cell r="T5896">
            <v>0</v>
          </cell>
          <cell r="U5896">
            <v>0</v>
          </cell>
          <cell r="V5896">
            <v>0</v>
          </cell>
          <cell r="W5896">
            <v>0</v>
          </cell>
          <cell r="X5896">
            <v>0</v>
          </cell>
          <cell r="Y5896">
            <v>0</v>
          </cell>
          <cell r="Z5896">
            <v>0</v>
          </cell>
          <cell r="AA5896">
            <v>0</v>
          </cell>
          <cell r="AB5896">
            <v>0</v>
          </cell>
          <cell r="AC5896">
            <v>0</v>
          </cell>
          <cell r="AD5896">
            <v>0</v>
          </cell>
          <cell r="AE5896">
            <v>0</v>
          </cell>
          <cell r="AF5896">
            <v>0</v>
          </cell>
          <cell r="AG5896">
            <v>0</v>
          </cell>
          <cell r="AH5896">
            <v>479</v>
          </cell>
          <cell r="AI5896">
            <v>0</v>
          </cell>
          <cell r="AJ5896">
            <v>0</v>
          </cell>
          <cell r="AK5896">
            <v>0</v>
          </cell>
        </row>
        <row r="5896">
          <cell r="AN5896" t="str">
            <v>WT无图L479</v>
          </cell>
          <cell r="AO5896" t="str">
            <v>232E</v>
          </cell>
          <cell r="AP5896">
            <v>1</v>
          </cell>
          <cell r="AQ5896">
            <v>25018</v>
          </cell>
        </row>
        <row r="5897">
          <cell r="A5897">
            <v>5899</v>
          </cell>
          <cell r="B5897">
            <v>1</v>
          </cell>
          <cell r="C5897">
            <v>45734</v>
          </cell>
        </row>
        <row r="5897">
          <cell r="E5897" t="str">
            <v>232E-59030103</v>
          </cell>
          <cell r="F5897" t="str">
            <v>角钢</v>
          </cell>
          <cell r="G5897">
            <v>1</v>
          </cell>
          <cell r="H5897" t="str">
            <v>角钢30×30×3/Q235B</v>
          </cell>
        </row>
        <row r="5897">
          <cell r="J5897" t="str">
            <v>切割锯</v>
          </cell>
          <cell r="K5897">
            <v>4.2</v>
          </cell>
          <cell r="L5897" t="str">
            <v>转</v>
          </cell>
          <cell r="M5897">
            <v>0</v>
          </cell>
          <cell r="N5897">
            <v>0</v>
          </cell>
          <cell r="O5897">
            <v>0</v>
          </cell>
          <cell r="P5897">
            <v>0</v>
          </cell>
          <cell r="Q5897">
            <v>0</v>
          </cell>
          <cell r="R5897">
            <v>0</v>
          </cell>
          <cell r="S5897">
            <v>0</v>
          </cell>
          <cell r="T5897">
            <v>0</v>
          </cell>
          <cell r="U5897">
            <v>0</v>
          </cell>
          <cell r="V5897">
            <v>0</v>
          </cell>
          <cell r="W5897">
            <v>0</v>
          </cell>
          <cell r="X5897">
            <v>0</v>
          </cell>
          <cell r="Y5897">
            <v>0</v>
          </cell>
          <cell r="Z5897">
            <v>0</v>
          </cell>
          <cell r="AA5897">
            <v>0</v>
          </cell>
          <cell r="AB5897">
            <v>0</v>
          </cell>
          <cell r="AC5897">
            <v>0</v>
          </cell>
          <cell r="AD5897">
            <v>0</v>
          </cell>
          <cell r="AE5897">
            <v>0</v>
          </cell>
          <cell r="AF5897">
            <v>0</v>
          </cell>
          <cell r="AG5897">
            <v>0</v>
          </cell>
          <cell r="AH5897">
            <v>260</v>
          </cell>
          <cell r="AI5897">
            <v>0</v>
          </cell>
          <cell r="AJ5897">
            <v>0</v>
          </cell>
          <cell r="AK5897">
            <v>0</v>
          </cell>
        </row>
        <row r="5897">
          <cell r="AN5897" t="str">
            <v>WT无图L260</v>
          </cell>
          <cell r="AO5897" t="str">
            <v>232E</v>
          </cell>
          <cell r="AP5897">
            <v>1</v>
          </cell>
          <cell r="AQ5897">
            <v>25018</v>
          </cell>
        </row>
        <row r="5898">
          <cell r="A5898">
            <v>5900</v>
          </cell>
          <cell r="B5898">
            <v>1</v>
          </cell>
          <cell r="C5898">
            <v>45734</v>
          </cell>
        </row>
        <row r="5898">
          <cell r="E5898" t="str">
            <v>232E-59030104</v>
          </cell>
          <cell r="F5898" t="str">
            <v>角钢</v>
          </cell>
          <cell r="G5898">
            <v>1</v>
          </cell>
          <cell r="H5898" t="str">
            <v>角钢30×30×3/Q235B</v>
          </cell>
        </row>
        <row r="5898">
          <cell r="J5898" t="str">
            <v>切割锯</v>
          </cell>
          <cell r="K5898">
            <v>7.8</v>
          </cell>
          <cell r="L5898" t="str">
            <v>转</v>
          </cell>
          <cell r="M5898">
            <v>0</v>
          </cell>
          <cell r="N5898">
            <v>0</v>
          </cell>
          <cell r="O5898">
            <v>0</v>
          </cell>
          <cell r="P5898">
            <v>0</v>
          </cell>
          <cell r="Q5898">
            <v>0</v>
          </cell>
          <cell r="R5898">
            <v>0</v>
          </cell>
          <cell r="S5898">
            <v>0</v>
          </cell>
          <cell r="T5898">
            <v>0</v>
          </cell>
          <cell r="U5898">
            <v>0</v>
          </cell>
          <cell r="V5898">
            <v>0</v>
          </cell>
          <cell r="W5898">
            <v>0</v>
          </cell>
          <cell r="X5898">
            <v>0</v>
          </cell>
          <cell r="Y5898">
            <v>0</v>
          </cell>
          <cell r="Z5898">
            <v>0</v>
          </cell>
          <cell r="AA5898">
            <v>0</v>
          </cell>
          <cell r="AB5898">
            <v>0</v>
          </cell>
          <cell r="AC5898">
            <v>0</v>
          </cell>
          <cell r="AD5898">
            <v>0</v>
          </cell>
          <cell r="AE5898">
            <v>0</v>
          </cell>
          <cell r="AF5898">
            <v>0</v>
          </cell>
          <cell r="AG5898">
            <v>0</v>
          </cell>
          <cell r="AH5898">
            <v>979</v>
          </cell>
          <cell r="AI5898">
            <v>0</v>
          </cell>
          <cell r="AJ5898">
            <v>0</v>
          </cell>
          <cell r="AK5898">
            <v>0</v>
          </cell>
        </row>
        <row r="5898">
          <cell r="AN5898" t="str">
            <v>WT无图L979</v>
          </cell>
          <cell r="AO5898" t="str">
            <v>232E</v>
          </cell>
          <cell r="AP5898">
            <v>1</v>
          </cell>
          <cell r="AQ5898">
            <v>25018</v>
          </cell>
        </row>
        <row r="5899">
          <cell r="A5899">
            <v>5901</v>
          </cell>
          <cell r="B5899">
            <v>1</v>
          </cell>
          <cell r="C5899">
            <v>45734</v>
          </cell>
        </row>
        <row r="5899">
          <cell r="E5899" t="str">
            <v>232E-59030109</v>
          </cell>
          <cell r="F5899" t="str">
            <v>角钢</v>
          </cell>
          <cell r="G5899">
            <v>1</v>
          </cell>
          <cell r="H5899" t="str">
            <v>角钢30×30×3/Q235B</v>
          </cell>
        </row>
        <row r="5899">
          <cell r="J5899" t="str">
            <v>切割锯</v>
          </cell>
          <cell r="K5899">
            <v>4.2</v>
          </cell>
          <cell r="L5899" t="str">
            <v>转</v>
          </cell>
          <cell r="M5899">
            <v>0</v>
          </cell>
          <cell r="N5899">
            <v>0</v>
          </cell>
          <cell r="O5899">
            <v>0</v>
          </cell>
          <cell r="P5899">
            <v>0</v>
          </cell>
          <cell r="Q5899">
            <v>0</v>
          </cell>
          <cell r="R5899">
            <v>0</v>
          </cell>
          <cell r="S5899">
            <v>0</v>
          </cell>
          <cell r="T5899">
            <v>0</v>
          </cell>
          <cell r="U5899">
            <v>0</v>
          </cell>
          <cell r="V5899">
            <v>0</v>
          </cell>
          <cell r="W5899">
            <v>0</v>
          </cell>
          <cell r="X5899">
            <v>0</v>
          </cell>
          <cell r="Y5899">
            <v>0</v>
          </cell>
          <cell r="Z5899">
            <v>0</v>
          </cell>
          <cell r="AA5899">
            <v>0</v>
          </cell>
          <cell r="AB5899">
            <v>0</v>
          </cell>
          <cell r="AC5899">
            <v>0</v>
          </cell>
          <cell r="AD5899">
            <v>0</v>
          </cell>
          <cell r="AE5899">
            <v>0</v>
          </cell>
          <cell r="AF5899">
            <v>0</v>
          </cell>
          <cell r="AG5899">
            <v>0</v>
          </cell>
          <cell r="AH5899">
            <v>350</v>
          </cell>
          <cell r="AI5899">
            <v>0</v>
          </cell>
          <cell r="AJ5899">
            <v>0</v>
          </cell>
          <cell r="AK5899">
            <v>0</v>
          </cell>
        </row>
        <row r="5899">
          <cell r="AN5899" t="str">
            <v>WT无图L350</v>
          </cell>
          <cell r="AO5899" t="str">
            <v>232E</v>
          </cell>
          <cell r="AP5899">
            <v>1</v>
          </cell>
          <cell r="AQ5899">
            <v>25018</v>
          </cell>
        </row>
        <row r="5900">
          <cell r="A5900">
            <v>5902</v>
          </cell>
          <cell r="B5900">
            <v>2</v>
          </cell>
          <cell r="C5900">
            <v>45734</v>
          </cell>
        </row>
        <row r="5900">
          <cell r="E5900" t="str">
            <v>232E-59030110</v>
          </cell>
          <cell r="F5900" t="str">
            <v>堵头</v>
          </cell>
          <cell r="G5900">
            <v>2</v>
          </cell>
          <cell r="H5900" t="str">
            <v>钢板t3/Q235B</v>
          </cell>
        </row>
        <row r="5900">
          <cell r="J5900" t="str">
            <v>激光作业</v>
          </cell>
          <cell r="K5900">
            <v>0.76</v>
          </cell>
          <cell r="L5900" t="str">
            <v>转</v>
          </cell>
          <cell r="M5900">
            <v>0</v>
          </cell>
          <cell r="N5900">
            <v>0</v>
          </cell>
          <cell r="O5900">
            <v>0</v>
          </cell>
          <cell r="P5900">
            <v>0</v>
          </cell>
          <cell r="Q5900">
            <v>0</v>
          </cell>
          <cell r="R5900">
            <v>0</v>
          </cell>
          <cell r="S5900">
            <v>0</v>
          </cell>
          <cell r="T5900">
            <v>0</v>
          </cell>
          <cell r="U5900">
            <v>0</v>
          </cell>
          <cell r="V5900">
            <v>0</v>
          </cell>
          <cell r="W5900">
            <v>0</v>
          </cell>
          <cell r="X5900">
            <v>0</v>
          </cell>
          <cell r="Y5900">
            <v>0</v>
          </cell>
          <cell r="Z5900">
            <v>0</v>
          </cell>
          <cell r="AA5900">
            <v>0</v>
          </cell>
          <cell r="AB5900">
            <v>0</v>
          </cell>
          <cell r="AC5900">
            <v>0</v>
          </cell>
          <cell r="AD5900">
            <v>0</v>
          </cell>
          <cell r="AE5900">
            <v>0</v>
          </cell>
          <cell r="AF5900">
            <v>0</v>
          </cell>
          <cell r="AG5900">
            <v>0</v>
          </cell>
          <cell r="AH5900" t="str">
            <v>60×40</v>
          </cell>
          <cell r="AI5900">
            <v>0</v>
          </cell>
          <cell r="AJ5900">
            <v>0</v>
          </cell>
          <cell r="AK5900">
            <v>0</v>
          </cell>
        </row>
        <row r="5900">
          <cell r="AN5900" t="str">
            <v>WT无图60×40</v>
          </cell>
          <cell r="AO5900" t="str">
            <v>232E</v>
          </cell>
          <cell r="AP5900">
            <v>1</v>
          </cell>
          <cell r="AQ5900">
            <v>25018</v>
          </cell>
        </row>
        <row r="5901">
          <cell r="A5901">
            <v>5903</v>
          </cell>
          <cell r="B5901">
            <v>1</v>
          </cell>
          <cell r="C5901">
            <v>45734</v>
          </cell>
        </row>
        <row r="5901">
          <cell r="E5901" t="str">
            <v>232E-59030118</v>
          </cell>
          <cell r="F5901" t="str">
            <v>角钢</v>
          </cell>
          <cell r="G5901">
            <v>1</v>
          </cell>
          <cell r="H5901" t="str">
            <v>角钢30×30×3/Q235B</v>
          </cell>
        </row>
        <row r="5901">
          <cell r="J5901" t="str">
            <v>切割锯</v>
          </cell>
          <cell r="K5901">
            <v>3.6</v>
          </cell>
          <cell r="L5901" t="str">
            <v>转</v>
          </cell>
          <cell r="M5901">
            <v>0</v>
          </cell>
          <cell r="N5901">
            <v>0</v>
          </cell>
          <cell r="O5901">
            <v>0</v>
          </cell>
          <cell r="P5901">
            <v>0</v>
          </cell>
          <cell r="Q5901">
            <v>0</v>
          </cell>
          <cell r="R5901">
            <v>0</v>
          </cell>
          <cell r="S5901">
            <v>0</v>
          </cell>
          <cell r="T5901">
            <v>0</v>
          </cell>
          <cell r="U5901">
            <v>0</v>
          </cell>
          <cell r="V5901">
            <v>0</v>
          </cell>
          <cell r="W5901">
            <v>0</v>
          </cell>
          <cell r="X5901">
            <v>0</v>
          </cell>
          <cell r="Y5901">
            <v>0</v>
          </cell>
          <cell r="Z5901">
            <v>0</v>
          </cell>
          <cell r="AA5901">
            <v>0</v>
          </cell>
          <cell r="AB5901">
            <v>0</v>
          </cell>
          <cell r="AC5901">
            <v>0</v>
          </cell>
          <cell r="AD5901">
            <v>0</v>
          </cell>
          <cell r="AE5901">
            <v>0</v>
          </cell>
          <cell r="AF5901">
            <v>0</v>
          </cell>
          <cell r="AG5901">
            <v>0</v>
          </cell>
          <cell r="AH5901">
            <v>234</v>
          </cell>
          <cell r="AI5901">
            <v>0</v>
          </cell>
          <cell r="AJ5901">
            <v>0</v>
          </cell>
          <cell r="AK5901">
            <v>0</v>
          </cell>
        </row>
        <row r="5901">
          <cell r="AN5901" t="str">
            <v>WT无图L234</v>
          </cell>
          <cell r="AO5901" t="str">
            <v>232E</v>
          </cell>
          <cell r="AP5901">
            <v>1</v>
          </cell>
          <cell r="AQ5901">
            <v>25018</v>
          </cell>
        </row>
        <row r="5902">
          <cell r="A5902">
            <v>5904</v>
          </cell>
          <cell r="B5902">
            <v>1</v>
          </cell>
          <cell r="C5902">
            <v>45734</v>
          </cell>
        </row>
        <row r="5902">
          <cell r="E5902" t="str">
            <v>232E-590302</v>
          </cell>
          <cell r="F5902" t="str">
            <v>右前走台板</v>
          </cell>
          <cell r="G5902">
            <v>1</v>
          </cell>
          <cell r="H5902" t="str">
            <v>3号花纹铝板t3/3003</v>
          </cell>
        </row>
        <row r="5902">
          <cell r="J5902" t="str">
            <v>激光作业</v>
          </cell>
          <cell r="K5902">
            <v>28.5</v>
          </cell>
          <cell r="L5902" t="str">
            <v>倒钝</v>
          </cell>
          <cell r="M5902">
            <v>18</v>
          </cell>
          <cell r="N5902" t="str">
            <v>折弯</v>
          </cell>
          <cell r="O5902">
            <v>16.2</v>
          </cell>
          <cell r="P5902" t="str">
            <v>喷砂</v>
          </cell>
          <cell r="Q5902">
            <v>9.6</v>
          </cell>
          <cell r="R5902" t="str">
            <v>喷面漆</v>
          </cell>
          <cell r="S5902">
            <v>17</v>
          </cell>
          <cell r="T5902" t="str">
            <v>转</v>
          </cell>
          <cell r="U5902">
            <v>0</v>
          </cell>
          <cell r="V5902">
            <v>0</v>
          </cell>
          <cell r="W5902">
            <v>0</v>
          </cell>
          <cell r="X5902">
            <v>0</v>
          </cell>
          <cell r="Y5902">
            <v>0</v>
          </cell>
          <cell r="Z5902">
            <v>0</v>
          </cell>
          <cell r="AA5902">
            <v>0</v>
          </cell>
          <cell r="AB5902">
            <v>0</v>
          </cell>
          <cell r="AC5902">
            <v>0</v>
          </cell>
          <cell r="AD5902">
            <v>0</v>
          </cell>
          <cell r="AE5902">
            <v>0</v>
          </cell>
          <cell r="AF5902">
            <v>0</v>
          </cell>
          <cell r="AG5902">
            <v>0</v>
          </cell>
          <cell r="AH5902" t="str">
            <v>1564×771</v>
          </cell>
          <cell r="AI5902">
            <v>0</v>
          </cell>
          <cell r="AJ5902">
            <v>0</v>
          </cell>
          <cell r="AK5902">
            <v>0</v>
          </cell>
        </row>
        <row r="5902">
          <cell r="AO5902" t="str">
            <v>232E</v>
          </cell>
          <cell r="AP5902">
            <v>1</v>
          </cell>
          <cell r="AQ5902">
            <v>25018</v>
          </cell>
        </row>
        <row r="5903">
          <cell r="A5903">
            <v>5905</v>
          </cell>
          <cell r="B5903">
            <v>1</v>
          </cell>
          <cell r="C5903">
            <v>45734</v>
          </cell>
        </row>
        <row r="5903">
          <cell r="E5903" t="str">
            <v>232E-590303</v>
          </cell>
          <cell r="F5903" t="str">
            <v>右后走台板</v>
          </cell>
          <cell r="G5903">
            <v>1</v>
          </cell>
          <cell r="H5903" t="str">
            <v>3号花纹铝板t3/3003</v>
          </cell>
        </row>
        <row r="5903">
          <cell r="J5903" t="str">
            <v>激光作业</v>
          </cell>
          <cell r="K5903">
            <v>17</v>
          </cell>
          <cell r="L5903" t="str">
            <v>倒钝</v>
          </cell>
          <cell r="M5903">
            <v>12</v>
          </cell>
          <cell r="N5903" t="str">
            <v>折弯</v>
          </cell>
          <cell r="O5903">
            <v>13.8</v>
          </cell>
          <cell r="P5903" t="str">
            <v>喷砂</v>
          </cell>
          <cell r="Q5903">
            <v>8</v>
          </cell>
          <cell r="R5903" t="str">
            <v>喷面漆</v>
          </cell>
          <cell r="S5903">
            <v>14</v>
          </cell>
          <cell r="T5903" t="str">
            <v>转</v>
          </cell>
          <cell r="U5903">
            <v>0</v>
          </cell>
          <cell r="V5903">
            <v>0</v>
          </cell>
          <cell r="W5903">
            <v>0</v>
          </cell>
          <cell r="X5903">
            <v>0</v>
          </cell>
          <cell r="Y5903">
            <v>0</v>
          </cell>
          <cell r="Z5903">
            <v>0</v>
          </cell>
          <cell r="AA5903">
            <v>0</v>
          </cell>
          <cell r="AB5903">
            <v>0</v>
          </cell>
          <cell r="AC5903">
            <v>0</v>
          </cell>
          <cell r="AD5903">
            <v>0</v>
          </cell>
          <cell r="AE5903">
            <v>0</v>
          </cell>
          <cell r="AF5903">
            <v>0</v>
          </cell>
          <cell r="AG5903">
            <v>0</v>
          </cell>
          <cell r="AH5903" t="str">
            <v>1338×771</v>
          </cell>
          <cell r="AI5903">
            <v>0</v>
          </cell>
          <cell r="AJ5903">
            <v>0</v>
          </cell>
          <cell r="AK5903">
            <v>0</v>
          </cell>
        </row>
        <row r="5903">
          <cell r="AO5903" t="str">
            <v>232E</v>
          </cell>
          <cell r="AP5903">
            <v>1</v>
          </cell>
          <cell r="AQ5903">
            <v>25018</v>
          </cell>
        </row>
        <row r="5904">
          <cell r="A5904">
            <v>5906</v>
          </cell>
          <cell r="B5904">
            <v>1</v>
          </cell>
          <cell r="C5904">
            <v>45734</v>
          </cell>
        </row>
        <row r="5904">
          <cell r="E5904" t="str">
            <v>232E-590304</v>
          </cell>
          <cell r="F5904" t="str">
            <v>左后走台板</v>
          </cell>
          <cell r="G5904">
            <v>1</v>
          </cell>
          <cell r="H5904" t="str">
            <v>3号花纹铝板t3/3003</v>
          </cell>
        </row>
        <row r="5904">
          <cell r="J5904" t="str">
            <v>激光作业</v>
          </cell>
          <cell r="K5904">
            <v>18</v>
          </cell>
          <cell r="L5904" t="str">
            <v>倒钝</v>
          </cell>
          <cell r="M5904">
            <v>9</v>
          </cell>
          <cell r="N5904" t="str">
            <v>折弯</v>
          </cell>
          <cell r="O5904">
            <v>11.4</v>
          </cell>
          <cell r="P5904" t="str">
            <v>喷砂</v>
          </cell>
          <cell r="Q5904">
            <v>6.5</v>
          </cell>
          <cell r="R5904" t="str">
            <v>喷面漆</v>
          </cell>
          <cell r="S5904">
            <v>11.6</v>
          </cell>
          <cell r="T5904" t="str">
            <v>转</v>
          </cell>
          <cell r="U5904">
            <v>0</v>
          </cell>
          <cell r="V5904">
            <v>0</v>
          </cell>
          <cell r="W5904">
            <v>0</v>
          </cell>
          <cell r="X5904">
            <v>0</v>
          </cell>
          <cell r="Y5904">
            <v>0</v>
          </cell>
          <cell r="Z5904">
            <v>0</v>
          </cell>
          <cell r="AA5904">
            <v>0</v>
          </cell>
          <cell r="AB5904">
            <v>0</v>
          </cell>
          <cell r="AC5904">
            <v>0</v>
          </cell>
          <cell r="AD5904">
            <v>0</v>
          </cell>
          <cell r="AE5904">
            <v>0</v>
          </cell>
          <cell r="AF5904">
            <v>0</v>
          </cell>
          <cell r="AG5904">
            <v>0</v>
          </cell>
          <cell r="AH5904" t="str">
            <v>1081×771</v>
          </cell>
          <cell r="AI5904">
            <v>0</v>
          </cell>
          <cell r="AJ5904">
            <v>0</v>
          </cell>
          <cell r="AK5904">
            <v>0</v>
          </cell>
        </row>
        <row r="5904">
          <cell r="AO5904" t="str">
            <v>232E</v>
          </cell>
          <cell r="AP5904">
            <v>1</v>
          </cell>
          <cell r="AQ5904">
            <v>25018</v>
          </cell>
        </row>
        <row r="5905">
          <cell r="A5905">
            <v>5907</v>
          </cell>
          <cell r="B5905">
            <v>1</v>
          </cell>
          <cell r="C5905">
            <v>45734</v>
          </cell>
        </row>
        <row r="5905">
          <cell r="E5905" t="str">
            <v>232E-59030500</v>
          </cell>
          <cell r="F5905" t="str">
            <v>左框架</v>
          </cell>
          <cell r="G5905">
            <v>1</v>
          </cell>
        </row>
        <row r="5905">
          <cell r="J5905" t="str">
            <v>定位焊</v>
          </cell>
          <cell r="K5905">
            <v>120</v>
          </cell>
          <cell r="L5905" t="str">
            <v>配作划线</v>
          </cell>
          <cell r="M5905">
            <v>0</v>
          </cell>
          <cell r="N5905" t="str">
            <v>配作钻孔</v>
          </cell>
          <cell r="O5905">
            <v>0</v>
          </cell>
          <cell r="P5905" t="str">
            <v>转</v>
          </cell>
          <cell r="Q5905">
            <v>0</v>
          </cell>
          <cell r="R5905">
            <v>0</v>
          </cell>
          <cell r="S5905">
            <v>0</v>
          </cell>
          <cell r="T5905">
            <v>0</v>
          </cell>
          <cell r="U5905">
            <v>0</v>
          </cell>
          <cell r="V5905">
            <v>0</v>
          </cell>
          <cell r="W5905">
            <v>0</v>
          </cell>
          <cell r="X5905">
            <v>0</v>
          </cell>
          <cell r="Y5905">
            <v>0</v>
          </cell>
          <cell r="Z5905">
            <v>0</v>
          </cell>
          <cell r="AA5905">
            <v>0</v>
          </cell>
          <cell r="AB5905">
            <v>0</v>
          </cell>
          <cell r="AC5905">
            <v>0</v>
          </cell>
          <cell r="AD5905">
            <v>0</v>
          </cell>
          <cell r="AE5905">
            <v>0</v>
          </cell>
          <cell r="AF5905">
            <v>0</v>
          </cell>
          <cell r="AG5905">
            <v>0</v>
          </cell>
        </row>
        <row r="5905">
          <cell r="AI5905">
            <v>0</v>
          </cell>
          <cell r="AJ5905">
            <v>0</v>
          </cell>
          <cell r="AK5905">
            <v>0</v>
          </cell>
        </row>
        <row r="5905">
          <cell r="AO5905" t="str">
            <v>232E</v>
          </cell>
          <cell r="AP5905">
            <v>1</v>
          </cell>
          <cell r="AQ5905">
            <v>25018</v>
          </cell>
        </row>
        <row r="5906">
          <cell r="A5906">
            <v>5908</v>
          </cell>
          <cell r="B5906">
            <v>2</v>
          </cell>
          <cell r="C5906">
            <v>45734</v>
          </cell>
        </row>
        <row r="5906">
          <cell r="E5906" t="str">
            <v>232E-59030503</v>
          </cell>
          <cell r="F5906" t="str">
            <v>堵头</v>
          </cell>
          <cell r="G5906">
            <v>2</v>
          </cell>
          <cell r="H5906" t="str">
            <v>钢板t3/Q235B</v>
          </cell>
        </row>
        <row r="5906">
          <cell r="J5906" t="str">
            <v>激光作业</v>
          </cell>
          <cell r="K5906">
            <v>0.76</v>
          </cell>
          <cell r="L5906" t="str">
            <v>转</v>
          </cell>
          <cell r="M5906">
            <v>0</v>
          </cell>
          <cell r="N5906">
            <v>0</v>
          </cell>
          <cell r="O5906">
            <v>0</v>
          </cell>
          <cell r="P5906">
            <v>0</v>
          </cell>
          <cell r="Q5906">
            <v>0</v>
          </cell>
          <cell r="R5906">
            <v>0</v>
          </cell>
          <cell r="S5906">
            <v>0</v>
          </cell>
          <cell r="T5906">
            <v>0</v>
          </cell>
          <cell r="U5906">
            <v>0</v>
          </cell>
          <cell r="V5906">
            <v>0</v>
          </cell>
          <cell r="W5906">
            <v>0</v>
          </cell>
          <cell r="X5906">
            <v>0</v>
          </cell>
          <cell r="Y5906">
            <v>0</v>
          </cell>
          <cell r="Z5906">
            <v>0</v>
          </cell>
          <cell r="AA5906">
            <v>0</v>
          </cell>
          <cell r="AB5906">
            <v>0</v>
          </cell>
          <cell r="AC5906">
            <v>0</v>
          </cell>
          <cell r="AD5906">
            <v>0</v>
          </cell>
          <cell r="AE5906">
            <v>0</v>
          </cell>
          <cell r="AF5906">
            <v>0</v>
          </cell>
          <cell r="AG5906">
            <v>0</v>
          </cell>
          <cell r="AH5906" t="str">
            <v>60×40</v>
          </cell>
          <cell r="AI5906">
            <v>0</v>
          </cell>
          <cell r="AJ5906">
            <v>0</v>
          </cell>
          <cell r="AK5906">
            <v>0</v>
          </cell>
        </row>
        <row r="5906">
          <cell r="AN5906" t="str">
            <v>WT无图60×40</v>
          </cell>
          <cell r="AO5906" t="str">
            <v>232E</v>
          </cell>
          <cell r="AP5906">
            <v>1</v>
          </cell>
          <cell r="AQ5906">
            <v>25018</v>
          </cell>
        </row>
        <row r="5907">
          <cell r="A5907">
            <v>5909</v>
          </cell>
          <cell r="B5907">
            <v>1</v>
          </cell>
          <cell r="C5907">
            <v>45734</v>
          </cell>
        </row>
        <row r="5907">
          <cell r="E5907" t="str">
            <v>232E-59030504</v>
          </cell>
          <cell r="F5907" t="str">
            <v>角钢</v>
          </cell>
          <cell r="G5907">
            <v>1</v>
          </cell>
          <cell r="H5907" t="str">
            <v>角钢30×30×3/Q235B</v>
          </cell>
        </row>
        <row r="5907">
          <cell r="J5907" t="str">
            <v>切割锯</v>
          </cell>
          <cell r="K5907">
            <v>4.2</v>
          </cell>
          <cell r="L5907" t="str">
            <v>转</v>
          </cell>
          <cell r="M5907">
            <v>0</v>
          </cell>
          <cell r="N5907">
            <v>0</v>
          </cell>
          <cell r="O5907">
            <v>0</v>
          </cell>
          <cell r="P5907">
            <v>0</v>
          </cell>
          <cell r="Q5907">
            <v>0</v>
          </cell>
          <cell r="R5907">
            <v>0</v>
          </cell>
          <cell r="S5907">
            <v>0</v>
          </cell>
          <cell r="T5907">
            <v>0</v>
          </cell>
          <cell r="U5907">
            <v>0</v>
          </cell>
          <cell r="V5907">
            <v>0</v>
          </cell>
          <cell r="W5907">
            <v>0</v>
          </cell>
          <cell r="X5907">
            <v>0</v>
          </cell>
          <cell r="Y5907">
            <v>0</v>
          </cell>
          <cell r="Z5907">
            <v>0</v>
          </cell>
          <cell r="AA5907">
            <v>0</v>
          </cell>
          <cell r="AB5907">
            <v>0</v>
          </cell>
          <cell r="AC5907">
            <v>0</v>
          </cell>
          <cell r="AD5907">
            <v>0</v>
          </cell>
          <cell r="AE5907">
            <v>0</v>
          </cell>
          <cell r="AF5907">
            <v>0</v>
          </cell>
          <cell r="AG5907">
            <v>0</v>
          </cell>
          <cell r="AH5907">
            <v>350</v>
          </cell>
          <cell r="AI5907">
            <v>0</v>
          </cell>
          <cell r="AJ5907">
            <v>0</v>
          </cell>
          <cell r="AK5907">
            <v>0</v>
          </cell>
        </row>
        <row r="5907">
          <cell r="AN5907" t="str">
            <v>WT无图L350</v>
          </cell>
          <cell r="AO5907" t="str">
            <v>232E</v>
          </cell>
          <cell r="AP5907">
            <v>1</v>
          </cell>
          <cell r="AQ5907">
            <v>25018</v>
          </cell>
        </row>
        <row r="5908">
          <cell r="A5908">
            <v>5910</v>
          </cell>
          <cell r="B5908">
            <v>1</v>
          </cell>
          <cell r="C5908">
            <v>45734</v>
          </cell>
        </row>
        <row r="5908">
          <cell r="E5908" t="str">
            <v>232E-59030505</v>
          </cell>
          <cell r="F5908" t="str">
            <v>角钢</v>
          </cell>
          <cell r="G5908">
            <v>1</v>
          </cell>
          <cell r="H5908" t="str">
            <v>角钢30×30×3/Q235B</v>
          </cell>
        </row>
        <row r="5908">
          <cell r="J5908" t="str">
            <v>切割锯</v>
          </cell>
          <cell r="K5908">
            <v>4.8</v>
          </cell>
          <cell r="L5908" t="str">
            <v>转</v>
          </cell>
          <cell r="M5908">
            <v>0</v>
          </cell>
          <cell r="N5908">
            <v>0</v>
          </cell>
          <cell r="O5908">
            <v>0</v>
          </cell>
          <cell r="P5908">
            <v>0</v>
          </cell>
          <cell r="Q5908">
            <v>0</v>
          </cell>
          <cell r="R5908">
            <v>0</v>
          </cell>
          <cell r="S5908">
            <v>0</v>
          </cell>
          <cell r="T5908">
            <v>0</v>
          </cell>
          <cell r="U5908">
            <v>0</v>
          </cell>
          <cell r="V5908">
            <v>0</v>
          </cell>
          <cell r="W5908">
            <v>0</v>
          </cell>
          <cell r="X5908">
            <v>0</v>
          </cell>
          <cell r="Y5908">
            <v>0</v>
          </cell>
          <cell r="Z5908">
            <v>0</v>
          </cell>
          <cell r="AA5908">
            <v>0</v>
          </cell>
          <cell r="AB5908">
            <v>0</v>
          </cell>
          <cell r="AC5908">
            <v>0</v>
          </cell>
          <cell r="AD5908">
            <v>0</v>
          </cell>
          <cell r="AE5908">
            <v>0</v>
          </cell>
          <cell r="AF5908">
            <v>0</v>
          </cell>
          <cell r="AG5908">
            <v>0</v>
          </cell>
          <cell r="AH5908">
            <v>428</v>
          </cell>
          <cell r="AI5908">
            <v>0</v>
          </cell>
          <cell r="AJ5908">
            <v>0</v>
          </cell>
          <cell r="AK5908">
            <v>0</v>
          </cell>
        </row>
        <row r="5908">
          <cell r="AN5908" t="str">
            <v>WT无图L428</v>
          </cell>
          <cell r="AO5908" t="str">
            <v>232E</v>
          </cell>
          <cell r="AP5908">
            <v>1</v>
          </cell>
          <cell r="AQ5908">
            <v>25018</v>
          </cell>
        </row>
        <row r="5909">
          <cell r="A5909">
            <v>5911</v>
          </cell>
          <cell r="B5909">
            <v>1</v>
          </cell>
          <cell r="C5909">
            <v>45734</v>
          </cell>
        </row>
        <row r="5909">
          <cell r="E5909" t="str">
            <v>232E-59030506</v>
          </cell>
          <cell r="F5909" t="str">
            <v>角钢</v>
          </cell>
          <cell r="G5909">
            <v>1</v>
          </cell>
          <cell r="H5909" t="str">
            <v>角钢30×30×3/Q235B</v>
          </cell>
        </row>
        <row r="5909">
          <cell r="J5909" t="str">
            <v>切割锯</v>
          </cell>
          <cell r="K5909">
            <v>4.8</v>
          </cell>
          <cell r="L5909" t="str">
            <v>转</v>
          </cell>
          <cell r="M5909">
            <v>0</v>
          </cell>
          <cell r="N5909">
            <v>0</v>
          </cell>
          <cell r="O5909">
            <v>0</v>
          </cell>
          <cell r="P5909">
            <v>0</v>
          </cell>
          <cell r="Q5909">
            <v>0</v>
          </cell>
          <cell r="R5909">
            <v>0</v>
          </cell>
          <cell r="S5909">
            <v>0</v>
          </cell>
          <cell r="T5909">
            <v>0</v>
          </cell>
          <cell r="U5909">
            <v>0</v>
          </cell>
          <cell r="V5909">
            <v>0</v>
          </cell>
          <cell r="W5909">
            <v>0</v>
          </cell>
          <cell r="X5909">
            <v>0</v>
          </cell>
          <cell r="Y5909">
            <v>0</v>
          </cell>
          <cell r="Z5909">
            <v>0</v>
          </cell>
          <cell r="AA5909">
            <v>0</v>
          </cell>
          <cell r="AB5909">
            <v>0</v>
          </cell>
          <cell r="AC5909">
            <v>0</v>
          </cell>
          <cell r="AD5909">
            <v>0</v>
          </cell>
          <cell r="AE5909">
            <v>0</v>
          </cell>
          <cell r="AF5909">
            <v>0</v>
          </cell>
          <cell r="AG5909">
            <v>0</v>
          </cell>
          <cell r="AH5909">
            <v>410</v>
          </cell>
          <cell r="AI5909">
            <v>0</v>
          </cell>
          <cell r="AJ5909">
            <v>0</v>
          </cell>
          <cell r="AK5909">
            <v>0</v>
          </cell>
        </row>
        <row r="5909">
          <cell r="AN5909" t="str">
            <v>WT无图L410</v>
          </cell>
          <cell r="AO5909" t="str">
            <v>232E</v>
          </cell>
          <cell r="AP5909">
            <v>1</v>
          </cell>
          <cell r="AQ5909">
            <v>25018</v>
          </cell>
        </row>
        <row r="5910">
          <cell r="A5910">
            <v>5912</v>
          </cell>
          <cell r="B5910">
            <v>2</v>
          </cell>
          <cell r="C5910">
            <v>45734</v>
          </cell>
        </row>
        <row r="5910">
          <cell r="E5910" t="str">
            <v>232E-59030507</v>
          </cell>
          <cell r="F5910" t="str">
            <v>角钢</v>
          </cell>
          <cell r="G5910">
            <v>2</v>
          </cell>
          <cell r="H5910" t="str">
            <v>角钢30×30×3/Q235B</v>
          </cell>
        </row>
        <row r="5910">
          <cell r="J5910" t="str">
            <v>切割锯</v>
          </cell>
          <cell r="K5910">
            <v>5.32</v>
          </cell>
          <cell r="L5910" t="str">
            <v>转</v>
          </cell>
          <cell r="M5910">
            <v>0</v>
          </cell>
          <cell r="N5910">
            <v>0</v>
          </cell>
          <cell r="O5910">
            <v>0</v>
          </cell>
          <cell r="P5910">
            <v>0</v>
          </cell>
          <cell r="Q5910">
            <v>0</v>
          </cell>
          <cell r="R5910">
            <v>0</v>
          </cell>
          <cell r="S5910">
            <v>0</v>
          </cell>
          <cell r="T5910">
            <v>0</v>
          </cell>
          <cell r="U5910">
            <v>0</v>
          </cell>
          <cell r="V5910">
            <v>0</v>
          </cell>
          <cell r="W5910">
            <v>0</v>
          </cell>
          <cell r="X5910">
            <v>0</v>
          </cell>
          <cell r="Y5910">
            <v>0</v>
          </cell>
          <cell r="Z5910">
            <v>0</v>
          </cell>
          <cell r="AA5910">
            <v>0</v>
          </cell>
          <cell r="AB5910">
            <v>0</v>
          </cell>
          <cell r="AC5910">
            <v>0</v>
          </cell>
          <cell r="AD5910">
            <v>0</v>
          </cell>
          <cell r="AE5910">
            <v>0</v>
          </cell>
          <cell r="AF5910">
            <v>0</v>
          </cell>
          <cell r="AG5910">
            <v>0</v>
          </cell>
          <cell r="AH5910">
            <v>1179</v>
          </cell>
          <cell r="AI5910">
            <v>0</v>
          </cell>
          <cell r="AJ5910">
            <v>0</v>
          </cell>
          <cell r="AK5910">
            <v>0</v>
          </cell>
        </row>
        <row r="5910">
          <cell r="AN5910" t="str">
            <v>WT无图L1179</v>
          </cell>
          <cell r="AO5910" t="str">
            <v>232E</v>
          </cell>
          <cell r="AP5910">
            <v>1</v>
          </cell>
          <cell r="AQ5910">
            <v>25018</v>
          </cell>
        </row>
        <row r="5911">
          <cell r="A5911">
            <v>5913</v>
          </cell>
          <cell r="B5911">
            <v>1</v>
          </cell>
          <cell r="C5911">
            <v>45734</v>
          </cell>
        </row>
        <row r="5911">
          <cell r="E5911" t="str">
            <v>232E-590306</v>
          </cell>
          <cell r="F5911" t="str">
            <v>左前走台板</v>
          </cell>
          <cell r="G5911">
            <v>1</v>
          </cell>
          <cell r="H5911" t="str">
            <v>3号花纹铝板t3/3003</v>
          </cell>
        </row>
        <row r="5911">
          <cell r="J5911" t="str">
            <v>激光作业</v>
          </cell>
          <cell r="K5911">
            <v>21</v>
          </cell>
          <cell r="L5911" t="str">
            <v>倒钝</v>
          </cell>
          <cell r="M5911">
            <v>12</v>
          </cell>
          <cell r="N5911" t="str">
            <v>折弯</v>
          </cell>
          <cell r="O5911">
            <v>16</v>
          </cell>
          <cell r="P5911" t="str">
            <v>喷砂</v>
          </cell>
          <cell r="Q5911">
            <v>11.2</v>
          </cell>
          <cell r="R5911" t="str">
            <v>喷漆</v>
          </cell>
          <cell r="S5911">
            <v>19.6</v>
          </cell>
          <cell r="T5911" t="str">
            <v>转</v>
          </cell>
          <cell r="U5911">
            <v>0</v>
          </cell>
          <cell r="V5911">
            <v>0</v>
          </cell>
          <cell r="W5911">
            <v>0</v>
          </cell>
          <cell r="X5911">
            <v>0</v>
          </cell>
          <cell r="Y5911">
            <v>0</v>
          </cell>
          <cell r="Z5911">
            <v>0</v>
          </cell>
          <cell r="AA5911">
            <v>0</v>
          </cell>
          <cell r="AB5911">
            <v>0</v>
          </cell>
          <cell r="AC5911">
            <v>0</v>
          </cell>
          <cell r="AD5911">
            <v>0</v>
          </cell>
          <cell r="AE5911">
            <v>0</v>
          </cell>
          <cell r="AF5911">
            <v>0</v>
          </cell>
          <cell r="AG5911">
            <v>0</v>
          </cell>
          <cell r="AH5911" t="str">
            <v>1821×771</v>
          </cell>
          <cell r="AI5911">
            <v>0</v>
          </cell>
          <cell r="AJ5911">
            <v>0</v>
          </cell>
          <cell r="AK5911">
            <v>0</v>
          </cell>
        </row>
        <row r="5911">
          <cell r="AO5911" t="str">
            <v>232E</v>
          </cell>
          <cell r="AP5911">
            <v>1</v>
          </cell>
          <cell r="AQ5911">
            <v>25018</v>
          </cell>
        </row>
        <row r="5912">
          <cell r="A5912">
            <v>5914</v>
          </cell>
          <cell r="B5912">
            <v>1</v>
          </cell>
          <cell r="C5912">
            <v>45734</v>
          </cell>
        </row>
        <row r="5912">
          <cell r="E5912" t="str">
            <v>232E-59040100</v>
          </cell>
          <cell r="F5912" t="str">
            <v>尾部左框架</v>
          </cell>
          <cell r="G5912">
            <v>1</v>
          </cell>
        </row>
        <row r="5912">
          <cell r="J5912" t="str">
            <v>定位焊</v>
          </cell>
          <cell r="K5912">
            <v>63</v>
          </cell>
          <cell r="L5912" t="str">
            <v>转</v>
          </cell>
          <cell r="M5912">
            <v>0</v>
          </cell>
          <cell r="N5912">
            <v>0</v>
          </cell>
          <cell r="O5912">
            <v>0</v>
          </cell>
          <cell r="P5912">
            <v>0</v>
          </cell>
          <cell r="Q5912">
            <v>0</v>
          </cell>
          <cell r="R5912">
            <v>0</v>
          </cell>
          <cell r="S5912">
            <v>0</v>
          </cell>
          <cell r="T5912">
            <v>0</v>
          </cell>
          <cell r="U5912">
            <v>0</v>
          </cell>
          <cell r="V5912">
            <v>0</v>
          </cell>
          <cell r="W5912">
            <v>0</v>
          </cell>
          <cell r="X5912">
            <v>0</v>
          </cell>
          <cell r="Y5912">
            <v>0</v>
          </cell>
          <cell r="Z5912">
            <v>0</v>
          </cell>
          <cell r="AA5912">
            <v>0</v>
          </cell>
          <cell r="AB5912">
            <v>0</v>
          </cell>
          <cell r="AC5912">
            <v>0</v>
          </cell>
          <cell r="AD5912">
            <v>0</v>
          </cell>
          <cell r="AE5912">
            <v>0</v>
          </cell>
          <cell r="AF5912">
            <v>0</v>
          </cell>
          <cell r="AG5912">
            <v>0</v>
          </cell>
        </row>
        <row r="5912">
          <cell r="AI5912">
            <v>0</v>
          </cell>
          <cell r="AJ5912">
            <v>0</v>
          </cell>
          <cell r="AK5912">
            <v>0</v>
          </cell>
        </row>
        <row r="5912">
          <cell r="AO5912" t="str">
            <v>232E</v>
          </cell>
          <cell r="AP5912">
            <v>1</v>
          </cell>
          <cell r="AQ5912">
            <v>25018</v>
          </cell>
        </row>
        <row r="5913">
          <cell r="A5913">
            <v>5915</v>
          </cell>
          <cell r="B5913">
            <v>2</v>
          </cell>
          <cell r="C5913">
            <v>45734</v>
          </cell>
        </row>
        <row r="5913">
          <cell r="E5913" t="str">
            <v>232E-59040102</v>
          </cell>
          <cell r="F5913" t="str">
            <v>堵头</v>
          </cell>
          <cell r="G5913">
            <v>2</v>
          </cell>
          <cell r="H5913" t="str">
            <v>钢板t3/Q235B</v>
          </cell>
        </row>
        <row r="5913">
          <cell r="J5913" t="str">
            <v>激光作业</v>
          </cell>
          <cell r="K5913">
            <v>0.76</v>
          </cell>
          <cell r="L5913">
            <v>0</v>
          </cell>
          <cell r="M5913">
            <v>0</v>
          </cell>
          <cell r="N5913">
            <v>0</v>
          </cell>
          <cell r="O5913">
            <v>0</v>
          </cell>
          <cell r="P5913">
            <v>0</v>
          </cell>
          <cell r="Q5913">
            <v>0</v>
          </cell>
          <cell r="R5913">
            <v>0</v>
          </cell>
          <cell r="S5913">
            <v>0</v>
          </cell>
          <cell r="T5913">
            <v>0</v>
          </cell>
          <cell r="U5913">
            <v>0</v>
          </cell>
          <cell r="V5913">
            <v>0</v>
          </cell>
          <cell r="W5913">
            <v>0</v>
          </cell>
          <cell r="X5913">
            <v>0</v>
          </cell>
          <cell r="Y5913">
            <v>0</v>
          </cell>
          <cell r="Z5913">
            <v>0</v>
          </cell>
          <cell r="AA5913">
            <v>0</v>
          </cell>
          <cell r="AB5913">
            <v>0</v>
          </cell>
          <cell r="AC5913">
            <v>0</v>
          </cell>
          <cell r="AD5913">
            <v>0</v>
          </cell>
          <cell r="AE5913">
            <v>0</v>
          </cell>
          <cell r="AF5913">
            <v>0</v>
          </cell>
          <cell r="AG5913">
            <v>0</v>
          </cell>
          <cell r="AH5913" t="str">
            <v>60×40</v>
          </cell>
          <cell r="AI5913">
            <v>0</v>
          </cell>
          <cell r="AJ5913">
            <v>0</v>
          </cell>
          <cell r="AK5913">
            <v>0</v>
          </cell>
        </row>
        <row r="5913">
          <cell r="AN5913" t="str">
            <v>WT无图60×40</v>
          </cell>
          <cell r="AO5913" t="str">
            <v>232E</v>
          </cell>
          <cell r="AP5913">
            <v>1</v>
          </cell>
          <cell r="AQ5913">
            <v>25018</v>
          </cell>
        </row>
        <row r="5914">
          <cell r="A5914">
            <v>5916</v>
          </cell>
          <cell r="B5914">
            <v>1</v>
          </cell>
          <cell r="C5914">
            <v>45734</v>
          </cell>
        </row>
        <row r="5914">
          <cell r="E5914" t="str">
            <v>232E-59040103</v>
          </cell>
          <cell r="F5914" t="str">
            <v>角钢</v>
          </cell>
          <cell r="G5914">
            <v>1</v>
          </cell>
          <cell r="H5914" t="str">
            <v>角钢30×30×3/Q235B</v>
          </cell>
        </row>
        <row r="5914">
          <cell r="J5914" t="str">
            <v>切割锯</v>
          </cell>
          <cell r="K5914">
            <v>5.4</v>
          </cell>
          <cell r="L5914" t="str">
            <v>转</v>
          </cell>
          <cell r="M5914">
            <v>0</v>
          </cell>
          <cell r="N5914">
            <v>0</v>
          </cell>
          <cell r="O5914">
            <v>0</v>
          </cell>
          <cell r="P5914">
            <v>0</v>
          </cell>
          <cell r="Q5914">
            <v>0</v>
          </cell>
          <cell r="R5914">
            <v>0</v>
          </cell>
          <cell r="S5914">
            <v>0</v>
          </cell>
          <cell r="T5914">
            <v>0</v>
          </cell>
          <cell r="U5914">
            <v>0</v>
          </cell>
          <cell r="V5914">
            <v>0</v>
          </cell>
          <cell r="W5914">
            <v>0</v>
          </cell>
          <cell r="X5914">
            <v>0</v>
          </cell>
          <cell r="Y5914">
            <v>0</v>
          </cell>
          <cell r="Z5914">
            <v>0</v>
          </cell>
          <cell r="AA5914">
            <v>0</v>
          </cell>
          <cell r="AB5914">
            <v>0</v>
          </cell>
          <cell r="AC5914">
            <v>0</v>
          </cell>
          <cell r="AD5914">
            <v>0</v>
          </cell>
          <cell r="AE5914">
            <v>0</v>
          </cell>
          <cell r="AF5914">
            <v>0</v>
          </cell>
          <cell r="AG5914">
            <v>0</v>
          </cell>
          <cell r="AH5914">
            <v>576</v>
          </cell>
          <cell r="AI5914">
            <v>0</v>
          </cell>
          <cell r="AJ5914">
            <v>0</v>
          </cell>
          <cell r="AK5914">
            <v>0</v>
          </cell>
        </row>
        <row r="5914">
          <cell r="AN5914" t="str">
            <v>WT无图L576</v>
          </cell>
          <cell r="AO5914" t="str">
            <v>232E</v>
          </cell>
          <cell r="AP5914">
            <v>1</v>
          </cell>
          <cell r="AQ5914">
            <v>25018</v>
          </cell>
        </row>
        <row r="5915">
          <cell r="A5915">
            <v>5917</v>
          </cell>
          <cell r="B5915">
            <v>1</v>
          </cell>
          <cell r="C5915">
            <v>45734</v>
          </cell>
        </row>
        <row r="5915">
          <cell r="E5915" t="str">
            <v>232E-59040105</v>
          </cell>
          <cell r="F5915" t="str">
            <v>角钢</v>
          </cell>
          <cell r="G5915">
            <v>1</v>
          </cell>
          <cell r="H5915" t="str">
            <v>角钢30×30×3/Q235B</v>
          </cell>
        </row>
        <row r="5915">
          <cell r="J5915" t="str">
            <v>切割锯</v>
          </cell>
          <cell r="K5915">
            <v>5.4</v>
          </cell>
          <cell r="L5915" t="str">
            <v>转</v>
          </cell>
          <cell r="M5915">
            <v>0</v>
          </cell>
          <cell r="N5915">
            <v>0</v>
          </cell>
          <cell r="O5915">
            <v>0</v>
          </cell>
          <cell r="P5915">
            <v>0</v>
          </cell>
          <cell r="Q5915">
            <v>0</v>
          </cell>
          <cell r="R5915">
            <v>0</v>
          </cell>
          <cell r="S5915">
            <v>0</v>
          </cell>
          <cell r="T5915">
            <v>0</v>
          </cell>
          <cell r="U5915">
            <v>0</v>
          </cell>
          <cell r="V5915">
            <v>0</v>
          </cell>
          <cell r="W5915">
            <v>0</v>
          </cell>
          <cell r="X5915">
            <v>0</v>
          </cell>
          <cell r="Y5915">
            <v>0</v>
          </cell>
          <cell r="Z5915">
            <v>0</v>
          </cell>
          <cell r="AA5915">
            <v>0</v>
          </cell>
          <cell r="AB5915">
            <v>0</v>
          </cell>
          <cell r="AC5915">
            <v>0</v>
          </cell>
          <cell r="AD5915">
            <v>0</v>
          </cell>
          <cell r="AE5915">
            <v>0</v>
          </cell>
          <cell r="AF5915">
            <v>0</v>
          </cell>
          <cell r="AG5915">
            <v>0</v>
          </cell>
          <cell r="AH5915">
            <v>591</v>
          </cell>
          <cell r="AI5915">
            <v>0</v>
          </cell>
          <cell r="AJ5915">
            <v>0</v>
          </cell>
          <cell r="AK5915">
            <v>0</v>
          </cell>
        </row>
        <row r="5915">
          <cell r="AN5915" t="str">
            <v>WT无图L591</v>
          </cell>
          <cell r="AO5915" t="str">
            <v>232E</v>
          </cell>
          <cell r="AP5915">
            <v>1</v>
          </cell>
          <cell r="AQ5915">
            <v>25018</v>
          </cell>
        </row>
        <row r="5916">
          <cell r="A5916">
            <v>5918</v>
          </cell>
          <cell r="B5916">
            <v>3</v>
          </cell>
          <cell r="C5916">
            <v>45734</v>
          </cell>
        </row>
        <row r="5916">
          <cell r="E5916" t="str">
            <v>232E-5908</v>
          </cell>
          <cell r="F5916" t="str">
            <v>弯板</v>
          </cell>
          <cell r="G5916">
            <v>3</v>
          </cell>
          <cell r="H5916" t="str">
            <v>钢板t4/Q235B</v>
          </cell>
        </row>
        <row r="5916">
          <cell r="J5916" t="str">
            <v>激光作业</v>
          </cell>
          <cell r="K5916">
            <v>2.8</v>
          </cell>
          <cell r="L5916" t="str">
            <v>折弯</v>
          </cell>
          <cell r="M5916">
            <v>1.4</v>
          </cell>
          <cell r="N5916" t="str">
            <v>转</v>
          </cell>
          <cell r="O5916">
            <v>0</v>
          </cell>
          <cell r="P5916">
            <v>0</v>
          </cell>
          <cell r="Q5916">
            <v>0</v>
          </cell>
          <cell r="R5916">
            <v>0</v>
          </cell>
          <cell r="S5916">
            <v>0</v>
          </cell>
          <cell r="T5916">
            <v>0</v>
          </cell>
          <cell r="U5916">
            <v>0</v>
          </cell>
          <cell r="V5916">
            <v>0</v>
          </cell>
          <cell r="W5916">
            <v>0</v>
          </cell>
          <cell r="X5916">
            <v>0</v>
          </cell>
          <cell r="Y5916">
            <v>0</v>
          </cell>
          <cell r="Z5916">
            <v>0</v>
          </cell>
          <cell r="AA5916">
            <v>0</v>
          </cell>
          <cell r="AB5916">
            <v>0</v>
          </cell>
          <cell r="AC5916">
            <v>0</v>
          </cell>
          <cell r="AD5916">
            <v>0</v>
          </cell>
          <cell r="AE5916">
            <v>0</v>
          </cell>
          <cell r="AF5916">
            <v>0</v>
          </cell>
          <cell r="AG5916">
            <v>0</v>
          </cell>
          <cell r="AH5916" t="str">
            <v>323×120</v>
          </cell>
          <cell r="AI5916">
            <v>0</v>
          </cell>
          <cell r="AJ5916">
            <v>0</v>
          </cell>
          <cell r="AK5916">
            <v>0</v>
          </cell>
        </row>
        <row r="5916">
          <cell r="AO5916" t="str">
            <v>232E</v>
          </cell>
          <cell r="AP5916">
            <v>1</v>
          </cell>
          <cell r="AQ5916">
            <v>25018</v>
          </cell>
        </row>
        <row r="5917">
          <cell r="A5917">
            <v>5919</v>
          </cell>
          <cell r="B5917">
            <v>4</v>
          </cell>
          <cell r="C5917">
            <v>45734</v>
          </cell>
        </row>
        <row r="5917">
          <cell r="E5917" t="str">
            <v>232E-59120100</v>
          </cell>
          <cell r="F5917" t="str">
            <v>外框总成</v>
          </cell>
          <cell r="G5917">
            <v>4</v>
          </cell>
        </row>
        <row r="5917">
          <cell r="J5917" t="str">
            <v>定位焊</v>
          </cell>
          <cell r="K5917">
            <v>28</v>
          </cell>
          <cell r="L5917" t="str">
            <v>焊接</v>
          </cell>
          <cell r="M5917">
            <v>21</v>
          </cell>
          <cell r="N5917" t="str">
            <v>打磨</v>
          </cell>
          <cell r="O5917">
            <v>15</v>
          </cell>
          <cell r="P5917" t="str">
            <v>喷砂</v>
          </cell>
          <cell r="Q5917">
            <v>8.5</v>
          </cell>
          <cell r="R5917" t="str">
            <v>喷铝</v>
          </cell>
          <cell r="S5917">
            <v>25</v>
          </cell>
          <cell r="T5917" t="str">
            <v>磨铝面</v>
          </cell>
          <cell r="U5917">
            <v>2</v>
          </cell>
          <cell r="V5917" t="str">
            <v>底漆</v>
          </cell>
          <cell r="W5917">
            <v>3.5</v>
          </cell>
          <cell r="X5917">
            <v>0</v>
          </cell>
          <cell r="Y5917">
            <v>0</v>
          </cell>
          <cell r="Z5917">
            <v>0</v>
          </cell>
          <cell r="AA5917">
            <v>0</v>
          </cell>
          <cell r="AB5917">
            <v>0</v>
          </cell>
          <cell r="AC5917">
            <v>0</v>
          </cell>
          <cell r="AD5917">
            <v>0</v>
          </cell>
          <cell r="AE5917">
            <v>0</v>
          </cell>
          <cell r="AF5917">
            <v>0</v>
          </cell>
          <cell r="AG5917">
            <v>0</v>
          </cell>
        </row>
        <row r="5917">
          <cell r="AI5917">
            <v>0</v>
          </cell>
          <cell r="AJ5917">
            <v>0</v>
          </cell>
          <cell r="AK5917">
            <v>0</v>
          </cell>
        </row>
        <row r="5917">
          <cell r="AO5917" t="str">
            <v>232E</v>
          </cell>
          <cell r="AP5917">
            <v>1</v>
          </cell>
          <cell r="AQ5917">
            <v>25018</v>
          </cell>
        </row>
        <row r="5918">
          <cell r="A5918">
            <v>5920</v>
          </cell>
          <cell r="B5918">
            <v>4</v>
          </cell>
          <cell r="C5918">
            <v>45734</v>
          </cell>
        </row>
        <row r="5918">
          <cell r="E5918" t="str">
            <v>232E-59120101</v>
          </cell>
          <cell r="F5918" t="str">
            <v>盖板1</v>
          </cell>
          <cell r="G5918">
            <v>4</v>
          </cell>
          <cell r="H5918" t="str">
            <v>钢板t5/Q235B</v>
          </cell>
        </row>
        <row r="5918">
          <cell r="J5918" t="str">
            <v>激光作业</v>
          </cell>
          <cell r="K5918">
            <v>1.54</v>
          </cell>
          <cell r="L5918" t="str">
            <v>打坡口</v>
          </cell>
          <cell r="M5918">
            <v>3.3</v>
          </cell>
          <cell r="N5918" t="str">
            <v>转</v>
          </cell>
          <cell r="O5918">
            <v>0</v>
          </cell>
          <cell r="P5918">
            <v>0</v>
          </cell>
          <cell r="Q5918">
            <v>0</v>
          </cell>
          <cell r="R5918">
            <v>0</v>
          </cell>
          <cell r="S5918">
            <v>0</v>
          </cell>
          <cell r="T5918">
            <v>0</v>
          </cell>
          <cell r="U5918">
            <v>0</v>
          </cell>
          <cell r="V5918">
            <v>0</v>
          </cell>
          <cell r="W5918">
            <v>0</v>
          </cell>
          <cell r="X5918">
            <v>0</v>
          </cell>
          <cell r="Y5918">
            <v>0</v>
          </cell>
          <cell r="Z5918">
            <v>0</v>
          </cell>
          <cell r="AA5918">
            <v>0</v>
          </cell>
          <cell r="AB5918">
            <v>0</v>
          </cell>
          <cell r="AC5918">
            <v>0</v>
          </cell>
          <cell r="AD5918">
            <v>0</v>
          </cell>
          <cell r="AE5918">
            <v>0</v>
          </cell>
          <cell r="AF5918">
            <v>0</v>
          </cell>
          <cell r="AG5918">
            <v>0</v>
          </cell>
          <cell r="AH5918" t="str">
            <v>55×100</v>
          </cell>
          <cell r="AI5918">
            <v>0</v>
          </cell>
          <cell r="AJ5918">
            <v>0</v>
          </cell>
          <cell r="AK5918">
            <v>0</v>
          </cell>
        </row>
        <row r="5918">
          <cell r="AO5918" t="str">
            <v>232E</v>
          </cell>
          <cell r="AP5918">
            <v>1</v>
          </cell>
          <cell r="AQ5918">
            <v>25018</v>
          </cell>
        </row>
        <row r="5919">
          <cell r="A5919">
            <v>5921</v>
          </cell>
          <cell r="B5919">
            <v>8</v>
          </cell>
          <cell r="C5919">
            <v>45734</v>
          </cell>
        </row>
        <row r="5919">
          <cell r="E5919" t="str">
            <v>232E-59120102</v>
          </cell>
          <cell r="F5919" t="str">
            <v>垫板1</v>
          </cell>
          <cell r="G5919">
            <v>8</v>
          </cell>
          <cell r="H5919" t="str">
            <v>钢板t3/Q235B</v>
          </cell>
        </row>
        <row r="5919">
          <cell r="J5919" t="str">
            <v>激光作业</v>
          </cell>
          <cell r="K5919">
            <v>0.26</v>
          </cell>
          <cell r="L5919" t="str">
            <v>转</v>
          </cell>
          <cell r="M5919">
            <v>0</v>
          </cell>
          <cell r="N5919">
            <v>0</v>
          </cell>
          <cell r="O5919">
            <v>0</v>
          </cell>
          <cell r="P5919">
            <v>0</v>
          </cell>
          <cell r="Q5919">
            <v>0</v>
          </cell>
          <cell r="R5919">
            <v>0</v>
          </cell>
          <cell r="S5919">
            <v>0</v>
          </cell>
          <cell r="T5919">
            <v>0</v>
          </cell>
          <cell r="U5919">
            <v>0</v>
          </cell>
          <cell r="V5919">
            <v>0</v>
          </cell>
          <cell r="W5919">
            <v>0</v>
          </cell>
          <cell r="X5919">
            <v>0</v>
          </cell>
          <cell r="Y5919">
            <v>0</v>
          </cell>
          <cell r="Z5919">
            <v>0</v>
          </cell>
          <cell r="AA5919">
            <v>0</v>
          </cell>
          <cell r="AB5919">
            <v>0</v>
          </cell>
          <cell r="AC5919">
            <v>0</v>
          </cell>
          <cell r="AD5919">
            <v>0</v>
          </cell>
          <cell r="AE5919">
            <v>0</v>
          </cell>
          <cell r="AF5919">
            <v>0</v>
          </cell>
          <cell r="AG5919">
            <v>0</v>
          </cell>
          <cell r="AH5919" t="str">
            <v>15×15</v>
          </cell>
          <cell r="AI5919">
            <v>0</v>
          </cell>
          <cell r="AJ5919">
            <v>0</v>
          </cell>
          <cell r="AK5919">
            <v>0</v>
          </cell>
        </row>
        <row r="5919">
          <cell r="AN5919" t="str">
            <v>无图15×15</v>
          </cell>
          <cell r="AO5919" t="str">
            <v>232E</v>
          </cell>
          <cell r="AP5919">
            <v>1</v>
          </cell>
          <cell r="AQ5919">
            <v>25018</v>
          </cell>
        </row>
        <row r="5920">
          <cell r="A5920">
            <v>5922</v>
          </cell>
          <cell r="B5920">
            <v>4</v>
          </cell>
          <cell r="C5920">
            <v>45734</v>
          </cell>
        </row>
        <row r="5920">
          <cell r="E5920" t="str">
            <v>232E-59120103</v>
          </cell>
          <cell r="F5920" t="str">
            <v>弯板</v>
          </cell>
          <cell r="G5920">
            <v>4</v>
          </cell>
          <cell r="H5920" t="str">
            <v>钢板t6/Q235B</v>
          </cell>
        </row>
        <row r="5920">
          <cell r="J5920" t="str">
            <v>激光作业</v>
          </cell>
          <cell r="K5920">
            <v>2.42</v>
          </cell>
          <cell r="L5920" t="str">
            <v>锪孔</v>
          </cell>
          <cell r="M5920">
            <v>1.1</v>
          </cell>
          <cell r="N5920" t="str">
            <v>折弯</v>
          </cell>
          <cell r="O5920">
            <v>1.1</v>
          </cell>
          <cell r="P5920" t="str">
            <v>转</v>
          </cell>
          <cell r="Q5920">
            <v>0</v>
          </cell>
          <cell r="R5920">
            <v>0</v>
          </cell>
          <cell r="S5920">
            <v>0</v>
          </cell>
          <cell r="T5920">
            <v>0</v>
          </cell>
          <cell r="U5920">
            <v>0</v>
          </cell>
          <cell r="V5920">
            <v>0</v>
          </cell>
          <cell r="W5920">
            <v>0</v>
          </cell>
          <cell r="X5920">
            <v>0</v>
          </cell>
          <cell r="Y5920">
            <v>0</v>
          </cell>
          <cell r="Z5920">
            <v>0</v>
          </cell>
          <cell r="AA5920">
            <v>0</v>
          </cell>
          <cell r="AB5920">
            <v>0</v>
          </cell>
          <cell r="AC5920">
            <v>0</v>
          </cell>
          <cell r="AD5920">
            <v>0</v>
          </cell>
          <cell r="AE5920">
            <v>0</v>
          </cell>
          <cell r="AF5920">
            <v>0</v>
          </cell>
          <cell r="AG5920">
            <v>0</v>
          </cell>
          <cell r="AH5920" t="str">
            <v>124×340</v>
          </cell>
          <cell r="AI5920">
            <v>0</v>
          </cell>
          <cell r="AJ5920">
            <v>0</v>
          </cell>
          <cell r="AK5920">
            <v>0</v>
          </cell>
        </row>
        <row r="5920">
          <cell r="AO5920" t="str">
            <v>232E</v>
          </cell>
          <cell r="AP5920">
            <v>1</v>
          </cell>
          <cell r="AQ5920">
            <v>25018</v>
          </cell>
        </row>
        <row r="5921">
          <cell r="A5921">
            <v>5923</v>
          </cell>
          <cell r="B5921">
            <v>8</v>
          </cell>
          <cell r="C5921">
            <v>45734</v>
          </cell>
        </row>
        <row r="5921">
          <cell r="E5921" t="str">
            <v>232E-59120104</v>
          </cell>
          <cell r="F5921" t="str">
            <v>垫板2</v>
          </cell>
          <cell r="G5921">
            <v>8</v>
          </cell>
          <cell r="H5921" t="str">
            <v>钢板t4/Q235B</v>
          </cell>
        </row>
        <row r="5921">
          <cell r="J5921" t="str">
            <v>激光作业</v>
          </cell>
          <cell r="K5921">
            <v>0.26</v>
          </cell>
          <cell r="L5921" t="str">
            <v>转</v>
          </cell>
          <cell r="M5921">
            <v>0</v>
          </cell>
          <cell r="N5921">
            <v>0</v>
          </cell>
          <cell r="O5921">
            <v>0</v>
          </cell>
          <cell r="P5921">
            <v>0</v>
          </cell>
          <cell r="Q5921">
            <v>0</v>
          </cell>
          <cell r="R5921">
            <v>0</v>
          </cell>
          <cell r="S5921">
            <v>0</v>
          </cell>
          <cell r="T5921">
            <v>0</v>
          </cell>
          <cell r="U5921">
            <v>0</v>
          </cell>
          <cell r="V5921">
            <v>0</v>
          </cell>
          <cell r="W5921">
            <v>0</v>
          </cell>
          <cell r="X5921">
            <v>0</v>
          </cell>
          <cell r="Y5921">
            <v>0</v>
          </cell>
          <cell r="Z5921">
            <v>0</v>
          </cell>
          <cell r="AA5921">
            <v>0</v>
          </cell>
          <cell r="AB5921">
            <v>0</v>
          </cell>
          <cell r="AC5921">
            <v>0</v>
          </cell>
          <cell r="AD5921">
            <v>0</v>
          </cell>
          <cell r="AE5921">
            <v>0</v>
          </cell>
          <cell r="AF5921">
            <v>0</v>
          </cell>
          <cell r="AG5921">
            <v>0</v>
          </cell>
          <cell r="AH5921" t="str">
            <v>20×50</v>
          </cell>
          <cell r="AI5921">
            <v>0</v>
          </cell>
          <cell r="AJ5921">
            <v>0</v>
          </cell>
          <cell r="AK5921">
            <v>0</v>
          </cell>
        </row>
        <row r="5921">
          <cell r="AN5921" t="str">
            <v>无图50×20</v>
          </cell>
          <cell r="AO5921" t="str">
            <v>232E</v>
          </cell>
          <cell r="AP5921">
            <v>1</v>
          </cell>
          <cell r="AQ5921">
            <v>25018</v>
          </cell>
        </row>
        <row r="5922">
          <cell r="A5922">
            <v>5924</v>
          </cell>
          <cell r="B5922">
            <v>8</v>
          </cell>
          <cell r="C5922">
            <v>45734</v>
          </cell>
        </row>
        <row r="5922">
          <cell r="E5922" t="str">
            <v>232E-59120105</v>
          </cell>
          <cell r="F5922" t="str">
            <v>挡板</v>
          </cell>
          <cell r="G5922">
            <v>8</v>
          </cell>
          <cell r="H5922" t="str">
            <v>钢板t8/Q235B</v>
          </cell>
        </row>
        <row r="5922">
          <cell r="J5922" t="str">
            <v>激光作业</v>
          </cell>
          <cell r="K5922">
            <v>0.26</v>
          </cell>
          <cell r="L5922" t="str">
            <v>转</v>
          </cell>
          <cell r="M5922">
            <v>0</v>
          </cell>
          <cell r="N5922">
            <v>0</v>
          </cell>
          <cell r="O5922">
            <v>0</v>
          </cell>
          <cell r="P5922">
            <v>0</v>
          </cell>
          <cell r="Q5922">
            <v>0</v>
          </cell>
          <cell r="R5922">
            <v>0</v>
          </cell>
          <cell r="S5922">
            <v>0</v>
          </cell>
          <cell r="T5922">
            <v>0</v>
          </cell>
          <cell r="U5922">
            <v>0</v>
          </cell>
          <cell r="V5922">
            <v>0</v>
          </cell>
          <cell r="W5922">
            <v>0</v>
          </cell>
          <cell r="X5922">
            <v>0</v>
          </cell>
          <cell r="Y5922">
            <v>0</v>
          </cell>
          <cell r="Z5922">
            <v>0</v>
          </cell>
          <cell r="AA5922">
            <v>0</v>
          </cell>
          <cell r="AB5922">
            <v>0</v>
          </cell>
          <cell r="AC5922">
            <v>0</v>
          </cell>
          <cell r="AD5922">
            <v>0</v>
          </cell>
          <cell r="AE5922">
            <v>0</v>
          </cell>
          <cell r="AF5922">
            <v>0</v>
          </cell>
          <cell r="AG5922">
            <v>0</v>
          </cell>
          <cell r="AH5922" t="str">
            <v>25×12</v>
          </cell>
          <cell r="AI5922">
            <v>0</v>
          </cell>
          <cell r="AJ5922">
            <v>0</v>
          </cell>
          <cell r="AK5922">
            <v>0</v>
          </cell>
        </row>
        <row r="5922">
          <cell r="AN5922" t="str">
            <v>无图25×12</v>
          </cell>
          <cell r="AO5922" t="str">
            <v>232E</v>
          </cell>
          <cell r="AP5922">
            <v>1</v>
          </cell>
          <cell r="AQ5922">
            <v>25018</v>
          </cell>
        </row>
        <row r="5923">
          <cell r="A5923">
            <v>5925</v>
          </cell>
          <cell r="B5923">
            <v>4</v>
          </cell>
          <cell r="C5923">
            <v>45734</v>
          </cell>
        </row>
        <row r="5923">
          <cell r="E5923" t="str">
            <v>232E-59120200</v>
          </cell>
          <cell r="F5923" t="str">
            <v>第二级梯子总成</v>
          </cell>
          <cell r="G5923">
            <v>4</v>
          </cell>
        </row>
        <row r="5923">
          <cell r="J5923" t="str">
            <v>定位焊</v>
          </cell>
          <cell r="K5923">
            <v>36.4</v>
          </cell>
          <cell r="L5923" t="str">
            <v>焊接</v>
          </cell>
          <cell r="M5923">
            <v>31.2</v>
          </cell>
          <cell r="N5923" t="str">
            <v>打磨</v>
          </cell>
          <cell r="O5923">
            <v>22</v>
          </cell>
          <cell r="P5923" t="str">
            <v>喷砂</v>
          </cell>
          <cell r="Q5923">
            <v>10</v>
          </cell>
          <cell r="R5923" t="str">
            <v>喷铝</v>
          </cell>
          <cell r="S5923">
            <v>30</v>
          </cell>
          <cell r="T5923" t="str">
            <v>磨铝面</v>
          </cell>
          <cell r="U5923">
            <v>2.5</v>
          </cell>
          <cell r="V5923" t="str">
            <v>喷底漆</v>
          </cell>
          <cell r="W5923">
            <v>4.5</v>
          </cell>
          <cell r="X5923">
            <v>0</v>
          </cell>
          <cell r="Y5923">
            <v>0</v>
          </cell>
          <cell r="Z5923">
            <v>0</v>
          </cell>
          <cell r="AA5923">
            <v>0</v>
          </cell>
          <cell r="AB5923">
            <v>0</v>
          </cell>
          <cell r="AC5923">
            <v>0</v>
          </cell>
          <cell r="AD5923">
            <v>0</v>
          </cell>
          <cell r="AE5923">
            <v>0</v>
          </cell>
          <cell r="AF5923">
            <v>0</v>
          </cell>
          <cell r="AG5923">
            <v>0</v>
          </cell>
        </row>
        <row r="5923">
          <cell r="AI5923">
            <v>0</v>
          </cell>
          <cell r="AJ5923">
            <v>0</v>
          </cell>
          <cell r="AK5923">
            <v>0</v>
          </cell>
        </row>
        <row r="5923">
          <cell r="AO5923" t="str">
            <v>232E</v>
          </cell>
          <cell r="AP5923">
            <v>1</v>
          </cell>
          <cell r="AQ5923">
            <v>25018</v>
          </cell>
        </row>
        <row r="5924">
          <cell r="A5924">
            <v>5926</v>
          </cell>
          <cell r="B5924">
            <v>4</v>
          </cell>
          <cell r="C5924">
            <v>45734</v>
          </cell>
        </row>
        <row r="5924">
          <cell r="E5924" t="str">
            <v>232E-59120204</v>
          </cell>
          <cell r="F5924" t="str">
            <v>梯子框1</v>
          </cell>
          <cell r="G5924">
            <v>4</v>
          </cell>
          <cell r="H5924" t="str">
            <v>钢板t4/Q235B</v>
          </cell>
        </row>
        <row r="5924">
          <cell r="J5924" t="str">
            <v>激光作业</v>
          </cell>
          <cell r="K5924">
            <v>3.52</v>
          </cell>
          <cell r="L5924" t="str">
            <v>折弯</v>
          </cell>
          <cell r="M5924">
            <v>4.18</v>
          </cell>
          <cell r="N5924" t="str">
            <v>转</v>
          </cell>
          <cell r="O5924">
            <v>0</v>
          </cell>
          <cell r="P5924">
            <v>0</v>
          </cell>
          <cell r="Q5924">
            <v>0</v>
          </cell>
          <cell r="R5924">
            <v>0</v>
          </cell>
          <cell r="S5924">
            <v>0</v>
          </cell>
          <cell r="T5924">
            <v>0</v>
          </cell>
          <cell r="U5924">
            <v>0</v>
          </cell>
          <cell r="V5924">
            <v>0</v>
          </cell>
          <cell r="W5924">
            <v>0</v>
          </cell>
          <cell r="X5924">
            <v>0</v>
          </cell>
          <cell r="Y5924">
            <v>0</v>
          </cell>
          <cell r="Z5924">
            <v>0</v>
          </cell>
          <cell r="AA5924">
            <v>0</v>
          </cell>
          <cell r="AB5924">
            <v>0</v>
          </cell>
          <cell r="AC5924">
            <v>0</v>
          </cell>
          <cell r="AD5924">
            <v>0</v>
          </cell>
          <cell r="AE5924">
            <v>0</v>
          </cell>
          <cell r="AF5924">
            <v>0</v>
          </cell>
          <cell r="AG5924">
            <v>0</v>
          </cell>
          <cell r="AH5924" t="str">
            <v>101×758.5</v>
          </cell>
          <cell r="AI5924">
            <v>0</v>
          </cell>
          <cell r="AJ5924">
            <v>0</v>
          </cell>
          <cell r="AK5924">
            <v>0</v>
          </cell>
        </row>
        <row r="5924">
          <cell r="AO5924" t="str">
            <v>232E</v>
          </cell>
          <cell r="AP5924">
            <v>1</v>
          </cell>
          <cell r="AQ5924">
            <v>25018</v>
          </cell>
        </row>
        <row r="5925">
          <cell r="A5925">
            <v>5927</v>
          </cell>
          <cell r="B5925">
            <v>4</v>
          </cell>
          <cell r="C5925">
            <v>45734</v>
          </cell>
        </row>
        <row r="5925">
          <cell r="E5925" t="str">
            <v>232E-59120207</v>
          </cell>
          <cell r="F5925" t="str">
            <v>连轴</v>
          </cell>
          <cell r="G5925">
            <v>4</v>
          </cell>
          <cell r="H5925" t="str">
            <v>无缝管φ45×5/20</v>
          </cell>
        </row>
        <row r="5925">
          <cell r="J5925" t="str">
            <v>切割锯</v>
          </cell>
          <cell r="K5925">
            <v>3.08</v>
          </cell>
          <cell r="L5925" t="str">
            <v>转</v>
          </cell>
          <cell r="M5925">
            <v>0</v>
          </cell>
          <cell r="N5925">
            <v>0</v>
          </cell>
          <cell r="O5925">
            <v>0</v>
          </cell>
          <cell r="P5925">
            <v>0</v>
          </cell>
          <cell r="Q5925">
            <v>0</v>
          </cell>
          <cell r="R5925">
            <v>0</v>
          </cell>
          <cell r="S5925">
            <v>0</v>
          </cell>
          <cell r="T5925">
            <v>0</v>
          </cell>
          <cell r="U5925">
            <v>0</v>
          </cell>
          <cell r="V5925">
            <v>0</v>
          </cell>
          <cell r="W5925">
            <v>0</v>
          </cell>
          <cell r="X5925">
            <v>0</v>
          </cell>
          <cell r="Y5925">
            <v>0</v>
          </cell>
          <cell r="Z5925">
            <v>0</v>
          </cell>
          <cell r="AA5925">
            <v>0</v>
          </cell>
          <cell r="AB5925">
            <v>0</v>
          </cell>
          <cell r="AC5925">
            <v>0</v>
          </cell>
          <cell r="AD5925">
            <v>0</v>
          </cell>
          <cell r="AE5925">
            <v>0</v>
          </cell>
          <cell r="AF5925">
            <v>0</v>
          </cell>
          <cell r="AG5925">
            <v>0</v>
          </cell>
          <cell r="AH5925">
            <v>325</v>
          </cell>
          <cell r="AI5925">
            <v>0</v>
          </cell>
          <cell r="AJ5925">
            <v>0</v>
          </cell>
          <cell r="AK5925">
            <v>0</v>
          </cell>
        </row>
        <row r="5925">
          <cell r="AN5925" t="str">
            <v>无图L325</v>
          </cell>
          <cell r="AO5925" t="str">
            <v>232E</v>
          </cell>
          <cell r="AP5925">
            <v>1</v>
          </cell>
          <cell r="AQ5925">
            <v>25018</v>
          </cell>
        </row>
        <row r="5926">
          <cell r="A5926">
            <v>5928</v>
          </cell>
          <cell r="B5926">
            <v>4</v>
          </cell>
          <cell r="C5926">
            <v>45734</v>
          </cell>
        </row>
        <row r="5926">
          <cell r="E5926" t="str">
            <v>232E-59120210</v>
          </cell>
          <cell r="F5926" t="str">
            <v>转轴</v>
          </cell>
          <cell r="G5926">
            <v>4</v>
          </cell>
          <cell r="H5926" t="str">
            <v>无缝管φ25×3/20</v>
          </cell>
        </row>
        <row r="5926">
          <cell r="J5926" t="str">
            <v>切割锯</v>
          </cell>
          <cell r="K5926">
            <v>1.98</v>
          </cell>
          <cell r="L5926" t="str">
            <v>转</v>
          </cell>
          <cell r="M5926">
            <v>0</v>
          </cell>
          <cell r="N5926">
            <v>0</v>
          </cell>
          <cell r="O5926">
            <v>0</v>
          </cell>
          <cell r="P5926">
            <v>0</v>
          </cell>
          <cell r="Q5926">
            <v>0</v>
          </cell>
          <cell r="R5926">
            <v>0</v>
          </cell>
          <cell r="S5926">
            <v>0</v>
          </cell>
          <cell r="T5926">
            <v>0</v>
          </cell>
          <cell r="U5926">
            <v>0</v>
          </cell>
          <cell r="V5926">
            <v>0</v>
          </cell>
          <cell r="W5926">
            <v>0</v>
          </cell>
          <cell r="X5926">
            <v>0</v>
          </cell>
          <cell r="Y5926">
            <v>0</v>
          </cell>
          <cell r="Z5926">
            <v>0</v>
          </cell>
          <cell r="AA5926">
            <v>0</v>
          </cell>
          <cell r="AB5926">
            <v>0</v>
          </cell>
          <cell r="AC5926">
            <v>0</v>
          </cell>
          <cell r="AD5926">
            <v>0</v>
          </cell>
          <cell r="AE5926">
            <v>0</v>
          </cell>
          <cell r="AF5926">
            <v>0</v>
          </cell>
          <cell r="AG5926">
            <v>0</v>
          </cell>
          <cell r="AH5926">
            <v>328</v>
          </cell>
          <cell r="AI5926">
            <v>0</v>
          </cell>
          <cell r="AJ5926">
            <v>0</v>
          </cell>
          <cell r="AK5926">
            <v>0</v>
          </cell>
        </row>
        <row r="5926">
          <cell r="AN5926" t="str">
            <v>无图L328</v>
          </cell>
          <cell r="AO5926" t="str">
            <v>232E</v>
          </cell>
          <cell r="AP5926">
            <v>1</v>
          </cell>
          <cell r="AQ5926">
            <v>25018</v>
          </cell>
        </row>
        <row r="5927">
          <cell r="A5927">
            <v>5929</v>
          </cell>
          <cell r="B5927">
            <v>5</v>
          </cell>
          <cell r="C5927">
            <v>45734</v>
          </cell>
        </row>
        <row r="5927">
          <cell r="E5927" t="str">
            <v>232E-59120300</v>
          </cell>
          <cell r="F5927" t="str">
            <v>第一级梯子总成</v>
          </cell>
          <cell r="G5927">
            <v>5</v>
          </cell>
        </row>
        <row r="5927">
          <cell r="J5927" t="str">
            <v>定位焊</v>
          </cell>
          <cell r="K5927">
            <v>19.5</v>
          </cell>
          <cell r="L5927" t="str">
            <v>焊接</v>
          </cell>
          <cell r="M5927">
            <v>15.6</v>
          </cell>
          <cell r="N5927" t="str">
            <v>打磨</v>
          </cell>
          <cell r="O5927">
            <v>12</v>
          </cell>
          <cell r="P5927" t="str">
            <v>喷砂</v>
          </cell>
          <cell r="Q5927">
            <v>3.5</v>
          </cell>
          <cell r="R5927" t="str">
            <v>喷铝</v>
          </cell>
          <cell r="S5927">
            <v>10</v>
          </cell>
          <cell r="T5927" t="str">
            <v>磨铝面</v>
          </cell>
          <cell r="U5927">
            <v>1</v>
          </cell>
          <cell r="V5927" t="str">
            <v>底漆</v>
          </cell>
          <cell r="W5927">
            <v>1.5</v>
          </cell>
          <cell r="X5927">
            <v>0</v>
          </cell>
          <cell r="Y5927">
            <v>0</v>
          </cell>
          <cell r="Z5927">
            <v>0</v>
          </cell>
          <cell r="AA5927">
            <v>0</v>
          </cell>
          <cell r="AB5927">
            <v>0</v>
          </cell>
          <cell r="AC5927">
            <v>0</v>
          </cell>
          <cell r="AD5927">
            <v>0</v>
          </cell>
          <cell r="AE5927">
            <v>0</v>
          </cell>
          <cell r="AF5927">
            <v>0</v>
          </cell>
          <cell r="AG5927">
            <v>0</v>
          </cell>
        </row>
        <row r="5927">
          <cell r="AI5927">
            <v>0</v>
          </cell>
          <cell r="AJ5927">
            <v>0</v>
          </cell>
          <cell r="AK5927">
            <v>0</v>
          </cell>
        </row>
        <row r="5927">
          <cell r="AO5927" t="str">
            <v>232E</v>
          </cell>
          <cell r="AP5927">
            <v>1</v>
          </cell>
          <cell r="AQ5927">
            <v>25018</v>
          </cell>
        </row>
        <row r="5928">
          <cell r="A5928">
            <v>5930</v>
          </cell>
          <cell r="B5928">
            <v>10</v>
          </cell>
          <cell r="C5928">
            <v>45734</v>
          </cell>
        </row>
        <row r="5928">
          <cell r="E5928" t="str">
            <v>232E-59120301</v>
          </cell>
          <cell r="F5928" t="str">
            <v>梯子框</v>
          </cell>
          <cell r="G5928">
            <v>10</v>
          </cell>
          <cell r="H5928" t="str">
            <v>钢板t4/Q235B</v>
          </cell>
        </row>
        <row r="5928">
          <cell r="J5928" t="str">
            <v>激光作业</v>
          </cell>
          <cell r="K5928">
            <v>1.1</v>
          </cell>
          <cell r="L5928" t="str">
            <v>折弯</v>
          </cell>
          <cell r="M5928">
            <v>1.21</v>
          </cell>
          <cell r="N5928" t="str">
            <v>转</v>
          </cell>
          <cell r="O5928">
            <v>0</v>
          </cell>
          <cell r="P5928">
            <v>0</v>
          </cell>
          <cell r="Q5928">
            <v>0</v>
          </cell>
          <cell r="R5928">
            <v>0</v>
          </cell>
          <cell r="S5928">
            <v>0</v>
          </cell>
          <cell r="T5928">
            <v>0</v>
          </cell>
          <cell r="U5928">
            <v>0</v>
          </cell>
          <cell r="V5928">
            <v>0</v>
          </cell>
          <cell r="W5928">
            <v>0</v>
          </cell>
          <cell r="X5928">
            <v>0</v>
          </cell>
          <cell r="Y5928">
            <v>0</v>
          </cell>
          <cell r="Z5928">
            <v>0</v>
          </cell>
          <cell r="AA5928">
            <v>0</v>
          </cell>
          <cell r="AB5928">
            <v>0</v>
          </cell>
          <cell r="AC5928">
            <v>0</v>
          </cell>
          <cell r="AD5928">
            <v>0</v>
          </cell>
          <cell r="AE5928">
            <v>0</v>
          </cell>
          <cell r="AF5928">
            <v>0</v>
          </cell>
          <cell r="AG5928">
            <v>0</v>
          </cell>
          <cell r="AH5928" t="str">
            <v>91×435.5</v>
          </cell>
          <cell r="AI5928">
            <v>0</v>
          </cell>
          <cell r="AJ5928">
            <v>0</v>
          </cell>
          <cell r="AK5928">
            <v>0</v>
          </cell>
        </row>
        <row r="5928">
          <cell r="AO5928" t="str">
            <v>232E</v>
          </cell>
          <cell r="AP5928">
            <v>1</v>
          </cell>
          <cell r="AQ5928">
            <v>25018</v>
          </cell>
        </row>
        <row r="5929">
          <cell r="A5929">
            <v>5931</v>
          </cell>
          <cell r="B5929">
            <v>5</v>
          </cell>
          <cell r="C5929">
            <v>45734</v>
          </cell>
        </row>
        <row r="5929">
          <cell r="E5929" t="str">
            <v>232E-59120302</v>
          </cell>
          <cell r="F5929" t="str">
            <v>底板</v>
          </cell>
          <cell r="G5929">
            <v>5</v>
          </cell>
          <cell r="H5929" t="str">
            <v>钢板t3/Q235B</v>
          </cell>
        </row>
        <row r="5929">
          <cell r="J5929" t="str">
            <v>激光作业</v>
          </cell>
          <cell r="K5929">
            <v>1.08</v>
          </cell>
          <cell r="L5929" t="str">
            <v>转</v>
          </cell>
          <cell r="M5929">
            <v>0</v>
          </cell>
          <cell r="N5929">
            <v>0</v>
          </cell>
          <cell r="O5929">
            <v>0</v>
          </cell>
          <cell r="P5929">
            <v>0</v>
          </cell>
          <cell r="Q5929">
            <v>0</v>
          </cell>
          <cell r="R5929">
            <v>0</v>
          </cell>
          <cell r="S5929">
            <v>0</v>
          </cell>
          <cell r="T5929">
            <v>0</v>
          </cell>
          <cell r="U5929">
            <v>0</v>
          </cell>
          <cell r="V5929">
            <v>0</v>
          </cell>
          <cell r="W5929">
            <v>0</v>
          </cell>
          <cell r="X5929">
            <v>0</v>
          </cell>
          <cell r="Y5929">
            <v>0</v>
          </cell>
          <cell r="Z5929">
            <v>0</v>
          </cell>
          <cell r="AA5929">
            <v>0</v>
          </cell>
          <cell r="AB5929">
            <v>0</v>
          </cell>
          <cell r="AC5929">
            <v>0</v>
          </cell>
          <cell r="AD5929">
            <v>0</v>
          </cell>
          <cell r="AE5929">
            <v>0</v>
          </cell>
          <cell r="AF5929">
            <v>0</v>
          </cell>
          <cell r="AG5929">
            <v>0</v>
          </cell>
          <cell r="AH5929" t="str">
            <v>47×210</v>
          </cell>
          <cell r="AI5929">
            <v>0</v>
          </cell>
          <cell r="AJ5929">
            <v>0</v>
          </cell>
          <cell r="AK5929">
            <v>0</v>
          </cell>
        </row>
        <row r="5929">
          <cell r="AO5929" t="str">
            <v>232E</v>
          </cell>
          <cell r="AP5929">
            <v>1</v>
          </cell>
          <cell r="AQ5929">
            <v>25018</v>
          </cell>
        </row>
        <row r="5930">
          <cell r="A5930">
            <v>5932</v>
          </cell>
          <cell r="B5930">
            <v>4</v>
          </cell>
          <cell r="C5930">
            <v>45734</v>
          </cell>
        </row>
        <row r="5930">
          <cell r="E5930" t="str">
            <v>232E-591204</v>
          </cell>
          <cell r="F5930" t="str">
            <v>垫板1</v>
          </cell>
          <cell r="G5930">
            <v>4</v>
          </cell>
          <cell r="H5930" t="str">
            <v>尼龙板t2/尼龙6白色</v>
          </cell>
        </row>
        <row r="5930">
          <cell r="J5930" t="str">
            <v>剪板机</v>
          </cell>
          <cell r="K5930">
            <v>0.44</v>
          </cell>
          <cell r="L5930" t="str">
            <v>划线</v>
          </cell>
          <cell r="M5930">
            <v>2.2</v>
          </cell>
          <cell r="N5930" t="str">
            <v>钻孔</v>
          </cell>
          <cell r="O5930">
            <v>4.4</v>
          </cell>
          <cell r="P5930" t="str">
            <v>转</v>
          </cell>
          <cell r="Q5930">
            <v>0</v>
          </cell>
          <cell r="R5930">
            <v>0</v>
          </cell>
          <cell r="S5930">
            <v>0</v>
          </cell>
          <cell r="T5930">
            <v>0</v>
          </cell>
          <cell r="U5930">
            <v>0</v>
          </cell>
          <cell r="V5930">
            <v>0</v>
          </cell>
          <cell r="W5930">
            <v>0</v>
          </cell>
          <cell r="X5930">
            <v>0</v>
          </cell>
          <cell r="Y5930">
            <v>0</v>
          </cell>
          <cell r="Z5930">
            <v>0</v>
          </cell>
          <cell r="AA5930">
            <v>0</v>
          </cell>
          <cell r="AB5930">
            <v>0</v>
          </cell>
          <cell r="AC5930">
            <v>0</v>
          </cell>
          <cell r="AD5930">
            <v>0</v>
          </cell>
          <cell r="AE5930">
            <v>0</v>
          </cell>
          <cell r="AF5930">
            <v>0</v>
          </cell>
          <cell r="AG5930">
            <v>0</v>
          </cell>
          <cell r="AH5930" t="str">
            <v>50×290</v>
          </cell>
          <cell r="AI5930">
            <v>0</v>
          </cell>
          <cell r="AJ5930">
            <v>0</v>
          </cell>
          <cell r="AK5930">
            <v>0</v>
          </cell>
        </row>
        <row r="5930">
          <cell r="AO5930" t="str">
            <v>232E</v>
          </cell>
          <cell r="AP5930">
            <v>1</v>
          </cell>
          <cell r="AQ5930">
            <v>25018</v>
          </cell>
        </row>
        <row r="5931">
          <cell r="A5931">
            <v>5933</v>
          </cell>
          <cell r="B5931">
            <v>5</v>
          </cell>
          <cell r="C5931">
            <v>45734</v>
          </cell>
        </row>
        <row r="5931">
          <cell r="E5931" t="str">
            <v>232E-591205</v>
          </cell>
          <cell r="F5931" t="str">
            <v>垫板2</v>
          </cell>
          <cell r="G5931">
            <v>5</v>
          </cell>
          <cell r="H5931" t="str">
            <v>尼龙板t8/MC尼龙黑色</v>
          </cell>
        </row>
        <row r="5931">
          <cell r="J5931" t="str">
            <v>锯床</v>
          </cell>
          <cell r="K5931">
            <v>2.88</v>
          </cell>
          <cell r="L5931" t="str">
            <v>铣</v>
          </cell>
          <cell r="M5931">
            <v>1.5</v>
          </cell>
          <cell r="N5931" t="str">
            <v>划线</v>
          </cell>
          <cell r="O5931">
            <v>0.9</v>
          </cell>
          <cell r="P5931" t="str">
            <v>钻孔</v>
          </cell>
          <cell r="Q5931">
            <v>2.7</v>
          </cell>
          <cell r="R5931" t="str">
            <v>转</v>
          </cell>
          <cell r="S5931">
            <v>0</v>
          </cell>
          <cell r="T5931">
            <v>0</v>
          </cell>
          <cell r="U5931">
            <v>0</v>
          </cell>
          <cell r="V5931">
            <v>0</v>
          </cell>
          <cell r="W5931">
            <v>0</v>
          </cell>
          <cell r="X5931">
            <v>0</v>
          </cell>
          <cell r="Y5931">
            <v>0</v>
          </cell>
          <cell r="Z5931">
            <v>0</v>
          </cell>
          <cell r="AA5931">
            <v>0</v>
          </cell>
          <cell r="AB5931">
            <v>0</v>
          </cell>
          <cell r="AC5931">
            <v>0</v>
          </cell>
          <cell r="AD5931">
            <v>0</v>
          </cell>
          <cell r="AE5931">
            <v>0</v>
          </cell>
          <cell r="AF5931">
            <v>0</v>
          </cell>
          <cell r="AG5931">
            <v>0</v>
          </cell>
          <cell r="AH5931" t="str">
            <v>55×218</v>
          </cell>
          <cell r="AI5931">
            <v>0</v>
          </cell>
          <cell r="AJ5931">
            <v>0</v>
          </cell>
          <cell r="AK5931">
            <v>0</v>
          </cell>
        </row>
        <row r="5931">
          <cell r="AO5931" t="str">
            <v>232E</v>
          </cell>
          <cell r="AP5931">
            <v>1</v>
          </cell>
          <cell r="AQ5931">
            <v>25018</v>
          </cell>
        </row>
        <row r="5932">
          <cell r="A5932">
            <v>5934</v>
          </cell>
          <cell r="B5932">
            <v>1</v>
          </cell>
          <cell r="C5932">
            <v>45734</v>
          </cell>
        </row>
        <row r="5932">
          <cell r="E5932" t="str">
            <v>232E-591300</v>
          </cell>
          <cell r="F5932" t="str">
            <v>液压管夹座焊接</v>
          </cell>
          <cell r="G5932">
            <v>1</v>
          </cell>
        </row>
        <row r="5932">
          <cell r="J5932" t="str">
            <v>定位焊</v>
          </cell>
          <cell r="K5932">
            <v>0</v>
          </cell>
          <cell r="L5932">
            <v>0</v>
          </cell>
          <cell r="M5932">
            <v>0</v>
          </cell>
          <cell r="N5932">
            <v>0</v>
          </cell>
          <cell r="O5932">
            <v>0</v>
          </cell>
          <cell r="P5932">
            <v>0</v>
          </cell>
          <cell r="Q5932">
            <v>0</v>
          </cell>
          <cell r="R5932">
            <v>0</v>
          </cell>
          <cell r="S5932">
            <v>0</v>
          </cell>
          <cell r="T5932">
            <v>0</v>
          </cell>
          <cell r="U5932">
            <v>0</v>
          </cell>
          <cell r="V5932">
            <v>0</v>
          </cell>
          <cell r="W5932">
            <v>0</v>
          </cell>
          <cell r="X5932">
            <v>0</v>
          </cell>
          <cell r="Y5932">
            <v>0</v>
          </cell>
          <cell r="Z5932">
            <v>0</v>
          </cell>
          <cell r="AA5932">
            <v>0</v>
          </cell>
          <cell r="AB5932">
            <v>0</v>
          </cell>
          <cell r="AC5932">
            <v>0</v>
          </cell>
          <cell r="AD5932">
            <v>0</v>
          </cell>
          <cell r="AE5932">
            <v>0</v>
          </cell>
          <cell r="AF5932">
            <v>0</v>
          </cell>
          <cell r="AG5932">
            <v>0</v>
          </cell>
        </row>
        <row r="5932">
          <cell r="AI5932">
            <v>0</v>
          </cell>
          <cell r="AJ5932">
            <v>0</v>
          </cell>
          <cell r="AK5932">
            <v>0</v>
          </cell>
        </row>
        <row r="5932">
          <cell r="AO5932" t="str">
            <v>232E</v>
          </cell>
          <cell r="AP5932">
            <v>1</v>
          </cell>
          <cell r="AQ5932">
            <v>25018</v>
          </cell>
        </row>
        <row r="5933">
          <cell r="A5933">
            <v>5935</v>
          </cell>
          <cell r="B5933">
            <v>1</v>
          </cell>
          <cell r="C5933">
            <v>45734</v>
          </cell>
        </row>
        <row r="5933">
          <cell r="E5933" t="str">
            <v>232E-600100</v>
          </cell>
          <cell r="F5933" t="str">
            <v>外框总成</v>
          </cell>
          <cell r="G5933">
            <v>1</v>
          </cell>
        </row>
        <row r="5933">
          <cell r="J5933" t="str">
            <v>定位焊</v>
          </cell>
          <cell r="K5933">
            <v>34</v>
          </cell>
          <cell r="L5933" t="str">
            <v>焊接</v>
          </cell>
          <cell r="M5933">
            <v>30.6</v>
          </cell>
          <cell r="N5933" t="str">
            <v>打磨</v>
          </cell>
          <cell r="O5933">
            <v>15</v>
          </cell>
          <cell r="P5933" t="str">
            <v>喷砂</v>
          </cell>
          <cell r="Q5933">
            <v>7</v>
          </cell>
          <cell r="R5933" t="str">
            <v>喷铝</v>
          </cell>
          <cell r="S5933">
            <v>42</v>
          </cell>
          <cell r="T5933" t="str">
            <v>喷底漆</v>
          </cell>
          <cell r="U5933">
            <v>3.5</v>
          </cell>
        </row>
        <row r="5933">
          <cell r="AO5933" t="str">
            <v>232E</v>
          </cell>
          <cell r="AP5933">
            <v>1</v>
          </cell>
          <cell r="AQ5933">
            <v>25018</v>
          </cell>
        </row>
        <row r="5934">
          <cell r="A5934">
            <v>5936</v>
          </cell>
          <cell r="B5934">
            <v>1</v>
          </cell>
          <cell r="C5934">
            <v>45734</v>
          </cell>
        </row>
        <row r="5934">
          <cell r="E5934" t="str">
            <v>LD232-010200</v>
          </cell>
          <cell r="F5934" t="str">
            <v>吊柱结构</v>
          </cell>
          <cell r="G5934">
            <v>1</v>
          </cell>
        </row>
        <row r="5934">
          <cell r="J5934" t="str">
            <v>定位焊</v>
          </cell>
          <cell r="K5934">
            <v>40</v>
          </cell>
          <cell r="L5934" t="str">
            <v>焊接</v>
          </cell>
          <cell r="M5934">
            <v>34</v>
          </cell>
          <cell r="N5934" t="str">
            <v>打磨</v>
          </cell>
          <cell r="O5934">
            <v>18</v>
          </cell>
          <cell r="P5934" t="str">
            <v>喷砂 </v>
          </cell>
          <cell r="Q5934">
            <v>13</v>
          </cell>
          <cell r="R5934" t="str">
            <v>喷铝</v>
          </cell>
          <cell r="S5934">
            <v>45</v>
          </cell>
          <cell r="T5934" t="str">
            <v>磨铝面</v>
          </cell>
          <cell r="U5934">
            <v>7</v>
          </cell>
          <cell r="V5934" t="str">
            <v>喷漆</v>
          </cell>
          <cell r="W5934">
            <v>17</v>
          </cell>
          <cell r="X5934" t="str">
            <v>入库</v>
          </cell>
          <cell r="Y5934">
            <v>0</v>
          </cell>
          <cell r="Z5934">
            <v>0</v>
          </cell>
          <cell r="AA5934">
            <v>0</v>
          </cell>
          <cell r="AB5934">
            <v>0</v>
          </cell>
          <cell r="AC5934">
            <v>0</v>
          </cell>
          <cell r="AD5934">
            <v>0</v>
          </cell>
          <cell r="AE5934">
            <v>0</v>
          </cell>
          <cell r="AF5934">
            <v>0</v>
          </cell>
          <cell r="AG5934">
            <v>0</v>
          </cell>
        </row>
        <row r="5934">
          <cell r="AI5934">
            <v>0</v>
          </cell>
          <cell r="AJ5934">
            <v>0</v>
          </cell>
          <cell r="AK5934">
            <v>0</v>
          </cell>
        </row>
        <row r="5934">
          <cell r="AN5934" t="str">
            <v>借用</v>
          </cell>
          <cell r="AO5934" t="str">
            <v>232E</v>
          </cell>
          <cell r="AP5934">
            <v>1</v>
          </cell>
          <cell r="AQ5934">
            <v>25018</v>
          </cell>
        </row>
        <row r="5935">
          <cell r="A5935">
            <v>5937</v>
          </cell>
          <cell r="B5935">
            <v>1</v>
          </cell>
          <cell r="C5935">
            <v>45734</v>
          </cell>
        </row>
        <row r="5935">
          <cell r="E5935" t="str">
            <v>LD232-01020400</v>
          </cell>
          <cell r="F5935" t="str">
            <v>横梁焊合124</v>
          </cell>
          <cell r="G5935">
            <v>1</v>
          </cell>
        </row>
        <row r="5935">
          <cell r="J5935" t="str">
            <v>定位焊</v>
          </cell>
          <cell r="K5935">
            <v>9.5</v>
          </cell>
          <cell r="L5935" t="str">
            <v>焊接</v>
          </cell>
          <cell r="M5935">
            <v>20.4</v>
          </cell>
          <cell r="N5935" t="str">
            <v>打磨</v>
          </cell>
          <cell r="O5935">
            <v>4</v>
          </cell>
          <cell r="P5935" t="str">
            <v>转</v>
          </cell>
          <cell r="Q5935">
            <v>0</v>
          </cell>
          <cell r="R5935">
            <v>0</v>
          </cell>
          <cell r="S5935">
            <v>0</v>
          </cell>
          <cell r="T5935">
            <v>0</v>
          </cell>
          <cell r="U5935">
            <v>0</v>
          </cell>
          <cell r="V5935">
            <v>0</v>
          </cell>
          <cell r="W5935">
            <v>0</v>
          </cell>
          <cell r="X5935">
            <v>0</v>
          </cell>
          <cell r="Y5935">
            <v>0</v>
          </cell>
          <cell r="Z5935">
            <v>0</v>
          </cell>
          <cell r="AA5935">
            <v>0</v>
          </cell>
          <cell r="AB5935">
            <v>0</v>
          </cell>
          <cell r="AC5935">
            <v>0</v>
          </cell>
          <cell r="AD5935">
            <v>0</v>
          </cell>
          <cell r="AE5935">
            <v>0</v>
          </cell>
          <cell r="AF5935">
            <v>0</v>
          </cell>
          <cell r="AG5935">
            <v>0</v>
          </cell>
        </row>
        <row r="5935">
          <cell r="AI5935">
            <v>0</v>
          </cell>
          <cell r="AJ5935">
            <v>0</v>
          </cell>
          <cell r="AK5935">
            <v>0</v>
          </cell>
        </row>
        <row r="5935">
          <cell r="AN5935" t="str">
            <v>借用</v>
          </cell>
          <cell r="AO5935" t="str">
            <v>232E</v>
          </cell>
          <cell r="AP5935">
            <v>1</v>
          </cell>
          <cell r="AQ5935">
            <v>25018</v>
          </cell>
        </row>
        <row r="5936">
          <cell r="A5936">
            <v>5938</v>
          </cell>
          <cell r="B5936">
            <v>2</v>
          </cell>
          <cell r="C5936">
            <v>45734</v>
          </cell>
        </row>
        <row r="5936">
          <cell r="E5936" t="str">
            <v>LD232-01020401</v>
          </cell>
          <cell r="F5936" t="str">
            <v>横梁124</v>
          </cell>
          <cell r="G5936">
            <v>2</v>
          </cell>
          <cell r="H5936" t="str">
            <v>钢板t8/Q345D</v>
          </cell>
          <cell r="I5936" t="str">
            <v>钢板t8/Q345C</v>
          </cell>
          <cell r="J5936" t="str">
            <v>激光作业</v>
          </cell>
          <cell r="K5936">
            <v>5.7</v>
          </cell>
          <cell r="L5936" t="str">
            <v>打坡口</v>
          </cell>
          <cell r="M5936">
            <v>24</v>
          </cell>
          <cell r="N5936" t="str">
            <v>折弯</v>
          </cell>
          <cell r="O5936">
            <v>12.95</v>
          </cell>
          <cell r="P5936">
            <v>0</v>
          </cell>
          <cell r="Q5936">
            <v>0</v>
          </cell>
          <cell r="R5936">
            <v>0</v>
          </cell>
          <cell r="S5936">
            <v>0</v>
          </cell>
          <cell r="T5936">
            <v>0</v>
          </cell>
          <cell r="U5936">
            <v>0</v>
          </cell>
          <cell r="V5936">
            <v>0</v>
          </cell>
          <cell r="W5936">
            <v>0</v>
          </cell>
          <cell r="X5936">
            <v>0</v>
          </cell>
          <cell r="Y5936">
            <v>0</v>
          </cell>
          <cell r="Z5936">
            <v>0</v>
          </cell>
          <cell r="AA5936">
            <v>0</v>
          </cell>
          <cell r="AB5936">
            <v>0</v>
          </cell>
          <cell r="AC5936">
            <v>0</v>
          </cell>
          <cell r="AD5936">
            <v>0</v>
          </cell>
          <cell r="AE5936">
            <v>0</v>
          </cell>
          <cell r="AF5936">
            <v>0</v>
          </cell>
          <cell r="AG5936">
            <v>0</v>
          </cell>
          <cell r="AH5936" t="str">
            <v>955×172</v>
          </cell>
          <cell r="AI5936">
            <v>0</v>
          </cell>
          <cell r="AJ5936">
            <v>0</v>
          </cell>
          <cell r="AK5936">
            <v>0</v>
          </cell>
        </row>
        <row r="5936">
          <cell r="AN5936" t="str">
            <v>无图</v>
          </cell>
          <cell r="AO5936" t="str">
            <v>232E</v>
          </cell>
          <cell r="AP5936">
            <v>1</v>
          </cell>
          <cell r="AQ5936">
            <v>25018</v>
          </cell>
        </row>
        <row r="5937">
          <cell r="A5937">
            <v>5939</v>
          </cell>
          <cell r="B5937">
            <v>2</v>
          </cell>
          <cell r="C5937">
            <v>45734</v>
          </cell>
        </row>
        <row r="5937">
          <cell r="E5937" t="str">
            <v>LD232-0301</v>
          </cell>
          <cell r="F5937" t="str">
            <v>垫板</v>
          </cell>
          <cell r="G5937">
            <v>2</v>
          </cell>
          <cell r="H5937" t="str">
            <v>钢板t12/Q235B</v>
          </cell>
        </row>
        <row r="5937">
          <cell r="J5937" t="str">
            <v>激光作业</v>
          </cell>
          <cell r="K5937">
            <v>19.6</v>
          </cell>
          <cell r="L5937" t="str">
            <v>校平</v>
          </cell>
          <cell r="M5937">
            <v>3</v>
          </cell>
          <cell r="N5937" t="str">
            <v>扩攻</v>
          </cell>
          <cell r="O5937">
            <v>19.25</v>
          </cell>
          <cell r="P5937" t="str">
            <v>喷砂 </v>
          </cell>
          <cell r="Q5937">
            <v>2.5</v>
          </cell>
          <cell r="R5937" t="str">
            <v>喷铝</v>
          </cell>
          <cell r="S5937">
            <v>8</v>
          </cell>
          <cell r="T5937" t="str">
            <v>磨铝面</v>
          </cell>
          <cell r="U5937">
            <v>1.5</v>
          </cell>
          <cell r="V5937" t="str">
            <v>挂件+喷漆</v>
          </cell>
          <cell r="W5937" t="str">
            <v>0.5+3</v>
          </cell>
        </row>
        <row r="5937">
          <cell r="Z5937">
            <v>0</v>
          </cell>
          <cell r="AA5937">
            <v>0</v>
          </cell>
          <cell r="AB5937">
            <v>0</v>
          </cell>
          <cell r="AC5937">
            <v>0</v>
          </cell>
          <cell r="AD5937">
            <v>0</v>
          </cell>
          <cell r="AE5937">
            <v>0</v>
          </cell>
          <cell r="AF5937">
            <v>0</v>
          </cell>
          <cell r="AG5937">
            <v>0</v>
          </cell>
          <cell r="AH5937" t="str">
            <v>1025×80</v>
          </cell>
          <cell r="AI5937">
            <v>0</v>
          </cell>
          <cell r="AJ5937">
            <v>0</v>
          </cell>
          <cell r="AK5937">
            <v>0</v>
          </cell>
        </row>
        <row r="5937">
          <cell r="AN5937" t="str">
            <v>借用</v>
          </cell>
          <cell r="AO5937" t="str">
            <v>232E</v>
          </cell>
          <cell r="AP5937">
            <v>1</v>
          </cell>
          <cell r="AQ5937">
            <v>25018</v>
          </cell>
        </row>
        <row r="5938">
          <cell r="A5938">
            <v>5940</v>
          </cell>
          <cell r="B5938">
            <v>4</v>
          </cell>
          <cell r="C5938">
            <v>45734</v>
          </cell>
        </row>
        <row r="5938">
          <cell r="E5938" t="str">
            <v>LD232-120501</v>
          </cell>
          <cell r="F5938" t="str">
            <v>箍带</v>
          </cell>
          <cell r="G5938">
            <v>4</v>
          </cell>
          <cell r="H5938" t="str">
            <v>钢板t2/ST12</v>
          </cell>
          <cell r="I5938" t="str">
            <v>钢板t2/Q235B</v>
          </cell>
          <cell r="J5938" t="str">
            <v>激光作业</v>
          </cell>
          <cell r="K5938">
            <v>0.44</v>
          </cell>
          <cell r="L5938" t="str">
            <v>划线</v>
          </cell>
          <cell r="M5938">
            <v>1.1</v>
          </cell>
          <cell r="N5938" t="str">
            <v>钻孔</v>
          </cell>
          <cell r="O5938">
            <v>1.1</v>
          </cell>
          <cell r="P5938" t="str">
            <v>成型</v>
          </cell>
          <cell r="Q5938">
            <v>7</v>
          </cell>
          <cell r="R5938" t="str">
            <v>焊接</v>
          </cell>
          <cell r="S5938">
            <v>2.55</v>
          </cell>
          <cell r="T5938" t="str">
            <v>打磨</v>
          </cell>
          <cell r="U5938">
            <v>0</v>
          </cell>
          <cell r="V5938" t="str">
            <v>喷砂 </v>
          </cell>
          <cell r="W5938">
            <v>0.5</v>
          </cell>
          <cell r="X5938" t="str">
            <v>挂件</v>
          </cell>
          <cell r="Y5938">
            <v>0.5</v>
          </cell>
          <cell r="Z5938" t="str">
            <v>喷漆</v>
          </cell>
          <cell r="AA5938">
            <v>0.5</v>
          </cell>
          <cell r="AB5938" t="str">
            <v>装配出库</v>
          </cell>
          <cell r="AC5938">
            <v>0</v>
          </cell>
          <cell r="AD5938">
            <v>0</v>
          </cell>
          <cell r="AE5938">
            <v>0</v>
          </cell>
          <cell r="AF5938">
            <v>0</v>
          </cell>
          <cell r="AG5938">
            <v>0</v>
          </cell>
          <cell r="AH5938" t="str">
            <v>191×29</v>
          </cell>
          <cell r="AI5938">
            <v>0</v>
          </cell>
          <cell r="AJ5938">
            <v>0</v>
          </cell>
        </row>
        <row r="5938">
          <cell r="AN5938" t="str">
            <v>借用（工艺图）</v>
          </cell>
          <cell r="AO5938" t="str">
            <v>232E</v>
          </cell>
          <cell r="AP5938">
            <v>1</v>
          </cell>
          <cell r="AQ5938">
            <v>25018</v>
          </cell>
        </row>
        <row r="5939">
          <cell r="A5939">
            <v>5941</v>
          </cell>
          <cell r="B5939">
            <v>4</v>
          </cell>
          <cell r="C5939">
            <v>45734</v>
          </cell>
        </row>
        <row r="5939">
          <cell r="E5939" t="str">
            <v>LD232-120501</v>
          </cell>
          <cell r="F5939" t="str">
            <v>箍带</v>
          </cell>
          <cell r="G5939">
            <v>4</v>
          </cell>
          <cell r="H5939" t="str">
            <v>钢板t2/ST12</v>
          </cell>
          <cell r="I5939" t="str">
            <v>钢板t2/Q235B</v>
          </cell>
          <cell r="J5939" t="str">
            <v>挂件</v>
          </cell>
          <cell r="K5939">
            <v>0.5</v>
          </cell>
          <cell r="L5939" t="str">
            <v>喷漆</v>
          </cell>
          <cell r="M5939">
            <v>0.5</v>
          </cell>
          <cell r="N5939" t="str">
            <v>装配出库</v>
          </cell>
        </row>
        <row r="5939">
          <cell r="AC5939">
            <v>0</v>
          </cell>
          <cell r="AD5939">
            <v>0</v>
          </cell>
          <cell r="AE5939">
            <v>0</v>
          </cell>
          <cell r="AF5939">
            <v>0</v>
          </cell>
          <cell r="AG5939">
            <v>0</v>
          </cell>
          <cell r="AH5939" t="str">
            <v>191×29</v>
          </cell>
          <cell r="AI5939">
            <v>0</v>
          </cell>
          <cell r="AJ5939">
            <v>0</v>
          </cell>
        </row>
        <row r="5939">
          <cell r="AN5939" t="str">
            <v>借用（工艺图）</v>
          </cell>
          <cell r="AO5939" t="str">
            <v>232E</v>
          </cell>
          <cell r="AP5939">
            <v>1</v>
          </cell>
          <cell r="AQ5939">
            <v>25018</v>
          </cell>
        </row>
        <row r="5940">
          <cell r="A5940">
            <v>5942</v>
          </cell>
          <cell r="B5940">
            <v>2</v>
          </cell>
          <cell r="C5940">
            <v>45734</v>
          </cell>
        </row>
        <row r="5940">
          <cell r="E5940" t="str">
            <v>LD232-12050200</v>
          </cell>
          <cell r="F5940" t="str">
            <v>底板焊合</v>
          </cell>
          <cell r="G5940">
            <v>2</v>
          </cell>
        </row>
        <row r="5940">
          <cell r="J5940" t="str">
            <v>定位焊</v>
          </cell>
          <cell r="K5940">
            <v>5.7</v>
          </cell>
          <cell r="L5940" t="str">
            <v>焊接</v>
          </cell>
          <cell r="M5940">
            <v>7.2</v>
          </cell>
          <cell r="N5940" t="str">
            <v>铣</v>
          </cell>
          <cell r="O5940">
            <v>0</v>
          </cell>
          <cell r="P5940" t="str">
            <v>划线</v>
          </cell>
          <cell r="Q5940">
            <v>12.25</v>
          </cell>
          <cell r="R5940" t="str">
            <v>钻攻</v>
          </cell>
          <cell r="S5940">
            <v>36.4</v>
          </cell>
          <cell r="T5940" t="str">
            <v>镀锌</v>
          </cell>
          <cell r="U5940">
            <v>0</v>
          </cell>
          <cell r="V5940" t="str">
            <v>挂件+喷漆</v>
          </cell>
          <cell r="W5940" t="str">
            <v>0.5+0.5</v>
          </cell>
          <cell r="X5940" t="str">
            <v>挂件</v>
          </cell>
          <cell r="Y5940">
            <v>0.5</v>
          </cell>
          <cell r="Z5940">
            <v>0</v>
          </cell>
          <cell r="AA5940">
            <v>0</v>
          </cell>
          <cell r="AB5940">
            <v>0</v>
          </cell>
          <cell r="AC5940">
            <v>0</v>
          </cell>
          <cell r="AD5940">
            <v>0</v>
          </cell>
          <cell r="AE5940">
            <v>0</v>
          </cell>
          <cell r="AF5940">
            <v>0</v>
          </cell>
          <cell r="AG5940">
            <v>0</v>
          </cell>
        </row>
        <row r="5940">
          <cell r="AI5940">
            <v>0</v>
          </cell>
          <cell r="AJ5940">
            <v>0</v>
          </cell>
        </row>
        <row r="5940">
          <cell r="AN5940" t="str">
            <v>借用</v>
          </cell>
          <cell r="AO5940" t="str">
            <v>232E</v>
          </cell>
          <cell r="AP5940">
            <v>1</v>
          </cell>
          <cell r="AQ5940">
            <v>25018</v>
          </cell>
        </row>
        <row r="5941">
          <cell r="A5941">
            <v>5943</v>
          </cell>
          <cell r="B5941">
            <v>2</v>
          </cell>
          <cell r="C5941">
            <v>45734</v>
          </cell>
        </row>
        <row r="5941">
          <cell r="E5941" t="str">
            <v>LD232-12050201</v>
          </cell>
          <cell r="F5941" t="str">
            <v>底板</v>
          </cell>
          <cell r="G5941">
            <v>2</v>
          </cell>
          <cell r="H5941" t="str">
            <v>钢板t25/Q235B</v>
          </cell>
        </row>
        <row r="5941">
          <cell r="J5941" t="str">
            <v>数等作业</v>
          </cell>
          <cell r="K5941">
            <v>10.85</v>
          </cell>
          <cell r="L5941" t="str">
            <v>倒钝</v>
          </cell>
          <cell r="M5941">
            <v>3.8</v>
          </cell>
          <cell r="N5941" t="str">
            <v>铣</v>
          </cell>
          <cell r="O5941">
            <v>0</v>
          </cell>
          <cell r="P5941">
            <v>0</v>
          </cell>
          <cell r="Q5941">
            <v>0</v>
          </cell>
          <cell r="R5941">
            <v>0</v>
          </cell>
          <cell r="S5941">
            <v>0</v>
          </cell>
          <cell r="T5941">
            <v>0</v>
          </cell>
          <cell r="U5941">
            <v>0</v>
          </cell>
          <cell r="V5941">
            <v>0</v>
          </cell>
          <cell r="W5941">
            <v>0</v>
          </cell>
          <cell r="X5941">
            <v>0</v>
          </cell>
          <cell r="Y5941">
            <v>0</v>
          </cell>
          <cell r="Z5941">
            <v>0</v>
          </cell>
          <cell r="AA5941">
            <v>0</v>
          </cell>
          <cell r="AB5941">
            <v>0</v>
          </cell>
          <cell r="AC5941">
            <v>0</v>
          </cell>
          <cell r="AD5941">
            <v>0</v>
          </cell>
          <cell r="AE5941">
            <v>0</v>
          </cell>
          <cell r="AF5941">
            <v>0</v>
          </cell>
          <cell r="AG5941">
            <v>0</v>
          </cell>
          <cell r="AH5941" t="str">
            <v>75×65</v>
          </cell>
          <cell r="AI5941">
            <v>0</v>
          </cell>
          <cell r="AJ5941">
            <v>0</v>
          </cell>
        </row>
        <row r="5941">
          <cell r="AN5941" t="str">
            <v>借用</v>
          </cell>
          <cell r="AO5941" t="str">
            <v>232E</v>
          </cell>
          <cell r="AP5941">
            <v>1</v>
          </cell>
          <cell r="AQ5941">
            <v>25018</v>
          </cell>
        </row>
        <row r="5942">
          <cell r="A5942">
            <v>5944</v>
          </cell>
          <cell r="B5942">
            <v>8</v>
          </cell>
          <cell r="C5942">
            <v>45734</v>
          </cell>
        </row>
        <row r="5942">
          <cell r="E5942" t="str">
            <v>LD232-12050202</v>
          </cell>
          <cell r="F5942" t="str">
            <v>套</v>
          </cell>
          <cell r="G5942">
            <v>8</v>
          </cell>
          <cell r="H5942" t="str">
            <v>圆钢φ22/Q235</v>
          </cell>
        </row>
        <row r="5942">
          <cell r="J5942" t="str">
            <v>切割锯</v>
          </cell>
          <cell r="K5942">
            <v>1.56</v>
          </cell>
          <cell r="L5942" t="str">
            <v>铣</v>
          </cell>
          <cell r="M5942">
            <v>0</v>
          </cell>
          <cell r="N5942">
            <v>0</v>
          </cell>
          <cell r="O5942">
            <v>0</v>
          </cell>
          <cell r="P5942">
            <v>0</v>
          </cell>
          <cell r="Q5942">
            <v>0</v>
          </cell>
          <cell r="R5942">
            <v>0</v>
          </cell>
          <cell r="S5942">
            <v>0</v>
          </cell>
          <cell r="T5942">
            <v>0</v>
          </cell>
          <cell r="U5942">
            <v>0</v>
          </cell>
          <cell r="V5942">
            <v>0</v>
          </cell>
          <cell r="W5942">
            <v>0</v>
          </cell>
          <cell r="X5942">
            <v>0</v>
          </cell>
          <cell r="Y5942">
            <v>0</v>
          </cell>
          <cell r="Z5942">
            <v>0</v>
          </cell>
          <cell r="AA5942">
            <v>0</v>
          </cell>
          <cell r="AB5942">
            <v>0</v>
          </cell>
          <cell r="AC5942">
            <v>0</v>
          </cell>
          <cell r="AD5942">
            <v>0</v>
          </cell>
          <cell r="AE5942">
            <v>0</v>
          </cell>
          <cell r="AF5942">
            <v>0</v>
          </cell>
          <cell r="AG5942">
            <v>0</v>
          </cell>
          <cell r="AH5942">
            <v>25</v>
          </cell>
          <cell r="AI5942">
            <v>0</v>
          </cell>
          <cell r="AJ5942">
            <v>0</v>
          </cell>
        </row>
        <row r="5942">
          <cell r="AN5942" t="str">
            <v>借用</v>
          </cell>
          <cell r="AO5942" t="str">
            <v>232E</v>
          </cell>
          <cell r="AP5942">
            <v>1</v>
          </cell>
          <cell r="AQ5942">
            <v>25018</v>
          </cell>
        </row>
        <row r="5943">
          <cell r="A5943">
            <v>5945</v>
          </cell>
          <cell r="B5943">
            <v>4</v>
          </cell>
          <cell r="C5943">
            <v>45734</v>
          </cell>
        </row>
        <row r="5943">
          <cell r="E5943" t="str">
            <v>LD232-120503</v>
          </cell>
          <cell r="F5943" t="str">
            <v>销轴</v>
          </cell>
          <cell r="G5943">
            <v>4</v>
          </cell>
          <cell r="H5943" t="str">
            <v>圆钢φ6/304</v>
          </cell>
        </row>
        <row r="5943">
          <cell r="J5943" t="str">
            <v>切割锯</v>
          </cell>
          <cell r="K5943">
            <v>0.66</v>
          </cell>
          <cell r="L5943" t="str">
            <v>车</v>
          </cell>
          <cell r="M5943">
            <v>0</v>
          </cell>
          <cell r="N5943" t="str">
            <v>划线</v>
          </cell>
          <cell r="O5943">
            <v>1.1</v>
          </cell>
          <cell r="P5943" t="str">
            <v>钻孔</v>
          </cell>
          <cell r="Q5943">
            <v>3.3</v>
          </cell>
          <cell r="R5943" t="str">
            <v>装配出库</v>
          </cell>
          <cell r="S5943">
            <v>0</v>
          </cell>
          <cell r="T5943">
            <v>0</v>
          </cell>
          <cell r="U5943">
            <v>0</v>
          </cell>
          <cell r="V5943">
            <v>0</v>
          </cell>
          <cell r="W5943">
            <v>0</v>
          </cell>
          <cell r="X5943">
            <v>0</v>
          </cell>
          <cell r="Y5943">
            <v>0</v>
          </cell>
          <cell r="Z5943">
            <v>0</v>
          </cell>
          <cell r="AA5943">
            <v>0</v>
          </cell>
          <cell r="AB5943">
            <v>0</v>
          </cell>
          <cell r="AC5943">
            <v>0</v>
          </cell>
          <cell r="AD5943">
            <v>0</v>
          </cell>
          <cell r="AE5943">
            <v>0</v>
          </cell>
          <cell r="AF5943">
            <v>0</v>
          </cell>
          <cell r="AG5943">
            <v>0</v>
          </cell>
          <cell r="AH5943">
            <v>90</v>
          </cell>
          <cell r="AI5943">
            <v>0</v>
          </cell>
          <cell r="AJ5943">
            <v>0</v>
          </cell>
        </row>
        <row r="5943">
          <cell r="AN5943" t="str">
            <v>借用</v>
          </cell>
          <cell r="AO5943" t="str">
            <v>232E</v>
          </cell>
          <cell r="AP5943">
            <v>1</v>
          </cell>
          <cell r="AQ5943">
            <v>25018</v>
          </cell>
        </row>
        <row r="5944">
          <cell r="A5944">
            <v>5946</v>
          </cell>
          <cell r="B5944">
            <v>8</v>
          </cell>
          <cell r="C5944">
            <v>45734</v>
          </cell>
        </row>
        <row r="5944">
          <cell r="E5944" t="str">
            <v>LD232-120603</v>
          </cell>
          <cell r="F5944" t="str">
            <v>半卡3</v>
          </cell>
          <cell r="G5944">
            <v>8</v>
          </cell>
          <cell r="H5944" t="str">
            <v>钢板t3/Q235B</v>
          </cell>
        </row>
        <row r="5944">
          <cell r="J5944" t="str">
            <v>激光作业</v>
          </cell>
          <cell r="K5944">
            <v>0.78</v>
          </cell>
          <cell r="L5944" t="str">
            <v>成型</v>
          </cell>
          <cell r="M5944">
            <v>3.9</v>
          </cell>
          <cell r="N5944" t="str">
            <v>转</v>
          </cell>
          <cell r="O5944">
            <v>0</v>
          </cell>
          <cell r="P5944">
            <v>0</v>
          </cell>
          <cell r="Q5944">
            <v>0</v>
          </cell>
          <cell r="R5944">
            <v>0</v>
          </cell>
          <cell r="S5944">
            <v>0</v>
          </cell>
          <cell r="T5944">
            <v>0</v>
          </cell>
          <cell r="U5944">
            <v>0</v>
          </cell>
          <cell r="V5944">
            <v>0</v>
          </cell>
          <cell r="W5944">
            <v>0</v>
          </cell>
          <cell r="X5944">
            <v>0</v>
          </cell>
          <cell r="Y5944">
            <v>0</v>
          </cell>
          <cell r="Z5944">
            <v>0</v>
          </cell>
          <cell r="AA5944">
            <v>0</v>
          </cell>
          <cell r="AB5944">
            <v>0</v>
          </cell>
          <cell r="AC5944">
            <v>0</v>
          </cell>
          <cell r="AD5944">
            <v>0</v>
          </cell>
          <cell r="AE5944">
            <v>0</v>
          </cell>
          <cell r="AF5944">
            <v>0</v>
          </cell>
          <cell r="AG5944">
            <v>0</v>
          </cell>
          <cell r="AH5944" t="str">
            <v>196×22</v>
          </cell>
          <cell r="AI5944">
            <v>0</v>
          </cell>
          <cell r="AJ5944">
            <v>0</v>
          </cell>
        </row>
        <row r="5944">
          <cell r="AN5944" t="str">
            <v>借用（工艺图）</v>
          </cell>
          <cell r="AO5944" t="str">
            <v>232E</v>
          </cell>
          <cell r="AP5944">
            <v>1</v>
          </cell>
          <cell r="AQ5944">
            <v>25018</v>
          </cell>
        </row>
        <row r="5945">
          <cell r="A5945">
            <v>5947</v>
          </cell>
          <cell r="B5945">
            <v>1</v>
          </cell>
          <cell r="C5945">
            <v>45734</v>
          </cell>
        </row>
        <row r="5945">
          <cell r="E5945" t="str">
            <v>LD232-120700</v>
          </cell>
          <cell r="F5945" t="str">
            <v>泵入口法兰1焊合</v>
          </cell>
          <cell r="G5945">
            <v>1</v>
          </cell>
        </row>
        <row r="5945">
          <cell r="J5945" t="str">
            <v>定位焊</v>
          </cell>
          <cell r="K5945">
            <v>6.65</v>
          </cell>
          <cell r="L5945" t="str">
            <v>焊接</v>
          </cell>
          <cell r="M5945">
            <v>6</v>
          </cell>
          <cell r="N5945" t="str">
            <v>镀彩锌</v>
          </cell>
          <cell r="O5945">
            <v>0</v>
          </cell>
          <cell r="P5945" t="str">
            <v>入库</v>
          </cell>
          <cell r="Q5945">
            <v>0</v>
          </cell>
          <cell r="R5945">
            <v>0</v>
          </cell>
          <cell r="S5945">
            <v>0</v>
          </cell>
          <cell r="T5945">
            <v>0</v>
          </cell>
          <cell r="U5945">
            <v>0</v>
          </cell>
          <cell r="V5945">
            <v>0</v>
          </cell>
          <cell r="W5945">
            <v>0</v>
          </cell>
          <cell r="X5945">
            <v>0</v>
          </cell>
          <cell r="Y5945">
            <v>0</v>
          </cell>
          <cell r="Z5945">
            <v>0</v>
          </cell>
          <cell r="AA5945">
            <v>0</v>
          </cell>
          <cell r="AB5945">
            <v>0</v>
          </cell>
          <cell r="AC5945">
            <v>0</v>
          </cell>
          <cell r="AD5945">
            <v>0</v>
          </cell>
          <cell r="AE5945">
            <v>0</v>
          </cell>
          <cell r="AF5945">
            <v>0</v>
          </cell>
          <cell r="AG5945">
            <v>0</v>
          </cell>
        </row>
        <row r="5945">
          <cell r="AI5945">
            <v>0</v>
          </cell>
          <cell r="AJ5945">
            <v>0</v>
          </cell>
        </row>
        <row r="5945">
          <cell r="AN5945" t="str">
            <v>借用</v>
          </cell>
          <cell r="AO5945" t="str">
            <v>232E</v>
          </cell>
          <cell r="AP5945">
            <v>1</v>
          </cell>
          <cell r="AQ5945">
            <v>25018</v>
          </cell>
        </row>
        <row r="5946">
          <cell r="A5946">
            <v>5948</v>
          </cell>
          <cell r="B5946">
            <v>1</v>
          </cell>
          <cell r="C5946">
            <v>45734</v>
          </cell>
        </row>
        <row r="5946">
          <cell r="E5946" t="str">
            <v>LD232-12070100</v>
          </cell>
          <cell r="F5946" t="str">
            <v>法兰焊合</v>
          </cell>
          <cell r="G5946">
            <v>1</v>
          </cell>
        </row>
        <row r="5946">
          <cell r="J5946" t="str">
            <v>定位焊</v>
          </cell>
          <cell r="K5946">
            <v>3</v>
          </cell>
          <cell r="L5946" t="str">
            <v>焊接</v>
          </cell>
          <cell r="M5946">
            <v>3</v>
          </cell>
          <cell r="N5946" t="str">
            <v>划线</v>
          </cell>
          <cell r="O5946">
            <v>6</v>
          </cell>
          <cell r="P5946" t="str">
            <v>钻孔</v>
          </cell>
          <cell r="Q5946">
            <v>27.5</v>
          </cell>
          <cell r="R5946" t="str">
            <v>车</v>
          </cell>
          <cell r="S5946">
            <v>0</v>
          </cell>
          <cell r="T5946" t="str">
            <v>入库</v>
          </cell>
          <cell r="U5946">
            <v>0</v>
          </cell>
          <cell r="V5946">
            <v>0</v>
          </cell>
          <cell r="W5946">
            <v>0</v>
          </cell>
          <cell r="X5946">
            <v>0</v>
          </cell>
          <cell r="Y5946">
            <v>0</v>
          </cell>
          <cell r="Z5946">
            <v>0</v>
          </cell>
          <cell r="AA5946">
            <v>0</v>
          </cell>
          <cell r="AB5946">
            <v>0</v>
          </cell>
          <cell r="AC5946">
            <v>0</v>
          </cell>
          <cell r="AD5946">
            <v>0</v>
          </cell>
          <cell r="AE5946">
            <v>0</v>
          </cell>
          <cell r="AF5946">
            <v>0</v>
          </cell>
          <cell r="AG5946">
            <v>0</v>
          </cell>
        </row>
        <row r="5946">
          <cell r="AI5946">
            <v>0</v>
          </cell>
          <cell r="AJ5946">
            <v>0</v>
          </cell>
        </row>
        <row r="5946">
          <cell r="AN5946" t="str">
            <v>借用</v>
          </cell>
          <cell r="AO5946" t="str">
            <v>232E</v>
          </cell>
          <cell r="AP5946">
            <v>1</v>
          </cell>
          <cell r="AQ5946">
            <v>25018</v>
          </cell>
        </row>
        <row r="5947">
          <cell r="A5947">
            <v>5949</v>
          </cell>
          <cell r="B5947">
            <v>1</v>
          </cell>
          <cell r="C5947">
            <v>45734</v>
          </cell>
        </row>
        <row r="5947">
          <cell r="E5947" t="str">
            <v>LD232-12070101</v>
          </cell>
          <cell r="F5947" t="str">
            <v>法兰</v>
          </cell>
          <cell r="G5947">
            <v>1</v>
          </cell>
          <cell r="H5947" t="str">
            <v>钢板t10/Q235</v>
          </cell>
        </row>
        <row r="5947">
          <cell r="J5947" t="str">
            <v>激光作业</v>
          </cell>
          <cell r="K5947">
            <v>2.4</v>
          </cell>
          <cell r="L5947" t="str">
            <v>铣</v>
          </cell>
          <cell r="M5947">
            <v>0</v>
          </cell>
          <cell r="N5947">
            <v>0</v>
          </cell>
          <cell r="O5947">
            <v>0</v>
          </cell>
          <cell r="P5947">
            <v>0</v>
          </cell>
          <cell r="Q5947">
            <v>0</v>
          </cell>
          <cell r="R5947">
            <v>0</v>
          </cell>
          <cell r="S5947">
            <v>0</v>
          </cell>
          <cell r="T5947">
            <v>0</v>
          </cell>
          <cell r="U5947">
            <v>0</v>
          </cell>
          <cell r="V5947">
            <v>0</v>
          </cell>
          <cell r="W5947">
            <v>0</v>
          </cell>
          <cell r="X5947">
            <v>0</v>
          </cell>
          <cell r="Y5947">
            <v>0</v>
          </cell>
          <cell r="Z5947">
            <v>0</v>
          </cell>
          <cell r="AA5947">
            <v>0</v>
          </cell>
          <cell r="AB5947">
            <v>0</v>
          </cell>
          <cell r="AC5947">
            <v>0</v>
          </cell>
          <cell r="AD5947">
            <v>0</v>
          </cell>
          <cell r="AE5947">
            <v>0</v>
          </cell>
          <cell r="AF5947">
            <v>0</v>
          </cell>
          <cell r="AG5947">
            <v>0</v>
          </cell>
          <cell r="AH5947" t="str">
            <v>84×55</v>
          </cell>
          <cell r="AI5947">
            <v>0</v>
          </cell>
          <cell r="AJ5947">
            <v>0</v>
          </cell>
        </row>
        <row r="5947">
          <cell r="AN5947" t="str">
            <v>借用</v>
          </cell>
          <cell r="AO5947" t="str">
            <v>232E</v>
          </cell>
          <cell r="AP5947">
            <v>1</v>
          </cell>
          <cell r="AQ5947">
            <v>25018</v>
          </cell>
        </row>
        <row r="5948">
          <cell r="A5948">
            <v>5950</v>
          </cell>
          <cell r="B5948">
            <v>1</v>
          </cell>
          <cell r="C5948">
            <v>45734</v>
          </cell>
        </row>
        <row r="5948">
          <cell r="E5948" t="str">
            <v>LD232-12070102</v>
          </cell>
          <cell r="F5948" t="str">
            <v>接管</v>
          </cell>
          <cell r="G5948">
            <v>1</v>
          </cell>
          <cell r="H5948" t="str">
            <v>无缝钢管φ38×4/20</v>
          </cell>
        </row>
        <row r="5948">
          <cell r="J5948" t="str">
            <v>切割锯</v>
          </cell>
          <cell r="K5948">
            <v>6</v>
          </cell>
          <cell r="L5948" t="str">
            <v>转</v>
          </cell>
          <cell r="M5948">
            <v>0</v>
          </cell>
          <cell r="N5948">
            <v>0</v>
          </cell>
          <cell r="O5948">
            <v>0</v>
          </cell>
          <cell r="P5948">
            <v>0</v>
          </cell>
          <cell r="Q5948">
            <v>0</v>
          </cell>
          <cell r="R5948">
            <v>0</v>
          </cell>
          <cell r="S5948">
            <v>0</v>
          </cell>
          <cell r="T5948">
            <v>0</v>
          </cell>
          <cell r="U5948">
            <v>0</v>
          </cell>
          <cell r="V5948">
            <v>0</v>
          </cell>
          <cell r="W5948">
            <v>0</v>
          </cell>
          <cell r="X5948">
            <v>0</v>
          </cell>
          <cell r="Y5948">
            <v>0</v>
          </cell>
          <cell r="Z5948">
            <v>0</v>
          </cell>
          <cell r="AA5948">
            <v>0</v>
          </cell>
          <cell r="AB5948">
            <v>0</v>
          </cell>
          <cell r="AC5948">
            <v>0</v>
          </cell>
          <cell r="AD5948">
            <v>0</v>
          </cell>
          <cell r="AE5948">
            <v>0</v>
          </cell>
          <cell r="AF5948">
            <v>0</v>
          </cell>
          <cell r="AG5948">
            <v>0</v>
          </cell>
          <cell r="AH5948">
            <v>36</v>
          </cell>
          <cell r="AI5948">
            <v>0</v>
          </cell>
          <cell r="AJ5948">
            <v>0</v>
          </cell>
        </row>
        <row r="5948">
          <cell r="AN5948" t="str">
            <v>借用</v>
          </cell>
          <cell r="AO5948" t="str">
            <v>232E</v>
          </cell>
          <cell r="AP5948">
            <v>1</v>
          </cell>
          <cell r="AQ5948">
            <v>25018</v>
          </cell>
        </row>
        <row r="5949">
          <cell r="A5949">
            <v>5951</v>
          </cell>
          <cell r="B5949">
            <v>1</v>
          </cell>
          <cell r="C5949">
            <v>45734</v>
          </cell>
        </row>
        <row r="5949">
          <cell r="E5949" t="str">
            <v>LD232-120800</v>
          </cell>
          <cell r="F5949" t="str">
            <v>泵入口法兰2焊合</v>
          </cell>
          <cell r="G5949">
            <v>1</v>
          </cell>
        </row>
        <row r="5949">
          <cell r="J5949" t="str">
            <v>定位焊</v>
          </cell>
          <cell r="K5949">
            <v>6.65</v>
          </cell>
          <cell r="L5949" t="str">
            <v>焊接</v>
          </cell>
          <cell r="M5949">
            <v>6</v>
          </cell>
          <cell r="N5949" t="str">
            <v>镀彩锌</v>
          </cell>
          <cell r="O5949">
            <v>0</v>
          </cell>
          <cell r="P5949" t="str">
            <v>入库</v>
          </cell>
          <cell r="Q5949">
            <v>0</v>
          </cell>
          <cell r="R5949">
            <v>0</v>
          </cell>
          <cell r="S5949">
            <v>0</v>
          </cell>
          <cell r="T5949">
            <v>0</v>
          </cell>
          <cell r="U5949">
            <v>0</v>
          </cell>
          <cell r="V5949">
            <v>0</v>
          </cell>
          <cell r="W5949">
            <v>0</v>
          </cell>
          <cell r="X5949">
            <v>0</v>
          </cell>
          <cell r="Y5949">
            <v>0</v>
          </cell>
          <cell r="Z5949">
            <v>0</v>
          </cell>
          <cell r="AA5949">
            <v>0</v>
          </cell>
          <cell r="AB5949">
            <v>0</v>
          </cell>
          <cell r="AC5949">
            <v>0</v>
          </cell>
          <cell r="AD5949">
            <v>0</v>
          </cell>
          <cell r="AE5949">
            <v>0</v>
          </cell>
          <cell r="AF5949">
            <v>0</v>
          </cell>
          <cell r="AG5949">
            <v>0</v>
          </cell>
        </row>
        <row r="5949">
          <cell r="AI5949">
            <v>0</v>
          </cell>
          <cell r="AJ5949">
            <v>0</v>
          </cell>
        </row>
        <row r="5949">
          <cell r="AN5949" t="str">
            <v>借用</v>
          </cell>
          <cell r="AO5949" t="str">
            <v>232E</v>
          </cell>
          <cell r="AP5949">
            <v>1</v>
          </cell>
          <cell r="AQ5949">
            <v>25018</v>
          </cell>
        </row>
        <row r="5950">
          <cell r="A5950">
            <v>5952</v>
          </cell>
          <cell r="B5950">
            <v>1</v>
          </cell>
          <cell r="C5950">
            <v>45734</v>
          </cell>
        </row>
        <row r="5950">
          <cell r="E5950" t="str">
            <v>LD232-12080100</v>
          </cell>
          <cell r="F5950" t="str">
            <v>法兰2焊合</v>
          </cell>
          <cell r="G5950">
            <v>1</v>
          </cell>
        </row>
        <row r="5950">
          <cell r="J5950" t="str">
            <v>定位焊</v>
          </cell>
          <cell r="K5950">
            <v>3</v>
          </cell>
          <cell r="L5950" t="str">
            <v>焊接</v>
          </cell>
          <cell r="M5950">
            <v>3</v>
          </cell>
          <cell r="N5950" t="str">
            <v>划线</v>
          </cell>
          <cell r="O5950">
            <v>6</v>
          </cell>
          <cell r="P5950" t="str">
            <v>钻孔</v>
          </cell>
          <cell r="Q5950">
            <v>27.5</v>
          </cell>
          <cell r="R5950" t="str">
            <v>车</v>
          </cell>
          <cell r="S5950">
            <v>0</v>
          </cell>
          <cell r="T5950" t="str">
            <v>入库</v>
          </cell>
          <cell r="U5950">
            <v>0</v>
          </cell>
          <cell r="V5950">
            <v>0</v>
          </cell>
          <cell r="W5950">
            <v>0</v>
          </cell>
          <cell r="X5950">
            <v>0</v>
          </cell>
          <cell r="Y5950">
            <v>0</v>
          </cell>
          <cell r="Z5950">
            <v>0</v>
          </cell>
          <cell r="AA5950">
            <v>0</v>
          </cell>
          <cell r="AB5950">
            <v>0</v>
          </cell>
          <cell r="AC5950">
            <v>0</v>
          </cell>
          <cell r="AD5950">
            <v>0</v>
          </cell>
          <cell r="AE5950">
            <v>0</v>
          </cell>
          <cell r="AF5950">
            <v>0</v>
          </cell>
          <cell r="AG5950">
            <v>0</v>
          </cell>
        </row>
        <row r="5950">
          <cell r="AI5950">
            <v>0</v>
          </cell>
          <cell r="AJ5950">
            <v>0</v>
          </cell>
        </row>
        <row r="5950">
          <cell r="AN5950" t="str">
            <v>借用</v>
          </cell>
          <cell r="AO5950" t="str">
            <v>232E</v>
          </cell>
          <cell r="AP5950">
            <v>1</v>
          </cell>
          <cell r="AQ5950">
            <v>25018</v>
          </cell>
        </row>
        <row r="5951">
          <cell r="A5951">
            <v>5953</v>
          </cell>
          <cell r="B5951">
            <v>1</v>
          </cell>
          <cell r="C5951">
            <v>45734</v>
          </cell>
        </row>
        <row r="5951">
          <cell r="E5951" t="str">
            <v>LD232-12080101</v>
          </cell>
          <cell r="F5951" t="str">
            <v>法兰2</v>
          </cell>
          <cell r="G5951">
            <v>1</v>
          </cell>
          <cell r="H5951" t="str">
            <v>钢板t10/Q235</v>
          </cell>
        </row>
        <row r="5951">
          <cell r="J5951" t="str">
            <v>激光作业</v>
          </cell>
          <cell r="K5951">
            <v>2.4</v>
          </cell>
          <cell r="L5951" t="str">
            <v>铣</v>
          </cell>
          <cell r="M5951">
            <v>0</v>
          </cell>
          <cell r="N5951">
            <v>0</v>
          </cell>
          <cell r="O5951">
            <v>0</v>
          </cell>
          <cell r="P5951">
            <v>0</v>
          </cell>
          <cell r="Q5951">
            <v>0</v>
          </cell>
          <cell r="R5951">
            <v>0</v>
          </cell>
          <cell r="S5951">
            <v>0</v>
          </cell>
          <cell r="T5951">
            <v>0</v>
          </cell>
          <cell r="U5951">
            <v>0</v>
          </cell>
          <cell r="V5951">
            <v>0</v>
          </cell>
          <cell r="W5951">
            <v>0</v>
          </cell>
          <cell r="X5951">
            <v>0</v>
          </cell>
          <cell r="Y5951">
            <v>0</v>
          </cell>
          <cell r="Z5951">
            <v>0</v>
          </cell>
          <cell r="AA5951">
            <v>0</v>
          </cell>
          <cell r="AB5951">
            <v>0</v>
          </cell>
          <cell r="AC5951">
            <v>0</v>
          </cell>
          <cell r="AD5951">
            <v>0</v>
          </cell>
          <cell r="AE5951">
            <v>0</v>
          </cell>
          <cell r="AF5951">
            <v>0</v>
          </cell>
          <cell r="AG5951">
            <v>0</v>
          </cell>
          <cell r="AH5951" t="str">
            <v>76×50</v>
          </cell>
          <cell r="AI5951">
            <v>0</v>
          </cell>
          <cell r="AJ5951">
            <v>0</v>
          </cell>
        </row>
        <row r="5951">
          <cell r="AN5951" t="str">
            <v>借用</v>
          </cell>
          <cell r="AO5951" t="str">
            <v>232E</v>
          </cell>
          <cell r="AP5951">
            <v>1</v>
          </cell>
          <cell r="AQ5951">
            <v>25018</v>
          </cell>
        </row>
        <row r="5952">
          <cell r="A5952">
            <v>5954</v>
          </cell>
          <cell r="B5952">
            <v>1</v>
          </cell>
          <cell r="C5952">
            <v>45734</v>
          </cell>
        </row>
        <row r="5952">
          <cell r="E5952" t="str">
            <v>LD232-12080102</v>
          </cell>
          <cell r="F5952" t="str">
            <v>接管</v>
          </cell>
          <cell r="G5952">
            <v>1</v>
          </cell>
          <cell r="H5952" t="str">
            <v>钢管φ25×5/20</v>
          </cell>
          <cell r="I5952" t="str">
            <v>钢管φ25×3/20</v>
          </cell>
          <cell r="J5952" t="str">
            <v>切割锯</v>
          </cell>
          <cell r="K5952">
            <v>3.6</v>
          </cell>
          <cell r="L5952" t="str">
            <v>转</v>
          </cell>
          <cell r="M5952">
            <v>0</v>
          </cell>
          <cell r="N5952">
            <v>0</v>
          </cell>
          <cell r="O5952">
            <v>0</v>
          </cell>
          <cell r="P5952">
            <v>0</v>
          </cell>
          <cell r="Q5952">
            <v>0</v>
          </cell>
          <cell r="R5952">
            <v>0</v>
          </cell>
          <cell r="S5952">
            <v>0</v>
          </cell>
          <cell r="T5952">
            <v>0</v>
          </cell>
          <cell r="U5952">
            <v>0</v>
          </cell>
          <cell r="V5952">
            <v>0</v>
          </cell>
          <cell r="W5952">
            <v>0</v>
          </cell>
          <cell r="X5952">
            <v>0</v>
          </cell>
          <cell r="Y5952">
            <v>0</v>
          </cell>
          <cell r="Z5952">
            <v>0</v>
          </cell>
          <cell r="AA5952">
            <v>0</v>
          </cell>
          <cell r="AB5952">
            <v>0</v>
          </cell>
          <cell r="AC5952">
            <v>0</v>
          </cell>
          <cell r="AD5952">
            <v>0</v>
          </cell>
          <cell r="AE5952">
            <v>0</v>
          </cell>
          <cell r="AF5952">
            <v>0</v>
          </cell>
          <cell r="AG5952">
            <v>0</v>
          </cell>
          <cell r="AH5952">
            <v>16</v>
          </cell>
          <cell r="AI5952">
            <v>0</v>
          </cell>
          <cell r="AJ5952">
            <v>0</v>
          </cell>
        </row>
        <row r="5952">
          <cell r="AN5952" t="str">
            <v>借用</v>
          </cell>
          <cell r="AO5952" t="str">
            <v>232E</v>
          </cell>
          <cell r="AP5952">
            <v>1</v>
          </cell>
          <cell r="AQ5952">
            <v>25018</v>
          </cell>
        </row>
        <row r="5953">
          <cell r="A5953">
            <v>5955</v>
          </cell>
          <cell r="B5953">
            <v>1</v>
          </cell>
          <cell r="C5953">
            <v>45734</v>
          </cell>
        </row>
        <row r="5953">
          <cell r="E5953" t="str">
            <v>LD232-120900</v>
          </cell>
          <cell r="F5953" t="str">
            <v>胶管接头</v>
          </cell>
          <cell r="G5953">
            <v>1</v>
          </cell>
        </row>
        <row r="5953">
          <cell r="J5953" t="str">
            <v>定位焊</v>
          </cell>
          <cell r="K5953">
            <v>7.6</v>
          </cell>
          <cell r="L5953" t="str">
            <v>焊接</v>
          </cell>
          <cell r="M5953">
            <v>9.5</v>
          </cell>
          <cell r="N5953" t="str">
            <v>镀锌</v>
          </cell>
          <cell r="O5953">
            <v>0</v>
          </cell>
          <cell r="P5953" t="str">
            <v>挂件</v>
          </cell>
          <cell r="Q5953">
            <v>0.5</v>
          </cell>
          <cell r="R5953" t="str">
            <v>喷漆</v>
          </cell>
          <cell r="S5953">
            <v>0.5</v>
          </cell>
          <cell r="T5953" t="str">
            <v>入库</v>
          </cell>
          <cell r="U5953">
            <v>0</v>
          </cell>
          <cell r="V5953">
            <v>0</v>
          </cell>
          <cell r="W5953">
            <v>0</v>
          </cell>
          <cell r="X5953">
            <v>0</v>
          </cell>
          <cell r="Y5953">
            <v>0</v>
          </cell>
          <cell r="Z5953">
            <v>0</v>
          </cell>
          <cell r="AA5953">
            <v>0</v>
          </cell>
          <cell r="AB5953">
            <v>0</v>
          </cell>
          <cell r="AC5953">
            <v>0</v>
          </cell>
          <cell r="AD5953">
            <v>0</v>
          </cell>
          <cell r="AE5953">
            <v>0</v>
          </cell>
          <cell r="AF5953">
            <v>0</v>
          </cell>
          <cell r="AG5953">
            <v>0</v>
          </cell>
        </row>
        <row r="5953">
          <cell r="AI5953">
            <v>0</v>
          </cell>
          <cell r="AJ5953">
            <v>0</v>
          </cell>
        </row>
        <row r="5953">
          <cell r="AN5953" t="str">
            <v>借用</v>
          </cell>
          <cell r="AO5953" t="str">
            <v>232E</v>
          </cell>
          <cell r="AP5953">
            <v>1</v>
          </cell>
          <cell r="AQ5953">
            <v>25018</v>
          </cell>
        </row>
        <row r="5954">
          <cell r="A5954">
            <v>5956</v>
          </cell>
          <cell r="B5954">
            <v>2</v>
          </cell>
          <cell r="C5954">
            <v>45734</v>
          </cell>
        </row>
        <row r="5954">
          <cell r="E5954" t="str">
            <v>LD232-120901</v>
          </cell>
          <cell r="F5954" t="str">
            <v>接头</v>
          </cell>
          <cell r="G5954">
            <v>2</v>
          </cell>
          <cell r="H5954" t="str">
            <v>无缝管φ63.5*8/20</v>
          </cell>
        </row>
        <row r="5954">
          <cell r="J5954" t="str">
            <v>锯床</v>
          </cell>
          <cell r="K5954">
            <v>21.5</v>
          </cell>
          <cell r="L5954" t="str">
            <v>车</v>
          </cell>
          <cell r="M5954">
            <v>0</v>
          </cell>
          <cell r="N5954" t="str">
            <v>锯床</v>
          </cell>
          <cell r="O5954">
            <v>21.5</v>
          </cell>
          <cell r="P5954" t="str">
            <v>车</v>
          </cell>
          <cell r="Q5954">
            <v>0</v>
          </cell>
          <cell r="R5954">
            <v>0</v>
          </cell>
          <cell r="S5954">
            <v>0</v>
          </cell>
          <cell r="T5954">
            <v>0</v>
          </cell>
          <cell r="U5954">
            <v>0</v>
          </cell>
          <cell r="V5954">
            <v>0</v>
          </cell>
          <cell r="W5954">
            <v>0</v>
          </cell>
          <cell r="X5954">
            <v>0</v>
          </cell>
          <cell r="Y5954">
            <v>0</v>
          </cell>
          <cell r="Z5954">
            <v>0</v>
          </cell>
          <cell r="AA5954">
            <v>0</v>
          </cell>
          <cell r="AB5954">
            <v>0</v>
          </cell>
          <cell r="AC5954">
            <v>0</v>
          </cell>
          <cell r="AD5954">
            <v>0</v>
          </cell>
          <cell r="AE5954">
            <v>0</v>
          </cell>
          <cell r="AF5954">
            <v>0</v>
          </cell>
          <cell r="AG5954">
            <v>0</v>
          </cell>
          <cell r="AH5954">
            <v>74</v>
          </cell>
          <cell r="AI5954">
            <v>0</v>
          </cell>
          <cell r="AJ5954">
            <v>0</v>
          </cell>
        </row>
        <row r="5954">
          <cell r="AN5954" t="str">
            <v>借用</v>
          </cell>
          <cell r="AO5954" t="str">
            <v>232E</v>
          </cell>
          <cell r="AP5954">
            <v>1</v>
          </cell>
          <cell r="AQ5954">
            <v>25018</v>
          </cell>
        </row>
        <row r="5955">
          <cell r="A5955">
            <v>5957</v>
          </cell>
          <cell r="B5955">
            <v>1</v>
          </cell>
          <cell r="C5955">
            <v>45734</v>
          </cell>
        </row>
        <row r="5955">
          <cell r="E5955" t="str">
            <v>LD232-122300</v>
          </cell>
          <cell r="F5955" t="str">
            <v>油箱回油管焊合</v>
          </cell>
          <cell r="G5955">
            <v>1</v>
          </cell>
        </row>
        <row r="5955">
          <cell r="J5955" t="str">
            <v>定位焊</v>
          </cell>
          <cell r="K5955">
            <v>9.5</v>
          </cell>
          <cell r="L5955" t="str">
            <v>焊接</v>
          </cell>
          <cell r="M5955">
            <v>10.45</v>
          </cell>
          <cell r="N5955" t="str">
            <v>喷砂</v>
          </cell>
          <cell r="O5955">
            <v>2.5</v>
          </cell>
          <cell r="P5955" t="str">
            <v>挂件</v>
          </cell>
          <cell r="Q5955">
            <v>0.5</v>
          </cell>
          <cell r="R5955" t="str">
            <v>喷漆</v>
          </cell>
          <cell r="S5955">
            <v>3</v>
          </cell>
          <cell r="T5955" t="str">
            <v>转</v>
          </cell>
          <cell r="U5955">
            <v>0</v>
          </cell>
          <cell r="V5955">
            <v>0</v>
          </cell>
          <cell r="W5955">
            <v>0</v>
          </cell>
          <cell r="X5955">
            <v>0</v>
          </cell>
          <cell r="Y5955">
            <v>0</v>
          </cell>
          <cell r="Z5955">
            <v>0</v>
          </cell>
          <cell r="AA5955">
            <v>0</v>
          </cell>
          <cell r="AB5955">
            <v>0</v>
          </cell>
          <cell r="AC5955">
            <v>0</v>
          </cell>
          <cell r="AD5955">
            <v>0</v>
          </cell>
          <cell r="AE5955">
            <v>0</v>
          </cell>
          <cell r="AF5955">
            <v>0</v>
          </cell>
          <cell r="AG5955">
            <v>0</v>
          </cell>
        </row>
        <row r="5955">
          <cell r="AI5955">
            <v>0</v>
          </cell>
          <cell r="AJ5955">
            <v>0</v>
          </cell>
        </row>
        <row r="5955">
          <cell r="AN5955" t="str">
            <v>借用</v>
          </cell>
          <cell r="AO5955" t="str">
            <v>232E</v>
          </cell>
          <cell r="AP5955">
            <v>1</v>
          </cell>
          <cell r="AQ5955">
            <v>25018</v>
          </cell>
        </row>
        <row r="5956">
          <cell r="A5956">
            <v>5958</v>
          </cell>
          <cell r="B5956">
            <v>1</v>
          </cell>
          <cell r="C5956">
            <v>45734</v>
          </cell>
        </row>
        <row r="5956">
          <cell r="E5956" t="str">
            <v>LD232-122301</v>
          </cell>
          <cell r="F5956" t="str">
            <v>弯管</v>
          </cell>
          <cell r="G5956">
            <v>1</v>
          </cell>
          <cell r="H5956" t="str">
            <v>无缝钢管φ34×3/20</v>
          </cell>
        </row>
        <row r="5956">
          <cell r="J5956" t="str">
            <v>切割锯1</v>
          </cell>
          <cell r="K5956">
            <v>12.6</v>
          </cell>
          <cell r="L5956" t="str">
            <v>弯管</v>
          </cell>
          <cell r="M5956">
            <v>0</v>
          </cell>
          <cell r="N5956" t="str">
            <v>切割锯2</v>
          </cell>
          <cell r="O5956">
            <v>15</v>
          </cell>
          <cell r="P5956" t="str">
            <v>转</v>
          </cell>
          <cell r="Q5956">
            <v>0</v>
          </cell>
          <cell r="R5956">
            <v>0</v>
          </cell>
          <cell r="S5956">
            <v>0</v>
          </cell>
          <cell r="T5956">
            <v>0</v>
          </cell>
          <cell r="U5956">
            <v>0</v>
          </cell>
          <cell r="V5956">
            <v>0</v>
          </cell>
          <cell r="W5956">
            <v>0</v>
          </cell>
          <cell r="X5956">
            <v>0</v>
          </cell>
          <cell r="Y5956">
            <v>0</v>
          </cell>
          <cell r="Z5956">
            <v>0</v>
          </cell>
          <cell r="AA5956">
            <v>0</v>
          </cell>
          <cell r="AB5956">
            <v>0</v>
          </cell>
          <cell r="AC5956">
            <v>0</v>
          </cell>
          <cell r="AD5956">
            <v>0</v>
          </cell>
          <cell r="AE5956">
            <v>0</v>
          </cell>
          <cell r="AF5956">
            <v>0</v>
          </cell>
          <cell r="AG5956">
            <v>0</v>
          </cell>
          <cell r="AH5956">
            <v>1526</v>
          </cell>
          <cell r="AI5956">
            <v>0</v>
          </cell>
          <cell r="AJ5956">
            <v>0</v>
          </cell>
        </row>
        <row r="5956">
          <cell r="AN5956" t="str">
            <v>借用</v>
          </cell>
          <cell r="AO5956" t="str">
            <v>232E</v>
          </cell>
          <cell r="AP5956">
            <v>1</v>
          </cell>
          <cell r="AQ5956">
            <v>25018</v>
          </cell>
        </row>
        <row r="5957">
          <cell r="A5957">
            <v>5959</v>
          </cell>
          <cell r="B5957">
            <v>1</v>
          </cell>
          <cell r="C5957">
            <v>45734</v>
          </cell>
        </row>
        <row r="5957">
          <cell r="E5957" t="str">
            <v>LD232-122400</v>
          </cell>
          <cell r="F5957" t="str">
            <v>接头焊合</v>
          </cell>
          <cell r="G5957">
            <v>1</v>
          </cell>
        </row>
        <row r="5957">
          <cell r="J5957" t="str">
            <v>定位焊</v>
          </cell>
          <cell r="K5957">
            <v>6.65</v>
          </cell>
          <cell r="L5957" t="str">
            <v>焊接</v>
          </cell>
          <cell r="M5957">
            <v>7.6</v>
          </cell>
          <cell r="N5957" t="str">
            <v>镀彩锌</v>
          </cell>
          <cell r="O5957">
            <v>0</v>
          </cell>
          <cell r="P5957" t="str">
            <v>喷漆</v>
          </cell>
          <cell r="Q5957">
            <v>1</v>
          </cell>
          <cell r="R5957" t="str">
            <v>挂件</v>
          </cell>
          <cell r="S5957">
            <v>0.5</v>
          </cell>
          <cell r="T5957" t="str">
            <v>转</v>
          </cell>
          <cell r="U5957">
            <v>0</v>
          </cell>
          <cell r="V5957">
            <v>0</v>
          </cell>
          <cell r="W5957">
            <v>0</v>
          </cell>
          <cell r="X5957">
            <v>0</v>
          </cell>
          <cell r="Y5957">
            <v>0</v>
          </cell>
          <cell r="Z5957">
            <v>0</v>
          </cell>
          <cell r="AA5957">
            <v>0</v>
          </cell>
          <cell r="AB5957">
            <v>0</v>
          </cell>
          <cell r="AC5957">
            <v>0</v>
          </cell>
          <cell r="AD5957">
            <v>0</v>
          </cell>
          <cell r="AE5957">
            <v>0</v>
          </cell>
          <cell r="AF5957">
            <v>0</v>
          </cell>
          <cell r="AG5957">
            <v>0</v>
          </cell>
        </row>
        <row r="5957">
          <cell r="AI5957">
            <v>0</v>
          </cell>
          <cell r="AJ5957">
            <v>0</v>
          </cell>
        </row>
        <row r="5957">
          <cell r="AN5957" t="str">
            <v>借用</v>
          </cell>
          <cell r="AO5957" t="str">
            <v>232E</v>
          </cell>
          <cell r="AP5957">
            <v>1</v>
          </cell>
          <cell r="AQ5957">
            <v>25018</v>
          </cell>
        </row>
        <row r="5958">
          <cell r="A5958">
            <v>5960</v>
          </cell>
          <cell r="B5958">
            <v>1</v>
          </cell>
          <cell r="C5958">
            <v>45734</v>
          </cell>
        </row>
        <row r="5958">
          <cell r="E5958" t="str">
            <v>LD232-12240100</v>
          </cell>
          <cell r="F5958" t="str">
            <v>法兰盘焊合</v>
          </cell>
          <cell r="G5958">
            <v>1</v>
          </cell>
        </row>
        <row r="5958">
          <cell r="J5958" t="str">
            <v>定位焊</v>
          </cell>
          <cell r="K5958">
            <v>3</v>
          </cell>
          <cell r="L5958" t="str">
            <v>焊接</v>
          </cell>
          <cell r="M5958">
            <v>4</v>
          </cell>
          <cell r="N5958" t="str">
            <v>车</v>
          </cell>
          <cell r="O5958">
            <v>0</v>
          </cell>
          <cell r="P5958" t="str">
            <v>划线</v>
          </cell>
          <cell r="Q5958">
            <v>6</v>
          </cell>
          <cell r="R5958" t="str">
            <v>钻孔</v>
          </cell>
          <cell r="S5958">
            <v>30</v>
          </cell>
          <cell r="T5958" t="str">
            <v>转</v>
          </cell>
          <cell r="U5958">
            <v>0</v>
          </cell>
          <cell r="V5958">
            <v>0</v>
          </cell>
          <cell r="W5958">
            <v>0</v>
          </cell>
          <cell r="X5958">
            <v>0</v>
          </cell>
          <cell r="Y5958">
            <v>0</v>
          </cell>
          <cell r="Z5958">
            <v>0</v>
          </cell>
          <cell r="AA5958">
            <v>0</v>
          </cell>
          <cell r="AB5958">
            <v>0</v>
          </cell>
          <cell r="AC5958">
            <v>0</v>
          </cell>
          <cell r="AD5958">
            <v>0</v>
          </cell>
          <cell r="AE5958">
            <v>0</v>
          </cell>
          <cell r="AF5958">
            <v>0</v>
          </cell>
          <cell r="AG5958">
            <v>0</v>
          </cell>
        </row>
        <row r="5958">
          <cell r="AI5958">
            <v>0</v>
          </cell>
          <cell r="AJ5958">
            <v>0</v>
          </cell>
        </row>
        <row r="5958">
          <cell r="AN5958" t="str">
            <v>借用</v>
          </cell>
          <cell r="AO5958" t="str">
            <v>232E</v>
          </cell>
          <cell r="AP5958">
            <v>1</v>
          </cell>
          <cell r="AQ5958">
            <v>25018</v>
          </cell>
        </row>
        <row r="5959">
          <cell r="A5959">
            <v>5961</v>
          </cell>
          <cell r="B5959">
            <v>1</v>
          </cell>
          <cell r="C5959">
            <v>45734</v>
          </cell>
        </row>
        <row r="5959">
          <cell r="E5959" t="str">
            <v>LD232-12240101</v>
          </cell>
          <cell r="F5959" t="str">
            <v>直管</v>
          </cell>
          <cell r="G5959">
            <v>1</v>
          </cell>
          <cell r="H5959" t="str">
            <v>无缝钢管φ57×3.5/20</v>
          </cell>
        </row>
        <row r="5959">
          <cell r="J5959" t="str">
            <v>切割锯</v>
          </cell>
          <cell r="K5959">
            <v>9</v>
          </cell>
          <cell r="L5959" t="str">
            <v>转</v>
          </cell>
          <cell r="M5959">
            <v>0</v>
          </cell>
          <cell r="N5959">
            <v>0</v>
          </cell>
          <cell r="O5959">
            <v>0</v>
          </cell>
          <cell r="P5959">
            <v>0</v>
          </cell>
          <cell r="Q5959">
            <v>0</v>
          </cell>
          <cell r="R5959">
            <v>0</v>
          </cell>
          <cell r="S5959">
            <v>0</v>
          </cell>
          <cell r="T5959">
            <v>0</v>
          </cell>
          <cell r="U5959">
            <v>0</v>
          </cell>
          <cell r="V5959">
            <v>0</v>
          </cell>
          <cell r="W5959">
            <v>0</v>
          </cell>
          <cell r="X5959">
            <v>0</v>
          </cell>
          <cell r="Y5959">
            <v>0</v>
          </cell>
          <cell r="Z5959">
            <v>0</v>
          </cell>
          <cell r="AA5959">
            <v>0</v>
          </cell>
          <cell r="AB5959">
            <v>0</v>
          </cell>
          <cell r="AC5959">
            <v>0</v>
          </cell>
          <cell r="AD5959">
            <v>0</v>
          </cell>
          <cell r="AE5959">
            <v>0</v>
          </cell>
          <cell r="AF5959">
            <v>0</v>
          </cell>
          <cell r="AG5959">
            <v>0</v>
          </cell>
          <cell r="AH5959">
            <v>166</v>
          </cell>
          <cell r="AI5959">
            <v>0</v>
          </cell>
          <cell r="AJ5959">
            <v>0</v>
          </cell>
        </row>
        <row r="5959">
          <cell r="AN5959" t="str">
            <v>借用</v>
          </cell>
          <cell r="AO5959" t="str">
            <v>232E</v>
          </cell>
          <cell r="AP5959">
            <v>1</v>
          </cell>
          <cell r="AQ5959">
            <v>25018</v>
          </cell>
        </row>
        <row r="5960">
          <cell r="A5960">
            <v>5962</v>
          </cell>
          <cell r="B5960">
            <v>1</v>
          </cell>
          <cell r="C5960">
            <v>45734</v>
          </cell>
        </row>
        <row r="5960">
          <cell r="E5960" t="str">
            <v>LD232-12240102</v>
          </cell>
          <cell r="F5960" t="str">
            <v>法兰盘</v>
          </cell>
          <cell r="G5960">
            <v>1</v>
          </cell>
          <cell r="H5960" t="str">
            <v>钢板t12/Q235</v>
          </cell>
        </row>
        <row r="5960">
          <cell r="J5960" t="str">
            <v>激光作业</v>
          </cell>
          <cell r="K5960">
            <v>6</v>
          </cell>
          <cell r="L5960" t="str">
            <v>转</v>
          </cell>
          <cell r="M5960">
            <v>0</v>
          </cell>
          <cell r="N5960">
            <v>0</v>
          </cell>
          <cell r="O5960">
            <v>0</v>
          </cell>
          <cell r="P5960">
            <v>0</v>
          </cell>
          <cell r="Q5960">
            <v>0</v>
          </cell>
          <cell r="R5960">
            <v>0</v>
          </cell>
          <cell r="S5960">
            <v>0</v>
          </cell>
          <cell r="T5960">
            <v>0</v>
          </cell>
          <cell r="U5960">
            <v>0</v>
          </cell>
          <cell r="V5960">
            <v>0</v>
          </cell>
          <cell r="W5960">
            <v>0</v>
          </cell>
          <cell r="X5960">
            <v>0</v>
          </cell>
          <cell r="Y5960">
            <v>0</v>
          </cell>
          <cell r="Z5960">
            <v>0</v>
          </cell>
          <cell r="AA5960">
            <v>0</v>
          </cell>
          <cell r="AB5960">
            <v>0</v>
          </cell>
          <cell r="AC5960">
            <v>0</v>
          </cell>
          <cell r="AD5960">
            <v>0</v>
          </cell>
          <cell r="AE5960">
            <v>0</v>
          </cell>
          <cell r="AF5960">
            <v>0</v>
          </cell>
          <cell r="AG5960">
            <v>0</v>
          </cell>
          <cell r="AH5960" t="str">
            <v>118×118</v>
          </cell>
          <cell r="AI5960">
            <v>0</v>
          </cell>
          <cell r="AJ5960">
            <v>0</v>
          </cell>
        </row>
        <row r="5960">
          <cell r="AN5960" t="str">
            <v>借用</v>
          </cell>
          <cell r="AO5960" t="str">
            <v>232E</v>
          </cell>
          <cell r="AP5960">
            <v>1</v>
          </cell>
          <cell r="AQ5960">
            <v>25018</v>
          </cell>
        </row>
        <row r="5961">
          <cell r="A5961">
            <v>5963</v>
          </cell>
          <cell r="B5961">
            <v>1</v>
          </cell>
          <cell r="C5961">
            <v>45734</v>
          </cell>
        </row>
        <row r="5961">
          <cell r="E5961" t="str">
            <v>LD232-12280100</v>
          </cell>
          <cell r="F5961" t="str">
            <v>支架焊接</v>
          </cell>
          <cell r="G5961">
            <v>1</v>
          </cell>
        </row>
        <row r="5961">
          <cell r="J5961" t="str">
            <v>定位焊</v>
          </cell>
          <cell r="K5961">
            <v>40</v>
          </cell>
          <cell r="L5961" t="str">
            <v>焊接</v>
          </cell>
          <cell r="M5961">
            <v>30.6</v>
          </cell>
          <cell r="N5961" t="str">
            <v>打磨</v>
          </cell>
          <cell r="O5961">
            <v>20</v>
          </cell>
          <cell r="P5961" t="str">
            <v>划线</v>
          </cell>
          <cell r="Q5961">
            <v>28</v>
          </cell>
          <cell r="R5961" t="str">
            <v>钻孔</v>
          </cell>
          <cell r="S5961">
            <v>51</v>
          </cell>
          <cell r="T5961" t="str">
            <v>喷砂 </v>
          </cell>
          <cell r="U5961">
            <v>6</v>
          </cell>
          <cell r="V5961" t="str">
            <v>喷铝</v>
          </cell>
          <cell r="W5961">
            <v>20</v>
          </cell>
          <cell r="X5961" t="str">
            <v>喷漆</v>
          </cell>
          <cell r="Y5961">
            <v>7</v>
          </cell>
          <cell r="Z5961" t="str">
            <v>挂件</v>
          </cell>
          <cell r="AA5961">
            <v>1</v>
          </cell>
          <cell r="AB5961" t="str">
            <v>磨铝面</v>
          </cell>
          <cell r="AC5961">
            <v>1</v>
          </cell>
          <cell r="AD5961">
            <v>0</v>
          </cell>
          <cell r="AE5961">
            <v>0</v>
          </cell>
          <cell r="AF5961">
            <v>0</v>
          </cell>
          <cell r="AG5961">
            <v>0</v>
          </cell>
        </row>
        <row r="5961">
          <cell r="AI5961">
            <v>0</v>
          </cell>
          <cell r="AJ5961">
            <v>0</v>
          </cell>
        </row>
        <row r="5961">
          <cell r="AN5961" t="str">
            <v>借用</v>
          </cell>
          <cell r="AO5961" t="str">
            <v>232E</v>
          </cell>
          <cell r="AP5961">
            <v>1</v>
          </cell>
          <cell r="AQ5961">
            <v>25018</v>
          </cell>
        </row>
        <row r="5962">
          <cell r="A5962">
            <v>5964</v>
          </cell>
          <cell r="B5962">
            <v>1</v>
          </cell>
          <cell r="C5962">
            <v>45734</v>
          </cell>
        </row>
        <row r="5962">
          <cell r="E5962" t="str">
            <v>LD232-12280100</v>
          </cell>
          <cell r="F5962" t="str">
            <v>支架焊接</v>
          </cell>
          <cell r="G5962">
            <v>1</v>
          </cell>
        </row>
        <row r="5962">
          <cell r="J5962" t="str">
            <v>喷漆</v>
          </cell>
          <cell r="K5962">
            <v>7</v>
          </cell>
          <cell r="L5962" t="str">
            <v>挂件</v>
          </cell>
          <cell r="M5962">
            <v>1</v>
          </cell>
          <cell r="N5962" t="str">
            <v>磨铝面</v>
          </cell>
          <cell r="O5962">
            <v>1</v>
          </cell>
        </row>
        <row r="5962">
          <cell r="AD5962">
            <v>0</v>
          </cell>
          <cell r="AE5962">
            <v>0</v>
          </cell>
          <cell r="AF5962">
            <v>0</v>
          </cell>
          <cell r="AG5962">
            <v>0</v>
          </cell>
        </row>
        <row r="5962">
          <cell r="AI5962">
            <v>0</v>
          </cell>
          <cell r="AJ5962">
            <v>0</v>
          </cell>
        </row>
        <row r="5962">
          <cell r="AN5962" t="str">
            <v>借用</v>
          </cell>
          <cell r="AO5962" t="str">
            <v>232E</v>
          </cell>
          <cell r="AP5962">
            <v>1</v>
          </cell>
          <cell r="AQ5962">
            <v>25018</v>
          </cell>
        </row>
        <row r="5963">
          <cell r="A5963">
            <v>5965</v>
          </cell>
          <cell r="B5963">
            <v>1</v>
          </cell>
          <cell r="C5963">
            <v>45734</v>
          </cell>
        </row>
        <row r="5963">
          <cell r="E5963" t="str">
            <v>LD232-123000</v>
          </cell>
          <cell r="F5963" t="str">
            <v>六通块焊合</v>
          </cell>
          <cell r="G5963">
            <v>1</v>
          </cell>
        </row>
        <row r="5963">
          <cell r="J5963" t="str">
            <v>定位焊</v>
          </cell>
          <cell r="K5963">
            <v>9.5</v>
          </cell>
          <cell r="L5963" t="str">
            <v>焊接</v>
          </cell>
          <cell r="M5963">
            <v>12.6</v>
          </cell>
          <cell r="N5963" t="str">
            <v>镀彩锌</v>
          </cell>
          <cell r="O5963">
            <v>0</v>
          </cell>
          <cell r="P5963" t="str">
            <v>入库</v>
          </cell>
          <cell r="Q5963">
            <v>0</v>
          </cell>
          <cell r="R5963">
            <v>0</v>
          </cell>
          <cell r="S5963">
            <v>0</v>
          </cell>
          <cell r="T5963">
            <v>0</v>
          </cell>
          <cell r="U5963">
            <v>0</v>
          </cell>
          <cell r="V5963">
            <v>0</v>
          </cell>
          <cell r="W5963">
            <v>0</v>
          </cell>
          <cell r="X5963">
            <v>0</v>
          </cell>
          <cell r="Y5963">
            <v>0</v>
          </cell>
          <cell r="Z5963">
            <v>0</v>
          </cell>
          <cell r="AA5963">
            <v>0</v>
          </cell>
          <cell r="AB5963">
            <v>0</v>
          </cell>
          <cell r="AC5963">
            <v>0</v>
          </cell>
          <cell r="AD5963">
            <v>0</v>
          </cell>
          <cell r="AE5963">
            <v>0</v>
          </cell>
          <cell r="AF5963">
            <v>0</v>
          </cell>
          <cell r="AG5963">
            <v>0</v>
          </cell>
        </row>
        <row r="5963">
          <cell r="AI5963">
            <v>0</v>
          </cell>
          <cell r="AJ5963">
            <v>0</v>
          </cell>
        </row>
        <row r="5963">
          <cell r="AN5963" t="str">
            <v>借用</v>
          </cell>
          <cell r="AO5963" t="str">
            <v>232E</v>
          </cell>
          <cell r="AP5963">
            <v>1</v>
          </cell>
          <cell r="AQ5963">
            <v>25018</v>
          </cell>
        </row>
        <row r="5964">
          <cell r="A5964">
            <v>5966</v>
          </cell>
          <cell r="B5964">
            <v>1</v>
          </cell>
          <cell r="C5964">
            <v>45734</v>
          </cell>
        </row>
        <row r="5964">
          <cell r="E5964" t="str">
            <v>LD232-123200</v>
          </cell>
          <cell r="F5964" t="str">
            <v>大泵出口法兰焊合</v>
          </cell>
          <cell r="G5964">
            <v>1</v>
          </cell>
        </row>
        <row r="5964">
          <cell r="J5964" t="str">
            <v>定位焊</v>
          </cell>
          <cell r="K5964">
            <v>6.65</v>
          </cell>
          <cell r="L5964" t="str">
            <v>焊接</v>
          </cell>
          <cell r="M5964">
            <v>5</v>
          </cell>
          <cell r="N5964" t="str">
            <v>镀彩锌</v>
          </cell>
          <cell r="O5964">
            <v>0</v>
          </cell>
          <cell r="P5964">
            <v>0</v>
          </cell>
          <cell r="Q5964">
            <v>0</v>
          </cell>
          <cell r="R5964">
            <v>0</v>
          </cell>
          <cell r="S5964">
            <v>0</v>
          </cell>
          <cell r="T5964">
            <v>0</v>
          </cell>
          <cell r="U5964">
            <v>0</v>
          </cell>
          <cell r="V5964">
            <v>0</v>
          </cell>
          <cell r="W5964">
            <v>0</v>
          </cell>
          <cell r="X5964">
            <v>0</v>
          </cell>
          <cell r="Y5964">
            <v>0</v>
          </cell>
          <cell r="Z5964">
            <v>0</v>
          </cell>
          <cell r="AA5964">
            <v>0</v>
          </cell>
          <cell r="AB5964">
            <v>0</v>
          </cell>
          <cell r="AC5964">
            <v>0</v>
          </cell>
          <cell r="AD5964">
            <v>0</v>
          </cell>
          <cell r="AE5964">
            <v>0</v>
          </cell>
          <cell r="AF5964">
            <v>0</v>
          </cell>
          <cell r="AG5964">
            <v>0</v>
          </cell>
        </row>
        <row r="5964">
          <cell r="AI5964">
            <v>0</v>
          </cell>
          <cell r="AJ5964">
            <v>0</v>
          </cell>
        </row>
        <row r="5964">
          <cell r="AN5964" t="str">
            <v>借用</v>
          </cell>
          <cell r="AO5964" t="str">
            <v>232E</v>
          </cell>
          <cell r="AP5964">
            <v>1</v>
          </cell>
          <cell r="AQ5964">
            <v>25018</v>
          </cell>
        </row>
        <row r="5965">
          <cell r="A5965">
            <v>5967</v>
          </cell>
          <cell r="B5965">
            <v>1</v>
          </cell>
          <cell r="C5965">
            <v>45734</v>
          </cell>
        </row>
        <row r="5965">
          <cell r="E5965" t="str">
            <v>LD232-123201</v>
          </cell>
          <cell r="F5965" t="str">
            <v>法兰1</v>
          </cell>
          <cell r="G5965">
            <v>1</v>
          </cell>
          <cell r="H5965" t="str">
            <v>钢板t16/Q355B</v>
          </cell>
          <cell r="I5965" t="str">
            <v>钢板t16/Q235B</v>
          </cell>
          <cell r="J5965" t="str">
            <v>数等作业</v>
          </cell>
          <cell r="K5965">
            <v>11.4</v>
          </cell>
          <cell r="L5965" t="str">
            <v>倒钝</v>
          </cell>
          <cell r="M5965">
            <v>6</v>
          </cell>
          <cell r="N5965" t="str">
            <v>铣</v>
          </cell>
          <cell r="O5965">
            <v>0</v>
          </cell>
          <cell r="P5965" t="str">
            <v>车</v>
          </cell>
          <cell r="Q5965">
            <v>0</v>
          </cell>
          <cell r="R5965" t="str">
            <v>划线</v>
          </cell>
          <cell r="S5965">
            <v>9</v>
          </cell>
          <cell r="T5965" t="str">
            <v>钻孔</v>
          </cell>
          <cell r="U5965">
            <v>17.5</v>
          </cell>
          <cell r="V5965" t="str">
            <v>转</v>
          </cell>
          <cell r="W5965">
            <v>0</v>
          </cell>
          <cell r="X5965">
            <v>0</v>
          </cell>
          <cell r="Y5965">
            <v>0</v>
          </cell>
          <cell r="Z5965">
            <v>0</v>
          </cell>
          <cell r="AA5965">
            <v>0</v>
          </cell>
          <cell r="AB5965">
            <v>0</v>
          </cell>
          <cell r="AC5965">
            <v>0</v>
          </cell>
          <cell r="AD5965">
            <v>0</v>
          </cell>
          <cell r="AE5965">
            <v>0</v>
          </cell>
          <cell r="AF5965">
            <v>0</v>
          </cell>
          <cell r="AG5965">
            <v>0</v>
          </cell>
          <cell r="AH5965" t="str">
            <v>80×55</v>
          </cell>
          <cell r="AI5965">
            <v>0</v>
          </cell>
          <cell r="AJ5965">
            <v>0</v>
          </cell>
        </row>
        <row r="5965">
          <cell r="AN5965" t="str">
            <v>借用</v>
          </cell>
          <cell r="AO5965" t="str">
            <v>232E</v>
          </cell>
          <cell r="AP5965">
            <v>1</v>
          </cell>
          <cell r="AQ5965">
            <v>25018</v>
          </cell>
        </row>
        <row r="5966">
          <cell r="A5966">
            <v>5968</v>
          </cell>
          <cell r="B5966">
            <v>1</v>
          </cell>
          <cell r="C5966">
            <v>45734</v>
          </cell>
        </row>
        <row r="5966">
          <cell r="E5966" t="str">
            <v>LD232-123300</v>
          </cell>
          <cell r="F5966" t="str">
            <v>小泵出口法兰焊合</v>
          </cell>
          <cell r="G5966">
            <v>1</v>
          </cell>
        </row>
        <row r="5966">
          <cell r="J5966" t="str">
            <v>定位焊</v>
          </cell>
          <cell r="K5966">
            <v>3</v>
          </cell>
          <cell r="L5966" t="str">
            <v>焊接</v>
          </cell>
          <cell r="M5966">
            <v>3</v>
          </cell>
          <cell r="N5966" t="str">
            <v>铣</v>
          </cell>
          <cell r="O5966">
            <v>0</v>
          </cell>
          <cell r="P5966" t="str">
            <v>镀彩锌</v>
          </cell>
          <cell r="Q5966">
            <v>0</v>
          </cell>
          <cell r="R5966" t="str">
            <v>入库</v>
          </cell>
          <cell r="S5966">
            <v>0</v>
          </cell>
          <cell r="T5966">
            <v>0</v>
          </cell>
          <cell r="U5966">
            <v>0</v>
          </cell>
          <cell r="V5966">
            <v>0</v>
          </cell>
          <cell r="W5966">
            <v>0</v>
          </cell>
          <cell r="X5966">
            <v>0</v>
          </cell>
          <cell r="Y5966">
            <v>0</v>
          </cell>
          <cell r="Z5966">
            <v>0</v>
          </cell>
          <cell r="AA5966">
            <v>0</v>
          </cell>
          <cell r="AB5966">
            <v>0</v>
          </cell>
          <cell r="AC5966">
            <v>0</v>
          </cell>
          <cell r="AD5966">
            <v>0</v>
          </cell>
          <cell r="AE5966">
            <v>0</v>
          </cell>
          <cell r="AF5966">
            <v>0</v>
          </cell>
          <cell r="AG5966">
            <v>0</v>
          </cell>
        </row>
        <row r="5966">
          <cell r="AI5966">
            <v>0</v>
          </cell>
          <cell r="AJ5966">
            <v>0</v>
          </cell>
        </row>
        <row r="5966">
          <cell r="AN5966" t="str">
            <v>借用</v>
          </cell>
          <cell r="AO5966" t="str">
            <v>232E</v>
          </cell>
          <cell r="AP5966">
            <v>1</v>
          </cell>
          <cell r="AQ5966">
            <v>25018</v>
          </cell>
        </row>
        <row r="5967">
          <cell r="A5967">
            <v>5969</v>
          </cell>
          <cell r="B5967">
            <v>1</v>
          </cell>
          <cell r="C5967">
            <v>45734</v>
          </cell>
        </row>
        <row r="5967">
          <cell r="E5967" t="str">
            <v>LD232-123301</v>
          </cell>
          <cell r="F5967" t="str">
            <v>法兰2</v>
          </cell>
          <cell r="G5967">
            <v>1</v>
          </cell>
          <cell r="H5967" t="str">
            <v>钢板t18/Q355B</v>
          </cell>
          <cell r="I5967" t="str">
            <v>钢板t18/Q235B</v>
          </cell>
          <cell r="J5967" t="str">
            <v>激光作业</v>
          </cell>
          <cell r="K5967">
            <v>4.2</v>
          </cell>
          <cell r="L5967" t="str">
            <v>划线</v>
          </cell>
          <cell r="M5967">
            <v>3</v>
          </cell>
          <cell r="N5967" t="str">
            <v>钻孔</v>
          </cell>
          <cell r="O5967">
            <v>12</v>
          </cell>
          <cell r="P5967" t="str">
            <v>转</v>
          </cell>
          <cell r="Q5967">
            <v>0</v>
          </cell>
          <cell r="R5967">
            <v>0</v>
          </cell>
          <cell r="S5967">
            <v>0</v>
          </cell>
          <cell r="T5967">
            <v>0</v>
          </cell>
          <cell r="U5967">
            <v>0</v>
          </cell>
          <cell r="V5967">
            <v>0</v>
          </cell>
          <cell r="W5967">
            <v>0</v>
          </cell>
          <cell r="X5967">
            <v>0</v>
          </cell>
          <cell r="Y5967">
            <v>0</v>
          </cell>
          <cell r="Z5967">
            <v>0</v>
          </cell>
          <cell r="AA5967">
            <v>0</v>
          </cell>
          <cell r="AB5967">
            <v>0</v>
          </cell>
          <cell r="AC5967">
            <v>0</v>
          </cell>
          <cell r="AD5967">
            <v>0</v>
          </cell>
          <cell r="AE5967">
            <v>0</v>
          </cell>
          <cell r="AF5967">
            <v>0</v>
          </cell>
          <cell r="AG5967">
            <v>0</v>
          </cell>
          <cell r="AH5967" t="str">
            <v>75×55</v>
          </cell>
          <cell r="AI5967">
            <v>0</v>
          </cell>
          <cell r="AJ5967">
            <v>0</v>
          </cell>
        </row>
        <row r="5967">
          <cell r="AN5967" t="str">
            <v>借用</v>
          </cell>
          <cell r="AO5967" t="str">
            <v>232E</v>
          </cell>
          <cell r="AP5967">
            <v>1</v>
          </cell>
          <cell r="AQ5967">
            <v>25018</v>
          </cell>
        </row>
        <row r="5968">
          <cell r="A5968">
            <v>5970</v>
          </cell>
          <cell r="B5968">
            <v>2</v>
          </cell>
          <cell r="C5968">
            <v>45734</v>
          </cell>
        </row>
        <row r="5968">
          <cell r="E5968" t="str">
            <v>LD232-200100</v>
          </cell>
          <cell r="F5968" t="str">
            <v>连板总成2010</v>
          </cell>
          <cell r="G5968">
            <v>2</v>
          </cell>
        </row>
        <row r="5968">
          <cell r="J5968" t="str">
            <v>定位焊</v>
          </cell>
          <cell r="K5968">
            <v>9</v>
          </cell>
          <cell r="L5968" t="str">
            <v>焊接</v>
          </cell>
          <cell r="M5968">
            <v>15.3</v>
          </cell>
          <cell r="N5968" t="str">
            <v>打磨</v>
          </cell>
          <cell r="O5968">
            <v>8</v>
          </cell>
          <cell r="P5968" t="str">
            <v>划线</v>
          </cell>
          <cell r="Q5968">
            <v>7.6</v>
          </cell>
          <cell r="R5968" t="str">
            <v>钻孔</v>
          </cell>
          <cell r="S5968">
            <v>22.4</v>
          </cell>
          <cell r="T5968" t="str">
            <v>喷砂 </v>
          </cell>
          <cell r="U5968">
            <v>2.5</v>
          </cell>
          <cell r="V5968" t="str">
            <v>喷铝</v>
          </cell>
          <cell r="W5968">
            <v>8</v>
          </cell>
          <cell r="X5968" t="str">
            <v>磨铝面</v>
          </cell>
          <cell r="Y5968">
            <v>1.5</v>
          </cell>
          <cell r="Z5968" t="str">
            <v>挂件</v>
          </cell>
          <cell r="AA5968">
            <v>0.5</v>
          </cell>
          <cell r="AB5968" t="str">
            <v>喷漆</v>
          </cell>
          <cell r="AC5968">
            <v>3</v>
          </cell>
          <cell r="AD5968">
            <v>0</v>
          </cell>
          <cell r="AE5968">
            <v>0</v>
          </cell>
          <cell r="AF5968">
            <v>0</v>
          </cell>
          <cell r="AG5968">
            <v>0</v>
          </cell>
        </row>
        <row r="5968">
          <cell r="AI5968">
            <v>0</v>
          </cell>
          <cell r="AJ5968">
            <v>0</v>
          </cell>
        </row>
        <row r="5968">
          <cell r="AN5968" t="str">
            <v>借用</v>
          </cell>
          <cell r="AO5968" t="str">
            <v>232E</v>
          </cell>
          <cell r="AP5968">
            <v>1</v>
          </cell>
          <cell r="AQ5968">
            <v>25018</v>
          </cell>
        </row>
        <row r="5969">
          <cell r="A5969">
            <v>5971</v>
          </cell>
          <cell r="B5969">
            <v>2</v>
          </cell>
          <cell r="C5969">
            <v>45734</v>
          </cell>
        </row>
        <row r="5969">
          <cell r="E5969" t="str">
            <v>LD232-200100</v>
          </cell>
          <cell r="F5969" t="str">
            <v>连板总成2010</v>
          </cell>
          <cell r="G5969">
            <v>2</v>
          </cell>
        </row>
        <row r="5969">
          <cell r="J5969" t="str">
            <v>磨铝面</v>
          </cell>
          <cell r="K5969">
            <v>1.5</v>
          </cell>
          <cell r="L5969" t="str">
            <v>挂件</v>
          </cell>
          <cell r="M5969">
            <v>0.5</v>
          </cell>
          <cell r="N5969" t="str">
            <v>喷漆</v>
          </cell>
          <cell r="O5969">
            <v>3</v>
          </cell>
        </row>
        <row r="5969">
          <cell r="AD5969">
            <v>0</v>
          </cell>
          <cell r="AE5969">
            <v>0</v>
          </cell>
          <cell r="AF5969">
            <v>0</v>
          </cell>
          <cell r="AG5969">
            <v>0</v>
          </cell>
        </row>
        <row r="5969">
          <cell r="AI5969">
            <v>0</v>
          </cell>
          <cell r="AJ5969">
            <v>0</v>
          </cell>
        </row>
        <row r="5969">
          <cell r="AN5969" t="str">
            <v>借用</v>
          </cell>
          <cell r="AO5969" t="str">
            <v>232E</v>
          </cell>
          <cell r="AP5969">
            <v>1</v>
          </cell>
          <cell r="AQ5969">
            <v>25018</v>
          </cell>
        </row>
        <row r="5970">
          <cell r="A5970">
            <v>5972</v>
          </cell>
          <cell r="B5970">
            <v>2</v>
          </cell>
          <cell r="C5970">
            <v>45734</v>
          </cell>
        </row>
        <row r="5970">
          <cell r="E5970" t="str">
            <v>LD232-200101</v>
          </cell>
          <cell r="F5970" t="str">
            <v>弯板2011</v>
          </cell>
          <cell r="G5970">
            <v>2</v>
          </cell>
          <cell r="H5970" t="str">
            <v>钢板t8/Q355D</v>
          </cell>
          <cell r="I5970" t="str">
            <v>钢板t8/Q355C</v>
          </cell>
          <cell r="J5970" t="str">
            <v>激光作业</v>
          </cell>
          <cell r="K5970">
            <v>2.28</v>
          </cell>
          <cell r="L5970" t="str">
            <v>折弯</v>
          </cell>
          <cell r="M5970">
            <v>1.9</v>
          </cell>
          <cell r="N5970" t="str">
            <v>转</v>
          </cell>
          <cell r="O5970">
            <v>0</v>
          </cell>
          <cell r="P5970">
            <v>0</v>
          </cell>
          <cell r="Q5970">
            <v>0</v>
          </cell>
          <cell r="R5970">
            <v>0</v>
          </cell>
          <cell r="S5970">
            <v>0</v>
          </cell>
          <cell r="T5970">
            <v>0</v>
          </cell>
          <cell r="U5970">
            <v>0</v>
          </cell>
          <cell r="V5970">
            <v>0</v>
          </cell>
          <cell r="W5970">
            <v>0</v>
          </cell>
          <cell r="X5970">
            <v>0</v>
          </cell>
          <cell r="Y5970">
            <v>0</v>
          </cell>
          <cell r="Z5970">
            <v>0</v>
          </cell>
          <cell r="AA5970">
            <v>0</v>
          </cell>
          <cell r="AB5970">
            <v>0</v>
          </cell>
          <cell r="AC5970">
            <v>0</v>
          </cell>
          <cell r="AD5970">
            <v>0</v>
          </cell>
          <cell r="AE5970">
            <v>0</v>
          </cell>
          <cell r="AF5970">
            <v>0</v>
          </cell>
          <cell r="AG5970">
            <v>0</v>
          </cell>
          <cell r="AH5970" t="str">
            <v>226×160</v>
          </cell>
          <cell r="AI5970">
            <v>0</v>
          </cell>
          <cell r="AJ5970">
            <v>0</v>
          </cell>
        </row>
        <row r="5970">
          <cell r="AN5970" t="str">
            <v>借用</v>
          </cell>
          <cell r="AO5970" t="str">
            <v>232E</v>
          </cell>
          <cell r="AP5970">
            <v>1</v>
          </cell>
          <cell r="AQ5970">
            <v>25018</v>
          </cell>
        </row>
        <row r="5971">
          <cell r="A5971">
            <v>5973</v>
          </cell>
          <cell r="B5971">
            <v>4</v>
          </cell>
          <cell r="C5971">
            <v>45734</v>
          </cell>
        </row>
        <row r="5971">
          <cell r="E5971" t="str">
            <v>LD232-200102</v>
          </cell>
          <cell r="F5971" t="str">
            <v>筋板2012</v>
          </cell>
          <cell r="G5971">
            <v>4</v>
          </cell>
          <cell r="H5971" t="str">
            <v>钢板t8/Q355D</v>
          </cell>
          <cell r="I5971" t="str">
            <v>钢板t8/Q355C</v>
          </cell>
          <cell r="J5971" t="str">
            <v>激光作业</v>
          </cell>
          <cell r="K5971">
            <v>0.88</v>
          </cell>
          <cell r="L5971">
            <v>0</v>
          </cell>
          <cell r="M5971">
            <v>0</v>
          </cell>
          <cell r="N5971">
            <v>0</v>
          </cell>
          <cell r="O5971">
            <v>0</v>
          </cell>
          <cell r="P5971">
            <v>0</v>
          </cell>
          <cell r="Q5971">
            <v>0</v>
          </cell>
          <cell r="R5971">
            <v>0</v>
          </cell>
          <cell r="S5971">
            <v>0</v>
          </cell>
          <cell r="T5971">
            <v>0</v>
          </cell>
          <cell r="U5971">
            <v>0</v>
          </cell>
          <cell r="V5971">
            <v>0</v>
          </cell>
          <cell r="W5971">
            <v>0</v>
          </cell>
          <cell r="X5971">
            <v>0</v>
          </cell>
          <cell r="Y5971">
            <v>0</v>
          </cell>
          <cell r="Z5971">
            <v>0</v>
          </cell>
          <cell r="AA5971">
            <v>0</v>
          </cell>
          <cell r="AB5971">
            <v>0</v>
          </cell>
          <cell r="AC5971">
            <v>0</v>
          </cell>
          <cell r="AD5971">
            <v>0</v>
          </cell>
          <cell r="AE5971">
            <v>0</v>
          </cell>
          <cell r="AF5971">
            <v>0</v>
          </cell>
          <cell r="AG5971">
            <v>0</v>
          </cell>
          <cell r="AH5971" t="str">
            <v>132×92</v>
          </cell>
          <cell r="AI5971">
            <v>0</v>
          </cell>
          <cell r="AJ5971">
            <v>0</v>
          </cell>
        </row>
        <row r="5971">
          <cell r="AN5971" t="str">
            <v>借用</v>
          </cell>
          <cell r="AO5971" t="str">
            <v>232E</v>
          </cell>
          <cell r="AP5971">
            <v>1</v>
          </cell>
          <cell r="AQ5971">
            <v>25018</v>
          </cell>
        </row>
        <row r="5972">
          <cell r="A5972">
            <v>5974</v>
          </cell>
          <cell r="B5972">
            <v>2</v>
          </cell>
          <cell r="C5972">
            <v>45734</v>
          </cell>
        </row>
        <row r="5972">
          <cell r="E5972" t="str">
            <v>LD232-200103</v>
          </cell>
          <cell r="F5972" t="str">
            <v>垫板2013</v>
          </cell>
          <cell r="G5972">
            <v>2</v>
          </cell>
          <cell r="H5972" t="str">
            <v>钢板t6/Q355D</v>
          </cell>
          <cell r="I5972" t="str">
            <v>钢板t6/Q355C</v>
          </cell>
          <cell r="J5972" t="str">
            <v>激光作业</v>
          </cell>
          <cell r="K5972">
            <v>1.52</v>
          </cell>
          <cell r="L5972" t="str">
            <v>打坡口</v>
          </cell>
          <cell r="M5972">
            <v>7.6</v>
          </cell>
          <cell r="N5972" t="str">
            <v>转</v>
          </cell>
          <cell r="O5972">
            <v>0</v>
          </cell>
          <cell r="P5972">
            <v>0</v>
          </cell>
          <cell r="Q5972">
            <v>0</v>
          </cell>
          <cell r="R5972">
            <v>0</v>
          </cell>
          <cell r="S5972">
            <v>0</v>
          </cell>
          <cell r="T5972">
            <v>0</v>
          </cell>
          <cell r="U5972">
            <v>0</v>
          </cell>
          <cell r="V5972">
            <v>0</v>
          </cell>
          <cell r="W5972">
            <v>0</v>
          </cell>
          <cell r="X5972">
            <v>0</v>
          </cell>
          <cell r="Y5972">
            <v>0</v>
          </cell>
          <cell r="Z5972">
            <v>0</v>
          </cell>
          <cell r="AA5972">
            <v>0</v>
          </cell>
          <cell r="AB5972">
            <v>0</v>
          </cell>
          <cell r="AC5972">
            <v>0</v>
          </cell>
          <cell r="AD5972">
            <v>0</v>
          </cell>
          <cell r="AE5972">
            <v>0</v>
          </cell>
          <cell r="AF5972">
            <v>0</v>
          </cell>
          <cell r="AG5972">
            <v>0</v>
          </cell>
          <cell r="AH5972" t="str">
            <v>160×124</v>
          </cell>
          <cell r="AI5972">
            <v>0</v>
          </cell>
          <cell r="AJ5972">
            <v>0</v>
          </cell>
        </row>
        <row r="5972">
          <cell r="AN5972" t="str">
            <v>借用</v>
          </cell>
          <cell r="AO5972" t="str">
            <v>232E</v>
          </cell>
          <cell r="AP5972">
            <v>1</v>
          </cell>
          <cell r="AQ5972">
            <v>25018</v>
          </cell>
        </row>
        <row r="5973">
          <cell r="A5973">
            <v>5975</v>
          </cell>
          <cell r="B5973">
            <v>8</v>
          </cell>
          <cell r="C5973">
            <v>45734</v>
          </cell>
        </row>
        <row r="5973">
          <cell r="E5973" t="str">
            <v>LD232-20020100</v>
          </cell>
          <cell r="F5973" t="str">
            <v>上连板210</v>
          </cell>
          <cell r="G5973">
            <v>8</v>
          </cell>
        </row>
        <row r="5973">
          <cell r="J5973" t="str">
            <v>定位焊</v>
          </cell>
          <cell r="K5973">
            <v>6</v>
          </cell>
          <cell r="L5973" t="str">
            <v>焊接</v>
          </cell>
          <cell r="M5973">
            <v>7.2</v>
          </cell>
          <cell r="N5973" t="str">
            <v>打磨</v>
          </cell>
          <cell r="O5973">
            <v>8</v>
          </cell>
          <cell r="P5973" t="str">
            <v>喷砂 </v>
          </cell>
          <cell r="Q5973">
            <v>1.5</v>
          </cell>
          <cell r="R5973" t="str">
            <v>喷铝</v>
          </cell>
          <cell r="S5973">
            <v>4</v>
          </cell>
          <cell r="T5973" t="str">
            <v>磨铝面</v>
          </cell>
          <cell r="U5973">
            <v>1</v>
          </cell>
          <cell r="V5973" t="str">
            <v>挂件+喷漆</v>
          </cell>
          <cell r="W5973" t="str">
            <v>0.5+1.5</v>
          </cell>
        </row>
        <row r="5973">
          <cell r="Z5973">
            <v>0</v>
          </cell>
          <cell r="AA5973">
            <v>0</v>
          </cell>
          <cell r="AB5973">
            <v>0</v>
          </cell>
          <cell r="AC5973">
            <v>0</v>
          </cell>
          <cell r="AD5973">
            <v>0</v>
          </cell>
          <cell r="AE5973">
            <v>0</v>
          </cell>
          <cell r="AF5973">
            <v>0</v>
          </cell>
          <cell r="AG5973">
            <v>0</v>
          </cell>
        </row>
        <row r="5973">
          <cell r="AI5973">
            <v>0</v>
          </cell>
          <cell r="AJ5973">
            <v>0</v>
          </cell>
        </row>
        <row r="5973">
          <cell r="AN5973" t="str">
            <v>借用</v>
          </cell>
          <cell r="AO5973" t="str">
            <v>232E</v>
          </cell>
          <cell r="AP5973">
            <v>1</v>
          </cell>
          <cell r="AQ5973">
            <v>25018</v>
          </cell>
        </row>
        <row r="5974">
          <cell r="A5974">
            <v>5976</v>
          </cell>
          <cell r="B5974">
            <v>8</v>
          </cell>
          <cell r="C5974">
            <v>45734</v>
          </cell>
        </row>
        <row r="5974">
          <cell r="E5974" t="str">
            <v>LD232-20020101</v>
          </cell>
          <cell r="F5974" t="str">
            <v>底板211</v>
          </cell>
          <cell r="G5974">
            <v>8</v>
          </cell>
          <cell r="H5974" t="str">
            <v>钢板t8/Q355D</v>
          </cell>
          <cell r="I5974" t="str">
            <v>钢板t8/Q355C</v>
          </cell>
          <cell r="J5974" t="str">
            <v>激光作业</v>
          </cell>
          <cell r="K5974">
            <v>0.78</v>
          </cell>
          <cell r="L5974">
            <v>0</v>
          </cell>
          <cell r="M5974">
            <v>0</v>
          </cell>
          <cell r="N5974">
            <v>0</v>
          </cell>
          <cell r="O5974">
            <v>0</v>
          </cell>
          <cell r="P5974">
            <v>0</v>
          </cell>
          <cell r="Q5974">
            <v>0</v>
          </cell>
          <cell r="R5974">
            <v>0</v>
          </cell>
          <cell r="S5974">
            <v>0</v>
          </cell>
          <cell r="T5974">
            <v>0</v>
          </cell>
          <cell r="U5974">
            <v>0</v>
          </cell>
          <cell r="V5974">
            <v>0</v>
          </cell>
          <cell r="W5974">
            <v>0</v>
          </cell>
          <cell r="X5974">
            <v>0</v>
          </cell>
          <cell r="Y5974">
            <v>0</v>
          </cell>
          <cell r="Z5974">
            <v>0</v>
          </cell>
          <cell r="AA5974">
            <v>0</v>
          </cell>
          <cell r="AB5974">
            <v>0</v>
          </cell>
          <cell r="AC5974">
            <v>0</v>
          </cell>
          <cell r="AD5974">
            <v>0</v>
          </cell>
          <cell r="AE5974">
            <v>0</v>
          </cell>
          <cell r="AF5974">
            <v>0</v>
          </cell>
          <cell r="AG5974">
            <v>0</v>
          </cell>
          <cell r="AH5974" t="str">
            <v>190×120</v>
          </cell>
          <cell r="AI5974">
            <v>0</v>
          </cell>
          <cell r="AJ5974">
            <v>0</v>
          </cell>
        </row>
        <row r="5974">
          <cell r="AN5974" t="str">
            <v>借用</v>
          </cell>
          <cell r="AO5974" t="str">
            <v>232E</v>
          </cell>
          <cell r="AP5974">
            <v>1</v>
          </cell>
          <cell r="AQ5974">
            <v>25018</v>
          </cell>
        </row>
        <row r="5975">
          <cell r="A5975">
            <v>5977</v>
          </cell>
          <cell r="B5975">
            <v>20</v>
          </cell>
          <cell r="C5975">
            <v>45734</v>
          </cell>
        </row>
        <row r="5975">
          <cell r="E5975" t="str">
            <v>LD232-20020102</v>
          </cell>
          <cell r="F5975" t="str">
            <v>筋板212</v>
          </cell>
          <cell r="G5975">
            <v>20</v>
          </cell>
          <cell r="H5975" t="str">
            <v>钢板t8/Q355D</v>
          </cell>
          <cell r="I5975" t="str">
            <v>钢板t8/Q355C</v>
          </cell>
          <cell r="J5975" t="str">
            <v>激光作业</v>
          </cell>
          <cell r="K5975">
            <v>0.3</v>
          </cell>
          <cell r="L5975">
            <v>0</v>
          </cell>
          <cell r="M5975">
            <v>0</v>
          </cell>
          <cell r="N5975">
            <v>0</v>
          </cell>
          <cell r="O5975">
            <v>0</v>
          </cell>
          <cell r="P5975">
            <v>0</v>
          </cell>
          <cell r="Q5975">
            <v>0</v>
          </cell>
          <cell r="R5975">
            <v>0</v>
          </cell>
          <cell r="S5975">
            <v>0</v>
          </cell>
          <cell r="T5975">
            <v>0</v>
          </cell>
          <cell r="U5975">
            <v>0</v>
          </cell>
          <cell r="V5975">
            <v>0</v>
          </cell>
          <cell r="W5975">
            <v>0</v>
          </cell>
          <cell r="X5975">
            <v>0</v>
          </cell>
          <cell r="Y5975">
            <v>0</v>
          </cell>
          <cell r="Z5975">
            <v>0</v>
          </cell>
          <cell r="AA5975">
            <v>0</v>
          </cell>
          <cell r="AB5975">
            <v>0</v>
          </cell>
          <cell r="AC5975">
            <v>0</v>
          </cell>
          <cell r="AD5975">
            <v>0</v>
          </cell>
          <cell r="AE5975">
            <v>0</v>
          </cell>
          <cell r="AF5975">
            <v>0</v>
          </cell>
          <cell r="AG5975">
            <v>0</v>
          </cell>
          <cell r="AH5975" t="str">
            <v>70×45</v>
          </cell>
          <cell r="AI5975">
            <v>0</v>
          </cell>
          <cell r="AJ5975">
            <v>0</v>
          </cell>
        </row>
        <row r="5975">
          <cell r="AN5975" t="str">
            <v>借用</v>
          </cell>
          <cell r="AO5975" t="str">
            <v>232E</v>
          </cell>
          <cell r="AP5975">
            <v>1</v>
          </cell>
          <cell r="AQ5975">
            <v>25018</v>
          </cell>
        </row>
        <row r="5976">
          <cell r="A5976">
            <v>5978</v>
          </cell>
          <cell r="B5976">
            <v>8</v>
          </cell>
          <cell r="C5976">
            <v>45734</v>
          </cell>
        </row>
        <row r="5976">
          <cell r="E5976" t="str">
            <v>LD232-20020103</v>
          </cell>
          <cell r="F5976" t="str">
            <v>连扳213</v>
          </cell>
          <cell r="G5976">
            <v>8</v>
          </cell>
          <cell r="H5976" t="str">
            <v>钢板t14/Q345C</v>
          </cell>
        </row>
        <row r="5976">
          <cell r="J5976" t="str">
            <v>激光作业</v>
          </cell>
          <cell r="K5976">
            <v>2.08</v>
          </cell>
          <cell r="L5976" t="str">
            <v>打坡口</v>
          </cell>
          <cell r="M5976">
            <v>1.3</v>
          </cell>
          <cell r="N5976">
            <v>0</v>
          </cell>
          <cell r="O5976">
            <v>0</v>
          </cell>
          <cell r="P5976">
            <v>0</v>
          </cell>
          <cell r="Q5976">
            <v>0</v>
          </cell>
          <cell r="R5976">
            <v>0</v>
          </cell>
          <cell r="S5976">
            <v>0</v>
          </cell>
          <cell r="T5976">
            <v>0</v>
          </cell>
          <cell r="U5976">
            <v>0</v>
          </cell>
          <cell r="V5976">
            <v>0</v>
          </cell>
          <cell r="W5976">
            <v>0</v>
          </cell>
          <cell r="X5976">
            <v>0</v>
          </cell>
          <cell r="Y5976">
            <v>0</v>
          </cell>
          <cell r="Z5976">
            <v>0</v>
          </cell>
          <cell r="AA5976">
            <v>0</v>
          </cell>
          <cell r="AB5976">
            <v>0</v>
          </cell>
          <cell r="AC5976">
            <v>0</v>
          </cell>
          <cell r="AD5976">
            <v>0</v>
          </cell>
          <cell r="AE5976">
            <v>0</v>
          </cell>
          <cell r="AF5976">
            <v>0</v>
          </cell>
          <cell r="AG5976">
            <v>0</v>
          </cell>
          <cell r="AH5976" t="str">
            <v>176×45</v>
          </cell>
          <cell r="AI5976">
            <v>0</v>
          </cell>
          <cell r="AJ5976">
            <v>0</v>
          </cell>
        </row>
        <row r="5976">
          <cell r="AN5976" t="str">
            <v>借用</v>
          </cell>
          <cell r="AO5976" t="str">
            <v>232E</v>
          </cell>
          <cell r="AP5976">
            <v>1</v>
          </cell>
          <cell r="AQ5976">
            <v>25018</v>
          </cell>
        </row>
        <row r="5977">
          <cell r="A5977">
            <v>5979</v>
          </cell>
          <cell r="B5977">
            <v>8</v>
          </cell>
          <cell r="C5977">
            <v>45734</v>
          </cell>
        </row>
        <row r="5977">
          <cell r="E5977" t="str">
            <v>LD232-20020200</v>
          </cell>
          <cell r="F5977" t="str">
            <v>下连板220</v>
          </cell>
          <cell r="G5977">
            <v>8</v>
          </cell>
        </row>
        <row r="5977">
          <cell r="J5977" t="str">
            <v>定位焊</v>
          </cell>
          <cell r="K5977">
            <v>6</v>
          </cell>
          <cell r="L5977" t="str">
            <v>焊接</v>
          </cell>
          <cell r="M5977">
            <v>7.2</v>
          </cell>
          <cell r="N5977" t="str">
            <v>打磨</v>
          </cell>
          <cell r="O5977">
            <v>6</v>
          </cell>
          <cell r="P5977" t="str">
            <v>划线</v>
          </cell>
          <cell r="Q5977">
            <v>3.25</v>
          </cell>
          <cell r="R5977" t="str">
            <v>钻孔</v>
          </cell>
          <cell r="S5977">
            <v>8.8</v>
          </cell>
          <cell r="T5977" t="str">
            <v>喷砂 </v>
          </cell>
          <cell r="U5977">
            <v>1.5</v>
          </cell>
          <cell r="V5977" t="str">
            <v>喷铝</v>
          </cell>
          <cell r="W5977">
            <v>3.5</v>
          </cell>
          <cell r="X5977" t="str">
            <v>挂件</v>
          </cell>
          <cell r="Y5977">
            <v>0.5</v>
          </cell>
          <cell r="Z5977" t="str">
            <v>喷漆</v>
          </cell>
          <cell r="AA5977">
            <v>1.5</v>
          </cell>
          <cell r="AB5977" t="str">
            <v>入库</v>
          </cell>
          <cell r="AC5977">
            <v>0</v>
          </cell>
          <cell r="AD5977">
            <v>0</v>
          </cell>
          <cell r="AE5977">
            <v>0</v>
          </cell>
          <cell r="AF5977">
            <v>0</v>
          </cell>
          <cell r="AG5977">
            <v>0</v>
          </cell>
        </row>
        <row r="5977">
          <cell r="AI5977">
            <v>0</v>
          </cell>
          <cell r="AJ5977">
            <v>0</v>
          </cell>
        </row>
        <row r="5977">
          <cell r="AN5977" t="str">
            <v>借用</v>
          </cell>
          <cell r="AO5977" t="str">
            <v>232E</v>
          </cell>
          <cell r="AP5977">
            <v>1</v>
          </cell>
          <cell r="AQ5977">
            <v>25018</v>
          </cell>
        </row>
        <row r="5978">
          <cell r="A5978">
            <v>5980</v>
          </cell>
          <cell r="B5978">
            <v>8</v>
          </cell>
          <cell r="C5978">
            <v>45734</v>
          </cell>
        </row>
        <row r="5978">
          <cell r="E5978" t="str">
            <v>LD232-20020200</v>
          </cell>
          <cell r="F5978" t="str">
            <v>下连板220</v>
          </cell>
          <cell r="G5978">
            <v>8</v>
          </cell>
        </row>
        <row r="5978">
          <cell r="J5978" t="str">
            <v>挂件</v>
          </cell>
          <cell r="K5978">
            <v>0.5</v>
          </cell>
          <cell r="L5978" t="str">
            <v>喷漆</v>
          </cell>
          <cell r="M5978">
            <v>1.5</v>
          </cell>
          <cell r="N5978" t="str">
            <v>入库</v>
          </cell>
        </row>
        <row r="5978">
          <cell r="AC5978">
            <v>0</v>
          </cell>
          <cell r="AD5978">
            <v>0</v>
          </cell>
          <cell r="AE5978">
            <v>0</v>
          </cell>
          <cell r="AF5978">
            <v>0</v>
          </cell>
          <cell r="AG5978">
            <v>0</v>
          </cell>
        </row>
        <row r="5978">
          <cell r="AI5978">
            <v>0</v>
          </cell>
          <cell r="AJ5978">
            <v>0</v>
          </cell>
        </row>
        <row r="5978">
          <cell r="AN5978" t="str">
            <v>借用</v>
          </cell>
          <cell r="AO5978" t="str">
            <v>232E</v>
          </cell>
          <cell r="AP5978">
            <v>1</v>
          </cell>
          <cell r="AQ5978">
            <v>25018</v>
          </cell>
        </row>
        <row r="5979">
          <cell r="A5979">
            <v>5981</v>
          </cell>
          <cell r="B5979">
            <v>10</v>
          </cell>
          <cell r="C5979">
            <v>45734</v>
          </cell>
        </row>
        <row r="5979">
          <cell r="E5979" t="str">
            <v>LD232-20020201</v>
          </cell>
          <cell r="F5979" t="str">
            <v>连扳221</v>
          </cell>
          <cell r="G5979">
            <v>10</v>
          </cell>
          <cell r="H5979" t="str">
            <v>钢板t14/Q345C</v>
          </cell>
        </row>
        <row r="5979">
          <cell r="J5979" t="str">
            <v>激光作业</v>
          </cell>
          <cell r="K5979">
            <v>1.1</v>
          </cell>
          <cell r="L5979" t="str">
            <v>打坡口</v>
          </cell>
          <cell r="M5979">
            <v>1.65</v>
          </cell>
          <cell r="N5979">
            <v>0</v>
          </cell>
          <cell r="O5979">
            <v>0</v>
          </cell>
          <cell r="P5979">
            <v>0</v>
          </cell>
          <cell r="Q5979">
            <v>0</v>
          </cell>
          <cell r="R5979">
            <v>0</v>
          </cell>
          <cell r="S5979">
            <v>0</v>
          </cell>
          <cell r="T5979">
            <v>0</v>
          </cell>
          <cell r="U5979">
            <v>0</v>
          </cell>
          <cell r="V5979">
            <v>0</v>
          </cell>
          <cell r="W5979">
            <v>0</v>
          </cell>
          <cell r="X5979">
            <v>0</v>
          </cell>
          <cell r="Y5979">
            <v>0</v>
          </cell>
          <cell r="Z5979">
            <v>0</v>
          </cell>
          <cell r="AA5979">
            <v>0</v>
          </cell>
          <cell r="AB5979">
            <v>0</v>
          </cell>
          <cell r="AC5979">
            <v>0</v>
          </cell>
          <cell r="AD5979">
            <v>0</v>
          </cell>
          <cell r="AE5979">
            <v>0</v>
          </cell>
          <cell r="AF5979">
            <v>0</v>
          </cell>
          <cell r="AG5979">
            <v>0</v>
          </cell>
          <cell r="AH5979" t="str">
            <v>176×55</v>
          </cell>
          <cell r="AI5979">
            <v>0</v>
          </cell>
          <cell r="AJ5979">
            <v>0</v>
          </cell>
        </row>
        <row r="5979">
          <cell r="AN5979" t="str">
            <v>借用</v>
          </cell>
          <cell r="AO5979" t="str">
            <v>232E</v>
          </cell>
          <cell r="AP5979">
            <v>1</v>
          </cell>
          <cell r="AQ5979">
            <v>25018</v>
          </cell>
        </row>
        <row r="5980">
          <cell r="A5980">
            <v>5982</v>
          </cell>
          <cell r="B5980">
            <v>18</v>
          </cell>
          <cell r="C5980">
            <v>45734</v>
          </cell>
        </row>
        <row r="5980">
          <cell r="E5980" t="str">
            <v>LD232-20020202</v>
          </cell>
          <cell r="F5980" t="str">
            <v>筋板222</v>
          </cell>
          <cell r="G5980">
            <v>18</v>
          </cell>
          <cell r="H5980" t="str">
            <v>钢板t8/Q355D</v>
          </cell>
          <cell r="I5980" t="str">
            <v>钢板t8/Q355C</v>
          </cell>
          <cell r="J5980" t="str">
            <v>激光作业</v>
          </cell>
          <cell r="K5980">
            <v>0.3</v>
          </cell>
          <cell r="L5980">
            <v>0</v>
          </cell>
          <cell r="M5980">
            <v>0</v>
          </cell>
          <cell r="N5980">
            <v>0</v>
          </cell>
          <cell r="O5980">
            <v>0</v>
          </cell>
          <cell r="P5980">
            <v>0</v>
          </cell>
          <cell r="Q5980">
            <v>0</v>
          </cell>
          <cell r="R5980">
            <v>0</v>
          </cell>
          <cell r="S5980">
            <v>0</v>
          </cell>
          <cell r="T5980">
            <v>0</v>
          </cell>
          <cell r="U5980">
            <v>0</v>
          </cell>
          <cell r="V5980">
            <v>0</v>
          </cell>
          <cell r="W5980">
            <v>0</v>
          </cell>
          <cell r="X5980">
            <v>0</v>
          </cell>
          <cell r="Y5980">
            <v>0</v>
          </cell>
          <cell r="Z5980">
            <v>0</v>
          </cell>
          <cell r="AA5980">
            <v>0</v>
          </cell>
          <cell r="AB5980">
            <v>0</v>
          </cell>
          <cell r="AC5980">
            <v>0</v>
          </cell>
          <cell r="AD5980">
            <v>0</v>
          </cell>
          <cell r="AE5980">
            <v>0</v>
          </cell>
          <cell r="AF5980">
            <v>0</v>
          </cell>
          <cell r="AG5980">
            <v>0</v>
          </cell>
          <cell r="AH5980" t="str">
            <v>85×56</v>
          </cell>
          <cell r="AI5980">
            <v>0</v>
          </cell>
          <cell r="AJ5980">
            <v>0</v>
          </cell>
        </row>
        <row r="5980">
          <cell r="AN5980" t="str">
            <v>借用</v>
          </cell>
          <cell r="AO5980" t="str">
            <v>232E</v>
          </cell>
          <cell r="AP5980">
            <v>1</v>
          </cell>
          <cell r="AQ5980">
            <v>25018</v>
          </cell>
        </row>
        <row r="5981">
          <cell r="A5981">
            <v>5983</v>
          </cell>
          <cell r="B5981">
            <v>8</v>
          </cell>
          <cell r="C5981">
            <v>45734</v>
          </cell>
        </row>
        <row r="5981">
          <cell r="E5981" t="str">
            <v>LD232-20020203</v>
          </cell>
          <cell r="F5981" t="str">
            <v>弯扳223</v>
          </cell>
          <cell r="G5981">
            <v>8</v>
          </cell>
          <cell r="H5981" t="str">
            <v>钢板t8/Q355D</v>
          </cell>
          <cell r="I5981" t="str">
            <v>钢板t8/Q355C</v>
          </cell>
          <cell r="J5981" t="str">
            <v>激光作业</v>
          </cell>
          <cell r="K5981">
            <v>0.65</v>
          </cell>
          <cell r="L5981" t="str">
            <v>折弯</v>
          </cell>
          <cell r="M5981">
            <v>0.65</v>
          </cell>
          <cell r="N5981" t="str">
            <v>转</v>
          </cell>
          <cell r="O5981">
            <v>0</v>
          </cell>
          <cell r="P5981">
            <v>0</v>
          </cell>
          <cell r="Q5981">
            <v>0</v>
          </cell>
          <cell r="R5981">
            <v>0</v>
          </cell>
          <cell r="S5981">
            <v>0</v>
          </cell>
          <cell r="T5981">
            <v>0</v>
          </cell>
          <cell r="U5981">
            <v>0</v>
          </cell>
          <cell r="V5981">
            <v>0</v>
          </cell>
          <cell r="W5981">
            <v>0</v>
          </cell>
          <cell r="X5981">
            <v>0</v>
          </cell>
          <cell r="Y5981">
            <v>0</v>
          </cell>
          <cell r="Z5981">
            <v>0</v>
          </cell>
          <cell r="AA5981">
            <v>0</v>
          </cell>
          <cell r="AB5981">
            <v>0</v>
          </cell>
          <cell r="AC5981">
            <v>0</v>
          </cell>
          <cell r="AD5981">
            <v>0</v>
          </cell>
          <cell r="AE5981">
            <v>0</v>
          </cell>
          <cell r="AF5981">
            <v>0</v>
          </cell>
          <cell r="AG5981">
            <v>0</v>
          </cell>
          <cell r="AH5981" t="str">
            <v>176×84</v>
          </cell>
          <cell r="AI5981">
            <v>0</v>
          </cell>
          <cell r="AJ5981">
            <v>0</v>
          </cell>
        </row>
        <row r="5981">
          <cell r="AN5981" t="str">
            <v>借用</v>
          </cell>
          <cell r="AO5981" t="str">
            <v>232E</v>
          </cell>
          <cell r="AP5981">
            <v>1</v>
          </cell>
          <cell r="AQ5981">
            <v>25018</v>
          </cell>
        </row>
        <row r="5982">
          <cell r="A5982">
            <v>5984</v>
          </cell>
          <cell r="B5982">
            <v>2</v>
          </cell>
          <cell r="C5982">
            <v>45734</v>
          </cell>
        </row>
        <row r="5982">
          <cell r="E5982" t="str">
            <v>LD232-20030102</v>
          </cell>
          <cell r="F5982" t="str">
            <v>筋板232</v>
          </cell>
          <cell r="G5982">
            <v>2</v>
          </cell>
          <cell r="H5982" t="str">
            <v>钢板t8/Q355D</v>
          </cell>
          <cell r="I5982" t="str">
            <v>钢板t8/Q355C</v>
          </cell>
          <cell r="J5982" t="str">
            <v>激光作业</v>
          </cell>
          <cell r="K5982">
            <v>1.14</v>
          </cell>
          <cell r="L5982" t="str">
            <v>转</v>
          </cell>
          <cell r="M5982">
            <v>0</v>
          </cell>
          <cell r="N5982">
            <v>0</v>
          </cell>
          <cell r="O5982">
            <v>0</v>
          </cell>
          <cell r="P5982">
            <v>0</v>
          </cell>
          <cell r="Q5982">
            <v>0</v>
          </cell>
          <cell r="R5982">
            <v>0</v>
          </cell>
          <cell r="S5982">
            <v>0</v>
          </cell>
          <cell r="T5982">
            <v>0</v>
          </cell>
          <cell r="U5982">
            <v>0</v>
          </cell>
          <cell r="V5982">
            <v>0</v>
          </cell>
          <cell r="W5982">
            <v>0</v>
          </cell>
          <cell r="X5982">
            <v>0</v>
          </cell>
          <cell r="Y5982">
            <v>0</v>
          </cell>
          <cell r="Z5982">
            <v>0</v>
          </cell>
          <cell r="AA5982">
            <v>0</v>
          </cell>
          <cell r="AB5982">
            <v>0</v>
          </cell>
          <cell r="AC5982">
            <v>0</v>
          </cell>
          <cell r="AD5982">
            <v>0</v>
          </cell>
          <cell r="AE5982">
            <v>0</v>
          </cell>
          <cell r="AF5982">
            <v>0</v>
          </cell>
          <cell r="AG5982">
            <v>0</v>
          </cell>
          <cell r="AH5982" t="str">
            <v>36×85</v>
          </cell>
          <cell r="AI5982">
            <v>0</v>
          </cell>
          <cell r="AJ5982">
            <v>0</v>
          </cell>
        </row>
        <row r="5982">
          <cell r="AN5982" t="str">
            <v>借用</v>
          </cell>
          <cell r="AO5982" t="str">
            <v>232E</v>
          </cell>
          <cell r="AP5982">
            <v>1</v>
          </cell>
          <cell r="AQ5982">
            <v>25018</v>
          </cell>
        </row>
        <row r="5983">
          <cell r="A5983">
            <v>5985</v>
          </cell>
          <cell r="B5983">
            <v>2</v>
          </cell>
          <cell r="C5983">
            <v>45734</v>
          </cell>
        </row>
        <row r="5983">
          <cell r="E5983" t="str">
            <v>LD232-20030200</v>
          </cell>
          <cell r="F5983" t="str">
            <v>上连板</v>
          </cell>
          <cell r="G5983">
            <v>2</v>
          </cell>
        </row>
        <row r="5983">
          <cell r="J5983" t="str">
            <v>定位焊</v>
          </cell>
          <cell r="K5983">
            <v>9</v>
          </cell>
          <cell r="L5983" t="str">
            <v>焊接</v>
          </cell>
          <cell r="M5983">
            <v>10.8</v>
          </cell>
          <cell r="N5983" t="str">
            <v>打磨</v>
          </cell>
          <cell r="O5983">
            <v>8</v>
          </cell>
          <cell r="P5983" t="str">
            <v>喷砂 </v>
          </cell>
          <cell r="Q5983">
            <v>1.5</v>
          </cell>
          <cell r="R5983" t="str">
            <v>喷铝</v>
          </cell>
          <cell r="S5983">
            <v>4</v>
          </cell>
          <cell r="T5983" t="str">
            <v>磨铝面</v>
          </cell>
          <cell r="U5983">
            <v>1</v>
          </cell>
          <cell r="V5983" t="str">
            <v>挂件+喷漆</v>
          </cell>
          <cell r="W5983" t="str">
            <v>0.5+1.5</v>
          </cell>
        </row>
        <row r="5983">
          <cell r="AA5983">
            <v>0</v>
          </cell>
          <cell r="AB5983">
            <v>0</v>
          </cell>
          <cell r="AC5983">
            <v>0</v>
          </cell>
          <cell r="AD5983">
            <v>0</v>
          </cell>
          <cell r="AE5983">
            <v>0</v>
          </cell>
          <cell r="AF5983">
            <v>0</v>
          </cell>
          <cell r="AG5983">
            <v>0</v>
          </cell>
        </row>
        <row r="5983">
          <cell r="AI5983">
            <v>0</v>
          </cell>
          <cell r="AJ5983">
            <v>0</v>
          </cell>
        </row>
        <row r="5983">
          <cell r="AN5983" t="str">
            <v>借用</v>
          </cell>
          <cell r="AO5983" t="str">
            <v>232E</v>
          </cell>
          <cell r="AP5983">
            <v>1</v>
          </cell>
          <cell r="AQ5983">
            <v>25018</v>
          </cell>
        </row>
        <row r="5984">
          <cell r="A5984">
            <v>5986</v>
          </cell>
          <cell r="B5984">
            <v>2</v>
          </cell>
          <cell r="C5984">
            <v>45734</v>
          </cell>
        </row>
        <row r="5984">
          <cell r="E5984" t="str">
            <v>LD232-20030201</v>
          </cell>
          <cell r="F5984" t="str">
            <v>底板</v>
          </cell>
          <cell r="G5984">
            <v>2</v>
          </cell>
          <cell r="H5984" t="str">
            <v>钢板t8/Q355D</v>
          </cell>
          <cell r="I5984" t="str">
            <v>钢板t8/Q355C</v>
          </cell>
          <cell r="J5984" t="str">
            <v>激光作业</v>
          </cell>
          <cell r="K5984">
            <v>1.9</v>
          </cell>
          <cell r="L5984" t="str">
            <v>转</v>
          </cell>
          <cell r="M5984">
            <v>0</v>
          </cell>
          <cell r="N5984">
            <v>0</v>
          </cell>
          <cell r="O5984">
            <v>0</v>
          </cell>
          <cell r="P5984">
            <v>0</v>
          </cell>
          <cell r="Q5984">
            <v>0</v>
          </cell>
          <cell r="R5984">
            <v>0</v>
          </cell>
          <cell r="S5984">
            <v>0</v>
          </cell>
          <cell r="T5984">
            <v>0</v>
          </cell>
          <cell r="U5984">
            <v>0</v>
          </cell>
          <cell r="V5984">
            <v>0</v>
          </cell>
          <cell r="W5984">
            <v>0</v>
          </cell>
          <cell r="X5984">
            <v>0</v>
          </cell>
          <cell r="Y5984">
            <v>0</v>
          </cell>
          <cell r="Z5984">
            <v>0</v>
          </cell>
          <cell r="AA5984">
            <v>0</v>
          </cell>
          <cell r="AB5984">
            <v>0</v>
          </cell>
          <cell r="AC5984">
            <v>0</v>
          </cell>
          <cell r="AD5984">
            <v>0</v>
          </cell>
          <cell r="AE5984">
            <v>0</v>
          </cell>
          <cell r="AF5984">
            <v>0</v>
          </cell>
          <cell r="AG5984">
            <v>0</v>
          </cell>
          <cell r="AH5984" t="str">
            <v>155×120</v>
          </cell>
          <cell r="AI5984">
            <v>0</v>
          </cell>
          <cell r="AJ5984">
            <v>0</v>
          </cell>
        </row>
        <row r="5984">
          <cell r="AN5984" t="str">
            <v>借用</v>
          </cell>
          <cell r="AO5984" t="str">
            <v>232E</v>
          </cell>
          <cell r="AP5984">
            <v>1</v>
          </cell>
          <cell r="AQ5984">
            <v>25018</v>
          </cell>
        </row>
        <row r="5985">
          <cell r="A5985">
            <v>5987</v>
          </cell>
          <cell r="B5985">
            <v>2</v>
          </cell>
          <cell r="C5985">
            <v>45734</v>
          </cell>
        </row>
        <row r="5985">
          <cell r="E5985" t="str">
            <v>LD232-20030202</v>
          </cell>
          <cell r="F5985" t="str">
            <v>连扳</v>
          </cell>
          <cell r="G5985">
            <v>2</v>
          </cell>
          <cell r="H5985" t="str">
            <v>钢板t14/Q345C</v>
          </cell>
        </row>
        <row r="5985">
          <cell r="J5985" t="str">
            <v>激光作业</v>
          </cell>
          <cell r="K5985">
            <v>5.7</v>
          </cell>
          <cell r="L5985" t="str">
            <v>打坡口</v>
          </cell>
          <cell r="M5985">
            <v>3.8</v>
          </cell>
          <cell r="N5985">
            <v>0</v>
          </cell>
          <cell r="O5985">
            <v>0</v>
          </cell>
          <cell r="P5985">
            <v>0</v>
          </cell>
          <cell r="Q5985">
            <v>0</v>
          </cell>
          <cell r="R5985">
            <v>0</v>
          </cell>
          <cell r="S5985">
            <v>0</v>
          </cell>
          <cell r="T5985">
            <v>0</v>
          </cell>
          <cell r="U5985">
            <v>0</v>
          </cell>
          <cell r="V5985">
            <v>0</v>
          </cell>
          <cell r="W5985">
            <v>0</v>
          </cell>
          <cell r="X5985">
            <v>0</v>
          </cell>
          <cell r="Y5985">
            <v>0</v>
          </cell>
          <cell r="Z5985">
            <v>0</v>
          </cell>
          <cell r="AA5985">
            <v>0</v>
          </cell>
          <cell r="AB5985">
            <v>0</v>
          </cell>
          <cell r="AC5985">
            <v>0</v>
          </cell>
          <cell r="AD5985">
            <v>0</v>
          </cell>
          <cell r="AE5985">
            <v>0</v>
          </cell>
          <cell r="AF5985">
            <v>0</v>
          </cell>
          <cell r="AG5985">
            <v>0</v>
          </cell>
          <cell r="AH5985" t="str">
            <v>155×45</v>
          </cell>
          <cell r="AI5985">
            <v>0</v>
          </cell>
          <cell r="AJ5985">
            <v>0</v>
          </cell>
        </row>
        <row r="5985">
          <cell r="AN5985" t="str">
            <v>借用</v>
          </cell>
          <cell r="AO5985" t="str">
            <v>232E</v>
          </cell>
          <cell r="AP5985">
            <v>1</v>
          </cell>
          <cell r="AQ5985">
            <v>25018</v>
          </cell>
        </row>
        <row r="5986">
          <cell r="A5986">
            <v>5988</v>
          </cell>
          <cell r="B5986">
            <v>1</v>
          </cell>
          <cell r="C5986">
            <v>45734</v>
          </cell>
        </row>
        <row r="5986">
          <cell r="E5986" t="str">
            <v>LD232-260100</v>
          </cell>
          <cell r="F5986" t="str">
            <v>油泵支架</v>
          </cell>
          <cell r="G5986">
            <v>1</v>
          </cell>
        </row>
        <row r="5986">
          <cell r="J5986" t="str">
            <v>定位焊</v>
          </cell>
          <cell r="K5986">
            <v>14.4</v>
          </cell>
          <cell r="L5986" t="str">
            <v>焊接</v>
          </cell>
          <cell r="M5986">
            <v>18</v>
          </cell>
          <cell r="N5986" t="str">
            <v>打磨</v>
          </cell>
          <cell r="O5986">
            <v>8</v>
          </cell>
          <cell r="P5986" t="str">
            <v>喷砂 </v>
          </cell>
          <cell r="Q5986">
            <v>3</v>
          </cell>
          <cell r="R5986" t="str">
            <v>喷铝</v>
          </cell>
          <cell r="S5986">
            <v>8</v>
          </cell>
          <cell r="T5986" t="str">
            <v>磨铝面</v>
          </cell>
          <cell r="U5986">
            <v>1.5</v>
          </cell>
          <cell r="V5986" t="str">
            <v>挂件</v>
          </cell>
          <cell r="W5986">
            <v>0.5</v>
          </cell>
          <cell r="X5986" t="str">
            <v>喷黑漆</v>
          </cell>
          <cell r="Y5986">
            <v>3</v>
          </cell>
          <cell r="Z5986">
            <v>0</v>
          </cell>
          <cell r="AA5986">
            <v>0</v>
          </cell>
          <cell r="AB5986">
            <v>0</v>
          </cell>
          <cell r="AC5986">
            <v>0</v>
          </cell>
          <cell r="AD5986">
            <v>0</v>
          </cell>
          <cell r="AE5986">
            <v>0</v>
          </cell>
          <cell r="AF5986">
            <v>0</v>
          </cell>
          <cell r="AG5986">
            <v>0</v>
          </cell>
        </row>
        <row r="5986">
          <cell r="AI5986">
            <v>0</v>
          </cell>
          <cell r="AJ5986">
            <v>0</v>
          </cell>
        </row>
        <row r="5986">
          <cell r="AN5986" t="str">
            <v>借用</v>
          </cell>
          <cell r="AO5986" t="str">
            <v>232E</v>
          </cell>
          <cell r="AP5986">
            <v>1</v>
          </cell>
          <cell r="AQ5986">
            <v>25018</v>
          </cell>
        </row>
        <row r="5987">
          <cell r="A5987">
            <v>5989</v>
          </cell>
          <cell r="B5987">
            <v>1</v>
          </cell>
          <cell r="C5987">
            <v>45734</v>
          </cell>
        </row>
        <row r="5987">
          <cell r="E5987" t="str">
            <v>LD232-260100</v>
          </cell>
          <cell r="F5987" t="str">
            <v>油泵支架</v>
          </cell>
          <cell r="G5987">
            <v>1</v>
          </cell>
        </row>
        <row r="5987">
          <cell r="J5987" t="str">
            <v>喷黑漆</v>
          </cell>
          <cell r="K5987">
            <v>3</v>
          </cell>
        </row>
        <row r="5987">
          <cell r="Z5987">
            <v>0</v>
          </cell>
          <cell r="AA5987">
            <v>0</v>
          </cell>
          <cell r="AB5987">
            <v>0</v>
          </cell>
          <cell r="AC5987">
            <v>0</v>
          </cell>
          <cell r="AD5987">
            <v>0</v>
          </cell>
          <cell r="AE5987">
            <v>0</v>
          </cell>
          <cell r="AF5987">
            <v>0</v>
          </cell>
          <cell r="AG5987">
            <v>0</v>
          </cell>
        </row>
        <row r="5987">
          <cell r="AI5987">
            <v>0</v>
          </cell>
          <cell r="AJ5987">
            <v>0</v>
          </cell>
        </row>
        <row r="5987">
          <cell r="AN5987" t="str">
            <v>借用</v>
          </cell>
          <cell r="AO5987" t="str">
            <v>232E</v>
          </cell>
          <cell r="AP5987">
            <v>1</v>
          </cell>
          <cell r="AQ5987">
            <v>25018</v>
          </cell>
        </row>
        <row r="5988">
          <cell r="A5988">
            <v>5990</v>
          </cell>
          <cell r="B5988">
            <v>1</v>
          </cell>
          <cell r="C5988">
            <v>45734</v>
          </cell>
        </row>
        <row r="5988">
          <cell r="E5988" t="str">
            <v>LD232-260101</v>
          </cell>
          <cell r="F5988" t="str">
            <v>孔板</v>
          </cell>
          <cell r="G5988">
            <v>1</v>
          </cell>
          <cell r="H5988" t="str">
            <v>钢板t8/Q355D</v>
          </cell>
          <cell r="I5988" t="str">
            <v>钢板t8/Q355C</v>
          </cell>
          <cell r="J5988" t="str">
            <v>激光作业</v>
          </cell>
          <cell r="K5988">
            <v>8.4</v>
          </cell>
          <cell r="L5988">
            <v>0</v>
          </cell>
          <cell r="M5988">
            <v>0</v>
          </cell>
          <cell r="N5988">
            <v>0</v>
          </cell>
          <cell r="O5988">
            <v>0</v>
          </cell>
          <cell r="P5988">
            <v>0</v>
          </cell>
          <cell r="Q5988">
            <v>0</v>
          </cell>
          <cell r="R5988">
            <v>0</v>
          </cell>
          <cell r="S5988">
            <v>0</v>
          </cell>
          <cell r="T5988">
            <v>0</v>
          </cell>
          <cell r="U5988">
            <v>0</v>
          </cell>
          <cell r="V5988">
            <v>0</v>
          </cell>
          <cell r="W5988">
            <v>0</v>
          </cell>
          <cell r="X5988">
            <v>0</v>
          </cell>
          <cell r="Y5988">
            <v>0</v>
          </cell>
          <cell r="Z5988">
            <v>0</v>
          </cell>
          <cell r="AA5988">
            <v>0</v>
          </cell>
          <cell r="AB5988">
            <v>0</v>
          </cell>
          <cell r="AC5988">
            <v>0</v>
          </cell>
          <cell r="AD5988">
            <v>0</v>
          </cell>
          <cell r="AE5988">
            <v>0</v>
          </cell>
          <cell r="AF5988">
            <v>0</v>
          </cell>
          <cell r="AG5988">
            <v>0</v>
          </cell>
          <cell r="AH5988" t="str">
            <v>180×170</v>
          </cell>
          <cell r="AI5988">
            <v>0</v>
          </cell>
          <cell r="AJ5988">
            <v>0</v>
          </cell>
        </row>
        <row r="5988">
          <cell r="AN5988" t="str">
            <v>借用</v>
          </cell>
          <cell r="AO5988" t="str">
            <v>232E</v>
          </cell>
          <cell r="AP5988">
            <v>1</v>
          </cell>
          <cell r="AQ5988">
            <v>25018</v>
          </cell>
        </row>
        <row r="5989">
          <cell r="A5989">
            <v>5991</v>
          </cell>
          <cell r="B5989">
            <v>2</v>
          </cell>
          <cell r="C5989">
            <v>45734</v>
          </cell>
        </row>
        <row r="5989">
          <cell r="E5989" t="str">
            <v>LD232-260102</v>
          </cell>
          <cell r="F5989" t="str">
            <v>筋板2612</v>
          </cell>
          <cell r="G5989">
            <v>2</v>
          </cell>
          <cell r="H5989" t="str">
            <v>钢板t6/Q355D</v>
          </cell>
          <cell r="I5989" t="str">
            <v>钢板t6/Q355C</v>
          </cell>
          <cell r="J5989" t="str">
            <v>激光作业</v>
          </cell>
          <cell r="K5989">
            <v>1.14</v>
          </cell>
          <cell r="L5989">
            <v>0</v>
          </cell>
          <cell r="M5989">
            <v>0</v>
          </cell>
          <cell r="N5989">
            <v>0</v>
          </cell>
          <cell r="O5989">
            <v>0</v>
          </cell>
          <cell r="P5989">
            <v>0</v>
          </cell>
          <cell r="Q5989">
            <v>0</v>
          </cell>
          <cell r="R5989">
            <v>0</v>
          </cell>
          <cell r="S5989">
            <v>0</v>
          </cell>
          <cell r="T5989">
            <v>0</v>
          </cell>
          <cell r="U5989">
            <v>0</v>
          </cell>
          <cell r="V5989">
            <v>0</v>
          </cell>
          <cell r="W5989">
            <v>0</v>
          </cell>
          <cell r="X5989">
            <v>0</v>
          </cell>
          <cell r="Y5989">
            <v>0</v>
          </cell>
          <cell r="Z5989">
            <v>0</v>
          </cell>
          <cell r="AA5989">
            <v>0</v>
          </cell>
          <cell r="AB5989">
            <v>0</v>
          </cell>
          <cell r="AC5989">
            <v>0</v>
          </cell>
          <cell r="AD5989">
            <v>0</v>
          </cell>
          <cell r="AE5989">
            <v>0</v>
          </cell>
          <cell r="AF5989">
            <v>0</v>
          </cell>
          <cell r="AG5989">
            <v>0</v>
          </cell>
          <cell r="AH5989" t="str">
            <v>132×44</v>
          </cell>
          <cell r="AI5989">
            <v>0</v>
          </cell>
          <cell r="AJ5989">
            <v>0</v>
          </cell>
        </row>
        <row r="5989">
          <cell r="AN5989" t="str">
            <v>借用</v>
          </cell>
          <cell r="AO5989" t="str">
            <v>232E</v>
          </cell>
          <cell r="AP5989">
            <v>1</v>
          </cell>
          <cell r="AQ5989">
            <v>25018</v>
          </cell>
        </row>
        <row r="5990">
          <cell r="A5990">
            <v>5992</v>
          </cell>
          <cell r="B5990">
            <v>1</v>
          </cell>
          <cell r="C5990">
            <v>45734</v>
          </cell>
        </row>
        <row r="5990">
          <cell r="E5990" t="str">
            <v>LD232-260103</v>
          </cell>
          <cell r="F5990" t="str">
            <v>连接板</v>
          </cell>
          <cell r="G5990">
            <v>1</v>
          </cell>
          <cell r="H5990" t="str">
            <v>钢板t14/Q345C</v>
          </cell>
        </row>
        <row r="5990">
          <cell r="J5990" t="str">
            <v>激光作业</v>
          </cell>
          <cell r="K5990">
            <v>17.4</v>
          </cell>
          <cell r="L5990" t="str">
            <v>车</v>
          </cell>
          <cell r="M5990">
            <v>0</v>
          </cell>
          <cell r="N5990">
            <v>0</v>
          </cell>
          <cell r="O5990">
            <v>0</v>
          </cell>
          <cell r="P5990">
            <v>0</v>
          </cell>
          <cell r="Q5990">
            <v>0</v>
          </cell>
          <cell r="R5990">
            <v>0</v>
          </cell>
          <cell r="S5990">
            <v>0</v>
          </cell>
          <cell r="T5990">
            <v>0</v>
          </cell>
          <cell r="U5990">
            <v>0</v>
          </cell>
          <cell r="V5990">
            <v>0</v>
          </cell>
          <cell r="W5990">
            <v>0</v>
          </cell>
          <cell r="X5990">
            <v>0</v>
          </cell>
          <cell r="Y5990">
            <v>0</v>
          </cell>
          <cell r="Z5990">
            <v>0</v>
          </cell>
          <cell r="AA5990">
            <v>0</v>
          </cell>
          <cell r="AB5990">
            <v>0</v>
          </cell>
          <cell r="AC5990">
            <v>0</v>
          </cell>
          <cell r="AD5990">
            <v>0</v>
          </cell>
          <cell r="AE5990">
            <v>0</v>
          </cell>
          <cell r="AF5990">
            <v>0</v>
          </cell>
          <cell r="AG5990">
            <v>0</v>
          </cell>
          <cell r="AH5990" t="str">
            <v>232×170</v>
          </cell>
          <cell r="AI5990">
            <v>0</v>
          </cell>
          <cell r="AJ5990">
            <v>0</v>
          </cell>
        </row>
        <row r="5990">
          <cell r="AN5990" t="str">
            <v>借用</v>
          </cell>
          <cell r="AO5990" t="str">
            <v>232E</v>
          </cell>
          <cell r="AP5990">
            <v>1</v>
          </cell>
          <cell r="AQ5990">
            <v>25018</v>
          </cell>
        </row>
        <row r="5991">
          <cell r="A5991">
            <v>5993</v>
          </cell>
          <cell r="B5991">
            <v>2</v>
          </cell>
          <cell r="C5991">
            <v>45734</v>
          </cell>
        </row>
        <row r="5991">
          <cell r="E5991" t="str">
            <v>LD232-260104</v>
          </cell>
          <cell r="F5991" t="str">
            <v>筋板2614</v>
          </cell>
          <cell r="G5991">
            <v>2</v>
          </cell>
          <cell r="H5991" t="str">
            <v>钢板t6/Q355D</v>
          </cell>
          <cell r="I5991" t="str">
            <v>钢板t6/Q355C</v>
          </cell>
          <cell r="J5991" t="str">
            <v>激光作业</v>
          </cell>
          <cell r="K5991">
            <v>1.14</v>
          </cell>
          <cell r="L5991">
            <v>0</v>
          </cell>
          <cell r="M5991">
            <v>0</v>
          </cell>
          <cell r="N5991">
            <v>0</v>
          </cell>
          <cell r="O5991">
            <v>0</v>
          </cell>
          <cell r="P5991">
            <v>0</v>
          </cell>
          <cell r="Q5991">
            <v>0</v>
          </cell>
          <cell r="R5991">
            <v>0</v>
          </cell>
          <cell r="S5991">
            <v>0</v>
          </cell>
          <cell r="T5991">
            <v>0</v>
          </cell>
          <cell r="U5991">
            <v>0</v>
          </cell>
          <cell r="V5991">
            <v>0</v>
          </cell>
          <cell r="W5991">
            <v>0</v>
          </cell>
          <cell r="X5991">
            <v>0</v>
          </cell>
          <cell r="Y5991">
            <v>0</v>
          </cell>
          <cell r="Z5991">
            <v>0</v>
          </cell>
          <cell r="AA5991">
            <v>0</v>
          </cell>
          <cell r="AB5991">
            <v>0</v>
          </cell>
          <cell r="AC5991">
            <v>0</v>
          </cell>
          <cell r="AD5991">
            <v>0</v>
          </cell>
          <cell r="AE5991">
            <v>0</v>
          </cell>
          <cell r="AF5991">
            <v>0</v>
          </cell>
          <cell r="AG5991">
            <v>0</v>
          </cell>
          <cell r="AH5991" t="str">
            <v>82×78</v>
          </cell>
          <cell r="AI5991">
            <v>0</v>
          </cell>
          <cell r="AJ5991">
            <v>0</v>
          </cell>
        </row>
        <row r="5991">
          <cell r="AN5991" t="str">
            <v>借用</v>
          </cell>
          <cell r="AO5991" t="str">
            <v>232E</v>
          </cell>
          <cell r="AP5991">
            <v>1</v>
          </cell>
          <cell r="AQ5991">
            <v>25018</v>
          </cell>
        </row>
        <row r="5992">
          <cell r="A5992">
            <v>5994</v>
          </cell>
          <cell r="B5992">
            <v>1</v>
          </cell>
          <cell r="C5992">
            <v>45734</v>
          </cell>
        </row>
        <row r="5992">
          <cell r="E5992" t="str">
            <v>LD232-2603</v>
          </cell>
          <cell r="F5992" t="str">
            <v>安装板263</v>
          </cell>
          <cell r="G5992">
            <v>1</v>
          </cell>
          <cell r="H5992" t="str">
            <v>钢板t10/Q345D</v>
          </cell>
          <cell r="I5992" t="str">
            <v>钢板t10/Q345C</v>
          </cell>
          <cell r="J5992" t="str">
            <v>激光作业</v>
          </cell>
          <cell r="K5992">
            <v>10.2</v>
          </cell>
          <cell r="L5992">
            <v>0</v>
          </cell>
          <cell r="M5992">
            <v>0</v>
          </cell>
          <cell r="N5992">
            <v>0</v>
          </cell>
          <cell r="O5992">
            <v>0</v>
          </cell>
          <cell r="P5992">
            <v>0</v>
          </cell>
          <cell r="Q5992">
            <v>0</v>
          </cell>
          <cell r="R5992">
            <v>0</v>
          </cell>
          <cell r="S5992">
            <v>0</v>
          </cell>
          <cell r="T5992">
            <v>0</v>
          </cell>
          <cell r="U5992">
            <v>0</v>
          </cell>
          <cell r="V5992">
            <v>0</v>
          </cell>
          <cell r="W5992">
            <v>0</v>
          </cell>
          <cell r="X5992">
            <v>0</v>
          </cell>
          <cell r="Y5992">
            <v>0</v>
          </cell>
          <cell r="Z5992">
            <v>0</v>
          </cell>
          <cell r="AA5992">
            <v>0</v>
          </cell>
          <cell r="AB5992">
            <v>0</v>
          </cell>
          <cell r="AC5992">
            <v>0</v>
          </cell>
          <cell r="AD5992">
            <v>0</v>
          </cell>
          <cell r="AE5992">
            <v>0</v>
          </cell>
          <cell r="AF5992">
            <v>0</v>
          </cell>
          <cell r="AG5992">
            <v>0</v>
          </cell>
          <cell r="AH5992" t="str">
            <v>180×170</v>
          </cell>
          <cell r="AI5992">
            <v>0</v>
          </cell>
          <cell r="AJ5992">
            <v>0</v>
          </cell>
        </row>
        <row r="5992">
          <cell r="AN5992" t="str">
            <v>借用</v>
          </cell>
          <cell r="AO5992" t="str">
            <v>232E</v>
          </cell>
          <cell r="AP5992">
            <v>1</v>
          </cell>
          <cell r="AQ5992">
            <v>25018</v>
          </cell>
        </row>
        <row r="5993">
          <cell r="A5993">
            <v>5995</v>
          </cell>
          <cell r="B5993">
            <v>2</v>
          </cell>
          <cell r="C5993">
            <v>45734</v>
          </cell>
        </row>
        <row r="5993">
          <cell r="E5993" t="str">
            <v>LD232-2604</v>
          </cell>
          <cell r="F5993" t="str">
            <v>筋板264</v>
          </cell>
          <cell r="G5993">
            <v>2</v>
          </cell>
          <cell r="H5993" t="str">
            <v>钢板t8/Q345C</v>
          </cell>
        </row>
        <row r="5993">
          <cell r="J5993" t="str">
            <v>激光作业</v>
          </cell>
          <cell r="K5993">
            <v>1.14</v>
          </cell>
          <cell r="L5993">
            <v>0</v>
          </cell>
          <cell r="M5993">
            <v>0</v>
          </cell>
          <cell r="N5993">
            <v>0</v>
          </cell>
          <cell r="O5993">
            <v>0</v>
          </cell>
          <cell r="P5993">
            <v>0</v>
          </cell>
          <cell r="Q5993">
            <v>0</v>
          </cell>
          <cell r="R5993">
            <v>0</v>
          </cell>
          <cell r="S5993">
            <v>0</v>
          </cell>
          <cell r="T5993">
            <v>0</v>
          </cell>
          <cell r="U5993">
            <v>0</v>
          </cell>
          <cell r="V5993">
            <v>0</v>
          </cell>
          <cell r="W5993">
            <v>0</v>
          </cell>
          <cell r="X5993">
            <v>0</v>
          </cell>
          <cell r="Y5993">
            <v>0</v>
          </cell>
          <cell r="Z5993">
            <v>0</v>
          </cell>
          <cell r="AA5993">
            <v>0</v>
          </cell>
          <cell r="AB5993">
            <v>0</v>
          </cell>
          <cell r="AC5993">
            <v>0</v>
          </cell>
          <cell r="AD5993">
            <v>0</v>
          </cell>
          <cell r="AE5993">
            <v>0</v>
          </cell>
          <cell r="AF5993">
            <v>0</v>
          </cell>
          <cell r="AG5993">
            <v>0</v>
          </cell>
          <cell r="AH5993" t="str">
            <v>60×40</v>
          </cell>
          <cell r="AI5993">
            <v>0</v>
          </cell>
          <cell r="AJ5993">
            <v>0</v>
          </cell>
        </row>
        <row r="5993">
          <cell r="AN5993" t="str">
            <v>借用</v>
          </cell>
          <cell r="AO5993" t="str">
            <v>232E</v>
          </cell>
          <cell r="AP5993">
            <v>1</v>
          </cell>
          <cell r="AQ5993">
            <v>25018</v>
          </cell>
        </row>
        <row r="5994">
          <cell r="A5994">
            <v>5996</v>
          </cell>
          <cell r="B5994">
            <v>2</v>
          </cell>
          <cell r="C5994">
            <v>45734</v>
          </cell>
        </row>
        <row r="5994">
          <cell r="E5994" t="str">
            <v>LD232-2605</v>
          </cell>
          <cell r="F5994" t="str">
            <v>筋板265</v>
          </cell>
          <cell r="G5994">
            <v>2</v>
          </cell>
          <cell r="H5994" t="str">
            <v>钢板t8/Q345C</v>
          </cell>
        </row>
        <row r="5994">
          <cell r="J5994" t="str">
            <v>激光作业</v>
          </cell>
          <cell r="K5994">
            <v>0.76</v>
          </cell>
          <cell r="L5994">
            <v>0</v>
          </cell>
          <cell r="M5994">
            <v>0</v>
          </cell>
          <cell r="N5994">
            <v>0</v>
          </cell>
          <cell r="O5994">
            <v>0</v>
          </cell>
          <cell r="P5994">
            <v>0</v>
          </cell>
          <cell r="Q5994">
            <v>0</v>
          </cell>
          <cell r="R5994">
            <v>0</v>
          </cell>
          <cell r="S5994">
            <v>0</v>
          </cell>
          <cell r="T5994">
            <v>0</v>
          </cell>
          <cell r="U5994">
            <v>0</v>
          </cell>
          <cell r="V5994">
            <v>0</v>
          </cell>
          <cell r="W5994">
            <v>0</v>
          </cell>
          <cell r="X5994">
            <v>0</v>
          </cell>
          <cell r="Y5994">
            <v>0</v>
          </cell>
          <cell r="Z5994">
            <v>0</v>
          </cell>
          <cell r="AA5994">
            <v>0</v>
          </cell>
          <cell r="AB5994">
            <v>0</v>
          </cell>
          <cell r="AC5994">
            <v>0</v>
          </cell>
          <cell r="AD5994">
            <v>0</v>
          </cell>
          <cell r="AE5994">
            <v>0</v>
          </cell>
          <cell r="AF5994">
            <v>0</v>
          </cell>
          <cell r="AG5994">
            <v>0</v>
          </cell>
          <cell r="AH5994" t="str">
            <v>60×45</v>
          </cell>
          <cell r="AI5994">
            <v>0</v>
          </cell>
          <cell r="AJ5994">
            <v>0</v>
          </cell>
        </row>
        <row r="5994">
          <cell r="AN5994" t="str">
            <v>借用</v>
          </cell>
          <cell r="AO5994" t="str">
            <v>232E</v>
          </cell>
          <cell r="AP5994">
            <v>1</v>
          </cell>
          <cell r="AQ5994">
            <v>25018</v>
          </cell>
        </row>
        <row r="5995">
          <cell r="A5995">
            <v>5997</v>
          </cell>
          <cell r="B5995">
            <v>1</v>
          </cell>
          <cell r="C5995">
            <v>45734</v>
          </cell>
        </row>
        <row r="5995">
          <cell r="E5995" t="str">
            <v>LD232-260600</v>
          </cell>
          <cell r="F5995" t="str">
            <v>泵副架</v>
          </cell>
          <cell r="G5995">
            <v>1</v>
          </cell>
        </row>
        <row r="5995">
          <cell r="J5995" t="str">
            <v>定位焊</v>
          </cell>
          <cell r="K5995">
            <v>20.4</v>
          </cell>
          <cell r="L5995" t="str">
            <v>焊接</v>
          </cell>
          <cell r="M5995">
            <v>18</v>
          </cell>
          <cell r="N5995" t="str">
            <v>打磨</v>
          </cell>
          <cell r="O5995">
            <v>10</v>
          </cell>
          <cell r="P5995" t="str">
            <v>喷砂 </v>
          </cell>
          <cell r="Q5995">
            <v>3</v>
          </cell>
          <cell r="R5995" t="str">
            <v>喷铝</v>
          </cell>
          <cell r="S5995">
            <v>8</v>
          </cell>
          <cell r="T5995" t="str">
            <v>磨铝面</v>
          </cell>
          <cell r="U5995">
            <v>1.5</v>
          </cell>
          <cell r="V5995" t="str">
            <v>挂件</v>
          </cell>
          <cell r="W5995">
            <v>0.5</v>
          </cell>
          <cell r="X5995" t="str">
            <v>喷黑漆</v>
          </cell>
          <cell r="Y5995">
            <v>3</v>
          </cell>
          <cell r="Z5995">
            <v>0</v>
          </cell>
          <cell r="AA5995">
            <v>0</v>
          </cell>
          <cell r="AB5995">
            <v>0</v>
          </cell>
          <cell r="AC5995">
            <v>0</v>
          </cell>
          <cell r="AD5995">
            <v>0</v>
          </cell>
          <cell r="AE5995">
            <v>0</v>
          </cell>
          <cell r="AF5995">
            <v>0</v>
          </cell>
          <cell r="AG5995">
            <v>0</v>
          </cell>
        </row>
        <row r="5995">
          <cell r="AI5995">
            <v>0</v>
          </cell>
          <cell r="AJ5995">
            <v>0</v>
          </cell>
        </row>
        <row r="5995">
          <cell r="AN5995" t="str">
            <v>借用</v>
          </cell>
          <cell r="AO5995" t="str">
            <v>232E</v>
          </cell>
          <cell r="AP5995">
            <v>1</v>
          </cell>
          <cell r="AQ5995">
            <v>25018</v>
          </cell>
        </row>
        <row r="5996">
          <cell r="A5996">
            <v>5998</v>
          </cell>
          <cell r="B5996">
            <v>1</v>
          </cell>
          <cell r="C5996">
            <v>45734</v>
          </cell>
        </row>
        <row r="5996">
          <cell r="E5996" t="str">
            <v>LD232-260600</v>
          </cell>
          <cell r="F5996" t="str">
            <v>泵副架</v>
          </cell>
          <cell r="G5996">
            <v>1</v>
          </cell>
        </row>
        <row r="5996">
          <cell r="J5996" t="str">
            <v>喷黑漆</v>
          </cell>
          <cell r="K5996">
            <v>3</v>
          </cell>
        </row>
        <row r="5996">
          <cell r="Z5996">
            <v>0</v>
          </cell>
          <cell r="AA5996">
            <v>0</v>
          </cell>
          <cell r="AB5996">
            <v>0</v>
          </cell>
          <cell r="AC5996">
            <v>0</v>
          </cell>
          <cell r="AD5996">
            <v>0</v>
          </cell>
          <cell r="AE5996">
            <v>0</v>
          </cell>
          <cell r="AF5996">
            <v>0</v>
          </cell>
          <cell r="AG5996">
            <v>0</v>
          </cell>
        </row>
        <row r="5996">
          <cell r="AI5996">
            <v>0</v>
          </cell>
          <cell r="AJ5996">
            <v>0</v>
          </cell>
        </row>
        <row r="5996">
          <cell r="AN5996" t="str">
            <v>借用</v>
          </cell>
          <cell r="AO5996" t="str">
            <v>232E</v>
          </cell>
          <cell r="AP5996">
            <v>1</v>
          </cell>
          <cell r="AQ5996">
            <v>25018</v>
          </cell>
        </row>
        <row r="5997">
          <cell r="A5997">
            <v>5999</v>
          </cell>
          <cell r="B5997">
            <v>1</v>
          </cell>
          <cell r="C5997">
            <v>45734</v>
          </cell>
        </row>
        <row r="5997">
          <cell r="E5997" t="str">
            <v>LD232-260601</v>
          </cell>
          <cell r="F5997" t="str">
            <v>安装板2661</v>
          </cell>
          <cell r="G5997">
            <v>1</v>
          </cell>
          <cell r="H5997" t="str">
            <v>钢板t14/Q345C</v>
          </cell>
        </row>
        <row r="5997">
          <cell r="J5997" t="str">
            <v>激光作业</v>
          </cell>
          <cell r="K5997">
            <v>18</v>
          </cell>
          <cell r="L5997">
            <v>0</v>
          </cell>
          <cell r="M5997">
            <v>0</v>
          </cell>
          <cell r="N5997">
            <v>0</v>
          </cell>
          <cell r="O5997">
            <v>0</v>
          </cell>
          <cell r="P5997">
            <v>0</v>
          </cell>
          <cell r="Q5997">
            <v>0</v>
          </cell>
          <cell r="R5997">
            <v>0</v>
          </cell>
          <cell r="S5997">
            <v>0</v>
          </cell>
          <cell r="T5997">
            <v>0</v>
          </cell>
          <cell r="U5997">
            <v>0</v>
          </cell>
          <cell r="V5997">
            <v>0</v>
          </cell>
          <cell r="W5997">
            <v>0</v>
          </cell>
          <cell r="X5997">
            <v>0</v>
          </cell>
          <cell r="Y5997">
            <v>0</v>
          </cell>
          <cell r="Z5997">
            <v>0</v>
          </cell>
          <cell r="AA5997">
            <v>0</v>
          </cell>
          <cell r="AB5997">
            <v>0</v>
          </cell>
          <cell r="AC5997">
            <v>0</v>
          </cell>
          <cell r="AD5997">
            <v>0</v>
          </cell>
          <cell r="AE5997">
            <v>0</v>
          </cell>
          <cell r="AF5997">
            <v>0</v>
          </cell>
          <cell r="AG5997">
            <v>0</v>
          </cell>
          <cell r="AH5997" t="str">
            <v>355×190</v>
          </cell>
          <cell r="AI5997">
            <v>0</v>
          </cell>
          <cell r="AJ5997">
            <v>0</v>
          </cell>
        </row>
        <row r="5997">
          <cell r="AN5997" t="str">
            <v>借用</v>
          </cell>
          <cell r="AO5997" t="str">
            <v>232E</v>
          </cell>
          <cell r="AP5997">
            <v>1</v>
          </cell>
          <cell r="AQ5997">
            <v>25018</v>
          </cell>
        </row>
        <row r="5998">
          <cell r="A5998">
            <v>6000</v>
          </cell>
          <cell r="B5998">
            <v>1</v>
          </cell>
          <cell r="C5998">
            <v>45734</v>
          </cell>
        </row>
        <row r="5998">
          <cell r="E5998" t="str">
            <v>LD232-260602</v>
          </cell>
          <cell r="F5998" t="str">
            <v>筋板2662</v>
          </cell>
          <cell r="G5998">
            <v>1</v>
          </cell>
          <cell r="H5998" t="str">
            <v>钢板t10/Q345D</v>
          </cell>
          <cell r="I5998" t="str">
            <v>钢板t10/Q345C</v>
          </cell>
          <cell r="J5998" t="str">
            <v>激光作业</v>
          </cell>
          <cell r="K5998">
            <v>4.8</v>
          </cell>
          <cell r="L5998" t="str">
            <v>折弯</v>
          </cell>
          <cell r="M5998">
            <v>3</v>
          </cell>
          <cell r="N5998" t="str">
            <v>转</v>
          </cell>
          <cell r="O5998">
            <v>0</v>
          </cell>
          <cell r="P5998">
            <v>0</v>
          </cell>
          <cell r="Q5998">
            <v>0</v>
          </cell>
          <cell r="R5998">
            <v>0</v>
          </cell>
          <cell r="S5998">
            <v>0</v>
          </cell>
          <cell r="T5998">
            <v>0</v>
          </cell>
          <cell r="U5998">
            <v>0</v>
          </cell>
          <cell r="V5998">
            <v>0</v>
          </cell>
          <cell r="W5998">
            <v>0</v>
          </cell>
          <cell r="X5998">
            <v>0</v>
          </cell>
          <cell r="Y5998">
            <v>0</v>
          </cell>
          <cell r="Z5998">
            <v>0</v>
          </cell>
          <cell r="AA5998">
            <v>0</v>
          </cell>
          <cell r="AB5998">
            <v>0</v>
          </cell>
          <cell r="AC5998">
            <v>0</v>
          </cell>
          <cell r="AD5998">
            <v>0</v>
          </cell>
          <cell r="AE5998">
            <v>0</v>
          </cell>
          <cell r="AF5998">
            <v>0</v>
          </cell>
          <cell r="AG5998">
            <v>0</v>
          </cell>
          <cell r="AH5998" t="str">
            <v>273×40</v>
          </cell>
          <cell r="AI5998">
            <v>0</v>
          </cell>
          <cell r="AJ5998">
            <v>0</v>
          </cell>
        </row>
        <row r="5998">
          <cell r="AN5998" t="str">
            <v>借用</v>
          </cell>
          <cell r="AO5998" t="str">
            <v>232E</v>
          </cell>
          <cell r="AP5998">
            <v>1</v>
          </cell>
          <cell r="AQ5998">
            <v>25018</v>
          </cell>
        </row>
        <row r="5999">
          <cell r="A5999">
            <v>6001</v>
          </cell>
          <cell r="B5999">
            <v>1</v>
          </cell>
          <cell r="C5999">
            <v>45734</v>
          </cell>
        </row>
        <row r="5999">
          <cell r="E5999" t="str">
            <v>LD232-26060300</v>
          </cell>
          <cell r="F5999" t="str">
            <v>槽钢焊合</v>
          </cell>
          <cell r="G5999">
            <v>1</v>
          </cell>
        </row>
        <row r="5999">
          <cell r="J5999" t="str">
            <v>定位焊</v>
          </cell>
          <cell r="K5999">
            <v>6.65</v>
          </cell>
          <cell r="L5999" t="str">
            <v>焊接</v>
          </cell>
          <cell r="M5999">
            <v>6</v>
          </cell>
          <cell r="N5999" t="str">
            <v>打磨</v>
          </cell>
          <cell r="O5999">
            <v>4</v>
          </cell>
          <cell r="P5999" t="str">
            <v>转</v>
          </cell>
          <cell r="Q5999">
            <v>0</v>
          </cell>
          <cell r="R5999">
            <v>0</v>
          </cell>
          <cell r="S5999">
            <v>0</v>
          </cell>
          <cell r="T5999">
            <v>0</v>
          </cell>
          <cell r="U5999">
            <v>0</v>
          </cell>
          <cell r="V5999">
            <v>0</v>
          </cell>
          <cell r="W5999">
            <v>0</v>
          </cell>
          <cell r="X5999">
            <v>0</v>
          </cell>
          <cell r="Y5999">
            <v>0</v>
          </cell>
          <cell r="Z5999">
            <v>0</v>
          </cell>
          <cell r="AA5999">
            <v>0</v>
          </cell>
          <cell r="AB5999">
            <v>0</v>
          </cell>
          <cell r="AC5999">
            <v>0</v>
          </cell>
          <cell r="AD5999">
            <v>0</v>
          </cell>
          <cell r="AE5999">
            <v>0</v>
          </cell>
          <cell r="AF5999">
            <v>0</v>
          </cell>
          <cell r="AG5999">
            <v>0</v>
          </cell>
        </row>
        <row r="5999">
          <cell r="AI5999">
            <v>0</v>
          </cell>
          <cell r="AJ5999">
            <v>0</v>
          </cell>
        </row>
        <row r="5999">
          <cell r="AN5999" t="str">
            <v>借用</v>
          </cell>
          <cell r="AO5999" t="str">
            <v>232E</v>
          </cell>
          <cell r="AP5999">
            <v>1</v>
          </cell>
          <cell r="AQ5999">
            <v>25018</v>
          </cell>
        </row>
        <row r="6000">
          <cell r="A6000">
            <v>6002</v>
          </cell>
          <cell r="B6000">
            <v>1</v>
          </cell>
          <cell r="C6000">
            <v>45734</v>
          </cell>
        </row>
        <row r="6000">
          <cell r="E6000" t="str">
            <v>LD232-26060301</v>
          </cell>
          <cell r="F6000" t="str">
            <v>弯板631</v>
          </cell>
          <cell r="G6000">
            <v>1</v>
          </cell>
          <cell r="H6000" t="str">
            <v>钢板t8/Q355D</v>
          </cell>
          <cell r="I6000" t="str">
            <v>钢板t8/Q355C</v>
          </cell>
          <cell r="J6000" t="str">
            <v>激光作业</v>
          </cell>
          <cell r="K6000">
            <v>4.2</v>
          </cell>
          <cell r="L6000" t="str">
            <v>折弯</v>
          </cell>
          <cell r="M6000">
            <v>3.6</v>
          </cell>
          <cell r="N6000" t="str">
            <v>转</v>
          </cell>
          <cell r="O6000">
            <v>0</v>
          </cell>
          <cell r="P6000">
            <v>0</v>
          </cell>
          <cell r="Q6000">
            <v>0</v>
          </cell>
          <cell r="R6000">
            <v>0</v>
          </cell>
          <cell r="S6000">
            <v>0</v>
          </cell>
          <cell r="T6000">
            <v>0</v>
          </cell>
          <cell r="U6000">
            <v>0</v>
          </cell>
          <cell r="V6000">
            <v>0</v>
          </cell>
          <cell r="W6000">
            <v>0</v>
          </cell>
          <cell r="X6000">
            <v>0</v>
          </cell>
          <cell r="Y6000">
            <v>0</v>
          </cell>
          <cell r="Z6000">
            <v>0</v>
          </cell>
          <cell r="AA6000">
            <v>0</v>
          </cell>
          <cell r="AB6000">
            <v>0</v>
          </cell>
          <cell r="AC6000">
            <v>0</v>
          </cell>
          <cell r="AD6000">
            <v>0</v>
          </cell>
          <cell r="AE6000">
            <v>0</v>
          </cell>
          <cell r="AF6000">
            <v>0</v>
          </cell>
          <cell r="AG6000">
            <v>0</v>
          </cell>
          <cell r="AH6000" t="str">
            <v>303×146</v>
          </cell>
          <cell r="AI6000">
            <v>0</v>
          </cell>
          <cell r="AJ6000">
            <v>0</v>
          </cell>
        </row>
        <row r="6000">
          <cell r="AN6000" t="str">
            <v>借用</v>
          </cell>
          <cell r="AO6000" t="str">
            <v>232E</v>
          </cell>
          <cell r="AP6000">
            <v>1</v>
          </cell>
          <cell r="AQ6000">
            <v>25018</v>
          </cell>
        </row>
        <row r="6001">
          <cell r="A6001">
            <v>6003</v>
          </cell>
          <cell r="B6001">
            <v>1</v>
          </cell>
          <cell r="C6001">
            <v>45734</v>
          </cell>
        </row>
        <row r="6001">
          <cell r="E6001" t="str">
            <v>LD232-26060302</v>
          </cell>
          <cell r="F6001" t="str">
            <v>筋板632</v>
          </cell>
          <cell r="G6001">
            <v>1</v>
          </cell>
          <cell r="H6001" t="str">
            <v>钢板t6/Q355D</v>
          </cell>
          <cell r="I6001" t="str">
            <v>钢板t6/Q355C</v>
          </cell>
          <cell r="J6001" t="str">
            <v>激光作业</v>
          </cell>
          <cell r="K6001">
            <v>1.8</v>
          </cell>
          <cell r="L6001" t="str">
            <v>转</v>
          </cell>
          <cell r="M6001">
            <v>0</v>
          </cell>
          <cell r="N6001">
            <v>0</v>
          </cell>
          <cell r="O6001">
            <v>0</v>
          </cell>
          <cell r="P6001">
            <v>0</v>
          </cell>
          <cell r="Q6001">
            <v>0</v>
          </cell>
          <cell r="R6001">
            <v>0</v>
          </cell>
          <cell r="S6001">
            <v>0</v>
          </cell>
          <cell r="T6001">
            <v>0</v>
          </cell>
          <cell r="U6001">
            <v>0</v>
          </cell>
          <cell r="V6001">
            <v>0</v>
          </cell>
          <cell r="W6001">
            <v>0</v>
          </cell>
          <cell r="X6001">
            <v>0</v>
          </cell>
          <cell r="Y6001">
            <v>0</v>
          </cell>
          <cell r="Z6001">
            <v>0</v>
          </cell>
          <cell r="AA6001">
            <v>0</v>
          </cell>
          <cell r="AB6001">
            <v>0</v>
          </cell>
          <cell r="AC6001">
            <v>0</v>
          </cell>
          <cell r="AD6001">
            <v>0</v>
          </cell>
          <cell r="AE6001">
            <v>0</v>
          </cell>
          <cell r="AF6001">
            <v>0</v>
          </cell>
          <cell r="AG6001">
            <v>0</v>
          </cell>
          <cell r="AH6001" t="str">
            <v>100×64</v>
          </cell>
          <cell r="AI6001">
            <v>0</v>
          </cell>
          <cell r="AJ6001">
            <v>0</v>
          </cell>
        </row>
        <row r="6001">
          <cell r="AN6001" t="str">
            <v>借用</v>
          </cell>
          <cell r="AO6001" t="str">
            <v>232E</v>
          </cell>
          <cell r="AP6001">
            <v>1</v>
          </cell>
          <cell r="AQ6001">
            <v>25018</v>
          </cell>
        </row>
        <row r="6002">
          <cell r="A6002">
            <v>6004</v>
          </cell>
          <cell r="B6002">
            <v>1</v>
          </cell>
          <cell r="C6002">
            <v>45734</v>
          </cell>
        </row>
        <row r="6002">
          <cell r="E6002" t="str">
            <v>LD232-26060303</v>
          </cell>
          <cell r="F6002" t="str">
            <v>侧板633</v>
          </cell>
          <cell r="G6002">
            <v>1</v>
          </cell>
          <cell r="H6002" t="str">
            <v>钢板t8/Q355D</v>
          </cell>
          <cell r="I6002" t="str">
            <v>钢板t8/Q355C</v>
          </cell>
          <cell r="J6002" t="str">
            <v>激光作业</v>
          </cell>
          <cell r="K6002">
            <v>3.6</v>
          </cell>
          <cell r="L6002" t="str">
            <v>手工等离子</v>
          </cell>
          <cell r="M6002">
            <v>9</v>
          </cell>
          <cell r="N6002" t="str">
            <v>转</v>
          </cell>
          <cell r="O6002">
            <v>0</v>
          </cell>
          <cell r="P6002">
            <v>0</v>
          </cell>
          <cell r="Q6002">
            <v>0</v>
          </cell>
          <cell r="R6002">
            <v>0</v>
          </cell>
          <cell r="S6002">
            <v>0</v>
          </cell>
          <cell r="T6002">
            <v>0</v>
          </cell>
          <cell r="U6002">
            <v>0</v>
          </cell>
          <cell r="V6002">
            <v>0</v>
          </cell>
          <cell r="W6002">
            <v>0</v>
          </cell>
          <cell r="X6002">
            <v>0</v>
          </cell>
          <cell r="Y6002">
            <v>0</v>
          </cell>
          <cell r="Z6002">
            <v>0</v>
          </cell>
          <cell r="AA6002">
            <v>0</v>
          </cell>
          <cell r="AB6002">
            <v>0</v>
          </cell>
          <cell r="AC6002">
            <v>0</v>
          </cell>
          <cell r="AD6002">
            <v>0</v>
          </cell>
          <cell r="AE6002">
            <v>0</v>
          </cell>
          <cell r="AF6002">
            <v>0</v>
          </cell>
          <cell r="AG6002">
            <v>0</v>
          </cell>
          <cell r="AH6002" t="str">
            <v>303×72</v>
          </cell>
          <cell r="AI6002">
            <v>0</v>
          </cell>
          <cell r="AJ6002">
            <v>0</v>
          </cell>
        </row>
        <row r="6002">
          <cell r="AN6002" t="str">
            <v>借用</v>
          </cell>
          <cell r="AO6002" t="str">
            <v>232E</v>
          </cell>
          <cell r="AP6002">
            <v>1</v>
          </cell>
          <cell r="AQ6002">
            <v>25018</v>
          </cell>
        </row>
        <row r="6003">
          <cell r="A6003">
            <v>6005</v>
          </cell>
          <cell r="B6003">
            <v>1</v>
          </cell>
          <cell r="C6003">
            <v>45734</v>
          </cell>
        </row>
        <row r="6003">
          <cell r="E6003" t="str">
            <v>LD232-30020200</v>
          </cell>
          <cell r="F6003" t="str">
            <v>摇杆结构1上电气元件焊合</v>
          </cell>
          <cell r="G6003">
            <v>1</v>
          </cell>
        </row>
        <row r="6003">
          <cell r="J6003" t="str">
            <v>定位焊</v>
          </cell>
          <cell r="K6003">
            <v>18.7</v>
          </cell>
          <cell r="L6003">
            <v>0</v>
          </cell>
          <cell r="M6003">
            <v>0</v>
          </cell>
          <cell r="N6003">
            <v>0</v>
          </cell>
          <cell r="O6003">
            <v>0</v>
          </cell>
          <cell r="P6003">
            <v>0</v>
          </cell>
          <cell r="Q6003">
            <v>0</v>
          </cell>
          <cell r="R6003">
            <v>0</v>
          </cell>
          <cell r="S6003">
            <v>0</v>
          </cell>
          <cell r="T6003">
            <v>0</v>
          </cell>
          <cell r="U6003">
            <v>0</v>
          </cell>
          <cell r="V6003">
            <v>0</v>
          </cell>
          <cell r="W6003">
            <v>0</v>
          </cell>
          <cell r="X6003">
            <v>0</v>
          </cell>
          <cell r="Y6003">
            <v>0</v>
          </cell>
          <cell r="Z6003">
            <v>0</v>
          </cell>
          <cell r="AA6003">
            <v>0</v>
          </cell>
          <cell r="AB6003">
            <v>0</v>
          </cell>
          <cell r="AC6003">
            <v>0</v>
          </cell>
          <cell r="AD6003">
            <v>0</v>
          </cell>
          <cell r="AE6003">
            <v>0</v>
          </cell>
          <cell r="AF6003">
            <v>0</v>
          </cell>
          <cell r="AG6003">
            <v>0</v>
          </cell>
        </row>
        <row r="6003">
          <cell r="AI6003">
            <v>0</v>
          </cell>
          <cell r="AJ6003">
            <v>0</v>
          </cell>
        </row>
        <row r="6003">
          <cell r="AN6003" t="str">
            <v>借用</v>
          </cell>
          <cell r="AO6003" t="str">
            <v>232E</v>
          </cell>
          <cell r="AP6003">
            <v>1</v>
          </cell>
          <cell r="AQ6003">
            <v>25018</v>
          </cell>
        </row>
        <row r="6004">
          <cell r="A6004">
            <v>6006</v>
          </cell>
          <cell r="B6004">
            <v>3</v>
          </cell>
          <cell r="C6004">
            <v>45734</v>
          </cell>
        </row>
        <row r="6004">
          <cell r="E6004" t="str">
            <v>LD232-3002030200</v>
          </cell>
          <cell r="F6004" t="str">
            <v>密封盒安装板焊合</v>
          </cell>
          <cell r="G6004">
            <v>3</v>
          </cell>
        </row>
        <row r="6004">
          <cell r="J6004" t="str">
            <v>焊接</v>
          </cell>
          <cell r="K6004">
            <v>10.2</v>
          </cell>
          <cell r="L6004" t="str">
            <v>打磨</v>
          </cell>
          <cell r="M6004">
            <v>3</v>
          </cell>
          <cell r="N6004" t="str">
            <v>喷砂</v>
          </cell>
          <cell r="O6004">
            <v>0.5</v>
          </cell>
          <cell r="P6004" t="str">
            <v>打胶</v>
          </cell>
          <cell r="Q6004">
            <v>1</v>
          </cell>
          <cell r="R6004" t="str">
            <v>挂件</v>
          </cell>
          <cell r="S6004">
            <v>0.5</v>
          </cell>
          <cell r="T6004" t="str">
            <v>喷漆</v>
          </cell>
          <cell r="U6004">
            <v>0.5</v>
          </cell>
          <cell r="V6004">
            <v>0</v>
          </cell>
          <cell r="W6004">
            <v>0</v>
          </cell>
          <cell r="X6004">
            <v>0</v>
          </cell>
          <cell r="Y6004">
            <v>0</v>
          </cell>
          <cell r="Z6004">
            <v>0</v>
          </cell>
          <cell r="AA6004">
            <v>0</v>
          </cell>
          <cell r="AB6004">
            <v>0</v>
          </cell>
          <cell r="AC6004">
            <v>0</v>
          </cell>
          <cell r="AD6004">
            <v>0</v>
          </cell>
          <cell r="AE6004">
            <v>0</v>
          </cell>
          <cell r="AF6004">
            <v>0</v>
          </cell>
          <cell r="AG6004">
            <v>0</v>
          </cell>
        </row>
        <row r="6004">
          <cell r="AI6004">
            <v>0</v>
          </cell>
          <cell r="AJ6004">
            <v>0</v>
          </cell>
        </row>
        <row r="6004">
          <cell r="AN6004" t="str">
            <v>借用</v>
          </cell>
          <cell r="AO6004" t="str">
            <v>232E</v>
          </cell>
          <cell r="AP6004">
            <v>1</v>
          </cell>
          <cell r="AQ6004">
            <v>25018</v>
          </cell>
        </row>
        <row r="6005">
          <cell r="A6005">
            <v>6007</v>
          </cell>
          <cell r="B6005">
            <v>3</v>
          </cell>
          <cell r="C6005">
            <v>45734</v>
          </cell>
        </row>
        <row r="6005">
          <cell r="E6005" t="str">
            <v>LD232-3002030201</v>
          </cell>
          <cell r="F6005" t="str">
            <v>安装板</v>
          </cell>
          <cell r="G6005">
            <v>3</v>
          </cell>
          <cell r="H6005" t="str">
            <v>钢板t2/ST12</v>
          </cell>
          <cell r="I6005" t="str">
            <v>钢板t2/Q235B</v>
          </cell>
          <cell r="J6005" t="str">
            <v>激光作业</v>
          </cell>
          <cell r="K6005">
            <v>1.68</v>
          </cell>
          <cell r="L6005" t="str">
            <v>折弯</v>
          </cell>
          <cell r="M6005">
            <v>2.52</v>
          </cell>
          <cell r="N6005">
            <v>0</v>
          </cell>
          <cell r="O6005">
            <v>0</v>
          </cell>
          <cell r="P6005">
            <v>0</v>
          </cell>
          <cell r="Q6005">
            <v>0</v>
          </cell>
          <cell r="R6005">
            <v>0</v>
          </cell>
          <cell r="S6005">
            <v>0</v>
          </cell>
          <cell r="T6005">
            <v>0</v>
          </cell>
          <cell r="U6005">
            <v>0</v>
          </cell>
          <cell r="V6005">
            <v>0</v>
          </cell>
          <cell r="W6005">
            <v>0</v>
          </cell>
          <cell r="X6005">
            <v>0</v>
          </cell>
          <cell r="Y6005">
            <v>0</v>
          </cell>
          <cell r="Z6005">
            <v>0</v>
          </cell>
          <cell r="AA6005">
            <v>0</v>
          </cell>
          <cell r="AB6005">
            <v>0</v>
          </cell>
          <cell r="AC6005">
            <v>0</v>
          </cell>
          <cell r="AD6005">
            <v>0</v>
          </cell>
          <cell r="AE6005">
            <v>0</v>
          </cell>
          <cell r="AF6005">
            <v>0</v>
          </cell>
          <cell r="AG6005">
            <v>0</v>
          </cell>
          <cell r="AH6005" t="str">
            <v>148×88</v>
          </cell>
          <cell r="AI6005">
            <v>0</v>
          </cell>
          <cell r="AJ6005">
            <v>0</v>
          </cell>
        </row>
        <row r="6005">
          <cell r="AN6005" t="str">
            <v>借用</v>
          </cell>
          <cell r="AO6005" t="str">
            <v>232E</v>
          </cell>
          <cell r="AP6005">
            <v>1</v>
          </cell>
          <cell r="AQ6005">
            <v>25018</v>
          </cell>
        </row>
        <row r="6006">
          <cell r="A6006">
            <v>6008</v>
          </cell>
          <cell r="B6006">
            <v>2</v>
          </cell>
          <cell r="C6006">
            <v>45734</v>
          </cell>
        </row>
        <row r="6006">
          <cell r="E6006" t="str">
            <v>LD232-3002030300</v>
          </cell>
          <cell r="F6006" t="str">
            <v>角度传感器安装板焊合</v>
          </cell>
          <cell r="G6006">
            <v>2</v>
          </cell>
        </row>
        <row r="6006">
          <cell r="J6006" t="str">
            <v>焊接</v>
          </cell>
          <cell r="K6006">
            <v>14.4</v>
          </cell>
          <cell r="L6006">
            <v>0</v>
          </cell>
          <cell r="M6006">
            <v>0</v>
          </cell>
          <cell r="N6006">
            <v>0</v>
          </cell>
          <cell r="O6006">
            <v>0</v>
          </cell>
          <cell r="P6006">
            <v>0</v>
          </cell>
          <cell r="Q6006">
            <v>0</v>
          </cell>
          <cell r="R6006">
            <v>0</v>
          </cell>
          <cell r="S6006">
            <v>0</v>
          </cell>
          <cell r="T6006">
            <v>0</v>
          </cell>
          <cell r="U6006">
            <v>0</v>
          </cell>
          <cell r="V6006">
            <v>0</v>
          </cell>
          <cell r="W6006">
            <v>0</v>
          </cell>
          <cell r="X6006">
            <v>0</v>
          </cell>
          <cell r="Y6006">
            <v>0</v>
          </cell>
          <cell r="Z6006">
            <v>0</v>
          </cell>
          <cell r="AA6006">
            <v>0</v>
          </cell>
          <cell r="AB6006">
            <v>0</v>
          </cell>
          <cell r="AC6006">
            <v>0</v>
          </cell>
          <cell r="AD6006">
            <v>0</v>
          </cell>
          <cell r="AE6006">
            <v>0</v>
          </cell>
          <cell r="AF6006">
            <v>0</v>
          </cell>
          <cell r="AG6006">
            <v>0</v>
          </cell>
        </row>
        <row r="6006">
          <cell r="AI6006">
            <v>0</v>
          </cell>
          <cell r="AJ6006">
            <v>0</v>
          </cell>
        </row>
        <row r="6006">
          <cell r="AN6006" t="str">
            <v>借用</v>
          </cell>
          <cell r="AO6006" t="str">
            <v>232E</v>
          </cell>
          <cell r="AP6006">
            <v>1</v>
          </cell>
          <cell r="AQ6006">
            <v>25018</v>
          </cell>
        </row>
        <row r="6007">
          <cell r="A6007">
            <v>6009</v>
          </cell>
          <cell r="B6007">
            <v>2</v>
          </cell>
          <cell r="C6007">
            <v>45734</v>
          </cell>
        </row>
        <row r="6007">
          <cell r="E6007" t="str">
            <v>LD232-3002030301</v>
          </cell>
          <cell r="F6007" t="str">
            <v>支板</v>
          </cell>
          <cell r="G6007">
            <v>2</v>
          </cell>
          <cell r="H6007" t="str">
            <v>钢板t2/304</v>
          </cell>
          <cell r="I6007" t="str">
            <v>钢板t2/0Cr18Ni9</v>
          </cell>
          <cell r="J6007" t="str">
            <v>激光作业</v>
          </cell>
          <cell r="K6007">
            <v>6.6</v>
          </cell>
          <cell r="L6007" t="str">
            <v>倒钝</v>
          </cell>
          <cell r="M6007">
            <v>3</v>
          </cell>
          <cell r="N6007" t="str">
            <v>折弯</v>
          </cell>
          <cell r="O6007">
            <v>3</v>
          </cell>
          <cell r="P6007">
            <v>0</v>
          </cell>
          <cell r="Q6007">
            <v>0</v>
          </cell>
          <cell r="R6007">
            <v>0</v>
          </cell>
          <cell r="S6007">
            <v>0</v>
          </cell>
          <cell r="T6007">
            <v>0</v>
          </cell>
          <cell r="U6007">
            <v>0</v>
          </cell>
          <cell r="V6007">
            <v>0</v>
          </cell>
          <cell r="W6007">
            <v>0</v>
          </cell>
          <cell r="X6007">
            <v>0</v>
          </cell>
          <cell r="Y6007">
            <v>0</v>
          </cell>
          <cell r="Z6007">
            <v>0</v>
          </cell>
          <cell r="AA6007">
            <v>0</v>
          </cell>
          <cell r="AB6007">
            <v>0</v>
          </cell>
          <cell r="AC6007">
            <v>0</v>
          </cell>
          <cell r="AD6007">
            <v>0</v>
          </cell>
          <cell r="AE6007">
            <v>0</v>
          </cell>
          <cell r="AF6007">
            <v>0</v>
          </cell>
          <cell r="AG6007">
            <v>0</v>
          </cell>
          <cell r="AH6007" t="str">
            <v>188×131</v>
          </cell>
          <cell r="AI6007">
            <v>0</v>
          </cell>
          <cell r="AJ6007">
            <v>0</v>
          </cell>
        </row>
        <row r="6007">
          <cell r="AN6007" t="str">
            <v>借用</v>
          </cell>
          <cell r="AO6007" t="str">
            <v>232E</v>
          </cell>
          <cell r="AP6007">
            <v>1</v>
          </cell>
          <cell r="AQ6007">
            <v>25018</v>
          </cell>
        </row>
        <row r="6008">
          <cell r="A6008">
            <v>6010</v>
          </cell>
          <cell r="B6008">
            <v>1</v>
          </cell>
          <cell r="C6008">
            <v>45734</v>
          </cell>
        </row>
        <row r="6008">
          <cell r="E6008" t="str">
            <v>LD232-30020600</v>
          </cell>
          <cell r="F6008" t="str">
            <v>摇杆结构3上电气元件焊合</v>
          </cell>
          <cell r="G6008">
            <v>1</v>
          </cell>
        </row>
        <row r="6008">
          <cell r="J6008" t="str">
            <v>定位焊</v>
          </cell>
          <cell r="K6008">
            <v>25.5</v>
          </cell>
          <cell r="L6008" t="str">
            <v>焊接</v>
          </cell>
          <cell r="M6008">
            <v>6</v>
          </cell>
          <cell r="N6008">
            <v>0</v>
          </cell>
          <cell r="O6008">
            <v>0</v>
          </cell>
          <cell r="P6008">
            <v>0</v>
          </cell>
          <cell r="Q6008">
            <v>0</v>
          </cell>
          <cell r="R6008">
            <v>0</v>
          </cell>
          <cell r="S6008">
            <v>0</v>
          </cell>
          <cell r="T6008">
            <v>0</v>
          </cell>
          <cell r="U6008">
            <v>0</v>
          </cell>
          <cell r="V6008">
            <v>0</v>
          </cell>
          <cell r="W6008">
            <v>0</v>
          </cell>
          <cell r="X6008">
            <v>0</v>
          </cell>
          <cell r="Y6008">
            <v>0</v>
          </cell>
          <cell r="Z6008">
            <v>0</v>
          </cell>
          <cell r="AA6008">
            <v>0</v>
          </cell>
          <cell r="AB6008">
            <v>0</v>
          </cell>
          <cell r="AC6008">
            <v>0</v>
          </cell>
          <cell r="AD6008">
            <v>0</v>
          </cell>
          <cell r="AE6008">
            <v>0</v>
          </cell>
          <cell r="AF6008">
            <v>0</v>
          </cell>
          <cell r="AG6008">
            <v>0</v>
          </cell>
        </row>
        <row r="6008">
          <cell r="AI6008">
            <v>0</v>
          </cell>
          <cell r="AJ6008">
            <v>0</v>
          </cell>
        </row>
        <row r="6008">
          <cell r="AN6008" t="str">
            <v>借用</v>
          </cell>
          <cell r="AO6008" t="str">
            <v>232E</v>
          </cell>
          <cell r="AP6008">
            <v>1</v>
          </cell>
          <cell r="AQ6008">
            <v>25018</v>
          </cell>
        </row>
        <row r="6009">
          <cell r="A6009">
            <v>6011</v>
          </cell>
          <cell r="B6009">
            <v>1</v>
          </cell>
          <cell r="C6009">
            <v>45734</v>
          </cell>
        </row>
        <row r="6009">
          <cell r="E6009" t="str">
            <v>LD232-301100</v>
          </cell>
          <cell r="F6009" t="str">
            <v>下转台上电气元件焊合</v>
          </cell>
          <cell r="G6009">
            <v>1</v>
          </cell>
        </row>
        <row r="6009">
          <cell r="J6009" t="str">
            <v>定位焊</v>
          </cell>
          <cell r="K6009">
            <v>0</v>
          </cell>
          <cell r="L6009" t="str">
            <v>焊接</v>
          </cell>
          <cell r="M6009">
            <v>0</v>
          </cell>
          <cell r="N6009" t="str">
            <v>打磨</v>
          </cell>
          <cell r="O6009">
            <v>0</v>
          </cell>
          <cell r="P6009">
            <v>0</v>
          </cell>
          <cell r="Q6009">
            <v>0</v>
          </cell>
          <cell r="R6009">
            <v>0</v>
          </cell>
          <cell r="S6009">
            <v>0</v>
          </cell>
          <cell r="T6009">
            <v>0</v>
          </cell>
          <cell r="U6009">
            <v>0</v>
          </cell>
          <cell r="V6009">
            <v>0</v>
          </cell>
          <cell r="W6009">
            <v>0</v>
          </cell>
          <cell r="X6009">
            <v>0</v>
          </cell>
          <cell r="Y6009">
            <v>0</v>
          </cell>
          <cell r="Z6009">
            <v>0</v>
          </cell>
          <cell r="AA6009">
            <v>0</v>
          </cell>
          <cell r="AB6009">
            <v>0</v>
          </cell>
          <cell r="AC6009">
            <v>0</v>
          </cell>
          <cell r="AD6009">
            <v>0</v>
          </cell>
          <cell r="AE6009">
            <v>0</v>
          </cell>
          <cell r="AF6009">
            <v>0</v>
          </cell>
          <cell r="AG6009">
            <v>0</v>
          </cell>
        </row>
        <row r="6009">
          <cell r="AI6009">
            <v>0</v>
          </cell>
          <cell r="AJ6009">
            <v>0</v>
          </cell>
        </row>
        <row r="6009">
          <cell r="AN6009" t="str">
            <v>借用</v>
          </cell>
          <cell r="AO6009" t="str">
            <v>232E</v>
          </cell>
          <cell r="AP6009">
            <v>1</v>
          </cell>
          <cell r="AQ6009">
            <v>25018</v>
          </cell>
        </row>
        <row r="6010">
          <cell r="A6010">
            <v>6012</v>
          </cell>
          <cell r="B6010">
            <v>1</v>
          </cell>
          <cell r="C6010">
            <v>45734</v>
          </cell>
        </row>
        <row r="6010">
          <cell r="E6010" t="str">
            <v>LD232-301101</v>
          </cell>
          <cell r="F6010" t="str">
            <v>水平传感器安装板</v>
          </cell>
          <cell r="G6010">
            <v>1</v>
          </cell>
          <cell r="H6010" t="str">
            <v>钢板t5/Q235B</v>
          </cell>
        </row>
        <row r="6010">
          <cell r="J6010" t="str">
            <v>激光作业</v>
          </cell>
          <cell r="K6010">
            <v>12</v>
          </cell>
          <cell r="L6010" t="str">
            <v>折弯</v>
          </cell>
          <cell r="M6010">
            <v>4.8</v>
          </cell>
          <cell r="N6010">
            <v>0</v>
          </cell>
          <cell r="O6010">
            <v>0</v>
          </cell>
          <cell r="P6010">
            <v>0</v>
          </cell>
          <cell r="Q6010">
            <v>0</v>
          </cell>
          <cell r="R6010">
            <v>0</v>
          </cell>
          <cell r="S6010">
            <v>0</v>
          </cell>
          <cell r="T6010">
            <v>0</v>
          </cell>
          <cell r="U6010">
            <v>0</v>
          </cell>
          <cell r="V6010">
            <v>0</v>
          </cell>
          <cell r="W6010">
            <v>0</v>
          </cell>
          <cell r="X6010">
            <v>0</v>
          </cell>
          <cell r="Y6010">
            <v>0</v>
          </cell>
          <cell r="Z6010">
            <v>0</v>
          </cell>
          <cell r="AA6010">
            <v>0</v>
          </cell>
          <cell r="AB6010">
            <v>0</v>
          </cell>
          <cell r="AC6010">
            <v>0</v>
          </cell>
          <cell r="AD6010">
            <v>0</v>
          </cell>
          <cell r="AE6010">
            <v>0</v>
          </cell>
          <cell r="AF6010">
            <v>0</v>
          </cell>
          <cell r="AG6010">
            <v>0</v>
          </cell>
          <cell r="AH6010" t="str">
            <v>278×130</v>
          </cell>
          <cell r="AI6010">
            <v>0</v>
          </cell>
          <cell r="AJ6010">
            <v>0</v>
          </cell>
        </row>
        <row r="6010">
          <cell r="AN6010" t="str">
            <v>借用</v>
          </cell>
          <cell r="AO6010" t="str">
            <v>232E</v>
          </cell>
          <cell r="AP6010">
            <v>1</v>
          </cell>
          <cell r="AQ6010">
            <v>25018</v>
          </cell>
        </row>
        <row r="6011">
          <cell r="A6011">
            <v>6013</v>
          </cell>
          <cell r="B6011">
            <v>1</v>
          </cell>
          <cell r="C6011">
            <v>45734</v>
          </cell>
        </row>
        <row r="6011">
          <cell r="E6011" t="str">
            <v>LD232-301600</v>
          </cell>
          <cell r="F6011" t="str">
            <v>控制箱支架焊合</v>
          </cell>
          <cell r="G6011">
            <v>1</v>
          </cell>
        </row>
        <row r="6011">
          <cell r="J6011" t="str">
            <v>定位焊</v>
          </cell>
          <cell r="K6011">
            <v>0</v>
          </cell>
          <cell r="L6011" t="str">
            <v>焊接</v>
          </cell>
          <cell r="M6011">
            <v>0</v>
          </cell>
          <cell r="N6011" t="str">
            <v>打磨</v>
          </cell>
          <cell r="O6011">
            <v>0</v>
          </cell>
          <cell r="P6011" t="str">
            <v>划线</v>
          </cell>
          <cell r="Q6011">
            <v>18</v>
          </cell>
          <cell r="R6011" t="str">
            <v>钻</v>
          </cell>
          <cell r="S6011">
            <v>40</v>
          </cell>
          <cell r="T6011" t="str">
            <v>配作划线</v>
          </cell>
          <cell r="U6011">
            <v>0</v>
          </cell>
          <cell r="V6011" t="str">
            <v>配作钻孔</v>
          </cell>
          <cell r="W6011">
            <v>0</v>
          </cell>
          <cell r="X6011" t="str">
            <v>喷砂 </v>
          </cell>
          <cell r="Y6011">
            <v>4.5</v>
          </cell>
          <cell r="Z6011" t="str">
            <v>喷铝</v>
          </cell>
          <cell r="AA6011">
            <v>18</v>
          </cell>
          <cell r="AB6011" t="str">
            <v>挂件</v>
          </cell>
          <cell r="AC6011">
            <v>0.5</v>
          </cell>
          <cell r="AD6011" t="str">
            <v>喷漆</v>
          </cell>
          <cell r="AE6011">
            <v>4.5</v>
          </cell>
          <cell r="AF6011" t="str">
            <v>装配出库</v>
          </cell>
          <cell r="AG6011">
            <v>0</v>
          </cell>
        </row>
        <row r="6011">
          <cell r="AI6011">
            <v>0</v>
          </cell>
          <cell r="AJ6011">
            <v>0</v>
          </cell>
        </row>
        <row r="6011">
          <cell r="AN6011" t="str">
            <v>借用</v>
          </cell>
          <cell r="AO6011" t="str">
            <v>232E</v>
          </cell>
          <cell r="AP6011">
            <v>1</v>
          </cell>
          <cell r="AQ6011">
            <v>25018</v>
          </cell>
        </row>
        <row r="6012">
          <cell r="A6012">
            <v>6014</v>
          </cell>
          <cell r="B6012">
            <v>1</v>
          </cell>
          <cell r="C6012">
            <v>45734</v>
          </cell>
        </row>
        <row r="6012">
          <cell r="E6012" t="str">
            <v>LD232-301600</v>
          </cell>
          <cell r="F6012" t="str">
            <v>控制箱支架焊合</v>
          </cell>
          <cell r="G6012">
            <v>1</v>
          </cell>
        </row>
        <row r="6012">
          <cell r="J6012" t="str">
            <v>喷砂 </v>
          </cell>
          <cell r="K6012">
            <v>4.5</v>
          </cell>
          <cell r="L6012" t="str">
            <v>喷铝</v>
          </cell>
          <cell r="M6012">
            <v>18</v>
          </cell>
          <cell r="N6012" t="str">
            <v>挂件</v>
          </cell>
          <cell r="O6012">
            <v>0.5</v>
          </cell>
          <cell r="P6012" t="str">
            <v>喷漆</v>
          </cell>
          <cell r="Q6012">
            <v>4.5</v>
          </cell>
          <cell r="R6012" t="str">
            <v>装配出库</v>
          </cell>
        </row>
        <row r="6012">
          <cell r="AG6012">
            <v>0</v>
          </cell>
        </row>
        <row r="6012">
          <cell r="AI6012">
            <v>0</v>
          </cell>
          <cell r="AJ6012">
            <v>0</v>
          </cell>
        </row>
        <row r="6012">
          <cell r="AN6012" t="str">
            <v>借用</v>
          </cell>
          <cell r="AO6012" t="str">
            <v>232E</v>
          </cell>
          <cell r="AP6012">
            <v>1</v>
          </cell>
          <cell r="AQ6012">
            <v>25018</v>
          </cell>
        </row>
        <row r="6013">
          <cell r="A6013">
            <v>6015</v>
          </cell>
          <cell r="B6013">
            <v>4</v>
          </cell>
          <cell r="C6013">
            <v>45734</v>
          </cell>
        </row>
        <row r="6013">
          <cell r="E6013" t="str">
            <v>LD232-301601</v>
          </cell>
          <cell r="F6013" t="str">
            <v>堵板</v>
          </cell>
          <cell r="G6013">
            <v>4</v>
          </cell>
          <cell r="H6013" t="str">
            <v>钢板t4/304</v>
          </cell>
        </row>
        <row r="6013">
          <cell r="J6013" t="str">
            <v>激光作业</v>
          </cell>
          <cell r="K6013">
            <v>0.44</v>
          </cell>
          <cell r="L6013">
            <v>0</v>
          </cell>
          <cell r="M6013">
            <v>0</v>
          </cell>
          <cell r="N6013">
            <v>0</v>
          </cell>
          <cell r="O6013">
            <v>0</v>
          </cell>
          <cell r="P6013">
            <v>0</v>
          </cell>
          <cell r="Q6013">
            <v>0</v>
          </cell>
          <cell r="R6013">
            <v>0</v>
          </cell>
          <cell r="S6013">
            <v>0</v>
          </cell>
          <cell r="T6013">
            <v>0</v>
          </cell>
          <cell r="U6013">
            <v>0</v>
          </cell>
          <cell r="V6013">
            <v>0</v>
          </cell>
          <cell r="W6013">
            <v>0</v>
          </cell>
          <cell r="X6013">
            <v>0</v>
          </cell>
          <cell r="Y6013">
            <v>0</v>
          </cell>
          <cell r="Z6013">
            <v>0</v>
          </cell>
          <cell r="AA6013">
            <v>0</v>
          </cell>
          <cell r="AB6013">
            <v>0</v>
          </cell>
          <cell r="AC6013">
            <v>0</v>
          </cell>
          <cell r="AD6013">
            <v>0</v>
          </cell>
          <cell r="AE6013">
            <v>0</v>
          </cell>
          <cell r="AF6013">
            <v>0</v>
          </cell>
          <cell r="AG6013">
            <v>0</v>
          </cell>
          <cell r="AH6013" t="str">
            <v>46×26</v>
          </cell>
          <cell r="AI6013">
            <v>0</v>
          </cell>
          <cell r="AJ6013">
            <v>0</v>
          </cell>
        </row>
        <row r="6013">
          <cell r="AN6013" t="str">
            <v>借用</v>
          </cell>
          <cell r="AO6013" t="str">
            <v>232E</v>
          </cell>
          <cell r="AP6013">
            <v>1</v>
          </cell>
          <cell r="AQ6013">
            <v>25018</v>
          </cell>
        </row>
        <row r="6014">
          <cell r="A6014">
            <v>6016</v>
          </cell>
          <cell r="B6014">
            <v>2</v>
          </cell>
          <cell r="C6014">
            <v>45734</v>
          </cell>
        </row>
        <row r="6014">
          <cell r="E6014" t="str">
            <v>LD232-3019</v>
          </cell>
          <cell r="F6014" t="str">
            <v>绝缘垫</v>
          </cell>
          <cell r="G6014">
            <v>2</v>
          </cell>
          <cell r="H6014" t="str">
            <v>尼龙棒φ15（黑色）</v>
          </cell>
          <cell r="I6014" t="str">
            <v>尼龙棒φ16（黑色）</v>
          </cell>
          <cell r="J6014" t="str">
            <v>切割锯</v>
          </cell>
          <cell r="K6014">
            <v>0.76</v>
          </cell>
          <cell r="L6014" t="str">
            <v>车</v>
          </cell>
          <cell r="M6014">
            <v>0</v>
          </cell>
          <cell r="N6014">
            <v>0</v>
          </cell>
          <cell r="O6014">
            <v>0</v>
          </cell>
          <cell r="P6014">
            <v>0</v>
          </cell>
          <cell r="Q6014">
            <v>0</v>
          </cell>
          <cell r="R6014">
            <v>0</v>
          </cell>
          <cell r="S6014">
            <v>0</v>
          </cell>
          <cell r="T6014">
            <v>0</v>
          </cell>
          <cell r="U6014">
            <v>0</v>
          </cell>
          <cell r="V6014">
            <v>0</v>
          </cell>
          <cell r="W6014">
            <v>0</v>
          </cell>
          <cell r="X6014">
            <v>0</v>
          </cell>
          <cell r="Y6014">
            <v>0</v>
          </cell>
          <cell r="Z6014">
            <v>0</v>
          </cell>
          <cell r="AA6014">
            <v>0</v>
          </cell>
          <cell r="AB6014">
            <v>0</v>
          </cell>
          <cell r="AC6014">
            <v>0</v>
          </cell>
          <cell r="AD6014">
            <v>0</v>
          </cell>
          <cell r="AE6014">
            <v>0</v>
          </cell>
          <cell r="AF6014">
            <v>0</v>
          </cell>
          <cell r="AG6014">
            <v>0</v>
          </cell>
          <cell r="AH6014">
            <v>8</v>
          </cell>
          <cell r="AI6014">
            <v>0</v>
          </cell>
          <cell r="AJ6014">
            <v>0</v>
          </cell>
        </row>
        <row r="6014">
          <cell r="AN6014" t="str">
            <v>借用</v>
          </cell>
          <cell r="AO6014" t="str">
            <v>232E</v>
          </cell>
          <cell r="AP6014">
            <v>1</v>
          </cell>
          <cell r="AQ6014">
            <v>25018</v>
          </cell>
        </row>
        <row r="6015">
          <cell r="A6015">
            <v>6017</v>
          </cell>
          <cell r="B6015">
            <v>1</v>
          </cell>
          <cell r="C6015">
            <v>45734</v>
          </cell>
        </row>
        <row r="6015">
          <cell r="E6015" t="str">
            <v>LD232-3020</v>
          </cell>
          <cell r="F6015" t="str">
            <v>绝缘柱</v>
          </cell>
          <cell r="G6015">
            <v>1</v>
          </cell>
          <cell r="H6015" t="str">
            <v>尼龙棒φ15（黑色）</v>
          </cell>
          <cell r="I6015" t="str">
            <v>尼龙棒φ16（黑色）</v>
          </cell>
          <cell r="J6015" t="str">
            <v>切割锯</v>
          </cell>
          <cell r="K6015">
            <v>1.2</v>
          </cell>
          <cell r="L6015" t="str">
            <v>车</v>
          </cell>
          <cell r="M6015">
            <v>0</v>
          </cell>
          <cell r="N6015">
            <v>0</v>
          </cell>
          <cell r="O6015">
            <v>0</v>
          </cell>
          <cell r="P6015">
            <v>0</v>
          </cell>
          <cell r="Q6015">
            <v>0</v>
          </cell>
          <cell r="R6015">
            <v>0</v>
          </cell>
          <cell r="S6015">
            <v>0</v>
          </cell>
          <cell r="T6015">
            <v>0</v>
          </cell>
          <cell r="U6015">
            <v>0</v>
          </cell>
          <cell r="V6015">
            <v>0</v>
          </cell>
          <cell r="W6015">
            <v>0</v>
          </cell>
          <cell r="X6015">
            <v>0</v>
          </cell>
          <cell r="Y6015">
            <v>0</v>
          </cell>
          <cell r="Z6015">
            <v>0</v>
          </cell>
          <cell r="AA6015">
            <v>0</v>
          </cell>
          <cell r="AB6015">
            <v>0</v>
          </cell>
          <cell r="AC6015">
            <v>0</v>
          </cell>
          <cell r="AD6015">
            <v>0</v>
          </cell>
          <cell r="AE6015">
            <v>0</v>
          </cell>
          <cell r="AF6015">
            <v>0</v>
          </cell>
          <cell r="AG6015">
            <v>0</v>
          </cell>
          <cell r="AH6015">
            <v>10</v>
          </cell>
          <cell r="AI6015">
            <v>0</v>
          </cell>
          <cell r="AJ6015">
            <v>0</v>
          </cell>
        </row>
        <row r="6015">
          <cell r="AN6015" t="str">
            <v>借用</v>
          </cell>
          <cell r="AO6015" t="str">
            <v>232E</v>
          </cell>
          <cell r="AP6015">
            <v>1</v>
          </cell>
          <cell r="AQ6015">
            <v>25018</v>
          </cell>
        </row>
        <row r="6016">
          <cell r="A6016">
            <v>6018</v>
          </cell>
          <cell r="B6016">
            <v>2</v>
          </cell>
          <cell r="C6016">
            <v>45734</v>
          </cell>
        </row>
        <row r="6016">
          <cell r="E6016" t="str">
            <v>LD232-3026</v>
          </cell>
          <cell r="F6016" t="str">
            <v>倾角传感器安装过渡板</v>
          </cell>
          <cell r="G6016">
            <v>2</v>
          </cell>
          <cell r="H6016" t="str">
            <v>钢板t4/Q235B</v>
          </cell>
        </row>
        <row r="6016">
          <cell r="J6016" t="str">
            <v>激光作业</v>
          </cell>
          <cell r="K6016">
            <v>5.32</v>
          </cell>
          <cell r="L6016" t="str">
            <v>折弯</v>
          </cell>
          <cell r="M6016">
            <v>1.9</v>
          </cell>
          <cell r="N6016" t="str">
            <v>扩攻</v>
          </cell>
          <cell r="O6016">
            <v>7.6</v>
          </cell>
          <cell r="P6016" t="str">
            <v>喷砂</v>
          </cell>
          <cell r="Q6016">
            <v>0.5</v>
          </cell>
          <cell r="R6016" t="str">
            <v>挂件</v>
          </cell>
          <cell r="S6016">
            <v>0.5</v>
          </cell>
          <cell r="T6016" t="str">
            <v>喷漆</v>
          </cell>
          <cell r="U6016">
            <v>0.5</v>
          </cell>
          <cell r="V6016">
            <v>0</v>
          </cell>
          <cell r="W6016">
            <v>0</v>
          </cell>
          <cell r="X6016">
            <v>0</v>
          </cell>
          <cell r="Y6016">
            <v>0</v>
          </cell>
          <cell r="Z6016">
            <v>0</v>
          </cell>
          <cell r="AA6016">
            <v>0</v>
          </cell>
          <cell r="AB6016">
            <v>0</v>
          </cell>
          <cell r="AC6016">
            <v>0</v>
          </cell>
          <cell r="AD6016">
            <v>0</v>
          </cell>
          <cell r="AE6016">
            <v>0</v>
          </cell>
          <cell r="AF6016">
            <v>0</v>
          </cell>
          <cell r="AG6016">
            <v>0</v>
          </cell>
          <cell r="AH6016" t="str">
            <v>110×65</v>
          </cell>
          <cell r="AI6016">
            <v>0</v>
          </cell>
          <cell r="AJ6016">
            <v>0</v>
          </cell>
        </row>
        <row r="6016">
          <cell r="AN6016" t="str">
            <v>借用</v>
          </cell>
          <cell r="AO6016" t="str">
            <v>232E</v>
          </cell>
          <cell r="AP6016">
            <v>1</v>
          </cell>
          <cell r="AQ6016">
            <v>25018</v>
          </cell>
        </row>
        <row r="6017">
          <cell r="A6017">
            <v>6019</v>
          </cell>
          <cell r="B6017">
            <v>1</v>
          </cell>
          <cell r="C6017">
            <v>45734</v>
          </cell>
        </row>
        <row r="6017">
          <cell r="E6017" t="str">
            <v>LD232-302800</v>
          </cell>
          <cell r="F6017" t="str">
            <v>中间车架电气元件焊合</v>
          </cell>
          <cell r="G6017">
            <v>1</v>
          </cell>
        </row>
        <row r="6017">
          <cell r="J6017" t="str">
            <v>定位焊</v>
          </cell>
          <cell r="K6017">
            <v>0</v>
          </cell>
          <cell r="L6017" t="str">
            <v>焊接</v>
          </cell>
          <cell r="M6017">
            <v>0</v>
          </cell>
          <cell r="N6017">
            <v>0</v>
          </cell>
          <cell r="O6017">
            <v>0</v>
          </cell>
          <cell r="P6017">
            <v>0</v>
          </cell>
          <cell r="Q6017">
            <v>0</v>
          </cell>
          <cell r="R6017">
            <v>0</v>
          </cell>
          <cell r="S6017">
            <v>0</v>
          </cell>
          <cell r="T6017">
            <v>0</v>
          </cell>
          <cell r="U6017">
            <v>0</v>
          </cell>
          <cell r="V6017">
            <v>0</v>
          </cell>
          <cell r="W6017">
            <v>0</v>
          </cell>
          <cell r="X6017">
            <v>0</v>
          </cell>
          <cell r="Y6017">
            <v>0</v>
          </cell>
          <cell r="Z6017">
            <v>0</v>
          </cell>
          <cell r="AA6017">
            <v>0</v>
          </cell>
          <cell r="AB6017">
            <v>0</v>
          </cell>
          <cell r="AC6017">
            <v>0</v>
          </cell>
          <cell r="AD6017">
            <v>0</v>
          </cell>
          <cell r="AE6017">
            <v>0</v>
          </cell>
          <cell r="AF6017">
            <v>0</v>
          </cell>
          <cell r="AG6017">
            <v>0</v>
          </cell>
        </row>
        <row r="6017">
          <cell r="AI6017">
            <v>0</v>
          </cell>
          <cell r="AJ6017">
            <v>0</v>
          </cell>
        </row>
        <row r="6017">
          <cell r="AN6017" t="str">
            <v>借用</v>
          </cell>
          <cell r="AO6017" t="str">
            <v>232E</v>
          </cell>
          <cell r="AP6017">
            <v>1</v>
          </cell>
          <cell r="AQ6017">
            <v>25018</v>
          </cell>
        </row>
        <row r="6018">
          <cell r="A6018">
            <v>6020</v>
          </cell>
          <cell r="B6018">
            <v>2</v>
          </cell>
          <cell r="C6018">
            <v>45734</v>
          </cell>
        </row>
        <row r="6018">
          <cell r="E6018" t="str">
            <v>LD232-4301</v>
          </cell>
          <cell r="F6018" t="str">
            <v>斜撑</v>
          </cell>
          <cell r="G6018">
            <v>2</v>
          </cell>
          <cell r="H6018" t="str">
            <v>钢板t3/Q235B</v>
          </cell>
        </row>
        <row r="6018">
          <cell r="J6018" t="str">
            <v>激光作业</v>
          </cell>
          <cell r="K6018">
            <v>2.28</v>
          </cell>
          <cell r="L6018" t="str">
            <v>折弯</v>
          </cell>
          <cell r="M6018">
            <v>7.6</v>
          </cell>
          <cell r="N6018" t="str">
            <v>喷砂 </v>
          </cell>
          <cell r="O6018">
            <v>1</v>
          </cell>
          <cell r="P6018" t="str">
            <v>喷铝</v>
          </cell>
          <cell r="Q6018">
            <v>2</v>
          </cell>
          <cell r="R6018" t="str">
            <v>磨铝面</v>
          </cell>
          <cell r="S6018">
            <v>0.5</v>
          </cell>
          <cell r="T6018" t="str">
            <v>挂件</v>
          </cell>
          <cell r="U6018">
            <v>0.5</v>
          </cell>
          <cell r="V6018" t="str">
            <v>喷漆</v>
          </cell>
          <cell r="W6018">
            <v>1</v>
          </cell>
          <cell r="X6018">
            <v>0</v>
          </cell>
          <cell r="Y6018">
            <v>0</v>
          </cell>
          <cell r="Z6018">
            <v>0</v>
          </cell>
          <cell r="AA6018">
            <v>0</v>
          </cell>
          <cell r="AB6018">
            <v>0</v>
          </cell>
          <cell r="AC6018">
            <v>0</v>
          </cell>
          <cell r="AD6018">
            <v>0</v>
          </cell>
          <cell r="AE6018">
            <v>0</v>
          </cell>
          <cell r="AF6018">
            <v>0</v>
          </cell>
          <cell r="AG6018">
            <v>0</v>
          </cell>
          <cell r="AH6018" t="str">
            <v>420×30</v>
          </cell>
          <cell r="AI6018">
            <v>0</v>
          </cell>
          <cell r="AJ6018">
            <v>0</v>
          </cell>
        </row>
        <row r="6018">
          <cell r="AN6018" t="str">
            <v>借用</v>
          </cell>
          <cell r="AO6018" t="str">
            <v>232E</v>
          </cell>
          <cell r="AP6018">
            <v>1</v>
          </cell>
          <cell r="AQ6018">
            <v>25018</v>
          </cell>
        </row>
        <row r="6019">
          <cell r="A6019">
            <v>6021</v>
          </cell>
          <cell r="B6019">
            <v>4</v>
          </cell>
          <cell r="C6019">
            <v>45734</v>
          </cell>
        </row>
        <row r="6019">
          <cell r="E6019" t="str">
            <v>LD232-4302</v>
          </cell>
          <cell r="F6019" t="str">
            <v>挡泥板</v>
          </cell>
          <cell r="G6019">
            <v>4</v>
          </cell>
          <cell r="H6019" t="str">
            <v>扁豆形花纹铝板t3/5A02</v>
          </cell>
        </row>
        <row r="6019">
          <cell r="J6019" t="str">
            <v>激光作业</v>
          </cell>
          <cell r="K6019">
            <v>4.84</v>
          </cell>
          <cell r="L6019" t="str">
            <v>倒钝</v>
          </cell>
          <cell r="M6019">
            <v>3.74</v>
          </cell>
          <cell r="N6019" t="str">
            <v>折弯</v>
          </cell>
          <cell r="O6019">
            <v>11.7</v>
          </cell>
          <cell r="P6019" t="str">
            <v>定位焊</v>
          </cell>
          <cell r="Q6019">
            <v>9.6</v>
          </cell>
          <cell r="R6019" t="str">
            <v>焊接</v>
          </cell>
          <cell r="S6019">
            <v>6.4</v>
          </cell>
          <cell r="T6019" t="str">
            <v>打磨</v>
          </cell>
          <cell r="U6019">
            <v>5</v>
          </cell>
          <cell r="V6019" t="str">
            <v>喷砂</v>
          </cell>
          <cell r="W6019">
            <v>11</v>
          </cell>
          <cell r="X6019" t="str">
            <v>挂件</v>
          </cell>
          <cell r="Y6019">
            <v>1</v>
          </cell>
          <cell r="Z6019" t="str">
            <v>喷漆</v>
          </cell>
          <cell r="AA6019">
            <v>12</v>
          </cell>
          <cell r="AB6019" t="str">
            <v>入库</v>
          </cell>
          <cell r="AC6019">
            <v>0</v>
          </cell>
          <cell r="AD6019">
            <v>0</v>
          </cell>
          <cell r="AE6019">
            <v>0</v>
          </cell>
          <cell r="AF6019">
            <v>0</v>
          </cell>
          <cell r="AG6019">
            <v>0</v>
          </cell>
          <cell r="AH6019" t="str">
            <v>945×738</v>
          </cell>
          <cell r="AI6019">
            <v>0</v>
          </cell>
          <cell r="AJ6019">
            <v>0</v>
          </cell>
        </row>
        <row r="6019">
          <cell r="AN6019" t="str">
            <v>借用</v>
          </cell>
          <cell r="AO6019" t="str">
            <v>232E</v>
          </cell>
          <cell r="AP6019">
            <v>1</v>
          </cell>
          <cell r="AQ6019">
            <v>25018</v>
          </cell>
        </row>
        <row r="6020">
          <cell r="A6020">
            <v>6022</v>
          </cell>
          <cell r="B6020">
            <v>4</v>
          </cell>
          <cell r="C6020">
            <v>45734</v>
          </cell>
        </row>
        <row r="6020">
          <cell r="E6020" t="str">
            <v>LD232-4302</v>
          </cell>
          <cell r="F6020" t="str">
            <v>挡泥板</v>
          </cell>
          <cell r="G6020">
            <v>4</v>
          </cell>
          <cell r="H6020" t="str">
            <v>扁豆形花纹铝板t3/5A02</v>
          </cell>
        </row>
        <row r="6020">
          <cell r="J6020" t="str">
            <v>挂件</v>
          </cell>
          <cell r="K6020">
            <v>1</v>
          </cell>
          <cell r="L6020" t="str">
            <v>喷漆</v>
          </cell>
          <cell r="M6020">
            <v>12</v>
          </cell>
          <cell r="N6020" t="str">
            <v>入库</v>
          </cell>
        </row>
        <row r="6020">
          <cell r="AC6020">
            <v>0</v>
          </cell>
          <cell r="AD6020">
            <v>0</v>
          </cell>
          <cell r="AE6020">
            <v>0</v>
          </cell>
          <cell r="AF6020">
            <v>0</v>
          </cell>
          <cell r="AG6020">
            <v>0</v>
          </cell>
          <cell r="AH6020" t="str">
            <v>945×738</v>
          </cell>
          <cell r="AI6020">
            <v>0</v>
          </cell>
          <cell r="AJ6020">
            <v>0</v>
          </cell>
        </row>
        <row r="6020">
          <cell r="AN6020" t="str">
            <v>借用</v>
          </cell>
          <cell r="AO6020" t="str">
            <v>232E</v>
          </cell>
          <cell r="AP6020">
            <v>1</v>
          </cell>
          <cell r="AQ6020">
            <v>25018</v>
          </cell>
        </row>
        <row r="6021">
          <cell r="A6021">
            <v>6023</v>
          </cell>
          <cell r="B6021">
            <v>2</v>
          </cell>
          <cell r="C6021">
            <v>45734</v>
          </cell>
        </row>
        <row r="6021">
          <cell r="E6021" t="str">
            <v>LD232-4303</v>
          </cell>
          <cell r="F6021" t="str">
            <v>斜撑</v>
          </cell>
          <cell r="G6021">
            <v>2</v>
          </cell>
          <cell r="H6021" t="str">
            <v>钢板t3/Q235B</v>
          </cell>
        </row>
        <row r="6021">
          <cell r="J6021" t="str">
            <v>激光作业</v>
          </cell>
          <cell r="K6021">
            <v>3.42</v>
          </cell>
          <cell r="L6021" t="str">
            <v>折弯</v>
          </cell>
          <cell r="M6021">
            <v>7.6</v>
          </cell>
          <cell r="N6021" t="str">
            <v>喷砂 </v>
          </cell>
          <cell r="O6021">
            <v>1</v>
          </cell>
          <cell r="P6021" t="str">
            <v>喷铝</v>
          </cell>
          <cell r="Q6021">
            <v>2</v>
          </cell>
          <cell r="R6021" t="str">
            <v>挂件</v>
          </cell>
          <cell r="S6021">
            <v>0.5</v>
          </cell>
          <cell r="T6021" t="str">
            <v>喷漆</v>
          </cell>
          <cell r="U6021">
            <v>1</v>
          </cell>
          <cell r="V6021" t="str">
            <v>入库</v>
          </cell>
          <cell r="W6021">
            <v>0</v>
          </cell>
          <cell r="X6021">
            <v>0</v>
          </cell>
          <cell r="Y6021">
            <v>0</v>
          </cell>
          <cell r="Z6021">
            <v>0</v>
          </cell>
          <cell r="AA6021">
            <v>0</v>
          </cell>
          <cell r="AB6021">
            <v>0</v>
          </cell>
          <cell r="AC6021">
            <v>0</v>
          </cell>
          <cell r="AD6021">
            <v>0</v>
          </cell>
          <cell r="AE6021">
            <v>0</v>
          </cell>
          <cell r="AF6021">
            <v>0</v>
          </cell>
          <cell r="AG6021">
            <v>0</v>
          </cell>
          <cell r="AH6021" t="str">
            <v>557×30</v>
          </cell>
          <cell r="AI6021">
            <v>0</v>
          </cell>
          <cell r="AJ6021">
            <v>0</v>
          </cell>
        </row>
        <row r="6021">
          <cell r="AN6021" t="str">
            <v>借用</v>
          </cell>
          <cell r="AO6021" t="str">
            <v>232E</v>
          </cell>
          <cell r="AP6021">
            <v>1</v>
          </cell>
          <cell r="AQ6021">
            <v>25018</v>
          </cell>
        </row>
        <row r="6022">
          <cell r="A6022">
            <v>6024</v>
          </cell>
          <cell r="B6022">
            <v>1</v>
          </cell>
          <cell r="C6022">
            <v>45734</v>
          </cell>
        </row>
        <row r="6022">
          <cell r="E6022" t="str">
            <v>LD232-4304</v>
          </cell>
          <cell r="F6022" t="str">
            <v>支架</v>
          </cell>
          <cell r="G6022">
            <v>1</v>
          </cell>
          <cell r="H6022" t="str">
            <v>钢板t2/ST12</v>
          </cell>
          <cell r="I6022" t="str">
            <v>钢板t2/Q235B</v>
          </cell>
          <cell r="J6022" t="str">
            <v>激光作业</v>
          </cell>
          <cell r="K6022">
            <v>3</v>
          </cell>
          <cell r="L6022" t="str">
            <v>折弯</v>
          </cell>
          <cell r="M6022">
            <v>3</v>
          </cell>
          <cell r="N6022" t="str">
            <v>喷砂</v>
          </cell>
          <cell r="O6022">
            <v>0.5</v>
          </cell>
          <cell r="P6022" t="str">
            <v>挂件</v>
          </cell>
          <cell r="Q6022">
            <v>0.5</v>
          </cell>
          <cell r="R6022" t="str">
            <v>喷漆</v>
          </cell>
          <cell r="S6022">
            <v>0.5</v>
          </cell>
          <cell r="T6022">
            <v>0</v>
          </cell>
          <cell r="U6022">
            <v>0</v>
          </cell>
          <cell r="V6022">
            <v>0</v>
          </cell>
          <cell r="W6022">
            <v>0</v>
          </cell>
          <cell r="X6022">
            <v>0</v>
          </cell>
          <cell r="Y6022">
            <v>0</v>
          </cell>
          <cell r="Z6022">
            <v>0</v>
          </cell>
          <cell r="AA6022">
            <v>0</v>
          </cell>
          <cell r="AB6022">
            <v>0</v>
          </cell>
          <cell r="AC6022">
            <v>0</v>
          </cell>
          <cell r="AD6022">
            <v>0</v>
          </cell>
          <cell r="AE6022">
            <v>0</v>
          </cell>
          <cell r="AF6022">
            <v>0</v>
          </cell>
          <cell r="AG6022">
            <v>0</v>
          </cell>
          <cell r="AH6022" t="str">
            <v>65×59</v>
          </cell>
          <cell r="AI6022">
            <v>0</v>
          </cell>
          <cell r="AJ6022">
            <v>0</v>
          </cell>
        </row>
        <row r="6022">
          <cell r="AN6022" t="str">
            <v>借用</v>
          </cell>
          <cell r="AO6022" t="str">
            <v>232E</v>
          </cell>
          <cell r="AP6022">
            <v>1</v>
          </cell>
          <cell r="AQ6022">
            <v>25018</v>
          </cell>
        </row>
        <row r="6023">
          <cell r="A6023">
            <v>6025</v>
          </cell>
          <cell r="B6023">
            <v>4</v>
          </cell>
          <cell r="C6023">
            <v>45734</v>
          </cell>
        </row>
        <row r="6023">
          <cell r="E6023" t="str">
            <v>LD232-59010101</v>
          </cell>
          <cell r="F6023" t="str">
            <v>上加强箍</v>
          </cell>
          <cell r="G6023">
            <v>4</v>
          </cell>
          <cell r="H6023" t="str">
            <v>钢板t20/HJ58C</v>
          </cell>
          <cell r="I6023" t="str">
            <v>钢板t20/HG60</v>
          </cell>
          <cell r="J6023" t="str">
            <v>激光作业</v>
          </cell>
          <cell r="K6023">
            <v>5.5</v>
          </cell>
          <cell r="L6023" t="str">
            <v>手工等离子</v>
          </cell>
          <cell r="M6023">
            <v>8</v>
          </cell>
          <cell r="N6023" t="str">
            <v>转</v>
          </cell>
          <cell r="O6023">
            <v>0</v>
          </cell>
          <cell r="P6023">
            <v>0</v>
          </cell>
          <cell r="Q6023">
            <v>0</v>
          </cell>
          <cell r="R6023">
            <v>0</v>
          </cell>
          <cell r="S6023">
            <v>0</v>
          </cell>
          <cell r="T6023">
            <v>0</v>
          </cell>
          <cell r="U6023">
            <v>0</v>
          </cell>
          <cell r="V6023">
            <v>0</v>
          </cell>
          <cell r="W6023">
            <v>0</v>
          </cell>
          <cell r="X6023">
            <v>0</v>
          </cell>
          <cell r="Y6023">
            <v>0</v>
          </cell>
          <cell r="Z6023">
            <v>0</v>
          </cell>
          <cell r="AA6023">
            <v>0</v>
          </cell>
          <cell r="AB6023">
            <v>0</v>
          </cell>
          <cell r="AC6023">
            <v>0</v>
          </cell>
          <cell r="AD6023">
            <v>0</v>
          </cell>
          <cell r="AE6023">
            <v>0</v>
          </cell>
          <cell r="AF6023">
            <v>0</v>
          </cell>
          <cell r="AG6023">
            <v>0</v>
          </cell>
          <cell r="AH6023" t="str">
            <v>270×124</v>
          </cell>
          <cell r="AI6023">
            <v>0</v>
          </cell>
          <cell r="AJ6023">
            <v>0</v>
          </cell>
        </row>
        <row r="6023">
          <cell r="AN6023" t="str">
            <v>借用</v>
          </cell>
          <cell r="AO6023" t="str">
            <v>232E</v>
          </cell>
          <cell r="AP6023">
            <v>1</v>
          </cell>
          <cell r="AQ6023">
            <v>25018</v>
          </cell>
        </row>
        <row r="6024">
          <cell r="A6024">
            <v>6026</v>
          </cell>
          <cell r="B6024">
            <v>1</v>
          </cell>
          <cell r="C6024">
            <v>45734</v>
          </cell>
        </row>
        <row r="6024">
          <cell r="E6024" t="str">
            <v>LD232-5901010202</v>
          </cell>
          <cell r="F6024" t="str">
            <v>下弯板</v>
          </cell>
          <cell r="G6024">
            <v>1</v>
          </cell>
          <cell r="H6024" t="str">
            <v>钢板t8/HG60</v>
          </cell>
        </row>
        <row r="6024">
          <cell r="J6024" t="str">
            <v>激光作业</v>
          </cell>
          <cell r="K6024">
            <v>13.2</v>
          </cell>
          <cell r="L6024" t="str">
            <v>打坡口</v>
          </cell>
          <cell r="M6024">
            <v>40</v>
          </cell>
          <cell r="N6024" t="str">
            <v>折弯</v>
          </cell>
          <cell r="O6024">
            <v>28.5</v>
          </cell>
          <cell r="P6024" t="str">
            <v>喷砂（内表面） </v>
          </cell>
          <cell r="Q6024">
            <v>5</v>
          </cell>
          <cell r="R6024" t="str">
            <v>喷铝（内表面）</v>
          </cell>
          <cell r="S6024">
            <v>22</v>
          </cell>
          <cell r="T6024" t="str">
            <v>喷底漆（内表面）</v>
          </cell>
          <cell r="U6024">
            <v>2.5</v>
          </cell>
          <cell r="V6024" t="str">
            <v>转</v>
          </cell>
          <cell r="W6024">
            <v>0</v>
          </cell>
          <cell r="X6024">
            <v>0</v>
          </cell>
          <cell r="Y6024">
            <v>0</v>
          </cell>
          <cell r="Z6024">
            <v>0</v>
          </cell>
          <cell r="AA6024">
            <v>0</v>
          </cell>
          <cell r="AB6024">
            <v>0</v>
          </cell>
          <cell r="AC6024">
            <v>0</v>
          </cell>
          <cell r="AD6024">
            <v>0</v>
          </cell>
          <cell r="AE6024">
            <v>0</v>
          </cell>
          <cell r="AF6024">
            <v>0</v>
          </cell>
          <cell r="AG6024">
            <v>0</v>
          </cell>
          <cell r="AH6024" t="str">
            <v>1244×445</v>
          </cell>
          <cell r="AI6024">
            <v>0</v>
          </cell>
          <cell r="AJ6024">
            <v>0</v>
          </cell>
        </row>
        <row r="6024">
          <cell r="AN6024" t="str">
            <v>借用</v>
          </cell>
          <cell r="AO6024" t="str">
            <v>232E</v>
          </cell>
          <cell r="AP6024">
            <v>1</v>
          </cell>
          <cell r="AQ6024">
            <v>25018</v>
          </cell>
        </row>
        <row r="6025">
          <cell r="A6025">
            <v>6027</v>
          </cell>
          <cell r="B6025">
            <v>2</v>
          </cell>
          <cell r="C6025">
            <v>45734</v>
          </cell>
        </row>
        <row r="6025">
          <cell r="E6025" t="str">
            <v>LD232-5901010300</v>
          </cell>
          <cell r="F6025" t="str">
            <v>油缸后支座</v>
          </cell>
          <cell r="G6025">
            <v>2</v>
          </cell>
        </row>
        <row r="6025">
          <cell r="J6025" t="str">
            <v>定位焊</v>
          </cell>
          <cell r="K6025">
            <v>7.2</v>
          </cell>
          <cell r="L6025" t="str">
            <v>焊接</v>
          </cell>
          <cell r="M6025">
            <v>5.7</v>
          </cell>
          <cell r="N6025" t="str">
            <v>打磨</v>
          </cell>
          <cell r="O6025">
            <v>2</v>
          </cell>
          <cell r="P6025" t="str">
            <v>划线</v>
          </cell>
          <cell r="Q6025">
            <v>7.6</v>
          </cell>
          <cell r="R6025" t="str">
            <v>钻、攻、铰</v>
          </cell>
          <cell r="S6025">
            <v>20.8</v>
          </cell>
          <cell r="T6025" t="str">
            <v>喷砂 </v>
          </cell>
          <cell r="U6025">
            <v>1</v>
          </cell>
          <cell r="V6025" t="str">
            <v>喷铝</v>
          </cell>
          <cell r="W6025">
            <v>2</v>
          </cell>
          <cell r="X6025" t="str">
            <v>底漆</v>
          </cell>
          <cell r="Y6025">
            <v>0.5</v>
          </cell>
          <cell r="Z6025" t="str">
            <v>转</v>
          </cell>
          <cell r="AA6025">
            <v>0</v>
          </cell>
          <cell r="AB6025">
            <v>0</v>
          </cell>
          <cell r="AC6025">
            <v>0</v>
          </cell>
          <cell r="AD6025">
            <v>0</v>
          </cell>
          <cell r="AE6025">
            <v>0</v>
          </cell>
          <cell r="AF6025">
            <v>0</v>
          </cell>
          <cell r="AG6025">
            <v>0</v>
          </cell>
        </row>
        <row r="6025">
          <cell r="AI6025">
            <v>0</v>
          </cell>
          <cell r="AJ6025">
            <v>0</v>
          </cell>
        </row>
        <row r="6025">
          <cell r="AN6025" t="str">
            <v>借用</v>
          </cell>
          <cell r="AO6025" t="str">
            <v>232E</v>
          </cell>
          <cell r="AP6025">
            <v>1</v>
          </cell>
          <cell r="AQ6025">
            <v>25018</v>
          </cell>
        </row>
        <row r="6026">
          <cell r="A6026">
            <v>6028</v>
          </cell>
          <cell r="B6026">
            <v>2</v>
          </cell>
          <cell r="C6026">
            <v>45734</v>
          </cell>
        </row>
        <row r="6026">
          <cell r="E6026" t="str">
            <v>LD232-5901010300</v>
          </cell>
          <cell r="F6026" t="str">
            <v>油缸后支座</v>
          </cell>
          <cell r="G6026">
            <v>2</v>
          </cell>
        </row>
        <row r="6026">
          <cell r="J6026" t="str">
            <v>底漆</v>
          </cell>
          <cell r="K6026">
            <v>0.5</v>
          </cell>
          <cell r="L6026" t="str">
            <v>转</v>
          </cell>
        </row>
        <row r="6026">
          <cell r="AA6026">
            <v>0</v>
          </cell>
          <cell r="AB6026">
            <v>0</v>
          </cell>
          <cell r="AC6026">
            <v>0</v>
          </cell>
          <cell r="AD6026">
            <v>0</v>
          </cell>
          <cell r="AE6026">
            <v>0</v>
          </cell>
          <cell r="AF6026">
            <v>0</v>
          </cell>
          <cell r="AG6026">
            <v>0</v>
          </cell>
        </row>
        <row r="6026">
          <cell r="AI6026">
            <v>0</v>
          </cell>
          <cell r="AJ6026">
            <v>0</v>
          </cell>
        </row>
        <row r="6026">
          <cell r="AN6026" t="str">
            <v>借用</v>
          </cell>
          <cell r="AO6026" t="str">
            <v>232E</v>
          </cell>
          <cell r="AP6026">
            <v>1</v>
          </cell>
          <cell r="AQ6026">
            <v>25018</v>
          </cell>
        </row>
        <row r="6027">
          <cell r="A6027">
            <v>6029</v>
          </cell>
          <cell r="B6027">
            <v>4</v>
          </cell>
          <cell r="C6027">
            <v>45734</v>
          </cell>
        </row>
        <row r="6027">
          <cell r="E6027" t="str">
            <v>LD232-5901010301</v>
          </cell>
          <cell r="F6027" t="str">
            <v>支座板</v>
          </cell>
          <cell r="G6027">
            <v>4</v>
          </cell>
          <cell r="H6027" t="str">
            <v>钢板t8/HG60</v>
          </cell>
        </row>
        <row r="6027">
          <cell r="J6027" t="str">
            <v>激光作业</v>
          </cell>
          <cell r="K6027">
            <v>0.88</v>
          </cell>
          <cell r="L6027" t="str">
            <v>转</v>
          </cell>
          <cell r="M6027">
            <v>0</v>
          </cell>
          <cell r="N6027">
            <v>0</v>
          </cell>
          <cell r="O6027">
            <v>0</v>
          </cell>
          <cell r="P6027">
            <v>0</v>
          </cell>
          <cell r="Q6027">
            <v>0</v>
          </cell>
          <cell r="R6027">
            <v>0</v>
          </cell>
          <cell r="S6027">
            <v>0</v>
          </cell>
          <cell r="T6027">
            <v>0</v>
          </cell>
          <cell r="U6027">
            <v>0</v>
          </cell>
          <cell r="V6027">
            <v>0</v>
          </cell>
          <cell r="W6027">
            <v>0</v>
          </cell>
          <cell r="X6027">
            <v>0</v>
          </cell>
          <cell r="Y6027">
            <v>0</v>
          </cell>
          <cell r="Z6027">
            <v>0</v>
          </cell>
          <cell r="AA6027">
            <v>0</v>
          </cell>
          <cell r="AB6027">
            <v>0</v>
          </cell>
          <cell r="AC6027">
            <v>0</v>
          </cell>
          <cell r="AD6027">
            <v>0</v>
          </cell>
          <cell r="AE6027">
            <v>0</v>
          </cell>
          <cell r="AF6027">
            <v>0</v>
          </cell>
          <cell r="AG6027">
            <v>0</v>
          </cell>
          <cell r="AH6027" t="str">
            <v>96×67</v>
          </cell>
          <cell r="AI6027">
            <v>0</v>
          </cell>
          <cell r="AJ6027">
            <v>0</v>
          </cell>
        </row>
        <row r="6027">
          <cell r="AN6027" t="str">
            <v>借用</v>
          </cell>
          <cell r="AO6027" t="str">
            <v>232E</v>
          </cell>
          <cell r="AP6027">
            <v>1</v>
          </cell>
          <cell r="AQ6027">
            <v>25018</v>
          </cell>
        </row>
        <row r="6028">
          <cell r="A6028">
            <v>6030</v>
          </cell>
          <cell r="B6028">
            <v>2</v>
          </cell>
          <cell r="C6028">
            <v>45734</v>
          </cell>
        </row>
        <row r="6028">
          <cell r="E6028" t="str">
            <v>LD232-5901010302</v>
          </cell>
          <cell r="F6028" t="str">
            <v>连接板</v>
          </cell>
          <cell r="G6028">
            <v>2</v>
          </cell>
          <cell r="H6028" t="str">
            <v>钢板t5/HJ58C</v>
          </cell>
          <cell r="I6028" t="str">
            <v>钢板t5/HG60</v>
          </cell>
          <cell r="J6028" t="str">
            <v>激光作业</v>
          </cell>
          <cell r="K6028">
            <v>1.14</v>
          </cell>
          <cell r="L6028" t="str">
            <v>转</v>
          </cell>
          <cell r="M6028">
            <v>0</v>
          </cell>
          <cell r="N6028">
            <v>0</v>
          </cell>
          <cell r="O6028">
            <v>0</v>
          </cell>
          <cell r="P6028">
            <v>0</v>
          </cell>
          <cell r="Q6028">
            <v>0</v>
          </cell>
          <cell r="R6028">
            <v>0</v>
          </cell>
          <cell r="S6028">
            <v>0</v>
          </cell>
          <cell r="T6028">
            <v>0</v>
          </cell>
          <cell r="U6028">
            <v>0</v>
          </cell>
          <cell r="V6028">
            <v>0</v>
          </cell>
          <cell r="W6028">
            <v>0</v>
          </cell>
          <cell r="X6028">
            <v>0</v>
          </cell>
          <cell r="Y6028">
            <v>0</v>
          </cell>
          <cell r="Z6028">
            <v>0</v>
          </cell>
          <cell r="AA6028">
            <v>0</v>
          </cell>
          <cell r="AB6028">
            <v>0</v>
          </cell>
          <cell r="AC6028">
            <v>0</v>
          </cell>
          <cell r="AD6028">
            <v>0</v>
          </cell>
          <cell r="AE6028">
            <v>0</v>
          </cell>
          <cell r="AF6028">
            <v>0</v>
          </cell>
          <cell r="AG6028">
            <v>0</v>
          </cell>
          <cell r="AH6028" t="str">
            <v>62×55</v>
          </cell>
          <cell r="AI6028">
            <v>0</v>
          </cell>
          <cell r="AJ6028">
            <v>0</v>
          </cell>
        </row>
        <row r="6028">
          <cell r="AN6028" t="str">
            <v>借用</v>
          </cell>
          <cell r="AO6028" t="str">
            <v>232E</v>
          </cell>
          <cell r="AP6028">
            <v>1</v>
          </cell>
          <cell r="AQ6028">
            <v>25018</v>
          </cell>
        </row>
        <row r="6029">
          <cell r="A6029">
            <v>6031</v>
          </cell>
          <cell r="B6029">
            <v>4</v>
          </cell>
          <cell r="C6029">
            <v>45734</v>
          </cell>
        </row>
        <row r="6029">
          <cell r="E6029" t="str">
            <v>LD232-59010104</v>
          </cell>
          <cell r="F6029" t="str">
            <v>右侧板</v>
          </cell>
          <cell r="G6029">
            <v>4</v>
          </cell>
          <cell r="H6029" t="str">
            <v>钢板t6/HG60</v>
          </cell>
        </row>
        <row r="6029">
          <cell r="J6029" t="str">
            <v>激光作业</v>
          </cell>
          <cell r="K6029">
            <v>1.98</v>
          </cell>
          <cell r="L6029" t="str">
            <v>打坡口</v>
          </cell>
          <cell r="M6029">
            <v>2.2</v>
          </cell>
          <cell r="N6029" t="str">
            <v>折弯</v>
          </cell>
          <cell r="O6029">
            <v>1.32</v>
          </cell>
          <cell r="P6029" t="str">
            <v>转</v>
          </cell>
          <cell r="Q6029">
            <v>0</v>
          </cell>
          <cell r="R6029">
            <v>0</v>
          </cell>
          <cell r="S6029">
            <v>0</v>
          </cell>
          <cell r="T6029">
            <v>0</v>
          </cell>
          <cell r="U6029">
            <v>0</v>
          </cell>
          <cell r="V6029">
            <v>0</v>
          </cell>
          <cell r="W6029">
            <v>0</v>
          </cell>
          <cell r="X6029">
            <v>0</v>
          </cell>
          <cell r="Y6029">
            <v>0</v>
          </cell>
          <cell r="Z6029">
            <v>0</v>
          </cell>
          <cell r="AA6029">
            <v>0</v>
          </cell>
          <cell r="AB6029">
            <v>0</v>
          </cell>
          <cell r="AC6029">
            <v>0</v>
          </cell>
          <cell r="AD6029">
            <v>0</v>
          </cell>
          <cell r="AE6029">
            <v>0</v>
          </cell>
          <cell r="AF6029">
            <v>0</v>
          </cell>
          <cell r="AG6029">
            <v>0</v>
          </cell>
          <cell r="AH6029" t="str">
            <v>339×206</v>
          </cell>
          <cell r="AI6029">
            <v>0</v>
          </cell>
          <cell r="AJ6029">
            <v>0</v>
          </cell>
        </row>
        <row r="6029">
          <cell r="AN6029" t="str">
            <v>借用</v>
          </cell>
          <cell r="AO6029" t="str">
            <v>232E</v>
          </cell>
          <cell r="AP6029">
            <v>1</v>
          </cell>
          <cell r="AQ6029">
            <v>25018</v>
          </cell>
        </row>
        <row r="6030">
          <cell r="A6030">
            <v>6032</v>
          </cell>
          <cell r="B6030">
            <v>4</v>
          </cell>
          <cell r="C6030">
            <v>45734</v>
          </cell>
        </row>
        <row r="6030">
          <cell r="E6030" t="str">
            <v>LD232-59010105</v>
          </cell>
          <cell r="F6030" t="str">
            <v>左侧板</v>
          </cell>
          <cell r="G6030">
            <v>4</v>
          </cell>
          <cell r="H6030" t="str">
            <v>钢板t6/HG60</v>
          </cell>
        </row>
        <row r="6030">
          <cell r="J6030" t="str">
            <v>激光作业</v>
          </cell>
          <cell r="K6030">
            <v>1.98</v>
          </cell>
          <cell r="L6030" t="str">
            <v>打坡口</v>
          </cell>
          <cell r="M6030">
            <v>2.2</v>
          </cell>
          <cell r="N6030" t="str">
            <v>折弯</v>
          </cell>
          <cell r="O6030">
            <v>1.32</v>
          </cell>
          <cell r="P6030" t="str">
            <v>转</v>
          </cell>
          <cell r="Q6030">
            <v>0</v>
          </cell>
          <cell r="R6030">
            <v>0</v>
          </cell>
          <cell r="S6030">
            <v>0</v>
          </cell>
          <cell r="T6030">
            <v>0</v>
          </cell>
          <cell r="U6030">
            <v>0</v>
          </cell>
          <cell r="V6030">
            <v>0</v>
          </cell>
          <cell r="W6030">
            <v>0</v>
          </cell>
          <cell r="X6030">
            <v>0</v>
          </cell>
          <cell r="Y6030">
            <v>0</v>
          </cell>
          <cell r="Z6030">
            <v>0</v>
          </cell>
          <cell r="AA6030">
            <v>0</v>
          </cell>
          <cell r="AB6030">
            <v>0</v>
          </cell>
          <cell r="AC6030">
            <v>0</v>
          </cell>
          <cell r="AD6030">
            <v>0</v>
          </cell>
          <cell r="AE6030">
            <v>0</v>
          </cell>
          <cell r="AF6030">
            <v>0</v>
          </cell>
          <cell r="AG6030">
            <v>0</v>
          </cell>
          <cell r="AH6030" t="str">
            <v>339×206</v>
          </cell>
          <cell r="AI6030">
            <v>0</v>
          </cell>
          <cell r="AJ6030">
            <v>0</v>
          </cell>
        </row>
        <row r="6030">
          <cell r="AN6030" t="str">
            <v>借用</v>
          </cell>
          <cell r="AO6030" t="str">
            <v>232E</v>
          </cell>
          <cell r="AP6030">
            <v>1</v>
          </cell>
          <cell r="AQ6030">
            <v>25018</v>
          </cell>
        </row>
        <row r="6031">
          <cell r="A6031">
            <v>6033</v>
          </cell>
          <cell r="B6031">
            <v>1</v>
          </cell>
          <cell r="C6031">
            <v>45734</v>
          </cell>
        </row>
        <row r="6031">
          <cell r="E6031" t="str">
            <v>LD232-59010200</v>
          </cell>
          <cell r="F6031" t="str">
            <v>车架中箱体</v>
          </cell>
          <cell r="G6031">
            <v>1</v>
          </cell>
        </row>
        <row r="6031">
          <cell r="J6031" t="str">
            <v>定位焊1</v>
          </cell>
          <cell r="K6031">
            <v>180</v>
          </cell>
          <cell r="L6031" t="str">
            <v>焊接1</v>
          </cell>
          <cell r="M6031">
            <v>120</v>
          </cell>
          <cell r="N6031" t="str">
            <v>定位焊2</v>
          </cell>
          <cell r="O6031">
            <v>99</v>
          </cell>
          <cell r="P6031" t="str">
            <v>焊接2</v>
          </cell>
          <cell r="Q6031">
            <v>200</v>
          </cell>
          <cell r="R6031" t="str">
            <v>打磨</v>
          </cell>
          <cell r="S6031">
            <v>110</v>
          </cell>
          <cell r="T6031" t="str">
            <v>校正</v>
          </cell>
          <cell r="U6031">
            <v>120</v>
          </cell>
          <cell r="V6031">
            <v>0</v>
          </cell>
          <cell r="W6031">
            <v>0</v>
          </cell>
          <cell r="X6031">
            <v>0</v>
          </cell>
          <cell r="Y6031">
            <v>0</v>
          </cell>
          <cell r="Z6031">
            <v>0</v>
          </cell>
          <cell r="AA6031">
            <v>0</v>
          </cell>
          <cell r="AB6031">
            <v>0</v>
          </cell>
          <cell r="AC6031">
            <v>0</v>
          </cell>
          <cell r="AD6031">
            <v>0</v>
          </cell>
          <cell r="AE6031">
            <v>0</v>
          </cell>
          <cell r="AF6031">
            <v>0</v>
          </cell>
          <cell r="AG6031">
            <v>0</v>
          </cell>
        </row>
        <row r="6031">
          <cell r="AI6031">
            <v>0</v>
          </cell>
          <cell r="AJ6031">
            <v>0</v>
          </cell>
        </row>
        <row r="6031">
          <cell r="AN6031" t="str">
            <v>借用</v>
          </cell>
          <cell r="AO6031" t="str">
            <v>232E</v>
          </cell>
          <cell r="AP6031">
            <v>1</v>
          </cell>
          <cell r="AQ6031">
            <v>25018</v>
          </cell>
        </row>
        <row r="6032">
          <cell r="A6032">
            <v>6034</v>
          </cell>
          <cell r="B6032">
            <v>2</v>
          </cell>
          <cell r="C6032">
            <v>45734</v>
          </cell>
        </row>
        <row r="6032">
          <cell r="E6032" t="str">
            <v>LD232-59010201</v>
          </cell>
          <cell r="F6032" t="str">
            <v>侧板</v>
          </cell>
          <cell r="G6032">
            <v>2</v>
          </cell>
          <cell r="H6032" t="str">
            <v>钢板t6/Q355D</v>
          </cell>
          <cell r="I6032" t="str">
            <v>钢板t6/Q355C</v>
          </cell>
          <cell r="J6032" t="str">
            <v>激光作业</v>
          </cell>
          <cell r="K6032">
            <v>14.35</v>
          </cell>
          <cell r="L6032" t="str">
            <v>折弯</v>
          </cell>
          <cell r="M6032">
            <v>41.44</v>
          </cell>
          <cell r="N6032" t="str">
            <v>转</v>
          </cell>
          <cell r="O6032">
            <v>0</v>
          </cell>
          <cell r="P6032">
            <v>0</v>
          </cell>
          <cell r="Q6032">
            <v>0</v>
          </cell>
          <cell r="R6032">
            <v>0</v>
          </cell>
          <cell r="S6032">
            <v>0</v>
          </cell>
          <cell r="T6032">
            <v>0</v>
          </cell>
          <cell r="U6032">
            <v>0</v>
          </cell>
          <cell r="V6032">
            <v>0</v>
          </cell>
          <cell r="W6032">
            <v>0</v>
          </cell>
          <cell r="X6032">
            <v>0</v>
          </cell>
          <cell r="Y6032">
            <v>0</v>
          </cell>
          <cell r="Z6032">
            <v>0</v>
          </cell>
          <cell r="AA6032">
            <v>0</v>
          </cell>
          <cell r="AB6032">
            <v>0</v>
          </cell>
          <cell r="AC6032">
            <v>0</v>
          </cell>
          <cell r="AD6032">
            <v>0</v>
          </cell>
          <cell r="AE6032">
            <v>0</v>
          </cell>
          <cell r="AF6032">
            <v>0</v>
          </cell>
          <cell r="AG6032">
            <v>0</v>
          </cell>
          <cell r="AH6032" t="str">
            <v>4068×294</v>
          </cell>
          <cell r="AI6032">
            <v>0</v>
          </cell>
          <cell r="AJ6032">
            <v>0</v>
          </cell>
        </row>
        <row r="6032">
          <cell r="AN6032" t="str">
            <v>借用</v>
          </cell>
          <cell r="AO6032" t="str">
            <v>232E</v>
          </cell>
          <cell r="AP6032">
            <v>1</v>
          </cell>
          <cell r="AQ6032">
            <v>25018</v>
          </cell>
        </row>
        <row r="6033">
          <cell r="A6033">
            <v>6035</v>
          </cell>
          <cell r="B6033">
            <v>1</v>
          </cell>
          <cell r="C6033">
            <v>45734</v>
          </cell>
        </row>
        <row r="6033">
          <cell r="E6033" t="str">
            <v>LD232-5901020200</v>
          </cell>
          <cell r="F6033" t="str">
            <v>下盖板</v>
          </cell>
          <cell r="G6033">
            <v>1</v>
          </cell>
        </row>
        <row r="6033">
          <cell r="J6033" t="str">
            <v>定位焊</v>
          </cell>
          <cell r="K6033">
            <v>4</v>
          </cell>
          <cell r="L6033" t="str">
            <v>焊接</v>
          </cell>
          <cell r="M6033">
            <v>4</v>
          </cell>
          <cell r="N6033" t="str">
            <v>打磨</v>
          </cell>
          <cell r="O6033">
            <v>1.5</v>
          </cell>
          <cell r="P6033" t="str">
            <v>转</v>
          </cell>
          <cell r="Q6033">
            <v>0</v>
          </cell>
          <cell r="R6033">
            <v>0</v>
          </cell>
          <cell r="S6033">
            <v>0</v>
          </cell>
          <cell r="T6033">
            <v>0</v>
          </cell>
          <cell r="U6033">
            <v>0</v>
          </cell>
          <cell r="V6033">
            <v>0</v>
          </cell>
          <cell r="W6033">
            <v>0</v>
          </cell>
          <cell r="X6033">
            <v>0</v>
          </cell>
          <cell r="Y6033">
            <v>0</v>
          </cell>
          <cell r="Z6033">
            <v>0</v>
          </cell>
          <cell r="AA6033">
            <v>0</v>
          </cell>
          <cell r="AB6033">
            <v>0</v>
          </cell>
          <cell r="AC6033">
            <v>0</v>
          </cell>
          <cell r="AD6033">
            <v>0</v>
          </cell>
          <cell r="AE6033">
            <v>0</v>
          </cell>
          <cell r="AF6033">
            <v>0</v>
          </cell>
          <cell r="AG6033">
            <v>0</v>
          </cell>
        </row>
        <row r="6033">
          <cell r="AI6033">
            <v>0</v>
          </cell>
          <cell r="AJ6033">
            <v>0</v>
          </cell>
        </row>
        <row r="6033">
          <cell r="AN6033" t="str">
            <v>借用</v>
          </cell>
          <cell r="AO6033" t="str">
            <v>232E</v>
          </cell>
          <cell r="AP6033">
            <v>1</v>
          </cell>
          <cell r="AQ6033">
            <v>25018</v>
          </cell>
        </row>
        <row r="6034">
          <cell r="A6034">
            <v>6036</v>
          </cell>
          <cell r="B6034">
            <v>1</v>
          </cell>
          <cell r="C6034">
            <v>45734</v>
          </cell>
        </row>
        <row r="6034">
          <cell r="E6034" t="str">
            <v>LD232-5901020201</v>
          </cell>
          <cell r="F6034" t="str">
            <v>下盖板1</v>
          </cell>
          <cell r="G6034">
            <v>1</v>
          </cell>
          <cell r="H6034" t="str">
            <v>钢板t5/Q345D</v>
          </cell>
          <cell r="I6034" t="str">
            <v>钢板t5/Q345C</v>
          </cell>
          <cell r="J6034" t="str">
            <v>激光作业</v>
          </cell>
          <cell r="K6034">
            <v>6.6</v>
          </cell>
          <cell r="L6034" t="str">
            <v>打坡口</v>
          </cell>
          <cell r="M6034">
            <v>6</v>
          </cell>
          <cell r="N6034" t="str">
            <v>转</v>
          </cell>
          <cell r="O6034">
            <v>0</v>
          </cell>
          <cell r="P6034">
            <v>0</v>
          </cell>
          <cell r="Q6034">
            <v>0</v>
          </cell>
          <cell r="R6034">
            <v>0</v>
          </cell>
          <cell r="S6034">
            <v>0</v>
          </cell>
          <cell r="T6034">
            <v>0</v>
          </cell>
          <cell r="U6034">
            <v>0</v>
          </cell>
          <cell r="V6034">
            <v>0</v>
          </cell>
          <cell r="W6034">
            <v>0</v>
          </cell>
          <cell r="X6034">
            <v>0</v>
          </cell>
          <cell r="Y6034">
            <v>0</v>
          </cell>
          <cell r="Z6034">
            <v>0</v>
          </cell>
          <cell r="AA6034">
            <v>0</v>
          </cell>
          <cell r="AB6034">
            <v>0</v>
          </cell>
          <cell r="AC6034">
            <v>0</v>
          </cell>
          <cell r="AD6034">
            <v>0</v>
          </cell>
          <cell r="AE6034">
            <v>0</v>
          </cell>
          <cell r="AF6034">
            <v>0</v>
          </cell>
          <cell r="AG6034">
            <v>0</v>
          </cell>
          <cell r="AH6034" t="str">
            <v>390×192</v>
          </cell>
          <cell r="AI6034">
            <v>0</v>
          </cell>
          <cell r="AJ6034">
            <v>0</v>
          </cell>
        </row>
        <row r="6034">
          <cell r="AN6034" t="str">
            <v>借用</v>
          </cell>
          <cell r="AO6034" t="str">
            <v>232E</v>
          </cell>
          <cell r="AP6034">
            <v>1</v>
          </cell>
          <cell r="AQ6034">
            <v>25018</v>
          </cell>
        </row>
        <row r="6035">
          <cell r="A6035">
            <v>6037</v>
          </cell>
          <cell r="B6035">
            <v>1</v>
          </cell>
          <cell r="C6035">
            <v>45734</v>
          </cell>
        </row>
        <row r="6035">
          <cell r="E6035" t="str">
            <v>LD232-5901020202</v>
          </cell>
          <cell r="F6035" t="str">
            <v>下盖板2</v>
          </cell>
          <cell r="G6035">
            <v>1</v>
          </cell>
          <cell r="H6035" t="str">
            <v>钢板t5/Q345D</v>
          </cell>
          <cell r="I6035" t="str">
            <v>钢板t5/Q345C</v>
          </cell>
          <cell r="J6035" t="str">
            <v>激光作业</v>
          </cell>
          <cell r="K6035">
            <v>6.6</v>
          </cell>
          <cell r="L6035" t="str">
            <v>打坡口</v>
          </cell>
          <cell r="M6035">
            <v>6</v>
          </cell>
          <cell r="N6035" t="str">
            <v>转</v>
          </cell>
          <cell r="O6035">
            <v>0</v>
          </cell>
          <cell r="P6035">
            <v>0</v>
          </cell>
          <cell r="Q6035">
            <v>0</v>
          </cell>
          <cell r="R6035">
            <v>0</v>
          </cell>
          <cell r="S6035">
            <v>0</v>
          </cell>
          <cell r="T6035">
            <v>0</v>
          </cell>
          <cell r="U6035">
            <v>0</v>
          </cell>
          <cell r="V6035">
            <v>0</v>
          </cell>
          <cell r="W6035">
            <v>0</v>
          </cell>
          <cell r="X6035">
            <v>0</v>
          </cell>
          <cell r="Y6035">
            <v>0</v>
          </cell>
          <cell r="Z6035">
            <v>0</v>
          </cell>
          <cell r="AA6035">
            <v>0</v>
          </cell>
          <cell r="AB6035">
            <v>0</v>
          </cell>
          <cell r="AC6035">
            <v>0</v>
          </cell>
          <cell r="AD6035">
            <v>0</v>
          </cell>
          <cell r="AE6035">
            <v>0</v>
          </cell>
          <cell r="AF6035">
            <v>0</v>
          </cell>
          <cell r="AG6035">
            <v>0</v>
          </cell>
          <cell r="AH6035" t="str">
            <v>390×192</v>
          </cell>
          <cell r="AI6035">
            <v>0</v>
          </cell>
          <cell r="AJ6035">
            <v>0</v>
          </cell>
        </row>
        <row r="6035">
          <cell r="AN6035" t="str">
            <v>借用</v>
          </cell>
          <cell r="AO6035" t="str">
            <v>232E</v>
          </cell>
          <cell r="AP6035">
            <v>1</v>
          </cell>
          <cell r="AQ6035">
            <v>25018</v>
          </cell>
        </row>
        <row r="6036">
          <cell r="A6036">
            <v>6038</v>
          </cell>
          <cell r="B6036">
            <v>1</v>
          </cell>
          <cell r="C6036">
            <v>45734</v>
          </cell>
        </row>
        <row r="6036">
          <cell r="E6036" t="str">
            <v>LD232-59010203</v>
          </cell>
          <cell r="F6036" t="str">
            <v>前端立板</v>
          </cell>
          <cell r="G6036">
            <v>1</v>
          </cell>
          <cell r="H6036" t="str">
            <v>钢板t5/Q345D</v>
          </cell>
          <cell r="I6036" t="str">
            <v>钢板t5/Q345C</v>
          </cell>
          <cell r="J6036" t="str">
            <v>激光作业</v>
          </cell>
          <cell r="K6036">
            <v>10.8</v>
          </cell>
          <cell r="L6036" t="str">
            <v>转</v>
          </cell>
          <cell r="M6036">
            <v>0</v>
          </cell>
          <cell r="N6036">
            <v>0</v>
          </cell>
          <cell r="O6036">
            <v>0</v>
          </cell>
          <cell r="P6036">
            <v>0</v>
          </cell>
          <cell r="Q6036">
            <v>0</v>
          </cell>
          <cell r="R6036">
            <v>0</v>
          </cell>
          <cell r="S6036">
            <v>0</v>
          </cell>
          <cell r="T6036">
            <v>0</v>
          </cell>
          <cell r="U6036">
            <v>0</v>
          </cell>
          <cell r="V6036">
            <v>0</v>
          </cell>
          <cell r="W6036">
            <v>0</v>
          </cell>
          <cell r="X6036">
            <v>0</v>
          </cell>
          <cell r="Y6036">
            <v>0</v>
          </cell>
          <cell r="Z6036">
            <v>0</v>
          </cell>
          <cell r="AA6036">
            <v>0</v>
          </cell>
          <cell r="AB6036">
            <v>0</v>
          </cell>
          <cell r="AC6036">
            <v>0</v>
          </cell>
          <cell r="AD6036">
            <v>0</v>
          </cell>
          <cell r="AE6036">
            <v>0</v>
          </cell>
          <cell r="AF6036">
            <v>0</v>
          </cell>
          <cell r="AG6036">
            <v>0</v>
          </cell>
          <cell r="AH6036" t="str">
            <v>848×163</v>
          </cell>
          <cell r="AI6036">
            <v>0</v>
          </cell>
          <cell r="AJ6036">
            <v>0</v>
          </cell>
        </row>
        <row r="6036">
          <cell r="AN6036" t="str">
            <v>借用</v>
          </cell>
          <cell r="AO6036" t="str">
            <v>232E</v>
          </cell>
          <cell r="AP6036">
            <v>1</v>
          </cell>
          <cell r="AQ6036">
            <v>25018</v>
          </cell>
        </row>
        <row r="6037">
          <cell r="A6037">
            <v>6039</v>
          </cell>
          <cell r="B6037">
            <v>1</v>
          </cell>
          <cell r="C6037">
            <v>45734</v>
          </cell>
        </row>
        <row r="6037">
          <cell r="E6037" t="str">
            <v>LD232-59010204</v>
          </cell>
          <cell r="F6037" t="str">
            <v>弯板</v>
          </cell>
          <cell r="G6037">
            <v>1</v>
          </cell>
          <cell r="H6037" t="str">
            <v>钢板t10/Q345D</v>
          </cell>
          <cell r="I6037" t="str">
            <v>钢板t10/Q345C</v>
          </cell>
          <cell r="J6037" t="str">
            <v>激光作业</v>
          </cell>
          <cell r="K6037">
            <v>15</v>
          </cell>
          <cell r="L6037" t="str">
            <v>打坡口</v>
          </cell>
          <cell r="M6037">
            <v>30</v>
          </cell>
          <cell r="N6037" t="str">
            <v>折弯</v>
          </cell>
          <cell r="O6037">
            <v>21.5</v>
          </cell>
          <cell r="P6037" t="str">
            <v>转</v>
          </cell>
          <cell r="Q6037">
            <v>0</v>
          </cell>
          <cell r="R6037">
            <v>0</v>
          </cell>
          <cell r="S6037">
            <v>0</v>
          </cell>
          <cell r="T6037">
            <v>0</v>
          </cell>
          <cell r="U6037">
            <v>0</v>
          </cell>
          <cell r="V6037">
            <v>0</v>
          </cell>
          <cell r="W6037">
            <v>0</v>
          </cell>
          <cell r="X6037">
            <v>0</v>
          </cell>
          <cell r="Y6037">
            <v>0</v>
          </cell>
          <cell r="Z6037">
            <v>0</v>
          </cell>
          <cell r="AA6037">
            <v>0</v>
          </cell>
          <cell r="AB6037">
            <v>0</v>
          </cell>
          <cell r="AC6037">
            <v>0</v>
          </cell>
          <cell r="AD6037">
            <v>0</v>
          </cell>
          <cell r="AE6037">
            <v>0</v>
          </cell>
          <cell r="AF6037">
            <v>0</v>
          </cell>
          <cell r="AG6037">
            <v>0</v>
          </cell>
          <cell r="AH6037" t="str">
            <v>847.5×396</v>
          </cell>
          <cell r="AI6037">
            <v>0</v>
          </cell>
          <cell r="AJ6037">
            <v>0</v>
          </cell>
        </row>
        <row r="6037">
          <cell r="AN6037" t="str">
            <v>借用</v>
          </cell>
          <cell r="AO6037" t="str">
            <v>232E</v>
          </cell>
          <cell r="AP6037">
            <v>1</v>
          </cell>
          <cell r="AQ6037">
            <v>25018</v>
          </cell>
        </row>
        <row r="6038">
          <cell r="A6038">
            <v>6040</v>
          </cell>
          <cell r="B6038">
            <v>1</v>
          </cell>
          <cell r="C6038">
            <v>45734</v>
          </cell>
        </row>
        <row r="6038">
          <cell r="E6038" t="str">
            <v>LD232-59010205</v>
          </cell>
          <cell r="F6038" t="str">
            <v>前底板</v>
          </cell>
          <cell r="G6038">
            <v>1</v>
          </cell>
          <cell r="H6038" t="str">
            <v>钢板t5/Q345D</v>
          </cell>
          <cell r="I6038" t="str">
            <v>钢板t5/Q345C</v>
          </cell>
          <cell r="J6038" t="str">
            <v>激光作业</v>
          </cell>
          <cell r="K6038">
            <v>12</v>
          </cell>
          <cell r="L6038" t="str">
            <v>打坡口</v>
          </cell>
          <cell r="M6038">
            <v>15</v>
          </cell>
          <cell r="N6038" t="str">
            <v>转</v>
          </cell>
          <cell r="O6038">
            <v>0</v>
          </cell>
          <cell r="P6038">
            <v>0</v>
          </cell>
          <cell r="Q6038">
            <v>0</v>
          </cell>
          <cell r="R6038">
            <v>0</v>
          </cell>
          <cell r="S6038">
            <v>0</v>
          </cell>
          <cell r="T6038">
            <v>0</v>
          </cell>
          <cell r="U6038">
            <v>0</v>
          </cell>
          <cell r="V6038">
            <v>0</v>
          </cell>
          <cell r="W6038">
            <v>0</v>
          </cell>
          <cell r="X6038">
            <v>0</v>
          </cell>
          <cell r="Y6038">
            <v>0</v>
          </cell>
          <cell r="Z6038">
            <v>0</v>
          </cell>
          <cell r="AA6038">
            <v>0</v>
          </cell>
          <cell r="AB6038">
            <v>0</v>
          </cell>
          <cell r="AC6038">
            <v>0</v>
          </cell>
          <cell r="AD6038">
            <v>0</v>
          </cell>
          <cell r="AE6038">
            <v>0</v>
          </cell>
          <cell r="AF6038">
            <v>0</v>
          </cell>
          <cell r="AG6038">
            <v>0</v>
          </cell>
          <cell r="AH6038" t="str">
            <v>780×349</v>
          </cell>
          <cell r="AI6038">
            <v>0</v>
          </cell>
          <cell r="AJ6038">
            <v>0</v>
          </cell>
        </row>
        <row r="6038">
          <cell r="AN6038" t="str">
            <v>借用</v>
          </cell>
          <cell r="AO6038" t="str">
            <v>232E</v>
          </cell>
          <cell r="AP6038">
            <v>1</v>
          </cell>
          <cell r="AQ6038">
            <v>25018</v>
          </cell>
        </row>
        <row r="6039">
          <cell r="A6039">
            <v>6041</v>
          </cell>
          <cell r="B6039">
            <v>1</v>
          </cell>
          <cell r="C6039">
            <v>45734</v>
          </cell>
        </row>
        <row r="6039">
          <cell r="E6039" t="str">
            <v>LD232-59010206</v>
          </cell>
          <cell r="F6039" t="str">
            <v>底板1</v>
          </cell>
          <cell r="G6039">
            <v>1</v>
          </cell>
          <cell r="H6039" t="str">
            <v>钢板t5/Q345D</v>
          </cell>
          <cell r="I6039" t="str">
            <v>钢板t5/Q345C</v>
          </cell>
          <cell r="J6039" t="str">
            <v>激光作业</v>
          </cell>
          <cell r="K6039">
            <v>12</v>
          </cell>
          <cell r="L6039" t="str">
            <v>打坡口</v>
          </cell>
          <cell r="M6039">
            <v>15</v>
          </cell>
          <cell r="N6039" t="str">
            <v>转</v>
          </cell>
          <cell r="O6039">
            <v>0</v>
          </cell>
          <cell r="P6039">
            <v>0</v>
          </cell>
          <cell r="Q6039">
            <v>0</v>
          </cell>
          <cell r="R6039">
            <v>0</v>
          </cell>
          <cell r="S6039">
            <v>0</v>
          </cell>
          <cell r="T6039">
            <v>0</v>
          </cell>
          <cell r="U6039">
            <v>0</v>
          </cell>
          <cell r="V6039">
            <v>0</v>
          </cell>
          <cell r="W6039">
            <v>0</v>
          </cell>
          <cell r="X6039">
            <v>0</v>
          </cell>
          <cell r="Y6039">
            <v>0</v>
          </cell>
          <cell r="Z6039">
            <v>0</v>
          </cell>
          <cell r="AA6039">
            <v>0</v>
          </cell>
          <cell r="AB6039">
            <v>0</v>
          </cell>
          <cell r="AC6039">
            <v>0</v>
          </cell>
          <cell r="AD6039">
            <v>0</v>
          </cell>
          <cell r="AE6039">
            <v>0</v>
          </cell>
          <cell r="AF6039">
            <v>0</v>
          </cell>
          <cell r="AG6039">
            <v>0</v>
          </cell>
          <cell r="AH6039" t="str">
            <v>780×380</v>
          </cell>
          <cell r="AI6039">
            <v>0</v>
          </cell>
          <cell r="AJ6039">
            <v>0</v>
          </cell>
        </row>
        <row r="6039">
          <cell r="AN6039" t="str">
            <v>借用</v>
          </cell>
          <cell r="AO6039" t="str">
            <v>232E</v>
          </cell>
          <cell r="AP6039">
            <v>1</v>
          </cell>
          <cell r="AQ6039">
            <v>25018</v>
          </cell>
        </row>
        <row r="6040">
          <cell r="A6040">
            <v>6042</v>
          </cell>
          <cell r="B6040">
            <v>7</v>
          </cell>
          <cell r="C6040">
            <v>45734</v>
          </cell>
        </row>
        <row r="6040">
          <cell r="E6040" t="str">
            <v>LD232-59010207</v>
          </cell>
          <cell r="F6040" t="str">
            <v>立板</v>
          </cell>
          <cell r="G6040">
            <v>7</v>
          </cell>
          <cell r="H6040" t="str">
            <v>钢板t5/Q345D</v>
          </cell>
          <cell r="I6040" t="str">
            <v>钢板t5/Q345C</v>
          </cell>
          <cell r="J6040" t="str">
            <v>激光作业</v>
          </cell>
          <cell r="K6040">
            <v>4.55</v>
          </cell>
          <cell r="L6040" t="str">
            <v>转</v>
          </cell>
          <cell r="M6040">
            <v>0</v>
          </cell>
          <cell r="N6040">
            <v>0</v>
          </cell>
          <cell r="O6040">
            <v>0</v>
          </cell>
          <cell r="P6040">
            <v>0</v>
          </cell>
          <cell r="Q6040">
            <v>0</v>
          </cell>
          <cell r="R6040">
            <v>0</v>
          </cell>
          <cell r="S6040">
            <v>0</v>
          </cell>
          <cell r="T6040">
            <v>0</v>
          </cell>
          <cell r="U6040">
            <v>0</v>
          </cell>
          <cell r="V6040">
            <v>0</v>
          </cell>
          <cell r="W6040">
            <v>0</v>
          </cell>
          <cell r="X6040">
            <v>0</v>
          </cell>
          <cell r="Y6040">
            <v>0</v>
          </cell>
          <cell r="Z6040">
            <v>0</v>
          </cell>
          <cell r="AA6040">
            <v>0</v>
          </cell>
          <cell r="AB6040">
            <v>0</v>
          </cell>
          <cell r="AC6040">
            <v>0</v>
          </cell>
          <cell r="AD6040">
            <v>0</v>
          </cell>
          <cell r="AE6040">
            <v>0</v>
          </cell>
          <cell r="AF6040">
            <v>0</v>
          </cell>
          <cell r="AG6040">
            <v>0</v>
          </cell>
          <cell r="AH6040" t="str">
            <v>848×229</v>
          </cell>
          <cell r="AI6040">
            <v>0</v>
          </cell>
          <cell r="AJ6040">
            <v>0</v>
          </cell>
        </row>
        <row r="6040">
          <cell r="AN6040" t="str">
            <v>借用</v>
          </cell>
          <cell r="AO6040" t="str">
            <v>232E</v>
          </cell>
          <cell r="AP6040">
            <v>1</v>
          </cell>
          <cell r="AQ6040">
            <v>25018</v>
          </cell>
        </row>
        <row r="6041">
          <cell r="A6041">
            <v>6043</v>
          </cell>
          <cell r="B6041">
            <v>1</v>
          </cell>
          <cell r="C6041">
            <v>45734</v>
          </cell>
        </row>
        <row r="6041">
          <cell r="E6041" t="str">
            <v>LD232-59010208</v>
          </cell>
          <cell r="F6041" t="str">
            <v>转台下底板</v>
          </cell>
          <cell r="G6041">
            <v>1</v>
          </cell>
          <cell r="H6041" t="str">
            <v>钢板t5/Q345D</v>
          </cell>
          <cell r="I6041" t="str">
            <v>钢板t5/Q345C</v>
          </cell>
          <cell r="J6041" t="str">
            <v>激光作业</v>
          </cell>
          <cell r="K6041">
            <v>15.6</v>
          </cell>
          <cell r="L6041" t="str">
            <v>打坡口</v>
          </cell>
          <cell r="M6041">
            <v>27.5</v>
          </cell>
          <cell r="N6041" t="str">
            <v>转</v>
          </cell>
          <cell r="O6041">
            <v>0</v>
          </cell>
          <cell r="P6041">
            <v>0</v>
          </cell>
          <cell r="Q6041">
            <v>0</v>
          </cell>
          <cell r="R6041">
            <v>0</v>
          </cell>
          <cell r="S6041">
            <v>0</v>
          </cell>
          <cell r="T6041">
            <v>0</v>
          </cell>
          <cell r="U6041">
            <v>0</v>
          </cell>
          <cell r="V6041">
            <v>0</v>
          </cell>
          <cell r="W6041">
            <v>0</v>
          </cell>
          <cell r="X6041">
            <v>0</v>
          </cell>
          <cell r="Y6041">
            <v>0</v>
          </cell>
          <cell r="Z6041">
            <v>0</v>
          </cell>
          <cell r="AA6041">
            <v>0</v>
          </cell>
          <cell r="AB6041">
            <v>0</v>
          </cell>
          <cell r="AC6041">
            <v>0</v>
          </cell>
          <cell r="AD6041">
            <v>0</v>
          </cell>
          <cell r="AE6041">
            <v>0</v>
          </cell>
          <cell r="AF6041">
            <v>0</v>
          </cell>
          <cell r="AG6041">
            <v>0</v>
          </cell>
          <cell r="AH6041" t="str">
            <v>780×750</v>
          </cell>
          <cell r="AI6041">
            <v>0</v>
          </cell>
          <cell r="AJ6041">
            <v>0</v>
          </cell>
        </row>
        <row r="6041">
          <cell r="AN6041" t="str">
            <v>借用</v>
          </cell>
          <cell r="AO6041" t="str">
            <v>232E</v>
          </cell>
          <cell r="AP6041">
            <v>1</v>
          </cell>
          <cell r="AQ6041">
            <v>25018</v>
          </cell>
        </row>
        <row r="6042">
          <cell r="A6042">
            <v>6044</v>
          </cell>
          <cell r="B6042">
            <v>2</v>
          </cell>
          <cell r="C6042">
            <v>45734</v>
          </cell>
        </row>
        <row r="6042">
          <cell r="E6042" t="str">
            <v>LD232-59010209</v>
          </cell>
          <cell r="F6042" t="str">
            <v>隔板</v>
          </cell>
          <cell r="G6042">
            <v>2</v>
          </cell>
          <cell r="H6042" t="str">
            <v>钢板t5/Q345D</v>
          </cell>
          <cell r="I6042" t="str">
            <v>钢板t5/Q345C</v>
          </cell>
          <cell r="J6042" t="str">
            <v>激光作业</v>
          </cell>
          <cell r="K6042">
            <v>10.26</v>
          </cell>
          <cell r="L6042" t="str">
            <v>转</v>
          </cell>
          <cell r="M6042">
            <v>0</v>
          </cell>
          <cell r="N6042">
            <v>0</v>
          </cell>
          <cell r="O6042">
            <v>0</v>
          </cell>
          <cell r="P6042">
            <v>0</v>
          </cell>
          <cell r="Q6042">
            <v>0</v>
          </cell>
          <cell r="R6042">
            <v>0</v>
          </cell>
          <cell r="S6042">
            <v>0</v>
          </cell>
          <cell r="T6042">
            <v>0</v>
          </cell>
          <cell r="U6042">
            <v>0</v>
          </cell>
          <cell r="V6042">
            <v>0</v>
          </cell>
          <cell r="W6042">
            <v>0</v>
          </cell>
          <cell r="X6042">
            <v>0</v>
          </cell>
          <cell r="Y6042">
            <v>0</v>
          </cell>
          <cell r="Z6042">
            <v>0</v>
          </cell>
          <cell r="AA6042">
            <v>0</v>
          </cell>
          <cell r="AB6042">
            <v>0</v>
          </cell>
          <cell r="AC6042">
            <v>0</v>
          </cell>
          <cell r="AD6042">
            <v>0</v>
          </cell>
          <cell r="AE6042">
            <v>0</v>
          </cell>
          <cell r="AF6042">
            <v>0</v>
          </cell>
          <cell r="AG6042">
            <v>0</v>
          </cell>
          <cell r="AH6042" t="str">
            <v>750×229</v>
          </cell>
          <cell r="AI6042">
            <v>0</v>
          </cell>
          <cell r="AJ6042">
            <v>0</v>
          </cell>
        </row>
        <row r="6042">
          <cell r="AN6042" t="str">
            <v>借用</v>
          </cell>
          <cell r="AO6042" t="str">
            <v>232E</v>
          </cell>
          <cell r="AP6042">
            <v>1</v>
          </cell>
          <cell r="AQ6042">
            <v>25018</v>
          </cell>
        </row>
        <row r="6043">
          <cell r="A6043">
            <v>6045</v>
          </cell>
          <cell r="B6043">
            <v>1</v>
          </cell>
          <cell r="C6043">
            <v>45734</v>
          </cell>
        </row>
        <row r="6043">
          <cell r="E6043" t="str">
            <v>LD232-59010210</v>
          </cell>
          <cell r="F6043" t="str">
            <v>底板2</v>
          </cell>
          <cell r="G6043">
            <v>1</v>
          </cell>
          <cell r="H6043" t="str">
            <v>钢板t5/Q345D</v>
          </cell>
          <cell r="I6043" t="str">
            <v>钢板t5/Q345C</v>
          </cell>
          <cell r="J6043" t="str">
            <v>激光作业</v>
          </cell>
          <cell r="K6043">
            <v>13.2</v>
          </cell>
          <cell r="L6043" t="str">
            <v>打坡口</v>
          </cell>
          <cell r="M6043">
            <v>17.5</v>
          </cell>
          <cell r="N6043" t="str">
            <v>转</v>
          </cell>
          <cell r="O6043">
            <v>0</v>
          </cell>
          <cell r="P6043">
            <v>0</v>
          </cell>
          <cell r="Q6043">
            <v>0</v>
          </cell>
          <cell r="R6043">
            <v>0</v>
          </cell>
          <cell r="S6043">
            <v>0</v>
          </cell>
          <cell r="T6043">
            <v>0</v>
          </cell>
          <cell r="U6043">
            <v>0</v>
          </cell>
          <cell r="V6043">
            <v>0</v>
          </cell>
          <cell r="W6043">
            <v>0</v>
          </cell>
          <cell r="X6043">
            <v>0</v>
          </cell>
          <cell r="Y6043">
            <v>0</v>
          </cell>
          <cell r="Z6043">
            <v>0</v>
          </cell>
          <cell r="AA6043">
            <v>0</v>
          </cell>
          <cell r="AB6043">
            <v>0</v>
          </cell>
          <cell r="AC6043">
            <v>0</v>
          </cell>
          <cell r="AD6043">
            <v>0</v>
          </cell>
          <cell r="AE6043">
            <v>0</v>
          </cell>
          <cell r="AF6043">
            <v>0</v>
          </cell>
          <cell r="AG6043">
            <v>0</v>
          </cell>
          <cell r="AH6043" t="str">
            <v>780×470</v>
          </cell>
          <cell r="AI6043">
            <v>0</v>
          </cell>
          <cell r="AJ6043">
            <v>0</v>
          </cell>
        </row>
        <row r="6043">
          <cell r="AN6043" t="str">
            <v>借用</v>
          </cell>
          <cell r="AO6043" t="str">
            <v>232E</v>
          </cell>
          <cell r="AP6043">
            <v>1</v>
          </cell>
          <cell r="AQ6043">
            <v>25018</v>
          </cell>
        </row>
        <row r="6044">
          <cell r="A6044">
            <v>6046</v>
          </cell>
          <cell r="B6044">
            <v>1</v>
          </cell>
          <cell r="C6044">
            <v>45734</v>
          </cell>
        </row>
        <row r="6044">
          <cell r="E6044" t="str">
            <v>LD232-59010211</v>
          </cell>
          <cell r="F6044" t="str">
            <v>后盖板</v>
          </cell>
          <cell r="G6044">
            <v>1</v>
          </cell>
          <cell r="H6044" t="str">
            <v>钢板t6/Q355D</v>
          </cell>
          <cell r="I6044" t="str">
            <v>钢板t6/Q355C</v>
          </cell>
          <cell r="J6044" t="str">
            <v>激光作业</v>
          </cell>
          <cell r="K6044">
            <v>16.8</v>
          </cell>
          <cell r="L6044" t="str">
            <v>转</v>
          </cell>
          <cell r="M6044">
            <v>0</v>
          </cell>
          <cell r="N6044">
            <v>0</v>
          </cell>
          <cell r="O6044">
            <v>0</v>
          </cell>
          <cell r="P6044">
            <v>0</v>
          </cell>
          <cell r="Q6044">
            <v>0</v>
          </cell>
          <cell r="R6044">
            <v>0</v>
          </cell>
          <cell r="S6044">
            <v>0</v>
          </cell>
          <cell r="T6044">
            <v>0</v>
          </cell>
          <cell r="U6044">
            <v>0</v>
          </cell>
          <cell r="V6044">
            <v>0</v>
          </cell>
          <cell r="W6044">
            <v>0</v>
          </cell>
          <cell r="X6044">
            <v>0</v>
          </cell>
          <cell r="Y6044">
            <v>0</v>
          </cell>
          <cell r="Z6044">
            <v>0</v>
          </cell>
          <cell r="AA6044">
            <v>0</v>
          </cell>
          <cell r="AB6044">
            <v>0</v>
          </cell>
          <cell r="AC6044">
            <v>0</v>
          </cell>
          <cell r="AD6044">
            <v>0</v>
          </cell>
          <cell r="AE6044">
            <v>0</v>
          </cell>
          <cell r="AF6044">
            <v>0</v>
          </cell>
          <cell r="AG6044">
            <v>0</v>
          </cell>
          <cell r="AH6044" t="str">
            <v>2060×860</v>
          </cell>
          <cell r="AI6044">
            <v>0</v>
          </cell>
          <cell r="AJ6044">
            <v>0</v>
          </cell>
        </row>
        <row r="6044">
          <cell r="AN6044" t="str">
            <v>借用</v>
          </cell>
          <cell r="AO6044" t="str">
            <v>232E</v>
          </cell>
          <cell r="AP6044">
            <v>1</v>
          </cell>
          <cell r="AQ6044">
            <v>25018</v>
          </cell>
        </row>
        <row r="6045">
          <cell r="A6045">
            <v>6047</v>
          </cell>
          <cell r="B6045">
            <v>3</v>
          </cell>
          <cell r="C6045">
            <v>45734</v>
          </cell>
        </row>
        <row r="6045">
          <cell r="E6045" t="str">
            <v>LD232-59010212</v>
          </cell>
          <cell r="F6045" t="str">
            <v>底板3</v>
          </cell>
          <cell r="G6045">
            <v>3</v>
          </cell>
          <cell r="H6045" t="str">
            <v>钢板t5/Q345D</v>
          </cell>
          <cell r="I6045" t="str">
            <v>钢板t5/Q345C</v>
          </cell>
          <cell r="J6045" t="str">
            <v>激光作业</v>
          </cell>
          <cell r="K6045">
            <v>6.44</v>
          </cell>
          <cell r="L6045" t="str">
            <v>打坡口</v>
          </cell>
          <cell r="M6045">
            <v>10.4</v>
          </cell>
          <cell r="N6045" t="str">
            <v>转</v>
          </cell>
          <cell r="O6045">
            <v>0</v>
          </cell>
          <cell r="P6045">
            <v>0</v>
          </cell>
          <cell r="Q6045">
            <v>0</v>
          </cell>
          <cell r="R6045">
            <v>0</v>
          </cell>
          <cell r="S6045">
            <v>0</v>
          </cell>
          <cell r="T6045">
            <v>0</v>
          </cell>
          <cell r="U6045">
            <v>0</v>
          </cell>
          <cell r="V6045">
            <v>0</v>
          </cell>
          <cell r="W6045">
            <v>0</v>
          </cell>
          <cell r="X6045">
            <v>0</v>
          </cell>
          <cell r="Y6045">
            <v>0</v>
          </cell>
          <cell r="Z6045">
            <v>0</v>
          </cell>
          <cell r="AA6045">
            <v>0</v>
          </cell>
          <cell r="AB6045">
            <v>0</v>
          </cell>
          <cell r="AC6045">
            <v>0</v>
          </cell>
          <cell r="AD6045">
            <v>0</v>
          </cell>
          <cell r="AE6045">
            <v>0</v>
          </cell>
          <cell r="AF6045">
            <v>0</v>
          </cell>
          <cell r="AG6045">
            <v>0</v>
          </cell>
          <cell r="AH6045" t="str">
            <v>780×530</v>
          </cell>
          <cell r="AI6045">
            <v>0</v>
          </cell>
          <cell r="AJ6045">
            <v>0</v>
          </cell>
        </row>
        <row r="6045">
          <cell r="AN6045" t="str">
            <v>借用</v>
          </cell>
          <cell r="AO6045" t="str">
            <v>232E</v>
          </cell>
          <cell r="AP6045">
            <v>1</v>
          </cell>
          <cell r="AQ6045">
            <v>25018</v>
          </cell>
        </row>
        <row r="6046">
          <cell r="A6046">
            <v>6048</v>
          </cell>
          <cell r="B6046">
            <v>6</v>
          </cell>
          <cell r="C6046">
            <v>45734</v>
          </cell>
        </row>
        <row r="6046">
          <cell r="E6046" t="str">
            <v>LD232-59010213</v>
          </cell>
          <cell r="F6046" t="str">
            <v>加强板</v>
          </cell>
          <cell r="G6046">
            <v>6</v>
          </cell>
          <cell r="H6046" t="str">
            <v>钢板t3/Q355D</v>
          </cell>
          <cell r="I6046" t="str">
            <v>钢板t3/Q345C</v>
          </cell>
          <cell r="J6046" t="str">
            <v>激光作业</v>
          </cell>
          <cell r="K6046">
            <v>1.12</v>
          </cell>
          <cell r="L6046" t="str">
            <v>折弯</v>
          </cell>
          <cell r="M6046">
            <v>0.8</v>
          </cell>
          <cell r="N6046" t="str">
            <v>转</v>
          </cell>
          <cell r="O6046">
            <v>0</v>
          </cell>
          <cell r="P6046">
            <v>0</v>
          </cell>
          <cell r="Q6046">
            <v>0</v>
          </cell>
          <cell r="R6046">
            <v>0</v>
          </cell>
          <cell r="S6046">
            <v>0</v>
          </cell>
          <cell r="T6046">
            <v>0</v>
          </cell>
          <cell r="U6046">
            <v>0</v>
          </cell>
          <cell r="V6046">
            <v>0</v>
          </cell>
          <cell r="W6046">
            <v>0</v>
          </cell>
          <cell r="X6046">
            <v>0</v>
          </cell>
          <cell r="Y6046">
            <v>0</v>
          </cell>
          <cell r="Z6046">
            <v>0</v>
          </cell>
          <cell r="AA6046">
            <v>0</v>
          </cell>
          <cell r="AB6046">
            <v>0</v>
          </cell>
          <cell r="AC6046">
            <v>0</v>
          </cell>
          <cell r="AD6046">
            <v>0</v>
          </cell>
          <cell r="AE6046">
            <v>0</v>
          </cell>
          <cell r="AF6046">
            <v>0</v>
          </cell>
          <cell r="AG6046">
            <v>0</v>
          </cell>
          <cell r="AH6046" t="str">
            <v>60×530</v>
          </cell>
          <cell r="AI6046">
            <v>0</v>
          </cell>
          <cell r="AJ6046">
            <v>0</v>
          </cell>
        </row>
        <row r="6046">
          <cell r="AN6046" t="str">
            <v>借用</v>
          </cell>
          <cell r="AO6046" t="str">
            <v>232E</v>
          </cell>
          <cell r="AP6046">
            <v>1</v>
          </cell>
          <cell r="AQ6046">
            <v>25018</v>
          </cell>
        </row>
        <row r="6047">
          <cell r="A6047">
            <v>6049</v>
          </cell>
          <cell r="B6047">
            <v>2</v>
          </cell>
          <cell r="C6047">
            <v>45734</v>
          </cell>
        </row>
        <row r="6047">
          <cell r="E6047" t="str">
            <v>LD232-59010214</v>
          </cell>
          <cell r="F6047" t="str">
            <v>加强板</v>
          </cell>
          <cell r="G6047">
            <v>2</v>
          </cell>
          <cell r="H6047" t="str">
            <v>钢板t3/Q355D</v>
          </cell>
          <cell r="I6047" t="str">
            <v>钢板t3/Q345C</v>
          </cell>
          <cell r="J6047" t="str">
            <v>激光作业</v>
          </cell>
          <cell r="K6047">
            <v>2.28</v>
          </cell>
          <cell r="L6047" t="str">
            <v>折弯</v>
          </cell>
          <cell r="M6047">
            <v>1.9</v>
          </cell>
          <cell r="N6047" t="str">
            <v>转</v>
          </cell>
          <cell r="O6047">
            <v>0</v>
          </cell>
          <cell r="P6047">
            <v>0</v>
          </cell>
          <cell r="Q6047">
            <v>0</v>
          </cell>
          <cell r="R6047">
            <v>0</v>
          </cell>
          <cell r="S6047">
            <v>0</v>
          </cell>
          <cell r="T6047">
            <v>0</v>
          </cell>
          <cell r="U6047">
            <v>0</v>
          </cell>
          <cell r="V6047">
            <v>0</v>
          </cell>
          <cell r="W6047">
            <v>0</v>
          </cell>
          <cell r="X6047">
            <v>0</v>
          </cell>
          <cell r="Y6047">
            <v>0</v>
          </cell>
          <cell r="Z6047">
            <v>0</v>
          </cell>
          <cell r="AA6047">
            <v>0</v>
          </cell>
          <cell r="AB6047">
            <v>0</v>
          </cell>
          <cell r="AC6047">
            <v>0</v>
          </cell>
          <cell r="AD6047">
            <v>0</v>
          </cell>
          <cell r="AE6047">
            <v>0</v>
          </cell>
          <cell r="AF6047">
            <v>0</v>
          </cell>
          <cell r="AG6047">
            <v>0</v>
          </cell>
          <cell r="AH6047" t="str">
            <v>60×470</v>
          </cell>
          <cell r="AI6047">
            <v>0</v>
          </cell>
          <cell r="AJ6047">
            <v>0</v>
          </cell>
        </row>
        <row r="6047">
          <cell r="AN6047" t="str">
            <v>借用</v>
          </cell>
          <cell r="AO6047" t="str">
            <v>232E</v>
          </cell>
          <cell r="AP6047">
            <v>1</v>
          </cell>
          <cell r="AQ6047">
            <v>25018</v>
          </cell>
        </row>
        <row r="6048">
          <cell r="A6048">
            <v>6050</v>
          </cell>
          <cell r="B6048">
            <v>1</v>
          </cell>
          <cell r="C6048">
            <v>45734</v>
          </cell>
        </row>
        <row r="6048">
          <cell r="E6048" t="str">
            <v>LD232-59010215</v>
          </cell>
          <cell r="F6048" t="str">
            <v>上盖板</v>
          </cell>
          <cell r="G6048">
            <v>1</v>
          </cell>
          <cell r="H6048" t="str">
            <v>钢板t10/Q345D</v>
          </cell>
          <cell r="I6048" t="str">
            <v>钢板t10/Q345C</v>
          </cell>
          <cell r="J6048" t="str">
            <v>激光作业</v>
          </cell>
          <cell r="K6048">
            <v>15.5</v>
          </cell>
          <cell r="L6048" t="str">
            <v>打坡口</v>
          </cell>
          <cell r="M6048">
            <v>62.5</v>
          </cell>
          <cell r="N6048" t="str">
            <v>转</v>
          </cell>
          <cell r="O6048">
            <v>0</v>
          </cell>
          <cell r="P6048">
            <v>0</v>
          </cell>
          <cell r="Q6048">
            <v>0</v>
          </cell>
          <cell r="R6048">
            <v>0</v>
          </cell>
          <cell r="S6048">
            <v>0</v>
          </cell>
          <cell r="T6048">
            <v>0</v>
          </cell>
          <cell r="U6048">
            <v>0</v>
          </cell>
          <cell r="V6048">
            <v>0</v>
          </cell>
          <cell r="W6048">
            <v>0</v>
          </cell>
          <cell r="X6048">
            <v>0</v>
          </cell>
          <cell r="Y6048">
            <v>0</v>
          </cell>
          <cell r="Z6048">
            <v>0</v>
          </cell>
          <cell r="AA6048">
            <v>0</v>
          </cell>
          <cell r="AB6048">
            <v>0</v>
          </cell>
          <cell r="AC6048">
            <v>0</v>
          </cell>
          <cell r="AD6048">
            <v>0</v>
          </cell>
          <cell r="AE6048">
            <v>0</v>
          </cell>
          <cell r="AF6048">
            <v>0</v>
          </cell>
          <cell r="AG6048">
            <v>0</v>
          </cell>
          <cell r="AH6048" t="str">
            <v>860×800</v>
          </cell>
          <cell r="AI6048">
            <v>0</v>
          </cell>
          <cell r="AJ6048">
            <v>0</v>
          </cell>
        </row>
        <row r="6048">
          <cell r="AN6048" t="str">
            <v>借用</v>
          </cell>
          <cell r="AO6048" t="str">
            <v>232E</v>
          </cell>
          <cell r="AP6048">
            <v>1</v>
          </cell>
          <cell r="AQ6048">
            <v>25018</v>
          </cell>
        </row>
        <row r="6049">
          <cell r="A6049">
            <v>6051</v>
          </cell>
          <cell r="B6049">
            <v>2</v>
          </cell>
          <cell r="C6049">
            <v>45734</v>
          </cell>
        </row>
        <row r="6049">
          <cell r="E6049" t="str">
            <v>LD232-59010216</v>
          </cell>
          <cell r="F6049" t="str">
            <v>加强板</v>
          </cell>
          <cell r="G6049">
            <v>2</v>
          </cell>
          <cell r="H6049" t="str">
            <v>钢板t3/Q355D</v>
          </cell>
          <cell r="I6049" t="str">
            <v>钢板t3/Q345C</v>
          </cell>
          <cell r="J6049" t="str">
            <v>激光作业</v>
          </cell>
          <cell r="K6049">
            <v>1.9</v>
          </cell>
          <cell r="L6049" t="str">
            <v>折弯</v>
          </cell>
          <cell r="M6049">
            <v>1.9</v>
          </cell>
          <cell r="N6049" t="str">
            <v>转</v>
          </cell>
          <cell r="O6049">
            <v>0</v>
          </cell>
          <cell r="P6049">
            <v>0</v>
          </cell>
          <cell r="Q6049">
            <v>0</v>
          </cell>
          <cell r="R6049">
            <v>0</v>
          </cell>
          <cell r="S6049">
            <v>0</v>
          </cell>
          <cell r="T6049">
            <v>0</v>
          </cell>
          <cell r="U6049">
            <v>0</v>
          </cell>
          <cell r="V6049">
            <v>0</v>
          </cell>
          <cell r="W6049">
            <v>0</v>
          </cell>
          <cell r="X6049">
            <v>0</v>
          </cell>
          <cell r="Y6049">
            <v>0</v>
          </cell>
          <cell r="Z6049">
            <v>0</v>
          </cell>
          <cell r="AA6049">
            <v>0</v>
          </cell>
          <cell r="AB6049">
            <v>0</v>
          </cell>
          <cell r="AC6049">
            <v>0</v>
          </cell>
          <cell r="AD6049">
            <v>0</v>
          </cell>
          <cell r="AE6049">
            <v>0</v>
          </cell>
          <cell r="AF6049">
            <v>0</v>
          </cell>
          <cell r="AG6049">
            <v>0</v>
          </cell>
          <cell r="AH6049" t="str">
            <v>60×380</v>
          </cell>
          <cell r="AI6049">
            <v>0</v>
          </cell>
          <cell r="AJ6049">
            <v>0</v>
          </cell>
        </row>
        <row r="6049">
          <cell r="AN6049" t="str">
            <v>借用</v>
          </cell>
          <cell r="AO6049" t="str">
            <v>232E</v>
          </cell>
          <cell r="AP6049">
            <v>1</v>
          </cell>
          <cell r="AQ6049">
            <v>25018</v>
          </cell>
        </row>
        <row r="6050">
          <cell r="A6050">
            <v>6052</v>
          </cell>
          <cell r="B6050">
            <v>1</v>
          </cell>
          <cell r="C6050">
            <v>45734</v>
          </cell>
        </row>
        <row r="6050">
          <cell r="E6050" t="str">
            <v>LD232-59010217</v>
          </cell>
          <cell r="F6050" t="str">
            <v>前盖板</v>
          </cell>
          <cell r="G6050">
            <v>1</v>
          </cell>
          <cell r="H6050" t="str">
            <v>钢板t6/Q355D</v>
          </cell>
          <cell r="I6050" t="str">
            <v>钢板t6/Q355C</v>
          </cell>
          <cell r="J6050" t="str">
            <v>激光作业</v>
          </cell>
          <cell r="K6050">
            <v>20.5</v>
          </cell>
          <cell r="L6050" t="str">
            <v>转</v>
          </cell>
          <cell r="M6050">
            <v>0</v>
          </cell>
          <cell r="N6050">
            <v>0</v>
          </cell>
          <cell r="O6050">
            <v>0</v>
          </cell>
          <cell r="P6050">
            <v>0</v>
          </cell>
          <cell r="Q6050">
            <v>0</v>
          </cell>
          <cell r="R6050">
            <v>0</v>
          </cell>
          <cell r="S6050">
            <v>0</v>
          </cell>
          <cell r="T6050">
            <v>0</v>
          </cell>
          <cell r="U6050">
            <v>0</v>
          </cell>
          <cell r="V6050">
            <v>0</v>
          </cell>
          <cell r="W6050">
            <v>0</v>
          </cell>
          <cell r="X6050">
            <v>0</v>
          </cell>
          <cell r="Y6050">
            <v>0</v>
          </cell>
          <cell r="Z6050">
            <v>0</v>
          </cell>
          <cell r="AA6050">
            <v>0</v>
          </cell>
          <cell r="AB6050">
            <v>0</v>
          </cell>
          <cell r="AC6050">
            <v>0</v>
          </cell>
          <cell r="AD6050">
            <v>0</v>
          </cell>
          <cell r="AE6050">
            <v>0</v>
          </cell>
          <cell r="AF6050">
            <v>0</v>
          </cell>
          <cell r="AG6050">
            <v>0</v>
          </cell>
          <cell r="AH6050" t="str">
            <v>1213×860</v>
          </cell>
          <cell r="AI6050">
            <v>0</v>
          </cell>
          <cell r="AJ6050">
            <v>0</v>
          </cell>
        </row>
        <row r="6050">
          <cell r="AN6050" t="str">
            <v>借用</v>
          </cell>
          <cell r="AO6050" t="str">
            <v>232E</v>
          </cell>
          <cell r="AP6050">
            <v>1</v>
          </cell>
          <cell r="AQ6050">
            <v>25018</v>
          </cell>
        </row>
        <row r="6051">
          <cell r="A6051">
            <v>6053</v>
          </cell>
          <cell r="B6051">
            <v>2</v>
          </cell>
          <cell r="C6051">
            <v>45734</v>
          </cell>
        </row>
        <row r="6051">
          <cell r="E6051" t="str">
            <v>LD232-59010218</v>
          </cell>
          <cell r="F6051" t="str">
            <v>加强板</v>
          </cell>
          <cell r="G6051">
            <v>2</v>
          </cell>
          <cell r="H6051" t="str">
            <v>钢板t3/Q355D</v>
          </cell>
          <cell r="I6051" t="str">
            <v>钢板t3/Q345C</v>
          </cell>
          <cell r="J6051" t="str">
            <v>激光作业</v>
          </cell>
          <cell r="K6051">
            <v>2.28</v>
          </cell>
          <cell r="L6051" t="str">
            <v>折弯</v>
          </cell>
          <cell r="M6051">
            <v>1.9</v>
          </cell>
          <cell r="N6051" t="str">
            <v>转</v>
          </cell>
          <cell r="O6051">
            <v>0</v>
          </cell>
          <cell r="P6051">
            <v>0</v>
          </cell>
          <cell r="Q6051">
            <v>0</v>
          </cell>
          <cell r="R6051">
            <v>0</v>
          </cell>
          <cell r="S6051">
            <v>0</v>
          </cell>
          <cell r="T6051">
            <v>0</v>
          </cell>
          <cell r="U6051">
            <v>0</v>
          </cell>
          <cell r="V6051">
            <v>0</v>
          </cell>
          <cell r="W6051">
            <v>0</v>
          </cell>
          <cell r="X6051">
            <v>0</v>
          </cell>
          <cell r="Y6051">
            <v>0</v>
          </cell>
          <cell r="Z6051">
            <v>0</v>
          </cell>
          <cell r="AA6051">
            <v>0</v>
          </cell>
          <cell r="AB6051">
            <v>0</v>
          </cell>
          <cell r="AC6051">
            <v>0</v>
          </cell>
          <cell r="AD6051">
            <v>0</v>
          </cell>
          <cell r="AE6051">
            <v>0</v>
          </cell>
          <cell r="AF6051">
            <v>0</v>
          </cell>
          <cell r="AG6051">
            <v>0</v>
          </cell>
          <cell r="AH6051" t="str">
            <v>60×492</v>
          </cell>
          <cell r="AI6051">
            <v>0</v>
          </cell>
          <cell r="AJ6051">
            <v>0</v>
          </cell>
        </row>
        <row r="6051">
          <cell r="AN6051" t="str">
            <v>借用</v>
          </cell>
          <cell r="AO6051" t="str">
            <v>232E</v>
          </cell>
          <cell r="AP6051">
            <v>1</v>
          </cell>
          <cell r="AQ6051">
            <v>25018</v>
          </cell>
        </row>
        <row r="6052">
          <cell r="A6052">
            <v>6054</v>
          </cell>
          <cell r="B6052">
            <v>1</v>
          </cell>
          <cell r="C6052">
            <v>45734</v>
          </cell>
        </row>
        <row r="6052">
          <cell r="E6052" t="str">
            <v>LD232-59010219</v>
          </cell>
          <cell r="F6052" t="str">
            <v>加强板</v>
          </cell>
          <cell r="G6052">
            <v>1</v>
          </cell>
          <cell r="H6052" t="str">
            <v>钢板t3/Q355D</v>
          </cell>
          <cell r="I6052" t="str">
            <v>钢板t3/Q345C</v>
          </cell>
          <cell r="J6052" t="str">
            <v>激光作业</v>
          </cell>
          <cell r="K6052">
            <v>1.52</v>
          </cell>
          <cell r="L6052" t="str">
            <v>折弯</v>
          </cell>
          <cell r="M6052">
            <v>1.9</v>
          </cell>
          <cell r="N6052" t="str">
            <v>转</v>
          </cell>
          <cell r="O6052">
            <v>0</v>
          </cell>
          <cell r="P6052">
            <v>0</v>
          </cell>
          <cell r="Q6052">
            <v>0</v>
          </cell>
          <cell r="R6052">
            <v>0</v>
          </cell>
          <cell r="S6052">
            <v>0</v>
          </cell>
          <cell r="T6052">
            <v>0</v>
          </cell>
          <cell r="U6052">
            <v>0</v>
          </cell>
          <cell r="V6052">
            <v>0</v>
          </cell>
          <cell r="W6052">
            <v>0</v>
          </cell>
          <cell r="X6052">
            <v>0</v>
          </cell>
          <cell r="Y6052">
            <v>0</v>
          </cell>
          <cell r="Z6052">
            <v>0</v>
          </cell>
          <cell r="AA6052">
            <v>0</v>
          </cell>
          <cell r="AB6052">
            <v>0</v>
          </cell>
          <cell r="AC6052">
            <v>0</v>
          </cell>
          <cell r="AD6052">
            <v>0</v>
          </cell>
          <cell r="AE6052">
            <v>0</v>
          </cell>
          <cell r="AF6052">
            <v>0</v>
          </cell>
          <cell r="AG6052">
            <v>0</v>
          </cell>
          <cell r="AH6052" t="str">
            <v>60×215</v>
          </cell>
          <cell r="AI6052">
            <v>0</v>
          </cell>
          <cell r="AJ6052">
            <v>0</v>
          </cell>
        </row>
        <row r="6052">
          <cell r="AN6052" t="str">
            <v>借用</v>
          </cell>
          <cell r="AO6052" t="str">
            <v>232E</v>
          </cell>
          <cell r="AP6052">
            <v>1</v>
          </cell>
          <cell r="AQ6052">
            <v>25018</v>
          </cell>
        </row>
        <row r="6053">
          <cell r="A6053">
            <v>6055</v>
          </cell>
          <cell r="B6053">
            <v>1</v>
          </cell>
          <cell r="C6053">
            <v>45734</v>
          </cell>
        </row>
        <row r="6053">
          <cell r="E6053" t="str">
            <v>LD232-59010220</v>
          </cell>
          <cell r="F6053" t="str">
            <v>加强板</v>
          </cell>
          <cell r="G6053">
            <v>1</v>
          </cell>
          <cell r="H6053" t="str">
            <v>钢板t3/Q355D</v>
          </cell>
          <cell r="I6053" t="str">
            <v>钢板t3/Q345C</v>
          </cell>
          <cell r="J6053" t="str">
            <v>激光作业</v>
          </cell>
          <cell r="K6053">
            <v>2.4</v>
          </cell>
          <cell r="L6053" t="str">
            <v>折弯</v>
          </cell>
          <cell r="M6053">
            <v>3</v>
          </cell>
          <cell r="N6053" t="str">
            <v>转</v>
          </cell>
          <cell r="O6053">
            <v>0</v>
          </cell>
          <cell r="P6053">
            <v>0</v>
          </cell>
          <cell r="Q6053">
            <v>0</v>
          </cell>
          <cell r="R6053">
            <v>0</v>
          </cell>
          <cell r="S6053">
            <v>0</v>
          </cell>
          <cell r="T6053">
            <v>0</v>
          </cell>
          <cell r="U6053">
            <v>0</v>
          </cell>
          <cell r="V6053">
            <v>0</v>
          </cell>
          <cell r="W6053">
            <v>0</v>
          </cell>
          <cell r="X6053">
            <v>0</v>
          </cell>
          <cell r="Y6053">
            <v>0</v>
          </cell>
          <cell r="Z6053">
            <v>0</v>
          </cell>
          <cell r="AA6053">
            <v>0</v>
          </cell>
          <cell r="AB6053">
            <v>0</v>
          </cell>
          <cell r="AC6053">
            <v>0</v>
          </cell>
          <cell r="AD6053">
            <v>0</v>
          </cell>
          <cell r="AE6053">
            <v>0</v>
          </cell>
          <cell r="AF6053">
            <v>0</v>
          </cell>
          <cell r="AG6053">
            <v>0</v>
          </cell>
          <cell r="AH6053" t="str">
            <v>214×59</v>
          </cell>
          <cell r="AI6053">
            <v>0</v>
          </cell>
          <cell r="AJ6053">
            <v>0</v>
          </cell>
        </row>
        <row r="6053">
          <cell r="AO6053" t="str">
            <v>232E</v>
          </cell>
          <cell r="AP6053">
            <v>1</v>
          </cell>
          <cell r="AQ6053">
            <v>25018</v>
          </cell>
        </row>
        <row r="6054">
          <cell r="A6054">
            <v>6056</v>
          </cell>
          <cell r="B6054">
            <v>1</v>
          </cell>
          <cell r="C6054">
            <v>45734</v>
          </cell>
        </row>
        <row r="6054">
          <cell r="E6054" t="str">
            <v>LD232-59010300</v>
          </cell>
          <cell r="F6054" t="str">
            <v>车架后箱体</v>
          </cell>
          <cell r="G6054">
            <v>1</v>
          </cell>
        </row>
        <row r="6054">
          <cell r="J6054" t="str">
            <v>定位焊1</v>
          </cell>
          <cell r="K6054">
            <v>78</v>
          </cell>
          <cell r="L6054" t="str">
            <v>焊接1</v>
          </cell>
          <cell r="M6054">
            <v>52.5</v>
          </cell>
          <cell r="N6054" t="str">
            <v>定位焊2</v>
          </cell>
          <cell r="O6054">
            <v>34</v>
          </cell>
          <cell r="P6054" t="str">
            <v>焊接2</v>
          </cell>
          <cell r="Q6054">
            <v>70</v>
          </cell>
          <cell r="R6054" t="str">
            <v>打磨</v>
          </cell>
          <cell r="S6054">
            <v>30</v>
          </cell>
          <cell r="T6054" t="str">
            <v>转</v>
          </cell>
          <cell r="U6054">
            <v>0</v>
          </cell>
          <cell r="V6054">
            <v>0</v>
          </cell>
          <cell r="W6054">
            <v>0</v>
          </cell>
          <cell r="X6054">
            <v>0</v>
          </cell>
          <cell r="Y6054">
            <v>0</v>
          </cell>
          <cell r="Z6054">
            <v>0</v>
          </cell>
          <cell r="AA6054">
            <v>0</v>
          </cell>
          <cell r="AB6054">
            <v>0</v>
          </cell>
          <cell r="AC6054">
            <v>0</v>
          </cell>
          <cell r="AD6054">
            <v>0</v>
          </cell>
          <cell r="AE6054">
            <v>0</v>
          </cell>
          <cell r="AF6054">
            <v>0</v>
          </cell>
          <cell r="AG6054">
            <v>0</v>
          </cell>
        </row>
        <row r="6054">
          <cell r="AI6054">
            <v>0</v>
          </cell>
          <cell r="AJ6054">
            <v>0</v>
          </cell>
        </row>
        <row r="6054">
          <cell r="AN6054" t="str">
            <v>借用</v>
          </cell>
          <cell r="AO6054" t="str">
            <v>232E</v>
          </cell>
          <cell r="AP6054">
            <v>1</v>
          </cell>
          <cell r="AQ6054">
            <v>25018</v>
          </cell>
        </row>
        <row r="6055">
          <cell r="A6055">
            <v>6057</v>
          </cell>
          <cell r="B6055">
            <v>2</v>
          </cell>
          <cell r="C6055">
            <v>45734</v>
          </cell>
        </row>
        <row r="6055">
          <cell r="E6055" t="str">
            <v>LD232-59010301</v>
          </cell>
          <cell r="F6055" t="str">
            <v>侧板</v>
          </cell>
          <cell r="G6055">
            <v>2</v>
          </cell>
          <cell r="H6055" t="str">
            <v>钢板t6/Q355D</v>
          </cell>
          <cell r="I6055" t="str">
            <v>钢板t6/Q355C</v>
          </cell>
          <cell r="J6055" t="str">
            <v>激光作业</v>
          </cell>
          <cell r="K6055">
            <v>6.46</v>
          </cell>
          <cell r="L6055" t="str">
            <v>折弯</v>
          </cell>
          <cell r="M6055">
            <v>17.5</v>
          </cell>
          <cell r="N6055" t="str">
            <v>喷砂</v>
          </cell>
          <cell r="O6055">
            <v>6</v>
          </cell>
          <cell r="P6055" t="str">
            <v>喷铝</v>
          </cell>
          <cell r="Q6055">
            <v>36.5</v>
          </cell>
          <cell r="R6055" t="str">
            <v>喷底漆</v>
          </cell>
          <cell r="S6055">
            <v>3</v>
          </cell>
          <cell r="T6055" t="str">
            <v>转</v>
          </cell>
          <cell r="U6055">
            <v>0</v>
          </cell>
          <cell r="V6055" t="str">
            <v>转</v>
          </cell>
          <cell r="W6055">
            <v>0</v>
          </cell>
          <cell r="X6055">
            <v>0</v>
          </cell>
          <cell r="Y6055">
            <v>0</v>
          </cell>
          <cell r="Z6055">
            <v>0</v>
          </cell>
          <cell r="AA6055">
            <v>0</v>
          </cell>
          <cell r="AB6055">
            <v>0</v>
          </cell>
          <cell r="AC6055">
            <v>0</v>
          </cell>
          <cell r="AD6055">
            <v>0</v>
          </cell>
          <cell r="AE6055">
            <v>0</v>
          </cell>
          <cell r="AF6055">
            <v>0</v>
          </cell>
          <cell r="AG6055">
            <v>0</v>
          </cell>
          <cell r="AH6055" t="str">
            <v>1385×294</v>
          </cell>
          <cell r="AI6055">
            <v>0</v>
          </cell>
          <cell r="AJ6055">
            <v>0</v>
          </cell>
        </row>
        <row r="6055">
          <cell r="AN6055" t="str">
            <v>借用</v>
          </cell>
          <cell r="AO6055" t="str">
            <v>232E</v>
          </cell>
          <cell r="AP6055">
            <v>1</v>
          </cell>
          <cell r="AQ6055">
            <v>25018</v>
          </cell>
        </row>
        <row r="6056">
          <cell r="A6056">
            <v>6058</v>
          </cell>
          <cell r="B6056">
            <v>1</v>
          </cell>
          <cell r="C6056">
            <v>45734</v>
          </cell>
        </row>
        <row r="6056">
          <cell r="E6056" t="str">
            <v>LD232-59010302</v>
          </cell>
          <cell r="F6056" t="str">
            <v>下盖板</v>
          </cell>
          <cell r="G6056">
            <v>1</v>
          </cell>
          <cell r="H6056" t="str">
            <v>钢板t5/Q345D</v>
          </cell>
          <cell r="I6056" t="str">
            <v>钢板t5/Q345C</v>
          </cell>
          <cell r="J6056" t="str">
            <v>激光作业</v>
          </cell>
          <cell r="K6056">
            <v>18.5</v>
          </cell>
          <cell r="L6056" t="str">
            <v>打坡口</v>
          </cell>
          <cell r="M6056">
            <v>40</v>
          </cell>
          <cell r="N6056" t="str">
            <v>转</v>
          </cell>
          <cell r="O6056">
            <v>0</v>
          </cell>
          <cell r="P6056">
            <v>0</v>
          </cell>
          <cell r="Q6056">
            <v>0</v>
          </cell>
          <cell r="R6056">
            <v>0</v>
          </cell>
          <cell r="S6056">
            <v>0</v>
          </cell>
          <cell r="T6056">
            <v>0</v>
          </cell>
          <cell r="U6056">
            <v>0</v>
          </cell>
          <cell r="V6056">
            <v>0</v>
          </cell>
          <cell r="W6056">
            <v>0</v>
          </cell>
          <cell r="X6056">
            <v>0</v>
          </cell>
          <cell r="Y6056">
            <v>0</v>
          </cell>
          <cell r="Z6056">
            <v>0</v>
          </cell>
          <cell r="AA6056">
            <v>0</v>
          </cell>
          <cell r="AB6056">
            <v>0</v>
          </cell>
          <cell r="AC6056">
            <v>0</v>
          </cell>
          <cell r="AD6056">
            <v>0</v>
          </cell>
          <cell r="AE6056">
            <v>0</v>
          </cell>
          <cell r="AF6056">
            <v>0</v>
          </cell>
          <cell r="AG6056">
            <v>0</v>
          </cell>
          <cell r="AH6056" t="str">
            <v>1385×780</v>
          </cell>
          <cell r="AI6056">
            <v>0</v>
          </cell>
          <cell r="AJ6056">
            <v>0</v>
          </cell>
        </row>
        <row r="6056">
          <cell r="AN6056" t="str">
            <v>借用</v>
          </cell>
          <cell r="AO6056" t="str">
            <v>232E</v>
          </cell>
          <cell r="AP6056">
            <v>1</v>
          </cell>
          <cell r="AQ6056">
            <v>25018</v>
          </cell>
        </row>
        <row r="6057">
          <cell r="A6057">
            <v>6059</v>
          </cell>
          <cell r="B6057">
            <v>1</v>
          </cell>
          <cell r="C6057">
            <v>45734</v>
          </cell>
        </row>
        <row r="6057">
          <cell r="E6057" t="str">
            <v>LD232-59010303</v>
          </cell>
          <cell r="F6057" t="str">
            <v>上盖板</v>
          </cell>
          <cell r="G6057">
            <v>1</v>
          </cell>
          <cell r="H6057" t="str">
            <v>钢板t6/Q355D</v>
          </cell>
          <cell r="I6057" t="str">
            <v>钢板t6/Q355C</v>
          </cell>
          <cell r="J6057" t="str">
            <v>激光作业</v>
          </cell>
          <cell r="K6057">
            <v>13.2</v>
          </cell>
          <cell r="L6057" t="str">
            <v>转</v>
          </cell>
          <cell r="M6057">
            <v>0</v>
          </cell>
          <cell r="N6057">
            <v>0</v>
          </cell>
          <cell r="O6057">
            <v>0</v>
          </cell>
          <cell r="P6057">
            <v>0</v>
          </cell>
          <cell r="Q6057">
            <v>0</v>
          </cell>
          <cell r="R6057">
            <v>0</v>
          </cell>
          <cell r="S6057">
            <v>0</v>
          </cell>
          <cell r="T6057">
            <v>0</v>
          </cell>
          <cell r="U6057">
            <v>0</v>
          </cell>
          <cell r="V6057">
            <v>0</v>
          </cell>
          <cell r="W6057">
            <v>0</v>
          </cell>
          <cell r="X6057">
            <v>0</v>
          </cell>
          <cell r="Y6057">
            <v>0</v>
          </cell>
          <cell r="Z6057">
            <v>0</v>
          </cell>
          <cell r="AA6057">
            <v>0</v>
          </cell>
          <cell r="AB6057">
            <v>0</v>
          </cell>
          <cell r="AC6057">
            <v>0</v>
          </cell>
          <cell r="AD6057">
            <v>0</v>
          </cell>
          <cell r="AE6057">
            <v>0</v>
          </cell>
          <cell r="AF6057">
            <v>0</v>
          </cell>
          <cell r="AG6057">
            <v>0</v>
          </cell>
          <cell r="AH6057" t="str">
            <v>1385×860</v>
          </cell>
          <cell r="AI6057">
            <v>0</v>
          </cell>
          <cell r="AJ6057">
            <v>0</v>
          </cell>
        </row>
        <row r="6057">
          <cell r="AN6057" t="str">
            <v>借用</v>
          </cell>
          <cell r="AO6057" t="str">
            <v>232E</v>
          </cell>
          <cell r="AP6057">
            <v>1</v>
          </cell>
          <cell r="AQ6057">
            <v>25018</v>
          </cell>
        </row>
        <row r="6058">
          <cell r="A6058">
            <v>6060</v>
          </cell>
          <cell r="B6058">
            <v>1</v>
          </cell>
          <cell r="C6058">
            <v>45734</v>
          </cell>
        </row>
        <row r="6058">
          <cell r="E6058" t="str">
            <v>LD232-59010304</v>
          </cell>
          <cell r="F6058" t="str">
            <v>堵板</v>
          </cell>
          <cell r="G6058">
            <v>1</v>
          </cell>
          <cell r="H6058" t="str">
            <v>钢板t5/Q345D</v>
          </cell>
          <cell r="I6058" t="str">
            <v>钢板t5/Q345C</v>
          </cell>
          <cell r="J6058" t="str">
            <v>激光作业</v>
          </cell>
          <cell r="K6058">
            <v>11.4</v>
          </cell>
          <cell r="L6058" t="str">
            <v>转</v>
          </cell>
          <cell r="M6058">
            <v>0</v>
          </cell>
          <cell r="N6058">
            <v>0</v>
          </cell>
          <cell r="O6058">
            <v>0</v>
          </cell>
          <cell r="P6058">
            <v>0</v>
          </cell>
          <cell r="Q6058">
            <v>0</v>
          </cell>
          <cell r="R6058">
            <v>0</v>
          </cell>
          <cell r="S6058">
            <v>0</v>
          </cell>
          <cell r="T6058">
            <v>0</v>
          </cell>
          <cell r="U6058">
            <v>0</v>
          </cell>
          <cell r="V6058">
            <v>0</v>
          </cell>
          <cell r="W6058">
            <v>0</v>
          </cell>
          <cell r="X6058">
            <v>0</v>
          </cell>
          <cell r="Y6058">
            <v>0</v>
          </cell>
          <cell r="Z6058">
            <v>0</v>
          </cell>
          <cell r="AA6058">
            <v>0</v>
          </cell>
          <cell r="AB6058">
            <v>0</v>
          </cell>
          <cell r="AC6058">
            <v>0</v>
          </cell>
          <cell r="AD6058">
            <v>0</v>
          </cell>
          <cell r="AE6058">
            <v>0</v>
          </cell>
          <cell r="AF6058">
            <v>0</v>
          </cell>
          <cell r="AG6058">
            <v>0</v>
          </cell>
          <cell r="AH6058" t="str">
            <v>848×229</v>
          </cell>
          <cell r="AI6058">
            <v>0</v>
          </cell>
          <cell r="AJ6058">
            <v>0</v>
          </cell>
        </row>
        <row r="6058">
          <cell r="AN6058" t="str">
            <v>借用</v>
          </cell>
          <cell r="AO6058" t="str">
            <v>232E</v>
          </cell>
          <cell r="AP6058">
            <v>1</v>
          </cell>
          <cell r="AQ6058">
            <v>25018</v>
          </cell>
        </row>
        <row r="6059">
          <cell r="A6059">
            <v>6061</v>
          </cell>
          <cell r="B6059">
            <v>3</v>
          </cell>
          <cell r="C6059">
            <v>45734</v>
          </cell>
        </row>
        <row r="6059">
          <cell r="E6059" t="str">
            <v>LD232-59010305</v>
          </cell>
          <cell r="F6059" t="str">
            <v>加强板</v>
          </cell>
          <cell r="G6059">
            <v>3</v>
          </cell>
          <cell r="H6059" t="str">
            <v>钢板t3/Q355D</v>
          </cell>
          <cell r="I6059" t="str">
            <v>钢板t3/Q345C</v>
          </cell>
          <cell r="J6059" t="str">
            <v>激光作业</v>
          </cell>
          <cell r="K6059">
            <v>2.52</v>
          </cell>
          <cell r="L6059" t="str">
            <v>折弯</v>
          </cell>
          <cell r="M6059">
            <v>1.4</v>
          </cell>
          <cell r="N6059" t="str">
            <v>转</v>
          </cell>
          <cell r="O6059">
            <v>0</v>
          </cell>
          <cell r="P6059">
            <v>0</v>
          </cell>
          <cell r="Q6059">
            <v>0</v>
          </cell>
          <cell r="R6059">
            <v>0</v>
          </cell>
          <cell r="S6059">
            <v>0</v>
          </cell>
          <cell r="T6059">
            <v>0</v>
          </cell>
          <cell r="U6059">
            <v>0</v>
          </cell>
          <cell r="V6059">
            <v>0</v>
          </cell>
          <cell r="W6059">
            <v>0</v>
          </cell>
          <cell r="X6059">
            <v>0</v>
          </cell>
          <cell r="Y6059">
            <v>0</v>
          </cell>
          <cell r="Z6059">
            <v>0</v>
          </cell>
          <cell r="AA6059">
            <v>0</v>
          </cell>
          <cell r="AB6059">
            <v>0</v>
          </cell>
          <cell r="AC6059">
            <v>0</v>
          </cell>
          <cell r="AD6059">
            <v>0</v>
          </cell>
          <cell r="AE6059">
            <v>0</v>
          </cell>
          <cell r="AF6059">
            <v>0</v>
          </cell>
          <cell r="AG6059">
            <v>0</v>
          </cell>
          <cell r="AH6059" t="str">
            <v>60×848</v>
          </cell>
          <cell r="AI6059">
            <v>0</v>
          </cell>
          <cell r="AJ6059">
            <v>0</v>
          </cell>
        </row>
        <row r="6059">
          <cell r="AN6059" t="str">
            <v>借用</v>
          </cell>
          <cell r="AO6059" t="str">
            <v>232E</v>
          </cell>
          <cell r="AP6059">
            <v>1</v>
          </cell>
          <cell r="AQ6059">
            <v>25018</v>
          </cell>
        </row>
        <row r="6060">
          <cell r="A6060">
            <v>6062</v>
          </cell>
          <cell r="B6060">
            <v>1</v>
          </cell>
          <cell r="C6060">
            <v>45734</v>
          </cell>
        </row>
        <row r="6060">
          <cell r="E6060" t="str">
            <v>LD232-5901040102</v>
          </cell>
          <cell r="F6060" t="str">
            <v>下弯板</v>
          </cell>
          <cell r="G6060">
            <v>1</v>
          </cell>
          <cell r="H6060" t="str">
            <v>钢板t8/HG60</v>
          </cell>
        </row>
        <row r="6060">
          <cell r="J6060" t="str">
            <v>激光作业</v>
          </cell>
          <cell r="K6060">
            <v>17</v>
          </cell>
          <cell r="L6060" t="str">
            <v>打坡口</v>
          </cell>
          <cell r="M6060">
            <v>50.25</v>
          </cell>
          <cell r="N6060" t="str">
            <v>折弯</v>
          </cell>
          <cell r="O6060">
            <v>30.9</v>
          </cell>
          <cell r="P6060" t="str">
            <v>喷砂（内表面） </v>
          </cell>
          <cell r="Q6060">
            <v>8</v>
          </cell>
          <cell r="R6060" t="str">
            <v>喷铝（内表面）</v>
          </cell>
          <cell r="S6060">
            <v>45</v>
          </cell>
          <cell r="T6060" t="str">
            <v>喷底漆（内表面）</v>
          </cell>
          <cell r="U6060">
            <v>4</v>
          </cell>
          <cell r="V6060" t="str">
            <v>转</v>
          </cell>
          <cell r="W6060">
            <v>0</v>
          </cell>
          <cell r="X6060">
            <v>0</v>
          </cell>
          <cell r="Y6060">
            <v>0</v>
          </cell>
          <cell r="Z6060">
            <v>0</v>
          </cell>
          <cell r="AA6060">
            <v>0</v>
          </cell>
          <cell r="AB6060">
            <v>0</v>
          </cell>
          <cell r="AC6060">
            <v>0</v>
          </cell>
          <cell r="AD6060">
            <v>0</v>
          </cell>
          <cell r="AE6060">
            <v>0</v>
          </cell>
          <cell r="AF6060">
            <v>0</v>
          </cell>
          <cell r="AG6060">
            <v>0</v>
          </cell>
          <cell r="AH6060" t="str">
            <v>2233×445</v>
          </cell>
          <cell r="AI6060">
            <v>0</v>
          </cell>
          <cell r="AJ6060">
            <v>0</v>
          </cell>
        </row>
        <row r="6060">
          <cell r="AO6060" t="str">
            <v>232E</v>
          </cell>
          <cell r="AP6060">
            <v>1</v>
          </cell>
          <cell r="AQ6060">
            <v>25018</v>
          </cell>
        </row>
        <row r="6061">
          <cell r="A6061">
            <v>6063</v>
          </cell>
          <cell r="B6061">
            <v>1</v>
          </cell>
          <cell r="C6061">
            <v>45734</v>
          </cell>
        </row>
        <row r="6061">
          <cell r="E6061" t="str">
            <v>LD232-5901040200</v>
          </cell>
          <cell r="F6061" t="str">
            <v>油缸后支座</v>
          </cell>
          <cell r="G6061">
            <v>1</v>
          </cell>
        </row>
        <row r="6061">
          <cell r="J6061" t="str">
            <v>定位焊</v>
          </cell>
          <cell r="K6061">
            <v>7.6</v>
          </cell>
          <cell r="L6061" t="str">
            <v>焊接</v>
          </cell>
          <cell r="M6061">
            <v>9.5</v>
          </cell>
          <cell r="N6061" t="str">
            <v>打磨</v>
          </cell>
          <cell r="O6061">
            <v>2</v>
          </cell>
          <cell r="P6061" t="str">
            <v>划线</v>
          </cell>
          <cell r="Q6061">
            <v>20</v>
          </cell>
          <cell r="R6061" t="str">
            <v>钻、攻、铰</v>
          </cell>
          <cell r="S6061">
            <v>39</v>
          </cell>
          <cell r="T6061" t="str">
            <v>喷砂 </v>
          </cell>
          <cell r="U6061">
            <v>1</v>
          </cell>
          <cell r="V6061" t="str">
            <v>喷铝</v>
          </cell>
          <cell r="W6061">
            <v>3</v>
          </cell>
          <cell r="X6061" t="str">
            <v>底漆</v>
          </cell>
          <cell r="Y6061">
            <v>0.5</v>
          </cell>
          <cell r="Z6061" t="str">
            <v>转</v>
          </cell>
          <cell r="AA6061">
            <v>0</v>
          </cell>
          <cell r="AB6061">
            <v>0</v>
          </cell>
          <cell r="AC6061">
            <v>0</v>
          </cell>
          <cell r="AD6061">
            <v>0</v>
          </cell>
          <cell r="AE6061">
            <v>0</v>
          </cell>
          <cell r="AF6061">
            <v>0</v>
          </cell>
          <cell r="AG6061">
            <v>0</v>
          </cell>
        </row>
        <row r="6061">
          <cell r="AI6061">
            <v>0</v>
          </cell>
          <cell r="AJ6061">
            <v>0</v>
          </cell>
        </row>
        <row r="6061">
          <cell r="AN6061" t="str">
            <v>借用</v>
          </cell>
          <cell r="AO6061" t="str">
            <v>232E</v>
          </cell>
          <cell r="AP6061">
            <v>1</v>
          </cell>
          <cell r="AQ6061">
            <v>25018</v>
          </cell>
        </row>
        <row r="6062">
          <cell r="A6062">
            <v>6064</v>
          </cell>
          <cell r="B6062">
            <v>1</v>
          </cell>
          <cell r="C6062">
            <v>45734</v>
          </cell>
        </row>
        <row r="6062">
          <cell r="E6062" t="str">
            <v>LD232-5901040200</v>
          </cell>
          <cell r="F6062" t="str">
            <v>油缸后支座</v>
          </cell>
          <cell r="G6062">
            <v>1</v>
          </cell>
        </row>
        <row r="6062">
          <cell r="J6062" t="str">
            <v>底漆</v>
          </cell>
          <cell r="K6062">
            <v>0.5</v>
          </cell>
          <cell r="L6062" t="str">
            <v>转</v>
          </cell>
        </row>
        <row r="6062">
          <cell r="AA6062">
            <v>0</v>
          </cell>
          <cell r="AB6062">
            <v>0</v>
          </cell>
          <cell r="AC6062">
            <v>0</v>
          </cell>
          <cell r="AD6062">
            <v>0</v>
          </cell>
          <cell r="AE6062">
            <v>0</v>
          </cell>
          <cell r="AF6062">
            <v>0</v>
          </cell>
          <cell r="AG6062">
            <v>0</v>
          </cell>
        </row>
        <row r="6062">
          <cell r="AI6062">
            <v>0</v>
          </cell>
          <cell r="AJ6062">
            <v>0</v>
          </cell>
        </row>
        <row r="6062">
          <cell r="AN6062" t="str">
            <v>借用</v>
          </cell>
          <cell r="AO6062" t="str">
            <v>232E</v>
          </cell>
          <cell r="AP6062">
            <v>1</v>
          </cell>
          <cell r="AQ6062">
            <v>25018</v>
          </cell>
        </row>
        <row r="6063">
          <cell r="A6063">
            <v>6065</v>
          </cell>
          <cell r="B6063">
            <v>2</v>
          </cell>
          <cell r="C6063">
            <v>45734</v>
          </cell>
        </row>
        <row r="6063">
          <cell r="E6063" t="str">
            <v>LD232-5901040201</v>
          </cell>
          <cell r="F6063" t="str">
            <v>支座板</v>
          </cell>
          <cell r="G6063">
            <v>2</v>
          </cell>
          <cell r="H6063" t="str">
            <v>钢板t8/Q355D</v>
          </cell>
          <cell r="I6063" t="str">
            <v>钢板t8/Q345C</v>
          </cell>
          <cell r="J6063" t="str">
            <v>激光作业</v>
          </cell>
          <cell r="K6063">
            <v>1.9</v>
          </cell>
          <cell r="L6063" t="str">
            <v>转</v>
          </cell>
          <cell r="M6063">
            <v>0</v>
          </cell>
          <cell r="N6063">
            <v>0</v>
          </cell>
          <cell r="O6063">
            <v>0</v>
          </cell>
          <cell r="P6063">
            <v>0</v>
          </cell>
          <cell r="Q6063">
            <v>0</v>
          </cell>
          <cell r="R6063">
            <v>0</v>
          </cell>
          <cell r="S6063">
            <v>0</v>
          </cell>
          <cell r="T6063">
            <v>0</v>
          </cell>
          <cell r="U6063">
            <v>0</v>
          </cell>
          <cell r="V6063">
            <v>0</v>
          </cell>
          <cell r="W6063">
            <v>0</v>
          </cell>
          <cell r="X6063">
            <v>0</v>
          </cell>
          <cell r="Y6063">
            <v>0</v>
          </cell>
          <cell r="Z6063">
            <v>0</v>
          </cell>
          <cell r="AA6063">
            <v>0</v>
          </cell>
          <cell r="AB6063">
            <v>0</v>
          </cell>
          <cell r="AC6063">
            <v>0</v>
          </cell>
          <cell r="AD6063">
            <v>0</v>
          </cell>
          <cell r="AE6063">
            <v>0</v>
          </cell>
          <cell r="AF6063">
            <v>0</v>
          </cell>
          <cell r="AG6063">
            <v>0</v>
          </cell>
          <cell r="AH6063" t="str">
            <v>135×96</v>
          </cell>
          <cell r="AI6063">
            <v>0</v>
          </cell>
          <cell r="AJ6063">
            <v>0</v>
          </cell>
        </row>
        <row r="6063">
          <cell r="AN6063" t="str">
            <v>借用</v>
          </cell>
          <cell r="AO6063" t="str">
            <v>232E</v>
          </cell>
          <cell r="AP6063">
            <v>1</v>
          </cell>
          <cell r="AQ6063">
            <v>25018</v>
          </cell>
        </row>
        <row r="6064">
          <cell r="A6064">
            <v>6066</v>
          </cell>
          <cell r="B6064">
            <v>1</v>
          </cell>
          <cell r="C6064">
            <v>45734</v>
          </cell>
        </row>
        <row r="6064">
          <cell r="E6064" t="str">
            <v>LD232-5901040202</v>
          </cell>
          <cell r="F6064" t="str">
            <v>连接板</v>
          </cell>
          <cell r="G6064">
            <v>1</v>
          </cell>
          <cell r="H6064" t="str">
            <v>钢板t5/Q345D</v>
          </cell>
          <cell r="I6064" t="str">
            <v>钢板t5/Q345C</v>
          </cell>
          <cell r="J6064" t="str">
            <v>激光作业</v>
          </cell>
          <cell r="K6064">
            <v>2.4</v>
          </cell>
          <cell r="L6064" t="str">
            <v>转</v>
          </cell>
          <cell r="M6064">
            <v>0</v>
          </cell>
          <cell r="N6064">
            <v>0</v>
          </cell>
          <cell r="O6064">
            <v>0</v>
          </cell>
          <cell r="P6064">
            <v>0</v>
          </cell>
          <cell r="Q6064">
            <v>0</v>
          </cell>
          <cell r="R6064">
            <v>0</v>
          </cell>
          <cell r="S6064">
            <v>0</v>
          </cell>
          <cell r="T6064">
            <v>0</v>
          </cell>
          <cell r="U6064">
            <v>0</v>
          </cell>
          <cell r="V6064">
            <v>0</v>
          </cell>
          <cell r="W6064">
            <v>0</v>
          </cell>
          <cell r="X6064">
            <v>0</v>
          </cell>
          <cell r="Y6064">
            <v>0</v>
          </cell>
          <cell r="Z6064">
            <v>0</v>
          </cell>
          <cell r="AA6064">
            <v>0</v>
          </cell>
          <cell r="AB6064">
            <v>0</v>
          </cell>
          <cell r="AC6064">
            <v>0</v>
          </cell>
          <cell r="AD6064">
            <v>0</v>
          </cell>
          <cell r="AE6064">
            <v>0</v>
          </cell>
          <cell r="AF6064">
            <v>0</v>
          </cell>
          <cell r="AG6064">
            <v>0</v>
          </cell>
          <cell r="AH6064" t="str">
            <v>110×62</v>
          </cell>
          <cell r="AI6064">
            <v>0</v>
          </cell>
          <cell r="AJ6064">
            <v>0</v>
          </cell>
        </row>
        <row r="6064">
          <cell r="AN6064" t="str">
            <v>借用</v>
          </cell>
          <cell r="AO6064" t="str">
            <v>232E</v>
          </cell>
          <cell r="AP6064">
            <v>1</v>
          </cell>
          <cell r="AQ6064">
            <v>25018</v>
          </cell>
        </row>
        <row r="6065">
          <cell r="A6065">
            <v>6067</v>
          </cell>
          <cell r="B6065">
            <v>2</v>
          </cell>
          <cell r="C6065">
            <v>45734</v>
          </cell>
        </row>
        <row r="6065">
          <cell r="E6065" t="str">
            <v>LD232-59010403</v>
          </cell>
          <cell r="F6065" t="str">
            <v>固定座</v>
          </cell>
          <cell r="G6065">
            <v>2</v>
          </cell>
          <cell r="H6065" t="str">
            <v>钢板t10/Q355D</v>
          </cell>
          <cell r="I6065" t="str">
            <v>钢板t10/Q355C</v>
          </cell>
          <cell r="J6065" t="str">
            <v>激光作业</v>
          </cell>
          <cell r="K6065">
            <v>1.52</v>
          </cell>
          <cell r="L6065" t="str">
            <v>扩攻</v>
          </cell>
          <cell r="M6065">
            <v>3.8</v>
          </cell>
          <cell r="N6065">
            <v>0</v>
          </cell>
          <cell r="O6065">
            <v>0</v>
          </cell>
          <cell r="P6065">
            <v>0</v>
          </cell>
          <cell r="Q6065">
            <v>0</v>
          </cell>
          <cell r="R6065">
            <v>0</v>
          </cell>
          <cell r="S6065">
            <v>0</v>
          </cell>
          <cell r="T6065">
            <v>0</v>
          </cell>
          <cell r="U6065">
            <v>0</v>
          </cell>
          <cell r="V6065">
            <v>0</v>
          </cell>
          <cell r="W6065">
            <v>0</v>
          </cell>
          <cell r="X6065">
            <v>0</v>
          </cell>
          <cell r="Y6065">
            <v>0</v>
          </cell>
          <cell r="Z6065">
            <v>0</v>
          </cell>
          <cell r="AA6065">
            <v>0</v>
          </cell>
          <cell r="AB6065">
            <v>0</v>
          </cell>
          <cell r="AC6065">
            <v>0</v>
          </cell>
          <cell r="AD6065">
            <v>0</v>
          </cell>
          <cell r="AE6065">
            <v>0</v>
          </cell>
          <cell r="AF6065">
            <v>0</v>
          </cell>
          <cell r="AG6065">
            <v>0</v>
          </cell>
          <cell r="AH6065" t="str">
            <v>20×20</v>
          </cell>
          <cell r="AI6065">
            <v>0</v>
          </cell>
          <cell r="AJ6065">
            <v>0</v>
          </cell>
        </row>
        <row r="6065">
          <cell r="AN6065" t="str">
            <v>借用</v>
          </cell>
          <cell r="AO6065" t="str">
            <v>232E</v>
          </cell>
          <cell r="AP6065">
            <v>1</v>
          </cell>
          <cell r="AQ6065">
            <v>25018</v>
          </cell>
        </row>
        <row r="6066">
          <cell r="A6066">
            <v>6068</v>
          </cell>
          <cell r="B6066">
            <v>2</v>
          </cell>
          <cell r="C6066">
            <v>45734</v>
          </cell>
        </row>
        <row r="6066">
          <cell r="E6066" t="str">
            <v>LD232-590105</v>
          </cell>
          <cell r="F6066" t="str">
            <v>槽板</v>
          </cell>
          <cell r="G6066">
            <v>2</v>
          </cell>
          <cell r="H6066" t="str">
            <v>钢板t6/Q355C</v>
          </cell>
          <cell r="I6066" t="str">
            <v>钢板t6/Q355D</v>
          </cell>
          <cell r="J6066" t="str">
            <v>激光作业</v>
          </cell>
          <cell r="K6066">
            <v>3.8</v>
          </cell>
          <cell r="L6066" t="str">
            <v>折弯</v>
          </cell>
          <cell r="M6066">
            <v>7.6</v>
          </cell>
          <cell r="N6066" t="str">
            <v>手工等离子</v>
          </cell>
          <cell r="O6066">
            <v>25.6</v>
          </cell>
          <cell r="P6066" t="str">
            <v>转</v>
          </cell>
          <cell r="Q6066">
            <v>0</v>
          </cell>
          <cell r="R6066">
            <v>0</v>
          </cell>
          <cell r="S6066">
            <v>0</v>
          </cell>
          <cell r="T6066">
            <v>0</v>
          </cell>
          <cell r="U6066">
            <v>0</v>
          </cell>
          <cell r="V6066">
            <v>0</v>
          </cell>
          <cell r="W6066">
            <v>0</v>
          </cell>
          <cell r="X6066">
            <v>0</v>
          </cell>
          <cell r="Y6066">
            <v>0</v>
          </cell>
          <cell r="Z6066">
            <v>0</v>
          </cell>
          <cell r="AA6066">
            <v>0</v>
          </cell>
          <cell r="AB6066">
            <v>0</v>
          </cell>
          <cell r="AC6066">
            <v>0</v>
          </cell>
          <cell r="AD6066">
            <v>0</v>
          </cell>
          <cell r="AE6066">
            <v>0</v>
          </cell>
          <cell r="AF6066">
            <v>0</v>
          </cell>
          <cell r="AG6066">
            <v>0</v>
          </cell>
          <cell r="AH6066" t="str">
            <v>484×500</v>
          </cell>
          <cell r="AI6066">
            <v>0</v>
          </cell>
          <cell r="AJ6066">
            <v>0</v>
          </cell>
        </row>
        <row r="6066">
          <cell r="AN6066" t="str">
            <v>借用</v>
          </cell>
          <cell r="AO6066" t="str">
            <v>232E</v>
          </cell>
          <cell r="AP6066">
            <v>1</v>
          </cell>
          <cell r="AQ6066">
            <v>25018</v>
          </cell>
        </row>
        <row r="6067">
          <cell r="A6067">
            <v>6069</v>
          </cell>
          <cell r="B6067">
            <v>1</v>
          </cell>
          <cell r="C6067">
            <v>45734</v>
          </cell>
        </row>
        <row r="6067">
          <cell r="E6067" t="str">
            <v>LD232-5901060102</v>
          </cell>
          <cell r="F6067" t="str">
            <v>下弯板</v>
          </cell>
          <cell r="G6067">
            <v>1</v>
          </cell>
          <cell r="H6067" t="str">
            <v>钢板t8/HG60</v>
          </cell>
        </row>
        <row r="6067">
          <cell r="J6067" t="str">
            <v>激光作业</v>
          </cell>
          <cell r="K6067">
            <v>13.2</v>
          </cell>
          <cell r="L6067" t="str">
            <v>打坡口</v>
          </cell>
          <cell r="M6067">
            <v>40</v>
          </cell>
          <cell r="N6067" t="str">
            <v>折弯</v>
          </cell>
          <cell r="O6067">
            <v>28.5</v>
          </cell>
          <cell r="P6067" t="str">
            <v>喷砂（内表面） </v>
          </cell>
          <cell r="Q6067">
            <v>5</v>
          </cell>
          <cell r="R6067" t="str">
            <v>喷铝（内表面）</v>
          </cell>
          <cell r="S6067">
            <v>22</v>
          </cell>
          <cell r="T6067" t="str">
            <v>喷底漆（内表面）</v>
          </cell>
          <cell r="U6067">
            <v>2.5</v>
          </cell>
          <cell r="V6067" t="str">
            <v>转</v>
          </cell>
          <cell r="W6067">
            <v>0</v>
          </cell>
          <cell r="X6067">
            <v>0</v>
          </cell>
          <cell r="Y6067">
            <v>0</v>
          </cell>
          <cell r="Z6067">
            <v>0</v>
          </cell>
          <cell r="AA6067">
            <v>0</v>
          </cell>
          <cell r="AB6067">
            <v>0</v>
          </cell>
          <cell r="AC6067">
            <v>0</v>
          </cell>
          <cell r="AD6067">
            <v>0</v>
          </cell>
          <cell r="AE6067">
            <v>0</v>
          </cell>
          <cell r="AF6067">
            <v>0</v>
          </cell>
          <cell r="AG6067">
            <v>0</v>
          </cell>
          <cell r="AH6067" t="str">
            <v>1244×445</v>
          </cell>
          <cell r="AI6067">
            <v>0</v>
          </cell>
          <cell r="AJ6067">
            <v>0</v>
          </cell>
        </row>
        <row r="6067">
          <cell r="AN6067" t="str">
            <v>借用</v>
          </cell>
          <cell r="AO6067" t="str">
            <v>232E</v>
          </cell>
          <cell r="AP6067">
            <v>1</v>
          </cell>
          <cell r="AQ6067">
            <v>25018</v>
          </cell>
        </row>
        <row r="6068">
          <cell r="A6068">
            <v>6070</v>
          </cell>
          <cell r="B6068">
            <v>2</v>
          </cell>
          <cell r="C6068">
            <v>45734</v>
          </cell>
        </row>
        <row r="6068">
          <cell r="E6068" t="str">
            <v>LD232-59011000</v>
          </cell>
          <cell r="F6068" t="str">
            <v>灯架安装板焊合</v>
          </cell>
          <cell r="G6068">
            <v>2</v>
          </cell>
        </row>
        <row r="6068">
          <cell r="J6068" t="str">
            <v>焊接</v>
          </cell>
          <cell r="K6068">
            <v>10.8</v>
          </cell>
          <cell r="L6068" t="str">
            <v>转</v>
          </cell>
          <cell r="M6068">
            <v>0</v>
          </cell>
          <cell r="N6068">
            <v>0</v>
          </cell>
          <cell r="O6068">
            <v>0</v>
          </cell>
          <cell r="P6068">
            <v>0</v>
          </cell>
          <cell r="Q6068">
            <v>0</v>
          </cell>
          <cell r="R6068">
            <v>0</v>
          </cell>
          <cell r="S6068">
            <v>0</v>
          </cell>
          <cell r="T6068">
            <v>0</v>
          </cell>
          <cell r="U6068">
            <v>0</v>
          </cell>
          <cell r="V6068">
            <v>0</v>
          </cell>
          <cell r="W6068">
            <v>0</v>
          </cell>
          <cell r="X6068">
            <v>0</v>
          </cell>
          <cell r="Y6068">
            <v>0</v>
          </cell>
          <cell r="Z6068">
            <v>0</v>
          </cell>
          <cell r="AA6068">
            <v>0</v>
          </cell>
          <cell r="AB6068">
            <v>0</v>
          </cell>
          <cell r="AC6068">
            <v>0</v>
          </cell>
          <cell r="AD6068">
            <v>0</v>
          </cell>
          <cell r="AE6068">
            <v>0</v>
          </cell>
          <cell r="AF6068">
            <v>0</v>
          </cell>
          <cell r="AG6068">
            <v>0</v>
          </cell>
        </row>
        <row r="6068">
          <cell r="AI6068">
            <v>0</v>
          </cell>
          <cell r="AJ6068">
            <v>0</v>
          </cell>
        </row>
        <row r="6068">
          <cell r="AN6068" t="str">
            <v>借用</v>
          </cell>
          <cell r="AO6068" t="str">
            <v>232E</v>
          </cell>
          <cell r="AP6068">
            <v>1</v>
          </cell>
          <cell r="AQ6068">
            <v>25018</v>
          </cell>
        </row>
        <row r="6069">
          <cell r="A6069">
            <v>6071</v>
          </cell>
          <cell r="B6069">
            <v>2</v>
          </cell>
          <cell r="C6069">
            <v>45734</v>
          </cell>
        </row>
        <row r="6069">
          <cell r="E6069" t="str">
            <v>LD232-59011001</v>
          </cell>
          <cell r="F6069" t="str">
            <v>灯架安装板</v>
          </cell>
          <cell r="G6069">
            <v>2</v>
          </cell>
          <cell r="H6069" t="str">
            <v>钢板t6/Q355C</v>
          </cell>
          <cell r="I6069" t="str">
            <v>钢板t6/Q355D</v>
          </cell>
          <cell r="J6069" t="str">
            <v>激光作业</v>
          </cell>
          <cell r="K6069">
            <v>4.18</v>
          </cell>
          <cell r="L6069" t="str">
            <v>打坡口</v>
          </cell>
          <cell r="M6069">
            <v>5.7</v>
          </cell>
          <cell r="N6069" t="str">
            <v>折弯</v>
          </cell>
          <cell r="O6069">
            <v>2.28</v>
          </cell>
          <cell r="P6069" t="str">
            <v>转</v>
          </cell>
          <cell r="Q6069">
            <v>0</v>
          </cell>
          <cell r="R6069">
            <v>0</v>
          </cell>
          <cell r="S6069">
            <v>0</v>
          </cell>
          <cell r="T6069">
            <v>0</v>
          </cell>
          <cell r="U6069">
            <v>0</v>
          </cell>
          <cell r="V6069">
            <v>0</v>
          </cell>
          <cell r="W6069">
            <v>0</v>
          </cell>
          <cell r="X6069">
            <v>0</v>
          </cell>
          <cell r="Y6069">
            <v>0</v>
          </cell>
          <cell r="Z6069">
            <v>0</v>
          </cell>
          <cell r="AA6069">
            <v>0</v>
          </cell>
          <cell r="AB6069">
            <v>0</v>
          </cell>
          <cell r="AC6069">
            <v>0</v>
          </cell>
          <cell r="AD6069">
            <v>0</v>
          </cell>
          <cell r="AE6069">
            <v>0</v>
          </cell>
          <cell r="AF6069">
            <v>0</v>
          </cell>
          <cell r="AG6069">
            <v>0</v>
          </cell>
          <cell r="AH6069" t="str">
            <v>180×108</v>
          </cell>
          <cell r="AI6069">
            <v>0</v>
          </cell>
          <cell r="AJ6069">
            <v>0</v>
          </cell>
        </row>
        <row r="6069">
          <cell r="AN6069" t="str">
            <v>借用</v>
          </cell>
          <cell r="AO6069" t="str">
            <v>232E</v>
          </cell>
          <cell r="AP6069">
            <v>1</v>
          </cell>
          <cell r="AQ6069">
            <v>25018</v>
          </cell>
        </row>
        <row r="6070">
          <cell r="A6070">
            <v>6072</v>
          </cell>
          <cell r="B6070">
            <v>1</v>
          </cell>
          <cell r="C6070">
            <v>45734</v>
          </cell>
        </row>
        <row r="6070">
          <cell r="E6070" t="str">
            <v>LD232-590111</v>
          </cell>
          <cell r="F6070" t="str">
            <v>弯板</v>
          </cell>
          <cell r="G6070">
            <v>1</v>
          </cell>
          <cell r="H6070" t="str">
            <v>钢板t4/Q355D</v>
          </cell>
          <cell r="I6070" t="str">
            <v>钢板t4/Q355C</v>
          </cell>
          <cell r="J6070" t="str">
            <v>激光作业</v>
          </cell>
          <cell r="K6070">
            <v>6</v>
          </cell>
          <cell r="L6070" t="str">
            <v>成型</v>
          </cell>
          <cell r="M6070">
            <v>30</v>
          </cell>
          <cell r="N6070" t="str">
            <v>转</v>
          </cell>
          <cell r="O6070">
            <v>0</v>
          </cell>
          <cell r="P6070">
            <v>0</v>
          </cell>
          <cell r="Q6070">
            <v>0</v>
          </cell>
          <cell r="R6070">
            <v>0</v>
          </cell>
          <cell r="S6070">
            <v>0</v>
          </cell>
          <cell r="T6070">
            <v>0</v>
          </cell>
          <cell r="U6070">
            <v>0</v>
          </cell>
          <cell r="V6070">
            <v>0</v>
          </cell>
          <cell r="W6070">
            <v>0</v>
          </cell>
          <cell r="X6070">
            <v>0</v>
          </cell>
          <cell r="Y6070">
            <v>0</v>
          </cell>
          <cell r="Z6070">
            <v>0</v>
          </cell>
          <cell r="AA6070">
            <v>0</v>
          </cell>
          <cell r="AB6070">
            <v>0</v>
          </cell>
          <cell r="AC6070">
            <v>0</v>
          </cell>
          <cell r="AD6070">
            <v>0</v>
          </cell>
          <cell r="AE6070">
            <v>0</v>
          </cell>
          <cell r="AF6070">
            <v>0</v>
          </cell>
          <cell r="AG6070">
            <v>0</v>
          </cell>
          <cell r="AH6070" t="str">
            <v>440×236</v>
          </cell>
          <cell r="AI6070">
            <v>0</v>
          </cell>
          <cell r="AJ6070">
            <v>0</v>
          </cell>
        </row>
        <row r="6070">
          <cell r="AN6070" t="str">
            <v>借用</v>
          </cell>
          <cell r="AO6070" t="str">
            <v>232E</v>
          </cell>
          <cell r="AP6070">
            <v>1</v>
          </cell>
          <cell r="AQ6070">
            <v>25018</v>
          </cell>
        </row>
        <row r="6071">
          <cell r="A6071">
            <v>6073</v>
          </cell>
          <cell r="B6071">
            <v>1</v>
          </cell>
          <cell r="C6071">
            <v>45734</v>
          </cell>
        </row>
        <row r="6071">
          <cell r="E6071" t="str">
            <v>LD232-590200</v>
          </cell>
          <cell r="F6071" t="str">
            <v>方舱右前支架</v>
          </cell>
          <cell r="G6071">
            <v>1</v>
          </cell>
        </row>
        <row r="6071">
          <cell r="J6071" t="str">
            <v>定位焊</v>
          </cell>
          <cell r="K6071">
            <v>6</v>
          </cell>
          <cell r="L6071" t="str">
            <v>焊接</v>
          </cell>
          <cell r="M6071">
            <v>7.6</v>
          </cell>
          <cell r="N6071" t="str">
            <v>转</v>
          </cell>
          <cell r="O6071">
            <v>0</v>
          </cell>
          <cell r="P6071">
            <v>0</v>
          </cell>
          <cell r="Q6071">
            <v>0</v>
          </cell>
          <cell r="R6071">
            <v>0</v>
          </cell>
          <cell r="S6071">
            <v>0</v>
          </cell>
          <cell r="T6071">
            <v>0</v>
          </cell>
          <cell r="U6071">
            <v>0</v>
          </cell>
          <cell r="V6071">
            <v>0</v>
          </cell>
          <cell r="W6071">
            <v>0</v>
          </cell>
          <cell r="X6071">
            <v>0</v>
          </cell>
          <cell r="Y6071">
            <v>0</v>
          </cell>
          <cell r="Z6071">
            <v>0</v>
          </cell>
          <cell r="AA6071">
            <v>0</v>
          </cell>
          <cell r="AB6071">
            <v>0</v>
          </cell>
          <cell r="AC6071">
            <v>0</v>
          </cell>
          <cell r="AD6071">
            <v>0</v>
          </cell>
          <cell r="AE6071">
            <v>0</v>
          </cell>
          <cell r="AF6071">
            <v>0</v>
          </cell>
          <cell r="AG6071">
            <v>0</v>
          </cell>
        </row>
        <row r="6071">
          <cell r="AI6071">
            <v>0</v>
          </cell>
          <cell r="AJ6071">
            <v>0</v>
          </cell>
        </row>
        <row r="6071">
          <cell r="AN6071" t="str">
            <v>借用</v>
          </cell>
          <cell r="AO6071" t="str">
            <v>232E</v>
          </cell>
          <cell r="AP6071">
            <v>1</v>
          </cell>
          <cell r="AQ6071">
            <v>25018</v>
          </cell>
        </row>
        <row r="6072">
          <cell r="A6072">
            <v>6074</v>
          </cell>
          <cell r="B6072">
            <v>2</v>
          </cell>
          <cell r="C6072">
            <v>45734</v>
          </cell>
        </row>
        <row r="6072">
          <cell r="E6072" t="str">
            <v>LD232-590201</v>
          </cell>
          <cell r="F6072" t="str">
            <v>连接板</v>
          </cell>
          <cell r="G6072">
            <v>2</v>
          </cell>
          <cell r="H6072" t="str">
            <v>钢板t10/Q345C</v>
          </cell>
          <cell r="I6072" t="str">
            <v>钢板t10/Q345D</v>
          </cell>
          <cell r="J6072" t="str">
            <v>激光作业</v>
          </cell>
          <cell r="K6072">
            <v>3.04</v>
          </cell>
          <cell r="L6072" t="str">
            <v>打坡口</v>
          </cell>
          <cell r="M6072">
            <v>5.7</v>
          </cell>
          <cell r="N6072" t="str">
            <v>转</v>
          </cell>
          <cell r="O6072">
            <v>0</v>
          </cell>
          <cell r="P6072">
            <v>0</v>
          </cell>
          <cell r="Q6072">
            <v>0</v>
          </cell>
          <cell r="R6072">
            <v>0</v>
          </cell>
          <cell r="S6072">
            <v>0</v>
          </cell>
          <cell r="T6072">
            <v>0</v>
          </cell>
          <cell r="U6072">
            <v>0</v>
          </cell>
          <cell r="V6072">
            <v>0</v>
          </cell>
          <cell r="W6072">
            <v>0</v>
          </cell>
          <cell r="X6072">
            <v>0</v>
          </cell>
          <cell r="Y6072">
            <v>0</v>
          </cell>
          <cell r="Z6072">
            <v>0</v>
          </cell>
          <cell r="AA6072">
            <v>0</v>
          </cell>
          <cell r="AB6072">
            <v>0</v>
          </cell>
          <cell r="AC6072">
            <v>0</v>
          </cell>
          <cell r="AD6072">
            <v>0</v>
          </cell>
          <cell r="AE6072">
            <v>0</v>
          </cell>
          <cell r="AF6072">
            <v>0</v>
          </cell>
          <cell r="AG6072">
            <v>0</v>
          </cell>
          <cell r="AH6072" t="str">
            <v>175×150</v>
          </cell>
          <cell r="AI6072">
            <v>0</v>
          </cell>
          <cell r="AJ6072">
            <v>0</v>
          </cell>
        </row>
        <row r="6072">
          <cell r="AN6072" t="str">
            <v>借用</v>
          </cell>
          <cell r="AO6072" t="str">
            <v>232E</v>
          </cell>
          <cell r="AP6072">
            <v>1</v>
          </cell>
          <cell r="AQ6072">
            <v>25018</v>
          </cell>
        </row>
        <row r="6073">
          <cell r="A6073">
            <v>6075</v>
          </cell>
          <cell r="B6073">
            <v>2</v>
          </cell>
          <cell r="C6073">
            <v>45734</v>
          </cell>
        </row>
        <row r="6073">
          <cell r="E6073" t="str">
            <v>LD232-590202</v>
          </cell>
          <cell r="F6073" t="str">
            <v>筋板1</v>
          </cell>
          <cell r="G6073">
            <v>2</v>
          </cell>
          <cell r="H6073" t="str">
            <v>钢板t6/Q355C</v>
          </cell>
          <cell r="I6073" t="str">
            <v>钢板t6/Q355D</v>
          </cell>
          <cell r="J6073" t="str">
            <v>激光作业</v>
          </cell>
          <cell r="K6073">
            <v>3.04</v>
          </cell>
          <cell r="L6073" t="str">
            <v>转</v>
          </cell>
          <cell r="M6073">
            <v>0</v>
          </cell>
          <cell r="N6073">
            <v>0</v>
          </cell>
          <cell r="O6073">
            <v>0</v>
          </cell>
          <cell r="P6073">
            <v>0</v>
          </cell>
          <cell r="Q6073">
            <v>0</v>
          </cell>
          <cell r="R6073">
            <v>0</v>
          </cell>
          <cell r="S6073">
            <v>0</v>
          </cell>
          <cell r="T6073">
            <v>0</v>
          </cell>
          <cell r="U6073">
            <v>0</v>
          </cell>
          <cell r="V6073">
            <v>0</v>
          </cell>
          <cell r="W6073">
            <v>0</v>
          </cell>
          <cell r="X6073">
            <v>0</v>
          </cell>
          <cell r="Y6073">
            <v>0</v>
          </cell>
          <cell r="Z6073">
            <v>0</v>
          </cell>
          <cell r="AA6073">
            <v>0</v>
          </cell>
          <cell r="AB6073">
            <v>0</v>
          </cell>
          <cell r="AC6073">
            <v>0</v>
          </cell>
          <cell r="AD6073">
            <v>0</v>
          </cell>
          <cell r="AE6073">
            <v>0</v>
          </cell>
          <cell r="AF6073">
            <v>0</v>
          </cell>
          <cell r="AG6073">
            <v>0</v>
          </cell>
          <cell r="AH6073" t="str">
            <v>175×140</v>
          </cell>
          <cell r="AI6073">
            <v>0</v>
          </cell>
          <cell r="AJ6073">
            <v>0</v>
          </cell>
        </row>
        <row r="6073">
          <cell r="AN6073" t="str">
            <v>借用</v>
          </cell>
          <cell r="AO6073" t="str">
            <v>232E</v>
          </cell>
          <cell r="AP6073">
            <v>1</v>
          </cell>
          <cell r="AQ6073">
            <v>25018</v>
          </cell>
        </row>
        <row r="6074">
          <cell r="A6074">
            <v>6076</v>
          </cell>
          <cell r="B6074">
            <v>2</v>
          </cell>
          <cell r="C6074">
            <v>45734</v>
          </cell>
        </row>
        <row r="6074">
          <cell r="E6074" t="str">
            <v>LD232-590203</v>
          </cell>
          <cell r="F6074" t="str">
            <v>筋板2</v>
          </cell>
          <cell r="G6074">
            <v>2</v>
          </cell>
          <cell r="H6074" t="str">
            <v>钢板t6/Q355C</v>
          </cell>
          <cell r="I6074" t="str">
            <v>钢板t6/Q355D</v>
          </cell>
          <cell r="J6074" t="str">
            <v>激光作业</v>
          </cell>
          <cell r="K6074">
            <v>1.52</v>
          </cell>
          <cell r="L6074" t="str">
            <v>转</v>
          </cell>
          <cell r="M6074">
            <v>0</v>
          </cell>
          <cell r="N6074">
            <v>0</v>
          </cell>
          <cell r="O6074">
            <v>0</v>
          </cell>
          <cell r="P6074">
            <v>0</v>
          </cell>
          <cell r="Q6074">
            <v>0</v>
          </cell>
          <cell r="R6074">
            <v>0</v>
          </cell>
          <cell r="S6074">
            <v>0</v>
          </cell>
          <cell r="T6074">
            <v>0</v>
          </cell>
          <cell r="U6074">
            <v>0</v>
          </cell>
          <cell r="V6074">
            <v>0</v>
          </cell>
          <cell r="W6074">
            <v>0</v>
          </cell>
          <cell r="X6074">
            <v>0</v>
          </cell>
          <cell r="Y6074">
            <v>0</v>
          </cell>
          <cell r="Z6074">
            <v>0</v>
          </cell>
          <cell r="AA6074">
            <v>0</v>
          </cell>
          <cell r="AB6074">
            <v>0</v>
          </cell>
          <cell r="AC6074">
            <v>0</v>
          </cell>
          <cell r="AD6074">
            <v>0</v>
          </cell>
          <cell r="AE6074">
            <v>0</v>
          </cell>
          <cell r="AF6074">
            <v>0</v>
          </cell>
          <cell r="AG6074">
            <v>0</v>
          </cell>
          <cell r="AH6074" t="str">
            <v>169×140</v>
          </cell>
          <cell r="AI6074">
            <v>0</v>
          </cell>
          <cell r="AJ6074">
            <v>0</v>
          </cell>
        </row>
        <row r="6074">
          <cell r="AN6074" t="str">
            <v>借用</v>
          </cell>
          <cell r="AO6074" t="str">
            <v>232E</v>
          </cell>
          <cell r="AP6074">
            <v>1</v>
          </cell>
          <cell r="AQ6074">
            <v>25018</v>
          </cell>
        </row>
        <row r="6075">
          <cell r="A6075">
            <v>6077</v>
          </cell>
          <cell r="B6075">
            <v>1</v>
          </cell>
          <cell r="C6075">
            <v>45734</v>
          </cell>
        </row>
        <row r="6075">
          <cell r="E6075" t="str">
            <v>LD232-59030101</v>
          </cell>
          <cell r="F6075" t="str">
            <v>方舱右后支架</v>
          </cell>
          <cell r="G6075">
            <v>1</v>
          </cell>
          <cell r="H6075" t="str">
            <v>钢板t4/Q355D</v>
          </cell>
          <cell r="I6075" t="str">
            <v>钢板t4/Q355C</v>
          </cell>
          <cell r="J6075" t="str">
            <v>激光作业</v>
          </cell>
          <cell r="K6075">
            <v>10.2</v>
          </cell>
          <cell r="L6075" t="str">
            <v>折弯</v>
          </cell>
          <cell r="M6075">
            <v>16.2</v>
          </cell>
          <cell r="N6075" t="str">
            <v>转</v>
          </cell>
          <cell r="O6075">
            <v>0</v>
          </cell>
          <cell r="P6075">
            <v>0</v>
          </cell>
          <cell r="Q6075">
            <v>0</v>
          </cell>
          <cell r="R6075">
            <v>0</v>
          </cell>
          <cell r="S6075">
            <v>0</v>
          </cell>
          <cell r="T6075">
            <v>0</v>
          </cell>
          <cell r="U6075">
            <v>0</v>
          </cell>
          <cell r="V6075">
            <v>0</v>
          </cell>
          <cell r="W6075">
            <v>0</v>
          </cell>
          <cell r="X6075">
            <v>0</v>
          </cell>
          <cell r="Y6075">
            <v>0</v>
          </cell>
          <cell r="Z6075">
            <v>0</v>
          </cell>
          <cell r="AA6075">
            <v>0</v>
          </cell>
          <cell r="AB6075">
            <v>0</v>
          </cell>
          <cell r="AC6075">
            <v>0</v>
          </cell>
          <cell r="AD6075">
            <v>0</v>
          </cell>
          <cell r="AE6075">
            <v>0</v>
          </cell>
          <cell r="AF6075">
            <v>0</v>
          </cell>
          <cell r="AG6075">
            <v>0</v>
          </cell>
          <cell r="AH6075" t="str">
            <v>815×484</v>
          </cell>
          <cell r="AI6075">
            <v>0</v>
          </cell>
          <cell r="AJ6075">
            <v>0</v>
          </cell>
        </row>
        <row r="6075">
          <cell r="AN6075" t="str">
            <v>借用</v>
          </cell>
          <cell r="AO6075" t="str">
            <v>232E</v>
          </cell>
          <cell r="AP6075">
            <v>1</v>
          </cell>
          <cell r="AQ6075">
            <v>25018</v>
          </cell>
        </row>
        <row r="6076">
          <cell r="A6076">
            <v>6078</v>
          </cell>
          <cell r="B6076">
            <v>4</v>
          </cell>
          <cell r="C6076">
            <v>45734</v>
          </cell>
        </row>
        <row r="6076">
          <cell r="E6076" t="str">
            <v>LD232-59030104</v>
          </cell>
          <cell r="F6076" t="str">
            <v>右支架</v>
          </cell>
          <cell r="G6076">
            <v>4</v>
          </cell>
          <cell r="H6076" t="str">
            <v>钢板t4/Q355D</v>
          </cell>
          <cell r="I6076" t="str">
            <v>钢板t4/Q355C</v>
          </cell>
          <cell r="J6076" t="str">
            <v>激光作业</v>
          </cell>
          <cell r="K6076">
            <v>4.5</v>
          </cell>
          <cell r="L6076" t="str">
            <v>折弯</v>
          </cell>
          <cell r="M6076">
            <v>4.14</v>
          </cell>
          <cell r="N6076" t="str">
            <v>转</v>
          </cell>
          <cell r="O6076">
            <v>0</v>
          </cell>
          <cell r="P6076">
            <v>0</v>
          </cell>
          <cell r="Q6076">
            <v>0</v>
          </cell>
          <cell r="R6076">
            <v>0</v>
          </cell>
          <cell r="S6076">
            <v>0</v>
          </cell>
          <cell r="T6076">
            <v>0</v>
          </cell>
          <cell r="U6076">
            <v>0</v>
          </cell>
          <cell r="V6076">
            <v>0</v>
          </cell>
          <cell r="W6076">
            <v>0</v>
          </cell>
          <cell r="X6076">
            <v>0</v>
          </cell>
          <cell r="Y6076">
            <v>0</v>
          </cell>
          <cell r="Z6076">
            <v>0</v>
          </cell>
          <cell r="AA6076">
            <v>0</v>
          </cell>
          <cell r="AB6076">
            <v>0</v>
          </cell>
          <cell r="AC6076">
            <v>0</v>
          </cell>
          <cell r="AD6076">
            <v>0</v>
          </cell>
          <cell r="AE6076">
            <v>0</v>
          </cell>
          <cell r="AF6076">
            <v>0</v>
          </cell>
          <cell r="AG6076">
            <v>0</v>
          </cell>
          <cell r="AH6076" t="str">
            <v>775×328</v>
          </cell>
          <cell r="AI6076">
            <v>0</v>
          </cell>
          <cell r="AJ6076">
            <v>0</v>
          </cell>
        </row>
        <row r="6076">
          <cell r="AN6076" t="str">
            <v>借用</v>
          </cell>
          <cell r="AO6076" t="str">
            <v>232E</v>
          </cell>
          <cell r="AP6076">
            <v>1</v>
          </cell>
          <cell r="AQ6076">
            <v>25018</v>
          </cell>
        </row>
        <row r="6077">
          <cell r="A6077">
            <v>6079</v>
          </cell>
          <cell r="B6077">
            <v>1</v>
          </cell>
          <cell r="C6077">
            <v>45734</v>
          </cell>
        </row>
        <row r="6077">
          <cell r="E6077" t="str">
            <v>LD232-59030108</v>
          </cell>
          <cell r="F6077" t="str">
            <v>右支架</v>
          </cell>
          <cell r="G6077">
            <v>1</v>
          </cell>
          <cell r="H6077" t="str">
            <v>钢板t4/Q355D</v>
          </cell>
          <cell r="I6077" t="str">
            <v>钢板t4/Q355C</v>
          </cell>
          <cell r="J6077" t="str">
            <v>激光作业</v>
          </cell>
          <cell r="K6077">
            <v>9</v>
          </cell>
          <cell r="L6077" t="str">
            <v>折弯</v>
          </cell>
          <cell r="M6077">
            <v>13.8</v>
          </cell>
          <cell r="N6077" t="str">
            <v>转</v>
          </cell>
          <cell r="O6077">
            <v>0</v>
          </cell>
          <cell r="P6077">
            <v>0</v>
          </cell>
          <cell r="Q6077">
            <v>0</v>
          </cell>
          <cell r="R6077">
            <v>0</v>
          </cell>
          <cell r="S6077">
            <v>0</v>
          </cell>
          <cell r="T6077">
            <v>0</v>
          </cell>
          <cell r="U6077">
            <v>0</v>
          </cell>
          <cell r="V6077">
            <v>0</v>
          </cell>
          <cell r="W6077">
            <v>0</v>
          </cell>
          <cell r="X6077">
            <v>0</v>
          </cell>
          <cell r="Y6077">
            <v>0</v>
          </cell>
          <cell r="Z6077">
            <v>0</v>
          </cell>
          <cell r="AA6077">
            <v>0</v>
          </cell>
          <cell r="AB6077">
            <v>0</v>
          </cell>
          <cell r="AC6077">
            <v>0</v>
          </cell>
          <cell r="AD6077">
            <v>0</v>
          </cell>
          <cell r="AE6077">
            <v>0</v>
          </cell>
          <cell r="AF6077">
            <v>0</v>
          </cell>
          <cell r="AG6077">
            <v>0</v>
          </cell>
          <cell r="AH6077" t="str">
            <v>775×328</v>
          </cell>
          <cell r="AI6077">
            <v>0</v>
          </cell>
          <cell r="AJ6077">
            <v>0</v>
          </cell>
        </row>
        <row r="6077">
          <cell r="AN6077" t="str">
            <v>借用</v>
          </cell>
          <cell r="AO6077" t="str">
            <v>232E</v>
          </cell>
          <cell r="AP6077">
            <v>1</v>
          </cell>
          <cell r="AQ6077">
            <v>25018</v>
          </cell>
        </row>
        <row r="6078">
          <cell r="A6078">
            <v>6080</v>
          </cell>
          <cell r="B6078">
            <v>1</v>
          </cell>
          <cell r="C6078">
            <v>45734</v>
          </cell>
        </row>
        <row r="6078">
          <cell r="E6078" t="str">
            <v>LD232-59030110</v>
          </cell>
          <cell r="F6078" t="str">
            <v>右走台板支架</v>
          </cell>
          <cell r="G6078">
            <v>1</v>
          </cell>
          <cell r="H6078" t="str">
            <v>钢板t4/Q355D</v>
          </cell>
          <cell r="I6078" t="str">
            <v>钢板t4/Q355C</v>
          </cell>
          <cell r="J6078" t="str">
            <v>激光作业</v>
          </cell>
          <cell r="K6078">
            <v>15</v>
          </cell>
          <cell r="L6078" t="str">
            <v>折弯</v>
          </cell>
          <cell r="M6078">
            <v>13.8</v>
          </cell>
          <cell r="N6078" t="str">
            <v>转</v>
          </cell>
          <cell r="O6078">
            <v>0</v>
          </cell>
          <cell r="P6078">
            <v>0</v>
          </cell>
          <cell r="Q6078">
            <v>0</v>
          </cell>
          <cell r="R6078">
            <v>0</v>
          </cell>
          <cell r="S6078">
            <v>0</v>
          </cell>
          <cell r="T6078">
            <v>0</v>
          </cell>
          <cell r="U6078">
            <v>0</v>
          </cell>
          <cell r="V6078">
            <v>0</v>
          </cell>
          <cell r="W6078">
            <v>0</v>
          </cell>
          <cell r="X6078">
            <v>0</v>
          </cell>
          <cell r="Y6078">
            <v>0</v>
          </cell>
          <cell r="Z6078">
            <v>0</v>
          </cell>
          <cell r="AA6078">
            <v>0</v>
          </cell>
          <cell r="AB6078">
            <v>0</v>
          </cell>
          <cell r="AC6078">
            <v>0</v>
          </cell>
          <cell r="AD6078">
            <v>0</v>
          </cell>
          <cell r="AE6078">
            <v>0</v>
          </cell>
          <cell r="AF6078">
            <v>0</v>
          </cell>
          <cell r="AG6078">
            <v>0</v>
          </cell>
          <cell r="AH6078" t="str">
            <v>765×291</v>
          </cell>
          <cell r="AI6078">
            <v>0</v>
          </cell>
          <cell r="AJ6078">
            <v>0</v>
          </cell>
        </row>
        <row r="6078">
          <cell r="AN6078" t="str">
            <v>借用</v>
          </cell>
          <cell r="AO6078" t="str">
            <v>232E</v>
          </cell>
          <cell r="AP6078">
            <v>1</v>
          </cell>
          <cell r="AQ6078">
            <v>25018</v>
          </cell>
        </row>
        <row r="6079">
          <cell r="A6079">
            <v>6081</v>
          </cell>
          <cell r="B6079">
            <v>12</v>
          </cell>
          <cell r="C6079">
            <v>45734</v>
          </cell>
        </row>
        <row r="6079">
          <cell r="E6079" t="str">
            <v>LD232-59030113</v>
          </cell>
          <cell r="F6079" t="str">
            <v>弯板</v>
          </cell>
          <cell r="G6079">
            <v>12</v>
          </cell>
          <cell r="H6079" t="str">
            <v>钢板t3/Q235B</v>
          </cell>
        </row>
        <row r="6079">
          <cell r="J6079" t="str">
            <v>激光作业</v>
          </cell>
          <cell r="K6079">
            <v>0.3</v>
          </cell>
          <cell r="L6079" t="str">
            <v>折弯</v>
          </cell>
          <cell r="M6079">
            <v>0.5</v>
          </cell>
          <cell r="N6079" t="str">
            <v>转</v>
          </cell>
          <cell r="O6079">
            <v>0</v>
          </cell>
          <cell r="P6079">
            <v>0</v>
          </cell>
          <cell r="Q6079">
            <v>0</v>
          </cell>
          <cell r="R6079">
            <v>0</v>
          </cell>
          <cell r="S6079">
            <v>0</v>
          </cell>
          <cell r="T6079">
            <v>0</v>
          </cell>
          <cell r="U6079">
            <v>0</v>
          </cell>
          <cell r="V6079">
            <v>0</v>
          </cell>
          <cell r="W6079">
            <v>0</v>
          </cell>
          <cell r="X6079">
            <v>0</v>
          </cell>
          <cell r="Y6079">
            <v>0</v>
          </cell>
          <cell r="Z6079">
            <v>0</v>
          </cell>
          <cell r="AA6079">
            <v>0</v>
          </cell>
          <cell r="AB6079">
            <v>0</v>
          </cell>
          <cell r="AC6079">
            <v>0</v>
          </cell>
          <cell r="AD6079">
            <v>0</v>
          </cell>
          <cell r="AE6079">
            <v>0</v>
          </cell>
          <cell r="AF6079">
            <v>0</v>
          </cell>
          <cell r="AG6079">
            <v>0</v>
          </cell>
          <cell r="AH6079" t="str">
            <v>174×25</v>
          </cell>
          <cell r="AI6079">
            <v>0</v>
          </cell>
          <cell r="AJ6079">
            <v>0</v>
          </cell>
        </row>
        <row r="6079">
          <cell r="AN6079" t="str">
            <v>借用</v>
          </cell>
          <cell r="AO6079" t="str">
            <v>232E</v>
          </cell>
          <cell r="AP6079">
            <v>1</v>
          </cell>
          <cell r="AQ6079">
            <v>25018</v>
          </cell>
        </row>
        <row r="6080">
          <cell r="A6080">
            <v>6082</v>
          </cell>
          <cell r="B6080">
            <v>2</v>
          </cell>
          <cell r="C6080">
            <v>45734</v>
          </cell>
        </row>
        <row r="6080">
          <cell r="E6080" t="str">
            <v>LD232-59030115</v>
          </cell>
          <cell r="F6080" t="str">
            <v>弯板</v>
          </cell>
          <cell r="G6080">
            <v>2</v>
          </cell>
          <cell r="H6080" t="str">
            <v>钢板t3/Q235B</v>
          </cell>
        </row>
        <row r="6080">
          <cell r="J6080" t="str">
            <v>激光作业</v>
          </cell>
          <cell r="K6080">
            <v>3.42</v>
          </cell>
          <cell r="L6080" t="str">
            <v>折弯</v>
          </cell>
          <cell r="M6080">
            <v>6.84</v>
          </cell>
          <cell r="N6080" t="str">
            <v>转</v>
          </cell>
          <cell r="O6080">
            <v>0</v>
          </cell>
          <cell r="P6080">
            <v>0</v>
          </cell>
          <cell r="Q6080">
            <v>0</v>
          </cell>
          <cell r="R6080">
            <v>0</v>
          </cell>
          <cell r="S6080">
            <v>0</v>
          </cell>
          <cell r="T6080">
            <v>0</v>
          </cell>
          <cell r="U6080">
            <v>0</v>
          </cell>
          <cell r="V6080">
            <v>0</v>
          </cell>
          <cell r="W6080">
            <v>0</v>
          </cell>
          <cell r="X6080">
            <v>0</v>
          </cell>
          <cell r="Y6080">
            <v>0</v>
          </cell>
          <cell r="Z6080">
            <v>0</v>
          </cell>
          <cell r="AA6080">
            <v>0</v>
          </cell>
          <cell r="AB6080">
            <v>0</v>
          </cell>
          <cell r="AC6080">
            <v>0</v>
          </cell>
          <cell r="AD6080">
            <v>0</v>
          </cell>
          <cell r="AE6080">
            <v>0</v>
          </cell>
          <cell r="AF6080">
            <v>0</v>
          </cell>
          <cell r="AG6080">
            <v>0</v>
          </cell>
          <cell r="AH6080" t="str">
            <v>775×95</v>
          </cell>
          <cell r="AI6080">
            <v>0</v>
          </cell>
          <cell r="AJ6080">
            <v>0</v>
          </cell>
        </row>
        <row r="6080">
          <cell r="AN6080" t="str">
            <v>借用</v>
          </cell>
          <cell r="AO6080" t="str">
            <v>232E</v>
          </cell>
          <cell r="AP6080">
            <v>1</v>
          </cell>
          <cell r="AQ6080">
            <v>25018</v>
          </cell>
        </row>
        <row r="6081">
          <cell r="A6081">
            <v>6083</v>
          </cell>
          <cell r="B6081">
            <v>4</v>
          </cell>
          <cell r="C6081">
            <v>45734</v>
          </cell>
        </row>
        <row r="6081">
          <cell r="E6081" t="str">
            <v>LD232-59030117</v>
          </cell>
          <cell r="F6081" t="str">
            <v>扶手</v>
          </cell>
          <cell r="G6081">
            <v>4</v>
          </cell>
          <cell r="H6081" t="str">
            <v>无缝管φ18×3/20</v>
          </cell>
        </row>
        <row r="6081">
          <cell r="J6081" t="str">
            <v>切割锯</v>
          </cell>
          <cell r="K6081">
            <v>1.54</v>
          </cell>
          <cell r="L6081" t="str">
            <v>钳工</v>
          </cell>
          <cell r="M6081">
            <v>0</v>
          </cell>
          <cell r="N6081" t="str">
            <v>转</v>
          </cell>
          <cell r="O6081">
            <v>0</v>
          </cell>
          <cell r="P6081">
            <v>0</v>
          </cell>
          <cell r="Q6081">
            <v>0</v>
          </cell>
          <cell r="R6081">
            <v>0</v>
          </cell>
          <cell r="S6081">
            <v>0</v>
          </cell>
          <cell r="T6081">
            <v>0</v>
          </cell>
          <cell r="U6081">
            <v>0</v>
          </cell>
          <cell r="V6081">
            <v>0</v>
          </cell>
          <cell r="W6081">
            <v>0</v>
          </cell>
          <cell r="X6081">
            <v>0</v>
          </cell>
          <cell r="Y6081">
            <v>0</v>
          </cell>
          <cell r="Z6081">
            <v>0</v>
          </cell>
          <cell r="AA6081">
            <v>0</v>
          </cell>
          <cell r="AB6081">
            <v>0</v>
          </cell>
          <cell r="AC6081">
            <v>0</v>
          </cell>
          <cell r="AD6081">
            <v>0</v>
          </cell>
          <cell r="AE6081">
            <v>0</v>
          </cell>
          <cell r="AF6081">
            <v>0</v>
          </cell>
          <cell r="AG6081">
            <v>0</v>
          </cell>
          <cell r="AH6081">
            <v>300</v>
          </cell>
          <cell r="AI6081">
            <v>0</v>
          </cell>
          <cell r="AJ6081">
            <v>0</v>
          </cell>
        </row>
        <row r="6081">
          <cell r="AN6081" t="str">
            <v>借用</v>
          </cell>
          <cell r="AO6081" t="str">
            <v>232E</v>
          </cell>
          <cell r="AP6081">
            <v>1</v>
          </cell>
          <cell r="AQ6081">
            <v>25018</v>
          </cell>
        </row>
        <row r="6082">
          <cell r="A6082">
            <v>6084</v>
          </cell>
          <cell r="B6082">
            <v>2</v>
          </cell>
          <cell r="C6082">
            <v>45734</v>
          </cell>
        </row>
        <row r="6082">
          <cell r="E6082" t="str">
            <v>LD232-59030118</v>
          </cell>
          <cell r="F6082" t="str">
            <v>弯板</v>
          </cell>
          <cell r="G6082">
            <v>2</v>
          </cell>
          <cell r="H6082" t="str">
            <v>钢板t3/Q235B</v>
          </cell>
        </row>
        <row r="6082">
          <cell r="J6082" t="str">
            <v>激光作业</v>
          </cell>
          <cell r="K6082">
            <v>1.14</v>
          </cell>
          <cell r="L6082" t="str">
            <v>折弯</v>
          </cell>
          <cell r="M6082">
            <v>1.9</v>
          </cell>
          <cell r="N6082" t="str">
            <v>转</v>
          </cell>
          <cell r="O6082">
            <v>0</v>
          </cell>
          <cell r="P6082">
            <v>0</v>
          </cell>
          <cell r="Q6082">
            <v>0</v>
          </cell>
          <cell r="R6082">
            <v>0</v>
          </cell>
          <cell r="S6082">
            <v>0</v>
          </cell>
          <cell r="T6082">
            <v>0</v>
          </cell>
          <cell r="U6082">
            <v>0</v>
          </cell>
          <cell r="V6082">
            <v>0</v>
          </cell>
          <cell r="W6082">
            <v>0</v>
          </cell>
          <cell r="X6082">
            <v>0</v>
          </cell>
          <cell r="Y6082">
            <v>0</v>
          </cell>
          <cell r="Z6082">
            <v>0</v>
          </cell>
          <cell r="AA6082">
            <v>0</v>
          </cell>
          <cell r="AB6082">
            <v>0</v>
          </cell>
          <cell r="AC6082">
            <v>0</v>
          </cell>
          <cell r="AD6082">
            <v>0</v>
          </cell>
          <cell r="AE6082">
            <v>0</v>
          </cell>
          <cell r="AF6082">
            <v>0</v>
          </cell>
          <cell r="AG6082">
            <v>0</v>
          </cell>
          <cell r="AH6082" t="str">
            <v>164×25</v>
          </cell>
          <cell r="AI6082">
            <v>0</v>
          </cell>
          <cell r="AJ6082">
            <v>0</v>
          </cell>
        </row>
        <row r="6082">
          <cell r="AN6082" t="str">
            <v>借用</v>
          </cell>
          <cell r="AO6082" t="str">
            <v>232E</v>
          </cell>
          <cell r="AP6082">
            <v>1</v>
          </cell>
          <cell r="AQ6082">
            <v>25018</v>
          </cell>
        </row>
        <row r="6083">
          <cell r="A6083">
            <v>6085</v>
          </cell>
          <cell r="B6083">
            <v>1</v>
          </cell>
          <cell r="C6083">
            <v>45734</v>
          </cell>
        </row>
        <row r="6083">
          <cell r="E6083" t="str">
            <v>LD232-59030119</v>
          </cell>
          <cell r="F6083" t="str">
            <v>右走台板支架</v>
          </cell>
          <cell r="G6083">
            <v>1</v>
          </cell>
          <cell r="H6083" t="str">
            <v>钢板t4/Q355D</v>
          </cell>
          <cell r="I6083" t="str">
            <v>钢板t4/Q355C</v>
          </cell>
          <cell r="J6083" t="str">
            <v>激光作业</v>
          </cell>
          <cell r="K6083">
            <v>15</v>
          </cell>
          <cell r="L6083" t="str">
            <v>折弯</v>
          </cell>
          <cell r="M6083">
            <v>13.8</v>
          </cell>
          <cell r="N6083" t="str">
            <v>转</v>
          </cell>
          <cell r="O6083">
            <v>0</v>
          </cell>
          <cell r="P6083">
            <v>0</v>
          </cell>
          <cell r="Q6083">
            <v>0</v>
          </cell>
          <cell r="R6083">
            <v>0</v>
          </cell>
          <cell r="S6083">
            <v>0</v>
          </cell>
          <cell r="T6083">
            <v>0</v>
          </cell>
          <cell r="U6083">
            <v>0</v>
          </cell>
          <cell r="V6083">
            <v>0</v>
          </cell>
          <cell r="W6083">
            <v>0</v>
          </cell>
          <cell r="X6083">
            <v>0</v>
          </cell>
          <cell r="Y6083">
            <v>0</v>
          </cell>
          <cell r="Z6083">
            <v>0</v>
          </cell>
          <cell r="AA6083">
            <v>0</v>
          </cell>
          <cell r="AB6083">
            <v>0</v>
          </cell>
          <cell r="AC6083">
            <v>0</v>
          </cell>
          <cell r="AD6083">
            <v>0</v>
          </cell>
          <cell r="AE6083">
            <v>0</v>
          </cell>
          <cell r="AF6083">
            <v>0</v>
          </cell>
          <cell r="AG6083">
            <v>0</v>
          </cell>
          <cell r="AH6083" t="str">
            <v>765×291</v>
          </cell>
          <cell r="AI6083">
            <v>0</v>
          </cell>
          <cell r="AJ6083">
            <v>0</v>
          </cell>
        </row>
        <row r="6083">
          <cell r="AN6083" t="str">
            <v>借用</v>
          </cell>
          <cell r="AO6083" t="str">
            <v>232E</v>
          </cell>
          <cell r="AP6083">
            <v>1</v>
          </cell>
          <cell r="AQ6083">
            <v>25018</v>
          </cell>
        </row>
        <row r="6084">
          <cell r="A6084">
            <v>6086</v>
          </cell>
          <cell r="B6084">
            <v>1</v>
          </cell>
          <cell r="C6084">
            <v>45734</v>
          </cell>
        </row>
        <row r="6084">
          <cell r="E6084" t="str">
            <v>LD232-59030120</v>
          </cell>
          <cell r="F6084" t="str">
            <v>控制箱固定架</v>
          </cell>
          <cell r="G6084">
            <v>1</v>
          </cell>
          <cell r="H6084" t="str">
            <v>钢板t3/Q235B</v>
          </cell>
        </row>
        <row r="6084">
          <cell r="J6084" t="str">
            <v>激光作业</v>
          </cell>
          <cell r="K6084">
            <v>5.4</v>
          </cell>
          <cell r="L6084" t="str">
            <v>折弯</v>
          </cell>
          <cell r="M6084">
            <v>4.8</v>
          </cell>
          <cell r="N6084" t="str">
            <v>转</v>
          </cell>
          <cell r="O6084">
            <v>0</v>
          </cell>
          <cell r="P6084">
            <v>0</v>
          </cell>
          <cell r="Q6084">
            <v>0</v>
          </cell>
          <cell r="R6084">
            <v>0</v>
          </cell>
          <cell r="S6084">
            <v>0</v>
          </cell>
          <cell r="T6084">
            <v>0</v>
          </cell>
          <cell r="U6084">
            <v>0</v>
          </cell>
          <cell r="V6084">
            <v>0</v>
          </cell>
          <cell r="W6084">
            <v>0</v>
          </cell>
          <cell r="X6084">
            <v>0</v>
          </cell>
          <cell r="Y6084">
            <v>0</v>
          </cell>
          <cell r="Z6084">
            <v>0</v>
          </cell>
          <cell r="AA6084">
            <v>0</v>
          </cell>
          <cell r="AB6084">
            <v>0</v>
          </cell>
          <cell r="AC6084">
            <v>0</v>
          </cell>
          <cell r="AD6084">
            <v>0</v>
          </cell>
          <cell r="AE6084">
            <v>0</v>
          </cell>
          <cell r="AF6084">
            <v>0</v>
          </cell>
          <cell r="AG6084">
            <v>0</v>
          </cell>
          <cell r="AH6084" t="str">
            <v>711×114</v>
          </cell>
          <cell r="AI6084">
            <v>0</v>
          </cell>
          <cell r="AJ6084">
            <v>0</v>
          </cell>
        </row>
        <row r="6084">
          <cell r="AN6084" t="str">
            <v>借用</v>
          </cell>
          <cell r="AO6084" t="str">
            <v>232E</v>
          </cell>
          <cell r="AP6084">
            <v>1</v>
          </cell>
          <cell r="AQ6084">
            <v>25018</v>
          </cell>
        </row>
        <row r="6085">
          <cell r="A6085">
            <v>6087</v>
          </cell>
          <cell r="B6085">
            <v>1</v>
          </cell>
          <cell r="C6085">
            <v>45734</v>
          </cell>
        </row>
        <row r="6085">
          <cell r="E6085" t="str">
            <v>LD232-59030501</v>
          </cell>
          <cell r="F6085" t="str">
            <v>方舱左后支架</v>
          </cell>
          <cell r="G6085">
            <v>1</v>
          </cell>
          <cell r="H6085" t="str">
            <v>钢板t4/Q355D</v>
          </cell>
          <cell r="I6085" t="str">
            <v>钢板t4/Q355C</v>
          </cell>
          <cell r="J6085" t="str">
            <v>激光作业</v>
          </cell>
          <cell r="K6085">
            <v>10.2</v>
          </cell>
          <cell r="L6085" t="str">
            <v>折弯</v>
          </cell>
          <cell r="M6085">
            <v>16.2</v>
          </cell>
          <cell r="N6085" t="str">
            <v>转</v>
          </cell>
          <cell r="O6085">
            <v>0</v>
          </cell>
          <cell r="P6085">
            <v>0</v>
          </cell>
          <cell r="Q6085">
            <v>0</v>
          </cell>
          <cell r="R6085">
            <v>0</v>
          </cell>
          <cell r="S6085">
            <v>0</v>
          </cell>
          <cell r="T6085">
            <v>0</v>
          </cell>
          <cell r="U6085">
            <v>0</v>
          </cell>
          <cell r="V6085">
            <v>0</v>
          </cell>
          <cell r="W6085">
            <v>0</v>
          </cell>
          <cell r="X6085">
            <v>0</v>
          </cell>
          <cell r="Y6085">
            <v>0</v>
          </cell>
          <cell r="Z6085">
            <v>0</v>
          </cell>
          <cell r="AA6085">
            <v>0</v>
          </cell>
          <cell r="AB6085">
            <v>0</v>
          </cell>
          <cell r="AC6085">
            <v>0</v>
          </cell>
          <cell r="AD6085">
            <v>0</v>
          </cell>
          <cell r="AE6085">
            <v>0</v>
          </cell>
          <cell r="AF6085">
            <v>0</v>
          </cell>
          <cell r="AG6085">
            <v>0</v>
          </cell>
          <cell r="AH6085" t="str">
            <v>815×486</v>
          </cell>
          <cell r="AI6085">
            <v>0</v>
          </cell>
          <cell r="AJ6085">
            <v>0</v>
          </cell>
        </row>
        <row r="6085">
          <cell r="AN6085" t="str">
            <v>借用</v>
          </cell>
          <cell r="AO6085" t="str">
            <v>232E</v>
          </cell>
          <cell r="AP6085">
            <v>1</v>
          </cell>
          <cell r="AQ6085">
            <v>25018</v>
          </cell>
        </row>
        <row r="6086">
          <cell r="A6086">
            <v>6088</v>
          </cell>
          <cell r="B6086">
            <v>1</v>
          </cell>
          <cell r="C6086">
            <v>45734</v>
          </cell>
        </row>
        <row r="6086">
          <cell r="E6086" t="str">
            <v>LD232-59030505</v>
          </cell>
          <cell r="F6086" t="str">
            <v>左支架</v>
          </cell>
          <cell r="G6086">
            <v>1</v>
          </cell>
          <cell r="H6086" t="str">
            <v>钢板t4/Q355D</v>
          </cell>
          <cell r="I6086" t="str">
            <v>钢板t4/Q355C</v>
          </cell>
          <cell r="J6086" t="str">
            <v>激光作业</v>
          </cell>
          <cell r="K6086">
            <v>9</v>
          </cell>
          <cell r="L6086" t="str">
            <v>折弯</v>
          </cell>
          <cell r="M6086">
            <v>13.8</v>
          </cell>
          <cell r="N6086" t="str">
            <v>转</v>
          </cell>
          <cell r="O6086">
            <v>0</v>
          </cell>
          <cell r="P6086">
            <v>0</v>
          </cell>
          <cell r="Q6086">
            <v>0</v>
          </cell>
          <cell r="R6086">
            <v>0</v>
          </cell>
          <cell r="S6086">
            <v>0</v>
          </cell>
          <cell r="T6086">
            <v>0</v>
          </cell>
          <cell r="U6086">
            <v>0</v>
          </cell>
          <cell r="V6086">
            <v>0</v>
          </cell>
          <cell r="W6086">
            <v>0</v>
          </cell>
          <cell r="X6086">
            <v>0</v>
          </cell>
          <cell r="Y6086">
            <v>0</v>
          </cell>
          <cell r="Z6086">
            <v>0</v>
          </cell>
          <cell r="AA6086">
            <v>0</v>
          </cell>
          <cell r="AB6086">
            <v>0</v>
          </cell>
          <cell r="AC6086">
            <v>0</v>
          </cell>
          <cell r="AD6086">
            <v>0</v>
          </cell>
          <cell r="AE6086">
            <v>0</v>
          </cell>
          <cell r="AF6086">
            <v>0</v>
          </cell>
          <cell r="AG6086">
            <v>0</v>
          </cell>
          <cell r="AH6086" t="str">
            <v>775×326</v>
          </cell>
          <cell r="AI6086">
            <v>0</v>
          </cell>
          <cell r="AJ6086">
            <v>0</v>
          </cell>
        </row>
        <row r="6086">
          <cell r="AN6086" t="str">
            <v>借用</v>
          </cell>
          <cell r="AO6086" t="str">
            <v>232E</v>
          </cell>
          <cell r="AP6086">
            <v>1</v>
          </cell>
          <cell r="AQ6086">
            <v>25018</v>
          </cell>
        </row>
        <row r="6087">
          <cell r="A6087">
            <v>6089</v>
          </cell>
          <cell r="B6087">
            <v>2</v>
          </cell>
          <cell r="C6087">
            <v>45734</v>
          </cell>
        </row>
        <row r="6087">
          <cell r="E6087" t="str">
            <v>LD232-59030510</v>
          </cell>
          <cell r="F6087" t="str">
            <v>弯板</v>
          </cell>
          <cell r="G6087">
            <v>2</v>
          </cell>
          <cell r="H6087" t="str">
            <v>钢板t3/Q235B</v>
          </cell>
        </row>
        <row r="6087">
          <cell r="J6087" t="str">
            <v>激光作业</v>
          </cell>
          <cell r="K6087">
            <v>3.42</v>
          </cell>
          <cell r="L6087" t="str">
            <v>折弯</v>
          </cell>
          <cell r="M6087">
            <v>6.84</v>
          </cell>
          <cell r="N6087" t="str">
            <v>转</v>
          </cell>
          <cell r="O6087">
            <v>0</v>
          </cell>
          <cell r="P6087">
            <v>0</v>
          </cell>
          <cell r="Q6087">
            <v>0</v>
          </cell>
          <cell r="R6087">
            <v>0</v>
          </cell>
          <cell r="S6087">
            <v>0</v>
          </cell>
          <cell r="T6087">
            <v>0</v>
          </cell>
          <cell r="U6087">
            <v>0</v>
          </cell>
          <cell r="V6087">
            <v>0</v>
          </cell>
          <cell r="W6087">
            <v>0</v>
          </cell>
          <cell r="X6087">
            <v>0</v>
          </cell>
          <cell r="Y6087">
            <v>0</v>
          </cell>
          <cell r="Z6087">
            <v>0</v>
          </cell>
          <cell r="AA6087">
            <v>0</v>
          </cell>
          <cell r="AB6087">
            <v>0</v>
          </cell>
          <cell r="AC6087">
            <v>0</v>
          </cell>
          <cell r="AD6087">
            <v>0</v>
          </cell>
          <cell r="AE6087">
            <v>0</v>
          </cell>
          <cell r="AF6087">
            <v>0</v>
          </cell>
          <cell r="AG6087">
            <v>0</v>
          </cell>
          <cell r="AH6087" t="str">
            <v>775×95</v>
          </cell>
          <cell r="AI6087">
            <v>0</v>
          </cell>
          <cell r="AJ6087">
            <v>0</v>
          </cell>
        </row>
        <row r="6087">
          <cell r="AN6087" t="str">
            <v>借用</v>
          </cell>
          <cell r="AO6087" t="str">
            <v>232E</v>
          </cell>
          <cell r="AP6087">
            <v>1</v>
          </cell>
          <cell r="AQ6087">
            <v>25018</v>
          </cell>
        </row>
        <row r="6088">
          <cell r="A6088">
            <v>6090</v>
          </cell>
          <cell r="B6088">
            <v>5</v>
          </cell>
          <cell r="C6088">
            <v>45734</v>
          </cell>
        </row>
        <row r="6088">
          <cell r="E6088" t="str">
            <v>LD232-59030512</v>
          </cell>
          <cell r="F6088" t="str">
            <v>左走台板支架</v>
          </cell>
          <cell r="G6088">
            <v>5</v>
          </cell>
          <cell r="H6088" t="str">
            <v>钢板t4/Q355D</v>
          </cell>
          <cell r="I6088" t="str">
            <v>钢板t4/Q355C</v>
          </cell>
          <cell r="J6088" t="str">
            <v>激光作业</v>
          </cell>
          <cell r="K6088">
            <v>4.5</v>
          </cell>
          <cell r="L6088" t="str">
            <v>折弯</v>
          </cell>
          <cell r="M6088">
            <v>4.14</v>
          </cell>
          <cell r="N6088" t="str">
            <v>转</v>
          </cell>
          <cell r="O6088">
            <v>0</v>
          </cell>
          <cell r="P6088">
            <v>0</v>
          </cell>
          <cell r="Q6088">
            <v>0</v>
          </cell>
          <cell r="R6088">
            <v>0</v>
          </cell>
          <cell r="S6088">
            <v>0</v>
          </cell>
          <cell r="T6088">
            <v>0</v>
          </cell>
          <cell r="U6088">
            <v>0</v>
          </cell>
          <cell r="V6088">
            <v>0</v>
          </cell>
          <cell r="W6088">
            <v>0</v>
          </cell>
          <cell r="X6088">
            <v>0</v>
          </cell>
          <cell r="Y6088">
            <v>0</v>
          </cell>
          <cell r="Z6088">
            <v>0</v>
          </cell>
          <cell r="AA6088">
            <v>0</v>
          </cell>
          <cell r="AB6088">
            <v>0</v>
          </cell>
          <cell r="AC6088">
            <v>0</v>
          </cell>
          <cell r="AD6088">
            <v>0</v>
          </cell>
          <cell r="AE6088">
            <v>0</v>
          </cell>
          <cell r="AF6088">
            <v>0</v>
          </cell>
          <cell r="AG6088">
            <v>0</v>
          </cell>
          <cell r="AH6088" t="str">
            <v>775×326</v>
          </cell>
          <cell r="AI6088">
            <v>0</v>
          </cell>
          <cell r="AJ6088">
            <v>0</v>
          </cell>
        </row>
        <row r="6088">
          <cell r="AN6088" t="str">
            <v>借用</v>
          </cell>
          <cell r="AO6088" t="str">
            <v>232E</v>
          </cell>
          <cell r="AP6088">
            <v>1</v>
          </cell>
          <cell r="AQ6088">
            <v>25018</v>
          </cell>
        </row>
        <row r="6089">
          <cell r="A6089">
            <v>6091</v>
          </cell>
          <cell r="B6089">
            <v>1</v>
          </cell>
          <cell r="C6089">
            <v>45734</v>
          </cell>
        </row>
        <row r="6089">
          <cell r="E6089" t="str">
            <v>LD232-59040102</v>
          </cell>
          <cell r="F6089" t="str">
            <v>左挡板</v>
          </cell>
          <cell r="G6089">
            <v>1</v>
          </cell>
          <cell r="H6089" t="str">
            <v>钢板t4/Q355D</v>
          </cell>
          <cell r="I6089" t="str">
            <v>钢板t4/Q355C</v>
          </cell>
          <cell r="J6089" t="str">
            <v>激光作业</v>
          </cell>
          <cell r="K6089">
            <v>9</v>
          </cell>
          <cell r="L6089" t="str">
            <v>折弯</v>
          </cell>
          <cell r="M6089">
            <v>13.8</v>
          </cell>
          <cell r="N6089" t="str">
            <v>转</v>
          </cell>
          <cell r="O6089">
            <v>0</v>
          </cell>
          <cell r="P6089">
            <v>0</v>
          </cell>
          <cell r="Q6089">
            <v>0</v>
          </cell>
          <cell r="R6089">
            <v>0</v>
          </cell>
          <cell r="S6089">
            <v>0</v>
          </cell>
          <cell r="T6089">
            <v>0</v>
          </cell>
          <cell r="U6089">
            <v>0</v>
          </cell>
          <cell r="V6089">
            <v>0</v>
          </cell>
          <cell r="W6089">
            <v>0</v>
          </cell>
          <cell r="X6089">
            <v>0</v>
          </cell>
          <cell r="Y6089">
            <v>0</v>
          </cell>
          <cell r="Z6089">
            <v>0</v>
          </cell>
          <cell r="AA6089">
            <v>0</v>
          </cell>
          <cell r="AB6089">
            <v>0</v>
          </cell>
          <cell r="AC6089">
            <v>0</v>
          </cell>
          <cell r="AD6089">
            <v>0</v>
          </cell>
          <cell r="AE6089">
            <v>0</v>
          </cell>
          <cell r="AF6089">
            <v>0</v>
          </cell>
          <cell r="AG6089">
            <v>0</v>
          </cell>
          <cell r="AH6089" t="str">
            <v>775×326</v>
          </cell>
          <cell r="AI6089">
            <v>0</v>
          </cell>
          <cell r="AJ6089">
            <v>0</v>
          </cell>
        </row>
        <row r="6089">
          <cell r="AN6089" t="str">
            <v>借用</v>
          </cell>
          <cell r="AO6089" t="str">
            <v>232E</v>
          </cell>
          <cell r="AP6089">
            <v>1</v>
          </cell>
          <cell r="AQ6089">
            <v>25018</v>
          </cell>
        </row>
        <row r="6090">
          <cell r="A6090">
            <v>6092</v>
          </cell>
          <cell r="B6090">
            <v>2</v>
          </cell>
          <cell r="C6090">
            <v>45734</v>
          </cell>
        </row>
        <row r="6090">
          <cell r="E6090" t="str">
            <v>LD232-59040106</v>
          </cell>
          <cell r="F6090" t="str">
            <v>槽钢</v>
          </cell>
          <cell r="G6090">
            <v>2</v>
          </cell>
          <cell r="H6090" t="str">
            <v>钢板t3/Q235B</v>
          </cell>
        </row>
        <row r="6090">
          <cell r="J6090" t="str">
            <v>激光作业</v>
          </cell>
          <cell r="K6090">
            <v>2.66</v>
          </cell>
          <cell r="L6090" t="str">
            <v>折弯</v>
          </cell>
          <cell r="M6090">
            <v>4.94</v>
          </cell>
          <cell r="N6090" t="str">
            <v>转</v>
          </cell>
          <cell r="O6090">
            <v>0</v>
          </cell>
          <cell r="P6090">
            <v>0</v>
          </cell>
          <cell r="Q6090">
            <v>0</v>
          </cell>
          <cell r="R6090">
            <v>0</v>
          </cell>
          <cell r="S6090">
            <v>0</v>
          </cell>
          <cell r="T6090">
            <v>0</v>
          </cell>
          <cell r="U6090">
            <v>0</v>
          </cell>
          <cell r="V6090">
            <v>0</v>
          </cell>
          <cell r="W6090">
            <v>0</v>
          </cell>
          <cell r="X6090">
            <v>0</v>
          </cell>
          <cell r="Y6090">
            <v>0</v>
          </cell>
          <cell r="Z6090">
            <v>0</v>
          </cell>
          <cell r="AA6090">
            <v>0</v>
          </cell>
          <cell r="AB6090">
            <v>0</v>
          </cell>
          <cell r="AC6090">
            <v>0</v>
          </cell>
          <cell r="AD6090">
            <v>0</v>
          </cell>
          <cell r="AE6090">
            <v>0</v>
          </cell>
          <cell r="AF6090">
            <v>0</v>
          </cell>
          <cell r="AG6090">
            <v>0</v>
          </cell>
          <cell r="AH6090" t="str">
            <v>576×98</v>
          </cell>
          <cell r="AI6090">
            <v>0</v>
          </cell>
          <cell r="AJ6090">
            <v>0</v>
          </cell>
        </row>
        <row r="6090">
          <cell r="AN6090" t="str">
            <v>借用</v>
          </cell>
          <cell r="AO6090" t="str">
            <v>232E</v>
          </cell>
          <cell r="AP6090">
            <v>1</v>
          </cell>
          <cell r="AQ6090">
            <v>25018</v>
          </cell>
        </row>
        <row r="6091">
          <cell r="A6091">
            <v>6093</v>
          </cell>
          <cell r="B6091">
            <v>1</v>
          </cell>
          <cell r="C6091">
            <v>45734</v>
          </cell>
        </row>
        <row r="6091">
          <cell r="E6091" t="str">
            <v>LD232-590402</v>
          </cell>
          <cell r="F6091" t="str">
            <v>左后走台板</v>
          </cell>
          <cell r="G6091">
            <v>1</v>
          </cell>
          <cell r="H6091" t="str">
            <v>3号花纹铝板t3/3003</v>
          </cell>
        </row>
        <row r="6091">
          <cell r="J6091" t="str">
            <v>激光作业</v>
          </cell>
          <cell r="K6091">
            <v>18</v>
          </cell>
          <cell r="L6091" t="str">
            <v>折弯</v>
          </cell>
          <cell r="M6091">
            <v>14.4</v>
          </cell>
          <cell r="N6091" t="str">
            <v>喷砂 </v>
          </cell>
          <cell r="O6091">
            <v>8.5</v>
          </cell>
          <cell r="P6091" t="str">
            <v>喷漆</v>
          </cell>
          <cell r="Q6091">
            <v>15</v>
          </cell>
          <cell r="R6091">
            <v>0</v>
          </cell>
          <cell r="S6091">
            <v>0</v>
          </cell>
          <cell r="T6091">
            <v>0</v>
          </cell>
          <cell r="U6091">
            <v>0</v>
          </cell>
          <cell r="V6091">
            <v>0</v>
          </cell>
          <cell r="W6091">
            <v>0</v>
          </cell>
          <cell r="X6091">
            <v>0</v>
          </cell>
          <cell r="Y6091">
            <v>0</v>
          </cell>
          <cell r="Z6091">
            <v>0</v>
          </cell>
          <cell r="AA6091">
            <v>0</v>
          </cell>
          <cell r="AB6091">
            <v>0</v>
          </cell>
          <cell r="AC6091">
            <v>0</v>
          </cell>
          <cell r="AD6091">
            <v>0</v>
          </cell>
          <cell r="AE6091">
            <v>0</v>
          </cell>
          <cell r="AF6091">
            <v>0</v>
          </cell>
          <cell r="AG6091">
            <v>0</v>
          </cell>
          <cell r="AH6091" t="str">
            <v>1397×771</v>
          </cell>
          <cell r="AI6091">
            <v>0</v>
          </cell>
          <cell r="AJ6091">
            <v>0</v>
          </cell>
        </row>
        <row r="6091">
          <cell r="AN6091" t="str">
            <v>借用</v>
          </cell>
          <cell r="AO6091" t="str">
            <v>232E</v>
          </cell>
          <cell r="AP6091">
            <v>1</v>
          </cell>
          <cell r="AQ6091">
            <v>25018</v>
          </cell>
        </row>
        <row r="6092">
          <cell r="A6092">
            <v>6094</v>
          </cell>
          <cell r="B6092">
            <v>1</v>
          </cell>
          <cell r="C6092">
            <v>45734</v>
          </cell>
        </row>
        <row r="6092">
          <cell r="E6092" t="str">
            <v>LD232-590403</v>
          </cell>
          <cell r="F6092" t="str">
            <v>右后走台板</v>
          </cell>
          <cell r="G6092">
            <v>1</v>
          </cell>
          <cell r="H6092" t="str">
            <v>3号花纹铝板t3/3003</v>
          </cell>
        </row>
        <row r="6092">
          <cell r="J6092" t="str">
            <v>激光作业</v>
          </cell>
          <cell r="K6092">
            <v>21.5</v>
          </cell>
          <cell r="L6092" t="str">
            <v>折弯</v>
          </cell>
          <cell r="M6092">
            <v>14.4</v>
          </cell>
          <cell r="N6092" t="str">
            <v>喷砂 </v>
          </cell>
          <cell r="O6092">
            <v>8.5</v>
          </cell>
          <cell r="P6092" t="str">
            <v>喷漆</v>
          </cell>
          <cell r="Q6092">
            <v>15</v>
          </cell>
          <cell r="R6092">
            <v>0</v>
          </cell>
          <cell r="S6092">
            <v>0</v>
          </cell>
          <cell r="T6092">
            <v>0</v>
          </cell>
          <cell r="U6092">
            <v>0</v>
          </cell>
          <cell r="V6092">
            <v>0</v>
          </cell>
          <cell r="W6092">
            <v>0</v>
          </cell>
          <cell r="X6092">
            <v>0</v>
          </cell>
          <cell r="Y6092">
            <v>0</v>
          </cell>
          <cell r="Z6092">
            <v>0</v>
          </cell>
          <cell r="AA6092">
            <v>0</v>
          </cell>
          <cell r="AB6092">
            <v>0</v>
          </cell>
          <cell r="AC6092">
            <v>0</v>
          </cell>
          <cell r="AD6092">
            <v>0</v>
          </cell>
          <cell r="AE6092">
            <v>0</v>
          </cell>
          <cell r="AF6092">
            <v>0</v>
          </cell>
          <cell r="AG6092">
            <v>0</v>
          </cell>
          <cell r="AH6092" t="str">
            <v>1397×771</v>
          </cell>
          <cell r="AI6092">
            <v>0</v>
          </cell>
          <cell r="AJ6092">
            <v>0</v>
          </cell>
        </row>
        <row r="6092">
          <cell r="AN6092" t="str">
            <v>借用</v>
          </cell>
          <cell r="AO6092" t="str">
            <v>232E</v>
          </cell>
          <cell r="AP6092">
            <v>1</v>
          </cell>
          <cell r="AQ6092">
            <v>25018</v>
          </cell>
        </row>
        <row r="6093">
          <cell r="A6093">
            <v>6095</v>
          </cell>
          <cell r="B6093">
            <v>1</v>
          </cell>
          <cell r="C6093">
            <v>45734</v>
          </cell>
        </row>
        <row r="6093">
          <cell r="E6093" t="str">
            <v>LD232-59040400</v>
          </cell>
          <cell r="F6093" t="str">
            <v>尾部右框架</v>
          </cell>
          <cell r="G6093">
            <v>1</v>
          </cell>
        </row>
        <row r="6093">
          <cell r="J6093" t="str">
            <v>定位焊</v>
          </cell>
          <cell r="K6093">
            <v>78</v>
          </cell>
          <cell r="L6093" t="str">
            <v>转</v>
          </cell>
          <cell r="M6093">
            <v>0</v>
          </cell>
          <cell r="N6093">
            <v>0</v>
          </cell>
          <cell r="O6093">
            <v>0</v>
          </cell>
          <cell r="P6093">
            <v>0</v>
          </cell>
          <cell r="Q6093">
            <v>0</v>
          </cell>
          <cell r="R6093">
            <v>0</v>
          </cell>
          <cell r="S6093">
            <v>0</v>
          </cell>
          <cell r="T6093">
            <v>0</v>
          </cell>
          <cell r="U6093">
            <v>0</v>
          </cell>
          <cell r="V6093">
            <v>0</v>
          </cell>
          <cell r="W6093">
            <v>0</v>
          </cell>
          <cell r="X6093">
            <v>0</v>
          </cell>
          <cell r="Y6093">
            <v>0</v>
          </cell>
          <cell r="Z6093">
            <v>0</v>
          </cell>
          <cell r="AA6093">
            <v>0</v>
          </cell>
          <cell r="AB6093">
            <v>0</v>
          </cell>
          <cell r="AC6093">
            <v>0</v>
          </cell>
          <cell r="AD6093">
            <v>0</v>
          </cell>
          <cell r="AE6093">
            <v>0</v>
          </cell>
          <cell r="AF6093">
            <v>0</v>
          </cell>
          <cell r="AG6093">
            <v>0</v>
          </cell>
        </row>
        <row r="6093">
          <cell r="AI6093">
            <v>0</v>
          </cell>
          <cell r="AJ6093">
            <v>0</v>
          </cell>
        </row>
        <row r="6093">
          <cell r="AN6093" t="str">
            <v>借用</v>
          </cell>
          <cell r="AO6093" t="str">
            <v>232E</v>
          </cell>
          <cell r="AP6093">
            <v>1</v>
          </cell>
          <cell r="AQ6093">
            <v>25018</v>
          </cell>
        </row>
        <row r="6094">
          <cell r="A6094">
            <v>6096</v>
          </cell>
          <cell r="B6094">
            <v>1</v>
          </cell>
          <cell r="C6094">
            <v>45734</v>
          </cell>
        </row>
        <row r="6094">
          <cell r="E6094" t="str">
            <v>LD232-59040402</v>
          </cell>
          <cell r="F6094" t="str">
            <v>角钢402</v>
          </cell>
          <cell r="G6094">
            <v>1</v>
          </cell>
          <cell r="H6094" t="str">
            <v>角钢30×30×3/Q235B</v>
          </cell>
        </row>
        <row r="6094">
          <cell r="J6094" t="str">
            <v>切割锯</v>
          </cell>
          <cell r="K6094">
            <v>5.4</v>
          </cell>
          <cell r="L6094" t="str">
            <v>转</v>
          </cell>
          <cell r="M6094">
            <v>0</v>
          </cell>
          <cell r="N6094">
            <v>0</v>
          </cell>
          <cell r="O6094">
            <v>0</v>
          </cell>
          <cell r="P6094">
            <v>0</v>
          </cell>
          <cell r="Q6094">
            <v>0</v>
          </cell>
          <cell r="R6094">
            <v>0</v>
          </cell>
          <cell r="S6094">
            <v>0</v>
          </cell>
          <cell r="T6094">
            <v>0</v>
          </cell>
          <cell r="U6094">
            <v>0</v>
          </cell>
          <cell r="V6094">
            <v>0</v>
          </cell>
          <cell r="W6094">
            <v>0</v>
          </cell>
          <cell r="X6094">
            <v>0</v>
          </cell>
          <cell r="Y6094">
            <v>0</v>
          </cell>
          <cell r="Z6094">
            <v>0</v>
          </cell>
          <cell r="AA6094">
            <v>0</v>
          </cell>
          <cell r="AB6094">
            <v>0</v>
          </cell>
          <cell r="AC6094">
            <v>0</v>
          </cell>
          <cell r="AD6094">
            <v>0</v>
          </cell>
          <cell r="AE6094">
            <v>0</v>
          </cell>
          <cell r="AF6094">
            <v>0</v>
          </cell>
          <cell r="AG6094">
            <v>0</v>
          </cell>
          <cell r="AH6094">
            <v>591</v>
          </cell>
          <cell r="AI6094">
            <v>0</v>
          </cell>
          <cell r="AJ6094">
            <v>0</v>
          </cell>
        </row>
        <row r="6094">
          <cell r="AN6094" t="str">
            <v>借用</v>
          </cell>
          <cell r="AO6094" t="str">
            <v>232E</v>
          </cell>
          <cell r="AP6094">
            <v>1</v>
          </cell>
          <cell r="AQ6094">
            <v>25018</v>
          </cell>
        </row>
        <row r="6095">
          <cell r="A6095">
            <v>6097</v>
          </cell>
          <cell r="B6095">
            <v>1</v>
          </cell>
          <cell r="C6095">
            <v>45734</v>
          </cell>
        </row>
        <row r="6095">
          <cell r="E6095" t="str">
            <v>LD232-59040403</v>
          </cell>
          <cell r="F6095" t="str">
            <v>角钢403</v>
          </cell>
          <cell r="G6095">
            <v>1</v>
          </cell>
          <cell r="H6095" t="str">
            <v>角钢30×30×3/Q235B</v>
          </cell>
        </row>
        <row r="6095">
          <cell r="J6095" t="str">
            <v>切割锯</v>
          </cell>
          <cell r="K6095">
            <v>5.4</v>
          </cell>
          <cell r="L6095" t="str">
            <v>转</v>
          </cell>
          <cell r="M6095">
            <v>0</v>
          </cell>
          <cell r="N6095">
            <v>0</v>
          </cell>
          <cell r="O6095">
            <v>0</v>
          </cell>
          <cell r="P6095">
            <v>0</v>
          </cell>
          <cell r="Q6095">
            <v>0</v>
          </cell>
          <cell r="R6095">
            <v>0</v>
          </cell>
          <cell r="S6095">
            <v>0</v>
          </cell>
          <cell r="T6095">
            <v>0</v>
          </cell>
          <cell r="U6095">
            <v>0</v>
          </cell>
          <cell r="V6095">
            <v>0</v>
          </cell>
          <cell r="W6095">
            <v>0</v>
          </cell>
          <cell r="X6095">
            <v>0</v>
          </cell>
          <cell r="Y6095">
            <v>0</v>
          </cell>
          <cell r="Z6095">
            <v>0</v>
          </cell>
          <cell r="AA6095">
            <v>0</v>
          </cell>
          <cell r="AB6095">
            <v>0</v>
          </cell>
          <cell r="AC6095">
            <v>0</v>
          </cell>
          <cell r="AD6095">
            <v>0</v>
          </cell>
          <cell r="AE6095">
            <v>0</v>
          </cell>
          <cell r="AF6095">
            <v>0</v>
          </cell>
          <cell r="AG6095">
            <v>0</v>
          </cell>
          <cell r="AH6095">
            <v>576</v>
          </cell>
          <cell r="AI6095">
            <v>0</v>
          </cell>
          <cell r="AJ6095">
            <v>0</v>
          </cell>
        </row>
        <row r="6095">
          <cell r="AN6095" t="str">
            <v>借用</v>
          </cell>
          <cell r="AO6095" t="str">
            <v>232E</v>
          </cell>
          <cell r="AP6095">
            <v>1</v>
          </cell>
          <cell r="AQ6095">
            <v>25018</v>
          </cell>
        </row>
        <row r="6096">
          <cell r="A6096">
            <v>6098</v>
          </cell>
          <cell r="B6096">
            <v>1</v>
          </cell>
          <cell r="C6096">
            <v>45734</v>
          </cell>
        </row>
        <row r="6096">
          <cell r="E6096" t="str">
            <v>LD232-59040404</v>
          </cell>
          <cell r="F6096" t="str">
            <v>右挡板</v>
          </cell>
          <cell r="G6096">
            <v>1</v>
          </cell>
          <cell r="H6096" t="str">
            <v>钢板t4/Q355D</v>
          </cell>
          <cell r="I6096" t="str">
            <v>钢板t4/Q355C</v>
          </cell>
          <cell r="J6096" t="str">
            <v>激光作业</v>
          </cell>
          <cell r="K6096">
            <v>9</v>
          </cell>
          <cell r="L6096" t="str">
            <v>折弯</v>
          </cell>
          <cell r="M6096">
            <v>13.8</v>
          </cell>
          <cell r="N6096" t="str">
            <v>转</v>
          </cell>
          <cell r="O6096">
            <v>0</v>
          </cell>
          <cell r="P6096">
            <v>0</v>
          </cell>
          <cell r="Q6096">
            <v>0</v>
          </cell>
          <cell r="R6096">
            <v>0</v>
          </cell>
          <cell r="S6096">
            <v>0</v>
          </cell>
          <cell r="T6096">
            <v>0</v>
          </cell>
          <cell r="U6096">
            <v>0</v>
          </cell>
          <cell r="V6096">
            <v>0</v>
          </cell>
          <cell r="W6096">
            <v>0</v>
          </cell>
          <cell r="X6096">
            <v>0</v>
          </cell>
          <cell r="Y6096">
            <v>0</v>
          </cell>
          <cell r="Z6096">
            <v>0</v>
          </cell>
          <cell r="AA6096">
            <v>0</v>
          </cell>
          <cell r="AB6096">
            <v>0</v>
          </cell>
          <cell r="AC6096">
            <v>0</v>
          </cell>
          <cell r="AD6096">
            <v>0</v>
          </cell>
          <cell r="AE6096">
            <v>0</v>
          </cell>
          <cell r="AF6096">
            <v>0</v>
          </cell>
          <cell r="AG6096">
            <v>0</v>
          </cell>
          <cell r="AH6096" t="str">
            <v>775×326</v>
          </cell>
          <cell r="AI6096">
            <v>0</v>
          </cell>
          <cell r="AJ6096">
            <v>0</v>
          </cell>
        </row>
        <row r="6096">
          <cell r="AN6096" t="str">
            <v>借用</v>
          </cell>
          <cell r="AO6096" t="str">
            <v>232E</v>
          </cell>
          <cell r="AP6096">
            <v>1</v>
          </cell>
          <cell r="AQ6096">
            <v>25018</v>
          </cell>
        </row>
        <row r="6097">
          <cell r="A6097">
            <v>6099</v>
          </cell>
          <cell r="B6097">
            <v>2</v>
          </cell>
          <cell r="C6097">
            <v>45734</v>
          </cell>
        </row>
        <row r="6097">
          <cell r="E6097" t="str">
            <v>LD232-59040405</v>
          </cell>
          <cell r="F6097" t="str">
            <v>堵头</v>
          </cell>
          <cell r="G6097">
            <v>2</v>
          </cell>
          <cell r="H6097" t="str">
            <v>钢板t3/Q235B</v>
          </cell>
        </row>
        <row r="6097">
          <cell r="J6097" t="str">
            <v>激光作业</v>
          </cell>
          <cell r="K6097">
            <v>0.76</v>
          </cell>
          <cell r="L6097">
            <v>0</v>
          </cell>
          <cell r="M6097">
            <v>0</v>
          </cell>
          <cell r="N6097">
            <v>0</v>
          </cell>
          <cell r="O6097">
            <v>0</v>
          </cell>
          <cell r="P6097">
            <v>0</v>
          </cell>
          <cell r="Q6097">
            <v>0</v>
          </cell>
          <cell r="R6097">
            <v>0</v>
          </cell>
          <cell r="S6097">
            <v>0</v>
          </cell>
          <cell r="T6097">
            <v>0</v>
          </cell>
          <cell r="U6097">
            <v>0</v>
          </cell>
          <cell r="V6097">
            <v>0</v>
          </cell>
          <cell r="W6097">
            <v>0</v>
          </cell>
          <cell r="X6097">
            <v>0</v>
          </cell>
          <cell r="Y6097">
            <v>0</v>
          </cell>
          <cell r="Z6097">
            <v>0</v>
          </cell>
          <cell r="AA6097">
            <v>0</v>
          </cell>
          <cell r="AB6097">
            <v>0</v>
          </cell>
          <cell r="AC6097">
            <v>0</v>
          </cell>
          <cell r="AD6097">
            <v>0</v>
          </cell>
          <cell r="AE6097">
            <v>0</v>
          </cell>
          <cell r="AF6097">
            <v>0</v>
          </cell>
          <cell r="AG6097">
            <v>0</v>
          </cell>
          <cell r="AH6097" t="str">
            <v>60×40</v>
          </cell>
          <cell r="AI6097">
            <v>0</v>
          </cell>
          <cell r="AJ6097">
            <v>0</v>
          </cell>
        </row>
        <row r="6097">
          <cell r="AN6097" t="str">
            <v>借用</v>
          </cell>
          <cell r="AO6097" t="str">
            <v>232E</v>
          </cell>
          <cell r="AP6097">
            <v>1</v>
          </cell>
          <cell r="AQ6097">
            <v>25018</v>
          </cell>
        </row>
        <row r="6098">
          <cell r="A6098">
            <v>6100</v>
          </cell>
          <cell r="B6098">
            <v>1</v>
          </cell>
          <cell r="C6098">
            <v>45734</v>
          </cell>
        </row>
        <row r="6098">
          <cell r="E6098" t="str">
            <v>LD232-59040407</v>
          </cell>
          <cell r="F6098" t="str">
            <v>弯板</v>
          </cell>
          <cell r="G6098">
            <v>1</v>
          </cell>
          <cell r="H6098" t="str">
            <v>钢板t4/Q235B</v>
          </cell>
        </row>
        <row r="6098">
          <cell r="J6098" t="str">
            <v>激光作业</v>
          </cell>
          <cell r="K6098">
            <v>6.6</v>
          </cell>
          <cell r="L6098" t="str">
            <v>折弯</v>
          </cell>
          <cell r="M6098">
            <v>10.8</v>
          </cell>
          <cell r="N6098" t="str">
            <v>转</v>
          </cell>
          <cell r="O6098">
            <v>0</v>
          </cell>
          <cell r="P6098">
            <v>0</v>
          </cell>
          <cell r="Q6098">
            <v>0</v>
          </cell>
          <cell r="R6098">
            <v>0</v>
          </cell>
          <cell r="S6098">
            <v>0</v>
          </cell>
          <cell r="T6098">
            <v>0</v>
          </cell>
          <cell r="U6098">
            <v>0</v>
          </cell>
          <cell r="V6098">
            <v>0</v>
          </cell>
          <cell r="W6098">
            <v>0</v>
          </cell>
          <cell r="X6098">
            <v>0</v>
          </cell>
          <cell r="Y6098">
            <v>0</v>
          </cell>
          <cell r="Z6098">
            <v>0</v>
          </cell>
          <cell r="AA6098">
            <v>0</v>
          </cell>
          <cell r="AB6098">
            <v>0</v>
          </cell>
          <cell r="AC6098">
            <v>0</v>
          </cell>
          <cell r="AD6098">
            <v>0</v>
          </cell>
          <cell r="AE6098">
            <v>0</v>
          </cell>
          <cell r="AF6098">
            <v>0</v>
          </cell>
          <cell r="AG6098">
            <v>0</v>
          </cell>
          <cell r="AH6098" t="str">
            <v>712×96</v>
          </cell>
          <cell r="AI6098">
            <v>0</v>
          </cell>
          <cell r="AJ6098">
            <v>0</v>
          </cell>
        </row>
        <row r="6098">
          <cell r="AN6098" t="str">
            <v>借用</v>
          </cell>
          <cell r="AO6098" t="str">
            <v>232E</v>
          </cell>
          <cell r="AP6098">
            <v>1</v>
          </cell>
          <cell r="AQ6098">
            <v>25018</v>
          </cell>
        </row>
        <row r="6099">
          <cell r="A6099">
            <v>6101</v>
          </cell>
          <cell r="B6099">
            <v>2</v>
          </cell>
          <cell r="C6099">
            <v>45734</v>
          </cell>
        </row>
        <row r="6099">
          <cell r="E6099" t="str">
            <v>LD232-59050100</v>
          </cell>
          <cell r="F6099" t="str">
            <v>垫木支架</v>
          </cell>
          <cell r="G6099">
            <v>2</v>
          </cell>
        </row>
        <row r="6099">
          <cell r="J6099" t="str">
            <v>定位焊</v>
          </cell>
          <cell r="K6099">
            <v>28.8</v>
          </cell>
          <cell r="L6099" t="str">
            <v>焊接</v>
          </cell>
          <cell r="M6099">
            <v>24</v>
          </cell>
          <cell r="N6099" t="str">
            <v>打磨</v>
          </cell>
          <cell r="O6099">
            <v>15</v>
          </cell>
          <cell r="P6099" t="str">
            <v>划线</v>
          </cell>
          <cell r="Q6099">
            <v>11.4</v>
          </cell>
          <cell r="R6099" t="str">
            <v>钻孔</v>
          </cell>
          <cell r="S6099">
            <v>28.8</v>
          </cell>
          <cell r="T6099" t="str">
            <v>喷砂 </v>
          </cell>
          <cell r="U6099">
            <v>14</v>
          </cell>
          <cell r="V6099" t="str">
            <v>喷铝</v>
          </cell>
          <cell r="W6099">
            <v>65</v>
          </cell>
          <cell r="X6099" t="str">
            <v>磨铝面</v>
          </cell>
          <cell r="Y6099">
            <v>6</v>
          </cell>
          <cell r="Z6099" t="str">
            <v>打胶</v>
          </cell>
          <cell r="AA6099">
            <v>4</v>
          </cell>
          <cell r="AB6099" t="str">
            <v>喷漆</v>
          </cell>
          <cell r="AC6099">
            <v>17</v>
          </cell>
          <cell r="AD6099" t="str">
            <v>转</v>
          </cell>
          <cell r="AE6099">
            <v>0</v>
          </cell>
          <cell r="AF6099">
            <v>0</v>
          </cell>
          <cell r="AG6099">
            <v>0</v>
          </cell>
        </row>
        <row r="6099">
          <cell r="AI6099">
            <v>0</v>
          </cell>
          <cell r="AJ6099">
            <v>0</v>
          </cell>
        </row>
        <row r="6099">
          <cell r="AN6099" t="str">
            <v>借用</v>
          </cell>
          <cell r="AO6099" t="str">
            <v>232E</v>
          </cell>
          <cell r="AP6099">
            <v>1</v>
          </cell>
          <cell r="AQ6099">
            <v>25018</v>
          </cell>
        </row>
        <row r="6100">
          <cell r="A6100">
            <v>6102</v>
          </cell>
          <cell r="B6100">
            <v>2</v>
          </cell>
          <cell r="C6100">
            <v>45734</v>
          </cell>
        </row>
        <row r="6100">
          <cell r="E6100" t="str">
            <v>LD232-59050100</v>
          </cell>
          <cell r="F6100" t="str">
            <v>垫木支架</v>
          </cell>
          <cell r="G6100">
            <v>2</v>
          </cell>
        </row>
        <row r="6100">
          <cell r="J6100" t="str">
            <v>磨铝面</v>
          </cell>
          <cell r="K6100">
            <v>6</v>
          </cell>
          <cell r="L6100" t="str">
            <v>打胶</v>
          </cell>
          <cell r="M6100">
            <v>4</v>
          </cell>
          <cell r="N6100" t="str">
            <v>喷漆</v>
          </cell>
          <cell r="O6100">
            <v>17</v>
          </cell>
          <cell r="P6100" t="str">
            <v>转</v>
          </cell>
        </row>
        <row r="6100">
          <cell r="AE6100">
            <v>0</v>
          </cell>
          <cell r="AF6100">
            <v>0</v>
          </cell>
          <cell r="AG6100">
            <v>0</v>
          </cell>
        </row>
        <row r="6100">
          <cell r="AI6100">
            <v>0</v>
          </cell>
          <cell r="AJ6100">
            <v>0</v>
          </cell>
        </row>
        <row r="6100">
          <cell r="AN6100" t="str">
            <v>借用</v>
          </cell>
          <cell r="AO6100" t="str">
            <v>232E</v>
          </cell>
          <cell r="AP6100">
            <v>1</v>
          </cell>
          <cell r="AQ6100">
            <v>25018</v>
          </cell>
        </row>
        <row r="6101">
          <cell r="A6101">
            <v>6103</v>
          </cell>
          <cell r="B6101">
            <v>8</v>
          </cell>
          <cell r="C6101">
            <v>45734</v>
          </cell>
        </row>
        <row r="6101">
          <cell r="E6101" t="str">
            <v>LD232-5905010100</v>
          </cell>
          <cell r="F6101" t="str">
            <v>框架焊合</v>
          </cell>
          <cell r="G6101">
            <v>8</v>
          </cell>
        </row>
        <row r="6101">
          <cell r="J6101" t="str">
            <v>定位焊</v>
          </cell>
          <cell r="K6101">
            <v>3.9</v>
          </cell>
          <cell r="L6101" t="str">
            <v>焊接</v>
          </cell>
          <cell r="M6101">
            <v>4.8</v>
          </cell>
          <cell r="N6101" t="str">
            <v>打磨</v>
          </cell>
          <cell r="O6101">
            <v>5</v>
          </cell>
          <cell r="P6101" t="str">
            <v>转</v>
          </cell>
          <cell r="Q6101">
            <v>0</v>
          </cell>
          <cell r="R6101">
            <v>0</v>
          </cell>
          <cell r="S6101">
            <v>0</v>
          </cell>
          <cell r="T6101">
            <v>0</v>
          </cell>
          <cell r="U6101">
            <v>0</v>
          </cell>
          <cell r="V6101">
            <v>0</v>
          </cell>
          <cell r="W6101">
            <v>0</v>
          </cell>
          <cell r="X6101">
            <v>0</v>
          </cell>
          <cell r="Y6101">
            <v>0</v>
          </cell>
          <cell r="Z6101">
            <v>0</v>
          </cell>
          <cell r="AA6101">
            <v>0</v>
          </cell>
          <cell r="AB6101">
            <v>0</v>
          </cell>
          <cell r="AC6101">
            <v>0</v>
          </cell>
          <cell r="AD6101">
            <v>0</v>
          </cell>
          <cell r="AE6101">
            <v>0</v>
          </cell>
          <cell r="AF6101">
            <v>0</v>
          </cell>
          <cell r="AG6101">
            <v>0</v>
          </cell>
        </row>
        <row r="6101">
          <cell r="AI6101">
            <v>0</v>
          </cell>
          <cell r="AJ6101">
            <v>0</v>
          </cell>
        </row>
        <row r="6101">
          <cell r="AN6101" t="str">
            <v>借用</v>
          </cell>
          <cell r="AO6101" t="str">
            <v>232E</v>
          </cell>
          <cell r="AP6101">
            <v>1</v>
          </cell>
          <cell r="AQ6101">
            <v>25018</v>
          </cell>
        </row>
        <row r="6102">
          <cell r="A6102">
            <v>6104</v>
          </cell>
          <cell r="B6102">
            <v>8</v>
          </cell>
          <cell r="C6102">
            <v>45734</v>
          </cell>
        </row>
        <row r="6102">
          <cell r="E6102" t="str">
            <v>LD232-5905010101</v>
          </cell>
          <cell r="F6102" t="str">
            <v>立槽钢</v>
          </cell>
          <cell r="G6102">
            <v>8</v>
          </cell>
          <cell r="H6102" t="str">
            <v>钢板t4/Q235</v>
          </cell>
        </row>
        <row r="6102">
          <cell r="J6102" t="str">
            <v>激光作业</v>
          </cell>
          <cell r="K6102">
            <v>0.91</v>
          </cell>
          <cell r="L6102" t="str">
            <v>折弯</v>
          </cell>
          <cell r="M6102">
            <v>1.04</v>
          </cell>
          <cell r="N6102" t="str">
            <v>转</v>
          </cell>
          <cell r="O6102">
            <v>0</v>
          </cell>
          <cell r="P6102">
            <v>0</v>
          </cell>
          <cell r="Q6102">
            <v>0</v>
          </cell>
          <cell r="R6102">
            <v>0</v>
          </cell>
          <cell r="S6102">
            <v>0</v>
          </cell>
          <cell r="T6102">
            <v>0</v>
          </cell>
          <cell r="U6102">
            <v>0</v>
          </cell>
          <cell r="V6102">
            <v>0</v>
          </cell>
          <cell r="W6102">
            <v>0</v>
          </cell>
          <cell r="X6102">
            <v>0</v>
          </cell>
          <cell r="Y6102">
            <v>0</v>
          </cell>
          <cell r="Z6102">
            <v>0</v>
          </cell>
          <cell r="AA6102">
            <v>0</v>
          </cell>
          <cell r="AB6102">
            <v>0</v>
          </cell>
          <cell r="AC6102">
            <v>0</v>
          </cell>
          <cell r="AD6102">
            <v>0</v>
          </cell>
          <cell r="AE6102">
            <v>0</v>
          </cell>
          <cell r="AF6102">
            <v>0</v>
          </cell>
          <cell r="AG6102">
            <v>0</v>
          </cell>
          <cell r="AH6102" t="str">
            <v>302×146</v>
          </cell>
          <cell r="AI6102">
            <v>0</v>
          </cell>
          <cell r="AJ6102">
            <v>0</v>
          </cell>
        </row>
        <row r="6102">
          <cell r="AN6102" t="str">
            <v>借用</v>
          </cell>
          <cell r="AO6102" t="str">
            <v>232E</v>
          </cell>
          <cell r="AP6102">
            <v>1</v>
          </cell>
          <cell r="AQ6102">
            <v>25018</v>
          </cell>
        </row>
        <row r="6103">
          <cell r="A6103">
            <v>6105</v>
          </cell>
          <cell r="B6103">
            <v>16</v>
          </cell>
          <cell r="C6103">
            <v>45734</v>
          </cell>
        </row>
        <row r="6103">
          <cell r="E6103" t="str">
            <v>LD232-5905010102</v>
          </cell>
          <cell r="F6103" t="str">
            <v>横槽钢</v>
          </cell>
          <cell r="G6103">
            <v>16</v>
          </cell>
          <cell r="H6103" t="str">
            <v>钢板t4/Q235</v>
          </cell>
        </row>
        <row r="6103">
          <cell r="J6103" t="str">
            <v>激光作业</v>
          </cell>
          <cell r="K6103">
            <v>0.7</v>
          </cell>
          <cell r="L6103" t="str">
            <v>折弯</v>
          </cell>
          <cell r="M6103">
            <v>0.8</v>
          </cell>
          <cell r="N6103" t="str">
            <v>转</v>
          </cell>
          <cell r="O6103">
            <v>0</v>
          </cell>
          <cell r="P6103">
            <v>0</v>
          </cell>
          <cell r="Q6103">
            <v>0</v>
          </cell>
          <cell r="R6103">
            <v>0</v>
          </cell>
          <cell r="S6103">
            <v>0</v>
          </cell>
          <cell r="T6103">
            <v>0</v>
          </cell>
          <cell r="U6103">
            <v>0</v>
          </cell>
          <cell r="V6103">
            <v>0</v>
          </cell>
          <cell r="W6103">
            <v>0</v>
          </cell>
          <cell r="X6103">
            <v>0</v>
          </cell>
          <cell r="Y6103">
            <v>0</v>
          </cell>
          <cell r="Z6103">
            <v>0</v>
          </cell>
          <cell r="AA6103">
            <v>0</v>
          </cell>
          <cell r="AB6103">
            <v>0</v>
          </cell>
          <cell r="AC6103">
            <v>0</v>
          </cell>
          <cell r="AD6103">
            <v>0</v>
          </cell>
          <cell r="AE6103">
            <v>0</v>
          </cell>
          <cell r="AF6103">
            <v>0</v>
          </cell>
          <cell r="AG6103">
            <v>0</v>
          </cell>
          <cell r="AH6103" t="str">
            <v>302×146</v>
          </cell>
          <cell r="AI6103">
            <v>0</v>
          </cell>
          <cell r="AJ6103">
            <v>0</v>
          </cell>
        </row>
        <row r="6103">
          <cell r="AN6103" t="str">
            <v>借用</v>
          </cell>
          <cell r="AO6103" t="str">
            <v>232E</v>
          </cell>
          <cell r="AP6103">
            <v>1</v>
          </cell>
          <cell r="AQ6103">
            <v>25018</v>
          </cell>
        </row>
        <row r="6104">
          <cell r="A6104">
            <v>6106</v>
          </cell>
          <cell r="B6104">
            <v>8</v>
          </cell>
          <cell r="C6104">
            <v>45734</v>
          </cell>
        </row>
        <row r="6104">
          <cell r="E6104" t="str">
            <v>LD232-5905010103</v>
          </cell>
          <cell r="F6104" t="str">
            <v>垫板</v>
          </cell>
          <cell r="G6104">
            <v>8</v>
          </cell>
          <cell r="H6104" t="str">
            <v>钢板t12/Q235B</v>
          </cell>
        </row>
        <row r="6104">
          <cell r="J6104" t="str">
            <v>激光作业</v>
          </cell>
          <cell r="K6104">
            <v>0.52</v>
          </cell>
          <cell r="L6104" t="str">
            <v>打坡口</v>
          </cell>
          <cell r="M6104">
            <v>1.3</v>
          </cell>
          <cell r="N6104">
            <v>0</v>
          </cell>
          <cell r="O6104">
            <v>0</v>
          </cell>
          <cell r="P6104">
            <v>0</v>
          </cell>
          <cell r="Q6104">
            <v>0</v>
          </cell>
          <cell r="R6104">
            <v>0</v>
          </cell>
          <cell r="S6104">
            <v>0</v>
          </cell>
          <cell r="T6104">
            <v>0</v>
          </cell>
          <cell r="U6104">
            <v>0</v>
          </cell>
          <cell r="V6104">
            <v>0</v>
          </cell>
          <cell r="W6104">
            <v>0</v>
          </cell>
          <cell r="X6104">
            <v>0</v>
          </cell>
          <cell r="Y6104">
            <v>0</v>
          </cell>
          <cell r="Z6104">
            <v>0</v>
          </cell>
          <cell r="AA6104">
            <v>0</v>
          </cell>
          <cell r="AB6104">
            <v>0</v>
          </cell>
          <cell r="AC6104">
            <v>0</v>
          </cell>
          <cell r="AD6104">
            <v>0</v>
          </cell>
          <cell r="AE6104">
            <v>0</v>
          </cell>
          <cell r="AF6104">
            <v>0</v>
          </cell>
          <cell r="AG6104">
            <v>0</v>
          </cell>
          <cell r="AH6104" t="str">
            <v>30×70</v>
          </cell>
          <cell r="AI6104">
            <v>0</v>
          </cell>
          <cell r="AJ6104">
            <v>0</v>
          </cell>
        </row>
        <row r="6104">
          <cell r="AN6104" t="str">
            <v>借用</v>
          </cell>
          <cell r="AO6104" t="str">
            <v>232E</v>
          </cell>
          <cell r="AP6104">
            <v>1</v>
          </cell>
          <cell r="AQ6104">
            <v>25018</v>
          </cell>
        </row>
        <row r="6105">
          <cell r="A6105">
            <v>6107</v>
          </cell>
          <cell r="B6105">
            <v>2</v>
          </cell>
          <cell r="C6105">
            <v>45734</v>
          </cell>
        </row>
        <row r="6105">
          <cell r="E6105" t="str">
            <v>LD232-59050102</v>
          </cell>
          <cell r="F6105" t="str">
            <v>连接板</v>
          </cell>
          <cell r="G6105">
            <v>2</v>
          </cell>
          <cell r="H6105" t="str">
            <v>钢板t4/Q235B</v>
          </cell>
        </row>
        <row r="6105">
          <cell r="J6105" t="str">
            <v>激光作业</v>
          </cell>
          <cell r="K6105">
            <v>4.56</v>
          </cell>
          <cell r="L6105" t="str">
            <v>转</v>
          </cell>
          <cell r="M6105">
            <v>0</v>
          </cell>
          <cell r="N6105">
            <v>0</v>
          </cell>
          <cell r="O6105">
            <v>0</v>
          </cell>
          <cell r="P6105">
            <v>0</v>
          </cell>
          <cell r="Q6105">
            <v>0</v>
          </cell>
          <cell r="R6105">
            <v>0</v>
          </cell>
          <cell r="S6105">
            <v>0</v>
          </cell>
          <cell r="T6105">
            <v>0</v>
          </cell>
          <cell r="U6105">
            <v>0</v>
          </cell>
          <cell r="V6105">
            <v>0</v>
          </cell>
          <cell r="W6105">
            <v>0</v>
          </cell>
          <cell r="X6105">
            <v>0</v>
          </cell>
          <cell r="Y6105">
            <v>0</v>
          </cell>
          <cell r="Z6105">
            <v>0</v>
          </cell>
          <cell r="AA6105">
            <v>0</v>
          </cell>
          <cell r="AB6105">
            <v>0</v>
          </cell>
          <cell r="AC6105">
            <v>0</v>
          </cell>
          <cell r="AD6105">
            <v>0</v>
          </cell>
          <cell r="AE6105">
            <v>0</v>
          </cell>
          <cell r="AF6105">
            <v>0</v>
          </cell>
          <cell r="AG6105">
            <v>0</v>
          </cell>
          <cell r="AH6105" t="str">
            <v>620×270</v>
          </cell>
          <cell r="AI6105">
            <v>0</v>
          </cell>
          <cell r="AJ6105">
            <v>0</v>
          </cell>
        </row>
        <row r="6105">
          <cell r="AN6105" t="str">
            <v>借用</v>
          </cell>
          <cell r="AO6105" t="str">
            <v>232E</v>
          </cell>
          <cell r="AP6105">
            <v>1</v>
          </cell>
          <cell r="AQ6105">
            <v>25018</v>
          </cell>
        </row>
        <row r="6106">
          <cell r="A6106">
            <v>6108</v>
          </cell>
          <cell r="B6106">
            <v>4</v>
          </cell>
          <cell r="C6106">
            <v>45734</v>
          </cell>
        </row>
        <row r="6106">
          <cell r="E6106" t="str">
            <v>LD232-59050104</v>
          </cell>
          <cell r="F6106" t="str">
            <v>螺纹座</v>
          </cell>
          <cell r="G6106">
            <v>4</v>
          </cell>
          <cell r="H6106" t="str">
            <v>圆钢φ12/Q235B</v>
          </cell>
        </row>
        <row r="6106">
          <cell r="J6106" t="str">
            <v>切割锯</v>
          </cell>
          <cell r="K6106">
            <v>0.88</v>
          </cell>
          <cell r="L6106" t="str">
            <v>车</v>
          </cell>
          <cell r="M6106">
            <v>0</v>
          </cell>
          <cell r="N6106" t="str">
            <v>转</v>
          </cell>
          <cell r="O6106">
            <v>0</v>
          </cell>
          <cell r="P6106">
            <v>0</v>
          </cell>
          <cell r="Q6106">
            <v>0</v>
          </cell>
          <cell r="R6106">
            <v>0</v>
          </cell>
          <cell r="S6106">
            <v>0</v>
          </cell>
          <cell r="T6106">
            <v>0</v>
          </cell>
          <cell r="U6106">
            <v>0</v>
          </cell>
          <cell r="V6106">
            <v>0</v>
          </cell>
          <cell r="W6106">
            <v>0</v>
          </cell>
          <cell r="X6106">
            <v>0</v>
          </cell>
          <cell r="Y6106">
            <v>0</v>
          </cell>
          <cell r="Z6106">
            <v>0</v>
          </cell>
          <cell r="AA6106">
            <v>0</v>
          </cell>
          <cell r="AB6106">
            <v>0</v>
          </cell>
          <cell r="AC6106">
            <v>0</v>
          </cell>
          <cell r="AD6106">
            <v>0</v>
          </cell>
          <cell r="AE6106">
            <v>0</v>
          </cell>
          <cell r="AF6106">
            <v>0</v>
          </cell>
          <cell r="AG6106">
            <v>0</v>
          </cell>
          <cell r="AH6106">
            <v>14</v>
          </cell>
          <cell r="AI6106">
            <v>0</v>
          </cell>
          <cell r="AJ6106">
            <v>0</v>
          </cell>
        </row>
        <row r="6106">
          <cell r="AN6106" t="str">
            <v>借用</v>
          </cell>
          <cell r="AO6106" t="str">
            <v>232E</v>
          </cell>
          <cell r="AP6106">
            <v>1</v>
          </cell>
          <cell r="AQ6106">
            <v>25018</v>
          </cell>
        </row>
        <row r="6107">
          <cell r="A6107">
            <v>6109</v>
          </cell>
          <cell r="B6107">
            <v>4</v>
          </cell>
          <cell r="C6107">
            <v>45734</v>
          </cell>
        </row>
        <row r="6107">
          <cell r="E6107" t="str">
            <v>LD232-59050105</v>
          </cell>
          <cell r="F6107" t="str">
            <v>垫板315</v>
          </cell>
          <cell r="G6107">
            <v>4</v>
          </cell>
          <cell r="H6107" t="str">
            <v>钢板t10/Q235B</v>
          </cell>
        </row>
        <row r="6107">
          <cell r="J6107" t="str">
            <v>激光作业</v>
          </cell>
          <cell r="K6107">
            <v>0.66</v>
          </cell>
          <cell r="L6107" t="str">
            <v>划线</v>
          </cell>
          <cell r="M6107">
            <v>1.1</v>
          </cell>
          <cell r="N6107" t="str">
            <v>钻，攻</v>
          </cell>
          <cell r="O6107">
            <v>6.6</v>
          </cell>
          <cell r="P6107" t="str">
            <v>转</v>
          </cell>
          <cell r="Q6107">
            <v>0</v>
          </cell>
          <cell r="R6107">
            <v>0</v>
          </cell>
          <cell r="S6107">
            <v>0</v>
          </cell>
          <cell r="T6107">
            <v>0</v>
          </cell>
          <cell r="U6107">
            <v>0</v>
          </cell>
          <cell r="V6107">
            <v>0</v>
          </cell>
          <cell r="W6107">
            <v>0</v>
          </cell>
          <cell r="X6107">
            <v>0</v>
          </cell>
          <cell r="Y6107">
            <v>0</v>
          </cell>
          <cell r="Z6107">
            <v>0</v>
          </cell>
          <cell r="AA6107">
            <v>0</v>
          </cell>
          <cell r="AB6107">
            <v>0</v>
          </cell>
          <cell r="AC6107">
            <v>0</v>
          </cell>
          <cell r="AD6107">
            <v>0</v>
          </cell>
          <cell r="AE6107">
            <v>0</v>
          </cell>
          <cell r="AF6107">
            <v>0</v>
          </cell>
          <cell r="AG6107">
            <v>0</v>
          </cell>
          <cell r="AH6107" t="str">
            <v>54×19</v>
          </cell>
          <cell r="AI6107">
            <v>0</v>
          </cell>
          <cell r="AJ6107">
            <v>0</v>
          </cell>
        </row>
        <row r="6107">
          <cell r="AN6107" t="str">
            <v>借用</v>
          </cell>
          <cell r="AO6107" t="str">
            <v>232E</v>
          </cell>
          <cell r="AP6107">
            <v>1</v>
          </cell>
          <cell r="AQ6107">
            <v>25018</v>
          </cell>
        </row>
        <row r="6108">
          <cell r="A6108">
            <v>6110</v>
          </cell>
          <cell r="B6108">
            <v>4</v>
          </cell>
          <cell r="C6108">
            <v>45734</v>
          </cell>
        </row>
        <row r="6108">
          <cell r="E6108" t="str">
            <v>LD232-59050106</v>
          </cell>
          <cell r="F6108" t="str">
            <v>堵板316</v>
          </cell>
          <cell r="G6108">
            <v>4</v>
          </cell>
          <cell r="H6108" t="str">
            <v>钢板t3/Q235B</v>
          </cell>
        </row>
        <row r="6108">
          <cell r="J6108" t="str">
            <v>激光作业</v>
          </cell>
          <cell r="K6108">
            <v>0.44</v>
          </cell>
          <cell r="L6108" t="str">
            <v>转</v>
          </cell>
          <cell r="M6108">
            <v>0</v>
          </cell>
          <cell r="N6108">
            <v>0</v>
          </cell>
          <cell r="O6108">
            <v>0</v>
          </cell>
          <cell r="P6108">
            <v>0</v>
          </cell>
          <cell r="Q6108">
            <v>0</v>
          </cell>
          <cell r="R6108">
            <v>0</v>
          </cell>
          <cell r="S6108">
            <v>0</v>
          </cell>
          <cell r="T6108">
            <v>0</v>
          </cell>
          <cell r="U6108">
            <v>0</v>
          </cell>
          <cell r="V6108">
            <v>0</v>
          </cell>
          <cell r="W6108">
            <v>0</v>
          </cell>
          <cell r="X6108">
            <v>0</v>
          </cell>
          <cell r="Y6108">
            <v>0</v>
          </cell>
          <cell r="Z6108">
            <v>0</v>
          </cell>
          <cell r="AA6108">
            <v>0</v>
          </cell>
          <cell r="AB6108">
            <v>0</v>
          </cell>
          <cell r="AC6108">
            <v>0</v>
          </cell>
          <cell r="AD6108">
            <v>0</v>
          </cell>
          <cell r="AE6108">
            <v>0</v>
          </cell>
          <cell r="AF6108">
            <v>0</v>
          </cell>
          <cell r="AG6108">
            <v>0</v>
          </cell>
          <cell r="AH6108" t="str">
            <v>50×50</v>
          </cell>
          <cell r="AI6108">
            <v>0</v>
          </cell>
          <cell r="AJ6108">
            <v>0</v>
          </cell>
        </row>
        <row r="6108">
          <cell r="AN6108" t="str">
            <v>借用</v>
          </cell>
          <cell r="AO6108" t="str">
            <v>232E</v>
          </cell>
          <cell r="AP6108">
            <v>1</v>
          </cell>
          <cell r="AQ6108">
            <v>25018</v>
          </cell>
        </row>
        <row r="6109">
          <cell r="A6109">
            <v>6111</v>
          </cell>
          <cell r="B6109">
            <v>2</v>
          </cell>
          <cell r="C6109">
            <v>45734</v>
          </cell>
        </row>
        <row r="6109">
          <cell r="E6109" t="str">
            <v>LD232-590502</v>
          </cell>
          <cell r="F6109" t="str">
            <v>挡板</v>
          </cell>
          <cell r="G6109">
            <v>2</v>
          </cell>
          <cell r="H6109" t="str">
            <v>钢板t6/Q235B</v>
          </cell>
        </row>
        <row r="6109">
          <cell r="J6109" t="str">
            <v>激光作业</v>
          </cell>
          <cell r="K6109">
            <v>1.32</v>
          </cell>
          <cell r="L6109" t="str">
            <v>锪孔</v>
          </cell>
          <cell r="M6109">
            <v>2.2</v>
          </cell>
          <cell r="N6109" t="str">
            <v>喷砂 </v>
          </cell>
          <cell r="O6109">
            <v>0.5</v>
          </cell>
          <cell r="P6109" t="str">
            <v>喷铝</v>
          </cell>
          <cell r="Q6109">
            <v>3</v>
          </cell>
          <cell r="R6109" t="str">
            <v>挂件</v>
          </cell>
          <cell r="S6109">
            <v>0.5</v>
          </cell>
          <cell r="T6109" t="str">
            <v>喷漆</v>
          </cell>
          <cell r="U6109">
            <v>0.5</v>
          </cell>
          <cell r="V6109" t="str">
            <v>转</v>
          </cell>
          <cell r="W6109">
            <v>0</v>
          </cell>
          <cell r="X6109">
            <v>0</v>
          </cell>
          <cell r="Y6109">
            <v>0</v>
          </cell>
          <cell r="Z6109">
            <v>0</v>
          </cell>
          <cell r="AA6109">
            <v>0</v>
          </cell>
          <cell r="AB6109">
            <v>0</v>
          </cell>
          <cell r="AC6109">
            <v>0</v>
          </cell>
          <cell r="AD6109">
            <v>0</v>
          </cell>
          <cell r="AE6109">
            <v>0</v>
          </cell>
          <cell r="AF6109">
            <v>0</v>
          </cell>
          <cell r="AG6109">
            <v>0</v>
          </cell>
          <cell r="AH6109" t="str">
            <v>120×25</v>
          </cell>
          <cell r="AI6109">
            <v>0</v>
          </cell>
          <cell r="AJ6109">
            <v>0</v>
          </cell>
        </row>
        <row r="6109">
          <cell r="AN6109" t="str">
            <v>借用</v>
          </cell>
          <cell r="AO6109" t="str">
            <v>232E</v>
          </cell>
          <cell r="AP6109">
            <v>1</v>
          </cell>
          <cell r="AQ6109">
            <v>25018</v>
          </cell>
        </row>
        <row r="6110">
          <cell r="A6110">
            <v>6112</v>
          </cell>
          <cell r="B6110">
            <v>4</v>
          </cell>
          <cell r="C6110">
            <v>45734</v>
          </cell>
        </row>
        <row r="6110">
          <cell r="E6110" t="str">
            <v>LD232-590503</v>
          </cell>
          <cell r="F6110" t="str">
            <v>定位板</v>
          </cell>
          <cell r="G6110">
            <v>4</v>
          </cell>
          <cell r="H6110" t="str">
            <v>钢板t4/Q235B</v>
          </cell>
        </row>
        <row r="6110">
          <cell r="J6110" t="str">
            <v>激光作业</v>
          </cell>
          <cell r="K6110">
            <v>0.44</v>
          </cell>
          <cell r="L6110" t="str">
            <v>喷砂 </v>
          </cell>
          <cell r="M6110">
            <v>0.5</v>
          </cell>
          <cell r="N6110" t="str">
            <v>喷铝</v>
          </cell>
          <cell r="O6110">
            <v>3</v>
          </cell>
          <cell r="P6110" t="str">
            <v>挂件</v>
          </cell>
          <cell r="Q6110">
            <v>0.5</v>
          </cell>
          <cell r="R6110" t="str">
            <v>喷漆</v>
          </cell>
          <cell r="S6110">
            <v>0.5</v>
          </cell>
          <cell r="T6110" t="str">
            <v>转</v>
          </cell>
          <cell r="U6110">
            <v>0</v>
          </cell>
          <cell r="V6110">
            <v>0</v>
          </cell>
          <cell r="W6110">
            <v>0</v>
          </cell>
          <cell r="X6110">
            <v>0</v>
          </cell>
          <cell r="Y6110">
            <v>0</v>
          </cell>
          <cell r="Z6110">
            <v>0</v>
          </cell>
          <cell r="AA6110">
            <v>0</v>
          </cell>
          <cell r="AB6110">
            <v>0</v>
          </cell>
          <cell r="AC6110">
            <v>0</v>
          </cell>
          <cell r="AD6110">
            <v>0</v>
          </cell>
          <cell r="AE6110">
            <v>0</v>
          </cell>
          <cell r="AF6110">
            <v>0</v>
          </cell>
          <cell r="AG6110">
            <v>0</v>
          </cell>
          <cell r="AH6110" t="str">
            <v>75×40</v>
          </cell>
          <cell r="AI6110">
            <v>0</v>
          </cell>
          <cell r="AJ6110">
            <v>0</v>
          </cell>
        </row>
        <row r="6110">
          <cell r="AN6110" t="str">
            <v>借用</v>
          </cell>
          <cell r="AO6110" t="str">
            <v>232E</v>
          </cell>
          <cell r="AP6110">
            <v>1</v>
          </cell>
          <cell r="AQ6110">
            <v>25018</v>
          </cell>
        </row>
        <row r="6111">
          <cell r="A6111">
            <v>6113</v>
          </cell>
          <cell r="B6111">
            <v>4</v>
          </cell>
          <cell r="C6111">
            <v>45734</v>
          </cell>
          <cell r="D6111" t="str">
            <v>转外</v>
          </cell>
          <cell r="E6111" t="str">
            <v>LD232-590504</v>
          </cell>
          <cell r="F6111" t="str">
            <v>手柄球</v>
          </cell>
          <cell r="G6111">
            <v>4</v>
          </cell>
          <cell r="H6111" t="str">
            <v>圆钢φ30/Q235B</v>
          </cell>
        </row>
        <row r="6111">
          <cell r="J6111" t="str">
            <v>锯床</v>
          </cell>
          <cell r="K6111">
            <v>4.4</v>
          </cell>
          <cell r="L6111" t="str">
            <v>车</v>
          </cell>
          <cell r="M6111">
            <v>0</v>
          </cell>
          <cell r="N6111" t="str">
            <v>转</v>
          </cell>
          <cell r="O6111">
            <v>0</v>
          </cell>
          <cell r="P6111">
            <v>0</v>
          </cell>
          <cell r="Q6111">
            <v>0</v>
          </cell>
          <cell r="R6111">
            <v>0</v>
          </cell>
          <cell r="S6111">
            <v>0</v>
          </cell>
          <cell r="T6111">
            <v>0</v>
          </cell>
          <cell r="U6111">
            <v>0</v>
          </cell>
          <cell r="V6111">
            <v>0</v>
          </cell>
          <cell r="W6111">
            <v>0</v>
          </cell>
          <cell r="X6111">
            <v>0</v>
          </cell>
          <cell r="Y6111">
            <v>0</v>
          </cell>
          <cell r="Z6111">
            <v>0</v>
          </cell>
          <cell r="AA6111">
            <v>0</v>
          </cell>
          <cell r="AB6111">
            <v>0</v>
          </cell>
          <cell r="AC6111">
            <v>0</v>
          </cell>
          <cell r="AD6111">
            <v>0</v>
          </cell>
          <cell r="AE6111">
            <v>0</v>
          </cell>
          <cell r="AF6111">
            <v>0</v>
          </cell>
          <cell r="AG6111">
            <v>0</v>
          </cell>
          <cell r="AH6111">
            <v>35</v>
          </cell>
          <cell r="AI6111">
            <v>0</v>
          </cell>
          <cell r="AJ6111">
            <v>0</v>
          </cell>
        </row>
        <row r="6111">
          <cell r="AN6111" t="str">
            <v>借用</v>
          </cell>
          <cell r="AO6111" t="str">
            <v>232E</v>
          </cell>
          <cell r="AP6111">
            <v>1</v>
          </cell>
          <cell r="AQ6111">
            <v>25018</v>
          </cell>
        </row>
        <row r="6112">
          <cell r="A6112">
            <v>6114</v>
          </cell>
          <cell r="B6112">
            <v>1</v>
          </cell>
          <cell r="C6112">
            <v>45734</v>
          </cell>
        </row>
        <row r="6112">
          <cell r="E6112" t="str">
            <v>LD232-5907</v>
          </cell>
          <cell r="F6112" t="str">
            <v>左尾灯架</v>
          </cell>
          <cell r="G6112">
            <v>1</v>
          </cell>
          <cell r="H6112" t="str">
            <v>钢板t5/Q355B</v>
          </cell>
        </row>
        <row r="6112">
          <cell r="J6112" t="str">
            <v>激光作业</v>
          </cell>
          <cell r="K6112">
            <v>13.2</v>
          </cell>
          <cell r="L6112" t="str">
            <v>折弯</v>
          </cell>
          <cell r="M6112">
            <v>6</v>
          </cell>
          <cell r="N6112" t="str">
            <v>喷砂 </v>
          </cell>
          <cell r="O6112">
            <v>1.5</v>
          </cell>
          <cell r="P6112" t="str">
            <v>挂件</v>
          </cell>
          <cell r="Q6112">
            <v>0.5</v>
          </cell>
          <cell r="R6112" t="str">
            <v>喷漆</v>
          </cell>
          <cell r="S6112">
            <v>1.5</v>
          </cell>
          <cell r="T6112">
            <v>0</v>
          </cell>
          <cell r="U6112">
            <v>0</v>
          </cell>
          <cell r="V6112">
            <v>0</v>
          </cell>
          <cell r="W6112">
            <v>0</v>
          </cell>
          <cell r="X6112">
            <v>0</v>
          </cell>
          <cell r="Y6112">
            <v>0</v>
          </cell>
          <cell r="Z6112">
            <v>0</v>
          </cell>
          <cell r="AA6112">
            <v>0</v>
          </cell>
          <cell r="AB6112">
            <v>0</v>
          </cell>
          <cell r="AC6112">
            <v>0</v>
          </cell>
          <cell r="AD6112">
            <v>0</v>
          </cell>
          <cell r="AE6112">
            <v>0</v>
          </cell>
          <cell r="AF6112">
            <v>0</v>
          </cell>
          <cell r="AG6112">
            <v>0</v>
          </cell>
          <cell r="AH6112" t="str">
            <v>325×169</v>
          </cell>
          <cell r="AI6112">
            <v>0</v>
          </cell>
          <cell r="AJ6112">
            <v>0</v>
          </cell>
        </row>
        <row r="6112">
          <cell r="AN6112" t="str">
            <v>借用</v>
          </cell>
          <cell r="AO6112" t="str">
            <v>232E</v>
          </cell>
          <cell r="AP6112">
            <v>1</v>
          </cell>
          <cell r="AQ6112">
            <v>25018</v>
          </cell>
        </row>
        <row r="6113">
          <cell r="A6113">
            <v>6115</v>
          </cell>
          <cell r="B6113">
            <v>2</v>
          </cell>
          <cell r="C6113">
            <v>45734</v>
          </cell>
        </row>
        <row r="6113">
          <cell r="E6113" t="str">
            <v>LD232-590900</v>
          </cell>
          <cell r="F6113" t="str">
            <v>横管</v>
          </cell>
          <cell r="G6113">
            <v>2</v>
          </cell>
        </row>
        <row r="6113">
          <cell r="J6113" t="str">
            <v>定位焊</v>
          </cell>
          <cell r="K6113">
            <v>2.85</v>
          </cell>
          <cell r="L6113" t="str">
            <v>焊接</v>
          </cell>
          <cell r="M6113">
            <v>3.8</v>
          </cell>
          <cell r="N6113" t="str">
            <v>打磨</v>
          </cell>
          <cell r="O6113">
            <v>2</v>
          </cell>
          <cell r="P6113" t="str">
            <v>转</v>
          </cell>
          <cell r="Q6113">
            <v>0</v>
          </cell>
          <cell r="R6113">
            <v>0</v>
          </cell>
          <cell r="S6113">
            <v>0</v>
          </cell>
          <cell r="T6113">
            <v>0</v>
          </cell>
          <cell r="U6113">
            <v>0</v>
          </cell>
          <cell r="V6113">
            <v>0</v>
          </cell>
          <cell r="W6113">
            <v>0</v>
          </cell>
          <cell r="X6113">
            <v>0</v>
          </cell>
          <cell r="Y6113">
            <v>0</v>
          </cell>
          <cell r="Z6113">
            <v>0</v>
          </cell>
          <cell r="AA6113">
            <v>0</v>
          </cell>
          <cell r="AB6113">
            <v>0</v>
          </cell>
          <cell r="AC6113">
            <v>0</v>
          </cell>
          <cell r="AD6113">
            <v>0</v>
          </cell>
          <cell r="AE6113">
            <v>0</v>
          </cell>
          <cell r="AF6113">
            <v>0</v>
          </cell>
          <cell r="AG6113">
            <v>0</v>
          </cell>
        </row>
        <row r="6113">
          <cell r="AI6113">
            <v>0</v>
          </cell>
          <cell r="AJ6113">
            <v>0</v>
          </cell>
        </row>
        <row r="6113">
          <cell r="AN6113" t="str">
            <v>借用</v>
          </cell>
          <cell r="AO6113" t="str">
            <v>232E</v>
          </cell>
          <cell r="AP6113">
            <v>1</v>
          </cell>
          <cell r="AQ6113">
            <v>25018</v>
          </cell>
        </row>
        <row r="6114">
          <cell r="A6114">
            <v>6116</v>
          </cell>
          <cell r="B6114">
            <v>2</v>
          </cell>
          <cell r="C6114">
            <v>45734</v>
          </cell>
        </row>
        <row r="6114">
          <cell r="E6114" t="str">
            <v>LD232-590902</v>
          </cell>
          <cell r="F6114" t="str">
            <v>堵板</v>
          </cell>
          <cell r="G6114">
            <v>2</v>
          </cell>
          <cell r="H6114" t="str">
            <v>钢板t2/ST12</v>
          </cell>
          <cell r="I6114" t="str">
            <v>钢板t2/Q235B</v>
          </cell>
          <cell r="J6114" t="str">
            <v>激光作业</v>
          </cell>
          <cell r="K6114">
            <v>0.76</v>
          </cell>
          <cell r="L6114" t="str">
            <v>打坡口</v>
          </cell>
          <cell r="M6114">
            <v>1.9</v>
          </cell>
          <cell r="N6114" t="str">
            <v>转</v>
          </cell>
          <cell r="O6114">
            <v>0</v>
          </cell>
          <cell r="P6114">
            <v>0</v>
          </cell>
          <cell r="Q6114">
            <v>0</v>
          </cell>
          <cell r="R6114">
            <v>0</v>
          </cell>
          <cell r="S6114">
            <v>0</v>
          </cell>
          <cell r="T6114">
            <v>0</v>
          </cell>
          <cell r="U6114">
            <v>0</v>
          </cell>
          <cell r="V6114">
            <v>0</v>
          </cell>
          <cell r="W6114">
            <v>0</v>
          </cell>
          <cell r="X6114">
            <v>0</v>
          </cell>
          <cell r="Y6114">
            <v>0</v>
          </cell>
          <cell r="Z6114">
            <v>0</v>
          </cell>
          <cell r="AA6114">
            <v>0</v>
          </cell>
          <cell r="AB6114">
            <v>0</v>
          </cell>
          <cell r="AC6114">
            <v>0</v>
          </cell>
          <cell r="AD6114">
            <v>0</v>
          </cell>
          <cell r="AE6114">
            <v>0</v>
          </cell>
          <cell r="AF6114">
            <v>0</v>
          </cell>
          <cell r="AG6114">
            <v>0</v>
          </cell>
          <cell r="AH6114" t="str">
            <v>52×40</v>
          </cell>
          <cell r="AI6114">
            <v>0</v>
          </cell>
          <cell r="AJ6114">
            <v>0</v>
          </cell>
        </row>
        <row r="6114">
          <cell r="AN6114" t="str">
            <v>借用</v>
          </cell>
          <cell r="AO6114" t="str">
            <v>232E</v>
          </cell>
          <cell r="AP6114">
            <v>1</v>
          </cell>
          <cell r="AQ6114">
            <v>25018</v>
          </cell>
        </row>
        <row r="6115">
          <cell r="A6115">
            <v>6117</v>
          </cell>
          <cell r="B6115">
            <v>1</v>
          </cell>
          <cell r="C6115">
            <v>45734</v>
          </cell>
        </row>
        <row r="6115">
          <cell r="E6115" t="str">
            <v>LD232-591000</v>
          </cell>
          <cell r="F6115" t="str">
            <v>方舱左前支架</v>
          </cell>
          <cell r="G6115">
            <v>1</v>
          </cell>
        </row>
        <row r="6115">
          <cell r="J6115" t="str">
            <v>定位焊</v>
          </cell>
          <cell r="K6115">
            <v>6</v>
          </cell>
          <cell r="L6115" t="str">
            <v>焊接</v>
          </cell>
          <cell r="M6115">
            <v>7.6</v>
          </cell>
          <cell r="N6115" t="str">
            <v>转</v>
          </cell>
          <cell r="O6115">
            <v>0</v>
          </cell>
          <cell r="P6115">
            <v>0</v>
          </cell>
          <cell r="Q6115">
            <v>0</v>
          </cell>
          <cell r="R6115">
            <v>0</v>
          </cell>
          <cell r="S6115">
            <v>0</v>
          </cell>
          <cell r="T6115">
            <v>0</v>
          </cell>
          <cell r="U6115">
            <v>0</v>
          </cell>
          <cell r="V6115">
            <v>0</v>
          </cell>
          <cell r="W6115">
            <v>0</v>
          </cell>
          <cell r="X6115">
            <v>0</v>
          </cell>
          <cell r="Y6115">
            <v>0</v>
          </cell>
          <cell r="Z6115">
            <v>0</v>
          </cell>
          <cell r="AA6115">
            <v>0</v>
          </cell>
          <cell r="AB6115">
            <v>0</v>
          </cell>
          <cell r="AC6115">
            <v>0</v>
          </cell>
          <cell r="AD6115">
            <v>0</v>
          </cell>
          <cell r="AE6115">
            <v>0</v>
          </cell>
          <cell r="AF6115">
            <v>0</v>
          </cell>
          <cell r="AG6115">
            <v>0</v>
          </cell>
        </row>
        <row r="6115">
          <cell r="AI6115">
            <v>0</v>
          </cell>
          <cell r="AJ6115">
            <v>0</v>
          </cell>
        </row>
        <row r="6115">
          <cell r="AN6115" t="str">
            <v>借用</v>
          </cell>
          <cell r="AO6115" t="str">
            <v>232E</v>
          </cell>
          <cell r="AP6115">
            <v>1</v>
          </cell>
          <cell r="AQ6115">
            <v>25018</v>
          </cell>
        </row>
        <row r="6116">
          <cell r="A6116">
            <v>6118</v>
          </cell>
          <cell r="B6116">
            <v>1</v>
          </cell>
          <cell r="C6116">
            <v>45734</v>
          </cell>
        </row>
        <row r="6116">
          <cell r="E6116" t="str">
            <v>LD232-5911</v>
          </cell>
          <cell r="F6116" t="str">
            <v>右尾灯架</v>
          </cell>
          <cell r="G6116">
            <v>1</v>
          </cell>
          <cell r="H6116" t="str">
            <v>钢板t5/Q355B</v>
          </cell>
        </row>
        <row r="6116">
          <cell r="J6116" t="str">
            <v>激光作业</v>
          </cell>
          <cell r="K6116">
            <v>13.2</v>
          </cell>
          <cell r="L6116" t="str">
            <v>折弯</v>
          </cell>
          <cell r="M6116">
            <v>6</v>
          </cell>
          <cell r="N6116" t="str">
            <v>喷砂 </v>
          </cell>
          <cell r="O6116">
            <v>1.5</v>
          </cell>
          <cell r="P6116" t="str">
            <v>挂件</v>
          </cell>
          <cell r="Q6116">
            <v>0.5</v>
          </cell>
          <cell r="R6116" t="str">
            <v>喷漆</v>
          </cell>
          <cell r="S6116">
            <v>1.5</v>
          </cell>
          <cell r="T6116">
            <v>0</v>
          </cell>
          <cell r="U6116">
            <v>0</v>
          </cell>
          <cell r="V6116">
            <v>0</v>
          </cell>
          <cell r="W6116">
            <v>0</v>
          </cell>
          <cell r="X6116">
            <v>0</v>
          </cell>
          <cell r="Y6116">
            <v>0</v>
          </cell>
          <cell r="Z6116">
            <v>0</v>
          </cell>
          <cell r="AA6116">
            <v>0</v>
          </cell>
          <cell r="AB6116">
            <v>0</v>
          </cell>
          <cell r="AC6116">
            <v>0</v>
          </cell>
          <cell r="AD6116">
            <v>0</v>
          </cell>
          <cell r="AE6116">
            <v>0</v>
          </cell>
          <cell r="AF6116">
            <v>0</v>
          </cell>
          <cell r="AG6116">
            <v>0</v>
          </cell>
          <cell r="AH6116" t="str">
            <v>325×169</v>
          </cell>
          <cell r="AI6116">
            <v>0</v>
          </cell>
          <cell r="AJ6116">
            <v>0</v>
          </cell>
        </row>
        <row r="6116">
          <cell r="AN6116" t="str">
            <v>借用</v>
          </cell>
          <cell r="AO6116" t="str">
            <v>232E</v>
          </cell>
          <cell r="AP6116">
            <v>1</v>
          </cell>
          <cell r="AQ6116">
            <v>25018</v>
          </cell>
        </row>
        <row r="6117">
          <cell r="A6117">
            <v>6119</v>
          </cell>
          <cell r="B6117">
            <v>16</v>
          </cell>
          <cell r="C6117">
            <v>45734</v>
          </cell>
        </row>
        <row r="6117">
          <cell r="E6117" t="str">
            <v>LD232-59120106</v>
          </cell>
          <cell r="F6117" t="str">
            <v>筋板</v>
          </cell>
          <cell r="G6117">
            <v>16</v>
          </cell>
          <cell r="H6117" t="str">
            <v>钢板t5/Q235B</v>
          </cell>
        </row>
        <row r="6117">
          <cell r="J6117" t="str">
            <v>激光作业</v>
          </cell>
          <cell r="K6117">
            <v>0.4</v>
          </cell>
          <cell r="L6117" t="str">
            <v>转</v>
          </cell>
          <cell r="M6117">
            <v>0</v>
          </cell>
          <cell r="N6117">
            <v>0</v>
          </cell>
          <cell r="O6117">
            <v>0</v>
          </cell>
          <cell r="P6117">
            <v>0</v>
          </cell>
          <cell r="Q6117">
            <v>0</v>
          </cell>
          <cell r="R6117">
            <v>0</v>
          </cell>
          <cell r="S6117">
            <v>0</v>
          </cell>
          <cell r="T6117">
            <v>0</v>
          </cell>
          <cell r="U6117">
            <v>0</v>
          </cell>
          <cell r="V6117">
            <v>0</v>
          </cell>
          <cell r="W6117">
            <v>0</v>
          </cell>
          <cell r="X6117">
            <v>0</v>
          </cell>
          <cell r="Y6117">
            <v>0</v>
          </cell>
          <cell r="Z6117">
            <v>0</v>
          </cell>
          <cell r="AA6117">
            <v>0</v>
          </cell>
          <cell r="AB6117">
            <v>0</v>
          </cell>
          <cell r="AC6117">
            <v>0</v>
          </cell>
          <cell r="AD6117">
            <v>0</v>
          </cell>
          <cell r="AE6117">
            <v>0</v>
          </cell>
          <cell r="AF6117">
            <v>0</v>
          </cell>
          <cell r="AG6117">
            <v>0</v>
          </cell>
          <cell r="AH6117" t="str">
            <v>89×57</v>
          </cell>
          <cell r="AI6117">
            <v>0</v>
          </cell>
          <cell r="AJ6117">
            <v>0</v>
          </cell>
        </row>
        <row r="6117">
          <cell r="AN6117" t="str">
            <v>借用</v>
          </cell>
          <cell r="AO6117" t="str">
            <v>232E</v>
          </cell>
          <cell r="AP6117">
            <v>1</v>
          </cell>
          <cell r="AQ6117">
            <v>25018</v>
          </cell>
        </row>
        <row r="6118">
          <cell r="A6118">
            <v>6120</v>
          </cell>
          <cell r="B6118">
            <v>4</v>
          </cell>
          <cell r="C6118">
            <v>45734</v>
          </cell>
        </row>
        <row r="6118">
          <cell r="E6118" t="str">
            <v>LD232-59120107</v>
          </cell>
          <cell r="F6118" t="str">
            <v>盖板2</v>
          </cell>
          <cell r="G6118">
            <v>4</v>
          </cell>
          <cell r="H6118" t="str">
            <v>钢板t5/Q235B</v>
          </cell>
        </row>
        <row r="6118">
          <cell r="J6118" t="str">
            <v>激光作业</v>
          </cell>
          <cell r="K6118">
            <v>0.88</v>
          </cell>
          <cell r="L6118" t="str">
            <v>打坡口</v>
          </cell>
          <cell r="M6118">
            <v>2.2</v>
          </cell>
          <cell r="N6118" t="str">
            <v>转</v>
          </cell>
          <cell r="O6118">
            <v>0</v>
          </cell>
          <cell r="P6118">
            <v>0</v>
          </cell>
          <cell r="Q6118">
            <v>0</v>
          </cell>
          <cell r="R6118">
            <v>0</v>
          </cell>
          <cell r="S6118">
            <v>0</v>
          </cell>
          <cell r="T6118">
            <v>0</v>
          </cell>
          <cell r="U6118">
            <v>0</v>
          </cell>
          <cell r="V6118">
            <v>0</v>
          </cell>
          <cell r="W6118">
            <v>0</v>
          </cell>
          <cell r="X6118">
            <v>0</v>
          </cell>
          <cell r="Y6118">
            <v>0</v>
          </cell>
          <cell r="Z6118">
            <v>0</v>
          </cell>
          <cell r="AA6118">
            <v>0</v>
          </cell>
          <cell r="AB6118">
            <v>0</v>
          </cell>
          <cell r="AC6118">
            <v>0</v>
          </cell>
          <cell r="AD6118">
            <v>0</v>
          </cell>
          <cell r="AE6118">
            <v>0</v>
          </cell>
          <cell r="AF6118">
            <v>0</v>
          </cell>
          <cell r="AG6118">
            <v>0</v>
          </cell>
          <cell r="AH6118" t="str">
            <v>100×55</v>
          </cell>
          <cell r="AI6118">
            <v>0</v>
          </cell>
          <cell r="AJ6118">
            <v>0</v>
          </cell>
        </row>
        <row r="6118">
          <cell r="AN6118" t="str">
            <v>借用</v>
          </cell>
          <cell r="AO6118" t="str">
            <v>232E</v>
          </cell>
          <cell r="AP6118">
            <v>1</v>
          </cell>
          <cell r="AQ6118">
            <v>25018</v>
          </cell>
        </row>
        <row r="6119">
          <cell r="A6119">
            <v>6121</v>
          </cell>
          <cell r="B6119">
            <v>1</v>
          </cell>
          <cell r="C6119">
            <v>45734</v>
          </cell>
        </row>
        <row r="6119">
          <cell r="E6119" t="str">
            <v>LD232-59120200</v>
          </cell>
          <cell r="F6119" t="str">
            <v>第二级梯子总成</v>
          </cell>
          <cell r="G6119">
            <v>1</v>
          </cell>
        </row>
        <row r="6119">
          <cell r="J6119" t="str">
            <v>定位焊</v>
          </cell>
          <cell r="K6119">
            <v>60</v>
          </cell>
          <cell r="L6119" t="str">
            <v>焊接</v>
          </cell>
          <cell r="M6119">
            <v>52.5</v>
          </cell>
          <cell r="N6119" t="str">
            <v>打磨</v>
          </cell>
          <cell r="O6119">
            <v>25</v>
          </cell>
          <cell r="P6119" t="str">
            <v>喷砂 </v>
          </cell>
          <cell r="Q6119">
            <v>8</v>
          </cell>
          <cell r="R6119" t="str">
            <v>喷铝</v>
          </cell>
          <cell r="S6119">
            <v>23</v>
          </cell>
          <cell r="T6119" t="str">
            <v>喷底漆</v>
          </cell>
          <cell r="U6119">
            <v>4.5</v>
          </cell>
        </row>
        <row r="6119">
          <cell r="AO6119" t="str">
            <v>232E</v>
          </cell>
          <cell r="AP6119">
            <v>1</v>
          </cell>
          <cell r="AQ6119">
            <v>25018</v>
          </cell>
        </row>
        <row r="6120">
          <cell r="A6120">
            <v>6122</v>
          </cell>
          <cell r="B6120">
            <v>2</v>
          </cell>
          <cell r="C6120">
            <v>45734</v>
          </cell>
        </row>
        <row r="6120">
          <cell r="E6120" t="str">
            <v>LD232-59120302</v>
          </cell>
          <cell r="F6120" t="str">
            <v>梯子框</v>
          </cell>
          <cell r="G6120">
            <v>2</v>
          </cell>
          <cell r="H6120" t="str">
            <v>钢板t4/Q235B</v>
          </cell>
        </row>
        <row r="6120">
          <cell r="J6120" t="str">
            <v>激光作业</v>
          </cell>
          <cell r="K6120">
            <v>3.8</v>
          </cell>
          <cell r="L6120" t="str">
            <v>折弯</v>
          </cell>
          <cell r="M6120">
            <v>4.18</v>
          </cell>
          <cell r="N6120">
            <v>0</v>
          </cell>
          <cell r="O6120">
            <v>0</v>
          </cell>
          <cell r="P6120">
            <v>0</v>
          </cell>
          <cell r="Q6120">
            <v>0</v>
          </cell>
          <cell r="R6120">
            <v>0</v>
          </cell>
          <cell r="S6120">
            <v>0</v>
          </cell>
          <cell r="T6120">
            <v>0</v>
          </cell>
          <cell r="U6120">
            <v>0</v>
          </cell>
          <cell r="V6120">
            <v>0</v>
          </cell>
          <cell r="W6120">
            <v>0</v>
          </cell>
          <cell r="X6120">
            <v>0</v>
          </cell>
          <cell r="Y6120">
            <v>0</v>
          </cell>
          <cell r="Z6120">
            <v>0</v>
          </cell>
          <cell r="AA6120">
            <v>0</v>
          </cell>
          <cell r="AB6120">
            <v>0</v>
          </cell>
          <cell r="AC6120">
            <v>0</v>
          </cell>
          <cell r="AD6120">
            <v>0</v>
          </cell>
          <cell r="AE6120">
            <v>0</v>
          </cell>
          <cell r="AF6120">
            <v>0</v>
          </cell>
          <cell r="AG6120">
            <v>0</v>
          </cell>
          <cell r="AH6120" t="str">
            <v>443.5×91</v>
          </cell>
          <cell r="AI6120">
            <v>0</v>
          </cell>
          <cell r="AJ6120">
            <v>0</v>
          </cell>
        </row>
        <row r="6120">
          <cell r="AN6120" t="str">
            <v>借用</v>
          </cell>
          <cell r="AO6120" t="str">
            <v>232E</v>
          </cell>
          <cell r="AP6120">
            <v>1</v>
          </cell>
          <cell r="AQ6120">
            <v>25018</v>
          </cell>
        </row>
        <row r="6121">
          <cell r="A6121">
            <v>6123</v>
          </cell>
          <cell r="B6121">
            <v>1</v>
          </cell>
          <cell r="C6121">
            <v>45734</v>
          </cell>
        </row>
        <row r="6121">
          <cell r="E6121" t="str">
            <v>LD232-122302</v>
          </cell>
          <cell r="F6121" t="str">
            <v>过渡接头</v>
          </cell>
          <cell r="G6121">
            <v>1</v>
          </cell>
          <cell r="H6121" t="str">
            <v>圆钢φ75/Q235B</v>
          </cell>
        </row>
        <row r="6121">
          <cell r="J6121" t="str">
            <v>切割锯</v>
          </cell>
          <cell r="K6121">
            <v>25</v>
          </cell>
          <cell r="L6121" t="str">
            <v>车</v>
          </cell>
          <cell r="M6121">
            <v>0</v>
          </cell>
          <cell r="N6121">
            <v>0</v>
          </cell>
          <cell r="O6121">
            <v>0</v>
          </cell>
          <cell r="P6121">
            <v>0</v>
          </cell>
          <cell r="Q6121">
            <v>0</v>
          </cell>
          <cell r="R6121">
            <v>0</v>
          </cell>
          <cell r="S6121">
            <v>0</v>
          </cell>
          <cell r="T6121">
            <v>0</v>
          </cell>
          <cell r="U6121">
            <v>0</v>
          </cell>
          <cell r="V6121">
            <v>0</v>
          </cell>
          <cell r="W6121">
            <v>0</v>
          </cell>
          <cell r="X6121">
            <v>0</v>
          </cell>
          <cell r="Y6121">
            <v>0</v>
          </cell>
          <cell r="Z6121">
            <v>0</v>
          </cell>
          <cell r="AA6121">
            <v>0</v>
          </cell>
          <cell r="AB6121">
            <v>0</v>
          </cell>
          <cell r="AC6121">
            <v>0</v>
          </cell>
          <cell r="AD6121">
            <v>0</v>
          </cell>
          <cell r="AE6121">
            <v>0</v>
          </cell>
          <cell r="AF6121">
            <v>0</v>
          </cell>
          <cell r="AG6121">
            <v>0</v>
          </cell>
        </row>
        <row r="6121">
          <cell r="AI6121">
            <v>0</v>
          </cell>
          <cell r="AJ6121">
            <v>0</v>
          </cell>
        </row>
        <row r="6121">
          <cell r="AN6121" t="str">
            <v>借用</v>
          </cell>
          <cell r="AO6121" t="str">
            <v>232E</v>
          </cell>
          <cell r="AP6121">
            <v>1</v>
          </cell>
          <cell r="AQ6121">
            <v>25018</v>
          </cell>
        </row>
        <row r="6122">
          <cell r="A6122">
            <v>6124</v>
          </cell>
          <cell r="B6122">
            <v>1</v>
          </cell>
          <cell r="C6122">
            <v>45734</v>
          </cell>
        </row>
        <row r="6122">
          <cell r="E6122" t="str">
            <v>GZ-Q-2335C-010100-F</v>
          </cell>
          <cell r="F6122" t="str">
            <v>舱体骨架改制划线样板</v>
          </cell>
          <cell r="G6122">
            <v>1</v>
          </cell>
          <cell r="H6122" t="str">
            <v>钢板t1.5/Q235B</v>
          </cell>
        </row>
        <row r="6122">
          <cell r="J6122" t="str">
            <v>激光作业</v>
          </cell>
          <cell r="K6122">
            <v>2.1</v>
          </cell>
          <cell r="L6122" t="str">
            <v>激光拾件</v>
          </cell>
          <cell r="M6122">
            <v>1</v>
          </cell>
        </row>
        <row r="6122">
          <cell r="AO6122" t="str">
            <v>2335B</v>
          </cell>
          <cell r="AP6122">
            <v>25</v>
          </cell>
          <cell r="AQ6122">
            <v>24058</v>
          </cell>
        </row>
        <row r="6123">
          <cell r="A6123">
            <v>6125</v>
          </cell>
          <cell r="B6123">
            <v>4</v>
          </cell>
          <cell r="C6123">
            <v>45726</v>
          </cell>
        </row>
        <row r="6123">
          <cell r="E6123" t="str">
            <v>3934Ⅰ-01200302</v>
          </cell>
          <cell r="F6123" t="str">
            <v>转接板面板</v>
          </cell>
          <cell r="G6123">
            <v>1</v>
          </cell>
          <cell r="H6123" t="str">
            <v>钢板t2/304</v>
          </cell>
        </row>
        <row r="6123">
          <cell r="J6123" t="str">
            <v>喷砂</v>
          </cell>
          <cell r="K6123">
            <v>4.5</v>
          </cell>
          <cell r="L6123" t="str">
            <v>挂件</v>
          </cell>
          <cell r="M6123">
            <v>0.5</v>
          </cell>
          <cell r="N6123" t="str">
            <v>喷漆</v>
          </cell>
          <cell r="O6123">
            <v>6.5</v>
          </cell>
          <cell r="P6123" t="str">
            <v>转外协印字</v>
          </cell>
        </row>
        <row r="6123">
          <cell r="S6123">
            <v>0</v>
          </cell>
          <cell r="T6123">
            <v>0</v>
          </cell>
          <cell r="U6123">
            <v>0</v>
          </cell>
          <cell r="V6123">
            <v>0</v>
          </cell>
          <cell r="W6123">
            <v>0</v>
          </cell>
          <cell r="X6123">
            <v>0</v>
          </cell>
          <cell r="Y6123">
            <v>0</v>
          </cell>
        </row>
        <row r="6123">
          <cell r="AO6123" t="str">
            <v>3934I</v>
          </cell>
          <cell r="AP6123">
            <v>4</v>
          </cell>
          <cell r="AQ6123">
            <v>25001</v>
          </cell>
        </row>
        <row r="6124">
          <cell r="A6124">
            <v>6126</v>
          </cell>
          <cell r="B6124">
            <v>6</v>
          </cell>
          <cell r="C6124">
            <v>45735</v>
          </cell>
        </row>
        <row r="6124">
          <cell r="E6124" t="str">
            <v>LD232-12280100</v>
          </cell>
          <cell r="F6124" t="str">
            <v>支架焊接</v>
          </cell>
          <cell r="G6124">
            <v>1</v>
          </cell>
        </row>
        <row r="6124">
          <cell r="J6124" t="str">
            <v>定位焊</v>
          </cell>
          <cell r="K6124">
            <v>27.5</v>
          </cell>
          <cell r="L6124" t="str">
            <v>焊接</v>
          </cell>
          <cell r="M6124">
            <v>21.6</v>
          </cell>
          <cell r="N6124" t="str">
            <v>打磨</v>
          </cell>
          <cell r="O6124">
            <v>20</v>
          </cell>
          <cell r="P6124" t="str">
            <v>划线钻</v>
          </cell>
          <cell r="Q6124">
            <v>26.4</v>
          </cell>
          <cell r="R6124" t="str">
            <v>喷砂 </v>
          </cell>
          <cell r="S6124">
            <v>6</v>
          </cell>
          <cell r="T6124" t="str">
            <v>喷铝</v>
          </cell>
          <cell r="U6124">
            <v>20</v>
          </cell>
          <cell r="V6124" t="str">
            <v>喷漆</v>
          </cell>
          <cell r="W6124">
            <v>7</v>
          </cell>
          <cell r="X6124" t="str">
            <v>挂件</v>
          </cell>
          <cell r="Y6124">
            <v>1</v>
          </cell>
          <cell r="Z6124" t="str">
            <v>磨铝面</v>
          </cell>
          <cell r="AA6124">
            <v>1</v>
          </cell>
          <cell r="AB6124">
            <v>0</v>
          </cell>
          <cell r="AC6124">
            <v>0</v>
          </cell>
          <cell r="AD6124">
            <v>0</v>
          </cell>
        </row>
        <row r="6124">
          <cell r="AN6124" t="str">
            <v>借用</v>
          </cell>
          <cell r="AO6124" t="str">
            <v>232G</v>
          </cell>
          <cell r="AP6124">
            <v>6</v>
          </cell>
          <cell r="AQ6124">
            <v>25015</v>
          </cell>
        </row>
        <row r="6125">
          <cell r="A6125">
            <v>6127</v>
          </cell>
          <cell r="B6125">
            <v>6</v>
          </cell>
          <cell r="C6125">
            <v>45735</v>
          </cell>
        </row>
        <row r="6125">
          <cell r="E6125" t="str">
            <v>LD232-12280100</v>
          </cell>
          <cell r="F6125" t="str">
            <v>支架焊接</v>
          </cell>
          <cell r="G6125">
            <v>1</v>
          </cell>
        </row>
        <row r="6125">
          <cell r="J6125" t="str">
            <v>挂件</v>
          </cell>
          <cell r="K6125">
            <v>1</v>
          </cell>
          <cell r="L6125" t="str">
            <v>磨铝面</v>
          </cell>
          <cell r="M6125">
            <v>1</v>
          </cell>
          <cell r="N6125">
            <v>0</v>
          </cell>
        </row>
        <row r="6125">
          <cell r="AC6125">
            <v>0</v>
          </cell>
          <cell r="AD6125">
            <v>0</v>
          </cell>
        </row>
        <row r="6125">
          <cell r="AN6125" t="str">
            <v>借用</v>
          </cell>
          <cell r="AO6125" t="str">
            <v>232G</v>
          </cell>
          <cell r="AP6125">
            <v>6</v>
          </cell>
          <cell r="AQ6125">
            <v>25015</v>
          </cell>
        </row>
        <row r="6126">
          <cell r="A6126">
            <v>6128</v>
          </cell>
          <cell r="B6126">
            <v>6</v>
          </cell>
          <cell r="C6126">
            <v>45735</v>
          </cell>
        </row>
        <row r="6126">
          <cell r="E6126" t="str">
            <v>232G-12020100</v>
          </cell>
          <cell r="F6126" t="str">
            <v>门</v>
          </cell>
          <cell r="G6126">
            <v>1</v>
          </cell>
        </row>
        <row r="6126">
          <cell r="J6126" t="str">
            <v>定位焊</v>
          </cell>
          <cell r="K6126">
            <v>13</v>
          </cell>
          <cell r="L6126" t="str">
            <v>焊接</v>
          </cell>
          <cell r="M6126">
            <v>10.4</v>
          </cell>
          <cell r="N6126" t="str">
            <v>打磨</v>
          </cell>
          <cell r="O6126">
            <v>6</v>
          </cell>
          <cell r="P6126" t="str">
            <v>喷砂</v>
          </cell>
          <cell r="Q6126">
            <v>7</v>
          </cell>
          <cell r="R6126" t="str">
            <v>打腻子</v>
          </cell>
          <cell r="S6126">
            <v>20</v>
          </cell>
          <cell r="T6126" t="str">
            <v>打胶</v>
          </cell>
          <cell r="U6126">
            <v>6</v>
          </cell>
          <cell r="V6126" t="str">
            <v>喷漆</v>
          </cell>
          <cell r="W6126">
            <v>9.5</v>
          </cell>
          <cell r="X6126">
            <v>0</v>
          </cell>
          <cell r="Y6126">
            <v>0</v>
          </cell>
          <cell r="Z6126">
            <v>0</v>
          </cell>
          <cell r="AA6126">
            <v>0</v>
          </cell>
          <cell r="AB6126">
            <v>0</v>
          </cell>
          <cell r="AC6126">
            <v>0</v>
          </cell>
          <cell r="AD6126">
            <v>0</v>
          </cell>
        </row>
        <row r="6126">
          <cell r="AN6126" t="str">
            <v>工艺通知先干1台</v>
          </cell>
          <cell r="AO6126" t="str">
            <v>232G</v>
          </cell>
          <cell r="AP6126">
            <v>6</v>
          </cell>
          <cell r="AQ6126">
            <v>25015</v>
          </cell>
        </row>
        <row r="6127">
          <cell r="A6127">
            <v>6129</v>
          </cell>
          <cell r="B6127">
            <v>6</v>
          </cell>
          <cell r="C6127">
            <v>45735</v>
          </cell>
        </row>
        <row r="6127">
          <cell r="E6127" t="str">
            <v>232G-12020101</v>
          </cell>
          <cell r="F6127" t="str">
            <v>外门板</v>
          </cell>
          <cell r="G6127">
            <v>1</v>
          </cell>
          <cell r="H6127" t="str">
            <v>钢板t1.5/304</v>
          </cell>
        </row>
        <row r="6127">
          <cell r="J6127" t="str">
            <v>激光作业</v>
          </cell>
          <cell r="K6127">
            <v>5.4</v>
          </cell>
          <cell r="L6127" t="str">
            <v>激光拾件</v>
          </cell>
          <cell r="M6127">
            <v>1.76</v>
          </cell>
          <cell r="N6127" t="str">
            <v>倒钝</v>
          </cell>
          <cell r="O6127">
            <v>6</v>
          </cell>
          <cell r="P6127" t="str">
            <v>折弯</v>
          </cell>
          <cell r="Q6127">
            <v>41</v>
          </cell>
          <cell r="R6127" t="str">
            <v>焊接</v>
          </cell>
          <cell r="S6127">
            <v>8.4</v>
          </cell>
          <cell r="T6127" t="str">
            <v>打磨</v>
          </cell>
          <cell r="U6127">
            <v>10</v>
          </cell>
          <cell r="V6127">
            <v>0</v>
          </cell>
          <cell r="W6127">
            <v>0</v>
          </cell>
          <cell r="X6127">
            <v>0</v>
          </cell>
          <cell r="Y6127">
            <v>0</v>
          </cell>
          <cell r="Z6127">
            <v>0</v>
          </cell>
          <cell r="AA6127">
            <v>0</v>
          </cell>
          <cell r="AB6127">
            <v>0</v>
          </cell>
          <cell r="AC6127">
            <v>0</v>
          </cell>
          <cell r="AD6127">
            <v>0</v>
          </cell>
        </row>
        <row r="6127">
          <cell r="AH6127" t="str">
            <v>1248.86×378.86</v>
          </cell>
        </row>
        <row r="6127">
          <cell r="AN6127" t="str">
            <v>工艺通知先干1台</v>
          </cell>
          <cell r="AO6127" t="str">
            <v>232G</v>
          </cell>
          <cell r="AP6127">
            <v>6</v>
          </cell>
          <cell r="AQ6127">
            <v>25015</v>
          </cell>
        </row>
        <row r="6128">
          <cell r="A6128">
            <v>6130</v>
          </cell>
          <cell r="B6128">
            <v>12</v>
          </cell>
          <cell r="C6128">
            <v>45735</v>
          </cell>
        </row>
        <row r="6128">
          <cell r="E6128" t="str">
            <v>232G-12020102</v>
          </cell>
          <cell r="F6128" t="str">
            <v>座板1</v>
          </cell>
          <cell r="G6128">
            <v>2</v>
          </cell>
          <cell r="H6128" t="str">
            <v>钢板t4/304</v>
          </cell>
        </row>
        <row r="6128">
          <cell r="J6128" t="str">
            <v>激光作业</v>
          </cell>
          <cell r="K6128">
            <v>0.4</v>
          </cell>
          <cell r="L6128" t="str">
            <v>激光拾件</v>
          </cell>
          <cell r="M6128">
            <v>0.5</v>
          </cell>
          <cell r="N6128" t="str">
            <v>倒钝</v>
          </cell>
          <cell r="O6128">
            <v>0.5</v>
          </cell>
          <cell r="P6128" t="str">
            <v>折弯</v>
          </cell>
          <cell r="Q6128">
            <v>0.5</v>
          </cell>
          <cell r="R6128">
            <v>0</v>
          </cell>
          <cell r="S6128">
            <v>0</v>
          </cell>
          <cell r="T6128">
            <v>0</v>
          </cell>
          <cell r="U6128">
            <v>0</v>
          </cell>
          <cell r="V6128">
            <v>0</v>
          </cell>
          <cell r="W6128">
            <v>0</v>
          </cell>
          <cell r="X6128">
            <v>0</v>
          </cell>
          <cell r="Y6128">
            <v>0</v>
          </cell>
          <cell r="Z6128">
            <v>0</v>
          </cell>
          <cell r="AA6128">
            <v>0</v>
          </cell>
          <cell r="AB6128">
            <v>0</v>
          </cell>
          <cell r="AC6128">
            <v>0</v>
          </cell>
          <cell r="AD6128">
            <v>0</v>
          </cell>
        </row>
        <row r="6128">
          <cell r="AH6128" t="str">
            <v>54×16</v>
          </cell>
        </row>
        <row r="6128">
          <cell r="AO6128" t="str">
            <v>232G</v>
          </cell>
          <cell r="AP6128">
            <v>6</v>
          </cell>
          <cell r="AQ6128">
            <v>25015</v>
          </cell>
        </row>
        <row r="6129">
          <cell r="A6129">
            <v>6131</v>
          </cell>
          <cell r="B6129">
            <v>24</v>
          </cell>
          <cell r="C6129">
            <v>45735</v>
          </cell>
        </row>
        <row r="6129">
          <cell r="E6129" t="str">
            <v>232G-12020103</v>
          </cell>
          <cell r="F6129" t="str">
            <v>丝柱</v>
          </cell>
          <cell r="G6129">
            <v>4</v>
          </cell>
          <cell r="H6129" t="str">
            <v>圆钢φ10/304</v>
          </cell>
        </row>
        <row r="6129">
          <cell r="J6129" t="str">
            <v>切割锯</v>
          </cell>
          <cell r="K6129">
            <v>0.3</v>
          </cell>
          <cell r="L6129" t="str">
            <v>车</v>
          </cell>
          <cell r="M6129">
            <v>4</v>
          </cell>
          <cell r="N6129">
            <v>0</v>
          </cell>
          <cell r="O6129">
            <v>0</v>
          </cell>
          <cell r="P6129">
            <v>0</v>
          </cell>
          <cell r="Q6129">
            <v>0</v>
          </cell>
          <cell r="R6129">
            <v>0</v>
          </cell>
          <cell r="S6129">
            <v>0</v>
          </cell>
          <cell r="T6129">
            <v>0</v>
          </cell>
          <cell r="U6129">
            <v>0</v>
          </cell>
          <cell r="V6129">
            <v>0</v>
          </cell>
          <cell r="W6129">
            <v>0</v>
          </cell>
          <cell r="X6129">
            <v>0</v>
          </cell>
          <cell r="Y6129">
            <v>0</v>
          </cell>
          <cell r="Z6129">
            <v>0</v>
          </cell>
          <cell r="AA6129">
            <v>0</v>
          </cell>
          <cell r="AB6129">
            <v>0</v>
          </cell>
          <cell r="AC6129">
            <v>0</v>
          </cell>
          <cell r="AD6129">
            <v>0</v>
          </cell>
        </row>
        <row r="6129">
          <cell r="AH6129">
            <v>20</v>
          </cell>
        </row>
        <row r="6129">
          <cell r="AO6129" t="str">
            <v>232G</v>
          </cell>
          <cell r="AP6129">
            <v>6</v>
          </cell>
          <cell r="AQ6129">
            <v>25015</v>
          </cell>
        </row>
        <row r="6130">
          <cell r="A6130">
            <v>6132</v>
          </cell>
          <cell r="B6130">
            <v>6</v>
          </cell>
          <cell r="C6130">
            <v>45735</v>
          </cell>
        </row>
        <row r="6130">
          <cell r="E6130" t="str">
            <v>232G-12020104</v>
          </cell>
          <cell r="F6130" t="str">
            <v>内门板</v>
          </cell>
          <cell r="G6130">
            <v>1</v>
          </cell>
          <cell r="H6130" t="str">
            <v>钢板t1.5/304</v>
          </cell>
        </row>
        <row r="6130">
          <cell r="J6130" t="str">
            <v>激光作业</v>
          </cell>
          <cell r="K6130">
            <v>4.48</v>
          </cell>
          <cell r="L6130" t="str">
            <v>激光拾件</v>
          </cell>
          <cell r="M6130">
            <v>1.44</v>
          </cell>
          <cell r="N6130" t="str">
            <v>倒钝</v>
          </cell>
          <cell r="O6130">
            <v>3.2</v>
          </cell>
          <cell r="P6130" t="str">
            <v>折弯</v>
          </cell>
          <cell r="Q6130">
            <v>41</v>
          </cell>
          <cell r="R6130" t="str">
            <v>定位焊</v>
          </cell>
          <cell r="S6130">
            <v>13</v>
          </cell>
          <cell r="T6130" t="str">
            <v>焊接</v>
          </cell>
          <cell r="U6130">
            <v>10.4</v>
          </cell>
          <cell r="V6130" t="str">
            <v>打磨</v>
          </cell>
          <cell r="W6130">
            <v>6</v>
          </cell>
          <cell r="X6130">
            <v>0</v>
          </cell>
          <cell r="Y6130">
            <v>0</v>
          </cell>
          <cell r="Z6130">
            <v>0</v>
          </cell>
          <cell r="AA6130">
            <v>0</v>
          </cell>
          <cell r="AB6130">
            <v>0</v>
          </cell>
          <cell r="AC6130">
            <v>0</v>
          </cell>
          <cell r="AD6130">
            <v>0</v>
          </cell>
        </row>
        <row r="6130">
          <cell r="AH6130" t="str">
            <v>1090.78×280.78</v>
          </cell>
        </row>
        <row r="6130">
          <cell r="AN6130" t="str">
            <v>工艺通知先干1台</v>
          </cell>
          <cell r="AO6130" t="str">
            <v>232G</v>
          </cell>
          <cell r="AP6130">
            <v>6</v>
          </cell>
          <cell r="AQ6130">
            <v>25015</v>
          </cell>
        </row>
        <row r="6131">
          <cell r="A6131">
            <v>6133</v>
          </cell>
          <cell r="B6131">
            <v>6</v>
          </cell>
          <cell r="C6131">
            <v>45735</v>
          </cell>
        </row>
        <row r="6131">
          <cell r="E6131" t="str">
            <v>232G-12020200</v>
          </cell>
          <cell r="F6131" t="str">
            <v>箱体</v>
          </cell>
          <cell r="G6131">
            <v>1</v>
          </cell>
        </row>
        <row r="6131">
          <cell r="J6131" t="str">
            <v>定位焊</v>
          </cell>
          <cell r="K6131">
            <v>50</v>
          </cell>
          <cell r="L6131" t="str">
            <v>焊接</v>
          </cell>
          <cell r="M6131">
            <v>40</v>
          </cell>
          <cell r="N6131" t="str">
            <v>打磨</v>
          </cell>
          <cell r="O6131">
            <v>35</v>
          </cell>
          <cell r="P6131" t="str">
            <v>喷砂</v>
          </cell>
          <cell r="Q6131">
            <v>23</v>
          </cell>
          <cell r="R6131" t="str">
            <v>打腻子</v>
          </cell>
          <cell r="S6131">
            <v>25</v>
          </cell>
          <cell r="T6131" t="str">
            <v>打胶</v>
          </cell>
          <cell r="U6131">
            <v>8</v>
          </cell>
          <cell r="V6131" t="str">
            <v>挂件+喷漆</v>
          </cell>
          <cell r="W6131" t="str">
            <v>2+32</v>
          </cell>
        </row>
        <row r="6131">
          <cell r="Z6131">
            <v>0</v>
          </cell>
          <cell r="AA6131">
            <v>0</v>
          </cell>
          <cell r="AB6131">
            <v>0</v>
          </cell>
          <cell r="AC6131">
            <v>0</v>
          </cell>
          <cell r="AD6131">
            <v>0</v>
          </cell>
        </row>
        <row r="6131">
          <cell r="AO6131" t="str">
            <v>232G</v>
          </cell>
          <cell r="AP6131">
            <v>6</v>
          </cell>
          <cell r="AQ6131">
            <v>25015</v>
          </cell>
        </row>
        <row r="6132">
          <cell r="A6132">
            <v>6134</v>
          </cell>
          <cell r="B6132">
            <v>6</v>
          </cell>
          <cell r="C6132">
            <v>45735</v>
          </cell>
        </row>
        <row r="6132">
          <cell r="E6132" t="str">
            <v>232G-12020201</v>
          </cell>
          <cell r="F6132" t="str">
            <v>底板</v>
          </cell>
          <cell r="G6132">
            <v>1</v>
          </cell>
          <cell r="H6132" t="str">
            <v>钢板t1.5/304</v>
          </cell>
        </row>
        <row r="6132">
          <cell r="J6132" t="str">
            <v>激光作业</v>
          </cell>
          <cell r="K6132">
            <v>4.8</v>
          </cell>
          <cell r="L6132" t="str">
            <v>激光拾件</v>
          </cell>
          <cell r="M6132">
            <v>1.76</v>
          </cell>
          <cell r="N6132" t="str">
            <v>倒钝</v>
          </cell>
          <cell r="O6132">
            <v>6.15</v>
          </cell>
          <cell r="P6132" t="str">
            <v>折弯</v>
          </cell>
          <cell r="Q6132">
            <v>6</v>
          </cell>
          <cell r="R6132">
            <v>0</v>
          </cell>
          <cell r="S6132">
            <v>0</v>
          </cell>
          <cell r="T6132">
            <v>0</v>
          </cell>
          <cell r="U6132">
            <v>0</v>
          </cell>
          <cell r="V6132">
            <v>0</v>
          </cell>
          <cell r="W6132">
            <v>0</v>
          </cell>
        </row>
        <row r="6132">
          <cell r="Z6132">
            <v>0</v>
          </cell>
          <cell r="AA6132">
            <v>0</v>
          </cell>
          <cell r="AB6132">
            <v>0</v>
          </cell>
          <cell r="AC6132">
            <v>0</v>
          </cell>
          <cell r="AD6132">
            <v>0</v>
          </cell>
        </row>
        <row r="6132">
          <cell r="AH6132" t="str">
            <v>1207×389.3</v>
          </cell>
        </row>
        <row r="6132">
          <cell r="AO6132" t="str">
            <v>232G</v>
          </cell>
          <cell r="AP6132">
            <v>6</v>
          </cell>
          <cell r="AQ6132">
            <v>25015</v>
          </cell>
        </row>
        <row r="6133">
          <cell r="A6133">
            <v>6135</v>
          </cell>
          <cell r="B6133">
            <v>6</v>
          </cell>
          <cell r="C6133">
            <v>45735</v>
          </cell>
        </row>
        <row r="6133">
          <cell r="E6133" t="str">
            <v>232G-12020202</v>
          </cell>
          <cell r="F6133" t="str">
            <v>侧板</v>
          </cell>
          <cell r="G6133">
            <v>1</v>
          </cell>
          <cell r="H6133" t="str">
            <v>钢板t1.5/304</v>
          </cell>
        </row>
        <row r="6133">
          <cell r="J6133" t="str">
            <v>激光作业</v>
          </cell>
          <cell r="K6133">
            <v>4</v>
          </cell>
          <cell r="L6133" t="str">
            <v>激光拾件</v>
          </cell>
          <cell r="M6133">
            <v>2.56</v>
          </cell>
          <cell r="N6133" t="str">
            <v>倒钝</v>
          </cell>
          <cell r="O6133">
            <v>4.8</v>
          </cell>
          <cell r="P6133" t="str">
            <v>折弯</v>
          </cell>
          <cell r="Q6133">
            <v>22.23</v>
          </cell>
          <cell r="R6133">
            <v>0</v>
          </cell>
          <cell r="S6133">
            <v>0</v>
          </cell>
          <cell r="T6133">
            <v>0</v>
          </cell>
          <cell r="U6133">
            <v>0</v>
          </cell>
          <cell r="V6133">
            <v>0</v>
          </cell>
          <cell r="W6133">
            <v>0</v>
          </cell>
          <cell r="X6133">
            <v>0</v>
          </cell>
          <cell r="Y6133">
            <v>0</v>
          </cell>
          <cell r="Z6133">
            <v>0</v>
          </cell>
          <cell r="AA6133">
            <v>0</v>
          </cell>
          <cell r="AB6133">
            <v>0</v>
          </cell>
          <cell r="AC6133">
            <v>0</v>
          </cell>
          <cell r="AD6133">
            <v>0</v>
          </cell>
        </row>
        <row r="6133">
          <cell r="AH6133" t="str">
            <v>1985.6×340</v>
          </cell>
        </row>
        <row r="6133">
          <cell r="AO6133" t="str">
            <v>232G</v>
          </cell>
          <cell r="AP6133">
            <v>6</v>
          </cell>
          <cell r="AQ6133">
            <v>25015</v>
          </cell>
        </row>
        <row r="6134">
          <cell r="A6134">
            <v>6136</v>
          </cell>
          <cell r="B6134">
            <v>6</v>
          </cell>
          <cell r="C6134">
            <v>45735</v>
          </cell>
        </row>
        <row r="6134">
          <cell r="E6134" t="str">
            <v>232G-12020203</v>
          </cell>
          <cell r="F6134" t="str">
            <v>顶板</v>
          </cell>
          <cell r="G6134">
            <v>1</v>
          </cell>
          <cell r="H6134" t="str">
            <v>钢板t1.5/304</v>
          </cell>
        </row>
        <row r="6134">
          <cell r="J6134" t="str">
            <v>激光作业</v>
          </cell>
          <cell r="K6134">
            <v>3.52</v>
          </cell>
          <cell r="L6134" t="str">
            <v>激光拾件</v>
          </cell>
          <cell r="M6134">
            <v>1.76</v>
          </cell>
          <cell r="N6134" t="str">
            <v>倒钝</v>
          </cell>
          <cell r="O6134">
            <v>3.52</v>
          </cell>
          <cell r="P6134" t="str">
            <v>折弯</v>
          </cell>
          <cell r="Q6134">
            <v>6</v>
          </cell>
          <cell r="R6134">
            <v>0</v>
          </cell>
          <cell r="S6134">
            <v>0</v>
          </cell>
          <cell r="T6134">
            <v>0</v>
          </cell>
          <cell r="U6134">
            <v>0</v>
          </cell>
          <cell r="V6134">
            <v>0</v>
          </cell>
          <cell r="W6134">
            <v>0</v>
          </cell>
          <cell r="X6134">
            <v>0</v>
          </cell>
          <cell r="Y6134">
            <v>0</v>
          </cell>
          <cell r="Z6134">
            <v>0</v>
          </cell>
          <cell r="AA6134">
            <v>0</v>
          </cell>
          <cell r="AB6134">
            <v>0</v>
          </cell>
          <cell r="AC6134">
            <v>0</v>
          </cell>
          <cell r="AD6134">
            <v>0</v>
          </cell>
        </row>
        <row r="6134">
          <cell r="AH6134" t="str">
            <v>1207×389.3</v>
          </cell>
        </row>
        <row r="6134">
          <cell r="AO6134" t="str">
            <v>232G</v>
          </cell>
          <cell r="AP6134">
            <v>6</v>
          </cell>
          <cell r="AQ6134">
            <v>25015</v>
          </cell>
        </row>
        <row r="6135">
          <cell r="A6135">
            <v>6137</v>
          </cell>
          <cell r="B6135">
            <v>12</v>
          </cell>
          <cell r="C6135">
            <v>45735</v>
          </cell>
        </row>
        <row r="6135">
          <cell r="E6135" t="str">
            <v>232G-12020204</v>
          </cell>
          <cell r="F6135" t="str">
            <v>座板2</v>
          </cell>
          <cell r="G6135">
            <v>2</v>
          </cell>
          <cell r="H6135" t="str">
            <v>钢板t3/304</v>
          </cell>
        </row>
        <row r="6135">
          <cell r="J6135" t="str">
            <v>激光作业</v>
          </cell>
          <cell r="K6135">
            <v>0.4</v>
          </cell>
          <cell r="L6135" t="str">
            <v>激光拾件</v>
          </cell>
          <cell r="M6135">
            <v>0.5</v>
          </cell>
          <cell r="N6135" t="str">
            <v>倒钝</v>
          </cell>
          <cell r="O6135">
            <v>0.5</v>
          </cell>
          <cell r="P6135" t="str">
            <v>折弯</v>
          </cell>
          <cell r="Q6135">
            <v>0.5</v>
          </cell>
          <cell r="R6135">
            <v>0</v>
          </cell>
          <cell r="S6135">
            <v>0</v>
          </cell>
          <cell r="T6135">
            <v>0</v>
          </cell>
          <cell r="U6135">
            <v>0</v>
          </cell>
          <cell r="V6135">
            <v>0</v>
          </cell>
          <cell r="W6135">
            <v>0</v>
          </cell>
          <cell r="X6135">
            <v>0</v>
          </cell>
          <cell r="Y6135">
            <v>0</v>
          </cell>
          <cell r="Z6135">
            <v>0</v>
          </cell>
          <cell r="AA6135">
            <v>0</v>
          </cell>
          <cell r="AB6135">
            <v>0</v>
          </cell>
          <cell r="AC6135">
            <v>0</v>
          </cell>
          <cell r="AD6135">
            <v>0</v>
          </cell>
        </row>
        <row r="6135">
          <cell r="AH6135" t="str">
            <v>68×16</v>
          </cell>
        </row>
        <row r="6135">
          <cell r="AO6135" t="str">
            <v>232G</v>
          </cell>
          <cell r="AP6135">
            <v>6</v>
          </cell>
          <cell r="AQ6135">
            <v>25015</v>
          </cell>
        </row>
        <row r="6136">
          <cell r="A6136">
            <v>6138</v>
          </cell>
          <cell r="B6136">
            <v>24</v>
          </cell>
          <cell r="C6136">
            <v>45735</v>
          </cell>
        </row>
        <row r="6136">
          <cell r="E6136" t="str">
            <v>232G-120301</v>
          </cell>
          <cell r="F6136" t="str">
            <v>管</v>
          </cell>
          <cell r="G6136">
            <v>4</v>
          </cell>
          <cell r="H6136" t="str">
            <v>钢管φ12×2/304</v>
          </cell>
        </row>
        <row r="6136">
          <cell r="J6136" t="str">
            <v>切割锯</v>
          </cell>
          <cell r="K6136">
            <v>0.4</v>
          </cell>
          <cell r="L6136">
            <v>0</v>
          </cell>
          <cell r="M6136">
            <v>0</v>
          </cell>
          <cell r="N6136">
            <v>0</v>
          </cell>
          <cell r="O6136">
            <v>0</v>
          </cell>
          <cell r="P6136">
            <v>0</v>
          </cell>
          <cell r="Q6136">
            <v>0</v>
          </cell>
          <cell r="R6136">
            <v>0</v>
          </cell>
          <cell r="S6136">
            <v>0</v>
          </cell>
          <cell r="T6136">
            <v>0</v>
          </cell>
          <cell r="U6136">
            <v>0</v>
          </cell>
          <cell r="V6136">
            <v>0</v>
          </cell>
          <cell r="W6136">
            <v>0</v>
          </cell>
          <cell r="X6136">
            <v>0</v>
          </cell>
          <cell r="Y6136">
            <v>0</v>
          </cell>
          <cell r="Z6136">
            <v>0</v>
          </cell>
          <cell r="AA6136">
            <v>0</v>
          </cell>
          <cell r="AB6136">
            <v>0</v>
          </cell>
          <cell r="AC6136">
            <v>0</v>
          </cell>
          <cell r="AD6136">
            <v>0</v>
          </cell>
        </row>
        <row r="6136">
          <cell r="AH6136">
            <v>8</v>
          </cell>
        </row>
        <row r="6136">
          <cell r="AN6136" t="str">
            <v>WT L8</v>
          </cell>
          <cell r="AO6136" t="str">
            <v>232G</v>
          </cell>
          <cell r="AP6136">
            <v>6</v>
          </cell>
          <cell r="AQ6136">
            <v>25015</v>
          </cell>
        </row>
        <row r="6137">
          <cell r="A6137">
            <v>6139</v>
          </cell>
          <cell r="B6137">
            <v>6</v>
          </cell>
          <cell r="C6137">
            <v>45735</v>
          </cell>
        </row>
        <row r="6137">
          <cell r="E6137" t="str">
            <v>232E-120401</v>
          </cell>
          <cell r="F6137" t="str">
            <v>固定板</v>
          </cell>
          <cell r="G6137">
            <v>1</v>
          </cell>
          <cell r="H6137" t="str">
            <v>钢板t2/304</v>
          </cell>
        </row>
        <row r="6137">
          <cell r="J6137" t="str">
            <v>激光作业</v>
          </cell>
          <cell r="K6137">
            <v>1.12</v>
          </cell>
          <cell r="L6137" t="str">
            <v>激光拾件</v>
          </cell>
          <cell r="M6137">
            <v>0.8</v>
          </cell>
          <cell r="N6137" t="str">
            <v>倒钝</v>
          </cell>
          <cell r="O6137">
            <v>0.8</v>
          </cell>
          <cell r="P6137" t="str">
            <v>折弯</v>
          </cell>
          <cell r="Q6137">
            <v>1.12</v>
          </cell>
          <cell r="R6137" t="str">
            <v>喷砂</v>
          </cell>
          <cell r="S6137">
            <v>0.5</v>
          </cell>
          <cell r="T6137" t="str">
            <v>挂件</v>
          </cell>
          <cell r="U6137">
            <v>0.5</v>
          </cell>
          <cell r="V6137" t="str">
            <v>喷黑漆</v>
          </cell>
          <cell r="W6137">
            <v>0.5</v>
          </cell>
          <cell r="X6137">
            <v>0</v>
          </cell>
          <cell r="Y6137">
            <v>0</v>
          </cell>
          <cell r="Z6137">
            <v>0</v>
          </cell>
          <cell r="AA6137">
            <v>0</v>
          </cell>
          <cell r="AB6137">
            <v>0</v>
          </cell>
          <cell r="AC6137">
            <v>0</v>
          </cell>
          <cell r="AD6137">
            <v>0</v>
          </cell>
        </row>
        <row r="6137">
          <cell r="AH6137" t="str">
            <v>350×57</v>
          </cell>
        </row>
        <row r="6137">
          <cell r="AN6137" t="str">
            <v>借用</v>
          </cell>
          <cell r="AO6137" t="str">
            <v>232G</v>
          </cell>
          <cell r="AP6137">
            <v>6</v>
          </cell>
          <cell r="AQ6137">
            <v>25015</v>
          </cell>
        </row>
        <row r="6138">
          <cell r="A6138">
            <v>6140</v>
          </cell>
          <cell r="B6138">
            <v>6</v>
          </cell>
          <cell r="C6138">
            <v>45735</v>
          </cell>
        </row>
        <row r="6138">
          <cell r="E6138" t="str">
            <v>232E-12040200</v>
          </cell>
          <cell r="F6138" t="str">
            <v>板焊合</v>
          </cell>
          <cell r="G6138">
            <v>1</v>
          </cell>
        </row>
        <row r="6138">
          <cell r="J6138" t="str">
            <v>定位焊</v>
          </cell>
          <cell r="K6138">
            <v>2.25</v>
          </cell>
          <cell r="L6138" t="str">
            <v>焊接</v>
          </cell>
          <cell r="M6138">
            <v>4.5</v>
          </cell>
          <cell r="N6138" t="str">
            <v>喷砂</v>
          </cell>
          <cell r="O6138">
            <v>1</v>
          </cell>
          <cell r="P6138" t="str">
            <v>挂件</v>
          </cell>
          <cell r="Q6138">
            <v>0.5</v>
          </cell>
          <cell r="R6138" t="str">
            <v>喷漆</v>
          </cell>
          <cell r="S6138">
            <v>1</v>
          </cell>
          <cell r="T6138" t="str">
            <v>转</v>
          </cell>
          <cell r="U6138">
            <v>0</v>
          </cell>
          <cell r="V6138">
            <v>0</v>
          </cell>
          <cell r="W6138">
            <v>0</v>
          </cell>
          <cell r="X6138">
            <v>0</v>
          </cell>
          <cell r="Y6138">
            <v>0</v>
          </cell>
          <cell r="Z6138">
            <v>0</v>
          </cell>
          <cell r="AA6138">
            <v>0</v>
          </cell>
          <cell r="AB6138">
            <v>0</v>
          </cell>
          <cell r="AC6138">
            <v>0</v>
          </cell>
          <cell r="AD6138">
            <v>0</v>
          </cell>
        </row>
        <row r="6138">
          <cell r="AN6138" t="str">
            <v>借用</v>
          </cell>
          <cell r="AO6138" t="str">
            <v>232G</v>
          </cell>
          <cell r="AP6138">
            <v>6</v>
          </cell>
          <cell r="AQ6138">
            <v>25015</v>
          </cell>
        </row>
        <row r="6139">
          <cell r="A6139">
            <v>6141</v>
          </cell>
          <cell r="B6139">
            <v>6</v>
          </cell>
          <cell r="C6139">
            <v>45735</v>
          </cell>
        </row>
        <row r="6139">
          <cell r="E6139" t="str">
            <v>232E-12040201</v>
          </cell>
          <cell r="F6139" t="str">
            <v>弯板1</v>
          </cell>
          <cell r="G6139">
            <v>1</v>
          </cell>
          <cell r="H6139" t="str">
            <v>钢板t3/304</v>
          </cell>
        </row>
        <row r="6139">
          <cell r="J6139" t="str">
            <v>激光作业</v>
          </cell>
          <cell r="K6139">
            <v>0.64</v>
          </cell>
          <cell r="L6139" t="str">
            <v>激光拾件</v>
          </cell>
          <cell r="M6139">
            <v>0.8</v>
          </cell>
          <cell r="N6139" t="str">
            <v>倒钝</v>
          </cell>
          <cell r="O6139">
            <v>0.8</v>
          </cell>
          <cell r="P6139" t="str">
            <v>折弯</v>
          </cell>
          <cell r="Q6139">
            <v>0.8</v>
          </cell>
          <cell r="R6139" t="str">
            <v>转</v>
          </cell>
          <cell r="S6139">
            <v>0</v>
          </cell>
          <cell r="T6139">
            <v>0</v>
          </cell>
          <cell r="U6139">
            <v>0</v>
          </cell>
          <cell r="V6139">
            <v>0</v>
          </cell>
          <cell r="W6139">
            <v>0</v>
          </cell>
          <cell r="X6139">
            <v>0</v>
          </cell>
          <cell r="Y6139">
            <v>0</v>
          </cell>
          <cell r="Z6139">
            <v>0</v>
          </cell>
          <cell r="AA6139">
            <v>0</v>
          </cell>
          <cell r="AB6139">
            <v>0</v>
          </cell>
          <cell r="AC6139">
            <v>0</v>
          </cell>
          <cell r="AD6139">
            <v>0</v>
          </cell>
        </row>
        <row r="6139">
          <cell r="AH6139" t="str">
            <v>180×81</v>
          </cell>
        </row>
        <row r="6139">
          <cell r="AN6139" t="str">
            <v>借用</v>
          </cell>
          <cell r="AO6139" t="str">
            <v>232G</v>
          </cell>
          <cell r="AP6139">
            <v>6</v>
          </cell>
          <cell r="AQ6139">
            <v>25015</v>
          </cell>
        </row>
        <row r="6140">
          <cell r="A6140">
            <v>6142</v>
          </cell>
          <cell r="B6140">
            <v>6</v>
          </cell>
          <cell r="C6140">
            <v>45735</v>
          </cell>
        </row>
        <row r="6140">
          <cell r="E6140" t="str">
            <v>232E-12040202</v>
          </cell>
          <cell r="F6140" t="str">
            <v>弯板2</v>
          </cell>
          <cell r="G6140">
            <v>1</v>
          </cell>
          <cell r="H6140" t="str">
            <v>钢板t3/304</v>
          </cell>
        </row>
        <row r="6140">
          <cell r="J6140" t="str">
            <v>激光作业</v>
          </cell>
          <cell r="K6140">
            <v>0.8</v>
          </cell>
          <cell r="L6140" t="str">
            <v>激光拾件</v>
          </cell>
          <cell r="M6140">
            <v>0.8</v>
          </cell>
          <cell r="N6140" t="str">
            <v>打坡口</v>
          </cell>
          <cell r="O6140">
            <v>1.6</v>
          </cell>
          <cell r="P6140" t="str">
            <v>折弯</v>
          </cell>
          <cell r="Q6140">
            <v>0.96</v>
          </cell>
          <cell r="R6140">
            <v>0</v>
          </cell>
          <cell r="S6140">
            <v>0</v>
          </cell>
          <cell r="T6140">
            <v>0</v>
          </cell>
          <cell r="U6140">
            <v>0</v>
          </cell>
          <cell r="V6140">
            <v>0</v>
          </cell>
          <cell r="W6140">
            <v>0</v>
          </cell>
          <cell r="X6140">
            <v>0</v>
          </cell>
          <cell r="Y6140">
            <v>0</v>
          </cell>
          <cell r="Z6140">
            <v>0</v>
          </cell>
          <cell r="AA6140">
            <v>0</v>
          </cell>
          <cell r="AB6140">
            <v>0</v>
          </cell>
          <cell r="AC6140">
            <v>0</v>
          </cell>
          <cell r="AD6140">
            <v>0</v>
          </cell>
        </row>
        <row r="6140">
          <cell r="AH6140" t="str">
            <v>280×75</v>
          </cell>
        </row>
        <row r="6140">
          <cell r="AN6140" t="str">
            <v>借用</v>
          </cell>
          <cell r="AO6140" t="str">
            <v>232G</v>
          </cell>
          <cell r="AP6140">
            <v>6</v>
          </cell>
          <cell r="AQ6140">
            <v>25015</v>
          </cell>
        </row>
        <row r="6141">
          <cell r="A6141">
            <v>6143</v>
          </cell>
          <cell r="B6141">
            <v>6</v>
          </cell>
          <cell r="C6141">
            <v>45735</v>
          </cell>
        </row>
        <row r="6141">
          <cell r="E6141" t="str">
            <v>232C-121400</v>
          </cell>
          <cell r="F6141" t="str">
            <v>液位计罩总成</v>
          </cell>
          <cell r="G6141">
            <v>1</v>
          </cell>
        </row>
        <row r="6141">
          <cell r="J6141" t="str">
            <v>焊接</v>
          </cell>
          <cell r="K6141">
            <v>5.6</v>
          </cell>
          <cell r="L6141" t="str">
            <v>喷砂</v>
          </cell>
          <cell r="M6141">
            <v>2</v>
          </cell>
          <cell r="N6141" t="str">
            <v>打胶</v>
          </cell>
          <cell r="O6141">
            <v>2</v>
          </cell>
          <cell r="P6141" t="str">
            <v>喷漆</v>
          </cell>
          <cell r="Q6141">
            <v>2</v>
          </cell>
          <cell r="R6141" t="str">
            <v>挂件</v>
          </cell>
          <cell r="S6141">
            <v>0.5</v>
          </cell>
          <cell r="T6141" t="str">
            <v>装配</v>
          </cell>
          <cell r="U6141">
            <v>5</v>
          </cell>
          <cell r="V6141">
            <v>0</v>
          </cell>
          <cell r="W6141">
            <v>0</v>
          </cell>
          <cell r="X6141">
            <v>0</v>
          </cell>
          <cell r="Y6141">
            <v>0</v>
          </cell>
          <cell r="Z6141">
            <v>0</v>
          </cell>
          <cell r="AA6141">
            <v>0</v>
          </cell>
          <cell r="AB6141">
            <v>0</v>
          </cell>
          <cell r="AC6141">
            <v>0</v>
          </cell>
          <cell r="AD6141">
            <v>0</v>
          </cell>
        </row>
        <row r="6141">
          <cell r="AN6141" t="str">
            <v>借用</v>
          </cell>
          <cell r="AO6141" t="str">
            <v>232G</v>
          </cell>
          <cell r="AP6141">
            <v>6</v>
          </cell>
          <cell r="AQ6141">
            <v>25015</v>
          </cell>
        </row>
        <row r="6142">
          <cell r="A6142">
            <v>6144</v>
          </cell>
          <cell r="B6142">
            <v>6</v>
          </cell>
          <cell r="C6142">
            <v>45735</v>
          </cell>
        </row>
        <row r="6142">
          <cell r="E6142" t="str">
            <v>232C-12140100</v>
          </cell>
          <cell r="F6142" t="str">
            <v>盒体焊合</v>
          </cell>
          <cell r="G6142">
            <v>1</v>
          </cell>
        </row>
        <row r="6142">
          <cell r="J6142" t="str">
            <v>定位焊</v>
          </cell>
          <cell r="K6142">
            <v>8.4</v>
          </cell>
          <cell r="L6142" t="str">
            <v>焊接</v>
          </cell>
          <cell r="M6142">
            <v>7</v>
          </cell>
          <cell r="N6142" t="str">
            <v>打磨</v>
          </cell>
          <cell r="O6142">
            <v>4</v>
          </cell>
          <cell r="P6142">
            <v>0</v>
          </cell>
          <cell r="Q6142">
            <v>0</v>
          </cell>
          <cell r="R6142">
            <v>0</v>
          </cell>
          <cell r="S6142">
            <v>0</v>
          </cell>
          <cell r="T6142">
            <v>0</v>
          </cell>
          <cell r="U6142">
            <v>0</v>
          </cell>
          <cell r="V6142">
            <v>0</v>
          </cell>
          <cell r="W6142">
            <v>0</v>
          </cell>
          <cell r="X6142">
            <v>0</v>
          </cell>
          <cell r="Y6142">
            <v>0</v>
          </cell>
          <cell r="Z6142">
            <v>0</v>
          </cell>
          <cell r="AA6142">
            <v>0</v>
          </cell>
          <cell r="AB6142">
            <v>0</v>
          </cell>
          <cell r="AC6142">
            <v>0</v>
          </cell>
          <cell r="AD6142">
            <v>0</v>
          </cell>
        </row>
        <row r="6142">
          <cell r="AN6142" t="str">
            <v>借用</v>
          </cell>
          <cell r="AO6142" t="str">
            <v>232G</v>
          </cell>
          <cell r="AP6142">
            <v>6</v>
          </cell>
          <cell r="AQ6142">
            <v>25015</v>
          </cell>
        </row>
        <row r="6143">
          <cell r="A6143">
            <v>6145</v>
          </cell>
          <cell r="B6143">
            <v>6</v>
          </cell>
          <cell r="C6143">
            <v>45735</v>
          </cell>
        </row>
        <row r="6143">
          <cell r="E6143" t="str">
            <v>232C-12140101</v>
          </cell>
          <cell r="F6143" t="str">
            <v>盒体</v>
          </cell>
          <cell r="G6143">
            <v>1</v>
          </cell>
          <cell r="H6143" t="str">
            <v>钢板t1.5/304</v>
          </cell>
        </row>
        <row r="6143">
          <cell r="J6143" t="str">
            <v>激光作业</v>
          </cell>
          <cell r="K6143">
            <v>1.28</v>
          </cell>
          <cell r="L6143" t="str">
            <v>激光拾件</v>
          </cell>
          <cell r="M6143">
            <v>0.8</v>
          </cell>
          <cell r="N6143" t="str">
            <v>倒钝</v>
          </cell>
          <cell r="O6143">
            <v>0.8</v>
          </cell>
          <cell r="P6143" t="str">
            <v>折弯</v>
          </cell>
          <cell r="Q6143">
            <v>1.92</v>
          </cell>
          <cell r="R6143" t="str">
            <v>转</v>
          </cell>
          <cell r="S6143">
            <v>0</v>
          </cell>
          <cell r="T6143">
            <v>0</v>
          </cell>
          <cell r="U6143">
            <v>0</v>
          </cell>
          <cell r="V6143">
            <v>0</v>
          </cell>
          <cell r="W6143">
            <v>0</v>
          </cell>
          <cell r="X6143">
            <v>0</v>
          </cell>
          <cell r="Y6143">
            <v>0</v>
          </cell>
          <cell r="Z6143">
            <v>0</v>
          </cell>
          <cell r="AA6143">
            <v>0</v>
          </cell>
          <cell r="AB6143">
            <v>0</v>
          </cell>
          <cell r="AC6143">
            <v>0</v>
          </cell>
          <cell r="AD6143">
            <v>0</v>
          </cell>
        </row>
        <row r="6143">
          <cell r="AH6143" t="str">
            <v>312×124</v>
          </cell>
        </row>
        <row r="6143">
          <cell r="AN6143" t="str">
            <v>借用</v>
          </cell>
          <cell r="AO6143" t="str">
            <v>232G</v>
          </cell>
          <cell r="AP6143">
            <v>6</v>
          </cell>
          <cell r="AQ6143">
            <v>25015</v>
          </cell>
        </row>
        <row r="6144">
          <cell r="A6144">
            <v>6146</v>
          </cell>
          <cell r="B6144">
            <v>12</v>
          </cell>
          <cell r="C6144">
            <v>45735</v>
          </cell>
        </row>
        <row r="6144">
          <cell r="E6144" t="str">
            <v>232C-12140102</v>
          </cell>
          <cell r="F6144" t="str">
            <v>圆环</v>
          </cell>
          <cell r="G6144">
            <v>2</v>
          </cell>
          <cell r="H6144" t="str">
            <v>钢板t2/304</v>
          </cell>
        </row>
        <row r="6144">
          <cell r="J6144" t="str">
            <v>激光作业</v>
          </cell>
          <cell r="K6144">
            <v>0.3</v>
          </cell>
          <cell r="L6144" t="str">
            <v>激光拾件</v>
          </cell>
          <cell r="M6144">
            <v>0.5</v>
          </cell>
          <cell r="N6144" t="str">
            <v>倒钝</v>
          </cell>
          <cell r="O6144">
            <v>0.5</v>
          </cell>
          <cell r="P6144" t="str">
            <v>转</v>
          </cell>
          <cell r="Q6144">
            <v>0</v>
          </cell>
          <cell r="R6144">
            <v>0</v>
          </cell>
          <cell r="S6144">
            <v>0</v>
          </cell>
          <cell r="T6144">
            <v>0</v>
          </cell>
          <cell r="U6144">
            <v>0</v>
          </cell>
          <cell r="V6144">
            <v>0</v>
          </cell>
          <cell r="W6144">
            <v>0</v>
          </cell>
          <cell r="X6144">
            <v>0</v>
          </cell>
          <cell r="Y6144">
            <v>0</v>
          </cell>
          <cell r="Z6144">
            <v>0</v>
          </cell>
          <cell r="AA6144">
            <v>0</v>
          </cell>
          <cell r="AB6144">
            <v>0</v>
          </cell>
          <cell r="AC6144">
            <v>0</v>
          </cell>
          <cell r="AD6144">
            <v>0</v>
          </cell>
        </row>
        <row r="6144">
          <cell r="AH6144" t="str">
            <v>45×45</v>
          </cell>
        </row>
        <row r="6144">
          <cell r="AN6144" t="str">
            <v>借用</v>
          </cell>
          <cell r="AO6144" t="str">
            <v>232G</v>
          </cell>
          <cell r="AP6144">
            <v>6</v>
          </cell>
          <cell r="AQ6144">
            <v>25015</v>
          </cell>
        </row>
        <row r="6145">
          <cell r="A6145">
            <v>6147</v>
          </cell>
          <cell r="B6145">
            <v>6</v>
          </cell>
          <cell r="C6145">
            <v>45735</v>
          </cell>
        </row>
        <row r="6145">
          <cell r="E6145" t="str">
            <v>232C-121402</v>
          </cell>
          <cell r="F6145" t="str">
            <v>盒盖</v>
          </cell>
          <cell r="G6145">
            <v>1</v>
          </cell>
          <cell r="H6145" t="str">
            <v>钢板t1.5/304</v>
          </cell>
        </row>
        <row r="6145">
          <cell r="J6145" t="str">
            <v>激光作业</v>
          </cell>
          <cell r="K6145">
            <v>0.64</v>
          </cell>
          <cell r="L6145" t="str">
            <v>激光拾件</v>
          </cell>
          <cell r="M6145">
            <v>0.8</v>
          </cell>
          <cell r="N6145" t="str">
            <v>倒钝</v>
          </cell>
          <cell r="O6145">
            <v>0.8</v>
          </cell>
          <cell r="P6145" t="str">
            <v>折弯</v>
          </cell>
          <cell r="Q6145">
            <v>1.12</v>
          </cell>
          <cell r="R6145" t="str">
            <v>焊接</v>
          </cell>
          <cell r="S6145">
            <v>4.5</v>
          </cell>
          <cell r="T6145" t="str">
            <v>打磨</v>
          </cell>
          <cell r="U6145">
            <v>3</v>
          </cell>
          <cell r="V6145">
            <v>0</v>
          </cell>
          <cell r="W6145">
            <v>0</v>
          </cell>
          <cell r="X6145">
            <v>0</v>
          </cell>
          <cell r="Y6145">
            <v>0</v>
          </cell>
          <cell r="Z6145">
            <v>0</v>
          </cell>
          <cell r="AA6145">
            <v>0</v>
          </cell>
          <cell r="AB6145">
            <v>0</v>
          </cell>
          <cell r="AC6145">
            <v>0</v>
          </cell>
          <cell r="AD6145">
            <v>0</v>
          </cell>
        </row>
        <row r="6145">
          <cell r="AH6145" t="str">
            <v>277×70.5</v>
          </cell>
        </row>
        <row r="6145">
          <cell r="AN6145" t="str">
            <v>借用</v>
          </cell>
          <cell r="AO6145" t="str">
            <v>232G</v>
          </cell>
          <cell r="AP6145">
            <v>6</v>
          </cell>
          <cell r="AQ6145">
            <v>25015</v>
          </cell>
        </row>
        <row r="6146">
          <cell r="A6146">
            <v>6148</v>
          </cell>
          <cell r="B6146">
            <v>6</v>
          </cell>
          <cell r="C6146">
            <v>45735</v>
          </cell>
        </row>
        <row r="6146">
          <cell r="E6146" t="str">
            <v>LD232-122400</v>
          </cell>
          <cell r="F6146" t="str">
            <v>接头焊合</v>
          </cell>
          <cell r="G6146">
            <v>1</v>
          </cell>
        </row>
        <row r="6146">
          <cell r="J6146" t="str">
            <v>定位焊</v>
          </cell>
          <cell r="K6146">
            <v>4.9</v>
          </cell>
          <cell r="L6146" t="str">
            <v>焊接</v>
          </cell>
          <cell r="M6146">
            <v>5.6</v>
          </cell>
          <cell r="N6146" t="str">
            <v>镀彩锌</v>
          </cell>
          <cell r="O6146">
            <v>0</v>
          </cell>
          <cell r="P6146" t="str">
            <v>喷漆</v>
          </cell>
          <cell r="Q6146">
            <v>1</v>
          </cell>
          <cell r="R6146" t="str">
            <v>挂件</v>
          </cell>
          <cell r="S6146">
            <v>0.5</v>
          </cell>
          <cell r="T6146" t="str">
            <v>转</v>
          </cell>
          <cell r="U6146">
            <v>0</v>
          </cell>
          <cell r="V6146">
            <v>0</v>
          </cell>
          <cell r="W6146">
            <v>0</v>
          </cell>
          <cell r="X6146">
            <v>0</v>
          </cell>
          <cell r="Y6146">
            <v>0</v>
          </cell>
          <cell r="Z6146">
            <v>0</v>
          </cell>
          <cell r="AA6146">
            <v>0</v>
          </cell>
          <cell r="AB6146">
            <v>0</v>
          </cell>
          <cell r="AC6146">
            <v>0</v>
          </cell>
          <cell r="AD6146">
            <v>0</v>
          </cell>
        </row>
        <row r="6146">
          <cell r="AN6146" t="str">
            <v>借用</v>
          </cell>
          <cell r="AO6146" t="str">
            <v>232G</v>
          </cell>
          <cell r="AP6146">
            <v>6</v>
          </cell>
          <cell r="AQ6146">
            <v>25015</v>
          </cell>
        </row>
        <row r="6147">
          <cell r="A6147">
            <v>6149</v>
          </cell>
          <cell r="B6147">
            <v>6</v>
          </cell>
          <cell r="C6147">
            <v>45735</v>
          </cell>
        </row>
        <row r="6147">
          <cell r="E6147" t="str">
            <v>LD232-12240100</v>
          </cell>
          <cell r="F6147" t="str">
            <v>法兰盘焊合</v>
          </cell>
          <cell r="G6147">
            <v>1</v>
          </cell>
        </row>
        <row r="6147">
          <cell r="J6147" t="str">
            <v>定位焊</v>
          </cell>
          <cell r="K6147">
            <v>2.25</v>
          </cell>
          <cell r="L6147" t="str">
            <v>焊接</v>
          </cell>
          <cell r="M6147">
            <v>3</v>
          </cell>
          <cell r="N6147" t="str">
            <v>车</v>
          </cell>
          <cell r="O6147">
            <v>5</v>
          </cell>
          <cell r="P6147" t="str">
            <v>划线钻</v>
          </cell>
          <cell r="Q6147">
            <v>1.6</v>
          </cell>
          <cell r="R6147" t="str">
            <v>转</v>
          </cell>
          <cell r="S6147">
            <v>0</v>
          </cell>
          <cell r="T6147">
            <v>0</v>
          </cell>
          <cell r="U6147">
            <v>0</v>
          </cell>
          <cell r="V6147">
            <v>0</v>
          </cell>
          <cell r="W6147">
            <v>0</v>
          </cell>
          <cell r="X6147">
            <v>0</v>
          </cell>
          <cell r="Y6147">
            <v>0</v>
          </cell>
          <cell r="Z6147">
            <v>0</v>
          </cell>
          <cell r="AA6147">
            <v>0</v>
          </cell>
          <cell r="AB6147">
            <v>0</v>
          </cell>
          <cell r="AC6147">
            <v>0</v>
          </cell>
          <cell r="AD6147">
            <v>0</v>
          </cell>
        </row>
        <row r="6147">
          <cell r="AN6147" t="str">
            <v>借用</v>
          </cell>
          <cell r="AO6147" t="str">
            <v>232G</v>
          </cell>
          <cell r="AP6147">
            <v>6</v>
          </cell>
          <cell r="AQ6147">
            <v>25015</v>
          </cell>
        </row>
        <row r="6148">
          <cell r="A6148">
            <v>6150</v>
          </cell>
          <cell r="B6148">
            <v>6</v>
          </cell>
          <cell r="C6148">
            <v>45735</v>
          </cell>
        </row>
        <row r="6148">
          <cell r="E6148" t="str">
            <v>LD232-12240101</v>
          </cell>
          <cell r="F6148" t="str">
            <v>直管</v>
          </cell>
          <cell r="G6148">
            <v>1</v>
          </cell>
          <cell r="H6148" t="str">
            <v>无缝钢管φ57×3.5/20</v>
          </cell>
        </row>
        <row r="6148">
          <cell r="J6148" t="str">
            <v>切割锯</v>
          </cell>
          <cell r="K6148">
            <v>2.4</v>
          </cell>
          <cell r="L6148" t="str">
            <v>转</v>
          </cell>
          <cell r="M6148">
            <v>0</v>
          </cell>
          <cell r="N6148">
            <v>0</v>
          </cell>
          <cell r="O6148">
            <v>0</v>
          </cell>
          <cell r="P6148">
            <v>0</v>
          </cell>
          <cell r="Q6148">
            <v>0</v>
          </cell>
          <cell r="R6148">
            <v>0</v>
          </cell>
          <cell r="S6148">
            <v>0</v>
          </cell>
          <cell r="T6148">
            <v>0</v>
          </cell>
          <cell r="U6148">
            <v>0</v>
          </cell>
          <cell r="V6148">
            <v>0</v>
          </cell>
          <cell r="W6148">
            <v>0</v>
          </cell>
          <cell r="X6148">
            <v>0</v>
          </cell>
          <cell r="Y6148">
            <v>0</v>
          </cell>
          <cell r="Z6148">
            <v>0</v>
          </cell>
          <cell r="AA6148">
            <v>0</v>
          </cell>
          <cell r="AB6148">
            <v>0</v>
          </cell>
          <cell r="AC6148">
            <v>0</v>
          </cell>
          <cell r="AD6148">
            <v>0</v>
          </cell>
        </row>
        <row r="6148">
          <cell r="AH6148">
            <v>166</v>
          </cell>
        </row>
        <row r="6148">
          <cell r="AN6148" t="str">
            <v>借用</v>
          </cell>
          <cell r="AO6148" t="str">
            <v>232G</v>
          </cell>
          <cell r="AP6148">
            <v>6</v>
          </cell>
          <cell r="AQ6148">
            <v>25015</v>
          </cell>
        </row>
        <row r="6149">
          <cell r="A6149">
            <v>6151</v>
          </cell>
          <cell r="B6149">
            <v>6</v>
          </cell>
          <cell r="C6149">
            <v>45735</v>
          </cell>
        </row>
        <row r="6149">
          <cell r="E6149" t="str">
            <v>LD232-12240102</v>
          </cell>
          <cell r="F6149" t="str">
            <v>法兰盘</v>
          </cell>
          <cell r="G6149">
            <v>1</v>
          </cell>
          <cell r="H6149" t="str">
            <v>钢板t12/Q235</v>
          </cell>
        </row>
        <row r="6149">
          <cell r="J6149" t="str">
            <v>激光作业</v>
          </cell>
          <cell r="K6149">
            <v>0.96</v>
          </cell>
          <cell r="L6149" t="str">
            <v>激光拾件</v>
          </cell>
          <cell r="M6149">
            <v>0.8</v>
          </cell>
          <cell r="N6149" t="str">
            <v>转</v>
          </cell>
          <cell r="O6149">
            <v>0</v>
          </cell>
          <cell r="P6149">
            <v>0</v>
          </cell>
          <cell r="Q6149">
            <v>0</v>
          </cell>
          <cell r="R6149">
            <v>0</v>
          </cell>
          <cell r="S6149">
            <v>0</v>
          </cell>
          <cell r="T6149">
            <v>0</v>
          </cell>
          <cell r="U6149">
            <v>0</v>
          </cell>
          <cell r="V6149">
            <v>0</v>
          </cell>
          <cell r="W6149">
            <v>0</v>
          </cell>
          <cell r="X6149">
            <v>0</v>
          </cell>
          <cell r="Y6149">
            <v>0</v>
          </cell>
          <cell r="Z6149">
            <v>0</v>
          </cell>
          <cell r="AA6149">
            <v>0</v>
          </cell>
          <cell r="AB6149">
            <v>0</v>
          </cell>
          <cell r="AC6149">
            <v>0</v>
          </cell>
          <cell r="AD6149">
            <v>0</v>
          </cell>
        </row>
        <row r="6149">
          <cell r="AH6149" t="str">
            <v>118×118</v>
          </cell>
        </row>
        <row r="6149">
          <cell r="AN6149" t="str">
            <v>借用</v>
          </cell>
          <cell r="AO6149" t="str">
            <v>232G</v>
          </cell>
          <cell r="AP6149">
            <v>6</v>
          </cell>
          <cell r="AQ6149">
            <v>25015</v>
          </cell>
        </row>
        <row r="6150">
          <cell r="A6150">
            <v>6152</v>
          </cell>
          <cell r="B6150">
            <v>6</v>
          </cell>
          <cell r="C6150">
            <v>45735</v>
          </cell>
        </row>
        <row r="6150">
          <cell r="E6150" t="str">
            <v>LD232-122300</v>
          </cell>
          <cell r="F6150" t="str">
            <v>油箱回油管焊合</v>
          </cell>
          <cell r="G6150">
            <v>1</v>
          </cell>
        </row>
        <row r="6150">
          <cell r="J6150" t="str">
            <v>定位焊</v>
          </cell>
          <cell r="K6150">
            <v>7</v>
          </cell>
          <cell r="L6150" t="str">
            <v>焊接</v>
          </cell>
          <cell r="M6150">
            <v>7.7</v>
          </cell>
          <cell r="N6150" t="str">
            <v>喷砂</v>
          </cell>
          <cell r="O6150">
            <v>2.5</v>
          </cell>
          <cell r="P6150" t="str">
            <v>挂件</v>
          </cell>
          <cell r="Q6150">
            <v>0.5</v>
          </cell>
          <cell r="R6150" t="str">
            <v>喷漆</v>
          </cell>
          <cell r="S6150">
            <v>3</v>
          </cell>
          <cell r="T6150" t="str">
            <v>转</v>
          </cell>
          <cell r="U6150">
            <v>0</v>
          </cell>
          <cell r="V6150">
            <v>0</v>
          </cell>
          <cell r="W6150">
            <v>0</v>
          </cell>
          <cell r="X6150">
            <v>0</v>
          </cell>
          <cell r="Y6150">
            <v>0</v>
          </cell>
          <cell r="Z6150">
            <v>0</v>
          </cell>
          <cell r="AA6150">
            <v>0</v>
          </cell>
          <cell r="AB6150">
            <v>0</v>
          </cell>
          <cell r="AC6150">
            <v>0</v>
          </cell>
          <cell r="AD6150">
            <v>0</v>
          </cell>
        </row>
        <row r="6150">
          <cell r="AN6150" t="str">
            <v>借用</v>
          </cell>
          <cell r="AO6150" t="str">
            <v>232G</v>
          </cell>
          <cell r="AP6150">
            <v>6</v>
          </cell>
          <cell r="AQ6150">
            <v>25015</v>
          </cell>
        </row>
        <row r="6151">
          <cell r="A6151">
            <v>6153</v>
          </cell>
          <cell r="B6151">
            <v>7</v>
          </cell>
          <cell r="C6151">
            <v>45735</v>
          </cell>
        </row>
        <row r="6151">
          <cell r="E6151" t="str">
            <v>LD232-122301</v>
          </cell>
          <cell r="F6151" t="str">
            <v>弯管</v>
          </cell>
          <cell r="G6151">
            <v>1</v>
          </cell>
          <cell r="H6151" t="str">
            <v>无缝钢管φ34×3/20</v>
          </cell>
        </row>
        <row r="6151">
          <cell r="J6151" t="str">
            <v>切割锯1</v>
          </cell>
          <cell r="K6151">
            <v>3.36</v>
          </cell>
          <cell r="L6151" t="str">
            <v>弯管</v>
          </cell>
          <cell r="M6151">
            <v>5</v>
          </cell>
          <cell r="N6151" t="str">
            <v>切割锯2</v>
          </cell>
          <cell r="O6151">
            <v>4</v>
          </cell>
          <cell r="P6151" t="str">
            <v>转</v>
          </cell>
          <cell r="Q6151">
            <v>0</v>
          </cell>
          <cell r="R6151">
            <v>0</v>
          </cell>
          <cell r="S6151">
            <v>0</v>
          </cell>
          <cell r="T6151">
            <v>0</v>
          </cell>
          <cell r="U6151">
            <v>0</v>
          </cell>
          <cell r="V6151">
            <v>0</v>
          </cell>
          <cell r="W6151">
            <v>0</v>
          </cell>
          <cell r="X6151">
            <v>0</v>
          </cell>
          <cell r="Y6151">
            <v>0</v>
          </cell>
          <cell r="Z6151">
            <v>0</v>
          </cell>
          <cell r="AA6151">
            <v>0</v>
          </cell>
          <cell r="AB6151">
            <v>0</v>
          </cell>
          <cell r="AC6151">
            <v>0</v>
          </cell>
          <cell r="AD6151">
            <v>0</v>
          </cell>
        </row>
        <row r="6151">
          <cell r="AH6151">
            <v>1526</v>
          </cell>
        </row>
        <row r="6151">
          <cell r="AN6151" t="str">
            <v>借用</v>
          </cell>
          <cell r="AO6151" t="str">
            <v>232G</v>
          </cell>
          <cell r="AP6151">
            <v>6</v>
          </cell>
          <cell r="AQ6151">
            <v>25015</v>
          </cell>
        </row>
        <row r="6152">
          <cell r="A6152">
            <v>6154</v>
          </cell>
          <cell r="B6152">
            <v>6</v>
          </cell>
          <cell r="C6152">
            <v>45735</v>
          </cell>
        </row>
        <row r="6152">
          <cell r="E6152" t="str">
            <v>LD232-122302</v>
          </cell>
          <cell r="F6152" t="str">
            <v>过渡接头</v>
          </cell>
          <cell r="G6152">
            <v>1</v>
          </cell>
          <cell r="H6152" t="str">
            <v>圆钢φ75/Q235B</v>
          </cell>
        </row>
        <row r="6152">
          <cell r="J6152" t="str">
            <v>切割锯</v>
          </cell>
          <cell r="K6152">
            <v>7.5</v>
          </cell>
          <cell r="L6152" t="str">
            <v>车</v>
          </cell>
          <cell r="M6152">
            <v>35</v>
          </cell>
          <cell r="N6152">
            <v>0</v>
          </cell>
          <cell r="O6152">
            <v>0</v>
          </cell>
          <cell r="P6152">
            <v>0</v>
          </cell>
          <cell r="Q6152">
            <v>0</v>
          </cell>
          <cell r="R6152">
            <v>0</v>
          </cell>
          <cell r="S6152">
            <v>0</v>
          </cell>
          <cell r="T6152">
            <v>0</v>
          </cell>
          <cell r="U6152">
            <v>0</v>
          </cell>
          <cell r="V6152">
            <v>0</v>
          </cell>
          <cell r="W6152">
            <v>0</v>
          </cell>
          <cell r="X6152">
            <v>0</v>
          </cell>
          <cell r="Y6152">
            <v>0</v>
          </cell>
          <cell r="Z6152">
            <v>0</v>
          </cell>
          <cell r="AA6152">
            <v>0</v>
          </cell>
          <cell r="AB6152">
            <v>0</v>
          </cell>
          <cell r="AC6152">
            <v>0</v>
          </cell>
          <cell r="AD6152">
            <v>0</v>
          </cell>
        </row>
        <row r="6152">
          <cell r="AH6152">
            <v>65</v>
          </cell>
        </row>
        <row r="6152">
          <cell r="AN6152" t="str">
            <v>增加</v>
          </cell>
          <cell r="AO6152" t="str">
            <v>232G</v>
          </cell>
          <cell r="AP6152">
            <v>6</v>
          </cell>
          <cell r="AQ6152">
            <v>25015</v>
          </cell>
        </row>
        <row r="6153">
          <cell r="A6153">
            <v>6155</v>
          </cell>
          <cell r="B6153">
            <v>6</v>
          </cell>
          <cell r="C6153">
            <v>45735</v>
          </cell>
        </row>
        <row r="6153">
          <cell r="E6153" t="str">
            <v>LD232-120900</v>
          </cell>
          <cell r="F6153" t="str">
            <v>胶管接头</v>
          </cell>
          <cell r="G6153">
            <v>1</v>
          </cell>
        </row>
        <row r="6153">
          <cell r="J6153" t="str">
            <v>定位焊</v>
          </cell>
          <cell r="K6153">
            <v>5.6</v>
          </cell>
          <cell r="L6153" t="str">
            <v>焊接</v>
          </cell>
          <cell r="M6153">
            <v>7</v>
          </cell>
          <cell r="N6153" t="str">
            <v>镀锌</v>
          </cell>
          <cell r="O6153">
            <v>0</v>
          </cell>
          <cell r="P6153" t="str">
            <v>挂件</v>
          </cell>
          <cell r="Q6153">
            <v>0.5</v>
          </cell>
          <cell r="R6153" t="str">
            <v>喷漆</v>
          </cell>
          <cell r="S6153">
            <v>0.5</v>
          </cell>
          <cell r="T6153" t="str">
            <v>入库</v>
          </cell>
          <cell r="U6153">
            <v>0</v>
          </cell>
          <cell r="V6153">
            <v>0</v>
          </cell>
          <cell r="W6153">
            <v>0</v>
          </cell>
          <cell r="X6153">
            <v>0</v>
          </cell>
          <cell r="Y6153">
            <v>0</v>
          </cell>
          <cell r="Z6153">
            <v>0</v>
          </cell>
          <cell r="AA6153">
            <v>0</v>
          </cell>
          <cell r="AB6153">
            <v>0</v>
          </cell>
          <cell r="AC6153">
            <v>0</v>
          </cell>
          <cell r="AD6153">
            <v>0</v>
          </cell>
        </row>
        <row r="6153">
          <cell r="AN6153" t="str">
            <v>借用</v>
          </cell>
          <cell r="AO6153" t="str">
            <v>232G</v>
          </cell>
          <cell r="AP6153">
            <v>6</v>
          </cell>
          <cell r="AQ6153">
            <v>25015</v>
          </cell>
        </row>
        <row r="6154">
          <cell r="A6154">
            <v>6156</v>
          </cell>
          <cell r="B6154">
            <v>12</v>
          </cell>
          <cell r="C6154">
            <v>45735</v>
          </cell>
        </row>
        <row r="6154">
          <cell r="E6154" t="str">
            <v>LD232-120901</v>
          </cell>
          <cell r="F6154" t="str">
            <v>接头</v>
          </cell>
          <cell r="G6154">
            <v>2</v>
          </cell>
          <cell r="H6154" t="str">
            <v>无缝管φ63.5×8/20</v>
          </cell>
        </row>
        <row r="6154">
          <cell r="J6154" t="str">
            <v>锯床</v>
          </cell>
          <cell r="K6154">
            <v>4.3</v>
          </cell>
          <cell r="L6154" t="str">
            <v>车</v>
          </cell>
          <cell r="M6154">
            <v>10</v>
          </cell>
          <cell r="N6154">
            <v>0</v>
          </cell>
          <cell r="O6154">
            <v>0</v>
          </cell>
          <cell r="P6154">
            <v>0</v>
          </cell>
          <cell r="Q6154">
            <v>0</v>
          </cell>
          <cell r="R6154">
            <v>0</v>
          </cell>
          <cell r="S6154">
            <v>0</v>
          </cell>
          <cell r="T6154">
            <v>0</v>
          </cell>
          <cell r="U6154">
            <v>0</v>
          </cell>
          <cell r="V6154">
            <v>0</v>
          </cell>
          <cell r="W6154">
            <v>0</v>
          </cell>
          <cell r="X6154">
            <v>0</v>
          </cell>
          <cell r="Y6154">
            <v>0</v>
          </cell>
          <cell r="Z6154">
            <v>0</v>
          </cell>
          <cell r="AA6154">
            <v>0</v>
          </cell>
          <cell r="AB6154">
            <v>0</v>
          </cell>
          <cell r="AC6154">
            <v>0</v>
          </cell>
          <cell r="AD6154">
            <v>0</v>
          </cell>
        </row>
        <row r="6154">
          <cell r="AH6154">
            <v>74</v>
          </cell>
        </row>
        <row r="6154">
          <cell r="AN6154" t="str">
            <v>借用</v>
          </cell>
          <cell r="AO6154" t="str">
            <v>232G</v>
          </cell>
          <cell r="AP6154">
            <v>6</v>
          </cell>
          <cell r="AQ6154">
            <v>25015</v>
          </cell>
        </row>
        <row r="6155">
          <cell r="A6155">
            <v>6157</v>
          </cell>
          <cell r="B6155">
            <v>6</v>
          </cell>
          <cell r="C6155">
            <v>45735</v>
          </cell>
        </row>
        <row r="6155">
          <cell r="E6155" t="str">
            <v>232C-121101</v>
          </cell>
          <cell r="F6155" t="str">
            <v>盖</v>
          </cell>
          <cell r="G6155">
            <v>1</v>
          </cell>
          <cell r="H6155" t="str">
            <v>铝棒φ90/6061</v>
          </cell>
          <cell r="I6155" t="str">
            <v>铝棒φ90/2A12</v>
          </cell>
          <cell r="J6155" t="str">
            <v>锯床</v>
          </cell>
          <cell r="K6155">
            <v>6.3</v>
          </cell>
          <cell r="L6155" t="str">
            <v>车</v>
          </cell>
          <cell r="M6155">
            <v>13</v>
          </cell>
          <cell r="N6155" t="str">
            <v>转</v>
          </cell>
          <cell r="O6155">
            <v>0</v>
          </cell>
          <cell r="P6155">
            <v>0</v>
          </cell>
          <cell r="Q6155">
            <v>0</v>
          </cell>
          <cell r="R6155">
            <v>0</v>
          </cell>
          <cell r="S6155">
            <v>0</v>
          </cell>
          <cell r="T6155">
            <v>0</v>
          </cell>
          <cell r="U6155">
            <v>0</v>
          </cell>
          <cell r="V6155">
            <v>0</v>
          </cell>
          <cell r="W6155">
            <v>0</v>
          </cell>
          <cell r="X6155">
            <v>0</v>
          </cell>
          <cell r="Y6155">
            <v>0</v>
          </cell>
          <cell r="Z6155">
            <v>0</v>
          </cell>
          <cell r="AA6155">
            <v>0</v>
          </cell>
          <cell r="AB6155">
            <v>0</v>
          </cell>
          <cell r="AC6155">
            <v>0</v>
          </cell>
          <cell r="AD6155">
            <v>0</v>
          </cell>
        </row>
        <row r="6155">
          <cell r="AH6155">
            <v>40</v>
          </cell>
        </row>
        <row r="6155">
          <cell r="AN6155" t="str">
            <v>借用</v>
          </cell>
          <cell r="AO6155" t="str">
            <v>232G</v>
          </cell>
          <cell r="AP6155">
            <v>6</v>
          </cell>
          <cell r="AQ6155">
            <v>25015</v>
          </cell>
        </row>
        <row r="6156">
          <cell r="A6156">
            <v>6158</v>
          </cell>
          <cell r="B6156">
            <v>6</v>
          </cell>
          <cell r="C6156">
            <v>45735</v>
          </cell>
        </row>
        <row r="6156">
          <cell r="E6156" t="str">
            <v>232C-121102</v>
          </cell>
          <cell r="F6156" t="str">
            <v>座</v>
          </cell>
          <cell r="G6156">
            <v>1</v>
          </cell>
          <cell r="H6156" t="str">
            <v>铝棒φ110/2A12</v>
          </cell>
        </row>
        <row r="6156">
          <cell r="J6156" t="str">
            <v>锯床</v>
          </cell>
          <cell r="K6156">
            <v>7.65</v>
          </cell>
          <cell r="L6156" t="str">
            <v>车</v>
          </cell>
          <cell r="M6156">
            <v>14</v>
          </cell>
          <cell r="N6156" t="str">
            <v>铣</v>
          </cell>
          <cell r="O6156">
            <v>1.5</v>
          </cell>
          <cell r="P6156" t="str">
            <v>划线钻</v>
          </cell>
          <cell r="Q6156">
            <v>7.5</v>
          </cell>
          <cell r="R6156" t="str">
            <v>转</v>
          </cell>
          <cell r="S6156">
            <v>0</v>
          </cell>
          <cell r="T6156">
            <v>0</v>
          </cell>
          <cell r="U6156">
            <v>0</v>
          </cell>
          <cell r="V6156">
            <v>0</v>
          </cell>
          <cell r="W6156">
            <v>0</v>
          </cell>
          <cell r="X6156">
            <v>0</v>
          </cell>
          <cell r="Y6156">
            <v>0</v>
          </cell>
          <cell r="Z6156">
            <v>0</v>
          </cell>
          <cell r="AA6156">
            <v>0</v>
          </cell>
          <cell r="AB6156">
            <v>0</v>
          </cell>
          <cell r="AC6156">
            <v>0</v>
          </cell>
          <cell r="AD6156">
            <v>0</v>
          </cell>
        </row>
        <row r="6156">
          <cell r="AH6156">
            <v>29</v>
          </cell>
        </row>
        <row r="6156">
          <cell r="AN6156" t="str">
            <v>借用</v>
          </cell>
          <cell r="AO6156" t="str">
            <v>232G</v>
          </cell>
          <cell r="AP6156">
            <v>6</v>
          </cell>
          <cell r="AQ6156">
            <v>25015</v>
          </cell>
        </row>
        <row r="6157">
          <cell r="A6157">
            <v>6159</v>
          </cell>
          <cell r="B6157">
            <v>6</v>
          </cell>
          <cell r="C6157">
            <v>45735</v>
          </cell>
        </row>
        <row r="6157">
          <cell r="E6157" t="str">
            <v>232E-121001</v>
          </cell>
          <cell r="F6157" t="str">
            <v>板1</v>
          </cell>
          <cell r="G6157">
            <v>1</v>
          </cell>
          <cell r="H6157" t="str">
            <v>钢板t4/304</v>
          </cell>
        </row>
        <row r="6157">
          <cell r="J6157" t="str">
            <v>激光作业</v>
          </cell>
          <cell r="K6157">
            <v>0.64</v>
          </cell>
          <cell r="L6157" t="str">
            <v>激光拾件</v>
          </cell>
          <cell r="M6157">
            <v>0.8</v>
          </cell>
          <cell r="N6157" t="str">
            <v>倒钝</v>
          </cell>
          <cell r="O6157">
            <v>0.8</v>
          </cell>
          <cell r="P6157" t="str">
            <v>折弯</v>
          </cell>
          <cell r="Q6157">
            <v>0.8</v>
          </cell>
          <cell r="R6157" t="str">
            <v>划线钻</v>
          </cell>
          <cell r="S6157">
            <v>4.16</v>
          </cell>
          <cell r="T6157" t="str">
            <v>喷砂</v>
          </cell>
          <cell r="U6157">
            <v>0.5</v>
          </cell>
          <cell r="V6157" t="str">
            <v>挂件+喷漆</v>
          </cell>
          <cell r="W6157" t="str">
            <v>0.5+0.5</v>
          </cell>
        </row>
        <row r="6157">
          <cell r="Z6157">
            <v>0</v>
          </cell>
          <cell r="AA6157">
            <v>0</v>
          </cell>
          <cell r="AB6157">
            <v>0</v>
          </cell>
          <cell r="AC6157">
            <v>0</v>
          </cell>
          <cell r="AD6157">
            <v>0</v>
          </cell>
        </row>
        <row r="6157">
          <cell r="AH6157" t="str">
            <v>283×70</v>
          </cell>
        </row>
        <row r="6157">
          <cell r="AN6157" t="str">
            <v>借用</v>
          </cell>
          <cell r="AO6157" t="str">
            <v>232G</v>
          </cell>
          <cell r="AP6157">
            <v>6</v>
          </cell>
          <cell r="AQ6157">
            <v>25015</v>
          </cell>
        </row>
        <row r="6158">
          <cell r="A6158">
            <v>6160</v>
          </cell>
          <cell r="B6158">
            <v>6</v>
          </cell>
          <cell r="C6158">
            <v>45735</v>
          </cell>
        </row>
        <row r="6158">
          <cell r="E6158" t="str">
            <v>232E-121002</v>
          </cell>
          <cell r="F6158" t="str">
            <v>板2</v>
          </cell>
          <cell r="G6158">
            <v>1</v>
          </cell>
          <cell r="H6158" t="str">
            <v>钢板t2/304</v>
          </cell>
        </row>
        <row r="6158">
          <cell r="J6158" t="str">
            <v>激光作业</v>
          </cell>
          <cell r="K6158">
            <v>0.64</v>
          </cell>
          <cell r="L6158" t="str">
            <v>激光拾件</v>
          </cell>
          <cell r="M6158">
            <v>0.8</v>
          </cell>
          <cell r="N6158" t="str">
            <v>倒钝</v>
          </cell>
          <cell r="O6158">
            <v>0.8</v>
          </cell>
          <cell r="P6158" t="str">
            <v>成型</v>
          </cell>
          <cell r="Q6158">
            <v>4.8</v>
          </cell>
          <cell r="R6158" t="str">
            <v>喷砂</v>
          </cell>
          <cell r="S6158">
            <v>0.5</v>
          </cell>
          <cell r="T6158" t="str">
            <v>挂件</v>
          </cell>
          <cell r="U6158">
            <v>0.5</v>
          </cell>
          <cell r="V6158" t="str">
            <v>喷黑漆</v>
          </cell>
          <cell r="W6158">
            <v>0.5</v>
          </cell>
          <cell r="X6158">
            <v>0</v>
          </cell>
          <cell r="Y6158">
            <v>0</v>
          </cell>
          <cell r="Z6158">
            <v>0</v>
          </cell>
          <cell r="AA6158">
            <v>0</v>
          </cell>
          <cell r="AB6158">
            <v>0</v>
          </cell>
          <cell r="AC6158">
            <v>0</v>
          </cell>
          <cell r="AD6158">
            <v>0</v>
          </cell>
        </row>
        <row r="6158">
          <cell r="AH6158" t="str">
            <v>134×20</v>
          </cell>
        </row>
        <row r="6158">
          <cell r="AN6158" t="str">
            <v>借用</v>
          </cell>
          <cell r="AO6158" t="str">
            <v>232G</v>
          </cell>
          <cell r="AP6158">
            <v>6</v>
          </cell>
          <cell r="AQ6158">
            <v>25015</v>
          </cell>
        </row>
        <row r="6159">
          <cell r="A6159">
            <v>6161</v>
          </cell>
          <cell r="B6159">
            <v>6</v>
          </cell>
          <cell r="C6159">
            <v>45735</v>
          </cell>
        </row>
        <row r="6159">
          <cell r="E6159" t="str">
            <v>232E-121201</v>
          </cell>
          <cell r="F6159" t="str">
            <v>固定板</v>
          </cell>
          <cell r="G6159">
            <v>1</v>
          </cell>
          <cell r="H6159" t="str">
            <v>钢板t3/304</v>
          </cell>
        </row>
        <row r="6159">
          <cell r="J6159" t="str">
            <v>激光作业</v>
          </cell>
          <cell r="K6159">
            <v>1.28</v>
          </cell>
          <cell r="L6159" t="str">
            <v>激光拾件</v>
          </cell>
          <cell r="M6159">
            <v>0.8</v>
          </cell>
          <cell r="N6159" t="str">
            <v>倒钝</v>
          </cell>
          <cell r="O6159">
            <v>0.8</v>
          </cell>
          <cell r="P6159" t="str">
            <v>折弯</v>
          </cell>
          <cell r="Q6159">
            <v>1.6</v>
          </cell>
          <cell r="R6159" t="str">
            <v>喷砂</v>
          </cell>
          <cell r="S6159">
            <v>0.5</v>
          </cell>
          <cell r="T6159" t="str">
            <v>挂件</v>
          </cell>
          <cell r="U6159">
            <v>0.5</v>
          </cell>
          <cell r="V6159" t="str">
            <v>喷漆</v>
          </cell>
          <cell r="W6159">
            <v>0.5</v>
          </cell>
          <cell r="X6159" t="str">
            <v>转</v>
          </cell>
          <cell r="Y6159">
            <v>0</v>
          </cell>
          <cell r="Z6159">
            <v>0</v>
          </cell>
          <cell r="AA6159">
            <v>0</v>
          </cell>
          <cell r="AB6159">
            <v>0</v>
          </cell>
          <cell r="AC6159">
            <v>0</v>
          </cell>
          <cell r="AD6159">
            <v>0</v>
          </cell>
        </row>
        <row r="6159">
          <cell r="AH6159" t="str">
            <v>318×30</v>
          </cell>
        </row>
        <row r="6159">
          <cell r="AN6159" t="str">
            <v>借用</v>
          </cell>
          <cell r="AO6159" t="str">
            <v>232G</v>
          </cell>
          <cell r="AP6159">
            <v>6</v>
          </cell>
          <cell r="AQ6159">
            <v>25015</v>
          </cell>
        </row>
        <row r="6160">
          <cell r="A6160">
            <v>6162</v>
          </cell>
          <cell r="B6160">
            <v>6</v>
          </cell>
          <cell r="C6160">
            <v>45735</v>
          </cell>
        </row>
        <row r="6160">
          <cell r="E6160" t="str">
            <v>232E-121301</v>
          </cell>
          <cell r="F6160" t="str">
            <v>固定板</v>
          </cell>
          <cell r="G6160">
            <v>1</v>
          </cell>
          <cell r="H6160" t="str">
            <v>钢板t4/Q235B</v>
          </cell>
        </row>
        <row r="6160">
          <cell r="J6160" t="str">
            <v>激光作业</v>
          </cell>
          <cell r="K6160">
            <v>1.28</v>
          </cell>
          <cell r="L6160" t="str">
            <v>激光拾件</v>
          </cell>
          <cell r="M6160">
            <v>0.8</v>
          </cell>
          <cell r="N6160" t="str">
            <v>倒钝</v>
          </cell>
          <cell r="O6160">
            <v>0.8</v>
          </cell>
          <cell r="P6160" t="str">
            <v>折弯</v>
          </cell>
          <cell r="Q6160">
            <v>2.56</v>
          </cell>
          <cell r="R6160" t="str">
            <v>喷砂</v>
          </cell>
          <cell r="S6160">
            <v>0.5</v>
          </cell>
          <cell r="T6160" t="str">
            <v>挂件</v>
          </cell>
          <cell r="U6160">
            <v>0.5</v>
          </cell>
          <cell r="V6160" t="str">
            <v>喷漆</v>
          </cell>
          <cell r="W6160">
            <v>0.5</v>
          </cell>
          <cell r="X6160">
            <v>0</v>
          </cell>
          <cell r="Y6160">
            <v>0</v>
          </cell>
          <cell r="Z6160">
            <v>0</v>
          </cell>
          <cell r="AA6160">
            <v>0</v>
          </cell>
          <cell r="AB6160">
            <v>0</v>
          </cell>
          <cell r="AC6160">
            <v>0</v>
          </cell>
          <cell r="AD6160">
            <v>0</v>
          </cell>
        </row>
        <row r="6160">
          <cell r="AH6160" t="str">
            <v>360×30</v>
          </cell>
        </row>
        <row r="6160">
          <cell r="AN6160" t="str">
            <v>借用</v>
          </cell>
          <cell r="AO6160" t="str">
            <v>232G</v>
          </cell>
          <cell r="AP6160">
            <v>6</v>
          </cell>
          <cell r="AQ6160">
            <v>25015</v>
          </cell>
        </row>
        <row r="6161">
          <cell r="A6161">
            <v>6163</v>
          </cell>
          <cell r="B6161">
            <v>24</v>
          </cell>
          <cell r="C6161">
            <v>45735</v>
          </cell>
        </row>
        <row r="6161">
          <cell r="E6161" t="str">
            <v>LD232-120501</v>
          </cell>
          <cell r="F6161" t="str">
            <v>箍带</v>
          </cell>
          <cell r="G6161">
            <v>4</v>
          </cell>
          <cell r="H6161" t="str">
            <v>钢板t2/304</v>
          </cell>
        </row>
        <row r="6161">
          <cell r="J6161" t="str">
            <v>激光作业</v>
          </cell>
          <cell r="K6161">
            <v>0.3</v>
          </cell>
          <cell r="L6161" t="str">
            <v>激光拾件</v>
          </cell>
          <cell r="M6161">
            <v>0.5</v>
          </cell>
          <cell r="N6161" t="str">
            <v>划线钻</v>
          </cell>
          <cell r="O6161">
            <v>1</v>
          </cell>
          <cell r="P6161" t="str">
            <v>成型</v>
          </cell>
          <cell r="Q6161">
            <v>3.5</v>
          </cell>
          <cell r="R6161" t="str">
            <v>焊接</v>
          </cell>
          <cell r="S6161">
            <v>1.5</v>
          </cell>
          <cell r="T6161" t="str">
            <v>打磨</v>
          </cell>
          <cell r="U6161">
            <v>2</v>
          </cell>
          <cell r="V6161" t="str">
            <v>喷砂 </v>
          </cell>
          <cell r="W6161">
            <v>0.5</v>
          </cell>
          <cell r="X6161" t="str">
            <v>挂件</v>
          </cell>
          <cell r="Y6161">
            <v>0.5</v>
          </cell>
          <cell r="Z6161" t="str">
            <v>喷漆</v>
          </cell>
          <cell r="AA6161">
            <v>0.5</v>
          </cell>
          <cell r="AB6161" t="str">
            <v>装配出库</v>
          </cell>
          <cell r="AC6161">
            <v>0</v>
          </cell>
          <cell r="AD6161">
            <v>0</v>
          </cell>
        </row>
        <row r="6161">
          <cell r="AH6161" t="str">
            <v>191×29</v>
          </cell>
        </row>
        <row r="6161">
          <cell r="AN6161" t="str">
            <v>借用（工艺图）</v>
          </cell>
          <cell r="AO6161" t="str">
            <v>232G</v>
          </cell>
          <cell r="AP6161">
            <v>6</v>
          </cell>
          <cell r="AQ6161">
            <v>25015</v>
          </cell>
        </row>
        <row r="6162">
          <cell r="A6162">
            <v>6164</v>
          </cell>
          <cell r="B6162">
            <v>24</v>
          </cell>
          <cell r="C6162">
            <v>45735</v>
          </cell>
        </row>
        <row r="6162">
          <cell r="E6162" t="str">
            <v>LD232-120501</v>
          </cell>
          <cell r="F6162" t="str">
            <v>箍带</v>
          </cell>
          <cell r="G6162">
            <v>4</v>
          </cell>
          <cell r="H6162" t="str">
            <v>钢板t2/304</v>
          </cell>
        </row>
        <row r="6162">
          <cell r="J6162" t="str">
            <v>挂件</v>
          </cell>
          <cell r="K6162">
            <v>0.5</v>
          </cell>
          <cell r="L6162" t="str">
            <v>喷漆</v>
          </cell>
          <cell r="M6162">
            <v>0.5</v>
          </cell>
          <cell r="N6162" t="str">
            <v>装配出库</v>
          </cell>
        </row>
        <row r="6162">
          <cell r="AC6162">
            <v>0</v>
          </cell>
          <cell r="AD6162">
            <v>0</v>
          </cell>
        </row>
        <row r="6162">
          <cell r="AH6162" t="str">
            <v>191×29</v>
          </cell>
        </row>
        <row r="6162">
          <cell r="AN6162" t="str">
            <v>借用（工艺图）</v>
          </cell>
          <cell r="AO6162" t="str">
            <v>232G</v>
          </cell>
          <cell r="AP6162">
            <v>6</v>
          </cell>
          <cell r="AQ6162">
            <v>25015</v>
          </cell>
        </row>
        <row r="6163">
          <cell r="A6163">
            <v>6165</v>
          </cell>
          <cell r="B6163">
            <v>12</v>
          </cell>
          <cell r="C6163">
            <v>45735</v>
          </cell>
        </row>
        <row r="6163">
          <cell r="E6163" t="str">
            <v>LD232-12050200</v>
          </cell>
          <cell r="F6163" t="str">
            <v>底板焊合</v>
          </cell>
          <cell r="G6163">
            <v>2</v>
          </cell>
        </row>
        <row r="6163">
          <cell r="J6163" t="str">
            <v>定位焊</v>
          </cell>
          <cell r="K6163">
            <v>3</v>
          </cell>
          <cell r="L6163" t="str">
            <v>焊接</v>
          </cell>
          <cell r="M6163">
            <v>4</v>
          </cell>
          <cell r="N6163" t="str">
            <v>铣</v>
          </cell>
          <cell r="O6163">
            <v>2.5</v>
          </cell>
          <cell r="P6163" t="str">
            <v>划线钻</v>
          </cell>
          <cell r="Q6163">
            <v>16.5</v>
          </cell>
          <cell r="R6163" t="str">
            <v>镀锌</v>
          </cell>
          <cell r="S6163">
            <v>0</v>
          </cell>
          <cell r="T6163" t="str">
            <v>喷漆</v>
          </cell>
          <cell r="U6163">
            <v>0.5</v>
          </cell>
          <cell r="V6163" t="str">
            <v>挂件</v>
          </cell>
          <cell r="W6163">
            <v>0.5</v>
          </cell>
          <cell r="X6163">
            <v>0</v>
          </cell>
          <cell r="Y6163">
            <v>0</v>
          </cell>
          <cell r="Z6163">
            <v>0</v>
          </cell>
          <cell r="AA6163">
            <v>0</v>
          </cell>
          <cell r="AB6163">
            <v>0</v>
          </cell>
          <cell r="AC6163">
            <v>0</v>
          </cell>
          <cell r="AD6163">
            <v>0</v>
          </cell>
        </row>
        <row r="6163">
          <cell r="AN6163" t="str">
            <v>借用</v>
          </cell>
          <cell r="AO6163" t="str">
            <v>232G</v>
          </cell>
          <cell r="AP6163">
            <v>6</v>
          </cell>
          <cell r="AQ6163">
            <v>25015</v>
          </cell>
        </row>
        <row r="6164">
          <cell r="A6164">
            <v>6166</v>
          </cell>
          <cell r="B6164">
            <v>12</v>
          </cell>
          <cell r="C6164">
            <v>45735</v>
          </cell>
        </row>
        <row r="6164">
          <cell r="E6164" t="str">
            <v>LD232-12050201</v>
          </cell>
          <cell r="F6164" t="str">
            <v>底板</v>
          </cell>
          <cell r="G6164">
            <v>2</v>
          </cell>
          <cell r="H6164" t="str">
            <v>钢板t25/Q235</v>
          </cell>
        </row>
        <row r="6164">
          <cell r="J6164" t="str">
            <v>激光作业</v>
          </cell>
          <cell r="K6164">
            <v>0.9</v>
          </cell>
          <cell r="L6164" t="str">
            <v>激光拾件</v>
          </cell>
          <cell r="M6164">
            <v>0.5</v>
          </cell>
          <cell r="N6164" t="str">
            <v>倒钝</v>
          </cell>
          <cell r="O6164">
            <v>1</v>
          </cell>
          <cell r="P6164" t="str">
            <v>铣</v>
          </cell>
          <cell r="Q6164">
            <v>9</v>
          </cell>
          <cell r="R6164">
            <v>0</v>
          </cell>
          <cell r="S6164">
            <v>0</v>
          </cell>
          <cell r="T6164">
            <v>0</v>
          </cell>
          <cell r="U6164">
            <v>0</v>
          </cell>
          <cell r="V6164">
            <v>0</v>
          </cell>
          <cell r="W6164">
            <v>0</v>
          </cell>
          <cell r="X6164">
            <v>0</v>
          </cell>
          <cell r="Y6164">
            <v>0</v>
          </cell>
          <cell r="Z6164">
            <v>0</v>
          </cell>
          <cell r="AA6164">
            <v>0</v>
          </cell>
          <cell r="AB6164">
            <v>0</v>
          </cell>
          <cell r="AC6164">
            <v>0</v>
          </cell>
          <cell r="AD6164">
            <v>0</v>
          </cell>
        </row>
        <row r="6164">
          <cell r="AH6164" t="str">
            <v>75×65</v>
          </cell>
        </row>
        <row r="6164">
          <cell r="AN6164" t="str">
            <v>借用</v>
          </cell>
          <cell r="AO6164" t="str">
            <v>232G</v>
          </cell>
          <cell r="AP6164">
            <v>6</v>
          </cell>
          <cell r="AQ6164">
            <v>25015</v>
          </cell>
        </row>
        <row r="6165">
          <cell r="A6165">
            <v>6167</v>
          </cell>
          <cell r="B6165">
            <v>48</v>
          </cell>
          <cell r="C6165">
            <v>45735</v>
          </cell>
        </row>
        <row r="6165">
          <cell r="E6165" t="str">
            <v>LD232-12050202</v>
          </cell>
          <cell r="F6165" t="str">
            <v>套</v>
          </cell>
          <cell r="G6165">
            <v>8</v>
          </cell>
          <cell r="H6165" t="str">
            <v>圆钢φ22/Q235</v>
          </cell>
        </row>
        <row r="6165">
          <cell r="J6165" t="str">
            <v>切割锯</v>
          </cell>
          <cell r="K6165">
            <v>1.2</v>
          </cell>
          <cell r="L6165" t="str">
            <v>车</v>
          </cell>
        </row>
        <row r="6165">
          <cell r="N6165" t="str">
            <v>铣</v>
          </cell>
          <cell r="O6165">
            <v>1</v>
          </cell>
          <cell r="P6165">
            <v>0</v>
          </cell>
          <cell r="Q6165">
            <v>0</v>
          </cell>
          <cell r="R6165">
            <v>0</v>
          </cell>
          <cell r="S6165">
            <v>0</v>
          </cell>
          <cell r="T6165">
            <v>0</v>
          </cell>
          <cell r="U6165">
            <v>0</v>
          </cell>
          <cell r="V6165">
            <v>0</v>
          </cell>
          <cell r="W6165">
            <v>0</v>
          </cell>
          <cell r="X6165">
            <v>0</v>
          </cell>
          <cell r="Y6165">
            <v>0</v>
          </cell>
        </row>
        <row r="6165">
          <cell r="AB6165">
            <v>0</v>
          </cell>
          <cell r="AC6165">
            <v>0</v>
          </cell>
          <cell r="AD6165">
            <v>0</v>
          </cell>
        </row>
        <row r="6165">
          <cell r="AH6165">
            <v>25</v>
          </cell>
        </row>
        <row r="6165">
          <cell r="AN6165" t="str">
            <v>借用</v>
          </cell>
          <cell r="AO6165" t="str">
            <v>232G</v>
          </cell>
          <cell r="AP6165">
            <v>6</v>
          </cell>
          <cell r="AQ6165">
            <v>25015</v>
          </cell>
        </row>
        <row r="6166">
          <cell r="A6166">
            <v>6168</v>
          </cell>
          <cell r="B6166">
            <v>24</v>
          </cell>
          <cell r="C6166">
            <v>45735</v>
          </cell>
        </row>
        <row r="6166">
          <cell r="E6166" t="str">
            <v>LD232-120503</v>
          </cell>
          <cell r="F6166" t="str">
            <v>销轴</v>
          </cell>
          <cell r="G6166">
            <v>4</v>
          </cell>
          <cell r="H6166" t="str">
            <v>圆钢φ6/304</v>
          </cell>
        </row>
        <row r="6166">
          <cell r="J6166" t="str">
            <v>切割锯</v>
          </cell>
          <cell r="K6166">
            <v>0.3</v>
          </cell>
          <cell r="L6166" t="str">
            <v>车</v>
          </cell>
          <cell r="M6166">
            <v>1</v>
          </cell>
          <cell r="N6166" t="str">
            <v>划线钻</v>
          </cell>
          <cell r="O6166">
            <v>2</v>
          </cell>
          <cell r="P6166" t="str">
            <v>装配出库</v>
          </cell>
          <cell r="Q6166">
            <v>0</v>
          </cell>
          <cell r="R6166">
            <v>0</v>
          </cell>
          <cell r="S6166">
            <v>0</v>
          </cell>
          <cell r="T6166">
            <v>0</v>
          </cell>
          <cell r="U6166">
            <v>0</v>
          </cell>
          <cell r="V6166">
            <v>0</v>
          </cell>
          <cell r="W6166">
            <v>0</v>
          </cell>
          <cell r="X6166">
            <v>0</v>
          </cell>
          <cell r="Y6166">
            <v>0</v>
          </cell>
          <cell r="Z6166">
            <v>0</v>
          </cell>
          <cell r="AA6166">
            <v>0</v>
          </cell>
          <cell r="AB6166">
            <v>0</v>
          </cell>
          <cell r="AC6166">
            <v>0</v>
          </cell>
          <cell r="AD6166">
            <v>0</v>
          </cell>
        </row>
        <row r="6166">
          <cell r="AH6166">
            <v>90</v>
          </cell>
        </row>
        <row r="6166">
          <cell r="AN6166" t="str">
            <v>借用</v>
          </cell>
          <cell r="AO6166" t="str">
            <v>232G</v>
          </cell>
          <cell r="AP6166">
            <v>6</v>
          </cell>
          <cell r="AQ6166">
            <v>25015</v>
          </cell>
        </row>
        <row r="6167">
          <cell r="A6167">
            <v>6169</v>
          </cell>
          <cell r="B6167">
            <v>24</v>
          </cell>
          <cell r="C6167">
            <v>45735</v>
          </cell>
        </row>
        <row r="6167">
          <cell r="E6167" t="str">
            <v>232E-12160100</v>
          </cell>
          <cell r="F6167" t="str">
            <v>管夹焊合</v>
          </cell>
          <cell r="G6167">
            <v>4</v>
          </cell>
        </row>
        <row r="6167">
          <cell r="J6167" t="str">
            <v>定位焊</v>
          </cell>
          <cell r="K6167">
            <v>1.5</v>
          </cell>
          <cell r="L6167" t="str">
            <v>焊接</v>
          </cell>
          <cell r="M6167">
            <v>2</v>
          </cell>
          <cell r="N6167" t="str">
            <v>打磨</v>
          </cell>
          <cell r="O6167">
            <v>1</v>
          </cell>
          <cell r="P6167" t="str">
            <v>转</v>
          </cell>
          <cell r="Q6167">
            <v>0</v>
          </cell>
          <cell r="R6167">
            <v>0</v>
          </cell>
          <cell r="S6167">
            <v>0</v>
          </cell>
          <cell r="T6167">
            <v>0</v>
          </cell>
          <cell r="U6167">
            <v>0</v>
          </cell>
          <cell r="V6167">
            <v>0</v>
          </cell>
          <cell r="W6167">
            <v>0</v>
          </cell>
          <cell r="X6167">
            <v>0</v>
          </cell>
          <cell r="Y6167">
            <v>0</v>
          </cell>
          <cell r="Z6167">
            <v>0</v>
          </cell>
          <cell r="AA6167">
            <v>0</v>
          </cell>
          <cell r="AB6167">
            <v>0</v>
          </cell>
          <cell r="AC6167">
            <v>0</v>
          </cell>
          <cell r="AD6167">
            <v>0</v>
          </cell>
        </row>
        <row r="6167">
          <cell r="AN6167" t="str">
            <v>借用</v>
          </cell>
          <cell r="AO6167" t="str">
            <v>232G</v>
          </cell>
          <cell r="AP6167">
            <v>6</v>
          </cell>
          <cell r="AQ6167">
            <v>25015</v>
          </cell>
        </row>
        <row r="6168">
          <cell r="A6168">
            <v>6170</v>
          </cell>
          <cell r="B6168">
            <v>24</v>
          </cell>
          <cell r="C6168">
            <v>45735</v>
          </cell>
        </row>
        <row r="6168">
          <cell r="E6168" t="str">
            <v>LD232-120603</v>
          </cell>
          <cell r="F6168" t="str">
            <v>半卡3</v>
          </cell>
          <cell r="G6168">
            <v>4</v>
          </cell>
          <cell r="H6168" t="str">
            <v>钢板t3/304</v>
          </cell>
        </row>
        <row r="6168">
          <cell r="J6168" t="str">
            <v>激光作业</v>
          </cell>
          <cell r="K6168">
            <v>0.6</v>
          </cell>
          <cell r="L6168" t="str">
            <v>激光拾件</v>
          </cell>
          <cell r="M6168">
            <v>0.5</v>
          </cell>
          <cell r="N6168" t="str">
            <v>成型</v>
          </cell>
          <cell r="O6168">
            <v>3</v>
          </cell>
          <cell r="P6168" t="str">
            <v>转</v>
          </cell>
          <cell r="Q6168">
            <v>0</v>
          </cell>
          <cell r="R6168">
            <v>0</v>
          </cell>
          <cell r="S6168">
            <v>0</v>
          </cell>
          <cell r="T6168">
            <v>0</v>
          </cell>
          <cell r="U6168">
            <v>0</v>
          </cell>
          <cell r="V6168">
            <v>0</v>
          </cell>
          <cell r="W6168">
            <v>0</v>
          </cell>
          <cell r="X6168">
            <v>0</v>
          </cell>
          <cell r="Y6168">
            <v>0</v>
          </cell>
          <cell r="Z6168">
            <v>0</v>
          </cell>
          <cell r="AA6168">
            <v>0</v>
          </cell>
          <cell r="AB6168">
            <v>0</v>
          </cell>
          <cell r="AC6168">
            <v>0</v>
          </cell>
          <cell r="AD6168">
            <v>0</v>
          </cell>
        </row>
        <row r="6168">
          <cell r="AH6168" t="str">
            <v>196×22</v>
          </cell>
        </row>
        <row r="6168">
          <cell r="AN6168" t="str">
            <v>借用</v>
          </cell>
          <cell r="AO6168" t="str">
            <v>232G</v>
          </cell>
          <cell r="AP6168">
            <v>6</v>
          </cell>
          <cell r="AQ6168">
            <v>25015</v>
          </cell>
        </row>
        <row r="6169">
          <cell r="A6169">
            <v>6171</v>
          </cell>
          <cell r="B6169">
            <v>6</v>
          </cell>
          <cell r="C6169">
            <v>45735</v>
          </cell>
        </row>
        <row r="6169">
          <cell r="E6169" t="str">
            <v>LD232-123000</v>
          </cell>
          <cell r="F6169" t="str">
            <v>六通块焊合</v>
          </cell>
          <cell r="G6169">
            <v>1</v>
          </cell>
        </row>
        <row r="6169">
          <cell r="J6169" t="str">
            <v>定位焊</v>
          </cell>
          <cell r="K6169">
            <v>7</v>
          </cell>
          <cell r="L6169" t="str">
            <v>焊接</v>
          </cell>
          <cell r="M6169">
            <v>9.1</v>
          </cell>
          <cell r="N6169" t="str">
            <v>镀彩锌</v>
          </cell>
          <cell r="O6169">
            <v>0</v>
          </cell>
          <cell r="P6169" t="str">
            <v>入库</v>
          </cell>
          <cell r="Q6169">
            <v>0</v>
          </cell>
          <cell r="R6169">
            <v>0</v>
          </cell>
          <cell r="S6169">
            <v>0</v>
          </cell>
          <cell r="T6169">
            <v>0</v>
          </cell>
          <cell r="U6169">
            <v>0</v>
          </cell>
          <cell r="V6169">
            <v>0</v>
          </cell>
          <cell r="W6169">
            <v>0</v>
          </cell>
          <cell r="X6169">
            <v>0</v>
          </cell>
          <cell r="Y6169">
            <v>0</v>
          </cell>
          <cell r="Z6169">
            <v>0</v>
          </cell>
          <cell r="AA6169">
            <v>0</v>
          </cell>
          <cell r="AB6169">
            <v>0</v>
          </cell>
          <cell r="AC6169">
            <v>0</v>
          </cell>
          <cell r="AD6169">
            <v>0</v>
          </cell>
        </row>
        <row r="6169">
          <cell r="AN6169" t="str">
            <v>借用</v>
          </cell>
          <cell r="AO6169" t="str">
            <v>232G</v>
          </cell>
          <cell r="AP6169">
            <v>6</v>
          </cell>
          <cell r="AQ6169">
            <v>25015</v>
          </cell>
        </row>
        <row r="6170">
          <cell r="A6170">
            <v>6172</v>
          </cell>
          <cell r="B6170">
            <v>6</v>
          </cell>
          <cell r="C6170">
            <v>45735</v>
          </cell>
        </row>
        <row r="6170">
          <cell r="E6170" t="str">
            <v>232E-121701</v>
          </cell>
          <cell r="F6170" t="str">
            <v>板</v>
          </cell>
          <cell r="G6170">
            <v>1</v>
          </cell>
          <cell r="H6170" t="str">
            <v>钢板t4/Q235B</v>
          </cell>
        </row>
        <row r="6170">
          <cell r="J6170" t="str">
            <v>激光作业</v>
          </cell>
          <cell r="K6170">
            <v>0.48</v>
          </cell>
          <cell r="L6170" t="str">
            <v>激光拾件</v>
          </cell>
          <cell r="M6170">
            <v>0.8</v>
          </cell>
          <cell r="N6170" t="str">
            <v>折弯</v>
          </cell>
          <cell r="O6170">
            <v>0.8</v>
          </cell>
          <cell r="P6170" t="str">
            <v>划线钻</v>
          </cell>
          <cell r="Q6170">
            <v>3.2</v>
          </cell>
          <cell r="R6170" t="str">
            <v>喷砂</v>
          </cell>
          <cell r="S6170">
            <v>0.5</v>
          </cell>
          <cell r="T6170" t="str">
            <v>挂件</v>
          </cell>
          <cell r="U6170">
            <v>0.5</v>
          </cell>
          <cell r="V6170" t="str">
            <v>喷漆</v>
          </cell>
          <cell r="W6170">
            <v>0.5</v>
          </cell>
          <cell r="X6170">
            <v>0</v>
          </cell>
          <cell r="Y6170">
            <v>0</v>
          </cell>
          <cell r="Z6170">
            <v>0</v>
          </cell>
          <cell r="AA6170">
            <v>0</v>
          </cell>
          <cell r="AB6170">
            <v>0</v>
          </cell>
          <cell r="AC6170">
            <v>0</v>
          </cell>
          <cell r="AD6170">
            <v>0</v>
          </cell>
        </row>
        <row r="6170">
          <cell r="AH6170" t="str">
            <v>89×70</v>
          </cell>
        </row>
        <row r="6170">
          <cell r="AN6170" t="str">
            <v>借用</v>
          </cell>
          <cell r="AO6170" t="str">
            <v>232G</v>
          </cell>
          <cell r="AP6170">
            <v>6</v>
          </cell>
          <cell r="AQ6170">
            <v>25015</v>
          </cell>
        </row>
        <row r="6171">
          <cell r="A6171">
            <v>6173</v>
          </cell>
          <cell r="B6171">
            <v>6</v>
          </cell>
          <cell r="C6171">
            <v>45735</v>
          </cell>
        </row>
        <row r="6171">
          <cell r="E6171" t="str">
            <v>232G-12220100</v>
          </cell>
          <cell r="F6171" t="str">
            <v>管架1</v>
          </cell>
          <cell r="G6171">
            <v>1</v>
          </cell>
        </row>
        <row r="6171">
          <cell r="J6171" t="str">
            <v>定位焊</v>
          </cell>
          <cell r="K6171">
            <v>3</v>
          </cell>
          <cell r="L6171" t="str">
            <v>焊接</v>
          </cell>
          <cell r="M6171">
            <v>5.6</v>
          </cell>
          <cell r="N6171" t="str">
            <v>打磨</v>
          </cell>
          <cell r="O6171">
            <v>5</v>
          </cell>
          <cell r="P6171" t="str">
            <v>喷砂</v>
          </cell>
          <cell r="Q6171">
            <v>2</v>
          </cell>
          <cell r="R6171" t="str">
            <v>挂件</v>
          </cell>
          <cell r="S6171">
            <v>0.5</v>
          </cell>
          <cell r="T6171" t="str">
            <v>喷漆</v>
          </cell>
          <cell r="U6171">
            <v>2.5</v>
          </cell>
          <cell r="V6171">
            <v>0</v>
          </cell>
          <cell r="W6171">
            <v>0</v>
          </cell>
          <cell r="X6171">
            <v>0</v>
          </cell>
          <cell r="Y6171">
            <v>0</v>
          </cell>
          <cell r="Z6171">
            <v>0</v>
          </cell>
          <cell r="AA6171">
            <v>0</v>
          </cell>
          <cell r="AB6171">
            <v>0</v>
          </cell>
          <cell r="AC6171">
            <v>0</v>
          </cell>
          <cell r="AD6171">
            <v>0</v>
          </cell>
        </row>
        <row r="6171">
          <cell r="AO6171" t="str">
            <v>232G</v>
          </cell>
          <cell r="AP6171">
            <v>6</v>
          </cell>
          <cell r="AQ6171">
            <v>25015</v>
          </cell>
        </row>
        <row r="6172">
          <cell r="A6172">
            <v>6174</v>
          </cell>
          <cell r="B6172">
            <v>6</v>
          </cell>
          <cell r="C6172">
            <v>45735</v>
          </cell>
        </row>
        <row r="6172">
          <cell r="E6172" t="str">
            <v>232G-12220101</v>
          </cell>
          <cell r="F6172" t="str">
            <v>支架1</v>
          </cell>
          <cell r="G6172">
            <v>1</v>
          </cell>
          <cell r="H6172" t="str">
            <v>钢板t6/304</v>
          </cell>
        </row>
        <row r="6172">
          <cell r="J6172" t="str">
            <v>激光作业</v>
          </cell>
          <cell r="K6172">
            <v>2.88</v>
          </cell>
          <cell r="L6172" t="str">
            <v>激光拾件</v>
          </cell>
          <cell r="M6172">
            <v>0.8</v>
          </cell>
          <cell r="N6172" t="str">
            <v>倒钝</v>
          </cell>
          <cell r="O6172">
            <v>1.12</v>
          </cell>
          <cell r="P6172" t="str">
            <v>折弯</v>
          </cell>
          <cell r="Q6172">
            <v>0.8</v>
          </cell>
          <cell r="R6172">
            <v>0</v>
          </cell>
          <cell r="S6172">
            <v>0</v>
          </cell>
          <cell r="T6172">
            <v>0</v>
          </cell>
          <cell r="U6172">
            <v>0</v>
          </cell>
          <cell r="V6172">
            <v>0</v>
          </cell>
          <cell r="W6172">
            <v>0</v>
          </cell>
          <cell r="X6172">
            <v>0</v>
          </cell>
          <cell r="Y6172">
            <v>0</v>
          </cell>
          <cell r="Z6172">
            <v>0</v>
          </cell>
          <cell r="AA6172">
            <v>0</v>
          </cell>
          <cell r="AB6172">
            <v>0</v>
          </cell>
          <cell r="AC6172">
            <v>0</v>
          </cell>
          <cell r="AD6172">
            <v>0</v>
          </cell>
        </row>
        <row r="6172">
          <cell r="AH6172" t="str">
            <v>100×270</v>
          </cell>
        </row>
        <row r="6172">
          <cell r="AO6172" t="str">
            <v>232G</v>
          </cell>
          <cell r="AP6172">
            <v>6</v>
          </cell>
          <cell r="AQ6172">
            <v>25015</v>
          </cell>
        </row>
        <row r="6173">
          <cell r="A6173">
            <v>6175</v>
          </cell>
          <cell r="B6173">
            <v>12</v>
          </cell>
          <cell r="C6173">
            <v>45735</v>
          </cell>
        </row>
        <row r="6173">
          <cell r="E6173" t="str">
            <v>232G-12220102</v>
          </cell>
          <cell r="F6173" t="str">
            <v>夹板</v>
          </cell>
          <cell r="G6173">
            <v>2</v>
          </cell>
          <cell r="H6173" t="str">
            <v>钢板t6/304</v>
          </cell>
        </row>
        <row r="6173">
          <cell r="J6173" t="str">
            <v>激光作业</v>
          </cell>
          <cell r="K6173">
            <v>0.64</v>
          </cell>
          <cell r="L6173" t="str">
            <v>激光拾件</v>
          </cell>
          <cell r="M6173">
            <v>0.8</v>
          </cell>
          <cell r="N6173" t="str">
            <v>倒钝</v>
          </cell>
          <cell r="O6173">
            <v>0.8</v>
          </cell>
          <cell r="P6173">
            <v>0</v>
          </cell>
          <cell r="Q6173">
            <v>0</v>
          </cell>
          <cell r="R6173">
            <v>0</v>
          </cell>
          <cell r="S6173">
            <v>0</v>
          </cell>
          <cell r="T6173">
            <v>0</v>
          </cell>
          <cell r="U6173">
            <v>0</v>
          </cell>
          <cell r="V6173">
            <v>0</v>
          </cell>
          <cell r="W6173">
            <v>0</v>
          </cell>
          <cell r="X6173">
            <v>0</v>
          </cell>
          <cell r="Y6173">
            <v>0</v>
          </cell>
          <cell r="Z6173">
            <v>0</v>
          </cell>
          <cell r="AA6173">
            <v>0</v>
          </cell>
          <cell r="AB6173">
            <v>0</v>
          </cell>
          <cell r="AC6173">
            <v>0</v>
          </cell>
          <cell r="AD6173">
            <v>0</v>
          </cell>
        </row>
        <row r="6173">
          <cell r="AH6173" t="str">
            <v>164×104</v>
          </cell>
        </row>
        <row r="6173">
          <cell r="AO6173" t="str">
            <v>232G</v>
          </cell>
          <cell r="AP6173">
            <v>6</v>
          </cell>
          <cell r="AQ6173">
            <v>25015</v>
          </cell>
        </row>
        <row r="6174">
          <cell r="A6174">
            <v>6176</v>
          </cell>
          <cell r="B6174">
            <v>12</v>
          </cell>
          <cell r="C6174">
            <v>45735</v>
          </cell>
        </row>
        <row r="6174">
          <cell r="E6174" t="str">
            <v>232G-122202</v>
          </cell>
          <cell r="F6174" t="str">
            <v>安装块</v>
          </cell>
          <cell r="G6174">
            <v>2</v>
          </cell>
          <cell r="H6174" t="str">
            <v>钢板t15/Q355C</v>
          </cell>
          <cell r="I6174" t="str">
            <v>钢板t15/Q235B</v>
          </cell>
          <cell r="J6174" t="str">
            <v>激光作业</v>
          </cell>
          <cell r="K6174">
            <v>0.5</v>
          </cell>
          <cell r="L6174" t="str">
            <v>激光拾件</v>
          </cell>
          <cell r="M6174">
            <v>0.5</v>
          </cell>
          <cell r="N6174" t="str">
            <v>划线钻</v>
          </cell>
          <cell r="O6174">
            <v>10</v>
          </cell>
          <cell r="P6174" t="str">
            <v>喷砂</v>
          </cell>
          <cell r="Q6174">
            <v>1</v>
          </cell>
          <cell r="R6174" t="str">
            <v>挂件</v>
          </cell>
          <cell r="S6174">
            <v>0.3</v>
          </cell>
          <cell r="T6174" t="str">
            <v>喷底漆</v>
          </cell>
          <cell r="U6174">
            <v>1</v>
          </cell>
          <cell r="V6174">
            <v>0</v>
          </cell>
          <cell r="W6174">
            <v>0</v>
          </cell>
          <cell r="X6174">
            <v>0</v>
          </cell>
          <cell r="Y6174">
            <v>0</v>
          </cell>
          <cell r="Z6174">
            <v>0</v>
          </cell>
          <cell r="AA6174">
            <v>0</v>
          </cell>
          <cell r="AB6174">
            <v>0</v>
          </cell>
          <cell r="AC6174">
            <v>0</v>
          </cell>
          <cell r="AD6174">
            <v>0</v>
          </cell>
        </row>
        <row r="6174">
          <cell r="AH6174" t="str">
            <v>110×100</v>
          </cell>
        </row>
        <row r="6174">
          <cell r="AO6174" t="str">
            <v>232G</v>
          </cell>
          <cell r="AP6174">
            <v>6</v>
          </cell>
          <cell r="AQ6174">
            <v>25015</v>
          </cell>
        </row>
        <row r="6175">
          <cell r="A6175">
            <v>6177</v>
          </cell>
          <cell r="B6175">
            <v>6</v>
          </cell>
          <cell r="C6175">
            <v>45735</v>
          </cell>
        </row>
        <row r="6175">
          <cell r="E6175" t="str">
            <v>232G-12230100</v>
          </cell>
          <cell r="F6175" t="str">
            <v>管架2</v>
          </cell>
          <cell r="G6175">
            <v>1</v>
          </cell>
        </row>
        <row r="6175">
          <cell r="J6175" t="str">
            <v>定位焊</v>
          </cell>
          <cell r="K6175">
            <v>3</v>
          </cell>
          <cell r="L6175" t="str">
            <v>焊接</v>
          </cell>
          <cell r="M6175">
            <v>5.6</v>
          </cell>
          <cell r="N6175" t="str">
            <v>打磨</v>
          </cell>
          <cell r="O6175">
            <v>5</v>
          </cell>
          <cell r="P6175" t="str">
            <v>喷砂</v>
          </cell>
          <cell r="Q6175">
            <v>2</v>
          </cell>
          <cell r="R6175" t="str">
            <v>挂件</v>
          </cell>
          <cell r="S6175">
            <v>0.5</v>
          </cell>
          <cell r="T6175" t="str">
            <v>喷漆</v>
          </cell>
          <cell r="U6175">
            <v>2.5</v>
          </cell>
          <cell r="V6175">
            <v>0</v>
          </cell>
          <cell r="W6175">
            <v>0</v>
          </cell>
          <cell r="X6175">
            <v>0</v>
          </cell>
          <cell r="Y6175">
            <v>0</v>
          </cell>
          <cell r="Z6175">
            <v>0</v>
          </cell>
          <cell r="AA6175">
            <v>0</v>
          </cell>
          <cell r="AB6175">
            <v>0</v>
          </cell>
          <cell r="AC6175">
            <v>0</v>
          </cell>
          <cell r="AD6175">
            <v>0</v>
          </cell>
        </row>
        <row r="6175">
          <cell r="AO6175" t="str">
            <v>232G</v>
          </cell>
          <cell r="AP6175">
            <v>6</v>
          </cell>
          <cell r="AQ6175">
            <v>25015</v>
          </cell>
        </row>
        <row r="6176">
          <cell r="A6176">
            <v>6178</v>
          </cell>
          <cell r="B6176">
            <v>6</v>
          </cell>
          <cell r="C6176">
            <v>45735</v>
          </cell>
        </row>
        <row r="6176">
          <cell r="E6176" t="str">
            <v>232G-12230101</v>
          </cell>
          <cell r="F6176" t="str">
            <v>支架2</v>
          </cell>
          <cell r="G6176">
            <v>1</v>
          </cell>
          <cell r="H6176" t="str">
            <v>钢板t6/304</v>
          </cell>
        </row>
        <row r="6176">
          <cell r="J6176" t="str">
            <v>激光作业</v>
          </cell>
          <cell r="K6176">
            <v>2.4</v>
          </cell>
          <cell r="L6176" t="str">
            <v>激光拾件</v>
          </cell>
          <cell r="M6176">
            <v>0.8</v>
          </cell>
          <cell r="N6176" t="str">
            <v>倒钝</v>
          </cell>
          <cell r="O6176">
            <v>0.8</v>
          </cell>
          <cell r="P6176" t="str">
            <v>折弯</v>
          </cell>
          <cell r="Q6176">
            <v>0.8</v>
          </cell>
          <cell r="R6176">
            <v>0</v>
          </cell>
          <cell r="S6176">
            <v>0</v>
          </cell>
          <cell r="T6176">
            <v>0</v>
          </cell>
          <cell r="U6176">
            <v>0</v>
          </cell>
          <cell r="V6176">
            <v>0</v>
          </cell>
          <cell r="W6176">
            <v>0</v>
          </cell>
          <cell r="X6176">
            <v>0</v>
          </cell>
          <cell r="Y6176">
            <v>0</v>
          </cell>
          <cell r="Z6176">
            <v>0</v>
          </cell>
          <cell r="AA6176">
            <v>0</v>
          </cell>
          <cell r="AB6176">
            <v>0</v>
          </cell>
          <cell r="AC6176">
            <v>0</v>
          </cell>
          <cell r="AD6176">
            <v>0</v>
          </cell>
        </row>
        <row r="6176">
          <cell r="AH6176" t="str">
            <v>100×270</v>
          </cell>
        </row>
        <row r="6176">
          <cell r="AO6176" t="str">
            <v>232G</v>
          </cell>
          <cell r="AP6176">
            <v>6</v>
          </cell>
          <cell r="AQ6176">
            <v>25015</v>
          </cell>
        </row>
        <row r="6177">
          <cell r="A6177">
            <v>6179</v>
          </cell>
          <cell r="B6177">
            <v>6</v>
          </cell>
          <cell r="C6177">
            <v>45735</v>
          </cell>
        </row>
        <row r="6177">
          <cell r="E6177" t="str">
            <v>232G-123000</v>
          </cell>
          <cell r="F6177" t="str">
            <v>大泵出口法兰</v>
          </cell>
          <cell r="G6177">
            <v>1</v>
          </cell>
        </row>
        <row r="6177">
          <cell r="J6177" t="str">
            <v>定位焊</v>
          </cell>
          <cell r="K6177">
            <v>8.4</v>
          </cell>
          <cell r="L6177" t="str">
            <v>焊接</v>
          </cell>
          <cell r="M6177">
            <v>7</v>
          </cell>
          <cell r="N6177" t="str">
            <v>打磨</v>
          </cell>
          <cell r="O6177">
            <v>3</v>
          </cell>
          <cell r="P6177" t="str">
            <v>喷砂</v>
          </cell>
          <cell r="Q6177">
            <v>2</v>
          </cell>
          <cell r="R6177" t="str">
            <v>挂件</v>
          </cell>
          <cell r="S6177">
            <v>0.5</v>
          </cell>
          <cell r="T6177" t="str">
            <v>喷漆</v>
          </cell>
          <cell r="U6177">
            <v>2.5</v>
          </cell>
          <cell r="V6177" t="str">
            <v>装配</v>
          </cell>
          <cell r="W6177">
            <v>6</v>
          </cell>
          <cell r="X6177">
            <v>0</v>
          </cell>
          <cell r="Y6177">
            <v>0</v>
          </cell>
          <cell r="Z6177">
            <v>0</v>
          </cell>
          <cell r="AA6177">
            <v>0</v>
          </cell>
          <cell r="AB6177">
            <v>0</v>
          </cell>
          <cell r="AC6177">
            <v>0</v>
          </cell>
          <cell r="AD6177">
            <v>0</v>
          </cell>
        </row>
        <row r="6177">
          <cell r="AO6177" t="str">
            <v>232G</v>
          </cell>
          <cell r="AP6177">
            <v>6</v>
          </cell>
          <cell r="AQ6177">
            <v>25015</v>
          </cell>
        </row>
        <row r="6178">
          <cell r="A6178">
            <v>6180</v>
          </cell>
          <cell r="B6178">
            <v>6</v>
          </cell>
          <cell r="C6178">
            <v>45735</v>
          </cell>
        </row>
        <row r="6178">
          <cell r="E6178" t="str">
            <v>232G-123100</v>
          </cell>
          <cell r="F6178" t="str">
            <v>大泵进口法兰</v>
          </cell>
          <cell r="G6178">
            <v>1</v>
          </cell>
        </row>
        <row r="6178">
          <cell r="J6178" t="str">
            <v>定位焊</v>
          </cell>
          <cell r="K6178">
            <v>8.4</v>
          </cell>
          <cell r="L6178" t="str">
            <v>焊接</v>
          </cell>
          <cell r="M6178">
            <v>7</v>
          </cell>
          <cell r="N6178" t="str">
            <v>打磨</v>
          </cell>
          <cell r="O6178">
            <v>3</v>
          </cell>
          <cell r="P6178" t="str">
            <v>喷砂</v>
          </cell>
          <cell r="Q6178">
            <v>2</v>
          </cell>
          <cell r="R6178" t="str">
            <v>挂件</v>
          </cell>
          <cell r="S6178">
            <v>0.5</v>
          </cell>
          <cell r="T6178" t="str">
            <v>喷漆</v>
          </cell>
          <cell r="U6178">
            <v>2.5</v>
          </cell>
          <cell r="V6178" t="str">
            <v>装配</v>
          </cell>
          <cell r="W6178">
            <v>6</v>
          </cell>
          <cell r="X6178">
            <v>0</v>
          </cell>
          <cell r="Y6178">
            <v>0</v>
          </cell>
          <cell r="Z6178">
            <v>0</v>
          </cell>
          <cell r="AA6178">
            <v>0</v>
          </cell>
          <cell r="AB6178">
            <v>0</v>
          </cell>
          <cell r="AC6178">
            <v>0</v>
          </cell>
          <cell r="AD6178">
            <v>0</v>
          </cell>
        </row>
        <row r="6178">
          <cell r="AO6178" t="str">
            <v>232G</v>
          </cell>
          <cell r="AP6178">
            <v>6</v>
          </cell>
          <cell r="AQ6178">
            <v>25015</v>
          </cell>
        </row>
        <row r="6179">
          <cell r="A6179">
            <v>6181</v>
          </cell>
          <cell r="B6179">
            <v>6</v>
          </cell>
          <cell r="C6179">
            <v>45735</v>
          </cell>
        </row>
        <row r="6179">
          <cell r="E6179" t="str">
            <v>232G-123400</v>
          </cell>
          <cell r="F6179" t="str">
            <v>泵入口法兰</v>
          </cell>
          <cell r="G6179">
            <v>1</v>
          </cell>
        </row>
        <row r="6179">
          <cell r="J6179" t="str">
            <v>定位焊</v>
          </cell>
          <cell r="K6179">
            <v>8.4</v>
          </cell>
          <cell r="L6179" t="str">
            <v>焊接</v>
          </cell>
          <cell r="M6179">
            <v>7</v>
          </cell>
          <cell r="N6179" t="str">
            <v>打磨</v>
          </cell>
          <cell r="O6179">
            <v>3</v>
          </cell>
          <cell r="P6179" t="str">
            <v>喷砂</v>
          </cell>
          <cell r="Q6179">
            <v>2</v>
          </cell>
          <cell r="R6179" t="str">
            <v>挂件</v>
          </cell>
          <cell r="S6179">
            <v>0.5</v>
          </cell>
          <cell r="T6179" t="str">
            <v>喷漆</v>
          </cell>
          <cell r="U6179">
            <v>2.5</v>
          </cell>
          <cell r="V6179" t="str">
            <v>装配</v>
          </cell>
          <cell r="W6179">
            <v>6</v>
          </cell>
          <cell r="X6179">
            <v>0</v>
          </cell>
          <cell r="Y6179">
            <v>0</v>
          </cell>
          <cell r="Z6179">
            <v>0</v>
          </cell>
          <cell r="AA6179">
            <v>0</v>
          </cell>
          <cell r="AB6179">
            <v>0</v>
          </cell>
          <cell r="AC6179">
            <v>0</v>
          </cell>
          <cell r="AD6179">
            <v>0</v>
          </cell>
        </row>
        <row r="6179">
          <cell r="AO6179" t="str">
            <v>232G</v>
          </cell>
          <cell r="AP6179">
            <v>6</v>
          </cell>
          <cell r="AQ6179">
            <v>25015</v>
          </cell>
        </row>
        <row r="6180">
          <cell r="A6180">
            <v>6182</v>
          </cell>
          <cell r="B6180">
            <v>6</v>
          </cell>
          <cell r="C6180">
            <v>45735</v>
          </cell>
        </row>
        <row r="6180">
          <cell r="E6180" t="str">
            <v>232E-1214</v>
          </cell>
          <cell r="F6180" t="str">
            <v>胶管固定卡</v>
          </cell>
          <cell r="G6180">
            <v>1</v>
          </cell>
          <cell r="H6180" t="str">
            <v>钢板t1.5/304</v>
          </cell>
        </row>
        <row r="6180">
          <cell r="J6180" t="str">
            <v>激光作业</v>
          </cell>
          <cell r="K6180">
            <v>1.12</v>
          </cell>
          <cell r="L6180" t="str">
            <v>激光拾件</v>
          </cell>
          <cell r="M6180">
            <v>0.8</v>
          </cell>
          <cell r="N6180" t="str">
            <v>倒钝</v>
          </cell>
          <cell r="O6180">
            <v>0.8</v>
          </cell>
          <cell r="P6180" t="str">
            <v>成型</v>
          </cell>
          <cell r="Q6180">
            <v>6</v>
          </cell>
          <cell r="R6180" t="str">
            <v>喷砂</v>
          </cell>
          <cell r="S6180">
            <v>0.5</v>
          </cell>
          <cell r="T6180" t="str">
            <v>挂件</v>
          </cell>
          <cell r="U6180">
            <v>0.5</v>
          </cell>
          <cell r="V6180" t="str">
            <v>喷漆</v>
          </cell>
          <cell r="W6180">
            <v>0.5</v>
          </cell>
        </row>
        <row r="6180">
          <cell r="AH6180" t="str">
            <v>402×30</v>
          </cell>
        </row>
        <row r="6180">
          <cell r="AN6180" t="str">
            <v>借用</v>
          </cell>
          <cell r="AO6180" t="str">
            <v>232G</v>
          </cell>
          <cell r="AP6180">
            <v>6</v>
          </cell>
          <cell r="AQ6180">
            <v>25015</v>
          </cell>
        </row>
        <row r="6181">
          <cell r="A6181">
            <v>6183</v>
          </cell>
          <cell r="B6181">
            <v>6</v>
          </cell>
          <cell r="C6181">
            <v>45735</v>
          </cell>
        </row>
        <row r="6181">
          <cell r="E6181" t="str">
            <v>232E-1221</v>
          </cell>
          <cell r="F6181" t="str">
            <v>手动泵座</v>
          </cell>
          <cell r="G6181">
            <v>1</v>
          </cell>
          <cell r="H6181" t="str">
            <v>钢板t6/Q235B</v>
          </cell>
        </row>
        <row r="6181">
          <cell r="J6181" t="str">
            <v>激光作业</v>
          </cell>
          <cell r="K6181">
            <v>2.88</v>
          </cell>
          <cell r="L6181" t="str">
            <v>激光拾件</v>
          </cell>
          <cell r="M6181">
            <v>0.8</v>
          </cell>
          <cell r="N6181" t="str">
            <v>折弯</v>
          </cell>
          <cell r="O6181">
            <v>2.72</v>
          </cell>
          <cell r="P6181" t="str">
            <v>喷砂</v>
          </cell>
          <cell r="Q6181">
            <v>1</v>
          </cell>
          <cell r="R6181" t="str">
            <v>挂件</v>
          </cell>
          <cell r="S6181">
            <v>0.5</v>
          </cell>
          <cell r="T6181" t="str">
            <v>喷漆</v>
          </cell>
          <cell r="U6181">
            <v>1</v>
          </cell>
          <cell r="V6181" t="str">
            <v>转</v>
          </cell>
          <cell r="W6181">
            <v>0</v>
          </cell>
        </row>
        <row r="6181">
          <cell r="AH6181" t="str">
            <v>270×100</v>
          </cell>
        </row>
        <row r="6181">
          <cell r="AN6181" t="str">
            <v>借用</v>
          </cell>
          <cell r="AO6181" t="str">
            <v>232G</v>
          </cell>
          <cell r="AP6181">
            <v>6</v>
          </cell>
          <cell r="AQ6181">
            <v>25015</v>
          </cell>
        </row>
        <row r="6182">
          <cell r="A6182">
            <v>6184</v>
          </cell>
          <cell r="B6182">
            <v>6</v>
          </cell>
          <cell r="C6182">
            <v>45735</v>
          </cell>
        </row>
        <row r="6182">
          <cell r="E6182" t="str">
            <v>LD232-12310100</v>
          </cell>
          <cell r="F6182" t="str">
            <v>摇杆焊合</v>
          </cell>
          <cell r="G6182">
            <v>1</v>
          </cell>
        </row>
        <row r="6182">
          <cell r="J6182" t="str">
            <v>定位焊</v>
          </cell>
          <cell r="K6182">
            <v>2.25</v>
          </cell>
          <cell r="L6182" t="str">
            <v>焊接</v>
          </cell>
          <cell r="M6182">
            <v>3</v>
          </cell>
          <cell r="N6182" t="str">
            <v>打磨</v>
          </cell>
          <cell r="O6182">
            <v>2</v>
          </cell>
          <cell r="P6182" t="str">
            <v>喷砂</v>
          </cell>
          <cell r="Q6182">
            <v>1</v>
          </cell>
          <cell r="R6182" t="str">
            <v>喷漆</v>
          </cell>
          <cell r="S6182">
            <v>1</v>
          </cell>
          <cell r="T6182">
            <v>0</v>
          </cell>
          <cell r="U6182">
            <v>0</v>
          </cell>
          <cell r="V6182">
            <v>0</v>
          </cell>
          <cell r="W6182">
            <v>0</v>
          </cell>
        </row>
        <row r="6182">
          <cell r="AN6182" t="str">
            <v>借用</v>
          </cell>
          <cell r="AO6182" t="str">
            <v>232G</v>
          </cell>
          <cell r="AP6182">
            <v>6</v>
          </cell>
          <cell r="AQ6182">
            <v>25015</v>
          </cell>
        </row>
        <row r="6183">
          <cell r="A6183">
            <v>6185</v>
          </cell>
          <cell r="B6183">
            <v>6</v>
          </cell>
          <cell r="C6183">
            <v>45735</v>
          </cell>
        </row>
        <row r="6183">
          <cell r="E6183" t="str">
            <v>LD232-12310101</v>
          </cell>
          <cell r="F6183" t="str">
            <v>套管</v>
          </cell>
          <cell r="G6183">
            <v>1</v>
          </cell>
          <cell r="H6183" t="str">
            <v>无缝管φ38×8/20</v>
          </cell>
        </row>
        <row r="6183">
          <cell r="J6183" t="str">
            <v>切割锯</v>
          </cell>
          <cell r="K6183">
            <v>2.56</v>
          </cell>
          <cell r="L6183" t="str">
            <v>车</v>
          </cell>
          <cell r="M6183">
            <v>12</v>
          </cell>
          <cell r="N6183">
            <v>0</v>
          </cell>
          <cell r="O6183">
            <v>0</v>
          </cell>
          <cell r="P6183">
            <v>0</v>
          </cell>
          <cell r="Q6183">
            <v>0</v>
          </cell>
          <cell r="R6183">
            <v>0</v>
          </cell>
          <cell r="S6183">
            <v>0</v>
          </cell>
          <cell r="T6183">
            <v>0</v>
          </cell>
          <cell r="U6183">
            <v>0</v>
          </cell>
          <cell r="V6183">
            <v>0</v>
          </cell>
          <cell r="W6183">
            <v>0</v>
          </cell>
        </row>
        <row r="6183">
          <cell r="AH6183">
            <v>115</v>
          </cell>
        </row>
        <row r="6183">
          <cell r="AN6183" t="str">
            <v>不够用φ40*8下料</v>
          </cell>
          <cell r="AO6183" t="str">
            <v>232G</v>
          </cell>
          <cell r="AP6183">
            <v>6</v>
          </cell>
          <cell r="AQ6183">
            <v>25015</v>
          </cell>
        </row>
        <row r="6184">
          <cell r="A6184">
            <v>6186</v>
          </cell>
          <cell r="B6184">
            <v>6</v>
          </cell>
          <cell r="C6184">
            <v>45735</v>
          </cell>
        </row>
        <row r="6184">
          <cell r="E6184" t="str">
            <v>LD232-12310102</v>
          </cell>
          <cell r="F6184" t="str">
            <v>杆</v>
          </cell>
          <cell r="G6184">
            <v>1</v>
          </cell>
          <cell r="H6184" t="str">
            <v>镀锌管φ26×3/20</v>
          </cell>
          <cell r="I6184" t="str">
            <v>无缝管φ27×3/20</v>
          </cell>
          <cell r="J6184" t="str">
            <v>切割锯</v>
          </cell>
          <cell r="K6184">
            <v>1.76</v>
          </cell>
          <cell r="L6184">
            <v>0</v>
          </cell>
          <cell r="M6184">
            <v>0</v>
          </cell>
          <cell r="N6184">
            <v>0</v>
          </cell>
          <cell r="O6184">
            <v>0</v>
          </cell>
          <cell r="P6184">
            <v>0</v>
          </cell>
          <cell r="Q6184">
            <v>0</v>
          </cell>
          <cell r="R6184">
            <v>0</v>
          </cell>
          <cell r="S6184">
            <v>0</v>
          </cell>
          <cell r="T6184">
            <v>0</v>
          </cell>
          <cell r="U6184">
            <v>0</v>
          </cell>
          <cell r="V6184">
            <v>0</v>
          </cell>
          <cell r="W6184">
            <v>0</v>
          </cell>
        </row>
        <row r="6184">
          <cell r="AH6184">
            <v>685</v>
          </cell>
        </row>
        <row r="6184">
          <cell r="AN6184" t="str">
            <v>WT L685</v>
          </cell>
          <cell r="AO6184" t="str">
            <v>232G</v>
          </cell>
          <cell r="AP6184">
            <v>6</v>
          </cell>
          <cell r="AQ6184">
            <v>25015</v>
          </cell>
        </row>
        <row r="6185">
          <cell r="A6185">
            <v>6187</v>
          </cell>
          <cell r="B6185">
            <v>18</v>
          </cell>
          <cell r="C6185">
            <v>45735</v>
          </cell>
        </row>
        <row r="6185">
          <cell r="E6185" t="str">
            <v>LD232-122601</v>
          </cell>
          <cell r="F6185" t="str">
            <v>座板</v>
          </cell>
          <cell r="G6185">
            <v>3</v>
          </cell>
          <cell r="H6185" t="str">
            <v>钢板t20/304</v>
          </cell>
        </row>
        <row r="6185">
          <cell r="J6185" t="str">
            <v>激光作业</v>
          </cell>
          <cell r="K6185">
            <v>0.3</v>
          </cell>
          <cell r="L6185" t="str">
            <v>激光拾件</v>
          </cell>
          <cell r="M6185">
            <v>0.1</v>
          </cell>
          <cell r="N6185" t="str">
            <v>倒钝</v>
          </cell>
          <cell r="O6185">
            <v>0.5</v>
          </cell>
          <cell r="P6185" t="str">
            <v>划线钻</v>
          </cell>
          <cell r="Q6185">
            <v>2</v>
          </cell>
          <cell r="R6185" t="str">
            <v>喷砂</v>
          </cell>
          <cell r="S6185">
            <v>0.5</v>
          </cell>
          <cell r="T6185" t="str">
            <v>挂件</v>
          </cell>
          <cell r="U6185">
            <v>0.5</v>
          </cell>
          <cell r="V6185" t="str">
            <v>喷漆</v>
          </cell>
          <cell r="W6185">
            <v>0.5</v>
          </cell>
        </row>
        <row r="6185">
          <cell r="AH6185" t="str">
            <v>10×55</v>
          </cell>
        </row>
        <row r="6185">
          <cell r="AN6185" t="str">
            <v>借用</v>
          </cell>
          <cell r="AO6185" t="str">
            <v>232G</v>
          </cell>
          <cell r="AP6185">
            <v>6</v>
          </cell>
          <cell r="AQ6185">
            <v>25015</v>
          </cell>
        </row>
        <row r="6186">
          <cell r="A6186">
            <v>6188</v>
          </cell>
          <cell r="B6186">
            <v>6</v>
          </cell>
          <cell r="C6186">
            <v>45735</v>
          </cell>
        </row>
        <row r="6186">
          <cell r="E6186" t="str">
            <v>UCP00-02080101</v>
          </cell>
          <cell r="F6186" t="str">
            <v>1″胶管接头</v>
          </cell>
          <cell r="G6186">
            <v>1</v>
          </cell>
          <cell r="H6186" t="str">
            <v>圆钢φ30/Q235B</v>
          </cell>
        </row>
        <row r="6186">
          <cell r="J6186" t="str">
            <v>切割锯</v>
          </cell>
          <cell r="K6186">
            <v>3.68</v>
          </cell>
          <cell r="L6186" t="str">
            <v>车</v>
          </cell>
          <cell r="M6186">
            <v>18</v>
          </cell>
          <cell r="N6186">
            <v>0</v>
          </cell>
          <cell r="O6186">
            <v>0</v>
          </cell>
          <cell r="P6186">
            <v>0</v>
          </cell>
          <cell r="Q6186">
            <v>0</v>
          </cell>
          <cell r="R6186">
            <v>0</v>
          </cell>
          <cell r="S6186">
            <v>0</v>
          </cell>
          <cell r="T6186">
            <v>0</v>
          </cell>
          <cell r="U6186">
            <v>0</v>
          </cell>
          <cell r="V6186">
            <v>0</v>
          </cell>
          <cell r="W6186">
            <v>0</v>
          </cell>
        </row>
        <row r="6186">
          <cell r="AH6186">
            <v>85</v>
          </cell>
        </row>
        <row r="6186">
          <cell r="AN6186" t="str">
            <v>借用</v>
          </cell>
          <cell r="AO6186" t="str">
            <v>232G</v>
          </cell>
          <cell r="AP6186">
            <v>6</v>
          </cell>
          <cell r="AQ6186">
            <v>25015</v>
          </cell>
        </row>
        <row r="6187">
          <cell r="A6187">
            <v>6189</v>
          </cell>
          <cell r="B6187">
            <v>1</v>
          </cell>
          <cell r="C6187">
            <v>45735</v>
          </cell>
        </row>
        <row r="6187">
          <cell r="E6187" t="str">
            <v>232C-0502</v>
          </cell>
          <cell r="F6187" t="str">
            <v>衬板1</v>
          </cell>
          <cell r="G6187">
            <v>1</v>
          </cell>
          <cell r="H6187" t="str">
            <v>EVA板t20</v>
          </cell>
        </row>
        <row r="6187">
          <cell r="J6187" t="str">
            <v>钳工</v>
          </cell>
          <cell r="K6187">
            <v>9</v>
          </cell>
        </row>
        <row r="6187">
          <cell r="AH6187" t="str">
            <v>1410×216×20</v>
          </cell>
        </row>
        <row r="6187">
          <cell r="AN6187" t="str">
            <v>借用</v>
          </cell>
          <cell r="AO6187" t="str">
            <v>232E</v>
          </cell>
          <cell r="AP6187">
            <v>1</v>
          </cell>
          <cell r="AQ6187">
            <v>25018</v>
          </cell>
        </row>
        <row r="6188">
          <cell r="A6188">
            <v>6190</v>
          </cell>
          <cell r="B6188">
            <v>1</v>
          </cell>
          <cell r="C6188">
            <v>45735</v>
          </cell>
        </row>
        <row r="6188">
          <cell r="E6188" t="str">
            <v>232C-0505</v>
          </cell>
          <cell r="F6188" t="str">
            <v>衬板3</v>
          </cell>
          <cell r="G6188">
            <v>1</v>
          </cell>
          <cell r="H6188" t="str">
            <v>EVA板t20</v>
          </cell>
        </row>
        <row r="6188">
          <cell r="J6188" t="str">
            <v>钳工</v>
          </cell>
          <cell r="K6188">
            <v>9</v>
          </cell>
        </row>
        <row r="6188">
          <cell r="AH6188" t="str">
            <v>1410×216×20</v>
          </cell>
        </row>
        <row r="6188">
          <cell r="AN6188" t="str">
            <v>借用</v>
          </cell>
          <cell r="AO6188" t="str">
            <v>232E</v>
          </cell>
          <cell r="AP6188">
            <v>1</v>
          </cell>
          <cell r="AQ6188">
            <v>25018</v>
          </cell>
        </row>
        <row r="6189">
          <cell r="A6189">
            <v>6191</v>
          </cell>
          <cell r="B6189">
            <v>1</v>
          </cell>
          <cell r="C6189">
            <v>45735</v>
          </cell>
        </row>
        <row r="6189">
          <cell r="E6189" t="str">
            <v>232C-0604</v>
          </cell>
          <cell r="F6189" t="str">
            <v>衬板1</v>
          </cell>
          <cell r="G6189">
            <v>1</v>
          </cell>
          <cell r="H6189" t="str">
            <v>EVA板t30</v>
          </cell>
        </row>
        <row r="6189">
          <cell r="J6189" t="str">
            <v>钳工</v>
          </cell>
          <cell r="K6189">
            <v>2</v>
          </cell>
        </row>
        <row r="6189">
          <cell r="AH6189" t="str">
            <v>495×214×30</v>
          </cell>
        </row>
        <row r="6189">
          <cell r="AN6189" t="str">
            <v>借用</v>
          </cell>
          <cell r="AO6189" t="str">
            <v>232E</v>
          </cell>
          <cell r="AP6189">
            <v>1</v>
          </cell>
          <cell r="AQ6189">
            <v>25018</v>
          </cell>
        </row>
        <row r="6190">
          <cell r="A6190">
            <v>6192</v>
          </cell>
          <cell r="B6190">
            <v>1</v>
          </cell>
          <cell r="C6190">
            <v>45735</v>
          </cell>
        </row>
        <row r="6190">
          <cell r="E6190" t="str">
            <v>232C-0606</v>
          </cell>
          <cell r="F6190" t="str">
            <v>衬板3</v>
          </cell>
          <cell r="G6190">
            <v>1</v>
          </cell>
          <cell r="H6190" t="str">
            <v>EVA板t15</v>
          </cell>
        </row>
        <row r="6190">
          <cell r="J6190" t="str">
            <v>钳工</v>
          </cell>
          <cell r="K6190">
            <v>3</v>
          </cell>
        </row>
        <row r="6190">
          <cell r="AH6190" t="str">
            <v>495×216×15</v>
          </cell>
        </row>
        <row r="6190">
          <cell r="AN6190" t="str">
            <v>借用</v>
          </cell>
          <cell r="AO6190" t="str">
            <v>232E</v>
          </cell>
          <cell r="AP6190">
            <v>1</v>
          </cell>
          <cell r="AQ6190">
            <v>25018</v>
          </cell>
        </row>
        <row r="6191">
          <cell r="A6191">
            <v>6193</v>
          </cell>
          <cell r="B6191">
            <v>1</v>
          </cell>
          <cell r="C6191">
            <v>45735</v>
          </cell>
        </row>
        <row r="6191">
          <cell r="E6191" t="str">
            <v>232C-0615</v>
          </cell>
          <cell r="F6191" t="str">
            <v>衬板8</v>
          </cell>
          <cell r="G6191">
            <v>1</v>
          </cell>
          <cell r="H6191" t="str">
            <v>EVA板t30</v>
          </cell>
        </row>
        <row r="6191">
          <cell r="J6191" t="str">
            <v>钳工</v>
          </cell>
          <cell r="K6191">
            <v>3</v>
          </cell>
        </row>
        <row r="6191">
          <cell r="AH6191" t="str">
            <v>604×214×30</v>
          </cell>
        </row>
        <row r="6191">
          <cell r="AN6191" t="str">
            <v>借用</v>
          </cell>
          <cell r="AO6191" t="str">
            <v>232E</v>
          </cell>
          <cell r="AP6191">
            <v>1</v>
          </cell>
          <cell r="AQ6191">
            <v>25018</v>
          </cell>
        </row>
        <row r="6192">
          <cell r="A6192">
            <v>6194</v>
          </cell>
          <cell r="B6192">
            <v>1</v>
          </cell>
          <cell r="C6192">
            <v>45735</v>
          </cell>
        </row>
        <row r="6192">
          <cell r="E6192" t="str">
            <v>232C-0620</v>
          </cell>
          <cell r="F6192" t="str">
            <v>衬板13</v>
          </cell>
          <cell r="G6192">
            <v>1</v>
          </cell>
          <cell r="H6192" t="str">
            <v>EVA板t15</v>
          </cell>
        </row>
        <row r="6192">
          <cell r="J6192" t="str">
            <v>钳工</v>
          </cell>
          <cell r="K6192">
            <v>3</v>
          </cell>
        </row>
        <row r="6192">
          <cell r="AH6192" t="str">
            <v>604×216×15</v>
          </cell>
        </row>
        <row r="6192">
          <cell r="AN6192" t="str">
            <v>借用</v>
          </cell>
          <cell r="AO6192" t="str">
            <v>232E</v>
          </cell>
          <cell r="AP6192">
            <v>1</v>
          </cell>
          <cell r="AQ6192">
            <v>25018</v>
          </cell>
        </row>
        <row r="6193">
          <cell r="A6193">
            <v>6195</v>
          </cell>
          <cell r="B6193">
            <v>1</v>
          </cell>
          <cell r="C6193">
            <v>45735</v>
          </cell>
        </row>
        <row r="6193">
          <cell r="E6193" t="str">
            <v>232C-1003</v>
          </cell>
          <cell r="F6193" t="str">
            <v>衬板1</v>
          </cell>
          <cell r="G6193">
            <v>1</v>
          </cell>
          <cell r="H6193" t="str">
            <v>EVA板t15</v>
          </cell>
        </row>
        <row r="6193">
          <cell r="J6193" t="str">
            <v>钳工</v>
          </cell>
          <cell r="K6193">
            <v>3</v>
          </cell>
        </row>
        <row r="6193">
          <cell r="AH6193" t="str">
            <v>551×434×15</v>
          </cell>
        </row>
        <row r="6193">
          <cell r="AN6193" t="str">
            <v>借用</v>
          </cell>
          <cell r="AO6193" t="str">
            <v>232E</v>
          </cell>
          <cell r="AP6193">
            <v>1</v>
          </cell>
          <cell r="AQ6193">
            <v>25018</v>
          </cell>
        </row>
        <row r="6194">
          <cell r="A6194">
            <v>6196</v>
          </cell>
          <cell r="B6194">
            <v>1</v>
          </cell>
          <cell r="C6194">
            <v>45735</v>
          </cell>
        </row>
        <row r="6194">
          <cell r="E6194" t="str">
            <v>232C-1006</v>
          </cell>
          <cell r="F6194" t="str">
            <v>衬板4</v>
          </cell>
          <cell r="G6194">
            <v>1</v>
          </cell>
          <cell r="H6194" t="str">
            <v>EVA板t10</v>
          </cell>
        </row>
        <row r="6194">
          <cell r="J6194" t="str">
            <v>钳工</v>
          </cell>
          <cell r="K6194">
            <v>3</v>
          </cell>
        </row>
        <row r="6194">
          <cell r="AH6194" t="str">
            <v>424×390×10</v>
          </cell>
        </row>
        <row r="6194">
          <cell r="AN6194" t="str">
            <v>借用</v>
          </cell>
          <cell r="AO6194" t="str">
            <v>232E</v>
          </cell>
          <cell r="AP6194">
            <v>1</v>
          </cell>
          <cell r="AQ6194">
            <v>25018</v>
          </cell>
        </row>
        <row r="6195">
          <cell r="A6195">
            <v>6197</v>
          </cell>
          <cell r="B6195">
            <v>1</v>
          </cell>
          <cell r="C6195">
            <v>45735</v>
          </cell>
        </row>
        <row r="6195">
          <cell r="E6195" t="str">
            <v>232C-1007</v>
          </cell>
          <cell r="F6195" t="str">
            <v>衬板5</v>
          </cell>
          <cell r="G6195">
            <v>1</v>
          </cell>
          <cell r="H6195" t="str">
            <v>EVA板t25</v>
          </cell>
        </row>
        <row r="6195">
          <cell r="J6195" t="str">
            <v>钳工</v>
          </cell>
          <cell r="K6195">
            <v>3</v>
          </cell>
        </row>
        <row r="6195">
          <cell r="AH6195" t="str">
            <v>424×390×25</v>
          </cell>
        </row>
        <row r="6195">
          <cell r="AN6195" t="str">
            <v>借用</v>
          </cell>
          <cell r="AO6195" t="str">
            <v>232E</v>
          </cell>
          <cell r="AP6195">
            <v>1</v>
          </cell>
          <cell r="AQ6195">
            <v>25018</v>
          </cell>
        </row>
        <row r="6196">
          <cell r="A6196">
            <v>6198</v>
          </cell>
          <cell r="B6196">
            <v>1</v>
          </cell>
          <cell r="C6196">
            <v>45735</v>
          </cell>
        </row>
        <row r="6196">
          <cell r="E6196" t="str">
            <v>232C-1010</v>
          </cell>
          <cell r="F6196" t="str">
            <v>衬板7</v>
          </cell>
          <cell r="G6196">
            <v>1</v>
          </cell>
          <cell r="H6196" t="str">
            <v>EVA板t30</v>
          </cell>
        </row>
        <row r="6196">
          <cell r="J6196" t="str">
            <v>钳工</v>
          </cell>
          <cell r="K6196">
            <v>3</v>
          </cell>
        </row>
        <row r="6196">
          <cell r="AH6196" t="str">
            <v>551×432×30</v>
          </cell>
        </row>
        <row r="6196">
          <cell r="AN6196" t="str">
            <v>借用</v>
          </cell>
          <cell r="AO6196" t="str">
            <v>232E</v>
          </cell>
          <cell r="AP6196">
            <v>1</v>
          </cell>
          <cell r="AQ6196">
            <v>25018</v>
          </cell>
        </row>
        <row r="6197">
          <cell r="A6197">
            <v>6199</v>
          </cell>
          <cell r="B6197">
            <v>1</v>
          </cell>
          <cell r="C6197">
            <v>45735</v>
          </cell>
        </row>
        <row r="6197">
          <cell r="E6197" t="str">
            <v>232C-1016</v>
          </cell>
          <cell r="F6197" t="str">
            <v>衬板12</v>
          </cell>
          <cell r="G6197">
            <v>1</v>
          </cell>
          <cell r="H6197" t="str">
            <v>EVA板t10</v>
          </cell>
        </row>
        <row r="6197">
          <cell r="J6197" t="str">
            <v>钳工</v>
          </cell>
          <cell r="K6197">
            <v>3</v>
          </cell>
        </row>
        <row r="6197">
          <cell r="AH6197" t="str">
            <v>424×536×10</v>
          </cell>
        </row>
        <row r="6197">
          <cell r="AN6197" t="str">
            <v>借用</v>
          </cell>
          <cell r="AO6197" t="str">
            <v>232E</v>
          </cell>
          <cell r="AP6197">
            <v>1</v>
          </cell>
          <cell r="AQ6197">
            <v>25018</v>
          </cell>
        </row>
        <row r="6198">
          <cell r="A6198">
            <v>6200</v>
          </cell>
          <cell r="B6198">
            <v>2</v>
          </cell>
          <cell r="C6198">
            <v>45735</v>
          </cell>
        </row>
        <row r="6198">
          <cell r="E6198" t="str">
            <v>232C-121403</v>
          </cell>
          <cell r="F6198" t="str">
            <v>橡胶垫</v>
          </cell>
          <cell r="G6198">
            <v>2</v>
          </cell>
          <cell r="H6198" t="str">
            <v>橡胶板t3/耐油橡胶</v>
          </cell>
        </row>
        <row r="6198">
          <cell r="J6198" t="str">
            <v>钳工</v>
          </cell>
          <cell r="K6198">
            <v>0</v>
          </cell>
        </row>
        <row r="6198">
          <cell r="AH6198" t="str">
            <v>35×35</v>
          </cell>
        </row>
        <row r="6198">
          <cell r="AN6198" t="str">
            <v>借用</v>
          </cell>
          <cell r="AO6198" t="str">
            <v>232E</v>
          </cell>
          <cell r="AP6198">
            <v>1</v>
          </cell>
          <cell r="AQ6198">
            <v>25018</v>
          </cell>
        </row>
        <row r="6199">
          <cell r="A6199">
            <v>6201</v>
          </cell>
          <cell r="B6199">
            <v>1</v>
          </cell>
          <cell r="C6199">
            <v>45735</v>
          </cell>
        </row>
        <row r="6199">
          <cell r="E6199" t="str">
            <v>232E-0202</v>
          </cell>
          <cell r="F6199" t="str">
            <v>衬板2</v>
          </cell>
          <cell r="G6199">
            <v>1</v>
          </cell>
          <cell r="H6199" t="str">
            <v>EVA板t15</v>
          </cell>
        </row>
        <row r="6199">
          <cell r="J6199" t="str">
            <v>钳工</v>
          </cell>
          <cell r="K6199">
            <v>3</v>
          </cell>
        </row>
        <row r="6199">
          <cell r="AH6199" t="str">
            <v>315×216×15</v>
          </cell>
        </row>
        <row r="6199">
          <cell r="AN6199" t="str">
            <v>无图315×216</v>
          </cell>
          <cell r="AO6199" t="str">
            <v>232E</v>
          </cell>
          <cell r="AP6199">
            <v>1</v>
          </cell>
          <cell r="AQ6199">
            <v>25018</v>
          </cell>
        </row>
        <row r="6200">
          <cell r="A6200">
            <v>6202</v>
          </cell>
          <cell r="B6200">
            <v>1</v>
          </cell>
          <cell r="C6200">
            <v>45735</v>
          </cell>
        </row>
        <row r="6200">
          <cell r="E6200" t="str">
            <v>232E-0203</v>
          </cell>
          <cell r="F6200" t="str">
            <v>衬板4</v>
          </cell>
          <cell r="G6200">
            <v>1</v>
          </cell>
          <cell r="H6200" t="str">
            <v>EVA板t10</v>
          </cell>
        </row>
        <row r="6200">
          <cell r="J6200" t="str">
            <v>钳工</v>
          </cell>
          <cell r="K6200">
            <v>3</v>
          </cell>
        </row>
        <row r="6200">
          <cell r="AH6200" t="str">
            <v>315×480×10</v>
          </cell>
        </row>
        <row r="6200">
          <cell r="AN6200" t="str">
            <v>无图315×480</v>
          </cell>
          <cell r="AO6200" t="str">
            <v>232E</v>
          </cell>
          <cell r="AP6200">
            <v>1</v>
          </cell>
          <cell r="AQ6200">
            <v>25018</v>
          </cell>
        </row>
        <row r="6201">
          <cell r="A6201">
            <v>6203</v>
          </cell>
          <cell r="B6201">
            <v>1</v>
          </cell>
          <cell r="C6201">
            <v>45735</v>
          </cell>
        </row>
        <row r="6201">
          <cell r="E6201" t="str">
            <v>232E-0204</v>
          </cell>
          <cell r="F6201" t="str">
            <v>衬板5</v>
          </cell>
          <cell r="G6201">
            <v>1</v>
          </cell>
          <cell r="H6201" t="str">
            <v>EVA板t15</v>
          </cell>
        </row>
        <row r="6201">
          <cell r="J6201" t="str">
            <v>钳工</v>
          </cell>
          <cell r="K6201">
            <v>3</v>
          </cell>
        </row>
        <row r="6201">
          <cell r="AH6201" t="str">
            <v>360×206×15</v>
          </cell>
        </row>
        <row r="6201">
          <cell r="AN6201" t="str">
            <v>无图360×206</v>
          </cell>
          <cell r="AO6201" t="str">
            <v>232E</v>
          </cell>
          <cell r="AP6201">
            <v>1</v>
          </cell>
          <cell r="AQ6201">
            <v>25018</v>
          </cell>
        </row>
        <row r="6202">
          <cell r="A6202">
            <v>6204</v>
          </cell>
          <cell r="B6202">
            <v>1</v>
          </cell>
          <cell r="C6202">
            <v>45735</v>
          </cell>
        </row>
        <row r="6202">
          <cell r="E6202" t="str">
            <v>232E-0205</v>
          </cell>
          <cell r="F6202" t="str">
            <v>衬板6</v>
          </cell>
          <cell r="G6202">
            <v>1</v>
          </cell>
          <cell r="H6202" t="str">
            <v>EVA板t10</v>
          </cell>
        </row>
        <row r="6202">
          <cell r="J6202" t="str">
            <v>钳工</v>
          </cell>
          <cell r="K6202">
            <v>3</v>
          </cell>
        </row>
        <row r="6202">
          <cell r="AH6202" t="str">
            <v>216×110×10</v>
          </cell>
        </row>
        <row r="6202">
          <cell r="AN6202" t="str">
            <v>无图216×110</v>
          </cell>
          <cell r="AO6202" t="str">
            <v>232E</v>
          </cell>
          <cell r="AP6202">
            <v>1</v>
          </cell>
          <cell r="AQ6202">
            <v>25018</v>
          </cell>
        </row>
        <row r="6203">
          <cell r="A6203">
            <v>6205</v>
          </cell>
          <cell r="B6203">
            <v>1</v>
          </cell>
          <cell r="C6203">
            <v>45735</v>
          </cell>
        </row>
        <row r="6203">
          <cell r="E6203" t="str">
            <v>232E-0206</v>
          </cell>
          <cell r="F6203" t="str">
            <v>衬板7</v>
          </cell>
          <cell r="G6203">
            <v>1</v>
          </cell>
          <cell r="H6203" t="str">
            <v>EVA板t10</v>
          </cell>
        </row>
        <row r="6203">
          <cell r="J6203" t="str">
            <v>钳工</v>
          </cell>
          <cell r="K6203">
            <v>3</v>
          </cell>
        </row>
        <row r="6203">
          <cell r="AH6203" t="str">
            <v>216×178×10</v>
          </cell>
        </row>
        <row r="6203">
          <cell r="AN6203" t="str">
            <v>无图216×178</v>
          </cell>
          <cell r="AO6203" t="str">
            <v>232E</v>
          </cell>
          <cell r="AP6203">
            <v>1</v>
          </cell>
          <cell r="AQ6203">
            <v>25018</v>
          </cell>
        </row>
        <row r="6204">
          <cell r="A6204">
            <v>6206</v>
          </cell>
          <cell r="B6204">
            <v>1</v>
          </cell>
          <cell r="C6204">
            <v>45735</v>
          </cell>
        </row>
        <row r="6204">
          <cell r="E6204" t="str">
            <v>232E-0211</v>
          </cell>
          <cell r="F6204" t="str">
            <v>衬板9</v>
          </cell>
          <cell r="G6204">
            <v>1</v>
          </cell>
          <cell r="H6204" t="str">
            <v>EVA板t10</v>
          </cell>
        </row>
        <row r="6204">
          <cell r="J6204" t="str">
            <v>钳工</v>
          </cell>
          <cell r="K6204">
            <v>5</v>
          </cell>
        </row>
        <row r="6204">
          <cell r="AH6204" t="str">
            <v>579×178×10</v>
          </cell>
        </row>
        <row r="6204">
          <cell r="AN6204" t="str">
            <v>无图579×178</v>
          </cell>
          <cell r="AO6204" t="str">
            <v>232E</v>
          </cell>
          <cell r="AP6204">
            <v>1</v>
          </cell>
          <cell r="AQ6204">
            <v>25018</v>
          </cell>
        </row>
        <row r="6205">
          <cell r="A6205">
            <v>6207</v>
          </cell>
          <cell r="B6205">
            <v>1</v>
          </cell>
          <cell r="C6205">
            <v>45735</v>
          </cell>
        </row>
        <row r="6205">
          <cell r="E6205" t="str">
            <v>232E-0212</v>
          </cell>
          <cell r="F6205" t="str">
            <v>衬板10</v>
          </cell>
          <cell r="G6205">
            <v>1</v>
          </cell>
          <cell r="H6205" t="str">
            <v>EVA板t15</v>
          </cell>
        </row>
        <row r="6205">
          <cell r="J6205" t="str">
            <v>钳工</v>
          </cell>
          <cell r="K6205">
            <v>5</v>
          </cell>
        </row>
        <row r="6205">
          <cell r="AH6205" t="str">
            <v>604×206×15</v>
          </cell>
        </row>
        <row r="6205">
          <cell r="AN6205" t="str">
            <v>无图604×206</v>
          </cell>
          <cell r="AO6205" t="str">
            <v>232E</v>
          </cell>
          <cell r="AP6205">
            <v>1</v>
          </cell>
          <cell r="AQ6205">
            <v>25018</v>
          </cell>
        </row>
        <row r="6206">
          <cell r="A6206">
            <v>6208</v>
          </cell>
          <cell r="B6206">
            <v>1</v>
          </cell>
          <cell r="C6206">
            <v>45735</v>
          </cell>
        </row>
        <row r="6206">
          <cell r="E6206" t="str">
            <v>232E-0213</v>
          </cell>
          <cell r="F6206" t="str">
            <v>衬板11</v>
          </cell>
          <cell r="G6206">
            <v>1</v>
          </cell>
          <cell r="H6206" t="str">
            <v>EVA板t10</v>
          </cell>
        </row>
        <row r="6206">
          <cell r="J6206" t="str">
            <v>钳工</v>
          </cell>
          <cell r="K6206">
            <v>5</v>
          </cell>
        </row>
        <row r="6206">
          <cell r="AH6206" t="str">
            <v>604×216×10</v>
          </cell>
        </row>
        <row r="6206">
          <cell r="AN6206" t="str">
            <v>无图604×216</v>
          </cell>
          <cell r="AO6206" t="str">
            <v>232E</v>
          </cell>
          <cell r="AP6206">
            <v>1</v>
          </cell>
          <cell r="AQ6206">
            <v>25018</v>
          </cell>
        </row>
        <row r="6207">
          <cell r="A6207">
            <v>6209</v>
          </cell>
          <cell r="B6207">
            <v>1</v>
          </cell>
          <cell r="C6207">
            <v>45735</v>
          </cell>
        </row>
        <row r="6207">
          <cell r="E6207" t="str">
            <v>232E-0214</v>
          </cell>
          <cell r="F6207" t="str">
            <v>衬板12</v>
          </cell>
          <cell r="G6207">
            <v>1</v>
          </cell>
          <cell r="H6207" t="str">
            <v>EVA板t10</v>
          </cell>
        </row>
        <row r="6207">
          <cell r="J6207" t="str">
            <v>钳工</v>
          </cell>
          <cell r="K6207">
            <v>5</v>
          </cell>
        </row>
        <row r="6207">
          <cell r="AH6207" t="str">
            <v>579×110×10</v>
          </cell>
        </row>
        <row r="6207">
          <cell r="AN6207" t="str">
            <v>无图579×110</v>
          </cell>
          <cell r="AO6207" t="str">
            <v>232E</v>
          </cell>
          <cell r="AP6207">
            <v>1</v>
          </cell>
          <cell r="AQ6207">
            <v>25018</v>
          </cell>
        </row>
        <row r="6208">
          <cell r="A6208">
            <v>6210</v>
          </cell>
          <cell r="B6208">
            <v>1</v>
          </cell>
          <cell r="C6208">
            <v>45735</v>
          </cell>
        </row>
        <row r="6208">
          <cell r="E6208" t="str">
            <v>232E-0215</v>
          </cell>
          <cell r="F6208" t="str">
            <v>衬板14</v>
          </cell>
          <cell r="G6208">
            <v>1</v>
          </cell>
          <cell r="H6208" t="str">
            <v>EVA板t15</v>
          </cell>
        </row>
        <row r="6208">
          <cell r="J6208" t="str">
            <v>钳工</v>
          </cell>
          <cell r="K6208">
            <v>3</v>
          </cell>
        </row>
        <row r="6208">
          <cell r="AH6208" t="str">
            <v>216×110×15</v>
          </cell>
        </row>
        <row r="6208">
          <cell r="AN6208" t="str">
            <v>无图216×110</v>
          </cell>
          <cell r="AO6208" t="str">
            <v>232E</v>
          </cell>
          <cell r="AP6208">
            <v>1</v>
          </cell>
          <cell r="AQ6208">
            <v>25018</v>
          </cell>
        </row>
        <row r="6209">
          <cell r="A6209">
            <v>6211</v>
          </cell>
          <cell r="B6209">
            <v>1</v>
          </cell>
          <cell r="C6209">
            <v>45735</v>
          </cell>
        </row>
        <row r="6209">
          <cell r="E6209" t="str">
            <v>232E-0216</v>
          </cell>
          <cell r="F6209" t="str">
            <v>衬板15</v>
          </cell>
          <cell r="G6209">
            <v>1</v>
          </cell>
          <cell r="H6209" t="str">
            <v>EVA板t15</v>
          </cell>
        </row>
        <row r="6209">
          <cell r="J6209" t="str">
            <v>钳工</v>
          </cell>
          <cell r="K6209">
            <v>3</v>
          </cell>
        </row>
        <row r="6209">
          <cell r="AH6209" t="str">
            <v>216×178×15</v>
          </cell>
        </row>
        <row r="6209">
          <cell r="AN6209" t="str">
            <v>无图216×178</v>
          </cell>
          <cell r="AO6209" t="str">
            <v>232E</v>
          </cell>
          <cell r="AP6209">
            <v>1</v>
          </cell>
          <cell r="AQ6209">
            <v>25018</v>
          </cell>
        </row>
        <row r="6210">
          <cell r="A6210">
            <v>6212</v>
          </cell>
          <cell r="B6210">
            <v>2</v>
          </cell>
          <cell r="C6210">
            <v>45735</v>
          </cell>
        </row>
        <row r="6210">
          <cell r="E6210" t="str">
            <v>232E-0301</v>
          </cell>
          <cell r="F6210" t="str">
            <v>衬板2</v>
          </cell>
          <cell r="G6210">
            <v>2</v>
          </cell>
          <cell r="H6210" t="str">
            <v>EVA板t20</v>
          </cell>
        </row>
        <row r="6210">
          <cell r="J6210" t="str">
            <v>钳工</v>
          </cell>
          <cell r="K6210">
            <v>5.7</v>
          </cell>
        </row>
        <row r="6210">
          <cell r="AH6210" t="str">
            <v>320×216×20</v>
          </cell>
        </row>
        <row r="6210">
          <cell r="AN6210" t="str">
            <v>无图320×216</v>
          </cell>
          <cell r="AO6210" t="str">
            <v>232E</v>
          </cell>
          <cell r="AP6210">
            <v>1</v>
          </cell>
          <cell r="AQ6210">
            <v>25018</v>
          </cell>
        </row>
        <row r="6211">
          <cell r="A6211">
            <v>6213</v>
          </cell>
          <cell r="B6211">
            <v>1</v>
          </cell>
          <cell r="C6211">
            <v>45735</v>
          </cell>
        </row>
        <row r="6211">
          <cell r="E6211" t="str">
            <v>232E-0401</v>
          </cell>
          <cell r="F6211" t="str">
            <v>衬板2</v>
          </cell>
          <cell r="G6211">
            <v>1</v>
          </cell>
          <cell r="H6211" t="str">
            <v>EVA板t10</v>
          </cell>
        </row>
        <row r="6211">
          <cell r="J6211" t="str">
            <v>钳工</v>
          </cell>
          <cell r="K6211">
            <v>5</v>
          </cell>
        </row>
        <row r="6211">
          <cell r="AH6211" t="str">
            <v>521×166×10</v>
          </cell>
        </row>
        <row r="6211">
          <cell r="AN6211" t="str">
            <v>无图521×166</v>
          </cell>
          <cell r="AO6211" t="str">
            <v>232E</v>
          </cell>
          <cell r="AP6211">
            <v>1</v>
          </cell>
          <cell r="AQ6211">
            <v>25018</v>
          </cell>
        </row>
        <row r="6212">
          <cell r="A6212">
            <v>6214</v>
          </cell>
          <cell r="B6212">
            <v>2</v>
          </cell>
          <cell r="C6212">
            <v>45735</v>
          </cell>
        </row>
        <row r="6212">
          <cell r="E6212" t="str">
            <v>232E-0402</v>
          </cell>
          <cell r="F6212" t="str">
            <v>衬板3</v>
          </cell>
          <cell r="G6212">
            <v>2</v>
          </cell>
          <cell r="H6212" t="str">
            <v>EVA板t15</v>
          </cell>
        </row>
        <row r="6212">
          <cell r="J6212" t="str">
            <v>钳工</v>
          </cell>
          <cell r="K6212">
            <v>4</v>
          </cell>
        </row>
        <row r="6212">
          <cell r="AH6212" t="str">
            <v>434×166×15</v>
          </cell>
        </row>
        <row r="6212">
          <cell r="AN6212" t="str">
            <v>无图434×166</v>
          </cell>
          <cell r="AO6212" t="str">
            <v>232E</v>
          </cell>
          <cell r="AP6212">
            <v>1</v>
          </cell>
          <cell r="AQ6212">
            <v>25018</v>
          </cell>
        </row>
        <row r="6213">
          <cell r="A6213">
            <v>6215</v>
          </cell>
          <cell r="B6213">
            <v>1</v>
          </cell>
          <cell r="C6213">
            <v>45735</v>
          </cell>
        </row>
        <row r="6213">
          <cell r="E6213" t="str">
            <v>232E-0403</v>
          </cell>
          <cell r="F6213" t="str">
            <v>衬板6</v>
          </cell>
          <cell r="G6213">
            <v>1</v>
          </cell>
          <cell r="H6213" t="str">
            <v>EVA板t10</v>
          </cell>
        </row>
        <row r="6213">
          <cell r="J6213" t="str">
            <v>钳工</v>
          </cell>
          <cell r="K6213">
            <v>4</v>
          </cell>
        </row>
        <row r="6213">
          <cell r="AH6213" t="str">
            <v>521×243×10</v>
          </cell>
        </row>
        <row r="6213">
          <cell r="AN6213" t="str">
            <v>无图521×243</v>
          </cell>
          <cell r="AO6213" t="str">
            <v>232E</v>
          </cell>
          <cell r="AP6213">
            <v>1</v>
          </cell>
          <cell r="AQ6213">
            <v>25018</v>
          </cell>
        </row>
        <row r="6214">
          <cell r="A6214">
            <v>6216</v>
          </cell>
          <cell r="B6214">
            <v>2</v>
          </cell>
          <cell r="C6214">
            <v>45735</v>
          </cell>
        </row>
        <row r="6214">
          <cell r="E6214" t="str">
            <v>232E-0404</v>
          </cell>
          <cell r="F6214" t="str">
            <v>衬板8</v>
          </cell>
          <cell r="G6214">
            <v>2</v>
          </cell>
          <cell r="H6214" t="str">
            <v>EVA板t15</v>
          </cell>
        </row>
        <row r="6214">
          <cell r="J6214" t="str">
            <v>钳工</v>
          </cell>
          <cell r="K6214">
            <v>4</v>
          </cell>
        </row>
        <row r="6214">
          <cell r="AH6214" t="str">
            <v>434×243×15</v>
          </cell>
        </row>
        <row r="6214">
          <cell r="AN6214" t="str">
            <v>无图434×243</v>
          </cell>
          <cell r="AO6214" t="str">
            <v>232E</v>
          </cell>
          <cell r="AP6214">
            <v>1</v>
          </cell>
          <cell r="AQ6214">
            <v>25018</v>
          </cell>
        </row>
        <row r="6215">
          <cell r="A6215">
            <v>6217</v>
          </cell>
          <cell r="B6215">
            <v>1</v>
          </cell>
          <cell r="C6215">
            <v>45735</v>
          </cell>
        </row>
        <row r="6215">
          <cell r="E6215" t="str">
            <v>232E-0406</v>
          </cell>
          <cell r="F6215" t="str">
            <v>衬板9</v>
          </cell>
          <cell r="G6215">
            <v>1</v>
          </cell>
          <cell r="H6215" t="str">
            <v>EVA板t10</v>
          </cell>
        </row>
        <row r="6215">
          <cell r="J6215" t="str">
            <v>钳工</v>
          </cell>
          <cell r="K6215">
            <v>5</v>
          </cell>
        </row>
        <row r="6215">
          <cell r="AH6215" t="str">
            <v>551×434×10</v>
          </cell>
        </row>
        <row r="6215">
          <cell r="AN6215" t="str">
            <v>无图551×434</v>
          </cell>
          <cell r="AO6215" t="str">
            <v>232E</v>
          </cell>
          <cell r="AP6215">
            <v>1</v>
          </cell>
          <cell r="AQ6215">
            <v>25018</v>
          </cell>
        </row>
        <row r="6216">
          <cell r="A6216">
            <v>6218</v>
          </cell>
          <cell r="B6216">
            <v>1</v>
          </cell>
          <cell r="C6216">
            <v>45735</v>
          </cell>
        </row>
        <row r="6216">
          <cell r="E6216" t="str">
            <v>232E-0407</v>
          </cell>
          <cell r="F6216" t="str">
            <v>衬板10</v>
          </cell>
          <cell r="G6216">
            <v>1</v>
          </cell>
          <cell r="H6216" t="str">
            <v>EVA板t15</v>
          </cell>
        </row>
        <row r="6216">
          <cell r="J6216" t="str">
            <v>钳工</v>
          </cell>
          <cell r="K6216">
            <v>5</v>
          </cell>
        </row>
        <row r="6216">
          <cell r="AH6216" t="str">
            <v>551×424×15</v>
          </cell>
        </row>
        <row r="6216">
          <cell r="AN6216" t="str">
            <v>无图551×424</v>
          </cell>
          <cell r="AO6216" t="str">
            <v>232E</v>
          </cell>
          <cell r="AP6216">
            <v>1</v>
          </cell>
          <cell r="AQ6216">
            <v>25018</v>
          </cell>
        </row>
        <row r="6217">
          <cell r="A6217">
            <v>6219</v>
          </cell>
          <cell r="B6217">
            <v>1</v>
          </cell>
          <cell r="C6217">
            <v>45735</v>
          </cell>
        </row>
        <row r="6217">
          <cell r="E6217" t="str">
            <v>232E-0408</v>
          </cell>
          <cell r="F6217" t="str">
            <v>衬板11</v>
          </cell>
          <cell r="G6217">
            <v>1</v>
          </cell>
          <cell r="H6217" t="str">
            <v>EVA板t10</v>
          </cell>
        </row>
        <row r="6217">
          <cell r="J6217" t="str">
            <v>钳工</v>
          </cell>
          <cell r="K6217">
            <v>4</v>
          </cell>
        </row>
        <row r="6217">
          <cell r="AH6217" t="str">
            <v>424×156×10</v>
          </cell>
        </row>
        <row r="6217">
          <cell r="AN6217" t="str">
            <v>无图424×156</v>
          </cell>
          <cell r="AO6217" t="str">
            <v>232E</v>
          </cell>
          <cell r="AP6217">
            <v>1</v>
          </cell>
          <cell r="AQ6217">
            <v>25018</v>
          </cell>
        </row>
        <row r="6218">
          <cell r="A6218">
            <v>6220</v>
          </cell>
          <cell r="B6218">
            <v>1</v>
          </cell>
          <cell r="C6218">
            <v>45735</v>
          </cell>
        </row>
        <row r="6218">
          <cell r="E6218" t="str">
            <v>232E-0409</v>
          </cell>
          <cell r="F6218" t="str">
            <v>衬板13</v>
          </cell>
          <cell r="G6218">
            <v>1</v>
          </cell>
          <cell r="H6218" t="str">
            <v>EVA板t10</v>
          </cell>
        </row>
        <row r="6218">
          <cell r="J6218" t="str">
            <v>钳工</v>
          </cell>
          <cell r="K6218">
            <v>3</v>
          </cell>
        </row>
        <row r="6218">
          <cell r="AH6218" t="str">
            <v>296×45×10</v>
          </cell>
        </row>
        <row r="6218">
          <cell r="AN6218" t="str">
            <v>无图296×45</v>
          </cell>
          <cell r="AO6218" t="str">
            <v>232E</v>
          </cell>
          <cell r="AP6218">
            <v>1</v>
          </cell>
          <cell r="AQ6218">
            <v>25018</v>
          </cell>
        </row>
        <row r="6219">
          <cell r="A6219">
            <v>6221</v>
          </cell>
          <cell r="B6219">
            <v>2</v>
          </cell>
          <cell r="C6219">
            <v>45735</v>
          </cell>
        </row>
        <row r="6219">
          <cell r="E6219" t="str">
            <v>232E-120101</v>
          </cell>
          <cell r="F6219" t="str">
            <v>垫1</v>
          </cell>
          <cell r="G6219">
            <v>2</v>
          </cell>
          <cell r="H6219" t="str">
            <v>橡胶板t3/耐油橡胶</v>
          </cell>
        </row>
        <row r="6219">
          <cell r="J6219" t="str">
            <v>钳工</v>
          </cell>
          <cell r="K6219">
            <v>0</v>
          </cell>
        </row>
        <row r="6219">
          <cell r="AH6219" t="str">
            <v>900×42</v>
          </cell>
        </row>
        <row r="6219">
          <cell r="AN6219" t="str">
            <v>无图900×42</v>
          </cell>
          <cell r="AO6219" t="str">
            <v>232E</v>
          </cell>
          <cell r="AP6219">
            <v>1</v>
          </cell>
          <cell r="AQ6219">
            <v>25018</v>
          </cell>
        </row>
        <row r="6220">
          <cell r="A6220">
            <v>6222</v>
          </cell>
          <cell r="B6220">
            <v>2</v>
          </cell>
          <cell r="C6220">
            <v>45735</v>
          </cell>
        </row>
        <row r="6220">
          <cell r="E6220" t="str">
            <v>232E-120102</v>
          </cell>
          <cell r="F6220" t="str">
            <v>垫2</v>
          </cell>
          <cell r="G6220">
            <v>2</v>
          </cell>
          <cell r="H6220" t="str">
            <v>橡胶板t3/耐油橡胶</v>
          </cell>
        </row>
        <row r="6220">
          <cell r="J6220" t="str">
            <v>钳工</v>
          </cell>
          <cell r="K6220">
            <v>0</v>
          </cell>
        </row>
        <row r="6220">
          <cell r="AH6220" t="str">
            <v>456×50</v>
          </cell>
        </row>
        <row r="6220">
          <cell r="AN6220" t="str">
            <v>无图</v>
          </cell>
          <cell r="AO6220" t="str">
            <v>232E</v>
          </cell>
          <cell r="AP6220">
            <v>1</v>
          </cell>
          <cell r="AQ6220">
            <v>25018</v>
          </cell>
        </row>
        <row r="6221">
          <cell r="A6221">
            <v>6223</v>
          </cell>
          <cell r="B6221">
            <v>2</v>
          </cell>
          <cell r="C6221">
            <v>45735</v>
          </cell>
        </row>
        <row r="6221">
          <cell r="E6221" t="str">
            <v>232E-120103</v>
          </cell>
          <cell r="F6221" t="str">
            <v>垫3</v>
          </cell>
          <cell r="G6221">
            <v>2</v>
          </cell>
          <cell r="H6221" t="str">
            <v>橡胶板t3/耐油橡胶</v>
          </cell>
        </row>
        <row r="6221">
          <cell r="J6221" t="str">
            <v>钳工</v>
          </cell>
          <cell r="K6221">
            <v>0</v>
          </cell>
        </row>
        <row r="6221">
          <cell r="AH6221" t="str">
            <v>370×46</v>
          </cell>
        </row>
        <row r="6221">
          <cell r="AN6221" t="str">
            <v>无图</v>
          </cell>
          <cell r="AO6221" t="str">
            <v>232E</v>
          </cell>
          <cell r="AP6221">
            <v>1</v>
          </cell>
          <cell r="AQ6221">
            <v>25018</v>
          </cell>
        </row>
        <row r="6222">
          <cell r="A6222">
            <v>6224</v>
          </cell>
          <cell r="B6222">
            <v>2</v>
          </cell>
          <cell r="C6222">
            <v>45735</v>
          </cell>
        </row>
        <row r="6222">
          <cell r="E6222" t="str">
            <v>232E-120104</v>
          </cell>
          <cell r="F6222" t="str">
            <v>垫4</v>
          </cell>
          <cell r="G6222">
            <v>2</v>
          </cell>
          <cell r="H6222" t="str">
            <v>橡胶板t3/耐油橡胶</v>
          </cell>
        </row>
        <row r="6222">
          <cell r="J6222" t="str">
            <v>钳工</v>
          </cell>
          <cell r="K6222">
            <v>0</v>
          </cell>
        </row>
        <row r="6222">
          <cell r="AH6222" t="str">
            <v>188×46</v>
          </cell>
        </row>
        <row r="6222">
          <cell r="AN6222" t="str">
            <v>无图</v>
          </cell>
          <cell r="AO6222" t="str">
            <v>232E</v>
          </cell>
          <cell r="AP6222">
            <v>1</v>
          </cell>
          <cell r="AQ6222">
            <v>25018</v>
          </cell>
        </row>
        <row r="6223">
          <cell r="A6223">
            <v>6225</v>
          </cell>
          <cell r="B6223">
            <v>2</v>
          </cell>
          <cell r="C6223">
            <v>45735</v>
          </cell>
        </row>
        <row r="6223">
          <cell r="E6223" t="str">
            <v>232E-121003</v>
          </cell>
          <cell r="F6223" t="str">
            <v>胶垫</v>
          </cell>
          <cell r="G6223">
            <v>2</v>
          </cell>
          <cell r="H6223" t="str">
            <v>橡胶板t2/耐油橡胶</v>
          </cell>
        </row>
        <row r="6223">
          <cell r="J6223" t="str">
            <v>钳工</v>
          </cell>
          <cell r="K6223">
            <v>2</v>
          </cell>
        </row>
        <row r="6223">
          <cell r="AH6223" t="str">
            <v>30×20</v>
          </cell>
        </row>
        <row r="6223">
          <cell r="AN6223" t="str">
            <v>无图30×20</v>
          </cell>
          <cell r="AO6223" t="str">
            <v>232E</v>
          </cell>
          <cell r="AP6223">
            <v>1</v>
          </cell>
          <cell r="AQ6223">
            <v>25018</v>
          </cell>
        </row>
        <row r="6224">
          <cell r="A6224">
            <v>6226</v>
          </cell>
          <cell r="B6224">
            <v>1</v>
          </cell>
          <cell r="C6224">
            <v>45736</v>
          </cell>
        </row>
        <row r="6224">
          <cell r="E6224" t="str">
            <v>GZ-Q-2335C-010100-F</v>
          </cell>
          <cell r="F6224" t="str">
            <v>舱体骨架改制焊接样板</v>
          </cell>
          <cell r="G6224">
            <v>1</v>
          </cell>
          <cell r="H6224" t="str">
            <v>钢板t3/Q235B</v>
          </cell>
        </row>
        <row r="6224">
          <cell r="J6224" t="str">
            <v>激光作业</v>
          </cell>
          <cell r="K6224">
            <v>4.2</v>
          </cell>
          <cell r="L6224" t="str">
            <v>激光拾件</v>
          </cell>
          <cell r="M6224">
            <v>2</v>
          </cell>
          <cell r="N6224" t="str">
            <v>转于伟</v>
          </cell>
        </row>
        <row r="6224">
          <cell r="AH6224" t="str">
            <v>1000*195.6</v>
          </cell>
        </row>
        <row r="6224">
          <cell r="AO6224" t="str">
            <v>2335B</v>
          </cell>
          <cell r="AP6224">
            <v>25</v>
          </cell>
          <cell r="AQ6224">
            <v>24058</v>
          </cell>
        </row>
        <row r="6225">
          <cell r="A6225">
            <v>6227</v>
          </cell>
          <cell r="B6225">
            <v>1</v>
          </cell>
          <cell r="C6225">
            <v>45736</v>
          </cell>
        </row>
        <row r="6225">
          <cell r="E6225" t="str">
            <v>3965-052800</v>
          </cell>
          <cell r="F6225" t="str">
            <v>电源板安装框</v>
          </cell>
          <cell r="G6225">
            <v>1</v>
          </cell>
        </row>
        <row r="6225">
          <cell r="J6225" t="str">
            <v>定位焊</v>
          </cell>
          <cell r="K6225">
            <v>0</v>
          </cell>
          <cell r="L6225" t="str">
            <v>焊接</v>
          </cell>
          <cell r="M6225">
            <v>0</v>
          </cell>
          <cell r="N6225" t="str">
            <v>打磨</v>
          </cell>
          <cell r="O6225">
            <v>0</v>
          </cell>
          <cell r="P6225" t="str">
            <v>划线钻</v>
          </cell>
          <cell r="Q6225">
            <v>75</v>
          </cell>
          <cell r="R6225" t="str">
            <v>喷砂</v>
          </cell>
          <cell r="S6225">
            <v>3</v>
          </cell>
          <cell r="T6225" t="str">
            <v>挂件</v>
          </cell>
          <cell r="U6225">
            <v>0.5</v>
          </cell>
          <cell r="V6225" t="str">
            <v>喷漆</v>
          </cell>
          <cell r="W6225">
            <v>4</v>
          </cell>
        </row>
        <row r="6225">
          <cell r="AO6225">
            <v>3965</v>
          </cell>
          <cell r="AP6225">
            <v>1</v>
          </cell>
          <cell r="AQ6225">
            <v>24068</v>
          </cell>
        </row>
        <row r="6226">
          <cell r="A6226">
            <v>6228</v>
          </cell>
          <cell r="B6226">
            <v>3</v>
          </cell>
          <cell r="C6226">
            <v>45736</v>
          </cell>
        </row>
        <row r="6226">
          <cell r="E6226" t="str">
            <v>3965-052801</v>
          </cell>
          <cell r="F6226" t="str">
            <v>弯角件</v>
          </cell>
          <cell r="G6226">
            <v>3</v>
          </cell>
          <cell r="H6226" t="str">
            <v>冷板t1.5/Q235B</v>
          </cell>
        </row>
        <row r="6226">
          <cell r="J6226" t="str">
            <v>激光作业</v>
          </cell>
          <cell r="K6226">
            <v>3.36</v>
          </cell>
          <cell r="L6226" t="str">
            <v>激光拾件</v>
          </cell>
          <cell r="M6226">
            <v>1.4</v>
          </cell>
          <cell r="N6226" t="str">
            <v>折弯</v>
          </cell>
          <cell r="O6226">
            <v>2.24</v>
          </cell>
        </row>
        <row r="6226">
          <cell r="AH6226" t="str">
            <v>424×64</v>
          </cell>
        </row>
        <row r="6226">
          <cell r="AO6226">
            <v>3965</v>
          </cell>
          <cell r="AP6226">
            <v>1</v>
          </cell>
          <cell r="AQ6226">
            <v>24068</v>
          </cell>
        </row>
        <row r="6227">
          <cell r="A6227">
            <v>6229</v>
          </cell>
          <cell r="B6227">
            <v>4</v>
          </cell>
          <cell r="C6227">
            <v>45736</v>
          </cell>
        </row>
        <row r="6227">
          <cell r="E6227" t="str">
            <v>3965-052802</v>
          </cell>
          <cell r="F6227" t="str">
            <v>垫板</v>
          </cell>
          <cell r="G6227">
            <v>4</v>
          </cell>
          <cell r="H6227" t="str">
            <v>钢板t4/Q235B</v>
          </cell>
        </row>
        <row r="6227">
          <cell r="J6227" t="str">
            <v>激光作业</v>
          </cell>
          <cell r="K6227">
            <v>1.1</v>
          </cell>
          <cell r="L6227" t="str">
            <v>激光拾件</v>
          </cell>
          <cell r="M6227">
            <v>1.1</v>
          </cell>
        </row>
        <row r="6227">
          <cell r="AH6227" t="str">
            <v>378×13</v>
          </cell>
        </row>
        <row r="6227">
          <cell r="AN6227" t="str">
            <v>WT 13×378</v>
          </cell>
          <cell r="AO6227">
            <v>3965</v>
          </cell>
          <cell r="AP6227">
            <v>1</v>
          </cell>
          <cell r="AQ6227">
            <v>24068</v>
          </cell>
        </row>
        <row r="6228">
          <cell r="A6228">
            <v>6230</v>
          </cell>
          <cell r="B6228">
            <v>1</v>
          </cell>
          <cell r="C6228">
            <v>45736</v>
          </cell>
        </row>
        <row r="6228">
          <cell r="E6228" t="str">
            <v>3965-052803</v>
          </cell>
          <cell r="F6228" t="str">
            <v>弯角件</v>
          </cell>
          <cell r="G6228">
            <v>1</v>
          </cell>
          <cell r="H6228" t="str">
            <v>冷板t1.5/Q235B</v>
          </cell>
        </row>
        <row r="6228">
          <cell r="J6228" t="str">
            <v>激光作业</v>
          </cell>
          <cell r="K6228">
            <v>7.8</v>
          </cell>
          <cell r="L6228" t="str">
            <v>激光拾件</v>
          </cell>
          <cell r="M6228">
            <v>3</v>
          </cell>
          <cell r="N6228" t="str">
            <v>折弯</v>
          </cell>
          <cell r="O6228">
            <v>4.8</v>
          </cell>
        </row>
        <row r="6228">
          <cell r="AH6228" t="str">
            <v>424×64</v>
          </cell>
        </row>
        <row r="6228">
          <cell r="AO6228">
            <v>3965</v>
          </cell>
          <cell r="AP6228">
            <v>1</v>
          </cell>
          <cell r="AQ6228">
            <v>24068</v>
          </cell>
        </row>
        <row r="6229">
          <cell r="A6229">
            <v>6231</v>
          </cell>
          <cell r="B6229">
            <v>2</v>
          </cell>
          <cell r="C6229">
            <v>45736</v>
          </cell>
        </row>
        <row r="6229">
          <cell r="E6229" t="str">
            <v>2332C-010100-F</v>
          </cell>
          <cell r="F6229" t="str">
            <v>舱体骨架改制</v>
          </cell>
          <cell r="G6229">
            <v>1</v>
          </cell>
        </row>
        <row r="6229">
          <cell r="J6229" t="str">
            <v>钻孔</v>
          </cell>
        </row>
        <row r="6229">
          <cell r="L6229" t="str">
            <v>定位焊</v>
          </cell>
        </row>
        <row r="6229">
          <cell r="N6229" t="str">
            <v>焊接3</v>
          </cell>
        </row>
        <row r="6229">
          <cell r="P6229" t="str">
            <v>胶封</v>
          </cell>
        </row>
        <row r="6229">
          <cell r="AO6229" t="str">
            <v>2335B</v>
          </cell>
          <cell r="AP6229">
            <v>25</v>
          </cell>
          <cell r="AQ6229">
            <v>24058</v>
          </cell>
        </row>
        <row r="6230">
          <cell r="A6230">
            <v>6232</v>
          </cell>
          <cell r="B6230">
            <v>1</v>
          </cell>
          <cell r="C6230">
            <v>45736</v>
          </cell>
        </row>
        <row r="6230">
          <cell r="E6230" t="str">
            <v>GZ-Q0070-0100</v>
          </cell>
          <cell r="F6230" t="str">
            <v>数码迷彩喷模01</v>
          </cell>
          <cell r="G6230">
            <v>1</v>
          </cell>
        </row>
        <row r="6230">
          <cell r="J6230" t="str">
            <v>定位焊</v>
          </cell>
          <cell r="K6230">
            <v>25.5</v>
          </cell>
          <cell r="L6230" t="str">
            <v>焊接</v>
          </cell>
          <cell r="M6230">
            <v>18</v>
          </cell>
          <cell r="N6230" t="str">
            <v>打磨</v>
          </cell>
          <cell r="O6230">
            <v>6</v>
          </cell>
          <cell r="P6230" t="str">
            <v>划线钻</v>
          </cell>
          <cell r="Q6230">
            <v>75</v>
          </cell>
          <cell r="R6230" t="str">
            <v>喷砂</v>
          </cell>
          <cell r="S6230">
            <v>3</v>
          </cell>
          <cell r="T6230" t="str">
            <v>挂件</v>
          </cell>
          <cell r="U6230">
            <v>0.5</v>
          </cell>
          <cell r="V6230" t="str">
            <v>喷漆</v>
          </cell>
          <cell r="W6230">
            <v>4</v>
          </cell>
        </row>
        <row r="6230">
          <cell r="AO6230">
            <v>3965</v>
          </cell>
          <cell r="AP6230">
            <v>1</v>
          </cell>
          <cell r="AQ6230">
            <v>24068</v>
          </cell>
        </row>
        <row r="6231">
          <cell r="A6231">
            <v>6233</v>
          </cell>
          <cell r="B6231">
            <v>1</v>
          </cell>
          <cell r="C6231">
            <v>45736</v>
          </cell>
        </row>
        <row r="6231">
          <cell r="E6231" t="str">
            <v>GZ-Q0070-0200</v>
          </cell>
          <cell r="F6231" t="str">
            <v>数码迷彩喷模02</v>
          </cell>
          <cell r="G6231">
            <v>1</v>
          </cell>
        </row>
        <row r="6231">
          <cell r="J6231" t="str">
            <v>定位焊</v>
          </cell>
          <cell r="K6231">
            <v>25.5</v>
          </cell>
          <cell r="L6231" t="str">
            <v>焊接</v>
          </cell>
          <cell r="M6231">
            <v>18</v>
          </cell>
          <cell r="N6231" t="str">
            <v>打磨</v>
          </cell>
          <cell r="O6231">
            <v>6</v>
          </cell>
        </row>
        <row r="6231">
          <cell r="AO6231">
            <v>3965</v>
          </cell>
          <cell r="AP6231">
            <v>1</v>
          </cell>
          <cell r="AQ6231">
            <v>24068</v>
          </cell>
        </row>
        <row r="6232">
          <cell r="A6232">
            <v>6234</v>
          </cell>
          <cell r="B6232">
            <v>1</v>
          </cell>
          <cell r="C6232">
            <v>45736</v>
          </cell>
        </row>
        <row r="6232">
          <cell r="E6232" t="str">
            <v>GZ-Q0070-0300</v>
          </cell>
          <cell r="F6232" t="str">
            <v>数码迷彩喷模03</v>
          </cell>
          <cell r="G6232">
            <v>1</v>
          </cell>
        </row>
        <row r="6232">
          <cell r="J6232" t="str">
            <v>定位焊</v>
          </cell>
          <cell r="K6232">
            <v>25.5</v>
          </cell>
          <cell r="L6232" t="str">
            <v>焊接</v>
          </cell>
          <cell r="M6232">
            <v>18</v>
          </cell>
          <cell r="N6232" t="str">
            <v>打磨</v>
          </cell>
          <cell r="O6232">
            <v>6</v>
          </cell>
        </row>
        <row r="6232">
          <cell r="AO6232">
            <v>3965</v>
          </cell>
          <cell r="AP6232">
            <v>1</v>
          </cell>
          <cell r="AQ6232">
            <v>24068</v>
          </cell>
        </row>
        <row r="6233">
          <cell r="A6233">
            <v>6235</v>
          </cell>
          <cell r="B6233">
            <v>1</v>
          </cell>
          <cell r="C6233">
            <v>45736</v>
          </cell>
        </row>
        <row r="6233">
          <cell r="E6233" t="str">
            <v>GZ-Q0070-0400</v>
          </cell>
          <cell r="F6233" t="str">
            <v>数码迷彩喷模04</v>
          </cell>
          <cell r="G6233">
            <v>1</v>
          </cell>
        </row>
        <row r="6233">
          <cell r="J6233" t="str">
            <v>定位焊</v>
          </cell>
          <cell r="K6233">
            <v>20.4</v>
          </cell>
          <cell r="L6233" t="str">
            <v>焊接</v>
          </cell>
          <cell r="M6233">
            <v>14.4</v>
          </cell>
          <cell r="N6233" t="str">
            <v>打磨</v>
          </cell>
          <cell r="O6233">
            <v>6</v>
          </cell>
        </row>
        <row r="6233">
          <cell r="AO6233">
            <v>3965</v>
          </cell>
          <cell r="AP6233">
            <v>1</v>
          </cell>
          <cell r="AQ6233">
            <v>24068</v>
          </cell>
        </row>
        <row r="6234">
          <cell r="A6234">
            <v>6236</v>
          </cell>
          <cell r="B6234">
            <v>1</v>
          </cell>
          <cell r="C6234">
            <v>45736</v>
          </cell>
        </row>
        <row r="6234">
          <cell r="E6234" t="str">
            <v>GZ-Q0070-0500</v>
          </cell>
          <cell r="F6234" t="str">
            <v>数码迷彩喷模05</v>
          </cell>
          <cell r="G6234">
            <v>1</v>
          </cell>
        </row>
        <row r="6234">
          <cell r="J6234" t="str">
            <v>定位焊</v>
          </cell>
          <cell r="K6234">
            <v>20.4</v>
          </cell>
          <cell r="L6234" t="str">
            <v>焊接</v>
          </cell>
          <cell r="M6234">
            <v>14.4</v>
          </cell>
          <cell r="N6234" t="str">
            <v>打磨</v>
          </cell>
          <cell r="O6234">
            <v>6</v>
          </cell>
        </row>
        <row r="6234">
          <cell r="AO6234">
            <v>3965</v>
          </cell>
          <cell r="AP6234">
            <v>1</v>
          </cell>
          <cell r="AQ6234">
            <v>24068</v>
          </cell>
        </row>
        <row r="6235">
          <cell r="A6235">
            <v>6237</v>
          </cell>
          <cell r="B6235">
            <v>1</v>
          </cell>
          <cell r="C6235">
            <v>45736</v>
          </cell>
        </row>
        <row r="6235">
          <cell r="E6235" t="str">
            <v>GZ-Q0070-0600</v>
          </cell>
          <cell r="F6235" t="str">
            <v>数码迷彩喷模06</v>
          </cell>
          <cell r="G6235">
            <v>1</v>
          </cell>
        </row>
        <row r="6235">
          <cell r="J6235" t="str">
            <v>定位焊</v>
          </cell>
          <cell r="K6235">
            <v>11.4</v>
          </cell>
          <cell r="L6235" t="str">
            <v>焊接</v>
          </cell>
          <cell r="M6235">
            <v>7.6</v>
          </cell>
          <cell r="N6235" t="str">
            <v>打磨</v>
          </cell>
          <cell r="O6235">
            <v>4</v>
          </cell>
        </row>
        <row r="6235">
          <cell r="AO6235">
            <v>3965</v>
          </cell>
          <cell r="AP6235">
            <v>1</v>
          </cell>
          <cell r="AQ6235">
            <v>24068</v>
          </cell>
        </row>
        <row r="6236">
          <cell r="A6236">
            <v>6238</v>
          </cell>
          <cell r="B6236">
            <v>1</v>
          </cell>
          <cell r="C6236">
            <v>45736</v>
          </cell>
        </row>
        <row r="6236">
          <cell r="E6236" t="str">
            <v>GZ-Q0070-0700</v>
          </cell>
          <cell r="F6236" t="str">
            <v>数码迷彩喷模07</v>
          </cell>
          <cell r="G6236">
            <v>1</v>
          </cell>
        </row>
        <row r="6236">
          <cell r="J6236" t="str">
            <v>定位焊</v>
          </cell>
          <cell r="K6236">
            <v>14.4</v>
          </cell>
          <cell r="L6236" t="str">
            <v>焊接</v>
          </cell>
          <cell r="M6236">
            <v>11.4</v>
          </cell>
          <cell r="N6236" t="str">
            <v>打磨</v>
          </cell>
          <cell r="O6236">
            <v>6</v>
          </cell>
        </row>
        <row r="6236">
          <cell r="AO6236">
            <v>3965</v>
          </cell>
          <cell r="AP6236">
            <v>1</v>
          </cell>
          <cell r="AQ6236">
            <v>24068</v>
          </cell>
        </row>
        <row r="6237">
          <cell r="A6237">
            <v>6239</v>
          </cell>
          <cell r="B6237">
            <v>1</v>
          </cell>
          <cell r="C6237">
            <v>45736</v>
          </cell>
        </row>
        <row r="6237">
          <cell r="E6237" t="str">
            <v>GZ-Q0070-0800</v>
          </cell>
          <cell r="F6237" t="str">
            <v>数码迷彩喷模08</v>
          </cell>
          <cell r="G6237">
            <v>1</v>
          </cell>
        </row>
        <row r="6237">
          <cell r="J6237" t="str">
            <v>定位焊</v>
          </cell>
          <cell r="K6237">
            <v>11.4</v>
          </cell>
          <cell r="L6237" t="str">
            <v>焊接</v>
          </cell>
          <cell r="M6237">
            <v>7.6</v>
          </cell>
          <cell r="N6237" t="str">
            <v>打磨</v>
          </cell>
          <cell r="O6237">
            <v>4</v>
          </cell>
        </row>
        <row r="6237">
          <cell r="AO6237">
            <v>3965</v>
          </cell>
          <cell r="AP6237">
            <v>1</v>
          </cell>
          <cell r="AQ6237">
            <v>24068</v>
          </cell>
        </row>
        <row r="6238">
          <cell r="A6238">
            <v>6240</v>
          </cell>
          <cell r="B6238">
            <v>1</v>
          </cell>
          <cell r="C6238">
            <v>45736</v>
          </cell>
        </row>
        <row r="6238">
          <cell r="E6238" t="str">
            <v>GZ-Q0070-0900</v>
          </cell>
          <cell r="F6238" t="str">
            <v>数码迷彩喷模09</v>
          </cell>
          <cell r="G6238">
            <v>1</v>
          </cell>
        </row>
        <row r="6238">
          <cell r="J6238" t="str">
            <v>定位焊</v>
          </cell>
          <cell r="K6238">
            <v>14.4</v>
          </cell>
          <cell r="L6238" t="str">
            <v>焊接</v>
          </cell>
          <cell r="M6238">
            <v>11.4</v>
          </cell>
          <cell r="N6238" t="str">
            <v>打磨</v>
          </cell>
          <cell r="O6238">
            <v>6</v>
          </cell>
        </row>
        <row r="6238">
          <cell r="AO6238">
            <v>3965</v>
          </cell>
          <cell r="AP6238">
            <v>1</v>
          </cell>
          <cell r="AQ6238">
            <v>24068</v>
          </cell>
        </row>
        <row r="6239">
          <cell r="A6239">
            <v>6241</v>
          </cell>
          <cell r="B6239">
            <v>1</v>
          </cell>
          <cell r="C6239">
            <v>45736</v>
          </cell>
        </row>
        <row r="6239">
          <cell r="E6239" t="str">
            <v>GZ-Q0070-0101</v>
          </cell>
          <cell r="F6239" t="str">
            <v>数码迷彩喷模01-1</v>
          </cell>
          <cell r="G6239">
            <v>1</v>
          </cell>
          <cell r="H6239" t="str">
            <v>铝板t1.5/5052</v>
          </cell>
        </row>
        <row r="6239">
          <cell r="J6239" t="str">
            <v>激光作业</v>
          </cell>
          <cell r="K6239">
            <v>10.8</v>
          </cell>
          <cell r="L6239" t="str">
            <v>激光拾件</v>
          </cell>
          <cell r="M6239">
            <v>3.6</v>
          </cell>
          <cell r="N6239" t="str">
            <v>倒钝</v>
          </cell>
          <cell r="O6239">
            <v>8.4</v>
          </cell>
          <cell r="P6239" t="str">
            <v>折弯</v>
          </cell>
          <cell r="Q6239">
            <v>15</v>
          </cell>
        </row>
        <row r="6239">
          <cell r="AH6239" t="str">
            <v>654×554</v>
          </cell>
        </row>
        <row r="6239">
          <cell r="AO6239">
            <v>3965</v>
          </cell>
          <cell r="AP6239">
            <v>1</v>
          </cell>
          <cell r="AQ6239">
            <v>24068</v>
          </cell>
        </row>
        <row r="6240">
          <cell r="A6240">
            <v>6242</v>
          </cell>
          <cell r="B6240">
            <v>2</v>
          </cell>
          <cell r="C6240">
            <v>45736</v>
          </cell>
        </row>
        <row r="6240">
          <cell r="E6240" t="str">
            <v>GZ-Q0070-0102</v>
          </cell>
          <cell r="F6240" t="str">
            <v>数码迷彩喷模01-2</v>
          </cell>
          <cell r="G6240">
            <v>2</v>
          </cell>
          <cell r="H6240" t="str">
            <v>铝板t1.5/5052</v>
          </cell>
        </row>
        <row r="6240">
          <cell r="J6240" t="str">
            <v>激光作业</v>
          </cell>
          <cell r="K6240">
            <v>1.52</v>
          </cell>
          <cell r="L6240" t="str">
            <v>激光拾件</v>
          </cell>
          <cell r="M6240">
            <v>1.9</v>
          </cell>
          <cell r="N6240" t="str">
            <v>倒钝</v>
          </cell>
          <cell r="O6240">
            <v>1.9</v>
          </cell>
          <cell r="P6240" t="str">
            <v>折弯</v>
          </cell>
          <cell r="Q6240">
            <v>1.9</v>
          </cell>
        </row>
        <row r="6240">
          <cell r="AH6240" t="str">
            <v>397×48.5</v>
          </cell>
        </row>
        <row r="6240">
          <cell r="AO6240">
            <v>3965</v>
          </cell>
          <cell r="AP6240">
            <v>1</v>
          </cell>
          <cell r="AQ6240">
            <v>24068</v>
          </cell>
        </row>
        <row r="6241">
          <cell r="A6241">
            <v>6243</v>
          </cell>
          <cell r="B6241">
            <v>12</v>
          </cell>
          <cell r="C6241">
            <v>45736</v>
          </cell>
        </row>
        <row r="6241">
          <cell r="E6241" t="str">
            <v>GZ-Q0070-0103</v>
          </cell>
          <cell r="F6241" t="str">
            <v>数码迷彩喷模01-3</v>
          </cell>
          <cell r="G6241">
            <v>12</v>
          </cell>
          <cell r="H6241" t="str">
            <v>铝板t1.5/5052</v>
          </cell>
        </row>
        <row r="6241">
          <cell r="J6241" t="str">
            <v>激光作业</v>
          </cell>
          <cell r="K6241">
            <v>0.2</v>
          </cell>
          <cell r="L6241" t="str">
            <v>激光拾件</v>
          </cell>
          <cell r="M6241">
            <v>0.5</v>
          </cell>
          <cell r="N6241" t="str">
            <v>倒钝</v>
          </cell>
          <cell r="O6241">
            <v>0.5</v>
          </cell>
          <cell r="P6241" t="str">
            <v>折弯</v>
          </cell>
          <cell r="Q6241">
            <v>0.5</v>
          </cell>
        </row>
        <row r="6241">
          <cell r="AH6241" t="str">
            <v>197×48.5</v>
          </cell>
        </row>
        <row r="6241">
          <cell r="AO6241">
            <v>3965</v>
          </cell>
          <cell r="AP6241">
            <v>1</v>
          </cell>
          <cell r="AQ6241">
            <v>24068</v>
          </cell>
        </row>
        <row r="6242">
          <cell r="A6242">
            <v>6244</v>
          </cell>
          <cell r="B6242">
            <v>6</v>
          </cell>
          <cell r="C6242">
            <v>45736</v>
          </cell>
        </row>
        <row r="6242">
          <cell r="E6242" t="str">
            <v>GZ-Q0070-0104</v>
          </cell>
          <cell r="F6242" t="str">
            <v>数码迷彩喷模01-4</v>
          </cell>
          <cell r="G6242">
            <v>6</v>
          </cell>
          <cell r="H6242" t="str">
            <v>铝板t1.5/5052</v>
          </cell>
        </row>
        <row r="6242">
          <cell r="J6242" t="str">
            <v>激光作业</v>
          </cell>
          <cell r="K6242">
            <v>0.48</v>
          </cell>
          <cell r="L6242" t="str">
            <v>激光拾件</v>
          </cell>
          <cell r="M6242">
            <v>0.8</v>
          </cell>
          <cell r="N6242" t="str">
            <v>倒钝</v>
          </cell>
          <cell r="O6242">
            <v>0.8</v>
          </cell>
          <cell r="P6242" t="str">
            <v>折弯</v>
          </cell>
          <cell r="Q6242">
            <v>0.8</v>
          </cell>
        </row>
        <row r="6242">
          <cell r="AH6242" t="str">
            <v>297×48.5</v>
          </cell>
        </row>
        <row r="6242">
          <cell r="AO6242">
            <v>3965</v>
          </cell>
          <cell r="AP6242">
            <v>1</v>
          </cell>
          <cell r="AQ6242">
            <v>24068</v>
          </cell>
        </row>
        <row r="6243">
          <cell r="A6243">
            <v>6245</v>
          </cell>
          <cell r="B6243">
            <v>1</v>
          </cell>
          <cell r="C6243">
            <v>45736</v>
          </cell>
        </row>
        <row r="6243">
          <cell r="E6243" t="str">
            <v>GZ-Q0070-0201</v>
          </cell>
          <cell r="F6243" t="str">
            <v>数码迷彩喷模02-1</v>
          </cell>
          <cell r="G6243">
            <v>1</v>
          </cell>
          <cell r="H6243" t="str">
            <v>铝板t1.5/5052</v>
          </cell>
        </row>
        <row r="6243">
          <cell r="J6243" t="str">
            <v>激光作业</v>
          </cell>
          <cell r="K6243">
            <v>10.8</v>
          </cell>
          <cell r="L6243" t="str">
            <v>激光拾件</v>
          </cell>
          <cell r="M6243">
            <v>3.6</v>
          </cell>
          <cell r="N6243" t="str">
            <v>倒钝</v>
          </cell>
          <cell r="O6243">
            <v>8.4</v>
          </cell>
          <cell r="P6243" t="str">
            <v>折弯</v>
          </cell>
          <cell r="Q6243">
            <v>15</v>
          </cell>
        </row>
        <row r="6243">
          <cell r="AH6243" t="str">
            <v>654×554</v>
          </cell>
        </row>
        <row r="6243">
          <cell r="AO6243">
            <v>3965</v>
          </cell>
          <cell r="AP6243">
            <v>1</v>
          </cell>
          <cell r="AQ6243">
            <v>24068</v>
          </cell>
        </row>
        <row r="6244">
          <cell r="A6244">
            <v>6246</v>
          </cell>
          <cell r="B6244">
            <v>1</v>
          </cell>
          <cell r="C6244">
            <v>45736</v>
          </cell>
        </row>
        <row r="6244">
          <cell r="E6244" t="str">
            <v>GZ-Q0070-0202</v>
          </cell>
          <cell r="F6244" t="str">
            <v>数码迷彩喷模02-2</v>
          </cell>
          <cell r="G6244">
            <v>1</v>
          </cell>
          <cell r="H6244" t="str">
            <v>铝板t1.5/5052</v>
          </cell>
        </row>
        <row r="6244">
          <cell r="J6244" t="str">
            <v>激光作业</v>
          </cell>
          <cell r="K6244">
            <v>3</v>
          </cell>
          <cell r="L6244" t="str">
            <v>激光拾件</v>
          </cell>
          <cell r="M6244">
            <v>3</v>
          </cell>
          <cell r="N6244" t="str">
            <v>倒钝</v>
          </cell>
          <cell r="O6244">
            <v>3</v>
          </cell>
          <cell r="P6244" t="str">
            <v>折弯</v>
          </cell>
          <cell r="Q6244">
            <v>6.6</v>
          </cell>
        </row>
        <row r="6244">
          <cell r="AH6244" t="str">
            <v>494×48.5</v>
          </cell>
        </row>
        <row r="6244">
          <cell r="AO6244">
            <v>3965</v>
          </cell>
          <cell r="AP6244">
            <v>1</v>
          </cell>
          <cell r="AQ6244">
            <v>24068</v>
          </cell>
        </row>
        <row r="6245">
          <cell r="A6245">
            <v>6247</v>
          </cell>
          <cell r="B6245">
            <v>1</v>
          </cell>
          <cell r="C6245">
            <v>45736</v>
          </cell>
        </row>
        <row r="6245">
          <cell r="E6245" t="str">
            <v>GZ-Q0070-0301</v>
          </cell>
          <cell r="F6245" t="str">
            <v>数码迷彩喷模03-1</v>
          </cell>
          <cell r="G6245">
            <v>1</v>
          </cell>
          <cell r="H6245" t="str">
            <v>铝板t1.5/5052</v>
          </cell>
        </row>
        <row r="6245">
          <cell r="J6245" t="str">
            <v>激光作业</v>
          </cell>
          <cell r="K6245">
            <v>10.8</v>
          </cell>
          <cell r="L6245" t="str">
            <v>激光拾件</v>
          </cell>
          <cell r="M6245">
            <v>3.6</v>
          </cell>
          <cell r="N6245" t="str">
            <v>倒钝</v>
          </cell>
          <cell r="O6245">
            <v>8.4</v>
          </cell>
          <cell r="P6245" t="str">
            <v>折弯</v>
          </cell>
          <cell r="Q6245">
            <v>15</v>
          </cell>
        </row>
        <row r="6245">
          <cell r="AH6245" t="str">
            <v>654×554</v>
          </cell>
        </row>
        <row r="6245">
          <cell r="AO6245">
            <v>3965</v>
          </cell>
          <cell r="AP6245">
            <v>1</v>
          </cell>
          <cell r="AQ6245">
            <v>24068</v>
          </cell>
        </row>
        <row r="6246">
          <cell r="A6246">
            <v>6248</v>
          </cell>
          <cell r="B6246">
            <v>2</v>
          </cell>
          <cell r="C6246">
            <v>45736</v>
          </cell>
        </row>
        <row r="6246">
          <cell r="E6246" t="str">
            <v>GZ-Q0070-0302</v>
          </cell>
          <cell r="F6246" t="str">
            <v>数码迷彩喷模03-2</v>
          </cell>
          <cell r="G6246">
            <v>2</v>
          </cell>
          <cell r="H6246" t="str">
            <v>铝板t1.5/5052</v>
          </cell>
        </row>
        <row r="6246">
          <cell r="J6246" t="str">
            <v>激光作业</v>
          </cell>
          <cell r="K6246">
            <v>1.52</v>
          </cell>
          <cell r="L6246" t="str">
            <v>激光拾件</v>
          </cell>
          <cell r="M6246">
            <v>1.9</v>
          </cell>
          <cell r="N6246" t="str">
            <v>倒钝</v>
          </cell>
          <cell r="O6246">
            <v>1.9</v>
          </cell>
          <cell r="P6246" t="str">
            <v>折弯</v>
          </cell>
          <cell r="Q6246">
            <v>3.42</v>
          </cell>
        </row>
        <row r="6246">
          <cell r="AH6246" t="str">
            <v>394×48.5</v>
          </cell>
        </row>
        <row r="6246">
          <cell r="AO6246">
            <v>3965</v>
          </cell>
          <cell r="AP6246">
            <v>1</v>
          </cell>
          <cell r="AQ6246">
            <v>24068</v>
          </cell>
        </row>
        <row r="6247">
          <cell r="A6247">
            <v>6249</v>
          </cell>
          <cell r="B6247">
            <v>1</v>
          </cell>
          <cell r="C6247">
            <v>45736</v>
          </cell>
        </row>
        <row r="6247">
          <cell r="E6247" t="str">
            <v>GZ-Q0070-0401</v>
          </cell>
          <cell r="F6247" t="str">
            <v>数码迷彩喷模04-1</v>
          </cell>
          <cell r="G6247">
            <v>1</v>
          </cell>
          <cell r="H6247" t="str">
            <v>铝板t1.5/5052</v>
          </cell>
        </row>
        <row r="6247">
          <cell r="J6247" t="str">
            <v>激光作业</v>
          </cell>
          <cell r="K6247">
            <v>8.4</v>
          </cell>
          <cell r="L6247" t="str">
            <v>激光拾件</v>
          </cell>
          <cell r="M6247">
            <v>3.6</v>
          </cell>
          <cell r="N6247" t="str">
            <v>倒钝</v>
          </cell>
          <cell r="O6247">
            <v>6.6</v>
          </cell>
          <cell r="P6247" t="str">
            <v>折弯</v>
          </cell>
          <cell r="Q6247">
            <v>12</v>
          </cell>
        </row>
        <row r="6247">
          <cell r="AH6247" t="str">
            <v>554×454</v>
          </cell>
        </row>
        <row r="6247">
          <cell r="AO6247">
            <v>3965</v>
          </cell>
          <cell r="AP6247">
            <v>1</v>
          </cell>
          <cell r="AQ6247">
            <v>24068</v>
          </cell>
        </row>
        <row r="6248">
          <cell r="A6248">
            <v>6250</v>
          </cell>
          <cell r="B6248">
            <v>1</v>
          </cell>
          <cell r="C6248">
            <v>45736</v>
          </cell>
        </row>
        <row r="6248">
          <cell r="E6248" t="str">
            <v>GZ-Q0070-0501</v>
          </cell>
          <cell r="F6248" t="str">
            <v>数码迷彩喷模05-1</v>
          </cell>
          <cell r="G6248">
            <v>1</v>
          </cell>
          <cell r="H6248" t="str">
            <v>铝板t1.5/5052</v>
          </cell>
        </row>
        <row r="6248">
          <cell r="J6248" t="str">
            <v>激光作业</v>
          </cell>
          <cell r="K6248">
            <v>7.8</v>
          </cell>
          <cell r="L6248" t="str">
            <v>激光拾件</v>
          </cell>
          <cell r="M6248">
            <v>3</v>
          </cell>
          <cell r="N6248" t="str">
            <v>倒钝</v>
          </cell>
          <cell r="O6248">
            <v>6</v>
          </cell>
          <cell r="P6248" t="str">
            <v>折弯</v>
          </cell>
          <cell r="Q6248">
            <v>10.2</v>
          </cell>
        </row>
        <row r="6248">
          <cell r="AH6248" t="str">
            <v>454×454</v>
          </cell>
        </row>
        <row r="6248">
          <cell r="AO6248">
            <v>3965</v>
          </cell>
          <cell r="AP6248">
            <v>1</v>
          </cell>
          <cell r="AQ6248">
            <v>24068</v>
          </cell>
        </row>
        <row r="6249">
          <cell r="A6249">
            <v>6251</v>
          </cell>
          <cell r="B6249">
            <v>1</v>
          </cell>
          <cell r="C6249">
            <v>45736</v>
          </cell>
        </row>
        <row r="6249">
          <cell r="E6249" t="str">
            <v>GZ-Q0070-0601</v>
          </cell>
          <cell r="F6249" t="str">
            <v>数码迷彩喷模06-1</v>
          </cell>
          <cell r="G6249">
            <v>1</v>
          </cell>
          <cell r="H6249" t="str">
            <v>铝板t1.5/5052</v>
          </cell>
        </row>
        <row r="6249">
          <cell r="J6249" t="str">
            <v>激光作业</v>
          </cell>
          <cell r="K6249">
            <v>6.6</v>
          </cell>
          <cell r="L6249" t="str">
            <v>激光拾件</v>
          </cell>
          <cell r="M6249">
            <v>3</v>
          </cell>
          <cell r="N6249" t="str">
            <v>倒钝</v>
          </cell>
          <cell r="O6249">
            <v>4.8</v>
          </cell>
          <cell r="P6249" t="str">
            <v>折弯</v>
          </cell>
          <cell r="Q6249">
            <v>9.6</v>
          </cell>
        </row>
        <row r="6249">
          <cell r="AH6249" t="str">
            <v>454×354</v>
          </cell>
        </row>
        <row r="6249">
          <cell r="AO6249">
            <v>3965</v>
          </cell>
          <cell r="AP6249">
            <v>1</v>
          </cell>
          <cell r="AQ6249">
            <v>24068</v>
          </cell>
        </row>
        <row r="6250">
          <cell r="A6250">
            <v>6252</v>
          </cell>
          <cell r="B6250">
            <v>1</v>
          </cell>
          <cell r="C6250">
            <v>45736</v>
          </cell>
        </row>
        <row r="6250">
          <cell r="E6250" t="str">
            <v>GZ-Q0070-0701</v>
          </cell>
          <cell r="F6250" t="str">
            <v>数码迷彩喷模07-1</v>
          </cell>
          <cell r="G6250">
            <v>1</v>
          </cell>
          <cell r="H6250" t="str">
            <v>铝板t1.5/5052</v>
          </cell>
        </row>
        <row r="6250">
          <cell r="J6250" t="str">
            <v>激光作业</v>
          </cell>
          <cell r="K6250">
            <v>6.6</v>
          </cell>
          <cell r="L6250" t="str">
            <v>激光拾件</v>
          </cell>
          <cell r="M6250">
            <v>3</v>
          </cell>
          <cell r="N6250" t="str">
            <v>倒钝</v>
          </cell>
          <cell r="O6250">
            <v>4.8</v>
          </cell>
          <cell r="P6250" t="str">
            <v>折弯</v>
          </cell>
          <cell r="Q6250">
            <v>9.6</v>
          </cell>
        </row>
        <row r="6250">
          <cell r="AH6250" t="str">
            <v>454×354</v>
          </cell>
        </row>
        <row r="6250">
          <cell r="AO6250">
            <v>3965</v>
          </cell>
          <cell r="AP6250">
            <v>1</v>
          </cell>
          <cell r="AQ6250">
            <v>24068</v>
          </cell>
        </row>
        <row r="6251">
          <cell r="A6251">
            <v>6253</v>
          </cell>
          <cell r="B6251">
            <v>1</v>
          </cell>
          <cell r="C6251">
            <v>45736</v>
          </cell>
        </row>
        <row r="6251">
          <cell r="E6251" t="str">
            <v>GZ-Q0070-0801</v>
          </cell>
          <cell r="F6251" t="str">
            <v>数码迷彩喷模08-1</v>
          </cell>
          <cell r="G6251">
            <v>1</v>
          </cell>
          <cell r="H6251" t="str">
            <v>铝板t1.5/5052</v>
          </cell>
        </row>
        <row r="6251">
          <cell r="J6251" t="str">
            <v>激光作业</v>
          </cell>
          <cell r="K6251">
            <v>6</v>
          </cell>
          <cell r="L6251" t="str">
            <v>激光拾件</v>
          </cell>
          <cell r="M6251">
            <v>3</v>
          </cell>
          <cell r="N6251" t="str">
            <v>倒钝</v>
          </cell>
          <cell r="O6251">
            <v>4.2</v>
          </cell>
          <cell r="P6251" t="str">
            <v>折弯</v>
          </cell>
          <cell r="Q6251">
            <v>7.2</v>
          </cell>
        </row>
        <row r="6251">
          <cell r="AH6251" t="str">
            <v>354×354</v>
          </cell>
        </row>
        <row r="6251">
          <cell r="AO6251">
            <v>3965</v>
          </cell>
          <cell r="AP6251">
            <v>1</v>
          </cell>
          <cell r="AQ6251">
            <v>24068</v>
          </cell>
        </row>
        <row r="6252">
          <cell r="A6252">
            <v>6254</v>
          </cell>
          <cell r="B6252">
            <v>1</v>
          </cell>
          <cell r="C6252">
            <v>45736</v>
          </cell>
        </row>
        <row r="6252">
          <cell r="E6252" t="str">
            <v>GZ-Q0070-0901</v>
          </cell>
          <cell r="F6252" t="str">
            <v>数码迷彩喷模09-1</v>
          </cell>
          <cell r="G6252">
            <v>1</v>
          </cell>
          <cell r="H6252" t="str">
            <v>铝板t1.5/5052</v>
          </cell>
        </row>
        <row r="6252">
          <cell r="J6252" t="str">
            <v>激光作业</v>
          </cell>
          <cell r="K6252">
            <v>7.8</v>
          </cell>
          <cell r="L6252" t="str">
            <v>激光拾件</v>
          </cell>
          <cell r="M6252">
            <v>3</v>
          </cell>
          <cell r="N6252" t="str">
            <v>倒钝</v>
          </cell>
          <cell r="O6252">
            <v>6</v>
          </cell>
          <cell r="P6252" t="str">
            <v>折弯</v>
          </cell>
          <cell r="Q6252">
            <v>11.4</v>
          </cell>
        </row>
        <row r="6252">
          <cell r="AH6252" t="str">
            <v>554×354</v>
          </cell>
        </row>
        <row r="6252">
          <cell r="AO6252">
            <v>3965</v>
          </cell>
          <cell r="AP6252">
            <v>1</v>
          </cell>
          <cell r="AQ6252">
            <v>24068</v>
          </cell>
        </row>
        <row r="6253">
          <cell r="A6253">
            <v>6255</v>
          </cell>
          <cell r="B6253">
            <v>2</v>
          </cell>
          <cell r="C6253">
            <v>45736</v>
          </cell>
          <cell r="D6253">
            <v>45742</v>
          </cell>
          <cell r="E6253" t="str">
            <v>YB-3906-02</v>
          </cell>
          <cell r="F6253" t="str">
            <v>盐雾样板1</v>
          </cell>
          <cell r="G6253">
            <v>2</v>
          </cell>
          <cell r="H6253" t="str">
            <v>钢板t4/Q355D</v>
          </cell>
        </row>
        <row r="6253">
          <cell r="J6253" t="str">
            <v>激光作业</v>
          </cell>
          <cell r="K6253">
            <v>1.9</v>
          </cell>
          <cell r="L6253" t="str">
            <v>拾件</v>
          </cell>
          <cell r="M6253">
            <v>1.9</v>
          </cell>
          <cell r="N6253" t="str">
            <v>喷砂</v>
          </cell>
          <cell r="O6253">
            <v>1.5</v>
          </cell>
          <cell r="P6253" t="str">
            <v>喷铝</v>
          </cell>
          <cell r="Q6253">
            <v>1.5</v>
          </cell>
          <cell r="R6253" t="str">
            <v>挂件</v>
          </cell>
          <cell r="S6253">
            <v>0.5</v>
          </cell>
          <cell r="T6253" t="str">
            <v>喷漆</v>
          </cell>
          <cell r="U6253">
            <v>1.5</v>
          </cell>
        </row>
        <row r="6253">
          <cell r="AH6253" t="str">
            <v>150×150</v>
          </cell>
        </row>
        <row r="6253">
          <cell r="AN6253" t="str">
            <v>转孙永涛</v>
          </cell>
          <cell r="AO6253" t="str">
            <v>3906</v>
          </cell>
          <cell r="AP6253">
            <v>1</v>
          </cell>
          <cell r="AQ6253">
            <v>25624</v>
          </cell>
        </row>
        <row r="6254">
          <cell r="A6254">
            <v>6256</v>
          </cell>
          <cell r="B6254">
            <v>2</v>
          </cell>
          <cell r="C6254">
            <v>45736</v>
          </cell>
          <cell r="D6254">
            <v>45742</v>
          </cell>
          <cell r="E6254" t="str">
            <v>YB-3906-03</v>
          </cell>
          <cell r="F6254" t="str">
            <v>盐雾样板2</v>
          </cell>
          <cell r="G6254">
            <v>2</v>
          </cell>
          <cell r="H6254" t="str">
            <v>铝板t4/5A06</v>
          </cell>
        </row>
        <row r="6254">
          <cell r="J6254" t="str">
            <v>激光作业</v>
          </cell>
          <cell r="K6254">
            <v>1.9</v>
          </cell>
          <cell r="L6254" t="str">
            <v>拾件</v>
          </cell>
          <cell r="M6254">
            <v>1.9</v>
          </cell>
          <cell r="N6254" t="str">
            <v>倒钝</v>
          </cell>
          <cell r="O6254">
            <v>1.9</v>
          </cell>
          <cell r="P6254" t="str">
            <v>喷砂</v>
          </cell>
          <cell r="Q6254">
            <v>1.5</v>
          </cell>
          <cell r="R6254" t="str">
            <v>挂件</v>
          </cell>
          <cell r="S6254">
            <v>0.5</v>
          </cell>
          <cell r="T6254" t="str">
            <v>喷漆</v>
          </cell>
          <cell r="U6254">
            <v>1.5</v>
          </cell>
        </row>
        <row r="6254">
          <cell r="AH6254" t="str">
            <v>150×150</v>
          </cell>
        </row>
        <row r="6254">
          <cell r="AN6254" t="str">
            <v>转孙永涛</v>
          </cell>
          <cell r="AO6254" t="str">
            <v>3906</v>
          </cell>
          <cell r="AP6254">
            <v>1</v>
          </cell>
          <cell r="AQ6254">
            <v>25624</v>
          </cell>
        </row>
        <row r="6255">
          <cell r="A6255">
            <v>6257</v>
          </cell>
          <cell r="B6255">
            <v>2</v>
          </cell>
          <cell r="C6255">
            <v>45737</v>
          </cell>
        </row>
        <row r="6255">
          <cell r="E6255" t="str">
            <v>LD232-590901</v>
          </cell>
          <cell r="F6255" t="str">
            <v>方管</v>
          </cell>
          <cell r="G6255">
            <v>2</v>
          </cell>
          <cell r="H6255" t="str">
            <v>方管60×60×4/Q235B</v>
          </cell>
        </row>
        <row r="6255">
          <cell r="J6255" t="str">
            <v>切割锯</v>
          </cell>
          <cell r="K6255">
            <v>11.9</v>
          </cell>
          <cell r="L6255" t="str">
            <v>手工等离子</v>
          </cell>
          <cell r="M6255">
            <v>12.25</v>
          </cell>
          <cell r="N6255" t="str">
            <v>转</v>
          </cell>
        </row>
        <row r="6255">
          <cell r="AH6255">
            <v>1210</v>
          </cell>
        </row>
        <row r="6255">
          <cell r="AN6255" t="str">
            <v>借用</v>
          </cell>
          <cell r="AO6255" t="str">
            <v>232E</v>
          </cell>
          <cell r="AP6255">
            <v>1</v>
          </cell>
          <cell r="AQ6255">
            <v>25018</v>
          </cell>
        </row>
        <row r="6256">
          <cell r="A6256">
            <v>6258</v>
          </cell>
          <cell r="B6256">
            <v>2</v>
          </cell>
          <cell r="C6256">
            <v>45737</v>
          </cell>
        </row>
        <row r="6256">
          <cell r="E6256" t="str">
            <v>232E-600101</v>
          </cell>
          <cell r="F6256" t="str">
            <v>限位板</v>
          </cell>
          <cell r="G6256">
            <v>2</v>
          </cell>
          <cell r="H6256" t="str">
            <v>钢板t6/Q235B</v>
          </cell>
        </row>
        <row r="6256">
          <cell r="J6256" t="str">
            <v>激光作业</v>
          </cell>
          <cell r="K6256">
            <v>1.9</v>
          </cell>
          <cell r="L6256" t="str">
            <v>扩攻</v>
          </cell>
          <cell r="M6256">
            <v>5.7</v>
          </cell>
          <cell r="N6256" t="str">
            <v>打坡口</v>
          </cell>
          <cell r="O6256">
            <v>3.8</v>
          </cell>
          <cell r="P6256">
            <v>0</v>
          </cell>
          <cell r="Q6256">
            <v>0</v>
          </cell>
          <cell r="R6256">
            <v>0</v>
          </cell>
        </row>
        <row r="6256">
          <cell r="AH6256" t="str">
            <v>56×36</v>
          </cell>
        </row>
        <row r="6256">
          <cell r="AO6256" t="str">
            <v>232E</v>
          </cell>
          <cell r="AP6256">
            <v>1</v>
          </cell>
          <cell r="AQ6256">
            <v>25018</v>
          </cell>
        </row>
        <row r="6257">
          <cell r="A6257">
            <v>6259</v>
          </cell>
          <cell r="B6257">
            <v>2</v>
          </cell>
          <cell r="C6257">
            <v>45737</v>
          </cell>
        </row>
        <row r="6257">
          <cell r="E6257" t="str">
            <v>232E-600102</v>
          </cell>
          <cell r="F6257" t="str">
            <v>筋板</v>
          </cell>
          <cell r="G6257">
            <v>2</v>
          </cell>
          <cell r="H6257" t="str">
            <v>钢板t4/Q235B</v>
          </cell>
        </row>
        <row r="6257">
          <cell r="J6257" t="str">
            <v>激光作业</v>
          </cell>
          <cell r="K6257">
            <v>0.76</v>
          </cell>
          <cell r="L6257">
            <v>0</v>
          </cell>
          <cell r="M6257">
            <v>0</v>
          </cell>
          <cell r="N6257">
            <v>0</v>
          </cell>
          <cell r="O6257">
            <v>0</v>
          </cell>
          <cell r="P6257">
            <v>0</v>
          </cell>
          <cell r="Q6257">
            <v>0</v>
          </cell>
          <cell r="R6257">
            <v>0</v>
          </cell>
        </row>
        <row r="6257">
          <cell r="AH6257" t="str">
            <v>50×28</v>
          </cell>
        </row>
        <row r="6257">
          <cell r="AO6257" t="str">
            <v>232E</v>
          </cell>
          <cell r="AP6257">
            <v>1</v>
          </cell>
          <cell r="AQ6257">
            <v>25018</v>
          </cell>
        </row>
        <row r="6258">
          <cell r="A6258">
            <v>6260</v>
          </cell>
          <cell r="B6258">
            <v>1</v>
          </cell>
          <cell r="C6258">
            <v>45737</v>
          </cell>
        </row>
        <row r="6258">
          <cell r="E6258" t="str">
            <v>232E-6002</v>
          </cell>
          <cell r="F6258" t="str">
            <v>垫板1</v>
          </cell>
          <cell r="G6258">
            <v>1</v>
          </cell>
          <cell r="H6258" t="str">
            <v>尼龙板t8/MC尼龙黑色</v>
          </cell>
        </row>
        <row r="6258">
          <cell r="J6258" t="str">
            <v>切割锯</v>
          </cell>
          <cell r="K6258">
            <v>11.4</v>
          </cell>
          <cell r="L6258" t="str">
            <v>划线</v>
          </cell>
          <cell r="M6258">
            <v>6</v>
          </cell>
          <cell r="N6258" t="str">
            <v>钻孔</v>
          </cell>
          <cell r="O6258">
            <v>9</v>
          </cell>
          <cell r="P6258" t="str">
            <v>转</v>
          </cell>
          <cell r="Q6258">
            <v>0</v>
          </cell>
          <cell r="R6258">
            <v>0</v>
          </cell>
        </row>
        <row r="6258">
          <cell r="AH6258" t="str">
            <v>30×280</v>
          </cell>
        </row>
        <row r="6258">
          <cell r="AO6258" t="str">
            <v>232E</v>
          </cell>
          <cell r="AP6258">
            <v>1</v>
          </cell>
          <cell r="AQ6258">
            <v>25018</v>
          </cell>
        </row>
        <row r="6259">
          <cell r="A6259">
            <v>6261</v>
          </cell>
          <cell r="B6259">
            <v>2</v>
          </cell>
          <cell r="C6259">
            <v>45737</v>
          </cell>
        </row>
        <row r="6259">
          <cell r="E6259" t="str">
            <v>232E-6003</v>
          </cell>
          <cell r="F6259" t="str">
            <v>垫板3</v>
          </cell>
          <cell r="G6259">
            <v>2</v>
          </cell>
          <cell r="H6259" t="str">
            <v>尼龙板t25/MC尼龙黑色</v>
          </cell>
        </row>
        <row r="6259">
          <cell r="J6259" t="str">
            <v>切割锯</v>
          </cell>
          <cell r="K6259">
            <v>4.94</v>
          </cell>
          <cell r="L6259" t="str">
            <v>铣</v>
          </cell>
          <cell r="M6259">
            <v>0</v>
          </cell>
          <cell r="N6259" t="str">
            <v>划线</v>
          </cell>
          <cell r="O6259">
            <v>1.9</v>
          </cell>
          <cell r="P6259" t="str">
            <v>钻孔</v>
          </cell>
          <cell r="Q6259">
            <v>7.6</v>
          </cell>
          <cell r="R6259">
            <v>0</v>
          </cell>
        </row>
        <row r="6259">
          <cell r="AH6259" t="str">
            <v>48×60</v>
          </cell>
        </row>
        <row r="6259">
          <cell r="AO6259" t="str">
            <v>232E</v>
          </cell>
          <cell r="AP6259">
            <v>1</v>
          </cell>
          <cell r="AQ6259">
            <v>25018</v>
          </cell>
        </row>
        <row r="6260">
          <cell r="A6260">
            <v>6262</v>
          </cell>
          <cell r="B6260">
            <v>2</v>
          </cell>
          <cell r="C6260">
            <v>45737</v>
          </cell>
        </row>
        <row r="6260">
          <cell r="E6260" t="str">
            <v>LD232-301602</v>
          </cell>
          <cell r="F6260" t="str">
            <v>矩形管1</v>
          </cell>
          <cell r="G6260">
            <v>2</v>
          </cell>
          <cell r="H6260" t="str">
            <v>矩形管50×30×3/304</v>
          </cell>
        </row>
        <row r="6260">
          <cell r="J6260" t="str">
            <v>切割锯</v>
          </cell>
          <cell r="K6260">
            <v>9.12</v>
          </cell>
          <cell r="L6260">
            <v>0</v>
          </cell>
          <cell r="M6260">
            <v>0</v>
          </cell>
          <cell r="N6260">
            <v>0</v>
          </cell>
          <cell r="O6260">
            <v>0</v>
          </cell>
          <cell r="P6260">
            <v>0</v>
          </cell>
        </row>
        <row r="6260">
          <cell r="AH6260">
            <v>529</v>
          </cell>
        </row>
        <row r="6260">
          <cell r="AN6260" t="str">
            <v>借用</v>
          </cell>
          <cell r="AO6260" t="str">
            <v>232E</v>
          </cell>
          <cell r="AP6260">
            <v>1</v>
          </cell>
          <cell r="AQ6260">
            <v>25018</v>
          </cell>
        </row>
        <row r="6261">
          <cell r="A6261">
            <v>6263</v>
          </cell>
          <cell r="B6261">
            <v>2</v>
          </cell>
          <cell r="C6261">
            <v>45737</v>
          </cell>
        </row>
        <row r="6261">
          <cell r="E6261" t="str">
            <v>LD232-301603</v>
          </cell>
          <cell r="F6261" t="str">
            <v>矩形管2</v>
          </cell>
          <cell r="G6261">
            <v>2</v>
          </cell>
          <cell r="H6261" t="str">
            <v>矩形管50×30×3/304</v>
          </cell>
        </row>
        <row r="6261">
          <cell r="J6261" t="str">
            <v>切割锯</v>
          </cell>
          <cell r="K6261">
            <v>8.36</v>
          </cell>
          <cell r="L6261">
            <v>0</v>
          </cell>
          <cell r="M6261">
            <v>0</v>
          </cell>
          <cell r="N6261">
            <v>0</v>
          </cell>
          <cell r="O6261">
            <v>0</v>
          </cell>
          <cell r="P6261">
            <v>0</v>
          </cell>
        </row>
        <row r="6261">
          <cell r="AH6261">
            <v>276</v>
          </cell>
        </row>
        <row r="6261">
          <cell r="AN6261" t="str">
            <v>借用</v>
          </cell>
          <cell r="AO6261" t="str">
            <v>232E</v>
          </cell>
          <cell r="AP6261">
            <v>1</v>
          </cell>
          <cell r="AQ6261">
            <v>25018</v>
          </cell>
        </row>
        <row r="6262">
          <cell r="A6262">
            <v>6264</v>
          </cell>
          <cell r="B6262">
            <v>1</v>
          </cell>
          <cell r="C6262">
            <v>45737</v>
          </cell>
        </row>
        <row r="6262">
          <cell r="E6262" t="str">
            <v>LD232-301604</v>
          </cell>
          <cell r="F6262" t="str">
            <v>矩形管3</v>
          </cell>
          <cell r="G6262">
            <v>1</v>
          </cell>
          <cell r="H6262" t="str">
            <v>矩形管50×30×3/304</v>
          </cell>
        </row>
        <row r="6262">
          <cell r="J6262" t="str">
            <v>切割锯</v>
          </cell>
          <cell r="K6262">
            <v>13.8</v>
          </cell>
          <cell r="L6262">
            <v>0</v>
          </cell>
          <cell r="M6262">
            <v>0</v>
          </cell>
          <cell r="N6262">
            <v>0</v>
          </cell>
          <cell r="O6262">
            <v>0</v>
          </cell>
          <cell r="P6262">
            <v>0</v>
          </cell>
        </row>
        <row r="6262">
          <cell r="AH6262">
            <v>407</v>
          </cell>
        </row>
        <row r="6262">
          <cell r="AN6262" t="str">
            <v>借用</v>
          </cell>
          <cell r="AO6262" t="str">
            <v>232E</v>
          </cell>
          <cell r="AP6262">
            <v>1</v>
          </cell>
          <cell r="AQ6262">
            <v>25018</v>
          </cell>
        </row>
        <row r="6263">
          <cell r="A6263">
            <v>6265</v>
          </cell>
          <cell r="B6263">
            <v>1</v>
          </cell>
          <cell r="C6263">
            <v>45737</v>
          </cell>
        </row>
        <row r="6263">
          <cell r="E6263" t="str">
            <v>LD232-59040401</v>
          </cell>
          <cell r="F6263" t="str">
            <v>矩形钢管</v>
          </cell>
          <cell r="G6263">
            <v>1</v>
          </cell>
          <cell r="H6263" t="str">
            <v>矩形管60×40×4/Q235B</v>
          </cell>
        </row>
        <row r="6263">
          <cell r="J6263" t="str">
            <v>切割锯</v>
          </cell>
          <cell r="K6263">
            <v>15.5</v>
          </cell>
          <cell r="L6263" t="str">
            <v>转</v>
          </cell>
          <cell r="M6263">
            <v>0</v>
          </cell>
          <cell r="N6263">
            <v>0</v>
          </cell>
          <cell r="O6263">
            <v>0</v>
          </cell>
          <cell r="P6263">
            <v>0</v>
          </cell>
        </row>
        <row r="6263">
          <cell r="AH6263">
            <v>1356</v>
          </cell>
        </row>
        <row r="6263">
          <cell r="AN6263" t="str">
            <v>借用</v>
          </cell>
          <cell r="AO6263" t="str">
            <v>232E</v>
          </cell>
          <cell r="AP6263">
            <v>1</v>
          </cell>
          <cell r="AQ6263">
            <v>25018</v>
          </cell>
        </row>
        <row r="6264">
          <cell r="A6264">
            <v>6266</v>
          </cell>
          <cell r="B6264">
            <v>1</v>
          </cell>
          <cell r="C6264">
            <v>45737</v>
          </cell>
        </row>
        <row r="6264">
          <cell r="E6264" t="str">
            <v>LD232-59040406</v>
          </cell>
          <cell r="F6264" t="str">
            <v>矩形钢管</v>
          </cell>
          <cell r="G6264">
            <v>1</v>
          </cell>
          <cell r="H6264" t="str">
            <v>矩形管60×40×4/Q235B</v>
          </cell>
        </row>
        <row r="6264">
          <cell r="J6264" t="str">
            <v>切割锯</v>
          </cell>
          <cell r="K6264">
            <v>15.5</v>
          </cell>
          <cell r="L6264" t="str">
            <v>转</v>
          </cell>
          <cell r="M6264">
            <v>0</v>
          </cell>
          <cell r="N6264">
            <v>0</v>
          </cell>
          <cell r="O6264">
            <v>0</v>
          </cell>
          <cell r="P6264">
            <v>0</v>
          </cell>
        </row>
        <row r="6264">
          <cell r="AH6264">
            <v>1355</v>
          </cell>
        </row>
        <row r="6264">
          <cell r="AN6264" t="str">
            <v>借用</v>
          </cell>
          <cell r="AO6264" t="str">
            <v>232E</v>
          </cell>
          <cell r="AP6264">
            <v>1</v>
          </cell>
          <cell r="AQ6264">
            <v>25018</v>
          </cell>
        </row>
        <row r="6265">
          <cell r="A6265">
            <v>6267</v>
          </cell>
          <cell r="B6265">
            <v>2</v>
          </cell>
          <cell r="C6265">
            <v>45737</v>
          </cell>
        </row>
        <row r="6265">
          <cell r="E6265" t="str">
            <v>LD232-59050103</v>
          </cell>
          <cell r="F6265" t="str">
            <v>竖管</v>
          </cell>
          <cell r="G6265">
            <v>2</v>
          </cell>
          <cell r="H6265" t="str">
            <v>方管50×50×2.5/Q235B</v>
          </cell>
        </row>
        <row r="6265">
          <cell r="J6265" t="str">
            <v>切割锯</v>
          </cell>
          <cell r="K6265">
            <v>9.12</v>
          </cell>
          <cell r="L6265" t="str">
            <v>转</v>
          </cell>
          <cell r="M6265">
            <v>0</v>
          </cell>
          <cell r="N6265">
            <v>0</v>
          </cell>
          <cell r="O6265">
            <v>0</v>
          </cell>
          <cell r="P6265">
            <v>0</v>
          </cell>
        </row>
        <row r="6265">
          <cell r="AH6265">
            <v>614</v>
          </cell>
        </row>
        <row r="6265">
          <cell r="AN6265" t="str">
            <v>借用</v>
          </cell>
          <cell r="AO6265" t="str">
            <v>232E</v>
          </cell>
          <cell r="AP6265">
            <v>1</v>
          </cell>
          <cell r="AQ6265">
            <v>25018</v>
          </cell>
        </row>
        <row r="6266">
          <cell r="A6266">
            <v>6268</v>
          </cell>
          <cell r="B6266">
            <v>9</v>
          </cell>
          <cell r="C6266">
            <v>45737</v>
          </cell>
        </row>
        <row r="6266">
          <cell r="E6266" t="str">
            <v>LD232-59120101</v>
          </cell>
          <cell r="F6266" t="str">
            <v>边框1</v>
          </cell>
          <cell r="G6266">
            <v>9</v>
          </cell>
          <cell r="H6266" t="str">
            <v>钢板t4/Q235B</v>
          </cell>
        </row>
        <row r="6266">
          <cell r="J6266" t="str">
            <v>激光作业</v>
          </cell>
          <cell r="K6266">
            <v>1.44</v>
          </cell>
          <cell r="L6266" t="str">
            <v>折弯</v>
          </cell>
          <cell r="M6266">
            <v>2.4</v>
          </cell>
          <cell r="N6266" t="str">
            <v>转</v>
          </cell>
          <cell r="O6266">
            <v>0</v>
          </cell>
          <cell r="P6266">
            <v>0</v>
          </cell>
        </row>
        <row r="6266">
          <cell r="AH6266" t="str">
            <v>793×91</v>
          </cell>
        </row>
        <row r="6266">
          <cell r="AN6266" t="str">
            <v>借用</v>
          </cell>
          <cell r="AO6266" t="str">
            <v>232E</v>
          </cell>
          <cell r="AP6266">
            <v>1</v>
          </cell>
          <cell r="AQ6266">
            <v>25018</v>
          </cell>
        </row>
        <row r="6267">
          <cell r="A6267">
            <v>6269</v>
          </cell>
          <cell r="B6267">
            <v>10</v>
          </cell>
          <cell r="C6267">
            <v>45737</v>
          </cell>
        </row>
        <row r="6267">
          <cell r="E6267" t="str">
            <v>LD232-59120103</v>
          </cell>
          <cell r="F6267" t="str">
            <v>前限位块</v>
          </cell>
          <cell r="G6267">
            <v>10</v>
          </cell>
          <cell r="H6267" t="str">
            <v>无缝管φ54×4/20</v>
          </cell>
        </row>
        <row r="6267">
          <cell r="J6267" t="str">
            <v>锯床</v>
          </cell>
          <cell r="K6267">
            <v>2.53</v>
          </cell>
          <cell r="L6267" t="str">
            <v>车</v>
          </cell>
          <cell r="M6267">
            <v>0</v>
          </cell>
          <cell r="N6267" t="str">
            <v>铣</v>
          </cell>
          <cell r="O6267">
            <v>0</v>
          </cell>
          <cell r="P6267" t="str">
            <v>转</v>
          </cell>
        </row>
        <row r="6267">
          <cell r="AH6267">
            <v>25</v>
          </cell>
        </row>
        <row r="6267">
          <cell r="AN6267" t="str">
            <v>借用</v>
          </cell>
          <cell r="AO6267" t="str">
            <v>232E</v>
          </cell>
          <cell r="AP6267">
            <v>1</v>
          </cell>
          <cell r="AQ6267">
            <v>25018</v>
          </cell>
        </row>
        <row r="6268">
          <cell r="A6268">
            <v>6270</v>
          </cell>
          <cell r="B6268">
            <v>5</v>
          </cell>
          <cell r="C6268">
            <v>45737</v>
          </cell>
        </row>
        <row r="6268">
          <cell r="E6268" t="str">
            <v>LD232-59120108</v>
          </cell>
          <cell r="F6268" t="str">
            <v>边框2</v>
          </cell>
          <cell r="G6268">
            <v>5</v>
          </cell>
          <cell r="H6268" t="str">
            <v>钢板t4/Q235B</v>
          </cell>
        </row>
        <row r="6268">
          <cell r="J6268" t="str">
            <v>激光作业</v>
          </cell>
          <cell r="K6268">
            <v>1.26</v>
          </cell>
          <cell r="L6268" t="str">
            <v>折弯</v>
          </cell>
          <cell r="M6268">
            <v>1.44</v>
          </cell>
          <cell r="N6268" t="str">
            <v>转</v>
          </cell>
          <cell r="O6268">
            <v>0</v>
          </cell>
          <cell r="P6268">
            <v>0</v>
          </cell>
        </row>
        <row r="6268">
          <cell r="AH6268" t="str">
            <v>332×91</v>
          </cell>
        </row>
        <row r="6268">
          <cell r="AN6268" t="str">
            <v>借用</v>
          </cell>
          <cell r="AO6268" t="str">
            <v>232E</v>
          </cell>
          <cell r="AP6268">
            <v>1</v>
          </cell>
          <cell r="AQ6268">
            <v>25018</v>
          </cell>
        </row>
        <row r="6269">
          <cell r="A6269">
            <v>6271</v>
          </cell>
          <cell r="B6269">
            <v>10</v>
          </cell>
          <cell r="C6269">
            <v>45737</v>
          </cell>
        </row>
        <row r="6269">
          <cell r="E6269" t="str">
            <v>LD232-59120201</v>
          </cell>
          <cell r="F6269" t="str">
            <v>加强板1</v>
          </cell>
          <cell r="G6269">
            <v>10</v>
          </cell>
          <cell r="H6269" t="str">
            <v>钢板t3/Q235B</v>
          </cell>
        </row>
        <row r="6269">
          <cell r="J6269" t="str">
            <v>激光作业</v>
          </cell>
          <cell r="K6269">
            <v>0.44</v>
          </cell>
          <cell r="L6269" t="str">
            <v>转</v>
          </cell>
          <cell r="M6269">
            <v>0</v>
          </cell>
          <cell r="N6269">
            <v>0</v>
          </cell>
          <cell r="O6269">
            <v>0</v>
          </cell>
          <cell r="P6269">
            <v>0</v>
          </cell>
        </row>
        <row r="6269">
          <cell r="AH6269" t="str">
            <v>60×52</v>
          </cell>
        </row>
        <row r="6269">
          <cell r="AN6269" t="str">
            <v>借用</v>
          </cell>
          <cell r="AO6269" t="str">
            <v>232E</v>
          </cell>
          <cell r="AP6269">
            <v>1</v>
          </cell>
          <cell r="AQ6269">
            <v>25018</v>
          </cell>
        </row>
        <row r="6270">
          <cell r="A6270">
            <v>6272</v>
          </cell>
          <cell r="B6270">
            <v>5</v>
          </cell>
          <cell r="C6270">
            <v>45737</v>
          </cell>
        </row>
        <row r="6270">
          <cell r="E6270" t="str">
            <v>LD232-59120202</v>
          </cell>
          <cell r="F6270" t="str">
            <v>挡板</v>
          </cell>
          <cell r="G6270">
            <v>5</v>
          </cell>
          <cell r="H6270" t="str">
            <v>钢板t3/Q235B</v>
          </cell>
        </row>
        <row r="6270">
          <cell r="J6270" t="str">
            <v>激光作业</v>
          </cell>
          <cell r="K6270">
            <v>0.72</v>
          </cell>
          <cell r="L6270" t="str">
            <v>折弯</v>
          </cell>
          <cell r="M6270">
            <v>0.9</v>
          </cell>
          <cell r="N6270" t="str">
            <v>转</v>
          </cell>
          <cell r="O6270">
            <v>0</v>
          </cell>
          <cell r="P6270">
            <v>0</v>
          </cell>
        </row>
        <row r="6270">
          <cell r="AH6270" t="str">
            <v>284×70</v>
          </cell>
        </row>
        <row r="6270">
          <cell r="AN6270" t="str">
            <v>借用</v>
          </cell>
          <cell r="AO6270" t="str">
            <v>232E</v>
          </cell>
          <cell r="AP6270">
            <v>1</v>
          </cell>
          <cell r="AQ6270">
            <v>25018</v>
          </cell>
        </row>
        <row r="6271">
          <cell r="A6271">
            <v>6273</v>
          </cell>
          <cell r="B6271">
            <v>5</v>
          </cell>
          <cell r="C6271">
            <v>45737</v>
          </cell>
        </row>
        <row r="6271">
          <cell r="E6271" t="str">
            <v>LD232-59120203</v>
          </cell>
          <cell r="F6271" t="str">
            <v>梯子撑1</v>
          </cell>
          <cell r="G6271">
            <v>5</v>
          </cell>
          <cell r="H6271" t="str">
            <v>花纹钢板t3/Q235B</v>
          </cell>
        </row>
        <row r="6271">
          <cell r="J6271" t="str">
            <v>激光作业</v>
          </cell>
          <cell r="K6271">
            <v>0.54</v>
          </cell>
          <cell r="L6271" t="str">
            <v>折弯</v>
          </cell>
          <cell r="M6271">
            <v>0.9</v>
          </cell>
          <cell r="N6271" t="str">
            <v>转</v>
          </cell>
          <cell r="O6271">
            <v>0</v>
          </cell>
          <cell r="P6271">
            <v>0</v>
          </cell>
        </row>
        <row r="6271">
          <cell r="AH6271" t="str">
            <v>158×88</v>
          </cell>
        </row>
        <row r="6271">
          <cell r="AN6271" t="str">
            <v>借用</v>
          </cell>
          <cell r="AO6271" t="str">
            <v>232E</v>
          </cell>
          <cell r="AP6271">
            <v>1</v>
          </cell>
          <cell r="AQ6271">
            <v>25018</v>
          </cell>
        </row>
        <row r="6272">
          <cell r="A6272">
            <v>6274</v>
          </cell>
          <cell r="B6272">
            <v>1</v>
          </cell>
          <cell r="C6272">
            <v>45737</v>
          </cell>
        </row>
        <row r="6272">
          <cell r="E6272" t="str">
            <v>LD232-59120204</v>
          </cell>
          <cell r="F6272" t="str">
            <v>梯子框1</v>
          </cell>
          <cell r="G6272">
            <v>1</v>
          </cell>
          <cell r="H6272" t="str">
            <v>钢板t4/Q235B</v>
          </cell>
        </row>
        <row r="6272">
          <cell r="J6272" t="str">
            <v>激光作业</v>
          </cell>
          <cell r="K6272">
            <v>9.6</v>
          </cell>
          <cell r="L6272" t="str">
            <v>折弯</v>
          </cell>
          <cell r="M6272">
            <v>11.4</v>
          </cell>
          <cell r="N6272" t="str">
            <v>转</v>
          </cell>
          <cell r="O6272">
            <v>0</v>
          </cell>
          <cell r="P6272">
            <v>0</v>
          </cell>
        </row>
        <row r="6272">
          <cell r="AH6272" t="str">
            <v>758.5×101</v>
          </cell>
        </row>
        <row r="6272">
          <cell r="AN6272" t="str">
            <v>借用</v>
          </cell>
          <cell r="AO6272" t="str">
            <v>232E</v>
          </cell>
          <cell r="AP6272">
            <v>1</v>
          </cell>
          <cell r="AQ6272">
            <v>25018</v>
          </cell>
        </row>
        <row r="6273">
          <cell r="A6273">
            <v>6275</v>
          </cell>
          <cell r="B6273">
            <v>5</v>
          </cell>
          <cell r="C6273">
            <v>45737</v>
          </cell>
        </row>
        <row r="6273">
          <cell r="E6273" t="str">
            <v>LD232-59120205</v>
          </cell>
          <cell r="F6273" t="str">
            <v>梯子撑2</v>
          </cell>
          <cell r="G6273">
            <v>5</v>
          </cell>
          <cell r="H6273" t="str">
            <v>花纹钢板t3/Q235B</v>
          </cell>
        </row>
        <row r="6273">
          <cell r="J6273" t="str">
            <v>激光作业</v>
          </cell>
          <cell r="K6273">
            <v>0.72</v>
          </cell>
          <cell r="L6273" t="str">
            <v>折弯</v>
          </cell>
          <cell r="M6273">
            <v>0.9</v>
          </cell>
          <cell r="N6273" t="str">
            <v>转</v>
          </cell>
          <cell r="O6273">
            <v>0</v>
          </cell>
          <cell r="P6273">
            <v>0</v>
          </cell>
        </row>
        <row r="6273">
          <cell r="AH6273" t="str">
            <v>276×85</v>
          </cell>
        </row>
        <row r="6273">
          <cell r="AN6273" t="str">
            <v>借用</v>
          </cell>
          <cell r="AO6273" t="str">
            <v>232E</v>
          </cell>
          <cell r="AP6273">
            <v>1</v>
          </cell>
          <cell r="AQ6273">
            <v>25018</v>
          </cell>
        </row>
        <row r="6274">
          <cell r="A6274">
            <v>6276</v>
          </cell>
          <cell r="B6274">
            <v>10</v>
          </cell>
          <cell r="C6274">
            <v>45737</v>
          </cell>
        </row>
        <row r="6274">
          <cell r="E6274" t="str">
            <v>LD232-59120206</v>
          </cell>
          <cell r="F6274" t="str">
            <v>加强板2</v>
          </cell>
          <cell r="G6274">
            <v>10</v>
          </cell>
          <cell r="H6274" t="str">
            <v>钢板t3/Q235B</v>
          </cell>
        </row>
        <row r="6274">
          <cell r="J6274" t="str">
            <v>激光作业</v>
          </cell>
          <cell r="K6274">
            <v>0.22</v>
          </cell>
          <cell r="L6274" t="str">
            <v>转</v>
          </cell>
          <cell r="M6274">
            <v>0</v>
          </cell>
          <cell r="N6274">
            <v>0</v>
          </cell>
          <cell r="O6274">
            <v>0</v>
          </cell>
          <cell r="P6274">
            <v>0</v>
          </cell>
        </row>
        <row r="6274">
          <cell r="AH6274" t="str">
            <v>47×26</v>
          </cell>
        </row>
        <row r="6274">
          <cell r="AN6274" t="str">
            <v>借用</v>
          </cell>
          <cell r="AO6274" t="str">
            <v>232E</v>
          </cell>
          <cell r="AP6274">
            <v>1</v>
          </cell>
          <cell r="AQ6274">
            <v>25018</v>
          </cell>
        </row>
        <row r="6275">
          <cell r="A6275">
            <v>6277</v>
          </cell>
          <cell r="B6275">
            <v>1</v>
          </cell>
          <cell r="C6275">
            <v>45737</v>
          </cell>
        </row>
        <row r="6275">
          <cell r="E6275" t="str">
            <v>LD232-59120207</v>
          </cell>
          <cell r="F6275" t="str">
            <v>连轴</v>
          </cell>
          <cell r="G6275">
            <v>1</v>
          </cell>
          <cell r="H6275" t="str">
            <v>钢管φ45×5/20</v>
          </cell>
        </row>
        <row r="6275">
          <cell r="J6275" t="str">
            <v>切割锯</v>
          </cell>
          <cell r="K6275">
            <v>8.4</v>
          </cell>
          <cell r="L6275">
            <v>0</v>
          </cell>
          <cell r="M6275">
            <v>0</v>
          </cell>
          <cell r="N6275">
            <v>0</v>
          </cell>
          <cell r="O6275">
            <v>0</v>
          </cell>
          <cell r="P6275">
            <v>0</v>
          </cell>
        </row>
        <row r="6275">
          <cell r="AH6275">
            <v>325</v>
          </cell>
        </row>
        <row r="6275">
          <cell r="AN6275" t="str">
            <v>WT325</v>
          </cell>
          <cell r="AO6275" t="str">
            <v>232E</v>
          </cell>
          <cell r="AP6275">
            <v>1</v>
          </cell>
          <cell r="AQ6275">
            <v>25018</v>
          </cell>
        </row>
        <row r="6276">
          <cell r="A6276">
            <v>6278</v>
          </cell>
          <cell r="B6276">
            <v>20</v>
          </cell>
          <cell r="C6276">
            <v>45737</v>
          </cell>
        </row>
        <row r="6276">
          <cell r="E6276" t="str">
            <v>LD232-59120208</v>
          </cell>
          <cell r="F6276" t="str">
            <v>加强板3</v>
          </cell>
          <cell r="G6276">
            <v>20</v>
          </cell>
          <cell r="H6276" t="str">
            <v>钢板t3/Q235B</v>
          </cell>
        </row>
        <row r="6276">
          <cell r="J6276" t="str">
            <v>激光作业</v>
          </cell>
          <cell r="K6276">
            <v>0.2</v>
          </cell>
          <cell r="L6276" t="str">
            <v>转</v>
          </cell>
          <cell r="M6276">
            <v>0</v>
          </cell>
          <cell r="N6276">
            <v>0</v>
          </cell>
          <cell r="O6276">
            <v>0</v>
          </cell>
          <cell r="P6276">
            <v>0</v>
          </cell>
        </row>
        <row r="6276">
          <cell r="AH6276" t="str">
            <v>64×10</v>
          </cell>
        </row>
        <row r="6276">
          <cell r="AN6276" t="str">
            <v>借用</v>
          </cell>
          <cell r="AO6276" t="str">
            <v>232E</v>
          </cell>
          <cell r="AP6276">
            <v>1</v>
          </cell>
          <cell r="AQ6276">
            <v>25018</v>
          </cell>
        </row>
        <row r="6277">
          <cell r="A6277">
            <v>6279</v>
          </cell>
          <cell r="B6277">
            <v>5</v>
          </cell>
          <cell r="C6277">
            <v>45737</v>
          </cell>
        </row>
        <row r="6277">
          <cell r="E6277" t="str">
            <v>LD232-59120209</v>
          </cell>
          <cell r="F6277" t="str">
            <v>封板</v>
          </cell>
          <cell r="G6277">
            <v>5</v>
          </cell>
          <cell r="H6277" t="str">
            <v>钢板t1.5/ST12</v>
          </cell>
          <cell r="I6277" t="str">
            <v>钢板t1.5/Q235B</v>
          </cell>
          <cell r="J6277" t="str">
            <v>激光作业</v>
          </cell>
          <cell r="K6277">
            <v>0.54</v>
          </cell>
          <cell r="L6277" t="str">
            <v>折弯</v>
          </cell>
          <cell r="M6277">
            <v>2.7</v>
          </cell>
          <cell r="N6277" t="str">
            <v>转</v>
          </cell>
          <cell r="O6277">
            <v>0</v>
          </cell>
          <cell r="P6277">
            <v>0</v>
          </cell>
        </row>
        <row r="6277">
          <cell r="AH6277" t="str">
            <v>284×132</v>
          </cell>
        </row>
        <row r="6277">
          <cell r="AN6277" t="str">
            <v>借用</v>
          </cell>
          <cell r="AO6277" t="str">
            <v>232E</v>
          </cell>
          <cell r="AP6277">
            <v>1</v>
          </cell>
          <cell r="AQ6277">
            <v>25018</v>
          </cell>
        </row>
        <row r="6278">
          <cell r="A6278">
            <v>6280</v>
          </cell>
          <cell r="B6278">
            <v>1</v>
          </cell>
          <cell r="C6278">
            <v>45737</v>
          </cell>
        </row>
        <row r="6278">
          <cell r="E6278" t="str">
            <v>LD232-59120210</v>
          </cell>
          <cell r="F6278" t="str">
            <v>转轴</v>
          </cell>
          <cell r="G6278">
            <v>1</v>
          </cell>
          <cell r="H6278" t="str">
            <v>无缝管φ25×3/20</v>
          </cell>
        </row>
        <row r="6278">
          <cell r="J6278" t="str">
            <v>切割锯</v>
          </cell>
          <cell r="K6278">
            <v>5.4</v>
          </cell>
          <cell r="L6278">
            <v>0</v>
          </cell>
          <cell r="M6278">
            <v>0</v>
          </cell>
          <cell r="N6278">
            <v>0</v>
          </cell>
          <cell r="O6278">
            <v>0</v>
          </cell>
          <cell r="P6278">
            <v>0</v>
          </cell>
        </row>
        <row r="6278">
          <cell r="AH6278">
            <v>328</v>
          </cell>
        </row>
        <row r="6278">
          <cell r="AN6278" t="str">
            <v>WT328</v>
          </cell>
          <cell r="AO6278" t="str">
            <v>232E</v>
          </cell>
          <cell r="AP6278">
            <v>1</v>
          </cell>
          <cell r="AQ6278">
            <v>25018</v>
          </cell>
        </row>
        <row r="6279">
          <cell r="A6279">
            <v>6281</v>
          </cell>
          <cell r="B6279">
            <v>5</v>
          </cell>
          <cell r="C6279">
            <v>45737</v>
          </cell>
        </row>
        <row r="6279">
          <cell r="E6279" t="str">
            <v>LD232-59120211</v>
          </cell>
          <cell r="F6279" t="str">
            <v>梯子框2</v>
          </cell>
          <cell r="G6279">
            <v>5</v>
          </cell>
          <cell r="H6279" t="str">
            <v>钢板t4/Q235B</v>
          </cell>
        </row>
        <row r="6279">
          <cell r="J6279" t="str">
            <v>激光作业</v>
          </cell>
          <cell r="K6279">
            <v>2.88</v>
          </cell>
          <cell r="L6279" t="str">
            <v>折弯</v>
          </cell>
          <cell r="M6279">
            <v>3.6</v>
          </cell>
          <cell r="N6279" t="str">
            <v>转</v>
          </cell>
          <cell r="O6279">
            <v>0</v>
          </cell>
          <cell r="P6279">
            <v>0</v>
          </cell>
        </row>
        <row r="6279">
          <cell r="AH6279" t="str">
            <v>758.5×101</v>
          </cell>
        </row>
        <row r="6279">
          <cell r="AN6279" t="str">
            <v>借用</v>
          </cell>
          <cell r="AO6279" t="str">
            <v>232E</v>
          </cell>
          <cell r="AP6279">
            <v>1</v>
          </cell>
          <cell r="AQ6279">
            <v>25018</v>
          </cell>
        </row>
        <row r="6280">
          <cell r="A6280">
            <v>6282</v>
          </cell>
          <cell r="B6280">
            <v>10</v>
          </cell>
          <cell r="C6280">
            <v>45737</v>
          </cell>
        </row>
        <row r="6280">
          <cell r="E6280" t="str">
            <v>LD232-59120301</v>
          </cell>
          <cell r="F6280" t="str">
            <v>加强板</v>
          </cell>
          <cell r="G6280">
            <v>10</v>
          </cell>
          <cell r="H6280" t="str">
            <v>钢板t4/Q235B</v>
          </cell>
        </row>
        <row r="6280">
          <cell r="J6280" t="str">
            <v>激光作业</v>
          </cell>
          <cell r="K6280">
            <v>0.55</v>
          </cell>
          <cell r="L6280" t="str">
            <v>转</v>
          </cell>
          <cell r="M6280">
            <v>0</v>
          </cell>
          <cell r="N6280">
            <v>0</v>
          </cell>
          <cell r="O6280">
            <v>0</v>
          </cell>
          <cell r="P6280">
            <v>0</v>
          </cell>
        </row>
        <row r="6280">
          <cell r="AH6280" t="str">
            <v>47×37.5</v>
          </cell>
        </row>
        <row r="6280">
          <cell r="AN6280" t="str">
            <v>借用</v>
          </cell>
          <cell r="AO6280" t="str">
            <v>232E</v>
          </cell>
          <cell r="AP6280">
            <v>1</v>
          </cell>
          <cell r="AQ6280">
            <v>25018</v>
          </cell>
        </row>
        <row r="6281">
          <cell r="A6281">
            <v>6283</v>
          </cell>
          <cell r="B6281">
            <v>5</v>
          </cell>
          <cell r="C6281">
            <v>45737</v>
          </cell>
        </row>
        <row r="6281">
          <cell r="E6281" t="str">
            <v>LD232-59120303</v>
          </cell>
          <cell r="F6281" t="str">
            <v>梯子撑</v>
          </cell>
          <cell r="G6281">
            <v>5</v>
          </cell>
          <cell r="H6281" t="str">
            <v>花纹钢板t3/Q235B</v>
          </cell>
        </row>
        <row r="6281">
          <cell r="J6281" t="str">
            <v>激光作业</v>
          </cell>
          <cell r="K6281">
            <v>0.72</v>
          </cell>
          <cell r="L6281" t="str">
            <v>折弯</v>
          </cell>
          <cell r="M6281">
            <v>0.9</v>
          </cell>
          <cell r="N6281" t="str">
            <v>转</v>
          </cell>
          <cell r="O6281">
            <v>0</v>
          </cell>
          <cell r="P6281">
            <v>0</v>
          </cell>
        </row>
        <row r="6281">
          <cell r="AH6281" t="str">
            <v>210×71.5</v>
          </cell>
        </row>
        <row r="6281">
          <cell r="AN6281" t="str">
            <v>借用</v>
          </cell>
          <cell r="AO6281" t="str">
            <v>232E</v>
          </cell>
          <cell r="AP6281">
            <v>1</v>
          </cell>
          <cell r="AQ6281">
            <v>25018</v>
          </cell>
        </row>
        <row r="6282">
          <cell r="A6282">
            <v>6284</v>
          </cell>
          <cell r="B6282">
            <v>10</v>
          </cell>
          <cell r="C6282">
            <v>45737</v>
          </cell>
        </row>
        <row r="6282">
          <cell r="E6282" t="str">
            <v>LD232-59120304</v>
          </cell>
          <cell r="F6282" t="str">
            <v>封头</v>
          </cell>
          <cell r="G6282">
            <v>10</v>
          </cell>
          <cell r="H6282" t="str">
            <v>钢板t2/ST12</v>
          </cell>
          <cell r="I6282" t="str">
            <v>钢板t2/Q235B</v>
          </cell>
          <cell r="J6282" t="str">
            <v>激光作业</v>
          </cell>
          <cell r="K6282">
            <v>0.22</v>
          </cell>
          <cell r="L6282" t="str">
            <v>成型</v>
          </cell>
          <cell r="M6282">
            <v>0.55</v>
          </cell>
          <cell r="N6282" t="str">
            <v>转</v>
          </cell>
          <cell r="O6282">
            <v>0</v>
          </cell>
          <cell r="P6282">
            <v>0</v>
          </cell>
        </row>
        <row r="6282">
          <cell r="AH6282" t="str">
            <v>77×25</v>
          </cell>
        </row>
        <row r="6282">
          <cell r="AN6282" t="str">
            <v>借用</v>
          </cell>
          <cell r="AO6282" t="str">
            <v>232E</v>
          </cell>
          <cell r="AP6282">
            <v>1</v>
          </cell>
          <cell r="AQ6282">
            <v>25018</v>
          </cell>
        </row>
        <row r="6283">
          <cell r="A6283">
            <v>6285</v>
          </cell>
          <cell r="B6283">
            <v>2</v>
          </cell>
          <cell r="C6283">
            <v>45737</v>
          </cell>
        </row>
        <row r="6283">
          <cell r="E6283" t="str">
            <v>LD232-600101</v>
          </cell>
          <cell r="F6283" t="str">
            <v>槽板</v>
          </cell>
          <cell r="G6283">
            <v>2</v>
          </cell>
          <cell r="H6283" t="str">
            <v>钢板t4/Q235B</v>
          </cell>
        </row>
        <row r="6283">
          <cell r="J6283" t="str">
            <v>激光作业</v>
          </cell>
          <cell r="K6283">
            <v>6.84</v>
          </cell>
          <cell r="L6283" t="str">
            <v>折弯</v>
          </cell>
          <cell r="M6283">
            <v>7.98</v>
          </cell>
          <cell r="N6283">
            <v>0</v>
          </cell>
          <cell r="O6283">
            <v>0</v>
          </cell>
          <cell r="P6283">
            <v>0</v>
          </cell>
        </row>
        <row r="6283">
          <cell r="AH6283" t="str">
            <v>793×151</v>
          </cell>
        </row>
        <row r="6283">
          <cell r="AN6283" t="str">
            <v>借用</v>
          </cell>
          <cell r="AO6283" t="str">
            <v>232E</v>
          </cell>
          <cell r="AP6283">
            <v>1</v>
          </cell>
          <cell r="AQ6283">
            <v>25018</v>
          </cell>
        </row>
        <row r="6284">
          <cell r="A6284">
            <v>6286</v>
          </cell>
          <cell r="B6284">
            <v>1</v>
          </cell>
          <cell r="C6284">
            <v>45737</v>
          </cell>
        </row>
        <row r="6284">
          <cell r="E6284" t="str">
            <v>LD232-600102</v>
          </cell>
          <cell r="F6284" t="str">
            <v>边框1</v>
          </cell>
          <cell r="G6284">
            <v>1</v>
          </cell>
          <cell r="H6284" t="str">
            <v>钢板t4/Q235B</v>
          </cell>
        </row>
        <row r="6284">
          <cell r="J6284" t="str">
            <v>激光作业</v>
          </cell>
          <cell r="K6284">
            <v>8.4</v>
          </cell>
          <cell r="L6284" t="str">
            <v>折弯</v>
          </cell>
          <cell r="M6284">
            <v>12</v>
          </cell>
          <cell r="N6284">
            <v>0</v>
          </cell>
          <cell r="O6284">
            <v>0</v>
          </cell>
          <cell r="P6284">
            <v>0</v>
          </cell>
        </row>
        <row r="6284">
          <cell r="AH6284" t="str">
            <v>793×91</v>
          </cell>
        </row>
        <row r="6284">
          <cell r="AN6284" t="str">
            <v>借用</v>
          </cell>
          <cell r="AO6284" t="str">
            <v>232E</v>
          </cell>
          <cell r="AP6284">
            <v>1</v>
          </cell>
          <cell r="AQ6284">
            <v>25018</v>
          </cell>
        </row>
        <row r="6285">
          <cell r="A6285">
            <v>6287</v>
          </cell>
          <cell r="B6285">
            <v>1</v>
          </cell>
          <cell r="C6285">
            <v>45737</v>
          </cell>
        </row>
        <row r="6285">
          <cell r="E6285" t="str">
            <v>LD232-600103</v>
          </cell>
          <cell r="F6285" t="str">
            <v>弯板</v>
          </cell>
          <cell r="G6285">
            <v>1</v>
          </cell>
          <cell r="H6285" t="str">
            <v>钢板t3/Q235B</v>
          </cell>
        </row>
        <row r="6285">
          <cell r="J6285" t="str">
            <v>激光作业</v>
          </cell>
          <cell r="K6285">
            <v>4.2</v>
          </cell>
          <cell r="L6285" t="str">
            <v>折弯</v>
          </cell>
          <cell r="M6285">
            <v>3</v>
          </cell>
          <cell r="N6285">
            <v>0</v>
          </cell>
          <cell r="O6285">
            <v>0</v>
          </cell>
          <cell r="P6285">
            <v>0</v>
          </cell>
        </row>
        <row r="6285">
          <cell r="AH6285" t="str">
            <v>332×54</v>
          </cell>
        </row>
        <row r="6285">
          <cell r="AN6285" t="str">
            <v>借用</v>
          </cell>
          <cell r="AO6285" t="str">
            <v>232E</v>
          </cell>
          <cell r="AP6285">
            <v>1</v>
          </cell>
          <cell r="AQ6285">
            <v>25018</v>
          </cell>
        </row>
        <row r="6286">
          <cell r="A6286">
            <v>6288</v>
          </cell>
          <cell r="B6286">
            <v>6</v>
          </cell>
          <cell r="C6286">
            <v>45738</v>
          </cell>
        </row>
        <row r="6286">
          <cell r="E6286" t="str">
            <v>LD232-1202</v>
          </cell>
          <cell r="F6286" t="str">
            <v>压力表接头</v>
          </cell>
          <cell r="G6286">
            <v>1</v>
          </cell>
          <cell r="H6286" t="str">
            <v>圆钢φ20/20</v>
          </cell>
        </row>
        <row r="6286">
          <cell r="J6286" t="str">
            <v>下料</v>
          </cell>
        </row>
        <row r="6286">
          <cell r="L6286" t="str">
            <v>车</v>
          </cell>
        </row>
        <row r="6286">
          <cell r="AH6286">
            <v>28</v>
          </cell>
        </row>
        <row r="6286">
          <cell r="AO6286" t="str">
            <v>232G</v>
          </cell>
          <cell r="AP6286">
            <v>6</v>
          </cell>
          <cell r="AQ6286">
            <v>25015</v>
          </cell>
        </row>
        <row r="6287">
          <cell r="A6287">
            <v>6289</v>
          </cell>
        </row>
        <row r="6287">
          <cell r="C6287">
            <v>45740</v>
          </cell>
        </row>
        <row r="6287">
          <cell r="E6287" t="str">
            <v>3934Ⅱ-590100-F01 GY</v>
          </cell>
          <cell r="F6287" t="str">
            <v>封板</v>
          </cell>
          <cell r="G6287">
            <v>1</v>
          </cell>
          <cell r="H6287" t="str">
            <v>钢板t  /Q25B</v>
          </cell>
        </row>
        <row r="6287">
          <cell r="J6287" t="str">
            <v>激光作业</v>
          </cell>
          <cell r="K6287">
            <v>0.5</v>
          </cell>
          <cell r="L6287" t="str">
            <v>激光拾件</v>
          </cell>
          <cell r="M6287">
            <v>0.5</v>
          </cell>
          <cell r="N6287" t="str">
            <v>定位焊</v>
          </cell>
          <cell r="O6287">
            <v>5</v>
          </cell>
          <cell r="P6287" t="str">
            <v>焊接</v>
          </cell>
          <cell r="Q6287">
            <v>20</v>
          </cell>
          <cell r="R6287" t="str">
            <v>打磨</v>
          </cell>
          <cell r="S6287">
            <v>25</v>
          </cell>
        </row>
        <row r="6287">
          <cell r="AN6287" t="str">
            <v>厚度及数量现场定</v>
          </cell>
          <cell r="AO6287" t="str">
            <v>3934i+II+iii</v>
          </cell>
          <cell r="AP6287" t="str">
            <v>4+4+4</v>
          </cell>
          <cell r="AQ6287">
            <v>25001</v>
          </cell>
        </row>
        <row r="6288">
          <cell r="A6288">
            <v>6290</v>
          </cell>
          <cell r="B6288">
            <v>4</v>
          </cell>
          <cell r="C6288">
            <v>45741</v>
          </cell>
        </row>
        <row r="6288">
          <cell r="E6288" t="str">
            <v>3934Ⅲ-010134</v>
          </cell>
          <cell r="F6288" t="str">
            <v>外包边6</v>
          </cell>
          <cell r="G6288">
            <v>1</v>
          </cell>
          <cell r="H6288" t="str">
            <v>铝型材YHCX3-1A/6063T5</v>
          </cell>
        </row>
        <row r="6288">
          <cell r="J6288" t="str">
            <v>手等</v>
          </cell>
          <cell r="K6288">
            <v>20.8</v>
          </cell>
          <cell r="L6288" t="str">
            <v>打磨</v>
          </cell>
          <cell r="M6288">
            <v>3</v>
          </cell>
        </row>
        <row r="6288">
          <cell r="AN6288" t="str">
            <v>路线单丢补</v>
          </cell>
          <cell r="AO6288" t="str">
            <v>394III</v>
          </cell>
          <cell r="AP6288">
            <v>4</v>
          </cell>
          <cell r="AQ6288">
            <v>25001</v>
          </cell>
        </row>
        <row r="6289">
          <cell r="A6289">
            <v>6291</v>
          </cell>
          <cell r="B6289">
            <v>4</v>
          </cell>
          <cell r="C6289">
            <v>45741</v>
          </cell>
        </row>
        <row r="6289">
          <cell r="E6289" t="str">
            <v>GZ-Q-3951-34</v>
          </cell>
          <cell r="F6289" t="str">
            <v>压板</v>
          </cell>
          <cell r="G6289">
            <v>4</v>
          </cell>
          <cell r="H6289" t="str">
            <v>钢板t35/Q355B</v>
          </cell>
        </row>
        <row r="6289">
          <cell r="J6289" t="str">
            <v>激光作业</v>
          </cell>
          <cell r="K6289">
            <v>5.5</v>
          </cell>
          <cell r="L6289" t="str">
            <v>激光拾件</v>
          </cell>
          <cell r="M6289">
            <v>3.3</v>
          </cell>
        </row>
        <row r="6289">
          <cell r="AH6289" t="str">
            <v>155*200</v>
          </cell>
        </row>
        <row r="6289">
          <cell r="AO6289">
            <v>3951</v>
          </cell>
          <cell r="AP6289">
            <v>1</v>
          </cell>
          <cell r="AQ6289">
            <v>24055</v>
          </cell>
        </row>
        <row r="6290">
          <cell r="A6290">
            <v>6292</v>
          </cell>
          <cell r="B6290">
            <v>30</v>
          </cell>
          <cell r="C6290">
            <v>45741</v>
          </cell>
        </row>
        <row r="6290">
          <cell r="E6290" t="str">
            <v>GZ-Q-3951-35</v>
          </cell>
          <cell r="F6290" t="str">
            <v>限位板</v>
          </cell>
          <cell r="G6290">
            <v>30</v>
          </cell>
          <cell r="H6290" t="str">
            <v>钢板t16/Q690E</v>
          </cell>
        </row>
        <row r="6290">
          <cell r="J6290" t="str">
            <v>激光作业</v>
          </cell>
          <cell r="K6290">
            <v>1</v>
          </cell>
          <cell r="L6290" t="str">
            <v>激光拾件</v>
          </cell>
          <cell r="M6290">
            <v>0.5</v>
          </cell>
        </row>
        <row r="6290">
          <cell r="AH6290" t="str">
            <v>180*163</v>
          </cell>
        </row>
        <row r="6290">
          <cell r="AO6290">
            <v>3951</v>
          </cell>
          <cell r="AP6290">
            <v>1</v>
          </cell>
          <cell r="AQ6290">
            <v>24055</v>
          </cell>
        </row>
        <row r="6291">
          <cell r="A6291">
            <v>6293</v>
          </cell>
          <cell r="B6291">
            <v>20</v>
          </cell>
          <cell r="C6291">
            <v>45741</v>
          </cell>
        </row>
        <row r="6291">
          <cell r="E6291" t="str">
            <v>GZ-Q-3952-02</v>
          </cell>
          <cell r="F6291" t="str">
            <v>卡子</v>
          </cell>
          <cell r="G6291">
            <v>20</v>
          </cell>
          <cell r="H6291" t="str">
            <v>钢板t2/304</v>
          </cell>
        </row>
        <row r="6291">
          <cell r="J6291" t="str">
            <v>激光作业</v>
          </cell>
          <cell r="K6291">
            <v>0.5</v>
          </cell>
          <cell r="L6291" t="str">
            <v>激光拾件</v>
          </cell>
          <cell r="M6291">
            <v>0.5</v>
          </cell>
          <cell r="N6291" t="str">
            <v>倒钝</v>
          </cell>
          <cell r="O6291">
            <v>0.5</v>
          </cell>
          <cell r="P6291" t="str">
            <v>折弯</v>
          </cell>
          <cell r="Q6291">
            <v>0.5</v>
          </cell>
        </row>
        <row r="6291">
          <cell r="AH6291" t="str">
            <v>56*20</v>
          </cell>
        </row>
        <row r="6291">
          <cell r="AO6291">
            <v>3952</v>
          </cell>
          <cell r="AP6291">
            <v>1</v>
          </cell>
          <cell r="AQ6291">
            <v>24056</v>
          </cell>
        </row>
        <row r="6292">
          <cell r="A6292">
            <v>6294</v>
          </cell>
          <cell r="B6292">
            <v>1</v>
          </cell>
          <cell r="C6292">
            <v>45741</v>
          </cell>
        </row>
        <row r="6292">
          <cell r="E6292" t="str">
            <v>GZ-Q0077-01</v>
          </cell>
          <cell r="F6292" t="str">
            <v>铜棒</v>
          </cell>
          <cell r="G6292">
            <v>1</v>
          </cell>
          <cell r="H6292" t="str">
            <v>铜棒φ45/H62</v>
          </cell>
        </row>
        <row r="6292">
          <cell r="J6292" t="str">
            <v>下料</v>
          </cell>
          <cell r="K6292">
            <v>10</v>
          </cell>
        </row>
        <row r="6292">
          <cell r="AO6292" t="str">
            <v>羊亭船舶用</v>
          </cell>
          <cell r="AP6292">
            <v>1</v>
          </cell>
          <cell r="AQ6292" t="str">
            <v>QT</v>
          </cell>
        </row>
        <row r="6293">
          <cell r="A6293">
            <v>6295</v>
          </cell>
          <cell r="B6293">
            <v>6</v>
          </cell>
          <cell r="C6293">
            <v>45741</v>
          </cell>
        </row>
        <row r="6293">
          <cell r="E6293" t="str">
            <v>2320C-0101</v>
          </cell>
          <cell r="F6293" t="str">
            <v>前挡泥板</v>
          </cell>
          <cell r="G6293">
            <v>2</v>
          </cell>
          <cell r="H6293" t="str">
            <v>3号花纹铝板t3/3003</v>
          </cell>
        </row>
        <row r="6293">
          <cell r="J6293" t="str">
            <v>激光作业</v>
          </cell>
          <cell r="K6293">
            <v>3.84</v>
          </cell>
          <cell r="L6293" t="str">
            <v>激光拾件</v>
          </cell>
          <cell r="M6293">
            <v>2.24</v>
          </cell>
          <cell r="N6293" t="str">
            <v>倒钝</v>
          </cell>
          <cell r="O6293">
            <v>2.88</v>
          </cell>
          <cell r="P6293" t="str">
            <v>折弯</v>
          </cell>
          <cell r="Q6293">
            <v>20.15</v>
          </cell>
          <cell r="R6293" t="str">
            <v>定位焊</v>
          </cell>
          <cell r="S6293">
            <v>0</v>
          </cell>
          <cell r="T6293" t="str">
            <v>焊接</v>
          </cell>
          <cell r="U6293">
            <v>19.2</v>
          </cell>
          <cell r="V6293" t="str">
            <v>校正</v>
          </cell>
          <cell r="W6293">
            <v>0</v>
          </cell>
          <cell r="X6293" t="str">
            <v>打磨</v>
          </cell>
          <cell r="Y6293">
            <v>8</v>
          </cell>
          <cell r="Z6293" t="str">
            <v>喷砂</v>
          </cell>
          <cell r="AA6293">
            <v>5</v>
          </cell>
          <cell r="AB6293" t="str">
            <v>喷漆</v>
          </cell>
          <cell r="AC6293">
            <v>19</v>
          </cell>
          <cell r="AD6293" t="str">
            <v>转</v>
          </cell>
        </row>
        <row r="6293">
          <cell r="AH6293" t="str">
            <v>1853×378</v>
          </cell>
        </row>
        <row r="6293">
          <cell r="AN6293" t="str">
            <v>工艺附图</v>
          </cell>
          <cell r="AO6293" t="str">
            <v>2320C</v>
          </cell>
          <cell r="AP6293">
            <v>3</v>
          </cell>
          <cell r="AQ6293">
            <v>25007</v>
          </cell>
        </row>
        <row r="6294">
          <cell r="A6294">
            <v>6296</v>
          </cell>
          <cell r="B6294">
            <v>6</v>
          </cell>
          <cell r="C6294">
            <v>45741</v>
          </cell>
        </row>
        <row r="6294">
          <cell r="E6294" t="str">
            <v>2320C-0101</v>
          </cell>
          <cell r="F6294" t="str">
            <v>前挡泥板</v>
          </cell>
          <cell r="G6294">
            <v>2</v>
          </cell>
          <cell r="H6294" t="str">
            <v>3号花纹铝板t3/3003</v>
          </cell>
        </row>
        <row r="6294">
          <cell r="J6294" t="str">
            <v>打磨</v>
          </cell>
          <cell r="K6294">
            <v>8</v>
          </cell>
          <cell r="L6294" t="str">
            <v>喷砂</v>
          </cell>
          <cell r="M6294">
            <v>5</v>
          </cell>
          <cell r="N6294" t="str">
            <v>喷漆</v>
          </cell>
          <cell r="O6294">
            <v>19</v>
          </cell>
          <cell r="P6294" t="str">
            <v>转</v>
          </cell>
        </row>
        <row r="6294">
          <cell r="W6294">
            <v>0</v>
          </cell>
        </row>
        <row r="6294">
          <cell r="AH6294" t="str">
            <v>1853×378</v>
          </cell>
        </row>
        <row r="6294">
          <cell r="AN6294" t="str">
            <v>工艺附图</v>
          </cell>
          <cell r="AO6294" t="str">
            <v>2320C</v>
          </cell>
          <cell r="AP6294">
            <v>3</v>
          </cell>
          <cell r="AQ6294">
            <v>25007</v>
          </cell>
        </row>
        <row r="6295">
          <cell r="A6295">
            <v>6297</v>
          </cell>
          <cell r="B6295">
            <v>48</v>
          </cell>
          <cell r="C6295">
            <v>45741</v>
          </cell>
        </row>
        <row r="6295">
          <cell r="E6295" t="str">
            <v>2320C-0103</v>
          </cell>
          <cell r="F6295" t="str">
            <v>卡子</v>
          </cell>
          <cell r="G6295">
            <v>16</v>
          </cell>
          <cell r="H6295" t="str">
            <v>钢板t3/304</v>
          </cell>
        </row>
        <row r="6295">
          <cell r="J6295" t="str">
            <v>激光作业</v>
          </cell>
          <cell r="K6295">
            <v>0.6</v>
          </cell>
          <cell r="L6295" t="str">
            <v>激光拾件</v>
          </cell>
          <cell r="M6295">
            <v>0.5</v>
          </cell>
          <cell r="N6295" t="str">
            <v>倒钝</v>
          </cell>
          <cell r="O6295">
            <v>0.5</v>
          </cell>
          <cell r="P6295" t="str">
            <v>折弯</v>
          </cell>
          <cell r="Q6295">
            <v>3</v>
          </cell>
          <cell r="R6295" t="str">
            <v>喷砂</v>
          </cell>
          <cell r="S6295">
            <v>0.5</v>
          </cell>
          <cell r="T6295" t="str">
            <v>挂件</v>
          </cell>
          <cell r="U6295">
            <v>0.3</v>
          </cell>
          <cell r="V6295" t="str">
            <v>喷漆</v>
          </cell>
          <cell r="W6295">
            <v>1</v>
          </cell>
          <cell r="X6295" t="str">
            <v>转</v>
          </cell>
          <cell r="Y6295">
            <v>0</v>
          </cell>
          <cell r="Z6295">
            <v>0</v>
          </cell>
          <cell r="AA6295">
            <v>0</v>
          </cell>
          <cell r="AB6295">
            <v>0</v>
          </cell>
          <cell r="AC6295">
            <v>0</v>
          </cell>
          <cell r="AD6295">
            <v>0</v>
          </cell>
        </row>
        <row r="6295">
          <cell r="AH6295" t="str">
            <v>168.4×30</v>
          </cell>
        </row>
        <row r="6295">
          <cell r="AN6295" t="str">
            <v>工艺附图</v>
          </cell>
          <cell r="AO6295" t="str">
            <v>2320C</v>
          </cell>
          <cell r="AP6295">
            <v>3</v>
          </cell>
          <cell r="AQ6295">
            <v>25007</v>
          </cell>
        </row>
        <row r="6296">
          <cell r="A6296">
            <v>6298</v>
          </cell>
          <cell r="B6296">
            <v>60</v>
          </cell>
          <cell r="C6296">
            <v>45741</v>
          </cell>
        </row>
        <row r="6296">
          <cell r="E6296" t="str">
            <v>2320C-0104</v>
          </cell>
          <cell r="F6296" t="str">
            <v>垫板</v>
          </cell>
          <cell r="G6296">
            <v>20</v>
          </cell>
          <cell r="H6296" t="str">
            <v>钢板t3/304</v>
          </cell>
        </row>
        <row r="6296">
          <cell r="J6296" t="str">
            <v>激光作业</v>
          </cell>
          <cell r="K6296">
            <v>0.475</v>
          </cell>
          <cell r="L6296" t="str">
            <v>激光拾件</v>
          </cell>
          <cell r="M6296">
            <v>0.475</v>
          </cell>
          <cell r="N6296" t="str">
            <v>倒钝</v>
          </cell>
          <cell r="O6296">
            <v>0.475</v>
          </cell>
          <cell r="P6296" t="str">
            <v>喷砂</v>
          </cell>
          <cell r="Q6296">
            <v>0.475</v>
          </cell>
          <cell r="R6296" t="str">
            <v>挂件</v>
          </cell>
          <cell r="S6296">
            <v>0.285</v>
          </cell>
          <cell r="T6296" t="str">
            <v>喷漆</v>
          </cell>
          <cell r="U6296">
            <v>0.95</v>
          </cell>
          <cell r="V6296" t="str">
            <v>转</v>
          </cell>
          <cell r="W6296">
            <v>0</v>
          </cell>
          <cell r="X6296">
            <v>0</v>
          </cell>
          <cell r="Y6296">
            <v>0</v>
          </cell>
          <cell r="Z6296">
            <v>0</v>
          </cell>
          <cell r="AA6296">
            <v>0</v>
          </cell>
          <cell r="AB6296">
            <v>0</v>
          </cell>
          <cell r="AC6296">
            <v>0</v>
          </cell>
          <cell r="AD6296">
            <v>0</v>
          </cell>
        </row>
        <row r="6296">
          <cell r="AH6296" t="str">
            <v>100×30</v>
          </cell>
        </row>
        <row r="6296">
          <cell r="AO6296" t="str">
            <v>2320C</v>
          </cell>
          <cell r="AP6296">
            <v>3</v>
          </cell>
          <cell r="AQ6296">
            <v>25007</v>
          </cell>
        </row>
        <row r="6297">
          <cell r="A6297">
            <v>6299</v>
          </cell>
          <cell r="B6297">
            <v>3</v>
          </cell>
          <cell r="C6297">
            <v>45741</v>
          </cell>
        </row>
        <row r="6297">
          <cell r="E6297" t="str">
            <v>2320C-030200</v>
          </cell>
          <cell r="F6297" t="str">
            <v>第二级梯子总成</v>
          </cell>
          <cell r="G6297">
            <v>1</v>
          </cell>
        </row>
        <row r="6297">
          <cell r="J6297" t="str">
            <v>定位焊</v>
          </cell>
          <cell r="K6297">
            <v>52</v>
          </cell>
          <cell r="L6297" t="str">
            <v>焊接</v>
          </cell>
          <cell r="M6297">
            <v>42</v>
          </cell>
          <cell r="N6297" t="str">
            <v>打磨</v>
          </cell>
          <cell r="O6297">
            <v>25</v>
          </cell>
          <cell r="P6297" t="str">
            <v>校正</v>
          </cell>
          <cell r="Q6297">
            <v>15</v>
          </cell>
          <cell r="R6297" t="str">
            <v>喷砂</v>
          </cell>
          <cell r="S6297">
            <v>5</v>
          </cell>
          <cell r="T6297" t="str">
            <v>喷铝</v>
          </cell>
          <cell r="U6297">
            <v>25.5</v>
          </cell>
          <cell r="V6297" t="str">
            <v>磨铝面</v>
          </cell>
          <cell r="W6297">
            <v>3</v>
          </cell>
          <cell r="X6297" t="str">
            <v>挂件</v>
          </cell>
          <cell r="Y6297">
            <v>1</v>
          </cell>
          <cell r="Z6297" t="str">
            <v>喷漆</v>
          </cell>
          <cell r="AA6297">
            <v>9</v>
          </cell>
          <cell r="AB6297" t="str">
            <v>转</v>
          </cell>
          <cell r="AC6297">
            <v>0</v>
          </cell>
          <cell r="AD6297">
            <v>0</v>
          </cell>
        </row>
        <row r="6297">
          <cell r="AO6297" t="str">
            <v>2320C</v>
          </cell>
          <cell r="AP6297">
            <v>3</v>
          </cell>
          <cell r="AQ6297">
            <v>25007</v>
          </cell>
        </row>
        <row r="6298">
          <cell r="A6298">
            <v>6300</v>
          </cell>
          <cell r="B6298">
            <v>3</v>
          </cell>
          <cell r="C6298">
            <v>45741</v>
          </cell>
        </row>
        <row r="6298">
          <cell r="E6298" t="str">
            <v>2320C-030200</v>
          </cell>
          <cell r="F6298" t="str">
            <v>第二级梯子总成</v>
          </cell>
          <cell r="G6298">
            <v>1</v>
          </cell>
        </row>
        <row r="6298">
          <cell r="J6298" t="str">
            <v>挂件</v>
          </cell>
          <cell r="K6298">
            <v>1</v>
          </cell>
          <cell r="L6298" t="str">
            <v>喷漆</v>
          </cell>
          <cell r="M6298">
            <v>9</v>
          </cell>
          <cell r="N6298" t="str">
            <v>转</v>
          </cell>
        </row>
        <row r="6298">
          <cell r="AC6298">
            <v>0</v>
          </cell>
          <cell r="AD6298">
            <v>0</v>
          </cell>
        </row>
        <row r="6298">
          <cell r="AO6298" t="str">
            <v>2320C</v>
          </cell>
          <cell r="AP6298">
            <v>3</v>
          </cell>
          <cell r="AQ6298">
            <v>25007</v>
          </cell>
        </row>
        <row r="6299">
          <cell r="A6299">
            <v>6301</v>
          </cell>
          <cell r="B6299">
            <v>6</v>
          </cell>
          <cell r="C6299">
            <v>45741</v>
          </cell>
        </row>
        <row r="6299">
          <cell r="E6299" t="str">
            <v>2320C-030201</v>
          </cell>
          <cell r="F6299" t="str">
            <v>加强板1</v>
          </cell>
          <cell r="G6299">
            <v>2</v>
          </cell>
          <cell r="H6299" t="str">
            <v>钢板t3/Q235B</v>
          </cell>
        </row>
        <row r="6299">
          <cell r="J6299" t="str">
            <v>激光作业</v>
          </cell>
          <cell r="K6299">
            <v>0.64</v>
          </cell>
          <cell r="L6299" t="str">
            <v>激光拾件</v>
          </cell>
          <cell r="M6299">
            <v>0.8</v>
          </cell>
          <cell r="N6299" t="str">
            <v>转</v>
          </cell>
          <cell r="O6299">
            <v>0</v>
          </cell>
          <cell r="P6299">
            <v>0</v>
          </cell>
          <cell r="Q6299">
            <v>0</v>
          </cell>
          <cell r="R6299">
            <v>0</v>
          </cell>
          <cell r="S6299">
            <v>0</v>
          </cell>
          <cell r="T6299">
            <v>0</v>
          </cell>
          <cell r="U6299">
            <v>0</v>
          </cell>
          <cell r="V6299">
            <v>0</v>
          </cell>
          <cell r="W6299">
            <v>0</v>
          </cell>
          <cell r="X6299">
            <v>0</v>
          </cell>
          <cell r="Y6299">
            <v>0</v>
          </cell>
          <cell r="Z6299">
            <v>0</v>
          </cell>
          <cell r="AA6299">
            <v>0</v>
          </cell>
          <cell r="AB6299">
            <v>0</v>
          </cell>
          <cell r="AC6299">
            <v>0</v>
          </cell>
          <cell r="AD6299">
            <v>0</v>
          </cell>
        </row>
        <row r="6299">
          <cell r="AH6299" t="str">
            <v>60×52</v>
          </cell>
        </row>
        <row r="6299">
          <cell r="AO6299" t="str">
            <v>2320C</v>
          </cell>
          <cell r="AP6299">
            <v>3</v>
          </cell>
          <cell r="AQ6299">
            <v>25007</v>
          </cell>
        </row>
        <row r="6300">
          <cell r="A6300">
            <v>6302</v>
          </cell>
          <cell r="B6300">
            <v>3</v>
          </cell>
          <cell r="C6300">
            <v>45741</v>
          </cell>
        </row>
        <row r="6300">
          <cell r="E6300" t="str">
            <v>2320C-030202</v>
          </cell>
          <cell r="F6300" t="str">
            <v>挡板</v>
          </cell>
          <cell r="G6300">
            <v>1</v>
          </cell>
          <cell r="H6300" t="str">
            <v>钢板t3/Q235B</v>
          </cell>
        </row>
        <row r="6300">
          <cell r="J6300" t="str">
            <v>激光作业</v>
          </cell>
          <cell r="K6300">
            <v>1.4</v>
          </cell>
          <cell r="L6300" t="str">
            <v>激光拾件</v>
          </cell>
          <cell r="M6300">
            <v>1.4</v>
          </cell>
          <cell r="N6300" t="str">
            <v>折弯</v>
          </cell>
          <cell r="O6300">
            <v>1.4</v>
          </cell>
          <cell r="P6300" t="str">
            <v>转</v>
          </cell>
          <cell r="Q6300">
            <v>0</v>
          </cell>
          <cell r="R6300">
            <v>0</v>
          </cell>
          <cell r="S6300">
            <v>0</v>
          </cell>
          <cell r="T6300">
            <v>0</v>
          </cell>
          <cell r="U6300">
            <v>0</v>
          </cell>
          <cell r="V6300">
            <v>0</v>
          </cell>
          <cell r="W6300">
            <v>0</v>
          </cell>
          <cell r="X6300">
            <v>0</v>
          </cell>
          <cell r="Y6300">
            <v>0</v>
          </cell>
          <cell r="Z6300">
            <v>0</v>
          </cell>
          <cell r="AA6300">
            <v>0</v>
          </cell>
          <cell r="AB6300">
            <v>0</v>
          </cell>
          <cell r="AC6300">
            <v>0</v>
          </cell>
          <cell r="AD6300">
            <v>0</v>
          </cell>
        </row>
        <row r="6300">
          <cell r="AH6300" t="str">
            <v>284×70.1</v>
          </cell>
        </row>
        <row r="6300">
          <cell r="AN6300" t="str">
            <v>工艺附图</v>
          </cell>
          <cell r="AO6300" t="str">
            <v>2320C</v>
          </cell>
          <cell r="AP6300">
            <v>3</v>
          </cell>
          <cell r="AQ6300">
            <v>25007</v>
          </cell>
        </row>
        <row r="6301">
          <cell r="A6301">
            <v>6303</v>
          </cell>
          <cell r="B6301">
            <v>3</v>
          </cell>
          <cell r="C6301">
            <v>45741</v>
          </cell>
        </row>
        <row r="6301">
          <cell r="E6301" t="str">
            <v>2320C-030203</v>
          </cell>
          <cell r="F6301" t="str">
            <v>梯子撑1</v>
          </cell>
          <cell r="G6301">
            <v>1</v>
          </cell>
          <cell r="H6301" t="str">
            <v>扁豆型花纹钢板t3/Q235B</v>
          </cell>
        </row>
        <row r="6301">
          <cell r="J6301" t="str">
            <v>激光作业</v>
          </cell>
          <cell r="K6301">
            <v>1.12</v>
          </cell>
          <cell r="L6301" t="str">
            <v>激光拾件</v>
          </cell>
          <cell r="M6301">
            <v>1.4</v>
          </cell>
          <cell r="N6301" t="str">
            <v>折弯</v>
          </cell>
          <cell r="O6301">
            <v>1.4</v>
          </cell>
          <cell r="P6301" t="str">
            <v>转</v>
          </cell>
          <cell r="Q6301">
            <v>0</v>
          </cell>
          <cell r="R6301">
            <v>0</v>
          </cell>
          <cell r="S6301">
            <v>0</v>
          </cell>
          <cell r="T6301">
            <v>0</v>
          </cell>
          <cell r="U6301">
            <v>0</v>
          </cell>
          <cell r="V6301">
            <v>0</v>
          </cell>
          <cell r="W6301">
            <v>0</v>
          </cell>
          <cell r="X6301">
            <v>0</v>
          </cell>
          <cell r="Y6301">
            <v>0</v>
          </cell>
          <cell r="Z6301">
            <v>0</v>
          </cell>
          <cell r="AA6301">
            <v>0</v>
          </cell>
          <cell r="AB6301">
            <v>0</v>
          </cell>
          <cell r="AC6301">
            <v>0</v>
          </cell>
          <cell r="AD6301">
            <v>0</v>
          </cell>
        </row>
        <row r="6301">
          <cell r="AH6301" t="str">
            <v>158×88.6</v>
          </cell>
        </row>
        <row r="6301">
          <cell r="AN6301" t="str">
            <v>工艺附图</v>
          </cell>
          <cell r="AO6301" t="str">
            <v>2320C</v>
          </cell>
          <cell r="AP6301">
            <v>3</v>
          </cell>
          <cell r="AQ6301">
            <v>25007</v>
          </cell>
        </row>
        <row r="6302">
          <cell r="A6302">
            <v>6304</v>
          </cell>
          <cell r="B6302">
            <v>3</v>
          </cell>
          <cell r="C6302">
            <v>45741</v>
          </cell>
        </row>
        <row r="6302">
          <cell r="E6302" t="str">
            <v>2320C-030204</v>
          </cell>
          <cell r="F6302" t="str">
            <v>梯子框1</v>
          </cell>
          <cell r="G6302">
            <v>1</v>
          </cell>
          <cell r="H6302" t="str">
            <v>钢板t4/Q235B</v>
          </cell>
        </row>
        <row r="6302">
          <cell r="J6302" t="str">
            <v>激光作业</v>
          </cell>
          <cell r="K6302">
            <v>2.8</v>
          </cell>
          <cell r="L6302" t="str">
            <v>激光拾件</v>
          </cell>
          <cell r="M6302">
            <v>1.4</v>
          </cell>
          <cell r="N6302" t="str">
            <v>折弯</v>
          </cell>
          <cell r="O6302">
            <v>5.04</v>
          </cell>
          <cell r="P6302" t="str">
            <v>划线钻</v>
          </cell>
          <cell r="Q6302">
            <v>2.8</v>
          </cell>
          <cell r="R6302" t="str">
            <v>转</v>
          </cell>
          <cell r="S6302">
            <v>0</v>
          </cell>
          <cell r="T6302">
            <v>0</v>
          </cell>
          <cell r="U6302">
            <v>0</v>
          </cell>
          <cell r="V6302">
            <v>0</v>
          </cell>
          <cell r="W6302">
            <v>0</v>
          </cell>
          <cell r="X6302">
            <v>0</v>
          </cell>
          <cell r="Y6302">
            <v>0</v>
          </cell>
          <cell r="Z6302">
            <v>0</v>
          </cell>
          <cell r="AA6302">
            <v>0</v>
          </cell>
          <cell r="AB6302">
            <v>0</v>
          </cell>
          <cell r="AC6302">
            <v>0</v>
          </cell>
          <cell r="AD6302">
            <v>0</v>
          </cell>
        </row>
        <row r="6302">
          <cell r="AH6302" t="str">
            <v>685.5×101</v>
          </cell>
        </row>
        <row r="6302">
          <cell r="AN6302" t="str">
            <v>工艺附图</v>
          </cell>
          <cell r="AO6302" t="str">
            <v>2320C</v>
          </cell>
          <cell r="AP6302">
            <v>3</v>
          </cell>
          <cell r="AQ6302">
            <v>25007</v>
          </cell>
        </row>
        <row r="6303">
          <cell r="A6303">
            <v>6305</v>
          </cell>
          <cell r="B6303">
            <v>3</v>
          </cell>
          <cell r="C6303">
            <v>45741</v>
          </cell>
        </row>
        <row r="6303">
          <cell r="E6303" t="str">
            <v>2320C-030205</v>
          </cell>
          <cell r="F6303" t="str">
            <v>梯子撑2</v>
          </cell>
          <cell r="G6303">
            <v>1</v>
          </cell>
          <cell r="H6303" t="str">
            <v>扁豆型花纹钢板t3/Q235B</v>
          </cell>
        </row>
        <row r="6303">
          <cell r="J6303" t="str">
            <v>激光作业</v>
          </cell>
          <cell r="K6303">
            <v>1.4</v>
          </cell>
          <cell r="L6303" t="str">
            <v>激光拾件</v>
          </cell>
          <cell r="M6303">
            <v>1.4</v>
          </cell>
          <cell r="N6303" t="str">
            <v>折弯</v>
          </cell>
          <cell r="O6303">
            <v>1.4</v>
          </cell>
          <cell r="P6303" t="str">
            <v>转</v>
          </cell>
          <cell r="Q6303">
            <v>0</v>
          </cell>
          <cell r="R6303">
            <v>0</v>
          </cell>
          <cell r="S6303">
            <v>0</v>
          </cell>
          <cell r="T6303">
            <v>0</v>
          </cell>
          <cell r="U6303">
            <v>0</v>
          </cell>
          <cell r="V6303">
            <v>0</v>
          </cell>
          <cell r="W6303">
            <v>0</v>
          </cell>
          <cell r="X6303">
            <v>0</v>
          </cell>
          <cell r="Y6303">
            <v>0</v>
          </cell>
          <cell r="Z6303">
            <v>0</v>
          </cell>
          <cell r="AA6303">
            <v>0</v>
          </cell>
          <cell r="AB6303">
            <v>0</v>
          </cell>
          <cell r="AC6303">
            <v>0</v>
          </cell>
          <cell r="AD6303">
            <v>0</v>
          </cell>
        </row>
        <row r="6303">
          <cell r="AH6303" t="str">
            <v>276×85</v>
          </cell>
        </row>
        <row r="6303">
          <cell r="AN6303" t="str">
            <v>工艺附图</v>
          </cell>
          <cell r="AO6303" t="str">
            <v>2320C</v>
          </cell>
          <cell r="AP6303">
            <v>3</v>
          </cell>
          <cell r="AQ6303">
            <v>25007</v>
          </cell>
        </row>
        <row r="6304">
          <cell r="A6304">
            <v>6306</v>
          </cell>
          <cell r="B6304">
            <v>6</v>
          </cell>
          <cell r="C6304">
            <v>45741</v>
          </cell>
        </row>
        <row r="6304">
          <cell r="E6304" t="str">
            <v>2320C-030206</v>
          </cell>
          <cell r="F6304" t="str">
            <v>加强板2</v>
          </cell>
          <cell r="G6304">
            <v>2</v>
          </cell>
          <cell r="H6304" t="str">
            <v>钢板t3/Q235B</v>
          </cell>
        </row>
        <row r="6304">
          <cell r="J6304" t="str">
            <v>激光作业</v>
          </cell>
          <cell r="K6304">
            <v>0.32</v>
          </cell>
          <cell r="L6304" t="str">
            <v>激光拾件</v>
          </cell>
          <cell r="M6304">
            <v>0.8</v>
          </cell>
          <cell r="N6304" t="str">
            <v>转</v>
          </cell>
          <cell r="O6304">
            <v>0</v>
          </cell>
          <cell r="P6304">
            <v>0</v>
          </cell>
          <cell r="Q6304">
            <v>0</v>
          </cell>
          <cell r="R6304">
            <v>0</v>
          </cell>
          <cell r="S6304">
            <v>0</v>
          </cell>
          <cell r="T6304">
            <v>0</v>
          </cell>
          <cell r="U6304">
            <v>0</v>
          </cell>
          <cell r="V6304">
            <v>0</v>
          </cell>
          <cell r="W6304">
            <v>0</v>
          </cell>
          <cell r="X6304">
            <v>0</v>
          </cell>
          <cell r="Y6304">
            <v>0</v>
          </cell>
          <cell r="Z6304">
            <v>0</v>
          </cell>
          <cell r="AA6304">
            <v>0</v>
          </cell>
          <cell r="AB6304">
            <v>0</v>
          </cell>
          <cell r="AC6304">
            <v>0</v>
          </cell>
          <cell r="AD6304">
            <v>0</v>
          </cell>
        </row>
        <row r="6304">
          <cell r="AH6304" t="str">
            <v>47×26</v>
          </cell>
        </row>
        <row r="6304">
          <cell r="AO6304" t="str">
            <v>2320C</v>
          </cell>
          <cell r="AP6304">
            <v>3</v>
          </cell>
          <cell r="AQ6304">
            <v>25007</v>
          </cell>
        </row>
        <row r="6305">
          <cell r="A6305">
            <v>6307</v>
          </cell>
          <cell r="B6305">
            <v>3</v>
          </cell>
          <cell r="C6305">
            <v>45741</v>
          </cell>
        </row>
        <row r="6305">
          <cell r="E6305" t="str">
            <v>2320C-030207</v>
          </cell>
          <cell r="F6305" t="str">
            <v>连轴</v>
          </cell>
          <cell r="G6305">
            <v>1</v>
          </cell>
          <cell r="H6305" t="str">
            <v>无缝管φ45×5/20</v>
          </cell>
        </row>
        <row r="6305">
          <cell r="J6305" t="str">
            <v>切割锯</v>
          </cell>
          <cell r="K6305">
            <v>7</v>
          </cell>
          <cell r="L6305" t="str">
            <v>转</v>
          </cell>
          <cell r="M6305">
            <v>0</v>
          </cell>
          <cell r="N6305">
            <v>0</v>
          </cell>
          <cell r="O6305">
            <v>0</v>
          </cell>
          <cell r="P6305">
            <v>0</v>
          </cell>
          <cell r="Q6305">
            <v>0</v>
          </cell>
          <cell r="R6305">
            <v>0</v>
          </cell>
          <cell r="S6305">
            <v>0</v>
          </cell>
          <cell r="T6305">
            <v>0</v>
          </cell>
          <cell r="U6305">
            <v>0</v>
          </cell>
          <cell r="V6305">
            <v>0</v>
          </cell>
          <cell r="W6305">
            <v>0</v>
          </cell>
          <cell r="X6305">
            <v>0</v>
          </cell>
          <cell r="Y6305">
            <v>0</v>
          </cell>
          <cell r="Z6305">
            <v>0</v>
          </cell>
          <cell r="AA6305">
            <v>0</v>
          </cell>
          <cell r="AB6305">
            <v>0</v>
          </cell>
          <cell r="AC6305">
            <v>0</v>
          </cell>
          <cell r="AD6305">
            <v>0</v>
          </cell>
        </row>
        <row r="6305">
          <cell r="AH6305">
            <v>325</v>
          </cell>
        </row>
        <row r="6305">
          <cell r="AN6305" t="str">
            <v>WT L325</v>
          </cell>
          <cell r="AO6305" t="str">
            <v>2320C</v>
          </cell>
          <cell r="AP6305">
            <v>3</v>
          </cell>
          <cell r="AQ6305">
            <v>25007</v>
          </cell>
        </row>
        <row r="6306">
          <cell r="A6306">
            <v>6308</v>
          </cell>
          <cell r="B6306">
            <v>12</v>
          </cell>
          <cell r="C6306">
            <v>45741</v>
          </cell>
        </row>
        <row r="6306">
          <cell r="E6306" t="str">
            <v>2320C-030208</v>
          </cell>
          <cell r="F6306" t="str">
            <v>加强板3</v>
          </cell>
          <cell r="G6306">
            <v>4</v>
          </cell>
          <cell r="H6306" t="str">
            <v>钢板t3/Q235B</v>
          </cell>
        </row>
        <row r="6306">
          <cell r="J6306" t="str">
            <v>激光作业</v>
          </cell>
          <cell r="K6306">
            <v>0.2</v>
          </cell>
          <cell r="L6306" t="str">
            <v>激光拾件</v>
          </cell>
          <cell r="M6306">
            <v>0.5</v>
          </cell>
          <cell r="N6306" t="str">
            <v>转</v>
          </cell>
          <cell r="O6306">
            <v>0</v>
          </cell>
          <cell r="P6306">
            <v>0</v>
          </cell>
          <cell r="Q6306">
            <v>0</v>
          </cell>
          <cell r="R6306">
            <v>0</v>
          </cell>
          <cell r="S6306">
            <v>0</v>
          </cell>
          <cell r="T6306">
            <v>0</v>
          </cell>
          <cell r="U6306">
            <v>0</v>
          </cell>
          <cell r="V6306">
            <v>0</v>
          </cell>
          <cell r="W6306">
            <v>0</v>
          </cell>
          <cell r="X6306">
            <v>0</v>
          </cell>
          <cell r="Y6306">
            <v>0</v>
          </cell>
          <cell r="Z6306">
            <v>0</v>
          </cell>
          <cell r="AA6306">
            <v>0</v>
          </cell>
          <cell r="AB6306">
            <v>0</v>
          </cell>
          <cell r="AC6306">
            <v>0</v>
          </cell>
          <cell r="AD6306">
            <v>0</v>
          </cell>
        </row>
        <row r="6306">
          <cell r="AH6306" t="str">
            <v>64×10</v>
          </cell>
        </row>
        <row r="6306">
          <cell r="AO6306" t="str">
            <v>2320C</v>
          </cell>
          <cell r="AP6306">
            <v>3</v>
          </cell>
          <cell r="AQ6306">
            <v>25007</v>
          </cell>
        </row>
        <row r="6307">
          <cell r="A6307">
            <v>6309</v>
          </cell>
          <cell r="B6307">
            <v>3</v>
          </cell>
          <cell r="C6307">
            <v>45741</v>
          </cell>
        </row>
        <row r="6307">
          <cell r="E6307" t="str">
            <v>2320C-030209</v>
          </cell>
          <cell r="F6307" t="str">
            <v>封板</v>
          </cell>
          <cell r="G6307">
            <v>1</v>
          </cell>
          <cell r="H6307" t="str">
            <v>冷板t1.5/ST12</v>
          </cell>
          <cell r="I6307" t="str">
            <v>冷板t1.5/Q235B</v>
          </cell>
          <cell r="J6307" t="str">
            <v>激光作业</v>
          </cell>
          <cell r="K6307">
            <v>1.4</v>
          </cell>
          <cell r="L6307" t="str">
            <v>激光拾件</v>
          </cell>
          <cell r="M6307">
            <v>1.4</v>
          </cell>
          <cell r="N6307" t="str">
            <v>折弯</v>
          </cell>
          <cell r="O6307">
            <v>8.4</v>
          </cell>
          <cell r="P6307" t="str">
            <v>转</v>
          </cell>
          <cell r="Q6307">
            <v>0</v>
          </cell>
          <cell r="R6307">
            <v>0</v>
          </cell>
          <cell r="S6307">
            <v>0</v>
          </cell>
          <cell r="T6307">
            <v>0</v>
          </cell>
          <cell r="U6307">
            <v>0</v>
          </cell>
          <cell r="V6307">
            <v>0</v>
          </cell>
          <cell r="W6307">
            <v>0</v>
          </cell>
          <cell r="X6307">
            <v>0</v>
          </cell>
          <cell r="Y6307">
            <v>0</v>
          </cell>
          <cell r="Z6307">
            <v>0</v>
          </cell>
          <cell r="AA6307">
            <v>0</v>
          </cell>
          <cell r="AB6307">
            <v>0</v>
          </cell>
          <cell r="AC6307">
            <v>0</v>
          </cell>
          <cell r="AD6307">
            <v>0</v>
          </cell>
        </row>
        <row r="6307">
          <cell r="AH6307" t="str">
            <v>284×133</v>
          </cell>
        </row>
        <row r="6307">
          <cell r="AN6307" t="str">
            <v>工艺附图</v>
          </cell>
          <cell r="AO6307" t="str">
            <v>2320C</v>
          </cell>
          <cell r="AP6307">
            <v>3</v>
          </cell>
          <cell r="AQ6307">
            <v>25007</v>
          </cell>
        </row>
        <row r="6308">
          <cell r="A6308">
            <v>6310</v>
          </cell>
          <cell r="B6308">
            <v>3</v>
          </cell>
          <cell r="C6308">
            <v>45741</v>
          </cell>
        </row>
        <row r="6308">
          <cell r="E6308" t="str">
            <v>2320C-030210</v>
          </cell>
          <cell r="F6308" t="str">
            <v>转轴</v>
          </cell>
          <cell r="G6308">
            <v>1</v>
          </cell>
          <cell r="H6308" t="str">
            <v>无缝管φ25×3/20</v>
          </cell>
        </row>
        <row r="6308">
          <cell r="J6308" t="str">
            <v>切割锯</v>
          </cell>
          <cell r="K6308">
            <v>2.24</v>
          </cell>
          <cell r="L6308" t="str">
            <v>车</v>
          </cell>
          <cell r="M6308">
            <v>2</v>
          </cell>
          <cell r="N6308" t="str">
            <v>转</v>
          </cell>
          <cell r="O6308">
            <v>0</v>
          </cell>
          <cell r="P6308">
            <v>0</v>
          </cell>
          <cell r="Q6308">
            <v>0</v>
          </cell>
          <cell r="R6308">
            <v>0</v>
          </cell>
          <cell r="S6308">
            <v>0</v>
          </cell>
          <cell r="T6308">
            <v>0</v>
          </cell>
          <cell r="U6308">
            <v>0</v>
          </cell>
          <cell r="V6308">
            <v>0</v>
          </cell>
          <cell r="W6308">
            <v>0</v>
          </cell>
          <cell r="X6308">
            <v>0</v>
          </cell>
          <cell r="Y6308">
            <v>0</v>
          </cell>
          <cell r="Z6308">
            <v>0</v>
          </cell>
          <cell r="AA6308">
            <v>0</v>
          </cell>
          <cell r="AB6308">
            <v>0</v>
          </cell>
          <cell r="AC6308">
            <v>0</v>
          </cell>
          <cell r="AD6308">
            <v>0</v>
          </cell>
        </row>
        <row r="6308">
          <cell r="AH6308">
            <v>287</v>
          </cell>
        </row>
        <row r="6308">
          <cell r="AO6308" t="str">
            <v>2320C</v>
          </cell>
          <cell r="AP6308">
            <v>3</v>
          </cell>
          <cell r="AQ6308">
            <v>25007</v>
          </cell>
        </row>
        <row r="6309">
          <cell r="A6309">
            <v>6311</v>
          </cell>
          <cell r="B6309">
            <v>3</v>
          </cell>
          <cell r="C6309">
            <v>45741</v>
          </cell>
        </row>
        <row r="6309">
          <cell r="E6309" t="str">
            <v>2320C-030211</v>
          </cell>
          <cell r="F6309" t="str">
            <v>梯子框2</v>
          </cell>
          <cell r="G6309">
            <v>1</v>
          </cell>
          <cell r="H6309" t="str">
            <v>钢板t4/Q235B</v>
          </cell>
        </row>
        <row r="6309">
          <cell r="J6309" t="str">
            <v>激光作业</v>
          </cell>
          <cell r="K6309">
            <v>2.8</v>
          </cell>
          <cell r="L6309" t="str">
            <v>激光拾件</v>
          </cell>
          <cell r="M6309">
            <v>1.4</v>
          </cell>
          <cell r="N6309" t="str">
            <v>折弯</v>
          </cell>
          <cell r="O6309">
            <v>5.04</v>
          </cell>
          <cell r="P6309" t="str">
            <v>划线钻</v>
          </cell>
          <cell r="Q6309">
            <v>2.8</v>
          </cell>
          <cell r="R6309" t="str">
            <v>转</v>
          </cell>
          <cell r="S6309">
            <v>0</v>
          </cell>
          <cell r="T6309">
            <v>0</v>
          </cell>
          <cell r="U6309">
            <v>0</v>
          </cell>
          <cell r="V6309">
            <v>0</v>
          </cell>
          <cell r="W6309">
            <v>0</v>
          </cell>
          <cell r="X6309">
            <v>0</v>
          </cell>
          <cell r="Y6309">
            <v>0</v>
          </cell>
          <cell r="Z6309">
            <v>0</v>
          </cell>
          <cell r="AA6309">
            <v>0</v>
          </cell>
          <cell r="AB6309">
            <v>0</v>
          </cell>
          <cell r="AC6309">
            <v>0</v>
          </cell>
          <cell r="AD6309">
            <v>0</v>
          </cell>
        </row>
        <row r="6309">
          <cell r="AH6309" t="str">
            <v>685.5×101</v>
          </cell>
        </row>
        <row r="6309">
          <cell r="AN6309" t="str">
            <v>工艺附图</v>
          </cell>
          <cell r="AO6309" t="str">
            <v>2320C</v>
          </cell>
          <cell r="AP6309">
            <v>3</v>
          </cell>
          <cell r="AQ6309">
            <v>25007</v>
          </cell>
        </row>
        <row r="6310">
          <cell r="A6310">
            <v>6312</v>
          </cell>
          <cell r="B6310">
            <v>3</v>
          </cell>
          <cell r="C6310">
            <v>45741</v>
          </cell>
        </row>
        <row r="6310">
          <cell r="E6310" t="str">
            <v>2320C-030300</v>
          </cell>
          <cell r="F6310" t="str">
            <v>第一级梯子总成</v>
          </cell>
          <cell r="G6310">
            <v>1</v>
          </cell>
        </row>
        <row r="6310">
          <cell r="J6310" t="str">
            <v>定位焊</v>
          </cell>
          <cell r="K6310">
            <v>30</v>
          </cell>
          <cell r="L6310" t="str">
            <v>焊接</v>
          </cell>
          <cell r="M6310">
            <v>24</v>
          </cell>
          <cell r="N6310" t="str">
            <v>打磨</v>
          </cell>
          <cell r="O6310">
            <v>15</v>
          </cell>
          <cell r="P6310" t="str">
            <v>校正</v>
          </cell>
          <cell r="Q6310">
            <v>10</v>
          </cell>
          <cell r="R6310" t="str">
            <v>喷砂</v>
          </cell>
          <cell r="S6310">
            <v>3.5</v>
          </cell>
          <cell r="T6310" t="str">
            <v>喷铝</v>
          </cell>
          <cell r="U6310">
            <v>11.5</v>
          </cell>
          <cell r="V6310" t="str">
            <v>磨铝面</v>
          </cell>
          <cell r="W6310">
            <v>2</v>
          </cell>
          <cell r="X6310" t="str">
            <v>喷漆</v>
          </cell>
          <cell r="Y6310">
            <v>6</v>
          </cell>
          <cell r="Z6310" t="str">
            <v>转</v>
          </cell>
          <cell r="AA6310">
            <v>0</v>
          </cell>
          <cell r="AB6310">
            <v>0</v>
          </cell>
          <cell r="AC6310">
            <v>0</v>
          </cell>
          <cell r="AD6310">
            <v>0</v>
          </cell>
        </row>
        <row r="6310">
          <cell r="AO6310" t="str">
            <v>2320C</v>
          </cell>
          <cell r="AP6310">
            <v>3</v>
          </cell>
          <cell r="AQ6310">
            <v>25007</v>
          </cell>
        </row>
        <row r="6311">
          <cell r="A6311">
            <v>6313</v>
          </cell>
          <cell r="B6311">
            <v>3</v>
          </cell>
          <cell r="C6311">
            <v>45741</v>
          </cell>
        </row>
        <row r="6311">
          <cell r="E6311" t="str">
            <v>2320C-030300</v>
          </cell>
          <cell r="F6311" t="str">
            <v>第一级梯子总成</v>
          </cell>
          <cell r="G6311">
            <v>1</v>
          </cell>
        </row>
        <row r="6311">
          <cell r="J6311" t="str">
            <v>喷漆</v>
          </cell>
          <cell r="K6311">
            <v>6</v>
          </cell>
          <cell r="L6311" t="str">
            <v>转</v>
          </cell>
        </row>
        <row r="6311">
          <cell r="AA6311">
            <v>0</v>
          </cell>
          <cell r="AB6311">
            <v>0</v>
          </cell>
          <cell r="AC6311">
            <v>0</v>
          </cell>
          <cell r="AD6311">
            <v>0</v>
          </cell>
        </row>
        <row r="6311">
          <cell r="AO6311" t="str">
            <v>2320C</v>
          </cell>
          <cell r="AP6311">
            <v>3</v>
          </cell>
          <cell r="AQ6311">
            <v>25007</v>
          </cell>
        </row>
        <row r="6312">
          <cell r="A6312">
            <v>6314</v>
          </cell>
          <cell r="B6312">
            <v>6</v>
          </cell>
          <cell r="C6312">
            <v>45741</v>
          </cell>
        </row>
        <row r="6312">
          <cell r="E6312" t="str">
            <v>2320C-030301</v>
          </cell>
          <cell r="F6312" t="str">
            <v>加强板</v>
          </cell>
          <cell r="G6312">
            <v>2</v>
          </cell>
          <cell r="H6312" t="str">
            <v>钢板t4/Q235B</v>
          </cell>
        </row>
        <row r="6312">
          <cell r="J6312" t="str">
            <v>激光作业</v>
          </cell>
          <cell r="K6312">
            <v>0.64</v>
          </cell>
          <cell r="L6312" t="str">
            <v>激光拾件</v>
          </cell>
          <cell r="M6312">
            <v>0.8</v>
          </cell>
          <cell r="N6312" t="str">
            <v>打坡口</v>
          </cell>
          <cell r="O6312">
            <v>1.6</v>
          </cell>
          <cell r="P6312" t="str">
            <v>转</v>
          </cell>
          <cell r="Q6312">
            <v>0</v>
          </cell>
          <cell r="R6312">
            <v>0</v>
          </cell>
          <cell r="S6312">
            <v>0</v>
          </cell>
          <cell r="T6312">
            <v>0</v>
          </cell>
          <cell r="U6312">
            <v>0</v>
          </cell>
          <cell r="V6312">
            <v>0</v>
          </cell>
          <cell r="W6312">
            <v>0</v>
          </cell>
          <cell r="X6312">
            <v>0</v>
          </cell>
          <cell r="Y6312">
            <v>0</v>
          </cell>
          <cell r="Z6312">
            <v>0</v>
          </cell>
          <cell r="AA6312">
            <v>0</v>
          </cell>
          <cell r="AB6312">
            <v>0</v>
          </cell>
          <cell r="AC6312">
            <v>0</v>
          </cell>
          <cell r="AD6312">
            <v>0</v>
          </cell>
        </row>
        <row r="6312">
          <cell r="AH6312" t="str">
            <v>48.5×47</v>
          </cell>
        </row>
        <row r="6312">
          <cell r="AO6312" t="str">
            <v>2320C</v>
          </cell>
          <cell r="AP6312">
            <v>3</v>
          </cell>
          <cell r="AQ6312">
            <v>25007</v>
          </cell>
        </row>
        <row r="6313">
          <cell r="A6313">
            <v>6315</v>
          </cell>
          <cell r="B6313">
            <v>6</v>
          </cell>
          <cell r="C6313">
            <v>45741</v>
          </cell>
        </row>
        <row r="6313">
          <cell r="E6313" t="str">
            <v>2320C-030302</v>
          </cell>
          <cell r="F6313" t="str">
            <v>梯子框</v>
          </cell>
          <cell r="G6313">
            <v>2</v>
          </cell>
          <cell r="H6313" t="str">
            <v>钢板t4/Q235B</v>
          </cell>
        </row>
        <row r="6313">
          <cell r="J6313" t="str">
            <v>激光作业</v>
          </cell>
          <cell r="K6313">
            <v>1.28</v>
          </cell>
          <cell r="L6313" t="str">
            <v>激光拾件</v>
          </cell>
          <cell r="M6313">
            <v>0.8</v>
          </cell>
          <cell r="N6313" t="str">
            <v>打坡口</v>
          </cell>
          <cell r="O6313">
            <v>1.6</v>
          </cell>
          <cell r="P6313" t="str">
            <v>折弯</v>
          </cell>
          <cell r="Q6313">
            <v>1.76</v>
          </cell>
          <cell r="R6313" t="str">
            <v>转</v>
          </cell>
          <cell r="S6313">
            <v>0</v>
          </cell>
          <cell r="T6313">
            <v>0</v>
          </cell>
          <cell r="U6313">
            <v>0</v>
          </cell>
          <cell r="V6313">
            <v>0</v>
          </cell>
          <cell r="W6313">
            <v>0</v>
          </cell>
          <cell r="X6313">
            <v>0</v>
          </cell>
          <cell r="Y6313">
            <v>0</v>
          </cell>
          <cell r="Z6313">
            <v>0</v>
          </cell>
          <cell r="AA6313">
            <v>0</v>
          </cell>
          <cell r="AB6313">
            <v>0</v>
          </cell>
          <cell r="AC6313">
            <v>0</v>
          </cell>
          <cell r="AD6313">
            <v>0</v>
          </cell>
        </row>
        <row r="6313">
          <cell r="AH6313" t="str">
            <v>435.5×91</v>
          </cell>
        </row>
        <row r="6313">
          <cell r="AN6313" t="str">
            <v>工艺附图</v>
          </cell>
          <cell r="AO6313" t="str">
            <v>2320C</v>
          </cell>
          <cell r="AP6313">
            <v>3</v>
          </cell>
          <cell r="AQ6313">
            <v>25007</v>
          </cell>
        </row>
        <row r="6314">
          <cell r="A6314">
            <v>6316</v>
          </cell>
          <cell r="B6314">
            <v>3</v>
          </cell>
          <cell r="C6314">
            <v>45741</v>
          </cell>
        </row>
        <row r="6314">
          <cell r="E6314" t="str">
            <v>2320C-030303</v>
          </cell>
          <cell r="F6314" t="str">
            <v>梯子撑</v>
          </cell>
          <cell r="G6314">
            <v>1</v>
          </cell>
          <cell r="H6314" t="str">
            <v>扁豆型花纹钢板t3/Q235B</v>
          </cell>
        </row>
        <row r="6314">
          <cell r="J6314" t="str">
            <v>激光作业</v>
          </cell>
          <cell r="K6314">
            <v>1.12</v>
          </cell>
          <cell r="L6314" t="str">
            <v>激光拾件</v>
          </cell>
          <cell r="M6314">
            <v>1.4</v>
          </cell>
          <cell r="N6314" t="str">
            <v>折弯</v>
          </cell>
          <cell r="O6314">
            <v>1.4</v>
          </cell>
          <cell r="P6314" t="str">
            <v>转</v>
          </cell>
          <cell r="Q6314">
            <v>0</v>
          </cell>
          <cell r="R6314">
            <v>0</v>
          </cell>
          <cell r="S6314">
            <v>0</v>
          </cell>
          <cell r="T6314">
            <v>0</v>
          </cell>
          <cell r="U6314">
            <v>0</v>
          </cell>
          <cell r="V6314">
            <v>0</v>
          </cell>
          <cell r="W6314">
            <v>0</v>
          </cell>
          <cell r="X6314">
            <v>0</v>
          </cell>
          <cell r="Y6314">
            <v>0</v>
          </cell>
          <cell r="Z6314">
            <v>0</v>
          </cell>
          <cell r="AA6314">
            <v>0</v>
          </cell>
          <cell r="AB6314">
            <v>0</v>
          </cell>
          <cell r="AC6314">
            <v>0</v>
          </cell>
          <cell r="AD6314">
            <v>0</v>
          </cell>
        </row>
        <row r="6314">
          <cell r="AH6314" t="str">
            <v>210×71</v>
          </cell>
        </row>
        <row r="6314">
          <cell r="AN6314" t="str">
            <v>工艺附图</v>
          </cell>
          <cell r="AO6314" t="str">
            <v>2320C</v>
          </cell>
          <cell r="AP6314">
            <v>3</v>
          </cell>
          <cell r="AQ6314">
            <v>25007</v>
          </cell>
        </row>
        <row r="6315">
          <cell r="A6315">
            <v>6317</v>
          </cell>
          <cell r="B6315">
            <v>6</v>
          </cell>
          <cell r="C6315">
            <v>45741</v>
          </cell>
        </row>
        <row r="6315">
          <cell r="E6315" t="str">
            <v>2320C-030304</v>
          </cell>
          <cell r="F6315" t="str">
            <v>封头</v>
          </cell>
          <cell r="G6315">
            <v>2</v>
          </cell>
          <cell r="H6315" t="str">
            <v>钢板t2/ST12</v>
          </cell>
          <cell r="I6315" t="str">
            <v>钢板t2/Q235B</v>
          </cell>
          <cell r="J6315" t="str">
            <v>激光作业</v>
          </cell>
          <cell r="K6315">
            <v>0.32</v>
          </cell>
          <cell r="L6315" t="str">
            <v>激光拾件</v>
          </cell>
          <cell r="M6315">
            <v>0.8</v>
          </cell>
          <cell r="N6315" t="str">
            <v>折弯</v>
          </cell>
          <cell r="O6315">
            <v>1.6</v>
          </cell>
          <cell r="P6315" t="str">
            <v>转</v>
          </cell>
          <cell r="Q6315">
            <v>0</v>
          </cell>
          <cell r="R6315">
            <v>0</v>
          </cell>
          <cell r="S6315">
            <v>0</v>
          </cell>
          <cell r="T6315">
            <v>0</v>
          </cell>
          <cell r="U6315">
            <v>0</v>
          </cell>
          <cell r="V6315">
            <v>0</v>
          </cell>
          <cell r="W6315">
            <v>0</v>
          </cell>
          <cell r="X6315">
            <v>0</v>
          </cell>
          <cell r="Y6315">
            <v>0</v>
          </cell>
          <cell r="Z6315">
            <v>0</v>
          </cell>
          <cell r="AA6315">
            <v>0</v>
          </cell>
          <cell r="AB6315">
            <v>0</v>
          </cell>
          <cell r="AC6315">
            <v>0</v>
          </cell>
          <cell r="AD6315">
            <v>0</v>
          </cell>
        </row>
        <row r="6315">
          <cell r="AH6315" t="str">
            <v>77.3×25</v>
          </cell>
        </row>
        <row r="6315">
          <cell r="AN6315" t="str">
            <v>工艺附图</v>
          </cell>
          <cell r="AO6315" t="str">
            <v>2320C</v>
          </cell>
          <cell r="AP6315">
            <v>3</v>
          </cell>
          <cell r="AQ6315">
            <v>25007</v>
          </cell>
        </row>
        <row r="6316">
          <cell r="A6316">
            <v>6318</v>
          </cell>
          <cell r="B6316">
            <v>3</v>
          </cell>
          <cell r="C6316">
            <v>45741</v>
          </cell>
        </row>
        <row r="6316">
          <cell r="E6316" t="str">
            <v>2320C-030305</v>
          </cell>
          <cell r="F6316" t="str">
            <v>底板</v>
          </cell>
          <cell r="G6316">
            <v>1</v>
          </cell>
          <cell r="H6316" t="str">
            <v>钢板t3/Q235B</v>
          </cell>
        </row>
        <row r="6316">
          <cell r="J6316" t="str">
            <v>激光作业</v>
          </cell>
          <cell r="K6316">
            <v>1.12</v>
          </cell>
          <cell r="L6316" t="str">
            <v>激光拾件</v>
          </cell>
          <cell r="M6316">
            <v>1.4</v>
          </cell>
          <cell r="N6316" t="str">
            <v>转</v>
          </cell>
          <cell r="O6316">
            <v>0</v>
          </cell>
          <cell r="P6316">
            <v>0</v>
          </cell>
          <cell r="Q6316">
            <v>0</v>
          </cell>
          <cell r="R6316">
            <v>0</v>
          </cell>
          <cell r="S6316">
            <v>0</v>
          </cell>
          <cell r="T6316">
            <v>0</v>
          </cell>
          <cell r="U6316">
            <v>0</v>
          </cell>
          <cell r="V6316">
            <v>0</v>
          </cell>
          <cell r="W6316">
            <v>0</v>
          </cell>
          <cell r="X6316">
            <v>0</v>
          </cell>
          <cell r="Y6316">
            <v>0</v>
          </cell>
          <cell r="Z6316">
            <v>0</v>
          </cell>
          <cell r="AA6316">
            <v>0</v>
          </cell>
          <cell r="AB6316">
            <v>0</v>
          </cell>
          <cell r="AC6316">
            <v>0</v>
          </cell>
          <cell r="AD6316">
            <v>0</v>
          </cell>
        </row>
        <row r="6316">
          <cell r="AH6316" t="str">
            <v>210×47</v>
          </cell>
        </row>
        <row r="6316">
          <cell r="AO6316" t="str">
            <v>2320C</v>
          </cell>
          <cell r="AP6316">
            <v>3</v>
          </cell>
          <cell r="AQ6316">
            <v>25007</v>
          </cell>
        </row>
        <row r="6317">
          <cell r="A6317">
            <v>6319</v>
          </cell>
          <cell r="B6317">
            <v>6</v>
          </cell>
          <cell r="C6317">
            <v>45741</v>
          </cell>
        </row>
        <row r="6317">
          <cell r="E6317" t="str">
            <v>2320C-0304</v>
          </cell>
          <cell r="F6317" t="str">
            <v>前限位板</v>
          </cell>
          <cell r="G6317">
            <v>2</v>
          </cell>
          <cell r="H6317" t="str">
            <v>钢板t22/304</v>
          </cell>
        </row>
        <row r="6317">
          <cell r="J6317" t="str">
            <v>激光作业</v>
          </cell>
          <cell r="K6317">
            <v>0.96</v>
          </cell>
          <cell r="L6317" t="str">
            <v>激光拾件</v>
          </cell>
          <cell r="M6317">
            <v>0.8</v>
          </cell>
          <cell r="N6317" t="str">
            <v>倒钝</v>
          </cell>
          <cell r="O6317">
            <v>1.6</v>
          </cell>
          <cell r="P6317" t="str">
            <v>划线钻</v>
          </cell>
          <cell r="Q6317">
            <v>9.8</v>
          </cell>
          <cell r="R6317" t="str">
            <v>打坡口</v>
          </cell>
          <cell r="S6317">
            <v>2.4</v>
          </cell>
          <cell r="T6317" t="str">
            <v>喷砂</v>
          </cell>
          <cell r="U6317">
            <v>1</v>
          </cell>
          <cell r="V6317" t="str">
            <v>挂件+喷漆</v>
          </cell>
          <cell r="W6317" t="str">
            <v>0.3+1</v>
          </cell>
        </row>
        <row r="6317">
          <cell r="AA6317">
            <v>0</v>
          </cell>
          <cell r="AB6317">
            <v>0</v>
          </cell>
          <cell r="AC6317">
            <v>0</v>
          </cell>
          <cell r="AD6317">
            <v>0</v>
          </cell>
        </row>
        <row r="6317">
          <cell r="AH6317" t="str">
            <v>53×47</v>
          </cell>
        </row>
        <row r="6317">
          <cell r="AO6317" t="str">
            <v>2320C</v>
          </cell>
          <cell r="AP6317">
            <v>3</v>
          </cell>
          <cell r="AQ6317">
            <v>25007</v>
          </cell>
        </row>
        <row r="6318">
          <cell r="A6318">
            <v>6320</v>
          </cell>
          <cell r="B6318">
            <v>3</v>
          </cell>
          <cell r="C6318">
            <v>45741</v>
          </cell>
        </row>
        <row r="6318">
          <cell r="E6318" t="str">
            <v>2320C-0306</v>
          </cell>
          <cell r="F6318" t="str">
            <v>垫板</v>
          </cell>
          <cell r="G6318">
            <v>1</v>
          </cell>
          <cell r="H6318" t="str">
            <v>尼龙板t4/尼龙6白色</v>
          </cell>
        </row>
        <row r="6318">
          <cell r="J6318" t="str">
            <v>木工锯</v>
          </cell>
          <cell r="K6318">
            <v>0.8</v>
          </cell>
          <cell r="L6318" t="str">
            <v>划线钻</v>
          </cell>
          <cell r="M6318">
            <v>15.6</v>
          </cell>
          <cell r="N6318" t="str">
            <v>转</v>
          </cell>
          <cell r="O6318">
            <v>0</v>
          </cell>
          <cell r="P6318">
            <v>0</v>
          </cell>
          <cell r="Q6318">
            <v>0</v>
          </cell>
          <cell r="R6318">
            <v>0</v>
          </cell>
          <cell r="S6318">
            <v>0</v>
          </cell>
          <cell r="T6318">
            <v>0</v>
          </cell>
          <cell r="U6318">
            <v>0</v>
          </cell>
          <cell r="V6318">
            <v>0</v>
          </cell>
          <cell r="W6318">
            <v>0</v>
          </cell>
          <cell r="X6318">
            <v>0</v>
          </cell>
          <cell r="Y6318">
            <v>0</v>
          </cell>
          <cell r="Z6318">
            <v>0</v>
          </cell>
          <cell r="AA6318">
            <v>0</v>
          </cell>
          <cell r="AB6318">
            <v>0</v>
          </cell>
          <cell r="AC6318">
            <v>0</v>
          </cell>
          <cell r="AD6318">
            <v>0</v>
          </cell>
        </row>
        <row r="6318">
          <cell r="AH6318" t="str">
            <v>290×45</v>
          </cell>
        </row>
        <row r="6318">
          <cell r="AO6318" t="str">
            <v>2320C</v>
          </cell>
          <cell r="AP6318">
            <v>3</v>
          </cell>
          <cell r="AQ6318">
            <v>25007</v>
          </cell>
        </row>
        <row r="6319">
          <cell r="A6319">
            <v>6321</v>
          </cell>
          <cell r="B6319">
            <v>3</v>
          </cell>
          <cell r="C6319">
            <v>45741</v>
          </cell>
        </row>
        <row r="6319">
          <cell r="E6319" t="str">
            <v>2320C-040100</v>
          </cell>
          <cell r="F6319" t="str">
            <v>箱体</v>
          </cell>
          <cell r="G6319">
            <v>1</v>
          </cell>
        </row>
        <row r="6319">
          <cell r="J6319" t="str">
            <v>定位焊</v>
          </cell>
          <cell r="K6319">
            <v>120</v>
          </cell>
          <cell r="L6319" t="str">
            <v>焊接</v>
          </cell>
          <cell r="M6319">
            <v>66</v>
          </cell>
          <cell r="N6319" t="str">
            <v>打磨</v>
          </cell>
          <cell r="O6319">
            <v>30</v>
          </cell>
          <cell r="P6319" t="str">
            <v>校正</v>
          </cell>
          <cell r="Q6319">
            <v>0</v>
          </cell>
          <cell r="R6319" t="str">
            <v>喷砂</v>
          </cell>
          <cell r="S6319">
            <v>45</v>
          </cell>
          <cell r="T6319" t="str">
            <v>打腻子</v>
          </cell>
          <cell r="U6319">
            <v>120</v>
          </cell>
          <cell r="V6319" t="str">
            <v>打胶</v>
          </cell>
          <cell r="W6319">
            <v>40</v>
          </cell>
          <cell r="X6319" t="str">
            <v>挂件</v>
          </cell>
          <cell r="Y6319">
            <v>1.5</v>
          </cell>
          <cell r="Z6319" t="str">
            <v>喷漆</v>
          </cell>
          <cell r="AA6319">
            <v>86.5</v>
          </cell>
          <cell r="AB6319" t="str">
            <v>转</v>
          </cell>
          <cell r="AC6319">
            <v>0</v>
          </cell>
          <cell r="AD6319">
            <v>0</v>
          </cell>
        </row>
        <row r="6319">
          <cell r="AO6319" t="str">
            <v>2320C</v>
          </cell>
          <cell r="AP6319">
            <v>3</v>
          </cell>
          <cell r="AQ6319">
            <v>25007</v>
          </cell>
        </row>
        <row r="6320">
          <cell r="A6320">
            <v>6322</v>
          </cell>
          <cell r="B6320">
            <v>3</v>
          </cell>
          <cell r="C6320">
            <v>45741</v>
          </cell>
        </row>
        <row r="6320">
          <cell r="E6320" t="str">
            <v>2320C-040100</v>
          </cell>
          <cell r="F6320" t="str">
            <v>箱体</v>
          </cell>
          <cell r="G6320">
            <v>1</v>
          </cell>
        </row>
        <row r="6320">
          <cell r="J6320" t="str">
            <v>挂件</v>
          </cell>
          <cell r="K6320">
            <v>1.5</v>
          </cell>
          <cell r="L6320" t="str">
            <v>喷漆</v>
          </cell>
          <cell r="M6320">
            <v>86.5</v>
          </cell>
          <cell r="N6320" t="str">
            <v>转</v>
          </cell>
        </row>
        <row r="6320">
          <cell r="AC6320">
            <v>0</v>
          </cell>
          <cell r="AD6320">
            <v>0</v>
          </cell>
        </row>
        <row r="6320">
          <cell r="AO6320" t="str">
            <v>2320C</v>
          </cell>
          <cell r="AP6320">
            <v>3</v>
          </cell>
          <cell r="AQ6320">
            <v>25007</v>
          </cell>
        </row>
        <row r="6321">
          <cell r="A6321">
            <v>6323</v>
          </cell>
          <cell r="B6321">
            <v>3</v>
          </cell>
          <cell r="C6321">
            <v>45741</v>
          </cell>
        </row>
        <row r="6321">
          <cell r="E6321" t="str">
            <v>2320C-040101</v>
          </cell>
          <cell r="F6321" t="str">
            <v>包板1</v>
          </cell>
          <cell r="G6321">
            <v>1</v>
          </cell>
          <cell r="H6321" t="str">
            <v>钢板t1.5/0Cr18Ni10Ti</v>
          </cell>
        </row>
        <row r="6321">
          <cell r="J6321" t="str">
            <v>激光作业</v>
          </cell>
          <cell r="K6321">
            <v>7.56</v>
          </cell>
          <cell r="L6321" t="str">
            <v>激光拾件</v>
          </cell>
          <cell r="M6321">
            <v>5.04</v>
          </cell>
          <cell r="N6321" t="str">
            <v>倒钝</v>
          </cell>
          <cell r="O6321">
            <v>9.1</v>
          </cell>
          <cell r="P6321" t="str">
            <v>折弯</v>
          </cell>
          <cell r="Q6321">
            <v>27.06</v>
          </cell>
          <cell r="R6321" t="str">
            <v>转</v>
          </cell>
          <cell r="S6321">
            <v>0</v>
          </cell>
          <cell r="T6321">
            <v>0</v>
          </cell>
          <cell r="U6321">
            <v>0</v>
          </cell>
          <cell r="V6321">
            <v>0</v>
          </cell>
          <cell r="W6321">
            <v>0</v>
          </cell>
          <cell r="X6321">
            <v>0</v>
          </cell>
          <cell r="Y6321">
            <v>0</v>
          </cell>
          <cell r="Z6321">
            <v>0</v>
          </cell>
          <cell r="AA6321">
            <v>0</v>
          </cell>
          <cell r="AB6321">
            <v>0</v>
          </cell>
          <cell r="AC6321">
            <v>0</v>
          </cell>
          <cell r="AD6321">
            <v>0</v>
          </cell>
        </row>
        <row r="6321">
          <cell r="AH6321" t="str">
            <v>1794×652.5</v>
          </cell>
        </row>
        <row r="6321">
          <cell r="AN6321" t="str">
            <v>工艺附图</v>
          </cell>
          <cell r="AO6321" t="str">
            <v>2320C</v>
          </cell>
          <cell r="AP6321">
            <v>3</v>
          </cell>
          <cell r="AQ6321">
            <v>25007</v>
          </cell>
        </row>
        <row r="6322">
          <cell r="A6322">
            <v>6324</v>
          </cell>
          <cell r="B6322">
            <v>3</v>
          </cell>
          <cell r="C6322">
            <v>45741</v>
          </cell>
        </row>
        <row r="6322">
          <cell r="E6322" t="str">
            <v>2320C-040102</v>
          </cell>
          <cell r="F6322" t="str">
            <v>包板2</v>
          </cell>
          <cell r="G6322">
            <v>1</v>
          </cell>
          <cell r="H6322" t="str">
            <v>钢板t1.5/0Cr18Ni10Ti</v>
          </cell>
        </row>
        <row r="6322">
          <cell r="J6322" t="str">
            <v>激光作业</v>
          </cell>
          <cell r="K6322">
            <v>5.32</v>
          </cell>
          <cell r="L6322" t="str">
            <v>激光拾件</v>
          </cell>
          <cell r="M6322">
            <v>3.64</v>
          </cell>
          <cell r="N6322" t="str">
            <v>倒钝</v>
          </cell>
          <cell r="O6322">
            <v>6.72</v>
          </cell>
          <cell r="P6322" t="str">
            <v>折弯</v>
          </cell>
          <cell r="Q6322">
            <v>22.66</v>
          </cell>
          <cell r="R6322" t="str">
            <v>转</v>
          </cell>
          <cell r="S6322">
            <v>0</v>
          </cell>
          <cell r="T6322">
            <v>0</v>
          </cell>
          <cell r="U6322">
            <v>0</v>
          </cell>
          <cell r="V6322">
            <v>0</v>
          </cell>
          <cell r="W6322">
            <v>0</v>
          </cell>
          <cell r="X6322">
            <v>0</v>
          </cell>
          <cell r="Y6322">
            <v>0</v>
          </cell>
          <cell r="Z6322">
            <v>0</v>
          </cell>
          <cell r="AA6322">
            <v>0</v>
          </cell>
          <cell r="AB6322">
            <v>0</v>
          </cell>
          <cell r="AC6322">
            <v>0</v>
          </cell>
          <cell r="AD6322">
            <v>0</v>
          </cell>
        </row>
        <row r="6322">
          <cell r="AH6322" t="str">
            <v>1160×821</v>
          </cell>
        </row>
        <row r="6322">
          <cell r="AN6322" t="str">
            <v>工艺附图</v>
          </cell>
          <cell r="AO6322" t="str">
            <v>2320C</v>
          </cell>
          <cell r="AP6322">
            <v>3</v>
          </cell>
          <cell r="AQ6322">
            <v>25007</v>
          </cell>
        </row>
        <row r="6323">
          <cell r="A6323">
            <v>6325</v>
          </cell>
          <cell r="B6323">
            <v>24</v>
          </cell>
          <cell r="C6323">
            <v>45741</v>
          </cell>
        </row>
        <row r="6323">
          <cell r="E6323" t="str">
            <v>2320C-04010300</v>
          </cell>
          <cell r="F6323" t="str">
            <v>抽屉固定座</v>
          </cell>
          <cell r="G6323">
            <v>8</v>
          </cell>
        </row>
        <row r="6323">
          <cell r="J6323" t="str">
            <v>定位焊</v>
          </cell>
          <cell r="K6323">
            <v>0</v>
          </cell>
          <cell r="L6323" t="str">
            <v>焊接</v>
          </cell>
          <cell r="M6323">
            <v>6</v>
          </cell>
          <cell r="N6323" t="str">
            <v>打磨</v>
          </cell>
          <cell r="O6323">
            <v>3</v>
          </cell>
          <cell r="P6323" t="str">
            <v>转</v>
          </cell>
          <cell r="Q6323">
            <v>0</v>
          </cell>
          <cell r="R6323">
            <v>0</v>
          </cell>
          <cell r="S6323">
            <v>0</v>
          </cell>
          <cell r="T6323">
            <v>0</v>
          </cell>
          <cell r="U6323">
            <v>0</v>
          </cell>
          <cell r="V6323">
            <v>0</v>
          </cell>
          <cell r="W6323">
            <v>0</v>
          </cell>
          <cell r="X6323">
            <v>0</v>
          </cell>
          <cell r="Y6323">
            <v>0</v>
          </cell>
          <cell r="Z6323">
            <v>0</v>
          </cell>
          <cell r="AA6323">
            <v>0</v>
          </cell>
          <cell r="AB6323">
            <v>0</v>
          </cell>
          <cell r="AC6323">
            <v>0</v>
          </cell>
          <cell r="AD6323">
            <v>0</v>
          </cell>
        </row>
        <row r="6323">
          <cell r="AO6323" t="str">
            <v>2320C</v>
          </cell>
          <cell r="AP6323">
            <v>3</v>
          </cell>
          <cell r="AQ6323">
            <v>25007</v>
          </cell>
        </row>
        <row r="6324">
          <cell r="A6324">
            <v>6326</v>
          </cell>
          <cell r="B6324">
            <v>24</v>
          </cell>
          <cell r="C6324">
            <v>45741</v>
          </cell>
        </row>
        <row r="6324">
          <cell r="E6324" t="str">
            <v>2320C-04010301</v>
          </cell>
          <cell r="F6324" t="str">
            <v>弯板</v>
          </cell>
          <cell r="G6324">
            <v>8</v>
          </cell>
          <cell r="H6324" t="str">
            <v>钢板t2/0Cr18Ni10Ti</v>
          </cell>
        </row>
        <row r="6324">
          <cell r="J6324" t="str">
            <v>激光作业</v>
          </cell>
          <cell r="K6324">
            <v>1.1</v>
          </cell>
          <cell r="L6324" t="str">
            <v>激光拾件</v>
          </cell>
          <cell r="M6324">
            <v>0.5</v>
          </cell>
          <cell r="N6324" t="str">
            <v>倒钝</v>
          </cell>
          <cell r="O6324">
            <v>0.9</v>
          </cell>
          <cell r="P6324" t="str">
            <v>折弯</v>
          </cell>
          <cell r="Q6324">
            <v>2.4</v>
          </cell>
          <cell r="R6324" t="str">
            <v>转</v>
          </cell>
          <cell r="S6324">
            <v>0</v>
          </cell>
          <cell r="T6324">
            <v>0</v>
          </cell>
          <cell r="U6324">
            <v>0</v>
          </cell>
          <cell r="V6324">
            <v>0</v>
          </cell>
          <cell r="W6324">
            <v>0</v>
          </cell>
          <cell r="X6324">
            <v>0</v>
          </cell>
          <cell r="Y6324">
            <v>0</v>
          </cell>
          <cell r="Z6324">
            <v>0</v>
          </cell>
          <cell r="AA6324">
            <v>0</v>
          </cell>
          <cell r="AB6324">
            <v>0</v>
          </cell>
          <cell r="AC6324">
            <v>0</v>
          </cell>
          <cell r="AD6324">
            <v>0</v>
          </cell>
        </row>
        <row r="6324">
          <cell r="AH6324" t="str">
            <v>580×102</v>
          </cell>
        </row>
        <row r="6324">
          <cell r="AN6324" t="str">
            <v>工艺附图</v>
          </cell>
          <cell r="AO6324" t="str">
            <v>2320C</v>
          </cell>
          <cell r="AP6324">
            <v>3</v>
          </cell>
          <cell r="AQ6324">
            <v>25007</v>
          </cell>
        </row>
        <row r="6325">
          <cell r="A6325">
            <v>6327</v>
          </cell>
          <cell r="B6325">
            <v>3</v>
          </cell>
          <cell r="C6325">
            <v>45741</v>
          </cell>
        </row>
        <row r="6325">
          <cell r="E6325" t="str">
            <v>2320C-04010400</v>
          </cell>
          <cell r="F6325" t="str">
            <v>箱体固定座</v>
          </cell>
          <cell r="G6325">
            <v>1</v>
          </cell>
        </row>
        <row r="6325">
          <cell r="J6325" t="str">
            <v>定位焊</v>
          </cell>
          <cell r="K6325">
            <v>24</v>
          </cell>
          <cell r="L6325" t="str">
            <v>焊接</v>
          </cell>
          <cell r="M6325">
            <v>18</v>
          </cell>
          <cell r="N6325" t="str">
            <v>打磨</v>
          </cell>
          <cell r="O6325">
            <v>12</v>
          </cell>
          <cell r="P6325" t="str">
            <v>校正</v>
          </cell>
          <cell r="Q6325">
            <v>10</v>
          </cell>
          <cell r="R6325" t="str">
            <v>转</v>
          </cell>
          <cell r="S6325">
            <v>0</v>
          </cell>
          <cell r="T6325">
            <v>0</v>
          </cell>
          <cell r="U6325">
            <v>0</v>
          </cell>
          <cell r="V6325">
            <v>0</v>
          </cell>
          <cell r="W6325">
            <v>0</v>
          </cell>
          <cell r="X6325">
            <v>0</v>
          </cell>
          <cell r="Y6325">
            <v>0</v>
          </cell>
          <cell r="Z6325">
            <v>0</v>
          </cell>
          <cell r="AA6325">
            <v>0</v>
          </cell>
          <cell r="AB6325">
            <v>0</v>
          </cell>
          <cell r="AC6325">
            <v>0</v>
          </cell>
          <cell r="AD6325">
            <v>0</v>
          </cell>
        </row>
        <row r="6325">
          <cell r="AO6325" t="str">
            <v>2320C</v>
          </cell>
          <cell r="AP6325">
            <v>3</v>
          </cell>
          <cell r="AQ6325">
            <v>25007</v>
          </cell>
        </row>
        <row r="6326">
          <cell r="A6326">
            <v>6328</v>
          </cell>
          <cell r="B6326">
            <v>6</v>
          </cell>
          <cell r="C6326">
            <v>45741</v>
          </cell>
        </row>
        <row r="6326">
          <cell r="E6326" t="str">
            <v>2320C-04010401</v>
          </cell>
          <cell r="F6326" t="str">
            <v>横弯板1</v>
          </cell>
          <cell r="G6326">
            <v>2</v>
          </cell>
          <cell r="H6326" t="str">
            <v>钢板t3/0Cr18Ni10Ti</v>
          </cell>
        </row>
        <row r="6326">
          <cell r="J6326" t="str">
            <v>激光作业</v>
          </cell>
          <cell r="K6326">
            <v>1.76</v>
          </cell>
          <cell r="L6326" t="str">
            <v>激光拾件</v>
          </cell>
          <cell r="M6326">
            <v>0.8</v>
          </cell>
          <cell r="N6326" t="str">
            <v>倒钝</v>
          </cell>
          <cell r="O6326">
            <v>1.12</v>
          </cell>
          <cell r="P6326" t="str">
            <v>折弯</v>
          </cell>
          <cell r="Q6326">
            <v>1.6</v>
          </cell>
          <cell r="R6326" t="str">
            <v>转</v>
          </cell>
          <cell r="S6326">
            <v>0</v>
          </cell>
          <cell r="T6326">
            <v>0</v>
          </cell>
          <cell r="U6326">
            <v>0</v>
          </cell>
          <cell r="V6326">
            <v>0</v>
          </cell>
          <cell r="W6326">
            <v>0</v>
          </cell>
          <cell r="X6326">
            <v>0</v>
          </cell>
          <cell r="Y6326">
            <v>0</v>
          </cell>
          <cell r="Z6326">
            <v>0</v>
          </cell>
          <cell r="AA6326">
            <v>0</v>
          </cell>
          <cell r="AB6326">
            <v>0</v>
          </cell>
          <cell r="AC6326">
            <v>0</v>
          </cell>
          <cell r="AD6326">
            <v>0</v>
          </cell>
        </row>
        <row r="6326">
          <cell r="AH6326" t="str">
            <v>430×78</v>
          </cell>
        </row>
        <row r="6326">
          <cell r="AN6326" t="str">
            <v>工艺附图</v>
          </cell>
          <cell r="AO6326" t="str">
            <v>2320C</v>
          </cell>
          <cell r="AP6326">
            <v>3</v>
          </cell>
          <cell r="AQ6326">
            <v>25007</v>
          </cell>
        </row>
        <row r="6327">
          <cell r="A6327">
            <v>6329</v>
          </cell>
          <cell r="B6327">
            <v>12</v>
          </cell>
          <cell r="C6327">
            <v>45741</v>
          </cell>
        </row>
        <row r="6327">
          <cell r="E6327" t="str">
            <v>2320C-04010402</v>
          </cell>
          <cell r="F6327" t="str">
            <v>竖弯板</v>
          </cell>
          <cell r="G6327">
            <v>4</v>
          </cell>
          <cell r="H6327" t="str">
            <v>钢板t3/0Cr18Ni10Ti</v>
          </cell>
        </row>
        <row r="6327">
          <cell r="J6327" t="str">
            <v>激光作业</v>
          </cell>
          <cell r="K6327">
            <v>1.1</v>
          </cell>
          <cell r="L6327" t="str">
            <v>激光拾件</v>
          </cell>
          <cell r="M6327">
            <v>0.6</v>
          </cell>
          <cell r="N6327" t="str">
            <v>倒钝</v>
          </cell>
          <cell r="O6327">
            <v>1.2</v>
          </cell>
          <cell r="P6327" t="str">
            <v>折弯</v>
          </cell>
          <cell r="Q6327">
            <v>1.9</v>
          </cell>
          <cell r="R6327" t="str">
            <v>转</v>
          </cell>
          <cell r="S6327">
            <v>0</v>
          </cell>
          <cell r="T6327">
            <v>0</v>
          </cell>
          <cell r="U6327">
            <v>0</v>
          </cell>
          <cell r="V6327">
            <v>0</v>
          </cell>
          <cell r="W6327">
            <v>0</v>
          </cell>
          <cell r="X6327">
            <v>0</v>
          </cell>
          <cell r="Y6327">
            <v>0</v>
          </cell>
          <cell r="Z6327">
            <v>0</v>
          </cell>
          <cell r="AA6327">
            <v>0</v>
          </cell>
          <cell r="AB6327">
            <v>0</v>
          </cell>
          <cell r="AC6327">
            <v>0</v>
          </cell>
          <cell r="AD6327">
            <v>0</v>
          </cell>
        </row>
        <row r="6327">
          <cell r="AH6327" t="str">
            <v>805×98</v>
          </cell>
        </row>
        <row r="6327">
          <cell r="AN6327" t="str">
            <v>工艺附图</v>
          </cell>
          <cell r="AO6327" t="str">
            <v>2320C</v>
          </cell>
          <cell r="AP6327">
            <v>3</v>
          </cell>
          <cell r="AQ6327">
            <v>25007</v>
          </cell>
        </row>
        <row r="6328">
          <cell r="A6328">
            <v>6330</v>
          </cell>
          <cell r="B6328">
            <v>6</v>
          </cell>
          <cell r="C6328">
            <v>45741</v>
          </cell>
        </row>
        <row r="6328">
          <cell r="E6328" t="str">
            <v>2320C-04010403</v>
          </cell>
          <cell r="F6328" t="str">
            <v>横弯板2</v>
          </cell>
          <cell r="G6328">
            <v>2</v>
          </cell>
          <cell r="H6328" t="str">
            <v>钢板t3/0Cr18Ni10Ti</v>
          </cell>
        </row>
        <row r="6328">
          <cell r="J6328" t="str">
            <v>激光作业</v>
          </cell>
          <cell r="K6328">
            <v>1.28</v>
          </cell>
          <cell r="L6328" t="str">
            <v>激光拾件</v>
          </cell>
          <cell r="M6328">
            <v>0.8</v>
          </cell>
          <cell r="N6328" t="str">
            <v>倒钝</v>
          </cell>
          <cell r="O6328">
            <v>1.44</v>
          </cell>
          <cell r="P6328" t="str">
            <v>折弯</v>
          </cell>
          <cell r="Q6328">
            <v>2.08</v>
          </cell>
          <cell r="R6328" t="str">
            <v>转</v>
          </cell>
          <cell r="S6328">
            <v>0</v>
          </cell>
          <cell r="T6328">
            <v>0</v>
          </cell>
          <cell r="U6328">
            <v>0</v>
          </cell>
          <cell r="V6328">
            <v>0</v>
          </cell>
          <cell r="W6328">
            <v>0</v>
          </cell>
          <cell r="X6328">
            <v>0</v>
          </cell>
          <cell r="Y6328">
            <v>0</v>
          </cell>
          <cell r="Z6328">
            <v>0</v>
          </cell>
          <cell r="AA6328">
            <v>0</v>
          </cell>
          <cell r="AB6328">
            <v>0</v>
          </cell>
          <cell r="AC6328">
            <v>0</v>
          </cell>
          <cell r="AD6328">
            <v>0</v>
          </cell>
        </row>
        <row r="6328">
          <cell r="AH6328" t="str">
            <v>560×98</v>
          </cell>
        </row>
        <row r="6328">
          <cell r="AN6328" t="str">
            <v>工艺附图</v>
          </cell>
          <cell r="AO6328" t="str">
            <v>2320C</v>
          </cell>
          <cell r="AP6328">
            <v>3</v>
          </cell>
          <cell r="AQ6328">
            <v>25007</v>
          </cell>
        </row>
        <row r="6329">
          <cell r="A6329">
            <v>6331</v>
          </cell>
          <cell r="B6329">
            <v>6</v>
          </cell>
          <cell r="C6329">
            <v>45741</v>
          </cell>
        </row>
        <row r="6329">
          <cell r="E6329" t="str">
            <v>2320C-040105</v>
          </cell>
          <cell r="F6329" t="str">
            <v>衬板</v>
          </cell>
          <cell r="G6329">
            <v>2</v>
          </cell>
          <cell r="H6329" t="str">
            <v>钢板t2/304</v>
          </cell>
        </row>
        <row r="6329">
          <cell r="J6329" t="str">
            <v>激光作业</v>
          </cell>
          <cell r="K6329">
            <v>0.32</v>
          </cell>
          <cell r="L6329" t="str">
            <v>激光拾件</v>
          </cell>
          <cell r="M6329">
            <v>0.8</v>
          </cell>
          <cell r="N6329" t="str">
            <v>倒钝</v>
          </cell>
          <cell r="O6329">
            <v>0.8</v>
          </cell>
          <cell r="P6329" t="str">
            <v>转</v>
          </cell>
          <cell r="Q6329">
            <v>0</v>
          </cell>
          <cell r="R6329">
            <v>0</v>
          </cell>
          <cell r="S6329">
            <v>0</v>
          </cell>
          <cell r="T6329">
            <v>0</v>
          </cell>
          <cell r="U6329">
            <v>0</v>
          </cell>
          <cell r="V6329">
            <v>0</v>
          </cell>
          <cell r="W6329">
            <v>0</v>
          </cell>
          <cell r="X6329">
            <v>0</v>
          </cell>
          <cell r="Y6329">
            <v>0</v>
          </cell>
          <cell r="Z6329">
            <v>0</v>
          </cell>
          <cell r="AA6329">
            <v>0</v>
          </cell>
          <cell r="AB6329">
            <v>0</v>
          </cell>
          <cell r="AC6329">
            <v>0</v>
          </cell>
          <cell r="AD6329">
            <v>0</v>
          </cell>
        </row>
        <row r="6329">
          <cell r="AH6329" t="str">
            <v>60×30</v>
          </cell>
        </row>
        <row r="6329">
          <cell r="AN6329" t="str">
            <v>WT 60×30</v>
          </cell>
          <cell r="AO6329" t="str">
            <v>2320C</v>
          </cell>
          <cell r="AP6329">
            <v>3</v>
          </cell>
          <cell r="AQ6329">
            <v>25007</v>
          </cell>
        </row>
        <row r="6330">
          <cell r="A6330">
            <v>6332</v>
          </cell>
          <cell r="B6330">
            <v>3</v>
          </cell>
          <cell r="C6330">
            <v>45741</v>
          </cell>
        </row>
        <row r="6330">
          <cell r="E6330" t="str">
            <v>2320C-04020100</v>
          </cell>
          <cell r="F6330" t="str">
            <v>门</v>
          </cell>
          <cell r="G6330">
            <v>1</v>
          </cell>
        </row>
        <row r="6330">
          <cell r="J6330" t="str">
            <v>定位焊</v>
          </cell>
          <cell r="K6330">
            <v>10.2</v>
          </cell>
          <cell r="L6330" t="str">
            <v>焊接</v>
          </cell>
          <cell r="M6330">
            <v>11.2</v>
          </cell>
          <cell r="N6330" t="str">
            <v>打磨</v>
          </cell>
          <cell r="O6330">
            <v>4</v>
          </cell>
          <cell r="P6330" t="str">
            <v>校正</v>
          </cell>
          <cell r="Q6330">
            <v>0</v>
          </cell>
          <cell r="R6330" t="str">
            <v>喷砂</v>
          </cell>
          <cell r="S6330">
            <v>8.5</v>
          </cell>
          <cell r="T6330" t="str">
            <v>打腻子</v>
          </cell>
          <cell r="U6330">
            <v>30</v>
          </cell>
          <cell r="V6330" t="str">
            <v>挂件+喷漆</v>
          </cell>
          <cell r="W6330" t="str">
            <v>0.5+16.5</v>
          </cell>
        </row>
        <row r="6330">
          <cell r="AA6330">
            <v>0</v>
          </cell>
          <cell r="AB6330">
            <v>0</v>
          </cell>
          <cell r="AC6330">
            <v>0</v>
          </cell>
          <cell r="AD6330">
            <v>0</v>
          </cell>
        </row>
        <row r="6330">
          <cell r="AO6330" t="str">
            <v>2320C</v>
          </cell>
          <cell r="AP6330">
            <v>3</v>
          </cell>
          <cell r="AQ6330">
            <v>25007</v>
          </cell>
        </row>
        <row r="6331">
          <cell r="A6331">
            <v>6333</v>
          </cell>
          <cell r="B6331">
            <v>3</v>
          </cell>
          <cell r="C6331">
            <v>45741</v>
          </cell>
        </row>
        <row r="6331">
          <cell r="E6331" t="str">
            <v>2320C-04020101</v>
          </cell>
          <cell r="F6331" t="str">
            <v>门弯板</v>
          </cell>
          <cell r="G6331">
            <v>1</v>
          </cell>
          <cell r="H6331" t="str">
            <v>钢板t1.5/0Cr18Ni10Ti</v>
          </cell>
        </row>
        <row r="6331">
          <cell r="J6331" t="str">
            <v>激光作业</v>
          </cell>
          <cell r="K6331">
            <v>7.56</v>
          </cell>
          <cell r="L6331" t="str">
            <v>激光拾件</v>
          </cell>
          <cell r="M6331">
            <v>2.8</v>
          </cell>
          <cell r="N6331" t="str">
            <v>倒钝</v>
          </cell>
          <cell r="O6331">
            <v>6.16</v>
          </cell>
          <cell r="P6331" t="str">
            <v>折弯</v>
          </cell>
          <cell r="Q6331">
            <v>20.16</v>
          </cell>
          <cell r="R6331" t="str">
            <v>焊接</v>
          </cell>
          <cell r="S6331">
            <v>10.2</v>
          </cell>
          <cell r="T6331" t="str">
            <v>打磨</v>
          </cell>
          <cell r="U6331">
            <v>4</v>
          </cell>
          <cell r="V6331" t="str">
            <v>转</v>
          </cell>
          <cell r="W6331">
            <v>0</v>
          </cell>
          <cell r="X6331">
            <v>0</v>
          </cell>
          <cell r="Y6331">
            <v>0</v>
          </cell>
          <cell r="Z6331">
            <v>0</v>
          </cell>
          <cell r="AA6331">
            <v>0</v>
          </cell>
          <cell r="AB6331">
            <v>0</v>
          </cell>
          <cell r="AC6331">
            <v>0</v>
          </cell>
          <cell r="AD6331">
            <v>0</v>
          </cell>
        </row>
        <row r="6331">
          <cell r="AH6331" t="str">
            <v>868×568</v>
          </cell>
        </row>
        <row r="6331">
          <cell r="AN6331" t="str">
            <v>工艺附图</v>
          </cell>
          <cell r="AO6331" t="str">
            <v>2320C</v>
          </cell>
          <cell r="AP6331">
            <v>3</v>
          </cell>
          <cell r="AQ6331">
            <v>25007</v>
          </cell>
        </row>
        <row r="6332">
          <cell r="A6332">
            <v>6334</v>
          </cell>
          <cell r="B6332">
            <v>6</v>
          </cell>
          <cell r="C6332">
            <v>45741</v>
          </cell>
        </row>
        <row r="6332">
          <cell r="E6332" t="str">
            <v>2320C-04020102</v>
          </cell>
          <cell r="F6332" t="str">
            <v>弯板</v>
          </cell>
          <cell r="G6332">
            <v>2</v>
          </cell>
          <cell r="H6332" t="str">
            <v>钢板t1.5/0Cr18Ni10Ti</v>
          </cell>
        </row>
        <row r="6332">
          <cell r="J6332" t="str">
            <v>激光作业</v>
          </cell>
          <cell r="K6332">
            <v>1.12</v>
          </cell>
          <cell r="L6332" t="str">
            <v>激光拾件</v>
          </cell>
          <cell r="M6332">
            <v>0.8</v>
          </cell>
          <cell r="N6332" t="str">
            <v>倒钝</v>
          </cell>
          <cell r="O6332">
            <v>1.28</v>
          </cell>
          <cell r="P6332" t="str">
            <v>折弯</v>
          </cell>
          <cell r="Q6332">
            <v>3.2</v>
          </cell>
          <cell r="R6332" t="str">
            <v>转</v>
          </cell>
          <cell r="S6332">
            <v>0</v>
          </cell>
          <cell r="T6332">
            <v>0</v>
          </cell>
          <cell r="U6332">
            <v>0</v>
          </cell>
          <cell r="V6332">
            <v>0</v>
          </cell>
          <cell r="W6332">
            <v>0</v>
          </cell>
          <cell r="X6332">
            <v>0</v>
          </cell>
          <cell r="Y6332">
            <v>0</v>
          </cell>
          <cell r="Z6332">
            <v>0</v>
          </cell>
          <cell r="AA6332">
            <v>0</v>
          </cell>
          <cell r="AB6332">
            <v>0</v>
          </cell>
          <cell r="AC6332">
            <v>0</v>
          </cell>
          <cell r="AD6332">
            <v>0</v>
          </cell>
        </row>
        <row r="6332">
          <cell r="AH6332" t="str">
            <v>520×110</v>
          </cell>
        </row>
        <row r="6332">
          <cell r="AO6332" t="str">
            <v>2320C</v>
          </cell>
          <cell r="AP6332">
            <v>3</v>
          </cell>
          <cell r="AQ6332">
            <v>25007</v>
          </cell>
        </row>
        <row r="6333">
          <cell r="A6333">
            <v>6335</v>
          </cell>
          <cell r="B6333">
            <v>6</v>
          </cell>
          <cell r="C6333">
            <v>45741</v>
          </cell>
        </row>
        <row r="6333">
          <cell r="E6333" t="str">
            <v>2320C-04020103</v>
          </cell>
          <cell r="F6333" t="str">
            <v>垫板</v>
          </cell>
          <cell r="G6333">
            <v>2</v>
          </cell>
          <cell r="H6333" t="str">
            <v>钢板t2/0Cr18Ni10Ti</v>
          </cell>
        </row>
        <row r="6333">
          <cell r="J6333" t="str">
            <v>激光作业</v>
          </cell>
          <cell r="K6333">
            <v>0.32</v>
          </cell>
          <cell r="L6333" t="str">
            <v>激光拾件</v>
          </cell>
          <cell r="M6333">
            <v>0.8</v>
          </cell>
          <cell r="N6333" t="str">
            <v>倒钝</v>
          </cell>
          <cell r="O6333">
            <v>0.8</v>
          </cell>
          <cell r="P6333" t="str">
            <v>转</v>
          </cell>
          <cell r="Q6333">
            <v>0</v>
          </cell>
          <cell r="R6333">
            <v>0</v>
          </cell>
          <cell r="S6333">
            <v>0</v>
          </cell>
          <cell r="T6333">
            <v>0</v>
          </cell>
          <cell r="U6333">
            <v>0</v>
          </cell>
          <cell r="V6333">
            <v>0</v>
          </cell>
          <cell r="W6333">
            <v>0</v>
          </cell>
          <cell r="X6333">
            <v>0</v>
          </cell>
          <cell r="Y6333">
            <v>0</v>
          </cell>
          <cell r="Z6333">
            <v>0</v>
          </cell>
          <cell r="AA6333">
            <v>0</v>
          </cell>
          <cell r="AB6333">
            <v>0</v>
          </cell>
          <cell r="AC6333">
            <v>0</v>
          </cell>
          <cell r="AD6333">
            <v>0</v>
          </cell>
        </row>
        <row r="6333">
          <cell r="AH6333" t="str">
            <v>50×20</v>
          </cell>
        </row>
        <row r="6333">
          <cell r="AN6333" t="str">
            <v>WT 50×20</v>
          </cell>
          <cell r="AO6333" t="str">
            <v>2320C</v>
          </cell>
          <cell r="AP6333">
            <v>3</v>
          </cell>
          <cell r="AQ6333">
            <v>25007</v>
          </cell>
        </row>
        <row r="6334">
          <cell r="A6334">
            <v>6336</v>
          </cell>
          <cell r="B6334">
            <v>12</v>
          </cell>
          <cell r="C6334">
            <v>45741</v>
          </cell>
        </row>
        <row r="6334">
          <cell r="E6334" t="str">
            <v>2320C-040300</v>
          </cell>
          <cell r="F6334" t="str">
            <v>抽屉</v>
          </cell>
          <cell r="G6334">
            <v>4</v>
          </cell>
        </row>
        <row r="6334">
          <cell r="J6334" t="str">
            <v>定位焊</v>
          </cell>
          <cell r="K6334">
            <v>2</v>
          </cell>
          <cell r="L6334" t="str">
            <v>焊接</v>
          </cell>
          <cell r="M6334">
            <v>3</v>
          </cell>
          <cell r="N6334" t="str">
            <v>打磨</v>
          </cell>
          <cell r="O6334">
            <v>2</v>
          </cell>
          <cell r="P6334" t="str">
            <v>校正</v>
          </cell>
          <cell r="Q6334">
            <v>0</v>
          </cell>
          <cell r="R6334" t="str">
            <v>喷砂</v>
          </cell>
          <cell r="S6334">
            <v>9</v>
          </cell>
          <cell r="T6334" t="str">
            <v>打腻子</v>
          </cell>
          <cell r="U6334">
            <v>40</v>
          </cell>
          <cell r="V6334" t="str">
            <v>挂件+喷漆</v>
          </cell>
          <cell r="W6334" t="str">
            <v>0.5+17.5</v>
          </cell>
        </row>
        <row r="6334">
          <cell r="AA6334">
            <v>0</v>
          </cell>
          <cell r="AB6334">
            <v>0</v>
          </cell>
          <cell r="AC6334">
            <v>0</v>
          </cell>
          <cell r="AD6334">
            <v>0</v>
          </cell>
        </row>
        <row r="6334">
          <cell r="AO6334" t="str">
            <v>2320C</v>
          </cell>
          <cell r="AP6334">
            <v>3</v>
          </cell>
          <cell r="AQ6334">
            <v>25007</v>
          </cell>
        </row>
        <row r="6335">
          <cell r="A6335">
            <v>6337</v>
          </cell>
          <cell r="B6335">
            <v>12</v>
          </cell>
          <cell r="C6335">
            <v>45741</v>
          </cell>
        </row>
        <row r="6335">
          <cell r="E6335" t="str">
            <v>2320C-040301</v>
          </cell>
          <cell r="F6335" t="str">
            <v>抽屉弯板</v>
          </cell>
          <cell r="G6335">
            <v>4</v>
          </cell>
        </row>
        <row r="6335">
          <cell r="J6335" t="str">
            <v>定位焊</v>
          </cell>
          <cell r="K6335">
            <v>6</v>
          </cell>
          <cell r="L6335" t="str">
            <v>焊接</v>
          </cell>
          <cell r="M6335">
            <v>12</v>
          </cell>
          <cell r="N6335" t="str">
            <v>打磨</v>
          </cell>
          <cell r="O6335">
            <v>8</v>
          </cell>
          <cell r="P6335" t="str">
            <v>校正</v>
          </cell>
          <cell r="Q6335">
            <v>0</v>
          </cell>
          <cell r="R6335" t="str">
            <v>转</v>
          </cell>
          <cell r="S6335">
            <v>0</v>
          </cell>
          <cell r="T6335">
            <v>0</v>
          </cell>
          <cell r="U6335">
            <v>0</v>
          </cell>
          <cell r="V6335">
            <v>0</v>
          </cell>
          <cell r="W6335">
            <v>0</v>
          </cell>
          <cell r="X6335">
            <v>0</v>
          </cell>
          <cell r="Y6335">
            <v>0</v>
          </cell>
          <cell r="Z6335">
            <v>0</v>
          </cell>
          <cell r="AA6335">
            <v>0</v>
          </cell>
          <cell r="AB6335">
            <v>0</v>
          </cell>
          <cell r="AC6335">
            <v>0</v>
          </cell>
          <cell r="AD6335">
            <v>0</v>
          </cell>
        </row>
        <row r="6335">
          <cell r="AO6335" t="str">
            <v>2320C</v>
          </cell>
          <cell r="AP6335">
            <v>3</v>
          </cell>
          <cell r="AQ6335">
            <v>25007</v>
          </cell>
        </row>
        <row r="6336">
          <cell r="A6336">
            <v>6338</v>
          </cell>
          <cell r="B6336">
            <v>12</v>
          </cell>
          <cell r="C6336">
            <v>45741</v>
          </cell>
        </row>
        <row r="6336">
          <cell r="E6336" t="str">
            <v>2320C-040301-1</v>
          </cell>
          <cell r="F6336" t="str">
            <v>抽屉弯板</v>
          </cell>
          <cell r="G6336">
            <v>4</v>
          </cell>
          <cell r="H6336" t="str">
            <v>钢板t1.5/0Cr18Ni10Ti</v>
          </cell>
        </row>
        <row r="6336">
          <cell r="J6336" t="str">
            <v>激光作业</v>
          </cell>
          <cell r="K6336">
            <v>2.4</v>
          </cell>
          <cell r="L6336" t="str">
            <v>激光拾件</v>
          </cell>
          <cell r="M6336">
            <v>1</v>
          </cell>
          <cell r="N6336" t="str">
            <v>倒钝</v>
          </cell>
          <cell r="O6336">
            <v>2.1</v>
          </cell>
          <cell r="P6336" t="str">
            <v>磨砂</v>
          </cell>
          <cell r="Q6336">
            <v>4</v>
          </cell>
          <cell r="R6336" t="str">
            <v>折弯</v>
          </cell>
          <cell r="S6336">
            <v>6</v>
          </cell>
          <cell r="T6336" t="str">
            <v>转</v>
          </cell>
          <cell r="U6336">
            <v>0</v>
          </cell>
          <cell r="V6336">
            <v>0</v>
          </cell>
          <cell r="W6336">
            <v>0</v>
          </cell>
          <cell r="X6336">
            <v>0</v>
          </cell>
          <cell r="Y6336">
            <v>0</v>
          </cell>
          <cell r="Z6336">
            <v>0</v>
          </cell>
          <cell r="AA6336">
            <v>0</v>
          </cell>
          <cell r="AB6336">
            <v>0</v>
          </cell>
          <cell r="AC6336">
            <v>0</v>
          </cell>
          <cell r="AD6336">
            <v>0</v>
          </cell>
        </row>
        <row r="6336">
          <cell r="AH6336" t="str">
            <v>756×736</v>
          </cell>
        </row>
        <row r="6336">
          <cell r="AN6336" t="str">
            <v>工艺附图</v>
          </cell>
          <cell r="AO6336" t="str">
            <v>2320C</v>
          </cell>
          <cell r="AP6336">
            <v>3</v>
          </cell>
          <cell r="AQ6336">
            <v>25007</v>
          </cell>
        </row>
        <row r="6337">
          <cell r="A6337">
            <v>6339</v>
          </cell>
          <cell r="B6337">
            <v>12</v>
          </cell>
          <cell r="C6337">
            <v>45741</v>
          </cell>
        </row>
        <row r="6337">
          <cell r="E6337" t="str">
            <v>2320C-040301-2</v>
          </cell>
          <cell r="F6337" t="str">
            <v>抽屉弯板</v>
          </cell>
          <cell r="G6337">
            <v>4</v>
          </cell>
          <cell r="H6337" t="str">
            <v>钢板t1.5/0Cr18Ni10Ti</v>
          </cell>
        </row>
        <row r="6337">
          <cell r="J6337" t="str">
            <v>激光作业</v>
          </cell>
          <cell r="K6337">
            <v>0.6</v>
          </cell>
          <cell r="L6337" t="str">
            <v>激光拾件</v>
          </cell>
          <cell r="M6337">
            <v>0.5</v>
          </cell>
          <cell r="N6337" t="str">
            <v>倒钝</v>
          </cell>
          <cell r="O6337">
            <v>0.8</v>
          </cell>
          <cell r="P6337" t="str">
            <v>磨砂</v>
          </cell>
          <cell r="Q6337">
            <v>2</v>
          </cell>
          <cell r="R6337" t="str">
            <v>折弯</v>
          </cell>
          <cell r="S6337">
            <v>0.8</v>
          </cell>
          <cell r="T6337" t="str">
            <v>转</v>
          </cell>
          <cell r="U6337">
            <v>0</v>
          </cell>
          <cell r="V6337">
            <v>0</v>
          </cell>
          <cell r="W6337">
            <v>0</v>
          </cell>
          <cell r="X6337">
            <v>0</v>
          </cell>
          <cell r="Y6337">
            <v>0</v>
          </cell>
          <cell r="Z6337">
            <v>0</v>
          </cell>
          <cell r="AA6337">
            <v>0</v>
          </cell>
          <cell r="AB6337">
            <v>0</v>
          </cell>
          <cell r="AC6337">
            <v>0</v>
          </cell>
          <cell r="AD6337">
            <v>0</v>
          </cell>
        </row>
        <row r="6337">
          <cell r="AH6337" t="str">
            <v>401×177.5</v>
          </cell>
        </row>
        <row r="6337">
          <cell r="AN6337" t="str">
            <v>工艺附图</v>
          </cell>
          <cell r="AO6337" t="str">
            <v>2320C</v>
          </cell>
          <cell r="AP6337">
            <v>3</v>
          </cell>
          <cell r="AQ6337">
            <v>25007</v>
          </cell>
        </row>
        <row r="6338">
          <cell r="A6338">
            <v>6340</v>
          </cell>
          <cell r="B6338">
            <v>18</v>
          </cell>
          <cell r="C6338">
            <v>45741</v>
          </cell>
        </row>
        <row r="6338">
          <cell r="E6338" t="str">
            <v>2320C-040302</v>
          </cell>
          <cell r="F6338" t="str">
            <v>衬板</v>
          </cell>
          <cell r="G6338">
            <v>6</v>
          </cell>
          <cell r="H6338" t="str">
            <v>钢板t2/304</v>
          </cell>
        </row>
        <row r="6338">
          <cell r="J6338" t="str">
            <v>激光作业</v>
          </cell>
          <cell r="K6338">
            <v>0.2</v>
          </cell>
          <cell r="L6338" t="str">
            <v>激光拾件</v>
          </cell>
          <cell r="M6338">
            <v>0.5</v>
          </cell>
          <cell r="N6338" t="str">
            <v>倒钝</v>
          </cell>
          <cell r="O6338">
            <v>0.5</v>
          </cell>
          <cell r="P6338" t="str">
            <v>转</v>
          </cell>
          <cell r="Q6338">
            <v>0</v>
          </cell>
          <cell r="R6338">
            <v>0</v>
          </cell>
          <cell r="S6338">
            <v>0</v>
          </cell>
          <cell r="T6338">
            <v>0</v>
          </cell>
          <cell r="U6338">
            <v>0</v>
          </cell>
          <cell r="V6338">
            <v>0</v>
          </cell>
          <cell r="W6338">
            <v>0</v>
          </cell>
          <cell r="X6338">
            <v>0</v>
          </cell>
          <cell r="Y6338">
            <v>0</v>
          </cell>
          <cell r="Z6338">
            <v>0</v>
          </cell>
          <cell r="AA6338">
            <v>0</v>
          </cell>
          <cell r="AB6338">
            <v>0</v>
          </cell>
          <cell r="AC6338">
            <v>0</v>
          </cell>
          <cell r="AD6338">
            <v>0</v>
          </cell>
        </row>
        <row r="6338">
          <cell r="AH6338" t="str">
            <v>124×30</v>
          </cell>
        </row>
        <row r="6338">
          <cell r="AO6338" t="str">
            <v>2320C</v>
          </cell>
          <cell r="AP6338">
            <v>3</v>
          </cell>
          <cell r="AQ6338">
            <v>25007</v>
          </cell>
        </row>
        <row r="6339">
          <cell r="A6339">
            <v>6341</v>
          </cell>
          <cell r="B6339">
            <v>3</v>
          </cell>
          <cell r="C6339">
            <v>45741</v>
          </cell>
        </row>
        <row r="6339">
          <cell r="E6339" t="str">
            <v>2320C-050100</v>
          </cell>
          <cell r="F6339" t="str">
            <v>防护网1</v>
          </cell>
          <cell r="G6339">
            <v>1</v>
          </cell>
        </row>
        <row r="6339">
          <cell r="J6339" t="str">
            <v>定位焊</v>
          </cell>
          <cell r="K6339">
            <v>160</v>
          </cell>
          <cell r="L6339" t="str">
            <v>焊接</v>
          </cell>
          <cell r="M6339">
            <v>120</v>
          </cell>
          <cell r="N6339" t="str">
            <v>打磨</v>
          </cell>
          <cell r="O6339">
            <v>60</v>
          </cell>
          <cell r="P6339" t="str">
            <v>校正</v>
          </cell>
          <cell r="Q6339">
            <v>0</v>
          </cell>
          <cell r="R6339" t="str">
            <v>划线钻</v>
          </cell>
          <cell r="S6339">
            <v>24</v>
          </cell>
          <cell r="T6339" t="str">
            <v>喷砂</v>
          </cell>
          <cell r="U6339">
            <v>23</v>
          </cell>
          <cell r="V6339" t="str">
            <v>喷铝</v>
          </cell>
          <cell r="W6339">
            <v>105.5</v>
          </cell>
          <cell r="X6339" t="str">
            <v>挂件</v>
          </cell>
          <cell r="Y6339">
            <v>2</v>
          </cell>
          <cell r="Z6339" t="str">
            <v>喷漆</v>
          </cell>
          <cell r="AA6339">
            <v>43</v>
          </cell>
          <cell r="AB6339" t="str">
            <v>转</v>
          </cell>
          <cell r="AC6339">
            <v>0</v>
          </cell>
          <cell r="AD6339">
            <v>0</v>
          </cell>
        </row>
        <row r="6339">
          <cell r="AO6339" t="str">
            <v>2320C</v>
          </cell>
          <cell r="AP6339">
            <v>3</v>
          </cell>
          <cell r="AQ6339">
            <v>25007</v>
          </cell>
        </row>
        <row r="6340">
          <cell r="A6340">
            <v>6342</v>
          </cell>
          <cell r="B6340">
            <v>3</v>
          </cell>
          <cell r="C6340">
            <v>45741</v>
          </cell>
        </row>
        <row r="6340">
          <cell r="E6340" t="str">
            <v>2320C-050100</v>
          </cell>
          <cell r="F6340" t="str">
            <v>防护网1</v>
          </cell>
          <cell r="G6340">
            <v>1</v>
          </cell>
        </row>
        <row r="6340">
          <cell r="J6340" t="str">
            <v>挂件</v>
          </cell>
          <cell r="K6340">
            <v>2</v>
          </cell>
          <cell r="L6340" t="str">
            <v>喷漆</v>
          </cell>
          <cell r="M6340">
            <v>43</v>
          </cell>
          <cell r="N6340" t="str">
            <v>转</v>
          </cell>
        </row>
        <row r="6340">
          <cell r="AC6340">
            <v>0</v>
          </cell>
          <cell r="AD6340">
            <v>0</v>
          </cell>
        </row>
        <row r="6340">
          <cell r="AO6340" t="str">
            <v>2320C</v>
          </cell>
          <cell r="AP6340">
            <v>3</v>
          </cell>
          <cell r="AQ6340">
            <v>25007</v>
          </cell>
        </row>
        <row r="6341">
          <cell r="A6341">
            <v>6343</v>
          </cell>
          <cell r="B6341">
            <v>3</v>
          </cell>
          <cell r="C6341">
            <v>45741</v>
          </cell>
        </row>
        <row r="6341">
          <cell r="E6341" t="str">
            <v>2320C-050101</v>
          </cell>
          <cell r="F6341" t="str">
            <v>边条1</v>
          </cell>
          <cell r="G6341">
            <v>1</v>
          </cell>
          <cell r="H6341" t="str">
            <v>钢板t3/Q235B</v>
          </cell>
        </row>
        <row r="6341">
          <cell r="J6341" t="str">
            <v>激光作业</v>
          </cell>
          <cell r="K6341">
            <v>2.52</v>
          </cell>
          <cell r="L6341" t="str">
            <v>激光拾件</v>
          </cell>
          <cell r="M6341">
            <v>1.4</v>
          </cell>
          <cell r="N6341" t="str">
            <v>转</v>
          </cell>
          <cell r="O6341">
            <v>0</v>
          </cell>
          <cell r="P6341">
            <v>0</v>
          </cell>
          <cell r="Q6341">
            <v>0</v>
          </cell>
          <cell r="R6341">
            <v>0</v>
          </cell>
          <cell r="S6341">
            <v>0</v>
          </cell>
          <cell r="T6341">
            <v>0</v>
          </cell>
          <cell r="U6341">
            <v>0</v>
          </cell>
          <cell r="V6341">
            <v>0</v>
          </cell>
          <cell r="W6341">
            <v>0</v>
          </cell>
          <cell r="X6341">
            <v>0</v>
          </cell>
          <cell r="Y6341">
            <v>0</v>
          </cell>
          <cell r="Z6341">
            <v>0</v>
          </cell>
          <cell r="AA6341">
            <v>0</v>
          </cell>
          <cell r="AB6341">
            <v>0</v>
          </cell>
          <cell r="AC6341">
            <v>0</v>
          </cell>
          <cell r="AD6341">
            <v>0</v>
          </cell>
        </row>
        <row r="6341">
          <cell r="AH6341" t="str">
            <v>722×30</v>
          </cell>
        </row>
        <row r="6341">
          <cell r="AN6341" t="str">
            <v>WT无图722×30</v>
          </cell>
          <cell r="AO6341" t="str">
            <v>2320C</v>
          </cell>
          <cell r="AP6341">
            <v>3</v>
          </cell>
          <cell r="AQ6341">
            <v>25007</v>
          </cell>
        </row>
        <row r="6342">
          <cell r="A6342">
            <v>6344</v>
          </cell>
          <cell r="B6342">
            <v>18</v>
          </cell>
          <cell r="C6342">
            <v>45741</v>
          </cell>
        </row>
        <row r="6342">
          <cell r="E6342" t="str">
            <v>2320C-050102</v>
          </cell>
          <cell r="F6342" t="str">
            <v>固定板</v>
          </cell>
          <cell r="G6342">
            <v>6</v>
          </cell>
          <cell r="H6342" t="str">
            <v>钢板t3/Q235B</v>
          </cell>
        </row>
        <row r="6342">
          <cell r="J6342" t="str">
            <v>激光作业</v>
          </cell>
          <cell r="K6342">
            <v>0.2</v>
          </cell>
          <cell r="L6342" t="str">
            <v>激光拾件</v>
          </cell>
          <cell r="M6342">
            <v>0.5</v>
          </cell>
          <cell r="N6342" t="str">
            <v>转</v>
          </cell>
          <cell r="O6342">
            <v>0</v>
          </cell>
          <cell r="P6342">
            <v>0</v>
          </cell>
          <cell r="Q6342">
            <v>0</v>
          </cell>
          <cell r="R6342">
            <v>0</v>
          </cell>
          <cell r="S6342">
            <v>0</v>
          </cell>
          <cell r="T6342">
            <v>0</v>
          </cell>
          <cell r="U6342">
            <v>0</v>
          </cell>
          <cell r="V6342">
            <v>0</v>
          </cell>
          <cell r="W6342">
            <v>0</v>
          </cell>
          <cell r="X6342">
            <v>0</v>
          </cell>
          <cell r="Y6342">
            <v>0</v>
          </cell>
          <cell r="Z6342">
            <v>0</v>
          </cell>
          <cell r="AA6342">
            <v>0</v>
          </cell>
          <cell r="AB6342">
            <v>0</v>
          </cell>
          <cell r="AC6342">
            <v>0</v>
          </cell>
          <cell r="AD6342">
            <v>0</v>
          </cell>
        </row>
        <row r="6342">
          <cell r="AH6342" t="str">
            <v>45×20</v>
          </cell>
        </row>
        <row r="6342">
          <cell r="AN6342" t="str">
            <v>WT无图45×20</v>
          </cell>
          <cell r="AO6342" t="str">
            <v>2320C</v>
          </cell>
          <cell r="AP6342">
            <v>3</v>
          </cell>
          <cell r="AQ6342">
            <v>25007</v>
          </cell>
        </row>
        <row r="6343">
          <cell r="A6343">
            <v>6345</v>
          </cell>
          <cell r="B6343">
            <v>6</v>
          </cell>
          <cell r="C6343">
            <v>45741</v>
          </cell>
        </row>
        <row r="6343">
          <cell r="E6343" t="str">
            <v>2320C-050103</v>
          </cell>
          <cell r="F6343" t="str">
            <v>边条2</v>
          </cell>
          <cell r="G6343">
            <v>2</v>
          </cell>
          <cell r="H6343" t="str">
            <v>钢板t3/Q235B</v>
          </cell>
        </row>
        <row r="6343">
          <cell r="J6343" t="str">
            <v>激光作业</v>
          </cell>
          <cell r="K6343">
            <v>2.4</v>
          </cell>
          <cell r="L6343" t="str">
            <v>激光拾件</v>
          </cell>
          <cell r="M6343">
            <v>1.28</v>
          </cell>
          <cell r="N6343" t="str">
            <v>折弯</v>
          </cell>
          <cell r="O6343">
            <v>4.48</v>
          </cell>
          <cell r="P6343" t="str">
            <v>转</v>
          </cell>
          <cell r="Q6343">
            <v>0</v>
          </cell>
          <cell r="R6343">
            <v>0</v>
          </cell>
          <cell r="S6343">
            <v>0</v>
          </cell>
          <cell r="T6343">
            <v>0</v>
          </cell>
          <cell r="U6343">
            <v>0</v>
          </cell>
          <cell r="V6343">
            <v>0</v>
          </cell>
          <cell r="W6343">
            <v>0</v>
          </cell>
          <cell r="X6343">
            <v>0</v>
          </cell>
          <cell r="Y6343">
            <v>0</v>
          </cell>
          <cell r="Z6343">
            <v>0</v>
          </cell>
          <cell r="AA6343">
            <v>0</v>
          </cell>
          <cell r="AB6343">
            <v>0</v>
          </cell>
          <cell r="AC6343">
            <v>0</v>
          </cell>
          <cell r="AD6343">
            <v>0</v>
          </cell>
        </row>
        <row r="6343">
          <cell r="AH6343" t="str">
            <v>1260×30</v>
          </cell>
        </row>
        <row r="6343">
          <cell r="AN6343" t="str">
            <v>工艺附图</v>
          </cell>
          <cell r="AO6343" t="str">
            <v>2320C</v>
          </cell>
          <cell r="AP6343">
            <v>3</v>
          </cell>
          <cell r="AQ6343">
            <v>25007</v>
          </cell>
        </row>
        <row r="6344">
          <cell r="A6344">
            <v>6346</v>
          </cell>
          <cell r="B6344">
            <v>24</v>
          </cell>
          <cell r="C6344">
            <v>45741</v>
          </cell>
        </row>
        <row r="6344">
          <cell r="E6344" t="str">
            <v>2320C-050104</v>
          </cell>
          <cell r="F6344" t="str">
            <v>立板1</v>
          </cell>
          <cell r="G6344">
            <v>8</v>
          </cell>
          <cell r="H6344" t="str">
            <v>钢板t3/Q235B</v>
          </cell>
        </row>
        <row r="6344">
          <cell r="J6344" t="str">
            <v>激光作业</v>
          </cell>
          <cell r="K6344">
            <v>0.9</v>
          </cell>
          <cell r="L6344" t="str">
            <v>激光拾件</v>
          </cell>
          <cell r="M6344">
            <v>0.5</v>
          </cell>
          <cell r="N6344" t="str">
            <v>转</v>
          </cell>
          <cell r="O6344">
            <v>0</v>
          </cell>
          <cell r="P6344">
            <v>0</v>
          </cell>
          <cell r="Q6344">
            <v>0</v>
          </cell>
          <cell r="R6344">
            <v>0</v>
          </cell>
          <cell r="S6344">
            <v>0</v>
          </cell>
          <cell r="T6344">
            <v>0</v>
          </cell>
          <cell r="U6344">
            <v>0</v>
          </cell>
          <cell r="V6344">
            <v>0</v>
          </cell>
          <cell r="W6344">
            <v>0</v>
          </cell>
          <cell r="X6344">
            <v>0</v>
          </cell>
          <cell r="Y6344">
            <v>0</v>
          </cell>
          <cell r="Z6344">
            <v>0</v>
          </cell>
          <cell r="AA6344">
            <v>0</v>
          </cell>
          <cell r="AB6344">
            <v>0</v>
          </cell>
          <cell r="AC6344">
            <v>0</v>
          </cell>
          <cell r="AD6344">
            <v>0</v>
          </cell>
        </row>
        <row r="6344">
          <cell r="AH6344" t="str">
            <v>722×30</v>
          </cell>
        </row>
        <row r="6344">
          <cell r="AO6344" t="str">
            <v>2320C</v>
          </cell>
          <cell r="AP6344">
            <v>3</v>
          </cell>
          <cell r="AQ6344">
            <v>25007</v>
          </cell>
        </row>
        <row r="6345">
          <cell r="A6345">
            <v>6347</v>
          </cell>
          <cell r="B6345">
            <v>6</v>
          </cell>
          <cell r="C6345">
            <v>45741</v>
          </cell>
        </row>
        <row r="6345">
          <cell r="E6345" t="str">
            <v>2320C-050105</v>
          </cell>
          <cell r="F6345" t="str">
            <v>连接条1</v>
          </cell>
          <cell r="G6345">
            <v>2</v>
          </cell>
          <cell r="H6345" t="str">
            <v>冷拔圆钢φ6/Q235B</v>
          </cell>
        </row>
        <row r="6345">
          <cell r="J6345" t="str">
            <v>切割锯</v>
          </cell>
          <cell r="K6345">
            <v>0.96</v>
          </cell>
          <cell r="L6345" t="str">
            <v>转</v>
          </cell>
          <cell r="M6345">
            <v>0</v>
          </cell>
          <cell r="N6345">
            <v>0</v>
          </cell>
          <cell r="O6345">
            <v>0</v>
          </cell>
          <cell r="P6345">
            <v>0</v>
          </cell>
          <cell r="Q6345">
            <v>0</v>
          </cell>
          <cell r="R6345">
            <v>0</v>
          </cell>
          <cell r="S6345">
            <v>0</v>
          </cell>
          <cell r="T6345">
            <v>0</v>
          </cell>
          <cell r="U6345">
            <v>0</v>
          </cell>
          <cell r="V6345">
            <v>0</v>
          </cell>
          <cell r="W6345">
            <v>0</v>
          </cell>
          <cell r="X6345">
            <v>0</v>
          </cell>
          <cell r="Y6345">
            <v>0</v>
          </cell>
          <cell r="Z6345">
            <v>0</v>
          </cell>
          <cell r="AA6345">
            <v>0</v>
          </cell>
          <cell r="AB6345">
            <v>0</v>
          </cell>
          <cell r="AC6345">
            <v>0</v>
          </cell>
          <cell r="AD6345">
            <v>0</v>
          </cell>
        </row>
        <row r="6345">
          <cell r="AH6345">
            <v>649</v>
          </cell>
        </row>
        <row r="6345">
          <cell r="AN6345" t="str">
            <v>WT无图L649</v>
          </cell>
          <cell r="AO6345" t="str">
            <v>2320C</v>
          </cell>
          <cell r="AP6345">
            <v>3</v>
          </cell>
          <cell r="AQ6345">
            <v>25007</v>
          </cell>
        </row>
        <row r="6346">
          <cell r="A6346">
            <v>6348</v>
          </cell>
          <cell r="B6346">
            <v>12</v>
          </cell>
          <cell r="C6346">
            <v>45741</v>
          </cell>
        </row>
        <row r="6346">
          <cell r="E6346" t="str">
            <v>2320C-050106</v>
          </cell>
          <cell r="F6346" t="str">
            <v>连接条2</v>
          </cell>
          <cell r="G6346">
            <v>4</v>
          </cell>
          <cell r="H6346" t="str">
            <v>冷拔圆钢φ6/Q235B</v>
          </cell>
        </row>
        <row r="6346">
          <cell r="J6346" t="str">
            <v>切割锯</v>
          </cell>
          <cell r="K6346">
            <v>1</v>
          </cell>
          <cell r="L6346" t="str">
            <v>转</v>
          </cell>
          <cell r="M6346">
            <v>0</v>
          </cell>
          <cell r="N6346">
            <v>0</v>
          </cell>
          <cell r="O6346">
            <v>0</v>
          </cell>
          <cell r="P6346">
            <v>0</v>
          </cell>
          <cell r="Q6346">
            <v>0</v>
          </cell>
          <cell r="R6346">
            <v>0</v>
          </cell>
          <cell r="S6346">
            <v>0</v>
          </cell>
          <cell r="T6346">
            <v>0</v>
          </cell>
          <cell r="U6346">
            <v>0</v>
          </cell>
          <cell r="V6346">
            <v>0</v>
          </cell>
          <cell r="W6346">
            <v>0</v>
          </cell>
          <cell r="X6346">
            <v>0</v>
          </cell>
          <cell r="Y6346">
            <v>0</v>
          </cell>
          <cell r="Z6346">
            <v>0</v>
          </cell>
          <cell r="AA6346">
            <v>0</v>
          </cell>
          <cell r="AB6346">
            <v>0</v>
          </cell>
          <cell r="AC6346">
            <v>0</v>
          </cell>
          <cell r="AD6346">
            <v>0</v>
          </cell>
        </row>
        <row r="6346">
          <cell r="AH6346">
            <v>1257</v>
          </cell>
        </row>
        <row r="6346">
          <cell r="AN6346" t="str">
            <v>WT无图L1257</v>
          </cell>
          <cell r="AO6346" t="str">
            <v>2320C</v>
          </cell>
          <cell r="AP6346">
            <v>3</v>
          </cell>
          <cell r="AQ6346">
            <v>25007</v>
          </cell>
        </row>
        <row r="6347">
          <cell r="A6347">
            <v>6349</v>
          </cell>
          <cell r="B6347">
            <v>3</v>
          </cell>
          <cell r="C6347">
            <v>45741</v>
          </cell>
        </row>
        <row r="6347">
          <cell r="E6347" t="str">
            <v>2320C-050107</v>
          </cell>
          <cell r="F6347" t="str">
            <v>立板2</v>
          </cell>
          <cell r="G6347">
            <v>1</v>
          </cell>
          <cell r="H6347" t="str">
            <v>钢板t3/Q235B</v>
          </cell>
        </row>
        <row r="6347">
          <cell r="J6347" t="str">
            <v>激光作业</v>
          </cell>
          <cell r="K6347">
            <v>2.52</v>
          </cell>
          <cell r="L6347" t="str">
            <v>激光拾件</v>
          </cell>
          <cell r="M6347">
            <v>1.4</v>
          </cell>
          <cell r="N6347" t="str">
            <v>转</v>
          </cell>
          <cell r="O6347">
            <v>0</v>
          </cell>
          <cell r="P6347">
            <v>0</v>
          </cell>
          <cell r="Q6347">
            <v>0</v>
          </cell>
          <cell r="R6347">
            <v>0</v>
          </cell>
          <cell r="S6347">
            <v>0</v>
          </cell>
          <cell r="T6347">
            <v>0</v>
          </cell>
          <cell r="U6347">
            <v>0</v>
          </cell>
          <cell r="V6347">
            <v>0</v>
          </cell>
          <cell r="W6347">
            <v>0</v>
          </cell>
          <cell r="X6347">
            <v>0</v>
          </cell>
          <cell r="Y6347">
            <v>0</v>
          </cell>
          <cell r="Z6347">
            <v>0</v>
          </cell>
          <cell r="AA6347">
            <v>0</v>
          </cell>
          <cell r="AB6347">
            <v>0</v>
          </cell>
          <cell r="AC6347">
            <v>0</v>
          </cell>
          <cell r="AD6347">
            <v>0</v>
          </cell>
        </row>
        <row r="6347">
          <cell r="AH6347" t="str">
            <v>712×30</v>
          </cell>
        </row>
        <row r="6347">
          <cell r="AO6347" t="str">
            <v>2320C</v>
          </cell>
          <cell r="AP6347">
            <v>3</v>
          </cell>
          <cell r="AQ6347">
            <v>25007</v>
          </cell>
        </row>
        <row r="6348">
          <cell r="A6348">
            <v>6350</v>
          </cell>
          <cell r="B6348">
            <v>3</v>
          </cell>
          <cell r="C6348">
            <v>45741</v>
          </cell>
        </row>
        <row r="6348">
          <cell r="E6348" t="str">
            <v>2320C-050108</v>
          </cell>
          <cell r="F6348" t="str">
            <v>立板3</v>
          </cell>
          <cell r="G6348">
            <v>1</v>
          </cell>
          <cell r="H6348" t="str">
            <v>钢板t3/Q235B</v>
          </cell>
        </row>
        <row r="6348">
          <cell r="J6348" t="str">
            <v>激光作业</v>
          </cell>
          <cell r="K6348">
            <v>2.52</v>
          </cell>
          <cell r="L6348" t="str">
            <v>激光拾件</v>
          </cell>
          <cell r="M6348">
            <v>1.4</v>
          </cell>
          <cell r="N6348" t="str">
            <v>转</v>
          </cell>
          <cell r="O6348">
            <v>0</v>
          </cell>
          <cell r="P6348">
            <v>0</v>
          </cell>
          <cell r="Q6348">
            <v>0</v>
          </cell>
          <cell r="R6348">
            <v>0</v>
          </cell>
          <cell r="S6348">
            <v>0</v>
          </cell>
          <cell r="T6348">
            <v>0</v>
          </cell>
          <cell r="U6348">
            <v>0</v>
          </cell>
          <cell r="V6348">
            <v>0</v>
          </cell>
          <cell r="W6348">
            <v>0</v>
          </cell>
          <cell r="X6348">
            <v>0</v>
          </cell>
          <cell r="Y6348">
            <v>0</v>
          </cell>
          <cell r="Z6348">
            <v>0</v>
          </cell>
          <cell r="AA6348">
            <v>0</v>
          </cell>
          <cell r="AB6348">
            <v>0</v>
          </cell>
          <cell r="AC6348">
            <v>0</v>
          </cell>
          <cell r="AD6348">
            <v>0</v>
          </cell>
        </row>
        <row r="6348">
          <cell r="AH6348" t="str">
            <v>703×30</v>
          </cell>
        </row>
        <row r="6348">
          <cell r="AO6348" t="str">
            <v>2320C</v>
          </cell>
          <cell r="AP6348">
            <v>3</v>
          </cell>
          <cell r="AQ6348">
            <v>25007</v>
          </cell>
        </row>
        <row r="6349">
          <cell r="A6349">
            <v>6351</v>
          </cell>
          <cell r="B6349">
            <v>3</v>
          </cell>
          <cell r="C6349">
            <v>45741</v>
          </cell>
        </row>
        <row r="6349">
          <cell r="E6349" t="str">
            <v>2320C-050109</v>
          </cell>
          <cell r="F6349" t="str">
            <v>立板4</v>
          </cell>
          <cell r="G6349">
            <v>1</v>
          </cell>
          <cell r="H6349" t="str">
            <v>钢板t3/Q235B</v>
          </cell>
        </row>
        <row r="6349">
          <cell r="J6349" t="str">
            <v>激光作业</v>
          </cell>
          <cell r="K6349">
            <v>2.52</v>
          </cell>
          <cell r="L6349" t="str">
            <v>激光拾件</v>
          </cell>
          <cell r="M6349">
            <v>1.4</v>
          </cell>
          <cell r="N6349" t="str">
            <v>转</v>
          </cell>
          <cell r="O6349">
            <v>0</v>
          </cell>
          <cell r="P6349">
            <v>0</v>
          </cell>
          <cell r="Q6349">
            <v>0</v>
          </cell>
          <cell r="R6349">
            <v>0</v>
          </cell>
          <cell r="S6349">
            <v>0</v>
          </cell>
          <cell r="T6349">
            <v>0</v>
          </cell>
          <cell r="U6349">
            <v>0</v>
          </cell>
          <cell r="V6349">
            <v>0</v>
          </cell>
          <cell r="W6349">
            <v>0</v>
          </cell>
          <cell r="X6349">
            <v>0</v>
          </cell>
          <cell r="Y6349">
            <v>0</v>
          </cell>
          <cell r="Z6349">
            <v>0</v>
          </cell>
          <cell r="AA6349">
            <v>0</v>
          </cell>
          <cell r="AB6349">
            <v>0</v>
          </cell>
          <cell r="AC6349">
            <v>0</v>
          </cell>
          <cell r="AD6349">
            <v>0</v>
          </cell>
        </row>
        <row r="6349">
          <cell r="AH6349" t="str">
            <v>694×30</v>
          </cell>
        </row>
        <row r="6349">
          <cell r="AO6349" t="str">
            <v>2320C</v>
          </cell>
          <cell r="AP6349">
            <v>3</v>
          </cell>
          <cell r="AQ6349">
            <v>25007</v>
          </cell>
        </row>
        <row r="6350">
          <cell r="A6350">
            <v>6352</v>
          </cell>
          <cell r="B6350">
            <v>3</v>
          </cell>
          <cell r="C6350">
            <v>45741</v>
          </cell>
        </row>
        <row r="6350">
          <cell r="E6350" t="str">
            <v>2320C-050110</v>
          </cell>
          <cell r="F6350" t="str">
            <v>立板5</v>
          </cell>
          <cell r="G6350">
            <v>1</v>
          </cell>
          <cell r="H6350" t="str">
            <v>钢板t3/Q235B</v>
          </cell>
        </row>
        <row r="6350">
          <cell r="J6350" t="str">
            <v>激光作业</v>
          </cell>
          <cell r="K6350">
            <v>2.52</v>
          </cell>
          <cell r="L6350" t="str">
            <v>激光拾件</v>
          </cell>
          <cell r="M6350">
            <v>1.4</v>
          </cell>
          <cell r="N6350" t="str">
            <v>转</v>
          </cell>
          <cell r="O6350">
            <v>0</v>
          </cell>
          <cell r="P6350">
            <v>0</v>
          </cell>
          <cell r="Q6350">
            <v>0</v>
          </cell>
          <cell r="R6350">
            <v>0</v>
          </cell>
          <cell r="S6350">
            <v>0</v>
          </cell>
          <cell r="T6350">
            <v>0</v>
          </cell>
          <cell r="U6350">
            <v>0</v>
          </cell>
          <cell r="V6350">
            <v>0</v>
          </cell>
          <cell r="W6350">
            <v>0</v>
          </cell>
          <cell r="X6350">
            <v>0</v>
          </cell>
          <cell r="Y6350">
            <v>0</v>
          </cell>
          <cell r="Z6350">
            <v>0</v>
          </cell>
          <cell r="AA6350">
            <v>0</v>
          </cell>
          <cell r="AB6350">
            <v>0</v>
          </cell>
          <cell r="AC6350">
            <v>0</v>
          </cell>
          <cell r="AD6350">
            <v>0</v>
          </cell>
        </row>
        <row r="6350">
          <cell r="AH6350" t="str">
            <v>684.5×30</v>
          </cell>
        </row>
        <row r="6350">
          <cell r="AO6350" t="str">
            <v>2320C</v>
          </cell>
          <cell r="AP6350">
            <v>3</v>
          </cell>
          <cell r="AQ6350">
            <v>25007</v>
          </cell>
        </row>
        <row r="6351">
          <cell r="A6351">
            <v>6353</v>
          </cell>
          <cell r="B6351">
            <v>3</v>
          </cell>
          <cell r="C6351">
            <v>45741</v>
          </cell>
        </row>
        <row r="6351">
          <cell r="E6351" t="str">
            <v>2320C-050111</v>
          </cell>
          <cell r="F6351" t="str">
            <v>立板6</v>
          </cell>
          <cell r="G6351">
            <v>1</v>
          </cell>
          <cell r="H6351" t="str">
            <v>钢板t3/Q235B</v>
          </cell>
        </row>
        <row r="6351">
          <cell r="J6351" t="str">
            <v>激光作业</v>
          </cell>
          <cell r="K6351">
            <v>2.52</v>
          </cell>
          <cell r="L6351" t="str">
            <v>激光拾件</v>
          </cell>
          <cell r="M6351">
            <v>1.4</v>
          </cell>
          <cell r="N6351" t="str">
            <v>转</v>
          </cell>
          <cell r="O6351">
            <v>0</v>
          </cell>
          <cell r="P6351">
            <v>0</v>
          </cell>
          <cell r="Q6351">
            <v>0</v>
          </cell>
          <cell r="R6351">
            <v>0</v>
          </cell>
          <cell r="S6351">
            <v>0</v>
          </cell>
          <cell r="T6351">
            <v>0</v>
          </cell>
          <cell r="U6351">
            <v>0</v>
          </cell>
          <cell r="V6351">
            <v>0</v>
          </cell>
          <cell r="W6351">
            <v>0</v>
          </cell>
          <cell r="X6351">
            <v>0</v>
          </cell>
          <cell r="Y6351">
            <v>0</v>
          </cell>
          <cell r="Z6351">
            <v>0</v>
          </cell>
          <cell r="AA6351">
            <v>0</v>
          </cell>
          <cell r="AB6351">
            <v>0</v>
          </cell>
          <cell r="AC6351">
            <v>0</v>
          </cell>
          <cell r="AD6351">
            <v>0</v>
          </cell>
        </row>
        <row r="6351">
          <cell r="AH6351" t="str">
            <v>675.5×30</v>
          </cell>
        </row>
        <row r="6351">
          <cell r="AO6351" t="str">
            <v>2320C</v>
          </cell>
          <cell r="AP6351">
            <v>3</v>
          </cell>
          <cell r="AQ6351">
            <v>25007</v>
          </cell>
        </row>
        <row r="6352">
          <cell r="A6352">
            <v>6354</v>
          </cell>
          <cell r="B6352">
            <v>3</v>
          </cell>
          <cell r="C6352">
            <v>45741</v>
          </cell>
        </row>
        <row r="6352">
          <cell r="E6352" t="str">
            <v>2320C-050112</v>
          </cell>
          <cell r="F6352" t="str">
            <v>立板7</v>
          </cell>
          <cell r="G6352">
            <v>1</v>
          </cell>
          <cell r="H6352" t="str">
            <v>钢板t3/Q235B</v>
          </cell>
        </row>
        <row r="6352">
          <cell r="J6352" t="str">
            <v>激光作业</v>
          </cell>
          <cell r="K6352">
            <v>2.24</v>
          </cell>
          <cell r="L6352" t="str">
            <v>激光拾件</v>
          </cell>
          <cell r="M6352">
            <v>1.4</v>
          </cell>
          <cell r="N6352" t="str">
            <v>转</v>
          </cell>
          <cell r="O6352">
            <v>0</v>
          </cell>
          <cell r="P6352">
            <v>0</v>
          </cell>
          <cell r="Q6352">
            <v>0</v>
          </cell>
          <cell r="R6352">
            <v>0</v>
          </cell>
          <cell r="S6352">
            <v>0</v>
          </cell>
          <cell r="T6352">
            <v>0</v>
          </cell>
          <cell r="U6352">
            <v>0</v>
          </cell>
          <cell r="V6352">
            <v>0</v>
          </cell>
          <cell r="W6352">
            <v>0</v>
          </cell>
          <cell r="X6352">
            <v>0</v>
          </cell>
          <cell r="Y6352">
            <v>0</v>
          </cell>
          <cell r="Z6352">
            <v>0</v>
          </cell>
          <cell r="AA6352">
            <v>0</v>
          </cell>
          <cell r="AB6352">
            <v>0</v>
          </cell>
          <cell r="AC6352">
            <v>0</v>
          </cell>
          <cell r="AD6352">
            <v>0</v>
          </cell>
        </row>
        <row r="6352">
          <cell r="AH6352" t="str">
            <v>666×30</v>
          </cell>
        </row>
        <row r="6352">
          <cell r="AO6352" t="str">
            <v>2320C</v>
          </cell>
          <cell r="AP6352">
            <v>3</v>
          </cell>
          <cell r="AQ6352">
            <v>25007</v>
          </cell>
        </row>
        <row r="6353">
          <cell r="A6353">
            <v>6355</v>
          </cell>
          <cell r="B6353">
            <v>3</v>
          </cell>
          <cell r="C6353">
            <v>45741</v>
          </cell>
        </row>
        <row r="6353">
          <cell r="E6353" t="str">
            <v>2320C-050113</v>
          </cell>
          <cell r="F6353" t="str">
            <v>立板8</v>
          </cell>
          <cell r="G6353">
            <v>1</v>
          </cell>
          <cell r="H6353" t="str">
            <v>钢板t3/Q235B</v>
          </cell>
        </row>
        <row r="6353">
          <cell r="J6353" t="str">
            <v>激光作业</v>
          </cell>
          <cell r="K6353">
            <v>2.24</v>
          </cell>
          <cell r="L6353" t="str">
            <v>激光拾件</v>
          </cell>
          <cell r="M6353">
            <v>1.4</v>
          </cell>
          <cell r="N6353" t="str">
            <v>转</v>
          </cell>
          <cell r="O6353">
            <v>0</v>
          </cell>
          <cell r="P6353">
            <v>0</v>
          </cell>
          <cell r="Q6353">
            <v>0</v>
          </cell>
          <cell r="R6353">
            <v>0</v>
          </cell>
          <cell r="S6353">
            <v>0</v>
          </cell>
          <cell r="T6353">
            <v>0</v>
          </cell>
          <cell r="U6353">
            <v>0</v>
          </cell>
          <cell r="V6353">
            <v>0</v>
          </cell>
          <cell r="W6353">
            <v>0</v>
          </cell>
          <cell r="X6353">
            <v>0</v>
          </cell>
          <cell r="Y6353">
            <v>0</v>
          </cell>
          <cell r="Z6353">
            <v>0</v>
          </cell>
          <cell r="AA6353">
            <v>0</v>
          </cell>
          <cell r="AB6353">
            <v>0</v>
          </cell>
          <cell r="AC6353">
            <v>0</v>
          </cell>
          <cell r="AD6353">
            <v>0</v>
          </cell>
        </row>
        <row r="6353">
          <cell r="AH6353" t="str">
            <v>657×30</v>
          </cell>
        </row>
        <row r="6353">
          <cell r="AO6353" t="str">
            <v>2320C</v>
          </cell>
          <cell r="AP6353">
            <v>3</v>
          </cell>
          <cell r="AQ6353">
            <v>25007</v>
          </cell>
        </row>
        <row r="6354">
          <cell r="A6354">
            <v>6356</v>
          </cell>
          <cell r="B6354">
            <v>3</v>
          </cell>
          <cell r="C6354">
            <v>45741</v>
          </cell>
        </row>
        <row r="6354">
          <cell r="E6354" t="str">
            <v>2320C-050114</v>
          </cell>
          <cell r="F6354" t="str">
            <v>立板9</v>
          </cell>
          <cell r="G6354">
            <v>1</v>
          </cell>
          <cell r="H6354" t="str">
            <v>钢板t3/Q235B</v>
          </cell>
        </row>
        <row r="6354">
          <cell r="J6354" t="str">
            <v>激光作业</v>
          </cell>
          <cell r="K6354">
            <v>2.24</v>
          </cell>
          <cell r="L6354" t="str">
            <v>激光拾件</v>
          </cell>
          <cell r="M6354">
            <v>1.4</v>
          </cell>
          <cell r="N6354" t="str">
            <v>转</v>
          </cell>
          <cell r="O6354">
            <v>0</v>
          </cell>
          <cell r="P6354">
            <v>0</v>
          </cell>
          <cell r="Q6354">
            <v>0</v>
          </cell>
          <cell r="R6354">
            <v>0</v>
          </cell>
          <cell r="S6354">
            <v>0</v>
          </cell>
          <cell r="T6354">
            <v>0</v>
          </cell>
          <cell r="U6354">
            <v>0</v>
          </cell>
          <cell r="V6354">
            <v>0</v>
          </cell>
          <cell r="W6354">
            <v>0</v>
          </cell>
          <cell r="X6354">
            <v>0</v>
          </cell>
          <cell r="Y6354">
            <v>0</v>
          </cell>
          <cell r="Z6354">
            <v>0</v>
          </cell>
          <cell r="AA6354">
            <v>0</v>
          </cell>
          <cell r="AB6354">
            <v>0</v>
          </cell>
          <cell r="AC6354">
            <v>0</v>
          </cell>
          <cell r="AD6354">
            <v>0</v>
          </cell>
        </row>
        <row r="6354">
          <cell r="AH6354" t="str">
            <v>648×30</v>
          </cell>
        </row>
        <row r="6354">
          <cell r="AO6354" t="str">
            <v>2320C</v>
          </cell>
          <cell r="AP6354">
            <v>3</v>
          </cell>
          <cell r="AQ6354">
            <v>25007</v>
          </cell>
        </row>
        <row r="6355">
          <cell r="A6355">
            <v>6357</v>
          </cell>
          <cell r="B6355">
            <v>3</v>
          </cell>
          <cell r="C6355">
            <v>45741</v>
          </cell>
        </row>
        <row r="6355">
          <cell r="E6355" t="str">
            <v>2320C-050115</v>
          </cell>
          <cell r="F6355" t="str">
            <v>立板10</v>
          </cell>
          <cell r="G6355">
            <v>1</v>
          </cell>
          <cell r="H6355" t="str">
            <v>钢板t3/Q235B</v>
          </cell>
        </row>
        <row r="6355">
          <cell r="J6355" t="str">
            <v>激光作业</v>
          </cell>
          <cell r="K6355">
            <v>2.24</v>
          </cell>
          <cell r="L6355" t="str">
            <v>激光拾件</v>
          </cell>
          <cell r="M6355">
            <v>1.4</v>
          </cell>
          <cell r="N6355" t="str">
            <v>转</v>
          </cell>
          <cell r="O6355">
            <v>0</v>
          </cell>
          <cell r="P6355">
            <v>0</v>
          </cell>
          <cell r="Q6355">
            <v>0</v>
          </cell>
          <cell r="R6355">
            <v>0</v>
          </cell>
          <cell r="S6355">
            <v>0</v>
          </cell>
          <cell r="T6355">
            <v>0</v>
          </cell>
          <cell r="U6355">
            <v>0</v>
          </cell>
          <cell r="V6355">
            <v>0</v>
          </cell>
          <cell r="W6355">
            <v>0</v>
          </cell>
          <cell r="X6355">
            <v>0</v>
          </cell>
          <cell r="Y6355">
            <v>0</v>
          </cell>
          <cell r="Z6355">
            <v>0</v>
          </cell>
          <cell r="AA6355">
            <v>0</v>
          </cell>
          <cell r="AB6355">
            <v>0</v>
          </cell>
          <cell r="AC6355">
            <v>0</v>
          </cell>
          <cell r="AD6355">
            <v>0</v>
          </cell>
        </row>
        <row r="6355">
          <cell r="AH6355" t="str">
            <v>639×30</v>
          </cell>
        </row>
        <row r="6355">
          <cell r="AO6355" t="str">
            <v>2320C</v>
          </cell>
          <cell r="AP6355">
            <v>3</v>
          </cell>
          <cell r="AQ6355">
            <v>25007</v>
          </cell>
        </row>
        <row r="6356">
          <cell r="A6356">
            <v>6358</v>
          </cell>
          <cell r="B6356">
            <v>3</v>
          </cell>
          <cell r="C6356">
            <v>45741</v>
          </cell>
        </row>
        <row r="6356">
          <cell r="E6356" t="str">
            <v>2320C-050116</v>
          </cell>
          <cell r="F6356" t="str">
            <v>立板11</v>
          </cell>
          <cell r="G6356">
            <v>1</v>
          </cell>
          <cell r="H6356" t="str">
            <v>钢板t3/Q235B</v>
          </cell>
        </row>
        <row r="6356">
          <cell r="J6356" t="str">
            <v>激光作业</v>
          </cell>
          <cell r="K6356">
            <v>2.24</v>
          </cell>
          <cell r="L6356" t="str">
            <v>激光拾件</v>
          </cell>
          <cell r="M6356">
            <v>1.4</v>
          </cell>
          <cell r="N6356" t="str">
            <v>转</v>
          </cell>
          <cell r="O6356">
            <v>0</v>
          </cell>
          <cell r="P6356">
            <v>0</v>
          </cell>
          <cell r="Q6356">
            <v>0</v>
          </cell>
          <cell r="R6356">
            <v>0</v>
          </cell>
          <cell r="S6356">
            <v>0</v>
          </cell>
          <cell r="T6356">
            <v>0</v>
          </cell>
          <cell r="U6356">
            <v>0</v>
          </cell>
          <cell r="V6356">
            <v>0</v>
          </cell>
          <cell r="W6356">
            <v>0</v>
          </cell>
          <cell r="X6356">
            <v>0</v>
          </cell>
          <cell r="Y6356">
            <v>0</v>
          </cell>
          <cell r="Z6356">
            <v>0</v>
          </cell>
          <cell r="AA6356">
            <v>0</v>
          </cell>
          <cell r="AB6356">
            <v>0</v>
          </cell>
          <cell r="AC6356">
            <v>0</v>
          </cell>
          <cell r="AD6356">
            <v>0</v>
          </cell>
        </row>
        <row r="6356">
          <cell r="AH6356" t="str">
            <v>630×30</v>
          </cell>
        </row>
        <row r="6356">
          <cell r="AO6356" t="str">
            <v>2320C</v>
          </cell>
          <cell r="AP6356">
            <v>3</v>
          </cell>
          <cell r="AQ6356">
            <v>25007</v>
          </cell>
        </row>
        <row r="6357">
          <cell r="A6357">
            <v>6359</v>
          </cell>
          <cell r="B6357">
            <v>3</v>
          </cell>
          <cell r="C6357">
            <v>45741</v>
          </cell>
        </row>
        <row r="6357">
          <cell r="E6357" t="str">
            <v>2320C-050117</v>
          </cell>
          <cell r="F6357" t="str">
            <v>立板12</v>
          </cell>
          <cell r="G6357">
            <v>1</v>
          </cell>
          <cell r="H6357" t="str">
            <v>钢板t3/Q235B</v>
          </cell>
        </row>
        <row r="6357">
          <cell r="J6357" t="str">
            <v>激光作业</v>
          </cell>
          <cell r="K6357">
            <v>2.24</v>
          </cell>
          <cell r="L6357" t="str">
            <v>激光拾件</v>
          </cell>
          <cell r="M6357">
            <v>1.4</v>
          </cell>
          <cell r="N6357" t="str">
            <v>转</v>
          </cell>
          <cell r="O6357">
            <v>0</v>
          </cell>
          <cell r="P6357">
            <v>0</v>
          </cell>
          <cell r="Q6357">
            <v>0</v>
          </cell>
          <cell r="R6357">
            <v>0</v>
          </cell>
          <cell r="S6357">
            <v>0</v>
          </cell>
          <cell r="T6357">
            <v>0</v>
          </cell>
          <cell r="U6357">
            <v>0</v>
          </cell>
          <cell r="V6357">
            <v>0</v>
          </cell>
          <cell r="W6357">
            <v>0</v>
          </cell>
          <cell r="X6357">
            <v>0</v>
          </cell>
          <cell r="Y6357">
            <v>0</v>
          </cell>
          <cell r="Z6357">
            <v>0</v>
          </cell>
          <cell r="AA6357">
            <v>0</v>
          </cell>
          <cell r="AB6357">
            <v>0</v>
          </cell>
          <cell r="AC6357">
            <v>0</v>
          </cell>
          <cell r="AD6357">
            <v>0</v>
          </cell>
        </row>
        <row r="6357">
          <cell r="AH6357" t="str">
            <v>619×30</v>
          </cell>
        </row>
        <row r="6357">
          <cell r="AO6357" t="str">
            <v>2320C</v>
          </cell>
          <cell r="AP6357">
            <v>3</v>
          </cell>
          <cell r="AQ6357">
            <v>25007</v>
          </cell>
        </row>
        <row r="6358">
          <cell r="A6358">
            <v>6360</v>
          </cell>
          <cell r="B6358">
            <v>3</v>
          </cell>
          <cell r="C6358">
            <v>45741</v>
          </cell>
        </row>
        <row r="6358">
          <cell r="E6358" t="str">
            <v>2320C-050118</v>
          </cell>
          <cell r="F6358" t="str">
            <v>立板13</v>
          </cell>
          <cell r="G6358">
            <v>1</v>
          </cell>
          <cell r="H6358" t="str">
            <v>钢板t3/Q235B</v>
          </cell>
        </row>
        <row r="6358">
          <cell r="J6358" t="str">
            <v>激光作业</v>
          </cell>
          <cell r="K6358">
            <v>2.24</v>
          </cell>
          <cell r="L6358" t="str">
            <v>激光拾件</v>
          </cell>
          <cell r="M6358">
            <v>1.4</v>
          </cell>
          <cell r="N6358" t="str">
            <v>转</v>
          </cell>
          <cell r="O6358">
            <v>0</v>
          </cell>
          <cell r="P6358">
            <v>0</v>
          </cell>
          <cell r="Q6358">
            <v>0</v>
          </cell>
          <cell r="R6358">
            <v>0</v>
          </cell>
          <cell r="S6358">
            <v>0</v>
          </cell>
          <cell r="T6358">
            <v>0</v>
          </cell>
          <cell r="U6358">
            <v>0</v>
          </cell>
          <cell r="V6358">
            <v>0</v>
          </cell>
          <cell r="W6358">
            <v>0</v>
          </cell>
          <cell r="X6358">
            <v>0</v>
          </cell>
          <cell r="Y6358">
            <v>0</v>
          </cell>
          <cell r="Z6358">
            <v>0</v>
          </cell>
          <cell r="AA6358">
            <v>0</v>
          </cell>
          <cell r="AB6358">
            <v>0</v>
          </cell>
          <cell r="AC6358">
            <v>0</v>
          </cell>
          <cell r="AD6358">
            <v>0</v>
          </cell>
        </row>
        <row r="6358">
          <cell r="AH6358" t="str">
            <v>610×30</v>
          </cell>
        </row>
        <row r="6358">
          <cell r="AO6358" t="str">
            <v>2320C</v>
          </cell>
          <cell r="AP6358">
            <v>3</v>
          </cell>
          <cell r="AQ6358">
            <v>25007</v>
          </cell>
        </row>
        <row r="6359">
          <cell r="A6359">
            <v>6361</v>
          </cell>
          <cell r="B6359">
            <v>3</v>
          </cell>
          <cell r="C6359">
            <v>45741</v>
          </cell>
        </row>
        <row r="6359">
          <cell r="E6359" t="str">
            <v>2320C-050119</v>
          </cell>
          <cell r="F6359" t="str">
            <v>立板14</v>
          </cell>
          <cell r="G6359">
            <v>1</v>
          </cell>
          <cell r="H6359" t="str">
            <v>钢板t3/Q235B</v>
          </cell>
        </row>
        <row r="6359">
          <cell r="J6359" t="str">
            <v>激光作业</v>
          </cell>
          <cell r="K6359">
            <v>2.24</v>
          </cell>
          <cell r="L6359" t="str">
            <v>激光拾件</v>
          </cell>
          <cell r="M6359">
            <v>1.4</v>
          </cell>
          <cell r="N6359" t="str">
            <v>转</v>
          </cell>
          <cell r="O6359">
            <v>0</v>
          </cell>
          <cell r="P6359">
            <v>0</v>
          </cell>
          <cell r="Q6359">
            <v>0</v>
          </cell>
          <cell r="R6359">
            <v>0</v>
          </cell>
          <cell r="S6359">
            <v>0</v>
          </cell>
          <cell r="T6359">
            <v>0</v>
          </cell>
          <cell r="U6359">
            <v>0</v>
          </cell>
          <cell r="V6359">
            <v>0</v>
          </cell>
          <cell r="W6359">
            <v>0</v>
          </cell>
          <cell r="X6359">
            <v>0</v>
          </cell>
          <cell r="Y6359">
            <v>0</v>
          </cell>
          <cell r="Z6359">
            <v>0</v>
          </cell>
          <cell r="AA6359">
            <v>0</v>
          </cell>
          <cell r="AB6359">
            <v>0</v>
          </cell>
          <cell r="AC6359">
            <v>0</v>
          </cell>
          <cell r="AD6359">
            <v>0</v>
          </cell>
        </row>
        <row r="6359">
          <cell r="AH6359" t="str">
            <v>601×30</v>
          </cell>
        </row>
        <row r="6359">
          <cell r="AO6359" t="str">
            <v>2320C</v>
          </cell>
          <cell r="AP6359">
            <v>3</v>
          </cell>
          <cell r="AQ6359">
            <v>25007</v>
          </cell>
        </row>
        <row r="6360">
          <cell r="A6360">
            <v>6362</v>
          </cell>
          <cell r="B6360">
            <v>3</v>
          </cell>
          <cell r="C6360">
            <v>45741</v>
          </cell>
        </row>
        <row r="6360">
          <cell r="E6360" t="str">
            <v>2320C-050120</v>
          </cell>
          <cell r="F6360" t="str">
            <v>立板15</v>
          </cell>
          <cell r="G6360">
            <v>1</v>
          </cell>
          <cell r="H6360" t="str">
            <v>钢板t3/Q235B</v>
          </cell>
        </row>
        <row r="6360">
          <cell r="J6360" t="str">
            <v>激光作业</v>
          </cell>
          <cell r="K6360">
            <v>2.24</v>
          </cell>
          <cell r="L6360" t="str">
            <v>激光拾件</v>
          </cell>
          <cell r="M6360">
            <v>1.4</v>
          </cell>
          <cell r="N6360" t="str">
            <v>转</v>
          </cell>
          <cell r="O6360">
            <v>0</v>
          </cell>
          <cell r="P6360">
            <v>0</v>
          </cell>
          <cell r="Q6360">
            <v>0</v>
          </cell>
          <cell r="R6360">
            <v>0</v>
          </cell>
          <cell r="S6360">
            <v>0</v>
          </cell>
          <cell r="T6360">
            <v>0</v>
          </cell>
          <cell r="U6360">
            <v>0</v>
          </cell>
          <cell r="V6360">
            <v>0</v>
          </cell>
          <cell r="W6360">
            <v>0</v>
          </cell>
          <cell r="X6360">
            <v>0</v>
          </cell>
          <cell r="Y6360">
            <v>0</v>
          </cell>
          <cell r="Z6360">
            <v>0</v>
          </cell>
          <cell r="AA6360">
            <v>0</v>
          </cell>
          <cell r="AB6360">
            <v>0</v>
          </cell>
          <cell r="AC6360">
            <v>0</v>
          </cell>
          <cell r="AD6360">
            <v>0</v>
          </cell>
        </row>
        <row r="6360">
          <cell r="AH6360" t="str">
            <v>592×30</v>
          </cell>
        </row>
        <row r="6360">
          <cell r="AO6360" t="str">
            <v>2320C</v>
          </cell>
          <cell r="AP6360">
            <v>3</v>
          </cell>
          <cell r="AQ6360">
            <v>25007</v>
          </cell>
        </row>
        <row r="6361">
          <cell r="A6361">
            <v>6363</v>
          </cell>
          <cell r="B6361">
            <v>78</v>
          </cell>
          <cell r="C6361">
            <v>45741</v>
          </cell>
        </row>
        <row r="6361">
          <cell r="E6361" t="str">
            <v>2320C-050121</v>
          </cell>
          <cell r="F6361" t="str">
            <v>立板16</v>
          </cell>
          <cell r="G6361">
            <v>26</v>
          </cell>
          <cell r="H6361" t="str">
            <v>钢板t3/Q235B</v>
          </cell>
        </row>
        <row r="6361">
          <cell r="J6361" t="str">
            <v>激光作业</v>
          </cell>
          <cell r="K6361">
            <v>0.76</v>
          </cell>
          <cell r="L6361" t="str">
            <v>激光拾件</v>
          </cell>
          <cell r="M6361">
            <v>0.475</v>
          </cell>
          <cell r="N6361" t="str">
            <v>转</v>
          </cell>
          <cell r="O6361">
            <v>0</v>
          </cell>
          <cell r="P6361">
            <v>0</v>
          </cell>
          <cell r="Q6361">
            <v>0</v>
          </cell>
          <cell r="R6361">
            <v>0</v>
          </cell>
          <cell r="S6361">
            <v>0</v>
          </cell>
          <cell r="T6361">
            <v>0</v>
          </cell>
          <cell r="U6361">
            <v>0</v>
          </cell>
          <cell r="V6361">
            <v>0</v>
          </cell>
          <cell r="W6361">
            <v>0</v>
          </cell>
          <cell r="X6361">
            <v>0</v>
          </cell>
          <cell r="Y6361">
            <v>0</v>
          </cell>
          <cell r="Z6361">
            <v>0</v>
          </cell>
          <cell r="AA6361">
            <v>0</v>
          </cell>
          <cell r="AB6361">
            <v>0</v>
          </cell>
          <cell r="AC6361">
            <v>0</v>
          </cell>
          <cell r="AD6361">
            <v>0</v>
          </cell>
        </row>
        <row r="6361">
          <cell r="AH6361" t="str">
            <v>582×30</v>
          </cell>
        </row>
        <row r="6361">
          <cell r="AO6361" t="str">
            <v>2320C</v>
          </cell>
          <cell r="AP6361">
            <v>3</v>
          </cell>
          <cell r="AQ6361">
            <v>25007</v>
          </cell>
        </row>
        <row r="6362">
          <cell r="A6362">
            <v>6364</v>
          </cell>
          <cell r="B6362">
            <v>3</v>
          </cell>
          <cell r="C6362">
            <v>45741</v>
          </cell>
        </row>
        <row r="6362">
          <cell r="E6362" t="str">
            <v>2320C-050122</v>
          </cell>
          <cell r="F6362" t="str">
            <v>边条3</v>
          </cell>
          <cell r="G6362">
            <v>1</v>
          </cell>
          <cell r="H6362" t="str">
            <v>钢板t3/Q235B</v>
          </cell>
        </row>
        <row r="6362">
          <cell r="J6362" t="str">
            <v>激光作业</v>
          </cell>
          <cell r="K6362">
            <v>2.24</v>
          </cell>
          <cell r="L6362" t="str">
            <v>激光拾件</v>
          </cell>
          <cell r="M6362">
            <v>1.4</v>
          </cell>
          <cell r="N6362" t="str">
            <v>转</v>
          </cell>
          <cell r="O6362">
            <v>0</v>
          </cell>
          <cell r="P6362">
            <v>0</v>
          </cell>
          <cell r="Q6362">
            <v>0</v>
          </cell>
          <cell r="R6362">
            <v>0</v>
          </cell>
          <cell r="S6362">
            <v>0</v>
          </cell>
          <cell r="T6362">
            <v>0</v>
          </cell>
          <cell r="U6362">
            <v>0</v>
          </cell>
          <cell r="V6362">
            <v>0</v>
          </cell>
          <cell r="W6362">
            <v>0</v>
          </cell>
          <cell r="X6362">
            <v>0</v>
          </cell>
          <cell r="Y6362">
            <v>0</v>
          </cell>
          <cell r="Z6362">
            <v>0</v>
          </cell>
          <cell r="AA6362">
            <v>0</v>
          </cell>
          <cell r="AB6362">
            <v>0</v>
          </cell>
          <cell r="AC6362">
            <v>0</v>
          </cell>
          <cell r="AD6362">
            <v>0</v>
          </cell>
        </row>
        <row r="6362">
          <cell r="AH6362" t="str">
            <v>582×30</v>
          </cell>
        </row>
        <row r="6362">
          <cell r="AN6362" t="str">
            <v>WT无图582×30</v>
          </cell>
          <cell r="AO6362" t="str">
            <v>2320C</v>
          </cell>
          <cell r="AP6362">
            <v>3</v>
          </cell>
          <cell r="AQ6362">
            <v>25007</v>
          </cell>
        </row>
        <row r="6363">
          <cell r="A6363">
            <v>6365</v>
          </cell>
          <cell r="B6363">
            <v>3</v>
          </cell>
          <cell r="C6363">
            <v>45741</v>
          </cell>
        </row>
        <row r="6363">
          <cell r="E6363" t="str">
            <v>2320C-050200</v>
          </cell>
          <cell r="F6363" t="str">
            <v>防护网2</v>
          </cell>
          <cell r="G6363">
            <v>1</v>
          </cell>
        </row>
        <row r="6363">
          <cell r="J6363" t="str">
            <v>定位焊</v>
          </cell>
          <cell r="K6363">
            <v>130</v>
          </cell>
          <cell r="L6363" t="str">
            <v>焊接</v>
          </cell>
          <cell r="M6363">
            <v>80</v>
          </cell>
          <cell r="N6363" t="str">
            <v>打磨</v>
          </cell>
          <cell r="O6363">
            <v>50</v>
          </cell>
          <cell r="P6363" t="str">
            <v>校正</v>
          </cell>
          <cell r="Q6363">
            <v>0</v>
          </cell>
          <cell r="R6363" t="str">
            <v>划线钻</v>
          </cell>
          <cell r="S6363">
            <v>28.6</v>
          </cell>
          <cell r="T6363" t="str">
            <v>喷砂</v>
          </cell>
          <cell r="U6363">
            <v>9</v>
          </cell>
          <cell r="V6363" t="str">
            <v>喷铝</v>
          </cell>
          <cell r="W6363">
            <v>37.5</v>
          </cell>
          <cell r="X6363" t="str">
            <v>挂件</v>
          </cell>
          <cell r="Y6363">
            <v>1</v>
          </cell>
          <cell r="Z6363" t="str">
            <v>喷漆</v>
          </cell>
          <cell r="AA6363">
            <v>16</v>
          </cell>
          <cell r="AB6363" t="str">
            <v>转</v>
          </cell>
          <cell r="AC6363">
            <v>0</v>
          </cell>
          <cell r="AD6363">
            <v>0</v>
          </cell>
        </row>
        <row r="6363">
          <cell r="AO6363" t="str">
            <v>2320C</v>
          </cell>
          <cell r="AP6363">
            <v>3</v>
          </cell>
          <cell r="AQ6363">
            <v>25007</v>
          </cell>
        </row>
        <row r="6364">
          <cell r="A6364">
            <v>6366</v>
          </cell>
          <cell r="B6364">
            <v>3</v>
          </cell>
          <cell r="C6364">
            <v>45741</v>
          </cell>
        </row>
        <row r="6364">
          <cell r="E6364" t="str">
            <v>2320C-050200</v>
          </cell>
          <cell r="F6364" t="str">
            <v>防护网2</v>
          </cell>
          <cell r="G6364">
            <v>1</v>
          </cell>
        </row>
        <row r="6364">
          <cell r="J6364" t="str">
            <v>挂件</v>
          </cell>
          <cell r="K6364">
            <v>1</v>
          </cell>
          <cell r="L6364" t="str">
            <v>喷漆</v>
          </cell>
          <cell r="M6364">
            <v>16</v>
          </cell>
          <cell r="N6364" t="str">
            <v>转</v>
          </cell>
        </row>
        <row r="6364">
          <cell r="AC6364">
            <v>0</v>
          </cell>
          <cell r="AD6364">
            <v>0</v>
          </cell>
        </row>
        <row r="6364">
          <cell r="AO6364" t="str">
            <v>2320C</v>
          </cell>
          <cell r="AP6364">
            <v>3</v>
          </cell>
          <cell r="AQ6364">
            <v>25007</v>
          </cell>
        </row>
        <row r="6365">
          <cell r="A6365">
            <v>6367</v>
          </cell>
          <cell r="B6365">
            <v>6</v>
          </cell>
          <cell r="C6365">
            <v>45741</v>
          </cell>
        </row>
        <row r="6365">
          <cell r="E6365" t="str">
            <v>2320C-050201</v>
          </cell>
          <cell r="F6365" t="str">
            <v>边条</v>
          </cell>
          <cell r="G6365">
            <v>2</v>
          </cell>
          <cell r="H6365" t="str">
            <v>钢板t3/Q235B</v>
          </cell>
        </row>
        <row r="6365">
          <cell r="J6365" t="str">
            <v>激光作业</v>
          </cell>
          <cell r="K6365">
            <v>1.28</v>
          </cell>
          <cell r="L6365" t="str">
            <v>激光拾件</v>
          </cell>
          <cell r="M6365">
            <v>0.8</v>
          </cell>
          <cell r="N6365" t="str">
            <v>转</v>
          </cell>
          <cell r="O6365">
            <v>0</v>
          </cell>
          <cell r="P6365">
            <v>0</v>
          </cell>
          <cell r="Q6365">
            <v>0</v>
          </cell>
          <cell r="R6365">
            <v>0</v>
          </cell>
          <cell r="S6365">
            <v>0</v>
          </cell>
          <cell r="T6365">
            <v>0</v>
          </cell>
          <cell r="U6365">
            <v>0</v>
          </cell>
          <cell r="V6365">
            <v>0</v>
          </cell>
          <cell r="W6365">
            <v>0</v>
          </cell>
          <cell r="X6365">
            <v>0</v>
          </cell>
          <cell r="Y6365">
            <v>0</v>
          </cell>
          <cell r="Z6365">
            <v>0</v>
          </cell>
          <cell r="AA6365">
            <v>0</v>
          </cell>
          <cell r="AB6365">
            <v>0</v>
          </cell>
          <cell r="AC6365">
            <v>0</v>
          </cell>
          <cell r="AD6365">
            <v>0</v>
          </cell>
        </row>
        <row r="6365">
          <cell r="AH6365" t="str">
            <v>582×30</v>
          </cell>
        </row>
        <row r="6365">
          <cell r="AN6365" t="str">
            <v>WT 582×30</v>
          </cell>
          <cell r="AO6365" t="str">
            <v>2320C</v>
          </cell>
          <cell r="AP6365">
            <v>3</v>
          </cell>
          <cell r="AQ6365">
            <v>25007</v>
          </cell>
        </row>
        <row r="6366">
          <cell r="A6366">
            <v>6368</v>
          </cell>
          <cell r="B6366">
            <v>24</v>
          </cell>
          <cell r="C6366">
            <v>45741</v>
          </cell>
        </row>
        <row r="6366">
          <cell r="E6366" t="str">
            <v>2320C-050202</v>
          </cell>
          <cell r="F6366" t="str">
            <v>固定板</v>
          </cell>
          <cell r="G6366">
            <v>8</v>
          </cell>
          <cell r="H6366" t="str">
            <v>钢板t3/Q235B</v>
          </cell>
        </row>
        <row r="6366">
          <cell r="J6366" t="str">
            <v>激光作业</v>
          </cell>
          <cell r="K6366">
            <v>0.2</v>
          </cell>
          <cell r="L6366" t="str">
            <v>激光拾件</v>
          </cell>
          <cell r="M6366">
            <v>0.5</v>
          </cell>
          <cell r="N6366" t="str">
            <v>转</v>
          </cell>
          <cell r="O6366">
            <v>0</v>
          </cell>
          <cell r="P6366">
            <v>0</v>
          </cell>
          <cell r="Q6366">
            <v>0</v>
          </cell>
          <cell r="R6366">
            <v>0</v>
          </cell>
          <cell r="S6366">
            <v>0</v>
          </cell>
          <cell r="T6366">
            <v>0</v>
          </cell>
          <cell r="U6366">
            <v>0</v>
          </cell>
          <cell r="V6366">
            <v>0</v>
          </cell>
          <cell r="W6366">
            <v>0</v>
          </cell>
          <cell r="X6366">
            <v>0</v>
          </cell>
          <cell r="Y6366">
            <v>0</v>
          </cell>
          <cell r="Z6366">
            <v>0</v>
          </cell>
          <cell r="AA6366">
            <v>0</v>
          </cell>
          <cell r="AB6366">
            <v>0</v>
          </cell>
          <cell r="AC6366">
            <v>0</v>
          </cell>
          <cell r="AD6366">
            <v>0</v>
          </cell>
        </row>
        <row r="6366">
          <cell r="AH6366" t="str">
            <v>45×20</v>
          </cell>
        </row>
        <row r="6366">
          <cell r="AN6366" t="str">
            <v>WT45×20</v>
          </cell>
          <cell r="AO6366" t="str">
            <v>2320C</v>
          </cell>
          <cell r="AP6366">
            <v>3</v>
          </cell>
          <cell r="AQ6366">
            <v>25007</v>
          </cell>
        </row>
        <row r="6367">
          <cell r="A6367">
            <v>6369</v>
          </cell>
          <cell r="B6367">
            <v>12</v>
          </cell>
          <cell r="C6367">
            <v>45741</v>
          </cell>
        </row>
        <row r="6367">
          <cell r="E6367" t="str">
            <v>2320C-050203</v>
          </cell>
          <cell r="F6367" t="str">
            <v>连接条</v>
          </cell>
          <cell r="G6367">
            <v>4</v>
          </cell>
          <cell r="H6367" t="str">
            <v>冷拔圆钢φ6/Q235B</v>
          </cell>
        </row>
        <row r="6367">
          <cell r="J6367" t="str">
            <v>切割锯</v>
          </cell>
          <cell r="K6367">
            <v>0.7</v>
          </cell>
          <cell r="L6367" t="str">
            <v>转</v>
          </cell>
          <cell r="M6367">
            <v>0</v>
          </cell>
          <cell r="N6367">
            <v>0</v>
          </cell>
          <cell r="O6367">
            <v>0</v>
          </cell>
          <cell r="P6367">
            <v>0</v>
          </cell>
          <cell r="Q6367">
            <v>0</v>
          </cell>
          <cell r="R6367">
            <v>0</v>
          </cell>
          <cell r="S6367">
            <v>0</v>
          </cell>
          <cell r="T6367">
            <v>0</v>
          </cell>
          <cell r="U6367">
            <v>0</v>
          </cell>
          <cell r="V6367">
            <v>0</v>
          </cell>
          <cell r="W6367">
            <v>0</v>
          </cell>
          <cell r="X6367">
            <v>0</v>
          </cell>
          <cell r="Y6367">
            <v>0</v>
          </cell>
          <cell r="Z6367">
            <v>0</v>
          </cell>
          <cell r="AA6367">
            <v>0</v>
          </cell>
          <cell r="AB6367">
            <v>0</v>
          </cell>
          <cell r="AC6367">
            <v>0</v>
          </cell>
          <cell r="AD6367">
            <v>0</v>
          </cell>
        </row>
        <row r="6367">
          <cell r="AH6367">
            <v>862</v>
          </cell>
        </row>
        <row r="6367">
          <cell r="AN6367" t="str">
            <v>WT L862</v>
          </cell>
          <cell r="AO6367" t="str">
            <v>2320C</v>
          </cell>
          <cell r="AP6367">
            <v>3</v>
          </cell>
          <cell r="AQ6367">
            <v>25007</v>
          </cell>
        </row>
        <row r="6368">
          <cell r="A6368">
            <v>6370</v>
          </cell>
          <cell r="B6368">
            <v>6</v>
          </cell>
          <cell r="C6368">
            <v>45741</v>
          </cell>
        </row>
        <row r="6368">
          <cell r="E6368" t="str">
            <v>2320C-050204</v>
          </cell>
          <cell r="F6368" t="str">
            <v>边条</v>
          </cell>
          <cell r="G6368">
            <v>2</v>
          </cell>
          <cell r="H6368" t="str">
            <v>钢板t3/Q235B</v>
          </cell>
        </row>
        <row r="6368">
          <cell r="J6368" t="str">
            <v>激光作业</v>
          </cell>
          <cell r="K6368">
            <v>1.76</v>
          </cell>
          <cell r="L6368" t="str">
            <v>激光拾件</v>
          </cell>
          <cell r="M6368">
            <v>0.96</v>
          </cell>
          <cell r="N6368" t="str">
            <v>转</v>
          </cell>
          <cell r="O6368">
            <v>0</v>
          </cell>
          <cell r="P6368">
            <v>0</v>
          </cell>
          <cell r="Q6368">
            <v>0</v>
          </cell>
          <cell r="R6368">
            <v>0</v>
          </cell>
          <cell r="S6368">
            <v>0</v>
          </cell>
          <cell r="T6368">
            <v>0</v>
          </cell>
          <cell r="U6368">
            <v>0</v>
          </cell>
          <cell r="V6368">
            <v>0</v>
          </cell>
          <cell r="W6368">
            <v>0</v>
          </cell>
          <cell r="X6368">
            <v>0</v>
          </cell>
          <cell r="Y6368">
            <v>0</v>
          </cell>
          <cell r="Z6368">
            <v>0</v>
          </cell>
          <cell r="AA6368">
            <v>0</v>
          </cell>
          <cell r="AB6368">
            <v>0</v>
          </cell>
          <cell r="AC6368">
            <v>0</v>
          </cell>
          <cell r="AD6368">
            <v>0</v>
          </cell>
        </row>
        <row r="6368">
          <cell r="AH6368" t="str">
            <v>862×30</v>
          </cell>
        </row>
        <row r="6368">
          <cell r="AN6368" t="str">
            <v>WT 862×30</v>
          </cell>
          <cell r="AO6368" t="str">
            <v>2320C</v>
          </cell>
          <cell r="AP6368">
            <v>3</v>
          </cell>
          <cell r="AQ6368">
            <v>25007</v>
          </cell>
        </row>
        <row r="6369">
          <cell r="A6369">
            <v>6371</v>
          </cell>
          <cell r="B6369">
            <v>3</v>
          </cell>
          <cell r="C6369">
            <v>45741</v>
          </cell>
        </row>
        <row r="6369">
          <cell r="E6369" t="str">
            <v>2320C-050300</v>
          </cell>
          <cell r="F6369" t="str">
            <v>防护网3</v>
          </cell>
          <cell r="G6369">
            <v>1</v>
          </cell>
        </row>
        <row r="6369">
          <cell r="J6369" t="str">
            <v>定位焊</v>
          </cell>
          <cell r="K6369">
            <v>100</v>
          </cell>
          <cell r="L6369" t="str">
            <v>焊接</v>
          </cell>
          <cell r="M6369">
            <v>66</v>
          </cell>
          <cell r="N6369" t="str">
            <v>打磨</v>
          </cell>
          <cell r="O6369">
            <v>40</v>
          </cell>
          <cell r="P6369" t="str">
            <v>校正</v>
          </cell>
          <cell r="Q6369">
            <v>0</v>
          </cell>
          <cell r="R6369" t="str">
            <v>划线钻</v>
          </cell>
          <cell r="S6369">
            <v>28.6</v>
          </cell>
          <cell r="T6369" t="str">
            <v>喷砂</v>
          </cell>
          <cell r="U6369">
            <v>6</v>
          </cell>
          <cell r="V6369" t="str">
            <v>喷铝</v>
          </cell>
          <cell r="W6369">
            <v>24</v>
          </cell>
          <cell r="X6369" t="str">
            <v>挂件</v>
          </cell>
          <cell r="Y6369">
            <v>1</v>
          </cell>
          <cell r="Z6369" t="str">
            <v>喷漆</v>
          </cell>
          <cell r="AA6369">
            <v>10</v>
          </cell>
          <cell r="AB6369" t="str">
            <v>转</v>
          </cell>
          <cell r="AC6369">
            <v>0</v>
          </cell>
          <cell r="AD6369">
            <v>0</v>
          </cell>
        </row>
        <row r="6369">
          <cell r="AO6369" t="str">
            <v>2320C</v>
          </cell>
          <cell r="AP6369">
            <v>3</v>
          </cell>
          <cell r="AQ6369">
            <v>25007</v>
          </cell>
        </row>
        <row r="6370">
          <cell r="A6370">
            <v>6372</v>
          </cell>
          <cell r="B6370">
            <v>3</v>
          </cell>
          <cell r="C6370">
            <v>45741</v>
          </cell>
        </row>
        <row r="6370">
          <cell r="E6370" t="str">
            <v>2320C-050300</v>
          </cell>
          <cell r="F6370" t="str">
            <v>防护网3</v>
          </cell>
          <cell r="G6370">
            <v>1</v>
          </cell>
        </row>
        <row r="6370">
          <cell r="J6370" t="str">
            <v>挂件</v>
          </cell>
          <cell r="K6370">
            <v>1</v>
          </cell>
          <cell r="L6370" t="str">
            <v>喷漆</v>
          </cell>
          <cell r="M6370">
            <v>10</v>
          </cell>
          <cell r="N6370" t="str">
            <v>转</v>
          </cell>
        </row>
        <row r="6370">
          <cell r="AC6370">
            <v>0</v>
          </cell>
          <cell r="AD6370">
            <v>0</v>
          </cell>
        </row>
        <row r="6370">
          <cell r="AO6370" t="str">
            <v>2320C</v>
          </cell>
          <cell r="AP6370">
            <v>3</v>
          </cell>
          <cell r="AQ6370">
            <v>25007</v>
          </cell>
        </row>
        <row r="6371">
          <cell r="A6371">
            <v>6373</v>
          </cell>
          <cell r="B6371">
            <v>6</v>
          </cell>
          <cell r="C6371">
            <v>45741</v>
          </cell>
        </row>
        <row r="6371">
          <cell r="E6371" t="str">
            <v>2320C-050301</v>
          </cell>
          <cell r="F6371" t="str">
            <v>边条</v>
          </cell>
          <cell r="G6371">
            <v>2</v>
          </cell>
          <cell r="H6371" t="str">
            <v>钢板t3/Q235B</v>
          </cell>
        </row>
        <row r="6371">
          <cell r="J6371" t="str">
            <v>激光作业</v>
          </cell>
          <cell r="K6371">
            <v>1.28</v>
          </cell>
          <cell r="L6371" t="str">
            <v>激光拾件</v>
          </cell>
          <cell r="M6371">
            <v>0.8</v>
          </cell>
          <cell r="N6371" t="str">
            <v>转</v>
          </cell>
          <cell r="O6371">
            <v>0</v>
          </cell>
          <cell r="P6371">
            <v>0</v>
          </cell>
          <cell r="Q6371">
            <v>0</v>
          </cell>
          <cell r="R6371">
            <v>0</v>
          </cell>
          <cell r="S6371">
            <v>0</v>
          </cell>
          <cell r="T6371">
            <v>0</v>
          </cell>
          <cell r="U6371">
            <v>0</v>
          </cell>
          <cell r="V6371">
            <v>0</v>
          </cell>
          <cell r="W6371">
            <v>0</v>
          </cell>
          <cell r="X6371">
            <v>0</v>
          </cell>
          <cell r="Y6371">
            <v>0</v>
          </cell>
          <cell r="Z6371">
            <v>0</v>
          </cell>
          <cell r="AA6371">
            <v>0</v>
          </cell>
          <cell r="AB6371">
            <v>0</v>
          </cell>
          <cell r="AC6371">
            <v>0</v>
          </cell>
          <cell r="AD6371">
            <v>0</v>
          </cell>
        </row>
        <row r="6371">
          <cell r="AH6371" t="str">
            <v>582×30</v>
          </cell>
        </row>
        <row r="6371">
          <cell r="AN6371" t="str">
            <v>WT 582×30</v>
          </cell>
          <cell r="AO6371" t="str">
            <v>2320C</v>
          </cell>
          <cell r="AP6371">
            <v>3</v>
          </cell>
          <cell r="AQ6371">
            <v>25007</v>
          </cell>
        </row>
        <row r="6372">
          <cell r="A6372">
            <v>6374</v>
          </cell>
          <cell r="B6372">
            <v>24</v>
          </cell>
          <cell r="C6372">
            <v>45741</v>
          </cell>
        </row>
        <row r="6372">
          <cell r="E6372" t="str">
            <v>2320C-050302</v>
          </cell>
          <cell r="F6372" t="str">
            <v>固定板</v>
          </cell>
          <cell r="G6372">
            <v>8</v>
          </cell>
          <cell r="H6372" t="str">
            <v>钢板t3/Q235B</v>
          </cell>
        </row>
        <row r="6372">
          <cell r="J6372" t="str">
            <v>激光作业</v>
          </cell>
          <cell r="K6372">
            <v>0.2</v>
          </cell>
          <cell r="L6372" t="str">
            <v>激光拾件</v>
          </cell>
          <cell r="M6372">
            <v>0.5</v>
          </cell>
          <cell r="N6372" t="str">
            <v>转</v>
          </cell>
          <cell r="O6372">
            <v>0</v>
          </cell>
          <cell r="P6372">
            <v>0</v>
          </cell>
          <cell r="Q6372">
            <v>0</v>
          </cell>
          <cell r="R6372">
            <v>0</v>
          </cell>
          <cell r="S6372">
            <v>0</v>
          </cell>
          <cell r="T6372">
            <v>0</v>
          </cell>
          <cell r="U6372">
            <v>0</v>
          </cell>
          <cell r="V6372">
            <v>0</v>
          </cell>
          <cell r="W6372">
            <v>0</v>
          </cell>
          <cell r="X6372">
            <v>0</v>
          </cell>
          <cell r="Y6372">
            <v>0</v>
          </cell>
          <cell r="Z6372">
            <v>0</v>
          </cell>
          <cell r="AA6372">
            <v>0</v>
          </cell>
          <cell r="AB6372">
            <v>0</v>
          </cell>
          <cell r="AC6372">
            <v>0</v>
          </cell>
          <cell r="AD6372">
            <v>0</v>
          </cell>
        </row>
        <row r="6372">
          <cell r="AH6372" t="str">
            <v>45×20</v>
          </cell>
        </row>
        <row r="6372">
          <cell r="AN6372" t="str">
            <v>WT45×20</v>
          </cell>
          <cell r="AO6372" t="str">
            <v>2320C</v>
          </cell>
          <cell r="AP6372">
            <v>3</v>
          </cell>
          <cell r="AQ6372">
            <v>25007</v>
          </cell>
        </row>
        <row r="6373">
          <cell r="A6373">
            <v>6375</v>
          </cell>
          <cell r="B6373">
            <v>12</v>
          </cell>
          <cell r="C6373">
            <v>45741</v>
          </cell>
        </row>
        <row r="6373">
          <cell r="E6373" t="str">
            <v>2320C-050303</v>
          </cell>
          <cell r="F6373" t="str">
            <v>连接条</v>
          </cell>
          <cell r="G6373">
            <v>4</v>
          </cell>
          <cell r="H6373" t="str">
            <v>冷拔圆钢φ6/Q235B</v>
          </cell>
        </row>
        <row r="6373">
          <cell r="J6373" t="str">
            <v>切割锯</v>
          </cell>
          <cell r="K6373">
            <v>0.4</v>
          </cell>
          <cell r="L6373" t="str">
            <v>转</v>
          </cell>
          <cell r="M6373">
            <v>0</v>
          </cell>
          <cell r="N6373">
            <v>0</v>
          </cell>
          <cell r="O6373">
            <v>0</v>
          </cell>
          <cell r="P6373">
            <v>0</v>
          </cell>
          <cell r="Q6373">
            <v>0</v>
          </cell>
          <cell r="R6373">
            <v>0</v>
          </cell>
          <cell r="S6373">
            <v>0</v>
          </cell>
          <cell r="T6373">
            <v>0</v>
          </cell>
          <cell r="U6373">
            <v>0</v>
          </cell>
          <cell r="V6373">
            <v>0</v>
          </cell>
          <cell r="W6373">
            <v>0</v>
          </cell>
          <cell r="X6373">
            <v>0</v>
          </cell>
          <cell r="Y6373">
            <v>0</v>
          </cell>
          <cell r="Z6373">
            <v>0</v>
          </cell>
          <cell r="AA6373">
            <v>0</v>
          </cell>
          <cell r="AB6373">
            <v>0</v>
          </cell>
          <cell r="AC6373">
            <v>0</v>
          </cell>
          <cell r="AD6373">
            <v>0</v>
          </cell>
        </row>
        <row r="6373">
          <cell r="AH6373">
            <v>462</v>
          </cell>
        </row>
        <row r="6373">
          <cell r="AN6373" t="str">
            <v>WT L462</v>
          </cell>
          <cell r="AO6373" t="str">
            <v>2320C</v>
          </cell>
          <cell r="AP6373">
            <v>3</v>
          </cell>
          <cell r="AQ6373">
            <v>25007</v>
          </cell>
        </row>
        <row r="6374">
          <cell r="A6374">
            <v>6376</v>
          </cell>
          <cell r="B6374">
            <v>6</v>
          </cell>
          <cell r="C6374">
            <v>45741</v>
          </cell>
        </row>
        <row r="6374">
          <cell r="E6374" t="str">
            <v>2320C-050304</v>
          </cell>
          <cell r="F6374" t="str">
            <v>边条</v>
          </cell>
          <cell r="G6374">
            <v>2</v>
          </cell>
          <cell r="H6374" t="str">
            <v>钢板t3/Q235B</v>
          </cell>
        </row>
        <row r="6374">
          <cell r="J6374" t="str">
            <v>激光作业</v>
          </cell>
          <cell r="K6374">
            <v>0.96</v>
          </cell>
          <cell r="L6374" t="str">
            <v>激光拾件</v>
          </cell>
          <cell r="M6374">
            <v>0.8</v>
          </cell>
          <cell r="N6374" t="str">
            <v>转</v>
          </cell>
          <cell r="O6374">
            <v>0</v>
          </cell>
          <cell r="P6374">
            <v>0</v>
          </cell>
          <cell r="Q6374">
            <v>0</v>
          </cell>
          <cell r="R6374">
            <v>0</v>
          </cell>
          <cell r="S6374">
            <v>0</v>
          </cell>
          <cell r="T6374">
            <v>0</v>
          </cell>
          <cell r="U6374">
            <v>0</v>
          </cell>
          <cell r="V6374">
            <v>0</v>
          </cell>
          <cell r="W6374">
            <v>0</v>
          </cell>
          <cell r="X6374">
            <v>0</v>
          </cell>
          <cell r="Y6374">
            <v>0</v>
          </cell>
          <cell r="Z6374">
            <v>0</v>
          </cell>
          <cell r="AA6374">
            <v>0</v>
          </cell>
          <cell r="AB6374">
            <v>0</v>
          </cell>
          <cell r="AC6374">
            <v>0</v>
          </cell>
          <cell r="AD6374">
            <v>0</v>
          </cell>
        </row>
        <row r="6374">
          <cell r="AH6374" t="str">
            <v>462×30</v>
          </cell>
        </row>
        <row r="6374">
          <cell r="AN6374" t="str">
            <v>WT 462×30</v>
          </cell>
          <cell r="AO6374" t="str">
            <v>2320C</v>
          </cell>
          <cell r="AP6374">
            <v>3</v>
          </cell>
          <cell r="AQ6374">
            <v>25007</v>
          </cell>
        </row>
        <row r="6375">
          <cell r="A6375">
            <v>6377</v>
          </cell>
          <cell r="B6375">
            <v>3</v>
          </cell>
          <cell r="C6375">
            <v>45741</v>
          </cell>
        </row>
        <row r="6375">
          <cell r="E6375" t="str">
            <v>2320C-060100</v>
          </cell>
          <cell r="F6375" t="str">
            <v>盖</v>
          </cell>
          <cell r="G6375">
            <v>1</v>
          </cell>
        </row>
        <row r="6375">
          <cell r="J6375" t="str">
            <v>定位焊</v>
          </cell>
          <cell r="K6375">
            <v>5.4</v>
          </cell>
          <cell r="L6375" t="str">
            <v>焊接</v>
          </cell>
          <cell r="M6375">
            <v>3.6</v>
          </cell>
          <cell r="N6375" t="str">
            <v>打磨</v>
          </cell>
          <cell r="O6375">
            <v>2</v>
          </cell>
          <cell r="P6375" t="str">
            <v>喷砂</v>
          </cell>
          <cell r="Q6375">
            <v>6</v>
          </cell>
          <cell r="R6375" t="str">
            <v>挂件</v>
          </cell>
          <cell r="S6375">
            <v>0.5</v>
          </cell>
          <cell r="T6375" t="str">
            <v>喷漆</v>
          </cell>
          <cell r="U6375">
            <v>12</v>
          </cell>
          <cell r="V6375" t="str">
            <v>转</v>
          </cell>
          <cell r="W6375">
            <v>0</v>
          </cell>
          <cell r="X6375">
            <v>0</v>
          </cell>
          <cell r="Y6375">
            <v>0</v>
          </cell>
          <cell r="Z6375">
            <v>0</v>
          </cell>
          <cell r="AA6375">
            <v>0</v>
          </cell>
          <cell r="AB6375">
            <v>0</v>
          </cell>
          <cell r="AC6375">
            <v>0</v>
          </cell>
          <cell r="AD6375">
            <v>0</v>
          </cell>
        </row>
        <row r="6375">
          <cell r="AO6375" t="str">
            <v>2320C</v>
          </cell>
          <cell r="AP6375">
            <v>3</v>
          </cell>
          <cell r="AQ6375">
            <v>25007</v>
          </cell>
        </row>
        <row r="6376">
          <cell r="A6376">
            <v>6378</v>
          </cell>
          <cell r="B6376">
            <v>3</v>
          </cell>
          <cell r="C6376">
            <v>45741</v>
          </cell>
        </row>
        <row r="6376">
          <cell r="E6376" t="str">
            <v>2320C-060101</v>
          </cell>
          <cell r="F6376" t="str">
            <v>弯板</v>
          </cell>
          <cell r="G6376">
            <v>1</v>
          </cell>
          <cell r="H6376" t="str">
            <v>钢板t2/0Cr18Ni10Ti</v>
          </cell>
        </row>
        <row r="6376">
          <cell r="J6376" t="str">
            <v>激光作业</v>
          </cell>
          <cell r="K6376">
            <v>5.04</v>
          </cell>
          <cell r="L6376" t="str">
            <v>激光拾件</v>
          </cell>
          <cell r="M6376">
            <v>2.52</v>
          </cell>
          <cell r="N6376" t="str">
            <v>倒钝</v>
          </cell>
          <cell r="O6376">
            <v>5.04</v>
          </cell>
          <cell r="P6376" t="str">
            <v>折弯</v>
          </cell>
          <cell r="Q6376">
            <v>12.22</v>
          </cell>
          <cell r="R6376" t="str">
            <v>焊接</v>
          </cell>
          <cell r="S6376">
            <v>11.2</v>
          </cell>
          <cell r="T6376" t="str">
            <v>打磨</v>
          </cell>
          <cell r="U6376">
            <v>5</v>
          </cell>
          <cell r="V6376" t="str">
            <v>转</v>
          </cell>
          <cell r="W6376">
            <v>0</v>
          </cell>
          <cell r="X6376">
            <v>0</v>
          </cell>
          <cell r="Y6376">
            <v>0</v>
          </cell>
          <cell r="Z6376">
            <v>0</v>
          </cell>
          <cell r="AA6376">
            <v>0</v>
          </cell>
          <cell r="AB6376">
            <v>0</v>
          </cell>
          <cell r="AC6376">
            <v>0</v>
          </cell>
          <cell r="AD6376">
            <v>0</v>
          </cell>
        </row>
        <row r="6376">
          <cell r="AH6376" t="str">
            <v>649×670</v>
          </cell>
        </row>
        <row r="6376">
          <cell r="AN6376" t="str">
            <v>工艺附图</v>
          </cell>
          <cell r="AO6376" t="str">
            <v>2320C</v>
          </cell>
          <cell r="AP6376">
            <v>3</v>
          </cell>
          <cell r="AQ6376">
            <v>25007</v>
          </cell>
        </row>
        <row r="6377">
          <cell r="A6377">
            <v>6379</v>
          </cell>
          <cell r="B6377">
            <v>3</v>
          </cell>
          <cell r="C6377">
            <v>45741</v>
          </cell>
        </row>
        <row r="6377">
          <cell r="E6377" t="str">
            <v>2320C-060102</v>
          </cell>
          <cell r="F6377" t="str">
            <v>把手</v>
          </cell>
          <cell r="G6377">
            <v>1</v>
          </cell>
          <cell r="H6377" t="str">
            <v>圆钢φ8/304</v>
          </cell>
        </row>
        <row r="6377">
          <cell r="J6377" t="str">
            <v>切割锯</v>
          </cell>
          <cell r="K6377">
            <v>1.12</v>
          </cell>
          <cell r="L6377" t="str">
            <v>车</v>
          </cell>
          <cell r="M6377">
            <v>1.5</v>
          </cell>
          <cell r="N6377" t="str">
            <v>钳工</v>
          </cell>
          <cell r="O6377">
            <v>5.4</v>
          </cell>
          <cell r="P6377" t="str">
            <v>转</v>
          </cell>
          <cell r="Q6377">
            <v>0</v>
          </cell>
          <cell r="R6377">
            <v>0</v>
          </cell>
          <cell r="S6377">
            <v>0</v>
          </cell>
          <cell r="T6377">
            <v>0</v>
          </cell>
          <cell r="U6377">
            <v>0</v>
          </cell>
          <cell r="V6377">
            <v>0</v>
          </cell>
          <cell r="W6377">
            <v>0</v>
          </cell>
          <cell r="X6377">
            <v>0</v>
          </cell>
          <cell r="Y6377">
            <v>0</v>
          </cell>
          <cell r="Z6377">
            <v>0</v>
          </cell>
          <cell r="AA6377">
            <v>0</v>
          </cell>
          <cell r="AB6377">
            <v>0</v>
          </cell>
          <cell r="AC6377">
            <v>0</v>
          </cell>
          <cell r="AD6377">
            <v>0</v>
          </cell>
        </row>
        <row r="6377">
          <cell r="AH6377">
            <v>251.4</v>
          </cell>
        </row>
        <row r="6377">
          <cell r="AO6377" t="str">
            <v>2320C</v>
          </cell>
          <cell r="AP6377">
            <v>3</v>
          </cell>
          <cell r="AQ6377">
            <v>25007</v>
          </cell>
        </row>
        <row r="6378">
          <cell r="A6378">
            <v>6380</v>
          </cell>
          <cell r="B6378">
            <v>6</v>
          </cell>
          <cell r="C6378">
            <v>45741</v>
          </cell>
        </row>
        <row r="6378">
          <cell r="E6378" t="str">
            <v>2320C-0701</v>
          </cell>
          <cell r="F6378" t="str">
            <v>后挡泥板</v>
          </cell>
          <cell r="G6378">
            <v>2</v>
          </cell>
          <cell r="H6378" t="str">
            <v>3号花纹铝板t3/3003</v>
          </cell>
        </row>
        <row r="6378">
          <cell r="J6378" t="str">
            <v>定位焊</v>
          </cell>
          <cell r="K6378">
            <v>19.2</v>
          </cell>
          <cell r="L6378" t="str">
            <v>焊接</v>
          </cell>
          <cell r="M6378">
            <v>27.5</v>
          </cell>
          <cell r="N6378" t="str">
            <v>打磨</v>
          </cell>
          <cell r="O6378">
            <v>20</v>
          </cell>
          <cell r="P6378" t="str">
            <v>校正</v>
          </cell>
          <cell r="Q6378">
            <v>10</v>
          </cell>
          <cell r="R6378" t="str">
            <v>喷砂</v>
          </cell>
          <cell r="S6378">
            <v>16.5</v>
          </cell>
          <cell r="T6378" t="str">
            <v>喷漆</v>
          </cell>
          <cell r="U6378">
            <v>62.5</v>
          </cell>
          <cell r="V6378" t="str">
            <v>转</v>
          </cell>
          <cell r="W6378">
            <v>0</v>
          </cell>
          <cell r="X6378">
            <v>0</v>
          </cell>
          <cell r="Y6378">
            <v>0</v>
          </cell>
          <cell r="Z6378">
            <v>0</v>
          </cell>
          <cell r="AA6378">
            <v>0</v>
          </cell>
          <cell r="AB6378">
            <v>0</v>
          </cell>
          <cell r="AC6378">
            <v>0</v>
          </cell>
          <cell r="AD6378">
            <v>0</v>
          </cell>
        </row>
        <row r="6378">
          <cell r="AO6378" t="str">
            <v>2320C</v>
          </cell>
          <cell r="AP6378">
            <v>3</v>
          </cell>
          <cell r="AQ6378">
            <v>25007</v>
          </cell>
        </row>
        <row r="6379">
          <cell r="A6379">
            <v>6381</v>
          </cell>
          <cell r="B6379">
            <v>12</v>
          </cell>
          <cell r="C6379">
            <v>45741</v>
          </cell>
        </row>
        <row r="6379">
          <cell r="E6379" t="str">
            <v>2320C-0701-1</v>
          </cell>
          <cell r="F6379" t="str">
            <v>后挡泥板</v>
          </cell>
          <cell r="G6379">
            <v>4</v>
          </cell>
          <cell r="H6379" t="str">
            <v>3号花纹铝板t3/3003</v>
          </cell>
        </row>
        <row r="6379">
          <cell r="J6379" t="str">
            <v>激光作业</v>
          </cell>
          <cell r="K6379">
            <v>2.4</v>
          </cell>
          <cell r="L6379" t="str">
            <v>激光拾件</v>
          </cell>
          <cell r="M6379">
            <v>1.4</v>
          </cell>
          <cell r="N6379" t="str">
            <v>倒钝</v>
          </cell>
          <cell r="O6379">
            <v>1.8</v>
          </cell>
          <cell r="P6379" t="str">
            <v>折弯</v>
          </cell>
          <cell r="Q6379">
            <v>12.3</v>
          </cell>
          <cell r="R6379" t="str">
            <v>转</v>
          </cell>
          <cell r="S6379">
            <v>0</v>
          </cell>
          <cell r="T6379">
            <v>0</v>
          </cell>
          <cell r="U6379">
            <v>0</v>
          </cell>
          <cell r="V6379">
            <v>0</v>
          </cell>
          <cell r="W6379">
            <v>0</v>
          </cell>
          <cell r="X6379">
            <v>0</v>
          </cell>
          <cell r="Y6379">
            <v>0</v>
          </cell>
          <cell r="Z6379">
            <v>0</v>
          </cell>
          <cell r="AA6379">
            <v>0</v>
          </cell>
          <cell r="AB6379">
            <v>0</v>
          </cell>
          <cell r="AC6379">
            <v>0</v>
          </cell>
          <cell r="AD6379">
            <v>0</v>
          </cell>
        </row>
        <row r="6379">
          <cell r="AH6379" t="str">
            <v>1538.4×688</v>
          </cell>
        </row>
        <row r="6379">
          <cell r="AN6379" t="str">
            <v>工艺附图</v>
          </cell>
          <cell r="AO6379" t="str">
            <v>2320C</v>
          </cell>
          <cell r="AP6379">
            <v>3</v>
          </cell>
          <cell r="AQ6379">
            <v>25007</v>
          </cell>
        </row>
        <row r="6380">
          <cell r="A6380">
            <v>6382</v>
          </cell>
          <cell r="B6380">
            <v>6</v>
          </cell>
          <cell r="C6380">
            <v>45741</v>
          </cell>
        </row>
        <row r="6380">
          <cell r="E6380" t="str">
            <v>2320C-0701-2</v>
          </cell>
          <cell r="F6380" t="str">
            <v>后挡泥板</v>
          </cell>
          <cell r="G6380">
            <v>2</v>
          </cell>
          <cell r="H6380" t="str">
            <v>3号花纹铝板t3/3003</v>
          </cell>
        </row>
        <row r="6380">
          <cell r="J6380" t="str">
            <v>激光作业</v>
          </cell>
          <cell r="K6380">
            <v>1.76</v>
          </cell>
          <cell r="L6380" t="str">
            <v>激光拾件</v>
          </cell>
          <cell r="M6380">
            <v>0.96</v>
          </cell>
          <cell r="N6380" t="str">
            <v>倒钝</v>
          </cell>
          <cell r="O6380">
            <v>1.12</v>
          </cell>
          <cell r="P6380" t="str">
            <v>折弯</v>
          </cell>
          <cell r="Q6380">
            <v>2.24</v>
          </cell>
          <cell r="R6380" t="str">
            <v>转</v>
          </cell>
          <cell r="S6380">
            <v>0</v>
          </cell>
          <cell r="T6380">
            <v>0</v>
          </cell>
          <cell r="U6380">
            <v>0</v>
          </cell>
          <cell r="V6380">
            <v>0</v>
          </cell>
          <cell r="W6380">
            <v>0</v>
          </cell>
          <cell r="X6380">
            <v>0</v>
          </cell>
          <cell r="Y6380">
            <v>0</v>
          </cell>
          <cell r="Z6380">
            <v>0</v>
          </cell>
          <cell r="AA6380">
            <v>0</v>
          </cell>
          <cell r="AB6380">
            <v>0</v>
          </cell>
          <cell r="AC6380">
            <v>0</v>
          </cell>
          <cell r="AD6380">
            <v>0</v>
          </cell>
        </row>
        <row r="6380">
          <cell r="AH6380" t="str">
            <v>523×688</v>
          </cell>
        </row>
        <row r="6380">
          <cell r="AN6380" t="str">
            <v>工艺附图</v>
          </cell>
          <cell r="AO6380" t="str">
            <v>2320C</v>
          </cell>
          <cell r="AP6380">
            <v>3</v>
          </cell>
          <cell r="AQ6380">
            <v>25007</v>
          </cell>
        </row>
        <row r="6381">
          <cell r="A6381">
            <v>6383</v>
          </cell>
          <cell r="B6381">
            <v>12</v>
          </cell>
          <cell r="C6381">
            <v>45741</v>
          </cell>
        </row>
        <row r="6381">
          <cell r="E6381" t="str">
            <v>2320C-0703</v>
          </cell>
          <cell r="F6381" t="str">
            <v>卡子</v>
          </cell>
          <cell r="G6381">
            <v>4</v>
          </cell>
          <cell r="H6381" t="str">
            <v>钢板t3/304</v>
          </cell>
        </row>
        <row r="6381">
          <cell r="J6381" t="str">
            <v>激光作业</v>
          </cell>
          <cell r="K6381">
            <v>0.6</v>
          </cell>
          <cell r="L6381" t="str">
            <v>激光拾件</v>
          </cell>
          <cell r="M6381">
            <v>0.5</v>
          </cell>
          <cell r="N6381" t="str">
            <v>倒钝</v>
          </cell>
          <cell r="O6381">
            <v>0.5</v>
          </cell>
          <cell r="P6381" t="str">
            <v>折弯</v>
          </cell>
          <cell r="Q6381">
            <v>0.9</v>
          </cell>
          <cell r="R6381" t="str">
            <v>喷砂</v>
          </cell>
          <cell r="S6381">
            <v>1</v>
          </cell>
          <cell r="T6381" t="str">
            <v>挂件</v>
          </cell>
          <cell r="U6381">
            <v>0.3</v>
          </cell>
          <cell r="V6381" t="str">
            <v>喷漆</v>
          </cell>
          <cell r="W6381">
            <v>1</v>
          </cell>
          <cell r="X6381" t="str">
            <v>转</v>
          </cell>
          <cell r="Y6381">
            <v>0</v>
          </cell>
          <cell r="Z6381">
            <v>0</v>
          </cell>
          <cell r="AA6381">
            <v>0</v>
          </cell>
          <cell r="AB6381">
            <v>0</v>
          </cell>
          <cell r="AC6381">
            <v>0</v>
          </cell>
          <cell r="AD6381">
            <v>0</v>
          </cell>
        </row>
        <row r="6381">
          <cell r="AH6381" t="str">
            <v>184×30</v>
          </cell>
        </row>
        <row r="6381">
          <cell r="AN6381" t="str">
            <v>工艺附图</v>
          </cell>
          <cell r="AO6381" t="str">
            <v>2320C</v>
          </cell>
          <cell r="AP6381">
            <v>3</v>
          </cell>
          <cell r="AQ6381">
            <v>25007</v>
          </cell>
        </row>
        <row r="6382">
          <cell r="A6382">
            <v>6384</v>
          </cell>
          <cell r="B6382">
            <v>6</v>
          </cell>
          <cell r="C6382">
            <v>45741</v>
          </cell>
        </row>
        <row r="6382">
          <cell r="E6382" t="str">
            <v>2320C-090200</v>
          </cell>
          <cell r="F6382" t="str">
            <v>挂梯总成</v>
          </cell>
          <cell r="G6382">
            <v>2</v>
          </cell>
        </row>
        <row r="6382">
          <cell r="J6382" t="str">
            <v>装配</v>
          </cell>
          <cell r="K6382">
            <v>90</v>
          </cell>
          <cell r="L6382" t="str">
            <v>喷砂</v>
          </cell>
          <cell r="M6382">
            <v>13</v>
          </cell>
          <cell r="N6382" t="str">
            <v>挂件</v>
          </cell>
          <cell r="O6382">
            <v>1</v>
          </cell>
          <cell r="P6382" t="str">
            <v>喷漆</v>
          </cell>
          <cell r="Q6382">
            <v>49</v>
          </cell>
          <cell r="R6382" t="str">
            <v>转</v>
          </cell>
          <cell r="S6382">
            <v>0</v>
          </cell>
          <cell r="T6382">
            <v>0</v>
          </cell>
          <cell r="U6382">
            <v>0</v>
          </cell>
          <cell r="V6382">
            <v>0</v>
          </cell>
          <cell r="W6382">
            <v>0</v>
          </cell>
          <cell r="X6382">
            <v>0</v>
          </cell>
          <cell r="Y6382">
            <v>0</v>
          </cell>
          <cell r="Z6382">
            <v>0</v>
          </cell>
          <cell r="AA6382">
            <v>0</v>
          </cell>
          <cell r="AB6382">
            <v>0</v>
          </cell>
          <cell r="AC6382">
            <v>0</v>
          </cell>
          <cell r="AD6382">
            <v>0</v>
          </cell>
        </row>
        <row r="6382">
          <cell r="AO6382" t="str">
            <v>2320C</v>
          </cell>
          <cell r="AP6382">
            <v>3</v>
          </cell>
          <cell r="AQ6382">
            <v>25007</v>
          </cell>
        </row>
        <row r="6383">
          <cell r="A6383">
            <v>6385</v>
          </cell>
          <cell r="B6383">
            <v>12</v>
          </cell>
          <cell r="C6383">
            <v>45741</v>
          </cell>
        </row>
        <row r="6383">
          <cell r="E6383" t="str">
            <v>2320C-090201</v>
          </cell>
          <cell r="F6383" t="str">
            <v>挂钩</v>
          </cell>
          <cell r="G6383">
            <v>4</v>
          </cell>
          <cell r="H6383" t="str">
            <v>钢板t6/304</v>
          </cell>
        </row>
        <row r="6383">
          <cell r="J6383" t="str">
            <v>激光作业</v>
          </cell>
          <cell r="K6383">
            <v>1.1</v>
          </cell>
          <cell r="L6383" t="str">
            <v>激光拾件</v>
          </cell>
          <cell r="M6383">
            <v>0.5</v>
          </cell>
          <cell r="N6383" t="str">
            <v>倒钝</v>
          </cell>
          <cell r="O6383">
            <v>0.5</v>
          </cell>
          <cell r="P6383" t="str">
            <v>转</v>
          </cell>
          <cell r="Q6383">
            <v>0</v>
          </cell>
          <cell r="R6383">
            <v>0</v>
          </cell>
          <cell r="S6383">
            <v>0</v>
          </cell>
          <cell r="T6383">
            <v>0</v>
          </cell>
          <cell r="U6383">
            <v>0</v>
          </cell>
          <cell r="V6383">
            <v>0</v>
          </cell>
          <cell r="W6383">
            <v>0</v>
          </cell>
          <cell r="X6383">
            <v>0</v>
          </cell>
          <cell r="Y6383">
            <v>0</v>
          </cell>
          <cell r="Z6383">
            <v>0</v>
          </cell>
          <cell r="AA6383">
            <v>0</v>
          </cell>
          <cell r="AB6383">
            <v>0</v>
          </cell>
          <cell r="AC6383">
            <v>0</v>
          </cell>
          <cell r="AD6383">
            <v>0</v>
          </cell>
        </row>
        <row r="6383">
          <cell r="AH6383" t="str">
            <v>126×82</v>
          </cell>
        </row>
        <row r="6383">
          <cell r="AO6383" t="str">
            <v>2320C</v>
          </cell>
          <cell r="AP6383">
            <v>3</v>
          </cell>
          <cell r="AQ6383">
            <v>25007</v>
          </cell>
        </row>
        <row r="6384">
          <cell r="A6384">
            <v>6386</v>
          </cell>
          <cell r="B6384">
            <v>6</v>
          </cell>
          <cell r="C6384">
            <v>45741</v>
          </cell>
        </row>
        <row r="6384">
          <cell r="E6384" t="str">
            <v>2320C-090203</v>
          </cell>
          <cell r="F6384" t="str">
            <v>右梁</v>
          </cell>
          <cell r="G6384">
            <v>2</v>
          </cell>
          <cell r="H6384" t="str">
            <v>铝板t2/5754</v>
          </cell>
        </row>
        <row r="6384">
          <cell r="J6384" t="str">
            <v>激光作业</v>
          </cell>
          <cell r="K6384">
            <v>9.24</v>
          </cell>
          <cell r="L6384" t="str">
            <v>激光拾件</v>
          </cell>
          <cell r="M6384">
            <v>2.4</v>
          </cell>
          <cell r="N6384" t="str">
            <v>倒钝</v>
          </cell>
          <cell r="O6384">
            <v>3.36</v>
          </cell>
          <cell r="P6384" t="str">
            <v>折弯</v>
          </cell>
          <cell r="Q6384">
            <v>6.3</v>
          </cell>
          <cell r="R6384" t="str">
            <v>转</v>
          </cell>
          <cell r="S6384">
            <v>0</v>
          </cell>
          <cell r="T6384">
            <v>0</v>
          </cell>
          <cell r="U6384">
            <v>0</v>
          </cell>
          <cell r="V6384">
            <v>0</v>
          </cell>
          <cell r="W6384">
            <v>0</v>
          </cell>
          <cell r="X6384">
            <v>0</v>
          </cell>
          <cell r="Y6384">
            <v>0</v>
          </cell>
          <cell r="Z6384">
            <v>0</v>
          </cell>
          <cell r="AA6384">
            <v>0</v>
          </cell>
          <cell r="AB6384">
            <v>0</v>
          </cell>
          <cell r="AC6384">
            <v>0</v>
          </cell>
          <cell r="AD6384">
            <v>0</v>
          </cell>
        </row>
        <row r="6384">
          <cell r="AH6384" t="str">
            <v>1935×182</v>
          </cell>
        </row>
        <row r="6384">
          <cell r="AN6384" t="str">
            <v>工艺附图</v>
          </cell>
          <cell r="AO6384" t="str">
            <v>2320C</v>
          </cell>
          <cell r="AP6384">
            <v>3</v>
          </cell>
          <cell r="AQ6384">
            <v>25007</v>
          </cell>
        </row>
        <row r="6385">
          <cell r="A6385">
            <v>6387</v>
          </cell>
          <cell r="B6385">
            <v>6</v>
          </cell>
          <cell r="C6385">
            <v>45741</v>
          </cell>
        </row>
        <row r="6385">
          <cell r="E6385" t="str">
            <v>2320C-090204</v>
          </cell>
          <cell r="F6385" t="str">
            <v>下踏板</v>
          </cell>
          <cell r="G6385">
            <v>2</v>
          </cell>
          <cell r="H6385" t="str">
            <v>铝板t2/5754</v>
          </cell>
        </row>
        <row r="6385">
          <cell r="J6385" t="str">
            <v>激光作业</v>
          </cell>
          <cell r="K6385">
            <v>4.16</v>
          </cell>
          <cell r="L6385" t="str">
            <v>激光拾件</v>
          </cell>
          <cell r="M6385">
            <v>0.96</v>
          </cell>
          <cell r="N6385" t="str">
            <v>倒钝</v>
          </cell>
          <cell r="O6385">
            <v>1.76</v>
          </cell>
          <cell r="P6385" t="str">
            <v>冲床对模</v>
          </cell>
          <cell r="Q6385">
            <v>30</v>
          </cell>
          <cell r="R6385" t="str">
            <v>冲床作业</v>
          </cell>
          <cell r="S6385">
            <v>5.25</v>
          </cell>
          <cell r="T6385" t="str">
            <v>折弯</v>
          </cell>
          <cell r="U6385">
            <v>4.8</v>
          </cell>
          <cell r="V6385" t="str">
            <v>转</v>
          </cell>
          <cell r="W6385">
            <v>0</v>
          </cell>
          <cell r="X6385">
            <v>0</v>
          </cell>
          <cell r="Y6385">
            <v>0</v>
          </cell>
          <cell r="Z6385">
            <v>0</v>
          </cell>
          <cell r="AA6385">
            <v>0</v>
          </cell>
          <cell r="AB6385">
            <v>0</v>
          </cell>
          <cell r="AC6385">
            <v>0</v>
          </cell>
          <cell r="AD6385">
            <v>0</v>
          </cell>
        </row>
        <row r="6385">
          <cell r="AH6385" t="str">
            <v>504×288.9</v>
          </cell>
        </row>
        <row r="6385">
          <cell r="AN6385" t="str">
            <v>工艺附图</v>
          </cell>
          <cell r="AO6385" t="str">
            <v>2320C</v>
          </cell>
          <cell r="AP6385">
            <v>3</v>
          </cell>
          <cell r="AQ6385">
            <v>25007</v>
          </cell>
        </row>
        <row r="6386">
          <cell r="A6386">
            <v>6388</v>
          </cell>
          <cell r="B6386">
            <v>30</v>
          </cell>
          <cell r="C6386">
            <v>45741</v>
          </cell>
        </row>
        <row r="6386">
          <cell r="E6386" t="str">
            <v>2320C-090205</v>
          </cell>
          <cell r="F6386" t="str">
            <v>踏板</v>
          </cell>
          <cell r="G6386">
            <v>10</v>
          </cell>
          <cell r="H6386" t="str">
            <v>铝板t2/5754</v>
          </cell>
        </row>
        <row r="6386">
          <cell r="J6386" t="str">
            <v>激光作业</v>
          </cell>
          <cell r="K6386">
            <v>2.5</v>
          </cell>
          <cell r="L6386" t="str">
            <v>激光拾件</v>
          </cell>
          <cell r="M6386">
            <v>0.5</v>
          </cell>
          <cell r="N6386" t="str">
            <v>倒钝</v>
          </cell>
          <cell r="O6386">
            <v>1</v>
          </cell>
          <cell r="P6386" t="str">
            <v>冲床对模</v>
          </cell>
          <cell r="Q6386">
            <v>30</v>
          </cell>
          <cell r="R6386" t="str">
            <v>冲床作业</v>
          </cell>
          <cell r="S6386">
            <v>3.5</v>
          </cell>
          <cell r="T6386" t="str">
            <v>折弯</v>
          </cell>
          <cell r="U6386">
            <v>1.5</v>
          </cell>
          <cell r="V6386" t="str">
            <v>转</v>
          </cell>
          <cell r="W6386">
            <v>0</v>
          </cell>
          <cell r="X6386">
            <v>0</v>
          </cell>
          <cell r="Y6386">
            <v>0</v>
          </cell>
          <cell r="Z6386">
            <v>0</v>
          </cell>
          <cell r="AA6386">
            <v>0</v>
          </cell>
          <cell r="AB6386">
            <v>0</v>
          </cell>
          <cell r="AC6386">
            <v>0</v>
          </cell>
          <cell r="AD6386">
            <v>0</v>
          </cell>
        </row>
        <row r="6386">
          <cell r="AH6386" t="str">
            <v>504×217.6</v>
          </cell>
        </row>
        <row r="6386">
          <cell r="AN6386" t="str">
            <v>工艺附图</v>
          </cell>
          <cell r="AO6386" t="str">
            <v>2320C</v>
          </cell>
          <cell r="AP6386">
            <v>3</v>
          </cell>
          <cell r="AQ6386">
            <v>25007</v>
          </cell>
        </row>
        <row r="6387">
          <cell r="A6387">
            <v>6389</v>
          </cell>
          <cell r="B6387">
            <v>6</v>
          </cell>
          <cell r="C6387">
            <v>45741</v>
          </cell>
        </row>
        <row r="6387">
          <cell r="E6387" t="str">
            <v>2320C-090206</v>
          </cell>
          <cell r="F6387" t="str">
            <v>左梁</v>
          </cell>
          <cell r="G6387">
            <v>2</v>
          </cell>
          <cell r="H6387" t="str">
            <v>铝板t2/5754</v>
          </cell>
        </row>
        <row r="6387">
          <cell r="J6387" t="str">
            <v>激光作业</v>
          </cell>
          <cell r="K6387">
            <v>9.24</v>
          </cell>
          <cell r="L6387" t="str">
            <v>激光拾件</v>
          </cell>
          <cell r="M6387">
            <v>2.4</v>
          </cell>
          <cell r="N6387" t="str">
            <v>倒钝</v>
          </cell>
          <cell r="O6387">
            <v>3.36</v>
          </cell>
          <cell r="P6387" t="str">
            <v>折弯</v>
          </cell>
          <cell r="Q6387">
            <v>6.3</v>
          </cell>
          <cell r="R6387" t="str">
            <v>转</v>
          </cell>
          <cell r="S6387">
            <v>0</v>
          </cell>
          <cell r="T6387">
            <v>0</v>
          </cell>
          <cell r="U6387">
            <v>0</v>
          </cell>
          <cell r="V6387">
            <v>0</v>
          </cell>
          <cell r="W6387">
            <v>0</v>
          </cell>
          <cell r="X6387">
            <v>0</v>
          </cell>
          <cell r="Y6387">
            <v>0</v>
          </cell>
          <cell r="Z6387">
            <v>0</v>
          </cell>
          <cell r="AA6387">
            <v>0</v>
          </cell>
          <cell r="AB6387">
            <v>0</v>
          </cell>
          <cell r="AC6387">
            <v>0</v>
          </cell>
          <cell r="AD6387">
            <v>0</v>
          </cell>
        </row>
        <row r="6387">
          <cell r="AH6387" t="str">
            <v>1935×182</v>
          </cell>
        </row>
        <row r="6387">
          <cell r="AN6387" t="str">
            <v>工艺附图</v>
          </cell>
          <cell r="AO6387" t="str">
            <v>2320C</v>
          </cell>
          <cell r="AP6387">
            <v>3</v>
          </cell>
          <cell r="AQ6387">
            <v>25007</v>
          </cell>
        </row>
        <row r="6388">
          <cell r="A6388">
            <v>6390</v>
          </cell>
          <cell r="B6388">
            <v>3</v>
          </cell>
          <cell r="C6388">
            <v>45741</v>
          </cell>
        </row>
        <row r="6388">
          <cell r="E6388" t="str">
            <v>2320C-09030100</v>
          </cell>
          <cell r="F6388" t="str">
            <v>抽拉平台</v>
          </cell>
          <cell r="G6388">
            <v>1</v>
          </cell>
        </row>
        <row r="6388">
          <cell r="J6388" t="str">
            <v>定位焊</v>
          </cell>
          <cell r="K6388">
            <v>80</v>
          </cell>
          <cell r="L6388" t="str">
            <v>焊接</v>
          </cell>
          <cell r="M6388">
            <v>66</v>
          </cell>
          <cell r="N6388" t="str">
            <v>打磨</v>
          </cell>
          <cell r="O6388">
            <v>40</v>
          </cell>
          <cell r="P6388" t="str">
            <v>校正</v>
          </cell>
          <cell r="Q6388">
            <v>30</v>
          </cell>
          <cell r="R6388" t="str">
            <v>喷砂</v>
          </cell>
          <cell r="S6388">
            <v>13</v>
          </cell>
          <cell r="T6388" t="str">
            <v>喷铝</v>
          </cell>
          <cell r="U6388">
            <v>68</v>
          </cell>
          <cell r="V6388" t="str">
            <v>磨铝面</v>
          </cell>
          <cell r="W6388">
            <v>7</v>
          </cell>
          <cell r="X6388" t="str">
            <v>挂件</v>
          </cell>
          <cell r="Y6388">
            <v>2</v>
          </cell>
          <cell r="Z6388" t="str">
            <v>喷漆</v>
          </cell>
          <cell r="AA6388">
            <v>23.5</v>
          </cell>
          <cell r="AB6388" t="str">
            <v>转</v>
          </cell>
          <cell r="AC6388">
            <v>0</v>
          </cell>
          <cell r="AD6388">
            <v>0</v>
          </cell>
        </row>
        <row r="6388">
          <cell r="AO6388" t="str">
            <v>2320C</v>
          </cell>
          <cell r="AP6388">
            <v>3</v>
          </cell>
          <cell r="AQ6388">
            <v>25007</v>
          </cell>
        </row>
        <row r="6389">
          <cell r="A6389">
            <v>6391</v>
          </cell>
          <cell r="B6389">
            <v>3</v>
          </cell>
          <cell r="C6389">
            <v>45741</v>
          </cell>
        </row>
        <row r="6389">
          <cell r="E6389" t="str">
            <v>2320C-09030100</v>
          </cell>
          <cell r="F6389" t="str">
            <v>抽拉平台</v>
          </cell>
          <cell r="G6389">
            <v>1</v>
          </cell>
        </row>
        <row r="6389">
          <cell r="J6389" t="str">
            <v>挂件</v>
          </cell>
          <cell r="K6389">
            <v>2</v>
          </cell>
          <cell r="L6389" t="str">
            <v>喷漆</v>
          </cell>
          <cell r="M6389">
            <v>23.5</v>
          </cell>
          <cell r="N6389" t="str">
            <v>转</v>
          </cell>
        </row>
        <row r="6389">
          <cell r="AC6389">
            <v>0</v>
          </cell>
          <cell r="AD6389">
            <v>0</v>
          </cell>
        </row>
        <row r="6389">
          <cell r="AO6389" t="str">
            <v>2320C</v>
          </cell>
          <cell r="AP6389">
            <v>3</v>
          </cell>
          <cell r="AQ6389">
            <v>25007</v>
          </cell>
        </row>
        <row r="6390">
          <cell r="A6390">
            <v>6392</v>
          </cell>
          <cell r="B6390">
            <v>15</v>
          </cell>
          <cell r="C6390">
            <v>45741</v>
          </cell>
        </row>
        <row r="6390">
          <cell r="E6390" t="str">
            <v>2320C-0903010600</v>
          </cell>
          <cell r="F6390" t="str">
            <v>钩环</v>
          </cell>
          <cell r="G6390">
            <v>5</v>
          </cell>
        </row>
        <row r="6390">
          <cell r="J6390" t="str">
            <v>定位焊</v>
          </cell>
          <cell r="K6390">
            <v>3</v>
          </cell>
          <cell r="L6390" t="str">
            <v>焊接</v>
          </cell>
          <cell r="M6390">
            <v>3.5</v>
          </cell>
          <cell r="N6390" t="str">
            <v>打磨</v>
          </cell>
          <cell r="O6390">
            <v>2</v>
          </cell>
          <cell r="P6390" t="str">
            <v>校正</v>
          </cell>
          <cell r="Q6390">
            <v>0</v>
          </cell>
          <cell r="R6390" t="str">
            <v>转</v>
          </cell>
          <cell r="S6390">
            <v>0</v>
          </cell>
          <cell r="T6390">
            <v>0</v>
          </cell>
          <cell r="U6390">
            <v>0</v>
          </cell>
          <cell r="V6390">
            <v>0</v>
          </cell>
          <cell r="W6390">
            <v>0</v>
          </cell>
          <cell r="X6390">
            <v>0</v>
          </cell>
          <cell r="Y6390">
            <v>0</v>
          </cell>
          <cell r="Z6390">
            <v>0</v>
          </cell>
          <cell r="AA6390">
            <v>0</v>
          </cell>
          <cell r="AB6390">
            <v>0</v>
          </cell>
          <cell r="AC6390">
            <v>0</v>
          </cell>
          <cell r="AD6390">
            <v>0</v>
          </cell>
        </row>
        <row r="6390">
          <cell r="AO6390" t="str">
            <v>2320C</v>
          </cell>
          <cell r="AP6390">
            <v>3</v>
          </cell>
          <cell r="AQ6390">
            <v>25007</v>
          </cell>
        </row>
        <row r="6391">
          <cell r="A6391">
            <v>6393</v>
          </cell>
          <cell r="B6391">
            <v>15</v>
          </cell>
          <cell r="C6391">
            <v>45741</v>
          </cell>
        </row>
        <row r="6391">
          <cell r="E6391" t="str">
            <v>2320C-0903010601</v>
          </cell>
          <cell r="F6391" t="str">
            <v>垫板</v>
          </cell>
          <cell r="G6391">
            <v>5</v>
          </cell>
          <cell r="H6391" t="str">
            <v>钢板t4/304</v>
          </cell>
        </row>
        <row r="6391">
          <cell r="J6391" t="str">
            <v>激光作业</v>
          </cell>
          <cell r="K6391">
            <v>0.2</v>
          </cell>
          <cell r="L6391" t="str">
            <v>激光拾件</v>
          </cell>
          <cell r="M6391">
            <v>0.5</v>
          </cell>
          <cell r="N6391" t="str">
            <v>倒钝</v>
          </cell>
          <cell r="O6391">
            <v>0.5</v>
          </cell>
          <cell r="P6391" t="str">
            <v>转</v>
          </cell>
          <cell r="Q6391">
            <v>0</v>
          </cell>
          <cell r="R6391">
            <v>0</v>
          </cell>
          <cell r="S6391">
            <v>0</v>
          </cell>
          <cell r="T6391">
            <v>0</v>
          </cell>
          <cell r="U6391">
            <v>0</v>
          </cell>
          <cell r="V6391">
            <v>0</v>
          </cell>
          <cell r="W6391">
            <v>0</v>
          </cell>
          <cell r="X6391">
            <v>0</v>
          </cell>
          <cell r="Y6391">
            <v>0</v>
          </cell>
          <cell r="Z6391">
            <v>0</v>
          </cell>
          <cell r="AA6391">
            <v>0</v>
          </cell>
          <cell r="AB6391">
            <v>0</v>
          </cell>
          <cell r="AC6391">
            <v>0</v>
          </cell>
          <cell r="AD6391">
            <v>0</v>
          </cell>
        </row>
        <row r="6391">
          <cell r="AH6391" t="str">
            <v>70×30</v>
          </cell>
        </row>
        <row r="6391">
          <cell r="AO6391" t="str">
            <v>2320C</v>
          </cell>
          <cell r="AP6391">
            <v>3</v>
          </cell>
          <cell r="AQ6391">
            <v>25007</v>
          </cell>
        </row>
        <row r="6392">
          <cell r="A6392">
            <v>6394</v>
          </cell>
          <cell r="B6392">
            <v>15</v>
          </cell>
          <cell r="C6392">
            <v>45741</v>
          </cell>
        </row>
        <row r="6392">
          <cell r="E6392" t="str">
            <v>2320C-0903010602</v>
          </cell>
          <cell r="F6392" t="str">
            <v>钩环</v>
          </cell>
          <cell r="G6392">
            <v>5</v>
          </cell>
          <cell r="H6392" t="str">
            <v>圆钢φ10/304</v>
          </cell>
        </row>
        <row r="6392">
          <cell r="J6392" t="str">
            <v>切割锯</v>
          </cell>
          <cell r="K6392">
            <v>0.4</v>
          </cell>
          <cell r="L6392" t="str">
            <v>钳工</v>
          </cell>
          <cell r="M6392">
            <v>3</v>
          </cell>
          <cell r="N6392" t="str">
            <v>转</v>
          </cell>
          <cell r="O6392">
            <v>0</v>
          </cell>
          <cell r="P6392">
            <v>0</v>
          </cell>
          <cell r="Q6392">
            <v>0</v>
          </cell>
          <cell r="R6392">
            <v>0</v>
          </cell>
          <cell r="S6392">
            <v>0</v>
          </cell>
          <cell r="T6392">
            <v>0</v>
          </cell>
          <cell r="U6392">
            <v>0</v>
          </cell>
          <cell r="V6392">
            <v>0</v>
          </cell>
          <cell r="W6392">
            <v>0</v>
          </cell>
          <cell r="X6392">
            <v>0</v>
          </cell>
          <cell r="Y6392">
            <v>0</v>
          </cell>
          <cell r="Z6392">
            <v>0</v>
          </cell>
          <cell r="AA6392">
            <v>0</v>
          </cell>
          <cell r="AB6392">
            <v>0</v>
          </cell>
          <cell r="AC6392">
            <v>0</v>
          </cell>
          <cell r="AD6392">
            <v>0</v>
          </cell>
        </row>
        <row r="6392">
          <cell r="AH6392">
            <v>89.4</v>
          </cell>
        </row>
        <row r="6392">
          <cell r="AO6392" t="str">
            <v>2320C</v>
          </cell>
          <cell r="AP6392">
            <v>3</v>
          </cell>
          <cell r="AQ6392">
            <v>25007</v>
          </cell>
        </row>
        <row r="6393">
          <cell r="A6393">
            <v>6395</v>
          </cell>
          <cell r="B6393">
            <v>9</v>
          </cell>
          <cell r="C6393">
            <v>45741</v>
          </cell>
        </row>
        <row r="6393">
          <cell r="E6393" t="str">
            <v>2320C-09030107</v>
          </cell>
          <cell r="F6393" t="str">
            <v>垫板1</v>
          </cell>
          <cell r="G6393">
            <v>3</v>
          </cell>
          <cell r="H6393" t="str">
            <v>钢板t5/Q235B</v>
          </cell>
        </row>
        <row r="6393">
          <cell r="J6393" t="str">
            <v>激光作业</v>
          </cell>
          <cell r="K6393">
            <v>0.24</v>
          </cell>
          <cell r="L6393" t="str">
            <v>激光拾件</v>
          </cell>
          <cell r="M6393">
            <v>0.6</v>
          </cell>
          <cell r="N6393" t="str">
            <v>转</v>
          </cell>
          <cell r="O6393">
            <v>0</v>
          </cell>
          <cell r="P6393">
            <v>0</v>
          </cell>
          <cell r="Q6393">
            <v>0</v>
          </cell>
          <cell r="R6393">
            <v>0</v>
          </cell>
          <cell r="S6393">
            <v>0</v>
          </cell>
          <cell r="T6393">
            <v>0</v>
          </cell>
          <cell r="U6393">
            <v>0</v>
          </cell>
          <cell r="V6393">
            <v>0</v>
          </cell>
          <cell r="W6393">
            <v>0</v>
          </cell>
          <cell r="X6393">
            <v>0</v>
          </cell>
          <cell r="Y6393">
            <v>0</v>
          </cell>
          <cell r="Z6393">
            <v>0</v>
          </cell>
          <cell r="AA6393">
            <v>0</v>
          </cell>
          <cell r="AB6393">
            <v>0</v>
          </cell>
          <cell r="AC6393">
            <v>0</v>
          </cell>
          <cell r="AD6393">
            <v>0</v>
          </cell>
        </row>
        <row r="6393">
          <cell r="AH6393" t="str">
            <v>40×35</v>
          </cell>
        </row>
        <row r="6393">
          <cell r="AN6393" t="str">
            <v>WT 40×35</v>
          </cell>
          <cell r="AO6393" t="str">
            <v>2320C</v>
          </cell>
          <cell r="AP6393">
            <v>3</v>
          </cell>
          <cell r="AQ6393">
            <v>25007</v>
          </cell>
        </row>
        <row r="6394">
          <cell r="A6394">
            <v>6396</v>
          </cell>
          <cell r="B6394">
            <v>9</v>
          </cell>
          <cell r="C6394">
            <v>45741</v>
          </cell>
        </row>
        <row r="6394">
          <cell r="E6394" t="str">
            <v>2320C-09030108</v>
          </cell>
          <cell r="F6394" t="str">
            <v>垫板2</v>
          </cell>
          <cell r="G6394">
            <v>3</v>
          </cell>
          <cell r="H6394" t="str">
            <v>钢板t5/Q235B</v>
          </cell>
        </row>
        <row r="6394">
          <cell r="J6394" t="str">
            <v>激光作业</v>
          </cell>
          <cell r="K6394">
            <v>0.24</v>
          </cell>
          <cell r="L6394" t="str">
            <v>激光拾件</v>
          </cell>
          <cell r="M6394">
            <v>0.6</v>
          </cell>
          <cell r="N6394" t="str">
            <v>转</v>
          </cell>
          <cell r="O6394">
            <v>0</v>
          </cell>
          <cell r="P6394">
            <v>0</v>
          </cell>
          <cell r="Q6394">
            <v>0</v>
          </cell>
          <cell r="R6394">
            <v>0</v>
          </cell>
          <cell r="S6394">
            <v>0</v>
          </cell>
          <cell r="T6394">
            <v>0</v>
          </cell>
          <cell r="U6394">
            <v>0</v>
          </cell>
          <cell r="V6394">
            <v>0</v>
          </cell>
          <cell r="W6394">
            <v>0</v>
          </cell>
          <cell r="X6394">
            <v>0</v>
          </cell>
          <cell r="Y6394">
            <v>0</v>
          </cell>
          <cell r="Z6394">
            <v>0</v>
          </cell>
          <cell r="AA6394">
            <v>0</v>
          </cell>
          <cell r="AB6394">
            <v>0</v>
          </cell>
          <cell r="AC6394">
            <v>0</v>
          </cell>
          <cell r="AD6394">
            <v>0</v>
          </cell>
        </row>
        <row r="6394">
          <cell r="AH6394" t="str">
            <v>40×25</v>
          </cell>
        </row>
        <row r="6394">
          <cell r="AN6394" t="str">
            <v>WT 40×25</v>
          </cell>
          <cell r="AO6394" t="str">
            <v>2320C</v>
          </cell>
          <cell r="AP6394">
            <v>3</v>
          </cell>
          <cell r="AQ6394">
            <v>25007</v>
          </cell>
        </row>
        <row r="6395">
          <cell r="A6395">
            <v>6397</v>
          </cell>
          <cell r="B6395">
            <v>3</v>
          </cell>
          <cell r="C6395">
            <v>45741</v>
          </cell>
        </row>
        <row r="6395">
          <cell r="E6395" t="str">
            <v>2320C-090302</v>
          </cell>
          <cell r="F6395" t="str">
            <v>铺板</v>
          </cell>
          <cell r="G6395">
            <v>1</v>
          </cell>
          <cell r="H6395" t="str">
            <v>3号花纹铝板t3/3003</v>
          </cell>
        </row>
        <row r="6395">
          <cell r="J6395" t="str">
            <v>激光作业</v>
          </cell>
          <cell r="K6395">
            <v>61.8</v>
          </cell>
          <cell r="L6395" t="str">
            <v>激光拾件</v>
          </cell>
          <cell r="M6395">
            <v>5.32</v>
          </cell>
          <cell r="N6395" t="str">
            <v>倒钝</v>
          </cell>
          <cell r="O6395">
            <v>26.4</v>
          </cell>
          <cell r="P6395" t="str">
            <v>划线钻</v>
          </cell>
          <cell r="Q6395">
            <v>13</v>
          </cell>
          <cell r="R6395" t="str">
            <v>转</v>
          </cell>
          <cell r="S6395">
            <v>0</v>
          </cell>
          <cell r="T6395">
            <v>0</v>
          </cell>
          <cell r="U6395">
            <v>0</v>
          </cell>
          <cell r="V6395">
            <v>0</v>
          </cell>
          <cell r="W6395">
            <v>0</v>
          </cell>
          <cell r="X6395">
            <v>0</v>
          </cell>
          <cell r="Y6395">
            <v>0</v>
          </cell>
          <cell r="Z6395">
            <v>0</v>
          </cell>
          <cell r="AA6395">
            <v>0</v>
          </cell>
          <cell r="AB6395">
            <v>0</v>
          </cell>
          <cell r="AC6395">
            <v>0</v>
          </cell>
          <cell r="AD6395">
            <v>0</v>
          </cell>
        </row>
        <row r="6395">
          <cell r="AH6395" t="str">
            <v>2325×655</v>
          </cell>
        </row>
        <row r="6395">
          <cell r="AO6395" t="str">
            <v>2320C</v>
          </cell>
          <cell r="AP6395">
            <v>3</v>
          </cell>
          <cell r="AQ6395">
            <v>25007</v>
          </cell>
        </row>
        <row r="6396">
          <cell r="A6396">
            <v>6398</v>
          </cell>
          <cell r="B6396">
            <v>6</v>
          </cell>
          <cell r="C6396">
            <v>45741</v>
          </cell>
        </row>
        <row r="6396">
          <cell r="E6396" t="str">
            <v>2320C-090303</v>
          </cell>
          <cell r="F6396" t="str">
            <v>垫板</v>
          </cell>
          <cell r="G6396">
            <v>2</v>
          </cell>
          <cell r="H6396" t="str">
            <v>尼龙板t4/尼龙6白色</v>
          </cell>
        </row>
        <row r="6396">
          <cell r="J6396" t="str">
            <v>木工锯</v>
          </cell>
          <cell r="K6396">
            <v>1.5</v>
          </cell>
          <cell r="L6396" t="str">
            <v>划线钻</v>
          </cell>
          <cell r="M6396">
            <v>8.25</v>
          </cell>
          <cell r="N6396" t="str">
            <v>转</v>
          </cell>
          <cell r="O6396">
            <v>0</v>
          </cell>
          <cell r="P6396">
            <v>0</v>
          </cell>
          <cell r="Q6396">
            <v>0</v>
          </cell>
          <cell r="R6396">
            <v>0</v>
          </cell>
          <cell r="S6396">
            <v>0</v>
          </cell>
          <cell r="T6396">
            <v>0</v>
          </cell>
          <cell r="U6396">
            <v>0</v>
          </cell>
          <cell r="V6396">
            <v>0</v>
          </cell>
          <cell r="W6396">
            <v>0</v>
          </cell>
          <cell r="X6396">
            <v>0</v>
          </cell>
          <cell r="Y6396">
            <v>0</v>
          </cell>
          <cell r="Z6396">
            <v>0</v>
          </cell>
          <cell r="AA6396">
            <v>0</v>
          </cell>
          <cell r="AB6396">
            <v>0</v>
          </cell>
          <cell r="AC6396">
            <v>0</v>
          </cell>
          <cell r="AD6396">
            <v>0</v>
          </cell>
        </row>
        <row r="6396">
          <cell r="AH6396" t="str">
            <v>595×25</v>
          </cell>
        </row>
        <row r="6396">
          <cell r="AO6396" t="str">
            <v>2320C</v>
          </cell>
          <cell r="AP6396">
            <v>3</v>
          </cell>
          <cell r="AQ6396">
            <v>25007</v>
          </cell>
        </row>
        <row r="6397">
          <cell r="A6397">
            <v>6399</v>
          </cell>
          <cell r="B6397">
            <v>9</v>
          </cell>
          <cell r="C6397">
            <v>45741</v>
          </cell>
        </row>
        <row r="6397">
          <cell r="E6397" t="str">
            <v>2320C-090304</v>
          </cell>
          <cell r="F6397" t="str">
            <v>限位板</v>
          </cell>
          <cell r="G6397">
            <v>3</v>
          </cell>
          <cell r="H6397" t="str">
            <v>钢板t4/304</v>
          </cell>
        </row>
        <row r="6397">
          <cell r="J6397" t="str">
            <v>激光作业</v>
          </cell>
          <cell r="K6397">
            <v>1.08</v>
          </cell>
          <cell r="L6397" t="str">
            <v>激光拾件</v>
          </cell>
          <cell r="M6397">
            <v>0.6</v>
          </cell>
          <cell r="N6397" t="str">
            <v>倒钝</v>
          </cell>
          <cell r="O6397">
            <v>0.6</v>
          </cell>
          <cell r="P6397" t="str">
            <v>划线钻</v>
          </cell>
          <cell r="Q6397">
            <v>1.2</v>
          </cell>
          <cell r="R6397" t="str">
            <v>折弯</v>
          </cell>
          <cell r="S6397">
            <v>0.6</v>
          </cell>
          <cell r="T6397" t="str">
            <v>喷砂</v>
          </cell>
          <cell r="U6397">
            <v>0.5</v>
          </cell>
          <cell r="V6397" t="str">
            <v>挂件+喷漆</v>
          </cell>
          <cell r="W6397" t="str">
            <v>0.3+1</v>
          </cell>
        </row>
        <row r="6397">
          <cell r="AA6397">
            <v>0</v>
          </cell>
          <cell r="AB6397">
            <v>0</v>
          </cell>
          <cell r="AC6397">
            <v>0</v>
          </cell>
          <cell r="AD6397">
            <v>0</v>
          </cell>
        </row>
        <row r="6397">
          <cell r="AH6397" t="str">
            <v>103×40</v>
          </cell>
        </row>
        <row r="6397">
          <cell r="AO6397" t="str">
            <v>2320C</v>
          </cell>
          <cell r="AP6397">
            <v>3</v>
          </cell>
          <cell r="AQ6397">
            <v>25007</v>
          </cell>
        </row>
        <row r="6398">
          <cell r="A6398">
            <v>6400</v>
          </cell>
          <cell r="B6398">
            <v>3</v>
          </cell>
          <cell r="C6398">
            <v>45741</v>
          </cell>
        </row>
        <row r="6398">
          <cell r="E6398" t="str">
            <v>2320C-09040100</v>
          </cell>
          <cell r="F6398" t="str">
            <v>框架</v>
          </cell>
          <cell r="G6398">
            <v>1</v>
          </cell>
        </row>
        <row r="6398">
          <cell r="J6398" t="str">
            <v>定位焊</v>
          </cell>
          <cell r="K6398">
            <v>24</v>
          </cell>
          <cell r="L6398" t="str">
            <v>焊接</v>
          </cell>
          <cell r="M6398">
            <v>27</v>
          </cell>
          <cell r="N6398" t="str">
            <v>打磨</v>
          </cell>
          <cell r="O6398">
            <v>12</v>
          </cell>
          <cell r="P6398" t="str">
            <v>校正</v>
          </cell>
          <cell r="Q6398">
            <v>5</v>
          </cell>
          <cell r="R6398" t="str">
            <v>喷砂</v>
          </cell>
          <cell r="S6398">
            <v>4</v>
          </cell>
          <cell r="T6398" t="str">
            <v>挂件</v>
          </cell>
          <cell r="U6398">
            <v>0.5</v>
          </cell>
          <cell r="V6398" t="str">
            <v>喷漆</v>
          </cell>
          <cell r="W6398">
            <v>6.5</v>
          </cell>
          <cell r="X6398" t="str">
            <v>转</v>
          </cell>
          <cell r="Y6398">
            <v>0</v>
          </cell>
          <cell r="Z6398">
            <v>0</v>
          </cell>
          <cell r="AA6398">
            <v>0</v>
          </cell>
          <cell r="AB6398">
            <v>0</v>
          </cell>
          <cell r="AC6398">
            <v>0</v>
          </cell>
          <cell r="AD6398">
            <v>0</v>
          </cell>
        </row>
        <row r="6398">
          <cell r="AO6398" t="str">
            <v>2320C</v>
          </cell>
          <cell r="AP6398">
            <v>3</v>
          </cell>
          <cell r="AQ6398">
            <v>25007</v>
          </cell>
        </row>
        <row r="6399">
          <cell r="A6399">
            <v>6401</v>
          </cell>
          <cell r="B6399">
            <v>6</v>
          </cell>
          <cell r="C6399">
            <v>45741</v>
          </cell>
        </row>
        <row r="6399">
          <cell r="E6399" t="str">
            <v>2320C-09040104</v>
          </cell>
          <cell r="F6399" t="str">
            <v>板</v>
          </cell>
          <cell r="G6399">
            <v>2</v>
          </cell>
          <cell r="H6399" t="str">
            <v>钢板t10/304</v>
          </cell>
        </row>
        <row r="6399">
          <cell r="J6399" t="str">
            <v>激光作业</v>
          </cell>
          <cell r="K6399">
            <v>0.48</v>
          </cell>
          <cell r="L6399" t="str">
            <v>激光拾件</v>
          </cell>
          <cell r="M6399">
            <v>0.8</v>
          </cell>
          <cell r="N6399" t="str">
            <v>划线钻</v>
          </cell>
          <cell r="O6399">
            <v>8.25</v>
          </cell>
          <cell r="P6399" t="str">
            <v>转</v>
          </cell>
          <cell r="Q6399">
            <v>0</v>
          </cell>
          <cell r="R6399">
            <v>0</v>
          </cell>
          <cell r="S6399">
            <v>0</v>
          </cell>
          <cell r="T6399">
            <v>0</v>
          </cell>
          <cell r="U6399">
            <v>0</v>
          </cell>
          <cell r="V6399">
            <v>0</v>
          </cell>
          <cell r="W6399">
            <v>0</v>
          </cell>
          <cell r="X6399">
            <v>0</v>
          </cell>
          <cell r="Y6399">
            <v>0</v>
          </cell>
          <cell r="Z6399">
            <v>0</v>
          </cell>
          <cell r="AA6399">
            <v>0</v>
          </cell>
          <cell r="AB6399">
            <v>0</v>
          </cell>
          <cell r="AC6399">
            <v>0</v>
          </cell>
          <cell r="AD6399">
            <v>0</v>
          </cell>
        </row>
        <row r="6399">
          <cell r="AH6399" t="str">
            <v>50×30</v>
          </cell>
        </row>
        <row r="6399">
          <cell r="AO6399" t="str">
            <v>2320C</v>
          </cell>
          <cell r="AP6399">
            <v>3</v>
          </cell>
          <cell r="AQ6399">
            <v>25007</v>
          </cell>
        </row>
        <row r="6400">
          <cell r="A6400">
            <v>6402</v>
          </cell>
          <cell r="B6400">
            <v>6</v>
          </cell>
          <cell r="C6400">
            <v>45741</v>
          </cell>
        </row>
        <row r="6400">
          <cell r="E6400" t="str">
            <v>2320C-09040105</v>
          </cell>
          <cell r="F6400" t="str">
            <v>堵板</v>
          </cell>
          <cell r="G6400">
            <v>2</v>
          </cell>
          <cell r="H6400" t="str">
            <v>钢板t2/304</v>
          </cell>
        </row>
        <row r="6400">
          <cell r="J6400" t="str">
            <v>激光作业</v>
          </cell>
          <cell r="K6400">
            <v>0.32</v>
          </cell>
          <cell r="L6400" t="str">
            <v>激光拾件</v>
          </cell>
          <cell r="M6400">
            <v>0.8</v>
          </cell>
          <cell r="N6400" t="str">
            <v>转</v>
          </cell>
          <cell r="O6400">
            <v>0</v>
          </cell>
          <cell r="P6400">
            <v>0</v>
          </cell>
          <cell r="Q6400">
            <v>0</v>
          </cell>
          <cell r="R6400">
            <v>0</v>
          </cell>
          <cell r="S6400">
            <v>0</v>
          </cell>
          <cell r="T6400">
            <v>0</v>
          </cell>
          <cell r="U6400">
            <v>0</v>
          </cell>
          <cell r="V6400">
            <v>0</v>
          </cell>
          <cell r="W6400">
            <v>0</v>
          </cell>
          <cell r="X6400">
            <v>0</v>
          </cell>
          <cell r="Y6400">
            <v>0</v>
          </cell>
          <cell r="Z6400">
            <v>0</v>
          </cell>
          <cell r="AA6400">
            <v>0</v>
          </cell>
          <cell r="AB6400">
            <v>0</v>
          </cell>
          <cell r="AC6400">
            <v>0</v>
          </cell>
          <cell r="AD6400">
            <v>0</v>
          </cell>
        </row>
        <row r="6400">
          <cell r="AH6400" t="str">
            <v>26×26</v>
          </cell>
        </row>
        <row r="6400">
          <cell r="AN6400" t="str">
            <v>WT 26×26</v>
          </cell>
          <cell r="AO6400" t="str">
            <v>2320C</v>
          </cell>
          <cell r="AP6400">
            <v>3</v>
          </cell>
          <cell r="AQ6400">
            <v>25007</v>
          </cell>
        </row>
        <row r="6401">
          <cell r="A6401">
            <v>6403</v>
          </cell>
          <cell r="B6401">
            <v>6</v>
          </cell>
          <cell r="C6401">
            <v>45741</v>
          </cell>
        </row>
        <row r="6401">
          <cell r="E6401" t="str">
            <v>2320C-09040108</v>
          </cell>
          <cell r="F6401" t="str">
            <v>板</v>
          </cell>
          <cell r="G6401">
            <v>2</v>
          </cell>
          <cell r="H6401" t="str">
            <v>钢板t6/304</v>
          </cell>
        </row>
        <row r="6401">
          <cell r="J6401" t="str">
            <v>激光作业</v>
          </cell>
          <cell r="K6401">
            <v>0.64</v>
          </cell>
          <cell r="L6401" t="str">
            <v>激光拾件</v>
          </cell>
          <cell r="M6401">
            <v>0.8</v>
          </cell>
          <cell r="N6401" t="str">
            <v>倒钝</v>
          </cell>
          <cell r="O6401">
            <v>1.6</v>
          </cell>
          <cell r="P6401" t="str">
            <v>划线钻</v>
          </cell>
          <cell r="Q6401">
            <v>2.4</v>
          </cell>
          <cell r="R6401" t="str">
            <v>转</v>
          </cell>
          <cell r="S6401">
            <v>0</v>
          </cell>
          <cell r="T6401">
            <v>0</v>
          </cell>
          <cell r="U6401">
            <v>0</v>
          </cell>
          <cell r="V6401">
            <v>0</v>
          </cell>
          <cell r="W6401">
            <v>0</v>
          </cell>
          <cell r="X6401">
            <v>0</v>
          </cell>
          <cell r="Y6401">
            <v>0</v>
          </cell>
          <cell r="Z6401">
            <v>0</v>
          </cell>
          <cell r="AA6401">
            <v>0</v>
          </cell>
          <cell r="AB6401">
            <v>0</v>
          </cell>
          <cell r="AC6401">
            <v>0</v>
          </cell>
          <cell r="AD6401">
            <v>0</v>
          </cell>
        </row>
        <row r="6401">
          <cell r="AH6401" t="str">
            <v>30×25</v>
          </cell>
        </row>
        <row r="6401">
          <cell r="AO6401" t="str">
            <v>2320C</v>
          </cell>
          <cell r="AP6401">
            <v>3</v>
          </cell>
          <cell r="AQ6401">
            <v>25007</v>
          </cell>
        </row>
        <row r="6402">
          <cell r="A6402">
            <v>6404</v>
          </cell>
          <cell r="B6402">
            <v>6</v>
          </cell>
          <cell r="C6402">
            <v>45741</v>
          </cell>
        </row>
        <row r="6402">
          <cell r="E6402" t="str">
            <v>2320C-090402</v>
          </cell>
          <cell r="F6402" t="str">
            <v>垫板</v>
          </cell>
          <cell r="G6402">
            <v>2</v>
          </cell>
          <cell r="H6402" t="str">
            <v>尼龙板t5/MC尼龙黑色</v>
          </cell>
        </row>
        <row r="6402">
          <cell r="J6402" t="str">
            <v>木工锯</v>
          </cell>
          <cell r="K6402">
            <v>0.2</v>
          </cell>
          <cell r="L6402" t="str">
            <v>划线钻</v>
          </cell>
          <cell r="M6402">
            <v>4</v>
          </cell>
          <cell r="N6402" t="str">
            <v>转</v>
          </cell>
          <cell r="O6402">
            <v>0</v>
          </cell>
          <cell r="P6402">
            <v>0</v>
          </cell>
          <cell r="Q6402">
            <v>0</v>
          </cell>
          <cell r="R6402">
            <v>0</v>
          </cell>
          <cell r="S6402">
            <v>0</v>
          </cell>
          <cell r="T6402">
            <v>0</v>
          </cell>
          <cell r="U6402">
            <v>0</v>
          </cell>
          <cell r="V6402">
            <v>0</v>
          </cell>
          <cell r="W6402">
            <v>0</v>
          </cell>
          <cell r="X6402">
            <v>0</v>
          </cell>
          <cell r="Y6402">
            <v>0</v>
          </cell>
          <cell r="Z6402">
            <v>0</v>
          </cell>
          <cell r="AA6402">
            <v>0</v>
          </cell>
          <cell r="AB6402">
            <v>0</v>
          </cell>
          <cell r="AC6402">
            <v>0</v>
          </cell>
          <cell r="AD6402">
            <v>0</v>
          </cell>
        </row>
        <row r="6402">
          <cell r="AH6402" t="str">
            <v>50×30</v>
          </cell>
        </row>
        <row r="6402">
          <cell r="AO6402" t="str">
            <v>2320C</v>
          </cell>
          <cell r="AP6402">
            <v>3</v>
          </cell>
          <cell r="AQ6402">
            <v>25007</v>
          </cell>
        </row>
        <row r="6403">
          <cell r="A6403">
            <v>6405</v>
          </cell>
          <cell r="B6403">
            <v>6</v>
          </cell>
          <cell r="C6403">
            <v>45741</v>
          </cell>
        </row>
        <row r="6403">
          <cell r="E6403" t="str">
            <v>2320C-0905</v>
          </cell>
          <cell r="F6403" t="str">
            <v>销</v>
          </cell>
          <cell r="G6403">
            <v>2</v>
          </cell>
          <cell r="H6403" t="str">
            <v>圆钢φ20/304</v>
          </cell>
        </row>
        <row r="6403">
          <cell r="J6403" t="str">
            <v>切割锯</v>
          </cell>
          <cell r="K6403">
            <v>2.08</v>
          </cell>
          <cell r="L6403" t="str">
            <v>车</v>
          </cell>
          <cell r="M6403">
            <v>18</v>
          </cell>
          <cell r="N6403" t="str">
            <v>铣</v>
          </cell>
          <cell r="O6403">
            <v>2</v>
          </cell>
          <cell r="P6403" t="str">
            <v>转</v>
          </cell>
          <cell r="Q6403">
            <v>0</v>
          </cell>
          <cell r="R6403">
            <v>0</v>
          </cell>
          <cell r="S6403">
            <v>0</v>
          </cell>
          <cell r="T6403">
            <v>0</v>
          </cell>
          <cell r="U6403">
            <v>0</v>
          </cell>
          <cell r="V6403">
            <v>0</v>
          </cell>
          <cell r="W6403">
            <v>0</v>
          </cell>
          <cell r="X6403">
            <v>0</v>
          </cell>
          <cell r="Y6403">
            <v>0</v>
          </cell>
          <cell r="Z6403">
            <v>0</v>
          </cell>
          <cell r="AA6403">
            <v>0</v>
          </cell>
          <cell r="AB6403">
            <v>0</v>
          </cell>
          <cell r="AC6403">
            <v>0</v>
          </cell>
          <cell r="AD6403">
            <v>0</v>
          </cell>
        </row>
        <row r="6403">
          <cell r="AH6403">
            <v>143</v>
          </cell>
        </row>
        <row r="6403">
          <cell r="AO6403" t="str">
            <v>2320C</v>
          </cell>
          <cell r="AP6403">
            <v>3</v>
          </cell>
          <cell r="AQ6403">
            <v>25007</v>
          </cell>
        </row>
        <row r="6404">
          <cell r="A6404">
            <v>6406</v>
          </cell>
          <cell r="B6404">
            <v>6</v>
          </cell>
          <cell r="C6404">
            <v>45741</v>
          </cell>
        </row>
        <row r="6404">
          <cell r="E6404" t="str">
            <v>2320C-09060100</v>
          </cell>
          <cell r="F6404" t="str">
            <v>横梁</v>
          </cell>
          <cell r="G6404">
            <v>2</v>
          </cell>
        </row>
        <row r="6404">
          <cell r="J6404" t="str">
            <v>定位焊</v>
          </cell>
          <cell r="K6404">
            <v>10.4</v>
          </cell>
          <cell r="L6404" t="str">
            <v>焊接</v>
          </cell>
          <cell r="M6404">
            <v>12.35</v>
          </cell>
          <cell r="N6404" t="str">
            <v>打磨</v>
          </cell>
          <cell r="O6404">
            <v>8</v>
          </cell>
          <cell r="P6404" t="str">
            <v>校正</v>
          </cell>
          <cell r="Q6404">
            <v>8</v>
          </cell>
          <cell r="R6404" t="str">
            <v>喷砂</v>
          </cell>
          <cell r="S6404">
            <v>2</v>
          </cell>
          <cell r="T6404" t="str">
            <v>打胶</v>
          </cell>
          <cell r="U6404">
            <v>2.5</v>
          </cell>
          <cell r="V6404" t="str">
            <v>喷漆</v>
          </cell>
          <cell r="W6404">
            <v>4</v>
          </cell>
          <cell r="X6404" t="str">
            <v>转</v>
          </cell>
          <cell r="Y6404">
            <v>0</v>
          </cell>
          <cell r="Z6404">
            <v>0</v>
          </cell>
          <cell r="AA6404">
            <v>0</v>
          </cell>
          <cell r="AB6404">
            <v>0</v>
          </cell>
          <cell r="AC6404">
            <v>0</v>
          </cell>
          <cell r="AD6404">
            <v>0</v>
          </cell>
        </row>
        <row r="6404">
          <cell r="AO6404" t="str">
            <v>2320C</v>
          </cell>
          <cell r="AP6404">
            <v>3</v>
          </cell>
          <cell r="AQ6404">
            <v>25007</v>
          </cell>
        </row>
        <row r="6405">
          <cell r="A6405">
            <v>6407</v>
          </cell>
          <cell r="B6405">
            <v>6</v>
          </cell>
          <cell r="C6405">
            <v>45741</v>
          </cell>
        </row>
        <row r="6405">
          <cell r="E6405" t="str">
            <v>2320C-09060101</v>
          </cell>
          <cell r="F6405" t="str">
            <v>弯板</v>
          </cell>
          <cell r="G6405">
            <v>2</v>
          </cell>
          <cell r="H6405" t="str">
            <v>钢板t2/304</v>
          </cell>
        </row>
        <row r="6405">
          <cell r="J6405" t="str">
            <v>激光作业</v>
          </cell>
          <cell r="K6405">
            <v>1.92</v>
          </cell>
          <cell r="L6405" t="str">
            <v>激光拾件</v>
          </cell>
          <cell r="M6405">
            <v>0.8</v>
          </cell>
          <cell r="N6405" t="str">
            <v>倒钝</v>
          </cell>
          <cell r="O6405">
            <v>1.44</v>
          </cell>
          <cell r="P6405" t="str">
            <v>折弯</v>
          </cell>
          <cell r="Q6405">
            <v>2.08</v>
          </cell>
          <cell r="R6405" t="str">
            <v>转</v>
          </cell>
          <cell r="S6405">
            <v>0</v>
          </cell>
          <cell r="T6405">
            <v>0</v>
          </cell>
          <cell r="U6405">
            <v>0</v>
          </cell>
          <cell r="V6405">
            <v>0</v>
          </cell>
          <cell r="W6405">
            <v>0</v>
          </cell>
          <cell r="X6405">
            <v>0</v>
          </cell>
          <cell r="Y6405">
            <v>0</v>
          </cell>
          <cell r="Z6405">
            <v>0</v>
          </cell>
          <cell r="AA6405">
            <v>0</v>
          </cell>
          <cell r="AB6405">
            <v>0</v>
          </cell>
          <cell r="AC6405">
            <v>0</v>
          </cell>
          <cell r="AD6405">
            <v>0</v>
          </cell>
        </row>
        <row r="6405">
          <cell r="AH6405" t="str">
            <v>616×94</v>
          </cell>
        </row>
        <row r="6405">
          <cell r="AO6405" t="str">
            <v>2320C</v>
          </cell>
          <cell r="AP6405">
            <v>3</v>
          </cell>
          <cell r="AQ6405">
            <v>25007</v>
          </cell>
        </row>
        <row r="6406">
          <cell r="A6406">
            <v>6408</v>
          </cell>
          <cell r="B6406">
            <v>6</v>
          </cell>
          <cell r="C6406">
            <v>45741</v>
          </cell>
        </row>
        <row r="6406">
          <cell r="E6406" t="str">
            <v>2320C-09060102</v>
          </cell>
          <cell r="F6406" t="str">
            <v>板</v>
          </cell>
          <cell r="G6406">
            <v>2</v>
          </cell>
          <cell r="H6406" t="str">
            <v>钢板t6/304</v>
          </cell>
        </row>
        <row r="6406">
          <cell r="J6406" t="str">
            <v>激光作业</v>
          </cell>
          <cell r="K6406">
            <v>1.28</v>
          </cell>
          <cell r="L6406" t="str">
            <v>激光拾件</v>
          </cell>
          <cell r="M6406">
            <v>0.8</v>
          </cell>
          <cell r="N6406" t="str">
            <v>倒钝</v>
          </cell>
          <cell r="O6406">
            <v>1.44</v>
          </cell>
          <cell r="P6406" t="str">
            <v>铣边机</v>
          </cell>
          <cell r="Q6406">
            <v>6.75</v>
          </cell>
          <cell r="R6406" t="str">
            <v>转</v>
          </cell>
          <cell r="S6406">
            <v>0</v>
          </cell>
          <cell r="T6406">
            <v>0</v>
          </cell>
          <cell r="U6406">
            <v>0</v>
          </cell>
          <cell r="V6406">
            <v>0</v>
          </cell>
          <cell r="W6406">
            <v>0</v>
          </cell>
          <cell r="X6406">
            <v>0</v>
          </cell>
          <cell r="Y6406">
            <v>0</v>
          </cell>
          <cell r="Z6406">
            <v>0</v>
          </cell>
          <cell r="AA6406">
            <v>0</v>
          </cell>
          <cell r="AB6406">
            <v>0</v>
          </cell>
          <cell r="AC6406">
            <v>0</v>
          </cell>
          <cell r="AD6406">
            <v>0</v>
          </cell>
        </row>
        <row r="6406">
          <cell r="AH6406" t="str">
            <v>620×70</v>
          </cell>
        </row>
        <row r="6406">
          <cell r="AO6406" t="str">
            <v>2320C</v>
          </cell>
          <cell r="AP6406">
            <v>3</v>
          </cell>
          <cell r="AQ6406">
            <v>25007</v>
          </cell>
        </row>
        <row r="6407">
          <cell r="A6407">
            <v>6409</v>
          </cell>
          <cell r="B6407">
            <v>12</v>
          </cell>
          <cell r="C6407">
            <v>45741</v>
          </cell>
        </row>
        <row r="6407">
          <cell r="E6407" t="str">
            <v>2320C-09060103</v>
          </cell>
          <cell r="F6407" t="str">
            <v>堵板</v>
          </cell>
          <cell r="G6407">
            <v>4</v>
          </cell>
          <cell r="H6407" t="str">
            <v>钢板t2/304</v>
          </cell>
        </row>
        <row r="6407">
          <cell r="J6407" t="str">
            <v>激光作业</v>
          </cell>
          <cell r="K6407">
            <v>0.2</v>
          </cell>
          <cell r="L6407" t="str">
            <v>激光拾件</v>
          </cell>
          <cell r="M6407">
            <v>0.5</v>
          </cell>
          <cell r="N6407" t="str">
            <v>倒钝</v>
          </cell>
          <cell r="O6407">
            <v>0.5</v>
          </cell>
          <cell r="P6407" t="str">
            <v>转</v>
          </cell>
          <cell r="Q6407">
            <v>0</v>
          </cell>
          <cell r="R6407">
            <v>0</v>
          </cell>
          <cell r="S6407">
            <v>0</v>
          </cell>
          <cell r="T6407">
            <v>0</v>
          </cell>
          <cell r="U6407">
            <v>0</v>
          </cell>
          <cell r="V6407">
            <v>0</v>
          </cell>
          <cell r="W6407">
            <v>0</v>
          </cell>
          <cell r="X6407">
            <v>0</v>
          </cell>
          <cell r="Y6407">
            <v>0</v>
          </cell>
          <cell r="Z6407">
            <v>0</v>
          </cell>
          <cell r="AA6407">
            <v>0</v>
          </cell>
          <cell r="AB6407">
            <v>0</v>
          </cell>
          <cell r="AC6407">
            <v>0</v>
          </cell>
          <cell r="AD6407">
            <v>0</v>
          </cell>
        </row>
        <row r="6407">
          <cell r="AH6407" t="str">
            <v>66×14</v>
          </cell>
        </row>
        <row r="6407">
          <cell r="AO6407" t="str">
            <v>2320C</v>
          </cell>
          <cell r="AP6407">
            <v>3</v>
          </cell>
          <cell r="AQ6407">
            <v>25007</v>
          </cell>
        </row>
        <row r="6408">
          <cell r="A6408">
            <v>6410</v>
          </cell>
          <cell r="B6408">
            <v>6</v>
          </cell>
          <cell r="C6408">
            <v>45741</v>
          </cell>
        </row>
        <row r="6408">
          <cell r="E6408" t="str">
            <v>2320C-090602</v>
          </cell>
          <cell r="F6408" t="str">
            <v>垫板</v>
          </cell>
          <cell r="G6408">
            <v>2</v>
          </cell>
          <cell r="H6408" t="str">
            <v>尼龙板t5/MC尼龙黑色</v>
          </cell>
        </row>
        <row r="6408">
          <cell r="J6408" t="str">
            <v>木工锯</v>
          </cell>
          <cell r="K6408">
            <v>1.7</v>
          </cell>
          <cell r="L6408" t="str">
            <v>划线钻</v>
          </cell>
          <cell r="M6408">
            <v>8.25</v>
          </cell>
          <cell r="N6408" t="str">
            <v>转</v>
          </cell>
          <cell r="O6408">
            <v>0</v>
          </cell>
          <cell r="P6408">
            <v>0</v>
          </cell>
          <cell r="Q6408">
            <v>0</v>
          </cell>
          <cell r="R6408">
            <v>0</v>
          </cell>
          <cell r="S6408">
            <v>0</v>
          </cell>
          <cell r="T6408">
            <v>0</v>
          </cell>
          <cell r="U6408">
            <v>0</v>
          </cell>
          <cell r="V6408">
            <v>0</v>
          </cell>
          <cell r="W6408">
            <v>0</v>
          </cell>
          <cell r="X6408">
            <v>0</v>
          </cell>
          <cell r="Y6408">
            <v>0</v>
          </cell>
          <cell r="Z6408">
            <v>0</v>
          </cell>
          <cell r="AA6408">
            <v>0</v>
          </cell>
          <cell r="AB6408">
            <v>0</v>
          </cell>
          <cell r="AC6408">
            <v>0</v>
          </cell>
          <cell r="AD6408">
            <v>0</v>
          </cell>
        </row>
        <row r="6408">
          <cell r="AH6408" t="str">
            <v>600×62</v>
          </cell>
        </row>
        <row r="6408">
          <cell r="AO6408" t="str">
            <v>2320C</v>
          </cell>
          <cell r="AP6408">
            <v>3</v>
          </cell>
          <cell r="AQ6408">
            <v>25007</v>
          </cell>
        </row>
        <row r="6409">
          <cell r="A6409">
            <v>6411</v>
          </cell>
          <cell r="B6409">
            <v>3</v>
          </cell>
          <cell r="C6409">
            <v>45741</v>
          </cell>
        </row>
        <row r="6409">
          <cell r="E6409" t="str">
            <v>2320C-0907</v>
          </cell>
          <cell r="F6409" t="str">
            <v>铺板</v>
          </cell>
          <cell r="G6409">
            <v>1</v>
          </cell>
          <cell r="H6409" t="str">
            <v>3号花纹铝板t3/3003</v>
          </cell>
        </row>
        <row r="6409">
          <cell r="J6409" t="str">
            <v>激光作业</v>
          </cell>
          <cell r="K6409">
            <v>70.32</v>
          </cell>
          <cell r="L6409" t="str">
            <v>激光拾件</v>
          </cell>
          <cell r="M6409">
            <v>5.6</v>
          </cell>
          <cell r="N6409" t="str">
            <v>倒钝</v>
          </cell>
          <cell r="O6409">
            <v>30.8</v>
          </cell>
          <cell r="P6409" t="str">
            <v>划线钻</v>
          </cell>
          <cell r="Q6409">
            <v>9.1</v>
          </cell>
          <cell r="R6409" t="str">
            <v>转</v>
          </cell>
          <cell r="S6409">
            <v>0</v>
          </cell>
          <cell r="T6409">
            <v>0</v>
          </cell>
          <cell r="U6409">
            <v>0</v>
          </cell>
          <cell r="V6409">
            <v>0</v>
          </cell>
          <cell r="W6409">
            <v>0</v>
          </cell>
          <cell r="X6409">
            <v>0</v>
          </cell>
          <cell r="Y6409">
            <v>0</v>
          </cell>
          <cell r="Z6409">
            <v>0</v>
          </cell>
          <cell r="AA6409">
            <v>0</v>
          </cell>
          <cell r="AB6409">
            <v>0</v>
          </cell>
          <cell r="AC6409">
            <v>0</v>
          </cell>
          <cell r="AD6409">
            <v>0</v>
          </cell>
        </row>
        <row r="6409">
          <cell r="AH6409" t="str">
            <v>2460×708</v>
          </cell>
        </row>
        <row r="6409">
          <cell r="AO6409" t="str">
            <v>2320C</v>
          </cell>
          <cell r="AP6409">
            <v>3</v>
          </cell>
          <cell r="AQ6409">
            <v>25007</v>
          </cell>
        </row>
        <row r="6410">
          <cell r="A6410">
            <v>6412</v>
          </cell>
          <cell r="B6410">
            <v>12</v>
          </cell>
          <cell r="C6410">
            <v>45741</v>
          </cell>
        </row>
        <row r="6410">
          <cell r="E6410" t="str">
            <v>2320C-0908</v>
          </cell>
          <cell r="F6410" t="str">
            <v>调整垫</v>
          </cell>
          <cell r="G6410">
            <v>4</v>
          </cell>
          <cell r="H6410" t="str">
            <v>铜板t2/H62Y2（铜棒φ30/H62Y2)</v>
          </cell>
        </row>
        <row r="6410">
          <cell r="J6410" t="str">
            <v>锯床</v>
          </cell>
          <cell r="K6410">
            <v>1.8</v>
          </cell>
          <cell r="L6410" t="str">
            <v>车</v>
          </cell>
          <cell r="M6410">
            <v>1.5</v>
          </cell>
          <cell r="N6410" t="str">
            <v>转</v>
          </cell>
          <cell r="O6410">
            <v>0</v>
          </cell>
          <cell r="P6410">
            <v>0</v>
          </cell>
          <cell r="Q6410">
            <v>0</v>
          </cell>
          <cell r="R6410">
            <v>0</v>
          </cell>
          <cell r="S6410">
            <v>0</v>
          </cell>
          <cell r="T6410">
            <v>0</v>
          </cell>
          <cell r="U6410">
            <v>0</v>
          </cell>
          <cell r="V6410">
            <v>0</v>
          </cell>
          <cell r="W6410">
            <v>0</v>
          </cell>
          <cell r="X6410">
            <v>0</v>
          </cell>
          <cell r="Y6410">
            <v>0</v>
          </cell>
          <cell r="Z6410">
            <v>0</v>
          </cell>
          <cell r="AA6410">
            <v>0</v>
          </cell>
          <cell r="AB6410">
            <v>0</v>
          </cell>
          <cell r="AC6410">
            <v>0</v>
          </cell>
          <cell r="AD6410">
            <v>0</v>
          </cell>
        </row>
        <row r="6410">
          <cell r="AH6410">
            <v>5</v>
          </cell>
        </row>
        <row r="6410">
          <cell r="AO6410" t="str">
            <v>2320C</v>
          </cell>
          <cell r="AP6410">
            <v>3</v>
          </cell>
          <cell r="AQ6410">
            <v>25007</v>
          </cell>
        </row>
        <row r="6411">
          <cell r="A6411">
            <v>6413</v>
          </cell>
          <cell r="B6411">
            <v>3</v>
          </cell>
          <cell r="C6411">
            <v>45741</v>
          </cell>
        </row>
        <row r="6411">
          <cell r="E6411" t="str">
            <v>2320C-09100100</v>
          </cell>
          <cell r="F6411" t="str">
            <v>框架</v>
          </cell>
          <cell r="G6411">
            <v>1</v>
          </cell>
        </row>
        <row r="6411">
          <cell r="J6411" t="str">
            <v>定位焊</v>
          </cell>
          <cell r="K6411">
            <v>24</v>
          </cell>
          <cell r="L6411" t="str">
            <v>焊接</v>
          </cell>
          <cell r="M6411">
            <v>27</v>
          </cell>
          <cell r="N6411" t="str">
            <v>打磨</v>
          </cell>
          <cell r="O6411">
            <v>12</v>
          </cell>
          <cell r="P6411" t="str">
            <v>校正</v>
          </cell>
          <cell r="Q6411">
            <v>5</v>
          </cell>
          <cell r="R6411" t="str">
            <v>喷砂</v>
          </cell>
          <cell r="S6411">
            <v>4</v>
          </cell>
          <cell r="T6411" t="str">
            <v>挂件</v>
          </cell>
          <cell r="U6411">
            <v>0.5</v>
          </cell>
          <cell r="V6411" t="str">
            <v>喷漆</v>
          </cell>
          <cell r="W6411">
            <v>6.5</v>
          </cell>
          <cell r="X6411" t="str">
            <v>转</v>
          </cell>
          <cell r="Y6411">
            <v>0</v>
          </cell>
          <cell r="Z6411">
            <v>0</v>
          </cell>
          <cell r="AA6411">
            <v>0</v>
          </cell>
          <cell r="AB6411">
            <v>0</v>
          </cell>
          <cell r="AC6411">
            <v>0</v>
          </cell>
          <cell r="AD6411">
            <v>0</v>
          </cell>
        </row>
        <row r="6411">
          <cell r="AO6411" t="str">
            <v>2320C</v>
          </cell>
          <cell r="AP6411">
            <v>3</v>
          </cell>
          <cell r="AQ6411">
            <v>25007</v>
          </cell>
        </row>
        <row r="6412">
          <cell r="A6412">
            <v>6414</v>
          </cell>
          <cell r="B6412">
            <v>3</v>
          </cell>
          <cell r="C6412">
            <v>45741</v>
          </cell>
        </row>
        <row r="6412">
          <cell r="E6412" t="str">
            <v>2320C-09110100</v>
          </cell>
          <cell r="F6412" t="str">
            <v>底框架</v>
          </cell>
          <cell r="G6412">
            <v>1</v>
          </cell>
        </row>
        <row r="6412">
          <cell r="J6412" t="str">
            <v>定位焊</v>
          </cell>
          <cell r="K6412">
            <v>140</v>
          </cell>
          <cell r="L6412" t="str">
            <v>焊接</v>
          </cell>
          <cell r="M6412">
            <v>110</v>
          </cell>
          <cell r="N6412" t="str">
            <v>打磨</v>
          </cell>
          <cell r="O6412">
            <v>90</v>
          </cell>
          <cell r="P6412" t="str">
            <v>校正</v>
          </cell>
          <cell r="Q6412">
            <v>40</v>
          </cell>
          <cell r="R6412" t="str">
            <v>喷砂</v>
          </cell>
          <cell r="S6412">
            <v>74</v>
          </cell>
          <cell r="T6412" t="str">
            <v>喷铝</v>
          </cell>
          <cell r="U6412">
            <v>446</v>
          </cell>
          <cell r="V6412" t="str">
            <v>磨铝面</v>
          </cell>
          <cell r="W6412">
            <v>45</v>
          </cell>
          <cell r="X6412" t="str">
            <v>喷漆</v>
          </cell>
          <cell r="Y6412">
            <v>167</v>
          </cell>
          <cell r="Z6412" t="str">
            <v>转</v>
          </cell>
          <cell r="AA6412">
            <v>0</v>
          </cell>
          <cell r="AB6412">
            <v>0</v>
          </cell>
          <cell r="AC6412">
            <v>0</v>
          </cell>
          <cell r="AD6412">
            <v>0</v>
          </cell>
        </row>
        <row r="6412">
          <cell r="AO6412" t="str">
            <v>2320C</v>
          </cell>
          <cell r="AP6412">
            <v>3</v>
          </cell>
          <cell r="AQ6412">
            <v>25007</v>
          </cell>
        </row>
        <row r="6413">
          <cell r="A6413">
            <v>6415</v>
          </cell>
          <cell r="B6413">
            <v>3</v>
          </cell>
          <cell r="C6413">
            <v>45741</v>
          </cell>
        </row>
        <row r="6413">
          <cell r="E6413" t="str">
            <v>2320C-09110100</v>
          </cell>
          <cell r="F6413" t="str">
            <v>底框架</v>
          </cell>
          <cell r="G6413">
            <v>1</v>
          </cell>
        </row>
        <row r="6413">
          <cell r="J6413" t="str">
            <v>喷漆</v>
          </cell>
          <cell r="K6413">
            <v>167</v>
          </cell>
          <cell r="L6413" t="str">
            <v>转</v>
          </cell>
        </row>
        <row r="6413">
          <cell r="AA6413">
            <v>0</v>
          </cell>
          <cell r="AB6413">
            <v>0</v>
          </cell>
          <cell r="AC6413">
            <v>0</v>
          </cell>
          <cell r="AD6413">
            <v>0</v>
          </cell>
        </row>
        <row r="6413">
          <cell r="AO6413" t="str">
            <v>2320C</v>
          </cell>
          <cell r="AP6413">
            <v>3</v>
          </cell>
          <cell r="AQ6413">
            <v>25007</v>
          </cell>
        </row>
        <row r="6414">
          <cell r="A6414">
            <v>6416</v>
          </cell>
          <cell r="B6414">
            <v>3</v>
          </cell>
          <cell r="C6414">
            <v>45741</v>
          </cell>
        </row>
        <row r="6414">
          <cell r="E6414" t="str">
            <v>2320C-0911010100</v>
          </cell>
          <cell r="F6414" t="str">
            <v>上框</v>
          </cell>
          <cell r="G6414">
            <v>1</v>
          </cell>
        </row>
        <row r="6414">
          <cell r="J6414" t="str">
            <v>定位焊</v>
          </cell>
          <cell r="K6414">
            <v>70</v>
          </cell>
          <cell r="L6414" t="str">
            <v>焊接</v>
          </cell>
          <cell r="M6414">
            <v>60</v>
          </cell>
          <cell r="N6414" t="str">
            <v>打磨</v>
          </cell>
          <cell r="O6414">
            <v>60</v>
          </cell>
          <cell r="P6414" t="str">
            <v>校正</v>
          </cell>
          <cell r="Q6414">
            <v>30</v>
          </cell>
          <cell r="R6414" t="str">
            <v>转</v>
          </cell>
          <cell r="S6414">
            <v>0</v>
          </cell>
          <cell r="T6414">
            <v>0</v>
          </cell>
          <cell r="U6414">
            <v>0</v>
          </cell>
          <cell r="V6414">
            <v>0</v>
          </cell>
          <cell r="W6414">
            <v>0</v>
          </cell>
          <cell r="X6414">
            <v>0</v>
          </cell>
          <cell r="Y6414">
            <v>0</v>
          </cell>
          <cell r="Z6414">
            <v>0</v>
          </cell>
          <cell r="AA6414">
            <v>0</v>
          </cell>
          <cell r="AB6414">
            <v>0</v>
          </cell>
          <cell r="AC6414">
            <v>0</v>
          </cell>
          <cell r="AD6414">
            <v>0</v>
          </cell>
        </row>
        <row r="6414">
          <cell r="AO6414" t="str">
            <v>2320C</v>
          </cell>
          <cell r="AP6414">
            <v>3</v>
          </cell>
          <cell r="AQ6414">
            <v>25007</v>
          </cell>
        </row>
        <row r="6415">
          <cell r="A6415">
            <v>6417</v>
          </cell>
          <cell r="B6415">
            <v>12</v>
          </cell>
          <cell r="C6415">
            <v>45741</v>
          </cell>
        </row>
        <row r="6415">
          <cell r="E6415" t="str">
            <v>2320C-0911010103</v>
          </cell>
          <cell r="F6415" t="str">
            <v>弯板</v>
          </cell>
          <cell r="G6415">
            <v>4</v>
          </cell>
          <cell r="H6415" t="str">
            <v>钢板t3/Q235B</v>
          </cell>
        </row>
        <row r="6415">
          <cell r="J6415" t="str">
            <v>激光作业</v>
          </cell>
          <cell r="K6415">
            <v>0.7</v>
          </cell>
          <cell r="L6415" t="str">
            <v>激光拾件</v>
          </cell>
          <cell r="M6415">
            <v>0.5</v>
          </cell>
          <cell r="N6415" t="str">
            <v>折弯</v>
          </cell>
          <cell r="O6415">
            <v>0.6</v>
          </cell>
          <cell r="P6415" t="str">
            <v>转</v>
          </cell>
          <cell r="Q6415">
            <v>0</v>
          </cell>
          <cell r="R6415">
            <v>0</v>
          </cell>
          <cell r="S6415">
            <v>0</v>
          </cell>
          <cell r="T6415">
            <v>0</v>
          </cell>
          <cell r="U6415">
            <v>0</v>
          </cell>
          <cell r="V6415">
            <v>0</v>
          </cell>
          <cell r="W6415">
            <v>0</v>
          </cell>
          <cell r="X6415">
            <v>0</v>
          </cell>
          <cell r="Y6415">
            <v>0</v>
          </cell>
          <cell r="Z6415">
            <v>0</v>
          </cell>
          <cell r="AA6415">
            <v>0</v>
          </cell>
          <cell r="AB6415">
            <v>0</v>
          </cell>
          <cell r="AC6415">
            <v>0</v>
          </cell>
          <cell r="AD6415">
            <v>0</v>
          </cell>
        </row>
        <row r="6415">
          <cell r="AH6415" t="str">
            <v>508×34</v>
          </cell>
        </row>
        <row r="6415">
          <cell r="AO6415" t="str">
            <v>2320C</v>
          </cell>
          <cell r="AP6415">
            <v>3</v>
          </cell>
          <cell r="AQ6415">
            <v>25007</v>
          </cell>
        </row>
        <row r="6416">
          <cell r="A6416">
            <v>6418</v>
          </cell>
          <cell r="B6416">
            <v>3</v>
          </cell>
          <cell r="C6416">
            <v>45741</v>
          </cell>
        </row>
        <row r="6416">
          <cell r="E6416" t="str">
            <v>2320C-0911010200</v>
          </cell>
          <cell r="F6416" t="str">
            <v>滑轨1</v>
          </cell>
          <cell r="G6416">
            <v>1</v>
          </cell>
        </row>
        <row r="6416">
          <cell r="J6416" t="str">
            <v>定位焊</v>
          </cell>
          <cell r="K6416">
            <v>5.4</v>
          </cell>
          <cell r="L6416" t="str">
            <v>焊接</v>
          </cell>
          <cell r="M6416">
            <v>4.5</v>
          </cell>
          <cell r="N6416" t="str">
            <v>打磨</v>
          </cell>
          <cell r="O6416">
            <v>2</v>
          </cell>
          <cell r="P6416" t="str">
            <v>校正</v>
          </cell>
          <cell r="Q6416">
            <v>0</v>
          </cell>
          <cell r="R6416" t="str">
            <v>转</v>
          </cell>
          <cell r="S6416">
            <v>0</v>
          </cell>
          <cell r="T6416">
            <v>0</v>
          </cell>
          <cell r="U6416">
            <v>0</v>
          </cell>
          <cell r="V6416">
            <v>0</v>
          </cell>
          <cell r="W6416">
            <v>0</v>
          </cell>
          <cell r="X6416">
            <v>0</v>
          </cell>
          <cell r="Y6416">
            <v>0</v>
          </cell>
          <cell r="Z6416">
            <v>0</v>
          </cell>
          <cell r="AA6416">
            <v>0</v>
          </cell>
          <cell r="AB6416">
            <v>0</v>
          </cell>
          <cell r="AC6416">
            <v>0</v>
          </cell>
          <cell r="AD6416">
            <v>0</v>
          </cell>
        </row>
        <row r="6416">
          <cell r="AO6416" t="str">
            <v>2320C</v>
          </cell>
          <cell r="AP6416">
            <v>3</v>
          </cell>
          <cell r="AQ6416">
            <v>25007</v>
          </cell>
        </row>
        <row r="6417">
          <cell r="A6417">
            <v>6419</v>
          </cell>
          <cell r="B6417">
            <v>6</v>
          </cell>
          <cell r="C6417">
            <v>45741</v>
          </cell>
        </row>
        <row r="6417">
          <cell r="E6417" t="str">
            <v>2320C-0911010201</v>
          </cell>
          <cell r="F6417" t="str">
            <v>弯板</v>
          </cell>
          <cell r="G6417">
            <v>2</v>
          </cell>
          <cell r="H6417" t="str">
            <v>钢板t4/Q235B</v>
          </cell>
        </row>
        <row r="6417">
          <cell r="J6417" t="str">
            <v>激光作业</v>
          </cell>
          <cell r="K6417">
            <v>4.16</v>
          </cell>
          <cell r="L6417" t="str">
            <v>激光拾件</v>
          </cell>
          <cell r="M6417">
            <v>0.8</v>
          </cell>
          <cell r="N6417" t="str">
            <v>折弯</v>
          </cell>
          <cell r="O6417">
            <v>3.04</v>
          </cell>
          <cell r="P6417" t="str">
            <v>转</v>
          </cell>
          <cell r="Q6417">
            <v>0</v>
          </cell>
          <cell r="R6417">
            <v>0</v>
          </cell>
          <cell r="S6417">
            <v>0</v>
          </cell>
          <cell r="T6417">
            <v>0</v>
          </cell>
          <cell r="U6417">
            <v>0</v>
          </cell>
          <cell r="V6417">
            <v>0</v>
          </cell>
          <cell r="W6417">
            <v>0</v>
          </cell>
          <cell r="X6417">
            <v>0</v>
          </cell>
          <cell r="Y6417">
            <v>0</v>
          </cell>
          <cell r="Z6417">
            <v>0</v>
          </cell>
          <cell r="AA6417">
            <v>0</v>
          </cell>
          <cell r="AB6417">
            <v>0</v>
          </cell>
          <cell r="AC6417">
            <v>0</v>
          </cell>
          <cell r="AD6417">
            <v>0</v>
          </cell>
        </row>
        <row r="6417">
          <cell r="AH6417" t="str">
            <v>708×161</v>
          </cell>
        </row>
        <row r="6417">
          <cell r="AO6417" t="str">
            <v>2320C</v>
          </cell>
          <cell r="AP6417">
            <v>3</v>
          </cell>
          <cell r="AQ6417">
            <v>25007</v>
          </cell>
        </row>
        <row r="6418">
          <cell r="A6418">
            <v>6420</v>
          </cell>
          <cell r="B6418">
            <v>6</v>
          </cell>
          <cell r="C6418">
            <v>45741</v>
          </cell>
        </row>
        <row r="6418">
          <cell r="E6418" t="str">
            <v>2320C-0911010202</v>
          </cell>
          <cell r="F6418" t="str">
            <v>筋板</v>
          </cell>
          <cell r="G6418">
            <v>2</v>
          </cell>
          <cell r="H6418" t="str">
            <v>钢板t4/Q235B</v>
          </cell>
        </row>
        <row r="6418">
          <cell r="J6418" t="str">
            <v>激光作业</v>
          </cell>
          <cell r="K6418">
            <v>0.32</v>
          </cell>
          <cell r="L6418" t="str">
            <v>激光拾件</v>
          </cell>
          <cell r="M6418">
            <v>0.8</v>
          </cell>
          <cell r="N6418" t="str">
            <v>划线钻</v>
          </cell>
          <cell r="O6418">
            <v>6</v>
          </cell>
          <cell r="P6418" t="str">
            <v>转</v>
          </cell>
          <cell r="Q6418">
            <v>0</v>
          </cell>
          <cell r="R6418">
            <v>0</v>
          </cell>
          <cell r="S6418">
            <v>0</v>
          </cell>
          <cell r="T6418">
            <v>0</v>
          </cell>
          <cell r="U6418">
            <v>0</v>
          </cell>
          <cell r="V6418">
            <v>0</v>
          </cell>
          <cell r="W6418">
            <v>0</v>
          </cell>
          <cell r="X6418">
            <v>0</v>
          </cell>
          <cell r="Y6418">
            <v>0</v>
          </cell>
          <cell r="Z6418">
            <v>0</v>
          </cell>
          <cell r="AA6418">
            <v>0</v>
          </cell>
          <cell r="AB6418">
            <v>0</v>
          </cell>
          <cell r="AC6418">
            <v>0</v>
          </cell>
          <cell r="AD6418">
            <v>0</v>
          </cell>
        </row>
        <row r="6418">
          <cell r="AH6418" t="str">
            <v>54×50</v>
          </cell>
        </row>
        <row r="6418">
          <cell r="AO6418" t="str">
            <v>2320C</v>
          </cell>
          <cell r="AP6418">
            <v>3</v>
          </cell>
          <cell r="AQ6418">
            <v>25007</v>
          </cell>
        </row>
        <row r="6419">
          <cell r="A6419">
            <v>6421</v>
          </cell>
          <cell r="B6419">
            <v>3</v>
          </cell>
          <cell r="C6419">
            <v>45741</v>
          </cell>
        </row>
        <row r="6419">
          <cell r="E6419" t="str">
            <v>2320C-0911010300</v>
          </cell>
          <cell r="F6419" t="str">
            <v>座1</v>
          </cell>
          <cell r="G6419">
            <v>1</v>
          </cell>
        </row>
        <row r="6419">
          <cell r="J6419" t="str">
            <v>定位焊</v>
          </cell>
          <cell r="K6419">
            <v>5.4</v>
          </cell>
          <cell r="L6419" t="str">
            <v>焊接</v>
          </cell>
          <cell r="M6419">
            <v>5.4</v>
          </cell>
          <cell r="N6419" t="str">
            <v>打磨</v>
          </cell>
          <cell r="O6419">
            <v>3</v>
          </cell>
          <cell r="P6419" t="str">
            <v>校正</v>
          </cell>
          <cell r="Q6419">
            <v>3</v>
          </cell>
          <cell r="R6419" t="str">
            <v>划线钻</v>
          </cell>
          <cell r="S6419">
            <v>24</v>
          </cell>
          <cell r="T6419" t="str">
            <v>转</v>
          </cell>
          <cell r="U6419">
            <v>0</v>
          </cell>
          <cell r="V6419">
            <v>0</v>
          </cell>
          <cell r="W6419">
            <v>0</v>
          </cell>
          <cell r="X6419">
            <v>0</v>
          </cell>
          <cell r="Y6419">
            <v>0</v>
          </cell>
          <cell r="Z6419">
            <v>0</v>
          </cell>
          <cell r="AA6419">
            <v>0</v>
          </cell>
          <cell r="AB6419">
            <v>0</v>
          </cell>
          <cell r="AC6419">
            <v>0</v>
          </cell>
          <cell r="AD6419">
            <v>0</v>
          </cell>
        </row>
        <row r="6419">
          <cell r="AO6419" t="str">
            <v>2320C</v>
          </cell>
          <cell r="AP6419">
            <v>3</v>
          </cell>
          <cell r="AQ6419">
            <v>25007</v>
          </cell>
        </row>
        <row r="6420">
          <cell r="A6420">
            <v>6422</v>
          </cell>
          <cell r="B6420">
            <v>3</v>
          </cell>
          <cell r="C6420">
            <v>45741</v>
          </cell>
        </row>
        <row r="6420">
          <cell r="E6420" t="str">
            <v>2320C-0911010301</v>
          </cell>
          <cell r="F6420" t="str">
            <v>垫板</v>
          </cell>
          <cell r="G6420">
            <v>1</v>
          </cell>
          <cell r="H6420" t="str">
            <v>钢板t8/Q235B</v>
          </cell>
        </row>
        <row r="6420">
          <cell r="J6420" t="str">
            <v>激光作业</v>
          </cell>
          <cell r="K6420">
            <v>1.12</v>
          </cell>
          <cell r="L6420" t="str">
            <v>激光拾件</v>
          </cell>
          <cell r="M6420">
            <v>1.4</v>
          </cell>
          <cell r="N6420" t="str">
            <v>转</v>
          </cell>
          <cell r="O6420">
            <v>0</v>
          </cell>
          <cell r="P6420">
            <v>0</v>
          </cell>
          <cell r="Q6420">
            <v>0</v>
          </cell>
          <cell r="R6420">
            <v>0</v>
          </cell>
          <cell r="S6420">
            <v>0</v>
          </cell>
          <cell r="T6420">
            <v>0</v>
          </cell>
          <cell r="U6420">
            <v>0</v>
          </cell>
          <cell r="V6420">
            <v>0</v>
          </cell>
          <cell r="W6420">
            <v>0</v>
          </cell>
          <cell r="X6420">
            <v>0</v>
          </cell>
          <cell r="Y6420">
            <v>0</v>
          </cell>
          <cell r="Z6420">
            <v>0</v>
          </cell>
          <cell r="AA6420">
            <v>0</v>
          </cell>
          <cell r="AB6420">
            <v>0</v>
          </cell>
          <cell r="AC6420">
            <v>0</v>
          </cell>
          <cell r="AD6420">
            <v>0</v>
          </cell>
        </row>
        <row r="6420">
          <cell r="AH6420" t="str">
            <v>140×30</v>
          </cell>
        </row>
        <row r="6420">
          <cell r="AN6420" t="str">
            <v>WT 140×30</v>
          </cell>
          <cell r="AO6420" t="str">
            <v>2320C</v>
          </cell>
          <cell r="AP6420">
            <v>3</v>
          </cell>
          <cell r="AQ6420">
            <v>25007</v>
          </cell>
        </row>
        <row r="6421">
          <cell r="A6421">
            <v>6423</v>
          </cell>
          <cell r="B6421">
            <v>6</v>
          </cell>
          <cell r="C6421">
            <v>45741</v>
          </cell>
        </row>
        <row r="6421">
          <cell r="E6421" t="str">
            <v>2320C-0911010302</v>
          </cell>
          <cell r="F6421" t="str">
            <v>支撑板1</v>
          </cell>
          <cell r="G6421">
            <v>2</v>
          </cell>
          <cell r="H6421" t="str">
            <v>钢板t10/Q235B</v>
          </cell>
        </row>
        <row r="6421">
          <cell r="J6421" t="str">
            <v>激光作业</v>
          </cell>
          <cell r="K6421">
            <v>0.32</v>
          </cell>
          <cell r="L6421" t="str">
            <v>激光拾件</v>
          </cell>
          <cell r="M6421">
            <v>0.8</v>
          </cell>
          <cell r="N6421" t="str">
            <v>打坡口</v>
          </cell>
          <cell r="O6421">
            <v>1.6</v>
          </cell>
          <cell r="P6421" t="str">
            <v>转</v>
          </cell>
          <cell r="Q6421">
            <v>0</v>
          </cell>
          <cell r="R6421">
            <v>0</v>
          </cell>
          <cell r="S6421">
            <v>0</v>
          </cell>
          <cell r="T6421">
            <v>0</v>
          </cell>
          <cell r="U6421">
            <v>0</v>
          </cell>
          <cell r="V6421">
            <v>0</v>
          </cell>
          <cell r="W6421">
            <v>0</v>
          </cell>
          <cell r="X6421">
            <v>0</v>
          </cell>
          <cell r="Y6421">
            <v>0</v>
          </cell>
          <cell r="Z6421">
            <v>0</v>
          </cell>
          <cell r="AA6421">
            <v>0</v>
          </cell>
          <cell r="AB6421">
            <v>0</v>
          </cell>
          <cell r="AC6421">
            <v>0</v>
          </cell>
          <cell r="AD6421">
            <v>0</v>
          </cell>
        </row>
        <row r="6421">
          <cell r="AH6421" t="str">
            <v>32×30</v>
          </cell>
        </row>
        <row r="6421">
          <cell r="AO6421" t="str">
            <v>2320C</v>
          </cell>
          <cell r="AP6421">
            <v>3</v>
          </cell>
          <cell r="AQ6421">
            <v>25007</v>
          </cell>
        </row>
        <row r="6422">
          <cell r="A6422">
            <v>6424</v>
          </cell>
          <cell r="B6422">
            <v>3</v>
          </cell>
          <cell r="C6422">
            <v>45741</v>
          </cell>
        </row>
        <row r="6422">
          <cell r="E6422" t="str">
            <v>2320C-0911010303</v>
          </cell>
          <cell r="F6422" t="str">
            <v>支撑板2</v>
          </cell>
          <cell r="G6422">
            <v>1</v>
          </cell>
          <cell r="H6422" t="str">
            <v>钢板t10/Q235B</v>
          </cell>
        </row>
        <row r="6422">
          <cell r="J6422" t="str">
            <v>激光作业</v>
          </cell>
          <cell r="K6422">
            <v>0.84</v>
          </cell>
          <cell r="L6422" t="str">
            <v>激光拾件</v>
          </cell>
          <cell r="M6422">
            <v>1.4</v>
          </cell>
          <cell r="N6422" t="str">
            <v>打坡口</v>
          </cell>
          <cell r="O6422">
            <v>2.8</v>
          </cell>
          <cell r="P6422" t="str">
            <v>转</v>
          </cell>
          <cell r="Q6422">
            <v>0</v>
          </cell>
          <cell r="R6422">
            <v>0</v>
          </cell>
          <cell r="S6422">
            <v>0</v>
          </cell>
          <cell r="T6422">
            <v>0</v>
          </cell>
          <cell r="U6422">
            <v>0</v>
          </cell>
          <cell r="V6422">
            <v>0</v>
          </cell>
          <cell r="W6422">
            <v>0</v>
          </cell>
          <cell r="X6422">
            <v>0</v>
          </cell>
          <cell r="Y6422">
            <v>0</v>
          </cell>
          <cell r="Z6422">
            <v>0</v>
          </cell>
          <cell r="AA6422">
            <v>0</v>
          </cell>
          <cell r="AB6422">
            <v>0</v>
          </cell>
          <cell r="AC6422">
            <v>0</v>
          </cell>
          <cell r="AD6422">
            <v>0</v>
          </cell>
        </row>
        <row r="6422">
          <cell r="AH6422" t="str">
            <v>66.5×62.5</v>
          </cell>
        </row>
        <row r="6422">
          <cell r="AO6422" t="str">
            <v>2320C</v>
          </cell>
          <cell r="AP6422">
            <v>3</v>
          </cell>
          <cell r="AQ6422">
            <v>25007</v>
          </cell>
        </row>
        <row r="6423">
          <cell r="A6423">
            <v>6425</v>
          </cell>
          <cell r="B6423">
            <v>3</v>
          </cell>
          <cell r="C6423">
            <v>45741</v>
          </cell>
        </row>
        <row r="6423">
          <cell r="E6423" t="str">
            <v>2320C-0911010600</v>
          </cell>
          <cell r="F6423" t="str">
            <v>座2</v>
          </cell>
          <cell r="G6423">
            <v>1</v>
          </cell>
        </row>
        <row r="6423">
          <cell r="J6423" t="str">
            <v>定位焊</v>
          </cell>
          <cell r="K6423">
            <v>5.4</v>
          </cell>
          <cell r="L6423" t="str">
            <v>焊接</v>
          </cell>
          <cell r="M6423">
            <v>5.4</v>
          </cell>
          <cell r="N6423" t="str">
            <v>打磨</v>
          </cell>
          <cell r="O6423">
            <v>3</v>
          </cell>
          <cell r="P6423" t="str">
            <v>校正</v>
          </cell>
          <cell r="Q6423">
            <v>3</v>
          </cell>
          <cell r="R6423" t="str">
            <v>划线钻</v>
          </cell>
          <cell r="S6423">
            <v>24</v>
          </cell>
          <cell r="T6423" t="str">
            <v>转</v>
          </cell>
          <cell r="U6423">
            <v>0</v>
          </cell>
          <cell r="V6423">
            <v>0</v>
          </cell>
          <cell r="W6423">
            <v>0</v>
          </cell>
          <cell r="X6423">
            <v>0</v>
          </cell>
          <cell r="Y6423">
            <v>0</v>
          </cell>
          <cell r="Z6423">
            <v>0</v>
          </cell>
          <cell r="AA6423">
            <v>0</v>
          </cell>
          <cell r="AB6423">
            <v>0</v>
          </cell>
          <cell r="AC6423">
            <v>0</v>
          </cell>
          <cell r="AD6423">
            <v>0</v>
          </cell>
        </row>
        <row r="6423">
          <cell r="AO6423" t="str">
            <v>2320C</v>
          </cell>
          <cell r="AP6423">
            <v>3</v>
          </cell>
          <cell r="AQ6423">
            <v>25007</v>
          </cell>
        </row>
        <row r="6424">
          <cell r="A6424">
            <v>6426</v>
          </cell>
          <cell r="B6424">
            <v>3</v>
          </cell>
          <cell r="C6424">
            <v>45741</v>
          </cell>
        </row>
        <row r="6424">
          <cell r="E6424" t="str">
            <v>2320C-0911010601</v>
          </cell>
          <cell r="F6424" t="str">
            <v>垫板</v>
          </cell>
          <cell r="G6424">
            <v>1</v>
          </cell>
          <cell r="H6424" t="str">
            <v>钢板t8/Q235B</v>
          </cell>
        </row>
        <row r="6424">
          <cell r="J6424" t="str">
            <v>激光作业</v>
          </cell>
          <cell r="K6424">
            <v>1.12</v>
          </cell>
          <cell r="L6424" t="str">
            <v>激光拾件</v>
          </cell>
          <cell r="M6424">
            <v>1.4</v>
          </cell>
          <cell r="N6424" t="str">
            <v>转</v>
          </cell>
          <cell r="O6424">
            <v>0</v>
          </cell>
          <cell r="P6424">
            <v>0</v>
          </cell>
          <cell r="Q6424">
            <v>0</v>
          </cell>
          <cell r="R6424">
            <v>0</v>
          </cell>
          <cell r="S6424">
            <v>0</v>
          </cell>
          <cell r="T6424">
            <v>0</v>
          </cell>
          <cell r="U6424">
            <v>0</v>
          </cell>
          <cell r="V6424">
            <v>0</v>
          </cell>
          <cell r="W6424">
            <v>0</v>
          </cell>
          <cell r="X6424">
            <v>0</v>
          </cell>
          <cell r="Y6424">
            <v>0</v>
          </cell>
          <cell r="Z6424">
            <v>0</v>
          </cell>
          <cell r="AA6424">
            <v>0</v>
          </cell>
          <cell r="AB6424">
            <v>0</v>
          </cell>
          <cell r="AC6424">
            <v>0</v>
          </cell>
          <cell r="AD6424">
            <v>0</v>
          </cell>
        </row>
        <row r="6424">
          <cell r="AH6424" t="str">
            <v>140×30</v>
          </cell>
        </row>
        <row r="6424">
          <cell r="AN6424" t="str">
            <v>WT 140×30</v>
          </cell>
          <cell r="AO6424" t="str">
            <v>2320C</v>
          </cell>
          <cell r="AP6424">
            <v>3</v>
          </cell>
          <cell r="AQ6424">
            <v>25007</v>
          </cell>
        </row>
        <row r="6425">
          <cell r="A6425">
            <v>6427</v>
          </cell>
          <cell r="B6425">
            <v>3</v>
          </cell>
          <cell r="C6425">
            <v>45741</v>
          </cell>
        </row>
        <row r="6425">
          <cell r="E6425" t="str">
            <v>2320C-0911010602</v>
          </cell>
          <cell r="F6425" t="str">
            <v>支撑板2</v>
          </cell>
          <cell r="G6425">
            <v>1</v>
          </cell>
          <cell r="H6425" t="str">
            <v>钢板t10/Q235B</v>
          </cell>
        </row>
        <row r="6425">
          <cell r="J6425" t="str">
            <v>激光作业</v>
          </cell>
          <cell r="K6425">
            <v>0.84</v>
          </cell>
          <cell r="L6425" t="str">
            <v>激光拾件</v>
          </cell>
          <cell r="M6425">
            <v>1.4</v>
          </cell>
          <cell r="N6425" t="str">
            <v>打坡口</v>
          </cell>
          <cell r="O6425">
            <v>2.8</v>
          </cell>
          <cell r="P6425" t="str">
            <v>转</v>
          </cell>
          <cell r="Q6425">
            <v>0</v>
          </cell>
          <cell r="R6425">
            <v>0</v>
          </cell>
          <cell r="S6425">
            <v>0</v>
          </cell>
          <cell r="T6425">
            <v>0</v>
          </cell>
          <cell r="U6425">
            <v>0</v>
          </cell>
          <cell r="V6425">
            <v>0</v>
          </cell>
          <cell r="W6425">
            <v>0</v>
          </cell>
          <cell r="X6425">
            <v>0</v>
          </cell>
          <cell r="Y6425">
            <v>0</v>
          </cell>
          <cell r="Z6425">
            <v>0</v>
          </cell>
          <cell r="AA6425">
            <v>0</v>
          </cell>
          <cell r="AB6425">
            <v>0</v>
          </cell>
          <cell r="AC6425">
            <v>0</v>
          </cell>
          <cell r="AD6425">
            <v>0</v>
          </cell>
        </row>
        <row r="6425">
          <cell r="AH6425" t="str">
            <v>66.5×62.5</v>
          </cell>
        </row>
        <row r="6425">
          <cell r="AO6425" t="str">
            <v>2320C</v>
          </cell>
          <cell r="AP6425">
            <v>3</v>
          </cell>
          <cell r="AQ6425">
            <v>25007</v>
          </cell>
        </row>
        <row r="6426">
          <cell r="A6426">
            <v>6428</v>
          </cell>
          <cell r="B6426">
            <v>6</v>
          </cell>
          <cell r="C6426">
            <v>45741</v>
          </cell>
        </row>
        <row r="6426">
          <cell r="E6426" t="str">
            <v>2320C-09110107</v>
          </cell>
          <cell r="F6426" t="str">
            <v>弯板</v>
          </cell>
          <cell r="G6426">
            <v>2</v>
          </cell>
          <cell r="H6426" t="str">
            <v>钢板t4/Q235B</v>
          </cell>
        </row>
        <row r="6426">
          <cell r="J6426" t="str">
            <v>激光作业</v>
          </cell>
          <cell r="K6426">
            <v>1.28</v>
          </cell>
          <cell r="L6426" t="str">
            <v>激光拾件</v>
          </cell>
          <cell r="M6426">
            <v>0.8</v>
          </cell>
          <cell r="N6426" t="str">
            <v>折弯</v>
          </cell>
          <cell r="O6426">
            <v>0.96</v>
          </cell>
          <cell r="P6426" t="str">
            <v>转</v>
          </cell>
          <cell r="Q6426">
            <v>0</v>
          </cell>
          <cell r="R6426">
            <v>0</v>
          </cell>
          <cell r="S6426">
            <v>0</v>
          </cell>
          <cell r="T6426">
            <v>0</v>
          </cell>
          <cell r="U6426">
            <v>0</v>
          </cell>
          <cell r="V6426">
            <v>0</v>
          </cell>
          <cell r="W6426">
            <v>0</v>
          </cell>
          <cell r="X6426">
            <v>0</v>
          </cell>
          <cell r="Y6426">
            <v>0</v>
          </cell>
          <cell r="Z6426">
            <v>0</v>
          </cell>
          <cell r="AA6426">
            <v>0</v>
          </cell>
          <cell r="AB6426">
            <v>0</v>
          </cell>
          <cell r="AC6426">
            <v>0</v>
          </cell>
          <cell r="AD6426">
            <v>0</v>
          </cell>
        </row>
        <row r="6426">
          <cell r="AH6426" t="str">
            <v>230×126</v>
          </cell>
        </row>
        <row r="6426">
          <cell r="AO6426" t="str">
            <v>2320C</v>
          </cell>
          <cell r="AP6426">
            <v>3</v>
          </cell>
          <cell r="AQ6426">
            <v>25007</v>
          </cell>
        </row>
        <row r="6427">
          <cell r="A6427">
            <v>6429</v>
          </cell>
          <cell r="B6427">
            <v>3</v>
          </cell>
          <cell r="C6427">
            <v>45741</v>
          </cell>
        </row>
        <row r="6427">
          <cell r="E6427" t="str">
            <v>2320C-0911010800</v>
          </cell>
          <cell r="F6427" t="str">
            <v>滑轨2</v>
          </cell>
          <cell r="G6427">
            <v>1</v>
          </cell>
        </row>
        <row r="6427">
          <cell r="J6427" t="str">
            <v>定位焊</v>
          </cell>
          <cell r="K6427">
            <v>5.4</v>
          </cell>
          <cell r="L6427" t="str">
            <v>焊接</v>
          </cell>
          <cell r="M6427">
            <v>4.5</v>
          </cell>
          <cell r="N6427" t="str">
            <v>打磨</v>
          </cell>
          <cell r="O6427">
            <v>2</v>
          </cell>
          <cell r="P6427" t="str">
            <v>校正</v>
          </cell>
          <cell r="Q6427">
            <v>0</v>
          </cell>
          <cell r="R6427" t="str">
            <v>转</v>
          </cell>
          <cell r="S6427">
            <v>0</v>
          </cell>
          <cell r="T6427">
            <v>0</v>
          </cell>
          <cell r="U6427">
            <v>0</v>
          </cell>
          <cell r="V6427">
            <v>0</v>
          </cell>
          <cell r="W6427">
            <v>0</v>
          </cell>
          <cell r="X6427">
            <v>0</v>
          </cell>
          <cell r="Y6427">
            <v>0</v>
          </cell>
          <cell r="Z6427">
            <v>0</v>
          </cell>
          <cell r="AA6427">
            <v>0</v>
          </cell>
          <cell r="AB6427">
            <v>0</v>
          </cell>
          <cell r="AC6427">
            <v>0</v>
          </cell>
          <cell r="AD6427">
            <v>0</v>
          </cell>
        </row>
        <row r="6427">
          <cell r="AO6427" t="str">
            <v>2320C</v>
          </cell>
          <cell r="AP6427">
            <v>3</v>
          </cell>
          <cell r="AQ6427">
            <v>25007</v>
          </cell>
        </row>
        <row r="6428">
          <cell r="A6428">
            <v>6430</v>
          </cell>
          <cell r="B6428">
            <v>12</v>
          </cell>
          <cell r="C6428">
            <v>45741</v>
          </cell>
        </row>
        <row r="6428">
          <cell r="E6428" t="str">
            <v>2320C-09110109</v>
          </cell>
          <cell r="F6428" t="str">
            <v>筋板</v>
          </cell>
          <cell r="G6428">
            <v>4</v>
          </cell>
          <cell r="H6428" t="str">
            <v>钢板t3/Q235B</v>
          </cell>
        </row>
        <row r="6428">
          <cell r="J6428" t="str">
            <v>激光作业</v>
          </cell>
          <cell r="K6428">
            <v>0.2</v>
          </cell>
          <cell r="L6428" t="str">
            <v>激光拾件</v>
          </cell>
          <cell r="M6428">
            <v>0.5</v>
          </cell>
          <cell r="N6428" t="str">
            <v>转</v>
          </cell>
          <cell r="O6428">
            <v>0</v>
          </cell>
          <cell r="P6428">
            <v>0</v>
          </cell>
          <cell r="Q6428">
            <v>0</v>
          </cell>
          <cell r="R6428">
            <v>0</v>
          </cell>
          <cell r="S6428">
            <v>0</v>
          </cell>
          <cell r="T6428">
            <v>0</v>
          </cell>
          <cell r="U6428">
            <v>0</v>
          </cell>
          <cell r="V6428">
            <v>0</v>
          </cell>
          <cell r="W6428">
            <v>0</v>
          </cell>
          <cell r="X6428">
            <v>0</v>
          </cell>
          <cell r="Y6428">
            <v>0</v>
          </cell>
          <cell r="Z6428">
            <v>0</v>
          </cell>
          <cell r="AA6428">
            <v>0</v>
          </cell>
          <cell r="AB6428">
            <v>0</v>
          </cell>
          <cell r="AC6428">
            <v>0</v>
          </cell>
          <cell r="AD6428">
            <v>0</v>
          </cell>
        </row>
        <row r="6428">
          <cell r="AH6428" t="str">
            <v>25×25</v>
          </cell>
        </row>
        <row r="6428">
          <cell r="AO6428" t="str">
            <v>2320C</v>
          </cell>
          <cell r="AP6428">
            <v>3</v>
          </cell>
          <cell r="AQ6428">
            <v>25007</v>
          </cell>
        </row>
        <row r="6429">
          <cell r="A6429">
            <v>6431</v>
          </cell>
          <cell r="B6429">
            <v>3</v>
          </cell>
          <cell r="C6429">
            <v>45741</v>
          </cell>
        </row>
        <row r="6429">
          <cell r="E6429" t="str">
            <v>2320C-0911011000</v>
          </cell>
          <cell r="F6429" t="str">
            <v>下框</v>
          </cell>
          <cell r="G6429">
            <v>1</v>
          </cell>
        </row>
        <row r="6429">
          <cell r="J6429" t="str">
            <v>定位焊</v>
          </cell>
          <cell r="K6429">
            <v>42</v>
          </cell>
          <cell r="L6429" t="str">
            <v>焊接</v>
          </cell>
          <cell r="M6429">
            <v>35</v>
          </cell>
          <cell r="N6429" t="str">
            <v>打磨</v>
          </cell>
          <cell r="O6429">
            <v>25</v>
          </cell>
          <cell r="P6429" t="str">
            <v>校正</v>
          </cell>
          <cell r="Q6429">
            <v>15</v>
          </cell>
          <cell r="R6429" t="str">
            <v>转</v>
          </cell>
          <cell r="S6429">
            <v>0</v>
          </cell>
          <cell r="T6429">
            <v>0</v>
          </cell>
          <cell r="U6429">
            <v>0</v>
          </cell>
          <cell r="V6429">
            <v>0</v>
          </cell>
          <cell r="W6429">
            <v>0</v>
          </cell>
          <cell r="X6429">
            <v>0</v>
          </cell>
          <cell r="Y6429">
            <v>0</v>
          </cell>
          <cell r="Z6429">
            <v>0</v>
          </cell>
          <cell r="AA6429">
            <v>0</v>
          </cell>
          <cell r="AB6429">
            <v>0</v>
          </cell>
          <cell r="AC6429">
            <v>0</v>
          </cell>
          <cell r="AD6429">
            <v>0</v>
          </cell>
        </row>
        <row r="6429">
          <cell r="AO6429" t="str">
            <v>2320C</v>
          </cell>
          <cell r="AP6429">
            <v>3</v>
          </cell>
          <cell r="AQ6429">
            <v>25007</v>
          </cell>
        </row>
        <row r="6430">
          <cell r="A6430">
            <v>6432</v>
          </cell>
          <cell r="B6430">
            <v>6</v>
          </cell>
          <cell r="C6430">
            <v>45741</v>
          </cell>
        </row>
        <row r="6430">
          <cell r="E6430" t="str">
            <v>2320C-0911011100</v>
          </cell>
          <cell r="F6430" t="str">
            <v>垫木框架</v>
          </cell>
          <cell r="G6430">
            <v>2</v>
          </cell>
        </row>
        <row r="6430">
          <cell r="J6430" t="str">
            <v>定位焊</v>
          </cell>
          <cell r="K6430">
            <v>33</v>
          </cell>
          <cell r="L6430" t="str">
            <v>焊接</v>
          </cell>
          <cell r="M6430">
            <v>27.5</v>
          </cell>
          <cell r="N6430" t="str">
            <v>打磨</v>
          </cell>
          <cell r="O6430">
            <v>20</v>
          </cell>
          <cell r="P6430" t="str">
            <v>校正</v>
          </cell>
          <cell r="Q6430">
            <v>10</v>
          </cell>
          <cell r="R6430" t="str">
            <v>转</v>
          </cell>
          <cell r="S6430">
            <v>0</v>
          </cell>
          <cell r="T6430">
            <v>0</v>
          </cell>
          <cell r="U6430">
            <v>0</v>
          </cell>
          <cell r="V6430">
            <v>0</v>
          </cell>
          <cell r="W6430">
            <v>0</v>
          </cell>
          <cell r="X6430">
            <v>0</v>
          </cell>
          <cell r="Y6430">
            <v>0</v>
          </cell>
          <cell r="Z6430">
            <v>0</v>
          </cell>
          <cell r="AA6430">
            <v>0</v>
          </cell>
          <cell r="AB6430">
            <v>0</v>
          </cell>
          <cell r="AC6430">
            <v>0</v>
          </cell>
          <cell r="AD6430">
            <v>0</v>
          </cell>
        </row>
        <row r="6430">
          <cell r="AO6430" t="str">
            <v>2320C</v>
          </cell>
          <cell r="AP6430">
            <v>3</v>
          </cell>
          <cell r="AQ6430">
            <v>25007</v>
          </cell>
        </row>
        <row r="6431">
          <cell r="A6431">
            <v>6433</v>
          </cell>
          <cell r="B6431">
            <v>12</v>
          </cell>
          <cell r="C6431">
            <v>45741</v>
          </cell>
        </row>
        <row r="6431">
          <cell r="E6431" t="str">
            <v>2320C-0911011102</v>
          </cell>
          <cell r="F6431" t="str">
            <v>垫板</v>
          </cell>
          <cell r="G6431">
            <v>4</v>
          </cell>
          <cell r="H6431" t="str">
            <v>钢板t8/Q235B</v>
          </cell>
        </row>
        <row r="6431">
          <cell r="J6431" t="str">
            <v>激光作业</v>
          </cell>
          <cell r="K6431">
            <v>0.3</v>
          </cell>
          <cell r="L6431" t="str">
            <v>激光拾件</v>
          </cell>
          <cell r="M6431">
            <v>0.5</v>
          </cell>
          <cell r="N6431" t="str">
            <v>转</v>
          </cell>
          <cell r="O6431">
            <v>0</v>
          </cell>
          <cell r="P6431">
            <v>0</v>
          </cell>
          <cell r="Q6431">
            <v>0</v>
          </cell>
          <cell r="R6431">
            <v>0</v>
          </cell>
          <cell r="S6431">
            <v>0</v>
          </cell>
          <cell r="T6431">
            <v>0</v>
          </cell>
          <cell r="U6431">
            <v>0</v>
          </cell>
          <cell r="V6431">
            <v>0</v>
          </cell>
          <cell r="W6431">
            <v>0</v>
          </cell>
          <cell r="X6431">
            <v>0</v>
          </cell>
          <cell r="Y6431">
            <v>0</v>
          </cell>
          <cell r="Z6431">
            <v>0</v>
          </cell>
          <cell r="AA6431">
            <v>0</v>
          </cell>
          <cell r="AB6431">
            <v>0</v>
          </cell>
          <cell r="AC6431">
            <v>0</v>
          </cell>
          <cell r="AD6431">
            <v>0</v>
          </cell>
        </row>
        <row r="6431">
          <cell r="AH6431" t="str">
            <v>80×28</v>
          </cell>
        </row>
        <row r="6431">
          <cell r="AN6431" t="str">
            <v>WT 80×28</v>
          </cell>
          <cell r="AO6431" t="str">
            <v>2320C</v>
          </cell>
          <cell r="AP6431">
            <v>3</v>
          </cell>
          <cell r="AQ6431">
            <v>25007</v>
          </cell>
        </row>
        <row r="6432">
          <cell r="A6432">
            <v>6434</v>
          </cell>
          <cell r="B6432">
            <v>6</v>
          </cell>
          <cell r="C6432">
            <v>45741</v>
          </cell>
        </row>
        <row r="6432">
          <cell r="E6432" t="str">
            <v>2320C-0911011108</v>
          </cell>
          <cell r="F6432" t="str">
            <v>弯板</v>
          </cell>
          <cell r="G6432">
            <v>2</v>
          </cell>
          <cell r="H6432" t="str">
            <v>钢板t2/ST12</v>
          </cell>
          <cell r="I6432" t="str">
            <v>钢板t2/Q235B</v>
          </cell>
          <cell r="J6432" t="str">
            <v>激光作业</v>
          </cell>
          <cell r="K6432">
            <v>1.76</v>
          </cell>
          <cell r="L6432" t="str">
            <v>激光拾件</v>
          </cell>
          <cell r="M6432">
            <v>1.12</v>
          </cell>
          <cell r="N6432" t="str">
            <v>折弯</v>
          </cell>
          <cell r="O6432">
            <v>4.65</v>
          </cell>
          <cell r="P6432" t="str">
            <v>转</v>
          </cell>
          <cell r="Q6432">
            <v>0</v>
          </cell>
          <cell r="R6432">
            <v>0</v>
          </cell>
          <cell r="S6432">
            <v>0</v>
          </cell>
          <cell r="T6432">
            <v>0</v>
          </cell>
          <cell r="U6432">
            <v>0</v>
          </cell>
          <cell r="V6432">
            <v>0</v>
          </cell>
          <cell r="W6432">
            <v>0</v>
          </cell>
          <cell r="X6432">
            <v>0</v>
          </cell>
          <cell r="Y6432">
            <v>0</v>
          </cell>
          <cell r="Z6432">
            <v>0</v>
          </cell>
          <cell r="AA6432">
            <v>0</v>
          </cell>
          <cell r="AB6432">
            <v>0</v>
          </cell>
          <cell r="AC6432">
            <v>0</v>
          </cell>
          <cell r="AD6432">
            <v>0</v>
          </cell>
        </row>
        <row r="6432">
          <cell r="AH6432" t="str">
            <v>650×348</v>
          </cell>
        </row>
        <row r="6432">
          <cell r="AO6432" t="str">
            <v>2320C</v>
          </cell>
          <cell r="AP6432">
            <v>3</v>
          </cell>
          <cell r="AQ6432">
            <v>25007</v>
          </cell>
        </row>
        <row r="6433">
          <cell r="A6433">
            <v>6435</v>
          </cell>
          <cell r="B6433">
            <v>6</v>
          </cell>
          <cell r="C6433">
            <v>45741</v>
          </cell>
        </row>
        <row r="6433">
          <cell r="E6433" t="str">
            <v>2320C-09110112</v>
          </cell>
          <cell r="F6433" t="str">
            <v>固定板1</v>
          </cell>
          <cell r="G6433">
            <v>2</v>
          </cell>
          <cell r="H6433" t="str">
            <v>钢板t6/Q460D</v>
          </cell>
        </row>
        <row r="6433">
          <cell r="J6433" t="str">
            <v>激光作业</v>
          </cell>
          <cell r="K6433">
            <v>1.12</v>
          </cell>
          <cell r="L6433" t="str">
            <v>激光拾件</v>
          </cell>
          <cell r="M6433">
            <v>0.8</v>
          </cell>
          <cell r="N6433" t="str">
            <v>转</v>
          </cell>
          <cell r="O6433">
            <v>0</v>
          </cell>
          <cell r="P6433">
            <v>0</v>
          </cell>
          <cell r="Q6433">
            <v>0</v>
          </cell>
          <cell r="R6433">
            <v>0</v>
          </cell>
          <cell r="S6433">
            <v>0</v>
          </cell>
          <cell r="T6433">
            <v>0</v>
          </cell>
          <cell r="U6433">
            <v>0</v>
          </cell>
          <cell r="V6433">
            <v>0</v>
          </cell>
          <cell r="W6433">
            <v>0</v>
          </cell>
          <cell r="X6433">
            <v>0</v>
          </cell>
          <cell r="Y6433">
            <v>0</v>
          </cell>
          <cell r="Z6433">
            <v>0</v>
          </cell>
          <cell r="AA6433">
            <v>0</v>
          </cell>
          <cell r="AB6433">
            <v>0</v>
          </cell>
          <cell r="AC6433">
            <v>0</v>
          </cell>
          <cell r="AD6433">
            <v>0</v>
          </cell>
        </row>
        <row r="6433">
          <cell r="AH6433" t="str">
            <v>120×120</v>
          </cell>
        </row>
        <row r="6433">
          <cell r="AO6433" t="str">
            <v>2320C</v>
          </cell>
          <cell r="AP6433">
            <v>3</v>
          </cell>
          <cell r="AQ6433">
            <v>25007</v>
          </cell>
        </row>
        <row r="6434">
          <cell r="A6434">
            <v>6436</v>
          </cell>
          <cell r="B6434">
            <v>6</v>
          </cell>
          <cell r="C6434">
            <v>45741</v>
          </cell>
        </row>
        <row r="6434">
          <cell r="E6434" t="str">
            <v>2320C-09110113</v>
          </cell>
          <cell r="F6434" t="str">
            <v>固定板2</v>
          </cell>
          <cell r="G6434">
            <v>2</v>
          </cell>
          <cell r="H6434" t="str">
            <v>钢板t6/Q460D</v>
          </cell>
        </row>
        <row r="6434">
          <cell r="J6434" t="str">
            <v>激光作业</v>
          </cell>
          <cell r="K6434">
            <v>0.64</v>
          </cell>
          <cell r="L6434" t="str">
            <v>激光拾件</v>
          </cell>
          <cell r="M6434">
            <v>0.8</v>
          </cell>
          <cell r="N6434" t="str">
            <v>转</v>
          </cell>
          <cell r="O6434">
            <v>0</v>
          </cell>
          <cell r="P6434">
            <v>0</v>
          </cell>
          <cell r="Q6434">
            <v>0</v>
          </cell>
          <cell r="R6434">
            <v>0</v>
          </cell>
          <cell r="S6434">
            <v>0</v>
          </cell>
          <cell r="T6434">
            <v>0</v>
          </cell>
          <cell r="U6434">
            <v>0</v>
          </cell>
          <cell r="V6434">
            <v>0</v>
          </cell>
          <cell r="W6434">
            <v>0</v>
          </cell>
          <cell r="X6434">
            <v>0</v>
          </cell>
          <cell r="Y6434">
            <v>0</v>
          </cell>
          <cell r="Z6434">
            <v>0</v>
          </cell>
          <cell r="AA6434">
            <v>0</v>
          </cell>
          <cell r="AB6434">
            <v>0</v>
          </cell>
          <cell r="AC6434">
            <v>0</v>
          </cell>
          <cell r="AD6434">
            <v>0</v>
          </cell>
        </row>
        <row r="6434">
          <cell r="AH6434" t="str">
            <v>120×120</v>
          </cell>
        </row>
        <row r="6434">
          <cell r="AN6434" t="str">
            <v>WT 120×120</v>
          </cell>
          <cell r="AO6434" t="str">
            <v>2320C</v>
          </cell>
          <cell r="AP6434">
            <v>3</v>
          </cell>
          <cell r="AQ6434">
            <v>25007</v>
          </cell>
        </row>
        <row r="6435">
          <cell r="A6435">
            <v>6437</v>
          </cell>
          <cell r="B6435">
            <v>3</v>
          </cell>
          <cell r="C6435">
            <v>45741</v>
          </cell>
        </row>
        <row r="6435">
          <cell r="E6435" t="str">
            <v>2320C-0911011400</v>
          </cell>
          <cell r="F6435" t="str">
            <v>梯子支架</v>
          </cell>
          <cell r="G6435">
            <v>1</v>
          </cell>
        </row>
        <row r="6435">
          <cell r="J6435" t="str">
            <v>定位焊</v>
          </cell>
          <cell r="K6435">
            <v>46.8</v>
          </cell>
          <cell r="L6435" t="str">
            <v>焊接</v>
          </cell>
          <cell r="M6435">
            <v>54</v>
          </cell>
          <cell r="N6435" t="str">
            <v>打磨</v>
          </cell>
          <cell r="O6435">
            <v>30</v>
          </cell>
          <cell r="P6435" t="str">
            <v>校正</v>
          </cell>
          <cell r="Q6435">
            <v>0</v>
          </cell>
          <cell r="R6435" t="str">
            <v>喷砂</v>
          </cell>
          <cell r="S6435">
            <v>26</v>
          </cell>
          <cell r="T6435" t="str">
            <v>挂件</v>
          </cell>
          <cell r="U6435">
            <v>2</v>
          </cell>
          <cell r="V6435" t="str">
            <v>喷底漆</v>
          </cell>
          <cell r="W6435">
            <v>18</v>
          </cell>
          <cell r="X6435" t="str">
            <v>转</v>
          </cell>
          <cell r="Y6435">
            <v>0</v>
          </cell>
          <cell r="Z6435">
            <v>0</v>
          </cell>
          <cell r="AA6435">
            <v>0</v>
          </cell>
          <cell r="AB6435">
            <v>0</v>
          </cell>
          <cell r="AC6435">
            <v>0</v>
          </cell>
          <cell r="AD6435">
            <v>0</v>
          </cell>
        </row>
        <row r="6435">
          <cell r="AO6435" t="str">
            <v>2320C</v>
          </cell>
          <cell r="AP6435">
            <v>3</v>
          </cell>
          <cell r="AQ6435">
            <v>25007</v>
          </cell>
        </row>
        <row r="6436">
          <cell r="A6436">
            <v>6438</v>
          </cell>
          <cell r="B6436">
            <v>6</v>
          </cell>
          <cell r="C6436">
            <v>45741</v>
          </cell>
        </row>
        <row r="6436">
          <cell r="E6436" t="str">
            <v>2320C-0911011401</v>
          </cell>
          <cell r="F6436" t="str">
            <v>弯板1</v>
          </cell>
          <cell r="G6436">
            <v>2</v>
          </cell>
          <cell r="H6436" t="str">
            <v>钢板t2/304</v>
          </cell>
        </row>
        <row r="6436">
          <cell r="J6436" t="str">
            <v>激光作业</v>
          </cell>
          <cell r="K6436">
            <v>5.7</v>
          </cell>
          <cell r="L6436" t="str">
            <v>激光拾件</v>
          </cell>
          <cell r="M6436">
            <v>2.4</v>
          </cell>
          <cell r="N6436" t="str">
            <v>倒钝</v>
          </cell>
          <cell r="O6436">
            <v>4.65</v>
          </cell>
          <cell r="P6436" t="str">
            <v>折弯</v>
          </cell>
          <cell r="Q6436">
            <v>8.96</v>
          </cell>
          <cell r="R6436" t="str">
            <v>转</v>
          </cell>
          <cell r="S6436">
            <v>0</v>
          </cell>
          <cell r="T6436">
            <v>0</v>
          </cell>
          <cell r="U6436">
            <v>0</v>
          </cell>
          <cell r="V6436">
            <v>0</v>
          </cell>
          <cell r="W6436">
            <v>0</v>
          </cell>
          <cell r="X6436">
            <v>0</v>
          </cell>
          <cell r="Y6436">
            <v>0</v>
          </cell>
          <cell r="Z6436">
            <v>0</v>
          </cell>
          <cell r="AA6436">
            <v>0</v>
          </cell>
          <cell r="AB6436">
            <v>0</v>
          </cell>
          <cell r="AC6436">
            <v>0</v>
          </cell>
          <cell r="AD6436">
            <v>0</v>
          </cell>
        </row>
        <row r="6436">
          <cell r="AH6436" t="str">
            <v>1966×230</v>
          </cell>
        </row>
        <row r="6436">
          <cell r="AO6436" t="str">
            <v>2320C</v>
          </cell>
          <cell r="AP6436">
            <v>3</v>
          </cell>
          <cell r="AQ6436">
            <v>25007</v>
          </cell>
        </row>
        <row r="6437">
          <cell r="A6437">
            <v>6439</v>
          </cell>
          <cell r="B6437">
            <v>15</v>
          </cell>
          <cell r="C6437">
            <v>45741</v>
          </cell>
        </row>
        <row r="6437">
          <cell r="E6437" t="str">
            <v>2320C-0911011402</v>
          </cell>
          <cell r="F6437" t="str">
            <v>连接板</v>
          </cell>
          <cell r="G6437">
            <v>5</v>
          </cell>
          <cell r="H6437" t="str">
            <v>钢板t2/304</v>
          </cell>
        </row>
        <row r="6437">
          <cell r="J6437" t="str">
            <v>激光作业</v>
          </cell>
          <cell r="K6437">
            <v>0.6</v>
          </cell>
          <cell r="L6437" t="str">
            <v>激光拾件</v>
          </cell>
          <cell r="M6437">
            <v>0.5</v>
          </cell>
          <cell r="N6437" t="str">
            <v>倒钝</v>
          </cell>
          <cell r="O6437">
            <v>0.7</v>
          </cell>
          <cell r="P6437" t="str">
            <v>转</v>
          </cell>
          <cell r="Q6437">
            <v>0</v>
          </cell>
          <cell r="R6437">
            <v>0</v>
          </cell>
          <cell r="S6437">
            <v>0</v>
          </cell>
          <cell r="T6437">
            <v>0</v>
          </cell>
          <cell r="U6437">
            <v>0</v>
          </cell>
          <cell r="V6437">
            <v>0</v>
          </cell>
          <cell r="W6437">
            <v>0</v>
          </cell>
          <cell r="X6437">
            <v>0</v>
          </cell>
          <cell r="Y6437">
            <v>0</v>
          </cell>
          <cell r="Z6437">
            <v>0</v>
          </cell>
          <cell r="AA6437">
            <v>0</v>
          </cell>
          <cell r="AB6437">
            <v>0</v>
          </cell>
          <cell r="AC6437">
            <v>0</v>
          </cell>
          <cell r="AD6437">
            <v>0</v>
          </cell>
        </row>
        <row r="6437">
          <cell r="AH6437" t="str">
            <v>500×30</v>
          </cell>
        </row>
        <row r="6437">
          <cell r="AN6437" t="str">
            <v>WT 500×30</v>
          </cell>
          <cell r="AO6437" t="str">
            <v>2320C</v>
          </cell>
          <cell r="AP6437">
            <v>3</v>
          </cell>
          <cell r="AQ6437">
            <v>25007</v>
          </cell>
        </row>
        <row r="6438">
          <cell r="A6438">
            <v>6440</v>
          </cell>
          <cell r="B6438">
            <v>6</v>
          </cell>
          <cell r="C6438">
            <v>45741</v>
          </cell>
        </row>
        <row r="6438">
          <cell r="E6438" t="str">
            <v>2320C-0911011403</v>
          </cell>
          <cell r="F6438" t="str">
            <v>弯板2</v>
          </cell>
          <cell r="G6438">
            <v>2</v>
          </cell>
          <cell r="H6438" t="str">
            <v>钢板t2/304</v>
          </cell>
        </row>
        <row r="6438">
          <cell r="J6438" t="str">
            <v>激光作业</v>
          </cell>
          <cell r="K6438">
            <v>5.85</v>
          </cell>
          <cell r="L6438" t="str">
            <v>激光拾件</v>
          </cell>
          <cell r="M6438">
            <v>2.4</v>
          </cell>
          <cell r="N6438" t="str">
            <v>倒钝</v>
          </cell>
          <cell r="O6438">
            <v>4.8</v>
          </cell>
          <cell r="P6438" t="str">
            <v>折弯</v>
          </cell>
          <cell r="Q6438">
            <v>8.96</v>
          </cell>
          <cell r="R6438" t="str">
            <v>转</v>
          </cell>
          <cell r="S6438">
            <v>0</v>
          </cell>
          <cell r="T6438">
            <v>0</v>
          </cell>
          <cell r="U6438">
            <v>0</v>
          </cell>
          <cell r="V6438">
            <v>0</v>
          </cell>
          <cell r="W6438">
            <v>0</v>
          </cell>
          <cell r="X6438">
            <v>0</v>
          </cell>
          <cell r="Y6438">
            <v>0</v>
          </cell>
          <cell r="Z6438">
            <v>0</v>
          </cell>
          <cell r="AA6438">
            <v>0</v>
          </cell>
          <cell r="AB6438">
            <v>0</v>
          </cell>
          <cell r="AC6438">
            <v>0</v>
          </cell>
          <cell r="AD6438">
            <v>0</v>
          </cell>
        </row>
        <row r="6438">
          <cell r="AH6438" t="str">
            <v>1966×230</v>
          </cell>
        </row>
        <row r="6438">
          <cell r="AO6438" t="str">
            <v>2320C</v>
          </cell>
          <cell r="AP6438">
            <v>3</v>
          </cell>
          <cell r="AQ6438">
            <v>25007</v>
          </cell>
        </row>
        <row r="6439">
          <cell r="A6439">
            <v>6441</v>
          </cell>
          <cell r="B6439">
            <v>27</v>
          </cell>
          <cell r="C6439">
            <v>45741</v>
          </cell>
        </row>
        <row r="6439">
          <cell r="E6439" t="str">
            <v>2320C-09110115</v>
          </cell>
          <cell r="F6439" t="str">
            <v>挂钩</v>
          </cell>
          <cell r="G6439">
            <v>9</v>
          </cell>
          <cell r="H6439" t="str">
            <v>圆钢φ10/304</v>
          </cell>
        </row>
        <row r="6439">
          <cell r="J6439" t="str">
            <v>切割锯</v>
          </cell>
          <cell r="K6439">
            <v>0.4</v>
          </cell>
          <cell r="L6439" t="str">
            <v>钳工</v>
          </cell>
          <cell r="M6439">
            <v>3</v>
          </cell>
          <cell r="N6439" t="str">
            <v>转</v>
          </cell>
          <cell r="O6439">
            <v>0</v>
          </cell>
          <cell r="P6439">
            <v>0</v>
          </cell>
          <cell r="Q6439">
            <v>0</v>
          </cell>
          <cell r="R6439">
            <v>0</v>
          </cell>
          <cell r="S6439">
            <v>0</v>
          </cell>
          <cell r="T6439">
            <v>0</v>
          </cell>
          <cell r="U6439">
            <v>0</v>
          </cell>
          <cell r="V6439">
            <v>0</v>
          </cell>
          <cell r="W6439">
            <v>0</v>
          </cell>
          <cell r="X6439">
            <v>0</v>
          </cell>
          <cell r="Y6439">
            <v>0</v>
          </cell>
          <cell r="Z6439">
            <v>0</v>
          </cell>
          <cell r="AA6439">
            <v>0</v>
          </cell>
          <cell r="AB6439">
            <v>0</v>
          </cell>
          <cell r="AC6439">
            <v>0</v>
          </cell>
          <cell r="AD6439">
            <v>0</v>
          </cell>
        </row>
        <row r="6439">
          <cell r="AH6439">
            <v>112</v>
          </cell>
        </row>
        <row r="6439">
          <cell r="AO6439" t="str">
            <v>2320C</v>
          </cell>
          <cell r="AP6439">
            <v>3</v>
          </cell>
          <cell r="AQ6439">
            <v>25007</v>
          </cell>
        </row>
        <row r="6440">
          <cell r="A6440">
            <v>6442</v>
          </cell>
          <cell r="B6440">
            <v>9</v>
          </cell>
          <cell r="C6440">
            <v>45741</v>
          </cell>
        </row>
        <row r="6440">
          <cell r="E6440" t="str">
            <v>2320C-091102</v>
          </cell>
          <cell r="F6440" t="str">
            <v>垫板1</v>
          </cell>
          <cell r="G6440">
            <v>3</v>
          </cell>
          <cell r="H6440" t="str">
            <v>尼龙板t5/MC尼龙黑色</v>
          </cell>
        </row>
        <row r="6440">
          <cell r="J6440" t="str">
            <v>木工锯</v>
          </cell>
          <cell r="K6440">
            <v>0.3</v>
          </cell>
          <cell r="L6440" t="str">
            <v>划线钻</v>
          </cell>
          <cell r="M6440">
            <v>3</v>
          </cell>
          <cell r="N6440" t="str">
            <v>转</v>
          </cell>
          <cell r="O6440">
            <v>0</v>
          </cell>
          <cell r="P6440">
            <v>0</v>
          </cell>
          <cell r="Q6440">
            <v>0</v>
          </cell>
          <cell r="R6440">
            <v>0</v>
          </cell>
          <cell r="S6440">
            <v>0</v>
          </cell>
          <cell r="T6440">
            <v>0</v>
          </cell>
          <cell r="U6440">
            <v>0</v>
          </cell>
          <cell r="V6440">
            <v>0</v>
          </cell>
          <cell r="W6440">
            <v>0</v>
          </cell>
          <cell r="X6440">
            <v>0</v>
          </cell>
          <cell r="Y6440">
            <v>0</v>
          </cell>
          <cell r="Z6440">
            <v>0</v>
          </cell>
          <cell r="AA6440">
            <v>0</v>
          </cell>
          <cell r="AB6440">
            <v>0</v>
          </cell>
          <cell r="AC6440">
            <v>0</v>
          </cell>
          <cell r="AD6440">
            <v>0</v>
          </cell>
        </row>
        <row r="6440">
          <cell r="AH6440" t="str">
            <v>80×34</v>
          </cell>
        </row>
        <row r="6440">
          <cell r="AO6440" t="str">
            <v>2320C</v>
          </cell>
          <cell r="AP6440">
            <v>3</v>
          </cell>
          <cell r="AQ6440">
            <v>25007</v>
          </cell>
        </row>
        <row r="6441">
          <cell r="A6441">
            <v>6443</v>
          </cell>
          <cell r="B6441">
            <v>6</v>
          </cell>
          <cell r="C6441">
            <v>45741</v>
          </cell>
        </row>
        <row r="6441">
          <cell r="E6441" t="str">
            <v>2320C-091103</v>
          </cell>
          <cell r="F6441" t="str">
            <v>垫板2</v>
          </cell>
          <cell r="G6441">
            <v>2</v>
          </cell>
          <cell r="H6441" t="str">
            <v>尼龙板t5/MC尼龙黑色</v>
          </cell>
        </row>
        <row r="6441">
          <cell r="J6441" t="str">
            <v>木工锯</v>
          </cell>
          <cell r="K6441">
            <v>0.2</v>
          </cell>
          <cell r="L6441" t="str">
            <v>划线钻</v>
          </cell>
          <cell r="M6441">
            <v>4</v>
          </cell>
          <cell r="N6441" t="str">
            <v>转</v>
          </cell>
          <cell r="O6441">
            <v>0</v>
          </cell>
          <cell r="P6441">
            <v>0</v>
          </cell>
          <cell r="Q6441">
            <v>0</v>
          </cell>
          <cell r="R6441">
            <v>0</v>
          </cell>
          <cell r="S6441">
            <v>0</v>
          </cell>
          <cell r="T6441">
            <v>0</v>
          </cell>
          <cell r="U6441">
            <v>0</v>
          </cell>
          <cell r="V6441">
            <v>0</v>
          </cell>
          <cell r="W6441">
            <v>0</v>
          </cell>
          <cell r="X6441">
            <v>0</v>
          </cell>
          <cell r="Y6441">
            <v>0</v>
          </cell>
          <cell r="Z6441">
            <v>0</v>
          </cell>
          <cell r="AA6441">
            <v>0</v>
          </cell>
          <cell r="AB6441">
            <v>0</v>
          </cell>
          <cell r="AC6441">
            <v>0</v>
          </cell>
          <cell r="AD6441">
            <v>0</v>
          </cell>
        </row>
        <row r="6441">
          <cell r="AH6441" t="str">
            <v>40×20</v>
          </cell>
        </row>
        <row r="6441">
          <cell r="AO6441" t="str">
            <v>2320C</v>
          </cell>
          <cell r="AP6441">
            <v>3</v>
          </cell>
          <cell r="AQ6441">
            <v>25007</v>
          </cell>
        </row>
        <row r="6442">
          <cell r="A6442">
            <v>6444</v>
          </cell>
          <cell r="B6442">
            <v>24</v>
          </cell>
          <cell r="C6442">
            <v>45741</v>
          </cell>
        </row>
        <row r="6442">
          <cell r="E6442" t="str">
            <v>2320C-091104</v>
          </cell>
          <cell r="F6442" t="str">
            <v>垫板3</v>
          </cell>
          <cell r="G6442">
            <v>8</v>
          </cell>
          <cell r="H6442" t="str">
            <v>尼龙板t5/MC尼龙黑色</v>
          </cell>
        </row>
        <row r="6442">
          <cell r="J6442" t="str">
            <v>木工锯</v>
          </cell>
          <cell r="K6442">
            <v>5</v>
          </cell>
          <cell r="L6442" t="str">
            <v>划线钻</v>
          </cell>
          <cell r="M6442">
            <v>6.5</v>
          </cell>
          <cell r="N6442" t="str">
            <v>转</v>
          </cell>
          <cell r="O6442">
            <v>0</v>
          </cell>
          <cell r="P6442">
            <v>0</v>
          </cell>
          <cell r="Q6442">
            <v>0</v>
          </cell>
          <cell r="R6442">
            <v>0</v>
          </cell>
          <cell r="S6442">
            <v>0</v>
          </cell>
          <cell r="T6442">
            <v>0</v>
          </cell>
          <cell r="U6442">
            <v>0</v>
          </cell>
          <cell r="V6442">
            <v>0</v>
          </cell>
          <cell r="W6442">
            <v>0</v>
          </cell>
          <cell r="X6442">
            <v>0</v>
          </cell>
          <cell r="Y6442">
            <v>0</v>
          </cell>
          <cell r="Z6442">
            <v>0</v>
          </cell>
          <cell r="AA6442">
            <v>0</v>
          </cell>
          <cell r="AB6442">
            <v>0</v>
          </cell>
          <cell r="AC6442">
            <v>0</v>
          </cell>
          <cell r="AD6442">
            <v>0</v>
          </cell>
        </row>
        <row r="6442">
          <cell r="AH6442" t="str">
            <v>1940×40</v>
          </cell>
        </row>
        <row r="6442">
          <cell r="AO6442" t="str">
            <v>2320C</v>
          </cell>
          <cell r="AP6442">
            <v>3</v>
          </cell>
          <cell r="AQ6442">
            <v>25007</v>
          </cell>
        </row>
        <row r="6443">
          <cell r="A6443">
            <v>6445</v>
          </cell>
          <cell r="B6443">
            <v>12</v>
          </cell>
          <cell r="C6443">
            <v>45741</v>
          </cell>
        </row>
        <row r="6443">
          <cell r="E6443" t="str">
            <v>2320C-091105</v>
          </cell>
          <cell r="F6443" t="str">
            <v>垫板4</v>
          </cell>
          <cell r="G6443">
            <v>4</v>
          </cell>
          <cell r="H6443" t="str">
            <v>橡胶板t3/耐油橡胶</v>
          </cell>
        </row>
        <row r="6443">
          <cell r="J6443" t="str">
            <v>剪板机</v>
          </cell>
          <cell r="K6443">
            <v>0.5</v>
          </cell>
          <cell r="L6443" t="str">
            <v>转</v>
          </cell>
          <cell r="M6443">
            <v>0</v>
          </cell>
          <cell r="N6443">
            <v>0</v>
          </cell>
          <cell r="O6443">
            <v>0</v>
          </cell>
          <cell r="P6443">
            <v>0</v>
          </cell>
          <cell r="Q6443">
            <v>0</v>
          </cell>
          <cell r="R6443">
            <v>0</v>
          </cell>
          <cell r="S6443">
            <v>0</v>
          </cell>
          <cell r="T6443">
            <v>0</v>
          </cell>
          <cell r="U6443">
            <v>0</v>
          </cell>
          <cell r="V6443">
            <v>0</v>
          </cell>
          <cell r="W6443">
            <v>0</v>
          </cell>
          <cell r="X6443">
            <v>0</v>
          </cell>
          <cell r="Y6443">
            <v>0</v>
          </cell>
          <cell r="Z6443">
            <v>0</v>
          </cell>
          <cell r="AA6443">
            <v>0</v>
          </cell>
          <cell r="AB6443">
            <v>0</v>
          </cell>
          <cell r="AC6443">
            <v>0</v>
          </cell>
          <cell r="AD6443">
            <v>0</v>
          </cell>
        </row>
        <row r="6443">
          <cell r="AH6443" t="str">
            <v>30×630</v>
          </cell>
        </row>
        <row r="6443">
          <cell r="AN6443" t="str">
            <v>WT 30×630</v>
          </cell>
          <cell r="AO6443" t="str">
            <v>2320C</v>
          </cell>
          <cell r="AP6443">
            <v>3</v>
          </cell>
          <cell r="AQ6443">
            <v>25007</v>
          </cell>
        </row>
        <row r="6444">
          <cell r="A6444">
            <v>6446</v>
          </cell>
          <cell r="B6444">
            <v>12</v>
          </cell>
          <cell r="C6444">
            <v>45741</v>
          </cell>
        </row>
        <row r="6444">
          <cell r="E6444" t="str">
            <v>2320C-091106</v>
          </cell>
          <cell r="F6444" t="str">
            <v>垫板5</v>
          </cell>
          <cell r="G6444">
            <v>4</v>
          </cell>
          <cell r="H6444" t="str">
            <v>橡胶板t3/耐油橡胶</v>
          </cell>
        </row>
        <row r="6444">
          <cell r="J6444" t="str">
            <v>剪板机</v>
          </cell>
          <cell r="K6444">
            <v>0.5</v>
          </cell>
          <cell r="L6444" t="str">
            <v>转</v>
          </cell>
          <cell r="M6444">
            <v>0</v>
          </cell>
          <cell r="N6444">
            <v>0</v>
          </cell>
          <cell r="O6444">
            <v>0</v>
          </cell>
          <cell r="P6444">
            <v>0</v>
          </cell>
          <cell r="Q6444">
            <v>0</v>
          </cell>
          <cell r="R6444">
            <v>0</v>
          </cell>
          <cell r="S6444">
            <v>0</v>
          </cell>
          <cell r="T6444">
            <v>0</v>
          </cell>
          <cell r="U6444">
            <v>0</v>
          </cell>
          <cell r="V6444">
            <v>0</v>
          </cell>
          <cell r="W6444">
            <v>0</v>
          </cell>
          <cell r="X6444">
            <v>0</v>
          </cell>
          <cell r="Y6444">
            <v>0</v>
          </cell>
          <cell r="Z6444">
            <v>0</v>
          </cell>
          <cell r="AA6444">
            <v>0</v>
          </cell>
          <cell r="AB6444">
            <v>0</v>
          </cell>
          <cell r="AC6444">
            <v>0</v>
          </cell>
          <cell r="AD6444">
            <v>0</v>
          </cell>
        </row>
        <row r="6444">
          <cell r="AH6444" t="str">
            <v>30×330</v>
          </cell>
        </row>
        <row r="6444">
          <cell r="AN6444" t="str">
            <v>WT 30×330</v>
          </cell>
          <cell r="AO6444" t="str">
            <v>2320C</v>
          </cell>
          <cell r="AP6444">
            <v>3</v>
          </cell>
          <cell r="AQ6444">
            <v>25007</v>
          </cell>
        </row>
        <row r="6445">
          <cell r="A6445">
            <v>6447</v>
          </cell>
          <cell r="B6445">
            <v>6</v>
          </cell>
          <cell r="C6445">
            <v>45741</v>
          </cell>
        </row>
        <row r="6445">
          <cell r="E6445" t="str">
            <v>2320C-091107</v>
          </cell>
          <cell r="F6445" t="str">
            <v>垫板6</v>
          </cell>
          <cell r="G6445">
            <v>2</v>
          </cell>
          <cell r="H6445" t="str">
            <v>橡胶板t3/耐油橡胶</v>
          </cell>
        </row>
        <row r="6445">
          <cell r="J6445" t="str">
            <v>剪板机</v>
          </cell>
          <cell r="K6445">
            <v>1.12</v>
          </cell>
          <cell r="L6445" t="str">
            <v>转</v>
          </cell>
          <cell r="M6445">
            <v>0</v>
          </cell>
          <cell r="N6445">
            <v>0</v>
          </cell>
          <cell r="O6445">
            <v>0</v>
          </cell>
          <cell r="P6445">
            <v>0</v>
          </cell>
          <cell r="Q6445">
            <v>0</v>
          </cell>
          <cell r="R6445">
            <v>0</v>
          </cell>
          <cell r="S6445">
            <v>0</v>
          </cell>
          <cell r="T6445">
            <v>0</v>
          </cell>
          <cell r="U6445">
            <v>0</v>
          </cell>
          <cell r="V6445">
            <v>0</v>
          </cell>
          <cell r="W6445">
            <v>0</v>
          </cell>
          <cell r="X6445">
            <v>0</v>
          </cell>
          <cell r="Y6445">
            <v>0</v>
          </cell>
          <cell r="Z6445">
            <v>0</v>
          </cell>
          <cell r="AA6445">
            <v>0</v>
          </cell>
          <cell r="AB6445">
            <v>0</v>
          </cell>
          <cell r="AC6445">
            <v>0</v>
          </cell>
          <cell r="AD6445">
            <v>0</v>
          </cell>
        </row>
        <row r="6445">
          <cell r="AH6445" t="str">
            <v>630×330</v>
          </cell>
        </row>
        <row r="6445">
          <cell r="AN6445" t="str">
            <v>WT 630×330</v>
          </cell>
          <cell r="AO6445" t="str">
            <v>2320C</v>
          </cell>
          <cell r="AP6445">
            <v>3</v>
          </cell>
          <cell r="AQ6445">
            <v>25007</v>
          </cell>
        </row>
        <row r="6446">
          <cell r="A6446">
            <v>6448</v>
          </cell>
          <cell r="B6446">
            <v>24</v>
          </cell>
          <cell r="C6446">
            <v>45741</v>
          </cell>
        </row>
        <row r="6446">
          <cell r="E6446" t="str">
            <v>2320C-091108</v>
          </cell>
          <cell r="F6446" t="str">
            <v>轮1</v>
          </cell>
          <cell r="G6446">
            <v>8</v>
          </cell>
          <cell r="H6446" t="str">
            <v>尼龙棒φ20/尼龙6黑色</v>
          </cell>
        </row>
        <row r="6446">
          <cell r="J6446" t="str">
            <v>锯床</v>
          </cell>
          <cell r="K6446">
            <v>0.3</v>
          </cell>
          <cell r="L6446" t="str">
            <v>车</v>
          </cell>
          <cell r="M6446">
            <v>3.5</v>
          </cell>
          <cell r="N6446" t="str">
            <v>转</v>
          </cell>
          <cell r="O6446">
            <v>0</v>
          </cell>
          <cell r="P6446">
            <v>0</v>
          </cell>
          <cell r="Q6446">
            <v>0</v>
          </cell>
          <cell r="R6446">
            <v>0</v>
          </cell>
          <cell r="S6446">
            <v>0</v>
          </cell>
          <cell r="T6446">
            <v>0</v>
          </cell>
          <cell r="U6446">
            <v>0</v>
          </cell>
          <cell r="V6446">
            <v>0</v>
          </cell>
          <cell r="W6446">
            <v>0</v>
          </cell>
          <cell r="X6446">
            <v>0</v>
          </cell>
          <cell r="Y6446">
            <v>0</v>
          </cell>
          <cell r="Z6446">
            <v>0</v>
          </cell>
          <cell r="AA6446">
            <v>0</v>
          </cell>
          <cell r="AB6446">
            <v>0</v>
          </cell>
          <cell r="AC6446">
            <v>0</v>
          </cell>
          <cell r="AD6446">
            <v>0</v>
          </cell>
        </row>
        <row r="6446">
          <cell r="AH6446">
            <v>49</v>
          </cell>
        </row>
        <row r="6446">
          <cell r="AO6446" t="str">
            <v>2320C</v>
          </cell>
          <cell r="AP6446">
            <v>3</v>
          </cell>
          <cell r="AQ6446">
            <v>25007</v>
          </cell>
        </row>
        <row r="6447">
          <cell r="A6447">
            <v>6449</v>
          </cell>
          <cell r="B6447">
            <v>24</v>
          </cell>
          <cell r="C6447">
            <v>45741</v>
          </cell>
        </row>
        <row r="6447">
          <cell r="E6447" t="str">
            <v>2320C-091109</v>
          </cell>
          <cell r="F6447" t="str">
            <v>销轴1</v>
          </cell>
          <cell r="G6447">
            <v>8</v>
          </cell>
          <cell r="H6447" t="str">
            <v>圆钢φ10/304</v>
          </cell>
        </row>
        <row r="6447">
          <cell r="J6447" t="str">
            <v>切割锯</v>
          </cell>
          <cell r="K6447">
            <v>0.4</v>
          </cell>
          <cell r="L6447" t="str">
            <v>车</v>
          </cell>
          <cell r="M6447">
            <v>7.5</v>
          </cell>
          <cell r="N6447" t="str">
            <v>转</v>
          </cell>
          <cell r="O6447">
            <v>0</v>
          </cell>
          <cell r="P6447">
            <v>0</v>
          </cell>
          <cell r="Q6447">
            <v>0</v>
          </cell>
          <cell r="R6447">
            <v>0</v>
          </cell>
          <cell r="S6447">
            <v>0</v>
          </cell>
          <cell r="T6447">
            <v>0</v>
          </cell>
          <cell r="U6447">
            <v>0</v>
          </cell>
          <cell r="V6447">
            <v>0</v>
          </cell>
          <cell r="W6447">
            <v>0</v>
          </cell>
          <cell r="X6447">
            <v>0</v>
          </cell>
          <cell r="Y6447">
            <v>0</v>
          </cell>
          <cell r="Z6447">
            <v>0</v>
          </cell>
          <cell r="AA6447">
            <v>0</v>
          </cell>
          <cell r="AB6447">
            <v>0</v>
          </cell>
          <cell r="AC6447">
            <v>0</v>
          </cell>
          <cell r="AD6447">
            <v>0</v>
          </cell>
        </row>
        <row r="6447">
          <cell r="AH6447">
            <v>80</v>
          </cell>
        </row>
        <row r="6447">
          <cell r="AO6447" t="str">
            <v>2320C</v>
          </cell>
          <cell r="AP6447">
            <v>3</v>
          </cell>
          <cell r="AQ6447">
            <v>25007</v>
          </cell>
        </row>
        <row r="6448">
          <cell r="A6448">
            <v>6450</v>
          </cell>
          <cell r="B6448">
            <v>6</v>
          </cell>
          <cell r="C6448">
            <v>45741</v>
          </cell>
        </row>
        <row r="6448">
          <cell r="E6448" t="str">
            <v>2320C-091110</v>
          </cell>
          <cell r="F6448" t="str">
            <v>销轴2</v>
          </cell>
          <cell r="G6448">
            <v>2</v>
          </cell>
          <cell r="H6448" t="str">
            <v>圆钢φ16/304</v>
          </cell>
        </row>
        <row r="6448">
          <cell r="J6448" t="str">
            <v>切割锯</v>
          </cell>
          <cell r="K6448">
            <v>1.28</v>
          </cell>
          <cell r="L6448" t="str">
            <v>车</v>
          </cell>
          <cell r="M6448">
            <v>8</v>
          </cell>
          <cell r="N6448" t="str">
            <v>转</v>
          </cell>
          <cell r="O6448">
            <v>0</v>
          </cell>
          <cell r="P6448">
            <v>0</v>
          </cell>
          <cell r="Q6448">
            <v>0</v>
          </cell>
          <cell r="R6448">
            <v>0</v>
          </cell>
          <cell r="S6448">
            <v>0</v>
          </cell>
          <cell r="T6448">
            <v>0</v>
          </cell>
          <cell r="U6448">
            <v>0</v>
          </cell>
          <cell r="V6448">
            <v>0</v>
          </cell>
          <cell r="W6448">
            <v>0</v>
          </cell>
          <cell r="X6448">
            <v>0</v>
          </cell>
          <cell r="Y6448">
            <v>0</v>
          </cell>
          <cell r="Z6448">
            <v>0</v>
          </cell>
          <cell r="AA6448">
            <v>0</v>
          </cell>
          <cell r="AB6448">
            <v>0</v>
          </cell>
          <cell r="AC6448">
            <v>0</v>
          </cell>
          <cell r="AD6448">
            <v>0</v>
          </cell>
        </row>
        <row r="6448">
          <cell r="AH6448">
            <v>81</v>
          </cell>
        </row>
        <row r="6448">
          <cell r="AO6448" t="str">
            <v>2320C</v>
          </cell>
          <cell r="AP6448">
            <v>3</v>
          </cell>
          <cell r="AQ6448">
            <v>25007</v>
          </cell>
        </row>
        <row r="6449">
          <cell r="A6449">
            <v>6451</v>
          </cell>
          <cell r="B6449">
            <v>6</v>
          </cell>
          <cell r="C6449">
            <v>45741</v>
          </cell>
        </row>
        <row r="6449">
          <cell r="E6449" t="str">
            <v>2320C-091111</v>
          </cell>
          <cell r="F6449" t="str">
            <v>轮2</v>
          </cell>
          <cell r="G6449">
            <v>2</v>
          </cell>
          <cell r="H6449" t="str">
            <v>尼龙棒φ40/尼龙6黑色</v>
          </cell>
          <cell r="I6449" t="str">
            <v>尼龙棒φ35/尼龙6黑色</v>
          </cell>
          <cell r="J6449" t="str">
            <v>锯床</v>
          </cell>
          <cell r="K6449">
            <v>1.12</v>
          </cell>
          <cell r="L6449" t="str">
            <v>车</v>
          </cell>
          <cell r="M6449">
            <v>3.5</v>
          </cell>
          <cell r="N6449" t="str">
            <v>转</v>
          </cell>
          <cell r="O6449">
            <v>0</v>
          </cell>
          <cell r="P6449">
            <v>0</v>
          </cell>
          <cell r="Q6449">
            <v>0</v>
          </cell>
          <cell r="R6449">
            <v>0</v>
          </cell>
          <cell r="S6449">
            <v>0</v>
          </cell>
          <cell r="T6449">
            <v>0</v>
          </cell>
          <cell r="U6449">
            <v>0</v>
          </cell>
          <cell r="V6449">
            <v>0</v>
          </cell>
          <cell r="W6449">
            <v>0</v>
          </cell>
          <cell r="X6449">
            <v>0</v>
          </cell>
          <cell r="Y6449">
            <v>0</v>
          </cell>
          <cell r="Z6449">
            <v>0</v>
          </cell>
          <cell r="AA6449">
            <v>0</v>
          </cell>
          <cell r="AB6449">
            <v>0</v>
          </cell>
          <cell r="AC6449">
            <v>0</v>
          </cell>
          <cell r="AD6449">
            <v>0</v>
          </cell>
        </row>
        <row r="6449">
          <cell r="AH6449">
            <v>52</v>
          </cell>
        </row>
        <row r="6449">
          <cell r="AO6449" t="str">
            <v>2320C</v>
          </cell>
          <cell r="AP6449">
            <v>3</v>
          </cell>
          <cell r="AQ6449">
            <v>25007</v>
          </cell>
        </row>
        <row r="6450">
          <cell r="A6450">
            <v>6452</v>
          </cell>
          <cell r="B6450">
            <v>3</v>
          </cell>
          <cell r="C6450">
            <v>45741</v>
          </cell>
        </row>
        <row r="6450">
          <cell r="E6450" t="str">
            <v>2320C-10</v>
          </cell>
          <cell r="F6450" t="str">
            <v>防滑板</v>
          </cell>
          <cell r="G6450">
            <v>1</v>
          </cell>
          <cell r="H6450" t="str">
            <v>3号花纹铝板t3/3003</v>
          </cell>
        </row>
        <row r="6450">
          <cell r="J6450" t="str">
            <v>激光作业</v>
          </cell>
          <cell r="K6450">
            <v>8.32</v>
          </cell>
          <cell r="L6450" t="str">
            <v>激光拾件</v>
          </cell>
          <cell r="M6450">
            <v>3.08</v>
          </cell>
          <cell r="N6450" t="str">
            <v>倒钝</v>
          </cell>
          <cell r="O6450">
            <v>4.2</v>
          </cell>
          <cell r="P6450" t="str">
            <v>划线钻</v>
          </cell>
          <cell r="Q6450">
            <v>8.4</v>
          </cell>
          <cell r="R6450" t="str">
            <v>喷砂</v>
          </cell>
          <cell r="S6450">
            <v>5.5</v>
          </cell>
          <cell r="T6450" t="str">
            <v>挂件</v>
          </cell>
          <cell r="U6450">
            <v>0.5</v>
          </cell>
          <cell r="V6450" t="str">
            <v>喷漆</v>
          </cell>
          <cell r="W6450">
            <v>21</v>
          </cell>
          <cell r="X6450" t="str">
            <v>转</v>
          </cell>
          <cell r="Y6450">
            <v>0</v>
          </cell>
          <cell r="Z6450">
            <v>0</v>
          </cell>
          <cell r="AA6450">
            <v>0</v>
          </cell>
          <cell r="AB6450">
            <v>0</v>
          </cell>
          <cell r="AC6450">
            <v>0</v>
          </cell>
          <cell r="AD6450">
            <v>0</v>
          </cell>
        </row>
        <row r="6450">
          <cell r="AH6450" t="str">
            <v>995×769</v>
          </cell>
        </row>
        <row r="6450">
          <cell r="AO6450" t="str">
            <v>2320C</v>
          </cell>
          <cell r="AP6450">
            <v>3</v>
          </cell>
          <cell r="AQ6450">
            <v>25007</v>
          </cell>
        </row>
        <row r="6451">
          <cell r="A6451">
            <v>6453</v>
          </cell>
          <cell r="B6451">
            <v>12</v>
          </cell>
          <cell r="C6451">
            <v>45741</v>
          </cell>
        </row>
        <row r="6451">
          <cell r="E6451" t="str">
            <v>2320C-110100</v>
          </cell>
          <cell r="F6451" t="str">
            <v>支腿座</v>
          </cell>
          <cell r="G6451">
            <v>4</v>
          </cell>
        </row>
        <row r="6451">
          <cell r="J6451" t="str">
            <v>定位焊</v>
          </cell>
          <cell r="K6451">
            <v>50</v>
          </cell>
          <cell r="L6451" t="str">
            <v>焊接</v>
          </cell>
          <cell r="M6451">
            <v>45</v>
          </cell>
          <cell r="N6451" t="str">
            <v>打磨</v>
          </cell>
          <cell r="O6451">
            <v>40</v>
          </cell>
          <cell r="P6451" t="str">
            <v>校正</v>
          </cell>
          <cell r="Q6451">
            <v>0</v>
          </cell>
          <cell r="R6451" t="str">
            <v>振动时效</v>
          </cell>
          <cell r="S6451">
            <v>10</v>
          </cell>
          <cell r="T6451" t="str">
            <v>检漏</v>
          </cell>
          <cell r="U6451">
            <v>30</v>
          </cell>
          <cell r="V6451" t="str">
            <v>整体加工</v>
          </cell>
          <cell r="W6451">
            <v>0</v>
          </cell>
          <cell r="X6451" t="str">
            <v>喷砂</v>
          </cell>
          <cell r="Y6451">
            <v>13</v>
          </cell>
          <cell r="Z6451" t="str">
            <v>喷铝</v>
          </cell>
          <cell r="AA6451">
            <v>50</v>
          </cell>
          <cell r="AB6451" t="str">
            <v>磨铝面</v>
          </cell>
          <cell r="AC6451">
            <v>5</v>
          </cell>
          <cell r="AD6451" t="str">
            <v>喷漆</v>
          </cell>
          <cell r="AE6451">
            <v>15</v>
          </cell>
        </row>
        <row r="6451">
          <cell r="AO6451" t="str">
            <v>2320C</v>
          </cell>
          <cell r="AP6451">
            <v>3</v>
          </cell>
          <cell r="AQ6451">
            <v>25007</v>
          </cell>
        </row>
        <row r="6452">
          <cell r="A6452">
            <v>6454</v>
          </cell>
          <cell r="B6452">
            <v>12</v>
          </cell>
          <cell r="C6452">
            <v>45741</v>
          </cell>
        </row>
        <row r="6452">
          <cell r="E6452" t="str">
            <v>2320C-110100</v>
          </cell>
          <cell r="F6452" t="str">
            <v>支腿座</v>
          </cell>
          <cell r="G6452">
            <v>4</v>
          </cell>
        </row>
        <row r="6452">
          <cell r="J6452" t="str">
            <v>喷砂</v>
          </cell>
          <cell r="K6452">
            <v>13</v>
          </cell>
          <cell r="L6452" t="str">
            <v>喷铝</v>
          </cell>
          <cell r="M6452">
            <v>50</v>
          </cell>
          <cell r="N6452" t="str">
            <v>磨铝面</v>
          </cell>
          <cell r="O6452">
            <v>5</v>
          </cell>
          <cell r="P6452" t="str">
            <v>喷漆</v>
          </cell>
          <cell r="Q6452">
            <v>15</v>
          </cell>
        </row>
        <row r="6452">
          <cell r="W6452">
            <v>0</v>
          </cell>
        </row>
        <row r="6452">
          <cell r="AO6452" t="str">
            <v>2320C</v>
          </cell>
          <cell r="AP6452">
            <v>3</v>
          </cell>
          <cell r="AQ6452">
            <v>25007</v>
          </cell>
        </row>
        <row r="6453">
          <cell r="A6453">
            <v>6455</v>
          </cell>
          <cell r="B6453">
            <v>12</v>
          </cell>
          <cell r="C6453">
            <v>45741</v>
          </cell>
        </row>
        <row r="6453">
          <cell r="E6453" t="str">
            <v>2320C-110101</v>
          </cell>
          <cell r="F6453" t="str">
            <v>板</v>
          </cell>
          <cell r="G6453">
            <v>4</v>
          </cell>
          <cell r="H6453" t="str">
            <v>钢板t35/Q355D</v>
          </cell>
        </row>
        <row r="6453">
          <cell r="J6453" t="str">
            <v>数等作业</v>
          </cell>
          <cell r="K6453">
            <v>11.5</v>
          </cell>
          <cell r="L6453" t="str">
            <v>打磨</v>
          </cell>
          <cell r="M6453">
            <v>1.5</v>
          </cell>
          <cell r="N6453" t="str">
            <v>转</v>
          </cell>
          <cell r="O6453">
            <v>0</v>
          </cell>
          <cell r="P6453">
            <v>0</v>
          </cell>
          <cell r="Q6453">
            <v>0</v>
          </cell>
          <cell r="R6453">
            <v>0</v>
          </cell>
          <cell r="S6453">
            <v>0</v>
          </cell>
          <cell r="T6453">
            <v>0</v>
          </cell>
          <cell r="U6453">
            <v>0</v>
          </cell>
          <cell r="V6453">
            <v>0</v>
          </cell>
          <cell r="W6453">
            <v>0</v>
          </cell>
          <cell r="X6453">
            <v>0</v>
          </cell>
          <cell r="Y6453">
            <v>0</v>
          </cell>
          <cell r="Z6453">
            <v>0</v>
          </cell>
          <cell r="AA6453">
            <v>0</v>
          </cell>
          <cell r="AB6453">
            <v>0</v>
          </cell>
          <cell r="AC6453">
            <v>0</v>
          </cell>
          <cell r="AD6453">
            <v>0</v>
          </cell>
          <cell r="AE6453">
            <v>0</v>
          </cell>
        </row>
        <row r="6453">
          <cell r="AH6453" t="str">
            <v>345×290</v>
          </cell>
        </row>
        <row r="6453">
          <cell r="AN6453" t="str">
            <v>WT 345×290</v>
          </cell>
          <cell r="AO6453" t="str">
            <v>2320C</v>
          </cell>
          <cell r="AP6453">
            <v>3</v>
          </cell>
          <cell r="AQ6453">
            <v>25007</v>
          </cell>
        </row>
        <row r="6454">
          <cell r="A6454">
            <v>6456</v>
          </cell>
          <cell r="B6454">
            <v>12</v>
          </cell>
          <cell r="C6454">
            <v>45741</v>
          </cell>
        </row>
        <row r="6454">
          <cell r="E6454" t="str">
            <v>2320C-110102</v>
          </cell>
          <cell r="F6454" t="str">
            <v>板</v>
          </cell>
          <cell r="G6454">
            <v>4</v>
          </cell>
          <cell r="H6454" t="str">
            <v>钢板t10/Q460D</v>
          </cell>
        </row>
        <row r="6454">
          <cell r="J6454" t="str">
            <v>激光作业</v>
          </cell>
          <cell r="K6454">
            <v>0.6</v>
          </cell>
          <cell r="L6454" t="str">
            <v>激光拾件</v>
          </cell>
          <cell r="M6454">
            <v>0.5</v>
          </cell>
          <cell r="N6454" t="str">
            <v>转</v>
          </cell>
          <cell r="O6454">
            <v>0</v>
          </cell>
          <cell r="P6454">
            <v>0</v>
          </cell>
          <cell r="Q6454">
            <v>0</v>
          </cell>
          <cell r="R6454">
            <v>0</v>
          </cell>
          <cell r="S6454">
            <v>0</v>
          </cell>
          <cell r="T6454">
            <v>0</v>
          </cell>
          <cell r="U6454">
            <v>0</v>
          </cell>
          <cell r="V6454">
            <v>0</v>
          </cell>
          <cell r="W6454">
            <v>0</v>
          </cell>
          <cell r="X6454">
            <v>0</v>
          </cell>
          <cell r="Y6454">
            <v>0</v>
          </cell>
          <cell r="Z6454">
            <v>0</v>
          </cell>
          <cell r="AA6454">
            <v>0</v>
          </cell>
          <cell r="AB6454">
            <v>0</v>
          </cell>
          <cell r="AC6454">
            <v>0</v>
          </cell>
          <cell r="AD6454">
            <v>0</v>
          </cell>
          <cell r="AE6454">
            <v>0</v>
          </cell>
        </row>
        <row r="6454">
          <cell r="AH6454" t="str">
            <v>279×200</v>
          </cell>
        </row>
        <row r="6454">
          <cell r="AN6454" t="str">
            <v>WT 279×200</v>
          </cell>
          <cell r="AO6454" t="str">
            <v>2320C</v>
          </cell>
          <cell r="AP6454">
            <v>3</v>
          </cell>
          <cell r="AQ6454">
            <v>25007</v>
          </cell>
        </row>
        <row r="6455">
          <cell r="A6455">
            <v>6457</v>
          </cell>
          <cell r="B6455">
            <v>24</v>
          </cell>
          <cell r="C6455">
            <v>45741</v>
          </cell>
        </row>
        <row r="6455">
          <cell r="E6455" t="str">
            <v>2320C-110103</v>
          </cell>
          <cell r="F6455" t="str">
            <v>侧板</v>
          </cell>
          <cell r="G6455">
            <v>8</v>
          </cell>
          <cell r="H6455" t="str">
            <v>钢板t10/Q460D</v>
          </cell>
        </row>
        <row r="6455">
          <cell r="J6455" t="str">
            <v>激光作业</v>
          </cell>
          <cell r="K6455">
            <v>1</v>
          </cell>
          <cell r="L6455" t="str">
            <v>激光拾件</v>
          </cell>
          <cell r="M6455">
            <v>0.6</v>
          </cell>
          <cell r="N6455" t="str">
            <v>转</v>
          </cell>
          <cell r="O6455">
            <v>0</v>
          </cell>
          <cell r="P6455">
            <v>0</v>
          </cell>
          <cell r="Q6455">
            <v>0</v>
          </cell>
          <cell r="R6455">
            <v>0</v>
          </cell>
          <cell r="S6455">
            <v>0</v>
          </cell>
          <cell r="T6455">
            <v>0</v>
          </cell>
          <cell r="U6455">
            <v>0</v>
          </cell>
          <cell r="V6455">
            <v>0</v>
          </cell>
          <cell r="W6455">
            <v>0</v>
          </cell>
          <cell r="X6455">
            <v>0</v>
          </cell>
          <cell r="Y6455">
            <v>0</v>
          </cell>
          <cell r="Z6455">
            <v>0</v>
          </cell>
          <cell r="AA6455">
            <v>0</v>
          </cell>
          <cell r="AB6455">
            <v>0</v>
          </cell>
          <cell r="AC6455">
            <v>0</v>
          </cell>
          <cell r="AD6455">
            <v>0</v>
          </cell>
          <cell r="AE6455">
            <v>0</v>
          </cell>
        </row>
        <row r="6455">
          <cell r="AH6455" t="str">
            <v>537×425</v>
          </cell>
        </row>
        <row r="6455">
          <cell r="AO6455" t="str">
            <v>2320C</v>
          </cell>
          <cell r="AP6455">
            <v>3</v>
          </cell>
          <cell r="AQ6455">
            <v>25007</v>
          </cell>
        </row>
        <row r="6456">
          <cell r="A6456">
            <v>6458</v>
          </cell>
          <cell r="B6456">
            <v>12</v>
          </cell>
          <cell r="C6456">
            <v>45741</v>
          </cell>
        </row>
        <row r="6456">
          <cell r="E6456" t="str">
            <v>2320C-110104</v>
          </cell>
          <cell r="F6456" t="str">
            <v>顶板</v>
          </cell>
          <cell r="G6456">
            <v>4</v>
          </cell>
          <cell r="H6456" t="str">
            <v>钢板t16/Q355D</v>
          </cell>
        </row>
        <row r="6456">
          <cell r="J6456" t="str">
            <v>激光作业</v>
          </cell>
          <cell r="K6456">
            <v>1.2</v>
          </cell>
          <cell r="L6456" t="str">
            <v>激光拾件</v>
          </cell>
          <cell r="M6456">
            <v>0.7</v>
          </cell>
          <cell r="N6456" t="str">
            <v>打坡口</v>
          </cell>
          <cell r="O6456">
            <v>3</v>
          </cell>
          <cell r="P6456" t="str">
            <v>转</v>
          </cell>
          <cell r="Q6456">
            <v>0</v>
          </cell>
          <cell r="R6456">
            <v>0</v>
          </cell>
          <cell r="S6456">
            <v>0</v>
          </cell>
          <cell r="T6456">
            <v>0</v>
          </cell>
          <cell r="U6456">
            <v>0</v>
          </cell>
          <cell r="V6456">
            <v>0</v>
          </cell>
          <cell r="W6456">
            <v>0</v>
          </cell>
          <cell r="X6456">
            <v>0</v>
          </cell>
          <cell r="Y6456">
            <v>0</v>
          </cell>
          <cell r="Z6456">
            <v>0</v>
          </cell>
          <cell r="AA6456">
            <v>0</v>
          </cell>
          <cell r="AB6456">
            <v>0</v>
          </cell>
          <cell r="AC6456">
            <v>0</v>
          </cell>
          <cell r="AD6456">
            <v>0</v>
          </cell>
          <cell r="AE6456">
            <v>0</v>
          </cell>
        </row>
        <row r="6456">
          <cell r="AH6456" t="str">
            <v>320×287.5</v>
          </cell>
        </row>
        <row r="6456">
          <cell r="AO6456" t="str">
            <v>2320C</v>
          </cell>
          <cell r="AP6456">
            <v>3</v>
          </cell>
          <cell r="AQ6456">
            <v>25007</v>
          </cell>
        </row>
        <row r="6457">
          <cell r="A6457">
            <v>6459</v>
          </cell>
          <cell r="B6457">
            <v>12</v>
          </cell>
          <cell r="C6457">
            <v>45741</v>
          </cell>
        </row>
        <row r="6457">
          <cell r="E6457" t="str">
            <v>2320C-110105</v>
          </cell>
          <cell r="F6457" t="str">
            <v>后板</v>
          </cell>
          <cell r="G6457">
            <v>4</v>
          </cell>
          <cell r="H6457" t="str">
            <v>钢板t16/Q355D</v>
          </cell>
        </row>
        <row r="6457">
          <cell r="J6457" t="str">
            <v>激光作业</v>
          </cell>
          <cell r="K6457">
            <v>2.8</v>
          </cell>
          <cell r="L6457" t="str">
            <v>激光拾件</v>
          </cell>
          <cell r="M6457">
            <v>0.9</v>
          </cell>
          <cell r="N6457" t="str">
            <v>转</v>
          </cell>
          <cell r="O6457">
            <v>0</v>
          </cell>
          <cell r="P6457">
            <v>0</v>
          </cell>
          <cell r="Q6457">
            <v>0</v>
          </cell>
          <cell r="R6457">
            <v>0</v>
          </cell>
          <cell r="S6457">
            <v>0</v>
          </cell>
          <cell r="T6457">
            <v>0</v>
          </cell>
          <cell r="U6457">
            <v>0</v>
          </cell>
          <cell r="V6457">
            <v>0</v>
          </cell>
          <cell r="W6457">
            <v>0</v>
          </cell>
          <cell r="X6457">
            <v>0</v>
          </cell>
          <cell r="Y6457">
            <v>0</v>
          </cell>
          <cell r="Z6457">
            <v>0</v>
          </cell>
          <cell r="AA6457">
            <v>0</v>
          </cell>
          <cell r="AB6457">
            <v>0</v>
          </cell>
          <cell r="AC6457">
            <v>0</v>
          </cell>
          <cell r="AD6457">
            <v>0</v>
          </cell>
          <cell r="AE6457">
            <v>0</v>
          </cell>
        </row>
        <row r="6457">
          <cell r="AH6457" t="str">
            <v>464×320</v>
          </cell>
        </row>
        <row r="6457">
          <cell r="AO6457" t="str">
            <v>2320C</v>
          </cell>
          <cell r="AP6457">
            <v>3</v>
          </cell>
          <cell r="AQ6457">
            <v>25007</v>
          </cell>
        </row>
        <row r="6458">
          <cell r="A6458">
            <v>6460</v>
          </cell>
          <cell r="B6458">
            <v>12</v>
          </cell>
          <cell r="C6458">
            <v>45741</v>
          </cell>
        </row>
        <row r="6458">
          <cell r="E6458" t="str">
            <v>2320C-110106</v>
          </cell>
          <cell r="F6458" t="str">
            <v>底板</v>
          </cell>
          <cell r="G6458">
            <v>4</v>
          </cell>
          <cell r="H6458" t="str">
            <v>钢板t10/Q460D</v>
          </cell>
        </row>
        <row r="6458">
          <cell r="J6458" t="str">
            <v>激光作业</v>
          </cell>
          <cell r="K6458">
            <v>0.8</v>
          </cell>
          <cell r="L6458" t="str">
            <v>激光拾件</v>
          </cell>
          <cell r="M6458">
            <v>0.5</v>
          </cell>
          <cell r="N6458" t="str">
            <v>打坡口</v>
          </cell>
          <cell r="O6458">
            <v>2.5</v>
          </cell>
          <cell r="P6458" t="str">
            <v>转</v>
          </cell>
          <cell r="Q6458">
            <v>0</v>
          </cell>
          <cell r="R6458">
            <v>0</v>
          </cell>
          <cell r="S6458">
            <v>0</v>
          </cell>
          <cell r="T6458">
            <v>0</v>
          </cell>
          <cell r="U6458">
            <v>0</v>
          </cell>
          <cell r="V6458">
            <v>0</v>
          </cell>
          <cell r="W6458">
            <v>0</v>
          </cell>
          <cell r="X6458">
            <v>0</v>
          </cell>
          <cell r="Y6458">
            <v>0</v>
          </cell>
          <cell r="Z6458">
            <v>0</v>
          </cell>
          <cell r="AA6458">
            <v>0</v>
          </cell>
          <cell r="AB6458">
            <v>0</v>
          </cell>
          <cell r="AC6458">
            <v>0</v>
          </cell>
          <cell r="AD6458">
            <v>0</v>
          </cell>
          <cell r="AE6458">
            <v>0</v>
          </cell>
        </row>
        <row r="6458">
          <cell r="AH6458" t="str">
            <v>537×200</v>
          </cell>
        </row>
        <row r="6458">
          <cell r="AO6458" t="str">
            <v>2320C</v>
          </cell>
          <cell r="AP6458">
            <v>3</v>
          </cell>
          <cell r="AQ6458">
            <v>25007</v>
          </cell>
        </row>
        <row r="6459">
          <cell r="A6459">
            <v>6461</v>
          </cell>
          <cell r="B6459">
            <v>48</v>
          </cell>
          <cell r="C6459">
            <v>45741</v>
          </cell>
        </row>
        <row r="6459">
          <cell r="E6459" t="str">
            <v>2320C-110107</v>
          </cell>
          <cell r="F6459" t="str">
            <v>堵板</v>
          </cell>
          <cell r="G6459">
            <v>16</v>
          </cell>
          <cell r="H6459" t="str">
            <v>圆钢φ60/20</v>
          </cell>
        </row>
        <row r="6459">
          <cell r="J6459" t="str">
            <v>锯床</v>
          </cell>
          <cell r="K6459">
            <v>4.5</v>
          </cell>
          <cell r="L6459" t="str">
            <v>车</v>
          </cell>
          <cell r="M6459">
            <v>12</v>
          </cell>
          <cell r="N6459" t="str">
            <v>转</v>
          </cell>
          <cell r="O6459">
            <v>0</v>
          </cell>
          <cell r="P6459">
            <v>0</v>
          </cell>
          <cell r="Q6459">
            <v>0</v>
          </cell>
          <cell r="R6459">
            <v>0</v>
          </cell>
          <cell r="S6459">
            <v>0</v>
          </cell>
          <cell r="T6459">
            <v>0</v>
          </cell>
          <cell r="U6459">
            <v>0</v>
          </cell>
          <cell r="V6459">
            <v>0</v>
          </cell>
          <cell r="W6459">
            <v>0</v>
          </cell>
          <cell r="X6459">
            <v>0</v>
          </cell>
          <cell r="Y6459">
            <v>0</v>
          </cell>
          <cell r="Z6459">
            <v>0</v>
          </cell>
          <cell r="AA6459">
            <v>0</v>
          </cell>
          <cell r="AB6459">
            <v>0</v>
          </cell>
          <cell r="AC6459">
            <v>0</v>
          </cell>
          <cell r="AD6459">
            <v>0</v>
          </cell>
          <cell r="AE6459">
            <v>0</v>
          </cell>
        </row>
        <row r="6459">
          <cell r="AH6459">
            <v>45</v>
          </cell>
        </row>
        <row r="6459">
          <cell r="AO6459" t="str">
            <v>2320C</v>
          </cell>
          <cell r="AP6459">
            <v>3</v>
          </cell>
          <cell r="AQ6459">
            <v>25007</v>
          </cell>
        </row>
        <row r="6460">
          <cell r="A6460">
            <v>6462</v>
          </cell>
          <cell r="B6460">
            <v>3</v>
          </cell>
          <cell r="C6460">
            <v>45741</v>
          </cell>
        </row>
        <row r="6460">
          <cell r="E6460" t="str">
            <v>2320C-110200</v>
          </cell>
          <cell r="F6460" t="str">
            <v>横梁1</v>
          </cell>
          <cell r="G6460">
            <v>1</v>
          </cell>
        </row>
        <row r="6460">
          <cell r="J6460" t="str">
            <v>定位焊</v>
          </cell>
          <cell r="K6460">
            <v>65</v>
          </cell>
          <cell r="L6460" t="str">
            <v>焊接</v>
          </cell>
          <cell r="M6460">
            <v>66</v>
          </cell>
          <cell r="N6460" t="str">
            <v>打磨</v>
          </cell>
          <cell r="O6460">
            <v>50</v>
          </cell>
          <cell r="P6460" t="str">
            <v>校正</v>
          </cell>
          <cell r="Q6460">
            <v>0</v>
          </cell>
          <cell r="R6460" t="str">
            <v>振动时效</v>
          </cell>
          <cell r="S6460">
            <v>15</v>
          </cell>
          <cell r="T6460" t="str">
            <v>检漏</v>
          </cell>
          <cell r="U6460">
            <v>30</v>
          </cell>
          <cell r="V6460" t="str">
            <v>整体加工</v>
          </cell>
          <cell r="W6460">
            <v>0</v>
          </cell>
          <cell r="X6460" t="str">
            <v>喷砂</v>
          </cell>
          <cell r="Y6460">
            <v>10</v>
          </cell>
          <cell r="Z6460" t="str">
            <v>喷铝</v>
          </cell>
          <cell r="AA6460">
            <v>54</v>
          </cell>
          <cell r="AB6460" t="str">
            <v>磨铝面</v>
          </cell>
          <cell r="AC6460">
            <v>6</v>
          </cell>
          <cell r="AD6460" t="str">
            <v>喷漆</v>
          </cell>
          <cell r="AE6460">
            <v>19</v>
          </cell>
        </row>
        <row r="6460">
          <cell r="AO6460" t="str">
            <v>2320C</v>
          </cell>
          <cell r="AP6460">
            <v>3</v>
          </cell>
          <cell r="AQ6460">
            <v>25007</v>
          </cell>
        </row>
        <row r="6461">
          <cell r="A6461">
            <v>6463</v>
          </cell>
          <cell r="B6461">
            <v>3</v>
          </cell>
          <cell r="C6461">
            <v>45741</v>
          </cell>
        </row>
        <row r="6461">
          <cell r="E6461" t="str">
            <v>2320C-110200</v>
          </cell>
          <cell r="F6461" t="str">
            <v>横梁1</v>
          </cell>
          <cell r="G6461">
            <v>1</v>
          </cell>
        </row>
        <row r="6461">
          <cell r="J6461" t="str">
            <v>喷砂</v>
          </cell>
          <cell r="K6461">
            <v>10</v>
          </cell>
          <cell r="L6461" t="str">
            <v>喷铝</v>
          </cell>
          <cell r="M6461">
            <v>54</v>
          </cell>
          <cell r="N6461" t="str">
            <v>磨铝面</v>
          </cell>
          <cell r="O6461">
            <v>6</v>
          </cell>
          <cell r="P6461" t="str">
            <v>喷漆</v>
          </cell>
          <cell r="Q6461">
            <v>19</v>
          </cell>
        </row>
        <row r="6461">
          <cell r="W6461">
            <v>0</v>
          </cell>
        </row>
        <row r="6461">
          <cell r="AO6461" t="str">
            <v>2320C</v>
          </cell>
          <cell r="AP6461">
            <v>3</v>
          </cell>
          <cell r="AQ6461">
            <v>25007</v>
          </cell>
        </row>
        <row r="6462">
          <cell r="A6462">
            <v>6464</v>
          </cell>
          <cell r="B6462">
            <v>6</v>
          </cell>
          <cell r="C6462">
            <v>45741</v>
          </cell>
        </row>
        <row r="6462">
          <cell r="E6462" t="str">
            <v>2320C-110201</v>
          </cell>
          <cell r="F6462" t="str">
            <v>板</v>
          </cell>
          <cell r="G6462">
            <v>2</v>
          </cell>
          <cell r="H6462" t="str">
            <v>钢板t16/Q355D</v>
          </cell>
        </row>
        <row r="6462">
          <cell r="J6462" t="str">
            <v>激光作业</v>
          </cell>
          <cell r="K6462">
            <v>1.28</v>
          </cell>
          <cell r="L6462" t="str">
            <v>激光拾件</v>
          </cell>
          <cell r="M6462">
            <v>0.8</v>
          </cell>
          <cell r="N6462" t="str">
            <v>转</v>
          </cell>
          <cell r="O6462">
            <v>0</v>
          </cell>
          <cell r="P6462">
            <v>0</v>
          </cell>
          <cell r="Q6462">
            <v>0</v>
          </cell>
          <cell r="R6462">
            <v>0</v>
          </cell>
          <cell r="S6462">
            <v>0</v>
          </cell>
          <cell r="T6462">
            <v>0</v>
          </cell>
          <cell r="U6462">
            <v>0</v>
          </cell>
          <cell r="V6462">
            <v>0</v>
          </cell>
          <cell r="W6462">
            <v>0</v>
          </cell>
          <cell r="X6462">
            <v>0</v>
          </cell>
          <cell r="Y6462">
            <v>0</v>
          </cell>
          <cell r="Z6462">
            <v>0</v>
          </cell>
          <cell r="AA6462">
            <v>0</v>
          </cell>
          <cell r="AB6462">
            <v>0</v>
          </cell>
          <cell r="AC6462">
            <v>0</v>
          </cell>
          <cell r="AD6462">
            <v>0</v>
          </cell>
          <cell r="AE6462">
            <v>0</v>
          </cell>
        </row>
        <row r="6462">
          <cell r="AH6462" t="str">
            <v>300×100</v>
          </cell>
        </row>
        <row r="6462">
          <cell r="AN6462" t="str">
            <v>WT 300×100</v>
          </cell>
          <cell r="AO6462" t="str">
            <v>2320C</v>
          </cell>
          <cell r="AP6462">
            <v>3</v>
          </cell>
          <cell r="AQ6462">
            <v>25007</v>
          </cell>
        </row>
        <row r="6463">
          <cell r="A6463">
            <v>6465</v>
          </cell>
          <cell r="B6463">
            <v>24</v>
          </cell>
          <cell r="C6463">
            <v>45741</v>
          </cell>
        </row>
        <row r="6463">
          <cell r="E6463" t="str">
            <v>2320C-110202</v>
          </cell>
          <cell r="F6463" t="str">
            <v>筋板</v>
          </cell>
          <cell r="G6463">
            <v>8</v>
          </cell>
          <cell r="H6463" t="str">
            <v>钢板t8/Q355D</v>
          </cell>
        </row>
        <row r="6463">
          <cell r="J6463" t="str">
            <v>激光作业</v>
          </cell>
          <cell r="K6463">
            <v>0.3</v>
          </cell>
          <cell r="L6463" t="str">
            <v>激光拾件</v>
          </cell>
          <cell r="M6463">
            <v>0.5</v>
          </cell>
          <cell r="N6463" t="str">
            <v>转</v>
          </cell>
          <cell r="O6463">
            <v>0</v>
          </cell>
          <cell r="P6463">
            <v>0</v>
          </cell>
          <cell r="Q6463">
            <v>0</v>
          </cell>
          <cell r="R6463">
            <v>0</v>
          </cell>
          <cell r="S6463">
            <v>0</v>
          </cell>
          <cell r="T6463">
            <v>0</v>
          </cell>
          <cell r="U6463">
            <v>0</v>
          </cell>
          <cell r="V6463">
            <v>0</v>
          </cell>
          <cell r="W6463">
            <v>0</v>
          </cell>
          <cell r="X6463">
            <v>0</v>
          </cell>
          <cell r="Y6463">
            <v>0</v>
          </cell>
          <cell r="Z6463">
            <v>0</v>
          </cell>
          <cell r="AA6463">
            <v>0</v>
          </cell>
          <cell r="AB6463">
            <v>0</v>
          </cell>
          <cell r="AC6463">
            <v>0</v>
          </cell>
          <cell r="AD6463">
            <v>0</v>
          </cell>
          <cell r="AE6463">
            <v>0</v>
          </cell>
        </row>
        <row r="6463">
          <cell r="AH6463" t="str">
            <v>60×50</v>
          </cell>
        </row>
        <row r="6463">
          <cell r="AO6463" t="str">
            <v>2320C</v>
          </cell>
          <cell r="AP6463">
            <v>3</v>
          </cell>
          <cell r="AQ6463">
            <v>25007</v>
          </cell>
        </row>
        <row r="6464">
          <cell r="A6464">
            <v>6466</v>
          </cell>
          <cell r="B6464">
            <v>3</v>
          </cell>
          <cell r="C6464">
            <v>45741</v>
          </cell>
        </row>
        <row r="6464">
          <cell r="E6464" t="str">
            <v>2320C-110203</v>
          </cell>
          <cell r="F6464" t="str">
            <v>顶板</v>
          </cell>
          <cell r="G6464">
            <v>1</v>
          </cell>
          <cell r="H6464" t="str">
            <v>钢板t6/Q460D</v>
          </cell>
        </row>
        <row r="6464">
          <cell r="J6464" t="str">
            <v>激光作业</v>
          </cell>
          <cell r="K6464">
            <v>3.08</v>
          </cell>
          <cell r="L6464" t="str">
            <v>激光拾件</v>
          </cell>
          <cell r="M6464">
            <v>1.96</v>
          </cell>
          <cell r="N6464" t="str">
            <v>折弯</v>
          </cell>
          <cell r="O6464">
            <v>15.08</v>
          </cell>
          <cell r="P6464" t="str">
            <v>转</v>
          </cell>
          <cell r="Q6464">
            <v>0</v>
          </cell>
          <cell r="R6464">
            <v>0</v>
          </cell>
          <cell r="S6464">
            <v>0</v>
          </cell>
          <cell r="T6464">
            <v>0</v>
          </cell>
          <cell r="U6464">
            <v>0</v>
          </cell>
          <cell r="V6464">
            <v>0</v>
          </cell>
          <cell r="W6464">
            <v>0</v>
          </cell>
          <cell r="X6464">
            <v>0</v>
          </cell>
          <cell r="Y6464">
            <v>0</v>
          </cell>
          <cell r="Z6464">
            <v>0</v>
          </cell>
          <cell r="AA6464">
            <v>0</v>
          </cell>
          <cell r="AB6464">
            <v>0</v>
          </cell>
          <cell r="AC6464">
            <v>0</v>
          </cell>
          <cell r="AD6464">
            <v>0</v>
          </cell>
          <cell r="AE6464">
            <v>0</v>
          </cell>
        </row>
        <row r="6464">
          <cell r="AH6464" t="str">
            <v>854.7×188</v>
          </cell>
        </row>
        <row r="6464">
          <cell r="AN6464" t="str">
            <v>工艺附图</v>
          </cell>
          <cell r="AO6464" t="str">
            <v>2320C</v>
          </cell>
          <cell r="AP6464">
            <v>3</v>
          </cell>
          <cell r="AQ6464">
            <v>25007</v>
          </cell>
        </row>
        <row r="6465">
          <cell r="A6465">
            <v>6467</v>
          </cell>
          <cell r="B6465">
            <v>3</v>
          </cell>
          <cell r="C6465">
            <v>45741</v>
          </cell>
        </row>
        <row r="6465">
          <cell r="E6465" t="str">
            <v>2320C-110204</v>
          </cell>
          <cell r="F6465" t="str">
            <v>底板</v>
          </cell>
          <cell r="G6465">
            <v>1</v>
          </cell>
          <cell r="H6465" t="str">
            <v>钢板t6/Q460D</v>
          </cell>
        </row>
        <row r="6465">
          <cell r="J6465" t="str">
            <v>激光作业</v>
          </cell>
          <cell r="K6465">
            <v>3.08</v>
          </cell>
          <cell r="L6465" t="str">
            <v>激光拾件</v>
          </cell>
          <cell r="M6465">
            <v>1.68</v>
          </cell>
          <cell r="N6465" t="str">
            <v>成型</v>
          </cell>
          <cell r="O6465">
            <v>44</v>
          </cell>
          <cell r="P6465" t="str">
            <v>转</v>
          </cell>
          <cell r="Q6465">
            <v>0</v>
          </cell>
          <cell r="R6465">
            <v>0</v>
          </cell>
          <cell r="S6465">
            <v>0</v>
          </cell>
          <cell r="T6465">
            <v>0</v>
          </cell>
          <cell r="U6465">
            <v>0</v>
          </cell>
          <cell r="V6465">
            <v>0</v>
          </cell>
          <cell r="W6465">
            <v>0</v>
          </cell>
          <cell r="X6465">
            <v>0</v>
          </cell>
          <cell r="Y6465">
            <v>0</v>
          </cell>
          <cell r="Z6465">
            <v>0</v>
          </cell>
          <cell r="AA6465">
            <v>0</v>
          </cell>
          <cell r="AB6465">
            <v>0</v>
          </cell>
          <cell r="AC6465">
            <v>0</v>
          </cell>
          <cell r="AD6465">
            <v>0</v>
          </cell>
          <cell r="AE6465">
            <v>0</v>
          </cell>
        </row>
        <row r="6465">
          <cell r="AH6465" t="str">
            <v>843.5×188</v>
          </cell>
        </row>
        <row r="6465">
          <cell r="AN6465" t="str">
            <v>工艺附图</v>
          </cell>
          <cell r="AO6465" t="str">
            <v>2320C</v>
          </cell>
          <cell r="AP6465">
            <v>3</v>
          </cell>
          <cell r="AQ6465">
            <v>25007</v>
          </cell>
        </row>
        <row r="6466">
          <cell r="A6466">
            <v>6468</v>
          </cell>
          <cell r="B6466">
            <v>6</v>
          </cell>
          <cell r="C6466">
            <v>45741</v>
          </cell>
        </row>
        <row r="6466">
          <cell r="E6466" t="str">
            <v>2320C-110205</v>
          </cell>
          <cell r="F6466" t="str">
            <v>侧板</v>
          </cell>
          <cell r="G6466">
            <v>2</v>
          </cell>
          <cell r="H6466" t="str">
            <v>钢板t6/Q460D</v>
          </cell>
        </row>
        <row r="6466">
          <cell r="J6466" t="str">
            <v>激光作业</v>
          </cell>
          <cell r="K6466">
            <v>1.6</v>
          </cell>
          <cell r="L6466" t="str">
            <v>激光拾件</v>
          </cell>
          <cell r="M6466">
            <v>0.96</v>
          </cell>
          <cell r="N6466" t="str">
            <v>转</v>
          </cell>
          <cell r="O6466">
            <v>0</v>
          </cell>
          <cell r="P6466">
            <v>0</v>
          </cell>
          <cell r="Q6466">
            <v>0</v>
          </cell>
          <cell r="R6466">
            <v>0</v>
          </cell>
          <cell r="S6466">
            <v>0</v>
          </cell>
          <cell r="T6466">
            <v>0</v>
          </cell>
          <cell r="U6466">
            <v>0</v>
          </cell>
          <cell r="V6466">
            <v>0</v>
          </cell>
          <cell r="W6466">
            <v>0</v>
          </cell>
          <cell r="X6466">
            <v>0</v>
          </cell>
          <cell r="Y6466">
            <v>0</v>
          </cell>
          <cell r="Z6466">
            <v>0</v>
          </cell>
          <cell r="AA6466">
            <v>0</v>
          </cell>
          <cell r="AB6466">
            <v>0</v>
          </cell>
          <cell r="AC6466">
            <v>0</v>
          </cell>
          <cell r="AD6466">
            <v>0</v>
          </cell>
          <cell r="AE6466">
            <v>0</v>
          </cell>
        </row>
        <row r="6466">
          <cell r="AH6466" t="str">
            <v>732×240</v>
          </cell>
        </row>
        <row r="6466">
          <cell r="AO6466" t="str">
            <v>2320C</v>
          </cell>
          <cell r="AP6466">
            <v>3</v>
          </cell>
          <cell r="AQ6466">
            <v>25007</v>
          </cell>
        </row>
        <row r="6467">
          <cell r="A6467">
            <v>6469</v>
          </cell>
          <cell r="B6467">
            <v>3</v>
          </cell>
          <cell r="C6467">
            <v>45741</v>
          </cell>
        </row>
        <row r="6467">
          <cell r="E6467" t="str">
            <v>2320C-110300</v>
          </cell>
          <cell r="F6467" t="str">
            <v>横梁2</v>
          </cell>
          <cell r="G6467">
            <v>1</v>
          </cell>
        </row>
        <row r="6467">
          <cell r="J6467" t="str">
            <v>定位焊</v>
          </cell>
          <cell r="K6467">
            <v>41.6</v>
          </cell>
          <cell r="L6467" t="str">
            <v>焊接</v>
          </cell>
          <cell r="M6467">
            <v>45.5</v>
          </cell>
          <cell r="N6467" t="str">
            <v>打磨</v>
          </cell>
          <cell r="O6467">
            <v>30</v>
          </cell>
          <cell r="P6467" t="str">
            <v>校正</v>
          </cell>
          <cell r="Q6467">
            <v>0</v>
          </cell>
          <cell r="R6467" t="str">
            <v>振动时效</v>
          </cell>
          <cell r="S6467">
            <v>15</v>
          </cell>
          <cell r="T6467" t="str">
            <v>检漏</v>
          </cell>
          <cell r="U6467">
            <v>30</v>
          </cell>
          <cell r="V6467" t="str">
            <v>整体加工</v>
          </cell>
          <cell r="W6467">
            <v>0</v>
          </cell>
          <cell r="X6467" t="str">
            <v>喷砂</v>
          </cell>
          <cell r="Y6467">
            <v>5</v>
          </cell>
          <cell r="Z6467" t="str">
            <v>喷铝</v>
          </cell>
          <cell r="AA6467">
            <v>27</v>
          </cell>
          <cell r="AB6467" t="str">
            <v>磨铝面</v>
          </cell>
          <cell r="AC6467">
            <v>3</v>
          </cell>
          <cell r="AD6467" t="str">
            <v>喷漆</v>
          </cell>
          <cell r="AE6467">
            <v>9.5</v>
          </cell>
        </row>
        <row r="6467">
          <cell r="AO6467" t="str">
            <v>2320C</v>
          </cell>
          <cell r="AP6467">
            <v>3</v>
          </cell>
          <cell r="AQ6467">
            <v>25007</v>
          </cell>
        </row>
        <row r="6468">
          <cell r="A6468">
            <v>6470</v>
          </cell>
          <cell r="B6468">
            <v>3</v>
          </cell>
          <cell r="C6468">
            <v>45741</v>
          </cell>
        </row>
        <row r="6468">
          <cell r="E6468" t="str">
            <v>2320C-110300</v>
          </cell>
          <cell r="F6468" t="str">
            <v>横梁2</v>
          </cell>
          <cell r="G6468">
            <v>1</v>
          </cell>
        </row>
        <row r="6468">
          <cell r="J6468" t="str">
            <v>喷砂</v>
          </cell>
          <cell r="K6468">
            <v>5</v>
          </cell>
          <cell r="L6468" t="str">
            <v>喷铝</v>
          </cell>
          <cell r="M6468">
            <v>27</v>
          </cell>
          <cell r="N6468" t="str">
            <v>磨铝面</v>
          </cell>
          <cell r="O6468">
            <v>3</v>
          </cell>
          <cell r="P6468" t="str">
            <v>喷漆</v>
          </cell>
          <cell r="Q6468">
            <v>9.5</v>
          </cell>
        </row>
        <row r="6468">
          <cell r="W6468">
            <v>0</v>
          </cell>
        </row>
        <row r="6468">
          <cell r="AO6468" t="str">
            <v>2320C</v>
          </cell>
          <cell r="AP6468">
            <v>3</v>
          </cell>
          <cell r="AQ6468">
            <v>25007</v>
          </cell>
        </row>
        <row r="6469">
          <cell r="A6469">
            <v>6471</v>
          </cell>
          <cell r="B6469">
            <v>6</v>
          </cell>
          <cell r="C6469">
            <v>45741</v>
          </cell>
        </row>
        <row r="6469">
          <cell r="E6469" t="str">
            <v>2320C-110301</v>
          </cell>
          <cell r="F6469" t="str">
            <v>连接板</v>
          </cell>
          <cell r="G6469">
            <v>2</v>
          </cell>
          <cell r="H6469" t="str">
            <v>钢板t16/Q355D</v>
          </cell>
        </row>
        <row r="6469">
          <cell r="J6469" t="str">
            <v>激光作业</v>
          </cell>
          <cell r="K6469">
            <v>1.28</v>
          </cell>
          <cell r="L6469" t="str">
            <v>激光拾件</v>
          </cell>
          <cell r="M6469">
            <v>0.8</v>
          </cell>
          <cell r="N6469" t="str">
            <v>转</v>
          </cell>
          <cell r="O6469">
            <v>0</v>
          </cell>
          <cell r="P6469">
            <v>0</v>
          </cell>
          <cell r="Q6469">
            <v>0</v>
          </cell>
          <cell r="R6469">
            <v>0</v>
          </cell>
          <cell r="S6469">
            <v>0</v>
          </cell>
          <cell r="T6469">
            <v>0</v>
          </cell>
          <cell r="U6469">
            <v>0</v>
          </cell>
          <cell r="V6469">
            <v>0</v>
          </cell>
          <cell r="W6469">
            <v>0</v>
          </cell>
          <cell r="X6469">
            <v>0</v>
          </cell>
          <cell r="Y6469">
            <v>0</v>
          </cell>
          <cell r="Z6469">
            <v>0</v>
          </cell>
          <cell r="AA6469">
            <v>0</v>
          </cell>
          <cell r="AB6469">
            <v>0</v>
          </cell>
          <cell r="AC6469">
            <v>0</v>
          </cell>
          <cell r="AD6469">
            <v>0</v>
          </cell>
          <cell r="AE6469">
            <v>0</v>
          </cell>
        </row>
        <row r="6469">
          <cell r="AH6469" t="str">
            <v>300×100</v>
          </cell>
        </row>
        <row r="6469">
          <cell r="AN6469" t="str">
            <v>WT 300×100</v>
          </cell>
          <cell r="AO6469" t="str">
            <v>2320C</v>
          </cell>
          <cell r="AP6469">
            <v>3</v>
          </cell>
          <cell r="AQ6469">
            <v>25007</v>
          </cell>
        </row>
        <row r="6470">
          <cell r="A6470">
            <v>6472</v>
          </cell>
          <cell r="B6470">
            <v>6</v>
          </cell>
          <cell r="C6470">
            <v>45741</v>
          </cell>
        </row>
        <row r="6470">
          <cell r="E6470" t="str">
            <v>2320C-110302</v>
          </cell>
          <cell r="F6470" t="str">
            <v>弯板</v>
          </cell>
          <cell r="G6470">
            <v>2</v>
          </cell>
          <cell r="H6470" t="str">
            <v>钢板t6/Q460D</v>
          </cell>
        </row>
        <row r="6470">
          <cell r="J6470" t="str">
            <v>激光作业</v>
          </cell>
          <cell r="K6470">
            <v>1.76</v>
          </cell>
          <cell r="L6470" t="str">
            <v>激光拾件</v>
          </cell>
          <cell r="M6470">
            <v>0.96</v>
          </cell>
          <cell r="N6470" t="str">
            <v>铣边机</v>
          </cell>
          <cell r="O6470">
            <v>10.5</v>
          </cell>
          <cell r="P6470" t="str">
            <v>折弯</v>
          </cell>
          <cell r="Q6470">
            <v>4.16</v>
          </cell>
          <cell r="R6470" t="str">
            <v>转</v>
          </cell>
          <cell r="S6470">
            <v>0</v>
          </cell>
          <cell r="T6470">
            <v>0</v>
          </cell>
          <cell r="U6470">
            <v>0</v>
          </cell>
          <cell r="V6470">
            <v>0</v>
          </cell>
          <cell r="W6470">
            <v>0</v>
          </cell>
          <cell r="X6470">
            <v>0</v>
          </cell>
          <cell r="Y6470">
            <v>0</v>
          </cell>
          <cell r="Z6470">
            <v>0</v>
          </cell>
          <cell r="AA6470">
            <v>0</v>
          </cell>
          <cell r="AB6470">
            <v>0</v>
          </cell>
          <cell r="AC6470">
            <v>0</v>
          </cell>
          <cell r="AD6470">
            <v>0</v>
          </cell>
          <cell r="AE6470">
            <v>0</v>
          </cell>
        </row>
        <row r="6470">
          <cell r="AH6470" t="str">
            <v>733×278</v>
          </cell>
        </row>
        <row r="6470">
          <cell r="AO6470" t="str">
            <v>2320C</v>
          </cell>
          <cell r="AP6470">
            <v>3</v>
          </cell>
          <cell r="AQ6470">
            <v>25007</v>
          </cell>
        </row>
        <row r="6471">
          <cell r="A6471">
            <v>6473</v>
          </cell>
          <cell r="B6471">
            <v>12</v>
          </cell>
          <cell r="C6471">
            <v>45741</v>
          </cell>
        </row>
        <row r="6471">
          <cell r="E6471" t="str">
            <v>2320C-1104</v>
          </cell>
          <cell r="F6471" t="str">
            <v>调整垫</v>
          </cell>
          <cell r="G6471">
            <v>4</v>
          </cell>
          <cell r="H6471" t="str">
            <v>钢板t4/304</v>
          </cell>
        </row>
        <row r="6471">
          <cell r="J6471" t="str">
            <v>激光作业</v>
          </cell>
          <cell r="K6471">
            <v>1.3</v>
          </cell>
          <cell r="L6471" t="str">
            <v>激光拾件</v>
          </cell>
          <cell r="M6471">
            <v>0.5</v>
          </cell>
          <cell r="N6471" t="str">
            <v>倒钝</v>
          </cell>
          <cell r="O6471">
            <v>1</v>
          </cell>
          <cell r="P6471" t="str">
            <v>转</v>
          </cell>
          <cell r="Q6471">
            <v>0</v>
          </cell>
          <cell r="R6471">
            <v>0</v>
          </cell>
          <cell r="S6471">
            <v>0</v>
          </cell>
          <cell r="T6471">
            <v>0</v>
          </cell>
          <cell r="U6471">
            <v>0</v>
          </cell>
          <cell r="V6471">
            <v>0</v>
          </cell>
          <cell r="W6471">
            <v>0</v>
          </cell>
          <cell r="X6471">
            <v>0</v>
          </cell>
          <cell r="Y6471">
            <v>0</v>
          </cell>
          <cell r="Z6471">
            <v>0</v>
          </cell>
          <cell r="AA6471">
            <v>0</v>
          </cell>
          <cell r="AB6471">
            <v>0</v>
          </cell>
          <cell r="AC6471">
            <v>0</v>
          </cell>
          <cell r="AD6471">
            <v>0</v>
          </cell>
        </row>
        <row r="6471">
          <cell r="AH6471" t="str">
            <v>320×265</v>
          </cell>
        </row>
        <row r="6471">
          <cell r="AO6471" t="str">
            <v>2320C</v>
          </cell>
          <cell r="AP6471">
            <v>3</v>
          </cell>
          <cell r="AQ6471">
            <v>25007</v>
          </cell>
        </row>
        <row r="6472">
          <cell r="A6472">
            <v>6474</v>
          </cell>
          <cell r="B6472">
            <v>12</v>
          </cell>
          <cell r="C6472">
            <v>45741</v>
          </cell>
        </row>
        <row r="6472">
          <cell r="E6472" t="str">
            <v>2320C-1105</v>
          </cell>
          <cell r="F6472" t="str">
            <v>挂梯板</v>
          </cell>
          <cell r="G6472">
            <v>4</v>
          </cell>
          <cell r="H6472" t="str">
            <v>钢板t12/304</v>
          </cell>
        </row>
        <row r="6472">
          <cell r="J6472" t="str">
            <v>激光作业</v>
          </cell>
          <cell r="K6472">
            <v>1.5</v>
          </cell>
          <cell r="L6472" t="str">
            <v>激光拾件</v>
          </cell>
          <cell r="M6472">
            <v>0.5</v>
          </cell>
          <cell r="N6472" t="str">
            <v>倒钝</v>
          </cell>
          <cell r="O6472">
            <v>1</v>
          </cell>
          <cell r="P6472" t="str">
            <v>打坡口</v>
          </cell>
          <cell r="Q6472">
            <v>5</v>
          </cell>
          <cell r="R6472" t="str">
            <v>喷砂</v>
          </cell>
          <cell r="S6472">
            <v>2</v>
          </cell>
          <cell r="T6472" t="str">
            <v>挂件</v>
          </cell>
          <cell r="U6472">
            <v>0.5</v>
          </cell>
          <cell r="V6472" t="str">
            <v>喷漆</v>
          </cell>
          <cell r="W6472">
            <v>3.5</v>
          </cell>
          <cell r="X6472" t="str">
            <v>转</v>
          </cell>
          <cell r="Y6472">
            <v>0</v>
          </cell>
          <cell r="Z6472">
            <v>0</v>
          </cell>
          <cell r="AA6472">
            <v>0</v>
          </cell>
          <cell r="AB6472">
            <v>0</v>
          </cell>
          <cell r="AC6472">
            <v>0</v>
          </cell>
          <cell r="AD6472">
            <v>0</v>
          </cell>
        </row>
        <row r="6472">
          <cell r="AH6472" t="str">
            <v>546×70</v>
          </cell>
        </row>
        <row r="6472">
          <cell r="AO6472" t="str">
            <v>2320C</v>
          </cell>
          <cell r="AP6472">
            <v>3</v>
          </cell>
          <cell r="AQ6472">
            <v>25007</v>
          </cell>
        </row>
        <row r="6473">
          <cell r="A6473">
            <v>6475</v>
          </cell>
          <cell r="B6473">
            <v>3</v>
          </cell>
          <cell r="C6473">
            <v>45741</v>
          </cell>
        </row>
        <row r="6473">
          <cell r="E6473" t="str">
            <v>2320C-12010100</v>
          </cell>
          <cell r="F6473" t="str">
            <v>液压油箱</v>
          </cell>
          <cell r="G6473">
            <v>1</v>
          </cell>
        </row>
        <row r="6473">
          <cell r="J6473" t="str">
            <v>定位焊</v>
          </cell>
          <cell r="K6473">
            <v>90</v>
          </cell>
          <cell r="L6473" t="str">
            <v>焊接</v>
          </cell>
          <cell r="M6473">
            <v>75</v>
          </cell>
          <cell r="N6473" t="str">
            <v>打磨</v>
          </cell>
          <cell r="O6473">
            <v>45</v>
          </cell>
          <cell r="P6473" t="str">
            <v>校正</v>
          </cell>
          <cell r="Q6473">
            <v>15</v>
          </cell>
          <cell r="R6473" t="str">
            <v>检漏</v>
          </cell>
          <cell r="S6473">
            <v>30</v>
          </cell>
          <cell r="T6473" t="str">
            <v>喷砂</v>
          </cell>
          <cell r="U6473">
            <v>20</v>
          </cell>
          <cell r="V6473" t="str">
            <v>挂件+喷漆</v>
          </cell>
          <cell r="W6473" t="str">
            <v>1+30</v>
          </cell>
        </row>
        <row r="6473">
          <cell r="AA6473">
            <v>0</v>
          </cell>
          <cell r="AB6473">
            <v>0</v>
          </cell>
          <cell r="AC6473">
            <v>0</v>
          </cell>
          <cell r="AD6473">
            <v>0</v>
          </cell>
        </row>
        <row r="6473">
          <cell r="AO6473" t="str">
            <v>2320C</v>
          </cell>
          <cell r="AP6473">
            <v>3</v>
          </cell>
          <cell r="AQ6473">
            <v>25007</v>
          </cell>
        </row>
        <row r="6474">
          <cell r="A6474">
            <v>6476</v>
          </cell>
          <cell r="B6474">
            <v>3</v>
          </cell>
          <cell r="C6474">
            <v>45741</v>
          </cell>
        </row>
        <row r="6474">
          <cell r="E6474" t="str">
            <v>2320C-12010101</v>
          </cell>
          <cell r="F6474" t="str">
            <v>围板</v>
          </cell>
          <cell r="G6474">
            <v>1</v>
          </cell>
          <cell r="H6474" t="str">
            <v>钢板t2/304</v>
          </cell>
        </row>
        <row r="6474">
          <cell r="J6474" t="str">
            <v>激光作业</v>
          </cell>
          <cell r="K6474">
            <v>9.36</v>
          </cell>
          <cell r="L6474" t="str">
            <v>激光拾件</v>
          </cell>
          <cell r="M6474">
            <v>5.32</v>
          </cell>
          <cell r="N6474" t="str">
            <v>倒钝</v>
          </cell>
          <cell r="O6474">
            <v>11.7</v>
          </cell>
          <cell r="P6474" t="str">
            <v>压力机对模</v>
          </cell>
          <cell r="Q6474">
            <v>80</v>
          </cell>
          <cell r="R6474" t="str">
            <v>压力机作业</v>
          </cell>
          <cell r="S6474">
            <v>24</v>
          </cell>
          <cell r="T6474" t="str">
            <v>折弯</v>
          </cell>
          <cell r="U6474">
            <v>44</v>
          </cell>
          <cell r="V6474" t="str">
            <v>转</v>
          </cell>
          <cell r="W6474">
            <v>0</v>
          </cell>
          <cell r="X6474">
            <v>0</v>
          </cell>
          <cell r="Y6474">
            <v>0</v>
          </cell>
          <cell r="Z6474">
            <v>0</v>
          </cell>
          <cell r="AA6474">
            <v>0</v>
          </cell>
          <cell r="AB6474">
            <v>0</v>
          </cell>
          <cell r="AC6474">
            <v>0</v>
          </cell>
          <cell r="AD6474">
            <v>0</v>
          </cell>
        </row>
        <row r="6474">
          <cell r="AH6474" t="str">
            <v>2222.8×430</v>
          </cell>
        </row>
        <row r="6474">
          <cell r="AN6474" t="str">
            <v>工艺附图</v>
          </cell>
          <cell r="AO6474" t="str">
            <v>2320C</v>
          </cell>
          <cell r="AP6474">
            <v>3</v>
          </cell>
          <cell r="AQ6474">
            <v>25007</v>
          </cell>
        </row>
        <row r="6475">
          <cell r="A6475">
            <v>6477</v>
          </cell>
          <cell r="B6475">
            <v>9</v>
          </cell>
          <cell r="C6475">
            <v>45741</v>
          </cell>
        </row>
        <row r="6475">
          <cell r="E6475" t="str">
            <v>2320C-12010103</v>
          </cell>
          <cell r="F6475" t="str">
            <v>G1/2油口</v>
          </cell>
          <cell r="G6475">
            <v>3</v>
          </cell>
          <cell r="H6475" t="str">
            <v>圆钢φ35/304</v>
          </cell>
        </row>
        <row r="6475">
          <cell r="J6475" t="str">
            <v>锯床</v>
          </cell>
          <cell r="K6475">
            <v>4.95</v>
          </cell>
          <cell r="L6475" t="str">
            <v>车</v>
          </cell>
          <cell r="M6475">
            <v>5.5</v>
          </cell>
          <cell r="N6475" t="str">
            <v>转</v>
          </cell>
          <cell r="O6475">
            <v>0</v>
          </cell>
          <cell r="P6475">
            <v>0</v>
          </cell>
          <cell r="Q6475">
            <v>0</v>
          </cell>
          <cell r="R6475">
            <v>0</v>
          </cell>
          <cell r="S6475">
            <v>0</v>
          </cell>
          <cell r="T6475">
            <v>0</v>
          </cell>
          <cell r="U6475">
            <v>0</v>
          </cell>
          <cell r="V6475">
            <v>0</v>
          </cell>
          <cell r="W6475">
            <v>0</v>
          </cell>
          <cell r="X6475">
            <v>0</v>
          </cell>
          <cell r="Y6475">
            <v>0</v>
          </cell>
          <cell r="Z6475">
            <v>0</v>
          </cell>
          <cell r="AA6475">
            <v>0</v>
          </cell>
          <cell r="AB6475">
            <v>0</v>
          </cell>
          <cell r="AC6475">
            <v>0</v>
          </cell>
          <cell r="AD6475">
            <v>0</v>
          </cell>
        </row>
        <row r="6475">
          <cell r="AH6475">
            <v>19</v>
          </cell>
        </row>
        <row r="6475">
          <cell r="AO6475" t="str">
            <v>2320C</v>
          </cell>
          <cell r="AP6475">
            <v>3</v>
          </cell>
          <cell r="AQ6475">
            <v>25007</v>
          </cell>
        </row>
        <row r="6476">
          <cell r="A6476">
            <v>6478</v>
          </cell>
          <cell r="B6476">
            <v>3</v>
          </cell>
          <cell r="C6476">
            <v>45741</v>
          </cell>
        </row>
        <row r="6476">
          <cell r="E6476" t="str">
            <v>2320C-12010104</v>
          </cell>
          <cell r="F6476" t="str">
            <v>液位计安装板</v>
          </cell>
          <cell r="G6476">
            <v>1</v>
          </cell>
          <cell r="H6476" t="str">
            <v>钢板t10/304</v>
          </cell>
        </row>
        <row r="6476">
          <cell r="J6476" t="str">
            <v>激光作业</v>
          </cell>
          <cell r="K6476">
            <v>6.16</v>
          </cell>
          <cell r="L6476" t="str">
            <v>激光拾件</v>
          </cell>
          <cell r="M6476">
            <v>1.4</v>
          </cell>
          <cell r="N6476" t="str">
            <v>车</v>
          </cell>
          <cell r="O6476">
            <v>0</v>
          </cell>
          <cell r="P6476" t="str">
            <v>铣</v>
          </cell>
          <cell r="Q6476">
            <v>10</v>
          </cell>
          <cell r="R6476" t="str">
            <v>划线钻</v>
          </cell>
          <cell r="S6476">
            <v>14.3</v>
          </cell>
          <cell r="T6476" t="str">
            <v>转</v>
          </cell>
          <cell r="U6476">
            <v>0</v>
          </cell>
          <cell r="V6476">
            <v>0</v>
          </cell>
          <cell r="W6476">
            <v>0</v>
          </cell>
          <cell r="X6476">
            <v>0</v>
          </cell>
          <cell r="Y6476">
            <v>0</v>
          </cell>
          <cell r="Z6476">
            <v>0</v>
          </cell>
          <cell r="AA6476">
            <v>0</v>
          </cell>
          <cell r="AB6476">
            <v>0</v>
          </cell>
          <cell r="AC6476">
            <v>0</v>
          </cell>
          <cell r="AD6476">
            <v>0</v>
          </cell>
        </row>
        <row r="6476">
          <cell r="AH6476" t="str">
            <v>245×57</v>
          </cell>
        </row>
        <row r="6476">
          <cell r="AO6476" t="str">
            <v>2320C</v>
          </cell>
          <cell r="AP6476">
            <v>3</v>
          </cell>
          <cell r="AQ6476">
            <v>25007</v>
          </cell>
        </row>
        <row r="6477">
          <cell r="A6477">
            <v>6479</v>
          </cell>
          <cell r="B6477">
            <v>3</v>
          </cell>
          <cell r="C6477">
            <v>45741</v>
          </cell>
        </row>
        <row r="6477">
          <cell r="E6477" t="str">
            <v>2320C-12010105</v>
          </cell>
          <cell r="F6477" t="str">
            <v>侧板1</v>
          </cell>
          <cell r="G6477">
            <v>1</v>
          </cell>
          <cell r="H6477" t="str">
            <v>钢板t2/304</v>
          </cell>
        </row>
        <row r="6477">
          <cell r="J6477" t="str">
            <v>激光作业</v>
          </cell>
          <cell r="K6477">
            <v>4.76</v>
          </cell>
          <cell r="L6477" t="str">
            <v>激光拾件</v>
          </cell>
          <cell r="M6477">
            <v>2.24</v>
          </cell>
          <cell r="N6477" t="str">
            <v>倒钝</v>
          </cell>
          <cell r="O6477">
            <v>5.6</v>
          </cell>
          <cell r="P6477" t="str">
            <v>压力机对模</v>
          </cell>
          <cell r="Q6477">
            <v>80</v>
          </cell>
          <cell r="R6477" t="str">
            <v>压力机作业</v>
          </cell>
          <cell r="S6477">
            <v>5.6</v>
          </cell>
          <cell r="T6477" t="str">
            <v>折弯</v>
          </cell>
          <cell r="U6477">
            <v>15.6</v>
          </cell>
          <cell r="V6477" t="str">
            <v>转</v>
          </cell>
          <cell r="W6477">
            <v>0</v>
          </cell>
          <cell r="X6477">
            <v>0</v>
          </cell>
          <cell r="Y6477">
            <v>0</v>
          </cell>
          <cell r="Z6477">
            <v>0</v>
          </cell>
          <cell r="AA6477">
            <v>0</v>
          </cell>
          <cell r="AB6477">
            <v>0</v>
          </cell>
          <cell r="AC6477">
            <v>0</v>
          </cell>
          <cell r="AD6477">
            <v>0</v>
          </cell>
        </row>
        <row r="6477">
          <cell r="AH6477" t="str">
            <v>671.6×521.6</v>
          </cell>
        </row>
        <row r="6477">
          <cell r="AN6477" t="str">
            <v>工艺附图</v>
          </cell>
          <cell r="AO6477" t="str">
            <v>2320C</v>
          </cell>
          <cell r="AP6477">
            <v>3</v>
          </cell>
          <cell r="AQ6477">
            <v>25007</v>
          </cell>
        </row>
        <row r="6478">
          <cell r="A6478">
            <v>6480</v>
          </cell>
          <cell r="B6478">
            <v>3</v>
          </cell>
          <cell r="C6478">
            <v>45741</v>
          </cell>
        </row>
        <row r="6478">
          <cell r="E6478" t="str">
            <v>2320C-12010106</v>
          </cell>
          <cell r="F6478" t="str">
            <v>侧板2</v>
          </cell>
          <cell r="G6478">
            <v>1</v>
          </cell>
          <cell r="H6478" t="str">
            <v>钢板t2/304</v>
          </cell>
        </row>
        <row r="6478">
          <cell r="J6478" t="str">
            <v>激光作业</v>
          </cell>
          <cell r="K6478">
            <v>3.64</v>
          </cell>
          <cell r="L6478" t="str">
            <v>激光拾件</v>
          </cell>
          <cell r="M6478">
            <v>2.24</v>
          </cell>
          <cell r="N6478" t="str">
            <v>倒钝</v>
          </cell>
          <cell r="O6478">
            <v>4.48</v>
          </cell>
          <cell r="P6478" t="str">
            <v>压力机对模</v>
          </cell>
          <cell r="Q6478">
            <v>80</v>
          </cell>
          <cell r="R6478" t="str">
            <v>压力机作业</v>
          </cell>
          <cell r="S6478">
            <v>5.6</v>
          </cell>
          <cell r="T6478" t="str">
            <v>折弯</v>
          </cell>
          <cell r="U6478">
            <v>15.6</v>
          </cell>
          <cell r="V6478" t="str">
            <v>转</v>
          </cell>
          <cell r="W6478">
            <v>0</v>
          </cell>
          <cell r="X6478">
            <v>0</v>
          </cell>
          <cell r="Y6478">
            <v>0</v>
          </cell>
          <cell r="Z6478">
            <v>0</v>
          </cell>
          <cell r="AA6478">
            <v>0</v>
          </cell>
          <cell r="AB6478">
            <v>0</v>
          </cell>
          <cell r="AC6478">
            <v>0</v>
          </cell>
          <cell r="AD6478">
            <v>0</v>
          </cell>
        </row>
        <row r="6478">
          <cell r="AH6478" t="str">
            <v>671.6×521.6</v>
          </cell>
        </row>
        <row r="6478">
          <cell r="AN6478" t="str">
            <v>工艺附图</v>
          </cell>
          <cell r="AO6478" t="str">
            <v>2320C</v>
          </cell>
          <cell r="AP6478">
            <v>3</v>
          </cell>
          <cell r="AQ6478">
            <v>25007</v>
          </cell>
        </row>
        <row r="6479">
          <cell r="A6479">
            <v>6481</v>
          </cell>
          <cell r="B6479">
            <v>3</v>
          </cell>
          <cell r="C6479">
            <v>45741</v>
          </cell>
        </row>
        <row r="6479">
          <cell r="E6479" t="str">
            <v>2320C-12010108</v>
          </cell>
          <cell r="F6479" t="str">
            <v>温度计油口</v>
          </cell>
          <cell r="G6479">
            <v>1</v>
          </cell>
          <cell r="H6479" t="str">
            <v>圆钢φ35/304</v>
          </cell>
        </row>
        <row r="6479">
          <cell r="J6479" t="str">
            <v>锯床</v>
          </cell>
          <cell r="K6479">
            <v>11.7</v>
          </cell>
          <cell r="L6479" t="str">
            <v>车</v>
          </cell>
          <cell r="M6479">
            <v>6</v>
          </cell>
          <cell r="N6479" t="str">
            <v>转</v>
          </cell>
          <cell r="O6479">
            <v>0</v>
          </cell>
          <cell r="P6479">
            <v>0</v>
          </cell>
          <cell r="Q6479">
            <v>0</v>
          </cell>
          <cell r="R6479">
            <v>0</v>
          </cell>
          <cell r="S6479">
            <v>0</v>
          </cell>
          <cell r="T6479">
            <v>0</v>
          </cell>
          <cell r="U6479">
            <v>0</v>
          </cell>
          <cell r="V6479">
            <v>0</v>
          </cell>
          <cell r="W6479">
            <v>0</v>
          </cell>
          <cell r="X6479">
            <v>0</v>
          </cell>
          <cell r="Y6479">
            <v>0</v>
          </cell>
          <cell r="Z6479">
            <v>0</v>
          </cell>
          <cell r="AA6479">
            <v>0</v>
          </cell>
          <cell r="AB6479">
            <v>0</v>
          </cell>
          <cell r="AC6479">
            <v>0</v>
          </cell>
          <cell r="AD6479">
            <v>0</v>
          </cell>
        </row>
        <row r="6479">
          <cell r="AH6479">
            <v>24</v>
          </cell>
        </row>
        <row r="6479">
          <cell r="AO6479" t="str">
            <v>2320C</v>
          </cell>
          <cell r="AP6479">
            <v>3</v>
          </cell>
          <cell r="AQ6479">
            <v>25007</v>
          </cell>
        </row>
        <row r="6480">
          <cell r="A6480">
            <v>6482</v>
          </cell>
          <cell r="B6480">
            <v>3</v>
          </cell>
          <cell r="C6480">
            <v>45741</v>
          </cell>
        </row>
        <row r="6480">
          <cell r="E6480" t="str">
            <v>2320C-12010200</v>
          </cell>
          <cell r="F6480" t="str">
            <v>液位计罩总成</v>
          </cell>
          <cell r="G6480">
            <v>1</v>
          </cell>
        </row>
        <row r="6480">
          <cell r="J6480" t="str">
            <v>定位焊</v>
          </cell>
          <cell r="K6480">
            <v>6.8</v>
          </cell>
          <cell r="L6480" t="str">
            <v>焊接</v>
          </cell>
          <cell r="M6480">
            <v>8.5</v>
          </cell>
          <cell r="N6480" t="str">
            <v>打磨</v>
          </cell>
          <cell r="O6480">
            <v>4</v>
          </cell>
          <cell r="P6480" t="str">
            <v>校正</v>
          </cell>
          <cell r="Q6480">
            <v>0</v>
          </cell>
          <cell r="R6480" t="str">
            <v>喷砂</v>
          </cell>
          <cell r="S6480">
            <v>1.5</v>
          </cell>
          <cell r="T6480" t="str">
            <v>挂件</v>
          </cell>
          <cell r="U6480">
            <v>0.5</v>
          </cell>
          <cell r="V6480" t="str">
            <v>喷漆</v>
          </cell>
          <cell r="W6480">
            <v>2.5</v>
          </cell>
          <cell r="X6480" t="str">
            <v>转</v>
          </cell>
          <cell r="Y6480">
            <v>0</v>
          </cell>
          <cell r="Z6480">
            <v>0</v>
          </cell>
          <cell r="AA6480">
            <v>0</v>
          </cell>
          <cell r="AB6480">
            <v>0</v>
          </cell>
          <cell r="AC6480">
            <v>0</v>
          </cell>
          <cell r="AD6480">
            <v>0</v>
          </cell>
        </row>
        <row r="6480">
          <cell r="AO6480" t="str">
            <v>2320C</v>
          </cell>
          <cell r="AP6480">
            <v>3</v>
          </cell>
          <cell r="AQ6480">
            <v>25007</v>
          </cell>
        </row>
        <row r="6481">
          <cell r="A6481">
            <v>6483</v>
          </cell>
          <cell r="B6481">
            <v>3</v>
          </cell>
          <cell r="C6481">
            <v>45741</v>
          </cell>
        </row>
        <row r="6481">
          <cell r="E6481" t="str">
            <v>232C-12140100</v>
          </cell>
          <cell r="F6481" t="str">
            <v>盒体</v>
          </cell>
          <cell r="G6481">
            <v>1</v>
          </cell>
        </row>
        <row r="6481">
          <cell r="J6481" t="str">
            <v>定位焊</v>
          </cell>
          <cell r="K6481">
            <v>10.2</v>
          </cell>
          <cell r="L6481" t="str">
            <v>焊接</v>
          </cell>
          <cell r="M6481">
            <v>8.5</v>
          </cell>
          <cell r="N6481" t="str">
            <v>打磨</v>
          </cell>
          <cell r="O6481">
            <v>4</v>
          </cell>
          <cell r="P6481" t="str">
            <v>转</v>
          </cell>
          <cell r="Q6481">
            <v>0</v>
          </cell>
          <cell r="R6481">
            <v>0</v>
          </cell>
          <cell r="S6481">
            <v>0</v>
          </cell>
          <cell r="T6481">
            <v>0</v>
          </cell>
          <cell r="U6481">
            <v>0</v>
          </cell>
          <cell r="V6481">
            <v>0</v>
          </cell>
          <cell r="W6481">
            <v>0</v>
          </cell>
          <cell r="X6481">
            <v>0</v>
          </cell>
          <cell r="Y6481">
            <v>0</v>
          </cell>
          <cell r="Z6481">
            <v>0</v>
          </cell>
          <cell r="AA6481">
            <v>0</v>
          </cell>
          <cell r="AB6481">
            <v>0</v>
          </cell>
          <cell r="AC6481">
            <v>0</v>
          </cell>
          <cell r="AD6481">
            <v>0</v>
          </cell>
        </row>
        <row r="6481">
          <cell r="AN6481" t="str">
            <v>借用</v>
          </cell>
          <cell r="AO6481" t="str">
            <v>2320C</v>
          </cell>
          <cell r="AP6481">
            <v>3</v>
          </cell>
          <cell r="AQ6481">
            <v>25007</v>
          </cell>
        </row>
        <row r="6482">
          <cell r="A6482">
            <v>6484</v>
          </cell>
          <cell r="B6482">
            <v>3</v>
          </cell>
          <cell r="C6482">
            <v>45741</v>
          </cell>
        </row>
        <row r="6482">
          <cell r="E6482" t="str">
            <v>232C-12140101</v>
          </cell>
          <cell r="F6482" t="str">
            <v>盒体</v>
          </cell>
          <cell r="G6482">
            <v>1</v>
          </cell>
          <cell r="H6482" t="str">
            <v>钢板t1.5/304</v>
          </cell>
        </row>
        <row r="6482">
          <cell r="J6482" t="str">
            <v>激光作业</v>
          </cell>
          <cell r="K6482">
            <v>2.52</v>
          </cell>
          <cell r="L6482" t="str">
            <v>激光拾件</v>
          </cell>
          <cell r="M6482">
            <v>1.4</v>
          </cell>
          <cell r="N6482" t="str">
            <v>倒钝</v>
          </cell>
          <cell r="O6482">
            <v>1.96</v>
          </cell>
          <cell r="P6482" t="str">
            <v>折弯</v>
          </cell>
          <cell r="Q6482">
            <v>3.36</v>
          </cell>
          <cell r="R6482" t="str">
            <v>转</v>
          </cell>
          <cell r="S6482">
            <v>0</v>
          </cell>
          <cell r="T6482">
            <v>0</v>
          </cell>
          <cell r="U6482">
            <v>0</v>
          </cell>
          <cell r="V6482">
            <v>0</v>
          </cell>
          <cell r="W6482">
            <v>0</v>
          </cell>
          <cell r="X6482">
            <v>0</v>
          </cell>
          <cell r="Y6482">
            <v>0</v>
          </cell>
          <cell r="Z6482">
            <v>0</v>
          </cell>
          <cell r="AA6482">
            <v>0</v>
          </cell>
          <cell r="AB6482">
            <v>0</v>
          </cell>
          <cell r="AC6482">
            <v>0</v>
          </cell>
          <cell r="AD6482">
            <v>0</v>
          </cell>
        </row>
        <row r="6482">
          <cell r="AH6482" t="str">
            <v>312×124</v>
          </cell>
        </row>
        <row r="6482">
          <cell r="AN6482" t="str">
            <v>借用</v>
          </cell>
          <cell r="AO6482" t="str">
            <v>2320C</v>
          </cell>
          <cell r="AP6482">
            <v>3</v>
          </cell>
          <cell r="AQ6482">
            <v>25007</v>
          </cell>
        </row>
        <row r="6483">
          <cell r="A6483">
            <v>6485</v>
          </cell>
          <cell r="B6483">
            <v>6</v>
          </cell>
          <cell r="C6483">
            <v>45741</v>
          </cell>
        </row>
        <row r="6483">
          <cell r="E6483" t="str">
            <v>232C-12140102</v>
          </cell>
          <cell r="F6483" t="str">
            <v>圆环</v>
          </cell>
          <cell r="G6483">
            <v>2</v>
          </cell>
          <cell r="H6483" t="str">
            <v>钢板t2/304</v>
          </cell>
        </row>
        <row r="6483">
          <cell r="J6483" t="str">
            <v>激光作业</v>
          </cell>
          <cell r="K6483">
            <v>0.48</v>
          </cell>
          <cell r="L6483" t="str">
            <v>激光拾件</v>
          </cell>
          <cell r="M6483">
            <v>0.8</v>
          </cell>
          <cell r="N6483" t="str">
            <v>倒钝</v>
          </cell>
          <cell r="O6483">
            <v>0.8</v>
          </cell>
          <cell r="P6483" t="str">
            <v>转</v>
          </cell>
          <cell r="Q6483">
            <v>0</v>
          </cell>
          <cell r="R6483">
            <v>0</v>
          </cell>
          <cell r="S6483">
            <v>0</v>
          </cell>
          <cell r="T6483">
            <v>0</v>
          </cell>
          <cell r="U6483">
            <v>0</v>
          </cell>
          <cell r="V6483">
            <v>0</v>
          </cell>
          <cell r="W6483">
            <v>0</v>
          </cell>
          <cell r="X6483">
            <v>0</v>
          </cell>
          <cell r="Y6483">
            <v>0</v>
          </cell>
          <cell r="Z6483">
            <v>0</v>
          </cell>
          <cell r="AA6483">
            <v>0</v>
          </cell>
          <cell r="AB6483">
            <v>0</v>
          </cell>
          <cell r="AC6483">
            <v>0</v>
          </cell>
          <cell r="AD6483">
            <v>0</v>
          </cell>
        </row>
        <row r="6483">
          <cell r="AH6483" t="str">
            <v>45×45</v>
          </cell>
        </row>
        <row r="6483">
          <cell r="AN6483" t="str">
            <v>借用</v>
          </cell>
          <cell r="AO6483" t="str">
            <v>2320C</v>
          </cell>
          <cell r="AP6483">
            <v>3</v>
          </cell>
          <cell r="AQ6483">
            <v>25007</v>
          </cell>
        </row>
        <row r="6484">
          <cell r="A6484">
            <v>6486</v>
          </cell>
          <cell r="B6484">
            <v>3</v>
          </cell>
          <cell r="C6484">
            <v>45741</v>
          </cell>
        </row>
        <row r="6484">
          <cell r="E6484" t="str">
            <v>232C-121402</v>
          </cell>
          <cell r="F6484" t="str">
            <v>盒盖</v>
          </cell>
          <cell r="G6484">
            <v>1</v>
          </cell>
          <cell r="H6484" t="str">
            <v>钢板t1.5/304</v>
          </cell>
        </row>
        <row r="6484">
          <cell r="J6484" t="str">
            <v>激光作业</v>
          </cell>
          <cell r="K6484">
            <v>1.12</v>
          </cell>
          <cell r="L6484" t="str">
            <v>激光拾件</v>
          </cell>
          <cell r="M6484">
            <v>1.4</v>
          </cell>
          <cell r="N6484" t="str">
            <v>倒钝</v>
          </cell>
          <cell r="O6484">
            <v>1.4</v>
          </cell>
          <cell r="P6484" t="str">
            <v>折弯</v>
          </cell>
          <cell r="Q6484">
            <v>2.8</v>
          </cell>
          <cell r="R6484" t="str">
            <v>转</v>
          </cell>
          <cell r="S6484">
            <v>0</v>
          </cell>
          <cell r="T6484">
            <v>0</v>
          </cell>
          <cell r="U6484">
            <v>0</v>
          </cell>
          <cell r="V6484">
            <v>0</v>
          </cell>
          <cell r="W6484">
            <v>0</v>
          </cell>
          <cell r="X6484">
            <v>0</v>
          </cell>
          <cell r="Y6484">
            <v>0</v>
          </cell>
          <cell r="Z6484">
            <v>0</v>
          </cell>
          <cell r="AA6484">
            <v>0</v>
          </cell>
          <cell r="AB6484">
            <v>0</v>
          </cell>
          <cell r="AC6484">
            <v>0</v>
          </cell>
          <cell r="AD6484">
            <v>0</v>
          </cell>
        </row>
        <row r="6484">
          <cell r="AH6484" t="str">
            <v>277×70.5</v>
          </cell>
        </row>
        <row r="6484">
          <cell r="AN6484" t="str">
            <v>借用</v>
          </cell>
          <cell r="AO6484" t="str">
            <v>2320C</v>
          </cell>
          <cell r="AP6484">
            <v>3</v>
          </cell>
          <cell r="AQ6484">
            <v>25007</v>
          </cell>
        </row>
        <row r="6485">
          <cell r="A6485">
            <v>6487</v>
          </cell>
          <cell r="B6485">
            <v>3</v>
          </cell>
          <cell r="C6485">
            <v>45741</v>
          </cell>
        </row>
        <row r="6485">
          <cell r="E6485" t="str">
            <v>2320C-12020100</v>
          </cell>
          <cell r="F6485" t="str">
            <v>支架</v>
          </cell>
          <cell r="G6485">
            <v>1</v>
          </cell>
        </row>
        <row r="6485">
          <cell r="J6485" t="str">
            <v>定位焊</v>
          </cell>
          <cell r="K6485">
            <v>52</v>
          </cell>
          <cell r="L6485" t="str">
            <v>焊接</v>
          </cell>
          <cell r="M6485">
            <v>60</v>
          </cell>
          <cell r="N6485" t="str">
            <v>打磨</v>
          </cell>
          <cell r="O6485">
            <v>40</v>
          </cell>
          <cell r="P6485" t="str">
            <v>校正</v>
          </cell>
          <cell r="Q6485">
            <v>10</v>
          </cell>
          <cell r="R6485" t="str">
            <v>划线钻</v>
          </cell>
          <cell r="S6485">
            <v>24</v>
          </cell>
          <cell r="T6485" t="str">
            <v>检漏</v>
          </cell>
          <cell r="U6485">
            <v>0</v>
          </cell>
          <cell r="V6485" t="str">
            <v>喷砂</v>
          </cell>
          <cell r="W6485">
            <v>12</v>
          </cell>
          <cell r="X6485" t="str">
            <v>喷铝</v>
          </cell>
          <cell r="Y6485">
            <v>53.5</v>
          </cell>
          <cell r="Z6485" t="str">
            <v>磨铝面</v>
          </cell>
          <cell r="AA6485">
            <v>6</v>
          </cell>
          <cell r="AB6485" t="str">
            <v>喷漆</v>
          </cell>
          <cell r="AC6485">
            <v>21</v>
          </cell>
          <cell r="AD6485" t="str">
            <v>转</v>
          </cell>
        </row>
        <row r="6485">
          <cell r="AO6485" t="str">
            <v>2320C</v>
          </cell>
          <cell r="AP6485">
            <v>3</v>
          </cell>
          <cell r="AQ6485">
            <v>25007</v>
          </cell>
        </row>
        <row r="6486">
          <cell r="A6486">
            <v>6488</v>
          </cell>
          <cell r="B6486">
            <v>3</v>
          </cell>
          <cell r="C6486">
            <v>45741</v>
          </cell>
        </row>
        <row r="6486">
          <cell r="E6486" t="str">
            <v>2320C-12020100</v>
          </cell>
          <cell r="F6486" t="str">
            <v>支架</v>
          </cell>
          <cell r="G6486">
            <v>1</v>
          </cell>
        </row>
        <row r="6486">
          <cell r="J6486" t="str">
            <v>喷铝</v>
          </cell>
          <cell r="K6486">
            <v>53.5</v>
          </cell>
          <cell r="L6486" t="str">
            <v>磨铝面</v>
          </cell>
          <cell r="M6486">
            <v>6</v>
          </cell>
          <cell r="N6486" t="str">
            <v>喷漆</v>
          </cell>
          <cell r="O6486">
            <v>21</v>
          </cell>
          <cell r="P6486" t="str">
            <v>转</v>
          </cell>
        </row>
        <row r="6486">
          <cell r="AO6486" t="str">
            <v>2320C</v>
          </cell>
          <cell r="AP6486">
            <v>3</v>
          </cell>
          <cell r="AQ6486">
            <v>25007</v>
          </cell>
        </row>
        <row r="6487">
          <cell r="A6487">
            <v>6489</v>
          </cell>
          <cell r="B6487">
            <v>6</v>
          </cell>
          <cell r="C6487">
            <v>45741</v>
          </cell>
        </row>
        <row r="6487">
          <cell r="E6487" t="str">
            <v>2320C-12020101</v>
          </cell>
          <cell r="F6487" t="str">
            <v>弯板</v>
          </cell>
          <cell r="G6487">
            <v>2</v>
          </cell>
          <cell r="H6487" t="str">
            <v>钢板t3/Q235B</v>
          </cell>
        </row>
        <row r="6487">
          <cell r="J6487" t="str">
            <v>激光作业</v>
          </cell>
          <cell r="K6487">
            <v>1.12</v>
          </cell>
          <cell r="L6487" t="str">
            <v>激光拾件</v>
          </cell>
          <cell r="M6487">
            <v>0.8</v>
          </cell>
          <cell r="N6487" t="str">
            <v>折弯</v>
          </cell>
          <cell r="O6487">
            <v>1.6</v>
          </cell>
          <cell r="P6487" t="str">
            <v>转</v>
          </cell>
          <cell r="Q6487">
            <v>0</v>
          </cell>
          <cell r="R6487">
            <v>0</v>
          </cell>
          <cell r="S6487">
            <v>0</v>
          </cell>
          <cell r="T6487">
            <v>0</v>
          </cell>
          <cell r="U6487">
            <v>0</v>
          </cell>
          <cell r="V6487">
            <v>0</v>
          </cell>
          <cell r="W6487">
            <v>0</v>
          </cell>
          <cell r="X6487">
            <v>0</v>
          </cell>
          <cell r="Y6487">
            <v>0</v>
          </cell>
          <cell r="Z6487">
            <v>0</v>
          </cell>
          <cell r="AA6487">
            <v>0</v>
          </cell>
          <cell r="AB6487">
            <v>0</v>
          </cell>
          <cell r="AC6487">
            <v>0</v>
          </cell>
          <cell r="AD6487">
            <v>0</v>
          </cell>
        </row>
        <row r="6487">
          <cell r="AH6487" t="str">
            <v>440×78</v>
          </cell>
        </row>
        <row r="6487">
          <cell r="AO6487" t="str">
            <v>2320C</v>
          </cell>
          <cell r="AP6487">
            <v>3</v>
          </cell>
          <cell r="AQ6487">
            <v>25007</v>
          </cell>
        </row>
        <row r="6488">
          <cell r="A6488">
            <v>6490</v>
          </cell>
          <cell r="B6488">
            <v>3</v>
          </cell>
          <cell r="C6488">
            <v>45741</v>
          </cell>
        </row>
        <row r="6488">
          <cell r="E6488" t="str">
            <v>2320C-12020102</v>
          </cell>
          <cell r="F6488" t="str">
            <v>弯板</v>
          </cell>
          <cell r="G6488">
            <v>1</v>
          </cell>
          <cell r="H6488" t="str">
            <v>钢板t4/Q235B</v>
          </cell>
        </row>
        <row r="6488">
          <cell r="J6488" t="str">
            <v>激光作业</v>
          </cell>
          <cell r="K6488">
            <v>1.96</v>
          </cell>
          <cell r="L6488" t="str">
            <v>激光拾件</v>
          </cell>
          <cell r="M6488">
            <v>1.4</v>
          </cell>
          <cell r="N6488" t="str">
            <v>折弯</v>
          </cell>
          <cell r="O6488">
            <v>1.96</v>
          </cell>
          <cell r="P6488" t="str">
            <v>转</v>
          </cell>
          <cell r="Q6488">
            <v>0</v>
          </cell>
          <cell r="R6488">
            <v>0</v>
          </cell>
          <cell r="S6488">
            <v>0</v>
          </cell>
          <cell r="T6488">
            <v>0</v>
          </cell>
          <cell r="U6488">
            <v>0</v>
          </cell>
          <cell r="V6488">
            <v>0</v>
          </cell>
          <cell r="W6488">
            <v>0</v>
          </cell>
          <cell r="X6488">
            <v>0</v>
          </cell>
          <cell r="Y6488">
            <v>0</v>
          </cell>
          <cell r="Z6488">
            <v>0</v>
          </cell>
          <cell r="AA6488">
            <v>0</v>
          </cell>
          <cell r="AB6488">
            <v>0</v>
          </cell>
          <cell r="AC6488">
            <v>0</v>
          </cell>
          <cell r="AD6488">
            <v>0</v>
          </cell>
        </row>
        <row r="6488">
          <cell r="AH6488" t="str">
            <v>527×73</v>
          </cell>
        </row>
        <row r="6488">
          <cell r="AO6488" t="str">
            <v>2320C</v>
          </cell>
          <cell r="AP6488">
            <v>3</v>
          </cell>
          <cell r="AQ6488">
            <v>25007</v>
          </cell>
        </row>
        <row r="6489">
          <cell r="A6489">
            <v>6491</v>
          </cell>
          <cell r="B6489">
            <v>6</v>
          </cell>
          <cell r="C6489">
            <v>45741</v>
          </cell>
        </row>
        <row r="6489">
          <cell r="E6489" t="str">
            <v>2320C-12020103</v>
          </cell>
          <cell r="F6489" t="str">
            <v>板</v>
          </cell>
          <cell r="G6489">
            <v>2</v>
          </cell>
          <cell r="H6489" t="str">
            <v>钢板t4/Q235B</v>
          </cell>
        </row>
        <row r="6489">
          <cell r="J6489" t="str">
            <v>激光作业</v>
          </cell>
          <cell r="K6489">
            <v>1.44</v>
          </cell>
          <cell r="L6489" t="str">
            <v>激光拾件</v>
          </cell>
          <cell r="M6489">
            <v>0.8</v>
          </cell>
          <cell r="N6489" t="str">
            <v>转</v>
          </cell>
          <cell r="O6489">
            <v>0</v>
          </cell>
          <cell r="P6489">
            <v>0</v>
          </cell>
          <cell r="Q6489">
            <v>0</v>
          </cell>
          <cell r="R6489">
            <v>0</v>
          </cell>
          <cell r="S6489">
            <v>0</v>
          </cell>
          <cell r="T6489">
            <v>0</v>
          </cell>
          <cell r="U6489">
            <v>0</v>
          </cell>
          <cell r="V6489">
            <v>0</v>
          </cell>
          <cell r="W6489">
            <v>0</v>
          </cell>
          <cell r="X6489">
            <v>0</v>
          </cell>
          <cell r="Y6489">
            <v>0</v>
          </cell>
          <cell r="Z6489">
            <v>0</v>
          </cell>
          <cell r="AA6489">
            <v>0</v>
          </cell>
          <cell r="AB6489">
            <v>0</v>
          </cell>
          <cell r="AC6489">
            <v>0</v>
          </cell>
          <cell r="AD6489">
            <v>0</v>
          </cell>
        </row>
        <row r="6489">
          <cell r="AH6489" t="str">
            <v>807×40</v>
          </cell>
        </row>
        <row r="6489">
          <cell r="AO6489" t="str">
            <v>2320C</v>
          </cell>
          <cell r="AP6489">
            <v>3</v>
          </cell>
          <cell r="AQ6489">
            <v>25007</v>
          </cell>
        </row>
        <row r="6490">
          <cell r="A6490">
            <v>6492</v>
          </cell>
          <cell r="B6490">
            <v>6</v>
          </cell>
          <cell r="C6490">
            <v>45741</v>
          </cell>
        </row>
        <row r="6490">
          <cell r="E6490" t="str">
            <v>2320C-12020104</v>
          </cell>
          <cell r="F6490" t="str">
            <v>板</v>
          </cell>
          <cell r="G6490">
            <v>2</v>
          </cell>
          <cell r="H6490" t="str">
            <v>钢板t4/Q235B</v>
          </cell>
        </row>
        <row r="6490">
          <cell r="J6490" t="str">
            <v>激光作业</v>
          </cell>
          <cell r="K6490">
            <v>0.64</v>
          </cell>
          <cell r="L6490" t="str">
            <v>激光拾件</v>
          </cell>
          <cell r="M6490">
            <v>0.8</v>
          </cell>
          <cell r="N6490" t="str">
            <v>转</v>
          </cell>
          <cell r="O6490">
            <v>0</v>
          </cell>
          <cell r="P6490">
            <v>0</v>
          </cell>
          <cell r="Q6490">
            <v>0</v>
          </cell>
          <cell r="R6490">
            <v>0</v>
          </cell>
          <cell r="S6490">
            <v>0</v>
          </cell>
          <cell r="T6490">
            <v>0</v>
          </cell>
          <cell r="U6490">
            <v>0</v>
          </cell>
          <cell r="V6490">
            <v>0</v>
          </cell>
          <cell r="W6490">
            <v>0</v>
          </cell>
          <cell r="X6490">
            <v>0</v>
          </cell>
          <cell r="Y6490">
            <v>0</v>
          </cell>
          <cell r="Z6490">
            <v>0</v>
          </cell>
          <cell r="AA6490">
            <v>0</v>
          </cell>
          <cell r="AB6490">
            <v>0</v>
          </cell>
          <cell r="AC6490">
            <v>0</v>
          </cell>
          <cell r="AD6490">
            <v>0</v>
          </cell>
        </row>
        <row r="6490">
          <cell r="AH6490" t="str">
            <v>264×40</v>
          </cell>
        </row>
        <row r="6490">
          <cell r="AO6490" t="str">
            <v>2320C</v>
          </cell>
          <cell r="AP6490">
            <v>3</v>
          </cell>
          <cell r="AQ6490">
            <v>25007</v>
          </cell>
        </row>
        <row r="6491">
          <cell r="A6491">
            <v>6493</v>
          </cell>
          <cell r="B6491">
            <v>3</v>
          </cell>
          <cell r="C6491">
            <v>45741</v>
          </cell>
        </row>
        <row r="6491">
          <cell r="E6491" t="str">
            <v>2320C-12020105</v>
          </cell>
          <cell r="F6491" t="str">
            <v>弯板</v>
          </cell>
          <cell r="G6491">
            <v>1</v>
          </cell>
          <cell r="H6491" t="str">
            <v>钢板t4/Q235B</v>
          </cell>
        </row>
        <row r="6491">
          <cell r="J6491" t="str">
            <v>激光作业</v>
          </cell>
          <cell r="K6491">
            <v>2.24</v>
          </cell>
          <cell r="L6491" t="str">
            <v>激光拾件</v>
          </cell>
          <cell r="M6491">
            <v>1.4</v>
          </cell>
          <cell r="N6491" t="str">
            <v>折弯</v>
          </cell>
          <cell r="O6491">
            <v>2.52</v>
          </cell>
          <cell r="P6491" t="str">
            <v>转</v>
          </cell>
          <cell r="Q6491">
            <v>0</v>
          </cell>
          <cell r="R6491">
            <v>0</v>
          </cell>
          <cell r="S6491">
            <v>0</v>
          </cell>
          <cell r="T6491">
            <v>0</v>
          </cell>
          <cell r="U6491">
            <v>0</v>
          </cell>
          <cell r="V6491">
            <v>0</v>
          </cell>
          <cell r="W6491">
            <v>0</v>
          </cell>
          <cell r="X6491">
            <v>0</v>
          </cell>
          <cell r="Y6491">
            <v>0</v>
          </cell>
          <cell r="Z6491">
            <v>0</v>
          </cell>
          <cell r="AA6491">
            <v>0</v>
          </cell>
          <cell r="AB6491">
            <v>0</v>
          </cell>
          <cell r="AC6491">
            <v>0</v>
          </cell>
          <cell r="AD6491">
            <v>0</v>
          </cell>
        </row>
        <row r="6491">
          <cell r="AH6491" t="str">
            <v>681×73</v>
          </cell>
        </row>
        <row r="6491">
          <cell r="AO6491" t="str">
            <v>2320C</v>
          </cell>
          <cell r="AP6491">
            <v>3</v>
          </cell>
          <cell r="AQ6491">
            <v>25007</v>
          </cell>
        </row>
        <row r="6492">
          <cell r="A6492">
            <v>6494</v>
          </cell>
          <cell r="B6492">
            <v>3</v>
          </cell>
          <cell r="C6492">
            <v>45741</v>
          </cell>
        </row>
        <row r="6492">
          <cell r="E6492" t="str">
            <v>2320C-12020107</v>
          </cell>
          <cell r="F6492" t="str">
            <v>弯板</v>
          </cell>
          <cell r="G6492">
            <v>1</v>
          </cell>
          <cell r="H6492" t="str">
            <v>钢板t4/Q235B</v>
          </cell>
        </row>
        <row r="6492">
          <cell r="J6492" t="str">
            <v>激光作业</v>
          </cell>
          <cell r="K6492">
            <v>2.24</v>
          </cell>
          <cell r="L6492" t="str">
            <v>激光拾件</v>
          </cell>
          <cell r="M6492">
            <v>1.4</v>
          </cell>
          <cell r="N6492" t="str">
            <v>折弯</v>
          </cell>
          <cell r="O6492">
            <v>1.4</v>
          </cell>
          <cell r="P6492" t="str">
            <v>转</v>
          </cell>
          <cell r="Q6492">
            <v>0</v>
          </cell>
          <cell r="R6492">
            <v>0</v>
          </cell>
          <cell r="S6492">
            <v>0</v>
          </cell>
          <cell r="T6492">
            <v>0</v>
          </cell>
          <cell r="U6492">
            <v>0</v>
          </cell>
          <cell r="V6492">
            <v>0</v>
          </cell>
          <cell r="W6492">
            <v>0</v>
          </cell>
          <cell r="X6492">
            <v>0</v>
          </cell>
          <cell r="Y6492">
            <v>0</v>
          </cell>
          <cell r="Z6492">
            <v>0</v>
          </cell>
          <cell r="AA6492">
            <v>0</v>
          </cell>
          <cell r="AB6492">
            <v>0</v>
          </cell>
          <cell r="AC6492">
            <v>0</v>
          </cell>
          <cell r="AD6492">
            <v>0</v>
          </cell>
        </row>
        <row r="6492">
          <cell r="AH6492" t="str">
            <v>280×81.2</v>
          </cell>
        </row>
        <row r="6492">
          <cell r="AO6492" t="str">
            <v>2320C</v>
          </cell>
          <cell r="AP6492">
            <v>3</v>
          </cell>
          <cell r="AQ6492">
            <v>25007</v>
          </cell>
        </row>
        <row r="6493">
          <cell r="A6493">
            <v>6495</v>
          </cell>
          <cell r="B6493">
            <v>3</v>
          </cell>
          <cell r="C6493">
            <v>45741</v>
          </cell>
        </row>
        <row r="6493">
          <cell r="E6493" t="str">
            <v>2320C-12020110</v>
          </cell>
          <cell r="F6493" t="str">
            <v>弯板</v>
          </cell>
          <cell r="G6493">
            <v>1</v>
          </cell>
          <cell r="H6493" t="str">
            <v>钢板t4/Q235B</v>
          </cell>
        </row>
        <row r="6493">
          <cell r="J6493" t="str">
            <v>激光作业</v>
          </cell>
          <cell r="K6493">
            <v>2.24</v>
          </cell>
          <cell r="L6493" t="str">
            <v>激光拾件</v>
          </cell>
          <cell r="M6493">
            <v>1.4</v>
          </cell>
          <cell r="N6493" t="str">
            <v>折弯</v>
          </cell>
          <cell r="O6493">
            <v>2.52</v>
          </cell>
          <cell r="P6493" t="str">
            <v>转</v>
          </cell>
          <cell r="Q6493">
            <v>0</v>
          </cell>
          <cell r="R6493">
            <v>0</v>
          </cell>
          <cell r="S6493">
            <v>0</v>
          </cell>
          <cell r="T6493">
            <v>0</v>
          </cell>
          <cell r="U6493">
            <v>0</v>
          </cell>
          <cell r="V6493">
            <v>0</v>
          </cell>
          <cell r="W6493">
            <v>0</v>
          </cell>
          <cell r="X6493">
            <v>0</v>
          </cell>
          <cell r="Y6493">
            <v>0</v>
          </cell>
          <cell r="Z6493">
            <v>0</v>
          </cell>
          <cell r="AA6493">
            <v>0</v>
          </cell>
          <cell r="AB6493">
            <v>0</v>
          </cell>
          <cell r="AC6493">
            <v>0</v>
          </cell>
          <cell r="AD6493">
            <v>0</v>
          </cell>
        </row>
        <row r="6493">
          <cell r="AH6493" t="str">
            <v>681×73</v>
          </cell>
        </row>
        <row r="6493">
          <cell r="AO6493" t="str">
            <v>2320C</v>
          </cell>
          <cell r="AP6493">
            <v>3</v>
          </cell>
          <cell r="AQ6493">
            <v>25007</v>
          </cell>
        </row>
        <row r="6494">
          <cell r="A6494">
            <v>6496</v>
          </cell>
          <cell r="B6494">
            <v>3</v>
          </cell>
          <cell r="C6494">
            <v>45741</v>
          </cell>
        </row>
        <row r="6494">
          <cell r="E6494" t="str">
            <v>2320C-12020111</v>
          </cell>
          <cell r="F6494" t="str">
            <v>弯板</v>
          </cell>
          <cell r="G6494">
            <v>1</v>
          </cell>
          <cell r="H6494" t="str">
            <v>钢板t4/Q235B</v>
          </cell>
        </row>
        <row r="6494">
          <cell r="J6494" t="str">
            <v>激光作业</v>
          </cell>
          <cell r="K6494">
            <v>1.96</v>
          </cell>
          <cell r="L6494" t="str">
            <v>激光拾件</v>
          </cell>
          <cell r="M6494">
            <v>1.4</v>
          </cell>
          <cell r="N6494" t="str">
            <v>折弯</v>
          </cell>
          <cell r="O6494">
            <v>1.96</v>
          </cell>
          <cell r="P6494" t="str">
            <v>转</v>
          </cell>
          <cell r="Q6494">
            <v>0</v>
          </cell>
          <cell r="R6494">
            <v>0</v>
          </cell>
          <cell r="S6494">
            <v>0</v>
          </cell>
          <cell r="T6494">
            <v>0</v>
          </cell>
          <cell r="U6494">
            <v>0</v>
          </cell>
          <cell r="V6494">
            <v>0</v>
          </cell>
          <cell r="W6494">
            <v>0</v>
          </cell>
          <cell r="X6494">
            <v>0</v>
          </cell>
          <cell r="Y6494">
            <v>0</v>
          </cell>
          <cell r="Z6494">
            <v>0</v>
          </cell>
          <cell r="AA6494">
            <v>0</v>
          </cell>
          <cell r="AB6494">
            <v>0</v>
          </cell>
          <cell r="AC6494">
            <v>0</v>
          </cell>
          <cell r="AD6494">
            <v>0</v>
          </cell>
        </row>
        <row r="6494">
          <cell r="AH6494" t="str">
            <v>527×73</v>
          </cell>
        </row>
        <row r="6494">
          <cell r="AO6494" t="str">
            <v>2320C</v>
          </cell>
          <cell r="AP6494">
            <v>3</v>
          </cell>
          <cell r="AQ6494">
            <v>25007</v>
          </cell>
        </row>
        <row r="6495">
          <cell r="A6495">
            <v>6497</v>
          </cell>
          <cell r="B6495">
            <v>3</v>
          </cell>
          <cell r="C6495">
            <v>45741</v>
          </cell>
        </row>
        <row r="6495">
          <cell r="E6495" t="str">
            <v>2320C-12020114</v>
          </cell>
          <cell r="F6495" t="str">
            <v>弯板</v>
          </cell>
          <cell r="G6495">
            <v>1</v>
          </cell>
          <cell r="H6495" t="str">
            <v>钢板t4/Q235B</v>
          </cell>
        </row>
        <row r="6495">
          <cell r="J6495" t="str">
            <v>激光作业</v>
          </cell>
          <cell r="K6495">
            <v>2.24</v>
          </cell>
          <cell r="L6495" t="str">
            <v>激光拾件</v>
          </cell>
          <cell r="M6495">
            <v>1.4</v>
          </cell>
          <cell r="N6495" t="str">
            <v>折弯</v>
          </cell>
          <cell r="O6495">
            <v>1.4</v>
          </cell>
          <cell r="P6495" t="str">
            <v>转</v>
          </cell>
          <cell r="Q6495">
            <v>0</v>
          </cell>
          <cell r="R6495">
            <v>0</v>
          </cell>
          <cell r="S6495">
            <v>0</v>
          </cell>
          <cell r="T6495">
            <v>0</v>
          </cell>
          <cell r="U6495">
            <v>0</v>
          </cell>
          <cell r="V6495">
            <v>0</v>
          </cell>
          <cell r="W6495">
            <v>0</v>
          </cell>
          <cell r="X6495">
            <v>0</v>
          </cell>
          <cell r="Y6495">
            <v>0</v>
          </cell>
          <cell r="Z6495">
            <v>0</v>
          </cell>
          <cell r="AA6495">
            <v>0</v>
          </cell>
          <cell r="AB6495">
            <v>0</v>
          </cell>
          <cell r="AC6495">
            <v>0</v>
          </cell>
          <cell r="AD6495">
            <v>0</v>
          </cell>
        </row>
        <row r="6495">
          <cell r="AH6495" t="str">
            <v>280×80.6</v>
          </cell>
        </row>
        <row r="6495">
          <cell r="AO6495" t="str">
            <v>2320C</v>
          </cell>
          <cell r="AP6495">
            <v>3</v>
          </cell>
          <cell r="AQ6495">
            <v>25007</v>
          </cell>
        </row>
        <row r="6496">
          <cell r="A6496">
            <v>6498</v>
          </cell>
          <cell r="B6496">
            <v>6</v>
          </cell>
          <cell r="C6496">
            <v>45741</v>
          </cell>
        </row>
        <row r="6496">
          <cell r="E6496" t="str">
            <v>2320C-12020200</v>
          </cell>
          <cell r="F6496" t="str">
            <v>捆带</v>
          </cell>
          <cell r="G6496">
            <v>2</v>
          </cell>
        </row>
        <row r="6496">
          <cell r="J6496" t="str">
            <v>定位焊</v>
          </cell>
          <cell r="K6496">
            <v>3</v>
          </cell>
          <cell r="L6496" t="str">
            <v>焊接</v>
          </cell>
          <cell r="M6496">
            <v>4.5</v>
          </cell>
          <cell r="N6496" t="str">
            <v>打磨</v>
          </cell>
          <cell r="O6496">
            <v>2</v>
          </cell>
          <cell r="P6496" t="str">
            <v>喷砂</v>
          </cell>
          <cell r="Q6496">
            <v>2.5</v>
          </cell>
          <cell r="R6496" t="str">
            <v>喷漆</v>
          </cell>
          <cell r="S6496">
            <v>3.5</v>
          </cell>
          <cell r="T6496" t="str">
            <v>转</v>
          </cell>
          <cell r="U6496">
            <v>0</v>
          </cell>
          <cell r="V6496">
            <v>0</v>
          </cell>
          <cell r="W6496">
            <v>0</v>
          </cell>
          <cell r="X6496">
            <v>0</v>
          </cell>
          <cell r="Y6496">
            <v>0</v>
          </cell>
          <cell r="Z6496">
            <v>0</v>
          </cell>
          <cell r="AA6496">
            <v>0</v>
          </cell>
          <cell r="AB6496">
            <v>0</v>
          </cell>
          <cell r="AC6496">
            <v>0</v>
          </cell>
          <cell r="AD6496">
            <v>0</v>
          </cell>
        </row>
        <row r="6496">
          <cell r="AO6496" t="str">
            <v>2320C</v>
          </cell>
          <cell r="AP6496">
            <v>3</v>
          </cell>
          <cell r="AQ6496">
            <v>25007</v>
          </cell>
        </row>
        <row r="6497">
          <cell r="A6497">
            <v>6499</v>
          </cell>
          <cell r="B6497">
            <v>6</v>
          </cell>
          <cell r="C6497">
            <v>45741</v>
          </cell>
        </row>
        <row r="6497">
          <cell r="E6497" t="str">
            <v>2320C-12020201</v>
          </cell>
          <cell r="F6497" t="str">
            <v>捆带</v>
          </cell>
          <cell r="G6497">
            <v>2</v>
          </cell>
          <cell r="H6497" t="str">
            <v>钢板t1.5/304</v>
          </cell>
        </row>
        <row r="6497">
          <cell r="J6497" t="str">
            <v>激光作业</v>
          </cell>
          <cell r="K6497">
            <v>1.92</v>
          </cell>
          <cell r="L6497" t="str">
            <v>激光拾件</v>
          </cell>
          <cell r="M6497">
            <v>1.28</v>
          </cell>
          <cell r="N6497" t="str">
            <v>倒钝</v>
          </cell>
          <cell r="O6497">
            <v>2.4</v>
          </cell>
          <cell r="P6497" t="str">
            <v>转</v>
          </cell>
          <cell r="Q6497">
            <v>0</v>
          </cell>
          <cell r="R6497">
            <v>0</v>
          </cell>
          <cell r="S6497">
            <v>0</v>
          </cell>
          <cell r="T6497">
            <v>0</v>
          </cell>
          <cell r="U6497">
            <v>0</v>
          </cell>
          <cell r="V6497">
            <v>0</v>
          </cell>
          <cell r="W6497">
            <v>0</v>
          </cell>
          <cell r="X6497">
            <v>0</v>
          </cell>
          <cell r="Y6497">
            <v>0</v>
          </cell>
          <cell r="Z6497">
            <v>0</v>
          </cell>
          <cell r="AA6497">
            <v>0</v>
          </cell>
          <cell r="AB6497">
            <v>0</v>
          </cell>
          <cell r="AC6497">
            <v>0</v>
          </cell>
          <cell r="AD6497">
            <v>0</v>
          </cell>
        </row>
        <row r="6497">
          <cell r="AH6497" t="str">
            <v>1130×30</v>
          </cell>
        </row>
        <row r="6497">
          <cell r="AO6497" t="str">
            <v>2320C</v>
          </cell>
          <cell r="AP6497">
            <v>3</v>
          </cell>
          <cell r="AQ6497">
            <v>25007</v>
          </cell>
        </row>
        <row r="6498">
          <cell r="A6498">
            <v>6500</v>
          </cell>
          <cell r="B6498">
            <v>12</v>
          </cell>
          <cell r="C6498">
            <v>45741</v>
          </cell>
        </row>
        <row r="6498">
          <cell r="E6498" t="str">
            <v>2320C-12020202</v>
          </cell>
          <cell r="F6498" t="str">
            <v>螺柱</v>
          </cell>
          <cell r="G6498">
            <v>4</v>
          </cell>
          <cell r="H6498" t="str">
            <v>圆钢φ12/304</v>
          </cell>
        </row>
        <row r="6498">
          <cell r="J6498" t="str">
            <v>切割锯</v>
          </cell>
          <cell r="K6498">
            <v>0.5</v>
          </cell>
          <cell r="L6498" t="str">
            <v>车</v>
          </cell>
          <cell r="M6498">
            <v>4</v>
          </cell>
          <cell r="N6498" t="str">
            <v>铣</v>
          </cell>
          <cell r="O6498">
            <v>3.5</v>
          </cell>
          <cell r="P6498" t="str">
            <v>转</v>
          </cell>
          <cell r="Q6498">
            <v>0</v>
          </cell>
          <cell r="R6498">
            <v>0</v>
          </cell>
          <cell r="S6498">
            <v>0</v>
          </cell>
          <cell r="T6498">
            <v>0</v>
          </cell>
          <cell r="U6498">
            <v>0</v>
          </cell>
          <cell r="V6498">
            <v>0</v>
          </cell>
          <cell r="W6498">
            <v>0</v>
          </cell>
          <cell r="X6498">
            <v>0</v>
          </cell>
          <cell r="Y6498">
            <v>0</v>
          </cell>
          <cell r="Z6498">
            <v>0</v>
          </cell>
          <cell r="AA6498">
            <v>0</v>
          </cell>
          <cell r="AB6498">
            <v>0</v>
          </cell>
          <cell r="AC6498">
            <v>0</v>
          </cell>
          <cell r="AD6498">
            <v>0</v>
          </cell>
        </row>
        <row r="6498">
          <cell r="AH6498">
            <v>84</v>
          </cell>
        </row>
        <row r="6498">
          <cell r="AO6498" t="str">
            <v>2320C</v>
          </cell>
          <cell r="AP6498">
            <v>3</v>
          </cell>
          <cell r="AQ6498">
            <v>25007</v>
          </cell>
        </row>
        <row r="6499">
          <cell r="A6499">
            <v>6501</v>
          </cell>
          <cell r="B6499">
            <v>6</v>
          </cell>
          <cell r="C6499">
            <v>45741</v>
          </cell>
        </row>
        <row r="6499">
          <cell r="E6499" t="str">
            <v>2320C-120203</v>
          </cell>
          <cell r="F6499" t="str">
            <v>胶垫</v>
          </cell>
          <cell r="G6499">
            <v>2</v>
          </cell>
          <cell r="H6499" t="str">
            <v>橡胶板t2/耐油橡胶</v>
          </cell>
        </row>
        <row r="6499">
          <cell r="J6499" t="str">
            <v>剪板机</v>
          </cell>
          <cell r="K6499">
            <v>0.8</v>
          </cell>
          <cell r="L6499" t="str">
            <v>转</v>
          </cell>
          <cell r="M6499">
            <v>0</v>
          </cell>
          <cell r="N6499">
            <v>0</v>
          </cell>
          <cell r="O6499">
            <v>0</v>
          </cell>
          <cell r="P6499">
            <v>0</v>
          </cell>
          <cell r="Q6499">
            <v>0</v>
          </cell>
          <cell r="R6499">
            <v>0</v>
          </cell>
          <cell r="S6499">
            <v>0</v>
          </cell>
          <cell r="T6499">
            <v>0</v>
          </cell>
          <cell r="U6499">
            <v>0</v>
          </cell>
          <cell r="V6499">
            <v>0</v>
          </cell>
          <cell r="W6499">
            <v>0</v>
          </cell>
          <cell r="X6499">
            <v>0</v>
          </cell>
          <cell r="Y6499">
            <v>0</v>
          </cell>
          <cell r="Z6499">
            <v>0</v>
          </cell>
          <cell r="AA6499">
            <v>0</v>
          </cell>
          <cell r="AB6499">
            <v>0</v>
          </cell>
          <cell r="AC6499">
            <v>0</v>
          </cell>
          <cell r="AD6499">
            <v>0</v>
          </cell>
        </row>
        <row r="6499">
          <cell r="AH6499" t="str">
            <v>920×30</v>
          </cell>
        </row>
        <row r="6499">
          <cell r="AN6499" t="str">
            <v>WT 920×30</v>
          </cell>
          <cell r="AO6499" t="str">
            <v>2320C</v>
          </cell>
          <cell r="AP6499">
            <v>3</v>
          </cell>
          <cell r="AQ6499">
            <v>25007</v>
          </cell>
        </row>
        <row r="6500">
          <cell r="A6500">
            <v>6502</v>
          </cell>
          <cell r="B6500">
            <v>6</v>
          </cell>
          <cell r="C6500">
            <v>45741</v>
          </cell>
        </row>
        <row r="6500">
          <cell r="E6500" t="str">
            <v>2320C-120204</v>
          </cell>
          <cell r="F6500" t="str">
            <v>胶垫</v>
          </cell>
          <cell r="G6500">
            <v>2</v>
          </cell>
          <cell r="H6500" t="str">
            <v>橡胶板t2/耐油橡胶</v>
          </cell>
        </row>
        <row r="6500">
          <cell r="J6500" t="str">
            <v>剪板机</v>
          </cell>
          <cell r="K6500">
            <v>0.8</v>
          </cell>
          <cell r="L6500" t="str">
            <v>转</v>
          </cell>
          <cell r="M6500">
            <v>0</v>
          </cell>
          <cell r="N6500">
            <v>0</v>
          </cell>
          <cell r="O6500">
            <v>0</v>
          </cell>
          <cell r="P6500">
            <v>0</v>
          </cell>
          <cell r="Q6500">
            <v>0</v>
          </cell>
          <cell r="R6500">
            <v>0</v>
          </cell>
          <cell r="S6500">
            <v>0</v>
          </cell>
          <cell r="T6500">
            <v>0</v>
          </cell>
          <cell r="U6500">
            <v>0</v>
          </cell>
          <cell r="V6500">
            <v>0</v>
          </cell>
          <cell r="W6500">
            <v>0</v>
          </cell>
          <cell r="X6500">
            <v>0</v>
          </cell>
          <cell r="Y6500">
            <v>0</v>
          </cell>
          <cell r="Z6500">
            <v>0</v>
          </cell>
          <cell r="AA6500">
            <v>0</v>
          </cell>
          <cell r="AB6500">
            <v>0</v>
          </cell>
          <cell r="AC6500">
            <v>0</v>
          </cell>
          <cell r="AD6500">
            <v>0</v>
          </cell>
        </row>
        <row r="6500">
          <cell r="AH6500" t="str">
            <v>360×30</v>
          </cell>
        </row>
        <row r="6500">
          <cell r="AN6500" t="str">
            <v>WT 360×30</v>
          </cell>
          <cell r="AO6500" t="str">
            <v>2320C</v>
          </cell>
          <cell r="AP6500">
            <v>3</v>
          </cell>
          <cell r="AQ6500">
            <v>25007</v>
          </cell>
        </row>
        <row r="6501">
          <cell r="A6501">
            <v>6503</v>
          </cell>
          <cell r="B6501">
            <v>6</v>
          </cell>
          <cell r="C6501">
            <v>45741</v>
          </cell>
        </row>
        <row r="6501">
          <cell r="E6501" t="str">
            <v>2320C-120205</v>
          </cell>
          <cell r="F6501" t="str">
            <v>胶垫</v>
          </cell>
          <cell r="G6501">
            <v>2</v>
          </cell>
          <cell r="H6501" t="str">
            <v>橡胶板t2/耐油橡胶</v>
          </cell>
        </row>
        <row r="6501">
          <cell r="J6501" t="str">
            <v>剪板机</v>
          </cell>
          <cell r="K6501">
            <v>0.8</v>
          </cell>
          <cell r="L6501" t="str">
            <v>转</v>
          </cell>
          <cell r="M6501">
            <v>0</v>
          </cell>
          <cell r="N6501">
            <v>0</v>
          </cell>
          <cell r="O6501">
            <v>0</v>
          </cell>
          <cell r="P6501">
            <v>0</v>
          </cell>
          <cell r="Q6501">
            <v>0</v>
          </cell>
          <cell r="R6501">
            <v>0</v>
          </cell>
          <cell r="S6501">
            <v>0</v>
          </cell>
          <cell r="T6501">
            <v>0</v>
          </cell>
          <cell r="U6501">
            <v>0</v>
          </cell>
          <cell r="V6501">
            <v>0</v>
          </cell>
          <cell r="W6501">
            <v>0</v>
          </cell>
          <cell r="X6501">
            <v>0</v>
          </cell>
          <cell r="Y6501">
            <v>0</v>
          </cell>
          <cell r="Z6501">
            <v>0</v>
          </cell>
          <cell r="AA6501">
            <v>0</v>
          </cell>
          <cell r="AB6501">
            <v>0</v>
          </cell>
          <cell r="AC6501">
            <v>0</v>
          </cell>
          <cell r="AD6501">
            <v>0</v>
          </cell>
        </row>
        <row r="6501">
          <cell r="AH6501" t="str">
            <v>510×30</v>
          </cell>
        </row>
        <row r="6501">
          <cell r="AN6501" t="str">
            <v>WT 510×30</v>
          </cell>
          <cell r="AO6501" t="str">
            <v>2320C</v>
          </cell>
          <cell r="AP6501">
            <v>3</v>
          </cell>
          <cell r="AQ6501">
            <v>25007</v>
          </cell>
        </row>
        <row r="6502">
          <cell r="A6502">
            <v>6504</v>
          </cell>
          <cell r="B6502">
            <v>3</v>
          </cell>
          <cell r="C6502">
            <v>45741</v>
          </cell>
        </row>
        <row r="6502">
          <cell r="E6502" t="str">
            <v>2320C-1203010100</v>
          </cell>
          <cell r="F6502" t="str">
            <v>门板</v>
          </cell>
          <cell r="G6502">
            <v>1</v>
          </cell>
        </row>
        <row r="6502">
          <cell r="J6502" t="str">
            <v>定位焊</v>
          </cell>
          <cell r="K6502">
            <v>3.6</v>
          </cell>
          <cell r="L6502" t="str">
            <v>焊接</v>
          </cell>
          <cell r="M6502">
            <v>3.6</v>
          </cell>
          <cell r="N6502" t="str">
            <v>打磨</v>
          </cell>
          <cell r="O6502">
            <v>1</v>
          </cell>
          <cell r="P6502" t="str">
            <v>校正</v>
          </cell>
          <cell r="Q6502">
            <v>0</v>
          </cell>
          <cell r="R6502" t="str">
            <v>喷砂</v>
          </cell>
          <cell r="S6502">
            <v>4.5</v>
          </cell>
          <cell r="T6502" t="str">
            <v>挂件</v>
          </cell>
          <cell r="U6502">
            <v>0.5</v>
          </cell>
          <cell r="V6502" t="str">
            <v>喷漆</v>
          </cell>
          <cell r="W6502">
            <v>8.5</v>
          </cell>
          <cell r="X6502" t="str">
            <v>转</v>
          </cell>
          <cell r="Y6502">
            <v>0</v>
          </cell>
          <cell r="Z6502">
            <v>0</v>
          </cell>
          <cell r="AA6502">
            <v>0</v>
          </cell>
          <cell r="AB6502">
            <v>0</v>
          </cell>
          <cell r="AC6502">
            <v>0</v>
          </cell>
          <cell r="AD6502">
            <v>0</v>
          </cell>
        </row>
        <row r="6502">
          <cell r="AO6502" t="str">
            <v>2320C</v>
          </cell>
          <cell r="AP6502">
            <v>3</v>
          </cell>
          <cell r="AQ6502">
            <v>25007</v>
          </cell>
        </row>
        <row r="6503">
          <cell r="A6503">
            <v>6505</v>
          </cell>
          <cell r="B6503">
            <v>3</v>
          </cell>
          <cell r="C6503">
            <v>45741</v>
          </cell>
        </row>
        <row r="6503">
          <cell r="E6503" t="str">
            <v>2320C-1203010101</v>
          </cell>
          <cell r="F6503" t="str">
            <v>门板</v>
          </cell>
          <cell r="G6503">
            <v>1</v>
          </cell>
          <cell r="H6503" t="str">
            <v>钢板t2/304</v>
          </cell>
        </row>
        <row r="6503">
          <cell r="J6503" t="str">
            <v>激光作业</v>
          </cell>
          <cell r="K6503">
            <v>6.16</v>
          </cell>
          <cell r="L6503" t="str">
            <v>激光拾件</v>
          </cell>
          <cell r="M6503">
            <v>2.24</v>
          </cell>
          <cell r="N6503" t="str">
            <v>倒钝</v>
          </cell>
          <cell r="O6503">
            <v>5.04</v>
          </cell>
          <cell r="P6503" t="str">
            <v>折弯</v>
          </cell>
          <cell r="Q6503">
            <v>15.6</v>
          </cell>
          <cell r="R6503" t="str">
            <v>焊接</v>
          </cell>
          <cell r="S6503">
            <v>10.2</v>
          </cell>
          <cell r="T6503" t="str">
            <v>打磨</v>
          </cell>
          <cell r="U6503">
            <v>6</v>
          </cell>
          <cell r="V6503" t="str">
            <v>转</v>
          </cell>
          <cell r="W6503">
            <v>0</v>
          </cell>
          <cell r="X6503">
            <v>0</v>
          </cell>
          <cell r="Y6503">
            <v>0</v>
          </cell>
          <cell r="Z6503">
            <v>0</v>
          </cell>
          <cell r="AA6503">
            <v>0</v>
          </cell>
          <cell r="AB6503">
            <v>0</v>
          </cell>
          <cell r="AC6503">
            <v>0</v>
          </cell>
          <cell r="AD6503">
            <v>0</v>
          </cell>
        </row>
        <row r="6503">
          <cell r="AH6503" t="str">
            <v>627×502</v>
          </cell>
        </row>
        <row r="6503">
          <cell r="AN6503" t="str">
            <v>工艺附图</v>
          </cell>
          <cell r="AO6503" t="str">
            <v>2320C</v>
          </cell>
          <cell r="AP6503">
            <v>3</v>
          </cell>
          <cell r="AQ6503">
            <v>25007</v>
          </cell>
        </row>
        <row r="6504">
          <cell r="A6504">
            <v>6506</v>
          </cell>
          <cell r="B6504">
            <v>3</v>
          </cell>
          <cell r="C6504">
            <v>45741</v>
          </cell>
        </row>
        <row r="6504">
          <cell r="E6504" t="str">
            <v>2320C-1203010102</v>
          </cell>
          <cell r="F6504" t="str">
            <v>衬板</v>
          </cell>
          <cell r="G6504">
            <v>1</v>
          </cell>
          <cell r="H6504" t="str">
            <v>钢板t2/304</v>
          </cell>
        </row>
        <row r="6504">
          <cell r="J6504" t="str">
            <v>激光作业</v>
          </cell>
          <cell r="K6504">
            <v>1.12</v>
          </cell>
          <cell r="L6504" t="str">
            <v>激光拾件</v>
          </cell>
          <cell r="M6504">
            <v>1.4</v>
          </cell>
          <cell r="N6504" t="str">
            <v>倒钝</v>
          </cell>
          <cell r="O6504">
            <v>1.4</v>
          </cell>
          <cell r="P6504" t="str">
            <v>转</v>
          </cell>
          <cell r="Q6504">
            <v>0</v>
          </cell>
          <cell r="R6504">
            <v>0</v>
          </cell>
          <cell r="S6504">
            <v>0</v>
          </cell>
          <cell r="T6504">
            <v>0</v>
          </cell>
          <cell r="U6504">
            <v>0</v>
          </cell>
          <cell r="V6504">
            <v>0</v>
          </cell>
          <cell r="W6504">
            <v>0</v>
          </cell>
          <cell r="X6504">
            <v>0</v>
          </cell>
          <cell r="Y6504">
            <v>0</v>
          </cell>
          <cell r="Z6504">
            <v>0</v>
          </cell>
          <cell r="AA6504">
            <v>0</v>
          </cell>
          <cell r="AB6504">
            <v>0</v>
          </cell>
          <cell r="AC6504">
            <v>0</v>
          </cell>
          <cell r="AD6504">
            <v>0</v>
          </cell>
        </row>
        <row r="6504">
          <cell r="AH6504" t="str">
            <v>124×30</v>
          </cell>
        </row>
        <row r="6504">
          <cell r="AO6504" t="str">
            <v>2320C</v>
          </cell>
          <cell r="AP6504">
            <v>3</v>
          </cell>
          <cell r="AQ6504">
            <v>25007</v>
          </cell>
        </row>
        <row r="6505">
          <cell r="A6505">
            <v>6507</v>
          </cell>
          <cell r="B6505">
            <v>3</v>
          </cell>
          <cell r="C6505">
            <v>45741</v>
          </cell>
        </row>
        <row r="6505">
          <cell r="E6505" t="str">
            <v>2320C-1203010200</v>
          </cell>
          <cell r="F6505" t="str">
            <v>箱体</v>
          </cell>
          <cell r="G6505">
            <v>1</v>
          </cell>
        </row>
        <row r="6505">
          <cell r="J6505" t="str">
            <v>定位焊</v>
          </cell>
          <cell r="K6505">
            <v>54</v>
          </cell>
          <cell r="L6505" t="str">
            <v>焊接</v>
          </cell>
          <cell r="M6505">
            <v>52</v>
          </cell>
          <cell r="N6505" t="str">
            <v>打磨</v>
          </cell>
          <cell r="O6505">
            <v>30</v>
          </cell>
          <cell r="P6505" t="str">
            <v>校正</v>
          </cell>
          <cell r="Q6505">
            <v>10</v>
          </cell>
          <cell r="R6505" t="str">
            <v>喷砂</v>
          </cell>
          <cell r="S6505">
            <v>13.5</v>
          </cell>
          <cell r="T6505" t="str">
            <v>打腻子</v>
          </cell>
          <cell r="U6505">
            <v>60</v>
          </cell>
          <cell r="V6505" t="str">
            <v>挂件+喷漆</v>
          </cell>
          <cell r="W6505" t="str">
            <v>0.5+16</v>
          </cell>
        </row>
        <row r="6505">
          <cell r="AA6505">
            <v>0</v>
          </cell>
          <cell r="AB6505">
            <v>0</v>
          </cell>
          <cell r="AC6505">
            <v>0</v>
          </cell>
          <cell r="AD6505">
            <v>0</v>
          </cell>
        </row>
        <row r="6505">
          <cell r="AO6505" t="str">
            <v>2320C</v>
          </cell>
          <cell r="AP6505">
            <v>3</v>
          </cell>
          <cell r="AQ6505">
            <v>25007</v>
          </cell>
        </row>
        <row r="6506">
          <cell r="A6506">
            <v>6508</v>
          </cell>
          <cell r="B6506">
            <v>3</v>
          </cell>
          <cell r="C6506">
            <v>45741</v>
          </cell>
        </row>
        <row r="6506">
          <cell r="E6506" t="str">
            <v>2320C-1203010201</v>
          </cell>
          <cell r="F6506" t="str">
            <v>弯板</v>
          </cell>
          <cell r="G6506">
            <v>1</v>
          </cell>
          <cell r="H6506" t="str">
            <v>钢板t2/304</v>
          </cell>
        </row>
        <row r="6506">
          <cell r="J6506" t="str">
            <v>激光作业</v>
          </cell>
          <cell r="K6506">
            <v>7.84</v>
          </cell>
          <cell r="L6506" t="str">
            <v>激光拾件</v>
          </cell>
          <cell r="M6506">
            <v>3.64</v>
          </cell>
          <cell r="N6506" t="str">
            <v>倒钝</v>
          </cell>
          <cell r="O6506">
            <v>7.56</v>
          </cell>
          <cell r="P6506" t="str">
            <v>折弯</v>
          </cell>
          <cell r="Q6506">
            <v>21.6</v>
          </cell>
          <cell r="R6506" t="str">
            <v>转</v>
          </cell>
          <cell r="S6506">
            <v>0</v>
          </cell>
          <cell r="T6506">
            <v>0</v>
          </cell>
          <cell r="U6506">
            <v>0</v>
          </cell>
          <cell r="V6506">
            <v>0</v>
          </cell>
          <cell r="W6506">
            <v>0</v>
          </cell>
        </row>
        <row r="6506">
          <cell r="AA6506">
            <v>0</v>
          </cell>
          <cell r="AB6506">
            <v>0</v>
          </cell>
          <cell r="AC6506">
            <v>0</v>
          </cell>
          <cell r="AD6506">
            <v>0</v>
          </cell>
        </row>
        <row r="6506">
          <cell r="AH6506" t="str">
            <v>1392×501.5</v>
          </cell>
        </row>
        <row r="6506">
          <cell r="AN6506" t="str">
            <v>工艺附图</v>
          </cell>
          <cell r="AO6506" t="str">
            <v>2320C</v>
          </cell>
          <cell r="AP6506">
            <v>3</v>
          </cell>
          <cell r="AQ6506">
            <v>25007</v>
          </cell>
        </row>
        <row r="6507">
          <cell r="A6507">
            <v>6509</v>
          </cell>
          <cell r="B6507">
            <v>3</v>
          </cell>
          <cell r="C6507">
            <v>45741</v>
          </cell>
        </row>
        <row r="6507">
          <cell r="E6507" t="str">
            <v>2320C-1203010202</v>
          </cell>
          <cell r="F6507" t="str">
            <v>弯板</v>
          </cell>
          <cell r="G6507">
            <v>1</v>
          </cell>
          <cell r="H6507" t="str">
            <v>钢板t2/304</v>
          </cell>
        </row>
        <row r="6507">
          <cell r="J6507" t="str">
            <v>激光作业</v>
          </cell>
          <cell r="K6507">
            <v>3.08</v>
          </cell>
          <cell r="L6507" t="str">
            <v>激光拾件</v>
          </cell>
          <cell r="M6507">
            <v>1.96</v>
          </cell>
          <cell r="N6507" t="str">
            <v>倒钝</v>
          </cell>
          <cell r="O6507">
            <v>3.92</v>
          </cell>
          <cell r="P6507" t="str">
            <v>折弯</v>
          </cell>
          <cell r="Q6507">
            <v>5.6</v>
          </cell>
          <cell r="R6507" t="str">
            <v>转</v>
          </cell>
          <cell r="S6507">
            <v>0</v>
          </cell>
          <cell r="T6507">
            <v>0</v>
          </cell>
          <cell r="U6507">
            <v>0</v>
          </cell>
          <cell r="V6507">
            <v>0</v>
          </cell>
          <cell r="W6507">
            <v>0</v>
          </cell>
          <cell r="X6507">
            <v>0</v>
          </cell>
          <cell r="Y6507">
            <v>0</v>
          </cell>
          <cell r="Z6507">
            <v>0</v>
          </cell>
          <cell r="AA6507">
            <v>0</v>
          </cell>
          <cell r="AB6507">
            <v>0</v>
          </cell>
          <cell r="AC6507">
            <v>0</v>
          </cell>
          <cell r="AD6507">
            <v>0</v>
          </cell>
        </row>
        <row r="6507">
          <cell r="AH6507" t="str">
            <v>501.5×546</v>
          </cell>
        </row>
        <row r="6507">
          <cell r="AN6507" t="str">
            <v>工艺附图</v>
          </cell>
          <cell r="AO6507" t="str">
            <v>2320C</v>
          </cell>
          <cell r="AP6507">
            <v>3</v>
          </cell>
          <cell r="AQ6507">
            <v>25007</v>
          </cell>
        </row>
        <row r="6508">
          <cell r="A6508">
            <v>6510</v>
          </cell>
          <cell r="B6508">
            <v>3</v>
          </cell>
          <cell r="C6508">
            <v>45741</v>
          </cell>
        </row>
        <row r="6508">
          <cell r="E6508" t="str">
            <v>2320C-120302</v>
          </cell>
          <cell r="F6508" t="str">
            <v>封板</v>
          </cell>
          <cell r="G6508">
            <v>1</v>
          </cell>
          <cell r="H6508" t="str">
            <v>铝板t2/3A21</v>
          </cell>
        </row>
        <row r="6508">
          <cell r="J6508" t="str">
            <v>激光作业</v>
          </cell>
          <cell r="K6508">
            <v>3.36</v>
          </cell>
          <cell r="L6508" t="str">
            <v>激光拾件</v>
          </cell>
          <cell r="M6508">
            <v>1.4</v>
          </cell>
          <cell r="N6508" t="str">
            <v>倒钝</v>
          </cell>
          <cell r="O6508">
            <v>1.68</v>
          </cell>
          <cell r="P6508" t="str">
            <v>喷砂</v>
          </cell>
          <cell r="Q6508">
            <v>2</v>
          </cell>
          <cell r="R6508" t="str">
            <v>挂件</v>
          </cell>
          <cell r="S6508">
            <v>0.5</v>
          </cell>
          <cell r="T6508" t="str">
            <v>喷漆</v>
          </cell>
          <cell r="U6508">
            <v>3.5</v>
          </cell>
          <cell r="V6508" t="str">
            <v>转</v>
          </cell>
          <cell r="W6508">
            <v>0</v>
          </cell>
          <cell r="X6508">
            <v>0</v>
          </cell>
          <cell r="Y6508">
            <v>0</v>
          </cell>
          <cell r="Z6508">
            <v>0</v>
          </cell>
          <cell r="AA6508">
            <v>0</v>
          </cell>
          <cell r="AB6508">
            <v>0</v>
          </cell>
          <cell r="AC6508">
            <v>0</v>
          </cell>
          <cell r="AD6508">
            <v>0</v>
          </cell>
        </row>
        <row r="6508">
          <cell r="AH6508" t="str">
            <v>530×160</v>
          </cell>
        </row>
        <row r="6508">
          <cell r="AO6508" t="str">
            <v>2320C</v>
          </cell>
          <cell r="AP6508">
            <v>3</v>
          </cell>
          <cell r="AQ6508">
            <v>25007</v>
          </cell>
        </row>
        <row r="6509">
          <cell r="A6509">
            <v>6511</v>
          </cell>
          <cell r="B6509">
            <v>6</v>
          </cell>
          <cell r="C6509">
            <v>45741</v>
          </cell>
        </row>
        <row r="6509">
          <cell r="E6509" t="str">
            <v>2320C-120303</v>
          </cell>
          <cell r="F6509" t="str">
            <v>侧固定板</v>
          </cell>
          <cell r="G6509">
            <v>2</v>
          </cell>
          <cell r="H6509" t="str">
            <v>钢板t4/304</v>
          </cell>
        </row>
        <row r="6509">
          <cell r="J6509" t="str">
            <v>激光作业</v>
          </cell>
          <cell r="K6509">
            <v>0.48</v>
          </cell>
          <cell r="L6509" t="str">
            <v>激光拾件</v>
          </cell>
          <cell r="M6509">
            <v>0.8</v>
          </cell>
          <cell r="N6509" t="str">
            <v>倒钝</v>
          </cell>
          <cell r="O6509">
            <v>0.8</v>
          </cell>
          <cell r="P6509" t="str">
            <v>折弯</v>
          </cell>
          <cell r="Q6509">
            <v>0.8</v>
          </cell>
          <cell r="R6509" t="str">
            <v>划线钻</v>
          </cell>
          <cell r="S6509">
            <v>6</v>
          </cell>
          <cell r="T6509" t="str">
            <v>喷砂</v>
          </cell>
          <cell r="U6509">
            <v>1</v>
          </cell>
          <cell r="V6509" t="str">
            <v>挂件+喷漆</v>
          </cell>
          <cell r="W6509" t="str">
            <v>0.3+1.5</v>
          </cell>
        </row>
        <row r="6509">
          <cell r="AA6509">
            <v>0</v>
          </cell>
          <cell r="AB6509">
            <v>0</v>
          </cell>
          <cell r="AC6509">
            <v>0</v>
          </cell>
          <cell r="AD6509">
            <v>0</v>
          </cell>
        </row>
        <row r="6509">
          <cell r="AH6509" t="str">
            <v>150×53</v>
          </cell>
        </row>
        <row r="6509">
          <cell r="AO6509" t="str">
            <v>2320C</v>
          </cell>
          <cell r="AP6509">
            <v>3</v>
          </cell>
          <cell r="AQ6509">
            <v>25007</v>
          </cell>
        </row>
        <row r="6510">
          <cell r="A6510">
            <v>6512</v>
          </cell>
          <cell r="B6510">
            <v>3</v>
          </cell>
          <cell r="C6510">
            <v>45741</v>
          </cell>
        </row>
        <row r="6510">
          <cell r="E6510" t="str">
            <v>2320C-120304</v>
          </cell>
          <cell r="F6510" t="str">
            <v>底固定板</v>
          </cell>
          <cell r="G6510">
            <v>1</v>
          </cell>
          <cell r="H6510" t="str">
            <v>钢板t4/304</v>
          </cell>
        </row>
        <row r="6510">
          <cell r="J6510" t="str">
            <v>激光作业</v>
          </cell>
          <cell r="K6510">
            <v>1.68</v>
          </cell>
          <cell r="L6510" t="str">
            <v>激光拾件</v>
          </cell>
          <cell r="M6510">
            <v>1.4</v>
          </cell>
          <cell r="N6510" t="str">
            <v>倒钝</v>
          </cell>
          <cell r="O6510">
            <v>1.96</v>
          </cell>
          <cell r="P6510" t="str">
            <v>折弯</v>
          </cell>
          <cell r="Q6510">
            <v>1.68</v>
          </cell>
          <cell r="R6510" t="str">
            <v>划线钻</v>
          </cell>
          <cell r="S6510">
            <v>15.6</v>
          </cell>
          <cell r="T6510" t="str">
            <v>喷砂</v>
          </cell>
          <cell r="U6510">
            <v>1.5</v>
          </cell>
          <cell r="V6510" t="str">
            <v>挂件+喷漆</v>
          </cell>
          <cell r="W6510" t="str">
            <v>0.5+2.5</v>
          </cell>
        </row>
        <row r="6510">
          <cell r="AA6510">
            <v>0</v>
          </cell>
          <cell r="AB6510">
            <v>0</v>
          </cell>
          <cell r="AC6510">
            <v>0</v>
          </cell>
          <cell r="AD6510">
            <v>0</v>
          </cell>
        </row>
        <row r="6510">
          <cell r="AH6510" t="str">
            <v>485×53</v>
          </cell>
        </row>
        <row r="6510">
          <cell r="AO6510" t="str">
            <v>2320C</v>
          </cell>
          <cell r="AP6510">
            <v>3</v>
          </cell>
          <cell r="AQ6510">
            <v>25007</v>
          </cell>
        </row>
        <row r="6511">
          <cell r="A6511">
            <v>6513</v>
          </cell>
          <cell r="B6511">
            <v>3</v>
          </cell>
          <cell r="C6511">
            <v>45741</v>
          </cell>
        </row>
        <row r="6511">
          <cell r="E6511" t="str">
            <v>2320C-12050100</v>
          </cell>
          <cell r="F6511" t="str">
            <v>液压泵支架</v>
          </cell>
          <cell r="G6511">
            <v>1</v>
          </cell>
        </row>
        <row r="6511">
          <cell r="J6511" t="str">
            <v>定位焊</v>
          </cell>
          <cell r="K6511">
            <v>12.8</v>
          </cell>
          <cell r="L6511" t="str">
            <v>焊接</v>
          </cell>
          <cell r="M6511">
            <v>22.5</v>
          </cell>
          <cell r="N6511" t="str">
            <v>打磨</v>
          </cell>
          <cell r="O6511">
            <v>15</v>
          </cell>
          <cell r="P6511" t="str">
            <v>校正</v>
          </cell>
          <cell r="Q6511">
            <v>0</v>
          </cell>
          <cell r="R6511" t="str">
            <v>整体加工</v>
          </cell>
          <cell r="S6511">
            <v>0</v>
          </cell>
          <cell r="T6511" t="str">
            <v>喷砂</v>
          </cell>
          <cell r="U6511">
            <v>6</v>
          </cell>
          <cell r="V6511" t="str">
            <v>喷铝</v>
          </cell>
          <cell r="W6511">
            <v>17</v>
          </cell>
          <cell r="X6511" t="str">
            <v>挂件</v>
          </cell>
          <cell r="Y6511">
            <v>0.5</v>
          </cell>
          <cell r="Z6511" t="str">
            <v>喷漆</v>
          </cell>
          <cell r="AA6511">
            <v>9</v>
          </cell>
          <cell r="AB6511" t="str">
            <v>转</v>
          </cell>
          <cell r="AC6511">
            <v>0</v>
          </cell>
          <cell r="AD6511">
            <v>0</v>
          </cell>
        </row>
        <row r="6511">
          <cell r="AO6511" t="str">
            <v>2320C</v>
          </cell>
          <cell r="AP6511">
            <v>3</v>
          </cell>
          <cell r="AQ6511">
            <v>25007</v>
          </cell>
        </row>
        <row r="6512">
          <cell r="A6512">
            <v>6514</v>
          </cell>
          <cell r="B6512">
            <v>3</v>
          </cell>
          <cell r="C6512">
            <v>45741</v>
          </cell>
        </row>
        <row r="6512">
          <cell r="E6512" t="str">
            <v>2320C-12050100</v>
          </cell>
          <cell r="F6512" t="str">
            <v>液压泵支架</v>
          </cell>
          <cell r="G6512">
            <v>1</v>
          </cell>
        </row>
        <row r="6512">
          <cell r="J6512" t="str">
            <v>挂件</v>
          </cell>
          <cell r="K6512">
            <v>0.5</v>
          </cell>
          <cell r="L6512" t="str">
            <v>喷漆</v>
          </cell>
          <cell r="M6512">
            <v>9</v>
          </cell>
          <cell r="N6512" t="str">
            <v>转</v>
          </cell>
          <cell r="O6512">
            <v>0</v>
          </cell>
        </row>
        <row r="6512">
          <cell r="AD6512">
            <v>0</v>
          </cell>
        </row>
        <row r="6512">
          <cell r="AO6512" t="str">
            <v>2320C</v>
          </cell>
          <cell r="AP6512">
            <v>3</v>
          </cell>
          <cell r="AQ6512">
            <v>25007</v>
          </cell>
        </row>
        <row r="6513">
          <cell r="A6513">
            <v>6515</v>
          </cell>
          <cell r="B6513">
            <v>3</v>
          </cell>
          <cell r="C6513">
            <v>45741</v>
          </cell>
        </row>
        <row r="6513">
          <cell r="E6513" t="str">
            <v>2320C-12050101</v>
          </cell>
          <cell r="F6513" t="str">
            <v>板</v>
          </cell>
          <cell r="G6513">
            <v>1</v>
          </cell>
          <cell r="H6513" t="str">
            <v>钢板t16/Q355D</v>
          </cell>
        </row>
        <row r="6513">
          <cell r="J6513" t="str">
            <v>激光作业</v>
          </cell>
          <cell r="K6513">
            <v>3.64</v>
          </cell>
          <cell r="L6513" t="str">
            <v>激光拾件</v>
          </cell>
          <cell r="M6513">
            <v>1.4</v>
          </cell>
          <cell r="N6513" t="str">
            <v>打坡口</v>
          </cell>
          <cell r="O6513">
            <v>4.2</v>
          </cell>
          <cell r="P6513" t="str">
            <v>转</v>
          </cell>
          <cell r="Q6513">
            <v>0</v>
          </cell>
          <cell r="R6513">
            <v>0</v>
          </cell>
          <cell r="S6513">
            <v>0</v>
          </cell>
          <cell r="T6513">
            <v>0</v>
          </cell>
          <cell r="U6513">
            <v>0</v>
          </cell>
          <cell r="V6513">
            <v>0</v>
          </cell>
          <cell r="W6513">
            <v>0</v>
          </cell>
          <cell r="X6513">
            <v>0</v>
          </cell>
          <cell r="Y6513">
            <v>0</v>
          </cell>
          <cell r="Z6513">
            <v>0</v>
          </cell>
          <cell r="AA6513">
            <v>0</v>
          </cell>
          <cell r="AB6513">
            <v>0</v>
          </cell>
          <cell r="AC6513">
            <v>0</v>
          </cell>
          <cell r="AD6513">
            <v>0</v>
          </cell>
        </row>
        <row r="6513">
          <cell r="AH6513" t="str">
            <v>200×167</v>
          </cell>
        </row>
        <row r="6513">
          <cell r="AO6513" t="str">
            <v>2320C</v>
          </cell>
          <cell r="AP6513">
            <v>3</v>
          </cell>
          <cell r="AQ6513">
            <v>25007</v>
          </cell>
        </row>
        <row r="6514">
          <cell r="A6514">
            <v>6516</v>
          </cell>
          <cell r="B6514">
            <v>3</v>
          </cell>
          <cell r="C6514">
            <v>45741</v>
          </cell>
        </row>
        <row r="6514">
          <cell r="E6514" t="str">
            <v>2320C-12050102</v>
          </cell>
          <cell r="F6514" t="str">
            <v>板</v>
          </cell>
          <cell r="G6514">
            <v>1</v>
          </cell>
          <cell r="H6514" t="str">
            <v>钢板t16/Q355D</v>
          </cell>
        </row>
        <row r="6514">
          <cell r="J6514" t="str">
            <v>激光作业</v>
          </cell>
          <cell r="K6514">
            <v>2.8</v>
          </cell>
          <cell r="L6514" t="str">
            <v>激光拾件</v>
          </cell>
          <cell r="M6514">
            <v>1.4</v>
          </cell>
          <cell r="N6514" t="str">
            <v>转</v>
          </cell>
          <cell r="O6514">
            <v>0</v>
          </cell>
          <cell r="P6514">
            <v>0</v>
          </cell>
          <cell r="Q6514">
            <v>0</v>
          </cell>
          <cell r="R6514">
            <v>0</v>
          </cell>
          <cell r="S6514">
            <v>0</v>
          </cell>
          <cell r="T6514">
            <v>0</v>
          </cell>
          <cell r="U6514">
            <v>0</v>
          </cell>
          <cell r="V6514">
            <v>0</v>
          </cell>
          <cell r="W6514">
            <v>0</v>
          </cell>
          <cell r="X6514">
            <v>0</v>
          </cell>
          <cell r="Y6514">
            <v>0</v>
          </cell>
          <cell r="Z6514">
            <v>0</v>
          </cell>
          <cell r="AA6514">
            <v>0</v>
          </cell>
          <cell r="AB6514">
            <v>0</v>
          </cell>
          <cell r="AC6514">
            <v>0</v>
          </cell>
          <cell r="AD6514">
            <v>0</v>
          </cell>
        </row>
        <row r="6514">
          <cell r="AH6514" t="str">
            <v>200×281</v>
          </cell>
        </row>
        <row r="6514">
          <cell r="AN6514" t="str">
            <v>WT 200×281</v>
          </cell>
          <cell r="AO6514" t="str">
            <v>2320C</v>
          </cell>
          <cell r="AP6514">
            <v>3</v>
          </cell>
          <cell r="AQ6514">
            <v>25007</v>
          </cell>
        </row>
        <row r="6515">
          <cell r="A6515">
            <v>6517</v>
          </cell>
          <cell r="B6515">
            <v>6</v>
          </cell>
          <cell r="C6515">
            <v>45741</v>
          </cell>
        </row>
        <row r="6515">
          <cell r="E6515" t="str">
            <v>2320C-12050103</v>
          </cell>
          <cell r="F6515" t="str">
            <v>板</v>
          </cell>
          <cell r="G6515">
            <v>2</v>
          </cell>
          <cell r="H6515" t="str">
            <v>钢板t10/Q235B</v>
          </cell>
        </row>
        <row r="6515">
          <cell r="J6515" t="str">
            <v>激光作业</v>
          </cell>
          <cell r="K6515">
            <v>0.8</v>
          </cell>
          <cell r="L6515" t="str">
            <v>激光拾件</v>
          </cell>
          <cell r="M6515">
            <v>0.8</v>
          </cell>
          <cell r="N6515" t="str">
            <v>打坡口</v>
          </cell>
          <cell r="O6515">
            <v>4.8</v>
          </cell>
          <cell r="P6515" t="str">
            <v>转</v>
          </cell>
          <cell r="Q6515">
            <v>0</v>
          </cell>
          <cell r="R6515">
            <v>0</v>
          </cell>
          <cell r="S6515">
            <v>0</v>
          </cell>
          <cell r="T6515">
            <v>0</v>
          </cell>
          <cell r="U6515">
            <v>0</v>
          </cell>
          <cell r="V6515">
            <v>0</v>
          </cell>
          <cell r="W6515">
            <v>0</v>
          </cell>
          <cell r="X6515">
            <v>0</v>
          </cell>
          <cell r="Y6515">
            <v>0</v>
          </cell>
          <cell r="Z6515">
            <v>0</v>
          </cell>
          <cell r="AA6515">
            <v>0</v>
          </cell>
          <cell r="AB6515">
            <v>0</v>
          </cell>
          <cell r="AC6515">
            <v>0</v>
          </cell>
          <cell r="AD6515">
            <v>0</v>
          </cell>
        </row>
        <row r="6515">
          <cell r="AH6515" t="str">
            <v>248.5×163</v>
          </cell>
        </row>
        <row r="6515">
          <cell r="AO6515" t="str">
            <v>2320C</v>
          </cell>
          <cell r="AP6515">
            <v>3</v>
          </cell>
          <cell r="AQ6515">
            <v>25007</v>
          </cell>
        </row>
        <row r="6516">
          <cell r="A6516">
            <v>6518</v>
          </cell>
          <cell r="B6516">
            <v>6</v>
          </cell>
          <cell r="C6516">
            <v>45741</v>
          </cell>
        </row>
        <row r="6516">
          <cell r="E6516" t="str">
            <v>2320C-120502</v>
          </cell>
          <cell r="F6516" t="str">
            <v>垫板</v>
          </cell>
          <cell r="G6516">
            <v>2</v>
          </cell>
          <cell r="H6516" t="str">
            <v>钢板t2/304</v>
          </cell>
        </row>
        <row r="6516">
          <cell r="J6516" t="str">
            <v>激光作业</v>
          </cell>
          <cell r="K6516">
            <v>0.64</v>
          </cell>
          <cell r="L6516" t="str">
            <v>激光拾件</v>
          </cell>
          <cell r="M6516">
            <v>0.8</v>
          </cell>
          <cell r="N6516" t="str">
            <v>倒钝</v>
          </cell>
          <cell r="O6516">
            <v>0.8</v>
          </cell>
          <cell r="P6516" t="str">
            <v>喷砂</v>
          </cell>
          <cell r="Q6516">
            <v>0.5</v>
          </cell>
          <cell r="R6516" t="str">
            <v>挂件</v>
          </cell>
          <cell r="S6516">
            <v>0.3</v>
          </cell>
          <cell r="T6516" t="str">
            <v>喷漆</v>
          </cell>
          <cell r="U6516">
            <v>0.5</v>
          </cell>
          <cell r="V6516" t="str">
            <v>转</v>
          </cell>
          <cell r="W6516">
            <v>0</v>
          </cell>
          <cell r="X6516">
            <v>0</v>
          </cell>
          <cell r="Y6516">
            <v>0</v>
          </cell>
          <cell r="Z6516">
            <v>0</v>
          </cell>
          <cell r="AA6516">
            <v>0</v>
          </cell>
          <cell r="AB6516">
            <v>0</v>
          </cell>
          <cell r="AC6516">
            <v>0</v>
          </cell>
          <cell r="AD6516">
            <v>0</v>
          </cell>
        </row>
        <row r="6516">
          <cell r="AH6516" t="str">
            <v>94×20</v>
          </cell>
        </row>
        <row r="6516">
          <cell r="AO6516" t="str">
            <v>2320C</v>
          </cell>
          <cell r="AP6516">
            <v>3</v>
          </cell>
          <cell r="AQ6516">
            <v>25007</v>
          </cell>
        </row>
        <row r="6517">
          <cell r="A6517">
            <v>6519</v>
          </cell>
          <cell r="B6517">
            <v>6</v>
          </cell>
          <cell r="C6517">
            <v>45741</v>
          </cell>
        </row>
        <row r="6517">
          <cell r="E6517" t="str">
            <v>2320C-120601</v>
          </cell>
          <cell r="F6517" t="str">
            <v>2.5寸竹节</v>
          </cell>
          <cell r="G6517">
            <v>2</v>
          </cell>
          <cell r="H6517" t="str">
            <v>无缝管φ68×6/20</v>
          </cell>
        </row>
        <row r="6517">
          <cell r="J6517" t="str">
            <v>切割锯</v>
          </cell>
          <cell r="K6517">
            <v>5.1</v>
          </cell>
          <cell r="L6517" t="str">
            <v>车</v>
          </cell>
          <cell r="M6517">
            <v>15</v>
          </cell>
          <cell r="N6517" t="str">
            <v>转</v>
          </cell>
          <cell r="O6517">
            <v>0</v>
          </cell>
          <cell r="P6517">
            <v>0</v>
          </cell>
          <cell r="Q6517">
            <v>0</v>
          </cell>
          <cell r="R6517">
            <v>0</v>
          </cell>
          <cell r="S6517">
            <v>0</v>
          </cell>
          <cell r="T6517">
            <v>0</v>
          </cell>
          <cell r="U6517">
            <v>0</v>
          </cell>
          <cell r="V6517">
            <v>0</v>
          </cell>
          <cell r="W6517">
            <v>0</v>
          </cell>
          <cell r="X6517">
            <v>0</v>
          </cell>
          <cell r="Y6517">
            <v>0</v>
          </cell>
          <cell r="Z6517">
            <v>0</v>
          </cell>
          <cell r="AA6517">
            <v>0</v>
          </cell>
          <cell r="AB6517">
            <v>0</v>
          </cell>
          <cell r="AC6517">
            <v>0</v>
          </cell>
          <cell r="AD6517">
            <v>0</v>
          </cell>
        </row>
        <row r="6517">
          <cell r="AH6517">
            <v>114</v>
          </cell>
        </row>
        <row r="6517">
          <cell r="AO6517" t="str">
            <v>2320C</v>
          </cell>
          <cell r="AP6517">
            <v>3</v>
          </cell>
          <cell r="AQ6517">
            <v>25007</v>
          </cell>
        </row>
        <row r="6518">
          <cell r="A6518">
            <v>6520</v>
          </cell>
          <cell r="B6518">
            <v>66</v>
          </cell>
          <cell r="C6518">
            <v>45741</v>
          </cell>
        </row>
        <row r="6518">
          <cell r="E6518" t="str">
            <v>2320C-120801</v>
          </cell>
          <cell r="F6518" t="str">
            <v>弯板</v>
          </cell>
          <cell r="G6518">
            <v>22</v>
          </cell>
          <cell r="H6518" t="str">
            <v>钢板t3/304</v>
          </cell>
        </row>
        <row r="6518">
          <cell r="J6518" t="str">
            <v>激光作业</v>
          </cell>
          <cell r="K6518">
            <v>0.285</v>
          </cell>
          <cell r="L6518" t="str">
            <v>激光拾件</v>
          </cell>
          <cell r="M6518">
            <v>0.475</v>
          </cell>
          <cell r="N6518" t="str">
            <v>倒钝</v>
          </cell>
          <cell r="O6518">
            <v>0.475</v>
          </cell>
          <cell r="P6518" t="str">
            <v>折弯</v>
          </cell>
          <cell r="Q6518">
            <v>0.475</v>
          </cell>
          <cell r="R6518" t="str">
            <v>转</v>
          </cell>
          <cell r="S6518">
            <v>0</v>
          </cell>
          <cell r="T6518">
            <v>0</v>
          </cell>
          <cell r="U6518">
            <v>0</v>
          </cell>
          <cell r="V6518">
            <v>0</v>
          </cell>
          <cell r="W6518">
            <v>0</v>
          </cell>
          <cell r="X6518">
            <v>0</v>
          </cell>
          <cell r="Y6518">
            <v>0</v>
          </cell>
          <cell r="Z6518">
            <v>0</v>
          </cell>
          <cell r="AA6518">
            <v>0</v>
          </cell>
          <cell r="AB6518">
            <v>0</v>
          </cell>
          <cell r="AC6518">
            <v>0</v>
          </cell>
          <cell r="AD6518">
            <v>0</v>
          </cell>
        </row>
        <row r="6518">
          <cell r="AH6518" t="str">
            <v>105×54</v>
          </cell>
        </row>
        <row r="6518">
          <cell r="AO6518" t="str">
            <v>2320C</v>
          </cell>
          <cell r="AP6518">
            <v>3</v>
          </cell>
          <cell r="AQ6518">
            <v>25007</v>
          </cell>
        </row>
        <row r="6519">
          <cell r="A6519">
            <v>6521</v>
          </cell>
          <cell r="B6519">
            <v>132</v>
          </cell>
          <cell r="C6519">
            <v>45741</v>
          </cell>
        </row>
        <row r="6519">
          <cell r="E6519" t="str">
            <v>2320C-120802</v>
          </cell>
          <cell r="F6519" t="str">
            <v>管卡</v>
          </cell>
          <cell r="G6519">
            <v>44</v>
          </cell>
          <cell r="H6519" t="str">
            <v>钢板t10/304</v>
          </cell>
        </row>
        <row r="6519">
          <cell r="J6519" t="str">
            <v>激光作业</v>
          </cell>
          <cell r="K6519">
            <v>0.54</v>
          </cell>
          <cell r="L6519" t="str">
            <v>激光拾件</v>
          </cell>
          <cell r="M6519">
            <v>0.45</v>
          </cell>
          <cell r="N6519" t="str">
            <v>倒钝</v>
          </cell>
          <cell r="O6519">
            <v>0.45</v>
          </cell>
          <cell r="P6519" t="str">
            <v>铣</v>
          </cell>
          <cell r="Q6519">
            <v>3.6</v>
          </cell>
          <cell r="R6519" t="str">
            <v>喷砂</v>
          </cell>
          <cell r="S6519">
            <v>0.45</v>
          </cell>
          <cell r="T6519" t="str">
            <v>挂件</v>
          </cell>
          <cell r="U6519">
            <v>0.27</v>
          </cell>
          <cell r="V6519" t="str">
            <v>喷漆</v>
          </cell>
          <cell r="W6519">
            <v>0.45</v>
          </cell>
          <cell r="X6519" t="str">
            <v>转</v>
          </cell>
          <cell r="Y6519">
            <v>0</v>
          </cell>
          <cell r="Z6519">
            <v>0</v>
          </cell>
          <cell r="AA6519">
            <v>0</v>
          </cell>
          <cell r="AB6519">
            <v>0</v>
          </cell>
          <cell r="AC6519">
            <v>0</v>
          </cell>
          <cell r="AD6519">
            <v>0</v>
          </cell>
        </row>
        <row r="6519">
          <cell r="AH6519" t="str">
            <v>55×20</v>
          </cell>
        </row>
        <row r="6519">
          <cell r="AO6519" t="str">
            <v>2320C</v>
          </cell>
          <cell r="AP6519">
            <v>3</v>
          </cell>
          <cell r="AQ6519">
            <v>25007</v>
          </cell>
        </row>
        <row r="6520">
          <cell r="A6520">
            <v>6522</v>
          </cell>
          <cell r="B6520">
            <v>96</v>
          </cell>
          <cell r="C6520">
            <v>45741</v>
          </cell>
        </row>
        <row r="6520">
          <cell r="E6520" t="str">
            <v>2320C-120803</v>
          </cell>
          <cell r="F6520" t="str">
            <v>管卡</v>
          </cell>
          <cell r="G6520">
            <v>32</v>
          </cell>
          <cell r="H6520" t="str">
            <v>钢板t10/304</v>
          </cell>
        </row>
        <row r="6520">
          <cell r="J6520" t="str">
            <v>激光作业</v>
          </cell>
          <cell r="K6520">
            <v>0.285</v>
          </cell>
          <cell r="L6520" t="str">
            <v>激光拾件</v>
          </cell>
          <cell r="M6520">
            <v>0.475</v>
          </cell>
          <cell r="N6520" t="str">
            <v>倒钝</v>
          </cell>
          <cell r="O6520">
            <v>0.475</v>
          </cell>
          <cell r="P6520" t="str">
            <v>划线钻</v>
          </cell>
          <cell r="Q6520">
            <v>2.85</v>
          </cell>
          <cell r="R6520" t="str">
            <v>喷砂</v>
          </cell>
          <cell r="S6520">
            <v>0.475</v>
          </cell>
          <cell r="T6520" t="str">
            <v>挂件</v>
          </cell>
          <cell r="U6520">
            <v>0.285</v>
          </cell>
          <cell r="V6520" t="str">
            <v>喷漆</v>
          </cell>
          <cell r="W6520">
            <v>0.475</v>
          </cell>
          <cell r="X6520" t="str">
            <v>转</v>
          </cell>
          <cell r="Y6520">
            <v>0</v>
          </cell>
          <cell r="Z6520">
            <v>0</v>
          </cell>
          <cell r="AA6520">
            <v>0</v>
          </cell>
          <cell r="AB6520">
            <v>0</v>
          </cell>
          <cell r="AC6520">
            <v>0</v>
          </cell>
          <cell r="AD6520">
            <v>0</v>
          </cell>
        </row>
        <row r="6520">
          <cell r="AH6520" t="str">
            <v>55×20</v>
          </cell>
        </row>
        <row r="6520">
          <cell r="AO6520" t="str">
            <v>2320C</v>
          </cell>
          <cell r="AP6520">
            <v>3</v>
          </cell>
          <cell r="AQ6520">
            <v>25007</v>
          </cell>
        </row>
        <row r="6521">
          <cell r="A6521">
            <v>6523</v>
          </cell>
          <cell r="B6521">
            <v>3</v>
          </cell>
          <cell r="C6521">
            <v>45741</v>
          </cell>
        </row>
        <row r="6521">
          <cell r="E6521" t="str">
            <v>2320C-121001</v>
          </cell>
          <cell r="F6521" t="str">
            <v>弯板</v>
          </cell>
          <cell r="G6521">
            <v>1</v>
          </cell>
          <cell r="H6521" t="str">
            <v>钢板t3/304</v>
          </cell>
        </row>
        <row r="6521">
          <cell r="J6521" t="str">
            <v>激光作业</v>
          </cell>
          <cell r="K6521">
            <v>1.68</v>
          </cell>
          <cell r="L6521" t="str">
            <v>激光拾件</v>
          </cell>
          <cell r="M6521">
            <v>1.4</v>
          </cell>
          <cell r="N6521" t="str">
            <v>倒钝</v>
          </cell>
          <cell r="O6521">
            <v>1.4</v>
          </cell>
          <cell r="P6521" t="str">
            <v>折弯</v>
          </cell>
          <cell r="Q6521">
            <v>1.4</v>
          </cell>
          <cell r="R6521" t="str">
            <v>转</v>
          </cell>
          <cell r="S6521">
            <v>0</v>
          </cell>
          <cell r="T6521">
            <v>0</v>
          </cell>
          <cell r="U6521">
            <v>0</v>
          </cell>
          <cell r="V6521">
            <v>0</v>
          </cell>
          <cell r="W6521">
            <v>0</v>
          </cell>
          <cell r="X6521">
            <v>0</v>
          </cell>
          <cell r="Y6521">
            <v>0</v>
          </cell>
          <cell r="Z6521">
            <v>0</v>
          </cell>
          <cell r="AA6521">
            <v>0</v>
          </cell>
          <cell r="AB6521">
            <v>0</v>
          </cell>
          <cell r="AC6521">
            <v>0</v>
          </cell>
          <cell r="AD6521">
            <v>0</v>
          </cell>
        </row>
        <row r="6521">
          <cell r="AH6521" t="str">
            <v>197×120</v>
          </cell>
        </row>
        <row r="6521">
          <cell r="AO6521" t="str">
            <v>2320C</v>
          </cell>
          <cell r="AP6521">
            <v>3</v>
          </cell>
          <cell r="AQ6521">
            <v>25007</v>
          </cell>
        </row>
        <row r="6522">
          <cell r="A6522">
            <v>6524</v>
          </cell>
          <cell r="B6522">
            <v>3</v>
          </cell>
          <cell r="C6522">
            <v>45741</v>
          </cell>
        </row>
        <row r="6522">
          <cell r="E6522" t="str">
            <v>2320C-121101</v>
          </cell>
          <cell r="F6522" t="str">
            <v>弯板</v>
          </cell>
          <cell r="G6522">
            <v>1</v>
          </cell>
          <cell r="H6522" t="str">
            <v>钢板t3/304</v>
          </cell>
        </row>
        <row r="6522">
          <cell r="J6522" t="str">
            <v>激光作业</v>
          </cell>
          <cell r="K6522">
            <v>1.68</v>
          </cell>
          <cell r="L6522" t="str">
            <v>激光拾件</v>
          </cell>
          <cell r="M6522">
            <v>1.4</v>
          </cell>
          <cell r="N6522" t="str">
            <v>倒钝</v>
          </cell>
          <cell r="O6522">
            <v>1.4</v>
          </cell>
          <cell r="P6522" t="str">
            <v>折弯</v>
          </cell>
          <cell r="Q6522">
            <v>1.4</v>
          </cell>
          <cell r="R6522" t="str">
            <v>转</v>
          </cell>
          <cell r="S6522">
            <v>0</v>
          </cell>
          <cell r="T6522">
            <v>0</v>
          </cell>
          <cell r="U6522">
            <v>0</v>
          </cell>
          <cell r="V6522">
            <v>0</v>
          </cell>
          <cell r="W6522">
            <v>0</v>
          </cell>
          <cell r="X6522">
            <v>0</v>
          </cell>
          <cell r="Y6522">
            <v>0</v>
          </cell>
          <cell r="Z6522">
            <v>0</v>
          </cell>
          <cell r="AA6522">
            <v>0</v>
          </cell>
          <cell r="AB6522">
            <v>0</v>
          </cell>
          <cell r="AC6522">
            <v>0</v>
          </cell>
          <cell r="AD6522">
            <v>0</v>
          </cell>
        </row>
        <row r="6522">
          <cell r="AH6522" t="str">
            <v>217×80</v>
          </cell>
        </row>
        <row r="6522">
          <cell r="AO6522" t="str">
            <v>2320C</v>
          </cell>
          <cell r="AP6522">
            <v>3</v>
          </cell>
          <cell r="AQ6522">
            <v>25007</v>
          </cell>
        </row>
        <row r="6523">
          <cell r="A6523">
            <v>6525</v>
          </cell>
          <cell r="B6523">
            <v>3</v>
          </cell>
          <cell r="C6523">
            <v>45741</v>
          </cell>
        </row>
        <row r="6523">
          <cell r="E6523" t="str">
            <v>2320C-121201</v>
          </cell>
          <cell r="F6523" t="str">
            <v>弯板</v>
          </cell>
          <cell r="G6523">
            <v>1</v>
          </cell>
          <cell r="H6523" t="str">
            <v>钢板t1.5/304</v>
          </cell>
        </row>
        <row r="6523">
          <cell r="J6523" t="str">
            <v>激光作业</v>
          </cell>
          <cell r="K6523">
            <v>1.4</v>
          </cell>
          <cell r="L6523" t="str">
            <v>激光拾件</v>
          </cell>
          <cell r="M6523">
            <v>1.4</v>
          </cell>
          <cell r="N6523" t="str">
            <v>倒钝</v>
          </cell>
          <cell r="O6523">
            <v>1.4</v>
          </cell>
          <cell r="P6523" t="str">
            <v>折弯</v>
          </cell>
          <cell r="Q6523">
            <v>1.4</v>
          </cell>
          <cell r="R6523" t="str">
            <v>转</v>
          </cell>
          <cell r="S6523">
            <v>0</v>
          </cell>
          <cell r="T6523">
            <v>0</v>
          </cell>
          <cell r="U6523">
            <v>0</v>
          </cell>
          <cell r="V6523">
            <v>0</v>
          </cell>
          <cell r="W6523">
            <v>0</v>
          </cell>
          <cell r="X6523">
            <v>0</v>
          </cell>
          <cell r="Y6523">
            <v>0</v>
          </cell>
          <cell r="Z6523">
            <v>0</v>
          </cell>
          <cell r="AA6523">
            <v>0</v>
          </cell>
          <cell r="AB6523">
            <v>0</v>
          </cell>
          <cell r="AC6523">
            <v>0</v>
          </cell>
          <cell r="AD6523">
            <v>0</v>
          </cell>
        </row>
        <row r="6523">
          <cell r="AH6523" t="str">
            <v>167×140</v>
          </cell>
        </row>
        <row r="6523">
          <cell r="AO6523" t="str">
            <v>2320C</v>
          </cell>
          <cell r="AP6523">
            <v>3</v>
          </cell>
          <cell r="AQ6523">
            <v>25007</v>
          </cell>
        </row>
        <row r="6524">
          <cell r="A6524">
            <v>6526</v>
          </cell>
          <cell r="B6524">
            <v>6</v>
          </cell>
          <cell r="C6524">
            <v>45741</v>
          </cell>
        </row>
        <row r="6524">
          <cell r="E6524" t="str">
            <v>2320C-121301</v>
          </cell>
          <cell r="F6524" t="str">
            <v>弯板</v>
          </cell>
          <cell r="G6524">
            <v>2</v>
          </cell>
          <cell r="H6524" t="str">
            <v>钢板t1.5/304</v>
          </cell>
        </row>
        <row r="6524">
          <cell r="J6524" t="str">
            <v>激光作业</v>
          </cell>
          <cell r="K6524">
            <v>0.64</v>
          </cell>
          <cell r="L6524" t="str">
            <v>激光拾件</v>
          </cell>
          <cell r="M6524">
            <v>0.8</v>
          </cell>
          <cell r="N6524" t="str">
            <v>倒钝</v>
          </cell>
          <cell r="O6524">
            <v>0.8</v>
          </cell>
          <cell r="P6524" t="str">
            <v>折弯</v>
          </cell>
          <cell r="Q6524">
            <v>4.8</v>
          </cell>
          <cell r="R6524" t="str">
            <v>喷砂</v>
          </cell>
          <cell r="S6524">
            <v>0.5</v>
          </cell>
          <cell r="T6524" t="str">
            <v>挂件</v>
          </cell>
          <cell r="U6524">
            <v>0.3</v>
          </cell>
          <cell r="V6524" t="str">
            <v>喷漆</v>
          </cell>
          <cell r="W6524">
            <v>0.5</v>
          </cell>
          <cell r="X6524" t="str">
            <v>转</v>
          </cell>
          <cell r="Y6524">
            <v>0</v>
          </cell>
          <cell r="Z6524">
            <v>0</v>
          </cell>
          <cell r="AA6524">
            <v>0</v>
          </cell>
          <cell r="AB6524">
            <v>0</v>
          </cell>
          <cell r="AC6524">
            <v>0</v>
          </cell>
          <cell r="AD6524">
            <v>0</v>
          </cell>
        </row>
        <row r="6524">
          <cell r="AH6524" t="str">
            <v>101.5×20</v>
          </cell>
        </row>
        <row r="6524">
          <cell r="AO6524" t="str">
            <v>2320C</v>
          </cell>
          <cell r="AP6524">
            <v>3</v>
          </cell>
          <cell r="AQ6524">
            <v>25007</v>
          </cell>
        </row>
        <row r="6525">
          <cell r="A6525">
            <v>6527</v>
          </cell>
          <cell r="B6525">
            <v>6</v>
          </cell>
          <cell r="C6525">
            <v>45741</v>
          </cell>
        </row>
        <row r="6525">
          <cell r="E6525" t="str">
            <v>2320C-121302</v>
          </cell>
          <cell r="F6525" t="str">
            <v>底板</v>
          </cell>
          <cell r="G6525">
            <v>2</v>
          </cell>
          <cell r="H6525" t="str">
            <v>钢板t10/Q235B</v>
          </cell>
        </row>
        <row r="6525">
          <cell r="J6525" t="str">
            <v>激光作业</v>
          </cell>
          <cell r="K6525">
            <v>0.48</v>
          </cell>
          <cell r="L6525" t="str">
            <v>激光拾件</v>
          </cell>
          <cell r="M6525">
            <v>0.8</v>
          </cell>
          <cell r="N6525" t="str">
            <v>划线钻</v>
          </cell>
          <cell r="O6525">
            <v>8.25</v>
          </cell>
          <cell r="P6525" t="str">
            <v>喷砂</v>
          </cell>
          <cell r="Q6525">
            <v>1</v>
          </cell>
          <cell r="R6525" t="str">
            <v>喷铝</v>
          </cell>
          <cell r="S6525">
            <v>2</v>
          </cell>
          <cell r="T6525" t="str">
            <v>挂件</v>
          </cell>
          <cell r="U6525">
            <v>0.3</v>
          </cell>
          <cell r="V6525" t="str">
            <v>喷漆</v>
          </cell>
          <cell r="W6525">
            <v>1.5</v>
          </cell>
          <cell r="X6525" t="str">
            <v>转</v>
          </cell>
          <cell r="Y6525">
            <v>0</v>
          </cell>
          <cell r="Z6525">
            <v>0</v>
          </cell>
          <cell r="AA6525">
            <v>0</v>
          </cell>
          <cell r="AB6525">
            <v>0</v>
          </cell>
          <cell r="AC6525">
            <v>0</v>
          </cell>
          <cell r="AD6525">
            <v>0</v>
          </cell>
        </row>
        <row r="6525">
          <cell r="AH6525" t="str">
            <v>140×20</v>
          </cell>
        </row>
        <row r="6525">
          <cell r="AO6525" t="str">
            <v>2320C</v>
          </cell>
          <cell r="AP6525">
            <v>3</v>
          </cell>
          <cell r="AQ6525">
            <v>25007</v>
          </cell>
        </row>
        <row r="6526">
          <cell r="A6526">
            <v>6528</v>
          </cell>
          <cell r="B6526">
            <v>3</v>
          </cell>
          <cell r="C6526">
            <v>45741</v>
          </cell>
        </row>
        <row r="6526">
          <cell r="E6526" t="str">
            <v>2320C-13010100</v>
          </cell>
          <cell r="F6526" t="str">
            <v>箱体</v>
          </cell>
          <cell r="G6526">
            <v>1</v>
          </cell>
        </row>
        <row r="6526">
          <cell r="J6526" t="str">
            <v>定位焊</v>
          </cell>
          <cell r="K6526">
            <v>130</v>
          </cell>
          <cell r="L6526" t="str">
            <v>焊接</v>
          </cell>
          <cell r="M6526">
            <v>90</v>
          </cell>
          <cell r="N6526" t="str">
            <v>打磨</v>
          </cell>
          <cell r="O6526">
            <v>60</v>
          </cell>
          <cell r="P6526" t="str">
            <v>校正</v>
          </cell>
          <cell r="Q6526">
            <v>0</v>
          </cell>
          <cell r="R6526" t="str">
            <v>喷砂</v>
          </cell>
          <cell r="S6526">
            <v>38.5</v>
          </cell>
          <cell r="T6526" t="str">
            <v>打腻子</v>
          </cell>
          <cell r="U6526">
            <v>120</v>
          </cell>
          <cell r="V6526" t="str">
            <v>打胶</v>
          </cell>
          <cell r="W6526">
            <v>40</v>
          </cell>
          <cell r="X6526" t="str">
            <v>挂件</v>
          </cell>
          <cell r="Y6526">
            <v>1.5</v>
          </cell>
          <cell r="Z6526" t="str">
            <v>喷漆</v>
          </cell>
          <cell r="AA6526">
            <v>73.5</v>
          </cell>
          <cell r="AB6526" t="str">
            <v>转</v>
          </cell>
          <cell r="AC6526">
            <v>0</v>
          </cell>
          <cell r="AD6526">
            <v>0</v>
          </cell>
        </row>
        <row r="6526">
          <cell r="AO6526" t="str">
            <v>2320C</v>
          </cell>
          <cell r="AP6526">
            <v>3</v>
          </cell>
          <cell r="AQ6526">
            <v>25007</v>
          </cell>
        </row>
        <row r="6527">
          <cell r="A6527">
            <v>6529</v>
          </cell>
          <cell r="B6527">
            <v>3</v>
          </cell>
          <cell r="C6527">
            <v>45741</v>
          </cell>
        </row>
        <row r="6527">
          <cell r="E6527" t="str">
            <v>2320C-13010100</v>
          </cell>
          <cell r="F6527" t="str">
            <v>箱体</v>
          </cell>
          <cell r="G6527">
            <v>1</v>
          </cell>
        </row>
        <row r="6527">
          <cell r="J6527" t="str">
            <v>挂件</v>
          </cell>
          <cell r="K6527">
            <v>1.5</v>
          </cell>
          <cell r="L6527" t="str">
            <v>喷漆</v>
          </cell>
          <cell r="M6527">
            <v>73.5</v>
          </cell>
          <cell r="N6527" t="str">
            <v>转</v>
          </cell>
        </row>
        <row r="6527">
          <cell r="AC6527">
            <v>0</v>
          </cell>
          <cell r="AD6527">
            <v>0</v>
          </cell>
        </row>
        <row r="6527">
          <cell r="AO6527" t="str">
            <v>2320C</v>
          </cell>
          <cell r="AP6527">
            <v>3</v>
          </cell>
          <cell r="AQ6527">
            <v>25007</v>
          </cell>
        </row>
        <row r="6528">
          <cell r="A6528">
            <v>6530</v>
          </cell>
          <cell r="B6528">
            <v>3</v>
          </cell>
          <cell r="C6528">
            <v>45741</v>
          </cell>
        </row>
        <row r="6528">
          <cell r="E6528" t="str">
            <v>2320C-13010101</v>
          </cell>
          <cell r="F6528" t="str">
            <v>包板1</v>
          </cell>
          <cell r="G6528">
            <v>1</v>
          </cell>
          <cell r="H6528" t="str">
            <v>钢板t2/0Cr18Ni10Ti</v>
          </cell>
        </row>
        <row r="6528">
          <cell r="J6528" t="str">
            <v>激光作业</v>
          </cell>
          <cell r="K6528">
            <v>7.28</v>
          </cell>
          <cell r="L6528" t="str">
            <v>激光拾件</v>
          </cell>
          <cell r="M6528">
            <v>5.04</v>
          </cell>
          <cell r="N6528" t="str">
            <v>倒钝</v>
          </cell>
          <cell r="O6528">
            <v>8.84</v>
          </cell>
          <cell r="P6528" t="str">
            <v>折弯</v>
          </cell>
          <cell r="Q6528">
            <v>29.26</v>
          </cell>
          <cell r="R6528" t="str">
            <v>转</v>
          </cell>
          <cell r="S6528">
            <v>0</v>
          </cell>
          <cell r="T6528">
            <v>0</v>
          </cell>
          <cell r="U6528">
            <v>0</v>
          </cell>
          <cell r="V6528">
            <v>0</v>
          </cell>
          <cell r="W6528">
            <v>0</v>
          </cell>
          <cell r="X6528">
            <v>0</v>
          </cell>
          <cell r="Y6528">
            <v>0</v>
          </cell>
          <cell r="Z6528">
            <v>0</v>
          </cell>
          <cell r="AA6528">
            <v>0</v>
          </cell>
          <cell r="AB6528">
            <v>0</v>
          </cell>
          <cell r="AC6528">
            <v>0</v>
          </cell>
          <cell r="AD6528">
            <v>0</v>
          </cell>
        </row>
        <row r="6528">
          <cell r="AH6528" t="str">
            <v>2012×542.5</v>
          </cell>
        </row>
        <row r="6528">
          <cell r="AN6528" t="str">
            <v>工艺附图</v>
          </cell>
          <cell r="AO6528" t="str">
            <v>2320C</v>
          </cell>
          <cell r="AP6528">
            <v>3</v>
          </cell>
          <cell r="AQ6528">
            <v>25007</v>
          </cell>
        </row>
        <row r="6529">
          <cell r="A6529">
            <v>6531</v>
          </cell>
          <cell r="B6529">
            <v>9</v>
          </cell>
          <cell r="C6529">
            <v>45741</v>
          </cell>
        </row>
        <row r="6529">
          <cell r="E6529" t="str">
            <v>2320C-1301010200</v>
          </cell>
          <cell r="F6529" t="str">
            <v>弯板</v>
          </cell>
          <cell r="G6529">
            <v>3</v>
          </cell>
        </row>
        <row r="6529">
          <cell r="J6529" t="str">
            <v>定位焊</v>
          </cell>
          <cell r="K6529">
            <v>0</v>
          </cell>
          <cell r="L6529" t="str">
            <v>焊接</v>
          </cell>
          <cell r="M6529">
            <v>3.6</v>
          </cell>
          <cell r="N6529" t="str">
            <v>打磨</v>
          </cell>
          <cell r="O6529">
            <v>2</v>
          </cell>
          <cell r="P6529" t="str">
            <v>转</v>
          </cell>
          <cell r="Q6529">
            <v>0</v>
          </cell>
          <cell r="R6529">
            <v>0</v>
          </cell>
          <cell r="S6529">
            <v>0</v>
          </cell>
          <cell r="T6529">
            <v>0</v>
          </cell>
          <cell r="U6529">
            <v>0</v>
          </cell>
          <cell r="V6529">
            <v>0</v>
          </cell>
          <cell r="W6529">
            <v>0</v>
          </cell>
          <cell r="X6529">
            <v>0</v>
          </cell>
          <cell r="Y6529">
            <v>0</v>
          </cell>
          <cell r="Z6529">
            <v>0</v>
          </cell>
          <cell r="AA6529">
            <v>0</v>
          </cell>
          <cell r="AB6529">
            <v>0</v>
          </cell>
          <cell r="AC6529">
            <v>0</v>
          </cell>
          <cell r="AD6529">
            <v>0</v>
          </cell>
        </row>
        <row r="6529">
          <cell r="AO6529" t="str">
            <v>2320C</v>
          </cell>
          <cell r="AP6529">
            <v>3</v>
          </cell>
          <cell r="AQ6529">
            <v>25007</v>
          </cell>
        </row>
        <row r="6530">
          <cell r="A6530">
            <v>6532</v>
          </cell>
          <cell r="B6530">
            <v>9</v>
          </cell>
          <cell r="C6530">
            <v>45741</v>
          </cell>
        </row>
        <row r="6530">
          <cell r="E6530" t="str">
            <v>2320C-1301010201</v>
          </cell>
          <cell r="F6530" t="str">
            <v>弯板</v>
          </cell>
          <cell r="G6530">
            <v>3</v>
          </cell>
          <cell r="H6530" t="str">
            <v>钢板t3/0Cr18Ni10Ti</v>
          </cell>
        </row>
        <row r="6530">
          <cell r="J6530" t="str">
            <v>激光作业</v>
          </cell>
          <cell r="K6530">
            <v>1.2</v>
          </cell>
          <cell r="L6530" t="str">
            <v>激光拾件</v>
          </cell>
          <cell r="M6530">
            <v>0.6</v>
          </cell>
          <cell r="N6530" t="str">
            <v>倒钝</v>
          </cell>
          <cell r="O6530">
            <v>0.96</v>
          </cell>
          <cell r="P6530" t="str">
            <v>折弯</v>
          </cell>
          <cell r="Q6530">
            <v>2.88</v>
          </cell>
          <cell r="R6530" t="str">
            <v>转</v>
          </cell>
          <cell r="S6530">
            <v>0</v>
          </cell>
          <cell r="T6530">
            <v>0</v>
          </cell>
          <cell r="U6530">
            <v>0</v>
          </cell>
          <cell r="V6530">
            <v>0</v>
          </cell>
          <cell r="W6530">
            <v>0</v>
          </cell>
          <cell r="X6530">
            <v>0</v>
          </cell>
          <cell r="Y6530">
            <v>0</v>
          </cell>
          <cell r="Z6530">
            <v>0</v>
          </cell>
          <cell r="AA6530">
            <v>0</v>
          </cell>
          <cell r="AB6530">
            <v>0</v>
          </cell>
          <cell r="AC6530">
            <v>0</v>
          </cell>
          <cell r="AD6530">
            <v>0</v>
          </cell>
        </row>
        <row r="6530">
          <cell r="AH6530" t="str">
            <v>515×82</v>
          </cell>
        </row>
        <row r="6530">
          <cell r="AN6530" t="str">
            <v>工艺附图</v>
          </cell>
          <cell r="AO6530" t="str">
            <v>2320C</v>
          </cell>
          <cell r="AP6530">
            <v>3</v>
          </cell>
          <cell r="AQ6530">
            <v>25007</v>
          </cell>
        </row>
        <row r="6531">
          <cell r="A6531">
            <v>6533</v>
          </cell>
          <cell r="B6531">
            <v>9</v>
          </cell>
          <cell r="C6531">
            <v>45741</v>
          </cell>
        </row>
        <row r="6531">
          <cell r="E6531" t="str">
            <v>2320C-1301010300</v>
          </cell>
          <cell r="F6531" t="str">
            <v>弯板</v>
          </cell>
          <cell r="G6531">
            <v>3</v>
          </cell>
        </row>
        <row r="6531">
          <cell r="J6531" t="str">
            <v>定位焊</v>
          </cell>
          <cell r="K6531">
            <v>0</v>
          </cell>
          <cell r="L6531" t="str">
            <v>焊接</v>
          </cell>
          <cell r="M6531">
            <v>3.6</v>
          </cell>
          <cell r="N6531" t="str">
            <v>打磨</v>
          </cell>
          <cell r="O6531">
            <v>2</v>
          </cell>
          <cell r="P6531" t="str">
            <v>转</v>
          </cell>
          <cell r="Q6531">
            <v>0</v>
          </cell>
          <cell r="R6531">
            <v>0</v>
          </cell>
          <cell r="S6531">
            <v>0</v>
          </cell>
          <cell r="T6531">
            <v>0</v>
          </cell>
          <cell r="U6531">
            <v>0</v>
          </cell>
          <cell r="V6531">
            <v>0</v>
          </cell>
          <cell r="W6531">
            <v>0</v>
          </cell>
          <cell r="X6531">
            <v>0</v>
          </cell>
          <cell r="Y6531">
            <v>0</v>
          </cell>
          <cell r="Z6531">
            <v>0</v>
          </cell>
          <cell r="AA6531">
            <v>0</v>
          </cell>
          <cell r="AB6531">
            <v>0</v>
          </cell>
          <cell r="AC6531">
            <v>0</v>
          </cell>
          <cell r="AD6531">
            <v>0</v>
          </cell>
        </row>
        <row r="6531">
          <cell r="AO6531" t="str">
            <v>2320C</v>
          </cell>
          <cell r="AP6531">
            <v>3</v>
          </cell>
          <cell r="AQ6531">
            <v>25007</v>
          </cell>
        </row>
        <row r="6532">
          <cell r="A6532">
            <v>6534</v>
          </cell>
          <cell r="B6532">
            <v>9</v>
          </cell>
          <cell r="C6532">
            <v>45741</v>
          </cell>
        </row>
        <row r="6532">
          <cell r="E6532" t="str">
            <v>2320C-1301010301</v>
          </cell>
          <cell r="F6532" t="str">
            <v>弯板</v>
          </cell>
          <cell r="G6532">
            <v>3</v>
          </cell>
          <cell r="H6532" t="str">
            <v>钢板t3/0Cr18Ni10Ti</v>
          </cell>
        </row>
        <row r="6532">
          <cell r="J6532" t="str">
            <v>激光作业</v>
          </cell>
          <cell r="K6532">
            <v>1.08</v>
          </cell>
          <cell r="L6532" t="str">
            <v>激光拾件</v>
          </cell>
          <cell r="M6532">
            <v>0.6</v>
          </cell>
          <cell r="N6532" t="str">
            <v>倒钝</v>
          </cell>
          <cell r="O6532">
            <v>0.84</v>
          </cell>
          <cell r="P6532" t="str">
            <v>折弯</v>
          </cell>
          <cell r="Q6532">
            <v>2.28</v>
          </cell>
          <cell r="R6532" t="str">
            <v>转</v>
          </cell>
          <cell r="S6532">
            <v>0</v>
          </cell>
          <cell r="T6532">
            <v>0</v>
          </cell>
          <cell r="U6532">
            <v>0</v>
          </cell>
          <cell r="V6532">
            <v>0</v>
          </cell>
          <cell r="W6532">
            <v>0</v>
          </cell>
          <cell r="X6532">
            <v>0</v>
          </cell>
          <cell r="Y6532">
            <v>0</v>
          </cell>
          <cell r="Z6532">
            <v>0</v>
          </cell>
          <cell r="AA6532">
            <v>0</v>
          </cell>
          <cell r="AB6532">
            <v>0</v>
          </cell>
          <cell r="AC6532">
            <v>0</v>
          </cell>
          <cell r="AD6532">
            <v>0</v>
          </cell>
        </row>
        <row r="6532">
          <cell r="AH6532" t="str">
            <v>422×82</v>
          </cell>
        </row>
        <row r="6532">
          <cell r="AN6532" t="str">
            <v>工艺附图</v>
          </cell>
          <cell r="AO6532" t="str">
            <v>2320C</v>
          </cell>
          <cell r="AP6532">
            <v>3</v>
          </cell>
          <cell r="AQ6532">
            <v>25007</v>
          </cell>
        </row>
        <row r="6533">
          <cell r="A6533">
            <v>6535</v>
          </cell>
          <cell r="B6533">
            <v>3</v>
          </cell>
          <cell r="C6533">
            <v>45741</v>
          </cell>
        </row>
        <row r="6533">
          <cell r="E6533" t="str">
            <v>2320C-13010104</v>
          </cell>
          <cell r="F6533" t="str">
            <v>包板2</v>
          </cell>
          <cell r="G6533">
            <v>1</v>
          </cell>
          <cell r="H6533" t="str">
            <v>钢板t2/0Cr18Ni10Ti</v>
          </cell>
        </row>
        <row r="6533">
          <cell r="J6533" t="str">
            <v>激光作业</v>
          </cell>
          <cell r="K6533">
            <v>7.84</v>
          </cell>
          <cell r="L6533" t="str">
            <v>激光拾件</v>
          </cell>
          <cell r="M6533">
            <v>4.2</v>
          </cell>
          <cell r="N6533" t="str">
            <v>倒钝</v>
          </cell>
          <cell r="O6533">
            <v>8.12</v>
          </cell>
          <cell r="P6533" t="str">
            <v>折弯</v>
          </cell>
          <cell r="Q6533">
            <v>30.36</v>
          </cell>
          <cell r="R6533" t="str">
            <v>转</v>
          </cell>
          <cell r="S6533">
            <v>0</v>
          </cell>
          <cell r="T6533">
            <v>0</v>
          </cell>
          <cell r="U6533">
            <v>0</v>
          </cell>
          <cell r="V6533">
            <v>0</v>
          </cell>
          <cell r="W6533">
            <v>0</v>
          </cell>
          <cell r="X6533">
            <v>0</v>
          </cell>
          <cell r="Y6533">
            <v>0</v>
          </cell>
          <cell r="Z6533">
            <v>0</v>
          </cell>
          <cell r="AA6533">
            <v>0</v>
          </cell>
          <cell r="AB6533">
            <v>0</v>
          </cell>
          <cell r="AC6533">
            <v>0</v>
          </cell>
          <cell r="AD6533">
            <v>0</v>
          </cell>
        </row>
        <row r="6533">
          <cell r="AH6533" t="str">
            <v>1238×947.5</v>
          </cell>
        </row>
        <row r="6533">
          <cell r="AN6533" t="str">
            <v>工艺附图</v>
          </cell>
          <cell r="AO6533" t="str">
            <v>2320C</v>
          </cell>
          <cell r="AP6533">
            <v>3</v>
          </cell>
          <cell r="AQ6533">
            <v>25007</v>
          </cell>
        </row>
        <row r="6534">
          <cell r="A6534">
            <v>6536</v>
          </cell>
          <cell r="B6534">
            <v>12</v>
          </cell>
          <cell r="C6534">
            <v>45741</v>
          </cell>
        </row>
        <row r="6534">
          <cell r="E6534" t="str">
            <v>2320C-1301010500</v>
          </cell>
          <cell r="F6534" t="str">
            <v>弯板</v>
          </cell>
          <cell r="G6534">
            <v>4</v>
          </cell>
        </row>
        <row r="6534">
          <cell r="J6534" t="str">
            <v>定位焊</v>
          </cell>
          <cell r="K6534">
            <v>0</v>
          </cell>
          <cell r="L6534" t="str">
            <v>焊接</v>
          </cell>
          <cell r="M6534">
            <v>5</v>
          </cell>
          <cell r="N6534" t="str">
            <v>打磨</v>
          </cell>
          <cell r="O6534">
            <v>2</v>
          </cell>
          <cell r="P6534" t="str">
            <v>转</v>
          </cell>
          <cell r="Q6534">
            <v>0</v>
          </cell>
          <cell r="R6534">
            <v>0</v>
          </cell>
          <cell r="S6534">
            <v>0</v>
          </cell>
          <cell r="T6534">
            <v>0</v>
          </cell>
          <cell r="U6534">
            <v>0</v>
          </cell>
          <cell r="V6534">
            <v>0</v>
          </cell>
          <cell r="W6534">
            <v>0</v>
          </cell>
          <cell r="X6534">
            <v>0</v>
          </cell>
          <cell r="Y6534">
            <v>0</v>
          </cell>
          <cell r="Z6534">
            <v>0</v>
          </cell>
          <cell r="AA6534">
            <v>0</v>
          </cell>
          <cell r="AB6534">
            <v>0</v>
          </cell>
          <cell r="AC6534">
            <v>0</v>
          </cell>
          <cell r="AD6534">
            <v>0</v>
          </cell>
        </row>
        <row r="6534">
          <cell r="AO6534" t="str">
            <v>2320C</v>
          </cell>
          <cell r="AP6534">
            <v>3</v>
          </cell>
          <cell r="AQ6534">
            <v>25007</v>
          </cell>
        </row>
        <row r="6535">
          <cell r="A6535">
            <v>6537</v>
          </cell>
          <cell r="B6535">
            <v>12</v>
          </cell>
          <cell r="C6535">
            <v>45741</v>
          </cell>
        </row>
        <row r="6535">
          <cell r="E6535" t="str">
            <v>2320C-1301010501</v>
          </cell>
          <cell r="F6535" t="str">
            <v>弯板</v>
          </cell>
          <cell r="G6535">
            <v>4</v>
          </cell>
          <cell r="H6535" t="str">
            <v>钢板t2/0Cr18Ni10Ti</v>
          </cell>
        </row>
        <row r="6535">
          <cell r="J6535" t="str">
            <v>激光作业</v>
          </cell>
          <cell r="K6535">
            <v>1</v>
          </cell>
          <cell r="L6535" t="str">
            <v>激光拾件</v>
          </cell>
          <cell r="M6535">
            <v>0.5</v>
          </cell>
          <cell r="N6535" t="str">
            <v>倒钝</v>
          </cell>
          <cell r="O6535">
            <v>0.8</v>
          </cell>
          <cell r="P6535" t="str">
            <v>折弯</v>
          </cell>
          <cell r="Q6535">
            <v>1.9</v>
          </cell>
          <cell r="R6535" t="str">
            <v>转</v>
          </cell>
          <cell r="S6535">
            <v>0</v>
          </cell>
          <cell r="T6535">
            <v>0</v>
          </cell>
          <cell r="U6535">
            <v>0</v>
          </cell>
          <cell r="V6535">
            <v>0</v>
          </cell>
          <cell r="W6535">
            <v>0</v>
          </cell>
          <cell r="X6535">
            <v>0</v>
          </cell>
          <cell r="Y6535">
            <v>0</v>
          </cell>
          <cell r="Z6535">
            <v>0</v>
          </cell>
          <cell r="AA6535">
            <v>0</v>
          </cell>
          <cell r="AB6535">
            <v>0</v>
          </cell>
          <cell r="AC6535">
            <v>0</v>
          </cell>
          <cell r="AD6535">
            <v>0</v>
          </cell>
        </row>
        <row r="6535">
          <cell r="AH6535" t="str">
            <v>473×102</v>
          </cell>
        </row>
        <row r="6535">
          <cell r="AN6535" t="str">
            <v>工艺附图</v>
          </cell>
          <cell r="AO6535" t="str">
            <v>2320C</v>
          </cell>
          <cell r="AP6535">
            <v>3</v>
          </cell>
          <cell r="AQ6535">
            <v>25007</v>
          </cell>
        </row>
        <row r="6536">
          <cell r="A6536">
            <v>6538</v>
          </cell>
          <cell r="B6536">
            <v>3</v>
          </cell>
          <cell r="C6536">
            <v>45741</v>
          </cell>
        </row>
        <row r="6536">
          <cell r="E6536" t="str">
            <v>2320C-1301010600</v>
          </cell>
          <cell r="F6536" t="str">
            <v>弯板</v>
          </cell>
          <cell r="G6536">
            <v>1</v>
          </cell>
        </row>
        <row r="6536">
          <cell r="J6536" t="str">
            <v>定位焊</v>
          </cell>
          <cell r="K6536">
            <v>5.4</v>
          </cell>
          <cell r="L6536" t="str">
            <v>焊接</v>
          </cell>
          <cell r="M6536">
            <v>5.95</v>
          </cell>
          <cell r="N6536" t="str">
            <v>打磨</v>
          </cell>
          <cell r="O6536">
            <v>4</v>
          </cell>
          <cell r="P6536" t="str">
            <v>转</v>
          </cell>
          <cell r="Q6536">
            <v>0</v>
          </cell>
          <cell r="R6536">
            <v>0</v>
          </cell>
          <cell r="S6536">
            <v>0</v>
          </cell>
          <cell r="T6536">
            <v>0</v>
          </cell>
          <cell r="U6536">
            <v>0</v>
          </cell>
          <cell r="V6536">
            <v>0</v>
          </cell>
          <cell r="W6536">
            <v>0</v>
          </cell>
          <cell r="X6536">
            <v>0</v>
          </cell>
          <cell r="Y6536">
            <v>0</v>
          </cell>
          <cell r="Z6536">
            <v>0</v>
          </cell>
          <cell r="AA6536">
            <v>0</v>
          </cell>
          <cell r="AB6536">
            <v>0</v>
          </cell>
          <cell r="AC6536">
            <v>0</v>
          </cell>
          <cell r="AD6536">
            <v>0</v>
          </cell>
        </row>
        <row r="6536">
          <cell r="AO6536" t="str">
            <v>2320C</v>
          </cell>
          <cell r="AP6536">
            <v>3</v>
          </cell>
          <cell r="AQ6536">
            <v>25007</v>
          </cell>
        </row>
        <row r="6537">
          <cell r="A6537">
            <v>6539</v>
          </cell>
          <cell r="B6537">
            <v>3</v>
          </cell>
          <cell r="C6537">
            <v>45741</v>
          </cell>
        </row>
        <row r="6537">
          <cell r="E6537" t="str">
            <v>2320C-1301010601</v>
          </cell>
          <cell r="F6537" t="str">
            <v>弯板</v>
          </cell>
          <cell r="G6537">
            <v>1</v>
          </cell>
          <cell r="H6537" t="str">
            <v>钢板t3/0Cr18Ni10Ti</v>
          </cell>
        </row>
        <row r="6537">
          <cell r="J6537" t="str">
            <v>激光作业</v>
          </cell>
          <cell r="K6537">
            <v>2.24</v>
          </cell>
          <cell r="L6537" t="str">
            <v>激光拾件</v>
          </cell>
          <cell r="M6537">
            <v>1.4</v>
          </cell>
          <cell r="N6537" t="str">
            <v>倒钝</v>
          </cell>
          <cell r="O6537">
            <v>1.68</v>
          </cell>
          <cell r="P6537" t="str">
            <v>折弯</v>
          </cell>
          <cell r="Q6537">
            <v>1.4</v>
          </cell>
          <cell r="R6537" t="str">
            <v>转</v>
          </cell>
          <cell r="S6537">
            <v>0</v>
          </cell>
          <cell r="T6537">
            <v>0</v>
          </cell>
          <cell r="U6537">
            <v>0</v>
          </cell>
          <cell r="V6537">
            <v>0</v>
          </cell>
          <cell r="W6537">
            <v>0</v>
          </cell>
          <cell r="X6537">
            <v>0</v>
          </cell>
          <cell r="Y6537">
            <v>0</v>
          </cell>
          <cell r="Z6537">
            <v>0</v>
          </cell>
          <cell r="AA6537">
            <v>0</v>
          </cell>
          <cell r="AB6537">
            <v>0</v>
          </cell>
          <cell r="AC6537">
            <v>0</v>
          </cell>
          <cell r="AD6537">
            <v>0</v>
          </cell>
        </row>
        <row r="6537">
          <cell r="AH6537" t="str">
            <v>330×84</v>
          </cell>
        </row>
        <row r="6537">
          <cell r="AO6537" t="str">
            <v>2320C</v>
          </cell>
          <cell r="AP6537">
            <v>3</v>
          </cell>
          <cell r="AQ6537">
            <v>25007</v>
          </cell>
        </row>
        <row r="6538">
          <cell r="A6538">
            <v>6540</v>
          </cell>
          <cell r="B6538">
            <v>6</v>
          </cell>
          <cell r="C6538">
            <v>45741</v>
          </cell>
        </row>
        <row r="6538">
          <cell r="E6538" t="str">
            <v>2320C-1301010602</v>
          </cell>
          <cell r="F6538" t="str">
            <v>筋板</v>
          </cell>
          <cell r="G6538">
            <v>2</v>
          </cell>
          <cell r="H6538" t="str">
            <v>钢板t3/0Cr18Ni10Ti</v>
          </cell>
        </row>
        <row r="6538">
          <cell r="J6538" t="str">
            <v>激光作业</v>
          </cell>
          <cell r="K6538">
            <v>0.32</v>
          </cell>
          <cell r="L6538" t="str">
            <v>激光拾件</v>
          </cell>
          <cell r="M6538">
            <v>0.8</v>
          </cell>
          <cell r="N6538" t="str">
            <v>倒钝</v>
          </cell>
          <cell r="O6538">
            <v>0.8</v>
          </cell>
          <cell r="P6538" t="str">
            <v>转</v>
          </cell>
          <cell r="Q6538">
            <v>0</v>
          </cell>
          <cell r="R6538">
            <v>0</v>
          </cell>
          <cell r="S6538">
            <v>0</v>
          </cell>
          <cell r="T6538">
            <v>0</v>
          </cell>
          <cell r="U6538">
            <v>0</v>
          </cell>
          <cell r="V6538">
            <v>0</v>
          </cell>
          <cell r="W6538">
            <v>0</v>
          </cell>
          <cell r="X6538">
            <v>0</v>
          </cell>
          <cell r="Y6538">
            <v>0</v>
          </cell>
          <cell r="Z6538">
            <v>0</v>
          </cell>
          <cell r="AA6538">
            <v>0</v>
          </cell>
          <cell r="AB6538">
            <v>0</v>
          </cell>
          <cell r="AC6538">
            <v>0</v>
          </cell>
          <cell r="AD6538">
            <v>0</v>
          </cell>
        </row>
        <row r="6538">
          <cell r="AH6538" t="str">
            <v>57×27</v>
          </cell>
        </row>
        <row r="6538">
          <cell r="AO6538" t="str">
            <v>2320C</v>
          </cell>
          <cell r="AP6538">
            <v>3</v>
          </cell>
          <cell r="AQ6538">
            <v>25007</v>
          </cell>
        </row>
        <row r="6539">
          <cell r="A6539">
            <v>6541</v>
          </cell>
          <cell r="B6539">
            <v>3</v>
          </cell>
          <cell r="C6539">
            <v>45741</v>
          </cell>
        </row>
        <row r="6539">
          <cell r="E6539" t="str">
            <v>2320C-1301020100</v>
          </cell>
          <cell r="F6539" t="str">
            <v>门</v>
          </cell>
          <cell r="G6539">
            <v>1</v>
          </cell>
        </row>
        <row r="6539">
          <cell r="J6539" t="str">
            <v>定位焊</v>
          </cell>
          <cell r="K6539">
            <v>10.2</v>
          </cell>
          <cell r="L6539" t="str">
            <v>焊接</v>
          </cell>
          <cell r="M6539">
            <v>11.2</v>
          </cell>
          <cell r="N6539" t="str">
            <v>打磨</v>
          </cell>
          <cell r="O6539">
            <v>5</v>
          </cell>
          <cell r="P6539" t="str">
            <v>校正</v>
          </cell>
          <cell r="Q6539">
            <v>5</v>
          </cell>
          <cell r="R6539" t="str">
            <v>喷砂</v>
          </cell>
          <cell r="S6539">
            <v>9.5</v>
          </cell>
          <cell r="T6539" t="str">
            <v>打腻子</v>
          </cell>
          <cell r="U6539">
            <v>30</v>
          </cell>
          <cell r="V6539" t="str">
            <v>挂件+喷漆</v>
          </cell>
          <cell r="W6539" t="str">
            <v>1+18</v>
          </cell>
        </row>
        <row r="6539">
          <cell r="AA6539">
            <v>0</v>
          </cell>
          <cell r="AB6539">
            <v>0</v>
          </cell>
          <cell r="AC6539">
            <v>0</v>
          </cell>
          <cell r="AD6539">
            <v>0</v>
          </cell>
        </row>
        <row r="6539">
          <cell r="AO6539" t="str">
            <v>2320C</v>
          </cell>
          <cell r="AP6539">
            <v>3</v>
          </cell>
          <cell r="AQ6539">
            <v>25007</v>
          </cell>
        </row>
        <row r="6540">
          <cell r="A6540">
            <v>6542</v>
          </cell>
          <cell r="B6540">
            <v>3</v>
          </cell>
          <cell r="C6540">
            <v>45741</v>
          </cell>
        </row>
        <row r="6540">
          <cell r="E6540" t="str">
            <v>2320C-1301020101</v>
          </cell>
          <cell r="F6540" t="str">
            <v>弯板</v>
          </cell>
          <cell r="G6540">
            <v>1</v>
          </cell>
          <cell r="H6540" t="str">
            <v>钢板t2/0Cr18Ni10Ti</v>
          </cell>
        </row>
        <row r="6540">
          <cell r="J6540" t="str">
            <v>激光作业</v>
          </cell>
          <cell r="K6540">
            <v>8.4</v>
          </cell>
          <cell r="L6540" t="str">
            <v>激光拾件</v>
          </cell>
          <cell r="M6540">
            <v>3.36</v>
          </cell>
          <cell r="N6540" t="str">
            <v>倒钝</v>
          </cell>
          <cell r="O6540">
            <v>7.56</v>
          </cell>
          <cell r="P6540" t="str">
            <v>折弯</v>
          </cell>
          <cell r="Q6540">
            <v>28.82</v>
          </cell>
          <cell r="R6540" t="str">
            <v>焊接</v>
          </cell>
          <cell r="S6540">
            <v>11.2</v>
          </cell>
          <cell r="T6540" t="str">
            <v>打磨</v>
          </cell>
          <cell r="U6540">
            <v>6</v>
          </cell>
          <cell r="V6540" t="str">
            <v>转</v>
          </cell>
          <cell r="W6540">
            <v>0</v>
          </cell>
          <cell r="X6540">
            <v>0</v>
          </cell>
          <cell r="Y6540">
            <v>0</v>
          </cell>
          <cell r="Z6540">
            <v>0</v>
          </cell>
          <cell r="AA6540">
            <v>0</v>
          </cell>
          <cell r="AB6540">
            <v>0</v>
          </cell>
          <cell r="AC6540">
            <v>0</v>
          </cell>
          <cell r="AD6540">
            <v>0</v>
          </cell>
        </row>
        <row r="6540">
          <cell r="AH6540" t="str">
            <v>1284×464</v>
          </cell>
        </row>
        <row r="6540">
          <cell r="AN6540" t="str">
            <v>工艺附图</v>
          </cell>
          <cell r="AO6540" t="str">
            <v>2320C</v>
          </cell>
          <cell r="AP6540">
            <v>3</v>
          </cell>
          <cell r="AQ6540">
            <v>25007</v>
          </cell>
        </row>
        <row r="6541">
          <cell r="A6541">
            <v>6543</v>
          </cell>
          <cell r="B6541">
            <v>6</v>
          </cell>
          <cell r="C6541">
            <v>45741</v>
          </cell>
        </row>
        <row r="6541">
          <cell r="E6541" t="str">
            <v>2320C-1301020102</v>
          </cell>
          <cell r="F6541" t="str">
            <v>弯板</v>
          </cell>
          <cell r="G6541">
            <v>2</v>
          </cell>
          <cell r="H6541" t="str">
            <v>钢板t1.5/0Cr18Ni10Ti</v>
          </cell>
        </row>
        <row r="6541">
          <cell r="J6541" t="str">
            <v>激光作业</v>
          </cell>
          <cell r="K6541">
            <v>0.8</v>
          </cell>
          <cell r="L6541" t="str">
            <v>激光拾件</v>
          </cell>
          <cell r="M6541">
            <v>0.8</v>
          </cell>
          <cell r="N6541" t="str">
            <v>倒钝</v>
          </cell>
          <cell r="O6541">
            <v>0.96</v>
          </cell>
          <cell r="P6541" t="str">
            <v>折弯</v>
          </cell>
          <cell r="Q6541">
            <v>1.92</v>
          </cell>
          <cell r="R6541" t="str">
            <v>转</v>
          </cell>
          <cell r="S6541">
            <v>0</v>
          </cell>
          <cell r="T6541">
            <v>0</v>
          </cell>
          <cell r="U6541">
            <v>0</v>
          </cell>
          <cell r="V6541">
            <v>0</v>
          </cell>
          <cell r="W6541">
            <v>0</v>
          </cell>
          <cell r="X6541">
            <v>0</v>
          </cell>
          <cell r="Y6541">
            <v>0</v>
          </cell>
          <cell r="Z6541">
            <v>0</v>
          </cell>
          <cell r="AA6541">
            <v>0</v>
          </cell>
          <cell r="AB6541">
            <v>0</v>
          </cell>
          <cell r="AC6541">
            <v>0</v>
          </cell>
          <cell r="AD6541">
            <v>0</v>
          </cell>
        </row>
        <row r="6541">
          <cell r="AH6541" t="str">
            <v>320×110</v>
          </cell>
        </row>
        <row r="6541">
          <cell r="AO6541" t="str">
            <v>2320C</v>
          </cell>
          <cell r="AP6541">
            <v>3</v>
          </cell>
          <cell r="AQ6541">
            <v>25007</v>
          </cell>
        </row>
        <row r="6542">
          <cell r="A6542">
            <v>6544</v>
          </cell>
          <cell r="B6542">
            <v>3</v>
          </cell>
          <cell r="C6542">
            <v>45741</v>
          </cell>
        </row>
        <row r="6542">
          <cell r="E6542" t="str">
            <v>2320C-130120</v>
          </cell>
          <cell r="F6542" t="str">
            <v>抽屉</v>
          </cell>
          <cell r="G6542">
            <v>1</v>
          </cell>
          <cell r="H6542" t="str">
            <v>钢板t2/0Cr18Ni10Ti</v>
          </cell>
        </row>
        <row r="6542">
          <cell r="J6542" t="str">
            <v>定位焊</v>
          </cell>
          <cell r="K6542">
            <v>10.2</v>
          </cell>
          <cell r="L6542" t="str">
            <v>焊接</v>
          </cell>
          <cell r="M6542">
            <v>18</v>
          </cell>
          <cell r="N6542" t="str">
            <v>打磨</v>
          </cell>
          <cell r="O6542">
            <v>10</v>
          </cell>
          <cell r="P6542" t="str">
            <v>校正</v>
          </cell>
          <cell r="Q6542">
            <v>0</v>
          </cell>
          <cell r="R6542" t="str">
            <v>喷砂</v>
          </cell>
          <cell r="S6542">
            <v>18.5</v>
          </cell>
          <cell r="T6542" t="str">
            <v>挂件</v>
          </cell>
          <cell r="U6542">
            <v>1</v>
          </cell>
          <cell r="V6542" t="str">
            <v>喷漆</v>
          </cell>
          <cell r="W6542">
            <v>35.5</v>
          </cell>
          <cell r="X6542" t="str">
            <v>转</v>
          </cell>
          <cell r="Y6542">
            <v>0</v>
          </cell>
          <cell r="Z6542">
            <v>0</v>
          </cell>
          <cell r="AA6542">
            <v>0</v>
          </cell>
          <cell r="AB6542">
            <v>0</v>
          </cell>
          <cell r="AC6542">
            <v>0</v>
          </cell>
          <cell r="AD6542">
            <v>0</v>
          </cell>
        </row>
        <row r="6542">
          <cell r="AO6542" t="str">
            <v>2320C</v>
          </cell>
          <cell r="AP6542">
            <v>3</v>
          </cell>
          <cell r="AQ6542">
            <v>25007</v>
          </cell>
        </row>
        <row r="6543">
          <cell r="A6543">
            <v>6545</v>
          </cell>
          <cell r="B6543">
            <v>3</v>
          </cell>
          <cell r="C6543">
            <v>45741</v>
          </cell>
        </row>
        <row r="6543">
          <cell r="E6543" t="str">
            <v>2320C-130120-1</v>
          </cell>
          <cell r="F6543" t="str">
            <v>抽屉</v>
          </cell>
          <cell r="G6543">
            <v>1</v>
          </cell>
          <cell r="H6543" t="str">
            <v>钢板t2/0Cr18Ni10Ti</v>
          </cell>
        </row>
        <row r="6543">
          <cell r="J6543" t="str">
            <v>激光作业</v>
          </cell>
          <cell r="K6543">
            <v>6.44</v>
          </cell>
          <cell r="L6543" t="str">
            <v>激光拾件</v>
          </cell>
          <cell r="M6543">
            <v>2.52</v>
          </cell>
          <cell r="N6543" t="str">
            <v>倒钝</v>
          </cell>
          <cell r="O6543">
            <v>5.04</v>
          </cell>
          <cell r="P6543" t="str">
            <v>折弯</v>
          </cell>
          <cell r="Q6543">
            <v>24.64</v>
          </cell>
          <cell r="R6543" t="str">
            <v>转</v>
          </cell>
          <cell r="S6543">
            <v>0</v>
          </cell>
          <cell r="T6543">
            <v>0</v>
          </cell>
          <cell r="U6543">
            <v>0</v>
          </cell>
          <cell r="V6543">
            <v>0</v>
          </cell>
          <cell r="W6543">
            <v>0</v>
          </cell>
          <cell r="X6543">
            <v>0</v>
          </cell>
          <cell r="Y6543">
            <v>0</v>
          </cell>
          <cell r="Z6543">
            <v>0</v>
          </cell>
          <cell r="AA6543">
            <v>0</v>
          </cell>
          <cell r="AB6543">
            <v>0</v>
          </cell>
          <cell r="AC6543">
            <v>0</v>
          </cell>
          <cell r="AD6543">
            <v>0</v>
          </cell>
        </row>
        <row r="6543">
          <cell r="AH6543" t="str">
            <v>1120×225</v>
          </cell>
        </row>
        <row r="6543">
          <cell r="AN6543" t="str">
            <v>工艺附图</v>
          </cell>
          <cell r="AO6543" t="str">
            <v>2320C</v>
          </cell>
          <cell r="AP6543">
            <v>3</v>
          </cell>
          <cell r="AQ6543">
            <v>25007</v>
          </cell>
        </row>
        <row r="6544">
          <cell r="A6544">
            <v>6546</v>
          </cell>
          <cell r="B6544">
            <v>3</v>
          </cell>
          <cell r="C6544">
            <v>45741</v>
          </cell>
        </row>
        <row r="6544">
          <cell r="E6544" t="str">
            <v>2320C-130120-2</v>
          </cell>
          <cell r="F6544" t="str">
            <v>抽屉</v>
          </cell>
          <cell r="G6544">
            <v>1</v>
          </cell>
          <cell r="H6544" t="str">
            <v>钢板t2/0Cr18Ni10Ti</v>
          </cell>
        </row>
        <row r="6544">
          <cell r="J6544" t="str">
            <v>激光作业</v>
          </cell>
          <cell r="K6544">
            <v>6.44</v>
          </cell>
          <cell r="L6544" t="str">
            <v>激光拾件</v>
          </cell>
          <cell r="M6544">
            <v>4.48</v>
          </cell>
          <cell r="N6544" t="str">
            <v>倒钝</v>
          </cell>
          <cell r="O6544">
            <v>8.4</v>
          </cell>
          <cell r="P6544" t="str">
            <v>折弯</v>
          </cell>
          <cell r="Q6544">
            <v>11.44</v>
          </cell>
          <cell r="R6544" t="str">
            <v>转</v>
          </cell>
          <cell r="S6544">
            <v>0</v>
          </cell>
          <cell r="T6544">
            <v>0</v>
          </cell>
          <cell r="U6544">
            <v>0</v>
          </cell>
          <cell r="V6544">
            <v>0</v>
          </cell>
          <cell r="W6544">
            <v>0</v>
          </cell>
          <cell r="X6544">
            <v>0</v>
          </cell>
          <cell r="Y6544">
            <v>0</v>
          </cell>
          <cell r="Z6544">
            <v>0</v>
          </cell>
          <cell r="AA6544">
            <v>0</v>
          </cell>
          <cell r="AB6544">
            <v>0</v>
          </cell>
          <cell r="AC6544">
            <v>0</v>
          </cell>
          <cell r="AD6544">
            <v>0</v>
          </cell>
        </row>
        <row r="6544">
          <cell r="AH6544" t="str">
            <v>1570×673</v>
          </cell>
        </row>
        <row r="6544">
          <cell r="AN6544" t="str">
            <v>工艺附图</v>
          </cell>
          <cell r="AO6544" t="str">
            <v>2320C</v>
          </cell>
          <cell r="AP6544">
            <v>3</v>
          </cell>
          <cell r="AQ6544">
            <v>25007</v>
          </cell>
        </row>
        <row r="6545">
          <cell r="A6545">
            <v>6547</v>
          </cell>
          <cell r="B6545">
            <v>3</v>
          </cell>
          <cell r="C6545">
            <v>45741</v>
          </cell>
        </row>
        <row r="6545">
          <cell r="E6545" t="str">
            <v>2320C-130123</v>
          </cell>
          <cell r="F6545" t="str">
            <v>抽屉</v>
          </cell>
          <cell r="G6545">
            <v>1</v>
          </cell>
          <cell r="H6545" t="str">
            <v>钢板t2/0Cr18Ni10Ti</v>
          </cell>
        </row>
        <row r="6545">
          <cell r="J6545" t="str">
            <v>定位焊</v>
          </cell>
          <cell r="K6545">
            <v>10.2</v>
          </cell>
          <cell r="L6545" t="str">
            <v>焊接</v>
          </cell>
          <cell r="M6545">
            <v>18</v>
          </cell>
          <cell r="N6545" t="str">
            <v>打磨</v>
          </cell>
          <cell r="O6545">
            <v>10</v>
          </cell>
          <cell r="P6545" t="str">
            <v>校正</v>
          </cell>
          <cell r="Q6545">
            <v>0</v>
          </cell>
          <cell r="R6545" t="str">
            <v>喷砂</v>
          </cell>
          <cell r="S6545">
            <v>12.5</v>
          </cell>
          <cell r="T6545" t="str">
            <v>挂件</v>
          </cell>
          <cell r="U6545">
            <v>1</v>
          </cell>
          <cell r="V6545" t="str">
            <v>喷漆</v>
          </cell>
          <cell r="W6545">
            <v>23.5</v>
          </cell>
          <cell r="X6545" t="str">
            <v>转</v>
          </cell>
          <cell r="Y6545">
            <v>0</v>
          </cell>
          <cell r="Z6545">
            <v>0</v>
          </cell>
          <cell r="AA6545">
            <v>0</v>
          </cell>
          <cell r="AB6545">
            <v>0</v>
          </cell>
          <cell r="AC6545">
            <v>0</v>
          </cell>
          <cell r="AD6545">
            <v>0</v>
          </cell>
        </row>
        <row r="6545">
          <cell r="AO6545" t="str">
            <v>2320C</v>
          </cell>
          <cell r="AP6545">
            <v>3</v>
          </cell>
          <cell r="AQ6545">
            <v>25007</v>
          </cell>
        </row>
        <row r="6546">
          <cell r="A6546">
            <v>6548</v>
          </cell>
          <cell r="B6546">
            <v>3</v>
          </cell>
          <cell r="C6546">
            <v>45741</v>
          </cell>
        </row>
        <row r="6546">
          <cell r="E6546" t="str">
            <v>2320C-130123-1</v>
          </cell>
          <cell r="F6546" t="str">
            <v>抽屉</v>
          </cell>
          <cell r="G6546">
            <v>1</v>
          </cell>
          <cell r="H6546" t="str">
            <v>钢板t2/0Cr18Ni10Ti</v>
          </cell>
        </row>
        <row r="6546">
          <cell r="J6546" t="str">
            <v>激光作业</v>
          </cell>
          <cell r="K6546">
            <v>6.16</v>
          </cell>
          <cell r="L6546" t="str">
            <v>激光拾件</v>
          </cell>
          <cell r="M6546">
            <v>2.52</v>
          </cell>
          <cell r="N6546" t="str">
            <v>倒钝</v>
          </cell>
          <cell r="O6546">
            <v>4.48</v>
          </cell>
          <cell r="P6546" t="str">
            <v>折弯</v>
          </cell>
          <cell r="Q6546">
            <v>22.88</v>
          </cell>
          <cell r="R6546" t="str">
            <v>转</v>
          </cell>
          <cell r="S6546">
            <v>0</v>
          </cell>
          <cell r="T6546">
            <v>0</v>
          </cell>
          <cell r="U6546">
            <v>0</v>
          </cell>
          <cell r="V6546">
            <v>0</v>
          </cell>
          <cell r="W6546">
            <v>0</v>
          </cell>
          <cell r="X6546">
            <v>0</v>
          </cell>
          <cell r="Y6546">
            <v>0</v>
          </cell>
          <cell r="Z6546">
            <v>0</v>
          </cell>
          <cell r="AA6546">
            <v>0</v>
          </cell>
          <cell r="AB6546">
            <v>0</v>
          </cell>
          <cell r="AC6546">
            <v>0</v>
          </cell>
          <cell r="AD6546">
            <v>0</v>
          </cell>
        </row>
        <row r="6546">
          <cell r="AH6546" t="str">
            <v>1120×110</v>
          </cell>
        </row>
        <row r="6546">
          <cell r="AN6546" t="str">
            <v>工艺附图</v>
          </cell>
          <cell r="AO6546" t="str">
            <v>2320C</v>
          </cell>
          <cell r="AP6546">
            <v>3</v>
          </cell>
          <cell r="AQ6546">
            <v>25007</v>
          </cell>
        </row>
        <row r="6547">
          <cell r="A6547">
            <v>6549</v>
          </cell>
          <cell r="B6547">
            <v>3</v>
          </cell>
          <cell r="C6547">
            <v>45741</v>
          </cell>
        </row>
        <row r="6547">
          <cell r="E6547" t="str">
            <v>2320C-130123-2</v>
          </cell>
          <cell r="F6547" t="str">
            <v>抽屉</v>
          </cell>
          <cell r="G6547">
            <v>1</v>
          </cell>
          <cell r="H6547" t="str">
            <v>钢板t2/0Cr18Ni10Ti</v>
          </cell>
        </row>
        <row r="6547">
          <cell r="J6547" t="str">
            <v>激光作业</v>
          </cell>
          <cell r="K6547">
            <v>5.6</v>
          </cell>
          <cell r="L6547" t="str">
            <v>激光拾件</v>
          </cell>
          <cell r="M6547">
            <v>3.64</v>
          </cell>
          <cell r="N6547" t="str">
            <v>倒钝</v>
          </cell>
          <cell r="O6547">
            <v>7</v>
          </cell>
          <cell r="P6547" t="str">
            <v>折弯</v>
          </cell>
          <cell r="Q6547">
            <v>9.36</v>
          </cell>
          <cell r="R6547" t="str">
            <v>转</v>
          </cell>
          <cell r="S6547">
            <v>0</v>
          </cell>
          <cell r="T6547">
            <v>0</v>
          </cell>
          <cell r="U6547">
            <v>0</v>
          </cell>
          <cell r="V6547">
            <v>0</v>
          </cell>
          <cell r="W6547">
            <v>0</v>
          </cell>
          <cell r="X6547">
            <v>0</v>
          </cell>
          <cell r="Y6547">
            <v>0</v>
          </cell>
          <cell r="Z6547">
            <v>0</v>
          </cell>
          <cell r="AA6547">
            <v>0</v>
          </cell>
          <cell r="AB6547">
            <v>0</v>
          </cell>
          <cell r="AC6547">
            <v>0</v>
          </cell>
          <cell r="AD6547">
            <v>0</v>
          </cell>
        </row>
        <row r="6547">
          <cell r="AH6547" t="str">
            <v>1340×558</v>
          </cell>
        </row>
        <row r="6547">
          <cell r="AN6547" t="str">
            <v>工艺附图</v>
          </cell>
          <cell r="AO6547" t="str">
            <v>2320C</v>
          </cell>
          <cell r="AP6547">
            <v>3</v>
          </cell>
          <cell r="AQ6547">
            <v>25007</v>
          </cell>
        </row>
        <row r="6548">
          <cell r="A6548">
            <v>6550</v>
          </cell>
          <cell r="B6548">
            <v>9</v>
          </cell>
          <cell r="C6548">
            <v>45741</v>
          </cell>
        </row>
        <row r="6548">
          <cell r="E6548" t="str">
            <v>2320C-130200</v>
          </cell>
          <cell r="F6548" t="str">
            <v>固定座</v>
          </cell>
          <cell r="G6548">
            <v>3</v>
          </cell>
        </row>
        <row r="6548">
          <cell r="J6548" t="str">
            <v>定位焊</v>
          </cell>
          <cell r="K6548">
            <v>30</v>
          </cell>
          <cell r="L6548" t="str">
            <v>焊接</v>
          </cell>
          <cell r="M6548">
            <v>24</v>
          </cell>
          <cell r="N6548" t="str">
            <v>打磨</v>
          </cell>
          <cell r="O6548">
            <v>20</v>
          </cell>
          <cell r="P6548" t="str">
            <v>校正</v>
          </cell>
          <cell r="Q6548">
            <v>20</v>
          </cell>
          <cell r="R6548" t="str">
            <v>喷砂</v>
          </cell>
          <cell r="S6548">
            <v>6</v>
          </cell>
          <cell r="T6548" t="str">
            <v>喷铝</v>
          </cell>
          <cell r="U6548">
            <v>21</v>
          </cell>
          <cell r="V6548" t="str">
            <v>挂件+喷漆</v>
          </cell>
          <cell r="W6548" t="str">
            <v>0.5+11</v>
          </cell>
        </row>
        <row r="6548">
          <cell r="AA6548">
            <v>0</v>
          </cell>
          <cell r="AB6548">
            <v>0</v>
          </cell>
          <cell r="AC6548">
            <v>0</v>
          </cell>
          <cell r="AD6548">
            <v>0</v>
          </cell>
        </row>
        <row r="6548">
          <cell r="AO6548" t="str">
            <v>2320C</v>
          </cell>
          <cell r="AP6548">
            <v>3</v>
          </cell>
          <cell r="AQ6548">
            <v>25007</v>
          </cell>
        </row>
        <row r="6549">
          <cell r="A6549">
            <v>6551</v>
          </cell>
          <cell r="B6549">
            <v>9</v>
          </cell>
          <cell r="C6549">
            <v>45741</v>
          </cell>
        </row>
        <row r="6549">
          <cell r="E6549" t="str">
            <v>2320C-130201</v>
          </cell>
          <cell r="F6549" t="str">
            <v>弯板</v>
          </cell>
          <cell r="G6549">
            <v>3</v>
          </cell>
          <cell r="H6549" t="str">
            <v>钢板t4/Q355C</v>
          </cell>
        </row>
        <row r="6549">
          <cell r="J6549" t="str">
            <v>激光作业</v>
          </cell>
          <cell r="K6549">
            <v>1.2</v>
          </cell>
          <cell r="L6549" t="str">
            <v>激光拾件</v>
          </cell>
          <cell r="M6549">
            <v>0.6</v>
          </cell>
          <cell r="N6549" t="str">
            <v>折弯</v>
          </cell>
          <cell r="O6549">
            <v>3.48</v>
          </cell>
          <cell r="P6549" t="str">
            <v>转</v>
          </cell>
          <cell r="Q6549">
            <v>0</v>
          </cell>
          <cell r="R6549">
            <v>0</v>
          </cell>
          <cell r="S6549">
            <v>0</v>
          </cell>
          <cell r="T6549">
            <v>0</v>
          </cell>
          <cell r="U6549">
            <v>0</v>
          </cell>
          <cell r="V6549">
            <v>0</v>
          </cell>
          <cell r="W6549">
            <v>0</v>
          </cell>
          <cell r="X6549">
            <v>0</v>
          </cell>
          <cell r="Y6549">
            <v>0</v>
          </cell>
          <cell r="Z6549">
            <v>0</v>
          </cell>
          <cell r="AA6549">
            <v>0</v>
          </cell>
          <cell r="AB6549">
            <v>0</v>
          </cell>
          <cell r="AC6549">
            <v>0</v>
          </cell>
          <cell r="AD6549">
            <v>0</v>
          </cell>
        </row>
        <row r="6549">
          <cell r="AH6549" t="str">
            <v>550×110</v>
          </cell>
        </row>
        <row r="6549">
          <cell r="AN6549" t="str">
            <v>工艺附图</v>
          </cell>
          <cell r="AO6549" t="str">
            <v>2320C</v>
          </cell>
          <cell r="AP6549">
            <v>3</v>
          </cell>
          <cell r="AQ6549">
            <v>25007</v>
          </cell>
        </row>
        <row r="6550">
          <cell r="A6550">
            <v>6552</v>
          </cell>
          <cell r="B6550">
            <v>9</v>
          </cell>
          <cell r="C6550">
            <v>45741</v>
          </cell>
        </row>
        <row r="6550">
          <cell r="E6550" t="str">
            <v>2320C-130202</v>
          </cell>
          <cell r="F6550" t="str">
            <v>弯板</v>
          </cell>
          <cell r="G6550">
            <v>3</v>
          </cell>
          <cell r="H6550" t="str">
            <v>钢板t3/Q355C</v>
          </cell>
        </row>
        <row r="6550">
          <cell r="J6550" t="str">
            <v>激光作业</v>
          </cell>
          <cell r="K6550">
            <v>0.36</v>
          </cell>
          <cell r="L6550" t="str">
            <v>激光拾件</v>
          </cell>
          <cell r="M6550">
            <v>0.6</v>
          </cell>
          <cell r="N6550" t="str">
            <v>折弯</v>
          </cell>
          <cell r="O6550">
            <v>0.6</v>
          </cell>
          <cell r="P6550" t="str">
            <v>转</v>
          </cell>
          <cell r="Q6550">
            <v>0</v>
          </cell>
          <cell r="R6550">
            <v>0</v>
          </cell>
          <cell r="S6550">
            <v>0</v>
          </cell>
          <cell r="T6550">
            <v>0</v>
          </cell>
          <cell r="U6550">
            <v>0</v>
          </cell>
          <cell r="V6550">
            <v>0</v>
          </cell>
          <cell r="W6550">
            <v>0</v>
          </cell>
          <cell r="X6550">
            <v>0</v>
          </cell>
          <cell r="Y6550">
            <v>0</v>
          </cell>
          <cell r="Z6550">
            <v>0</v>
          </cell>
          <cell r="AA6550">
            <v>0</v>
          </cell>
          <cell r="AB6550">
            <v>0</v>
          </cell>
          <cell r="AC6550">
            <v>0</v>
          </cell>
          <cell r="AD6550">
            <v>0</v>
          </cell>
        </row>
        <row r="6550">
          <cell r="AH6550" t="str">
            <v>126×78</v>
          </cell>
        </row>
        <row r="6550">
          <cell r="AN6550" t="str">
            <v>工艺附图</v>
          </cell>
          <cell r="AO6550" t="str">
            <v>2320C</v>
          </cell>
          <cell r="AP6550">
            <v>3</v>
          </cell>
          <cell r="AQ6550">
            <v>25007</v>
          </cell>
        </row>
        <row r="6551">
          <cell r="A6551">
            <v>6553</v>
          </cell>
          <cell r="B6551">
            <v>9</v>
          </cell>
          <cell r="C6551">
            <v>45741</v>
          </cell>
        </row>
        <row r="6551">
          <cell r="E6551" t="str">
            <v>2320C-130203</v>
          </cell>
          <cell r="F6551" t="str">
            <v>弯板</v>
          </cell>
          <cell r="G6551">
            <v>3</v>
          </cell>
          <cell r="H6551" t="str">
            <v>钢板t3/Q355C</v>
          </cell>
        </row>
        <row r="6551">
          <cell r="J6551" t="str">
            <v>激光作业</v>
          </cell>
          <cell r="K6551">
            <v>1.32</v>
          </cell>
          <cell r="L6551" t="str">
            <v>激光拾件</v>
          </cell>
          <cell r="M6551">
            <v>0.6</v>
          </cell>
          <cell r="N6551" t="str">
            <v>折弯</v>
          </cell>
          <cell r="O6551">
            <v>1.44</v>
          </cell>
          <cell r="P6551" t="str">
            <v>转</v>
          </cell>
          <cell r="Q6551">
            <v>0</v>
          </cell>
          <cell r="R6551">
            <v>0</v>
          </cell>
          <cell r="S6551">
            <v>0</v>
          </cell>
          <cell r="T6551">
            <v>0</v>
          </cell>
          <cell r="U6551">
            <v>0</v>
          </cell>
          <cell r="V6551">
            <v>0</v>
          </cell>
          <cell r="W6551">
            <v>0</v>
          </cell>
          <cell r="X6551">
            <v>0</v>
          </cell>
          <cell r="Y6551">
            <v>0</v>
          </cell>
          <cell r="Z6551">
            <v>0</v>
          </cell>
          <cell r="AA6551">
            <v>0</v>
          </cell>
          <cell r="AB6551">
            <v>0</v>
          </cell>
          <cell r="AC6551">
            <v>0</v>
          </cell>
          <cell r="AD6551">
            <v>0</v>
          </cell>
        </row>
        <row r="6551">
          <cell r="AH6551" t="str">
            <v>525×78</v>
          </cell>
        </row>
        <row r="6551">
          <cell r="AN6551" t="str">
            <v>工艺附图</v>
          </cell>
          <cell r="AO6551" t="str">
            <v>2320C</v>
          </cell>
          <cell r="AP6551">
            <v>3</v>
          </cell>
          <cell r="AQ6551">
            <v>25007</v>
          </cell>
        </row>
        <row r="6552">
          <cell r="A6552">
            <v>6554</v>
          </cell>
          <cell r="B6552">
            <v>9</v>
          </cell>
          <cell r="C6552">
            <v>45741</v>
          </cell>
        </row>
        <row r="6552">
          <cell r="E6552" t="str">
            <v>2320C-130204</v>
          </cell>
          <cell r="F6552" t="str">
            <v>弯板</v>
          </cell>
          <cell r="G6552">
            <v>3</v>
          </cell>
          <cell r="H6552" t="str">
            <v>钢板t3/Q355C</v>
          </cell>
        </row>
        <row r="6552">
          <cell r="J6552" t="str">
            <v>激光作业</v>
          </cell>
          <cell r="K6552">
            <v>0.36</v>
          </cell>
          <cell r="L6552" t="str">
            <v>激光拾件</v>
          </cell>
          <cell r="M6552">
            <v>0.6</v>
          </cell>
          <cell r="N6552" t="str">
            <v>折弯</v>
          </cell>
          <cell r="O6552">
            <v>0.6</v>
          </cell>
          <cell r="P6552" t="str">
            <v>转</v>
          </cell>
          <cell r="Q6552">
            <v>0</v>
          </cell>
          <cell r="R6552">
            <v>0</v>
          </cell>
          <cell r="S6552">
            <v>0</v>
          </cell>
          <cell r="T6552">
            <v>0</v>
          </cell>
          <cell r="U6552">
            <v>0</v>
          </cell>
          <cell r="V6552">
            <v>0</v>
          </cell>
          <cell r="W6552">
            <v>0</v>
          </cell>
          <cell r="X6552">
            <v>0</v>
          </cell>
          <cell r="Y6552">
            <v>0</v>
          </cell>
          <cell r="Z6552">
            <v>0</v>
          </cell>
          <cell r="AA6552">
            <v>0</v>
          </cell>
          <cell r="AB6552">
            <v>0</v>
          </cell>
          <cell r="AC6552">
            <v>0</v>
          </cell>
          <cell r="AD6552">
            <v>0</v>
          </cell>
        </row>
        <row r="6552">
          <cell r="AH6552" t="str">
            <v>126×78</v>
          </cell>
        </row>
        <row r="6552">
          <cell r="AN6552" t="str">
            <v>工艺附图</v>
          </cell>
          <cell r="AO6552" t="str">
            <v>2320C</v>
          </cell>
          <cell r="AP6552">
            <v>3</v>
          </cell>
          <cell r="AQ6552">
            <v>25007</v>
          </cell>
        </row>
        <row r="6553">
          <cell r="A6553">
            <v>6555</v>
          </cell>
          <cell r="B6553">
            <v>9</v>
          </cell>
          <cell r="C6553">
            <v>45741</v>
          </cell>
        </row>
        <row r="6553">
          <cell r="E6553" t="str">
            <v>2320C-130205</v>
          </cell>
          <cell r="F6553" t="str">
            <v>筋板</v>
          </cell>
          <cell r="G6553">
            <v>3</v>
          </cell>
          <cell r="H6553" t="str">
            <v>钢板t3/Q355C</v>
          </cell>
        </row>
        <row r="6553">
          <cell r="J6553" t="str">
            <v>激光作业</v>
          </cell>
          <cell r="K6553">
            <v>0.48</v>
          </cell>
          <cell r="L6553" t="str">
            <v>激光拾件</v>
          </cell>
          <cell r="M6553">
            <v>0.6</v>
          </cell>
          <cell r="N6553" t="str">
            <v>转</v>
          </cell>
          <cell r="O6553">
            <v>0</v>
          </cell>
          <cell r="P6553">
            <v>0</v>
          </cell>
          <cell r="Q6553">
            <v>0</v>
          </cell>
          <cell r="R6553">
            <v>0</v>
          </cell>
          <cell r="S6553">
            <v>0</v>
          </cell>
          <cell r="T6553">
            <v>0</v>
          </cell>
          <cell r="U6553">
            <v>0</v>
          </cell>
          <cell r="V6553">
            <v>0</v>
          </cell>
          <cell r="W6553">
            <v>0</v>
          </cell>
          <cell r="X6553">
            <v>0</v>
          </cell>
          <cell r="Y6553">
            <v>0</v>
          </cell>
          <cell r="Z6553">
            <v>0</v>
          </cell>
          <cell r="AA6553">
            <v>0</v>
          </cell>
          <cell r="AB6553">
            <v>0</v>
          </cell>
          <cell r="AC6553">
            <v>0</v>
          </cell>
          <cell r="AD6553">
            <v>0</v>
          </cell>
        </row>
        <row r="6553">
          <cell r="AH6553" t="str">
            <v>180×126</v>
          </cell>
        </row>
        <row r="6553">
          <cell r="AO6553" t="str">
            <v>2320C</v>
          </cell>
          <cell r="AP6553">
            <v>3</v>
          </cell>
          <cell r="AQ6553">
            <v>25007</v>
          </cell>
        </row>
        <row r="6554">
          <cell r="A6554">
            <v>6556</v>
          </cell>
          <cell r="B6554">
            <v>9</v>
          </cell>
          <cell r="C6554">
            <v>45741</v>
          </cell>
        </row>
        <row r="6554">
          <cell r="E6554" t="str">
            <v>2320C-130206</v>
          </cell>
          <cell r="F6554" t="str">
            <v>弯板</v>
          </cell>
          <cell r="G6554">
            <v>3</v>
          </cell>
          <cell r="H6554" t="str">
            <v>钢板t4/Q355C</v>
          </cell>
        </row>
        <row r="6554">
          <cell r="J6554" t="str">
            <v>激光作业</v>
          </cell>
          <cell r="K6554">
            <v>1.32</v>
          </cell>
          <cell r="L6554" t="str">
            <v>激光拾件</v>
          </cell>
          <cell r="M6554">
            <v>0.6</v>
          </cell>
          <cell r="N6554" t="str">
            <v>折弯</v>
          </cell>
          <cell r="O6554">
            <v>3.52</v>
          </cell>
          <cell r="P6554" t="str">
            <v>转</v>
          </cell>
          <cell r="Q6554">
            <v>0</v>
          </cell>
          <cell r="R6554">
            <v>0</v>
          </cell>
          <cell r="S6554">
            <v>0</v>
          </cell>
          <cell r="T6554">
            <v>0</v>
          </cell>
          <cell r="U6554">
            <v>0</v>
          </cell>
          <cell r="V6554">
            <v>0</v>
          </cell>
          <cell r="W6554">
            <v>0</v>
          </cell>
          <cell r="X6554">
            <v>0</v>
          </cell>
          <cell r="Y6554">
            <v>0</v>
          </cell>
          <cell r="Z6554">
            <v>0</v>
          </cell>
          <cell r="AA6554">
            <v>0</v>
          </cell>
          <cell r="AB6554">
            <v>0</v>
          </cell>
          <cell r="AC6554">
            <v>0</v>
          </cell>
          <cell r="AD6554">
            <v>0</v>
          </cell>
        </row>
        <row r="6554">
          <cell r="AH6554" t="str">
            <v>620×110</v>
          </cell>
        </row>
        <row r="6554">
          <cell r="AN6554" t="str">
            <v>工艺附图</v>
          </cell>
          <cell r="AO6554" t="str">
            <v>2320C</v>
          </cell>
          <cell r="AP6554">
            <v>3</v>
          </cell>
          <cell r="AQ6554">
            <v>25007</v>
          </cell>
        </row>
        <row r="6555">
          <cell r="A6555">
            <v>6557</v>
          </cell>
          <cell r="B6555">
            <v>9</v>
          </cell>
          <cell r="C6555">
            <v>45741</v>
          </cell>
        </row>
        <row r="6555">
          <cell r="E6555" t="str">
            <v>2320C-1303</v>
          </cell>
          <cell r="F6555" t="str">
            <v>垫板</v>
          </cell>
          <cell r="G6555">
            <v>3</v>
          </cell>
          <cell r="H6555" t="str">
            <v>橡胶板t3/耐油橡胶</v>
          </cell>
        </row>
        <row r="6555">
          <cell r="J6555" t="str">
            <v>剪板机</v>
          </cell>
          <cell r="K6555">
            <v>0.36</v>
          </cell>
          <cell r="L6555" t="str">
            <v>打磨</v>
          </cell>
          <cell r="M6555">
            <v>0</v>
          </cell>
          <cell r="N6555" t="str">
            <v>划线钻</v>
          </cell>
          <cell r="O6555">
            <v>2.4</v>
          </cell>
          <cell r="P6555" t="str">
            <v>转</v>
          </cell>
          <cell r="Q6555">
            <v>0</v>
          </cell>
          <cell r="R6555">
            <v>0</v>
          </cell>
          <cell r="S6555">
            <v>0</v>
          </cell>
          <cell r="T6555">
            <v>0</v>
          </cell>
          <cell r="U6555">
            <v>0</v>
          </cell>
          <cell r="V6555">
            <v>0</v>
          </cell>
          <cell r="W6555">
            <v>0</v>
          </cell>
          <cell r="X6555">
            <v>0</v>
          </cell>
          <cell r="Y6555">
            <v>0</v>
          </cell>
          <cell r="Z6555">
            <v>0</v>
          </cell>
          <cell r="AA6555">
            <v>0</v>
          </cell>
          <cell r="AB6555">
            <v>0</v>
          </cell>
          <cell r="AC6555">
            <v>0</v>
          </cell>
          <cell r="AD6555">
            <v>0</v>
          </cell>
        </row>
        <row r="6555">
          <cell r="AH6555" t="str">
            <v>470×40</v>
          </cell>
        </row>
        <row r="6555">
          <cell r="AO6555" t="str">
            <v>2320C</v>
          </cell>
          <cell r="AP6555">
            <v>3</v>
          </cell>
          <cell r="AQ6555">
            <v>25007</v>
          </cell>
        </row>
        <row r="6556">
          <cell r="A6556">
            <v>6558</v>
          </cell>
          <cell r="B6556">
            <v>3</v>
          </cell>
          <cell r="C6556">
            <v>45741</v>
          </cell>
        </row>
        <row r="6556">
          <cell r="E6556" t="str">
            <v>2320C-30020100</v>
          </cell>
          <cell r="F6556" t="str">
            <v>上盖组件</v>
          </cell>
          <cell r="G6556">
            <v>1</v>
          </cell>
        </row>
        <row r="6556">
          <cell r="J6556" t="str">
            <v>定位焊</v>
          </cell>
          <cell r="K6556">
            <v>18</v>
          </cell>
          <cell r="L6556" t="str">
            <v>焊接</v>
          </cell>
          <cell r="M6556">
            <v>22.5</v>
          </cell>
          <cell r="N6556" t="str">
            <v>打磨</v>
          </cell>
          <cell r="O6556">
            <v>6</v>
          </cell>
          <cell r="P6556" t="str">
            <v>校正</v>
          </cell>
          <cell r="Q6556">
            <v>5</v>
          </cell>
          <cell r="R6556" t="str">
            <v>喷砂</v>
          </cell>
          <cell r="S6556">
            <v>6.5</v>
          </cell>
          <cell r="T6556" t="str">
            <v>挂件</v>
          </cell>
          <cell r="U6556">
            <v>0.5</v>
          </cell>
          <cell r="V6556" t="str">
            <v>喷漆</v>
          </cell>
          <cell r="W6556">
            <v>12.5</v>
          </cell>
          <cell r="X6556" t="str">
            <v>转</v>
          </cell>
          <cell r="Y6556">
            <v>0</v>
          </cell>
          <cell r="Z6556">
            <v>0</v>
          </cell>
          <cell r="AA6556">
            <v>0</v>
          </cell>
          <cell r="AB6556">
            <v>0</v>
          </cell>
          <cell r="AC6556">
            <v>0</v>
          </cell>
          <cell r="AD6556">
            <v>0</v>
          </cell>
        </row>
        <row r="6556">
          <cell r="AO6556" t="str">
            <v>2320C</v>
          </cell>
          <cell r="AP6556">
            <v>3</v>
          </cell>
          <cell r="AQ6556">
            <v>25007</v>
          </cell>
        </row>
        <row r="6557">
          <cell r="A6557">
            <v>6559</v>
          </cell>
          <cell r="B6557">
            <v>3</v>
          </cell>
          <cell r="C6557">
            <v>45741</v>
          </cell>
        </row>
        <row r="6557">
          <cell r="E6557" t="str">
            <v>2320C-30020101</v>
          </cell>
          <cell r="F6557" t="str">
            <v>上盖</v>
          </cell>
          <cell r="G6557">
            <v>1</v>
          </cell>
          <cell r="H6557" t="str">
            <v>钢板t1.5/0Cr18Ni10Ti</v>
          </cell>
        </row>
        <row r="6557">
          <cell r="J6557" t="str">
            <v>激光作业</v>
          </cell>
          <cell r="K6557">
            <v>4.48</v>
          </cell>
          <cell r="L6557" t="str">
            <v>激光拾件</v>
          </cell>
          <cell r="M6557">
            <v>2.52</v>
          </cell>
          <cell r="N6557" t="str">
            <v>倒钝</v>
          </cell>
          <cell r="O6557">
            <v>5.04</v>
          </cell>
          <cell r="P6557" t="str">
            <v>折弯</v>
          </cell>
          <cell r="Q6557">
            <v>9.36</v>
          </cell>
          <cell r="R6557" t="str">
            <v>定位焊</v>
          </cell>
          <cell r="S6557">
            <v>0</v>
          </cell>
          <cell r="T6557" t="str">
            <v>焊接</v>
          </cell>
          <cell r="U6557">
            <v>10.2</v>
          </cell>
          <cell r="V6557" t="str">
            <v>打磨</v>
          </cell>
          <cell r="W6557">
            <v>4</v>
          </cell>
          <cell r="X6557" t="str">
            <v>转</v>
          </cell>
          <cell r="Y6557">
            <v>0</v>
          </cell>
          <cell r="Z6557">
            <v>0</v>
          </cell>
          <cell r="AA6557">
            <v>0</v>
          </cell>
          <cell r="AB6557">
            <v>0</v>
          </cell>
          <cell r="AC6557">
            <v>0</v>
          </cell>
          <cell r="AD6557">
            <v>0</v>
          </cell>
        </row>
        <row r="6557">
          <cell r="AH6557" t="str">
            <v>736×556</v>
          </cell>
        </row>
        <row r="6557">
          <cell r="AN6557" t="str">
            <v>工艺附图</v>
          </cell>
          <cell r="AO6557" t="str">
            <v>2320C</v>
          </cell>
          <cell r="AP6557">
            <v>3</v>
          </cell>
          <cell r="AQ6557">
            <v>25007</v>
          </cell>
        </row>
        <row r="6558">
          <cell r="A6558">
            <v>6560</v>
          </cell>
          <cell r="B6558">
            <v>3</v>
          </cell>
          <cell r="C6558">
            <v>45741</v>
          </cell>
        </row>
        <row r="6558">
          <cell r="E6558" t="str">
            <v>2320C-3002010200</v>
          </cell>
          <cell r="F6558" t="str">
            <v>加强筋</v>
          </cell>
          <cell r="G6558">
            <v>1</v>
          </cell>
        </row>
        <row r="6558">
          <cell r="J6558" t="str">
            <v>定位焊</v>
          </cell>
          <cell r="K6558">
            <v>16</v>
          </cell>
          <cell r="L6558" t="str">
            <v>焊接</v>
          </cell>
          <cell r="M6558">
            <v>18</v>
          </cell>
          <cell r="N6558" t="str">
            <v>打磨</v>
          </cell>
          <cell r="O6558">
            <v>6</v>
          </cell>
          <cell r="P6558" t="str">
            <v>校正</v>
          </cell>
          <cell r="Q6558">
            <v>5</v>
          </cell>
          <cell r="R6558" t="str">
            <v>转</v>
          </cell>
          <cell r="S6558">
            <v>0</v>
          </cell>
          <cell r="T6558">
            <v>0</v>
          </cell>
          <cell r="U6558">
            <v>0</v>
          </cell>
          <cell r="V6558">
            <v>0</v>
          </cell>
          <cell r="W6558">
            <v>0</v>
          </cell>
          <cell r="X6558">
            <v>0</v>
          </cell>
          <cell r="Y6558">
            <v>0</v>
          </cell>
          <cell r="Z6558">
            <v>0</v>
          </cell>
          <cell r="AA6558">
            <v>0</v>
          </cell>
          <cell r="AB6558">
            <v>0</v>
          </cell>
          <cell r="AC6558">
            <v>0</v>
          </cell>
          <cell r="AD6558">
            <v>0</v>
          </cell>
        </row>
        <row r="6558">
          <cell r="AO6558" t="str">
            <v>2320C</v>
          </cell>
          <cell r="AP6558">
            <v>3</v>
          </cell>
          <cell r="AQ6558">
            <v>25007</v>
          </cell>
        </row>
        <row r="6559">
          <cell r="A6559">
            <v>6561</v>
          </cell>
          <cell r="B6559">
            <v>6</v>
          </cell>
          <cell r="C6559">
            <v>45741</v>
          </cell>
        </row>
        <row r="6559">
          <cell r="E6559" t="str">
            <v>2320C-3002010201</v>
          </cell>
          <cell r="F6559" t="str">
            <v>筋1</v>
          </cell>
          <cell r="G6559">
            <v>2</v>
          </cell>
          <cell r="H6559" t="str">
            <v>钢板t0.8/304</v>
          </cell>
          <cell r="I6559" t="str">
            <v>钢板t0.8/0Cr18Ni10Ti</v>
          </cell>
          <cell r="J6559" t="str">
            <v>激光作业</v>
          </cell>
          <cell r="K6559">
            <v>0.64</v>
          </cell>
          <cell r="L6559" t="str">
            <v>激光拾件</v>
          </cell>
          <cell r="M6559">
            <v>0.8</v>
          </cell>
          <cell r="N6559" t="str">
            <v>倒钝</v>
          </cell>
          <cell r="O6559">
            <v>0.8</v>
          </cell>
          <cell r="P6559" t="str">
            <v>磨砂</v>
          </cell>
          <cell r="Q6559">
            <v>1.5</v>
          </cell>
          <cell r="R6559" t="str">
            <v>折弯</v>
          </cell>
          <cell r="S6559">
            <v>1.92</v>
          </cell>
          <cell r="T6559" t="str">
            <v>转</v>
          </cell>
          <cell r="U6559">
            <v>0</v>
          </cell>
          <cell r="V6559">
            <v>0</v>
          </cell>
          <cell r="W6559">
            <v>0</v>
          </cell>
          <cell r="X6559">
            <v>0</v>
          </cell>
          <cell r="Y6559">
            <v>0</v>
          </cell>
          <cell r="Z6559">
            <v>0</v>
          </cell>
          <cell r="AA6559">
            <v>0</v>
          </cell>
          <cell r="AB6559">
            <v>0</v>
          </cell>
          <cell r="AC6559">
            <v>0</v>
          </cell>
          <cell r="AD6559">
            <v>0</v>
          </cell>
        </row>
        <row r="6559">
          <cell r="AH6559" t="str">
            <v>340×60.2</v>
          </cell>
        </row>
        <row r="6559">
          <cell r="AN6559" t="str">
            <v>工艺附图</v>
          </cell>
          <cell r="AO6559" t="str">
            <v>2320C</v>
          </cell>
          <cell r="AP6559">
            <v>3</v>
          </cell>
          <cell r="AQ6559">
            <v>25007</v>
          </cell>
        </row>
        <row r="6560">
          <cell r="A6560">
            <v>6562</v>
          </cell>
          <cell r="B6560">
            <v>6</v>
          </cell>
          <cell r="C6560">
            <v>45741</v>
          </cell>
        </row>
        <row r="6560">
          <cell r="E6560" t="str">
            <v>2320C-3002010202</v>
          </cell>
          <cell r="F6560" t="str">
            <v>筋2</v>
          </cell>
          <cell r="G6560">
            <v>2</v>
          </cell>
          <cell r="H6560" t="str">
            <v>钢板t0.8/304</v>
          </cell>
          <cell r="I6560" t="str">
            <v>钢板t0.8/0Cr18Ni10Ti</v>
          </cell>
          <cell r="J6560" t="str">
            <v>激光作业</v>
          </cell>
          <cell r="K6560">
            <v>0.96</v>
          </cell>
          <cell r="L6560" t="str">
            <v>激光拾件</v>
          </cell>
          <cell r="M6560">
            <v>0.8</v>
          </cell>
          <cell r="N6560" t="str">
            <v>倒钝</v>
          </cell>
          <cell r="O6560">
            <v>1.28</v>
          </cell>
          <cell r="P6560" t="str">
            <v>磨砂</v>
          </cell>
          <cell r="Q6560">
            <v>2</v>
          </cell>
          <cell r="R6560" t="str">
            <v>折弯</v>
          </cell>
          <cell r="S6560">
            <v>2.88</v>
          </cell>
          <cell r="T6560" t="str">
            <v>转</v>
          </cell>
          <cell r="U6560">
            <v>0</v>
          </cell>
          <cell r="V6560">
            <v>0</v>
          </cell>
          <cell r="W6560">
            <v>0</v>
          </cell>
          <cell r="X6560">
            <v>0</v>
          </cell>
          <cell r="Y6560">
            <v>0</v>
          </cell>
          <cell r="Z6560">
            <v>0</v>
          </cell>
          <cell r="AA6560">
            <v>0</v>
          </cell>
          <cell r="AB6560">
            <v>0</v>
          </cell>
          <cell r="AC6560">
            <v>0</v>
          </cell>
          <cell r="AD6560">
            <v>0</v>
          </cell>
        </row>
        <row r="6560">
          <cell r="AH6560" t="str">
            <v>530×60.2</v>
          </cell>
        </row>
        <row r="6560">
          <cell r="AN6560" t="str">
            <v>工艺附图</v>
          </cell>
          <cell r="AO6560" t="str">
            <v>2320C</v>
          </cell>
          <cell r="AP6560">
            <v>3</v>
          </cell>
          <cell r="AQ6560">
            <v>25007</v>
          </cell>
        </row>
        <row r="6561">
          <cell r="A6561">
            <v>6563</v>
          </cell>
          <cell r="B6561">
            <v>3</v>
          </cell>
          <cell r="C6561">
            <v>45741</v>
          </cell>
        </row>
        <row r="6561">
          <cell r="E6561" t="str">
            <v>2320C-30020200</v>
          </cell>
          <cell r="F6561" t="str">
            <v>侧盖组件</v>
          </cell>
          <cell r="G6561">
            <v>1</v>
          </cell>
        </row>
        <row r="6561">
          <cell r="J6561" t="str">
            <v>定位焊</v>
          </cell>
          <cell r="K6561">
            <v>12.8</v>
          </cell>
          <cell r="L6561" t="str">
            <v>焊接</v>
          </cell>
          <cell r="M6561">
            <v>16</v>
          </cell>
          <cell r="N6561" t="str">
            <v>打磨</v>
          </cell>
          <cell r="O6561">
            <v>4</v>
          </cell>
          <cell r="P6561" t="str">
            <v>校正</v>
          </cell>
          <cell r="Q6561">
            <v>5</v>
          </cell>
          <cell r="R6561" t="str">
            <v>喷砂</v>
          </cell>
          <cell r="S6561">
            <v>4</v>
          </cell>
          <cell r="T6561" t="str">
            <v>挂件</v>
          </cell>
          <cell r="U6561">
            <v>0.5</v>
          </cell>
          <cell r="V6561" t="str">
            <v>喷漆</v>
          </cell>
          <cell r="W6561">
            <v>8</v>
          </cell>
          <cell r="X6561" t="str">
            <v>转</v>
          </cell>
          <cell r="Y6561">
            <v>0</v>
          </cell>
          <cell r="Z6561">
            <v>0</v>
          </cell>
          <cell r="AA6561">
            <v>0</v>
          </cell>
          <cell r="AB6561">
            <v>0</v>
          </cell>
          <cell r="AC6561">
            <v>0</v>
          </cell>
          <cell r="AD6561">
            <v>0</v>
          </cell>
        </row>
        <row r="6561">
          <cell r="AO6561" t="str">
            <v>2320C</v>
          </cell>
          <cell r="AP6561">
            <v>3</v>
          </cell>
          <cell r="AQ6561">
            <v>25007</v>
          </cell>
        </row>
        <row r="6562">
          <cell r="A6562">
            <v>6564</v>
          </cell>
          <cell r="B6562">
            <v>3</v>
          </cell>
          <cell r="C6562">
            <v>45741</v>
          </cell>
        </row>
        <row r="6562">
          <cell r="E6562" t="str">
            <v>2320C-30020201</v>
          </cell>
          <cell r="F6562" t="str">
            <v>侧盖</v>
          </cell>
          <cell r="G6562">
            <v>1</v>
          </cell>
          <cell r="H6562" t="str">
            <v>钢板t1.5/0Cr18Ni10Ti</v>
          </cell>
        </row>
        <row r="6562">
          <cell r="J6562" t="str">
            <v>激光作业</v>
          </cell>
          <cell r="K6562">
            <v>4.48</v>
          </cell>
          <cell r="L6562" t="str">
            <v>激光拾件</v>
          </cell>
          <cell r="M6562">
            <v>2.24</v>
          </cell>
          <cell r="N6562" t="str">
            <v>倒钝</v>
          </cell>
          <cell r="O6562">
            <v>4.76</v>
          </cell>
          <cell r="P6562" t="str">
            <v>折弯</v>
          </cell>
          <cell r="Q6562">
            <v>9.1</v>
          </cell>
          <cell r="R6562" t="str">
            <v>定位焊</v>
          </cell>
          <cell r="S6562">
            <v>0</v>
          </cell>
          <cell r="T6562" t="str">
            <v>焊接</v>
          </cell>
          <cell r="U6562">
            <v>10.2</v>
          </cell>
          <cell r="V6562" t="str">
            <v>打磨</v>
          </cell>
          <cell r="W6562">
            <v>4</v>
          </cell>
          <cell r="X6562" t="str">
            <v>转</v>
          </cell>
          <cell r="Y6562">
            <v>0</v>
          </cell>
          <cell r="Z6562">
            <v>0</v>
          </cell>
          <cell r="AA6562">
            <v>0</v>
          </cell>
          <cell r="AB6562">
            <v>0</v>
          </cell>
          <cell r="AC6562">
            <v>0</v>
          </cell>
          <cell r="AD6562">
            <v>0</v>
          </cell>
        </row>
        <row r="6562">
          <cell r="AH6562" t="str">
            <v>826×319.5</v>
          </cell>
        </row>
        <row r="6562">
          <cell r="AN6562" t="str">
            <v>工艺附图</v>
          </cell>
          <cell r="AO6562" t="str">
            <v>2320C</v>
          </cell>
          <cell r="AP6562">
            <v>3</v>
          </cell>
          <cell r="AQ6562">
            <v>25007</v>
          </cell>
        </row>
        <row r="6563">
          <cell r="A6563">
            <v>6565</v>
          </cell>
          <cell r="B6563">
            <v>3</v>
          </cell>
          <cell r="C6563">
            <v>45741</v>
          </cell>
        </row>
        <row r="6563">
          <cell r="E6563" t="str">
            <v>2320C-30020202</v>
          </cell>
          <cell r="F6563" t="str">
            <v>加强板</v>
          </cell>
          <cell r="G6563">
            <v>1</v>
          </cell>
          <cell r="H6563" t="str">
            <v>钢板t0.8/304</v>
          </cell>
          <cell r="I6563" t="str">
            <v>钢板t0.8/0Cr18Ni10Ti</v>
          </cell>
          <cell r="J6563" t="str">
            <v>激光作业</v>
          </cell>
          <cell r="K6563">
            <v>1.96</v>
          </cell>
          <cell r="L6563" t="str">
            <v>激光拾件</v>
          </cell>
          <cell r="M6563">
            <v>1.4</v>
          </cell>
          <cell r="N6563" t="str">
            <v>倒钝</v>
          </cell>
          <cell r="O6563">
            <v>2.52</v>
          </cell>
          <cell r="P6563" t="str">
            <v>折弯</v>
          </cell>
          <cell r="Q6563">
            <v>6.16</v>
          </cell>
          <cell r="R6563" t="str">
            <v>转</v>
          </cell>
          <cell r="S6563">
            <v>0</v>
          </cell>
          <cell r="T6563">
            <v>0</v>
          </cell>
          <cell r="U6563">
            <v>0</v>
          </cell>
          <cell r="V6563">
            <v>0</v>
          </cell>
          <cell r="W6563">
            <v>0</v>
          </cell>
          <cell r="X6563">
            <v>0</v>
          </cell>
          <cell r="Y6563">
            <v>0</v>
          </cell>
          <cell r="Z6563">
            <v>0</v>
          </cell>
          <cell r="AA6563">
            <v>0</v>
          </cell>
          <cell r="AB6563">
            <v>0</v>
          </cell>
          <cell r="AC6563">
            <v>0</v>
          </cell>
          <cell r="AD6563">
            <v>0</v>
          </cell>
        </row>
        <row r="6563">
          <cell r="AH6563" t="str">
            <v>634×60.2</v>
          </cell>
        </row>
        <row r="6563">
          <cell r="AO6563" t="str">
            <v>2320C</v>
          </cell>
          <cell r="AP6563">
            <v>3</v>
          </cell>
          <cell r="AQ6563">
            <v>25007</v>
          </cell>
        </row>
        <row r="6564">
          <cell r="A6564">
            <v>6566</v>
          </cell>
          <cell r="B6564">
            <v>6</v>
          </cell>
          <cell r="C6564">
            <v>45741</v>
          </cell>
        </row>
        <row r="6564">
          <cell r="E6564" t="str">
            <v>2320C-30020203</v>
          </cell>
          <cell r="F6564" t="str">
            <v>支座</v>
          </cell>
          <cell r="G6564">
            <v>2</v>
          </cell>
          <cell r="H6564" t="str">
            <v>钢板t2/0Cr18Ni10Ti</v>
          </cell>
        </row>
        <row r="6564">
          <cell r="J6564" t="str">
            <v>激光作业</v>
          </cell>
          <cell r="K6564">
            <v>0.32</v>
          </cell>
          <cell r="L6564" t="str">
            <v>激光拾件</v>
          </cell>
          <cell r="M6564">
            <v>0.8</v>
          </cell>
          <cell r="N6564" t="str">
            <v>倒钝</v>
          </cell>
          <cell r="O6564">
            <v>0.8</v>
          </cell>
          <cell r="P6564" t="str">
            <v>折弯</v>
          </cell>
          <cell r="Q6564">
            <v>0.8</v>
          </cell>
          <cell r="R6564" t="str">
            <v>转</v>
          </cell>
          <cell r="S6564">
            <v>0</v>
          </cell>
          <cell r="T6564">
            <v>0</v>
          </cell>
          <cell r="U6564">
            <v>0</v>
          </cell>
          <cell r="V6564">
            <v>0</v>
          </cell>
          <cell r="W6564">
            <v>0</v>
          </cell>
          <cell r="X6564">
            <v>0</v>
          </cell>
          <cell r="Y6564">
            <v>0</v>
          </cell>
          <cell r="Z6564">
            <v>0</v>
          </cell>
          <cell r="AA6564">
            <v>0</v>
          </cell>
          <cell r="AB6564">
            <v>0</v>
          </cell>
          <cell r="AC6564">
            <v>0</v>
          </cell>
          <cell r="AD6564">
            <v>0</v>
          </cell>
        </row>
        <row r="6564">
          <cell r="AH6564" t="str">
            <v>27×16</v>
          </cell>
        </row>
        <row r="6564">
          <cell r="AO6564" t="str">
            <v>2320C</v>
          </cell>
          <cell r="AP6564">
            <v>3</v>
          </cell>
          <cell r="AQ6564">
            <v>25007</v>
          </cell>
        </row>
        <row r="6565">
          <cell r="A6565">
            <v>6567</v>
          </cell>
          <cell r="B6565">
            <v>3</v>
          </cell>
          <cell r="C6565">
            <v>45741</v>
          </cell>
        </row>
        <row r="6565">
          <cell r="E6565" t="str">
            <v>2320C-3002020400</v>
          </cell>
          <cell r="F6565" t="str">
            <v>座组件</v>
          </cell>
          <cell r="G6565">
            <v>1</v>
          </cell>
        </row>
        <row r="6565">
          <cell r="J6565" t="str">
            <v>定位焊</v>
          </cell>
          <cell r="K6565">
            <v>2.7</v>
          </cell>
          <cell r="L6565" t="str">
            <v>焊接</v>
          </cell>
          <cell r="M6565">
            <v>2.7</v>
          </cell>
          <cell r="N6565" t="str">
            <v>打磨</v>
          </cell>
          <cell r="O6565">
            <v>1</v>
          </cell>
          <cell r="P6565" t="str">
            <v>校正</v>
          </cell>
          <cell r="Q6565">
            <v>0</v>
          </cell>
          <cell r="R6565" t="str">
            <v>喷砂</v>
          </cell>
          <cell r="S6565">
            <v>0.5</v>
          </cell>
          <cell r="T6565" t="str">
            <v>挂件</v>
          </cell>
          <cell r="U6565">
            <v>0.3</v>
          </cell>
          <cell r="V6565" t="str">
            <v>喷漆</v>
          </cell>
          <cell r="W6565">
            <v>0.5</v>
          </cell>
          <cell r="X6565" t="str">
            <v>转</v>
          </cell>
          <cell r="Y6565">
            <v>0</v>
          </cell>
          <cell r="Z6565">
            <v>0</v>
          </cell>
          <cell r="AA6565">
            <v>0</v>
          </cell>
          <cell r="AB6565">
            <v>0</v>
          </cell>
          <cell r="AC6565">
            <v>0</v>
          </cell>
          <cell r="AD6565">
            <v>0</v>
          </cell>
        </row>
        <row r="6565">
          <cell r="AO6565" t="str">
            <v>2320C</v>
          </cell>
          <cell r="AP6565">
            <v>3</v>
          </cell>
          <cell r="AQ6565">
            <v>25007</v>
          </cell>
        </row>
        <row r="6566">
          <cell r="A6566">
            <v>6568</v>
          </cell>
          <cell r="B6566">
            <v>9</v>
          </cell>
          <cell r="C6566">
            <v>45741</v>
          </cell>
        </row>
        <row r="6566">
          <cell r="E6566" t="str">
            <v>2320C-3002020401</v>
          </cell>
          <cell r="F6566" t="str">
            <v>固定柱</v>
          </cell>
          <cell r="G6566">
            <v>3</v>
          </cell>
          <cell r="H6566" t="str">
            <v>圆钢φ8/304</v>
          </cell>
        </row>
        <row r="6566">
          <cell r="J6566" t="str">
            <v>切割锯</v>
          </cell>
          <cell r="K6566">
            <v>0.24</v>
          </cell>
          <cell r="L6566" t="str">
            <v>车</v>
          </cell>
          <cell r="M6566">
            <v>2</v>
          </cell>
          <cell r="N6566" t="str">
            <v>转</v>
          </cell>
          <cell r="O6566">
            <v>0</v>
          </cell>
          <cell r="P6566">
            <v>0</v>
          </cell>
          <cell r="Q6566">
            <v>0</v>
          </cell>
          <cell r="R6566">
            <v>0</v>
          </cell>
          <cell r="S6566">
            <v>0</v>
          </cell>
          <cell r="T6566">
            <v>0</v>
          </cell>
          <cell r="U6566">
            <v>0</v>
          </cell>
          <cell r="V6566">
            <v>0</v>
          </cell>
          <cell r="W6566">
            <v>0</v>
          </cell>
          <cell r="X6566">
            <v>0</v>
          </cell>
          <cell r="Y6566">
            <v>0</v>
          </cell>
          <cell r="Z6566">
            <v>0</v>
          </cell>
          <cell r="AA6566">
            <v>0</v>
          </cell>
          <cell r="AB6566">
            <v>0</v>
          </cell>
          <cell r="AC6566">
            <v>0</v>
          </cell>
          <cell r="AD6566">
            <v>0</v>
          </cell>
        </row>
        <row r="6566">
          <cell r="AH6566">
            <v>12</v>
          </cell>
        </row>
        <row r="6566">
          <cell r="AO6566" t="str">
            <v>2320C</v>
          </cell>
          <cell r="AP6566">
            <v>3</v>
          </cell>
          <cell r="AQ6566">
            <v>25007</v>
          </cell>
        </row>
        <row r="6567">
          <cell r="A6567">
            <v>6569</v>
          </cell>
          <cell r="B6567">
            <v>3</v>
          </cell>
          <cell r="C6567">
            <v>45741</v>
          </cell>
        </row>
        <row r="6567">
          <cell r="E6567" t="str">
            <v>2320C-30020301</v>
          </cell>
          <cell r="F6567" t="str">
            <v>电源转接板1</v>
          </cell>
          <cell r="G6567">
            <v>1</v>
          </cell>
          <cell r="H6567" t="str">
            <v>钢板t2/0Cr18Ni10Ti</v>
          </cell>
        </row>
        <row r="6567">
          <cell r="J6567" t="str">
            <v>定位焊</v>
          </cell>
          <cell r="K6567">
            <v>16</v>
          </cell>
          <cell r="L6567" t="str">
            <v>焊接</v>
          </cell>
          <cell r="M6567">
            <v>18</v>
          </cell>
          <cell r="N6567" t="str">
            <v>打磨</v>
          </cell>
          <cell r="O6567">
            <v>6</v>
          </cell>
          <cell r="P6567" t="str">
            <v>校正</v>
          </cell>
          <cell r="Q6567">
            <v>0</v>
          </cell>
          <cell r="R6567" t="str">
            <v>喷砂</v>
          </cell>
          <cell r="S6567">
            <v>4.5</v>
          </cell>
          <cell r="T6567" t="str">
            <v>挂件</v>
          </cell>
          <cell r="U6567">
            <v>0.5</v>
          </cell>
          <cell r="V6567" t="str">
            <v>喷漆</v>
          </cell>
          <cell r="W6567">
            <v>6.5</v>
          </cell>
          <cell r="X6567" t="str">
            <v>转</v>
          </cell>
          <cell r="Y6567">
            <v>0</v>
          </cell>
          <cell r="Z6567">
            <v>0</v>
          </cell>
          <cell r="AA6567">
            <v>0</v>
          </cell>
          <cell r="AB6567">
            <v>0</v>
          </cell>
          <cell r="AC6567">
            <v>0</v>
          </cell>
          <cell r="AD6567">
            <v>0</v>
          </cell>
        </row>
        <row r="6567">
          <cell r="AO6567" t="str">
            <v>2320C</v>
          </cell>
          <cell r="AP6567">
            <v>3</v>
          </cell>
          <cell r="AQ6567">
            <v>25007</v>
          </cell>
        </row>
        <row r="6568">
          <cell r="A6568">
            <v>6570</v>
          </cell>
          <cell r="B6568">
            <v>3</v>
          </cell>
          <cell r="C6568">
            <v>45741</v>
          </cell>
        </row>
        <row r="6568">
          <cell r="E6568" t="str">
            <v>2320C-30020301-1</v>
          </cell>
          <cell r="F6568" t="str">
            <v>电源转接板1</v>
          </cell>
          <cell r="G6568">
            <v>1</v>
          </cell>
          <cell r="H6568" t="str">
            <v>钢板t2/0Cr18Ni10Ti</v>
          </cell>
        </row>
        <row r="6568">
          <cell r="J6568" t="str">
            <v>激光作业</v>
          </cell>
          <cell r="K6568">
            <v>14.3</v>
          </cell>
          <cell r="L6568" t="str">
            <v>激光拾件</v>
          </cell>
          <cell r="M6568">
            <v>1.96</v>
          </cell>
          <cell r="N6568" t="str">
            <v>倒钝</v>
          </cell>
          <cell r="O6568">
            <v>6.44</v>
          </cell>
          <cell r="P6568" t="str">
            <v>折弯</v>
          </cell>
          <cell r="Q6568">
            <v>6.72</v>
          </cell>
          <cell r="R6568" t="str">
            <v>转</v>
          </cell>
          <cell r="S6568">
            <v>0</v>
          </cell>
          <cell r="T6568">
            <v>0</v>
          </cell>
          <cell r="U6568">
            <v>0</v>
          </cell>
          <cell r="V6568">
            <v>0</v>
          </cell>
          <cell r="W6568">
            <v>0</v>
          </cell>
          <cell r="X6568">
            <v>0</v>
          </cell>
          <cell r="Y6568">
            <v>0</v>
          </cell>
          <cell r="Z6568">
            <v>0</v>
          </cell>
          <cell r="AA6568">
            <v>0</v>
          </cell>
          <cell r="AB6568">
            <v>0</v>
          </cell>
          <cell r="AC6568">
            <v>0</v>
          </cell>
          <cell r="AD6568">
            <v>0</v>
          </cell>
        </row>
        <row r="6568">
          <cell r="AH6568" t="str">
            <v>716×267.4</v>
          </cell>
        </row>
        <row r="6568">
          <cell r="AN6568" t="str">
            <v>工艺附图</v>
          </cell>
          <cell r="AO6568" t="str">
            <v>2320C</v>
          </cell>
          <cell r="AP6568">
            <v>3</v>
          </cell>
          <cell r="AQ6568">
            <v>25007</v>
          </cell>
        </row>
        <row r="6569">
          <cell r="A6569">
            <v>6571</v>
          </cell>
          <cell r="B6569">
            <v>3</v>
          </cell>
          <cell r="C6569">
            <v>45741</v>
          </cell>
        </row>
        <row r="6569">
          <cell r="E6569" t="str">
            <v>2320C-30020301-2</v>
          </cell>
          <cell r="F6569" t="str">
            <v>电源转接板1</v>
          </cell>
          <cell r="G6569">
            <v>1</v>
          </cell>
          <cell r="H6569" t="str">
            <v>钢板t2/0Cr18Ni10Ti</v>
          </cell>
        </row>
        <row r="6569">
          <cell r="J6569" t="str">
            <v>激光作业</v>
          </cell>
          <cell r="K6569">
            <v>1.12</v>
          </cell>
          <cell r="L6569" t="str">
            <v>激光拾件</v>
          </cell>
          <cell r="M6569">
            <v>1.4</v>
          </cell>
          <cell r="N6569" t="str">
            <v>倒钝</v>
          </cell>
          <cell r="O6569">
            <v>1.4</v>
          </cell>
          <cell r="P6569" t="str">
            <v>折弯</v>
          </cell>
          <cell r="Q6569">
            <v>1.4</v>
          </cell>
          <cell r="R6569" t="str">
            <v>转</v>
          </cell>
          <cell r="S6569">
            <v>0</v>
          </cell>
          <cell r="T6569">
            <v>0</v>
          </cell>
          <cell r="U6569">
            <v>0</v>
          </cell>
          <cell r="V6569">
            <v>0</v>
          </cell>
          <cell r="W6569">
            <v>0</v>
          </cell>
          <cell r="X6569">
            <v>0</v>
          </cell>
          <cell r="Y6569">
            <v>0</v>
          </cell>
          <cell r="Z6569">
            <v>0</v>
          </cell>
          <cell r="AA6569">
            <v>0</v>
          </cell>
          <cell r="AB6569">
            <v>0</v>
          </cell>
          <cell r="AC6569">
            <v>0</v>
          </cell>
          <cell r="AD6569">
            <v>0</v>
          </cell>
        </row>
        <row r="6569">
          <cell r="AH6569" t="str">
            <v>149.4×83.7</v>
          </cell>
        </row>
        <row r="6569">
          <cell r="AN6569" t="str">
            <v>工艺附图</v>
          </cell>
          <cell r="AO6569" t="str">
            <v>2320C</v>
          </cell>
          <cell r="AP6569">
            <v>3</v>
          </cell>
          <cell r="AQ6569">
            <v>25007</v>
          </cell>
        </row>
        <row r="6570">
          <cell r="A6570">
            <v>6572</v>
          </cell>
          <cell r="B6570">
            <v>3</v>
          </cell>
          <cell r="C6570">
            <v>45741</v>
          </cell>
        </row>
        <row r="6570">
          <cell r="E6570" t="str">
            <v>2320C-30020301-3</v>
          </cell>
          <cell r="F6570" t="str">
            <v>电源转接板1</v>
          </cell>
          <cell r="G6570">
            <v>1</v>
          </cell>
          <cell r="H6570" t="str">
            <v>钢板t2/0Cr18Ni10Ti</v>
          </cell>
        </row>
        <row r="6570">
          <cell r="J6570" t="str">
            <v>激光作业</v>
          </cell>
          <cell r="K6570">
            <v>1.12</v>
          </cell>
          <cell r="L6570" t="str">
            <v>激光拾件</v>
          </cell>
          <cell r="M6570">
            <v>1.4</v>
          </cell>
          <cell r="N6570" t="str">
            <v>倒钝</v>
          </cell>
          <cell r="O6570">
            <v>1.4</v>
          </cell>
          <cell r="P6570" t="str">
            <v>折弯</v>
          </cell>
          <cell r="Q6570">
            <v>1.4</v>
          </cell>
          <cell r="R6570" t="str">
            <v>转</v>
          </cell>
          <cell r="S6570">
            <v>0</v>
          </cell>
          <cell r="T6570">
            <v>0</v>
          </cell>
          <cell r="U6570">
            <v>0</v>
          </cell>
          <cell r="V6570">
            <v>0</v>
          </cell>
          <cell r="W6570">
            <v>0</v>
          </cell>
          <cell r="X6570">
            <v>0</v>
          </cell>
          <cell r="Y6570">
            <v>0</v>
          </cell>
          <cell r="Z6570">
            <v>0</v>
          </cell>
          <cell r="AA6570">
            <v>0</v>
          </cell>
          <cell r="AB6570">
            <v>0</v>
          </cell>
          <cell r="AC6570">
            <v>0</v>
          </cell>
          <cell r="AD6570">
            <v>0</v>
          </cell>
        </row>
        <row r="6570">
          <cell r="AH6570" t="str">
            <v>149.4×83.7</v>
          </cell>
        </row>
        <row r="6570">
          <cell r="AN6570" t="str">
            <v>工艺附图</v>
          </cell>
          <cell r="AO6570" t="str">
            <v>2320C</v>
          </cell>
          <cell r="AP6570">
            <v>3</v>
          </cell>
          <cell r="AQ6570">
            <v>25007</v>
          </cell>
        </row>
        <row r="6571">
          <cell r="A6571">
            <v>6573</v>
          </cell>
          <cell r="B6571">
            <v>3</v>
          </cell>
          <cell r="C6571">
            <v>45741</v>
          </cell>
        </row>
        <row r="6571">
          <cell r="E6571" t="str">
            <v>2320C-30020400</v>
          </cell>
          <cell r="F6571" t="str">
            <v>箱体组件</v>
          </cell>
          <cell r="G6571">
            <v>1</v>
          </cell>
        </row>
        <row r="6571">
          <cell r="J6571" t="str">
            <v>定位焊</v>
          </cell>
          <cell r="K6571">
            <v>90</v>
          </cell>
          <cell r="L6571" t="str">
            <v>焊接</v>
          </cell>
          <cell r="M6571">
            <v>75</v>
          </cell>
          <cell r="N6571" t="str">
            <v>打磨</v>
          </cell>
          <cell r="O6571">
            <v>40</v>
          </cell>
          <cell r="P6571" t="str">
            <v>校正</v>
          </cell>
          <cell r="Q6571">
            <v>10</v>
          </cell>
          <cell r="R6571" t="str">
            <v>喷砂</v>
          </cell>
          <cell r="S6571">
            <v>27</v>
          </cell>
          <cell r="T6571" t="str">
            <v>挂件</v>
          </cell>
          <cell r="U6571">
            <v>1.5</v>
          </cell>
          <cell r="V6571" t="str">
            <v>喷漆</v>
          </cell>
          <cell r="W6571">
            <v>51.5</v>
          </cell>
          <cell r="X6571" t="str">
            <v>转</v>
          </cell>
          <cell r="Y6571">
            <v>0</v>
          </cell>
          <cell r="Z6571">
            <v>0</v>
          </cell>
          <cell r="AA6571">
            <v>0</v>
          </cell>
          <cell r="AB6571">
            <v>0</v>
          </cell>
          <cell r="AC6571">
            <v>0</v>
          </cell>
          <cell r="AD6571">
            <v>0</v>
          </cell>
        </row>
        <row r="6571">
          <cell r="AO6571" t="str">
            <v>2320C</v>
          </cell>
          <cell r="AP6571">
            <v>3</v>
          </cell>
          <cell r="AQ6571">
            <v>25007</v>
          </cell>
        </row>
        <row r="6572">
          <cell r="A6572">
            <v>6574</v>
          </cell>
          <cell r="B6572">
            <v>3</v>
          </cell>
          <cell r="C6572">
            <v>45741</v>
          </cell>
        </row>
        <row r="6572">
          <cell r="E6572" t="str">
            <v>2320C-30020401</v>
          </cell>
          <cell r="F6572" t="str">
            <v>侧板1</v>
          </cell>
          <cell r="G6572">
            <v>1</v>
          </cell>
          <cell r="H6572" t="str">
            <v>钢板t1.5/0Cr18Ni10Ti</v>
          </cell>
        </row>
        <row r="6572">
          <cell r="J6572" t="str">
            <v>激光作业</v>
          </cell>
          <cell r="K6572">
            <v>7.56</v>
          </cell>
          <cell r="L6572" t="str">
            <v>激光拾件</v>
          </cell>
          <cell r="M6572">
            <v>2.8</v>
          </cell>
          <cell r="N6572" t="str">
            <v>倒钝</v>
          </cell>
          <cell r="O6572">
            <v>8.84</v>
          </cell>
          <cell r="P6572" t="str">
            <v>折弯</v>
          </cell>
          <cell r="Q6572">
            <v>8.06</v>
          </cell>
          <cell r="R6572" t="str">
            <v>转</v>
          </cell>
          <cell r="S6572">
            <v>0</v>
          </cell>
          <cell r="T6572">
            <v>0</v>
          </cell>
          <cell r="U6572">
            <v>0</v>
          </cell>
          <cell r="V6572">
            <v>0</v>
          </cell>
          <cell r="W6572">
            <v>0</v>
          </cell>
          <cell r="X6572">
            <v>0</v>
          </cell>
          <cell r="Y6572">
            <v>0</v>
          </cell>
          <cell r="Z6572">
            <v>0</v>
          </cell>
          <cell r="AA6572">
            <v>0</v>
          </cell>
          <cell r="AB6572">
            <v>0</v>
          </cell>
          <cell r="AC6572">
            <v>0</v>
          </cell>
          <cell r="AD6572">
            <v>0</v>
          </cell>
        </row>
        <row r="6572">
          <cell r="AH6572" t="str">
            <v>797×707</v>
          </cell>
        </row>
        <row r="6572">
          <cell r="AN6572" t="str">
            <v>工艺附图</v>
          </cell>
          <cell r="AO6572" t="str">
            <v>2320C</v>
          </cell>
          <cell r="AP6572">
            <v>3</v>
          </cell>
          <cell r="AQ6572">
            <v>25007</v>
          </cell>
        </row>
        <row r="6573">
          <cell r="A6573">
            <v>6575</v>
          </cell>
          <cell r="B6573">
            <v>3</v>
          </cell>
          <cell r="C6573">
            <v>45741</v>
          </cell>
        </row>
        <row r="6573">
          <cell r="E6573" t="str">
            <v>2320C-30020402</v>
          </cell>
          <cell r="F6573" t="str">
            <v>侧板2</v>
          </cell>
          <cell r="G6573">
            <v>1</v>
          </cell>
          <cell r="H6573" t="str">
            <v>钢板t1.5/0Cr18Ni10Ti</v>
          </cell>
        </row>
        <row r="6573">
          <cell r="J6573" t="str">
            <v>激光作业</v>
          </cell>
          <cell r="K6573">
            <v>10.66</v>
          </cell>
          <cell r="L6573" t="str">
            <v>激光拾件</v>
          </cell>
          <cell r="M6573">
            <v>4.76</v>
          </cell>
          <cell r="N6573" t="str">
            <v>倒钝</v>
          </cell>
          <cell r="O6573">
            <v>10.66</v>
          </cell>
          <cell r="P6573" t="str">
            <v>折弯</v>
          </cell>
          <cell r="Q6573">
            <v>40.92</v>
          </cell>
          <cell r="R6573" t="str">
            <v>转</v>
          </cell>
          <cell r="S6573">
            <v>0</v>
          </cell>
          <cell r="T6573">
            <v>0</v>
          </cell>
          <cell r="U6573">
            <v>0</v>
          </cell>
          <cell r="V6573">
            <v>0</v>
          </cell>
          <cell r="W6573">
            <v>0</v>
          </cell>
          <cell r="X6573">
            <v>0</v>
          </cell>
          <cell r="Y6573">
            <v>0</v>
          </cell>
          <cell r="Z6573">
            <v>0</v>
          </cell>
          <cell r="AA6573">
            <v>0</v>
          </cell>
          <cell r="AB6573">
            <v>0</v>
          </cell>
          <cell r="AC6573">
            <v>0</v>
          </cell>
          <cell r="AD6573">
            <v>0</v>
          </cell>
        </row>
        <row r="6573">
          <cell r="AH6573" t="str">
            <v>2211×293.5</v>
          </cell>
        </row>
        <row r="6573">
          <cell r="AN6573" t="str">
            <v>工艺附图</v>
          </cell>
          <cell r="AO6573" t="str">
            <v>2320C</v>
          </cell>
          <cell r="AP6573">
            <v>3</v>
          </cell>
          <cell r="AQ6573">
            <v>25007</v>
          </cell>
        </row>
        <row r="6574">
          <cell r="A6574">
            <v>6576</v>
          </cell>
          <cell r="B6574">
            <v>3</v>
          </cell>
          <cell r="C6574">
            <v>45741</v>
          </cell>
        </row>
        <row r="6574">
          <cell r="E6574" t="str">
            <v>2320C-30020403</v>
          </cell>
          <cell r="F6574" t="str">
            <v>侧板3</v>
          </cell>
          <cell r="G6574">
            <v>1</v>
          </cell>
          <cell r="H6574" t="str">
            <v>钢板t1.5/0Cr18Ni10Ti</v>
          </cell>
        </row>
        <row r="6574">
          <cell r="J6574" t="str">
            <v>激光作业</v>
          </cell>
          <cell r="K6574">
            <v>5.32</v>
          </cell>
          <cell r="L6574" t="str">
            <v>激光拾件</v>
          </cell>
          <cell r="M6574">
            <v>2.8</v>
          </cell>
          <cell r="N6574" t="str">
            <v>倒钝</v>
          </cell>
          <cell r="O6574">
            <v>5.88</v>
          </cell>
          <cell r="P6574" t="str">
            <v>折弯</v>
          </cell>
          <cell r="Q6574">
            <v>8.06</v>
          </cell>
          <cell r="R6574" t="str">
            <v>转</v>
          </cell>
          <cell r="S6574">
            <v>0</v>
          </cell>
          <cell r="T6574">
            <v>0</v>
          </cell>
          <cell r="U6574">
            <v>0</v>
          </cell>
          <cell r="V6574">
            <v>0</v>
          </cell>
          <cell r="W6574">
            <v>0</v>
          </cell>
          <cell r="X6574">
            <v>0</v>
          </cell>
          <cell r="Y6574">
            <v>0</v>
          </cell>
          <cell r="Z6574">
            <v>0</v>
          </cell>
          <cell r="AA6574">
            <v>0</v>
          </cell>
          <cell r="AB6574">
            <v>0</v>
          </cell>
          <cell r="AC6574">
            <v>0</v>
          </cell>
          <cell r="AD6574">
            <v>0</v>
          </cell>
        </row>
        <row r="6574">
          <cell r="AH6574" t="str">
            <v>797×707</v>
          </cell>
        </row>
        <row r="6574">
          <cell r="AN6574" t="str">
            <v>工艺附图</v>
          </cell>
          <cell r="AO6574" t="str">
            <v>2320C</v>
          </cell>
          <cell r="AP6574">
            <v>3</v>
          </cell>
          <cell r="AQ6574">
            <v>25007</v>
          </cell>
        </row>
        <row r="6575">
          <cell r="A6575">
            <v>6577</v>
          </cell>
          <cell r="B6575">
            <v>3</v>
          </cell>
          <cell r="C6575">
            <v>45741</v>
          </cell>
        </row>
        <row r="6575">
          <cell r="E6575" t="str">
            <v>2320C-30020404</v>
          </cell>
          <cell r="F6575" t="str">
            <v>门檐</v>
          </cell>
          <cell r="G6575">
            <v>1</v>
          </cell>
        </row>
        <row r="6575">
          <cell r="J6575" t="str">
            <v>定位焊</v>
          </cell>
          <cell r="K6575">
            <v>12.8</v>
          </cell>
          <cell r="L6575" t="str">
            <v>焊接</v>
          </cell>
          <cell r="M6575">
            <v>10.2</v>
          </cell>
          <cell r="N6575" t="str">
            <v>打磨</v>
          </cell>
          <cell r="O6575">
            <v>6</v>
          </cell>
          <cell r="P6575" t="str">
            <v>校正</v>
          </cell>
          <cell r="Q6575">
            <v>4</v>
          </cell>
          <cell r="R6575" t="str">
            <v>转</v>
          </cell>
          <cell r="S6575">
            <v>0</v>
          </cell>
          <cell r="T6575">
            <v>0</v>
          </cell>
          <cell r="U6575">
            <v>0</v>
          </cell>
          <cell r="V6575">
            <v>0</v>
          </cell>
          <cell r="W6575">
            <v>0</v>
          </cell>
          <cell r="X6575">
            <v>0</v>
          </cell>
          <cell r="Y6575">
            <v>0</v>
          </cell>
          <cell r="Z6575">
            <v>0</v>
          </cell>
          <cell r="AA6575">
            <v>0</v>
          </cell>
          <cell r="AB6575">
            <v>0</v>
          </cell>
          <cell r="AC6575">
            <v>0</v>
          </cell>
          <cell r="AD6575">
            <v>0</v>
          </cell>
        </row>
        <row r="6575">
          <cell r="AO6575" t="str">
            <v>2320C</v>
          </cell>
          <cell r="AP6575">
            <v>3</v>
          </cell>
          <cell r="AQ6575">
            <v>25007</v>
          </cell>
        </row>
        <row r="6576">
          <cell r="A6576">
            <v>6578</v>
          </cell>
          <cell r="B6576">
            <v>6</v>
          </cell>
          <cell r="C6576">
            <v>45741</v>
          </cell>
        </row>
        <row r="6576">
          <cell r="E6576" t="str">
            <v>2320C-30020404-1</v>
          </cell>
          <cell r="F6576" t="str">
            <v>门檐</v>
          </cell>
          <cell r="G6576">
            <v>2</v>
          </cell>
          <cell r="H6576" t="str">
            <v>钢板t1.5/0Cr18Ni10Ti</v>
          </cell>
        </row>
        <row r="6576">
          <cell r="J6576" t="str">
            <v>激光作业</v>
          </cell>
          <cell r="K6576">
            <v>1.12</v>
          </cell>
          <cell r="L6576" t="str">
            <v>激光拾件</v>
          </cell>
          <cell r="M6576">
            <v>0.8</v>
          </cell>
          <cell r="N6576" t="str">
            <v>倒钝</v>
          </cell>
          <cell r="O6576">
            <v>1.44</v>
          </cell>
          <cell r="P6576" t="str">
            <v>折弯</v>
          </cell>
          <cell r="Q6576">
            <v>0.96</v>
          </cell>
          <cell r="R6576" t="str">
            <v>转</v>
          </cell>
          <cell r="S6576">
            <v>0</v>
          </cell>
          <cell r="T6576">
            <v>0</v>
          </cell>
          <cell r="U6576">
            <v>0</v>
          </cell>
          <cell r="V6576">
            <v>0</v>
          </cell>
          <cell r="W6576">
            <v>0</v>
          </cell>
          <cell r="X6576">
            <v>0</v>
          </cell>
          <cell r="Y6576">
            <v>0</v>
          </cell>
          <cell r="Z6576">
            <v>0</v>
          </cell>
          <cell r="AA6576">
            <v>0</v>
          </cell>
          <cell r="AB6576">
            <v>0</v>
          </cell>
          <cell r="AC6576">
            <v>0</v>
          </cell>
          <cell r="AD6576">
            <v>0</v>
          </cell>
        </row>
        <row r="6576">
          <cell r="AH6576" t="str">
            <v>626×35.5</v>
          </cell>
        </row>
        <row r="6576">
          <cell r="AN6576" t="str">
            <v>工艺附图</v>
          </cell>
          <cell r="AO6576" t="str">
            <v>2320C</v>
          </cell>
          <cell r="AP6576">
            <v>3</v>
          </cell>
          <cell r="AQ6576">
            <v>25007</v>
          </cell>
        </row>
        <row r="6577">
          <cell r="A6577">
            <v>6579</v>
          </cell>
          <cell r="B6577">
            <v>6</v>
          </cell>
          <cell r="C6577">
            <v>45741</v>
          </cell>
        </row>
        <row r="6577">
          <cell r="E6577" t="str">
            <v>2320C-30020404-2</v>
          </cell>
          <cell r="F6577" t="str">
            <v>门檐</v>
          </cell>
          <cell r="G6577">
            <v>2</v>
          </cell>
          <cell r="H6577" t="str">
            <v>钢板t1.5/0Cr18Ni10Ti</v>
          </cell>
        </row>
        <row r="6577">
          <cell r="J6577" t="str">
            <v>激光作业</v>
          </cell>
          <cell r="K6577">
            <v>0.96</v>
          </cell>
          <cell r="L6577" t="str">
            <v>激光拾件</v>
          </cell>
          <cell r="M6577">
            <v>0.8</v>
          </cell>
          <cell r="N6577" t="str">
            <v>倒钝</v>
          </cell>
          <cell r="O6577">
            <v>1.12</v>
          </cell>
          <cell r="P6577" t="str">
            <v>折弯</v>
          </cell>
          <cell r="Q6577">
            <v>0.8</v>
          </cell>
          <cell r="R6577" t="str">
            <v>转</v>
          </cell>
          <cell r="S6577">
            <v>0</v>
          </cell>
          <cell r="T6577">
            <v>0</v>
          </cell>
          <cell r="U6577">
            <v>0</v>
          </cell>
          <cell r="V6577">
            <v>0</v>
          </cell>
          <cell r="W6577">
            <v>0</v>
          </cell>
          <cell r="X6577">
            <v>0</v>
          </cell>
          <cell r="Y6577">
            <v>0</v>
          </cell>
          <cell r="Z6577">
            <v>0</v>
          </cell>
          <cell r="AA6577">
            <v>0</v>
          </cell>
          <cell r="AB6577">
            <v>0</v>
          </cell>
          <cell r="AC6577">
            <v>0</v>
          </cell>
          <cell r="AD6577">
            <v>0</v>
          </cell>
        </row>
        <row r="6577">
          <cell r="AH6577" t="str">
            <v>469.5×35.5</v>
          </cell>
        </row>
        <row r="6577">
          <cell r="AN6577" t="str">
            <v>工艺附图</v>
          </cell>
          <cell r="AO6577" t="str">
            <v>2320C</v>
          </cell>
          <cell r="AP6577">
            <v>3</v>
          </cell>
          <cell r="AQ6577">
            <v>25007</v>
          </cell>
        </row>
        <row r="6578">
          <cell r="A6578">
            <v>6580</v>
          </cell>
          <cell r="B6578">
            <v>3</v>
          </cell>
          <cell r="C6578">
            <v>45741</v>
          </cell>
        </row>
        <row r="6578">
          <cell r="E6578" t="str">
            <v>2320C-30020405</v>
          </cell>
          <cell r="F6578" t="str">
            <v>支撑板</v>
          </cell>
          <cell r="G6578">
            <v>1</v>
          </cell>
          <cell r="H6578" t="str">
            <v>钢板t2/0Cr18Ni10Ti</v>
          </cell>
        </row>
        <row r="6578">
          <cell r="J6578" t="str">
            <v>激光作业</v>
          </cell>
          <cell r="K6578">
            <v>8.06</v>
          </cell>
          <cell r="L6578" t="str">
            <v>激光拾件</v>
          </cell>
          <cell r="M6578">
            <v>2.24</v>
          </cell>
          <cell r="N6578" t="str">
            <v>倒钝</v>
          </cell>
          <cell r="O6578">
            <v>7.84</v>
          </cell>
          <cell r="P6578" t="str">
            <v>折弯</v>
          </cell>
          <cell r="Q6578">
            <v>9.88</v>
          </cell>
          <cell r="R6578" t="str">
            <v>定位焊</v>
          </cell>
          <cell r="S6578">
            <v>0</v>
          </cell>
          <cell r="T6578" t="str">
            <v>焊接</v>
          </cell>
          <cell r="U6578">
            <v>10.2</v>
          </cell>
          <cell r="V6578" t="str">
            <v>打磨</v>
          </cell>
          <cell r="W6578">
            <v>4</v>
          </cell>
          <cell r="X6578" t="str">
            <v>转</v>
          </cell>
          <cell r="Y6578">
            <v>0</v>
          </cell>
          <cell r="Z6578">
            <v>0</v>
          </cell>
          <cell r="AA6578">
            <v>0</v>
          </cell>
          <cell r="AB6578">
            <v>0</v>
          </cell>
          <cell r="AC6578">
            <v>0</v>
          </cell>
          <cell r="AD6578">
            <v>0</v>
          </cell>
        </row>
        <row r="6578">
          <cell r="AH6578" t="str">
            <v>818×311.5</v>
          </cell>
        </row>
        <row r="6578">
          <cell r="AN6578" t="str">
            <v>工艺附图</v>
          </cell>
          <cell r="AO6578" t="str">
            <v>2320C</v>
          </cell>
          <cell r="AP6578">
            <v>3</v>
          </cell>
          <cell r="AQ6578">
            <v>25007</v>
          </cell>
        </row>
        <row r="6579">
          <cell r="A6579">
            <v>6581</v>
          </cell>
          <cell r="B6579">
            <v>3</v>
          </cell>
          <cell r="C6579">
            <v>45741</v>
          </cell>
        </row>
        <row r="6579">
          <cell r="E6579" t="str">
            <v>2320C-300205</v>
          </cell>
          <cell r="F6579" t="str">
            <v>防雨罩</v>
          </cell>
          <cell r="G6579">
            <v>1</v>
          </cell>
          <cell r="H6579" t="str">
            <v>钢板t2/0Cr18Ni10Ti</v>
          </cell>
        </row>
        <row r="6579">
          <cell r="J6579" t="str">
            <v>激光作业</v>
          </cell>
          <cell r="K6579">
            <v>2.24</v>
          </cell>
          <cell r="L6579" t="str">
            <v>激光拾件</v>
          </cell>
          <cell r="M6579">
            <v>1.4</v>
          </cell>
          <cell r="N6579" t="str">
            <v>倒钝</v>
          </cell>
          <cell r="O6579">
            <v>2.8</v>
          </cell>
          <cell r="P6579" t="str">
            <v>折弯</v>
          </cell>
          <cell r="Q6579">
            <v>3.64</v>
          </cell>
          <cell r="R6579" t="str">
            <v>定位焊</v>
          </cell>
          <cell r="S6579">
            <v>0</v>
          </cell>
          <cell r="T6579" t="str">
            <v>焊接</v>
          </cell>
          <cell r="U6579">
            <v>10.2</v>
          </cell>
          <cell r="V6579" t="str">
            <v>打磨</v>
          </cell>
          <cell r="W6579">
            <v>4</v>
          </cell>
          <cell r="X6579" t="str">
            <v>转</v>
          </cell>
          <cell r="Y6579">
            <v>0</v>
          </cell>
          <cell r="Z6579">
            <v>0</v>
          </cell>
          <cell r="AA6579">
            <v>0</v>
          </cell>
          <cell r="AB6579">
            <v>0</v>
          </cell>
          <cell r="AC6579">
            <v>0</v>
          </cell>
          <cell r="AD6579">
            <v>0</v>
          </cell>
        </row>
        <row r="6579">
          <cell r="AH6579" t="str">
            <v>591×177.8</v>
          </cell>
        </row>
        <row r="6579">
          <cell r="AN6579" t="str">
            <v>工艺附图</v>
          </cell>
          <cell r="AO6579" t="str">
            <v>2320C</v>
          </cell>
          <cell r="AP6579">
            <v>3</v>
          </cell>
          <cell r="AQ6579">
            <v>25007</v>
          </cell>
        </row>
        <row r="6580">
          <cell r="A6580">
            <v>6582</v>
          </cell>
          <cell r="B6580">
            <v>3</v>
          </cell>
          <cell r="C6580">
            <v>45741</v>
          </cell>
        </row>
        <row r="6580">
          <cell r="E6580" t="str">
            <v>2320C-30020701</v>
          </cell>
          <cell r="F6580" t="str">
            <v>转接板2</v>
          </cell>
          <cell r="G6580">
            <v>1</v>
          </cell>
          <cell r="H6580" t="str">
            <v>钢板t2/0Cr18Ni10Ti</v>
          </cell>
        </row>
        <row r="6580">
          <cell r="J6580" t="str">
            <v>激光作业</v>
          </cell>
          <cell r="K6580">
            <v>12.48</v>
          </cell>
          <cell r="L6580" t="str">
            <v>激光拾件</v>
          </cell>
          <cell r="M6580">
            <v>1.4</v>
          </cell>
          <cell r="N6580" t="str">
            <v>倒钝</v>
          </cell>
          <cell r="O6580">
            <v>5.6</v>
          </cell>
          <cell r="P6580" t="str">
            <v>外协</v>
          </cell>
          <cell r="Q6580">
            <v>0</v>
          </cell>
          <cell r="R6580" t="str">
            <v>入库</v>
          </cell>
          <cell r="S6580">
            <v>0</v>
          </cell>
          <cell r="T6580" t="str">
            <v>挂件</v>
          </cell>
          <cell r="U6580">
            <v>0.5</v>
          </cell>
          <cell r="V6580" t="str">
            <v>喷漆</v>
          </cell>
          <cell r="W6580">
            <v>2</v>
          </cell>
          <cell r="X6580" t="str">
            <v>转</v>
          </cell>
          <cell r="Y6580">
            <v>0</v>
          </cell>
          <cell r="Z6580">
            <v>0</v>
          </cell>
          <cell r="AA6580">
            <v>0</v>
          </cell>
          <cell r="AB6580">
            <v>0</v>
          </cell>
          <cell r="AC6580">
            <v>0</v>
          </cell>
          <cell r="AD6580">
            <v>0</v>
          </cell>
        </row>
        <row r="6580">
          <cell r="AH6580" t="str">
            <v>365×210</v>
          </cell>
        </row>
        <row r="6580">
          <cell r="AO6580" t="str">
            <v>2320C</v>
          </cell>
          <cell r="AP6580">
            <v>3</v>
          </cell>
          <cell r="AQ6580">
            <v>25007</v>
          </cell>
        </row>
        <row r="6581">
          <cell r="A6581">
            <v>6583</v>
          </cell>
          <cell r="B6581">
            <v>3</v>
          </cell>
          <cell r="C6581">
            <v>45741</v>
          </cell>
        </row>
        <row r="6581">
          <cell r="E6581" t="str">
            <v>2320C-300208</v>
          </cell>
          <cell r="F6581" t="str">
            <v>接地柱</v>
          </cell>
          <cell r="G6581">
            <v>1</v>
          </cell>
          <cell r="H6581" t="str">
            <v>圆钢φ16/304</v>
          </cell>
        </row>
        <row r="6581">
          <cell r="J6581" t="str">
            <v>切割锯</v>
          </cell>
          <cell r="K6581">
            <v>2.24</v>
          </cell>
          <cell r="L6581" t="str">
            <v>车</v>
          </cell>
          <cell r="M6581">
            <v>10</v>
          </cell>
          <cell r="N6581" t="str">
            <v>铣</v>
          </cell>
          <cell r="O6581">
            <v>4</v>
          </cell>
          <cell r="P6581" t="str">
            <v>转</v>
          </cell>
          <cell r="Q6581">
            <v>0</v>
          </cell>
          <cell r="R6581">
            <v>0</v>
          </cell>
          <cell r="S6581">
            <v>0</v>
          </cell>
          <cell r="T6581">
            <v>0</v>
          </cell>
          <cell r="U6581">
            <v>0</v>
          </cell>
          <cell r="V6581">
            <v>0</v>
          </cell>
          <cell r="W6581">
            <v>0</v>
          </cell>
          <cell r="X6581">
            <v>0</v>
          </cell>
          <cell r="Y6581">
            <v>0</v>
          </cell>
          <cell r="Z6581">
            <v>0</v>
          </cell>
          <cell r="AA6581">
            <v>0</v>
          </cell>
          <cell r="AB6581">
            <v>0</v>
          </cell>
          <cell r="AC6581">
            <v>0</v>
          </cell>
          <cell r="AD6581">
            <v>0</v>
          </cell>
        </row>
        <row r="6581">
          <cell r="AH6581">
            <v>79</v>
          </cell>
        </row>
        <row r="6581">
          <cell r="AO6581" t="str">
            <v>2320C</v>
          </cell>
          <cell r="AP6581">
            <v>3</v>
          </cell>
          <cell r="AQ6581">
            <v>25007</v>
          </cell>
        </row>
        <row r="6582">
          <cell r="A6582">
            <v>6584</v>
          </cell>
          <cell r="B6582">
            <v>6</v>
          </cell>
          <cell r="C6582">
            <v>45741</v>
          </cell>
        </row>
        <row r="6582">
          <cell r="E6582" t="str">
            <v>2320C-300211</v>
          </cell>
          <cell r="F6582" t="str">
            <v>小轴</v>
          </cell>
          <cell r="G6582">
            <v>2</v>
          </cell>
          <cell r="H6582" t="str">
            <v>圆钢φ10/304</v>
          </cell>
        </row>
        <row r="6582">
          <cell r="J6582" t="str">
            <v>切割锯</v>
          </cell>
          <cell r="K6582">
            <v>0.48</v>
          </cell>
          <cell r="L6582" t="str">
            <v>车</v>
          </cell>
          <cell r="M6582">
            <v>2.5</v>
          </cell>
          <cell r="N6582" t="str">
            <v>划线钻</v>
          </cell>
          <cell r="O6582">
            <v>2.4</v>
          </cell>
          <cell r="P6582" t="str">
            <v>喷砂</v>
          </cell>
          <cell r="Q6582">
            <v>0.5</v>
          </cell>
          <cell r="R6582" t="str">
            <v>挂件</v>
          </cell>
          <cell r="S6582">
            <v>0.3</v>
          </cell>
          <cell r="T6582" t="str">
            <v>喷漆</v>
          </cell>
          <cell r="U6582">
            <v>0.5</v>
          </cell>
          <cell r="V6582" t="str">
            <v>转</v>
          </cell>
          <cell r="W6582">
            <v>0</v>
          </cell>
          <cell r="X6582">
            <v>0</v>
          </cell>
          <cell r="Y6582">
            <v>0</v>
          </cell>
          <cell r="Z6582">
            <v>0</v>
          </cell>
          <cell r="AA6582">
            <v>0</v>
          </cell>
          <cell r="AB6582">
            <v>0</v>
          </cell>
          <cell r="AC6582">
            <v>0</v>
          </cell>
          <cell r="AD6582">
            <v>0</v>
          </cell>
        </row>
        <row r="6582">
          <cell r="AH6582">
            <v>15</v>
          </cell>
        </row>
        <row r="6582">
          <cell r="AO6582" t="str">
            <v>2320C</v>
          </cell>
          <cell r="AP6582">
            <v>3</v>
          </cell>
          <cell r="AQ6582">
            <v>25007</v>
          </cell>
        </row>
        <row r="6583">
          <cell r="A6583">
            <v>6585</v>
          </cell>
          <cell r="B6583">
            <v>3</v>
          </cell>
          <cell r="C6583">
            <v>45741</v>
          </cell>
        </row>
        <row r="6583">
          <cell r="E6583" t="str">
            <v>2320C-300212</v>
          </cell>
          <cell r="F6583" t="str">
            <v>门撑</v>
          </cell>
          <cell r="G6583">
            <v>1</v>
          </cell>
          <cell r="H6583" t="str">
            <v>钢板t2/0Cr18Ni10Ti</v>
          </cell>
        </row>
        <row r="6583">
          <cell r="J6583" t="str">
            <v>激光作业</v>
          </cell>
          <cell r="K6583">
            <v>1.12</v>
          </cell>
          <cell r="L6583" t="str">
            <v>激光拾件</v>
          </cell>
          <cell r="M6583">
            <v>1.4</v>
          </cell>
          <cell r="N6583" t="str">
            <v>倒钝</v>
          </cell>
          <cell r="O6583">
            <v>1.4</v>
          </cell>
          <cell r="P6583" t="str">
            <v>喷砂</v>
          </cell>
          <cell r="Q6583">
            <v>0.5</v>
          </cell>
          <cell r="R6583" t="str">
            <v>挂件</v>
          </cell>
          <cell r="S6583">
            <v>0.3</v>
          </cell>
          <cell r="T6583" t="str">
            <v>喷漆</v>
          </cell>
          <cell r="U6583">
            <v>0.5</v>
          </cell>
          <cell r="V6583" t="str">
            <v>转</v>
          </cell>
          <cell r="W6583">
            <v>0</v>
          </cell>
          <cell r="X6583">
            <v>0</v>
          </cell>
          <cell r="Y6583">
            <v>0</v>
          </cell>
          <cell r="Z6583">
            <v>0</v>
          </cell>
          <cell r="AA6583">
            <v>0</v>
          </cell>
          <cell r="AB6583">
            <v>0</v>
          </cell>
          <cell r="AC6583">
            <v>0</v>
          </cell>
          <cell r="AD6583">
            <v>0</v>
          </cell>
        </row>
        <row r="6583">
          <cell r="AH6583" t="str">
            <v>130×10</v>
          </cell>
        </row>
        <row r="6583">
          <cell r="AO6583" t="str">
            <v>2320C</v>
          </cell>
          <cell r="AP6583">
            <v>3</v>
          </cell>
          <cell r="AQ6583">
            <v>25007</v>
          </cell>
        </row>
        <row r="6584">
          <cell r="A6584">
            <v>6586</v>
          </cell>
          <cell r="B6584">
            <v>6</v>
          </cell>
          <cell r="C6584">
            <v>45741</v>
          </cell>
        </row>
        <row r="6584">
          <cell r="E6584" t="str">
            <v>2320C-31</v>
          </cell>
          <cell r="F6584" t="str">
            <v>垫板</v>
          </cell>
          <cell r="G6584">
            <v>2</v>
          </cell>
          <cell r="H6584" t="str">
            <v>橡胶板t3/耐油橡胶</v>
          </cell>
        </row>
        <row r="6584">
          <cell r="J6584" t="str">
            <v>剪板机</v>
          </cell>
          <cell r="K6584">
            <v>0.64</v>
          </cell>
          <cell r="L6584" t="str">
            <v>打磨</v>
          </cell>
          <cell r="M6584">
            <v>0</v>
          </cell>
          <cell r="N6584" t="str">
            <v>划线钻</v>
          </cell>
          <cell r="O6584">
            <v>3.2</v>
          </cell>
          <cell r="P6584" t="str">
            <v>转</v>
          </cell>
          <cell r="Q6584">
            <v>0</v>
          </cell>
          <cell r="R6584">
            <v>0</v>
          </cell>
          <cell r="S6584">
            <v>0</v>
          </cell>
          <cell r="T6584">
            <v>0</v>
          </cell>
          <cell r="U6584">
            <v>0</v>
          </cell>
          <cell r="V6584">
            <v>0</v>
          </cell>
          <cell r="W6584">
            <v>0</v>
          </cell>
          <cell r="X6584">
            <v>0</v>
          </cell>
          <cell r="Y6584">
            <v>0</v>
          </cell>
          <cell r="Z6584">
            <v>0</v>
          </cell>
          <cell r="AA6584">
            <v>0</v>
          </cell>
          <cell r="AB6584">
            <v>0</v>
          </cell>
          <cell r="AC6584">
            <v>0</v>
          </cell>
          <cell r="AD6584">
            <v>0</v>
          </cell>
        </row>
        <row r="6584">
          <cell r="AH6584" t="str">
            <v>625×34</v>
          </cell>
        </row>
        <row r="6584">
          <cell r="AO6584" t="str">
            <v>2320C</v>
          </cell>
          <cell r="AP6584">
            <v>3</v>
          </cell>
          <cell r="AQ6584">
            <v>25007</v>
          </cell>
        </row>
        <row r="6585">
          <cell r="A6585">
            <v>6587</v>
          </cell>
          <cell r="B6585">
            <v>3</v>
          </cell>
          <cell r="C6585">
            <v>45741</v>
          </cell>
        </row>
        <row r="6585">
          <cell r="E6585" t="str">
            <v>2320C-590100</v>
          </cell>
          <cell r="F6585" t="str">
            <v>副车架</v>
          </cell>
          <cell r="G6585">
            <v>1</v>
          </cell>
        </row>
        <row r="6585">
          <cell r="J6585" t="str">
            <v>定位焊</v>
          </cell>
          <cell r="K6585">
            <v>1200</v>
          </cell>
          <cell r="L6585" t="str">
            <v>焊接</v>
          </cell>
          <cell r="M6585">
            <v>600</v>
          </cell>
          <cell r="N6585" t="str">
            <v>打磨</v>
          </cell>
          <cell r="O6585">
            <v>600</v>
          </cell>
          <cell r="P6585" t="str">
            <v>校正</v>
          </cell>
          <cell r="Q6585">
            <v>0</v>
          </cell>
          <cell r="R6585" t="str">
            <v>检漏</v>
          </cell>
          <cell r="S6585">
            <v>480</v>
          </cell>
          <cell r="T6585" t="str">
            <v>整体加工</v>
          </cell>
          <cell r="U6585">
            <v>0</v>
          </cell>
          <cell r="V6585" t="str">
            <v>喷砂</v>
          </cell>
          <cell r="W6585">
            <v>435</v>
          </cell>
          <cell r="X6585" t="str">
            <v>喷铝</v>
          </cell>
          <cell r="Y6585">
            <v>1610</v>
          </cell>
          <cell r="Z6585" t="str">
            <v>磨铝面</v>
          </cell>
          <cell r="AA6585">
            <v>161</v>
          </cell>
          <cell r="AB6585" t="str">
            <v>打胶</v>
          </cell>
          <cell r="AC6585">
            <v>240</v>
          </cell>
          <cell r="AD6585" t="str">
            <v>喷漆</v>
          </cell>
          <cell r="AE6585">
            <v>826</v>
          </cell>
        </row>
        <row r="6585">
          <cell r="AO6585" t="str">
            <v>2320C</v>
          </cell>
          <cell r="AP6585">
            <v>3</v>
          </cell>
          <cell r="AQ6585">
            <v>25007</v>
          </cell>
        </row>
        <row r="6586">
          <cell r="A6586">
            <v>6588</v>
          </cell>
          <cell r="B6586">
            <v>3</v>
          </cell>
          <cell r="C6586">
            <v>45741</v>
          </cell>
        </row>
        <row r="6586">
          <cell r="E6586" t="str">
            <v>2320C-590100</v>
          </cell>
          <cell r="F6586" t="str">
            <v>副车架</v>
          </cell>
          <cell r="G6586">
            <v>1</v>
          </cell>
        </row>
        <row r="6586">
          <cell r="J6586" t="str">
            <v>喷铝</v>
          </cell>
          <cell r="K6586">
            <v>1610</v>
          </cell>
          <cell r="L6586" t="str">
            <v>磨铝面</v>
          </cell>
          <cell r="M6586">
            <v>161</v>
          </cell>
          <cell r="N6586" t="str">
            <v>打胶</v>
          </cell>
          <cell r="O6586">
            <v>240</v>
          </cell>
          <cell r="P6586" t="str">
            <v>喷漆</v>
          </cell>
          <cell r="Q6586">
            <v>826</v>
          </cell>
        </row>
        <row r="6586">
          <cell r="AO6586" t="str">
            <v>2320C</v>
          </cell>
          <cell r="AP6586">
            <v>3</v>
          </cell>
          <cell r="AQ6586">
            <v>25007</v>
          </cell>
        </row>
        <row r="6587">
          <cell r="A6587">
            <v>6589</v>
          </cell>
          <cell r="B6587">
            <v>3</v>
          </cell>
          <cell r="C6587">
            <v>45741</v>
          </cell>
        </row>
        <row r="6587">
          <cell r="E6587" t="str">
            <v>2320C-590101</v>
          </cell>
          <cell r="F6587" t="str">
            <v>弯板</v>
          </cell>
          <cell r="G6587">
            <v>1</v>
          </cell>
          <cell r="H6587" t="str">
            <v>钢板t4/Q355D</v>
          </cell>
        </row>
        <row r="6587">
          <cell r="J6587" t="str">
            <v>激光作业</v>
          </cell>
          <cell r="K6587">
            <v>2.52</v>
          </cell>
          <cell r="L6587" t="str">
            <v>激光拾件</v>
          </cell>
          <cell r="M6587">
            <v>1.4</v>
          </cell>
          <cell r="N6587" t="str">
            <v>折弯</v>
          </cell>
          <cell r="O6587">
            <v>2.8</v>
          </cell>
          <cell r="P6587" t="str">
            <v>转</v>
          </cell>
          <cell r="Q6587">
            <v>0</v>
          </cell>
          <cell r="R6587">
            <v>0</v>
          </cell>
          <cell r="S6587">
            <v>0</v>
          </cell>
          <cell r="T6587">
            <v>0</v>
          </cell>
          <cell r="U6587">
            <v>0</v>
          </cell>
          <cell r="V6587">
            <v>0</v>
          </cell>
          <cell r="W6587">
            <v>0</v>
          </cell>
          <cell r="X6587">
            <v>0</v>
          </cell>
          <cell r="Y6587">
            <v>0</v>
          </cell>
          <cell r="Z6587">
            <v>0</v>
          </cell>
          <cell r="AA6587">
            <v>0</v>
          </cell>
          <cell r="AB6587">
            <v>0</v>
          </cell>
          <cell r="AC6587">
            <v>0</v>
          </cell>
          <cell r="AD6587">
            <v>0</v>
          </cell>
        </row>
        <row r="6587">
          <cell r="AH6587" t="str">
            <v>768×73</v>
          </cell>
        </row>
        <row r="6587">
          <cell r="AO6587" t="str">
            <v>2320C</v>
          </cell>
          <cell r="AP6587">
            <v>3</v>
          </cell>
          <cell r="AQ6587">
            <v>25007</v>
          </cell>
        </row>
        <row r="6588">
          <cell r="A6588">
            <v>6590</v>
          </cell>
          <cell r="B6588">
            <v>3</v>
          </cell>
          <cell r="C6588">
            <v>45741</v>
          </cell>
        </row>
        <row r="6588">
          <cell r="E6588" t="str">
            <v>2320C-590102</v>
          </cell>
          <cell r="F6588" t="str">
            <v>弯板</v>
          </cell>
          <cell r="G6588">
            <v>1</v>
          </cell>
          <cell r="H6588" t="str">
            <v>钢板t4/Q355D</v>
          </cell>
        </row>
        <row r="6588">
          <cell r="J6588" t="str">
            <v>激光作业</v>
          </cell>
          <cell r="K6588">
            <v>1.4</v>
          </cell>
          <cell r="L6588" t="str">
            <v>激光拾件</v>
          </cell>
          <cell r="M6588">
            <v>1.4</v>
          </cell>
          <cell r="N6588" t="str">
            <v>折弯</v>
          </cell>
          <cell r="O6588">
            <v>1.4</v>
          </cell>
          <cell r="P6588" t="str">
            <v>转</v>
          </cell>
          <cell r="Q6588">
            <v>0</v>
          </cell>
          <cell r="R6588">
            <v>0</v>
          </cell>
          <cell r="S6588">
            <v>0</v>
          </cell>
          <cell r="T6588">
            <v>0</v>
          </cell>
          <cell r="U6588">
            <v>0</v>
          </cell>
          <cell r="V6588">
            <v>0</v>
          </cell>
          <cell r="W6588">
            <v>0</v>
          </cell>
          <cell r="X6588">
            <v>0</v>
          </cell>
          <cell r="Y6588">
            <v>0</v>
          </cell>
          <cell r="Z6588">
            <v>0</v>
          </cell>
          <cell r="AA6588">
            <v>0</v>
          </cell>
          <cell r="AB6588">
            <v>0</v>
          </cell>
          <cell r="AC6588">
            <v>0</v>
          </cell>
          <cell r="AD6588">
            <v>0</v>
          </cell>
        </row>
        <row r="6588">
          <cell r="AH6588" t="str">
            <v>340×73</v>
          </cell>
        </row>
        <row r="6588">
          <cell r="AO6588" t="str">
            <v>2320C</v>
          </cell>
          <cell r="AP6588">
            <v>3</v>
          </cell>
          <cell r="AQ6588">
            <v>25007</v>
          </cell>
        </row>
        <row r="6589">
          <cell r="A6589">
            <v>6591</v>
          </cell>
          <cell r="B6589">
            <v>6</v>
          </cell>
          <cell r="C6589">
            <v>45741</v>
          </cell>
        </row>
        <row r="6589">
          <cell r="E6589" t="str">
            <v>2320C-59010300</v>
          </cell>
          <cell r="F6589" t="str">
            <v>人员舱支承1</v>
          </cell>
          <cell r="G6589">
            <v>2</v>
          </cell>
        </row>
        <row r="6589">
          <cell r="J6589" t="str">
            <v>定位焊</v>
          </cell>
          <cell r="K6589">
            <v>18</v>
          </cell>
          <cell r="L6589" t="str">
            <v>焊接</v>
          </cell>
          <cell r="M6589">
            <v>24</v>
          </cell>
          <cell r="N6589" t="str">
            <v>打磨</v>
          </cell>
          <cell r="O6589">
            <v>15</v>
          </cell>
          <cell r="P6589" t="str">
            <v>校正</v>
          </cell>
          <cell r="Q6589">
            <v>10</v>
          </cell>
          <cell r="R6589" t="str">
            <v>转</v>
          </cell>
          <cell r="S6589">
            <v>0</v>
          </cell>
          <cell r="T6589">
            <v>0</v>
          </cell>
          <cell r="U6589">
            <v>0</v>
          </cell>
          <cell r="V6589">
            <v>0</v>
          </cell>
          <cell r="W6589">
            <v>0</v>
          </cell>
          <cell r="X6589">
            <v>0</v>
          </cell>
          <cell r="Y6589">
            <v>0</v>
          </cell>
          <cell r="Z6589">
            <v>0</v>
          </cell>
          <cell r="AA6589">
            <v>0</v>
          </cell>
          <cell r="AB6589">
            <v>0</v>
          </cell>
          <cell r="AC6589">
            <v>0</v>
          </cell>
          <cell r="AD6589">
            <v>0</v>
          </cell>
        </row>
        <row r="6589">
          <cell r="AO6589" t="str">
            <v>2320C</v>
          </cell>
          <cell r="AP6589">
            <v>3</v>
          </cell>
          <cell r="AQ6589">
            <v>25007</v>
          </cell>
        </row>
        <row r="6590">
          <cell r="A6590">
            <v>6592</v>
          </cell>
          <cell r="B6590">
            <v>6</v>
          </cell>
          <cell r="C6590">
            <v>45741</v>
          </cell>
        </row>
        <row r="6590">
          <cell r="E6590" t="str">
            <v>2320C-59010301</v>
          </cell>
          <cell r="F6590" t="str">
            <v>弯板</v>
          </cell>
          <cell r="G6590">
            <v>2</v>
          </cell>
          <cell r="H6590" t="str">
            <v>钢板t6/Q460D</v>
          </cell>
        </row>
        <row r="6590">
          <cell r="J6590" t="str">
            <v>激光作业</v>
          </cell>
          <cell r="K6590">
            <v>1.92</v>
          </cell>
          <cell r="L6590" t="str">
            <v>激光拾件</v>
          </cell>
          <cell r="M6590">
            <v>1.12</v>
          </cell>
          <cell r="N6590" t="str">
            <v>铣边机</v>
          </cell>
          <cell r="O6590">
            <v>6.75</v>
          </cell>
          <cell r="P6590" t="str">
            <v>折弯</v>
          </cell>
          <cell r="Q6590">
            <v>2.24</v>
          </cell>
          <cell r="R6590" t="str">
            <v>转</v>
          </cell>
          <cell r="S6590">
            <v>0</v>
          </cell>
          <cell r="T6590">
            <v>0</v>
          </cell>
          <cell r="U6590">
            <v>0</v>
          </cell>
          <cell r="V6590">
            <v>0</v>
          </cell>
          <cell r="W6590">
            <v>0</v>
          </cell>
          <cell r="X6590">
            <v>0</v>
          </cell>
          <cell r="Y6590">
            <v>0</v>
          </cell>
          <cell r="Z6590">
            <v>0</v>
          </cell>
          <cell r="AA6590">
            <v>0</v>
          </cell>
          <cell r="AB6590">
            <v>0</v>
          </cell>
          <cell r="AC6590">
            <v>0</v>
          </cell>
          <cell r="AD6590">
            <v>0</v>
          </cell>
        </row>
        <row r="6590">
          <cell r="AH6590" t="str">
            <v>770×369</v>
          </cell>
        </row>
        <row r="6590">
          <cell r="AN6590" t="str">
            <v>工艺附图</v>
          </cell>
          <cell r="AO6590" t="str">
            <v>2320C</v>
          </cell>
          <cell r="AP6590">
            <v>3</v>
          </cell>
          <cell r="AQ6590">
            <v>25007</v>
          </cell>
        </row>
        <row r="6591">
          <cell r="A6591">
            <v>6593</v>
          </cell>
          <cell r="B6591">
            <v>6</v>
          </cell>
          <cell r="C6591">
            <v>45741</v>
          </cell>
        </row>
        <row r="6591">
          <cell r="E6591" t="str">
            <v>2320C-59010302</v>
          </cell>
          <cell r="F6591" t="str">
            <v>筋板</v>
          </cell>
          <cell r="G6591">
            <v>2</v>
          </cell>
          <cell r="H6591" t="str">
            <v>钢板t6/Q460D</v>
          </cell>
        </row>
        <row r="6591">
          <cell r="J6591" t="str">
            <v>激光作业</v>
          </cell>
          <cell r="K6591">
            <v>1.6</v>
          </cell>
          <cell r="L6591" t="str">
            <v>激光拾件</v>
          </cell>
          <cell r="M6591">
            <v>0.96</v>
          </cell>
          <cell r="N6591" t="str">
            <v>铣边机</v>
          </cell>
          <cell r="O6591">
            <v>9.8</v>
          </cell>
          <cell r="P6591" t="str">
            <v>折弯</v>
          </cell>
          <cell r="Q6591">
            <v>5.55</v>
          </cell>
          <cell r="R6591" t="str">
            <v>转</v>
          </cell>
          <cell r="S6591">
            <v>0</v>
          </cell>
          <cell r="T6591">
            <v>0</v>
          </cell>
          <cell r="U6591">
            <v>0</v>
          </cell>
          <cell r="V6591">
            <v>0</v>
          </cell>
          <cell r="W6591">
            <v>0</v>
          </cell>
          <cell r="X6591">
            <v>0</v>
          </cell>
          <cell r="Y6591">
            <v>0</v>
          </cell>
          <cell r="Z6591">
            <v>0</v>
          </cell>
          <cell r="AA6591">
            <v>0</v>
          </cell>
          <cell r="AB6591">
            <v>0</v>
          </cell>
          <cell r="AC6591">
            <v>0</v>
          </cell>
          <cell r="AD6591">
            <v>0</v>
          </cell>
        </row>
        <row r="6591">
          <cell r="AH6591" t="str">
            <v>735×188</v>
          </cell>
        </row>
        <row r="6591">
          <cell r="AN6591" t="str">
            <v>工艺附图</v>
          </cell>
          <cell r="AO6591" t="str">
            <v>2320C</v>
          </cell>
          <cell r="AP6591">
            <v>3</v>
          </cell>
          <cell r="AQ6591">
            <v>25007</v>
          </cell>
        </row>
        <row r="6592">
          <cell r="A6592">
            <v>6594</v>
          </cell>
          <cell r="B6592">
            <v>12</v>
          </cell>
          <cell r="C6592">
            <v>45741</v>
          </cell>
        </row>
        <row r="6592">
          <cell r="E6592" t="str">
            <v>2320C-59010303</v>
          </cell>
          <cell r="F6592" t="str">
            <v>封板</v>
          </cell>
          <cell r="G6592">
            <v>4</v>
          </cell>
          <cell r="H6592" t="str">
            <v>钢板t6/Q460D</v>
          </cell>
        </row>
        <row r="6592">
          <cell r="J6592" t="str">
            <v>激光作业</v>
          </cell>
          <cell r="K6592">
            <v>0.4</v>
          </cell>
          <cell r="L6592" t="str">
            <v>激光拾件</v>
          </cell>
          <cell r="M6592">
            <v>0.5</v>
          </cell>
          <cell r="N6592" t="str">
            <v>打坡口</v>
          </cell>
          <cell r="O6592">
            <v>1.5</v>
          </cell>
          <cell r="P6592" t="str">
            <v>转</v>
          </cell>
          <cell r="Q6592">
            <v>0</v>
          </cell>
          <cell r="R6592">
            <v>0</v>
          </cell>
          <cell r="S6592">
            <v>0</v>
          </cell>
          <cell r="T6592">
            <v>0</v>
          </cell>
          <cell r="U6592">
            <v>0</v>
          </cell>
          <cell r="V6592">
            <v>0</v>
          </cell>
          <cell r="W6592">
            <v>0</v>
          </cell>
          <cell r="X6592">
            <v>0</v>
          </cell>
          <cell r="Y6592">
            <v>0</v>
          </cell>
          <cell r="Z6592">
            <v>0</v>
          </cell>
          <cell r="AA6592">
            <v>0</v>
          </cell>
          <cell r="AB6592">
            <v>0</v>
          </cell>
          <cell r="AC6592">
            <v>0</v>
          </cell>
          <cell r="AD6592">
            <v>0</v>
          </cell>
        </row>
        <row r="6592">
          <cell r="AH6592" t="str">
            <v>188×64</v>
          </cell>
        </row>
        <row r="6592">
          <cell r="AO6592" t="str">
            <v>2320C</v>
          </cell>
          <cell r="AP6592">
            <v>3</v>
          </cell>
          <cell r="AQ6592">
            <v>25007</v>
          </cell>
        </row>
        <row r="6593">
          <cell r="A6593">
            <v>6595</v>
          </cell>
          <cell r="B6593">
            <v>6</v>
          </cell>
          <cell r="C6593">
            <v>45741</v>
          </cell>
        </row>
        <row r="6593">
          <cell r="E6593" t="str">
            <v>2320C-59010304</v>
          </cell>
          <cell r="F6593" t="str">
            <v>弯板</v>
          </cell>
          <cell r="G6593">
            <v>2</v>
          </cell>
          <cell r="H6593" t="str">
            <v>钢板t6/Q460D</v>
          </cell>
        </row>
        <row r="6593">
          <cell r="J6593" t="str">
            <v>激光作业</v>
          </cell>
          <cell r="K6593">
            <v>1.92</v>
          </cell>
          <cell r="L6593" t="str">
            <v>激光拾件</v>
          </cell>
          <cell r="M6593">
            <v>1.12</v>
          </cell>
          <cell r="N6593" t="str">
            <v>铣边机</v>
          </cell>
          <cell r="O6593">
            <v>6.75</v>
          </cell>
          <cell r="P6593" t="str">
            <v>折弯</v>
          </cell>
          <cell r="Q6593">
            <v>2.24</v>
          </cell>
          <cell r="R6593" t="str">
            <v>转</v>
          </cell>
          <cell r="S6593">
            <v>0</v>
          </cell>
          <cell r="T6593">
            <v>0</v>
          </cell>
          <cell r="U6593">
            <v>0</v>
          </cell>
          <cell r="V6593">
            <v>0</v>
          </cell>
          <cell r="W6593">
            <v>0</v>
          </cell>
          <cell r="X6593">
            <v>0</v>
          </cell>
          <cell r="Y6593">
            <v>0</v>
          </cell>
          <cell r="Z6593">
            <v>0</v>
          </cell>
          <cell r="AA6593">
            <v>0</v>
          </cell>
          <cell r="AB6593">
            <v>0</v>
          </cell>
          <cell r="AC6593">
            <v>0</v>
          </cell>
          <cell r="AD6593">
            <v>0</v>
          </cell>
        </row>
        <row r="6593">
          <cell r="AH6593" t="str">
            <v>770×369</v>
          </cell>
        </row>
        <row r="6593">
          <cell r="AN6593" t="str">
            <v>工艺附图</v>
          </cell>
          <cell r="AO6593" t="str">
            <v>2320C</v>
          </cell>
          <cell r="AP6593">
            <v>3</v>
          </cell>
          <cell r="AQ6593">
            <v>25007</v>
          </cell>
        </row>
        <row r="6594">
          <cell r="A6594">
            <v>6596</v>
          </cell>
          <cell r="B6594">
            <v>6</v>
          </cell>
          <cell r="C6594">
            <v>45741</v>
          </cell>
        </row>
        <row r="6594">
          <cell r="E6594" t="str">
            <v>2320C-59010400</v>
          </cell>
          <cell r="F6594" t="str">
            <v>纵梁1</v>
          </cell>
          <cell r="G6594">
            <v>2</v>
          </cell>
        </row>
        <row r="6594">
          <cell r="J6594" t="str">
            <v>定位焊</v>
          </cell>
          <cell r="K6594">
            <v>27.5</v>
          </cell>
          <cell r="L6594" t="str">
            <v>焊接</v>
          </cell>
          <cell r="M6594">
            <v>36</v>
          </cell>
          <cell r="N6594" t="str">
            <v>打磨</v>
          </cell>
          <cell r="O6594">
            <v>10</v>
          </cell>
          <cell r="P6594" t="str">
            <v>校正</v>
          </cell>
          <cell r="Q6594">
            <v>10</v>
          </cell>
          <cell r="R6594" t="str">
            <v>转</v>
          </cell>
          <cell r="S6594">
            <v>0</v>
          </cell>
          <cell r="T6594">
            <v>0</v>
          </cell>
          <cell r="U6594">
            <v>0</v>
          </cell>
          <cell r="V6594">
            <v>0</v>
          </cell>
          <cell r="W6594">
            <v>0</v>
          </cell>
          <cell r="X6594">
            <v>0</v>
          </cell>
          <cell r="Y6594">
            <v>0</v>
          </cell>
          <cell r="Z6594">
            <v>0</v>
          </cell>
          <cell r="AA6594">
            <v>0</v>
          </cell>
          <cell r="AB6594">
            <v>0</v>
          </cell>
          <cell r="AC6594">
            <v>0</v>
          </cell>
          <cell r="AD6594">
            <v>0</v>
          </cell>
        </row>
        <row r="6594">
          <cell r="AO6594" t="str">
            <v>2320C</v>
          </cell>
          <cell r="AP6594">
            <v>3</v>
          </cell>
          <cell r="AQ6594">
            <v>25007</v>
          </cell>
        </row>
        <row r="6595">
          <cell r="A6595">
            <v>6597</v>
          </cell>
          <cell r="B6595">
            <v>12</v>
          </cell>
          <cell r="C6595">
            <v>45741</v>
          </cell>
        </row>
        <row r="6595">
          <cell r="E6595" t="str">
            <v>2320C-59010401</v>
          </cell>
          <cell r="F6595" t="str">
            <v>板</v>
          </cell>
          <cell r="G6595">
            <v>4</v>
          </cell>
          <cell r="H6595" t="str">
            <v>钢板t6/Q460D</v>
          </cell>
        </row>
        <row r="6595">
          <cell r="J6595" t="str">
            <v>激光作业</v>
          </cell>
          <cell r="K6595">
            <v>1.1</v>
          </cell>
          <cell r="L6595" t="str">
            <v>激光拾件</v>
          </cell>
          <cell r="M6595">
            <v>0.7</v>
          </cell>
          <cell r="N6595" t="str">
            <v>打坡口</v>
          </cell>
          <cell r="O6595">
            <v>1.5</v>
          </cell>
          <cell r="P6595" t="str">
            <v>转</v>
          </cell>
          <cell r="Q6595">
            <v>0</v>
          </cell>
          <cell r="R6595">
            <v>0</v>
          </cell>
          <cell r="S6595">
            <v>0</v>
          </cell>
          <cell r="T6595">
            <v>0</v>
          </cell>
          <cell r="U6595">
            <v>0</v>
          </cell>
          <cell r="V6595">
            <v>0</v>
          </cell>
          <cell r="W6595">
            <v>0</v>
          </cell>
          <cell r="X6595">
            <v>0</v>
          </cell>
          <cell r="Y6595">
            <v>0</v>
          </cell>
          <cell r="Z6595">
            <v>0</v>
          </cell>
          <cell r="AA6595">
            <v>0</v>
          </cell>
          <cell r="AB6595">
            <v>0</v>
          </cell>
          <cell r="AC6595">
            <v>0</v>
          </cell>
          <cell r="AD6595">
            <v>0</v>
          </cell>
        </row>
        <row r="6595">
          <cell r="AH6595" t="str">
            <v>980×80</v>
          </cell>
        </row>
        <row r="6595">
          <cell r="AO6595" t="str">
            <v>2320C</v>
          </cell>
          <cell r="AP6595">
            <v>3</v>
          </cell>
          <cell r="AQ6595">
            <v>25007</v>
          </cell>
        </row>
        <row r="6596">
          <cell r="A6596">
            <v>6598</v>
          </cell>
          <cell r="B6596">
            <v>12</v>
          </cell>
          <cell r="C6596">
            <v>45741</v>
          </cell>
        </row>
        <row r="6596">
          <cell r="E6596" t="str">
            <v>2320C-59010402</v>
          </cell>
          <cell r="F6596" t="str">
            <v>板</v>
          </cell>
          <cell r="G6596">
            <v>4</v>
          </cell>
          <cell r="H6596" t="str">
            <v>钢板t6/Q460D</v>
          </cell>
        </row>
        <row r="6596">
          <cell r="J6596" t="str">
            <v>激光作业</v>
          </cell>
          <cell r="K6596">
            <v>1.3</v>
          </cell>
          <cell r="L6596" t="str">
            <v>激光拾件</v>
          </cell>
          <cell r="M6596">
            <v>0.8</v>
          </cell>
          <cell r="N6596" t="str">
            <v>铣边机</v>
          </cell>
          <cell r="O6596">
            <v>9</v>
          </cell>
          <cell r="P6596" t="str">
            <v>转</v>
          </cell>
          <cell r="Q6596">
            <v>0</v>
          </cell>
          <cell r="R6596">
            <v>0</v>
          </cell>
          <cell r="S6596">
            <v>0</v>
          </cell>
          <cell r="T6596">
            <v>0</v>
          </cell>
          <cell r="U6596">
            <v>0</v>
          </cell>
          <cell r="V6596">
            <v>0</v>
          </cell>
          <cell r="W6596">
            <v>0</v>
          </cell>
          <cell r="X6596">
            <v>0</v>
          </cell>
          <cell r="Y6596">
            <v>0</v>
          </cell>
          <cell r="Z6596">
            <v>0</v>
          </cell>
          <cell r="AA6596">
            <v>0</v>
          </cell>
          <cell r="AB6596">
            <v>0</v>
          </cell>
          <cell r="AC6596">
            <v>0</v>
          </cell>
          <cell r="AD6596">
            <v>0</v>
          </cell>
        </row>
        <row r="6596">
          <cell r="AH6596" t="str">
            <v>980×268</v>
          </cell>
        </row>
        <row r="6596">
          <cell r="AO6596" t="str">
            <v>2320C</v>
          </cell>
          <cell r="AP6596">
            <v>3</v>
          </cell>
          <cell r="AQ6596">
            <v>25007</v>
          </cell>
        </row>
        <row r="6597">
          <cell r="A6597">
            <v>6599</v>
          </cell>
          <cell r="B6597">
            <v>12</v>
          </cell>
          <cell r="C6597">
            <v>45741</v>
          </cell>
        </row>
        <row r="6597">
          <cell r="E6597" t="str">
            <v>2320C-59010403</v>
          </cell>
          <cell r="F6597" t="str">
            <v>筋板</v>
          </cell>
          <cell r="G6597">
            <v>4</v>
          </cell>
          <cell r="H6597" t="str">
            <v>钢板t4/Q355D</v>
          </cell>
        </row>
        <row r="6597">
          <cell r="J6597" t="str">
            <v>激光作业</v>
          </cell>
          <cell r="K6597">
            <v>0.4</v>
          </cell>
          <cell r="L6597" t="str">
            <v>激光拾件</v>
          </cell>
          <cell r="M6597">
            <v>0.5</v>
          </cell>
          <cell r="N6597" t="str">
            <v>转</v>
          </cell>
          <cell r="O6597">
            <v>0</v>
          </cell>
          <cell r="P6597">
            <v>0</v>
          </cell>
          <cell r="Q6597">
            <v>0</v>
          </cell>
          <cell r="R6597">
            <v>0</v>
          </cell>
          <cell r="S6597">
            <v>0</v>
          </cell>
          <cell r="T6597">
            <v>0</v>
          </cell>
          <cell r="U6597">
            <v>0</v>
          </cell>
          <cell r="V6597">
            <v>0</v>
          </cell>
          <cell r="W6597">
            <v>0</v>
          </cell>
          <cell r="X6597">
            <v>0</v>
          </cell>
          <cell r="Y6597">
            <v>0</v>
          </cell>
          <cell r="Z6597">
            <v>0</v>
          </cell>
          <cell r="AA6597">
            <v>0</v>
          </cell>
          <cell r="AB6597">
            <v>0</v>
          </cell>
          <cell r="AC6597">
            <v>0</v>
          </cell>
          <cell r="AD6597">
            <v>0</v>
          </cell>
        </row>
        <row r="6597">
          <cell r="AH6597" t="str">
            <v>268×64</v>
          </cell>
        </row>
        <row r="6597">
          <cell r="AN6597" t="str">
            <v>WT 268×64</v>
          </cell>
          <cell r="AO6597" t="str">
            <v>2320C</v>
          </cell>
          <cell r="AP6597">
            <v>3</v>
          </cell>
          <cell r="AQ6597">
            <v>25007</v>
          </cell>
        </row>
        <row r="6598">
          <cell r="A6598">
            <v>6600</v>
          </cell>
          <cell r="B6598">
            <v>6</v>
          </cell>
          <cell r="C6598">
            <v>45741</v>
          </cell>
        </row>
        <row r="6598">
          <cell r="E6598" t="str">
            <v>2320C-59010404</v>
          </cell>
          <cell r="F6598" t="str">
            <v>堵板</v>
          </cell>
          <cell r="G6598">
            <v>2</v>
          </cell>
          <cell r="H6598" t="str">
            <v>钢板t4/Q355D</v>
          </cell>
        </row>
        <row r="6598">
          <cell r="J6598" t="str">
            <v>激光作业</v>
          </cell>
          <cell r="K6598">
            <v>0.64</v>
          </cell>
          <cell r="L6598" t="str">
            <v>激光拾件</v>
          </cell>
          <cell r="M6598">
            <v>0.8</v>
          </cell>
          <cell r="N6598" t="str">
            <v>铣边机</v>
          </cell>
          <cell r="O6598">
            <v>4</v>
          </cell>
          <cell r="P6598" t="str">
            <v>转</v>
          </cell>
          <cell r="Q6598">
            <v>0</v>
          </cell>
          <cell r="R6598">
            <v>0</v>
          </cell>
          <cell r="S6598">
            <v>0</v>
          </cell>
          <cell r="T6598">
            <v>0</v>
          </cell>
          <cell r="U6598">
            <v>0</v>
          </cell>
          <cell r="V6598">
            <v>0</v>
          </cell>
          <cell r="W6598">
            <v>0</v>
          </cell>
          <cell r="X6598">
            <v>0</v>
          </cell>
          <cell r="Y6598">
            <v>0</v>
          </cell>
          <cell r="Z6598">
            <v>0</v>
          </cell>
          <cell r="AA6598">
            <v>0</v>
          </cell>
          <cell r="AB6598">
            <v>0</v>
          </cell>
          <cell r="AC6598">
            <v>0</v>
          </cell>
          <cell r="AD6598">
            <v>0</v>
          </cell>
        </row>
        <row r="6598">
          <cell r="AH6598" t="str">
            <v>268×64</v>
          </cell>
        </row>
        <row r="6598">
          <cell r="AO6598" t="str">
            <v>2320C</v>
          </cell>
          <cell r="AP6598">
            <v>3</v>
          </cell>
          <cell r="AQ6598">
            <v>25007</v>
          </cell>
        </row>
        <row r="6599">
          <cell r="A6599">
            <v>6601</v>
          </cell>
          <cell r="B6599">
            <v>3</v>
          </cell>
          <cell r="C6599">
            <v>45741</v>
          </cell>
        </row>
        <row r="6599">
          <cell r="E6599" t="str">
            <v>2320C-59010500</v>
          </cell>
          <cell r="F6599" t="str">
            <v>横梁1</v>
          </cell>
          <cell r="G6599">
            <v>1</v>
          </cell>
        </row>
        <row r="6599">
          <cell r="J6599" t="str">
            <v>定位焊</v>
          </cell>
          <cell r="K6599">
            <v>66</v>
          </cell>
          <cell r="L6599" t="str">
            <v>焊接</v>
          </cell>
          <cell r="M6599">
            <v>80</v>
          </cell>
          <cell r="N6599" t="str">
            <v>打磨</v>
          </cell>
          <cell r="O6599">
            <v>90</v>
          </cell>
          <cell r="P6599" t="str">
            <v>校正</v>
          </cell>
          <cell r="Q6599">
            <v>35</v>
          </cell>
          <cell r="R6599" t="str">
            <v>转</v>
          </cell>
          <cell r="S6599">
            <v>0</v>
          </cell>
          <cell r="T6599">
            <v>0</v>
          </cell>
          <cell r="U6599">
            <v>0</v>
          </cell>
          <cell r="V6599">
            <v>0</v>
          </cell>
          <cell r="W6599">
            <v>0</v>
          </cell>
          <cell r="X6599">
            <v>0</v>
          </cell>
          <cell r="Y6599">
            <v>0</v>
          </cell>
          <cell r="Z6599">
            <v>0</v>
          </cell>
          <cell r="AA6599">
            <v>0</v>
          </cell>
          <cell r="AB6599">
            <v>0</v>
          </cell>
          <cell r="AC6599">
            <v>0</v>
          </cell>
          <cell r="AD6599">
            <v>0</v>
          </cell>
        </row>
        <row r="6599">
          <cell r="AO6599" t="str">
            <v>2320C</v>
          </cell>
          <cell r="AP6599">
            <v>3</v>
          </cell>
          <cell r="AQ6599">
            <v>25007</v>
          </cell>
        </row>
        <row r="6600">
          <cell r="A6600">
            <v>6602</v>
          </cell>
          <cell r="B6600">
            <v>6</v>
          </cell>
          <cell r="C6600">
            <v>45741</v>
          </cell>
        </row>
        <row r="6600">
          <cell r="E6600" t="str">
            <v>2320C-59010501</v>
          </cell>
          <cell r="F6600" t="str">
            <v>侧板</v>
          </cell>
          <cell r="G6600">
            <v>2</v>
          </cell>
          <cell r="H6600" t="str">
            <v>钢板t10/Q460D</v>
          </cell>
        </row>
        <row r="6600">
          <cell r="J6600" t="str">
            <v>激光作业</v>
          </cell>
          <cell r="K6600">
            <v>3.68</v>
          </cell>
          <cell r="L6600" t="str">
            <v>激光拾件</v>
          </cell>
          <cell r="M6600">
            <v>2.4</v>
          </cell>
          <cell r="N6600" t="str">
            <v>转</v>
          </cell>
          <cell r="O6600">
            <v>0</v>
          </cell>
          <cell r="P6600">
            <v>0</v>
          </cell>
          <cell r="Q6600">
            <v>0</v>
          </cell>
          <cell r="R6600">
            <v>0</v>
          </cell>
          <cell r="S6600">
            <v>0</v>
          </cell>
          <cell r="T6600">
            <v>0</v>
          </cell>
          <cell r="U6600">
            <v>0</v>
          </cell>
          <cell r="V6600">
            <v>0</v>
          </cell>
          <cell r="W6600">
            <v>0</v>
          </cell>
          <cell r="X6600">
            <v>0</v>
          </cell>
          <cell r="Y6600">
            <v>0</v>
          </cell>
          <cell r="Z6600">
            <v>0</v>
          </cell>
          <cell r="AA6600">
            <v>0</v>
          </cell>
          <cell r="AB6600">
            <v>0</v>
          </cell>
          <cell r="AC6600">
            <v>0</v>
          </cell>
          <cell r="AD6600">
            <v>0</v>
          </cell>
        </row>
        <row r="6600">
          <cell r="AH6600" t="str">
            <v>1860×732</v>
          </cell>
        </row>
        <row r="6600">
          <cell r="AO6600" t="str">
            <v>2320C</v>
          </cell>
          <cell r="AP6600">
            <v>3</v>
          </cell>
          <cell r="AQ6600">
            <v>25007</v>
          </cell>
        </row>
        <row r="6601">
          <cell r="A6601">
            <v>6603</v>
          </cell>
          <cell r="B6601">
            <v>3</v>
          </cell>
          <cell r="C6601">
            <v>45741</v>
          </cell>
        </row>
        <row r="6601">
          <cell r="E6601" t="str">
            <v>2320C-59010502</v>
          </cell>
          <cell r="F6601" t="str">
            <v>顶板</v>
          </cell>
          <cell r="G6601">
            <v>1</v>
          </cell>
          <cell r="H6601" t="str">
            <v>钢板t10/Q460D</v>
          </cell>
        </row>
        <row r="6601">
          <cell r="J6601" t="str">
            <v>激光作业</v>
          </cell>
          <cell r="K6601">
            <v>8.12</v>
          </cell>
          <cell r="L6601" t="str">
            <v>激光拾件</v>
          </cell>
          <cell r="M6601">
            <v>4.2</v>
          </cell>
          <cell r="N6601" t="str">
            <v>折弯</v>
          </cell>
          <cell r="O6601">
            <v>22.88</v>
          </cell>
          <cell r="P6601" t="str">
            <v>转</v>
          </cell>
          <cell r="Q6601">
            <v>0</v>
          </cell>
          <cell r="R6601">
            <v>0</v>
          </cell>
          <cell r="S6601">
            <v>0</v>
          </cell>
          <cell r="T6601">
            <v>0</v>
          </cell>
          <cell r="U6601">
            <v>0</v>
          </cell>
          <cell r="V6601">
            <v>0</v>
          </cell>
          <cell r="W6601">
            <v>0</v>
          </cell>
          <cell r="X6601">
            <v>0</v>
          </cell>
          <cell r="Y6601">
            <v>0</v>
          </cell>
          <cell r="Z6601">
            <v>0</v>
          </cell>
          <cell r="AA6601">
            <v>0</v>
          </cell>
          <cell r="AB6601">
            <v>0</v>
          </cell>
          <cell r="AC6601">
            <v>0</v>
          </cell>
          <cell r="AD6601">
            <v>0</v>
          </cell>
        </row>
        <row r="6601">
          <cell r="AH6601" t="str">
            <v>2376×180</v>
          </cell>
        </row>
        <row r="6601">
          <cell r="AN6601" t="str">
            <v>工艺附图</v>
          </cell>
          <cell r="AO6601" t="str">
            <v>2320C</v>
          </cell>
          <cell r="AP6601">
            <v>3</v>
          </cell>
          <cell r="AQ6601">
            <v>25007</v>
          </cell>
        </row>
        <row r="6602">
          <cell r="A6602">
            <v>6604</v>
          </cell>
          <cell r="B6602">
            <v>6</v>
          </cell>
          <cell r="C6602">
            <v>45741</v>
          </cell>
        </row>
        <row r="6602">
          <cell r="E6602" t="str">
            <v>2320C-59010503</v>
          </cell>
          <cell r="F6602" t="str">
            <v>筋板</v>
          </cell>
          <cell r="G6602">
            <v>2</v>
          </cell>
          <cell r="H6602" t="str">
            <v>钢板t6/Q460D</v>
          </cell>
        </row>
        <row r="6602">
          <cell r="J6602" t="str">
            <v>激光作业</v>
          </cell>
          <cell r="K6602">
            <v>0.8</v>
          </cell>
          <cell r="L6602" t="str">
            <v>激光拾件</v>
          </cell>
          <cell r="M6602">
            <v>0.8</v>
          </cell>
          <cell r="N6602" t="str">
            <v>转</v>
          </cell>
          <cell r="O6602">
            <v>0</v>
          </cell>
          <cell r="P6602">
            <v>0</v>
          </cell>
          <cell r="Q6602">
            <v>0</v>
          </cell>
          <cell r="R6602">
            <v>0</v>
          </cell>
          <cell r="S6602">
            <v>0</v>
          </cell>
          <cell r="T6602">
            <v>0</v>
          </cell>
          <cell r="U6602">
            <v>0</v>
          </cell>
          <cell r="V6602">
            <v>0</v>
          </cell>
          <cell r="W6602">
            <v>0</v>
          </cell>
          <cell r="X6602">
            <v>0</v>
          </cell>
          <cell r="Y6602">
            <v>0</v>
          </cell>
          <cell r="Z6602">
            <v>0</v>
          </cell>
          <cell r="AA6602">
            <v>0</v>
          </cell>
          <cell r="AB6602">
            <v>0</v>
          </cell>
          <cell r="AC6602">
            <v>0</v>
          </cell>
          <cell r="AD6602">
            <v>0</v>
          </cell>
        </row>
        <row r="6602">
          <cell r="AH6602" t="str">
            <v>244×180</v>
          </cell>
        </row>
        <row r="6602">
          <cell r="AN6602" t="str">
            <v>WT 244×180</v>
          </cell>
          <cell r="AO6602" t="str">
            <v>2320C</v>
          </cell>
          <cell r="AP6602">
            <v>3</v>
          </cell>
          <cell r="AQ6602">
            <v>25007</v>
          </cell>
        </row>
        <row r="6603">
          <cell r="A6603">
            <v>6605</v>
          </cell>
          <cell r="B6603">
            <v>6</v>
          </cell>
          <cell r="C6603">
            <v>45741</v>
          </cell>
        </row>
        <row r="6603">
          <cell r="E6603" t="str">
            <v>2320C-59010504</v>
          </cell>
          <cell r="F6603" t="str">
            <v>板</v>
          </cell>
          <cell r="G6603">
            <v>2</v>
          </cell>
          <cell r="H6603" t="str">
            <v>钢板t35/Q355D</v>
          </cell>
        </row>
        <row r="6603">
          <cell r="J6603" t="str">
            <v>数等作业</v>
          </cell>
          <cell r="K6603">
            <v>14.95</v>
          </cell>
          <cell r="L6603" t="str">
            <v>打磨</v>
          </cell>
          <cell r="M6603">
            <v>2</v>
          </cell>
          <cell r="N6603" t="str">
            <v>转</v>
          </cell>
          <cell r="O6603">
            <v>0</v>
          </cell>
          <cell r="P6603">
            <v>0</v>
          </cell>
          <cell r="Q6603">
            <v>0</v>
          </cell>
          <cell r="R6603">
            <v>0</v>
          </cell>
          <cell r="S6603">
            <v>0</v>
          </cell>
          <cell r="T6603">
            <v>0</v>
          </cell>
          <cell r="U6603">
            <v>0</v>
          </cell>
          <cell r="V6603">
            <v>0</v>
          </cell>
          <cell r="W6603">
            <v>0</v>
          </cell>
          <cell r="X6603">
            <v>0</v>
          </cell>
          <cell r="Y6603">
            <v>0</v>
          </cell>
          <cell r="Z6603">
            <v>0</v>
          </cell>
          <cell r="AA6603">
            <v>0</v>
          </cell>
          <cell r="AB6603">
            <v>0</v>
          </cell>
          <cell r="AC6603">
            <v>0</v>
          </cell>
          <cell r="AD6603">
            <v>0</v>
          </cell>
        </row>
        <row r="6603">
          <cell r="AH6603" t="str">
            <v>345×290</v>
          </cell>
        </row>
        <row r="6603">
          <cell r="AN6603" t="str">
            <v>WT 345×290</v>
          </cell>
          <cell r="AO6603" t="str">
            <v>2320C</v>
          </cell>
          <cell r="AP6603">
            <v>3</v>
          </cell>
          <cell r="AQ6603">
            <v>25007</v>
          </cell>
        </row>
        <row r="6604">
          <cell r="A6604">
            <v>6606</v>
          </cell>
          <cell r="B6604">
            <v>3</v>
          </cell>
          <cell r="C6604">
            <v>45741</v>
          </cell>
        </row>
        <row r="6604">
          <cell r="E6604" t="str">
            <v>2320C-59010505</v>
          </cell>
          <cell r="F6604" t="str">
            <v>底板</v>
          </cell>
          <cell r="G6604">
            <v>1</v>
          </cell>
          <cell r="H6604" t="str">
            <v>钢板t10/Q460D</v>
          </cell>
        </row>
        <row r="6604">
          <cell r="J6604" t="str">
            <v>激光作业</v>
          </cell>
          <cell r="K6604">
            <v>6.44</v>
          </cell>
          <cell r="L6604" t="str">
            <v>激光拾件</v>
          </cell>
          <cell r="M6604">
            <v>4.2</v>
          </cell>
          <cell r="N6604" t="str">
            <v>折弯</v>
          </cell>
          <cell r="O6604">
            <v>41.4</v>
          </cell>
          <cell r="P6604" t="str">
            <v>转</v>
          </cell>
          <cell r="Q6604">
            <v>0</v>
          </cell>
          <cell r="R6604">
            <v>0</v>
          </cell>
          <cell r="S6604">
            <v>0</v>
          </cell>
          <cell r="T6604">
            <v>0</v>
          </cell>
          <cell r="U6604">
            <v>0</v>
          </cell>
          <cell r="V6604">
            <v>0</v>
          </cell>
          <cell r="W6604">
            <v>0</v>
          </cell>
          <cell r="X6604">
            <v>0</v>
          </cell>
          <cell r="Y6604">
            <v>0</v>
          </cell>
          <cell r="Z6604">
            <v>0</v>
          </cell>
          <cell r="AA6604">
            <v>0</v>
          </cell>
          <cell r="AB6604">
            <v>0</v>
          </cell>
          <cell r="AC6604">
            <v>0</v>
          </cell>
          <cell r="AD6604">
            <v>0</v>
          </cell>
        </row>
        <row r="6604">
          <cell r="AH6604" t="str">
            <v>2356×180</v>
          </cell>
        </row>
        <row r="6604">
          <cell r="AN6604" t="str">
            <v>工艺附图</v>
          </cell>
          <cell r="AO6604" t="str">
            <v>2320C</v>
          </cell>
          <cell r="AP6604">
            <v>3</v>
          </cell>
          <cell r="AQ6604">
            <v>25007</v>
          </cell>
        </row>
        <row r="6605">
          <cell r="A6605">
            <v>6607</v>
          </cell>
          <cell r="B6605">
            <v>6</v>
          </cell>
          <cell r="C6605">
            <v>45741</v>
          </cell>
        </row>
        <row r="6605">
          <cell r="E6605" t="str">
            <v>2320C-59010600</v>
          </cell>
          <cell r="F6605" t="str">
            <v>纵梁2</v>
          </cell>
          <cell r="G6605">
            <v>2</v>
          </cell>
        </row>
        <row r="6605">
          <cell r="J6605" t="str">
            <v>定位焊</v>
          </cell>
          <cell r="K6605">
            <v>50</v>
          </cell>
          <cell r="L6605" t="str">
            <v>焊接</v>
          </cell>
          <cell r="M6605">
            <v>40</v>
          </cell>
          <cell r="N6605" t="str">
            <v>打磨</v>
          </cell>
          <cell r="O6605">
            <v>40</v>
          </cell>
          <cell r="P6605" t="str">
            <v>校正</v>
          </cell>
          <cell r="Q6605">
            <v>20</v>
          </cell>
          <cell r="R6605" t="str">
            <v>转</v>
          </cell>
          <cell r="S6605">
            <v>0</v>
          </cell>
          <cell r="T6605">
            <v>0</v>
          </cell>
          <cell r="U6605">
            <v>0</v>
          </cell>
          <cell r="V6605">
            <v>0</v>
          </cell>
          <cell r="W6605">
            <v>0</v>
          </cell>
          <cell r="X6605">
            <v>0</v>
          </cell>
          <cell r="Y6605">
            <v>0</v>
          </cell>
          <cell r="Z6605">
            <v>0</v>
          </cell>
          <cell r="AA6605">
            <v>0</v>
          </cell>
          <cell r="AB6605">
            <v>0</v>
          </cell>
          <cell r="AC6605">
            <v>0</v>
          </cell>
          <cell r="AD6605">
            <v>0</v>
          </cell>
        </row>
        <row r="6605">
          <cell r="AO6605" t="str">
            <v>2320C</v>
          </cell>
          <cell r="AP6605">
            <v>3</v>
          </cell>
          <cell r="AQ6605">
            <v>25007</v>
          </cell>
        </row>
        <row r="6606">
          <cell r="A6606">
            <v>6608</v>
          </cell>
          <cell r="B6606">
            <v>12</v>
          </cell>
          <cell r="C6606">
            <v>45741</v>
          </cell>
        </row>
        <row r="6606">
          <cell r="E6606" t="str">
            <v>2320C-59010601</v>
          </cell>
          <cell r="F6606" t="str">
            <v>筋板</v>
          </cell>
          <cell r="G6606">
            <v>4</v>
          </cell>
          <cell r="H6606" t="str">
            <v>钢板t6/Q460D</v>
          </cell>
        </row>
        <row r="6606">
          <cell r="J6606" t="str">
            <v>激光作业</v>
          </cell>
          <cell r="K6606">
            <v>0.6</v>
          </cell>
          <cell r="L6606" t="str">
            <v>激光拾件</v>
          </cell>
          <cell r="M6606">
            <v>0.5</v>
          </cell>
          <cell r="N6606" t="str">
            <v>铣边机</v>
          </cell>
          <cell r="O6606">
            <v>3.5</v>
          </cell>
          <cell r="P6606" t="str">
            <v>折弯</v>
          </cell>
          <cell r="Q6606">
            <v>0.6</v>
          </cell>
          <cell r="R6606" t="str">
            <v>转</v>
          </cell>
          <cell r="S6606">
            <v>0</v>
          </cell>
          <cell r="T6606">
            <v>0</v>
          </cell>
          <cell r="U6606">
            <v>0</v>
          </cell>
          <cell r="V6606">
            <v>0</v>
          </cell>
          <cell r="W6606">
            <v>0</v>
          </cell>
          <cell r="X6606">
            <v>0</v>
          </cell>
          <cell r="Y6606">
            <v>0</v>
          </cell>
          <cell r="Z6606">
            <v>0</v>
          </cell>
          <cell r="AA6606">
            <v>0</v>
          </cell>
          <cell r="AB6606">
            <v>0</v>
          </cell>
          <cell r="AC6606">
            <v>0</v>
          </cell>
          <cell r="AD6606">
            <v>0</v>
          </cell>
        </row>
        <row r="6606">
          <cell r="AH6606" t="str">
            <v>351×112</v>
          </cell>
        </row>
        <row r="6606">
          <cell r="AO6606" t="str">
            <v>2320C</v>
          </cell>
          <cell r="AP6606">
            <v>3</v>
          </cell>
          <cell r="AQ6606">
            <v>25007</v>
          </cell>
        </row>
        <row r="6607">
          <cell r="A6607">
            <v>6609</v>
          </cell>
          <cell r="B6607">
            <v>6</v>
          </cell>
          <cell r="C6607">
            <v>45741</v>
          </cell>
        </row>
        <row r="6607">
          <cell r="E6607" t="str">
            <v>2320C-59010602</v>
          </cell>
          <cell r="F6607" t="str">
            <v>顶板</v>
          </cell>
          <cell r="G6607">
            <v>2</v>
          </cell>
          <cell r="H6607" t="str">
            <v>钢板t6/Q460D</v>
          </cell>
        </row>
        <row r="6607">
          <cell r="J6607" t="str">
            <v>激光作业</v>
          </cell>
          <cell r="K6607">
            <v>5.7</v>
          </cell>
          <cell r="L6607" t="str">
            <v>激光拾件</v>
          </cell>
          <cell r="M6607">
            <v>4</v>
          </cell>
          <cell r="N6607" t="str">
            <v>打坡口</v>
          </cell>
          <cell r="O6607">
            <v>6.75</v>
          </cell>
          <cell r="P6607" t="str">
            <v>转</v>
          </cell>
          <cell r="Q6607">
            <v>0</v>
          </cell>
          <cell r="R6607">
            <v>0</v>
          </cell>
          <cell r="S6607">
            <v>0</v>
          </cell>
          <cell r="T6607">
            <v>0</v>
          </cell>
          <cell r="U6607">
            <v>0</v>
          </cell>
          <cell r="V6607">
            <v>0</v>
          </cell>
          <cell r="W6607">
            <v>0</v>
          </cell>
          <cell r="X6607">
            <v>0</v>
          </cell>
          <cell r="Y6607">
            <v>0</v>
          </cell>
          <cell r="Z6607">
            <v>0</v>
          </cell>
          <cell r="AA6607">
            <v>0</v>
          </cell>
          <cell r="AB6607">
            <v>0</v>
          </cell>
          <cell r="AC6607">
            <v>0</v>
          </cell>
          <cell r="AD6607">
            <v>0</v>
          </cell>
        </row>
        <row r="6607">
          <cell r="AH6607" t="str">
            <v>3860×200</v>
          </cell>
        </row>
        <row r="6607">
          <cell r="AO6607" t="str">
            <v>2320C</v>
          </cell>
          <cell r="AP6607">
            <v>3</v>
          </cell>
          <cell r="AQ6607">
            <v>25007</v>
          </cell>
        </row>
        <row r="6608">
          <cell r="A6608">
            <v>6610</v>
          </cell>
          <cell r="B6608">
            <v>6</v>
          </cell>
          <cell r="C6608">
            <v>45741</v>
          </cell>
        </row>
        <row r="6608">
          <cell r="E6608" t="str">
            <v>2320C-59010603</v>
          </cell>
          <cell r="F6608" t="str">
            <v>侧板1</v>
          </cell>
          <cell r="G6608">
            <v>2</v>
          </cell>
          <cell r="H6608" t="str">
            <v>钢板t6/Q460D</v>
          </cell>
        </row>
        <row r="6608">
          <cell r="J6608" t="str">
            <v>激光作业</v>
          </cell>
          <cell r="K6608">
            <v>5.7</v>
          </cell>
          <cell r="L6608" t="str">
            <v>激光拾件</v>
          </cell>
          <cell r="M6608">
            <v>4.16</v>
          </cell>
          <cell r="N6608" t="str">
            <v>打坡口</v>
          </cell>
          <cell r="O6608">
            <v>38</v>
          </cell>
          <cell r="P6608" t="str">
            <v>折弯</v>
          </cell>
          <cell r="Q6608">
            <v>17.68</v>
          </cell>
          <cell r="R6608" t="str">
            <v>转</v>
          </cell>
          <cell r="S6608">
            <v>0</v>
          </cell>
          <cell r="T6608">
            <v>0</v>
          </cell>
          <cell r="U6608">
            <v>0</v>
          </cell>
          <cell r="V6608">
            <v>0</v>
          </cell>
          <cell r="W6608">
            <v>0</v>
          </cell>
          <cell r="X6608">
            <v>0</v>
          </cell>
          <cell r="Y6608">
            <v>0</v>
          </cell>
          <cell r="Z6608">
            <v>0</v>
          </cell>
          <cell r="AA6608">
            <v>0</v>
          </cell>
          <cell r="AB6608">
            <v>0</v>
          </cell>
          <cell r="AC6608">
            <v>0</v>
          </cell>
          <cell r="AD6608">
            <v>0</v>
          </cell>
        </row>
        <row r="6608">
          <cell r="AH6608" t="str">
            <v>3857×268</v>
          </cell>
        </row>
        <row r="6608">
          <cell r="AN6608" t="str">
            <v>工艺附图</v>
          </cell>
          <cell r="AO6608" t="str">
            <v>2320C</v>
          </cell>
          <cell r="AP6608">
            <v>3</v>
          </cell>
          <cell r="AQ6608">
            <v>25007</v>
          </cell>
        </row>
        <row r="6609">
          <cell r="A6609">
            <v>6611</v>
          </cell>
          <cell r="B6609">
            <v>6</v>
          </cell>
          <cell r="C6609">
            <v>45741</v>
          </cell>
        </row>
        <row r="6609">
          <cell r="E6609" t="str">
            <v>2320C-59010604</v>
          </cell>
          <cell r="F6609" t="str">
            <v>底板</v>
          </cell>
          <cell r="G6609">
            <v>2</v>
          </cell>
          <cell r="H6609" t="str">
            <v>钢板t6/Q460D</v>
          </cell>
        </row>
        <row r="6609">
          <cell r="J6609" t="str">
            <v>激光作业</v>
          </cell>
          <cell r="K6609">
            <v>5.7</v>
          </cell>
          <cell r="L6609" t="str">
            <v>激光拾件</v>
          </cell>
          <cell r="M6609">
            <v>4</v>
          </cell>
          <cell r="N6609" t="str">
            <v>打坡口</v>
          </cell>
          <cell r="O6609">
            <v>6.75</v>
          </cell>
          <cell r="P6609" t="str">
            <v>转</v>
          </cell>
          <cell r="Q6609">
            <v>0</v>
          </cell>
          <cell r="R6609">
            <v>0</v>
          </cell>
          <cell r="S6609">
            <v>0</v>
          </cell>
          <cell r="T6609">
            <v>0</v>
          </cell>
          <cell r="U6609">
            <v>0</v>
          </cell>
          <cell r="V6609">
            <v>0</v>
          </cell>
          <cell r="W6609">
            <v>0</v>
          </cell>
          <cell r="X6609">
            <v>0</v>
          </cell>
          <cell r="Y6609">
            <v>0</v>
          </cell>
          <cell r="Z6609">
            <v>0</v>
          </cell>
          <cell r="AA6609">
            <v>0</v>
          </cell>
          <cell r="AB6609">
            <v>0</v>
          </cell>
          <cell r="AC6609">
            <v>0</v>
          </cell>
          <cell r="AD6609">
            <v>0</v>
          </cell>
        </row>
        <row r="6609">
          <cell r="AH6609" t="str">
            <v>3860×200</v>
          </cell>
        </row>
        <row r="6609">
          <cell r="AO6609" t="str">
            <v>2320C</v>
          </cell>
          <cell r="AP6609">
            <v>3</v>
          </cell>
          <cell r="AQ6609">
            <v>25007</v>
          </cell>
        </row>
        <row r="6610">
          <cell r="A6610">
            <v>6612</v>
          </cell>
          <cell r="B6610">
            <v>6</v>
          </cell>
          <cell r="C6610">
            <v>45741</v>
          </cell>
        </row>
        <row r="6610">
          <cell r="E6610" t="str">
            <v>2320C-59010605</v>
          </cell>
          <cell r="F6610" t="str">
            <v>侧板2</v>
          </cell>
          <cell r="G6610">
            <v>2</v>
          </cell>
          <cell r="H6610" t="str">
            <v>钢板t6/Q460D</v>
          </cell>
        </row>
        <row r="6610">
          <cell r="J6610" t="str">
            <v>激光作业</v>
          </cell>
          <cell r="K6610">
            <v>5.7</v>
          </cell>
          <cell r="L6610" t="str">
            <v>激光拾件</v>
          </cell>
          <cell r="M6610">
            <v>4</v>
          </cell>
          <cell r="N6610" t="str">
            <v>铣边机</v>
          </cell>
          <cell r="O6610">
            <v>31</v>
          </cell>
          <cell r="P6610" t="str">
            <v>折弯</v>
          </cell>
          <cell r="Q6610">
            <v>17.29</v>
          </cell>
          <cell r="R6610" t="str">
            <v>转</v>
          </cell>
          <cell r="S6610">
            <v>0</v>
          </cell>
          <cell r="T6610">
            <v>0</v>
          </cell>
          <cell r="U6610">
            <v>0</v>
          </cell>
          <cell r="V6610">
            <v>0</v>
          </cell>
          <cell r="W6610">
            <v>0</v>
          </cell>
          <cell r="X6610">
            <v>0</v>
          </cell>
          <cell r="Y6610">
            <v>0</v>
          </cell>
          <cell r="Z6610">
            <v>0</v>
          </cell>
          <cell r="AA6610">
            <v>0</v>
          </cell>
          <cell r="AB6610">
            <v>0</v>
          </cell>
          <cell r="AC6610">
            <v>0</v>
          </cell>
          <cell r="AD6610">
            <v>0</v>
          </cell>
        </row>
        <row r="6610">
          <cell r="AH6610" t="str">
            <v>3768×268</v>
          </cell>
        </row>
        <row r="6610">
          <cell r="AN6610" t="str">
            <v>工艺附图</v>
          </cell>
          <cell r="AO6610" t="str">
            <v>2320C</v>
          </cell>
          <cell r="AP6610">
            <v>3</v>
          </cell>
          <cell r="AQ6610">
            <v>25007</v>
          </cell>
        </row>
        <row r="6611">
          <cell r="A6611">
            <v>6613</v>
          </cell>
          <cell r="B6611">
            <v>6</v>
          </cell>
          <cell r="C6611">
            <v>45741</v>
          </cell>
        </row>
        <row r="6611">
          <cell r="E6611" t="str">
            <v>2320C-59010700</v>
          </cell>
          <cell r="F6611" t="str">
            <v>人员舱支承2</v>
          </cell>
          <cell r="G6611">
            <v>2</v>
          </cell>
        </row>
        <row r="6611">
          <cell r="J6611" t="str">
            <v>定位焊</v>
          </cell>
          <cell r="K6611">
            <v>18</v>
          </cell>
          <cell r="L6611" t="str">
            <v>焊接</v>
          </cell>
          <cell r="M6611">
            <v>24</v>
          </cell>
          <cell r="N6611" t="str">
            <v>打磨</v>
          </cell>
          <cell r="O6611">
            <v>15</v>
          </cell>
          <cell r="P6611" t="str">
            <v>校正</v>
          </cell>
          <cell r="Q6611">
            <v>10</v>
          </cell>
          <cell r="R6611" t="str">
            <v>转</v>
          </cell>
          <cell r="S6611">
            <v>0</v>
          </cell>
          <cell r="T6611">
            <v>0</v>
          </cell>
          <cell r="U6611">
            <v>0</v>
          </cell>
          <cell r="V6611">
            <v>0</v>
          </cell>
          <cell r="W6611">
            <v>0</v>
          </cell>
          <cell r="X6611">
            <v>0</v>
          </cell>
          <cell r="Y6611">
            <v>0</v>
          </cell>
          <cell r="Z6611">
            <v>0</v>
          </cell>
          <cell r="AA6611">
            <v>0</v>
          </cell>
          <cell r="AB6611">
            <v>0</v>
          </cell>
          <cell r="AC6611">
            <v>0</v>
          </cell>
          <cell r="AD6611">
            <v>0</v>
          </cell>
        </row>
        <row r="6611">
          <cell r="AO6611" t="str">
            <v>2320C</v>
          </cell>
          <cell r="AP6611">
            <v>3</v>
          </cell>
          <cell r="AQ6611">
            <v>25007</v>
          </cell>
        </row>
        <row r="6612">
          <cell r="A6612">
            <v>6614</v>
          </cell>
          <cell r="B6612">
            <v>6</v>
          </cell>
          <cell r="C6612">
            <v>45741</v>
          </cell>
        </row>
        <row r="6612">
          <cell r="E6612" t="str">
            <v>2320C-59010701</v>
          </cell>
          <cell r="F6612" t="str">
            <v>弯板</v>
          </cell>
          <cell r="G6612">
            <v>2</v>
          </cell>
          <cell r="H6612" t="str">
            <v>钢板t6/Q460D</v>
          </cell>
        </row>
        <row r="6612">
          <cell r="J6612" t="str">
            <v>激光作业</v>
          </cell>
          <cell r="K6612">
            <v>1.92</v>
          </cell>
          <cell r="L6612" t="str">
            <v>激光拾件</v>
          </cell>
          <cell r="M6612">
            <v>1.12</v>
          </cell>
          <cell r="N6612" t="str">
            <v>铣边机</v>
          </cell>
          <cell r="O6612">
            <v>6.75</v>
          </cell>
          <cell r="P6612" t="str">
            <v>折弯</v>
          </cell>
          <cell r="Q6612">
            <v>2.08</v>
          </cell>
          <cell r="R6612" t="str">
            <v>转</v>
          </cell>
          <cell r="S6612">
            <v>0</v>
          </cell>
          <cell r="T6612">
            <v>0</v>
          </cell>
          <cell r="U6612">
            <v>0</v>
          </cell>
          <cell r="V6612">
            <v>0</v>
          </cell>
          <cell r="W6612">
            <v>0</v>
          </cell>
          <cell r="X6612">
            <v>0</v>
          </cell>
          <cell r="Y6612">
            <v>0</v>
          </cell>
          <cell r="Z6612">
            <v>0</v>
          </cell>
          <cell r="AA6612">
            <v>0</v>
          </cell>
          <cell r="AB6612">
            <v>0</v>
          </cell>
          <cell r="AC6612">
            <v>0</v>
          </cell>
          <cell r="AD6612">
            <v>0</v>
          </cell>
        </row>
        <row r="6612">
          <cell r="AH6612" t="str">
            <v>720×369</v>
          </cell>
        </row>
        <row r="6612">
          <cell r="AN6612" t="str">
            <v>工艺附图</v>
          </cell>
          <cell r="AO6612" t="str">
            <v>2320C</v>
          </cell>
          <cell r="AP6612">
            <v>3</v>
          </cell>
          <cell r="AQ6612">
            <v>25007</v>
          </cell>
        </row>
        <row r="6613">
          <cell r="A6613">
            <v>6615</v>
          </cell>
          <cell r="B6613">
            <v>6</v>
          </cell>
          <cell r="C6613">
            <v>45741</v>
          </cell>
        </row>
        <row r="6613">
          <cell r="E6613" t="str">
            <v>2320C-59010702</v>
          </cell>
          <cell r="F6613" t="str">
            <v>筋板</v>
          </cell>
          <cell r="G6613">
            <v>2</v>
          </cell>
          <cell r="H6613" t="str">
            <v>钢板t6/Q460D</v>
          </cell>
        </row>
        <row r="6613">
          <cell r="J6613" t="str">
            <v>激光作业</v>
          </cell>
          <cell r="K6613">
            <v>1.44</v>
          </cell>
          <cell r="L6613" t="str">
            <v>激光拾件</v>
          </cell>
          <cell r="M6613">
            <v>0.8</v>
          </cell>
          <cell r="N6613" t="str">
            <v>铣边机</v>
          </cell>
          <cell r="O6613">
            <v>9.1</v>
          </cell>
          <cell r="P6613" t="str">
            <v>折弯</v>
          </cell>
          <cell r="Q6613">
            <v>5.25</v>
          </cell>
          <cell r="R6613" t="str">
            <v>转</v>
          </cell>
          <cell r="S6613">
            <v>0</v>
          </cell>
          <cell r="T6613">
            <v>0</v>
          </cell>
          <cell r="U6613">
            <v>0</v>
          </cell>
          <cell r="V6613">
            <v>0</v>
          </cell>
          <cell r="W6613">
            <v>0</v>
          </cell>
          <cell r="X6613">
            <v>0</v>
          </cell>
          <cell r="Y6613">
            <v>0</v>
          </cell>
          <cell r="Z6613">
            <v>0</v>
          </cell>
          <cell r="AA6613">
            <v>0</v>
          </cell>
          <cell r="AB6613">
            <v>0</v>
          </cell>
          <cell r="AC6613">
            <v>0</v>
          </cell>
          <cell r="AD6613">
            <v>0</v>
          </cell>
        </row>
        <row r="6613">
          <cell r="AH6613" t="str">
            <v>684.8×188</v>
          </cell>
        </row>
        <row r="6613">
          <cell r="AN6613" t="str">
            <v>工艺附图</v>
          </cell>
          <cell r="AO6613" t="str">
            <v>2320C</v>
          </cell>
          <cell r="AP6613">
            <v>3</v>
          </cell>
          <cell r="AQ6613">
            <v>25007</v>
          </cell>
        </row>
        <row r="6614">
          <cell r="A6614">
            <v>6616</v>
          </cell>
          <cell r="B6614">
            <v>6</v>
          </cell>
          <cell r="C6614">
            <v>45741</v>
          </cell>
        </row>
        <row r="6614">
          <cell r="E6614" t="str">
            <v>2320C-59010703</v>
          </cell>
          <cell r="F6614" t="str">
            <v>堵板</v>
          </cell>
          <cell r="G6614">
            <v>2</v>
          </cell>
          <cell r="H6614" t="str">
            <v>钢板t4/Q355D</v>
          </cell>
        </row>
        <row r="6614">
          <cell r="J6614" t="str">
            <v>激光作业</v>
          </cell>
          <cell r="K6614">
            <v>0.8</v>
          </cell>
          <cell r="L6614" t="str">
            <v>激光拾件</v>
          </cell>
          <cell r="M6614">
            <v>0.8</v>
          </cell>
          <cell r="N6614" t="str">
            <v>折弯</v>
          </cell>
          <cell r="O6614">
            <v>0.96</v>
          </cell>
          <cell r="P6614" t="str">
            <v>转</v>
          </cell>
          <cell r="Q6614">
            <v>0</v>
          </cell>
          <cell r="R6614">
            <v>0</v>
          </cell>
          <cell r="S6614">
            <v>0</v>
          </cell>
          <cell r="T6614">
            <v>0</v>
          </cell>
          <cell r="U6614">
            <v>0</v>
          </cell>
          <cell r="V6614">
            <v>0</v>
          </cell>
          <cell r="W6614">
            <v>0</v>
          </cell>
          <cell r="X6614">
            <v>0</v>
          </cell>
          <cell r="Y6614">
            <v>0</v>
          </cell>
          <cell r="Z6614">
            <v>0</v>
          </cell>
          <cell r="AA6614">
            <v>0</v>
          </cell>
          <cell r="AB6614">
            <v>0</v>
          </cell>
          <cell r="AC6614">
            <v>0</v>
          </cell>
          <cell r="AD6614">
            <v>0</v>
          </cell>
        </row>
        <row r="6614">
          <cell r="AH6614" t="str">
            <v>208×182</v>
          </cell>
        </row>
        <row r="6614">
          <cell r="AO6614" t="str">
            <v>2320C</v>
          </cell>
          <cell r="AP6614">
            <v>3</v>
          </cell>
          <cell r="AQ6614">
            <v>25007</v>
          </cell>
        </row>
        <row r="6615">
          <cell r="A6615">
            <v>6617</v>
          </cell>
          <cell r="B6615">
            <v>6</v>
          </cell>
          <cell r="C6615">
            <v>45741</v>
          </cell>
        </row>
        <row r="6615">
          <cell r="E6615" t="str">
            <v>2320C-59010704</v>
          </cell>
          <cell r="F6615" t="str">
            <v>弯板</v>
          </cell>
          <cell r="G6615">
            <v>2</v>
          </cell>
          <cell r="H6615" t="str">
            <v>钢板t6/Q460D</v>
          </cell>
        </row>
        <row r="6615">
          <cell r="J6615" t="str">
            <v>激光作业</v>
          </cell>
          <cell r="K6615">
            <v>1.92</v>
          </cell>
          <cell r="L6615" t="str">
            <v>激光拾件</v>
          </cell>
          <cell r="M6615">
            <v>1.12</v>
          </cell>
          <cell r="N6615" t="str">
            <v>铣边机</v>
          </cell>
          <cell r="O6615">
            <v>6.75</v>
          </cell>
          <cell r="P6615" t="str">
            <v>折弯</v>
          </cell>
          <cell r="Q6615">
            <v>2.08</v>
          </cell>
          <cell r="R6615" t="str">
            <v>转</v>
          </cell>
          <cell r="S6615">
            <v>0</v>
          </cell>
          <cell r="T6615">
            <v>0</v>
          </cell>
          <cell r="U6615">
            <v>0</v>
          </cell>
          <cell r="V6615">
            <v>0</v>
          </cell>
          <cell r="W6615">
            <v>0</v>
          </cell>
          <cell r="X6615">
            <v>0</v>
          </cell>
          <cell r="Y6615">
            <v>0</v>
          </cell>
          <cell r="Z6615">
            <v>0</v>
          </cell>
          <cell r="AA6615">
            <v>0</v>
          </cell>
          <cell r="AB6615">
            <v>0</v>
          </cell>
          <cell r="AC6615">
            <v>0</v>
          </cell>
          <cell r="AD6615">
            <v>0</v>
          </cell>
        </row>
        <row r="6615">
          <cell r="AH6615" t="str">
            <v>720×369</v>
          </cell>
        </row>
        <row r="6615">
          <cell r="AN6615" t="str">
            <v>工艺附图</v>
          </cell>
          <cell r="AO6615" t="str">
            <v>2320C</v>
          </cell>
          <cell r="AP6615">
            <v>3</v>
          </cell>
          <cell r="AQ6615">
            <v>25007</v>
          </cell>
        </row>
        <row r="6616">
          <cell r="A6616">
            <v>6618</v>
          </cell>
          <cell r="B6616">
            <v>6</v>
          </cell>
          <cell r="C6616">
            <v>45741</v>
          </cell>
        </row>
        <row r="6616">
          <cell r="E6616" t="str">
            <v>2320C-59010800</v>
          </cell>
          <cell r="F6616" t="str">
            <v>横梁2</v>
          </cell>
          <cell r="G6616">
            <v>2</v>
          </cell>
        </row>
        <row r="6616">
          <cell r="J6616" t="str">
            <v>定位焊</v>
          </cell>
          <cell r="K6616">
            <v>10.4</v>
          </cell>
          <cell r="L6616" t="str">
            <v>焊接</v>
          </cell>
          <cell r="M6616">
            <v>11.7</v>
          </cell>
          <cell r="N6616" t="str">
            <v>打磨</v>
          </cell>
          <cell r="O6616">
            <v>25</v>
          </cell>
          <cell r="P6616" t="str">
            <v>校正</v>
          </cell>
          <cell r="Q6616">
            <v>8</v>
          </cell>
          <cell r="R6616" t="str">
            <v>转</v>
          </cell>
          <cell r="S6616">
            <v>0</v>
          </cell>
          <cell r="T6616">
            <v>0</v>
          </cell>
          <cell r="U6616">
            <v>0</v>
          </cell>
          <cell r="V6616">
            <v>0</v>
          </cell>
          <cell r="W6616">
            <v>0</v>
          </cell>
          <cell r="X6616">
            <v>0</v>
          </cell>
          <cell r="Y6616">
            <v>0</v>
          </cell>
          <cell r="Z6616">
            <v>0</v>
          </cell>
          <cell r="AA6616">
            <v>0</v>
          </cell>
          <cell r="AB6616">
            <v>0</v>
          </cell>
          <cell r="AC6616">
            <v>0</v>
          </cell>
          <cell r="AD6616">
            <v>0</v>
          </cell>
        </row>
        <row r="6616">
          <cell r="AO6616" t="str">
            <v>2320C</v>
          </cell>
          <cell r="AP6616">
            <v>3</v>
          </cell>
          <cell r="AQ6616">
            <v>25007</v>
          </cell>
        </row>
        <row r="6617">
          <cell r="A6617">
            <v>6619</v>
          </cell>
          <cell r="B6617">
            <v>12</v>
          </cell>
          <cell r="C6617">
            <v>45741</v>
          </cell>
        </row>
        <row r="6617">
          <cell r="E6617" t="str">
            <v>2320C-59010801</v>
          </cell>
          <cell r="F6617" t="str">
            <v>弯板</v>
          </cell>
          <cell r="G6617">
            <v>4</v>
          </cell>
          <cell r="H6617" t="str">
            <v>钢板t6/Q460D</v>
          </cell>
        </row>
        <row r="6617">
          <cell r="J6617" t="str">
            <v>激光作业</v>
          </cell>
          <cell r="K6617">
            <v>1.2</v>
          </cell>
          <cell r="L6617" t="str">
            <v>激光拾件</v>
          </cell>
          <cell r="M6617">
            <v>0.7</v>
          </cell>
          <cell r="N6617" t="str">
            <v>铣边机</v>
          </cell>
          <cell r="O6617">
            <v>10.5</v>
          </cell>
          <cell r="P6617" t="str">
            <v>折弯</v>
          </cell>
          <cell r="Q6617">
            <v>2.8</v>
          </cell>
          <cell r="R6617" t="str">
            <v>转</v>
          </cell>
          <cell r="S6617">
            <v>0</v>
          </cell>
          <cell r="T6617">
            <v>0</v>
          </cell>
          <cell r="U6617">
            <v>0</v>
          </cell>
          <cell r="V6617">
            <v>0</v>
          </cell>
          <cell r="W6617">
            <v>0</v>
          </cell>
          <cell r="X6617">
            <v>0</v>
          </cell>
          <cell r="Y6617">
            <v>0</v>
          </cell>
          <cell r="Z6617">
            <v>0</v>
          </cell>
          <cell r="AA6617">
            <v>0</v>
          </cell>
          <cell r="AB6617">
            <v>0</v>
          </cell>
          <cell r="AC6617">
            <v>0</v>
          </cell>
          <cell r="AD6617">
            <v>0</v>
          </cell>
        </row>
        <row r="6617">
          <cell r="AH6617" t="str">
            <v>740×408</v>
          </cell>
        </row>
        <row r="6617">
          <cell r="AO6617" t="str">
            <v>2320C</v>
          </cell>
          <cell r="AP6617">
            <v>3</v>
          </cell>
          <cell r="AQ6617">
            <v>25007</v>
          </cell>
        </row>
        <row r="6618">
          <cell r="A6618">
            <v>6620</v>
          </cell>
          <cell r="B6618">
            <v>3</v>
          </cell>
          <cell r="C6618">
            <v>45741</v>
          </cell>
        </row>
        <row r="6618">
          <cell r="E6618" t="str">
            <v>2320C-590109</v>
          </cell>
          <cell r="F6618" t="str">
            <v>支架</v>
          </cell>
          <cell r="G6618">
            <v>1</v>
          </cell>
          <cell r="H6618" t="str">
            <v>钢板t5/Q355D</v>
          </cell>
        </row>
        <row r="6618">
          <cell r="J6618" t="str">
            <v>激光作业</v>
          </cell>
          <cell r="K6618">
            <v>5.32</v>
          </cell>
          <cell r="L6618" t="str">
            <v>激光拾件</v>
          </cell>
          <cell r="M6618">
            <v>3.08</v>
          </cell>
          <cell r="N6618" t="str">
            <v>折弯</v>
          </cell>
          <cell r="O6618">
            <v>22.56</v>
          </cell>
          <cell r="P6618" t="str">
            <v>定位焊</v>
          </cell>
          <cell r="Q6618">
            <v>6.8</v>
          </cell>
          <cell r="R6618" t="str">
            <v>焊接</v>
          </cell>
          <cell r="S6618">
            <v>8.5</v>
          </cell>
          <cell r="T6618" t="str">
            <v>打磨</v>
          </cell>
          <cell r="U6618">
            <v>4</v>
          </cell>
          <cell r="V6618" t="str">
            <v>校正</v>
          </cell>
          <cell r="W6618">
            <v>3</v>
          </cell>
          <cell r="X6618" t="str">
            <v>转</v>
          </cell>
          <cell r="Y6618">
            <v>0</v>
          </cell>
          <cell r="Z6618">
            <v>0</v>
          </cell>
          <cell r="AA6618">
            <v>0</v>
          </cell>
          <cell r="AB6618">
            <v>0</v>
          </cell>
          <cell r="AC6618">
            <v>0</v>
          </cell>
          <cell r="AD6618">
            <v>0</v>
          </cell>
        </row>
        <row r="6618">
          <cell r="AH6618" t="str">
            <v>1225×602.8</v>
          </cell>
        </row>
        <row r="6618">
          <cell r="AN6618" t="str">
            <v>工艺附图</v>
          </cell>
          <cell r="AO6618" t="str">
            <v>2320C</v>
          </cell>
          <cell r="AP6618">
            <v>3</v>
          </cell>
          <cell r="AQ6618">
            <v>25007</v>
          </cell>
        </row>
        <row r="6619">
          <cell r="A6619">
            <v>6621</v>
          </cell>
          <cell r="B6619">
            <v>3</v>
          </cell>
          <cell r="C6619">
            <v>45741</v>
          </cell>
        </row>
        <row r="6619">
          <cell r="E6619" t="str">
            <v>2320C-59011000</v>
          </cell>
          <cell r="F6619" t="str">
            <v>边框1</v>
          </cell>
          <cell r="G6619">
            <v>1</v>
          </cell>
        </row>
        <row r="6619">
          <cell r="J6619" t="str">
            <v>定位焊</v>
          </cell>
          <cell r="K6619">
            <v>22.5</v>
          </cell>
          <cell r="L6619" t="str">
            <v>焊接</v>
          </cell>
          <cell r="M6619">
            <v>30</v>
          </cell>
          <cell r="N6619" t="str">
            <v>打磨</v>
          </cell>
          <cell r="O6619">
            <v>18</v>
          </cell>
          <cell r="P6619" t="str">
            <v>校正</v>
          </cell>
          <cell r="Q6619">
            <v>10</v>
          </cell>
          <cell r="R6619" t="str">
            <v>转</v>
          </cell>
          <cell r="S6619">
            <v>0</v>
          </cell>
          <cell r="T6619">
            <v>0</v>
          </cell>
          <cell r="U6619">
            <v>0</v>
          </cell>
          <cell r="V6619">
            <v>0</v>
          </cell>
          <cell r="W6619">
            <v>0</v>
          </cell>
          <cell r="X6619">
            <v>0</v>
          </cell>
          <cell r="Y6619">
            <v>0</v>
          </cell>
          <cell r="Z6619">
            <v>0</v>
          </cell>
          <cell r="AA6619">
            <v>0</v>
          </cell>
          <cell r="AB6619">
            <v>0</v>
          </cell>
          <cell r="AC6619">
            <v>0</v>
          </cell>
          <cell r="AD6619">
            <v>0</v>
          </cell>
        </row>
        <row r="6619">
          <cell r="AO6619" t="str">
            <v>2320C</v>
          </cell>
          <cell r="AP6619">
            <v>3</v>
          </cell>
          <cell r="AQ6619">
            <v>25007</v>
          </cell>
        </row>
        <row r="6620">
          <cell r="A6620">
            <v>6622</v>
          </cell>
          <cell r="B6620">
            <v>3</v>
          </cell>
          <cell r="C6620">
            <v>45741</v>
          </cell>
        </row>
        <row r="6620">
          <cell r="E6620" t="str">
            <v>2320C-59011001</v>
          </cell>
          <cell r="F6620" t="str">
            <v>弯板</v>
          </cell>
          <cell r="G6620">
            <v>1</v>
          </cell>
          <cell r="H6620" t="str">
            <v>钢板t3/Q235B</v>
          </cell>
        </row>
        <row r="6620">
          <cell r="J6620" t="str">
            <v>激光作业</v>
          </cell>
          <cell r="K6620">
            <v>2.52</v>
          </cell>
          <cell r="L6620" t="str">
            <v>激光拾件</v>
          </cell>
          <cell r="M6620">
            <v>1.4</v>
          </cell>
          <cell r="N6620" t="str">
            <v>折弯</v>
          </cell>
          <cell r="O6620">
            <v>2.24</v>
          </cell>
          <cell r="P6620" t="str">
            <v>转</v>
          </cell>
          <cell r="Q6620">
            <v>0</v>
          </cell>
          <cell r="R6620">
            <v>0</v>
          </cell>
          <cell r="S6620">
            <v>0</v>
          </cell>
          <cell r="T6620">
            <v>0</v>
          </cell>
          <cell r="U6620">
            <v>0</v>
          </cell>
          <cell r="V6620">
            <v>0</v>
          </cell>
          <cell r="W6620">
            <v>0</v>
          </cell>
          <cell r="X6620">
            <v>0</v>
          </cell>
          <cell r="Y6620">
            <v>0</v>
          </cell>
          <cell r="Z6620">
            <v>0</v>
          </cell>
          <cell r="AA6620">
            <v>0</v>
          </cell>
          <cell r="AB6620">
            <v>0</v>
          </cell>
          <cell r="AC6620">
            <v>0</v>
          </cell>
          <cell r="AD6620">
            <v>0</v>
          </cell>
        </row>
        <row r="6620">
          <cell r="AH6620" t="str">
            <v>736×39</v>
          </cell>
        </row>
        <row r="6620">
          <cell r="AO6620" t="str">
            <v>2320C</v>
          </cell>
          <cell r="AP6620">
            <v>3</v>
          </cell>
          <cell r="AQ6620">
            <v>25007</v>
          </cell>
        </row>
        <row r="6621">
          <cell r="A6621">
            <v>6623</v>
          </cell>
          <cell r="B6621">
            <v>3</v>
          </cell>
          <cell r="C6621">
            <v>45741</v>
          </cell>
        </row>
        <row r="6621">
          <cell r="E6621" t="str">
            <v>2320C-59011002</v>
          </cell>
          <cell r="F6621" t="str">
            <v>弯板</v>
          </cell>
          <cell r="G6621">
            <v>1</v>
          </cell>
          <cell r="H6621" t="str">
            <v>钢板t3/Q235B</v>
          </cell>
        </row>
        <row r="6621">
          <cell r="J6621" t="str">
            <v>激光作业</v>
          </cell>
          <cell r="K6621">
            <v>4.2</v>
          </cell>
          <cell r="L6621" t="str">
            <v>激光拾件</v>
          </cell>
          <cell r="M6621">
            <v>2.24</v>
          </cell>
          <cell r="N6621" t="str">
            <v>折弯</v>
          </cell>
          <cell r="O6621">
            <v>11.18</v>
          </cell>
          <cell r="P6621" t="str">
            <v>转</v>
          </cell>
          <cell r="Q6621">
            <v>0</v>
          </cell>
          <cell r="R6621">
            <v>0</v>
          </cell>
          <cell r="S6621">
            <v>0</v>
          </cell>
          <cell r="T6621">
            <v>0</v>
          </cell>
          <cell r="U6621">
            <v>0</v>
          </cell>
          <cell r="V6621">
            <v>0</v>
          </cell>
          <cell r="W6621">
            <v>0</v>
          </cell>
          <cell r="X6621">
            <v>0</v>
          </cell>
          <cell r="Y6621">
            <v>0</v>
          </cell>
          <cell r="Z6621">
            <v>0</v>
          </cell>
          <cell r="AA6621">
            <v>0</v>
          </cell>
          <cell r="AB6621">
            <v>0</v>
          </cell>
          <cell r="AC6621">
            <v>0</v>
          </cell>
          <cell r="AD6621">
            <v>0</v>
          </cell>
        </row>
        <row r="6621">
          <cell r="AH6621" t="str">
            <v>1278×39</v>
          </cell>
        </row>
        <row r="6621">
          <cell r="AN6621" t="str">
            <v>工艺附图</v>
          </cell>
          <cell r="AO6621" t="str">
            <v>2320C</v>
          </cell>
          <cell r="AP6621">
            <v>3</v>
          </cell>
          <cell r="AQ6621">
            <v>25007</v>
          </cell>
        </row>
        <row r="6622">
          <cell r="A6622">
            <v>6624</v>
          </cell>
          <cell r="B6622">
            <v>15</v>
          </cell>
          <cell r="C6622">
            <v>45741</v>
          </cell>
        </row>
        <row r="6622">
          <cell r="E6622" t="str">
            <v>2320C-59011003</v>
          </cell>
          <cell r="F6622" t="str">
            <v>弯板</v>
          </cell>
          <cell r="G6622">
            <v>5</v>
          </cell>
          <cell r="H6622" t="str">
            <v>钢板t3/Q235B</v>
          </cell>
        </row>
        <row r="6622">
          <cell r="J6622" t="str">
            <v>激光作业</v>
          </cell>
          <cell r="K6622">
            <v>0.8</v>
          </cell>
          <cell r="L6622" t="str">
            <v>激光拾件</v>
          </cell>
          <cell r="M6622">
            <v>0.5</v>
          </cell>
          <cell r="N6622" t="str">
            <v>折弯</v>
          </cell>
          <cell r="O6622">
            <v>0.7</v>
          </cell>
          <cell r="P6622" t="str">
            <v>转</v>
          </cell>
          <cell r="Q6622">
            <v>0</v>
          </cell>
          <cell r="R6622">
            <v>0</v>
          </cell>
          <cell r="S6622">
            <v>0</v>
          </cell>
          <cell r="T6622">
            <v>0</v>
          </cell>
          <cell r="U6622">
            <v>0</v>
          </cell>
          <cell r="V6622">
            <v>0</v>
          </cell>
          <cell r="W6622">
            <v>0</v>
          </cell>
          <cell r="X6622">
            <v>0</v>
          </cell>
          <cell r="Y6622">
            <v>0</v>
          </cell>
          <cell r="Z6622">
            <v>0</v>
          </cell>
          <cell r="AA6622">
            <v>0</v>
          </cell>
          <cell r="AB6622">
            <v>0</v>
          </cell>
          <cell r="AC6622">
            <v>0</v>
          </cell>
          <cell r="AD6622">
            <v>0</v>
          </cell>
        </row>
        <row r="6622">
          <cell r="AH6622" t="str">
            <v>596×39</v>
          </cell>
        </row>
        <row r="6622">
          <cell r="AO6622" t="str">
            <v>2320C</v>
          </cell>
          <cell r="AP6622">
            <v>3</v>
          </cell>
          <cell r="AQ6622">
            <v>25007</v>
          </cell>
        </row>
        <row r="6623">
          <cell r="A6623">
            <v>6625</v>
          </cell>
          <cell r="B6623">
            <v>18</v>
          </cell>
          <cell r="C6623">
            <v>45741</v>
          </cell>
        </row>
        <row r="6623">
          <cell r="E6623" t="str">
            <v>2320C-59011004</v>
          </cell>
          <cell r="F6623" t="str">
            <v>板</v>
          </cell>
          <cell r="G6623">
            <v>6</v>
          </cell>
          <cell r="H6623" t="str">
            <v>钢板t5/Q235B</v>
          </cell>
        </row>
        <row r="6623">
          <cell r="J6623" t="str">
            <v>激光作业</v>
          </cell>
          <cell r="K6623">
            <v>0.2</v>
          </cell>
          <cell r="L6623" t="str">
            <v>激光拾件</v>
          </cell>
          <cell r="M6623">
            <v>0.5</v>
          </cell>
          <cell r="N6623" t="str">
            <v>转</v>
          </cell>
          <cell r="O6623">
            <v>0</v>
          </cell>
          <cell r="P6623">
            <v>0</v>
          </cell>
          <cell r="Q6623">
            <v>0</v>
          </cell>
          <cell r="R6623">
            <v>0</v>
          </cell>
          <cell r="S6623">
            <v>0</v>
          </cell>
          <cell r="T6623">
            <v>0</v>
          </cell>
          <cell r="U6623">
            <v>0</v>
          </cell>
          <cell r="V6623">
            <v>0</v>
          </cell>
          <cell r="W6623">
            <v>0</v>
          </cell>
          <cell r="X6623">
            <v>0</v>
          </cell>
          <cell r="Y6623">
            <v>0</v>
          </cell>
          <cell r="Z6623">
            <v>0</v>
          </cell>
          <cell r="AA6623">
            <v>0</v>
          </cell>
          <cell r="AB6623">
            <v>0</v>
          </cell>
          <cell r="AC6623">
            <v>0</v>
          </cell>
          <cell r="AD6623">
            <v>0</v>
          </cell>
        </row>
        <row r="6623">
          <cell r="AH6623" t="str">
            <v>20×20</v>
          </cell>
        </row>
        <row r="6623">
          <cell r="AN6623" t="str">
            <v>WT 20×20</v>
          </cell>
          <cell r="AO6623" t="str">
            <v>2320C</v>
          </cell>
          <cell r="AP6623">
            <v>3</v>
          </cell>
          <cell r="AQ6623">
            <v>25007</v>
          </cell>
        </row>
        <row r="6624">
          <cell r="A6624">
            <v>6626</v>
          </cell>
          <cell r="B6624">
            <v>3</v>
          </cell>
          <cell r="C6624">
            <v>45741</v>
          </cell>
        </row>
        <row r="6624">
          <cell r="E6624" t="str">
            <v>2320C-59011005</v>
          </cell>
          <cell r="F6624" t="str">
            <v>弯板</v>
          </cell>
          <cell r="G6624">
            <v>1</v>
          </cell>
          <cell r="H6624" t="str">
            <v>钢板t3/Q235B</v>
          </cell>
        </row>
        <row r="6624">
          <cell r="J6624" t="str">
            <v>激光作业</v>
          </cell>
          <cell r="K6624">
            <v>4.2</v>
          </cell>
          <cell r="L6624" t="str">
            <v>激光拾件</v>
          </cell>
          <cell r="M6624">
            <v>2.24</v>
          </cell>
          <cell r="N6624" t="str">
            <v>折弯</v>
          </cell>
          <cell r="O6624">
            <v>11.18</v>
          </cell>
          <cell r="P6624" t="str">
            <v>转</v>
          </cell>
          <cell r="Q6624">
            <v>0</v>
          </cell>
          <cell r="R6624">
            <v>0</v>
          </cell>
          <cell r="S6624">
            <v>0</v>
          </cell>
          <cell r="T6624">
            <v>0</v>
          </cell>
          <cell r="U6624">
            <v>0</v>
          </cell>
          <cell r="V6624">
            <v>0</v>
          </cell>
          <cell r="W6624">
            <v>0</v>
          </cell>
          <cell r="X6624">
            <v>0</v>
          </cell>
          <cell r="Y6624">
            <v>0</v>
          </cell>
          <cell r="Z6624">
            <v>0</v>
          </cell>
          <cell r="AA6624">
            <v>0</v>
          </cell>
          <cell r="AB6624">
            <v>0</v>
          </cell>
          <cell r="AC6624">
            <v>0</v>
          </cell>
          <cell r="AD6624">
            <v>0</v>
          </cell>
        </row>
        <row r="6624">
          <cell r="AH6624" t="str">
            <v>1278×39</v>
          </cell>
        </row>
        <row r="6624">
          <cell r="AN6624" t="str">
            <v>工艺附图</v>
          </cell>
          <cell r="AO6624" t="str">
            <v>2320C</v>
          </cell>
          <cell r="AP6624">
            <v>3</v>
          </cell>
          <cell r="AQ6624">
            <v>25007</v>
          </cell>
        </row>
        <row r="6625">
          <cell r="A6625">
            <v>6627</v>
          </cell>
          <cell r="B6625">
            <v>6</v>
          </cell>
          <cell r="C6625">
            <v>45741</v>
          </cell>
        </row>
        <row r="6625">
          <cell r="E6625" t="str">
            <v>2320C-59011100</v>
          </cell>
          <cell r="F6625" t="str">
            <v>座</v>
          </cell>
          <cell r="G6625">
            <v>2</v>
          </cell>
        </row>
        <row r="6625">
          <cell r="J6625" t="str">
            <v>定位焊</v>
          </cell>
          <cell r="K6625">
            <v>4.5</v>
          </cell>
          <cell r="L6625" t="str">
            <v>焊接</v>
          </cell>
          <cell r="M6625">
            <v>5.6</v>
          </cell>
          <cell r="N6625" t="str">
            <v>打磨</v>
          </cell>
          <cell r="O6625">
            <v>2</v>
          </cell>
          <cell r="P6625" t="str">
            <v>校正</v>
          </cell>
          <cell r="Q6625">
            <v>0</v>
          </cell>
          <cell r="R6625" t="str">
            <v>转</v>
          </cell>
          <cell r="S6625">
            <v>0</v>
          </cell>
          <cell r="T6625">
            <v>0</v>
          </cell>
          <cell r="U6625">
            <v>0</v>
          </cell>
          <cell r="V6625">
            <v>0</v>
          </cell>
          <cell r="W6625">
            <v>0</v>
          </cell>
          <cell r="X6625">
            <v>0</v>
          </cell>
          <cell r="Y6625">
            <v>0</v>
          </cell>
          <cell r="Z6625">
            <v>0</v>
          </cell>
          <cell r="AA6625">
            <v>0</v>
          </cell>
          <cell r="AB6625">
            <v>0</v>
          </cell>
          <cell r="AC6625">
            <v>0</v>
          </cell>
          <cell r="AD6625">
            <v>0</v>
          </cell>
        </row>
        <row r="6625">
          <cell r="AO6625" t="str">
            <v>2320C</v>
          </cell>
          <cell r="AP6625">
            <v>3</v>
          </cell>
          <cell r="AQ6625">
            <v>25007</v>
          </cell>
        </row>
        <row r="6626">
          <cell r="A6626">
            <v>6628</v>
          </cell>
          <cell r="B6626">
            <v>12</v>
          </cell>
          <cell r="C6626">
            <v>45741</v>
          </cell>
        </row>
        <row r="6626">
          <cell r="E6626" t="str">
            <v>2320C-59011101</v>
          </cell>
          <cell r="F6626" t="str">
            <v>板</v>
          </cell>
          <cell r="G6626">
            <v>4</v>
          </cell>
          <cell r="H6626" t="str">
            <v>钢板t10/Q460D</v>
          </cell>
        </row>
        <row r="6626">
          <cell r="J6626" t="str">
            <v>激光作业</v>
          </cell>
          <cell r="K6626">
            <v>0.2</v>
          </cell>
          <cell r="L6626" t="str">
            <v>激光拾件</v>
          </cell>
          <cell r="M6626">
            <v>0.5</v>
          </cell>
          <cell r="N6626" t="str">
            <v>打坡口</v>
          </cell>
          <cell r="O6626">
            <v>1</v>
          </cell>
          <cell r="P6626" t="str">
            <v>转</v>
          </cell>
          <cell r="Q6626">
            <v>0</v>
          </cell>
          <cell r="R6626">
            <v>0</v>
          </cell>
          <cell r="S6626">
            <v>0</v>
          </cell>
          <cell r="T6626">
            <v>0</v>
          </cell>
          <cell r="U6626">
            <v>0</v>
          </cell>
          <cell r="V6626">
            <v>0</v>
          </cell>
          <cell r="W6626">
            <v>0</v>
          </cell>
          <cell r="X6626">
            <v>0</v>
          </cell>
          <cell r="Y6626">
            <v>0</v>
          </cell>
          <cell r="Z6626">
            <v>0</v>
          </cell>
          <cell r="AA6626">
            <v>0</v>
          </cell>
          <cell r="AB6626">
            <v>0</v>
          </cell>
          <cell r="AC6626">
            <v>0</v>
          </cell>
          <cell r="AD6626">
            <v>0</v>
          </cell>
        </row>
        <row r="6626">
          <cell r="AH6626" t="str">
            <v>40×40</v>
          </cell>
        </row>
        <row r="6626">
          <cell r="AO6626" t="str">
            <v>2320C</v>
          </cell>
          <cell r="AP6626">
            <v>3</v>
          </cell>
          <cell r="AQ6626">
            <v>25007</v>
          </cell>
        </row>
        <row r="6627">
          <cell r="A6627">
            <v>6629</v>
          </cell>
          <cell r="B6627">
            <v>6</v>
          </cell>
          <cell r="C6627">
            <v>45741</v>
          </cell>
        </row>
        <row r="6627">
          <cell r="E6627" t="str">
            <v>2320C-59011102</v>
          </cell>
          <cell r="F6627" t="str">
            <v>弯板</v>
          </cell>
          <cell r="G6627">
            <v>2</v>
          </cell>
          <cell r="H6627" t="str">
            <v>钢板t3/Q355D</v>
          </cell>
        </row>
        <row r="6627">
          <cell r="J6627" t="str">
            <v>激光作业</v>
          </cell>
          <cell r="K6627">
            <v>0.64</v>
          </cell>
          <cell r="L6627" t="str">
            <v>激光拾件</v>
          </cell>
          <cell r="M6627">
            <v>0.8</v>
          </cell>
          <cell r="N6627" t="str">
            <v>折弯</v>
          </cell>
          <cell r="O6627">
            <v>0.8</v>
          </cell>
          <cell r="P6627" t="str">
            <v>转</v>
          </cell>
          <cell r="Q6627">
            <v>0</v>
          </cell>
          <cell r="R6627">
            <v>0</v>
          </cell>
          <cell r="S6627">
            <v>0</v>
          </cell>
          <cell r="T6627">
            <v>0</v>
          </cell>
          <cell r="U6627">
            <v>0</v>
          </cell>
          <cell r="V6627">
            <v>0</v>
          </cell>
          <cell r="W6627">
            <v>0</v>
          </cell>
          <cell r="X6627">
            <v>0</v>
          </cell>
          <cell r="Y6627">
            <v>0</v>
          </cell>
          <cell r="Z6627">
            <v>0</v>
          </cell>
          <cell r="AA6627">
            <v>0</v>
          </cell>
          <cell r="AB6627">
            <v>0</v>
          </cell>
          <cell r="AC6627">
            <v>0</v>
          </cell>
          <cell r="AD6627">
            <v>0</v>
          </cell>
        </row>
        <row r="6627">
          <cell r="AH6627" t="str">
            <v>155×104</v>
          </cell>
        </row>
        <row r="6627">
          <cell r="AO6627" t="str">
            <v>2320C</v>
          </cell>
          <cell r="AP6627">
            <v>3</v>
          </cell>
          <cell r="AQ6627">
            <v>25007</v>
          </cell>
        </row>
        <row r="6628">
          <cell r="A6628">
            <v>6630</v>
          </cell>
          <cell r="B6628">
            <v>3</v>
          </cell>
          <cell r="C6628">
            <v>45741</v>
          </cell>
        </row>
        <row r="6628">
          <cell r="E6628" t="str">
            <v>2320C-59011200</v>
          </cell>
          <cell r="F6628" t="str">
            <v>横梁3</v>
          </cell>
          <cell r="G6628">
            <v>1</v>
          </cell>
        </row>
        <row r="6628">
          <cell r="J6628" t="str">
            <v>定位焊</v>
          </cell>
          <cell r="K6628">
            <v>10.2</v>
          </cell>
          <cell r="L6628" t="str">
            <v>焊接</v>
          </cell>
          <cell r="M6628">
            <v>12.8</v>
          </cell>
          <cell r="N6628" t="str">
            <v>打磨</v>
          </cell>
          <cell r="O6628">
            <v>20</v>
          </cell>
          <cell r="P6628" t="str">
            <v>校正</v>
          </cell>
          <cell r="Q6628">
            <v>0</v>
          </cell>
          <cell r="R6628" t="str">
            <v>转</v>
          </cell>
          <cell r="S6628">
            <v>0</v>
          </cell>
          <cell r="T6628">
            <v>0</v>
          </cell>
          <cell r="U6628">
            <v>0</v>
          </cell>
          <cell r="V6628">
            <v>0</v>
          </cell>
          <cell r="W6628">
            <v>0</v>
          </cell>
          <cell r="X6628">
            <v>0</v>
          </cell>
          <cell r="Y6628">
            <v>0</v>
          </cell>
          <cell r="Z6628">
            <v>0</v>
          </cell>
          <cell r="AA6628">
            <v>0</v>
          </cell>
          <cell r="AB6628">
            <v>0</v>
          </cell>
          <cell r="AC6628">
            <v>0</v>
          </cell>
          <cell r="AD6628">
            <v>0</v>
          </cell>
        </row>
        <row r="6628">
          <cell r="AO6628" t="str">
            <v>2320C</v>
          </cell>
          <cell r="AP6628">
            <v>3</v>
          </cell>
          <cell r="AQ6628">
            <v>25007</v>
          </cell>
        </row>
        <row r="6629">
          <cell r="A6629">
            <v>6631</v>
          </cell>
          <cell r="B6629">
            <v>6</v>
          </cell>
          <cell r="C6629">
            <v>45741</v>
          </cell>
        </row>
        <row r="6629">
          <cell r="E6629" t="str">
            <v>2320C-59011201</v>
          </cell>
          <cell r="F6629" t="str">
            <v>弯板</v>
          </cell>
          <cell r="G6629">
            <v>2</v>
          </cell>
          <cell r="H6629" t="str">
            <v>钢板t6/Q460D</v>
          </cell>
        </row>
        <row r="6629">
          <cell r="J6629" t="str">
            <v>激光作业</v>
          </cell>
          <cell r="K6629">
            <v>1.76</v>
          </cell>
          <cell r="L6629" t="str">
            <v>激光拾件</v>
          </cell>
          <cell r="M6629">
            <v>0.96</v>
          </cell>
          <cell r="N6629" t="str">
            <v>铣边机</v>
          </cell>
          <cell r="O6629">
            <v>12.6</v>
          </cell>
          <cell r="P6629" t="str">
            <v>折弯</v>
          </cell>
          <cell r="Q6629">
            <v>3.68</v>
          </cell>
          <cell r="R6629" t="str">
            <v>转</v>
          </cell>
          <cell r="S6629">
            <v>0</v>
          </cell>
          <cell r="T6629">
            <v>0</v>
          </cell>
          <cell r="U6629">
            <v>0</v>
          </cell>
          <cell r="V6629">
            <v>0</v>
          </cell>
          <cell r="W6629">
            <v>0</v>
          </cell>
          <cell r="X6629">
            <v>0</v>
          </cell>
          <cell r="Y6629">
            <v>0</v>
          </cell>
          <cell r="Z6629">
            <v>0</v>
          </cell>
          <cell r="AA6629">
            <v>0</v>
          </cell>
          <cell r="AB6629">
            <v>0</v>
          </cell>
          <cell r="AC6629">
            <v>0</v>
          </cell>
          <cell r="AD6629">
            <v>0</v>
          </cell>
        </row>
        <row r="6629">
          <cell r="AH6629" t="str">
            <v>600×408</v>
          </cell>
        </row>
        <row r="6629">
          <cell r="AO6629" t="str">
            <v>2320C</v>
          </cell>
          <cell r="AP6629">
            <v>3</v>
          </cell>
          <cell r="AQ6629">
            <v>25007</v>
          </cell>
        </row>
        <row r="6630">
          <cell r="A6630">
            <v>6632</v>
          </cell>
          <cell r="B6630">
            <v>3</v>
          </cell>
          <cell r="C6630">
            <v>45741</v>
          </cell>
        </row>
        <row r="6630">
          <cell r="E6630" t="str">
            <v>2320C-59011300</v>
          </cell>
          <cell r="F6630" t="str">
            <v>边框2</v>
          </cell>
          <cell r="G6630">
            <v>1</v>
          </cell>
        </row>
        <row r="6630">
          <cell r="J6630" t="str">
            <v>定位焊</v>
          </cell>
          <cell r="K6630">
            <v>22.5</v>
          </cell>
          <cell r="L6630" t="str">
            <v>焊接</v>
          </cell>
          <cell r="M6630">
            <v>18</v>
          </cell>
          <cell r="N6630" t="str">
            <v>打磨</v>
          </cell>
          <cell r="O6630">
            <v>12</v>
          </cell>
          <cell r="P6630" t="str">
            <v>校正</v>
          </cell>
          <cell r="Q6630">
            <v>10</v>
          </cell>
          <cell r="R6630" t="str">
            <v>转</v>
          </cell>
          <cell r="S6630">
            <v>0</v>
          </cell>
          <cell r="T6630">
            <v>0</v>
          </cell>
          <cell r="U6630">
            <v>0</v>
          </cell>
          <cell r="V6630">
            <v>0</v>
          </cell>
          <cell r="W6630">
            <v>0</v>
          </cell>
          <cell r="X6630">
            <v>0</v>
          </cell>
          <cell r="Y6630">
            <v>0</v>
          </cell>
          <cell r="Z6630">
            <v>0</v>
          </cell>
          <cell r="AA6630">
            <v>0</v>
          </cell>
          <cell r="AB6630">
            <v>0</v>
          </cell>
          <cell r="AC6630">
            <v>0</v>
          </cell>
          <cell r="AD6630">
            <v>0</v>
          </cell>
        </row>
        <row r="6630">
          <cell r="AO6630" t="str">
            <v>2320C</v>
          </cell>
          <cell r="AP6630">
            <v>3</v>
          </cell>
          <cell r="AQ6630">
            <v>25007</v>
          </cell>
        </row>
        <row r="6631">
          <cell r="A6631">
            <v>6633</v>
          </cell>
          <cell r="B6631">
            <v>6</v>
          </cell>
          <cell r="C6631">
            <v>45741</v>
          </cell>
        </row>
        <row r="6631">
          <cell r="E6631" t="str">
            <v>2320C-59011301</v>
          </cell>
          <cell r="F6631" t="str">
            <v>弯板</v>
          </cell>
          <cell r="G6631">
            <v>2</v>
          </cell>
          <cell r="H6631" t="str">
            <v>钢板t3/Q235B</v>
          </cell>
        </row>
        <row r="6631">
          <cell r="J6631" t="str">
            <v>激光作业</v>
          </cell>
          <cell r="K6631">
            <v>1.76</v>
          </cell>
          <cell r="L6631" t="str">
            <v>激光拾件</v>
          </cell>
          <cell r="M6631">
            <v>0.96</v>
          </cell>
          <cell r="N6631" t="str">
            <v>折弯</v>
          </cell>
          <cell r="O6631">
            <v>1.6</v>
          </cell>
          <cell r="P6631" t="str">
            <v>转</v>
          </cell>
          <cell r="Q6631">
            <v>0</v>
          </cell>
          <cell r="R6631">
            <v>0</v>
          </cell>
          <cell r="S6631">
            <v>0</v>
          </cell>
          <cell r="T6631">
            <v>0</v>
          </cell>
          <cell r="U6631">
            <v>0</v>
          </cell>
          <cell r="V6631">
            <v>0</v>
          </cell>
          <cell r="W6631">
            <v>0</v>
          </cell>
          <cell r="X6631">
            <v>0</v>
          </cell>
          <cell r="Y6631">
            <v>0</v>
          </cell>
          <cell r="Z6631">
            <v>0</v>
          </cell>
          <cell r="AA6631">
            <v>0</v>
          </cell>
          <cell r="AB6631">
            <v>0</v>
          </cell>
          <cell r="AC6631">
            <v>0</v>
          </cell>
          <cell r="AD6631">
            <v>0</v>
          </cell>
        </row>
        <row r="6631">
          <cell r="AH6631" t="str">
            <v>876×39</v>
          </cell>
        </row>
        <row r="6631">
          <cell r="AO6631" t="str">
            <v>2320C</v>
          </cell>
          <cell r="AP6631">
            <v>3</v>
          </cell>
          <cell r="AQ6631">
            <v>25007</v>
          </cell>
        </row>
        <row r="6632">
          <cell r="A6632">
            <v>6634</v>
          </cell>
          <cell r="B6632">
            <v>24</v>
          </cell>
          <cell r="C6632">
            <v>45741</v>
          </cell>
        </row>
        <row r="6632">
          <cell r="E6632" t="str">
            <v>2320C-59011302</v>
          </cell>
          <cell r="F6632" t="str">
            <v>板</v>
          </cell>
          <cell r="G6632">
            <v>8</v>
          </cell>
          <cell r="H6632" t="str">
            <v>钢板t5/Q235B</v>
          </cell>
        </row>
        <row r="6632">
          <cell r="J6632" t="str">
            <v>激光作业</v>
          </cell>
          <cell r="K6632">
            <v>0.2</v>
          </cell>
          <cell r="L6632" t="str">
            <v>激光拾件</v>
          </cell>
          <cell r="M6632">
            <v>0.5</v>
          </cell>
          <cell r="N6632" t="str">
            <v>转</v>
          </cell>
          <cell r="O6632">
            <v>0</v>
          </cell>
          <cell r="P6632">
            <v>0</v>
          </cell>
          <cell r="Q6632">
            <v>0</v>
          </cell>
          <cell r="R6632">
            <v>0</v>
          </cell>
          <cell r="S6632">
            <v>0</v>
          </cell>
          <cell r="T6632">
            <v>0</v>
          </cell>
          <cell r="U6632">
            <v>0</v>
          </cell>
          <cell r="V6632">
            <v>0</v>
          </cell>
          <cell r="W6632">
            <v>0</v>
          </cell>
          <cell r="X6632">
            <v>0</v>
          </cell>
          <cell r="Y6632">
            <v>0</v>
          </cell>
          <cell r="Z6632">
            <v>0</v>
          </cell>
          <cell r="AA6632">
            <v>0</v>
          </cell>
          <cell r="AB6632">
            <v>0</v>
          </cell>
          <cell r="AC6632">
            <v>0</v>
          </cell>
          <cell r="AD6632">
            <v>0</v>
          </cell>
        </row>
        <row r="6632">
          <cell r="AH6632" t="str">
            <v>20×20</v>
          </cell>
        </row>
        <row r="6632">
          <cell r="AN6632" t="str">
            <v>WT 20×20</v>
          </cell>
          <cell r="AO6632" t="str">
            <v>2320C</v>
          </cell>
          <cell r="AP6632">
            <v>3</v>
          </cell>
          <cell r="AQ6632">
            <v>25007</v>
          </cell>
        </row>
        <row r="6633">
          <cell r="A6633">
            <v>6635</v>
          </cell>
          <cell r="B6633">
            <v>6</v>
          </cell>
          <cell r="C6633">
            <v>45741</v>
          </cell>
        </row>
        <row r="6633">
          <cell r="E6633" t="str">
            <v>2320C-590114</v>
          </cell>
          <cell r="F6633" t="str">
            <v>板</v>
          </cell>
          <cell r="G6633">
            <v>2</v>
          </cell>
          <cell r="H6633" t="str">
            <v>钢板t12/Q355D</v>
          </cell>
        </row>
        <row r="6633">
          <cell r="J6633" t="str">
            <v>激光作业</v>
          </cell>
          <cell r="K6633">
            <v>0.96</v>
          </cell>
          <cell r="L6633" t="str">
            <v>激光拾件</v>
          </cell>
          <cell r="M6633">
            <v>0.8</v>
          </cell>
          <cell r="N6633" t="str">
            <v>划线钻</v>
          </cell>
          <cell r="O6633">
            <v>4.8</v>
          </cell>
          <cell r="P6633" t="str">
            <v>转</v>
          </cell>
          <cell r="Q6633">
            <v>0</v>
          </cell>
          <cell r="R6633">
            <v>0</v>
          </cell>
          <cell r="S6633">
            <v>0</v>
          </cell>
          <cell r="T6633">
            <v>0</v>
          </cell>
          <cell r="U6633">
            <v>0</v>
          </cell>
          <cell r="V6633">
            <v>0</v>
          </cell>
          <cell r="W6633">
            <v>0</v>
          </cell>
          <cell r="X6633">
            <v>0</v>
          </cell>
          <cell r="Y6633">
            <v>0</v>
          </cell>
          <cell r="Z6633">
            <v>0</v>
          </cell>
          <cell r="AA6633">
            <v>0</v>
          </cell>
          <cell r="AB6633">
            <v>0</v>
          </cell>
          <cell r="AC6633">
            <v>0</v>
          </cell>
          <cell r="AD6633">
            <v>0</v>
          </cell>
        </row>
        <row r="6633">
          <cell r="AH6633" t="str">
            <v>70×30</v>
          </cell>
        </row>
        <row r="6633">
          <cell r="AO6633" t="str">
            <v>2320C</v>
          </cell>
          <cell r="AP6633">
            <v>3</v>
          </cell>
          <cell r="AQ6633">
            <v>25007</v>
          </cell>
        </row>
        <row r="6634">
          <cell r="A6634">
            <v>6636</v>
          </cell>
          <cell r="B6634">
            <v>3</v>
          </cell>
          <cell r="C6634">
            <v>45741</v>
          </cell>
        </row>
        <row r="6634">
          <cell r="E6634" t="str">
            <v>2320C-59011500</v>
          </cell>
          <cell r="F6634" t="str">
            <v>横梁4</v>
          </cell>
          <cell r="G6634">
            <v>1</v>
          </cell>
        </row>
        <row r="6634">
          <cell r="J6634" t="str">
            <v>定位焊</v>
          </cell>
          <cell r="K6634">
            <v>57.6</v>
          </cell>
          <cell r="L6634" t="str">
            <v>焊接</v>
          </cell>
          <cell r="M6634">
            <v>66</v>
          </cell>
          <cell r="N6634" t="str">
            <v>打磨</v>
          </cell>
          <cell r="O6634">
            <v>60</v>
          </cell>
          <cell r="P6634" t="str">
            <v>校正</v>
          </cell>
          <cell r="Q6634">
            <v>20</v>
          </cell>
          <cell r="R6634" t="str">
            <v>转</v>
          </cell>
          <cell r="S6634">
            <v>0</v>
          </cell>
          <cell r="T6634">
            <v>0</v>
          </cell>
          <cell r="U6634">
            <v>0</v>
          </cell>
          <cell r="V6634">
            <v>0</v>
          </cell>
          <cell r="W6634">
            <v>0</v>
          </cell>
          <cell r="X6634">
            <v>0</v>
          </cell>
          <cell r="Y6634">
            <v>0</v>
          </cell>
          <cell r="Z6634">
            <v>0</v>
          </cell>
          <cell r="AA6634">
            <v>0</v>
          </cell>
          <cell r="AB6634">
            <v>0</v>
          </cell>
          <cell r="AC6634">
            <v>0</v>
          </cell>
          <cell r="AD6634">
            <v>0</v>
          </cell>
        </row>
        <row r="6634">
          <cell r="AO6634" t="str">
            <v>2320C</v>
          </cell>
          <cell r="AP6634">
            <v>3</v>
          </cell>
          <cell r="AQ6634">
            <v>25007</v>
          </cell>
        </row>
        <row r="6635">
          <cell r="A6635">
            <v>6637</v>
          </cell>
          <cell r="B6635">
            <v>6</v>
          </cell>
          <cell r="C6635">
            <v>45741</v>
          </cell>
        </row>
        <row r="6635">
          <cell r="E6635" t="str">
            <v>2320C-59011501</v>
          </cell>
          <cell r="F6635" t="str">
            <v>板</v>
          </cell>
          <cell r="G6635">
            <v>2</v>
          </cell>
          <cell r="H6635" t="str">
            <v>钢板t25/Q355D</v>
          </cell>
        </row>
        <row r="6635">
          <cell r="J6635" t="str">
            <v>数等作业</v>
          </cell>
          <cell r="K6635">
            <v>12.6</v>
          </cell>
          <cell r="L6635" t="str">
            <v>打磨</v>
          </cell>
          <cell r="M6635">
            <v>2</v>
          </cell>
          <cell r="N6635" t="str">
            <v>转</v>
          </cell>
          <cell r="O6635">
            <v>0</v>
          </cell>
          <cell r="P6635">
            <v>0</v>
          </cell>
          <cell r="Q6635">
            <v>0</v>
          </cell>
          <cell r="R6635">
            <v>0</v>
          </cell>
          <cell r="S6635">
            <v>0</v>
          </cell>
          <cell r="T6635">
            <v>0</v>
          </cell>
          <cell r="U6635">
            <v>0</v>
          </cell>
          <cell r="V6635">
            <v>0</v>
          </cell>
          <cell r="W6635">
            <v>0</v>
          </cell>
          <cell r="X6635">
            <v>0</v>
          </cell>
          <cell r="Y6635">
            <v>0</v>
          </cell>
          <cell r="Z6635">
            <v>0</v>
          </cell>
          <cell r="AA6635">
            <v>0</v>
          </cell>
          <cell r="AB6635">
            <v>0</v>
          </cell>
          <cell r="AC6635">
            <v>0</v>
          </cell>
          <cell r="AD6635">
            <v>0</v>
          </cell>
        </row>
        <row r="6635">
          <cell r="AH6635" t="str">
            <v>320×248</v>
          </cell>
        </row>
        <row r="6635">
          <cell r="AN6635" t="str">
            <v>WT 320×248</v>
          </cell>
          <cell r="AO6635" t="str">
            <v>2320C</v>
          </cell>
          <cell r="AP6635">
            <v>3</v>
          </cell>
          <cell r="AQ6635">
            <v>25007</v>
          </cell>
        </row>
        <row r="6636">
          <cell r="A6636">
            <v>6638</v>
          </cell>
          <cell r="B6636">
            <v>3</v>
          </cell>
          <cell r="C6636">
            <v>45741</v>
          </cell>
        </row>
        <row r="6636">
          <cell r="E6636" t="str">
            <v>2320C-59011502</v>
          </cell>
          <cell r="F6636" t="str">
            <v>侧板1</v>
          </cell>
          <cell r="G6636">
            <v>1</v>
          </cell>
          <cell r="H6636" t="str">
            <v>钢板t6/Q460D</v>
          </cell>
        </row>
        <row r="6636">
          <cell r="J6636" t="str">
            <v>激光作业</v>
          </cell>
          <cell r="K6636">
            <v>4.48</v>
          </cell>
          <cell r="L6636" t="str">
            <v>激光拾件</v>
          </cell>
          <cell r="M6636">
            <v>2.8</v>
          </cell>
          <cell r="N6636" t="str">
            <v>折弯</v>
          </cell>
          <cell r="O6636">
            <v>23.76</v>
          </cell>
          <cell r="P6636" t="str">
            <v>转</v>
          </cell>
          <cell r="Q6636">
            <v>0</v>
          </cell>
          <cell r="R6636">
            <v>0</v>
          </cell>
          <cell r="S6636">
            <v>0</v>
          </cell>
          <cell r="T6636">
            <v>0</v>
          </cell>
          <cell r="U6636">
            <v>0</v>
          </cell>
          <cell r="V6636">
            <v>0</v>
          </cell>
          <cell r="W6636">
            <v>0</v>
          </cell>
          <cell r="X6636">
            <v>0</v>
          </cell>
          <cell r="Y6636">
            <v>0</v>
          </cell>
          <cell r="Z6636">
            <v>0</v>
          </cell>
          <cell r="AA6636">
            <v>0</v>
          </cell>
          <cell r="AB6636">
            <v>0</v>
          </cell>
          <cell r="AC6636">
            <v>0</v>
          </cell>
          <cell r="AD6636">
            <v>0</v>
          </cell>
        </row>
        <row r="6636">
          <cell r="AH6636" t="str">
            <v>1395.7×280</v>
          </cell>
        </row>
        <row r="6636">
          <cell r="AN6636" t="str">
            <v>工艺附图</v>
          </cell>
          <cell r="AO6636" t="str">
            <v>2320C</v>
          </cell>
          <cell r="AP6636">
            <v>3</v>
          </cell>
          <cell r="AQ6636">
            <v>25007</v>
          </cell>
        </row>
        <row r="6637">
          <cell r="A6637">
            <v>6639</v>
          </cell>
          <cell r="B6637">
            <v>6</v>
          </cell>
          <cell r="C6637">
            <v>45741</v>
          </cell>
        </row>
        <row r="6637">
          <cell r="E6637" t="str">
            <v>2320C-59011503</v>
          </cell>
          <cell r="F6637" t="str">
            <v>筋板</v>
          </cell>
          <cell r="G6637">
            <v>2</v>
          </cell>
          <cell r="H6637" t="str">
            <v>钢板t6/Q460D</v>
          </cell>
        </row>
        <row r="6637">
          <cell r="J6637" t="str">
            <v>激光作业</v>
          </cell>
          <cell r="K6637">
            <v>0.96</v>
          </cell>
          <cell r="L6637" t="str">
            <v>激光拾件</v>
          </cell>
          <cell r="M6637">
            <v>0.8</v>
          </cell>
          <cell r="N6637" t="str">
            <v>转</v>
          </cell>
          <cell r="O6637">
            <v>0</v>
          </cell>
          <cell r="P6637">
            <v>0</v>
          </cell>
          <cell r="Q6637">
            <v>0</v>
          </cell>
          <cell r="R6637">
            <v>0</v>
          </cell>
          <cell r="S6637">
            <v>0</v>
          </cell>
          <cell r="T6637">
            <v>0</v>
          </cell>
          <cell r="U6637">
            <v>0</v>
          </cell>
          <cell r="V6637">
            <v>0</v>
          </cell>
          <cell r="W6637">
            <v>0</v>
          </cell>
          <cell r="X6637">
            <v>0</v>
          </cell>
          <cell r="Y6637">
            <v>0</v>
          </cell>
          <cell r="Z6637">
            <v>0</v>
          </cell>
          <cell r="AA6637">
            <v>0</v>
          </cell>
          <cell r="AB6637">
            <v>0</v>
          </cell>
          <cell r="AC6637">
            <v>0</v>
          </cell>
          <cell r="AD6637">
            <v>0</v>
          </cell>
        </row>
        <row r="6637">
          <cell r="AH6637" t="str">
            <v>260×228</v>
          </cell>
        </row>
        <row r="6637">
          <cell r="AN6637" t="str">
            <v>WT 260×228</v>
          </cell>
          <cell r="AO6637" t="str">
            <v>2320C</v>
          </cell>
          <cell r="AP6637">
            <v>3</v>
          </cell>
          <cell r="AQ6637">
            <v>25007</v>
          </cell>
        </row>
        <row r="6638">
          <cell r="A6638">
            <v>6640</v>
          </cell>
          <cell r="B6638">
            <v>3</v>
          </cell>
          <cell r="C6638">
            <v>45741</v>
          </cell>
        </row>
        <row r="6638">
          <cell r="E6638" t="str">
            <v>2320C-59011504</v>
          </cell>
          <cell r="F6638" t="str">
            <v>底板</v>
          </cell>
          <cell r="G6638">
            <v>1</v>
          </cell>
          <cell r="H6638" t="str">
            <v>钢板t6/Q460D</v>
          </cell>
        </row>
        <row r="6638">
          <cell r="J6638" t="str">
            <v>激光作业</v>
          </cell>
          <cell r="K6638">
            <v>3.36</v>
          </cell>
          <cell r="L6638" t="str">
            <v>激光拾件</v>
          </cell>
          <cell r="M6638">
            <v>1.96</v>
          </cell>
          <cell r="N6638" t="str">
            <v>转</v>
          </cell>
          <cell r="O6638">
            <v>0</v>
          </cell>
          <cell r="P6638">
            <v>0</v>
          </cell>
          <cell r="Q6638">
            <v>0</v>
          </cell>
          <cell r="R6638">
            <v>0</v>
          </cell>
          <cell r="S6638">
            <v>0</v>
          </cell>
          <cell r="T6638">
            <v>0</v>
          </cell>
          <cell r="U6638">
            <v>0</v>
          </cell>
          <cell r="V6638">
            <v>0</v>
          </cell>
          <cell r="W6638">
            <v>0</v>
          </cell>
          <cell r="X6638">
            <v>0</v>
          </cell>
          <cell r="Y6638">
            <v>0</v>
          </cell>
          <cell r="Z6638">
            <v>0</v>
          </cell>
          <cell r="AA6638">
            <v>0</v>
          </cell>
          <cell r="AB6638">
            <v>0</v>
          </cell>
          <cell r="AC6638">
            <v>0</v>
          </cell>
          <cell r="AD6638">
            <v>0</v>
          </cell>
        </row>
        <row r="6638">
          <cell r="AH6638" t="str">
            <v>856×283</v>
          </cell>
        </row>
        <row r="6638">
          <cell r="AO6638" t="str">
            <v>2320C</v>
          </cell>
          <cell r="AP6638">
            <v>3</v>
          </cell>
          <cell r="AQ6638">
            <v>25007</v>
          </cell>
        </row>
        <row r="6639">
          <cell r="A6639">
            <v>6641</v>
          </cell>
          <cell r="B6639">
            <v>3</v>
          </cell>
          <cell r="C6639">
            <v>45741</v>
          </cell>
        </row>
        <row r="6639">
          <cell r="E6639" t="str">
            <v>2320C-59011505</v>
          </cell>
          <cell r="F6639" t="str">
            <v>顶板</v>
          </cell>
          <cell r="G6639">
            <v>1</v>
          </cell>
          <cell r="H6639" t="str">
            <v>钢板t6/Q460D</v>
          </cell>
        </row>
        <row r="6639">
          <cell r="J6639" t="str">
            <v>激光作业</v>
          </cell>
          <cell r="K6639">
            <v>6.72</v>
          </cell>
          <cell r="L6639" t="str">
            <v>激光拾件</v>
          </cell>
          <cell r="M6639">
            <v>3.36</v>
          </cell>
          <cell r="N6639" t="str">
            <v>铣边机</v>
          </cell>
          <cell r="O6639">
            <v>38.5</v>
          </cell>
          <cell r="P6639" t="str">
            <v>折弯</v>
          </cell>
          <cell r="Q6639">
            <v>25.96</v>
          </cell>
          <cell r="R6639" t="str">
            <v>转</v>
          </cell>
          <cell r="S6639">
            <v>0</v>
          </cell>
          <cell r="T6639">
            <v>0</v>
          </cell>
          <cell r="U6639">
            <v>0</v>
          </cell>
          <cell r="V6639">
            <v>0</v>
          </cell>
          <cell r="W6639">
            <v>0</v>
          </cell>
          <cell r="X6639">
            <v>0</v>
          </cell>
          <cell r="Y6639">
            <v>0</v>
          </cell>
          <cell r="Z6639">
            <v>0</v>
          </cell>
          <cell r="AA6639">
            <v>0</v>
          </cell>
          <cell r="AB6639">
            <v>0</v>
          </cell>
          <cell r="AC6639">
            <v>0</v>
          </cell>
          <cell r="AD6639">
            <v>0</v>
          </cell>
        </row>
        <row r="6639">
          <cell r="AH6639" t="str">
            <v>1649.1×283</v>
          </cell>
        </row>
        <row r="6639">
          <cell r="AN6639" t="str">
            <v>工艺附图</v>
          </cell>
          <cell r="AO6639" t="str">
            <v>2320C</v>
          </cell>
          <cell r="AP6639">
            <v>3</v>
          </cell>
          <cell r="AQ6639">
            <v>25007</v>
          </cell>
        </row>
        <row r="6640">
          <cell r="A6640">
            <v>6642</v>
          </cell>
          <cell r="B6640">
            <v>3</v>
          </cell>
          <cell r="C6640">
            <v>45741</v>
          </cell>
        </row>
        <row r="6640">
          <cell r="E6640" t="str">
            <v>2320C-59011506</v>
          </cell>
          <cell r="F6640" t="str">
            <v>侧板2</v>
          </cell>
          <cell r="G6640">
            <v>1</v>
          </cell>
          <cell r="H6640" t="str">
            <v>钢板t6/Q460D</v>
          </cell>
        </row>
        <row r="6640">
          <cell r="J6640" t="str">
            <v>激光作业</v>
          </cell>
          <cell r="K6640">
            <v>4.76</v>
          </cell>
          <cell r="L6640" t="str">
            <v>激光拾件</v>
          </cell>
          <cell r="M6640">
            <v>3.08</v>
          </cell>
          <cell r="N6640" t="str">
            <v>折弯</v>
          </cell>
          <cell r="O6640">
            <v>22.66</v>
          </cell>
          <cell r="P6640" t="str">
            <v>转</v>
          </cell>
          <cell r="Q6640">
            <v>0</v>
          </cell>
          <cell r="R6640">
            <v>0</v>
          </cell>
          <cell r="S6640">
            <v>0</v>
          </cell>
          <cell r="T6640">
            <v>0</v>
          </cell>
          <cell r="U6640">
            <v>0</v>
          </cell>
          <cell r="V6640">
            <v>0</v>
          </cell>
          <cell r="W6640">
            <v>0</v>
          </cell>
          <cell r="X6640">
            <v>0</v>
          </cell>
          <cell r="Y6640">
            <v>0</v>
          </cell>
          <cell r="Z6640">
            <v>0</v>
          </cell>
          <cell r="AA6640">
            <v>0</v>
          </cell>
          <cell r="AB6640">
            <v>0</v>
          </cell>
          <cell r="AC6640">
            <v>0</v>
          </cell>
          <cell r="AD6640">
            <v>0</v>
          </cell>
        </row>
        <row r="6640">
          <cell r="AH6640" t="str">
            <v>1452×280</v>
          </cell>
        </row>
        <row r="6640">
          <cell r="AN6640" t="str">
            <v>工艺附图</v>
          </cell>
          <cell r="AO6640" t="str">
            <v>2320C</v>
          </cell>
          <cell r="AP6640">
            <v>3</v>
          </cell>
          <cell r="AQ6640">
            <v>25007</v>
          </cell>
        </row>
        <row r="6641">
          <cell r="A6641">
            <v>6643</v>
          </cell>
          <cell r="B6641">
            <v>3</v>
          </cell>
          <cell r="C6641">
            <v>45741</v>
          </cell>
        </row>
        <row r="6641">
          <cell r="E6641" t="str">
            <v>2320C-59011600</v>
          </cell>
          <cell r="F6641" t="str">
            <v>天线塔座</v>
          </cell>
          <cell r="G6641">
            <v>1</v>
          </cell>
        </row>
        <row r="6641">
          <cell r="J6641" t="str">
            <v>定位焊1</v>
          </cell>
          <cell r="K6641">
            <v>960</v>
          </cell>
          <cell r="L6641" t="str">
            <v>焊接1</v>
          </cell>
          <cell r="M6641">
            <v>720</v>
          </cell>
          <cell r="N6641" t="str">
            <v>定位焊2</v>
          </cell>
          <cell r="O6641">
            <v>240</v>
          </cell>
          <cell r="P6641" t="str">
            <v>焊接2</v>
          </cell>
          <cell r="Q6641">
            <v>300</v>
          </cell>
          <cell r="R6641" t="str">
            <v>打磨</v>
          </cell>
          <cell r="S6641">
            <v>1200</v>
          </cell>
          <cell r="T6641" t="str">
            <v>校正</v>
          </cell>
          <cell r="U6641">
            <v>45</v>
          </cell>
          <cell r="V6641" t="str">
            <v>转</v>
          </cell>
          <cell r="W6641">
            <v>0</v>
          </cell>
          <cell r="X6641">
            <v>0</v>
          </cell>
          <cell r="Y6641">
            <v>0</v>
          </cell>
          <cell r="Z6641">
            <v>0</v>
          </cell>
          <cell r="AA6641">
            <v>0</v>
          </cell>
          <cell r="AB6641">
            <v>0</v>
          </cell>
          <cell r="AC6641">
            <v>0</v>
          </cell>
          <cell r="AD6641">
            <v>0</v>
          </cell>
        </row>
        <row r="6641">
          <cell r="AO6641" t="str">
            <v>2320C</v>
          </cell>
          <cell r="AP6641">
            <v>3</v>
          </cell>
          <cell r="AQ6641">
            <v>25007</v>
          </cell>
        </row>
        <row r="6642">
          <cell r="A6642">
            <v>6644</v>
          </cell>
          <cell r="B6642">
            <v>36</v>
          </cell>
          <cell r="C6642">
            <v>45741</v>
          </cell>
        </row>
        <row r="6642">
          <cell r="E6642" t="str">
            <v>2320C-59011601</v>
          </cell>
          <cell r="F6642" t="str">
            <v>筋板1</v>
          </cell>
          <cell r="G6642">
            <v>12</v>
          </cell>
          <cell r="H6642" t="str">
            <v>钢板t6/Q460D</v>
          </cell>
        </row>
        <row r="6642">
          <cell r="J6642" t="str">
            <v>激光作业</v>
          </cell>
          <cell r="K6642">
            <v>0.9</v>
          </cell>
          <cell r="L6642" t="str">
            <v>激光拾件</v>
          </cell>
          <cell r="M6642">
            <v>0.5</v>
          </cell>
          <cell r="N6642" t="str">
            <v>铣边机</v>
          </cell>
          <cell r="O6642">
            <v>3.5</v>
          </cell>
          <cell r="P6642" t="str">
            <v>转</v>
          </cell>
          <cell r="Q6642">
            <v>0</v>
          </cell>
          <cell r="R6642">
            <v>0</v>
          </cell>
          <cell r="S6642">
            <v>0</v>
          </cell>
          <cell r="T6642">
            <v>0</v>
          </cell>
          <cell r="U6642">
            <v>0</v>
          </cell>
          <cell r="V6642">
            <v>0</v>
          </cell>
          <cell r="W6642">
            <v>0</v>
          </cell>
          <cell r="X6642">
            <v>0</v>
          </cell>
          <cell r="Y6642">
            <v>0</v>
          </cell>
          <cell r="Z6642">
            <v>0</v>
          </cell>
          <cell r="AA6642">
            <v>0</v>
          </cell>
          <cell r="AB6642">
            <v>0</v>
          </cell>
          <cell r="AC6642">
            <v>0</v>
          </cell>
          <cell r="AD6642">
            <v>0</v>
          </cell>
        </row>
        <row r="6642">
          <cell r="AH6642" t="str">
            <v>344×270</v>
          </cell>
        </row>
        <row r="6642">
          <cell r="AO6642" t="str">
            <v>2320C</v>
          </cell>
          <cell r="AP6642">
            <v>3</v>
          </cell>
          <cell r="AQ6642">
            <v>25007</v>
          </cell>
        </row>
        <row r="6643">
          <cell r="A6643">
            <v>6645</v>
          </cell>
          <cell r="B6643">
            <v>6</v>
          </cell>
          <cell r="C6643">
            <v>45741</v>
          </cell>
        </row>
        <row r="6643">
          <cell r="E6643" t="str">
            <v>2320C-59011602</v>
          </cell>
          <cell r="F6643" t="str">
            <v>筋板2</v>
          </cell>
          <cell r="G6643">
            <v>2</v>
          </cell>
          <cell r="H6643" t="str">
            <v>钢板t6/Q460D</v>
          </cell>
        </row>
        <row r="6643">
          <cell r="J6643" t="str">
            <v>激光作业</v>
          </cell>
          <cell r="K6643">
            <v>0.8</v>
          </cell>
          <cell r="L6643" t="str">
            <v>激光拾件</v>
          </cell>
          <cell r="M6643">
            <v>0.8</v>
          </cell>
          <cell r="N6643" t="str">
            <v>转</v>
          </cell>
          <cell r="O6643">
            <v>0</v>
          </cell>
          <cell r="P6643">
            <v>0</v>
          </cell>
          <cell r="Q6643">
            <v>0</v>
          </cell>
          <cell r="R6643">
            <v>0</v>
          </cell>
          <cell r="S6643">
            <v>0</v>
          </cell>
          <cell r="T6643">
            <v>0</v>
          </cell>
          <cell r="U6643">
            <v>0</v>
          </cell>
          <cell r="V6643">
            <v>0</v>
          </cell>
          <cell r="W6643">
            <v>0</v>
          </cell>
          <cell r="X6643">
            <v>0</v>
          </cell>
          <cell r="Y6643">
            <v>0</v>
          </cell>
          <cell r="Z6643">
            <v>0</v>
          </cell>
          <cell r="AA6643">
            <v>0</v>
          </cell>
          <cell r="AB6643">
            <v>0</v>
          </cell>
          <cell r="AC6643">
            <v>0</v>
          </cell>
          <cell r="AD6643">
            <v>0</v>
          </cell>
        </row>
        <row r="6643">
          <cell r="AH6643" t="str">
            <v>234×137</v>
          </cell>
        </row>
        <row r="6643">
          <cell r="AO6643" t="str">
            <v>2320C</v>
          </cell>
          <cell r="AP6643">
            <v>3</v>
          </cell>
          <cell r="AQ6643">
            <v>25007</v>
          </cell>
        </row>
        <row r="6644">
          <cell r="A6644">
            <v>6646</v>
          </cell>
          <cell r="B6644">
            <v>3</v>
          </cell>
          <cell r="C6644">
            <v>45741</v>
          </cell>
        </row>
        <row r="6644">
          <cell r="E6644" t="str">
            <v>2320C-59011603</v>
          </cell>
          <cell r="F6644" t="str">
            <v>环板1</v>
          </cell>
          <cell r="G6644">
            <v>1</v>
          </cell>
          <cell r="H6644" t="str">
            <v>钢板t6/Q460D</v>
          </cell>
        </row>
        <row r="6644">
          <cell r="J6644" t="str">
            <v>激光作业</v>
          </cell>
          <cell r="K6644">
            <v>8.12</v>
          </cell>
          <cell r="L6644" t="str">
            <v>激光拾件</v>
          </cell>
          <cell r="M6644">
            <v>5.32</v>
          </cell>
          <cell r="N6644" t="str">
            <v>打坡口</v>
          </cell>
          <cell r="O6644">
            <v>36.3</v>
          </cell>
          <cell r="P6644" t="str">
            <v>卷筒</v>
          </cell>
          <cell r="Q6644">
            <v>25</v>
          </cell>
          <cell r="R6644" t="str">
            <v>定位焊</v>
          </cell>
          <cell r="S6644">
            <v>10.2</v>
          </cell>
          <cell r="T6644" t="str">
            <v>焊接</v>
          </cell>
          <cell r="U6644">
            <v>6.8</v>
          </cell>
          <cell r="V6644" t="str">
            <v>打磨</v>
          </cell>
          <cell r="W6644">
            <v>4</v>
          </cell>
          <cell r="X6644" t="str">
            <v>校正</v>
          </cell>
          <cell r="Y6644">
            <v>0</v>
          </cell>
          <cell r="Z6644" t="str">
            <v>转</v>
          </cell>
          <cell r="AA6644">
            <v>0</v>
          </cell>
          <cell r="AB6644">
            <v>0</v>
          </cell>
          <cell r="AC6644">
            <v>0</v>
          </cell>
          <cell r="AD6644">
            <v>0</v>
          </cell>
        </row>
        <row r="6644">
          <cell r="AH6644" t="str">
            <v>2845×270</v>
          </cell>
        </row>
        <row r="6644">
          <cell r="AO6644" t="str">
            <v>2320C</v>
          </cell>
          <cell r="AP6644">
            <v>3</v>
          </cell>
          <cell r="AQ6644">
            <v>25007</v>
          </cell>
        </row>
        <row r="6645">
          <cell r="A6645">
            <v>6647</v>
          </cell>
          <cell r="B6645">
            <v>3</v>
          </cell>
          <cell r="C6645">
            <v>45741</v>
          </cell>
        </row>
        <row r="6645">
          <cell r="E6645" t="str">
            <v>2320C-59011604</v>
          </cell>
          <cell r="F6645" t="str">
            <v>环板2</v>
          </cell>
          <cell r="G6645">
            <v>1</v>
          </cell>
          <cell r="H6645" t="str">
            <v>钢板t6/Q460D</v>
          </cell>
        </row>
        <row r="6645">
          <cell r="J6645" t="str">
            <v>激光作业</v>
          </cell>
          <cell r="K6645">
            <v>12.74</v>
          </cell>
          <cell r="L6645" t="str">
            <v>激光拾件</v>
          </cell>
          <cell r="M6645">
            <v>8.58</v>
          </cell>
          <cell r="N6645" t="str">
            <v>打坡口</v>
          </cell>
          <cell r="O6645">
            <v>55</v>
          </cell>
          <cell r="P6645" t="str">
            <v>卷筒</v>
          </cell>
          <cell r="Q6645">
            <v>35</v>
          </cell>
          <cell r="R6645" t="str">
            <v>定位焊</v>
          </cell>
          <cell r="S6645">
            <v>10.2</v>
          </cell>
          <cell r="T6645" t="str">
            <v>焊接</v>
          </cell>
          <cell r="U6645">
            <v>6.8</v>
          </cell>
          <cell r="V6645" t="str">
            <v>打磨</v>
          </cell>
          <cell r="W6645">
            <v>4</v>
          </cell>
          <cell r="X6645" t="str">
            <v>校正</v>
          </cell>
          <cell r="Y6645">
            <v>0</v>
          </cell>
          <cell r="Z6645" t="str">
            <v>手工等离子</v>
          </cell>
          <cell r="AA6645">
            <v>21.6</v>
          </cell>
          <cell r="AB6645" t="str">
            <v>打磨</v>
          </cell>
          <cell r="AC6645">
            <v>2.5</v>
          </cell>
          <cell r="AD6645" t="str">
            <v>转</v>
          </cell>
        </row>
        <row r="6645">
          <cell r="AH6645" t="str">
            <v>5055.4×234</v>
          </cell>
        </row>
        <row r="6645">
          <cell r="AN6645" t="str">
            <v>工艺附图</v>
          </cell>
          <cell r="AO6645" t="str">
            <v>2320C</v>
          </cell>
          <cell r="AP6645">
            <v>3</v>
          </cell>
          <cell r="AQ6645">
            <v>25007</v>
          </cell>
        </row>
        <row r="6646">
          <cell r="A6646">
            <v>6648</v>
          </cell>
          <cell r="B6646">
            <v>3</v>
          </cell>
          <cell r="C6646">
            <v>45741</v>
          </cell>
        </row>
        <row r="6646">
          <cell r="E6646" t="str">
            <v>2320C-59011604</v>
          </cell>
          <cell r="F6646" t="str">
            <v>环板2</v>
          </cell>
          <cell r="G6646">
            <v>1</v>
          </cell>
          <cell r="H6646" t="str">
            <v>钢板t6/Q460D</v>
          </cell>
        </row>
        <row r="6646">
          <cell r="J6646" t="str">
            <v>校正</v>
          </cell>
          <cell r="K6646">
            <v>0</v>
          </cell>
          <cell r="L6646" t="str">
            <v>手工等离子</v>
          </cell>
          <cell r="M6646">
            <v>21.6</v>
          </cell>
          <cell r="N6646" t="str">
            <v>打磨</v>
          </cell>
          <cell r="O6646">
            <v>2.5</v>
          </cell>
          <cell r="P6646" t="str">
            <v>转</v>
          </cell>
        </row>
        <row r="6646">
          <cell r="AH6646" t="str">
            <v>5055.4×234</v>
          </cell>
        </row>
        <row r="6646">
          <cell r="AN6646" t="str">
            <v>工艺附图</v>
          </cell>
          <cell r="AO6646" t="str">
            <v>2320C</v>
          </cell>
          <cell r="AP6646">
            <v>3</v>
          </cell>
          <cell r="AQ6646">
            <v>25007</v>
          </cell>
        </row>
        <row r="6647">
          <cell r="A6647">
            <v>6649</v>
          </cell>
          <cell r="B6647">
            <v>12</v>
          </cell>
          <cell r="C6647">
            <v>45741</v>
          </cell>
        </row>
        <row r="6647">
          <cell r="E6647" t="str">
            <v>2320C-59011605</v>
          </cell>
          <cell r="F6647" t="str">
            <v>封板1</v>
          </cell>
          <cell r="G6647">
            <v>4</v>
          </cell>
          <cell r="H6647" t="str">
            <v>钢板t6/Q460D</v>
          </cell>
        </row>
        <row r="6647">
          <cell r="J6647" t="str">
            <v>激光作业</v>
          </cell>
          <cell r="K6647">
            <v>0.6</v>
          </cell>
          <cell r="L6647" t="str">
            <v>激光拾件</v>
          </cell>
          <cell r="M6647">
            <v>0.5</v>
          </cell>
          <cell r="N6647" t="str">
            <v>铣边机</v>
          </cell>
          <cell r="O6647">
            <v>4</v>
          </cell>
          <cell r="P6647" t="str">
            <v>转</v>
          </cell>
          <cell r="Q6647">
            <v>0</v>
          </cell>
          <cell r="R6647">
            <v>0</v>
          </cell>
          <cell r="S6647">
            <v>0</v>
          </cell>
          <cell r="T6647">
            <v>0</v>
          </cell>
          <cell r="U6647">
            <v>0</v>
          </cell>
          <cell r="V6647">
            <v>0</v>
          </cell>
          <cell r="W6647">
            <v>0</v>
          </cell>
          <cell r="X6647">
            <v>0</v>
          </cell>
          <cell r="Y6647">
            <v>0</v>
          </cell>
          <cell r="Z6647">
            <v>0</v>
          </cell>
          <cell r="AA6647">
            <v>0</v>
          </cell>
          <cell r="AB6647">
            <v>0</v>
          </cell>
          <cell r="AC6647">
            <v>0</v>
          </cell>
          <cell r="AD6647">
            <v>0</v>
          </cell>
        </row>
        <row r="6647">
          <cell r="AH6647" t="str">
            <v>295×232</v>
          </cell>
        </row>
        <row r="6647">
          <cell r="AO6647" t="str">
            <v>2320C</v>
          </cell>
          <cell r="AP6647">
            <v>3</v>
          </cell>
          <cell r="AQ6647">
            <v>25007</v>
          </cell>
        </row>
        <row r="6648">
          <cell r="A6648">
            <v>6650</v>
          </cell>
          <cell r="B6648">
            <v>6</v>
          </cell>
          <cell r="C6648">
            <v>45741</v>
          </cell>
        </row>
        <row r="6648">
          <cell r="E6648" t="str">
            <v>2320C-59011606</v>
          </cell>
          <cell r="F6648" t="str">
            <v>侧板</v>
          </cell>
          <cell r="G6648">
            <v>2</v>
          </cell>
          <cell r="H6648" t="str">
            <v>钢板t6/Q460D</v>
          </cell>
        </row>
        <row r="6648">
          <cell r="J6648" t="str">
            <v>激光作业</v>
          </cell>
          <cell r="K6648">
            <v>1.6</v>
          </cell>
          <cell r="L6648" t="str">
            <v>激光拾件</v>
          </cell>
          <cell r="M6648">
            <v>0.96</v>
          </cell>
          <cell r="N6648" t="str">
            <v>铣边机</v>
          </cell>
          <cell r="O6648">
            <v>9.8</v>
          </cell>
          <cell r="P6648" t="str">
            <v>转</v>
          </cell>
          <cell r="Q6648">
            <v>0</v>
          </cell>
          <cell r="R6648">
            <v>0</v>
          </cell>
          <cell r="S6648">
            <v>0</v>
          </cell>
          <cell r="T6648">
            <v>0</v>
          </cell>
          <cell r="U6648">
            <v>0</v>
          </cell>
          <cell r="V6648">
            <v>0</v>
          </cell>
          <cell r="W6648">
            <v>0</v>
          </cell>
          <cell r="X6648">
            <v>0</v>
          </cell>
          <cell r="Y6648">
            <v>0</v>
          </cell>
          <cell r="Z6648">
            <v>0</v>
          </cell>
          <cell r="AA6648">
            <v>0</v>
          </cell>
          <cell r="AB6648">
            <v>0</v>
          </cell>
          <cell r="AC6648">
            <v>0</v>
          </cell>
          <cell r="AD6648">
            <v>0</v>
          </cell>
        </row>
        <row r="6648">
          <cell r="AH6648" t="str">
            <v>673×268</v>
          </cell>
        </row>
        <row r="6648">
          <cell r="AO6648" t="str">
            <v>2320C</v>
          </cell>
          <cell r="AP6648">
            <v>3</v>
          </cell>
          <cell r="AQ6648">
            <v>25007</v>
          </cell>
        </row>
        <row r="6649">
          <cell r="A6649">
            <v>6651</v>
          </cell>
          <cell r="B6649">
            <v>6</v>
          </cell>
          <cell r="C6649">
            <v>45741</v>
          </cell>
        </row>
        <row r="6649">
          <cell r="E6649" t="str">
            <v>2320C-59011607</v>
          </cell>
          <cell r="F6649" t="str">
            <v>侧板</v>
          </cell>
          <cell r="G6649">
            <v>2</v>
          </cell>
          <cell r="H6649" t="str">
            <v>钢板t6/Q460D</v>
          </cell>
        </row>
        <row r="6649">
          <cell r="J6649" t="str">
            <v>激光作业</v>
          </cell>
          <cell r="K6649">
            <v>1.6</v>
          </cell>
          <cell r="L6649" t="str">
            <v>激光拾件</v>
          </cell>
          <cell r="M6649">
            <v>0.96</v>
          </cell>
          <cell r="N6649" t="str">
            <v>铣边机</v>
          </cell>
          <cell r="O6649">
            <v>10.5</v>
          </cell>
          <cell r="P6649" t="str">
            <v>转</v>
          </cell>
          <cell r="Q6649">
            <v>0</v>
          </cell>
          <cell r="R6649">
            <v>0</v>
          </cell>
          <cell r="S6649">
            <v>0</v>
          </cell>
          <cell r="T6649">
            <v>0</v>
          </cell>
          <cell r="U6649">
            <v>0</v>
          </cell>
          <cell r="V6649">
            <v>0</v>
          </cell>
          <cell r="W6649">
            <v>0</v>
          </cell>
          <cell r="X6649">
            <v>0</v>
          </cell>
          <cell r="Y6649">
            <v>0</v>
          </cell>
          <cell r="Z6649">
            <v>0</v>
          </cell>
          <cell r="AA6649">
            <v>0</v>
          </cell>
          <cell r="AB6649">
            <v>0</v>
          </cell>
          <cell r="AC6649">
            <v>0</v>
          </cell>
          <cell r="AD6649">
            <v>0</v>
          </cell>
        </row>
        <row r="6649">
          <cell r="AH6649" t="str">
            <v>735×268</v>
          </cell>
        </row>
        <row r="6649">
          <cell r="AO6649" t="str">
            <v>2320C</v>
          </cell>
          <cell r="AP6649">
            <v>3</v>
          </cell>
          <cell r="AQ6649">
            <v>25007</v>
          </cell>
        </row>
        <row r="6650">
          <cell r="A6650">
            <v>6652</v>
          </cell>
          <cell r="B6650">
            <v>12</v>
          </cell>
          <cell r="C6650">
            <v>45741</v>
          </cell>
        </row>
        <row r="6650">
          <cell r="E6650" t="str">
            <v>2320C-59011608</v>
          </cell>
          <cell r="F6650" t="str">
            <v>封板2</v>
          </cell>
          <cell r="G6650">
            <v>4</v>
          </cell>
          <cell r="H6650" t="str">
            <v>钢板t6/Q460D</v>
          </cell>
        </row>
        <row r="6650">
          <cell r="J6650" t="str">
            <v>激光作业</v>
          </cell>
          <cell r="K6650">
            <v>0.4</v>
          </cell>
          <cell r="L6650" t="str">
            <v>激光拾件</v>
          </cell>
          <cell r="M6650">
            <v>0.5</v>
          </cell>
          <cell r="N6650" t="str">
            <v>铣边机</v>
          </cell>
          <cell r="O6650">
            <v>2.5</v>
          </cell>
          <cell r="P6650" t="str">
            <v>转</v>
          </cell>
          <cell r="Q6650">
            <v>0</v>
          </cell>
          <cell r="R6650">
            <v>0</v>
          </cell>
          <cell r="S6650">
            <v>0</v>
          </cell>
          <cell r="T6650">
            <v>0</v>
          </cell>
          <cell r="U6650">
            <v>0</v>
          </cell>
          <cell r="V6650">
            <v>0</v>
          </cell>
          <cell r="W6650">
            <v>0</v>
          </cell>
          <cell r="X6650">
            <v>0</v>
          </cell>
          <cell r="Y6650">
            <v>0</v>
          </cell>
          <cell r="Z6650">
            <v>0</v>
          </cell>
          <cell r="AA6650">
            <v>0</v>
          </cell>
          <cell r="AB6650">
            <v>0</v>
          </cell>
          <cell r="AC6650">
            <v>0</v>
          </cell>
          <cell r="AD6650">
            <v>0</v>
          </cell>
        </row>
        <row r="6650">
          <cell r="AH6650" t="str">
            <v>232×91</v>
          </cell>
        </row>
        <row r="6650">
          <cell r="AO6650" t="str">
            <v>2320C</v>
          </cell>
          <cell r="AP6650">
            <v>3</v>
          </cell>
          <cell r="AQ6650">
            <v>25007</v>
          </cell>
        </row>
        <row r="6651">
          <cell r="A6651">
            <v>6653</v>
          </cell>
          <cell r="B6651">
            <v>6</v>
          </cell>
          <cell r="C6651">
            <v>45741</v>
          </cell>
        </row>
        <row r="6651">
          <cell r="E6651" t="str">
            <v>2320C-59011609</v>
          </cell>
          <cell r="F6651" t="str">
            <v>弯板1</v>
          </cell>
          <cell r="G6651">
            <v>2</v>
          </cell>
          <cell r="H6651" t="str">
            <v>钢板t6/Q460D</v>
          </cell>
        </row>
        <row r="6651">
          <cell r="J6651" t="str">
            <v>激光作业</v>
          </cell>
          <cell r="K6651">
            <v>2.56</v>
          </cell>
          <cell r="L6651" t="str">
            <v>激光拾件</v>
          </cell>
          <cell r="M6651">
            <v>1.28</v>
          </cell>
          <cell r="N6651" t="str">
            <v>铣边机</v>
          </cell>
          <cell r="O6651">
            <v>9.1</v>
          </cell>
          <cell r="P6651" t="str">
            <v>折弯</v>
          </cell>
          <cell r="Q6651">
            <v>2.72</v>
          </cell>
          <cell r="R6651" t="str">
            <v>转</v>
          </cell>
          <cell r="S6651">
            <v>0</v>
          </cell>
          <cell r="T6651">
            <v>0</v>
          </cell>
          <cell r="U6651">
            <v>0</v>
          </cell>
          <cell r="V6651">
            <v>0</v>
          </cell>
          <cell r="W6651">
            <v>0</v>
          </cell>
          <cell r="X6651">
            <v>0</v>
          </cell>
          <cell r="Y6651">
            <v>0</v>
          </cell>
          <cell r="Z6651">
            <v>0</v>
          </cell>
          <cell r="AA6651">
            <v>0</v>
          </cell>
          <cell r="AB6651">
            <v>0</v>
          </cell>
          <cell r="AC6651">
            <v>0</v>
          </cell>
          <cell r="AD6651">
            <v>0</v>
          </cell>
        </row>
        <row r="6651">
          <cell r="AH6651" t="str">
            <v>977×234</v>
          </cell>
        </row>
        <row r="6651">
          <cell r="AN6651" t="str">
            <v>工艺附图</v>
          </cell>
          <cell r="AO6651" t="str">
            <v>2320C</v>
          </cell>
          <cell r="AP6651">
            <v>3</v>
          </cell>
          <cell r="AQ6651">
            <v>25007</v>
          </cell>
        </row>
        <row r="6652">
          <cell r="A6652">
            <v>6654</v>
          </cell>
          <cell r="B6652">
            <v>6</v>
          </cell>
          <cell r="C6652">
            <v>45741</v>
          </cell>
        </row>
        <row r="6652">
          <cell r="E6652" t="str">
            <v>2320C-59011610</v>
          </cell>
          <cell r="F6652" t="str">
            <v>封板3</v>
          </cell>
          <cell r="G6652">
            <v>2</v>
          </cell>
          <cell r="H6652" t="str">
            <v>钢板t6/Q460D</v>
          </cell>
        </row>
        <row r="6652">
          <cell r="J6652" t="str">
            <v>激光作业</v>
          </cell>
          <cell r="K6652">
            <v>1.6</v>
          </cell>
          <cell r="L6652" t="str">
            <v>激光拾件</v>
          </cell>
          <cell r="M6652">
            <v>0.96</v>
          </cell>
          <cell r="N6652" t="str">
            <v>铣边机</v>
          </cell>
          <cell r="O6652">
            <v>6</v>
          </cell>
          <cell r="P6652" t="str">
            <v>转</v>
          </cell>
          <cell r="Q6652">
            <v>0</v>
          </cell>
          <cell r="R6652">
            <v>0</v>
          </cell>
          <cell r="S6652">
            <v>0</v>
          </cell>
          <cell r="T6652">
            <v>0</v>
          </cell>
          <cell r="U6652">
            <v>0</v>
          </cell>
          <cell r="V6652">
            <v>0</v>
          </cell>
          <cell r="W6652">
            <v>0</v>
          </cell>
          <cell r="X6652">
            <v>0</v>
          </cell>
          <cell r="Y6652">
            <v>0</v>
          </cell>
          <cell r="Z6652">
            <v>0</v>
          </cell>
          <cell r="AA6652">
            <v>0</v>
          </cell>
          <cell r="AB6652">
            <v>0</v>
          </cell>
          <cell r="AC6652">
            <v>0</v>
          </cell>
          <cell r="AD6652">
            <v>0</v>
          </cell>
        </row>
        <row r="6652">
          <cell r="AH6652" t="str">
            <v>520×440</v>
          </cell>
        </row>
        <row r="6652">
          <cell r="AO6652" t="str">
            <v>2320C</v>
          </cell>
          <cell r="AP6652">
            <v>3</v>
          </cell>
          <cell r="AQ6652">
            <v>25007</v>
          </cell>
        </row>
        <row r="6653">
          <cell r="A6653">
            <v>6655</v>
          </cell>
          <cell r="B6653">
            <v>12</v>
          </cell>
          <cell r="C6653">
            <v>45741</v>
          </cell>
        </row>
        <row r="6653">
          <cell r="E6653" t="str">
            <v>2320C-59011611</v>
          </cell>
          <cell r="F6653" t="str">
            <v>封板4</v>
          </cell>
          <cell r="G6653">
            <v>4</v>
          </cell>
          <cell r="H6653" t="str">
            <v>钢板t6/Q460D</v>
          </cell>
        </row>
        <row r="6653">
          <cell r="J6653" t="str">
            <v>激光作业</v>
          </cell>
          <cell r="K6653">
            <v>0.4</v>
          </cell>
          <cell r="L6653" t="str">
            <v>激光拾件</v>
          </cell>
          <cell r="M6653">
            <v>0.5</v>
          </cell>
          <cell r="N6653" t="str">
            <v>铣边机</v>
          </cell>
          <cell r="O6653">
            <v>2.5</v>
          </cell>
          <cell r="P6653" t="str">
            <v>转</v>
          </cell>
          <cell r="Q6653">
            <v>0</v>
          </cell>
          <cell r="R6653">
            <v>0</v>
          </cell>
          <cell r="S6653">
            <v>0</v>
          </cell>
          <cell r="T6653">
            <v>0</v>
          </cell>
          <cell r="U6653">
            <v>0</v>
          </cell>
          <cell r="V6653">
            <v>0</v>
          </cell>
          <cell r="W6653">
            <v>0</v>
          </cell>
          <cell r="X6653">
            <v>0</v>
          </cell>
          <cell r="Y6653">
            <v>0</v>
          </cell>
          <cell r="Z6653">
            <v>0</v>
          </cell>
          <cell r="AA6653">
            <v>0</v>
          </cell>
          <cell r="AB6653">
            <v>0</v>
          </cell>
          <cell r="AC6653">
            <v>0</v>
          </cell>
          <cell r="AD6653">
            <v>0</v>
          </cell>
        </row>
        <row r="6653">
          <cell r="AH6653" t="str">
            <v>246×75</v>
          </cell>
        </row>
        <row r="6653">
          <cell r="AO6653" t="str">
            <v>2320C</v>
          </cell>
          <cell r="AP6653">
            <v>3</v>
          </cell>
          <cell r="AQ6653">
            <v>25007</v>
          </cell>
        </row>
        <row r="6654">
          <cell r="A6654">
            <v>6656</v>
          </cell>
          <cell r="B6654">
            <v>12</v>
          </cell>
          <cell r="C6654">
            <v>45741</v>
          </cell>
        </row>
        <row r="6654">
          <cell r="E6654" t="str">
            <v>2320C-59011612</v>
          </cell>
          <cell r="F6654" t="str">
            <v>筋板3</v>
          </cell>
          <cell r="G6654">
            <v>4</v>
          </cell>
          <cell r="H6654" t="str">
            <v>钢板t6/Q460D</v>
          </cell>
        </row>
        <row r="6654">
          <cell r="J6654" t="str">
            <v>激光作业</v>
          </cell>
          <cell r="K6654">
            <v>0.9</v>
          </cell>
          <cell r="L6654" t="str">
            <v>激光拾件</v>
          </cell>
          <cell r="M6654">
            <v>0.5</v>
          </cell>
          <cell r="N6654" t="str">
            <v>铣边机</v>
          </cell>
          <cell r="O6654">
            <v>3.5</v>
          </cell>
          <cell r="P6654" t="str">
            <v>转</v>
          </cell>
          <cell r="Q6654">
            <v>0</v>
          </cell>
          <cell r="R6654">
            <v>0</v>
          </cell>
          <cell r="S6654">
            <v>0</v>
          </cell>
          <cell r="T6654">
            <v>0</v>
          </cell>
          <cell r="U6654">
            <v>0</v>
          </cell>
          <cell r="V6654">
            <v>0</v>
          </cell>
          <cell r="W6654">
            <v>0</v>
          </cell>
          <cell r="X6654">
            <v>0</v>
          </cell>
          <cell r="Y6654">
            <v>0</v>
          </cell>
          <cell r="Z6654">
            <v>0</v>
          </cell>
          <cell r="AA6654">
            <v>0</v>
          </cell>
          <cell r="AB6654">
            <v>0</v>
          </cell>
          <cell r="AC6654">
            <v>0</v>
          </cell>
          <cell r="AD6654">
            <v>0</v>
          </cell>
        </row>
        <row r="6654">
          <cell r="AH6654" t="str">
            <v>344×270</v>
          </cell>
        </row>
        <row r="6654">
          <cell r="AO6654" t="str">
            <v>2320C</v>
          </cell>
          <cell r="AP6654">
            <v>3</v>
          </cell>
          <cell r="AQ6654">
            <v>25007</v>
          </cell>
        </row>
        <row r="6655">
          <cell r="A6655">
            <v>6657</v>
          </cell>
          <cell r="B6655">
            <v>12</v>
          </cell>
          <cell r="C6655">
            <v>45741</v>
          </cell>
        </row>
        <row r="6655">
          <cell r="E6655" t="str">
            <v>2320C-59011613</v>
          </cell>
          <cell r="F6655" t="str">
            <v>筋板4</v>
          </cell>
          <cell r="G6655">
            <v>4</v>
          </cell>
          <cell r="H6655" t="str">
            <v>钢板t6/Q460D</v>
          </cell>
        </row>
        <row r="6655">
          <cell r="J6655" t="str">
            <v>激光作业</v>
          </cell>
          <cell r="K6655">
            <v>0.5</v>
          </cell>
          <cell r="L6655" t="str">
            <v>激光拾件</v>
          </cell>
          <cell r="M6655">
            <v>0.5</v>
          </cell>
          <cell r="N6655" t="str">
            <v>转</v>
          </cell>
          <cell r="O6655">
            <v>0</v>
          </cell>
          <cell r="P6655">
            <v>0</v>
          </cell>
          <cell r="Q6655">
            <v>0</v>
          </cell>
          <cell r="R6655">
            <v>0</v>
          </cell>
          <cell r="S6655">
            <v>0</v>
          </cell>
          <cell r="T6655">
            <v>0</v>
          </cell>
          <cell r="U6655">
            <v>0</v>
          </cell>
          <cell r="V6655">
            <v>0</v>
          </cell>
          <cell r="W6655">
            <v>0</v>
          </cell>
          <cell r="X6655">
            <v>0</v>
          </cell>
          <cell r="Y6655">
            <v>0</v>
          </cell>
          <cell r="Z6655">
            <v>0</v>
          </cell>
          <cell r="AA6655">
            <v>0</v>
          </cell>
          <cell r="AB6655">
            <v>0</v>
          </cell>
          <cell r="AC6655">
            <v>0</v>
          </cell>
          <cell r="AD6655">
            <v>0</v>
          </cell>
        </row>
        <row r="6655">
          <cell r="AH6655" t="str">
            <v>132×75</v>
          </cell>
        </row>
        <row r="6655">
          <cell r="AO6655" t="str">
            <v>2320C</v>
          </cell>
          <cell r="AP6655">
            <v>3</v>
          </cell>
          <cell r="AQ6655">
            <v>25007</v>
          </cell>
        </row>
        <row r="6656">
          <cell r="A6656">
            <v>6658</v>
          </cell>
          <cell r="B6656">
            <v>12</v>
          </cell>
          <cell r="C6656">
            <v>45741</v>
          </cell>
        </row>
        <row r="6656">
          <cell r="E6656" t="str">
            <v>2320C-59011614</v>
          </cell>
          <cell r="F6656" t="str">
            <v>封板5</v>
          </cell>
          <cell r="G6656">
            <v>4</v>
          </cell>
          <cell r="H6656" t="str">
            <v>钢板t6/Q460D</v>
          </cell>
        </row>
        <row r="6656">
          <cell r="J6656" t="str">
            <v>激光作业</v>
          </cell>
          <cell r="K6656">
            <v>0.6</v>
          </cell>
          <cell r="L6656" t="str">
            <v>激光拾件</v>
          </cell>
          <cell r="M6656">
            <v>0.5</v>
          </cell>
          <cell r="N6656" t="str">
            <v>铣边机</v>
          </cell>
          <cell r="O6656">
            <v>4</v>
          </cell>
          <cell r="P6656" t="str">
            <v>转</v>
          </cell>
          <cell r="Q6656">
            <v>0</v>
          </cell>
          <cell r="R6656">
            <v>0</v>
          </cell>
          <cell r="S6656">
            <v>0</v>
          </cell>
          <cell r="T6656">
            <v>0</v>
          </cell>
          <cell r="U6656">
            <v>0</v>
          </cell>
          <cell r="V6656">
            <v>0</v>
          </cell>
          <cell r="W6656">
            <v>0</v>
          </cell>
          <cell r="X6656">
            <v>0</v>
          </cell>
          <cell r="Y6656">
            <v>0</v>
          </cell>
          <cell r="Z6656">
            <v>0</v>
          </cell>
          <cell r="AA6656">
            <v>0</v>
          </cell>
          <cell r="AB6656">
            <v>0</v>
          </cell>
          <cell r="AC6656">
            <v>0</v>
          </cell>
          <cell r="AD6656">
            <v>0</v>
          </cell>
        </row>
        <row r="6656">
          <cell r="AH6656" t="str">
            <v>420×75</v>
          </cell>
        </row>
        <row r="6656">
          <cell r="AO6656" t="str">
            <v>2320C</v>
          </cell>
          <cell r="AP6656">
            <v>3</v>
          </cell>
          <cell r="AQ6656">
            <v>25007</v>
          </cell>
        </row>
        <row r="6657">
          <cell r="A6657">
            <v>6659</v>
          </cell>
          <cell r="B6657">
            <v>12</v>
          </cell>
          <cell r="C6657">
            <v>45741</v>
          </cell>
        </row>
        <row r="6657">
          <cell r="E6657" t="str">
            <v>2320C-59011615</v>
          </cell>
          <cell r="F6657" t="str">
            <v>封板6</v>
          </cell>
          <cell r="G6657">
            <v>4</v>
          </cell>
          <cell r="H6657" t="str">
            <v>钢板t6/Q460D</v>
          </cell>
        </row>
        <row r="6657">
          <cell r="J6657" t="str">
            <v>激光作业</v>
          </cell>
          <cell r="K6657">
            <v>0.6</v>
          </cell>
          <cell r="L6657" t="str">
            <v>激光拾件</v>
          </cell>
          <cell r="M6657">
            <v>0.5</v>
          </cell>
          <cell r="N6657" t="str">
            <v>铣边机</v>
          </cell>
          <cell r="O6657">
            <v>4</v>
          </cell>
          <cell r="P6657" t="str">
            <v>转</v>
          </cell>
          <cell r="Q6657">
            <v>0</v>
          </cell>
          <cell r="R6657">
            <v>0</v>
          </cell>
          <cell r="S6657">
            <v>0</v>
          </cell>
          <cell r="T6657">
            <v>0</v>
          </cell>
          <cell r="U6657">
            <v>0</v>
          </cell>
          <cell r="V6657">
            <v>0</v>
          </cell>
          <cell r="W6657">
            <v>0</v>
          </cell>
          <cell r="X6657">
            <v>0</v>
          </cell>
          <cell r="Y6657">
            <v>0</v>
          </cell>
          <cell r="Z6657">
            <v>0</v>
          </cell>
          <cell r="AA6657">
            <v>0</v>
          </cell>
          <cell r="AB6657">
            <v>0</v>
          </cell>
          <cell r="AC6657">
            <v>0</v>
          </cell>
          <cell r="AD6657">
            <v>0</v>
          </cell>
        </row>
        <row r="6657">
          <cell r="AH6657" t="str">
            <v>324×232</v>
          </cell>
        </row>
        <row r="6657">
          <cell r="AO6657" t="str">
            <v>2320C</v>
          </cell>
          <cell r="AP6657">
            <v>3</v>
          </cell>
          <cell r="AQ6657">
            <v>25007</v>
          </cell>
        </row>
        <row r="6658">
          <cell r="A6658">
            <v>6660</v>
          </cell>
          <cell r="B6658">
            <v>6</v>
          </cell>
          <cell r="C6658">
            <v>45741</v>
          </cell>
        </row>
        <row r="6658">
          <cell r="E6658" t="str">
            <v>2320C-59011616</v>
          </cell>
          <cell r="F6658" t="str">
            <v>筋板5</v>
          </cell>
          <cell r="G6658">
            <v>2</v>
          </cell>
          <cell r="H6658" t="str">
            <v>钢板t6/Q460D</v>
          </cell>
        </row>
        <row r="6658">
          <cell r="J6658" t="str">
            <v>激光作业</v>
          </cell>
          <cell r="K6658">
            <v>0.96</v>
          </cell>
          <cell r="L6658" t="str">
            <v>激光拾件</v>
          </cell>
          <cell r="M6658">
            <v>0.8</v>
          </cell>
          <cell r="N6658" t="str">
            <v>转</v>
          </cell>
          <cell r="O6658">
            <v>0</v>
          </cell>
          <cell r="P6658">
            <v>0</v>
          </cell>
          <cell r="Q6658">
            <v>0</v>
          </cell>
          <cell r="R6658">
            <v>0</v>
          </cell>
          <cell r="S6658">
            <v>0</v>
          </cell>
          <cell r="T6658">
            <v>0</v>
          </cell>
          <cell r="U6658">
            <v>0</v>
          </cell>
          <cell r="V6658">
            <v>0</v>
          </cell>
          <cell r="W6658">
            <v>0</v>
          </cell>
          <cell r="X6658">
            <v>0</v>
          </cell>
          <cell r="Y6658">
            <v>0</v>
          </cell>
          <cell r="Z6658">
            <v>0</v>
          </cell>
          <cell r="AA6658">
            <v>0</v>
          </cell>
          <cell r="AB6658">
            <v>0</v>
          </cell>
          <cell r="AC6658">
            <v>0</v>
          </cell>
          <cell r="AD6658">
            <v>0</v>
          </cell>
        </row>
        <row r="6658">
          <cell r="AH6658" t="str">
            <v>234×132</v>
          </cell>
        </row>
        <row r="6658">
          <cell r="AO6658" t="str">
            <v>2320C</v>
          </cell>
          <cell r="AP6658">
            <v>3</v>
          </cell>
          <cell r="AQ6658">
            <v>25007</v>
          </cell>
        </row>
        <row r="6659">
          <cell r="A6659">
            <v>6661</v>
          </cell>
          <cell r="B6659">
            <v>6</v>
          </cell>
          <cell r="C6659">
            <v>45741</v>
          </cell>
        </row>
        <row r="6659">
          <cell r="E6659" t="str">
            <v>2320C-59011617</v>
          </cell>
          <cell r="F6659" t="str">
            <v>弯板2</v>
          </cell>
          <cell r="G6659">
            <v>2</v>
          </cell>
          <cell r="H6659" t="str">
            <v>钢板t6/Q460D</v>
          </cell>
        </row>
        <row r="6659">
          <cell r="J6659" t="str">
            <v>激光作业</v>
          </cell>
          <cell r="K6659">
            <v>2.56</v>
          </cell>
          <cell r="L6659" t="str">
            <v>激光拾件</v>
          </cell>
          <cell r="M6659">
            <v>1.28</v>
          </cell>
          <cell r="N6659" t="str">
            <v>铣边机</v>
          </cell>
          <cell r="O6659">
            <v>9.1</v>
          </cell>
          <cell r="P6659" t="str">
            <v>折弯</v>
          </cell>
          <cell r="Q6659">
            <v>2.72</v>
          </cell>
          <cell r="R6659" t="str">
            <v>转</v>
          </cell>
          <cell r="S6659">
            <v>0</v>
          </cell>
          <cell r="T6659">
            <v>0</v>
          </cell>
          <cell r="U6659">
            <v>0</v>
          </cell>
          <cell r="V6659">
            <v>0</v>
          </cell>
          <cell r="W6659">
            <v>0</v>
          </cell>
          <cell r="X6659">
            <v>0</v>
          </cell>
          <cell r="Y6659">
            <v>0</v>
          </cell>
          <cell r="Z6659">
            <v>0</v>
          </cell>
          <cell r="AA6659">
            <v>0</v>
          </cell>
          <cell r="AB6659">
            <v>0</v>
          </cell>
          <cell r="AC6659">
            <v>0</v>
          </cell>
          <cell r="AD6659">
            <v>0</v>
          </cell>
        </row>
        <row r="6659">
          <cell r="AH6659" t="str">
            <v>977×234</v>
          </cell>
        </row>
        <row r="6659">
          <cell r="AN6659" t="str">
            <v>工艺附图</v>
          </cell>
          <cell r="AO6659" t="str">
            <v>2320C</v>
          </cell>
          <cell r="AP6659">
            <v>3</v>
          </cell>
          <cell r="AQ6659">
            <v>25007</v>
          </cell>
        </row>
        <row r="6660">
          <cell r="A6660">
            <v>6662</v>
          </cell>
          <cell r="B6660">
            <v>6</v>
          </cell>
          <cell r="C6660">
            <v>45741</v>
          </cell>
        </row>
        <row r="6660">
          <cell r="E6660" t="str">
            <v>2320C-59011618</v>
          </cell>
          <cell r="F6660" t="str">
            <v>封板7</v>
          </cell>
          <cell r="G6660">
            <v>2</v>
          </cell>
          <cell r="H6660" t="str">
            <v>钢板t6/Q460D</v>
          </cell>
        </row>
        <row r="6660">
          <cell r="J6660" t="str">
            <v>激光作业</v>
          </cell>
          <cell r="K6660">
            <v>1.6</v>
          </cell>
          <cell r="L6660" t="str">
            <v>激光拾件</v>
          </cell>
          <cell r="M6660">
            <v>0.96</v>
          </cell>
          <cell r="N6660" t="str">
            <v>铣边机</v>
          </cell>
          <cell r="O6660">
            <v>6</v>
          </cell>
          <cell r="P6660" t="str">
            <v>转</v>
          </cell>
          <cell r="Q6660">
            <v>0</v>
          </cell>
          <cell r="R6660">
            <v>0</v>
          </cell>
          <cell r="S6660">
            <v>0</v>
          </cell>
          <cell r="T6660">
            <v>0</v>
          </cell>
          <cell r="U6660">
            <v>0</v>
          </cell>
          <cell r="V6660">
            <v>0</v>
          </cell>
          <cell r="W6660">
            <v>0</v>
          </cell>
          <cell r="X6660">
            <v>0</v>
          </cell>
          <cell r="Y6660">
            <v>0</v>
          </cell>
          <cell r="Z6660">
            <v>0</v>
          </cell>
          <cell r="AA6660">
            <v>0</v>
          </cell>
          <cell r="AB6660">
            <v>0</v>
          </cell>
          <cell r="AC6660">
            <v>0</v>
          </cell>
          <cell r="AD6660">
            <v>0</v>
          </cell>
        </row>
        <row r="6660">
          <cell r="AH6660" t="str">
            <v>520×440</v>
          </cell>
        </row>
        <row r="6660">
          <cell r="AO6660" t="str">
            <v>2320C</v>
          </cell>
          <cell r="AP6660">
            <v>3</v>
          </cell>
          <cell r="AQ6660">
            <v>25007</v>
          </cell>
        </row>
        <row r="6661">
          <cell r="A6661">
            <v>6663</v>
          </cell>
          <cell r="B6661">
            <v>24</v>
          </cell>
          <cell r="C6661">
            <v>45741</v>
          </cell>
        </row>
        <row r="6661">
          <cell r="E6661" t="str">
            <v>2320C-59011619</v>
          </cell>
          <cell r="F6661" t="str">
            <v>封板8</v>
          </cell>
          <cell r="G6661">
            <v>8</v>
          </cell>
          <cell r="H6661" t="str">
            <v>钢板t6/Q460D</v>
          </cell>
        </row>
        <row r="6661">
          <cell r="J6661" t="str">
            <v>激光作业</v>
          </cell>
          <cell r="K6661">
            <v>0.7</v>
          </cell>
          <cell r="L6661" t="str">
            <v>激光拾件</v>
          </cell>
          <cell r="M6661">
            <v>0.5</v>
          </cell>
          <cell r="N6661" t="str">
            <v>打坡口</v>
          </cell>
          <cell r="O6661">
            <v>5</v>
          </cell>
          <cell r="P6661" t="str">
            <v>转</v>
          </cell>
          <cell r="Q6661">
            <v>0</v>
          </cell>
          <cell r="R6661">
            <v>0</v>
          </cell>
          <cell r="S6661">
            <v>0</v>
          </cell>
          <cell r="T6661">
            <v>0</v>
          </cell>
          <cell r="U6661">
            <v>0</v>
          </cell>
          <cell r="V6661">
            <v>0</v>
          </cell>
          <cell r="W6661">
            <v>0</v>
          </cell>
          <cell r="X6661">
            <v>0</v>
          </cell>
          <cell r="Y6661">
            <v>0</v>
          </cell>
          <cell r="Z6661">
            <v>0</v>
          </cell>
          <cell r="AA6661">
            <v>0</v>
          </cell>
          <cell r="AB6661">
            <v>0</v>
          </cell>
          <cell r="AC6661">
            <v>0</v>
          </cell>
          <cell r="AD6661">
            <v>0</v>
          </cell>
        </row>
        <row r="6661">
          <cell r="AH6661" t="str">
            <v>370×278</v>
          </cell>
        </row>
        <row r="6661">
          <cell r="AO6661" t="str">
            <v>2320C</v>
          </cell>
          <cell r="AP6661">
            <v>3</v>
          </cell>
          <cell r="AQ6661">
            <v>25007</v>
          </cell>
        </row>
        <row r="6662">
          <cell r="A6662">
            <v>6664</v>
          </cell>
          <cell r="B6662">
            <v>24</v>
          </cell>
          <cell r="C6662">
            <v>45741</v>
          </cell>
        </row>
        <row r="6662">
          <cell r="E6662" t="str">
            <v>2320C-59011620</v>
          </cell>
          <cell r="F6662" t="str">
            <v>封板9</v>
          </cell>
          <cell r="G6662">
            <v>8</v>
          </cell>
          <cell r="H6662" t="str">
            <v>钢板t6/Q460D</v>
          </cell>
        </row>
        <row r="6662">
          <cell r="J6662" t="str">
            <v>激光作业</v>
          </cell>
          <cell r="K6662">
            <v>0.8</v>
          </cell>
          <cell r="L6662" t="str">
            <v>激光拾件</v>
          </cell>
          <cell r="M6662">
            <v>0.5</v>
          </cell>
          <cell r="N6662" t="str">
            <v>打坡口</v>
          </cell>
          <cell r="O6662">
            <v>5</v>
          </cell>
          <cell r="P6662" t="str">
            <v>转</v>
          </cell>
          <cell r="Q6662">
            <v>0</v>
          </cell>
          <cell r="R6662">
            <v>0</v>
          </cell>
          <cell r="S6662">
            <v>0</v>
          </cell>
          <cell r="T6662">
            <v>0</v>
          </cell>
          <cell r="U6662">
            <v>0</v>
          </cell>
          <cell r="V6662">
            <v>0</v>
          </cell>
          <cell r="W6662">
            <v>0</v>
          </cell>
          <cell r="X6662">
            <v>0</v>
          </cell>
          <cell r="Y6662">
            <v>0</v>
          </cell>
          <cell r="Z6662">
            <v>0</v>
          </cell>
          <cell r="AA6662">
            <v>0</v>
          </cell>
          <cell r="AB6662">
            <v>0</v>
          </cell>
          <cell r="AC6662">
            <v>0</v>
          </cell>
          <cell r="AD6662">
            <v>0</v>
          </cell>
        </row>
        <row r="6662">
          <cell r="AH6662" t="str">
            <v>380×318</v>
          </cell>
        </row>
        <row r="6662">
          <cell r="AO6662" t="str">
            <v>2320C</v>
          </cell>
          <cell r="AP6662">
            <v>3</v>
          </cell>
          <cell r="AQ6662">
            <v>25007</v>
          </cell>
        </row>
        <row r="6663">
          <cell r="A6663">
            <v>6665</v>
          </cell>
          <cell r="B6663">
            <v>24</v>
          </cell>
          <cell r="C6663">
            <v>45741</v>
          </cell>
        </row>
        <row r="6663">
          <cell r="E6663" t="str">
            <v>2320C-59011622</v>
          </cell>
          <cell r="F6663" t="str">
            <v>板</v>
          </cell>
          <cell r="G6663">
            <v>8</v>
          </cell>
          <cell r="H6663" t="str">
            <v>钢板t6/Q460D</v>
          </cell>
        </row>
        <row r="6663">
          <cell r="J6663" t="str">
            <v>激光作业</v>
          </cell>
          <cell r="K6663">
            <v>0.7</v>
          </cell>
          <cell r="L6663" t="str">
            <v>激光拾件</v>
          </cell>
          <cell r="M6663">
            <v>0.5</v>
          </cell>
          <cell r="N6663" t="str">
            <v>打坡口</v>
          </cell>
          <cell r="O6663">
            <v>1.5</v>
          </cell>
          <cell r="P6663" t="str">
            <v>转</v>
          </cell>
          <cell r="Q6663">
            <v>0</v>
          </cell>
          <cell r="R6663">
            <v>0</v>
          </cell>
          <cell r="S6663">
            <v>0</v>
          </cell>
          <cell r="T6663">
            <v>0</v>
          </cell>
          <cell r="U6663">
            <v>0</v>
          </cell>
          <cell r="V6663">
            <v>0</v>
          </cell>
          <cell r="W6663">
            <v>0</v>
          </cell>
          <cell r="X6663">
            <v>0</v>
          </cell>
          <cell r="Y6663">
            <v>0</v>
          </cell>
          <cell r="Z6663">
            <v>0</v>
          </cell>
          <cell r="AA6663">
            <v>0</v>
          </cell>
          <cell r="AB6663">
            <v>0</v>
          </cell>
          <cell r="AC6663">
            <v>0</v>
          </cell>
          <cell r="AD6663">
            <v>0</v>
          </cell>
        </row>
        <row r="6663">
          <cell r="AH6663" t="str">
            <v>480×130</v>
          </cell>
        </row>
        <row r="6663">
          <cell r="AO6663" t="str">
            <v>2320C</v>
          </cell>
          <cell r="AP6663">
            <v>3</v>
          </cell>
          <cell r="AQ6663">
            <v>25007</v>
          </cell>
        </row>
        <row r="6664">
          <cell r="A6664">
            <v>6666</v>
          </cell>
          <cell r="B6664">
            <v>6</v>
          </cell>
          <cell r="C6664">
            <v>45741</v>
          </cell>
        </row>
        <row r="6664">
          <cell r="E6664" t="str">
            <v>2320C-59011623</v>
          </cell>
          <cell r="F6664" t="str">
            <v>侧板</v>
          </cell>
          <cell r="G6664">
            <v>2</v>
          </cell>
          <cell r="H6664" t="str">
            <v>钢板t6/Q460D</v>
          </cell>
        </row>
        <row r="6664">
          <cell r="J6664" t="str">
            <v>激光作业</v>
          </cell>
          <cell r="K6664">
            <v>1.6</v>
          </cell>
          <cell r="L6664" t="str">
            <v>激光拾件</v>
          </cell>
          <cell r="M6664">
            <v>0.96</v>
          </cell>
          <cell r="N6664" t="str">
            <v>铣边机</v>
          </cell>
          <cell r="O6664">
            <v>10.5</v>
          </cell>
          <cell r="P6664" t="str">
            <v>转</v>
          </cell>
          <cell r="Q6664">
            <v>0</v>
          </cell>
          <cell r="R6664">
            <v>0</v>
          </cell>
          <cell r="S6664">
            <v>0</v>
          </cell>
          <cell r="T6664">
            <v>0</v>
          </cell>
          <cell r="U6664">
            <v>0</v>
          </cell>
          <cell r="V6664">
            <v>0</v>
          </cell>
          <cell r="W6664">
            <v>0</v>
          </cell>
          <cell r="X6664">
            <v>0</v>
          </cell>
          <cell r="Y6664">
            <v>0</v>
          </cell>
          <cell r="Z6664">
            <v>0</v>
          </cell>
          <cell r="AA6664">
            <v>0</v>
          </cell>
          <cell r="AB6664">
            <v>0</v>
          </cell>
          <cell r="AC6664">
            <v>0</v>
          </cell>
          <cell r="AD6664">
            <v>0</v>
          </cell>
        </row>
        <row r="6664">
          <cell r="AH6664" t="str">
            <v>735×268</v>
          </cell>
        </row>
        <row r="6664">
          <cell r="AO6664" t="str">
            <v>2320C</v>
          </cell>
          <cell r="AP6664">
            <v>3</v>
          </cell>
          <cell r="AQ6664">
            <v>25007</v>
          </cell>
        </row>
        <row r="6665">
          <cell r="A6665">
            <v>6667</v>
          </cell>
          <cell r="B6665">
            <v>6</v>
          </cell>
          <cell r="C6665">
            <v>45741</v>
          </cell>
        </row>
        <row r="6665">
          <cell r="E6665" t="str">
            <v>2320C-59011624</v>
          </cell>
          <cell r="F6665" t="str">
            <v>侧板</v>
          </cell>
          <cell r="G6665">
            <v>2</v>
          </cell>
          <cell r="H6665" t="str">
            <v>钢板t6/Q460D</v>
          </cell>
        </row>
        <row r="6665">
          <cell r="J6665" t="str">
            <v>激光作业</v>
          </cell>
          <cell r="K6665">
            <v>1.6</v>
          </cell>
          <cell r="L6665" t="str">
            <v>激光拾件</v>
          </cell>
          <cell r="M6665">
            <v>0.96</v>
          </cell>
          <cell r="N6665" t="str">
            <v>铣边机</v>
          </cell>
          <cell r="O6665">
            <v>9.8</v>
          </cell>
          <cell r="P6665" t="str">
            <v>转</v>
          </cell>
          <cell r="Q6665">
            <v>0</v>
          </cell>
          <cell r="R6665">
            <v>0</v>
          </cell>
          <cell r="S6665">
            <v>0</v>
          </cell>
          <cell r="T6665">
            <v>0</v>
          </cell>
          <cell r="U6665">
            <v>0</v>
          </cell>
          <cell r="V6665">
            <v>0</v>
          </cell>
          <cell r="W6665">
            <v>0</v>
          </cell>
          <cell r="X6665">
            <v>0</v>
          </cell>
          <cell r="Y6665">
            <v>0</v>
          </cell>
          <cell r="Z6665">
            <v>0</v>
          </cell>
          <cell r="AA6665">
            <v>0</v>
          </cell>
          <cell r="AB6665">
            <v>0</v>
          </cell>
          <cell r="AC6665">
            <v>0</v>
          </cell>
          <cell r="AD6665">
            <v>0</v>
          </cell>
        </row>
        <row r="6665">
          <cell r="AH6665" t="str">
            <v>673×268</v>
          </cell>
        </row>
        <row r="6665">
          <cell r="AO6665" t="str">
            <v>2320C</v>
          </cell>
          <cell r="AP6665">
            <v>3</v>
          </cell>
          <cell r="AQ6665">
            <v>25007</v>
          </cell>
        </row>
        <row r="6666">
          <cell r="A6666">
            <v>6668</v>
          </cell>
          <cell r="B6666">
            <v>3</v>
          </cell>
          <cell r="C6666">
            <v>45741</v>
          </cell>
        </row>
        <row r="6666">
          <cell r="E6666" t="str">
            <v>2320C-59011625</v>
          </cell>
          <cell r="F6666" t="str">
            <v>底板</v>
          </cell>
          <cell r="G6666">
            <v>1</v>
          </cell>
          <cell r="H6666" t="str">
            <v>钢板t6/Q460D</v>
          </cell>
        </row>
        <row r="6666">
          <cell r="J6666" t="str">
            <v>激光作业</v>
          </cell>
          <cell r="K6666">
            <v>11.7</v>
          </cell>
          <cell r="L6666" t="str">
            <v>激光拾件</v>
          </cell>
          <cell r="M6666">
            <v>6.72</v>
          </cell>
          <cell r="N6666" t="str">
            <v>转</v>
          </cell>
          <cell r="O6666">
            <v>0</v>
          </cell>
          <cell r="P6666">
            <v>0</v>
          </cell>
          <cell r="Q6666">
            <v>0</v>
          </cell>
          <cell r="R6666">
            <v>0</v>
          </cell>
          <cell r="S6666">
            <v>0</v>
          </cell>
          <cell r="T6666">
            <v>0</v>
          </cell>
          <cell r="U6666">
            <v>0</v>
          </cell>
          <cell r="V6666">
            <v>0</v>
          </cell>
          <cell r="W6666">
            <v>0</v>
          </cell>
          <cell r="X6666">
            <v>0</v>
          </cell>
          <cell r="Y6666">
            <v>0</v>
          </cell>
          <cell r="Z6666">
            <v>0</v>
          </cell>
          <cell r="AA6666">
            <v>0</v>
          </cell>
          <cell r="AB6666">
            <v>0</v>
          </cell>
          <cell r="AC6666">
            <v>0</v>
          </cell>
          <cell r="AD6666">
            <v>0</v>
          </cell>
        </row>
        <row r="6666">
          <cell r="AH6666" t="str">
            <v>1890×1880</v>
          </cell>
        </row>
        <row r="6666">
          <cell r="AO6666" t="str">
            <v>2320C</v>
          </cell>
          <cell r="AP6666">
            <v>3</v>
          </cell>
          <cell r="AQ6666">
            <v>25007</v>
          </cell>
        </row>
        <row r="6667">
          <cell r="A6667">
            <v>6669</v>
          </cell>
          <cell r="B6667">
            <v>12</v>
          </cell>
          <cell r="C6667">
            <v>45741</v>
          </cell>
        </row>
        <row r="6667">
          <cell r="E6667" t="str">
            <v>2320C-59011626</v>
          </cell>
          <cell r="F6667" t="str">
            <v>立板</v>
          </cell>
          <cell r="G6667">
            <v>4</v>
          </cell>
          <cell r="H6667" t="str">
            <v>钢板t6/Q460D</v>
          </cell>
        </row>
        <row r="6667">
          <cell r="J6667" t="str">
            <v>激光作业</v>
          </cell>
          <cell r="K6667">
            <v>0.5</v>
          </cell>
          <cell r="L6667" t="str">
            <v>激光拾件</v>
          </cell>
          <cell r="M6667">
            <v>0.5</v>
          </cell>
          <cell r="N6667" t="str">
            <v>铣边机</v>
          </cell>
          <cell r="O6667">
            <v>3</v>
          </cell>
          <cell r="P6667" t="str">
            <v>转</v>
          </cell>
          <cell r="Q6667">
            <v>0</v>
          </cell>
          <cell r="R6667">
            <v>0</v>
          </cell>
          <cell r="S6667">
            <v>0</v>
          </cell>
          <cell r="T6667">
            <v>0</v>
          </cell>
          <cell r="U6667">
            <v>0</v>
          </cell>
          <cell r="V6667">
            <v>0</v>
          </cell>
          <cell r="W6667">
            <v>0</v>
          </cell>
          <cell r="X6667">
            <v>0</v>
          </cell>
          <cell r="Y6667">
            <v>0</v>
          </cell>
          <cell r="Z6667">
            <v>0</v>
          </cell>
          <cell r="AA6667">
            <v>0</v>
          </cell>
          <cell r="AB6667">
            <v>0</v>
          </cell>
          <cell r="AC6667">
            <v>0</v>
          </cell>
          <cell r="AD6667">
            <v>0</v>
          </cell>
        </row>
        <row r="6667">
          <cell r="AH6667" t="str">
            <v>268×112</v>
          </cell>
        </row>
        <row r="6667">
          <cell r="AO6667" t="str">
            <v>2320C</v>
          </cell>
          <cell r="AP6667">
            <v>3</v>
          </cell>
          <cell r="AQ6667">
            <v>25007</v>
          </cell>
        </row>
        <row r="6668">
          <cell r="A6668">
            <v>6670</v>
          </cell>
          <cell r="B6668">
            <v>3</v>
          </cell>
          <cell r="C6668">
            <v>45741</v>
          </cell>
        </row>
        <row r="6668">
          <cell r="E6668" t="str">
            <v>2320C-59011627</v>
          </cell>
          <cell r="F6668" t="str">
            <v>环板3</v>
          </cell>
          <cell r="G6668">
            <v>1</v>
          </cell>
          <cell r="H6668" t="str">
            <v>钢板t6/Q460D</v>
          </cell>
        </row>
        <row r="6668">
          <cell r="J6668" t="str">
            <v>激光作业</v>
          </cell>
          <cell r="K6668">
            <v>5.04</v>
          </cell>
          <cell r="L6668" t="str">
            <v>激光拾件</v>
          </cell>
          <cell r="M6668">
            <v>3.36</v>
          </cell>
          <cell r="N6668" t="str">
            <v>打坡口</v>
          </cell>
          <cell r="O6668">
            <v>20.4</v>
          </cell>
          <cell r="P6668" t="str">
            <v>卷筒</v>
          </cell>
          <cell r="Q6668">
            <v>12</v>
          </cell>
          <cell r="R6668" t="str">
            <v>定位焊</v>
          </cell>
          <cell r="S6668">
            <v>10.2</v>
          </cell>
          <cell r="T6668" t="str">
            <v>焊接</v>
          </cell>
          <cell r="U6668">
            <v>6.8</v>
          </cell>
          <cell r="V6668" t="str">
            <v>打磨</v>
          </cell>
          <cell r="W6668">
            <v>4</v>
          </cell>
          <cell r="X6668" t="str">
            <v>校正</v>
          </cell>
          <cell r="Y6668">
            <v>0</v>
          </cell>
          <cell r="Z6668" t="str">
            <v>转</v>
          </cell>
          <cell r="AA6668">
            <v>0</v>
          </cell>
          <cell r="AB6668">
            <v>0</v>
          </cell>
          <cell r="AC6668">
            <v>0</v>
          </cell>
          <cell r="AD6668">
            <v>0</v>
          </cell>
        </row>
        <row r="6668">
          <cell r="AH6668" t="str">
            <v>1790×94</v>
          </cell>
        </row>
        <row r="6668">
          <cell r="AO6668" t="str">
            <v>2320C</v>
          </cell>
          <cell r="AP6668">
            <v>3</v>
          </cell>
          <cell r="AQ6668">
            <v>25007</v>
          </cell>
        </row>
        <row r="6669">
          <cell r="A6669">
            <v>6671</v>
          </cell>
          <cell r="B6669">
            <v>48</v>
          </cell>
          <cell r="C6669">
            <v>45741</v>
          </cell>
        </row>
        <row r="6669">
          <cell r="E6669" t="str">
            <v>2320C-59011628</v>
          </cell>
          <cell r="F6669" t="str">
            <v>筋板6</v>
          </cell>
          <cell r="G6669">
            <v>16</v>
          </cell>
          <cell r="H6669" t="str">
            <v>钢板t6/Q460D</v>
          </cell>
        </row>
        <row r="6669">
          <cell r="J6669" t="str">
            <v>激光作业</v>
          </cell>
          <cell r="K6669">
            <v>0.5</v>
          </cell>
          <cell r="L6669" t="str">
            <v>激光拾件</v>
          </cell>
          <cell r="M6669">
            <v>0.5</v>
          </cell>
          <cell r="N6669" t="str">
            <v>转</v>
          </cell>
          <cell r="O6669">
            <v>0</v>
          </cell>
          <cell r="P6669">
            <v>0</v>
          </cell>
          <cell r="Q6669">
            <v>0</v>
          </cell>
          <cell r="R6669">
            <v>0</v>
          </cell>
          <cell r="S6669">
            <v>0</v>
          </cell>
          <cell r="T6669">
            <v>0</v>
          </cell>
          <cell r="U6669">
            <v>0</v>
          </cell>
          <cell r="V6669">
            <v>0</v>
          </cell>
          <cell r="W6669">
            <v>0</v>
          </cell>
          <cell r="X6669">
            <v>0</v>
          </cell>
          <cell r="Y6669">
            <v>0</v>
          </cell>
          <cell r="Z6669">
            <v>0</v>
          </cell>
          <cell r="AA6669">
            <v>0</v>
          </cell>
          <cell r="AB6669">
            <v>0</v>
          </cell>
          <cell r="AC6669">
            <v>0</v>
          </cell>
          <cell r="AD6669">
            <v>0</v>
          </cell>
        </row>
        <row r="6669">
          <cell r="AH6669" t="str">
            <v>162×94</v>
          </cell>
        </row>
        <row r="6669">
          <cell r="AO6669" t="str">
            <v>2320C</v>
          </cell>
          <cell r="AP6669">
            <v>3</v>
          </cell>
          <cell r="AQ6669">
            <v>25007</v>
          </cell>
        </row>
        <row r="6670">
          <cell r="A6670">
            <v>6672</v>
          </cell>
          <cell r="B6670">
            <v>48</v>
          </cell>
          <cell r="C6670">
            <v>45741</v>
          </cell>
        </row>
        <row r="6670">
          <cell r="E6670" t="str">
            <v>2320C-59011629</v>
          </cell>
          <cell r="F6670" t="str">
            <v>封板10</v>
          </cell>
          <cell r="G6670">
            <v>16</v>
          </cell>
          <cell r="H6670" t="str">
            <v>钢板t6/Q460D</v>
          </cell>
        </row>
        <row r="6670">
          <cell r="J6670" t="str">
            <v>激光作业</v>
          </cell>
          <cell r="K6670">
            <v>0.5</v>
          </cell>
          <cell r="L6670" t="str">
            <v>激光拾件</v>
          </cell>
          <cell r="M6670">
            <v>0.5</v>
          </cell>
          <cell r="N6670" t="str">
            <v>打坡口</v>
          </cell>
          <cell r="O6670">
            <v>2.5</v>
          </cell>
          <cell r="P6670" t="str">
            <v>转</v>
          </cell>
          <cell r="Q6670">
            <v>0</v>
          </cell>
          <cell r="R6670">
            <v>0</v>
          </cell>
          <cell r="S6670">
            <v>0</v>
          </cell>
          <cell r="T6670">
            <v>0</v>
          </cell>
          <cell r="U6670">
            <v>0</v>
          </cell>
          <cell r="V6670">
            <v>0</v>
          </cell>
          <cell r="W6670">
            <v>0</v>
          </cell>
          <cell r="X6670">
            <v>0</v>
          </cell>
          <cell r="Y6670">
            <v>0</v>
          </cell>
          <cell r="Z6670">
            <v>0</v>
          </cell>
          <cell r="AA6670">
            <v>0</v>
          </cell>
          <cell r="AB6670">
            <v>0</v>
          </cell>
          <cell r="AC6670">
            <v>0</v>
          </cell>
          <cell r="AD6670">
            <v>0</v>
          </cell>
        </row>
        <row r="6670">
          <cell r="AH6670" t="str">
            <v>182×165</v>
          </cell>
        </row>
        <row r="6670">
          <cell r="AO6670" t="str">
            <v>2320C</v>
          </cell>
          <cell r="AP6670">
            <v>3</v>
          </cell>
          <cell r="AQ6670">
            <v>25007</v>
          </cell>
        </row>
        <row r="6671">
          <cell r="A6671">
            <v>6673</v>
          </cell>
          <cell r="B6671">
            <v>3</v>
          </cell>
          <cell r="C6671">
            <v>45741</v>
          </cell>
        </row>
        <row r="6671">
          <cell r="E6671" t="str">
            <v>2320C-59011700</v>
          </cell>
          <cell r="F6671" t="str">
            <v>横梁5</v>
          </cell>
          <cell r="G6671">
            <v>1</v>
          </cell>
        </row>
        <row r="6671">
          <cell r="J6671" t="str">
            <v>定位焊</v>
          </cell>
          <cell r="K6671">
            <v>57.6</v>
          </cell>
          <cell r="L6671" t="str">
            <v>焊接</v>
          </cell>
          <cell r="M6671">
            <v>66</v>
          </cell>
          <cell r="N6671" t="str">
            <v>打磨</v>
          </cell>
          <cell r="O6671">
            <v>60</v>
          </cell>
          <cell r="P6671" t="str">
            <v>校正</v>
          </cell>
          <cell r="Q6671">
            <v>20</v>
          </cell>
          <cell r="R6671" t="str">
            <v>转</v>
          </cell>
          <cell r="S6671">
            <v>0</v>
          </cell>
          <cell r="T6671">
            <v>0</v>
          </cell>
          <cell r="U6671">
            <v>0</v>
          </cell>
          <cell r="V6671">
            <v>0</v>
          </cell>
          <cell r="W6671">
            <v>0</v>
          </cell>
          <cell r="X6671">
            <v>0</v>
          </cell>
          <cell r="Y6671">
            <v>0</v>
          </cell>
          <cell r="Z6671">
            <v>0</v>
          </cell>
          <cell r="AA6671">
            <v>0</v>
          </cell>
          <cell r="AB6671">
            <v>0</v>
          </cell>
          <cell r="AC6671">
            <v>0</v>
          </cell>
          <cell r="AD6671">
            <v>0</v>
          </cell>
        </row>
        <row r="6671">
          <cell r="AO6671" t="str">
            <v>2320C</v>
          </cell>
          <cell r="AP6671">
            <v>3</v>
          </cell>
          <cell r="AQ6671">
            <v>25007</v>
          </cell>
        </row>
        <row r="6672">
          <cell r="A6672">
            <v>6674</v>
          </cell>
          <cell r="B6672">
            <v>6</v>
          </cell>
          <cell r="C6672">
            <v>45741</v>
          </cell>
        </row>
        <row r="6672">
          <cell r="E6672" t="str">
            <v>2320C-59011701</v>
          </cell>
          <cell r="F6672" t="str">
            <v>侧板</v>
          </cell>
          <cell r="G6672">
            <v>2</v>
          </cell>
          <cell r="H6672" t="str">
            <v>钢板t6/Q460D</v>
          </cell>
        </row>
        <row r="6672">
          <cell r="J6672" t="str">
            <v>激光作业</v>
          </cell>
          <cell r="K6672">
            <v>2.56</v>
          </cell>
          <cell r="L6672" t="str">
            <v>激光拾件</v>
          </cell>
          <cell r="M6672">
            <v>1.6</v>
          </cell>
          <cell r="N6672" t="str">
            <v>转</v>
          </cell>
          <cell r="O6672">
            <v>0</v>
          </cell>
          <cell r="P6672">
            <v>0</v>
          </cell>
          <cell r="Q6672">
            <v>0</v>
          </cell>
          <cell r="R6672">
            <v>0</v>
          </cell>
          <cell r="S6672">
            <v>0</v>
          </cell>
          <cell r="T6672">
            <v>0</v>
          </cell>
          <cell r="U6672">
            <v>0</v>
          </cell>
          <cell r="V6672">
            <v>0</v>
          </cell>
          <cell r="W6672">
            <v>0</v>
          </cell>
          <cell r="X6672">
            <v>0</v>
          </cell>
          <cell r="Y6672">
            <v>0</v>
          </cell>
          <cell r="Z6672">
            <v>0</v>
          </cell>
          <cell r="AA6672">
            <v>0</v>
          </cell>
          <cell r="AB6672">
            <v>0</v>
          </cell>
          <cell r="AC6672">
            <v>0</v>
          </cell>
          <cell r="AD6672">
            <v>0</v>
          </cell>
        </row>
        <row r="6672">
          <cell r="AH6672" t="str">
            <v>1340×280</v>
          </cell>
        </row>
        <row r="6672">
          <cell r="AO6672" t="str">
            <v>2320C</v>
          </cell>
          <cell r="AP6672">
            <v>3</v>
          </cell>
          <cell r="AQ6672">
            <v>25007</v>
          </cell>
        </row>
        <row r="6673">
          <cell r="A6673">
            <v>6675</v>
          </cell>
          <cell r="B6673">
            <v>3</v>
          </cell>
          <cell r="C6673">
            <v>45741</v>
          </cell>
        </row>
        <row r="6673">
          <cell r="E6673" t="str">
            <v>2320C-59011702</v>
          </cell>
          <cell r="F6673" t="str">
            <v>顶板</v>
          </cell>
          <cell r="G6673">
            <v>1</v>
          </cell>
          <cell r="H6673" t="str">
            <v>钢板t6/Q460D</v>
          </cell>
        </row>
        <row r="6673">
          <cell r="J6673" t="str">
            <v>激光作业</v>
          </cell>
          <cell r="K6673">
            <v>6.44</v>
          </cell>
          <cell r="L6673" t="str">
            <v>激光拾件</v>
          </cell>
          <cell r="M6673">
            <v>3.08</v>
          </cell>
          <cell r="N6673" t="str">
            <v>折弯</v>
          </cell>
          <cell r="O6673">
            <v>24.2</v>
          </cell>
          <cell r="P6673" t="str">
            <v>转</v>
          </cell>
          <cell r="Q6673">
            <v>0</v>
          </cell>
          <cell r="R6673">
            <v>0</v>
          </cell>
          <cell r="S6673">
            <v>0</v>
          </cell>
          <cell r="T6673">
            <v>0</v>
          </cell>
          <cell r="U6673">
            <v>0</v>
          </cell>
          <cell r="V6673">
            <v>0</v>
          </cell>
          <cell r="W6673">
            <v>0</v>
          </cell>
          <cell r="X6673">
            <v>0</v>
          </cell>
          <cell r="Y6673">
            <v>0</v>
          </cell>
          <cell r="Z6673">
            <v>0</v>
          </cell>
          <cell r="AA6673">
            <v>0</v>
          </cell>
          <cell r="AB6673">
            <v>0</v>
          </cell>
          <cell r="AC6673">
            <v>0</v>
          </cell>
          <cell r="AD6673">
            <v>0</v>
          </cell>
        </row>
        <row r="6673">
          <cell r="AH6673" t="str">
            <v>1635.9×188</v>
          </cell>
        </row>
        <row r="6673">
          <cell r="AN6673" t="str">
            <v>工艺附图</v>
          </cell>
          <cell r="AO6673" t="str">
            <v>2320C</v>
          </cell>
          <cell r="AP6673">
            <v>3</v>
          </cell>
          <cell r="AQ6673">
            <v>25007</v>
          </cell>
        </row>
        <row r="6674">
          <cell r="A6674">
            <v>6676</v>
          </cell>
          <cell r="B6674">
            <v>6</v>
          </cell>
          <cell r="C6674">
            <v>45741</v>
          </cell>
        </row>
        <row r="6674">
          <cell r="E6674" t="str">
            <v>2320C-59011703</v>
          </cell>
          <cell r="F6674" t="str">
            <v>筋板</v>
          </cell>
          <cell r="G6674">
            <v>2</v>
          </cell>
          <cell r="H6674" t="str">
            <v>钢板t6/Q460D</v>
          </cell>
        </row>
        <row r="6674">
          <cell r="J6674" t="str">
            <v>激光作业</v>
          </cell>
          <cell r="K6674">
            <v>0.8</v>
          </cell>
          <cell r="L6674" t="str">
            <v>激光拾件</v>
          </cell>
          <cell r="M6674">
            <v>0.8</v>
          </cell>
          <cell r="N6674" t="str">
            <v>转</v>
          </cell>
          <cell r="O6674">
            <v>0</v>
          </cell>
          <cell r="P6674">
            <v>0</v>
          </cell>
          <cell r="Q6674">
            <v>0</v>
          </cell>
          <cell r="R6674">
            <v>0</v>
          </cell>
          <cell r="S6674">
            <v>0</v>
          </cell>
          <cell r="T6674">
            <v>0</v>
          </cell>
          <cell r="U6674">
            <v>0</v>
          </cell>
          <cell r="V6674">
            <v>0</v>
          </cell>
          <cell r="W6674">
            <v>0</v>
          </cell>
          <cell r="X6674">
            <v>0</v>
          </cell>
          <cell r="Y6674">
            <v>0</v>
          </cell>
          <cell r="Z6674">
            <v>0</v>
          </cell>
          <cell r="AA6674">
            <v>0</v>
          </cell>
          <cell r="AB6674">
            <v>0</v>
          </cell>
          <cell r="AC6674">
            <v>0</v>
          </cell>
          <cell r="AD6674">
            <v>0</v>
          </cell>
        </row>
        <row r="6674">
          <cell r="AH6674" t="str">
            <v>256×188</v>
          </cell>
        </row>
        <row r="6674">
          <cell r="AN6674" t="str">
            <v>WT 256×188</v>
          </cell>
          <cell r="AO6674" t="str">
            <v>2320C</v>
          </cell>
          <cell r="AP6674">
            <v>3</v>
          </cell>
          <cell r="AQ6674">
            <v>25007</v>
          </cell>
        </row>
        <row r="6675">
          <cell r="A6675">
            <v>6677</v>
          </cell>
          <cell r="B6675">
            <v>6</v>
          </cell>
          <cell r="C6675">
            <v>45741</v>
          </cell>
        </row>
        <row r="6675">
          <cell r="E6675" t="str">
            <v>2320C-59011704</v>
          </cell>
          <cell r="F6675" t="str">
            <v>板</v>
          </cell>
          <cell r="G6675">
            <v>2</v>
          </cell>
          <cell r="H6675" t="str">
            <v>钢板t25/Q355D</v>
          </cell>
        </row>
        <row r="6675">
          <cell r="J6675" t="str">
            <v>数等作业</v>
          </cell>
          <cell r="K6675">
            <v>12.6</v>
          </cell>
          <cell r="L6675" t="str">
            <v>打磨</v>
          </cell>
          <cell r="M6675">
            <v>2</v>
          </cell>
          <cell r="N6675" t="str">
            <v>转</v>
          </cell>
          <cell r="O6675">
            <v>0</v>
          </cell>
          <cell r="P6675">
            <v>0</v>
          </cell>
          <cell r="Q6675">
            <v>0</v>
          </cell>
          <cell r="R6675">
            <v>0</v>
          </cell>
          <cell r="S6675">
            <v>0</v>
          </cell>
          <cell r="T6675">
            <v>0</v>
          </cell>
          <cell r="U6675">
            <v>0</v>
          </cell>
          <cell r="V6675">
            <v>0</v>
          </cell>
          <cell r="W6675">
            <v>0</v>
          </cell>
          <cell r="X6675">
            <v>0</v>
          </cell>
          <cell r="Y6675">
            <v>0</v>
          </cell>
          <cell r="Z6675">
            <v>0</v>
          </cell>
          <cell r="AA6675">
            <v>0</v>
          </cell>
          <cell r="AB6675">
            <v>0</v>
          </cell>
          <cell r="AC6675">
            <v>0</v>
          </cell>
          <cell r="AD6675">
            <v>0</v>
          </cell>
        </row>
        <row r="6675">
          <cell r="AH6675" t="str">
            <v>320×248</v>
          </cell>
        </row>
        <row r="6675">
          <cell r="AN6675" t="str">
            <v>WT 320×248</v>
          </cell>
          <cell r="AO6675" t="str">
            <v>2320C</v>
          </cell>
          <cell r="AP6675">
            <v>3</v>
          </cell>
          <cell r="AQ6675">
            <v>25007</v>
          </cell>
        </row>
        <row r="6676">
          <cell r="A6676">
            <v>6678</v>
          </cell>
          <cell r="B6676">
            <v>3</v>
          </cell>
          <cell r="C6676">
            <v>45741</v>
          </cell>
        </row>
        <row r="6676">
          <cell r="E6676" t="str">
            <v>2320C-59011705</v>
          </cell>
          <cell r="F6676" t="str">
            <v>底板</v>
          </cell>
          <cell r="G6676">
            <v>1</v>
          </cell>
          <cell r="H6676" t="str">
            <v>钢板t6/Q460D</v>
          </cell>
        </row>
        <row r="6676">
          <cell r="J6676" t="str">
            <v>激光作业</v>
          </cell>
          <cell r="K6676">
            <v>3.08</v>
          </cell>
          <cell r="L6676" t="str">
            <v>激光拾件</v>
          </cell>
          <cell r="M6676">
            <v>1.96</v>
          </cell>
          <cell r="N6676" t="str">
            <v>转</v>
          </cell>
          <cell r="O6676">
            <v>0</v>
          </cell>
          <cell r="P6676">
            <v>0</v>
          </cell>
          <cell r="Q6676">
            <v>0</v>
          </cell>
          <cell r="R6676">
            <v>0</v>
          </cell>
          <cell r="S6676">
            <v>0</v>
          </cell>
          <cell r="T6676">
            <v>0</v>
          </cell>
          <cell r="U6676">
            <v>0</v>
          </cell>
          <cell r="V6676">
            <v>0</v>
          </cell>
          <cell r="W6676">
            <v>0</v>
          </cell>
          <cell r="X6676">
            <v>0</v>
          </cell>
          <cell r="Y6676">
            <v>0</v>
          </cell>
          <cell r="Z6676">
            <v>0</v>
          </cell>
          <cell r="AA6676">
            <v>0</v>
          </cell>
          <cell r="AB6676">
            <v>0</v>
          </cell>
          <cell r="AC6676">
            <v>0</v>
          </cell>
          <cell r="AD6676">
            <v>0</v>
          </cell>
        </row>
        <row r="6676">
          <cell r="AH6676" t="str">
            <v>860×188</v>
          </cell>
        </row>
        <row r="6676">
          <cell r="AN6676" t="str">
            <v>WT 860×188</v>
          </cell>
          <cell r="AO6676" t="str">
            <v>2320C</v>
          </cell>
          <cell r="AP6676">
            <v>3</v>
          </cell>
          <cell r="AQ6676">
            <v>25007</v>
          </cell>
        </row>
        <row r="6677">
          <cell r="A6677">
            <v>6679</v>
          </cell>
          <cell r="B6677">
            <v>6</v>
          </cell>
          <cell r="C6677">
            <v>45741</v>
          </cell>
        </row>
        <row r="6677">
          <cell r="E6677" t="str">
            <v>2320C-590118</v>
          </cell>
          <cell r="F6677" t="str">
            <v>筋板</v>
          </cell>
          <cell r="G6677">
            <v>2</v>
          </cell>
          <cell r="H6677" t="str">
            <v>钢板t10/Q460D</v>
          </cell>
        </row>
        <row r="6677">
          <cell r="J6677" t="str">
            <v>激光作业</v>
          </cell>
          <cell r="K6677">
            <v>0.64</v>
          </cell>
          <cell r="L6677" t="str">
            <v>激光拾件</v>
          </cell>
          <cell r="M6677">
            <v>0.8</v>
          </cell>
          <cell r="N6677" t="str">
            <v>转</v>
          </cell>
          <cell r="O6677">
            <v>0</v>
          </cell>
          <cell r="P6677">
            <v>0</v>
          </cell>
          <cell r="Q6677">
            <v>0</v>
          </cell>
          <cell r="R6677">
            <v>0</v>
          </cell>
          <cell r="S6677">
            <v>0</v>
          </cell>
          <cell r="T6677">
            <v>0</v>
          </cell>
          <cell r="U6677">
            <v>0</v>
          </cell>
          <cell r="V6677">
            <v>0</v>
          </cell>
          <cell r="W6677">
            <v>0</v>
          </cell>
          <cell r="X6677">
            <v>0</v>
          </cell>
          <cell r="Y6677">
            <v>0</v>
          </cell>
          <cell r="Z6677">
            <v>0</v>
          </cell>
          <cell r="AA6677">
            <v>0</v>
          </cell>
          <cell r="AB6677">
            <v>0</v>
          </cell>
          <cell r="AC6677">
            <v>0</v>
          </cell>
          <cell r="AD6677">
            <v>0</v>
          </cell>
        </row>
        <row r="6677">
          <cell r="AH6677" t="str">
            <v>125×120</v>
          </cell>
        </row>
        <row r="6677">
          <cell r="AO6677" t="str">
            <v>2320C</v>
          </cell>
          <cell r="AP6677">
            <v>3</v>
          </cell>
          <cell r="AQ6677">
            <v>25007</v>
          </cell>
        </row>
        <row r="6678">
          <cell r="A6678">
            <v>6680</v>
          </cell>
          <cell r="B6678">
            <v>3</v>
          </cell>
          <cell r="C6678">
            <v>45741</v>
          </cell>
        </row>
        <row r="6678">
          <cell r="E6678" t="str">
            <v>2320C-590119</v>
          </cell>
          <cell r="F6678" t="str">
            <v>板</v>
          </cell>
          <cell r="G6678">
            <v>1</v>
          </cell>
          <cell r="H6678" t="str">
            <v>钢板t50/Q460D</v>
          </cell>
          <cell r="I6678" t="str">
            <v>钢板t50/Q355D</v>
          </cell>
          <cell r="J6678" t="str">
            <v>数等作业</v>
          </cell>
          <cell r="K6678">
            <v>29.7</v>
          </cell>
          <cell r="L6678" t="str">
            <v>打磨</v>
          </cell>
          <cell r="M6678">
            <v>2</v>
          </cell>
          <cell r="N6678" t="str">
            <v>铣</v>
          </cell>
          <cell r="O6678">
            <v>100</v>
          </cell>
          <cell r="P6678" t="str">
            <v>转</v>
          </cell>
          <cell r="Q6678">
            <v>0</v>
          </cell>
          <cell r="R6678">
            <v>0</v>
          </cell>
          <cell r="S6678">
            <v>0</v>
          </cell>
          <cell r="T6678">
            <v>0</v>
          </cell>
          <cell r="U6678">
            <v>0</v>
          </cell>
          <cell r="V6678">
            <v>0</v>
          </cell>
          <cell r="W6678">
            <v>0</v>
          </cell>
          <cell r="X6678">
            <v>0</v>
          </cell>
          <cell r="Y6678">
            <v>0</v>
          </cell>
          <cell r="Z6678">
            <v>0</v>
          </cell>
          <cell r="AA6678">
            <v>0</v>
          </cell>
          <cell r="AB6678">
            <v>0</v>
          </cell>
          <cell r="AC6678">
            <v>0</v>
          </cell>
          <cell r="AD6678">
            <v>0</v>
          </cell>
        </row>
        <row r="6678">
          <cell r="AH6678" t="str">
            <v>300×230</v>
          </cell>
        </row>
        <row r="6678">
          <cell r="AO6678" t="str">
            <v>2320C</v>
          </cell>
          <cell r="AP6678">
            <v>3</v>
          </cell>
          <cell r="AQ6678">
            <v>25007</v>
          </cell>
        </row>
        <row r="6679">
          <cell r="A6679">
            <v>6681</v>
          </cell>
          <cell r="B6679">
            <v>3</v>
          </cell>
          <cell r="C6679">
            <v>45741</v>
          </cell>
        </row>
        <row r="6679">
          <cell r="E6679" t="str">
            <v>2320C-59012000</v>
          </cell>
          <cell r="F6679" t="str">
            <v>边框3</v>
          </cell>
          <cell r="G6679">
            <v>1</v>
          </cell>
        </row>
        <row r="6679">
          <cell r="J6679" t="str">
            <v>定位焊</v>
          </cell>
          <cell r="K6679">
            <v>22.5</v>
          </cell>
          <cell r="L6679" t="str">
            <v>焊接</v>
          </cell>
          <cell r="M6679">
            <v>18</v>
          </cell>
          <cell r="N6679" t="str">
            <v>打磨</v>
          </cell>
          <cell r="O6679">
            <v>12</v>
          </cell>
          <cell r="P6679" t="str">
            <v>校正</v>
          </cell>
          <cell r="Q6679">
            <v>10</v>
          </cell>
          <cell r="R6679" t="str">
            <v>转</v>
          </cell>
          <cell r="S6679">
            <v>0</v>
          </cell>
          <cell r="T6679">
            <v>0</v>
          </cell>
          <cell r="U6679">
            <v>0</v>
          </cell>
          <cell r="V6679">
            <v>0</v>
          </cell>
          <cell r="W6679">
            <v>0</v>
          </cell>
          <cell r="X6679">
            <v>0</v>
          </cell>
          <cell r="Y6679">
            <v>0</v>
          </cell>
          <cell r="Z6679">
            <v>0</v>
          </cell>
          <cell r="AA6679">
            <v>0</v>
          </cell>
          <cell r="AB6679">
            <v>0</v>
          </cell>
          <cell r="AC6679">
            <v>0</v>
          </cell>
          <cell r="AD6679">
            <v>0</v>
          </cell>
        </row>
        <row r="6679">
          <cell r="AO6679" t="str">
            <v>2320C</v>
          </cell>
          <cell r="AP6679">
            <v>3</v>
          </cell>
          <cell r="AQ6679">
            <v>25007</v>
          </cell>
        </row>
        <row r="6680">
          <cell r="A6680">
            <v>6682</v>
          </cell>
          <cell r="B6680">
            <v>6</v>
          </cell>
          <cell r="C6680">
            <v>45741</v>
          </cell>
        </row>
        <row r="6680">
          <cell r="E6680" t="str">
            <v>2320C-59012001</v>
          </cell>
          <cell r="F6680" t="str">
            <v>弯板</v>
          </cell>
          <cell r="G6680">
            <v>2</v>
          </cell>
          <cell r="H6680" t="str">
            <v>钢板t3/Q235B</v>
          </cell>
        </row>
        <row r="6680">
          <cell r="J6680" t="str">
            <v>激光作业</v>
          </cell>
          <cell r="K6680">
            <v>1.12</v>
          </cell>
          <cell r="L6680" t="str">
            <v>激光拾件</v>
          </cell>
          <cell r="M6680">
            <v>0.8</v>
          </cell>
          <cell r="N6680" t="str">
            <v>折弯</v>
          </cell>
          <cell r="O6680">
            <v>0.8</v>
          </cell>
          <cell r="P6680" t="str">
            <v>转</v>
          </cell>
          <cell r="Q6680">
            <v>0</v>
          </cell>
          <cell r="R6680">
            <v>0</v>
          </cell>
          <cell r="S6680">
            <v>0</v>
          </cell>
          <cell r="T6680">
            <v>0</v>
          </cell>
          <cell r="U6680">
            <v>0</v>
          </cell>
          <cell r="V6680">
            <v>0</v>
          </cell>
          <cell r="W6680">
            <v>0</v>
          </cell>
          <cell r="X6680">
            <v>0</v>
          </cell>
          <cell r="Y6680">
            <v>0</v>
          </cell>
          <cell r="Z6680">
            <v>0</v>
          </cell>
          <cell r="AA6680">
            <v>0</v>
          </cell>
          <cell r="AB6680">
            <v>0</v>
          </cell>
          <cell r="AC6680">
            <v>0</v>
          </cell>
          <cell r="AD6680">
            <v>0</v>
          </cell>
        </row>
        <row r="6680">
          <cell r="AH6680" t="str">
            <v>476×39</v>
          </cell>
        </row>
        <row r="6680">
          <cell r="AO6680" t="str">
            <v>2320C</v>
          </cell>
          <cell r="AP6680">
            <v>3</v>
          </cell>
          <cell r="AQ6680">
            <v>25007</v>
          </cell>
        </row>
        <row r="6681">
          <cell r="A6681">
            <v>6683</v>
          </cell>
          <cell r="B6681">
            <v>24</v>
          </cell>
          <cell r="C6681">
            <v>45741</v>
          </cell>
        </row>
        <row r="6681">
          <cell r="E6681" t="str">
            <v>2320C-59012002</v>
          </cell>
          <cell r="F6681" t="str">
            <v>板</v>
          </cell>
          <cell r="G6681">
            <v>8</v>
          </cell>
          <cell r="H6681" t="str">
            <v>钢板t5/Q235B</v>
          </cell>
        </row>
        <row r="6681">
          <cell r="J6681" t="str">
            <v>激光作业</v>
          </cell>
          <cell r="K6681">
            <v>0.2</v>
          </cell>
          <cell r="L6681" t="str">
            <v>激光拾件</v>
          </cell>
          <cell r="M6681">
            <v>0.5</v>
          </cell>
          <cell r="N6681" t="str">
            <v>转</v>
          </cell>
          <cell r="O6681">
            <v>0</v>
          </cell>
          <cell r="P6681">
            <v>0</v>
          </cell>
          <cell r="Q6681">
            <v>0</v>
          </cell>
          <cell r="R6681">
            <v>0</v>
          </cell>
          <cell r="S6681">
            <v>0</v>
          </cell>
          <cell r="T6681">
            <v>0</v>
          </cell>
          <cell r="U6681">
            <v>0</v>
          </cell>
          <cell r="V6681">
            <v>0</v>
          </cell>
          <cell r="W6681">
            <v>0</v>
          </cell>
          <cell r="X6681">
            <v>0</v>
          </cell>
          <cell r="Y6681">
            <v>0</v>
          </cell>
          <cell r="Z6681">
            <v>0</v>
          </cell>
          <cell r="AA6681">
            <v>0</v>
          </cell>
          <cell r="AB6681">
            <v>0</v>
          </cell>
          <cell r="AC6681">
            <v>0</v>
          </cell>
          <cell r="AD6681">
            <v>0</v>
          </cell>
        </row>
        <row r="6681">
          <cell r="AH6681" t="str">
            <v>20×20</v>
          </cell>
        </row>
        <row r="6681">
          <cell r="AN6681" t="str">
            <v>WT 20×20</v>
          </cell>
          <cell r="AO6681" t="str">
            <v>2320C</v>
          </cell>
          <cell r="AP6681">
            <v>3</v>
          </cell>
          <cell r="AQ6681">
            <v>25007</v>
          </cell>
        </row>
        <row r="6682">
          <cell r="A6682">
            <v>6684</v>
          </cell>
          <cell r="B6682">
            <v>3</v>
          </cell>
          <cell r="C6682">
            <v>45741</v>
          </cell>
        </row>
        <row r="6682">
          <cell r="E6682" t="str">
            <v>2320C-590121</v>
          </cell>
          <cell r="F6682" t="str">
            <v>弯板</v>
          </cell>
          <cell r="G6682">
            <v>1</v>
          </cell>
          <cell r="H6682" t="str">
            <v>钢板t4/Q355D</v>
          </cell>
        </row>
        <row r="6682">
          <cell r="J6682" t="str">
            <v>激光作业</v>
          </cell>
          <cell r="K6682">
            <v>3.08</v>
          </cell>
          <cell r="L6682" t="str">
            <v>激光拾件</v>
          </cell>
          <cell r="M6682">
            <v>1.96</v>
          </cell>
          <cell r="N6682" t="str">
            <v>铣边机</v>
          </cell>
          <cell r="O6682">
            <v>5.6</v>
          </cell>
          <cell r="P6682" t="str">
            <v>折弯</v>
          </cell>
          <cell r="Q6682">
            <v>8.84</v>
          </cell>
          <cell r="R6682" t="str">
            <v>转</v>
          </cell>
          <cell r="S6682">
            <v>0</v>
          </cell>
          <cell r="T6682">
            <v>0</v>
          </cell>
          <cell r="U6682">
            <v>0</v>
          </cell>
          <cell r="V6682">
            <v>0</v>
          </cell>
          <cell r="W6682">
            <v>0</v>
          </cell>
          <cell r="X6682">
            <v>0</v>
          </cell>
          <cell r="Y6682">
            <v>0</v>
          </cell>
          <cell r="Z6682">
            <v>0</v>
          </cell>
          <cell r="AA6682">
            <v>0</v>
          </cell>
          <cell r="AB6682">
            <v>0</v>
          </cell>
          <cell r="AC6682">
            <v>0</v>
          </cell>
          <cell r="AD6682">
            <v>0</v>
          </cell>
        </row>
        <row r="6682">
          <cell r="AH6682" t="str">
            <v>714×421</v>
          </cell>
        </row>
        <row r="6682">
          <cell r="AN6682" t="str">
            <v>工艺附图</v>
          </cell>
          <cell r="AO6682" t="str">
            <v>2320C</v>
          </cell>
          <cell r="AP6682">
            <v>3</v>
          </cell>
          <cell r="AQ6682">
            <v>25007</v>
          </cell>
        </row>
        <row r="6683">
          <cell r="A6683">
            <v>6685</v>
          </cell>
          <cell r="B6683">
            <v>3</v>
          </cell>
          <cell r="C6683">
            <v>45741</v>
          </cell>
        </row>
        <row r="6683">
          <cell r="E6683" t="str">
            <v>2320C-59012200</v>
          </cell>
          <cell r="F6683" t="str">
            <v>边梁</v>
          </cell>
          <cell r="G6683">
            <v>1</v>
          </cell>
        </row>
        <row r="6683">
          <cell r="J6683" t="str">
            <v>定位焊</v>
          </cell>
          <cell r="K6683">
            <v>3.6</v>
          </cell>
          <cell r="L6683" t="str">
            <v>焊接</v>
          </cell>
          <cell r="M6683">
            <v>5.4</v>
          </cell>
          <cell r="N6683" t="str">
            <v>打磨</v>
          </cell>
          <cell r="O6683">
            <v>3</v>
          </cell>
          <cell r="P6683" t="str">
            <v>转</v>
          </cell>
          <cell r="Q6683">
            <v>0</v>
          </cell>
          <cell r="R6683">
            <v>0</v>
          </cell>
          <cell r="S6683">
            <v>0</v>
          </cell>
          <cell r="T6683">
            <v>0</v>
          </cell>
          <cell r="U6683">
            <v>0</v>
          </cell>
          <cell r="V6683">
            <v>0</v>
          </cell>
          <cell r="W6683">
            <v>0</v>
          </cell>
          <cell r="X6683">
            <v>0</v>
          </cell>
          <cell r="Y6683">
            <v>0</v>
          </cell>
          <cell r="Z6683">
            <v>0</v>
          </cell>
          <cell r="AA6683">
            <v>0</v>
          </cell>
          <cell r="AB6683">
            <v>0</v>
          </cell>
          <cell r="AC6683">
            <v>0</v>
          </cell>
          <cell r="AD6683">
            <v>0</v>
          </cell>
        </row>
        <row r="6683">
          <cell r="AO6683" t="str">
            <v>2320C</v>
          </cell>
          <cell r="AP6683">
            <v>3</v>
          </cell>
          <cell r="AQ6683">
            <v>25007</v>
          </cell>
        </row>
        <row r="6684">
          <cell r="A6684">
            <v>6686</v>
          </cell>
          <cell r="B6684">
            <v>6</v>
          </cell>
          <cell r="C6684">
            <v>45741</v>
          </cell>
        </row>
        <row r="6684">
          <cell r="E6684" t="str">
            <v>2320C-59012202</v>
          </cell>
          <cell r="F6684" t="str">
            <v>堵板</v>
          </cell>
          <cell r="G6684">
            <v>2</v>
          </cell>
          <cell r="H6684" t="str">
            <v>钢板t3/Q235B</v>
          </cell>
        </row>
        <row r="6684">
          <cell r="J6684" t="str">
            <v>激光作业</v>
          </cell>
          <cell r="K6684">
            <v>0.32</v>
          </cell>
          <cell r="L6684" t="str">
            <v>激光拾件</v>
          </cell>
          <cell r="M6684">
            <v>0.8</v>
          </cell>
          <cell r="N6684" t="str">
            <v>转</v>
          </cell>
          <cell r="O6684">
            <v>0</v>
          </cell>
          <cell r="P6684">
            <v>0</v>
          </cell>
          <cell r="Q6684">
            <v>0</v>
          </cell>
          <cell r="R6684">
            <v>0</v>
          </cell>
          <cell r="S6684">
            <v>0</v>
          </cell>
          <cell r="T6684">
            <v>0</v>
          </cell>
          <cell r="U6684">
            <v>0</v>
          </cell>
          <cell r="V6684">
            <v>0</v>
          </cell>
          <cell r="W6684">
            <v>0</v>
          </cell>
          <cell r="X6684">
            <v>0</v>
          </cell>
          <cell r="Y6684">
            <v>0</v>
          </cell>
          <cell r="Z6684">
            <v>0</v>
          </cell>
          <cell r="AA6684">
            <v>0</v>
          </cell>
          <cell r="AB6684">
            <v>0</v>
          </cell>
          <cell r="AC6684">
            <v>0</v>
          </cell>
          <cell r="AD6684">
            <v>0</v>
          </cell>
        </row>
        <row r="6684">
          <cell r="AH6684" t="str">
            <v>54×54</v>
          </cell>
        </row>
        <row r="6684">
          <cell r="AO6684" t="str">
            <v>2320C</v>
          </cell>
          <cell r="AP6684">
            <v>3</v>
          </cell>
          <cell r="AQ6684">
            <v>25007</v>
          </cell>
        </row>
        <row r="6685">
          <cell r="A6685">
            <v>6687</v>
          </cell>
          <cell r="B6685">
            <v>3</v>
          </cell>
          <cell r="C6685">
            <v>45741</v>
          </cell>
        </row>
        <row r="6685">
          <cell r="E6685" t="str">
            <v>2320C-590123</v>
          </cell>
          <cell r="F6685" t="str">
            <v>弯板</v>
          </cell>
          <cell r="G6685">
            <v>1</v>
          </cell>
          <cell r="H6685" t="str">
            <v>钢板t4/Q355D</v>
          </cell>
        </row>
        <row r="6685">
          <cell r="J6685" t="str">
            <v>激光作业</v>
          </cell>
          <cell r="K6685">
            <v>2.24</v>
          </cell>
          <cell r="L6685" t="str">
            <v>激光拾件</v>
          </cell>
          <cell r="M6685">
            <v>1.4</v>
          </cell>
          <cell r="N6685" t="str">
            <v>折弯</v>
          </cell>
          <cell r="O6685">
            <v>7.28</v>
          </cell>
          <cell r="P6685" t="str">
            <v>转</v>
          </cell>
          <cell r="Q6685">
            <v>0</v>
          </cell>
          <cell r="R6685">
            <v>0</v>
          </cell>
          <cell r="S6685">
            <v>0</v>
          </cell>
          <cell r="T6685">
            <v>0</v>
          </cell>
          <cell r="U6685">
            <v>0</v>
          </cell>
          <cell r="V6685">
            <v>0</v>
          </cell>
          <cell r="W6685">
            <v>0</v>
          </cell>
          <cell r="X6685">
            <v>0</v>
          </cell>
          <cell r="Y6685">
            <v>0</v>
          </cell>
          <cell r="Z6685">
            <v>0</v>
          </cell>
          <cell r="AA6685">
            <v>0</v>
          </cell>
          <cell r="AB6685">
            <v>0</v>
          </cell>
          <cell r="AC6685">
            <v>0</v>
          </cell>
          <cell r="AD6685">
            <v>0</v>
          </cell>
        </row>
        <row r="6685">
          <cell r="AH6685" t="str">
            <v>659×141</v>
          </cell>
        </row>
        <row r="6685">
          <cell r="AO6685" t="str">
            <v>2320C</v>
          </cell>
          <cell r="AP6685">
            <v>3</v>
          </cell>
          <cell r="AQ6685">
            <v>25007</v>
          </cell>
        </row>
        <row r="6686">
          <cell r="A6686">
            <v>6688</v>
          </cell>
          <cell r="B6686">
            <v>3</v>
          </cell>
          <cell r="C6686">
            <v>45741</v>
          </cell>
        </row>
        <row r="6686">
          <cell r="E6686" t="str">
            <v>2320C-590124</v>
          </cell>
          <cell r="F6686" t="str">
            <v>弯板</v>
          </cell>
          <cell r="G6686">
            <v>1</v>
          </cell>
          <cell r="H6686" t="str">
            <v>钢板t4/Q355D</v>
          </cell>
        </row>
        <row r="6686">
          <cell r="J6686" t="str">
            <v>激光作业</v>
          </cell>
          <cell r="K6686">
            <v>1.96</v>
          </cell>
          <cell r="L6686" t="str">
            <v>激光拾件</v>
          </cell>
          <cell r="M6686">
            <v>1.4</v>
          </cell>
          <cell r="N6686" t="str">
            <v>折弯</v>
          </cell>
          <cell r="O6686">
            <v>2.24</v>
          </cell>
          <cell r="P6686" t="str">
            <v>转</v>
          </cell>
          <cell r="Q6686">
            <v>0</v>
          </cell>
          <cell r="R6686">
            <v>0</v>
          </cell>
          <cell r="S6686">
            <v>0</v>
          </cell>
          <cell r="T6686">
            <v>0</v>
          </cell>
          <cell r="U6686">
            <v>0</v>
          </cell>
          <cell r="V6686">
            <v>0</v>
          </cell>
          <cell r="W6686">
            <v>0</v>
          </cell>
          <cell r="X6686">
            <v>0</v>
          </cell>
          <cell r="Y6686">
            <v>0</v>
          </cell>
          <cell r="Z6686">
            <v>0</v>
          </cell>
          <cell r="AA6686">
            <v>0</v>
          </cell>
          <cell r="AB6686">
            <v>0</v>
          </cell>
          <cell r="AC6686">
            <v>0</v>
          </cell>
          <cell r="AD6686">
            <v>0</v>
          </cell>
        </row>
        <row r="6686">
          <cell r="AH6686" t="str">
            <v>659×43</v>
          </cell>
        </row>
        <row r="6686">
          <cell r="AO6686" t="str">
            <v>2320C</v>
          </cell>
          <cell r="AP6686">
            <v>3</v>
          </cell>
          <cell r="AQ6686">
            <v>25007</v>
          </cell>
        </row>
        <row r="6687">
          <cell r="A6687">
            <v>6689</v>
          </cell>
          <cell r="B6687">
            <v>3</v>
          </cell>
          <cell r="C6687">
            <v>45741</v>
          </cell>
        </row>
        <row r="6687">
          <cell r="E6687" t="str">
            <v>2320C-59012500</v>
          </cell>
          <cell r="F6687" t="str">
            <v>边梁</v>
          </cell>
          <cell r="G6687">
            <v>1</v>
          </cell>
        </row>
        <row r="6687">
          <cell r="J6687" t="str">
            <v>定位焊</v>
          </cell>
          <cell r="K6687">
            <v>3.6</v>
          </cell>
          <cell r="L6687" t="str">
            <v>焊接</v>
          </cell>
          <cell r="M6687">
            <v>5.4</v>
          </cell>
          <cell r="N6687" t="str">
            <v>打磨</v>
          </cell>
          <cell r="O6687">
            <v>3</v>
          </cell>
          <cell r="P6687" t="str">
            <v>转</v>
          </cell>
          <cell r="Q6687">
            <v>0</v>
          </cell>
          <cell r="R6687">
            <v>0</v>
          </cell>
          <cell r="S6687">
            <v>0</v>
          </cell>
          <cell r="T6687">
            <v>0</v>
          </cell>
          <cell r="U6687">
            <v>0</v>
          </cell>
          <cell r="V6687">
            <v>0</v>
          </cell>
          <cell r="W6687">
            <v>0</v>
          </cell>
          <cell r="X6687">
            <v>0</v>
          </cell>
          <cell r="Y6687">
            <v>0</v>
          </cell>
          <cell r="Z6687">
            <v>0</v>
          </cell>
          <cell r="AA6687">
            <v>0</v>
          </cell>
          <cell r="AB6687">
            <v>0</v>
          </cell>
          <cell r="AC6687">
            <v>0</v>
          </cell>
          <cell r="AD6687">
            <v>0</v>
          </cell>
        </row>
        <row r="6687">
          <cell r="AO6687" t="str">
            <v>2320C</v>
          </cell>
          <cell r="AP6687">
            <v>3</v>
          </cell>
          <cell r="AQ6687">
            <v>25007</v>
          </cell>
        </row>
        <row r="6688">
          <cell r="A6688">
            <v>6690</v>
          </cell>
          <cell r="B6688">
            <v>6</v>
          </cell>
          <cell r="C6688">
            <v>45741</v>
          </cell>
        </row>
        <row r="6688">
          <cell r="E6688" t="str">
            <v>2320C-590126</v>
          </cell>
          <cell r="F6688" t="str">
            <v>弯板</v>
          </cell>
          <cell r="G6688">
            <v>2</v>
          </cell>
          <cell r="H6688" t="str">
            <v>钢板t4/Q355D</v>
          </cell>
        </row>
        <row r="6688">
          <cell r="J6688" t="str">
            <v>激光作业</v>
          </cell>
          <cell r="K6688">
            <v>1.28</v>
          </cell>
          <cell r="L6688" t="str">
            <v>激光拾件</v>
          </cell>
          <cell r="M6688">
            <v>0.8</v>
          </cell>
          <cell r="N6688" t="str">
            <v>折弯</v>
          </cell>
          <cell r="O6688">
            <v>1.28</v>
          </cell>
          <cell r="P6688" t="str">
            <v>转</v>
          </cell>
          <cell r="Q6688">
            <v>0</v>
          </cell>
          <cell r="R6688">
            <v>0</v>
          </cell>
          <cell r="S6688">
            <v>0</v>
          </cell>
          <cell r="T6688">
            <v>0</v>
          </cell>
          <cell r="U6688">
            <v>0</v>
          </cell>
          <cell r="V6688">
            <v>0</v>
          </cell>
          <cell r="W6688">
            <v>0</v>
          </cell>
          <cell r="X6688">
            <v>0</v>
          </cell>
          <cell r="Y6688">
            <v>0</v>
          </cell>
          <cell r="Z6688">
            <v>0</v>
          </cell>
          <cell r="AA6688">
            <v>0</v>
          </cell>
          <cell r="AB6688">
            <v>0</v>
          </cell>
          <cell r="AC6688">
            <v>0</v>
          </cell>
          <cell r="AD6688">
            <v>0</v>
          </cell>
        </row>
        <row r="6688">
          <cell r="AH6688" t="str">
            <v>659×73</v>
          </cell>
        </row>
        <row r="6688">
          <cell r="AO6688" t="str">
            <v>2320C</v>
          </cell>
          <cell r="AP6688">
            <v>3</v>
          </cell>
          <cell r="AQ6688">
            <v>25007</v>
          </cell>
        </row>
        <row r="6689">
          <cell r="A6689">
            <v>6691</v>
          </cell>
          <cell r="B6689">
            <v>12</v>
          </cell>
          <cell r="C6689">
            <v>45741</v>
          </cell>
        </row>
        <row r="6689">
          <cell r="E6689" t="str">
            <v>2320C-590127</v>
          </cell>
          <cell r="F6689" t="str">
            <v>筋板</v>
          </cell>
          <cell r="G6689">
            <v>4</v>
          </cell>
          <cell r="H6689" t="str">
            <v>钢板t6/Q460D</v>
          </cell>
        </row>
        <row r="6689">
          <cell r="J6689" t="str">
            <v>激光作业</v>
          </cell>
          <cell r="K6689">
            <v>0.5</v>
          </cell>
          <cell r="L6689" t="str">
            <v>激光拾件</v>
          </cell>
          <cell r="M6689">
            <v>0.5</v>
          </cell>
          <cell r="N6689" t="str">
            <v>折弯</v>
          </cell>
          <cell r="O6689">
            <v>1</v>
          </cell>
          <cell r="P6689" t="str">
            <v>手工等离子</v>
          </cell>
          <cell r="Q6689">
            <v>3</v>
          </cell>
          <cell r="R6689" t="str">
            <v>打磨</v>
          </cell>
          <cell r="S6689">
            <v>1</v>
          </cell>
          <cell r="T6689" t="str">
            <v>转</v>
          </cell>
          <cell r="U6689">
            <v>0</v>
          </cell>
          <cell r="V6689">
            <v>0</v>
          </cell>
          <cell r="W6689">
            <v>0</v>
          </cell>
          <cell r="X6689">
            <v>0</v>
          </cell>
          <cell r="Y6689">
            <v>0</v>
          </cell>
          <cell r="Z6689">
            <v>0</v>
          </cell>
          <cell r="AA6689">
            <v>0</v>
          </cell>
          <cell r="AB6689">
            <v>0</v>
          </cell>
          <cell r="AC6689">
            <v>0</v>
          </cell>
          <cell r="AD6689">
            <v>0</v>
          </cell>
        </row>
        <row r="6689">
          <cell r="AH6689" t="str">
            <v>318×60</v>
          </cell>
        </row>
        <row r="6689">
          <cell r="AN6689" t="str">
            <v>工艺附图</v>
          </cell>
          <cell r="AO6689" t="str">
            <v>2320C</v>
          </cell>
          <cell r="AP6689">
            <v>3</v>
          </cell>
          <cell r="AQ6689">
            <v>25007</v>
          </cell>
        </row>
        <row r="6690">
          <cell r="A6690">
            <v>6692</v>
          </cell>
          <cell r="B6690">
            <v>3</v>
          </cell>
          <cell r="C6690">
            <v>45741</v>
          </cell>
        </row>
        <row r="6690">
          <cell r="E6690" t="str">
            <v>2320C-590128</v>
          </cell>
          <cell r="F6690" t="str">
            <v>弯板</v>
          </cell>
          <cell r="G6690">
            <v>1</v>
          </cell>
          <cell r="H6690" t="str">
            <v>钢板t4/Q355D</v>
          </cell>
        </row>
        <row r="6690">
          <cell r="J6690" t="str">
            <v>激光作业</v>
          </cell>
          <cell r="K6690">
            <v>1.4</v>
          </cell>
          <cell r="L6690" t="str">
            <v>激光拾件</v>
          </cell>
          <cell r="M6690">
            <v>1.4</v>
          </cell>
          <cell r="N6690" t="str">
            <v>折弯</v>
          </cell>
          <cell r="O6690">
            <v>1.4</v>
          </cell>
          <cell r="P6690" t="str">
            <v>转</v>
          </cell>
          <cell r="Q6690">
            <v>0</v>
          </cell>
          <cell r="R6690">
            <v>0</v>
          </cell>
          <cell r="S6690">
            <v>0</v>
          </cell>
          <cell r="T6690">
            <v>0</v>
          </cell>
          <cell r="U6690">
            <v>0</v>
          </cell>
          <cell r="V6690">
            <v>0</v>
          </cell>
          <cell r="W6690">
            <v>0</v>
          </cell>
          <cell r="X6690">
            <v>0</v>
          </cell>
          <cell r="Y6690">
            <v>0</v>
          </cell>
          <cell r="Z6690">
            <v>0</v>
          </cell>
          <cell r="AA6690">
            <v>0</v>
          </cell>
          <cell r="AB6690">
            <v>0</v>
          </cell>
          <cell r="AC6690">
            <v>0</v>
          </cell>
          <cell r="AD6690">
            <v>0</v>
          </cell>
        </row>
        <row r="6690">
          <cell r="AH6690" t="str">
            <v>340×73</v>
          </cell>
        </row>
        <row r="6690">
          <cell r="AO6690" t="str">
            <v>2320C</v>
          </cell>
          <cell r="AP6690">
            <v>3</v>
          </cell>
          <cell r="AQ6690">
            <v>25007</v>
          </cell>
        </row>
        <row r="6691">
          <cell r="A6691">
            <v>6693</v>
          </cell>
          <cell r="B6691">
            <v>3</v>
          </cell>
          <cell r="C6691">
            <v>45741</v>
          </cell>
        </row>
        <row r="6691">
          <cell r="E6691" t="str">
            <v>2320C-590129</v>
          </cell>
          <cell r="F6691" t="str">
            <v>弯板</v>
          </cell>
          <cell r="G6691">
            <v>1</v>
          </cell>
          <cell r="H6691" t="str">
            <v>钢板t4/Q355D</v>
          </cell>
        </row>
        <row r="6691">
          <cell r="J6691" t="str">
            <v>激光作业</v>
          </cell>
          <cell r="K6691">
            <v>2.52</v>
          </cell>
          <cell r="L6691" t="str">
            <v>激光拾件</v>
          </cell>
          <cell r="M6691">
            <v>1.4</v>
          </cell>
          <cell r="N6691" t="str">
            <v>折弯</v>
          </cell>
          <cell r="O6691">
            <v>2.8</v>
          </cell>
          <cell r="P6691" t="str">
            <v>转</v>
          </cell>
          <cell r="Q6691">
            <v>0</v>
          </cell>
          <cell r="R6691">
            <v>0</v>
          </cell>
          <cell r="S6691">
            <v>0</v>
          </cell>
          <cell r="T6691">
            <v>0</v>
          </cell>
          <cell r="U6691">
            <v>0</v>
          </cell>
          <cell r="V6691">
            <v>0</v>
          </cell>
          <cell r="W6691">
            <v>0</v>
          </cell>
          <cell r="X6691">
            <v>0</v>
          </cell>
          <cell r="Y6691">
            <v>0</v>
          </cell>
          <cell r="Z6691">
            <v>0</v>
          </cell>
          <cell r="AA6691">
            <v>0</v>
          </cell>
          <cell r="AB6691">
            <v>0</v>
          </cell>
          <cell r="AC6691">
            <v>0</v>
          </cell>
          <cell r="AD6691">
            <v>0</v>
          </cell>
        </row>
        <row r="6691">
          <cell r="AH6691" t="str">
            <v>768×73</v>
          </cell>
        </row>
        <row r="6691">
          <cell r="AO6691" t="str">
            <v>2320C</v>
          </cell>
          <cell r="AP6691">
            <v>3</v>
          </cell>
          <cell r="AQ6691">
            <v>25007</v>
          </cell>
        </row>
        <row r="6692">
          <cell r="A6692">
            <v>6694</v>
          </cell>
          <cell r="B6692">
            <v>3</v>
          </cell>
          <cell r="C6692">
            <v>45741</v>
          </cell>
        </row>
        <row r="6692">
          <cell r="E6692" t="str">
            <v>2320C-59013000</v>
          </cell>
          <cell r="F6692" t="str">
            <v>边框4</v>
          </cell>
          <cell r="G6692">
            <v>1</v>
          </cell>
        </row>
        <row r="6692">
          <cell r="J6692" t="str">
            <v>定位焊</v>
          </cell>
          <cell r="K6692">
            <v>22.5</v>
          </cell>
          <cell r="L6692" t="str">
            <v>焊接</v>
          </cell>
          <cell r="M6692">
            <v>30</v>
          </cell>
          <cell r="N6692" t="str">
            <v>打磨</v>
          </cell>
          <cell r="O6692">
            <v>15</v>
          </cell>
          <cell r="P6692" t="str">
            <v>校正</v>
          </cell>
          <cell r="Q6692">
            <v>15</v>
          </cell>
          <cell r="R6692" t="str">
            <v>转</v>
          </cell>
          <cell r="S6692">
            <v>0</v>
          </cell>
          <cell r="T6692">
            <v>0</v>
          </cell>
          <cell r="U6692">
            <v>0</v>
          </cell>
          <cell r="V6692">
            <v>0</v>
          </cell>
          <cell r="W6692">
            <v>0</v>
          </cell>
          <cell r="X6692">
            <v>0</v>
          </cell>
          <cell r="Y6692">
            <v>0</v>
          </cell>
          <cell r="Z6692">
            <v>0</v>
          </cell>
          <cell r="AA6692">
            <v>0</v>
          </cell>
          <cell r="AB6692">
            <v>0</v>
          </cell>
          <cell r="AC6692">
            <v>0</v>
          </cell>
          <cell r="AD6692">
            <v>0</v>
          </cell>
        </row>
        <row r="6692">
          <cell r="AO6692" t="str">
            <v>2320C</v>
          </cell>
          <cell r="AP6692">
            <v>3</v>
          </cell>
          <cell r="AQ6692">
            <v>25007</v>
          </cell>
        </row>
        <row r="6693">
          <cell r="A6693">
            <v>6695</v>
          </cell>
          <cell r="B6693">
            <v>3</v>
          </cell>
          <cell r="C6693">
            <v>45741</v>
          </cell>
        </row>
        <row r="6693">
          <cell r="E6693" t="str">
            <v>2320C-59013001</v>
          </cell>
          <cell r="F6693" t="str">
            <v>边条1</v>
          </cell>
          <cell r="G6693">
            <v>1</v>
          </cell>
          <cell r="H6693" t="str">
            <v>冷板t1.5/ST12</v>
          </cell>
          <cell r="I6693" t="str">
            <v>冷板t1.5/Q235B</v>
          </cell>
          <cell r="J6693" t="str">
            <v>激光作业</v>
          </cell>
          <cell r="K6693">
            <v>1.12</v>
          </cell>
          <cell r="L6693" t="str">
            <v>激光拾件</v>
          </cell>
          <cell r="M6693">
            <v>1.4</v>
          </cell>
          <cell r="N6693" t="str">
            <v>折弯</v>
          </cell>
          <cell r="O6693">
            <v>1.68</v>
          </cell>
          <cell r="P6693" t="str">
            <v>转</v>
          </cell>
          <cell r="Q6693">
            <v>0</v>
          </cell>
          <cell r="R6693">
            <v>0</v>
          </cell>
          <cell r="S6693">
            <v>0</v>
          </cell>
          <cell r="T6693">
            <v>0</v>
          </cell>
          <cell r="U6693">
            <v>0</v>
          </cell>
          <cell r="V6693">
            <v>0</v>
          </cell>
          <cell r="W6693">
            <v>0</v>
          </cell>
          <cell r="X6693">
            <v>0</v>
          </cell>
          <cell r="Y6693">
            <v>0</v>
          </cell>
          <cell r="Z6693">
            <v>0</v>
          </cell>
          <cell r="AA6693">
            <v>0</v>
          </cell>
          <cell r="AB6693">
            <v>0</v>
          </cell>
          <cell r="AC6693">
            <v>0</v>
          </cell>
          <cell r="AD6693">
            <v>0</v>
          </cell>
        </row>
        <row r="6693">
          <cell r="AH6693" t="str">
            <v>315.5×34</v>
          </cell>
        </row>
        <row r="6693">
          <cell r="AN6693" t="str">
            <v>工艺附图</v>
          </cell>
          <cell r="AO6693" t="str">
            <v>2320C</v>
          </cell>
          <cell r="AP6693">
            <v>3</v>
          </cell>
          <cell r="AQ6693">
            <v>25007</v>
          </cell>
        </row>
        <row r="6694">
          <cell r="A6694">
            <v>6696</v>
          </cell>
          <cell r="B6694">
            <v>6</v>
          </cell>
          <cell r="C6694">
            <v>45741</v>
          </cell>
        </row>
        <row r="6694">
          <cell r="E6694" t="str">
            <v>2320C-59013002</v>
          </cell>
          <cell r="F6694" t="str">
            <v>边条2</v>
          </cell>
          <cell r="G6694">
            <v>2</v>
          </cell>
          <cell r="H6694" t="str">
            <v>冷板t1.5/ST12</v>
          </cell>
          <cell r="I6694" t="str">
            <v>冷板t1.5/Q235B</v>
          </cell>
          <cell r="J6694" t="str">
            <v>激光作业</v>
          </cell>
          <cell r="K6694">
            <v>0.48</v>
          </cell>
          <cell r="L6694" t="str">
            <v>激光拾件</v>
          </cell>
          <cell r="M6694">
            <v>0.8</v>
          </cell>
          <cell r="N6694" t="str">
            <v>折弯</v>
          </cell>
          <cell r="O6694">
            <v>0.8</v>
          </cell>
          <cell r="P6694" t="str">
            <v>转</v>
          </cell>
          <cell r="Q6694">
            <v>0</v>
          </cell>
          <cell r="R6694">
            <v>0</v>
          </cell>
          <cell r="S6694">
            <v>0</v>
          </cell>
          <cell r="T6694">
            <v>0</v>
          </cell>
          <cell r="U6694">
            <v>0</v>
          </cell>
          <cell r="V6694">
            <v>0</v>
          </cell>
          <cell r="W6694">
            <v>0</v>
          </cell>
          <cell r="X6694">
            <v>0</v>
          </cell>
          <cell r="Y6694">
            <v>0</v>
          </cell>
          <cell r="Z6694">
            <v>0</v>
          </cell>
          <cell r="AA6694">
            <v>0</v>
          </cell>
          <cell r="AB6694">
            <v>0</v>
          </cell>
          <cell r="AC6694">
            <v>0</v>
          </cell>
          <cell r="AD6694">
            <v>0</v>
          </cell>
        </row>
        <row r="6694">
          <cell r="AH6694" t="str">
            <v>213×34</v>
          </cell>
        </row>
        <row r="6694">
          <cell r="AN6694" t="str">
            <v>工艺附图</v>
          </cell>
          <cell r="AO6694" t="str">
            <v>2320C</v>
          </cell>
          <cell r="AP6694">
            <v>3</v>
          </cell>
          <cell r="AQ6694">
            <v>25007</v>
          </cell>
        </row>
        <row r="6695">
          <cell r="A6695">
            <v>6697</v>
          </cell>
          <cell r="B6695">
            <v>6</v>
          </cell>
          <cell r="C6695">
            <v>45741</v>
          </cell>
        </row>
        <row r="6695">
          <cell r="E6695" t="str">
            <v>2320C-59013003</v>
          </cell>
          <cell r="F6695" t="str">
            <v>边条3</v>
          </cell>
          <cell r="G6695">
            <v>2</v>
          </cell>
          <cell r="H6695" t="str">
            <v>冷板t1.5/ST12</v>
          </cell>
          <cell r="I6695" t="str">
            <v>冷板t1.5/Q235B</v>
          </cell>
          <cell r="J6695" t="str">
            <v>激光作业</v>
          </cell>
          <cell r="K6695">
            <v>0.96</v>
          </cell>
          <cell r="L6695" t="str">
            <v>激光拾件</v>
          </cell>
          <cell r="M6695">
            <v>0.8</v>
          </cell>
          <cell r="N6695" t="str">
            <v>折弯</v>
          </cell>
          <cell r="O6695">
            <v>1.44</v>
          </cell>
          <cell r="P6695" t="str">
            <v>转</v>
          </cell>
          <cell r="Q6695">
            <v>0</v>
          </cell>
          <cell r="R6695">
            <v>0</v>
          </cell>
          <cell r="S6695">
            <v>0</v>
          </cell>
          <cell r="T6695">
            <v>0</v>
          </cell>
          <cell r="U6695">
            <v>0</v>
          </cell>
          <cell r="V6695">
            <v>0</v>
          </cell>
          <cell r="W6695">
            <v>0</v>
          </cell>
          <cell r="X6695">
            <v>0</v>
          </cell>
          <cell r="Y6695">
            <v>0</v>
          </cell>
          <cell r="Z6695">
            <v>0</v>
          </cell>
          <cell r="AA6695">
            <v>0</v>
          </cell>
          <cell r="AB6695">
            <v>0</v>
          </cell>
          <cell r="AC6695">
            <v>0</v>
          </cell>
          <cell r="AD6695">
            <v>0</v>
          </cell>
        </row>
        <row r="6695">
          <cell r="AH6695" t="str">
            <v>489.5×34</v>
          </cell>
        </row>
        <row r="6695">
          <cell r="AN6695" t="str">
            <v>工艺附图</v>
          </cell>
          <cell r="AO6695" t="str">
            <v>2320C</v>
          </cell>
          <cell r="AP6695">
            <v>3</v>
          </cell>
          <cell r="AQ6695">
            <v>25007</v>
          </cell>
        </row>
        <row r="6696">
          <cell r="A6696">
            <v>6698</v>
          </cell>
          <cell r="B6696">
            <v>3</v>
          </cell>
          <cell r="C6696">
            <v>45741</v>
          </cell>
        </row>
        <row r="6696">
          <cell r="E6696" t="str">
            <v>2320C-59013004</v>
          </cell>
          <cell r="F6696" t="str">
            <v>边条4</v>
          </cell>
          <cell r="G6696">
            <v>1</v>
          </cell>
          <cell r="H6696" t="str">
            <v>冷板t1.5/ST12</v>
          </cell>
          <cell r="I6696" t="str">
            <v>冷板t1.5/Q235B</v>
          </cell>
          <cell r="J6696" t="str">
            <v>激光作业</v>
          </cell>
          <cell r="K6696">
            <v>1.96</v>
          </cell>
          <cell r="L6696" t="str">
            <v>激光拾件</v>
          </cell>
          <cell r="M6696">
            <v>1.4</v>
          </cell>
          <cell r="N6696" t="str">
            <v>折弯</v>
          </cell>
          <cell r="O6696">
            <v>3.08</v>
          </cell>
          <cell r="P6696" t="str">
            <v>转</v>
          </cell>
          <cell r="Q6696">
            <v>0</v>
          </cell>
          <cell r="R6696">
            <v>0</v>
          </cell>
          <cell r="S6696">
            <v>0</v>
          </cell>
          <cell r="T6696">
            <v>0</v>
          </cell>
          <cell r="U6696">
            <v>0</v>
          </cell>
          <cell r="V6696">
            <v>0</v>
          </cell>
          <cell r="W6696">
            <v>0</v>
          </cell>
          <cell r="X6696">
            <v>0</v>
          </cell>
          <cell r="Y6696">
            <v>0</v>
          </cell>
          <cell r="Z6696">
            <v>0</v>
          </cell>
          <cell r="AA6696">
            <v>0</v>
          </cell>
          <cell r="AB6696">
            <v>0</v>
          </cell>
          <cell r="AC6696">
            <v>0</v>
          </cell>
          <cell r="AD6696">
            <v>0</v>
          </cell>
        </row>
        <row r="6696">
          <cell r="AH6696" t="str">
            <v>620×39</v>
          </cell>
        </row>
        <row r="6696">
          <cell r="AN6696" t="str">
            <v>工艺附图</v>
          </cell>
          <cell r="AO6696" t="str">
            <v>2320C</v>
          </cell>
          <cell r="AP6696">
            <v>3</v>
          </cell>
          <cell r="AQ6696">
            <v>25007</v>
          </cell>
        </row>
        <row r="6697">
          <cell r="A6697">
            <v>6699</v>
          </cell>
          <cell r="B6697">
            <v>12</v>
          </cell>
          <cell r="C6697">
            <v>45741</v>
          </cell>
        </row>
        <row r="6697">
          <cell r="E6697" t="str">
            <v>2320C-59013005</v>
          </cell>
          <cell r="F6697" t="str">
            <v>固定座</v>
          </cell>
          <cell r="G6697">
            <v>4</v>
          </cell>
          <cell r="H6697" t="str">
            <v>钢板t6/Q235B</v>
          </cell>
        </row>
        <row r="6697">
          <cell r="J6697" t="str">
            <v>激光作业</v>
          </cell>
          <cell r="K6697">
            <v>0.3</v>
          </cell>
          <cell r="L6697" t="str">
            <v>激光拾件</v>
          </cell>
          <cell r="M6697">
            <v>0.5</v>
          </cell>
          <cell r="N6697" t="str">
            <v>划线钻</v>
          </cell>
          <cell r="O6697">
            <v>1.5</v>
          </cell>
          <cell r="P6697" t="str">
            <v>转</v>
          </cell>
          <cell r="Q6697">
            <v>0</v>
          </cell>
          <cell r="R6697">
            <v>0</v>
          </cell>
          <cell r="S6697">
            <v>0</v>
          </cell>
          <cell r="T6697">
            <v>0</v>
          </cell>
          <cell r="U6697">
            <v>0</v>
          </cell>
          <cell r="V6697">
            <v>0</v>
          </cell>
          <cell r="W6697">
            <v>0</v>
          </cell>
          <cell r="X6697">
            <v>0</v>
          </cell>
          <cell r="Y6697">
            <v>0</v>
          </cell>
          <cell r="Z6697">
            <v>0</v>
          </cell>
          <cell r="AA6697">
            <v>0</v>
          </cell>
          <cell r="AB6697">
            <v>0</v>
          </cell>
          <cell r="AC6697">
            <v>0</v>
          </cell>
          <cell r="AD6697">
            <v>0</v>
          </cell>
        </row>
        <row r="6697">
          <cell r="AH6697" t="str">
            <v>17×15</v>
          </cell>
        </row>
        <row r="6697">
          <cell r="AO6697" t="str">
            <v>2320C</v>
          </cell>
          <cell r="AP6697">
            <v>3</v>
          </cell>
          <cell r="AQ6697">
            <v>25007</v>
          </cell>
        </row>
        <row r="6698">
          <cell r="A6698">
            <v>6700</v>
          </cell>
          <cell r="B6698">
            <v>3</v>
          </cell>
          <cell r="C6698">
            <v>45741</v>
          </cell>
        </row>
        <row r="6698">
          <cell r="E6698" t="str">
            <v>2320C-590131</v>
          </cell>
          <cell r="F6698" t="str">
            <v>板</v>
          </cell>
          <cell r="G6698">
            <v>1</v>
          </cell>
          <cell r="H6698" t="str">
            <v>钢板t25/Q355D</v>
          </cell>
        </row>
        <row r="6698">
          <cell r="J6698" t="str">
            <v>激光作业</v>
          </cell>
          <cell r="K6698">
            <v>6.16</v>
          </cell>
          <cell r="L6698" t="str">
            <v>激光拾件</v>
          </cell>
          <cell r="M6698">
            <v>4.2</v>
          </cell>
          <cell r="N6698" t="str">
            <v>转</v>
          </cell>
          <cell r="O6698">
            <v>0</v>
          </cell>
          <cell r="P6698">
            <v>0</v>
          </cell>
          <cell r="Q6698">
            <v>0</v>
          </cell>
          <cell r="R6698">
            <v>0</v>
          </cell>
          <cell r="S6698">
            <v>0</v>
          </cell>
          <cell r="T6698">
            <v>0</v>
          </cell>
          <cell r="U6698">
            <v>0</v>
          </cell>
          <cell r="V6698">
            <v>0</v>
          </cell>
          <cell r="W6698">
            <v>0</v>
          </cell>
          <cell r="X6698">
            <v>0</v>
          </cell>
          <cell r="Y6698">
            <v>0</v>
          </cell>
          <cell r="Z6698">
            <v>0</v>
          </cell>
          <cell r="AA6698">
            <v>0</v>
          </cell>
          <cell r="AB6698">
            <v>0</v>
          </cell>
          <cell r="AC6698">
            <v>0</v>
          </cell>
          <cell r="AD6698">
            <v>0</v>
          </cell>
        </row>
        <row r="6698">
          <cell r="AH6698" t="str">
            <v>260×260</v>
          </cell>
        </row>
        <row r="6698">
          <cell r="AO6698" t="str">
            <v>2320C</v>
          </cell>
          <cell r="AP6698">
            <v>3</v>
          </cell>
          <cell r="AQ6698">
            <v>25007</v>
          </cell>
        </row>
        <row r="6699">
          <cell r="A6699">
            <v>6701</v>
          </cell>
          <cell r="B6699">
            <v>3</v>
          </cell>
          <cell r="C6699">
            <v>45741</v>
          </cell>
        </row>
        <row r="6699">
          <cell r="E6699" t="str">
            <v>2320C-590132</v>
          </cell>
          <cell r="F6699" t="str">
            <v>板</v>
          </cell>
          <cell r="G6699">
            <v>1</v>
          </cell>
          <cell r="H6699" t="str">
            <v>钢板t6/Q460D</v>
          </cell>
        </row>
        <row r="6699">
          <cell r="J6699" t="str">
            <v>激光作业</v>
          </cell>
          <cell r="K6699">
            <v>4.2</v>
          </cell>
          <cell r="L6699" t="str">
            <v>激光拾件</v>
          </cell>
          <cell r="M6699">
            <v>2.24</v>
          </cell>
          <cell r="N6699" t="str">
            <v>铣边机 </v>
          </cell>
          <cell r="O6699">
            <v>21.6</v>
          </cell>
          <cell r="P6699" t="str">
            <v>转</v>
          </cell>
          <cell r="Q6699">
            <v>0</v>
          </cell>
          <cell r="R6699">
            <v>0</v>
          </cell>
          <cell r="S6699">
            <v>0</v>
          </cell>
          <cell r="T6699">
            <v>0</v>
          </cell>
          <cell r="U6699">
            <v>0</v>
          </cell>
          <cell r="V6699">
            <v>0</v>
          </cell>
          <cell r="W6699">
            <v>0</v>
          </cell>
          <cell r="X6699">
            <v>0</v>
          </cell>
          <cell r="Y6699">
            <v>0</v>
          </cell>
          <cell r="Z6699">
            <v>0</v>
          </cell>
          <cell r="AA6699">
            <v>0</v>
          </cell>
          <cell r="AB6699">
            <v>0</v>
          </cell>
          <cell r="AC6699">
            <v>0</v>
          </cell>
          <cell r="AD6699">
            <v>0</v>
          </cell>
        </row>
        <row r="6699">
          <cell r="AH6699" t="str">
            <v>620×596</v>
          </cell>
        </row>
        <row r="6699">
          <cell r="AO6699" t="str">
            <v>2320C</v>
          </cell>
          <cell r="AP6699">
            <v>3</v>
          </cell>
          <cell r="AQ6699">
            <v>25007</v>
          </cell>
        </row>
        <row r="6700">
          <cell r="A6700">
            <v>6702</v>
          </cell>
          <cell r="B6700">
            <v>3</v>
          </cell>
          <cell r="C6700">
            <v>45741</v>
          </cell>
        </row>
        <row r="6700">
          <cell r="E6700" t="str">
            <v>2320C-59013300</v>
          </cell>
          <cell r="F6700" t="str">
            <v>倾角仪固定座</v>
          </cell>
          <cell r="G6700">
            <v>1</v>
          </cell>
        </row>
        <row r="6700">
          <cell r="J6700" t="str">
            <v>定位焊</v>
          </cell>
          <cell r="K6700">
            <v>3.6</v>
          </cell>
          <cell r="L6700" t="str">
            <v>焊接</v>
          </cell>
          <cell r="M6700">
            <v>5.4</v>
          </cell>
          <cell r="N6700" t="str">
            <v>打磨</v>
          </cell>
          <cell r="O6700">
            <v>3</v>
          </cell>
          <cell r="P6700" t="str">
            <v>校正</v>
          </cell>
          <cell r="Q6700">
            <v>0</v>
          </cell>
          <cell r="R6700" t="str">
            <v>转</v>
          </cell>
          <cell r="S6700">
            <v>0</v>
          </cell>
          <cell r="T6700">
            <v>0</v>
          </cell>
          <cell r="U6700">
            <v>0</v>
          </cell>
          <cell r="V6700">
            <v>0</v>
          </cell>
          <cell r="W6700">
            <v>0</v>
          </cell>
          <cell r="X6700">
            <v>0</v>
          </cell>
          <cell r="Y6700">
            <v>0</v>
          </cell>
          <cell r="Z6700">
            <v>0</v>
          </cell>
          <cell r="AA6700">
            <v>0</v>
          </cell>
          <cell r="AB6700">
            <v>0</v>
          </cell>
          <cell r="AC6700">
            <v>0</v>
          </cell>
          <cell r="AD6700">
            <v>0</v>
          </cell>
        </row>
        <row r="6700">
          <cell r="AO6700" t="str">
            <v>2320C</v>
          </cell>
          <cell r="AP6700">
            <v>3</v>
          </cell>
          <cell r="AQ6700">
            <v>25007</v>
          </cell>
        </row>
        <row r="6701">
          <cell r="A6701">
            <v>6703</v>
          </cell>
          <cell r="B6701">
            <v>3</v>
          </cell>
          <cell r="C6701">
            <v>45741</v>
          </cell>
        </row>
        <row r="6701">
          <cell r="E6701" t="str">
            <v>2320C-59013301</v>
          </cell>
          <cell r="F6701" t="str">
            <v>弯板</v>
          </cell>
          <cell r="G6701">
            <v>1</v>
          </cell>
          <cell r="H6701" t="str">
            <v>钢板t4/Q235B</v>
          </cell>
        </row>
        <row r="6701">
          <cell r="J6701" t="str">
            <v>激光作业</v>
          </cell>
          <cell r="K6701">
            <v>0.84</v>
          </cell>
          <cell r="L6701" t="str">
            <v>激光拾件</v>
          </cell>
          <cell r="M6701">
            <v>1.4</v>
          </cell>
          <cell r="N6701" t="str">
            <v>折弯</v>
          </cell>
          <cell r="O6701">
            <v>1.4</v>
          </cell>
          <cell r="P6701" t="str">
            <v>转</v>
          </cell>
          <cell r="Q6701">
            <v>0</v>
          </cell>
          <cell r="R6701">
            <v>0</v>
          </cell>
          <cell r="S6701">
            <v>0</v>
          </cell>
          <cell r="T6701">
            <v>0</v>
          </cell>
          <cell r="U6701">
            <v>0</v>
          </cell>
          <cell r="V6701">
            <v>0</v>
          </cell>
          <cell r="W6701">
            <v>0</v>
          </cell>
          <cell r="X6701">
            <v>0</v>
          </cell>
          <cell r="Y6701">
            <v>0</v>
          </cell>
          <cell r="Z6701">
            <v>0</v>
          </cell>
          <cell r="AA6701">
            <v>0</v>
          </cell>
          <cell r="AB6701">
            <v>0</v>
          </cell>
          <cell r="AC6701">
            <v>0</v>
          </cell>
          <cell r="AD6701">
            <v>0</v>
          </cell>
        </row>
        <row r="6701">
          <cell r="AH6701" t="str">
            <v>100×118</v>
          </cell>
        </row>
        <row r="6701">
          <cell r="AO6701" t="str">
            <v>2320C</v>
          </cell>
          <cell r="AP6701">
            <v>3</v>
          </cell>
          <cell r="AQ6701">
            <v>25007</v>
          </cell>
        </row>
        <row r="6702">
          <cell r="A6702">
            <v>6704</v>
          </cell>
          <cell r="B6702">
            <v>3</v>
          </cell>
          <cell r="C6702">
            <v>45741</v>
          </cell>
        </row>
        <row r="6702">
          <cell r="E6702" t="str">
            <v>2320C-59013302</v>
          </cell>
          <cell r="F6702" t="str">
            <v>板</v>
          </cell>
          <cell r="G6702">
            <v>1</v>
          </cell>
          <cell r="H6702" t="str">
            <v>钢板t8/Q235B</v>
          </cell>
        </row>
        <row r="6702">
          <cell r="J6702" t="str">
            <v>激光作业</v>
          </cell>
          <cell r="K6702">
            <v>0.84</v>
          </cell>
          <cell r="L6702" t="str">
            <v>激光拾件</v>
          </cell>
          <cell r="M6702">
            <v>1.4</v>
          </cell>
          <cell r="N6702" t="str">
            <v>转</v>
          </cell>
          <cell r="O6702">
            <v>0</v>
          </cell>
          <cell r="P6702">
            <v>0</v>
          </cell>
          <cell r="Q6702">
            <v>0</v>
          </cell>
          <cell r="R6702">
            <v>0</v>
          </cell>
          <cell r="S6702">
            <v>0</v>
          </cell>
          <cell r="T6702">
            <v>0</v>
          </cell>
          <cell r="U6702">
            <v>0</v>
          </cell>
          <cell r="V6702">
            <v>0</v>
          </cell>
          <cell r="W6702">
            <v>0</v>
          </cell>
          <cell r="X6702">
            <v>0</v>
          </cell>
          <cell r="Y6702">
            <v>0</v>
          </cell>
          <cell r="Z6702">
            <v>0</v>
          </cell>
          <cell r="AA6702">
            <v>0</v>
          </cell>
          <cell r="AB6702">
            <v>0</v>
          </cell>
          <cell r="AC6702">
            <v>0</v>
          </cell>
          <cell r="AD6702">
            <v>0</v>
          </cell>
        </row>
        <row r="6702">
          <cell r="AH6702" t="str">
            <v>100×60</v>
          </cell>
        </row>
        <row r="6702">
          <cell r="AN6702" t="str">
            <v>WT 100×60</v>
          </cell>
          <cell r="AO6702" t="str">
            <v>2320C</v>
          </cell>
          <cell r="AP6702">
            <v>3</v>
          </cell>
          <cell r="AQ6702">
            <v>25007</v>
          </cell>
        </row>
        <row r="6703">
          <cell r="A6703">
            <v>6705</v>
          </cell>
          <cell r="B6703">
            <v>12</v>
          </cell>
          <cell r="C6703">
            <v>45741</v>
          </cell>
        </row>
        <row r="6703">
          <cell r="E6703" t="str">
            <v>2320C-590134</v>
          </cell>
          <cell r="F6703" t="str">
            <v>挂梯钩</v>
          </cell>
          <cell r="G6703">
            <v>4</v>
          </cell>
          <cell r="H6703" t="str">
            <v>圆钢φ8/304</v>
          </cell>
        </row>
        <row r="6703">
          <cell r="J6703" t="str">
            <v>切割锯</v>
          </cell>
          <cell r="K6703">
            <v>0.3</v>
          </cell>
          <cell r="L6703" t="str">
            <v>倒角</v>
          </cell>
          <cell r="M6703">
            <v>1.5</v>
          </cell>
          <cell r="N6703" t="str">
            <v>转</v>
          </cell>
          <cell r="O6703">
            <v>0</v>
          </cell>
          <cell r="P6703">
            <v>0</v>
          </cell>
          <cell r="Q6703">
            <v>0</v>
          </cell>
          <cell r="R6703">
            <v>0</v>
          </cell>
          <cell r="S6703">
            <v>0</v>
          </cell>
          <cell r="T6703">
            <v>0</v>
          </cell>
          <cell r="U6703">
            <v>0</v>
          </cell>
          <cell r="V6703">
            <v>0</v>
          </cell>
          <cell r="W6703">
            <v>0</v>
          </cell>
          <cell r="X6703">
            <v>0</v>
          </cell>
          <cell r="Y6703">
            <v>0</v>
          </cell>
          <cell r="Z6703">
            <v>0</v>
          </cell>
          <cell r="AA6703">
            <v>0</v>
          </cell>
          <cell r="AB6703">
            <v>0</v>
          </cell>
          <cell r="AC6703">
            <v>0</v>
          </cell>
          <cell r="AD6703">
            <v>0</v>
          </cell>
        </row>
        <row r="6703">
          <cell r="AH6703">
            <v>97</v>
          </cell>
        </row>
        <row r="6703">
          <cell r="AO6703" t="str">
            <v>2320C</v>
          </cell>
          <cell r="AP6703">
            <v>3</v>
          </cell>
          <cell r="AQ6703">
            <v>25007</v>
          </cell>
        </row>
        <row r="6704">
          <cell r="A6704">
            <v>6706</v>
          </cell>
          <cell r="B6704">
            <v>9</v>
          </cell>
          <cell r="C6704">
            <v>45741</v>
          </cell>
        </row>
        <row r="6704">
          <cell r="E6704" t="str">
            <v>2320C-590140</v>
          </cell>
          <cell r="F6704" t="str">
            <v>弯板</v>
          </cell>
          <cell r="G6704">
            <v>3</v>
          </cell>
          <cell r="H6704" t="str">
            <v>钢板t4/Q355D</v>
          </cell>
        </row>
        <row r="6704">
          <cell r="J6704" t="str">
            <v>激光作业</v>
          </cell>
          <cell r="K6704">
            <v>0.96</v>
          </cell>
          <cell r="L6704" t="str">
            <v>激光拾件</v>
          </cell>
          <cell r="M6704">
            <v>0.6</v>
          </cell>
          <cell r="N6704" t="str">
            <v>折弯</v>
          </cell>
          <cell r="O6704">
            <v>1.08</v>
          </cell>
          <cell r="P6704" t="str">
            <v>转</v>
          </cell>
          <cell r="Q6704">
            <v>0</v>
          </cell>
          <cell r="R6704">
            <v>0</v>
          </cell>
          <cell r="S6704">
            <v>0</v>
          </cell>
          <cell r="T6704">
            <v>0</v>
          </cell>
          <cell r="U6704">
            <v>0</v>
          </cell>
          <cell r="V6704">
            <v>0</v>
          </cell>
          <cell r="W6704">
            <v>0</v>
          </cell>
          <cell r="X6704">
            <v>0</v>
          </cell>
          <cell r="Y6704">
            <v>0</v>
          </cell>
          <cell r="Z6704">
            <v>0</v>
          </cell>
          <cell r="AA6704">
            <v>0</v>
          </cell>
          <cell r="AB6704">
            <v>0</v>
          </cell>
          <cell r="AC6704">
            <v>0</v>
          </cell>
          <cell r="AD6704">
            <v>0</v>
          </cell>
        </row>
        <row r="6704">
          <cell r="AH6704" t="str">
            <v>715×73</v>
          </cell>
        </row>
        <row r="6704">
          <cell r="AO6704" t="str">
            <v>2320C</v>
          </cell>
          <cell r="AP6704">
            <v>3</v>
          </cell>
          <cell r="AQ6704">
            <v>25007</v>
          </cell>
        </row>
        <row r="6705">
          <cell r="A6705">
            <v>6707</v>
          </cell>
          <cell r="B6705">
            <v>12</v>
          </cell>
          <cell r="C6705">
            <v>45741</v>
          </cell>
        </row>
        <row r="6705">
          <cell r="E6705" t="str">
            <v>2320C-590141</v>
          </cell>
          <cell r="F6705" t="str">
            <v>弯板</v>
          </cell>
          <cell r="G6705">
            <v>4</v>
          </cell>
          <cell r="H6705" t="str">
            <v>钢板t4/Q355D</v>
          </cell>
        </row>
        <row r="6705">
          <cell r="J6705" t="str">
            <v>激光作业</v>
          </cell>
          <cell r="K6705">
            <v>0.4</v>
          </cell>
          <cell r="L6705" t="str">
            <v>激光拾件</v>
          </cell>
          <cell r="M6705">
            <v>0.5</v>
          </cell>
          <cell r="N6705" t="str">
            <v>折弯</v>
          </cell>
          <cell r="O6705">
            <v>0.5</v>
          </cell>
          <cell r="P6705" t="str">
            <v>转</v>
          </cell>
          <cell r="Q6705">
            <v>0</v>
          </cell>
          <cell r="R6705">
            <v>0</v>
          </cell>
          <cell r="S6705">
            <v>0</v>
          </cell>
          <cell r="T6705">
            <v>0</v>
          </cell>
          <cell r="U6705">
            <v>0</v>
          </cell>
          <cell r="V6705">
            <v>0</v>
          </cell>
          <cell r="W6705">
            <v>0</v>
          </cell>
          <cell r="X6705">
            <v>0</v>
          </cell>
          <cell r="Y6705">
            <v>0</v>
          </cell>
          <cell r="Z6705">
            <v>0</v>
          </cell>
          <cell r="AA6705">
            <v>0</v>
          </cell>
          <cell r="AB6705">
            <v>0</v>
          </cell>
          <cell r="AC6705">
            <v>0</v>
          </cell>
          <cell r="AD6705">
            <v>0</v>
          </cell>
        </row>
        <row r="6705">
          <cell r="AH6705" t="str">
            <v>255×73</v>
          </cell>
        </row>
        <row r="6705">
          <cell r="AO6705" t="str">
            <v>2320C</v>
          </cell>
          <cell r="AP6705">
            <v>3</v>
          </cell>
          <cell r="AQ6705">
            <v>25007</v>
          </cell>
        </row>
        <row r="6706">
          <cell r="A6706">
            <v>6708</v>
          </cell>
          <cell r="B6706">
            <v>3</v>
          </cell>
          <cell r="C6706">
            <v>45741</v>
          </cell>
        </row>
        <row r="6706">
          <cell r="E6706" t="str">
            <v>2320C-590142</v>
          </cell>
          <cell r="F6706" t="str">
            <v>弯板</v>
          </cell>
          <cell r="G6706">
            <v>1</v>
          </cell>
          <cell r="H6706" t="str">
            <v>钢板t4/Q355D</v>
          </cell>
        </row>
        <row r="6706">
          <cell r="J6706" t="str">
            <v>激光作业</v>
          </cell>
          <cell r="K6706">
            <v>2.24</v>
          </cell>
          <cell r="L6706" t="str">
            <v>激光拾件</v>
          </cell>
          <cell r="M6706">
            <v>1.4</v>
          </cell>
          <cell r="N6706" t="str">
            <v>折弯</v>
          </cell>
          <cell r="O6706">
            <v>2.52</v>
          </cell>
          <cell r="P6706" t="str">
            <v>转</v>
          </cell>
          <cell r="Q6706">
            <v>0</v>
          </cell>
          <cell r="R6706">
            <v>0</v>
          </cell>
          <cell r="S6706">
            <v>0</v>
          </cell>
          <cell r="T6706">
            <v>0</v>
          </cell>
          <cell r="U6706">
            <v>0</v>
          </cell>
          <cell r="V6706">
            <v>0</v>
          </cell>
          <cell r="W6706">
            <v>0</v>
          </cell>
          <cell r="X6706">
            <v>0</v>
          </cell>
          <cell r="Y6706">
            <v>0</v>
          </cell>
          <cell r="Z6706">
            <v>0</v>
          </cell>
          <cell r="AA6706">
            <v>0</v>
          </cell>
          <cell r="AB6706">
            <v>0</v>
          </cell>
          <cell r="AC6706">
            <v>0</v>
          </cell>
          <cell r="AD6706">
            <v>0</v>
          </cell>
        </row>
        <row r="6706">
          <cell r="AH6706" t="str">
            <v>742×73</v>
          </cell>
        </row>
        <row r="6706">
          <cell r="AO6706" t="str">
            <v>2320C</v>
          </cell>
          <cell r="AP6706">
            <v>3</v>
          </cell>
          <cell r="AQ6706">
            <v>25007</v>
          </cell>
        </row>
        <row r="6707">
          <cell r="A6707">
            <v>6709</v>
          </cell>
          <cell r="B6707">
            <v>3</v>
          </cell>
          <cell r="C6707">
            <v>45741</v>
          </cell>
        </row>
        <row r="6707">
          <cell r="E6707" t="str">
            <v>2320C-590143</v>
          </cell>
          <cell r="F6707" t="str">
            <v>弯板</v>
          </cell>
          <cell r="G6707">
            <v>1</v>
          </cell>
          <cell r="H6707" t="str">
            <v>钢板t4/Q355D</v>
          </cell>
        </row>
        <row r="6707">
          <cell r="J6707" t="str">
            <v>激光作业</v>
          </cell>
          <cell r="K6707">
            <v>1.96</v>
          </cell>
          <cell r="L6707" t="str">
            <v>激光拾件</v>
          </cell>
          <cell r="M6707">
            <v>1.4</v>
          </cell>
          <cell r="N6707" t="str">
            <v>折弯</v>
          </cell>
          <cell r="O6707">
            <v>1.96</v>
          </cell>
          <cell r="P6707" t="str">
            <v>转</v>
          </cell>
          <cell r="Q6707">
            <v>0</v>
          </cell>
          <cell r="R6707">
            <v>0</v>
          </cell>
          <cell r="S6707">
            <v>0</v>
          </cell>
          <cell r="T6707">
            <v>0</v>
          </cell>
          <cell r="U6707">
            <v>0</v>
          </cell>
          <cell r="V6707">
            <v>0</v>
          </cell>
          <cell r="W6707">
            <v>0</v>
          </cell>
          <cell r="X6707">
            <v>0</v>
          </cell>
          <cell r="Y6707">
            <v>0</v>
          </cell>
          <cell r="Z6707">
            <v>0</v>
          </cell>
          <cell r="AA6707">
            <v>0</v>
          </cell>
          <cell r="AB6707">
            <v>0</v>
          </cell>
          <cell r="AC6707">
            <v>0</v>
          </cell>
          <cell r="AD6707">
            <v>0</v>
          </cell>
        </row>
        <row r="6707">
          <cell r="AH6707" t="str">
            <v>570×73</v>
          </cell>
        </row>
        <row r="6707">
          <cell r="AO6707" t="str">
            <v>2320C</v>
          </cell>
          <cell r="AP6707">
            <v>3</v>
          </cell>
          <cell r="AQ6707">
            <v>25007</v>
          </cell>
        </row>
        <row r="6708">
          <cell r="A6708">
            <v>6710</v>
          </cell>
          <cell r="B6708">
            <v>3</v>
          </cell>
          <cell r="C6708">
            <v>45741</v>
          </cell>
        </row>
        <row r="6708">
          <cell r="E6708" t="str">
            <v>2320C-59014400</v>
          </cell>
          <cell r="F6708" t="str">
            <v>管夹位置</v>
          </cell>
          <cell r="G6708">
            <v>1</v>
          </cell>
        </row>
        <row r="6708">
          <cell r="J6708" t="str">
            <v>定位焊</v>
          </cell>
          <cell r="K6708">
            <v>60.5</v>
          </cell>
          <cell r="L6708" t="str">
            <v>焊接</v>
          </cell>
          <cell r="M6708">
            <v>46.8</v>
          </cell>
          <cell r="N6708" t="str">
            <v>打磨</v>
          </cell>
          <cell r="O6708">
            <v>30</v>
          </cell>
          <cell r="P6708" t="str">
            <v>校正</v>
          </cell>
          <cell r="Q6708">
            <v>0</v>
          </cell>
          <cell r="R6708" t="str">
            <v>喷砂</v>
          </cell>
          <cell r="S6708">
            <v>30</v>
          </cell>
          <cell r="T6708" t="str">
            <v>喷铝</v>
          </cell>
          <cell r="U6708">
            <v>50</v>
          </cell>
          <cell r="V6708" t="str">
            <v>喷漆</v>
          </cell>
          <cell r="W6708">
            <v>40</v>
          </cell>
          <cell r="X6708" t="str">
            <v>转</v>
          </cell>
          <cell r="Y6708">
            <v>0</v>
          </cell>
          <cell r="Z6708">
            <v>0</v>
          </cell>
          <cell r="AA6708">
            <v>0</v>
          </cell>
          <cell r="AB6708">
            <v>0</v>
          </cell>
          <cell r="AC6708">
            <v>0</v>
          </cell>
          <cell r="AD6708">
            <v>0</v>
          </cell>
        </row>
        <row r="6708">
          <cell r="AO6708" t="str">
            <v>2320C</v>
          </cell>
          <cell r="AP6708">
            <v>3</v>
          </cell>
          <cell r="AQ6708">
            <v>25007</v>
          </cell>
        </row>
        <row r="6709">
          <cell r="A6709">
            <v>6711</v>
          </cell>
          <cell r="B6709">
            <v>30</v>
          </cell>
          <cell r="C6709">
            <v>45741</v>
          </cell>
        </row>
        <row r="6709">
          <cell r="E6709" t="str">
            <v>2320C-59014500</v>
          </cell>
          <cell r="F6709" t="str">
            <v>上连接板</v>
          </cell>
          <cell r="G6709">
            <v>10</v>
          </cell>
        </row>
        <row r="6709">
          <cell r="J6709" t="str">
            <v>定位焊</v>
          </cell>
          <cell r="K6709">
            <v>6.5</v>
          </cell>
          <cell r="L6709" t="str">
            <v>焊接</v>
          </cell>
          <cell r="M6709">
            <v>9</v>
          </cell>
          <cell r="N6709" t="str">
            <v>打磨</v>
          </cell>
          <cell r="O6709">
            <v>10</v>
          </cell>
          <cell r="P6709" t="str">
            <v>校正</v>
          </cell>
          <cell r="Q6709">
            <v>0</v>
          </cell>
          <cell r="R6709" t="str">
            <v>划线钻</v>
          </cell>
          <cell r="S6709">
            <v>7.5</v>
          </cell>
          <cell r="T6709" t="str">
            <v>喷砂</v>
          </cell>
          <cell r="U6709">
            <v>2</v>
          </cell>
          <cell r="V6709" t="str">
            <v>喷铝</v>
          </cell>
          <cell r="W6709">
            <v>4</v>
          </cell>
          <cell r="X6709" t="str">
            <v>挂件</v>
          </cell>
          <cell r="Y6709">
            <v>0.5</v>
          </cell>
          <cell r="Z6709" t="str">
            <v>喷漆</v>
          </cell>
          <cell r="AA6709">
            <v>3.5</v>
          </cell>
          <cell r="AB6709" t="str">
            <v>转</v>
          </cell>
          <cell r="AC6709">
            <v>0</v>
          </cell>
          <cell r="AD6709">
            <v>0</v>
          </cell>
        </row>
        <row r="6709">
          <cell r="AN6709" t="str">
            <v>维修借用2件</v>
          </cell>
          <cell r="AO6709" t="str">
            <v>2320C</v>
          </cell>
          <cell r="AP6709">
            <v>3</v>
          </cell>
          <cell r="AQ6709">
            <v>25007</v>
          </cell>
        </row>
        <row r="6710">
          <cell r="A6710">
            <v>6712</v>
          </cell>
          <cell r="B6710">
            <v>30</v>
          </cell>
          <cell r="C6710">
            <v>45741</v>
          </cell>
        </row>
        <row r="6710">
          <cell r="E6710" t="str">
            <v>2320C-59014500</v>
          </cell>
          <cell r="F6710" t="str">
            <v>上连接板</v>
          </cell>
          <cell r="G6710">
            <v>10</v>
          </cell>
        </row>
        <row r="6710">
          <cell r="J6710" t="str">
            <v>挂件</v>
          </cell>
          <cell r="K6710">
            <v>0.5</v>
          </cell>
          <cell r="L6710" t="str">
            <v>喷漆</v>
          </cell>
          <cell r="M6710">
            <v>3.5</v>
          </cell>
          <cell r="N6710" t="str">
            <v>转</v>
          </cell>
        </row>
        <row r="6710">
          <cell r="AC6710">
            <v>0</v>
          </cell>
          <cell r="AD6710">
            <v>0</v>
          </cell>
        </row>
        <row r="6710">
          <cell r="AN6710" t="str">
            <v>维修借用2件</v>
          </cell>
          <cell r="AO6710" t="str">
            <v>2320C</v>
          </cell>
          <cell r="AP6710">
            <v>3</v>
          </cell>
          <cell r="AQ6710">
            <v>25007</v>
          </cell>
        </row>
        <row r="6711">
          <cell r="A6711">
            <v>6713</v>
          </cell>
          <cell r="B6711">
            <v>30</v>
          </cell>
          <cell r="C6711">
            <v>45741</v>
          </cell>
        </row>
        <row r="6711">
          <cell r="E6711" t="str">
            <v>2320C-59014501</v>
          </cell>
          <cell r="F6711" t="str">
            <v>板</v>
          </cell>
          <cell r="G6711">
            <v>10</v>
          </cell>
          <cell r="H6711" t="str">
            <v>钢板t8/Q550D</v>
          </cell>
          <cell r="I6711" t="str">
            <v>钢板t8/Q460C</v>
          </cell>
          <cell r="J6711" t="str">
            <v>激光作业</v>
          </cell>
          <cell r="K6711">
            <v>0.8</v>
          </cell>
          <cell r="L6711" t="str">
            <v>激光拾件</v>
          </cell>
          <cell r="M6711">
            <v>0.5</v>
          </cell>
          <cell r="N6711" t="str">
            <v>转</v>
          </cell>
          <cell r="O6711">
            <v>0</v>
          </cell>
          <cell r="P6711">
            <v>0</v>
          </cell>
          <cell r="Q6711">
            <v>0</v>
          </cell>
          <cell r="R6711">
            <v>0</v>
          </cell>
          <cell r="S6711">
            <v>0</v>
          </cell>
          <cell r="T6711">
            <v>0</v>
          </cell>
          <cell r="U6711">
            <v>0</v>
          </cell>
          <cell r="V6711">
            <v>0</v>
          </cell>
          <cell r="W6711">
            <v>0</v>
          </cell>
          <cell r="X6711">
            <v>0</v>
          </cell>
          <cell r="Y6711">
            <v>0</v>
          </cell>
          <cell r="Z6711">
            <v>0</v>
          </cell>
          <cell r="AA6711">
            <v>0</v>
          </cell>
          <cell r="AB6711">
            <v>0</v>
          </cell>
          <cell r="AC6711">
            <v>0</v>
          </cell>
          <cell r="AD6711">
            <v>0</v>
          </cell>
        </row>
        <row r="6711">
          <cell r="AH6711" t="str">
            <v>200×120</v>
          </cell>
        </row>
        <row r="6711">
          <cell r="AN6711" t="str">
            <v>维修借用2件</v>
          </cell>
          <cell r="AO6711" t="str">
            <v>2320C</v>
          </cell>
          <cell r="AP6711">
            <v>3</v>
          </cell>
          <cell r="AQ6711">
            <v>25007</v>
          </cell>
        </row>
        <row r="6712">
          <cell r="A6712">
            <v>6714</v>
          </cell>
          <cell r="B6712">
            <v>60</v>
          </cell>
          <cell r="C6712">
            <v>45741</v>
          </cell>
        </row>
        <row r="6712">
          <cell r="E6712" t="str">
            <v>2320C-59014502</v>
          </cell>
          <cell r="F6712" t="str">
            <v>筋板</v>
          </cell>
          <cell r="G6712">
            <v>20</v>
          </cell>
          <cell r="H6712" t="str">
            <v>钢板t8/Q550D</v>
          </cell>
          <cell r="I6712" t="str">
            <v>钢板t8/Q460C</v>
          </cell>
          <cell r="J6712" t="str">
            <v>激光作业</v>
          </cell>
          <cell r="K6712">
            <v>0.285</v>
          </cell>
          <cell r="L6712" t="str">
            <v>激光拾件</v>
          </cell>
          <cell r="M6712">
            <v>0.475</v>
          </cell>
          <cell r="N6712" t="str">
            <v>转</v>
          </cell>
          <cell r="O6712">
            <v>0</v>
          </cell>
          <cell r="P6712">
            <v>0</v>
          </cell>
          <cell r="Q6712">
            <v>0</v>
          </cell>
          <cell r="R6712">
            <v>0</v>
          </cell>
          <cell r="S6712">
            <v>0</v>
          </cell>
          <cell r="T6712">
            <v>0</v>
          </cell>
          <cell r="U6712">
            <v>0</v>
          </cell>
          <cell r="V6712">
            <v>0</v>
          </cell>
          <cell r="W6712">
            <v>0</v>
          </cell>
          <cell r="X6712">
            <v>0</v>
          </cell>
          <cell r="Y6712">
            <v>0</v>
          </cell>
          <cell r="Z6712">
            <v>0</v>
          </cell>
          <cell r="AA6712">
            <v>0</v>
          </cell>
          <cell r="AB6712">
            <v>0</v>
          </cell>
          <cell r="AC6712">
            <v>0</v>
          </cell>
          <cell r="AD6712">
            <v>0</v>
          </cell>
        </row>
        <row r="6712">
          <cell r="AH6712" t="str">
            <v>90×45</v>
          </cell>
        </row>
        <row r="6712">
          <cell r="AN6712" t="str">
            <v>维修借用4件</v>
          </cell>
          <cell r="AO6712" t="str">
            <v>2320C</v>
          </cell>
          <cell r="AP6712">
            <v>3</v>
          </cell>
          <cell r="AQ6712">
            <v>25007</v>
          </cell>
        </row>
        <row r="6713">
          <cell r="A6713">
            <v>6715</v>
          </cell>
          <cell r="B6713">
            <v>30</v>
          </cell>
          <cell r="C6713">
            <v>45741</v>
          </cell>
        </row>
        <row r="6713">
          <cell r="E6713" t="str">
            <v>2320C-59014503</v>
          </cell>
          <cell r="F6713" t="str">
            <v>底板</v>
          </cell>
          <cell r="G6713">
            <v>10</v>
          </cell>
          <cell r="H6713" t="str">
            <v>钢板t14/Q460C</v>
          </cell>
        </row>
        <row r="6713">
          <cell r="J6713" t="str">
            <v>激光作业</v>
          </cell>
          <cell r="K6713">
            <v>0.6</v>
          </cell>
          <cell r="L6713" t="str">
            <v>激光拾件</v>
          </cell>
          <cell r="M6713">
            <v>0.5</v>
          </cell>
          <cell r="N6713" t="str">
            <v>打坡口</v>
          </cell>
          <cell r="O6713">
            <v>2</v>
          </cell>
          <cell r="P6713" t="str">
            <v>转</v>
          </cell>
          <cell r="Q6713">
            <v>0</v>
          </cell>
          <cell r="R6713">
            <v>0</v>
          </cell>
          <cell r="S6713">
            <v>0</v>
          </cell>
          <cell r="T6713">
            <v>0</v>
          </cell>
          <cell r="U6713">
            <v>0</v>
          </cell>
          <cell r="V6713">
            <v>0</v>
          </cell>
          <cell r="W6713">
            <v>0</v>
          </cell>
          <cell r="X6713">
            <v>0</v>
          </cell>
          <cell r="Y6713">
            <v>0</v>
          </cell>
          <cell r="Z6713">
            <v>0</v>
          </cell>
          <cell r="AA6713">
            <v>0</v>
          </cell>
          <cell r="AB6713">
            <v>0</v>
          </cell>
          <cell r="AC6713">
            <v>0</v>
          </cell>
          <cell r="AD6713">
            <v>0</v>
          </cell>
        </row>
        <row r="6713">
          <cell r="AH6713" t="str">
            <v>200×45</v>
          </cell>
        </row>
        <row r="6713">
          <cell r="AN6713" t="str">
            <v>维修借用2件</v>
          </cell>
          <cell r="AO6713" t="str">
            <v>2320C</v>
          </cell>
          <cell r="AP6713">
            <v>3</v>
          </cell>
          <cell r="AQ6713">
            <v>25007</v>
          </cell>
        </row>
        <row r="6714">
          <cell r="A6714">
            <v>6716</v>
          </cell>
          <cell r="B6714">
            <v>24</v>
          </cell>
          <cell r="C6714">
            <v>45741</v>
          </cell>
        </row>
        <row r="6714">
          <cell r="E6714" t="str">
            <v>2320C-59014600</v>
          </cell>
          <cell r="F6714" t="str">
            <v>支撑1</v>
          </cell>
          <cell r="G6714">
            <v>8</v>
          </cell>
        </row>
        <row r="6714">
          <cell r="J6714" t="str">
            <v>定位焊</v>
          </cell>
          <cell r="K6714">
            <v>6</v>
          </cell>
          <cell r="L6714" t="str">
            <v>焊接</v>
          </cell>
          <cell r="M6714">
            <v>7</v>
          </cell>
          <cell r="N6714" t="str">
            <v>打磨</v>
          </cell>
          <cell r="O6714">
            <v>6</v>
          </cell>
          <cell r="P6714" t="str">
            <v>校正</v>
          </cell>
          <cell r="Q6714">
            <v>3</v>
          </cell>
          <cell r="R6714" t="str">
            <v>转</v>
          </cell>
          <cell r="S6714">
            <v>0</v>
          </cell>
          <cell r="T6714">
            <v>0</v>
          </cell>
          <cell r="U6714">
            <v>0</v>
          </cell>
          <cell r="V6714">
            <v>0</v>
          </cell>
          <cell r="W6714">
            <v>0</v>
          </cell>
          <cell r="X6714">
            <v>0</v>
          </cell>
          <cell r="Y6714">
            <v>0</v>
          </cell>
          <cell r="Z6714">
            <v>0</v>
          </cell>
          <cell r="AA6714">
            <v>0</v>
          </cell>
          <cell r="AB6714">
            <v>0</v>
          </cell>
          <cell r="AC6714">
            <v>0</v>
          </cell>
          <cell r="AD6714">
            <v>0</v>
          </cell>
        </row>
        <row r="6714">
          <cell r="AO6714" t="str">
            <v>2320C</v>
          </cell>
          <cell r="AP6714">
            <v>3</v>
          </cell>
          <cell r="AQ6714">
            <v>25007</v>
          </cell>
        </row>
        <row r="6715">
          <cell r="A6715">
            <v>6717</v>
          </cell>
          <cell r="B6715">
            <v>24</v>
          </cell>
          <cell r="C6715">
            <v>45741</v>
          </cell>
        </row>
        <row r="6715">
          <cell r="E6715" t="str">
            <v>2320C-59014601</v>
          </cell>
          <cell r="F6715" t="str">
            <v>管</v>
          </cell>
          <cell r="G6715">
            <v>8</v>
          </cell>
          <cell r="H6715" t="str">
            <v>无缝管φ50×4/20</v>
          </cell>
        </row>
        <row r="6715">
          <cell r="J6715" t="str">
            <v>切割锯</v>
          </cell>
          <cell r="K6715">
            <v>2.9</v>
          </cell>
          <cell r="L6715" t="str">
            <v>转</v>
          </cell>
          <cell r="M6715">
            <v>0</v>
          </cell>
          <cell r="N6715">
            <v>0</v>
          </cell>
          <cell r="O6715">
            <v>0</v>
          </cell>
          <cell r="P6715">
            <v>0</v>
          </cell>
          <cell r="Q6715">
            <v>0</v>
          </cell>
          <cell r="R6715">
            <v>0</v>
          </cell>
          <cell r="S6715">
            <v>0</v>
          </cell>
          <cell r="T6715">
            <v>0</v>
          </cell>
          <cell r="U6715">
            <v>0</v>
          </cell>
          <cell r="V6715">
            <v>0</v>
          </cell>
          <cell r="W6715">
            <v>0</v>
          </cell>
          <cell r="X6715">
            <v>0</v>
          </cell>
          <cell r="Y6715">
            <v>0</v>
          </cell>
          <cell r="Z6715">
            <v>0</v>
          </cell>
          <cell r="AA6715">
            <v>0</v>
          </cell>
          <cell r="AB6715">
            <v>0</v>
          </cell>
          <cell r="AC6715">
            <v>0</v>
          </cell>
          <cell r="AD6715">
            <v>0</v>
          </cell>
        </row>
        <row r="6715">
          <cell r="AH6715">
            <v>727</v>
          </cell>
        </row>
        <row r="6715">
          <cell r="AN6715" t="str">
            <v>WT L727</v>
          </cell>
          <cell r="AO6715" t="str">
            <v>2320C</v>
          </cell>
          <cell r="AP6715">
            <v>3</v>
          </cell>
          <cell r="AQ6715">
            <v>25007</v>
          </cell>
        </row>
        <row r="6716">
          <cell r="A6716">
            <v>6718</v>
          </cell>
          <cell r="B6716">
            <v>48</v>
          </cell>
          <cell r="C6716">
            <v>45741</v>
          </cell>
        </row>
        <row r="6716">
          <cell r="E6716" t="str">
            <v>2320C-59014602</v>
          </cell>
          <cell r="F6716" t="str">
            <v>筋板</v>
          </cell>
          <cell r="G6716">
            <v>16</v>
          </cell>
          <cell r="H6716" t="str">
            <v>钢板t4/Q235B</v>
          </cell>
        </row>
        <row r="6716">
          <cell r="J6716" t="str">
            <v>激光作业</v>
          </cell>
          <cell r="K6716">
            <v>0.3</v>
          </cell>
          <cell r="L6716" t="str">
            <v>激光拾件</v>
          </cell>
          <cell r="M6716">
            <v>0.5</v>
          </cell>
          <cell r="N6716" t="str">
            <v>转</v>
          </cell>
          <cell r="O6716">
            <v>0</v>
          </cell>
          <cell r="P6716">
            <v>0</v>
          </cell>
          <cell r="Q6716">
            <v>0</v>
          </cell>
          <cell r="R6716">
            <v>0</v>
          </cell>
          <cell r="S6716">
            <v>0</v>
          </cell>
          <cell r="T6716">
            <v>0</v>
          </cell>
          <cell r="U6716">
            <v>0</v>
          </cell>
          <cell r="V6716">
            <v>0</v>
          </cell>
          <cell r="W6716">
            <v>0</v>
          </cell>
          <cell r="X6716">
            <v>0</v>
          </cell>
          <cell r="Y6716">
            <v>0</v>
          </cell>
          <cell r="Z6716">
            <v>0</v>
          </cell>
          <cell r="AA6716">
            <v>0</v>
          </cell>
          <cell r="AB6716">
            <v>0</v>
          </cell>
          <cell r="AC6716">
            <v>0</v>
          </cell>
          <cell r="AD6716">
            <v>0</v>
          </cell>
        </row>
        <row r="6716">
          <cell r="AH6716" t="str">
            <v>100×33</v>
          </cell>
        </row>
        <row r="6716">
          <cell r="AO6716" t="str">
            <v>2320C</v>
          </cell>
          <cell r="AP6716">
            <v>3</v>
          </cell>
          <cell r="AQ6716">
            <v>25007</v>
          </cell>
        </row>
        <row r="6717">
          <cell r="A6717">
            <v>6719</v>
          </cell>
          <cell r="B6717">
            <v>24</v>
          </cell>
          <cell r="C6717">
            <v>45741</v>
          </cell>
        </row>
        <row r="6717">
          <cell r="E6717" t="str">
            <v>2320C-59014603</v>
          </cell>
          <cell r="F6717" t="str">
            <v>堵板</v>
          </cell>
          <cell r="G6717">
            <v>8</v>
          </cell>
          <cell r="H6717" t="str">
            <v>钢板t3/Q235B</v>
          </cell>
        </row>
        <row r="6717">
          <cell r="J6717" t="str">
            <v>激光作业</v>
          </cell>
          <cell r="K6717">
            <v>0.2</v>
          </cell>
          <cell r="L6717" t="str">
            <v>激光拾件</v>
          </cell>
          <cell r="M6717">
            <v>0.5</v>
          </cell>
          <cell r="N6717" t="str">
            <v>转</v>
          </cell>
          <cell r="O6717">
            <v>0</v>
          </cell>
          <cell r="P6717">
            <v>0</v>
          </cell>
          <cell r="Q6717">
            <v>0</v>
          </cell>
          <cell r="R6717">
            <v>0</v>
          </cell>
          <cell r="S6717">
            <v>0</v>
          </cell>
          <cell r="T6717">
            <v>0</v>
          </cell>
          <cell r="U6717">
            <v>0</v>
          </cell>
          <cell r="V6717">
            <v>0</v>
          </cell>
          <cell r="W6717">
            <v>0</v>
          </cell>
          <cell r="X6717">
            <v>0</v>
          </cell>
          <cell r="Y6717">
            <v>0</v>
          </cell>
          <cell r="Z6717">
            <v>0</v>
          </cell>
          <cell r="AA6717">
            <v>0</v>
          </cell>
          <cell r="AB6717">
            <v>0</v>
          </cell>
          <cell r="AC6717">
            <v>0</v>
          </cell>
          <cell r="AD6717">
            <v>0</v>
          </cell>
        </row>
        <row r="6717">
          <cell r="AH6717" t="str">
            <v>40×40（圆）</v>
          </cell>
        </row>
        <row r="6717">
          <cell r="AN6717" t="str">
            <v>WT φ44</v>
          </cell>
          <cell r="AO6717" t="str">
            <v>2320C</v>
          </cell>
          <cell r="AP6717">
            <v>3</v>
          </cell>
          <cell r="AQ6717">
            <v>25007</v>
          </cell>
        </row>
        <row r="6718">
          <cell r="A6718">
            <v>6720</v>
          </cell>
          <cell r="B6718">
            <v>6</v>
          </cell>
          <cell r="C6718">
            <v>45741</v>
          </cell>
        </row>
        <row r="6718">
          <cell r="E6718" t="str">
            <v>2320C-59014700</v>
          </cell>
          <cell r="F6718" t="str">
            <v>支撑2</v>
          </cell>
          <cell r="G6718">
            <v>2</v>
          </cell>
        </row>
        <row r="6718">
          <cell r="J6718" t="str">
            <v>定位焊</v>
          </cell>
          <cell r="K6718">
            <v>26.4</v>
          </cell>
          <cell r="L6718" t="str">
            <v>焊接</v>
          </cell>
          <cell r="M6718">
            <v>24</v>
          </cell>
          <cell r="N6718" t="str">
            <v>打磨</v>
          </cell>
          <cell r="O6718">
            <v>18</v>
          </cell>
          <cell r="P6718" t="str">
            <v>校正</v>
          </cell>
          <cell r="Q6718">
            <v>10</v>
          </cell>
          <cell r="R6718" t="str">
            <v>转</v>
          </cell>
          <cell r="S6718">
            <v>0</v>
          </cell>
          <cell r="T6718">
            <v>0</v>
          </cell>
          <cell r="U6718">
            <v>0</v>
          </cell>
          <cell r="V6718">
            <v>0</v>
          </cell>
          <cell r="W6718">
            <v>0</v>
          </cell>
          <cell r="X6718">
            <v>0</v>
          </cell>
          <cell r="Y6718">
            <v>0</v>
          </cell>
          <cell r="Z6718">
            <v>0</v>
          </cell>
          <cell r="AA6718">
            <v>0</v>
          </cell>
          <cell r="AB6718">
            <v>0</v>
          </cell>
          <cell r="AC6718">
            <v>0</v>
          </cell>
          <cell r="AD6718">
            <v>0</v>
          </cell>
        </row>
        <row r="6718">
          <cell r="AO6718" t="str">
            <v>2320C</v>
          </cell>
          <cell r="AP6718">
            <v>3</v>
          </cell>
          <cell r="AQ6718">
            <v>25007</v>
          </cell>
        </row>
        <row r="6719">
          <cell r="A6719">
            <v>6721</v>
          </cell>
          <cell r="B6719">
            <v>6</v>
          </cell>
          <cell r="C6719">
            <v>45741</v>
          </cell>
        </row>
        <row r="6719">
          <cell r="E6719" t="str">
            <v>2320C-59014703</v>
          </cell>
          <cell r="F6719" t="str">
            <v>固定板</v>
          </cell>
          <cell r="G6719">
            <v>2</v>
          </cell>
          <cell r="H6719" t="str">
            <v>钢板t6/Q235B</v>
          </cell>
        </row>
        <row r="6719">
          <cell r="J6719" t="str">
            <v>激光作业</v>
          </cell>
          <cell r="K6719">
            <v>0.48</v>
          </cell>
          <cell r="L6719" t="str">
            <v>激光拾件</v>
          </cell>
          <cell r="M6719">
            <v>0.8</v>
          </cell>
          <cell r="N6719" t="str">
            <v>转</v>
          </cell>
          <cell r="O6719">
            <v>0</v>
          </cell>
          <cell r="P6719">
            <v>0</v>
          </cell>
          <cell r="Q6719">
            <v>0</v>
          </cell>
          <cell r="R6719">
            <v>0</v>
          </cell>
          <cell r="S6719">
            <v>0</v>
          </cell>
          <cell r="T6719">
            <v>0</v>
          </cell>
          <cell r="U6719">
            <v>0</v>
          </cell>
          <cell r="V6719">
            <v>0</v>
          </cell>
          <cell r="W6719">
            <v>0</v>
          </cell>
          <cell r="X6719">
            <v>0</v>
          </cell>
          <cell r="Y6719">
            <v>0</v>
          </cell>
          <cell r="Z6719">
            <v>0</v>
          </cell>
          <cell r="AA6719">
            <v>0</v>
          </cell>
          <cell r="AB6719">
            <v>0</v>
          </cell>
          <cell r="AC6719">
            <v>0</v>
          </cell>
          <cell r="AD6719">
            <v>0</v>
          </cell>
        </row>
        <row r="6719">
          <cell r="AH6719" t="str">
            <v>120×70</v>
          </cell>
        </row>
        <row r="6719">
          <cell r="AN6719" t="str">
            <v>WT 120×70</v>
          </cell>
          <cell r="AO6719" t="str">
            <v>2320C</v>
          </cell>
          <cell r="AP6719">
            <v>3</v>
          </cell>
          <cell r="AQ6719">
            <v>25007</v>
          </cell>
        </row>
        <row r="6720">
          <cell r="A6720">
            <v>6722</v>
          </cell>
          <cell r="B6720">
            <v>12</v>
          </cell>
          <cell r="C6720">
            <v>45741</v>
          </cell>
        </row>
        <row r="6720">
          <cell r="E6720" t="str">
            <v>2320C-59014704</v>
          </cell>
          <cell r="F6720" t="str">
            <v>封板</v>
          </cell>
          <cell r="G6720">
            <v>4</v>
          </cell>
          <cell r="H6720" t="str">
            <v>钢板t3/Q235B</v>
          </cell>
        </row>
        <row r="6720">
          <cell r="J6720" t="str">
            <v>激光作业</v>
          </cell>
          <cell r="K6720">
            <v>0.2</v>
          </cell>
          <cell r="L6720" t="str">
            <v>激光拾件</v>
          </cell>
          <cell r="M6720">
            <v>0.5</v>
          </cell>
          <cell r="N6720" t="str">
            <v>转</v>
          </cell>
          <cell r="O6720">
            <v>0</v>
          </cell>
          <cell r="P6720">
            <v>0</v>
          </cell>
          <cell r="Q6720">
            <v>0</v>
          </cell>
          <cell r="R6720">
            <v>0</v>
          </cell>
          <cell r="S6720">
            <v>0</v>
          </cell>
          <cell r="T6720">
            <v>0</v>
          </cell>
          <cell r="U6720">
            <v>0</v>
          </cell>
          <cell r="V6720">
            <v>0</v>
          </cell>
          <cell r="W6720">
            <v>0</v>
          </cell>
          <cell r="X6720">
            <v>0</v>
          </cell>
          <cell r="Y6720">
            <v>0</v>
          </cell>
          <cell r="Z6720">
            <v>0</v>
          </cell>
          <cell r="AA6720">
            <v>0</v>
          </cell>
          <cell r="AB6720">
            <v>0</v>
          </cell>
          <cell r="AC6720">
            <v>0</v>
          </cell>
          <cell r="AD6720">
            <v>0</v>
          </cell>
        </row>
        <row r="6720">
          <cell r="AH6720" t="str">
            <v>44×44</v>
          </cell>
        </row>
        <row r="6720">
          <cell r="AN6720" t="str">
            <v>WT 44×44</v>
          </cell>
          <cell r="AO6720" t="str">
            <v>2320C</v>
          </cell>
          <cell r="AP6720">
            <v>3</v>
          </cell>
          <cell r="AQ6720">
            <v>25007</v>
          </cell>
        </row>
        <row r="6721">
          <cell r="A6721">
            <v>6723</v>
          </cell>
          <cell r="B6721">
            <v>15</v>
          </cell>
          <cell r="C6721">
            <v>45741</v>
          </cell>
        </row>
        <row r="6721">
          <cell r="E6721" t="str">
            <v>2320C-590148</v>
          </cell>
          <cell r="F6721" t="str">
            <v>挂钩</v>
          </cell>
          <cell r="G6721">
            <v>5</v>
          </cell>
          <cell r="H6721" t="str">
            <v>圆钢φ10/304</v>
          </cell>
        </row>
        <row r="6721">
          <cell r="J6721" t="str">
            <v>切割锯</v>
          </cell>
          <cell r="K6721">
            <v>0.4</v>
          </cell>
          <cell r="L6721" t="str">
            <v>钳工</v>
          </cell>
          <cell r="M6721">
            <v>6</v>
          </cell>
          <cell r="N6721" t="str">
            <v>转</v>
          </cell>
          <cell r="O6721">
            <v>0</v>
          </cell>
          <cell r="P6721">
            <v>0</v>
          </cell>
          <cell r="Q6721">
            <v>0</v>
          </cell>
          <cell r="R6721">
            <v>0</v>
          </cell>
          <cell r="S6721">
            <v>0</v>
          </cell>
          <cell r="T6721">
            <v>0</v>
          </cell>
          <cell r="U6721">
            <v>0</v>
          </cell>
          <cell r="V6721">
            <v>0</v>
          </cell>
          <cell r="W6721">
            <v>0</v>
          </cell>
          <cell r="X6721">
            <v>0</v>
          </cell>
          <cell r="Y6721">
            <v>0</v>
          </cell>
          <cell r="Z6721">
            <v>0</v>
          </cell>
          <cell r="AA6721">
            <v>0</v>
          </cell>
          <cell r="AB6721">
            <v>0</v>
          </cell>
          <cell r="AC6721">
            <v>0</v>
          </cell>
          <cell r="AD6721">
            <v>0</v>
          </cell>
        </row>
        <row r="6721">
          <cell r="AH6721">
            <v>143</v>
          </cell>
        </row>
        <row r="6721">
          <cell r="AO6721" t="str">
            <v>2320C</v>
          </cell>
          <cell r="AP6721">
            <v>3</v>
          </cell>
          <cell r="AQ6721">
            <v>25007</v>
          </cell>
        </row>
        <row r="6722">
          <cell r="A6722">
            <v>6724</v>
          </cell>
          <cell r="B6722">
            <v>3</v>
          </cell>
          <cell r="C6722">
            <v>45741</v>
          </cell>
        </row>
        <row r="6722">
          <cell r="E6722" t="str">
            <v>2320C-59014900</v>
          </cell>
          <cell r="F6722" t="str">
            <v>外框总成</v>
          </cell>
          <cell r="G6722">
            <v>1</v>
          </cell>
        </row>
        <row r="6722">
          <cell r="J6722" t="str">
            <v>定位焊</v>
          </cell>
          <cell r="K6722">
            <v>29.4</v>
          </cell>
          <cell r="L6722" t="str">
            <v>焊接</v>
          </cell>
          <cell r="M6722">
            <v>42</v>
          </cell>
          <cell r="N6722" t="str">
            <v>打磨</v>
          </cell>
          <cell r="O6722">
            <v>20</v>
          </cell>
          <cell r="P6722" t="str">
            <v>校正</v>
          </cell>
          <cell r="Q6722">
            <v>10</v>
          </cell>
          <cell r="R6722" t="str">
            <v>转</v>
          </cell>
          <cell r="S6722">
            <v>0</v>
          </cell>
          <cell r="T6722">
            <v>0</v>
          </cell>
          <cell r="U6722">
            <v>0</v>
          </cell>
          <cell r="V6722">
            <v>0</v>
          </cell>
          <cell r="W6722">
            <v>0</v>
          </cell>
          <cell r="X6722">
            <v>0</v>
          </cell>
          <cell r="Y6722">
            <v>0</v>
          </cell>
          <cell r="Z6722">
            <v>0</v>
          </cell>
          <cell r="AA6722">
            <v>0</v>
          </cell>
          <cell r="AB6722">
            <v>0</v>
          </cell>
          <cell r="AC6722">
            <v>0</v>
          </cell>
          <cell r="AD6722">
            <v>0</v>
          </cell>
        </row>
        <row r="6722">
          <cell r="AO6722" t="str">
            <v>2320C</v>
          </cell>
          <cell r="AP6722">
            <v>3</v>
          </cell>
          <cell r="AQ6722">
            <v>25007</v>
          </cell>
        </row>
        <row r="6723">
          <cell r="A6723">
            <v>6725</v>
          </cell>
          <cell r="B6723">
            <v>6</v>
          </cell>
          <cell r="C6723">
            <v>45741</v>
          </cell>
        </row>
        <row r="6723">
          <cell r="E6723" t="str">
            <v>2320C-59014901</v>
          </cell>
          <cell r="F6723" t="str">
            <v>边框1</v>
          </cell>
          <cell r="G6723">
            <v>2</v>
          </cell>
          <cell r="H6723" t="str">
            <v>钢板t4/Q235B</v>
          </cell>
        </row>
        <row r="6723">
          <cell r="J6723" t="str">
            <v>激光作业</v>
          </cell>
          <cell r="K6723">
            <v>1.76</v>
          </cell>
          <cell r="L6723" t="str">
            <v>激光拾件</v>
          </cell>
          <cell r="M6723">
            <v>0.8</v>
          </cell>
          <cell r="N6723" t="str">
            <v>折弯</v>
          </cell>
          <cell r="O6723">
            <v>3.04</v>
          </cell>
          <cell r="P6723" t="str">
            <v>转</v>
          </cell>
          <cell r="Q6723">
            <v>0</v>
          </cell>
          <cell r="R6723">
            <v>0</v>
          </cell>
          <cell r="S6723">
            <v>0</v>
          </cell>
          <cell r="T6723">
            <v>0</v>
          </cell>
          <cell r="U6723">
            <v>0</v>
          </cell>
          <cell r="V6723">
            <v>0</v>
          </cell>
          <cell r="W6723">
            <v>0</v>
          </cell>
          <cell r="X6723">
            <v>0</v>
          </cell>
          <cell r="Y6723">
            <v>0</v>
          </cell>
          <cell r="Z6723">
            <v>0</v>
          </cell>
          <cell r="AA6723">
            <v>0</v>
          </cell>
          <cell r="AB6723">
            <v>0</v>
          </cell>
          <cell r="AC6723">
            <v>0</v>
          </cell>
          <cell r="AD6723">
            <v>0</v>
          </cell>
        </row>
        <row r="6723">
          <cell r="AH6723" t="str">
            <v>720×92</v>
          </cell>
        </row>
        <row r="6723">
          <cell r="AO6723" t="str">
            <v>2320C</v>
          </cell>
          <cell r="AP6723">
            <v>3</v>
          </cell>
          <cell r="AQ6723">
            <v>25007</v>
          </cell>
        </row>
        <row r="6724">
          <cell r="A6724">
            <v>6726</v>
          </cell>
          <cell r="B6724">
            <v>6</v>
          </cell>
          <cell r="C6724">
            <v>45741</v>
          </cell>
        </row>
        <row r="6724">
          <cell r="E6724" t="str">
            <v>2320C-59014902</v>
          </cell>
          <cell r="F6724" t="str">
            <v>垫板1</v>
          </cell>
          <cell r="G6724">
            <v>2</v>
          </cell>
          <cell r="H6724" t="str">
            <v>钢板t4/Q235B</v>
          </cell>
        </row>
        <row r="6724">
          <cell r="J6724" t="str">
            <v>激光作业</v>
          </cell>
          <cell r="K6724">
            <v>0.32</v>
          </cell>
          <cell r="L6724" t="str">
            <v>激光拾件</v>
          </cell>
          <cell r="M6724">
            <v>0.8</v>
          </cell>
          <cell r="N6724" t="str">
            <v>转</v>
          </cell>
          <cell r="O6724">
            <v>0</v>
          </cell>
          <cell r="P6724">
            <v>0</v>
          </cell>
          <cell r="Q6724">
            <v>0</v>
          </cell>
          <cell r="R6724">
            <v>0</v>
          </cell>
          <cell r="S6724">
            <v>0</v>
          </cell>
          <cell r="T6724">
            <v>0</v>
          </cell>
          <cell r="U6724">
            <v>0</v>
          </cell>
          <cell r="V6724">
            <v>0</v>
          </cell>
          <cell r="W6724">
            <v>0</v>
          </cell>
          <cell r="X6724">
            <v>0</v>
          </cell>
          <cell r="Y6724">
            <v>0</v>
          </cell>
          <cell r="Z6724">
            <v>0</v>
          </cell>
          <cell r="AA6724">
            <v>0</v>
          </cell>
          <cell r="AB6724">
            <v>0</v>
          </cell>
          <cell r="AC6724">
            <v>0</v>
          </cell>
          <cell r="AD6724">
            <v>0</v>
          </cell>
        </row>
        <row r="6724">
          <cell r="AH6724" t="str">
            <v>20×20</v>
          </cell>
        </row>
        <row r="6724">
          <cell r="AN6724" t="str">
            <v>WT 20×20</v>
          </cell>
          <cell r="AO6724" t="str">
            <v>2320C</v>
          </cell>
          <cell r="AP6724">
            <v>3</v>
          </cell>
          <cell r="AQ6724">
            <v>25007</v>
          </cell>
        </row>
        <row r="6725">
          <cell r="A6725">
            <v>6727</v>
          </cell>
          <cell r="B6725">
            <v>3</v>
          </cell>
          <cell r="C6725">
            <v>45741</v>
          </cell>
        </row>
        <row r="6725">
          <cell r="E6725" t="str">
            <v>2320C-59014903</v>
          </cell>
          <cell r="F6725" t="str">
            <v>弯板</v>
          </cell>
          <cell r="G6725">
            <v>1</v>
          </cell>
          <cell r="H6725" t="str">
            <v>钢板t6/Q235B</v>
          </cell>
        </row>
        <row r="6725">
          <cell r="J6725" t="str">
            <v>激光作业</v>
          </cell>
          <cell r="K6725">
            <v>1.96</v>
          </cell>
          <cell r="L6725" t="str">
            <v>激光拾件</v>
          </cell>
          <cell r="M6725">
            <v>1.4</v>
          </cell>
          <cell r="N6725" t="str">
            <v>折弯</v>
          </cell>
          <cell r="O6725">
            <v>1.68</v>
          </cell>
          <cell r="P6725" t="str">
            <v>划线钻</v>
          </cell>
          <cell r="Q6725">
            <v>26.4</v>
          </cell>
          <cell r="R6725" t="str">
            <v>转</v>
          </cell>
          <cell r="S6725">
            <v>0</v>
          </cell>
          <cell r="T6725">
            <v>0</v>
          </cell>
          <cell r="U6725">
            <v>0</v>
          </cell>
          <cell r="V6725">
            <v>0</v>
          </cell>
          <cell r="W6725">
            <v>0</v>
          </cell>
          <cell r="X6725">
            <v>0</v>
          </cell>
          <cell r="Y6725">
            <v>0</v>
          </cell>
          <cell r="Z6725">
            <v>0</v>
          </cell>
          <cell r="AA6725">
            <v>0</v>
          </cell>
          <cell r="AB6725">
            <v>0</v>
          </cell>
          <cell r="AC6725">
            <v>0</v>
          </cell>
          <cell r="AD6725">
            <v>0</v>
          </cell>
        </row>
        <row r="6725">
          <cell r="AH6725" t="str">
            <v>340×123.8</v>
          </cell>
        </row>
        <row r="6725">
          <cell r="AN6725" t="str">
            <v>工艺附图</v>
          </cell>
          <cell r="AO6725" t="str">
            <v>2320C</v>
          </cell>
          <cell r="AP6725">
            <v>3</v>
          </cell>
          <cell r="AQ6725">
            <v>25007</v>
          </cell>
        </row>
        <row r="6726">
          <cell r="A6726">
            <v>6728</v>
          </cell>
          <cell r="B6726">
            <v>12</v>
          </cell>
          <cell r="C6726">
            <v>45741</v>
          </cell>
        </row>
        <row r="6726">
          <cell r="E6726" t="str">
            <v>2320C-59014904</v>
          </cell>
          <cell r="F6726" t="str">
            <v>筋板</v>
          </cell>
          <cell r="G6726">
            <v>4</v>
          </cell>
          <cell r="H6726" t="str">
            <v>钢板t5/Q235B</v>
          </cell>
        </row>
        <row r="6726">
          <cell r="J6726" t="str">
            <v>激光作业</v>
          </cell>
          <cell r="K6726">
            <v>0.3</v>
          </cell>
          <cell r="L6726" t="str">
            <v>激光拾件</v>
          </cell>
          <cell r="M6726">
            <v>0.5</v>
          </cell>
          <cell r="N6726" t="str">
            <v>转</v>
          </cell>
          <cell r="O6726">
            <v>0</v>
          </cell>
          <cell r="P6726">
            <v>0</v>
          </cell>
          <cell r="Q6726">
            <v>0</v>
          </cell>
          <cell r="R6726">
            <v>0</v>
          </cell>
          <cell r="S6726">
            <v>0</v>
          </cell>
          <cell r="T6726">
            <v>0</v>
          </cell>
          <cell r="U6726">
            <v>0</v>
          </cell>
          <cell r="V6726">
            <v>0</v>
          </cell>
          <cell r="W6726">
            <v>0</v>
          </cell>
          <cell r="X6726">
            <v>0</v>
          </cell>
          <cell r="Y6726">
            <v>0</v>
          </cell>
          <cell r="Z6726">
            <v>0</v>
          </cell>
          <cell r="AA6726">
            <v>0</v>
          </cell>
          <cell r="AB6726">
            <v>0</v>
          </cell>
          <cell r="AC6726">
            <v>0</v>
          </cell>
          <cell r="AD6726">
            <v>0</v>
          </cell>
        </row>
        <row r="6726">
          <cell r="AH6726" t="str">
            <v>88.9×57</v>
          </cell>
        </row>
        <row r="6726">
          <cell r="AO6726" t="str">
            <v>2320C</v>
          </cell>
          <cell r="AP6726">
            <v>3</v>
          </cell>
          <cell r="AQ6726">
            <v>25007</v>
          </cell>
        </row>
        <row r="6727">
          <cell r="A6727">
            <v>6729</v>
          </cell>
          <cell r="B6727">
            <v>3</v>
          </cell>
          <cell r="C6727">
            <v>45741</v>
          </cell>
        </row>
        <row r="6727">
          <cell r="E6727" t="str">
            <v>2320C-59014905</v>
          </cell>
          <cell r="F6727" t="str">
            <v>边框2</v>
          </cell>
          <cell r="G6727">
            <v>1</v>
          </cell>
          <cell r="H6727" t="str">
            <v>钢板t4/Q235B</v>
          </cell>
        </row>
        <row r="6727">
          <cell r="J6727" t="str">
            <v>激光作业</v>
          </cell>
          <cell r="K6727">
            <v>1.4</v>
          </cell>
          <cell r="L6727" t="str">
            <v>激光拾件</v>
          </cell>
          <cell r="M6727">
            <v>1.4</v>
          </cell>
          <cell r="N6727" t="str">
            <v>折弯</v>
          </cell>
          <cell r="O6727">
            <v>2.52</v>
          </cell>
          <cell r="P6727" t="str">
            <v>转</v>
          </cell>
          <cell r="Q6727">
            <v>0</v>
          </cell>
          <cell r="R6727">
            <v>0</v>
          </cell>
          <cell r="S6727">
            <v>0</v>
          </cell>
          <cell r="T6727">
            <v>0</v>
          </cell>
          <cell r="U6727">
            <v>0</v>
          </cell>
          <cell r="V6727">
            <v>0</v>
          </cell>
          <cell r="W6727">
            <v>0</v>
          </cell>
          <cell r="X6727">
            <v>0</v>
          </cell>
          <cell r="Y6727">
            <v>0</v>
          </cell>
          <cell r="Z6727">
            <v>0</v>
          </cell>
          <cell r="AA6727">
            <v>0</v>
          </cell>
          <cell r="AB6727">
            <v>0</v>
          </cell>
          <cell r="AC6727">
            <v>0</v>
          </cell>
          <cell r="AD6727">
            <v>0</v>
          </cell>
        </row>
        <row r="6727">
          <cell r="AH6727" t="str">
            <v>332×91</v>
          </cell>
        </row>
        <row r="6727">
          <cell r="AO6727" t="str">
            <v>2320C</v>
          </cell>
          <cell r="AP6727">
            <v>3</v>
          </cell>
          <cell r="AQ6727">
            <v>25007</v>
          </cell>
        </row>
        <row r="6728">
          <cell r="A6728">
            <v>6730</v>
          </cell>
          <cell r="B6728">
            <v>6</v>
          </cell>
          <cell r="C6728">
            <v>45741</v>
          </cell>
        </row>
        <row r="6728">
          <cell r="E6728" t="str">
            <v>2320C-59014906</v>
          </cell>
          <cell r="F6728" t="str">
            <v>垫板2</v>
          </cell>
          <cell r="G6728">
            <v>2</v>
          </cell>
          <cell r="H6728" t="str">
            <v>钢板t4/Q235B</v>
          </cell>
        </row>
        <row r="6728">
          <cell r="J6728" t="str">
            <v>激光作业</v>
          </cell>
          <cell r="K6728">
            <v>0.32</v>
          </cell>
          <cell r="L6728" t="str">
            <v>激光拾件</v>
          </cell>
          <cell r="M6728">
            <v>0.8</v>
          </cell>
          <cell r="N6728">
            <v>0</v>
          </cell>
          <cell r="O6728">
            <v>0</v>
          </cell>
          <cell r="P6728">
            <v>0</v>
          </cell>
          <cell r="Q6728">
            <v>0</v>
          </cell>
          <cell r="R6728">
            <v>0</v>
          </cell>
          <cell r="S6728">
            <v>0</v>
          </cell>
          <cell r="T6728">
            <v>0</v>
          </cell>
          <cell r="U6728">
            <v>0</v>
          </cell>
          <cell r="V6728">
            <v>0</v>
          </cell>
          <cell r="W6728">
            <v>0</v>
          </cell>
          <cell r="X6728">
            <v>0</v>
          </cell>
          <cell r="Y6728">
            <v>0</v>
          </cell>
          <cell r="Z6728">
            <v>0</v>
          </cell>
          <cell r="AA6728">
            <v>0</v>
          </cell>
          <cell r="AB6728">
            <v>0</v>
          </cell>
          <cell r="AC6728">
            <v>0</v>
          </cell>
          <cell r="AD6728">
            <v>0</v>
          </cell>
        </row>
        <row r="6728">
          <cell r="AH6728" t="str">
            <v>50×20</v>
          </cell>
        </row>
        <row r="6728">
          <cell r="AN6728" t="str">
            <v>WT 50×20</v>
          </cell>
          <cell r="AO6728" t="str">
            <v>2320C</v>
          </cell>
          <cell r="AP6728">
            <v>3</v>
          </cell>
          <cell r="AQ6728">
            <v>25007</v>
          </cell>
        </row>
        <row r="6729">
          <cell r="A6729">
            <v>6731</v>
          </cell>
          <cell r="B6729">
            <v>3</v>
          </cell>
          <cell r="C6729">
            <v>45741</v>
          </cell>
        </row>
        <row r="6729">
          <cell r="E6729" t="str">
            <v>2320C-590150</v>
          </cell>
          <cell r="F6729" t="str">
            <v>弯板</v>
          </cell>
          <cell r="G6729">
            <v>1</v>
          </cell>
          <cell r="H6729" t="str">
            <v>钢板t6/Q460D</v>
          </cell>
        </row>
        <row r="6729">
          <cell r="J6729" t="str">
            <v>激光作业</v>
          </cell>
          <cell r="K6729">
            <v>3.36</v>
          </cell>
          <cell r="L6729" t="str">
            <v>激光拾件</v>
          </cell>
          <cell r="M6729">
            <v>1.4</v>
          </cell>
          <cell r="N6729" t="str">
            <v>折弯</v>
          </cell>
          <cell r="O6729">
            <v>2.24</v>
          </cell>
          <cell r="P6729" t="str">
            <v>转</v>
          </cell>
          <cell r="Q6729">
            <v>0</v>
          </cell>
          <cell r="R6729">
            <v>0</v>
          </cell>
          <cell r="S6729">
            <v>0</v>
          </cell>
          <cell r="T6729">
            <v>0</v>
          </cell>
          <cell r="U6729">
            <v>0</v>
          </cell>
          <cell r="V6729">
            <v>0</v>
          </cell>
          <cell r="W6729">
            <v>0</v>
          </cell>
          <cell r="X6729">
            <v>0</v>
          </cell>
          <cell r="Y6729">
            <v>0</v>
          </cell>
          <cell r="Z6729">
            <v>0</v>
          </cell>
          <cell r="AA6729">
            <v>0</v>
          </cell>
          <cell r="AB6729">
            <v>0</v>
          </cell>
          <cell r="AC6729">
            <v>0</v>
          </cell>
          <cell r="AD6729">
            <v>0</v>
          </cell>
        </row>
        <row r="6729">
          <cell r="AH6729" t="str">
            <v>435×345</v>
          </cell>
        </row>
        <row r="6729">
          <cell r="AO6729" t="str">
            <v>2320C</v>
          </cell>
          <cell r="AP6729">
            <v>3</v>
          </cell>
          <cell r="AQ6729">
            <v>25007</v>
          </cell>
        </row>
        <row r="6730">
          <cell r="A6730">
            <v>6732</v>
          </cell>
          <cell r="B6730">
            <v>24</v>
          </cell>
          <cell r="C6730">
            <v>45741</v>
          </cell>
        </row>
        <row r="6730">
          <cell r="E6730" t="str">
            <v>2320C-590400</v>
          </cell>
          <cell r="F6730" t="str">
            <v>下连接板</v>
          </cell>
          <cell r="G6730">
            <v>8</v>
          </cell>
        </row>
        <row r="6730">
          <cell r="J6730" t="str">
            <v>定位焊</v>
          </cell>
          <cell r="K6730">
            <v>6</v>
          </cell>
          <cell r="L6730" t="str">
            <v>焊接</v>
          </cell>
          <cell r="M6730">
            <v>9</v>
          </cell>
          <cell r="N6730" t="str">
            <v>打磨</v>
          </cell>
          <cell r="O6730">
            <v>10</v>
          </cell>
          <cell r="P6730" t="str">
            <v>校正</v>
          </cell>
          <cell r="Q6730">
            <v>0</v>
          </cell>
          <cell r="R6730" t="str">
            <v>划线钻</v>
          </cell>
          <cell r="S6730">
            <v>13.5</v>
          </cell>
          <cell r="T6730" t="str">
            <v>喷砂</v>
          </cell>
          <cell r="U6730">
            <v>2</v>
          </cell>
          <cell r="V6730" t="str">
            <v>喷铝</v>
          </cell>
          <cell r="W6730">
            <v>4</v>
          </cell>
          <cell r="X6730" t="str">
            <v>挂件</v>
          </cell>
          <cell r="Y6730">
            <v>0.5</v>
          </cell>
          <cell r="Z6730" t="str">
            <v>喷漆</v>
          </cell>
          <cell r="AA6730">
            <v>3.5</v>
          </cell>
          <cell r="AB6730" t="str">
            <v>转</v>
          </cell>
          <cell r="AC6730">
            <v>0</v>
          </cell>
          <cell r="AD6730">
            <v>0</v>
          </cell>
        </row>
        <row r="6730">
          <cell r="AO6730" t="str">
            <v>2320C</v>
          </cell>
          <cell r="AP6730">
            <v>3</v>
          </cell>
          <cell r="AQ6730">
            <v>25007</v>
          </cell>
        </row>
        <row r="6731">
          <cell r="A6731">
            <v>6733</v>
          </cell>
          <cell r="B6731">
            <v>24</v>
          </cell>
          <cell r="C6731">
            <v>45741</v>
          </cell>
        </row>
        <row r="6731">
          <cell r="E6731" t="str">
            <v>2320C-590400</v>
          </cell>
          <cell r="F6731" t="str">
            <v>下连接板</v>
          </cell>
          <cell r="G6731">
            <v>8</v>
          </cell>
        </row>
        <row r="6731">
          <cell r="J6731" t="str">
            <v>挂件</v>
          </cell>
          <cell r="K6731">
            <v>0.5</v>
          </cell>
          <cell r="L6731" t="str">
            <v>喷漆</v>
          </cell>
          <cell r="M6731">
            <v>3.5</v>
          </cell>
          <cell r="N6731" t="str">
            <v>转</v>
          </cell>
        </row>
        <row r="6731">
          <cell r="AC6731">
            <v>0</v>
          </cell>
          <cell r="AD6731">
            <v>0</v>
          </cell>
        </row>
        <row r="6731">
          <cell r="AO6731" t="str">
            <v>2320C</v>
          </cell>
          <cell r="AP6731">
            <v>3</v>
          </cell>
          <cell r="AQ6731">
            <v>25007</v>
          </cell>
        </row>
        <row r="6732">
          <cell r="A6732">
            <v>6734</v>
          </cell>
          <cell r="B6732">
            <v>24</v>
          </cell>
          <cell r="C6732">
            <v>45741</v>
          </cell>
        </row>
        <row r="6732">
          <cell r="E6732" t="str">
            <v>2320C-590401</v>
          </cell>
          <cell r="F6732" t="str">
            <v>板</v>
          </cell>
          <cell r="G6732">
            <v>8</v>
          </cell>
          <cell r="H6732" t="str">
            <v>钢板t14/Q460C</v>
          </cell>
        </row>
        <row r="6732">
          <cell r="J6732" t="str">
            <v>激光作业</v>
          </cell>
          <cell r="K6732">
            <v>0.6</v>
          </cell>
          <cell r="L6732" t="str">
            <v>激光拾件</v>
          </cell>
          <cell r="M6732">
            <v>0.5</v>
          </cell>
          <cell r="N6732" t="str">
            <v>打坡口</v>
          </cell>
          <cell r="O6732">
            <v>2</v>
          </cell>
          <cell r="P6732" t="str">
            <v>转</v>
          </cell>
          <cell r="Q6732">
            <v>0</v>
          </cell>
          <cell r="R6732">
            <v>0</v>
          </cell>
          <cell r="S6732">
            <v>0</v>
          </cell>
          <cell r="T6732">
            <v>0</v>
          </cell>
          <cell r="U6732">
            <v>0</v>
          </cell>
          <cell r="V6732">
            <v>0</v>
          </cell>
          <cell r="W6732">
            <v>0</v>
          </cell>
          <cell r="X6732">
            <v>0</v>
          </cell>
          <cell r="Y6732">
            <v>0</v>
          </cell>
          <cell r="Z6732">
            <v>0</v>
          </cell>
          <cell r="AA6732">
            <v>0</v>
          </cell>
          <cell r="AB6732">
            <v>0</v>
          </cell>
          <cell r="AC6732">
            <v>0</v>
          </cell>
          <cell r="AD6732">
            <v>0</v>
          </cell>
        </row>
        <row r="6732">
          <cell r="AH6732" t="str">
            <v>200×95</v>
          </cell>
        </row>
        <row r="6732">
          <cell r="AO6732" t="str">
            <v>2320C</v>
          </cell>
          <cell r="AP6732">
            <v>3</v>
          </cell>
          <cell r="AQ6732">
            <v>25007</v>
          </cell>
        </row>
        <row r="6733">
          <cell r="A6733">
            <v>6735</v>
          </cell>
          <cell r="B6733">
            <v>48</v>
          </cell>
          <cell r="C6733">
            <v>45741</v>
          </cell>
        </row>
        <row r="6733">
          <cell r="E6733" t="str">
            <v>2320C-590402</v>
          </cell>
          <cell r="F6733" t="str">
            <v>筋板</v>
          </cell>
          <cell r="G6733">
            <v>16</v>
          </cell>
          <cell r="H6733" t="str">
            <v>钢板t8/Q550D</v>
          </cell>
          <cell r="I6733" t="str">
            <v>钢板t8/Q460C</v>
          </cell>
          <cell r="J6733" t="str">
            <v>激光作业</v>
          </cell>
          <cell r="K6733">
            <v>0.4</v>
          </cell>
          <cell r="L6733" t="str">
            <v>激光拾件</v>
          </cell>
          <cell r="M6733">
            <v>0.5</v>
          </cell>
          <cell r="N6733" t="str">
            <v>转</v>
          </cell>
          <cell r="O6733">
            <v>0</v>
          </cell>
          <cell r="P6733">
            <v>0</v>
          </cell>
          <cell r="Q6733">
            <v>0</v>
          </cell>
          <cell r="R6733">
            <v>0</v>
          </cell>
          <cell r="S6733">
            <v>0</v>
          </cell>
          <cell r="T6733">
            <v>0</v>
          </cell>
          <cell r="U6733">
            <v>0</v>
          </cell>
          <cell r="V6733">
            <v>0</v>
          </cell>
          <cell r="W6733">
            <v>0</v>
          </cell>
          <cell r="X6733">
            <v>0</v>
          </cell>
          <cell r="Y6733">
            <v>0</v>
          </cell>
          <cell r="Z6733">
            <v>0</v>
          </cell>
          <cell r="AA6733">
            <v>0</v>
          </cell>
          <cell r="AB6733">
            <v>0</v>
          </cell>
          <cell r="AC6733">
            <v>0</v>
          </cell>
          <cell r="AD6733">
            <v>0</v>
          </cell>
        </row>
        <row r="6733">
          <cell r="AH6733" t="str">
            <v>95×76</v>
          </cell>
        </row>
        <row r="6733">
          <cell r="AO6733" t="str">
            <v>2320C</v>
          </cell>
          <cell r="AP6733">
            <v>3</v>
          </cell>
          <cell r="AQ6733">
            <v>25007</v>
          </cell>
        </row>
        <row r="6734">
          <cell r="A6734">
            <v>6736</v>
          </cell>
          <cell r="B6734">
            <v>24</v>
          </cell>
          <cell r="C6734">
            <v>45741</v>
          </cell>
        </row>
        <row r="6734">
          <cell r="E6734" t="str">
            <v>2320C-590403</v>
          </cell>
          <cell r="F6734" t="str">
            <v>板</v>
          </cell>
          <cell r="G6734">
            <v>8</v>
          </cell>
          <cell r="H6734" t="str">
            <v>钢板t8/Q550D</v>
          </cell>
          <cell r="I6734" t="str">
            <v>钢板t8/Q460C</v>
          </cell>
          <cell r="J6734" t="str">
            <v>激光作业</v>
          </cell>
          <cell r="K6734">
            <v>0.5</v>
          </cell>
          <cell r="L6734" t="str">
            <v>激光拾件</v>
          </cell>
          <cell r="M6734">
            <v>0.5</v>
          </cell>
          <cell r="N6734" t="str">
            <v>转</v>
          </cell>
          <cell r="O6734">
            <v>0</v>
          </cell>
          <cell r="P6734">
            <v>0</v>
          </cell>
          <cell r="Q6734">
            <v>0</v>
          </cell>
          <cell r="R6734">
            <v>0</v>
          </cell>
          <cell r="S6734">
            <v>0</v>
          </cell>
          <cell r="T6734">
            <v>0</v>
          </cell>
          <cell r="U6734">
            <v>0</v>
          </cell>
          <cell r="V6734">
            <v>0</v>
          </cell>
          <cell r="W6734">
            <v>0</v>
          </cell>
          <cell r="X6734">
            <v>0</v>
          </cell>
          <cell r="Y6734">
            <v>0</v>
          </cell>
          <cell r="Z6734">
            <v>0</v>
          </cell>
          <cell r="AA6734">
            <v>0</v>
          </cell>
          <cell r="AB6734">
            <v>0</v>
          </cell>
          <cell r="AC6734">
            <v>0</v>
          </cell>
          <cell r="AD6734">
            <v>0</v>
          </cell>
        </row>
        <row r="6734">
          <cell r="AH6734" t="str">
            <v>200×90</v>
          </cell>
        </row>
        <row r="6734">
          <cell r="AN6734" t="str">
            <v>WT 200×90</v>
          </cell>
          <cell r="AO6734" t="str">
            <v>2320C</v>
          </cell>
          <cell r="AP6734">
            <v>3</v>
          </cell>
          <cell r="AQ6734">
            <v>25007</v>
          </cell>
        </row>
        <row r="6735">
          <cell r="A6735">
            <v>6737</v>
          </cell>
          <cell r="B6735">
            <v>3</v>
          </cell>
          <cell r="C6735">
            <v>45741</v>
          </cell>
        </row>
        <row r="6735">
          <cell r="E6735" t="str">
            <v>2320C-590500</v>
          </cell>
          <cell r="F6735" t="str">
            <v>锁座</v>
          </cell>
          <cell r="G6735">
            <v>1</v>
          </cell>
        </row>
        <row r="6735">
          <cell r="J6735" t="str">
            <v>喷砂</v>
          </cell>
          <cell r="K6735">
            <v>2.5</v>
          </cell>
          <cell r="L6735" t="str">
            <v>挂件</v>
          </cell>
          <cell r="M6735">
            <v>0.5</v>
          </cell>
          <cell r="N6735" t="str">
            <v>喷漆</v>
          </cell>
          <cell r="O6735">
            <v>4</v>
          </cell>
        </row>
        <row r="6735">
          <cell r="AB6735">
            <v>0</v>
          </cell>
          <cell r="AC6735">
            <v>0</v>
          </cell>
          <cell r="AD6735">
            <v>0</v>
          </cell>
        </row>
        <row r="6735">
          <cell r="AO6735" t="str">
            <v>2320C</v>
          </cell>
          <cell r="AP6735">
            <v>3</v>
          </cell>
          <cell r="AQ6735">
            <v>25007</v>
          </cell>
        </row>
        <row r="6736">
          <cell r="A6736">
            <v>6738</v>
          </cell>
          <cell r="B6736">
            <v>6</v>
          </cell>
          <cell r="C6736">
            <v>45741</v>
          </cell>
        </row>
        <row r="6736">
          <cell r="E6736" t="str">
            <v>2320C-590501</v>
          </cell>
          <cell r="F6736" t="str">
            <v>板</v>
          </cell>
          <cell r="G6736">
            <v>2</v>
          </cell>
          <cell r="H6736" t="str">
            <v>钢板t20/304</v>
          </cell>
        </row>
        <row r="6736">
          <cell r="J6736" t="str">
            <v>激光作业</v>
          </cell>
          <cell r="K6736">
            <v>1.44</v>
          </cell>
          <cell r="L6736" t="str">
            <v>激光拾件</v>
          </cell>
          <cell r="M6736">
            <v>0.8</v>
          </cell>
          <cell r="N6736" t="str">
            <v>倒钝</v>
          </cell>
          <cell r="O6736">
            <v>0.8</v>
          </cell>
          <cell r="P6736" t="str">
            <v>打坡口</v>
          </cell>
          <cell r="Q6736">
            <v>3.2</v>
          </cell>
          <cell r="R6736" t="str">
            <v>转</v>
          </cell>
          <cell r="S6736">
            <v>0</v>
          </cell>
          <cell r="T6736">
            <v>0</v>
          </cell>
          <cell r="U6736">
            <v>0</v>
          </cell>
          <cell r="V6736">
            <v>0</v>
          </cell>
          <cell r="W6736">
            <v>0</v>
          </cell>
          <cell r="X6736">
            <v>0</v>
          </cell>
          <cell r="Y6736">
            <v>0</v>
          </cell>
          <cell r="Z6736">
            <v>0</v>
          </cell>
          <cell r="AA6736">
            <v>0</v>
          </cell>
          <cell r="AB6736">
            <v>0</v>
          </cell>
          <cell r="AC6736">
            <v>0</v>
          </cell>
          <cell r="AD6736">
            <v>0</v>
          </cell>
        </row>
        <row r="6736">
          <cell r="AH6736" t="str">
            <v>200×77</v>
          </cell>
        </row>
        <row r="6736">
          <cell r="AO6736" t="str">
            <v>2320C</v>
          </cell>
          <cell r="AP6736">
            <v>3</v>
          </cell>
          <cell r="AQ6736">
            <v>25007</v>
          </cell>
        </row>
        <row r="6737">
          <cell r="A6737">
            <v>6739</v>
          </cell>
          <cell r="B6737">
            <v>6</v>
          </cell>
          <cell r="C6737">
            <v>45741</v>
          </cell>
        </row>
        <row r="6737">
          <cell r="E6737" t="str">
            <v>2320C-590600</v>
          </cell>
          <cell r="F6737" t="str">
            <v>连接板</v>
          </cell>
          <cell r="G6737">
            <v>2</v>
          </cell>
        </row>
        <row r="6737">
          <cell r="J6737" t="str">
            <v>定位焊</v>
          </cell>
          <cell r="K6737">
            <v>5.6</v>
          </cell>
          <cell r="L6737" t="str">
            <v>焊接</v>
          </cell>
          <cell r="M6737">
            <v>8.4</v>
          </cell>
          <cell r="N6737" t="str">
            <v>打磨</v>
          </cell>
          <cell r="O6737">
            <v>6</v>
          </cell>
          <cell r="P6737" t="str">
            <v>校正</v>
          </cell>
          <cell r="Q6737">
            <v>0</v>
          </cell>
          <cell r="R6737" t="str">
            <v>划线钻</v>
          </cell>
          <cell r="S6737">
            <v>4</v>
          </cell>
          <cell r="T6737" t="str">
            <v>喷砂</v>
          </cell>
          <cell r="U6737">
            <v>2</v>
          </cell>
          <cell r="V6737" t="str">
            <v>喷铝</v>
          </cell>
          <cell r="W6737">
            <v>4</v>
          </cell>
          <cell r="X6737" t="str">
            <v>挂件</v>
          </cell>
          <cell r="Y6737">
            <v>0.5</v>
          </cell>
          <cell r="Z6737" t="str">
            <v>喷漆</v>
          </cell>
          <cell r="AA6737">
            <v>3.5</v>
          </cell>
          <cell r="AB6737" t="str">
            <v>转</v>
          </cell>
          <cell r="AC6737">
            <v>0</v>
          </cell>
          <cell r="AD6737">
            <v>0</v>
          </cell>
        </row>
        <row r="6737">
          <cell r="AO6737" t="str">
            <v>2320C</v>
          </cell>
          <cell r="AP6737">
            <v>3</v>
          </cell>
          <cell r="AQ6737">
            <v>25007</v>
          </cell>
        </row>
        <row r="6738">
          <cell r="A6738">
            <v>6740</v>
          </cell>
          <cell r="B6738">
            <v>6</v>
          </cell>
          <cell r="C6738">
            <v>45741</v>
          </cell>
        </row>
        <row r="6738">
          <cell r="E6738" t="str">
            <v>2320C-590600</v>
          </cell>
          <cell r="F6738" t="str">
            <v>连接板</v>
          </cell>
          <cell r="G6738">
            <v>2</v>
          </cell>
        </row>
        <row r="6738">
          <cell r="J6738" t="str">
            <v>挂件</v>
          </cell>
          <cell r="K6738">
            <v>0.5</v>
          </cell>
          <cell r="L6738" t="str">
            <v>喷漆</v>
          </cell>
          <cell r="M6738">
            <v>3.5</v>
          </cell>
          <cell r="N6738" t="str">
            <v>转</v>
          </cell>
        </row>
        <row r="6738">
          <cell r="AC6738">
            <v>0</v>
          </cell>
          <cell r="AD6738">
            <v>0</v>
          </cell>
        </row>
        <row r="6738">
          <cell r="AO6738" t="str">
            <v>2320C</v>
          </cell>
          <cell r="AP6738">
            <v>3</v>
          </cell>
          <cell r="AQ6738">
            <v>25007</v>
          </cell>
        </row>
        <row r="6739">
          <cell r="A6739">
            <v>6741</v>
          </cell>
          <cell r="B6739">
            <v>6</v>
          </cell>
          <cell r="C6739">
            <v>45741</v>
          </cell>
        </row>
        <row r="6739">
          <cell r="E6739" t="str">
            <v>2320C-590601</v>
          </cell>
          <cell r="F6739" t="str">
            <v>弯板</v>
          </cell>
          <cell r="G6739">
            <v>2</v>
          </cell>
          <cell r="H6739" t="str">
            <v>钢板t8/Q550D</v>
          </cell>
          <cell r="I6739" t="str">
            <v>钢板t8/Q460C</v>
          </cell>
          <cell r="J6739" t="str">
            <v>激光作业</v>
          </cell>
          <cell r="K6739">
            <v>0.8</v>
          </cell>
          <cell r="L6739" t="str">
            <v>激光拾件</v>
          </cell>
          <cell r="M6739">
            <v>0.8</v>
          </cell>
          <cell r="N6739" t="str">
            <v>折弯</v>
          </cell>
          <cell r="O6739">
            <v>0.8</v>
          </cell>
          <cell r="P6739" t="str">
            <v>转</v>
          </cell>
          <cell r="Q6739">
            <v>0</v>
          </cell>
          <cell r="R6739">
            <v>0</v>
          </cell>
          <cell r="S6739">
            <v>0</v>
          </cell>
          <cell r="T6739">
            <v>0</v>
          </cell>
          <cell r="U6739">
            <v>0</v>
          </cell>
          <cell r="V6739">
            <v>0</v>
          </cell>
          <cell r="W6739">
            <v>0</v>
          </cell>
          <cell r="X6739">
            <v>0</v>
          </cell>
          <cell r="Y6739">
            <v>0</v>
          </cell>
          <cell r="Z6739">
            <v>0</v>
          </cell>
          <cell r="AA6739">
            <v>0</v>
          </cell>
          <cell r="AB6739">
            <v>0</v>
          </cell>
          <cell r="AC6739">
            <v>0</v>
          </cell>
          <cell r="AD6739">
            <v>0</v>
          </cell>
        </row>
        <row r="6739">
          <cell r="AH6739" t="str">
            <v>185×150</v>
          </cell>
        </row>
        <row r="6739">
          <cell r="AO6739" t="str">
            <v>2320C</v>
          </cell>
          <cell r="AP6739">
            <v>3</v>
          </cell>
          <cell r="AQ6739">
            <v>25007</v>
          </cell>
        </row>
        <row r="6740">
          <cell r="A6740">
            <v>6742</v>
          </cell>
          <cell r="B6740">
            <v>12</v>
          </cell>
          <cell r="C6740">
            <v>45741</v>
          </cell>
        </row>
        <row r="6740">
          <cell r="E6740" t="str">
            <v>2320C-590602</v>
          </cell>
          <cell r="F6740" t="str">
            <v>筋板</v>
          </cell>
          <cell r="G6740">
            <v>4</v>
          </cell>
          <cell r="H6740" t="str">
            <v>钢板t8/Q550D</v>
          </cell>
          <cell r="I6740" t="str">
            <v>钢板t8/Q460C</v>
          </cell>
          <cell r="J6740" t="str">
            <v>激光作业</v>
          </cell>
          <cell r="K6740">
            <v>0.4</v>
          </cell>
          <cell r="L6740" t="str">
            <v>激光拾件</v>
          </cell>
          <cell r="M6740">
            <v>0.5</v>
          </cell>
          <cell r="N6740" t="str">
            <v>转</v>
          </cell>
          <cell r="O6740">
            <v>0</v>
          </cell>
          <cell r="P6740">
            <v>0</v>
          </cell>
          <cell r="Q6740">
            <v>0</v>
          </cell>
          <cell r="R6740">
            <v>0</v>
          </cell>
          <cell r="S6740">
            <v>0</v>
          </cell>
          <cell r="T6740">
            <v>0</v>
          </cell>
          <cell r="U6740">
            <v>0</v>
          </cell>
          <cell r="V6740">
            <v>0</v>
          </cell>
          <cell r="W6740">
            <v>0</v>
          </cell>
          <cell r="X6740">
            <v>0</v>
          </cell>
          <cell r="Y6740">
            <v>0</v>
          </cell>
          <cell r="Z6740">
            <v>0</v>
          </cell>
          <cell r="AA6740">
            <v>0</v>
          </cell>
          <cell r="AB6740">
            <v>0</v>
          </cell>
          <cell r="AC6740">
            <v>0</v>
          </cell>
          <cell r="AD6740">
            <v>0</v>
          </cell>
        </row>
        <row r="6740">
          <cell r="AH6740" t="str">
            <v>112×72</v>
          </cell>
        </row>
        <row r="6740">
          <cell r="AO6740" t="str">
            <v>2320C</v>
          </cell>
          <cell r="AP6740">
            <v>3</v>
          </cell>
          <cell r="AQ6740">
            <v>25007</v>
          </cell>
        </row>
        <row r="6741">
          <cell r="A6741">
            <v>6743</v>
          </cell>
          <cell r="B6741">
            <v>6</v>
          </cell>
          <cell r="C6741">
            <v>45741</v>
          </cell>
        </row>
        <row r="6741">
          <cell r="E6741" t="str">
            <v>2320C-590800</v>
          </cell>
          <cell r="F6741" t="str">
            <v>下连接板</v>
          </cell>
          <cell r="G6741">
            <v>2</v>
          </cell>
        </row>
        <row r="6741">
          <cell r="J6741" t="str">
            <v>定位焊</v>
          </cell>
          <cell r="K6741">
            <v>8.4</v>
          </cell>
          <cell r="L6741" t="str">
            <v>焊接</v>
          </cell>
          <cell r="M6741">
            <v>11.7</v>
          </cell>
          <cell r="N6741" t="str">
            <v>打磨</v>
          </cell>
          <cell r="O6741">
            <v>10</v>
          </cell>
          <cell r="P6741" t="str">
            <v>校正</v>
          </cell>
          <cell r="Q6741">
            <v>0</v>
          </cell>
          <cell r="R6741" t="str">
            <v>划线钻</v>
          </cell>
          <cell r="S6741">
            <v>26</v>
          </cell>
          <cell r="T6741" t="str">
            <v>喷砂</v>
          </cell>
          <cell r="U6741">
            <v>2</v>
          </cell>
          <cell r="V6741" t="str">
            <v>喷铝</v>
          </cell>
          <cell r="W6741">
            <v>4</v>
          </cell>
          <cell r="X6741" t="str">
            <v>挂件</v>
          </cell>
          <cell r="Y6741">
            <v>0.5</v>
          </cell>
          <cell r="Z6741" t="str">
            <v>喷漆</v>
          </cell>
          <cell r="AA6741">
            <v>3.5</v>
          </cell>
          <cell r="AB6741" t="str">
            <v>转</v>
          </cell>
          <cell r="AC6741">
            <v>0</v>
          </cell>
          <cell r="AD6741">
            <v>0</v>
          </cell>
        </row>
        <row r="6741">
          <cell r="AO6741" t="str">
            <v>2320C</v>
          </cell>
          <cell r="AP6741">
            <v>3</v>
          </cell>
          <cell r="AQ6741">
            <v>25007</v>
          </cell>
        </row>
        <row r="6742">
          <cell r="A6742">
            <v>6744</v>
          </cell>
          <cell r="B6742">
            <v>6</v>
          </cell>
          <cell r="C6742">
            <v>45741</v>
          </cell>
        </row>
        <row r="6742">
          <cell r="E6742" t="str">
            <v>2320C-590801</v>
          </cell>
          <cell r="F6742" t="str">
            <v>板</v>
          </cell>
          <cell r="G6742">
            <v>2</v>
          </cell>
          <cell r="H6742" t="str">
            <v>钢板t14/Q460C</v>
          </cell>
        </row>
        <row r="6742">
          <cell r="J6742" t="str">
            <v>激光作业</v>
          </cell>
          <cell r="K6742">
            <v>0.96</v>
          </cell>
          <cell r="L6742" t="str">
            <v>激光拾件</v>
          </cell>
          <cell r="M6742">
            <v>0.8</v>
          </cell>
          <cell r="N6742" t="str">
            <v>打坡口</v>
          </cell>
          <cell r="O6742">
            <v>3.2</v>
          </cell>
          <cell r="P6742" t="str">
            <v>转</v>
          </cell>
          <cell r="Q6742">
            <v>0</v>
          </cell>
          <cell r="R6742">
            <v>0</v>
          </cell>
          <cell r="S6742">
            <v>0</v>
          </cell>
          <cell r="T6742">
            <v>0</v>
          </cell>
          <cell r="U6742">
            <v>0</v>
          </cell>
          <cell r="V6742">
            <v>0</v>
          </cell>
          <cell r="W6742">
            <v>0</v>
          </cell>
          <cell r="X6742">
            <v>0</v>
          </cell>
          <cell r="Y6742">
            <v>0</v>
          </cell>
          <cell r="Z6742">
            <v>0</v>
          </cell>
          <cell r="AA6742">
            <v>0</v>
          </cell>
          <cell r="AB6742">
            <v>0</v>
          </cell>
          <cell r="AC6742">
            <v>0</v>
          </cell>
          <cell r="AD6742">
            <v>0</v>
          </cell>
        </row>
        <row r="6742">
          <cell r="AH6742" t="str">
            <v>200×45</v>
          </cell>
        </row>
        <row r="6742">
          <cell r="AO6742" t="str">
            <v>2320C</v>
          </cell>
          <cell r="AP6742">
            <v>3</v>
          </cell>
          <cell r="AQ6742">
            <v>25007</v>
          </cell>
        </row>
        <row r="6743">
          <cell r="A6743">
            <v>6745</v>
          </cell>
          <cell r="B6743">
            <v>12</v>
          </cell>
          <cell r="C6743">
            <v>45741</v>
          </cell>
        </row>
        <row r="6743">
          <cell r="E6743" t="str">
            <v>2320C-590802</v>
          </cell>
          <cell r="F6743" t="str">
            <v>筋板</v>
          </cell>
          <cell r="G6743">
            <v>4</v>
          </cell>
          <cell r="H6743" t="str">
            <v>钢板t8/Q550D</v>
          </cell>
          <cell r="I6743" t="str">
            <v>钢板t8/Q460C</v>
          </cell>
          <cell r="J6743" t="str">
            <v>激光作业</v>
          </cell>
          <cell r="K6743">
            <v>0.3</v>
          </cell>
          <cell r="L6743" t="str">
            <v>激光拾件</v>
          </cell>
          <cell r="M6743">
            <v>0.5</v>
          </cell>
          <cell r="N6743" t="str">
            <v>转</v>
          </cell>
          <cell r="O6743">
            <v>0</v>
          </cell>
          <cell r="P6743">
            <v>0</v>
          </cell>
          <cell r="Q6743">
            <v>0</v>
          </cell>
          <cell r="R6743">
            <v>0</v>
          </cell>
          <cell r="S6743">
            <v>0</v>
          </cell>
          <cell r="T6743">
            <v>0</v>
          </cell>
          <cell r="U6743">
            <v>0</v>
          </cell>
          <cell r="V6743">
            <v>0</v>
          </cell>
          <cell r="W6743">
            <v>0</v>
          </cell>
          <cell r="X6743">
            <v>0</v>
          </cell>
          <cell r="Y6743">
            <v>0</v>
          </cell>
          <cell r="Z6743">
            <v>0</v>
          </cell>
          <cell r="AA6743">
            <v>0</v>
          </cell>
          <cell r="AB6743">
            <v>0</v>
          </cell>
          <cell r="AC6743">
            <v>0</v>
          </cell>
          <cell r="AD6743">
            <v>0</v>
          </cell>
        </row>
        <row r="6743">
          <cell r="AH6743" t="str">
            <v>110×45</v>
          </cell>
        </row>
        <row r="6743">
          <cell r="AO6743" t="str">
            <v>2320C</v>
          </cell>
          <cell r="AP6743">
            <v>3</v>
          </cell>
          <cell r="AQ6743">
            <v>25007</v>
          </cell>
        </row>
        <row r="6744">
          <cell r="A6744">
            <v>6746</v>
          </cell>
          <cell r="B6744">
            <v>6</v>
          </cell>
          <cell r="C6744">
            <v>45741</v>
          </cell>
        </row>
        <row r="6744">
          <cell r="E6744" t="str">
            <v>2320C-590803</v>
          </cell>
          <cell r="F6744" t="str">
            <v>板</v>
          </cell>
          <cell r="G6744">
            <v>2</v>
          </cell>
          <cell r="H6744" t="str">
            <v>钢板t8/Q550D</v>
          </cell>
          <cell r="I6744" t="str">
            <v>钢板t8/Q460C</v>
          </cell>
          <cell r="J6744" t="str">
            <v>激光作业</v>
          </cell>
          <cell r="K6744">
            <v>0.64</v>
          </cell>
          <cell r="L6744" t="str">
            <v>激光拾件</v>
          </cell>
          <cell r="M6744">
            <v>0.8</v>
          </cell>
          <cell r="N6744" t="str">
            <v>转</v>
          </cell>
          <cell r="O6744">
            <v>0</v>
          </cell>
          <cell r="P6744">
            <v>0</v>
          </cell>
          <cell r="Q6744">
            <v>0</v>
          </cell>
          <cell r="R6744">
            <v>0</v>
          </cell>
          <cell r="S6744">
            <v>0</v>
          </cell>
          <cell r="T6744">
            <v>0</v>
          </cell>
          <cell r="U6744">
            <v>0</v>
          </cell>
          <cell r="V6744">
            <v>0</v>
          </cell>
          <cell r="W6744">
            <v>0</v>
          </cell>
          <cell r="X6744">
            <v>0</v>
          </cell>
          <cell r="Y6744">
            <v>0</v>
          </cell>
          <cell r="Z6744">
            <v>0</v>
          </cell>
          <cell r="AA6744">
            <v>0</v>
          </cell>
          <cell r="AB6744">
            <v>0</v>
          </cell>
          <cell r="AC6744">
            <v>0</v>
          </cell>
          <cell r="AD6744">
            <v>0</v>
          </cell>
        </row>
        <row r="6744">
          <cell r="AH6744" t="str">
            <v>200×53</v>
          </cell>
        </row>
        <row r="6744">
          <cell r="AN6744" t="str">
            <v>WT200×53</v>
          </cell>
          <cell r="AO6744" t="str">
            <v>2320C</v>
          </cell>
          <cell r="AP6744">
            <v>3</v>
          </cell>
          <cell r="AQ6744">
            <v>25007</v>
          </cell>
        </row>
        <row r="6745">
          <cell r="A6745">
            <v>6747</v>
          </cell>
          <cell r="B6745">
            <v>3</v>
          </cell>
          <cell r="C6745">
            <v>45741</v>
          </cell>
        </row>
        <row r="6745">
          <cell r="E6745" t="str">
            <v>2320C-6100</v>
          </cell>
          <cell r="F6745" t="str">
            <v>线缆托盘</v>
          </cell>
          <cell r="G6745">
            <v>1</v>
          </cell>
        </row>
        <row r="6745">
          <cell r="J6745" t="str">
            <v>定位焊</v>
          </cell>
          <cell r="K6745">
            <v>24</v>
          </cell>
          <cell r="L6745" t="str">
            <v>焊接</v>
          </cell>
          <cell r="M6745">
            <v>18</v>
          </cell>
          <cell r="N6745" t="str">
            <v>打磨</v>
          </cell>
          <cell r="O6745">
            <v>10</v>
          </cell>
          <cell r="P6745" t="str">
            <v>校正</v>
          </cell>
          <cell r="Q6745">
            <v>10</v>
          </cell>
          <cell r="R6745" t="str">
            <v>喷砂</v>
          </cell>
          <cell r="S6745">
            <v>4.5</v>
          </cell>
          <cell r="T6745" t="str">
            <v>挂件</v>
          </cell>
          <cell r="U6745">
            <v>0.5</v>
          </cell>
          <cell r="V6745" t="str">
            <v>喷漆</v>
          </cell>
          <cell r="W6745">
            <v>9</v>
          </cell>
          <cell r="X6745" t="str">
            <v>转</v>
          </cell>
          <cell r="Y6745">
            <v>0</v>
          </cell>
          <cell r="Z6745">
            <v>0</v>
          </cell>
          <cell r="AA6745">
            <v>0</v>
          </cell>
          <cell r="AB6745">
            <v>0</v>
          </cell>
          <cell r="AC6745">
            <v>0</v>
          </cell>
          <cell r="AD6745">
            <v>0</v>
          </cell>
        </row>
        <row r="6745">
          <cell r="AO6745" t="str">
            <v>2320C</v>
          </cell>
          <cell r="AP6745">
            <v>3</v>
          </cell>
          <cell r="AQ6745">
            <v>25007</v>
          </cell>
        </row>
        <row r="6746">
          <cell r="A6746">
            <v>6748</v>
          </cell>
          <cell r="B6746">
            <v>3</v>
          </cell>
          <cell r="C6746">
            <v>45741</v>
          </cell>
        </row>
        <row r="6746">
          <cell r="E6746" t="str">
            <v>2320C-6101</v>
          </cell>
          <cell r="F6746" t="str">
            <v>弯板1</v>
          </cell>
          <cell r="G6746">
            <v>1</v>
          </cell>
          <cell r="H6746" t="str">
            <v>钢板t3/304</v>
          </cell>
        </row>
        <row r="6746">
          <cell r="J6746" t="str">
            <v>激光作业</v>
          </cell>
          <cell r="K6746">
            <v>3.08</v>
          </cell>
          <cell r="L6746" t="str">
            <v>激光拾件</v>
          </cell>
          <cell r="M6746">
            <v>1.4</v>
          </cell>
          <cell r="N6746" t="str">
            <v>倒钝</v>
          </cell>
          <cell r="O6746">
            <v>2.24</v>
          </cell>
          <cell r="P6746" t="str">
            <v>折弯</v>
          </cell>
          <cell r="Q6746">
            <v>3.36</v>
          </cell>
          <cell r="R6746" t="str">
            <v>转</v>
          </cell>
          <cell r="S6746">
            <v>0</v>
          </cell>
          <cell r="T6746">
            <v>0</v>
          </cell>
          <cell r="U6746">
            <v>0</v>
          </cell>
          <cell r="V6746">
            <v>0</v>
          </cell>
          <cell r="W6746">
            <v>0</v>
          </cell>
          <cell r="X6746">
            <v>0</v>
          </cell>
          <cell r="Y6746">
            <v>0</v>
          </cell>
          <cell r="Z6746">
            <v>0</v>
          </cell>
          <cell r="AA6746">
            <v>0</v>
          </cell>
          <cell r="AB6746">
            <v>0</v>
          </cell>
          <cell r="AC6746">
            <v>0</v>
          </cell>
          <cell r="AD6746">
            <v>0</v>
          </cell>
        </row>
        <row r="6746">
          <cell r="AH6746" t="str">
            <v>524×94</v>
          </cell>
        </row>
        <row r="6746">
          <cell r="AN6746" t="str">
            <v>工艺附图</v>
          </cell>
          <cell r="AO6746" t="str">
            <v>2320C</v>
          </cell>
          <cell r="AP6746">
            <v>3</v>
          </cell>
          <cell r="AQ6746">
            <v>25007</v>
          </cell>
        </row>
        <row r="6747">
          <cell r="A6747">
            <v>6749</v>
          </cell>
          <cell r="B6747">
            <v>3</v>
          </cell>
          <cell r="C6747">
            <v>45741</v>
          </cell>
        </row>
        <row r="6747">
          <cell r="E6747" t="str">
            <v>2320C-6102</v>
          </cell>
          <cell r="F6747" t="str">
            <v>板</v>
          </cell>
          <cell r="G6747">
            <v>1</v>
          </cell>
          <cell r="H6747" t="str">
            <v>钢板t1.5/304</v>
          </cell>
        </row>
        <row r="6747">
          <cell r="J6747" t="str">
            <v>激光作业</v>
          </cell>
          <cell r="K6747">
            <v>10.14</v>
          </cell>
          <cell r="L6747" t="str">
            <v>激光拾件</v>
          </cell>
          <cell r="M6747">
            <v>1.4</v>
          </cell>
          <cell r="N6747" t="str">
            <v>倒钝</v>
          </cell>
          <cell r="O6747">
            <v>5.6</v>
          </cell>
          <cell r="P6747" t="str">
            <v>转</v>
          </cell>
          <cell r="Q6747">
            <v>0</v>
          </cell>
          <cell r="R6747">
            <v>0</v>
          </cell>
          <cell r="S6747">
            <v>0</v>
          </cell>
          <cell r="T6747">
            <v>0</v>
          </cell>
          <cell r="U6747">
            <v>0</v>
          </cell>
          <cell r="V6747">
            <v>0</v>
          </cell>
          <cell r="W6747">
            <v>0</v>
          </cell>
          <cell r="X6747">
            <v>0</v>
          </cell>
          <cell r="Y6747">
            <v>0</v>
          </cell>
          <cell r="Z6747">
            <v>0</v>
          </cell>
          <cell r="AA6747">
            <v>0</v>
          </cell>
          <cell r="AB6747">
            <v>0</v>
          </cell>
          <cell r="AC6747">
            <v>0</v>
          </cell>
          <cell r="AD6747">
            <v>0</v>
          </cell>
        </row>
        <row r="6747">
          <cell r="AH6747" t="str">
            <v>360×250</v>
          </cell>
        </row>
        <row r="6747">
          <cell r="AO6747" t="str">
            <v>2320C</v>
          </cell>
          <cell r="AP6747">
            <v>3</v>
          </cell>
          <cell r="AQ6747">
            <v>25007</v>
          </cell>
        </row>
        <row r="6748">
          <cell r="A6748">
            <v>6750</v>
          </cell>
          <cell r="B6748">
            <v>3</v>
          </cell>
          <cell r="C6748">
            <v>45741</v>
          </cell>
        </row>
        <row r="6748">
          <cell r="E6748" t="str">
            <v>2320C-6103</v>
          </cell>
          <cell r="F6748" t="str">
            <v>弯板2</v>
          </cell>
          <cell r="G6748">
            <v>1</v>
          </cell>
          <cell r="H6748" t="str">
            <v>钢板t3/304</v>
          </cell>
        </row>
        <row r="6748">
          <cell r="J6748" t="str">
            <v>激光作业</v>
          </cell>
          <cell r="K6748">
            <v>3.08</v>
          </cell>
          <cell r="L6748" t="str">
            <v>激光拾件</v>
          </cell>
          <cell r="M6748">
            <v>1.4</v>
          </cell>
          <cell r="N6748" t="str">
            <v>倒钝</v>
          </cell>
          <cell r="O6748">
            <v>2.24</v>
          </cell>
          <cell r="P6748" t="str">
            <v>折弯</v>
          </cell>
          <cell r="Q6748">
            <v>3.36</v>
          </cell>
          <cell r="R6748" t="str">
            <v>转</v>
          </cell>
          <cell r="S6748">
            <v>0</v>
          </cell>
          <cell r="T6748">
            <v>0</v>
          </cell>
          <cell r="U6748">
            <v>0</v>
          </cell>
          <cell r="V6748">
            <v>0</v>
          </cell>
          <cell r="W6748">
            <v>0</v>
          </cell>
          <cell r="X6748">
            <v>0</v>
          </cell>
          <cell r="Y6748">
            <v>0</v>
          </cell>
          <cell r="Z6748">
            <v>0</v>
          </cell>
          <cell r="AA6748">
            <v>0</v>
          </cell>
          <cell r="AB6748">
            <v>0</v>
          </cell>
          <cell r="AC6748">
            <v>0</v>
          </cell>
          <cell r="AD6748">
            <v>0</v>
          </cell>
        </row>
        <row r="6748">
          <cell r="AH6748" t="str">
            <v>524×94</v>
          </cell>
        </row>
        <row r="6748">
          <cell r="AN6748" t="str">
            <v>工艺附图</v>
          </cell>
          <cell r="AO6748" t="str">
            <v>2320C</v>
          </cell>
          <cell r="AP6748">
            <v>3</v>
          </cell>
          <cell r="AQ6748">
            <v>25007</v>
          </cell>
        </row>
        <row r="6749">
          <cell r="A6749">
            <v>6751</v>
          </cell>
          <cell r="B6749">
            <v>6</v>
          </cell>
          <cell r="C6749">
            <v>45741</v>
          </cell>
        </row>
        <row r="6749">
          <cell r="E6749" t="str">
            <v>2320C-6104</v>
          </cell>
          <cell r="F6749" t="str">
            <v>弯板3</v>
          </cell>
          <cell r="G6749">
            <v>2</v>
          </cell>
          <cell r="H6749" t="str">
            <v>钢板t3/304</v>
          </cell>
        </row>
        <row r="6749">
          <cell r="J6749" t="str">
            <v>激光作业</v>
          </cell>
          <cell r="K6749">
            <v>0.8</v>
          </cell>
          <cell r="L6749" t="str">
            <v>激光拾件</v>
          </cell>
          <cell r="M6749">
            <v>0.8</v>
          </cell>
          <cell r="N6749" t="str">
            <v>倒钝</v>
          </cell>
          <cell r="O6749">
            <v>0.8</v>
          </cell>
          <cell r="P6749" t="str">
            <v>打坡口</v>
          </cell>
          <cell r="Q6749">
            <v>1.6</v>
          </cell>
          <cell r="R6749" t="str">
            <v>折弯</v>
          </cell>
          <cell r="S6749">
            <v>0.8</v>
          </cell>
          <cell r="T6749" t="str">
            <v>转</v>
          </cell>
          <cell r="U6749">
            <v>0</v>
          </cell>
          <cell r="V6749">
            <v>0</v>
          </cell>
          <cell r="W6749">
            <v>0</v>
          </cell>
          <cell r="X6749">
            <v>0</v>
          </cell>
          <cell r="Y6749">
            <v>0</v>
          </cell>
          <cell r="Z6749">
            <v>0</v>
          </cell>
          <cell r="AA6749">
            <v>0</v>
          </cell>
          <cell r="AB6749">
            <v>0</v>
          </cell>
          <cell r="AC6749">
            <v>0</v>
          </cell>
          <cell r="AD6749">
            <v>0</v>
          </cell>
        </row>
        <row r="6749">
          <cell r="AH6749" t="str">
            <v>300×54</v>
          </cell>
        </row>
        <row r="6749">
          <cell r="AO6749" t="str">
            <v>2320C</v>
          </cell>
          <cell r="AP6749">
            <v>3</v>
          </cell>
          <cell r="AQ6749">
            <v>25007</v>
          </cell>
        </row>
        <row r="6750">
          <cell r="A6750">
            <v>6752</v>
          </cell>
          <cell r="B6750">
            <v>3</v>
          </cell>
          <cell r="C6750">
            <v>45741</v>
          </cell>
        </row>
        <row r="6750">
          <cell r="E6750" t="str">
            <v>2320C-6200</v>
          </cell>
          <cell r="F6750" t="str">
            <v>电源转接箱托架</v>
          </cell>
          <cell r="G6750">
            <v>1</v>
          </cell>
        </row>
        <row r="6750">
          <cell r="J6750" t="str">
            <v>定位焊</v>
          </cell>
          <cell r="K6750">
            <v>27</v>
          </cell>
          <cell r="L6750" t="str">
            <v>焊接</v>
          </cell>
          <cell r="M6750">
            <v>21</v>
          </cell>
          <cell r="N6750" t="str">
            <v>打磨</v>
          </cell>
          <cell r="O6750">
            <v>12</v>
          </cell>
          <cell r="P6750" t="str">
            <v>校正</v>
          </cell>
          <cell r="Q6750">
            <v>10</v>
          </cell>
          <cell r="R6750" t="str">
            <v>划线钻</v>
          </cell>
          <cell r="S6750">
            <v>33</v>
          </cell>
          <cell r="T6750" t="str">
            <v>喷砂</v>
          </cell>
          <cell r="U6750">
            <v>7.5</v>
          </cell>
          <cell r="V6750" t="str">
            <v>喷铝</v>
          </cell>
          <cell r="W6750">
            <v>41</v>
          </cell>
          <cell r="X6750" t="str">
            <v>磨铝面</v>
          </cell>
          <cell r="Y6750">
            <v>4</v>
          </cell>
          <cell r="Z6750" t="str">
            <v>挂件</v>
          </cell>
          <cell r="AA6750">
            <v>0.5</v>
          </cell>
          <cell r="AB6750" t="str">
            <v>喷漆</v>
          </cell>
          <cell r="AC6750">
            <v>14</v>
          </cell>
          <cell r="AD6750" t="str">
            <v>转</v>
          </cell>
        </row>
        <row r="6750">
          <cell r="AO6750" t="str">
            <v>2320C</v>
          </cell>
          <cell r="AP6750">
            <v>3</v>
          </cell>
          <cell r="AQ6750">
            <v>25007</v>
          </cell>
        </row>
        <row r="6751">
          <cell r="A6751">
            <v>6753</v>
          </cell>
          <cell r="B6751">
            <v>3</v>
          </cell>
          <cell r="C6751">
            <v>45741</v>
          </cell>
        </row>
        <row r="6751">
          <cell r="E6751" t="str">
            <v>2320C-6201</v>
          </cell>
          <cell r="F6751" t="str">
            <v>弯板1</v>
          </cell>
          <cell r="G6751">
            <v>1</v>
          </cell>
          <cell r="H6751" t="str">
            <v>钢板t5/Q355D</v>
          </cell>
        </row>
        <row r="6751">
          <cell r="J6751" t="str">
            <v>激光作业</v>
          </cell>
          <cell r="K6751">
            <v>2.8</v>
          </cell>
          <cell r="L6751" t="str">
            <v>激光拾件</v>
          </cell>
          <cell r="M6751">
            <v>1.68</v>
          </cell>
          <cell r="N6751" t="str">
            <v>折弯</v>
          </cell>
          <cell r="O6751">
            <v>6.72</v>
          </cell>
          <cell r="P6751" t="str">
            <v>转</v>
          </cell>
          <cell r="Q6751">
            <v>0</v>
          </cell>
          <cell r="R6751">
            <v>0</v>
          </cell>
          <cell r="S6751">
            <v>0</v>
          </cell>
          <cell r="T6751">
            <v>0</v>
          </cell>
          <cell r="U6751">
            <v>0</v>
          </cell>
          <cell r="V6751">
            <v>0</v>
          </cell>
          <cell r="W6751">
            <v>0</v>
          </cell>
          <cell r="X6751">
            <v>0</v>
          </cell>
          <cell r="Y6751">
            <v>0</v>
          </cell>
          <cell r="Z6751">
            <v>0</v>
          </cell>
          <cell r="AA6751">
            <v>0</v>
          </cell>
          <cell r="AB6751">
            <v>0</v>
          </cell>
          <cell r="AC6751">
            <v>0</v>
          </cell>
          <cell r="AD6751">
            <v>0</v>
          </cell>
        </row>
        <row r="6751">
          <cell r="AH6751" t="str">
            <v>776×206</v>
          </cell>
        </row>
        <row r="6751">
          <cell r="AN6751" t="str">
            <v>工艺附图</v>
          </cell>
          <cell r="AO6751" t="str">
            <v>2320C</v>
          </cell>
          <cell r="AP6751">
            <v>3</v>
          </cell>
          <cell r="AQ6751">
            <v>25007</v>
          </cell>
        </row>
        <row r="6752">
          <cell r="A6752">
            <v>6754</v>
          </cell>
          <cell r="B6752">
            <v>3</v>
          </cell>
          <cell r="C6752">
            <v>45741</v>
          </cell>
        </row>
        <row r="6752">
          <cell r="E6752" t="str">
            <v>2320C-6202</v>
          </cell>
          <cell r="F6752" t="str">
            <v>弯板2</v>
          </cell>
          <cell r="G6752">
            <v>1</v>
          </cell>
          <cell r="H6752" t="str">
            <v>钢板t5/Q355D</v>
          </cell>
        </row>
        <row r="6752">
          <cell r="J6752" t="str">
            <v>激光作业</v>
          </cell>
          <cell r="K6752">
            <v>2.52</v>
          </cell>
          <cell r="L6752" t="str">
            <v>激光拾件</v>
          </cell>
          <cell r="M6752">
            <v>1.4</v>
          </cell>
          <cell r="N6752" t="str">
            <v>折弯</v>
          </cell>
          <cell r="O6752">
            <v>3.08</v>
          </cell>
          <cell r="P6752" t="str">
            <v>转</v>
          </cell>
          <cell r="Q6752">
            <v>0</v>
          </cell>
          <cell r="R6752">
            <v>0</v>
          </cell>
          <cell r="S6752">
            <v>0</v>
          </cell>
          <cell r="T6752">
            <v>0</v>
          </cell>
          <cell r="U6752">
            <v>0</v>
          </cell>
          <cell r="V6752">
            <v>0</v>
          </cell>
          <cell r="W6752">
            <v>0</v>
          </cell>
          <cell r="X6752">
            <v>0</v>
          </cell>
          <cell r="Y6752">
            <v>0</v>
          </cell>
          <cell r="Z6752">
            <v>0</v>
          </cell>
          <cell r="AA6752">
            <v>0</v>
          </cell>
          <cell r="AB6752">
            <v>0</v>
          </cell>
          <cell r="AC6752">
            <v>0</v>
          </cell>
          <cell r="AD6752">
            <v>0</v>
          </cell>
        </row>
        <row r="6752">
          <cell r="AH6752" t="str">
            <v>806×71</v>
          </cell>
        </row>
        <row r="6752">
          <cell r="AN6752" t="str">
            <v>工艺附图</v>
          </cell>
          <cell r="AO6752" t="str">
            <v>2320C</v>
          </cell>
          <cell r="AP6752">
            <v>3</v>
          </cell>
          <cell r="AQ6752">
            <v>25007</v>
          </cell>
        </row>
        <row r="6753">
          <cell r="A6753">
            <v>6755</v>
          </cell>
          <cell r="B6753">
            <v>3</v>
          </cell>
          <cell r="C6753">
            <v>45741</v>
          </cell>
        </row>
        <row r="6753">
          <cell r="E6753" t="str">
            <v>2320C-6203</v>
          </cell>
          <cell r="F6753" t="str">
            <v>板</v>
          </cell>
          <cell r="G6753">
            <v>1</v>
          </cell>
          <cell r="H6753" t="str">
            <v>钢板t5/Q355D</v>
          </cell>
        </row>
        <row r="6753">
          <cell r="J6753" t="str">
            <v>激光作业</v>
          </cell>
          <cell r="K6753">
            <v>2.24</v>
          </cell>
          <cell r="L6753" t="str">
            <v>激光拾件</v>
          </cell>
          <cell r="M6753">
            <v>1.4</v>
          </cell>
          <cell r="N6753" t="str">
            <v>打坡口</v>
          </cell>
          <cell r="O6753">
            <v>2.8</v>
          </cell>
          <cell r="P6753" t="str">
            <v>转</v>
          </cell>
          <cell r="Q6753">
            <v>0</v>
          </cell>
          <cell r="R6753">
            <v>0</v>
          </cell>
          <cell r="S6753">
            <v>0</v>
          </cell>
          <cell r="T6753">
            <v>0</v>
          </cell>
          <cell r="U6753">
            <v>0</v>
          </cell>
          <cell r="V6753">
            <v>0</v>
          </cell>
          <cell r="W6753">
            <v>0</v>
          </cell>
          <cell r="X6753">
            <v>0</v>
          </cell>
          <cell r="Y6753">
            <v>0</v>
          </cell>
          <cell r="Z6753">
            <v>0</v>
          </cell>
          <cell r="AA6753">
            <v>0</v>
          </cell>
          <cell r="AB6753">
            <v>0</v>
          </cell>
          <cell r="AC6753">
            <v>0</v>
          </cell>
          <cell r="AD6753">
            <v>0</v>
          </cell>
        </row>
        <row r="6753">
          <cell r="AH6753" t="str">
            <v>716×40</v>
          </cell>
        </row>
        <row r="6753">
          <cell r="AO6753" t="str">
            <v>2320C</v>
          </cell>
          <cell r="AP6753">
            <v>3</v>
          </cell>
          <cell r="AQ6753">
            <v>25007</v>
          </cell>
        </row>
        <row r="6754">
          <cell r="A6754">
            <v>6756</v>
          </cell>
          <cell r="B6754">
            <v>3</v>
          </cell>
          <cell r="C6754">
            <v>45741</v>
          </cell>
        </row>
        <row r="6754">
          <cell r="E6754" t="str">
            <v>2320C-6204</v>
          </cell>
          <cell r="F6754" t="str">
            <v>弯板3</v>
          </cell>
          <cell r="G6754">
            <v>1</v>
          </cell>
          <cell r="H6754" t="str">
            <v>钢板t5/Q355D</v>
          </cell>
        </row>
        <row r="6754">
          <cell r="J6754" t="str">
            <v>激光作业</v>
          </cell>
          <cell r="K6754">
            <v>2.8</v>
          </cell>
          <cell r="L6754" t="str">
            <v>激光拾件</v>
          </cell>
          <cell r="M6754">
            <v>1.68</v>
          </cell>
          <cell r="N6754" t="str">
            <v>折弯</v>
          </cell>
          <cell r="O6754">
            <v>6.72</v>
          </cell>
          <cell r="P6754" t="str">
            <v>转</v>
          </cell>
          <cell r="Q6754">
            <v>0</v>
          </cell>
          <cell r="R6754">
            <v>0</v>
          </cell>
          <cell r="S6754">
            <v>0</v>
          </cell>
          <cell r="T6754">
            <v>0</v>
          </cell>
          <cell r="U6754">
            <v>0</v>
          </cell>
          <cell r="V6754">
            <v>0</v>
          </cell>
          <cell r="W6754">
            <v>0</v>
          </cell>
          <cell r="X6754">
            <v>0</v>
          </cell>
          <cell r="Y6754">
            <v>0</v>
          </cell>
          <cell r="Z6754">
            <v>0</v>
          </cell>
          <cell r="AA6754">
            <v>0</v>
          </cell>
          <cell r="AB6754">
            <v>0</v>
          </cell>
          <cell r="AC6754">
            <v>0</v>
          </cell>
          <cell r="AD6754">
            <v>0</v>
          </cell>
        </row>
        <row r="6754">
          <cell r="AH6754" t="str">
            <v>776×206</v>
          </cell>
        </row>
        <row r="6754">
          <cell r="AN6754" t="str">
            <v>工艺附图</v>
          </cell>
          <cell r="AO6754" t="str">
            <v>2320C</v>
          </cell>
          <cell r="AP6754">
            <v>3</v>
          </cell>
          <cell r="AQ6754">
            <v>25007</v>
          </cell>
        </row>
        <row r="6755">
          <cell r="A6755">
            <v>6757</v>
          </cell>
          <cell r="B6755">
            <v>6</v>
          </cell>
          <cell r="C6755">
            <v>45741</v>
          </cell>
        </row>
        <row r="6755">
          <cell r="E6755" t="str">
            <v>2320C-6205</v>
          </cell>
          <cell r="F6755" t="str">
            <v>筋板</v>
          </cell>
          <cell r="G6755">
            <v>2</v>
          </cell>
          <cell r="H6755" t="str">
            <v>钢板t5/Q355D</v>
          </cell>
        </row>
        <row r="6755">
          <cell r="J6755" t="str">
            <v>激光作业</v>
          </cell>
          <cell r="K6755">
            <v>0.32</v>
          </cell>
          <cell r="L6755" t="str">
            <v>激光拾件</v>
          </cell>
          <cell r="M6755">
            <v>0.8</v>
          </cell>
          <cell r="N6755" t="str">
            <v>转</v>
          </cell>
          <cell r="O6755">
            <v>0</v>
          </cell>
          <cell r="P6755">
            <v>0</v>
          </cell>
          <cell r="Q6755">
            <v>0</v>
          </cell>
          <cell r="R6755">
            <v>0</v>
          </cell>
          <cell r="S6755">
            <v>0</v>
          </cell>
          <cell r="T6755">
            <v>0</v>
          </cell>
          <cell r="U6755">
            <v>0</v>
          </cell>
          <cell r="V6755">
            <v>0</v>
          </cell>
          <cell r="W6755">
            <v>0</v>
          </cell>
          <cell r="X6755">
            <v>0</v>
          </cell>
          <cell r="Y6755">
            <v>0</v>
          </cell>
          <cell r="Z6755">
            <v>0</v>
          </cell>
          <cell r="AA6755">
            <v>0</v>
          </cell>
          <cell r="AB6755">
            <v>0</v>
          </cell>
          <cell r="AC6755">
            <v>0</v>
          </cell>
          <cell r="AD6755">
            <v>0</v>
          </cell>
        </row>
        <row r="6755">
          <cell r="AH6755" t="str">
            <v>45×40</v>
          </cell>
        </row>
        <row r="6755">
          <cell r="AO6755" t="str">
            <v>2320C</v>
          </cell>
          <cell r="AP6755">
            <v>3</v>
          </cell>
          <cell r="AQ6755">
            <v>25007</v>
          </cell>
        </row>
        <row r="6756">
          <cell r="A6756">
            <v>6758</v>
          </cell>
          <cell r="B6756">
            <v>6</v>
          </cell>
          <cell r="C6756">
            <v>45741</v>
          </cell>
        </row>
        <row r="6756">
          <cell r="E6756" t="str">
            <v>2320C-67</v>
          </cell>
          <cell r="F6756" t="str">
            <v>防滑板</v>
          </cell>
          <cell r="G6756">
            <v>2</v>
          </cell>
          <cell r="H6756" t="str">
            <v>3号花纹铝板t3/3003</v>
          </cell>
        </row>
        <row r="6756">
          <cell r="J6756" t="str">
            <v>激光作业</v>
          </cell>
          <cell r="K6756">
            <v>3.68</v>
          </cell>
          <cell r="L6756" t="str">
            <v>激光拾件</v>
          </cell>
          <cell r="M6756">
            <v>1.12</v>
          </cell>
          <cell r="N6756" t="str">
            <v>倒钝</v>
          </cell>
          <cell r="O6756">
            <v>1.6</v>
          </cell>
          <cell r="P6756" t="str">
            <v>划线钻</v>
          </cell>
          <cell r="Q6756">
            <v>4</v>
          </cell>
          <cell r="R6756" t="str">
            <v>喷砂</v>
          </cell>
          <cell r="S6756">
            <v>2</v>
          </cell>
          <cell r="T6756" t="str">
            <v>挂件</v>
          </cell>
          <cell r="U6756">
            <v>0.5</v>
          </cell>
          <cell r="V6756" t="str">
            <v>喷漆</v>
          </cell>
          <cell r="W6756">
            <v>7</v>
          </cell>
          <cell r="X6756" t="str">
            <v>转</v>
          </cell>
          <cell r="Y6756">
            <v>0</v>
          </cell>
          <cell r="Z6756">
            <v>0</v>
          </cell>
          <cell r="AA6756">
            <v>0</v>
          </cell>
          <cell r="AB6756">
            <v>0</v>
          </cell>
          <cell r="AC6756">
            <v>0</v>
          </cell>
          <cell r="AD6756">
            <v>0</v>
          </cell>
        </row>
        <row r="6756">
          <cell r="AH6756" t="str">
            <v>758×330</v>
          </cell>
        </row>
        <row r="6756">
          <cell r="AO6756" t="str">
            <v>2320C</v>
          </cell>
          <cell r="AP6756">
            <v>3</v>
          </cell>
          <cell r="AQ6756">
            <v>25007</v>
          </cell>
        </row>
        <row r="6757">
          <cell r="A6757">
            <v>6759</v>
          </cell>
          <cell r="B6757">
            <v>3</v>
          </cell>
          <cell r="C6757">
            <v>45741</v>
          </cell>
        </row>
        <row r="6757">
          <cell r="E6757" t="str">
            <v>2320C-68</v>
          </cell>
          <cell r="F6757" t="str">
            <v>防滑板</v>
          </cell>
          <cell r="G6757">
            <v>1</v>
          </cell>
          <cell r="H6757" t="str">
            <v>3号花纹铝板t3/3003</v>
          </cell>
        </row>
        <row r="6757">
          <cell r="J6757" t="str">
            <v>激光作业</v>
          </cell>
          <cell r="K6757">
            <v>6.44</v>
          </cell>
          <cell r="L6757" t="str">
            <v>激光拾件</v>
          </cell>
          <cell r="M6757">
            <v>1.96</v>
          </cell>
          <cell r="N6757" t="str">
            <v>倒钝</v>
          </cell>
          <cell r="O6757">
            <v>2.8</v>
          </cell>
          <cell r="P6757" t="str">
            <v>划线钻</v>
          </cell>
          <cell r="Q6757">
            <v>7</v>
          </cell>
          <cell r="R6757" t="str">
            <v>喷砂</v>
          </cell>
          <cell r="S6757">
            <v>2</v>
          </cell>
          <cell r="T6757" t="str">
            <v>挂件</v>
          </cell>
          <cell r="U6757">
            <v>0.5</v>
          </cell>
          <cell r="V6757" t="str">
            <v>喷漆</v>
          </cell>
          <cell r="W6757">
            <v>7</v>
          </cell>
          <cell r="X6757" t="str">
            <v>转</v>
          </cell>
          <cell r="Y6757">
            <v>0</v>
          </cell>
          <cell r="Z6757">
            <v>0</v>
          </cell>
          <cell r="AA6757">
            <v>0</v>
          </cell>
          <cell r="AB6757">
            <v>0</v>
          </cell>
          <cell r="AC6757">
            <v>0</v>
          </cell>
          <cell r="AD6757">
            <v>0</v>
          </cell>
        </row>
        <row r="6757">
          <cell r="AH6757" t="str">
            <v>732×330</v>
          </cell>
        </row>
        <row r="6757">
          <cell r="AO6757" t="str">
            <v>2320C</v>
          </cell>
          <cell r="AP6757">
            <v>3</v>
          </cell>
          <cell r="AQ6757">
            <v>25007</v>
          </cell>
        </row>
        <row r="6758">
          <cell r="A6758">
            <v>6760</v>
          </cell>
          <cell r="B6758">
            <v>2</v>
          </cell>
          <cell r="C6758">
            <v>45741</v>
          </cell>
        </row>
        <row r="6758">
          <cell r="E6758" t="str">
            <v>2320C-0101</v>
          </cell>
          <cell r="F6758" t="str">
            <v>前挡泥板</v>
          </cell>
          <cell r="G6758">
            <v>2</v>
          </cell>
          <cell r="H6758" t="str">
            <v>3号花纹铝板t3/3003</v>
          </cell>
        </row>
        <row r="6758">
          <cell r="J6758" t="str">
            <v>激光作业</v>
          </cell>
          <cell r="K6758">
            <v>3.84</v>
          </cell>
          <cell r="L6758" t="str">
            <v>激光拾件</v>
          </cell>
          <cell r="M6758">
            <v>2.24</v>
          </cell>
          <cell r="N6758" t="str">
            <v>倒钝</v>
          </cell>
          <cell r="O6758">
            <v>2.88</v>
          </cell>
          <cell r="P6758" t="str">
            <v>折弯</v>
          </cell>
          <cell r="Q6758">
            <v>20.15</v>
          </cell>
          <cell r="R6758" t="str">
            <v>定位焊</v>
          </cell>
          <cell r="S6758">
            <v>0</v>
          </cell>
          <cell r="T6758" t="str">
            <v>焊接</v>
          </cell>
          <cell r="U6758">
            <v>19.2</v>
          </cell>
          <cell r="V6758" t="str">
            <v>校正</v>
          </cell>
          <cell r="W6758">
            <v>0</v>
          </cell>
          <cell r="X6758" t="str">
            <v>打磨</v>
          </cell>
          <cell r="Y6758">
            <v>8</v>
          </cell>
          <cell r="Z6758" t="str">
            <v>喷砂</v>
          </cell>
          <cell r="AA6758">
            <v>5</v>
          </cell>
          <cell r="AB6758" t="str">
            <v>喷漆</v>
          </cell>
          <cell r="AC6758">
            <v>19</v>
          </cell>
          <cell r="AD6758" t="str">
            <v>转</v>
          </cell>
        </row>
        <row r="6758">
          <cell r="AH6758" t="str">
            <v>1853×378</v>
          </cell>
        </row>
        <row r="6758">
          <cell r="AN6758" t="str">
            <v>工艺附图</v>
          </cell>
          <cell r="AO6758" t="str">
            <v>SH040借用</v>
          </cell>
          <cell r="AP6758">
            <v>1</v>
          </cell>
          <cell r="AQ6758">
            <v>25020</v>
          </cell>
        </row>
        <row r="6759">
          <cell r="A6759">
            <v>6761</v>
          </cell>
          <cell r="B6759">
            <v>2</v>
          </cell>
          <cell r="C6759">
            <v>45741</v>
          </cell>
        </row>
        <row r="6759">
          <cell r="E6759" t="str">
            <v>2320C-0101</v>
          </cell>
          <cell r="F6759" t="str">
            <v>前挡泥板</v>
          </cell>
          <cell r="G6759">
            <v>2</v>
          </cell>
          <cell r="H6759" t="str">
            <v>3号花纹铝板t3/3003</v>
          </cell>
        </row>
        <row r="6759">
          <cell r="J6759" t="str">
            <v>打磨</v>
          </cell>
          <cell r="K6759">
            <v>8</v>
          </cell>
          <cell r="L6759" t="str">
            <v>喷砂</v>
          </cell>
          <cell r="M6759">
            <v>5</v>
          </cell>
          <cell r="N6759" t="str">
            <v>喷漆</v>
          </cell>
          <cell r="O6759">
            <v>19</v>
          </cell>
          <cell r="P6759" t="str">
            <v>转</v>
          </cell>
        </row>
        <row r="6759">
          <cell r="W6759">
            <v>0</v>
          </cell>
        </row>
        <row r="6759">
          <cell r="AH6759" t="str">
            <v>1853×378</v>
          </cell>
        </row>
        <row r="6759">
          <cell r="AN6759" t="str">
            <v>工艺附图</v>
          </cell>
          <cell r="AO6759" t="str">
            <v>SH040借用</v>
          </cell>
          <cell r="AP6759">
            <v>1</v>
          </cell>
          <cell r="AQ6759">
            <v>25020</v>
          </cell>
        </row>
        <row r="6760">
          <cell r="A6760">
            <v>6762</v>
          </cell>
          <cell r="B6760">
            <v>2</v>
          </cell>
          <cell r="C6760">
            <v>45741</v>
          </cell>
        </row>
        <row r="6760">
          <cell r="E6760" t="str">
            <v>2320C-0701</v>
          </cell>
          <cell r="F6760" t="str">
            <v>后挡泥板</v>
          </cell>
          <cell r="G6760">
            <v>2</v>
          </cell>
          <cell r="H6760" t="str">
            <v>3号花纹铝板t3/3003</v>
          </cell>
        </row>
        <row r="6760">
          <cell r="J6760" t="str">
            <v>定位焊</v>
          </cell>
          <cell r="K6760">
            <v>19.2</v>
          </cell>
          <cell r="L6760" t="str">
            <v>焊接</v>
          </cell>
          <cell r="M6760">
            <v>27.5</v>
          </cell>
          <cell r="N6760" t="str">
            <v>打磨</v>
          </cell>
          <cell r="O6760">
            <v>20</v>
          </cell>
          <cell r="P6760" t="str">
            <v>校正</v>
          </cell>
          <cell r="Q6760">
            <v>10</v>
          </cell>
          <cell r="R6760" t="str">
            <v>喷砂</v>
          </cell>
          <cell r="S6760">
            <v>16.5</v>
          </cell>
          <cell r="T6760" t="str">
            <v>喷漆</v>
          </cell>
          <cell r="U6760">
            <v>62.5</v>
          </cell>
          <cell r="V6760" t="str">
            <v>转</v>
          </cell>
          <cell r="W6760">
            <v>0</v>
          </cell>
          <cell r="X6760">
            <v>0</v>
          </cell>
          <cell r="Y6760">
            <v>0</v>
          </cell>
          <cell r="Z6760">
            <v>0</v>
          </cell>
          <cell r="AA6760">
            <v>0</v>
          </cell>
          <cell r="AB6760">
            <v>0</v>
          </cell>
          <cell r="AC6760">
            <v>0</v>
          </cell>
          <cell r="AD6760">
            <v>0</v>
          </cell>
        </row>
        <row r="6760">
          <cell r="AO6760" t="str">
            <v>SH040借用</v>
          </cell>
          <cell r="AP6760">
            <v>1</v>
          </cell>
          <cell r="AQ6760">
            <v>25020</v>
          </cell>
        </row>
        <row r="6761">
          <cell r="A6761">
            <v>6763</v>
          </cell>
          <cell r="B6761">
            <v>4</v>
          </cell>
          <cell r="C6761">
            <v>45741</v>
          </cell>
        </row>
        <row r="6761">
          <cell r="E6761" t="str">
            <v>2320C-0701-1</v>
          </cell>
          <cell r="F6761" t="str">
            <v>后挡泥板</v>
          </cell>
          <cell r="G6761">
            <v>4</v>
          </cell>
          <cell r="H6761" t="str">
            <v>3号花纹铝板t3/3003</v>
          </cell>
        </row>
        <row r="6761">
          <cell r="J6761" t="str">
            <v>激光作业</v>
          </cell>
          <cell r="K6761">
            <v>2.4</v>
          </cell>
          <cell r="L6761" t="str">
            <v>激光拾件</v>
          </cell>
          <cell r="M6761">
            <v>1.4</v>
          </cell>
          <cell r="N6761" t="str">
            <v>倒钝</v>
          </cell>
          <cell r="O6761">
            <v>1.8</v>
          </cell>
          <cell r="P6761" t="str">
            <v>折弯</v>
          </cell>
          <cell r="Q6761">
            <v>12.3</v>
          </cell>
          <cell r="R6761" t="str">
            <v>转</v>
          </cell>
          <cell r="S6761">
            <v>0</v>
          </cell>
          <cell r="T6761">
            <v>0</v>
          </cell>
          <cell r="U6761">
            <v>0</v>
          </cell>
          <cell r="V6761">
            <v>0</v>
          </cell>
          <cell r="W6761">
            <v>0</v>
          </cell>
          <cell r="X6761">
            <v>0</v>
          </cell>
          <cell r="Y6761">
            <v>0</v>
          </cell>
          <cell r="Z6761">
            <v>0</v>
          </cell>
          <cell r="AA6761">
            <v>0</v>
          </cell>
          <cell r="AB6761">
            <v>0</v>
          </cell>
          <cell r="AC6761">
            <v>0</v>
          </cell>
          <cell r="AD6761">
            <v>0</v>
          </cell>
        </row>
        <row r="6761">
          <cell r="AH6761" t="str">
            <v>1538.4×688</v>
          </cell>
        </row>
        <row r="6761">
          <cell r="AN6761" t="str">
            <v>工艺附图</v>
          </cell>
          <cell r="AO6761" t="str">
            <v>SH040借用</v>
          </cell>
          <cell r="AP6761">
            <v>1</v>
          </cell>
          <cell r="AQ6761">
            <v>25020</v>
          </cell>
        </row>
        <row r="6762">
          <cell r="A6762">
            <v>6764</v>
          </cell>
          <cell r="B6762">
            <v>2</v>
          </cell>
          <cell r="C6762">
            <v>45741</v>
          </cell>
        </row>
        <row r="6762">
          <cell r="E6762" t="str">
            <v>2320C-0701-2</v>
          </cell>
          <cell r="F6762" t="str">
            <v>后挡泥板</v>
          </cell>
          <cell r="G6762">
            <v>2</v>
          </cell>
          <cell r="H6762" t="str">
            <v>3号花纹铝板t3/3003</v>
          </cell>
        </row>
        <row r="6762">
          <cell r="J6762" t="str">
            <v>激光作业</v>
          </cell>
          <cell r="K6762">
            <v>1.76</v>
          </cell>
          <cell r="L6762" t="str">
            <v>激光拾件</v>
          </cell>
          <cell r="M6762">
            <v>0.96</v>
          </cell>
          <cell r="N6762" t="str">
            <v>倒钝</v>
          </cell>
          <cell r="O6762">
            <v>1.12</v>
          </cell>
          <cell r="P6762" t="str">
            <v>折弯</v>
          </cell>
          <cell r="Q6762">
            <v>2.24</v>
          </cell>
          <cell r="R6762" t="str">
            <v>转</v>
          </cell>
          <cell r="S6762">
            <v>0</v>
          </cell>
          <cell r="T6762">
            <v>0</v>
          </cell>
          <cell r="U6762">
            <v>0</v>
          </cell>
          <cell r="V6762">
            <v>0</v>
          </cell>
          <cell r="W6762">
            <v>0</v>
          </cell>
          <cell r="X6762">
            <v>0</v>
          </cell>
          <cell r="Y6762">
            <v>0</v>
          </cell>
          <cell r="Z6762">
            <v>0</v>
          </cell>
          <cell r="AA6762">
            <v>0</v>
          </cell>
          <cell r="AB6762">
            <v>0</v>
          </cell>
          <cell r="AC6762">
            <v>0</v>
          </cell>
          <cell r="AD6762">
            <v>0</v>
          </cell>
        </row>
        <row r="6762">
          <cell r="AH6762" t="str">
            <v>523×688</v>
          </cell>
        </row>
        <row r="6762">
          <cell r="AN6762" t="str">
            <v>工艺附图</v>
          </cell>
          <cell r="AO6762" t="str">
            <v>SH040借用</v>
          </cell>
          <cell r="AP6762">
            <v>1</v>
          </cell>
          <cell r="AQ6762">
            <v>25020</v>
          </cell>
        </row>
        <row r="6763">
          <cell r="A6763">
            <v>6765</v>
          </cell>
          <cell r="B6763">
            <v>1</v>
          </cell>
          <cell r="C6763">
            <v>45741</v>
          </cell>
        </row>
        <row r="6763">
          <cell r="E6763" t="str">
            <v>2320C-090302</v>
          </cell>
          <cell r="F6763" t="str">
            <v>铺板</v>
          </cell>
          <cell r="G6763">
            <v>1</v>
          </cell>
          <cell r="H6763" t="str">
            <v>3号花纹铝板t3/3003</v>
          </cell>
        </row>
        <row r="6763">
          <cell r="J6763" t="str">
            <v>激光作业</v>
          </cell>
          <cell r="K6763">
            <v>61.8</v>
          </cell>
          <cell r="L6763" t="str">
            <v>激光拾件</v>
          </cell>
          <cell r="M6763">
            <v>5.32</v>
          </cell>
          <cell r="N6763" t="str">
            <v>倒钝</v>
          </cell>
          <cell r="O6763">
            <v>26.4</v>
          </cell>
          <cell r="P6763" t="str">
            <v>划线钻</v>
          </cell>
          <cell r="Q6763">
            <v>13</v>
          </cell>
          <cell r="R6763" t="str">
            <v>转</v>
          </cell>
          <cell r="S6763">
            <v>0</v>
          </cell>
          <cell r="T6763">
            <v>0</v>
          </cell>
          <cell r="U6763">
            <v>0</v>
          </cell>
          <cell r="V6763">
            <v>0</v>
          </cell>
          <cell r="W6763">
            <v>0</v>
          </cell>
          <cell r="X6763">
            <v>0</v>
          </cell>
          <cell r="Y6763">
            <v>0</v>
          </cell>
          <cell r="Z6763">
            <v>0</v>
          </cell>
          <cell r="AA6763">
            <v>0</v>
          </cell>
          <cell r="AB6763">
            <v>0</v>
          </cell>
          <cell r="AC6763">
            <v>0</v>
          </cell>
          <cell r="AD6763">
            <v>0</v>
          </cell>
        </row>
        <row r="6763">
          <cell r="AH6763" t="str">
            <v>2325×655</v>
          </cell>
        </row>
        <row r="6763">
          <cell r="AO6763" t="str">
            <v>SH040借用</v>
          </cell>
          <cell r="AP6763">
            <v>1</v>
          </cell>
          <cell r="AQ6763">
            <v>25020</v>
          </cell>
        </row>
        <row r="6764">
          <cell r="A6764">
            <v>6766</v>
          </cell>
          <cell r="B6764">
            <v>3</v>
          </cell>
          <cell r="C6764">
            <v>45741</v>
          </cell>
        </row>
        <row r="6764">
          <cell r="E6764" t="str">
            <v>2320C-090304</v>
          </cell>
          <cell r="F6764" t="str">
            <v>限位板</v>
          </cell>
          <cell r="G6764">
            <v>3</v>
          </cell>
          <cell r="H6764" t="str">
            <v>钢板t4/304</v>
          </cell>
        </row>
        <row r="6764">
          <cell r="J6764" t="str">
            <v>激光作业</v>
          </cell>
          <cell r="K6764">
            <v>1.08</v>
          </cell>
          <cell r="L6764" t="str">
            <v>激光拾件</v>
          </cell>
          <cell r="M6764">
            <v>0.6</v>
          </cell>
          <cell r="N6764" t="str">
            <v>倒钝</v>
          </cell>
          <cell r="O6764">
            <v>0.6</v>
          </cell>
          <cell r="P6764" t="str">
            <v>划线钻</v>
          </cell>
          <cell r="Q6764">
            <v>1.2</v>
          </cell>
          <cell r="R6764" t="str">
            <v>折弯</v>
          </cell>
          <cell r="S6764">
            <v>0.6</v>
          </cell>
          <cell r="T6764" t="str">
            <v>喷砂</v>
          </cell>
          <cell r="U6764">
            <v>0.5</v>
          </cell>
          <cell r="V6764" t="str">
            <v>挂件+喷漆</v>
          </cell>
          <cell r="W6764" t="str">
            <v>0.3+1</v>
          </cell>
        </row>
        <row r="6764">
          <cell r="AA6764">
            <v>0</v>
          </cell>
          <cell r="AB6764">
            <v>0</v>
          </cell>
          <cell r="AC6764">
            <v>0</v>
          </cell>
          <cell r="AD6764">
            <v>0</v>
          </cell>
        </row>
        <row r="6764">
          <cell r="AH6764" t="str">
            <v>103×40</v>
          </cell>
        </row>
        <row r="6764">
          <cell r="AO6764" t="str">
            <v>SH040借用</v>
          </cell>
          <cell r="AP6764">
            <v>1</v>
          </cell>
          <cell r="AQ6764">
            <v>25020</v>
          </cell>
        </row>
        <row r="6765">
          <cell r="A6765">
            <v>6767</v>
          </cell>
          <cell r="B6765">
            <v>1</v>
          </cell>
          <cell r="C6765">
            <v>45741</v>
          </cell>
        </row>
        <row r="6765">
          <cell r="E6765" t="str">
            <v>2320C-0907</v>
          </cell>
          <cell r="F6765" t="str">
            <v>铺板</v>
          </cell>
          <cell r="G6765">
            <v>1</v>
          </cell>
          <cell r="H6765" t="str">
            <v>3号花纹铝板t3/3003</v>
          </cell>
        </row>
        <row r="6765">
          <cell r="J6765" t="str">
            <v>激光作业</v>
          </cell>
          <cell r="K6765">
            <v>70.32</v>
          </cell>
          <cell r="L6765" t="str">
            <v>激光拾件</v>
          </cell>
          <cell r="M6765">
            <v>5.6</v>
          </cell>
          <cell r="N6765" t="str">
            <v>倒钝</v>
          </cell>
          <cell r="O6765">
            <v>30.8</v>
          </cell>
          <cell r="P6765" t="str">
            <v>划线钻</v>
          </cell>
          <cell r="Q6765">
            <v>9.1</v>
          </cell>
          <cell r="R6765" t="str">
            <v>转</v>
          </cell>
          <cell r="S6765">
            <v>0</v>
          </cell>
          <cell r="T6765">
            <v>0</v>
          </cell>
          <cell r="U6765">
            <v>0</v>
          </cell>
          <cell r="V6765">
            <v>0</v>
          </cell>
          <cell r="W6765">
            <v>0</v>
          </cell>
          <cell r="X6765">
            <v>0</v>
          </cell>
          <cell r="Y6765">
            <v>0</v>
          </cell>
          <cell r="Z6765">
            <v>0</v>
          </cell>
          <cell r="AA6765">
            <v>0</v>
          </cell>
          <cell r="AB6765">
            <v>0</v>
          </cell>
          <cell r="AC6765">
            <v>0</v>
          </cell>
          <cell r="AD6765">
            <v>0</v>
          </cell>
        </row>
        <row r="6765">
          <cell r="AH6765" t="str">
            <v>2460×708</v>
          </cell>
        </row>
        <row r="6765">
          <cell r="AO6765" t="str">
            <v>SH040借用</v>
          </cell>
          <cell r="AP6765">
            <v>1</v>
          </cell>
          <cell r="AQ6765">
            <v>25020</v>
          </cell>
        </row>
        <row r="6766">
          <cell r="A6766">
            <v>6768</v>
          </cell>
          <cell r="B6766">
            <v>1</v>
          </cell>
          <cell r="C6766">
            <v>45741</v>
          </cell>
        </row>
        <row r="6766">
          <cell r="E6766" t="str">
            <v>2320C-09110100</v>
          </cell>
          <cell r="F6766" t="str">
            <v>底框架</v>
          </cell>
          <cell r="G6766">
            <v>1</v>
          </cell>
        </row>
        <row r="6766">
          <cell r="J6766" t="str">
            <v>定位焊</v>
          </cell>
          <cell r="K6766">
            <v>140</v>
          </cell>
          <cell r="L6766" t="str">
            <v>焊接</v>
          </cell>
          <cell r="M6766">
            <v>110</v>
          </cell>
          <cell r="N6766" t="str">
            <v>打磨</v>
          </cell>
          <cell r="O6766">
            <v>90</v>
          </cell>
          <cell r="P6766" t="str">
            <v>校正</v>
          </cell>
          <cell r="Q6766">
            <v>40</v>
          </cell>
          <cell r="R6766" t="str">
            <v>喷砂</v>
          </cell>
          <cell r="S6766">
            <v>74</v>
          </cell>
          <cell r="T6766" t="str">
            <v>喷铝</v>
          </cell>
          <cell r="U6766">
            <v>446</v>
          </cell>
          <cell r="V6766" t="str">
            <v>磨铝面</v>
          </cell>
          <cell r="W6766">
            <v>45</v>
          </cell>
          <cell r="X6766" t="str">
            <v>喷漆</v>
          </cell>
          <cell r="Y6766">
            <v>167</v>
          </cell>
          <cell r="Z6766" t="str">
            <v>转</v>
          </cell>
          <cell r="AA6766">
            <v>0</v>
          </cell>
          <cell r="AB6766">
            <v>0</v>
          </cell>
          <cell r="AC6766">
            <v>0</v>
          </cell>
          <cell r="AD6766">
            <v>0</v>
          </cell>
        </row>
        <row r="6766">
          <cell r="AO6766" t="str">
            <v>SH040借用</v>
          </cell>
          <cell r="AP6766">
            <v>1</v>
          </cell>
          <cell r="AQ6766">
            <v>25020</v>
          </cell>
        </row>
        <row r="6767">
          <cell r="A6767">
            <v>6769</v>
          </cell>
          <cell r="B6767">
            <v>1</v>
          </cell>
          <cell r="C6767">
            <v>45741</v>
          </cell>
        </row>
        <row r="6767">
          <cell r="E6767" t="str">
            <v>2320C-09110100</v>
          </cell>
          <cell r="F6767" t="str">
            <v>底框架</v>
          </cell>
          <cell r="G6767">
            <v>1</v>
          </cell>
        </row>
        <row r="6767">
          <cell r="J6767" t="str">
            <v>喷漆</v>
          </cell>
          <cell r="K6767">
            <v>167</v>
          </cell>
          <cell r="L6767" t="str">
            <v>转</v>
          </cell>
        </row>
        <row r="6767">
          <cell r="AA6767">
            <v>0</v>
          </cell>
          <cell r="AB6767">
            <v>0</v>
          </cell>
          <cell r="AC6767">
            <v>0</v>
          </cell>
          <cell r="AD6767">
            <v>0</v>
          </cell>
        </row>
        <row r="6767">
          <cell r="AO6767" t="str">
            <v>SH040借用</v>
          </cell>
          <cell r="AP6767">
            <v>1</v>
          </cell>
          <cell r="AQ6767">
            <v>25020</v>
          </cell>
        </row>
        <row r="6768">
          <cell r="A6768">
            <v>6770</v>
          </cell>
          <cell r="B6768">
            <v>1</v>
          </cell>
          <cell r="C6768">
            <v>45741</v>
          </cell>
        </row>
        <row r="6768">
          <cell r="E6768" t="str">
            <v>2320C-0911010100</v>
          </cell>
          <cell r="F6768" t="str">
            <v>上框</v>
          </cell>
          <cell r="G6768">
            <v>1</v>
          </cell>
        </row>
        <row r="6768">
          <cell r="J6768" t="str">
            <v>定位焊</v>
          </cell>
          <cell r="K6768">
            <v>70</v>
          </cell>
          <cell r="L6768" t="str">
            <v>焊接</v>
          </cell>
          <cell r="M6768">
            <v>60</v>
          </cell>
          <cell r="N6768" t="str">
            <v>打磨</v>
          </cell>
          <cell r="O6768">
            <v>60</v>
          </cell>
          <cell r="P6768" t="str">
            <v>校正</v>
          </cell>
          <cell r="Q6768">
            <v>30</v>
          </cell>
          <cell r="R6768" t="str">
            <v>转</v>
          </cell>
          <cell r="S6768">
            <v>0</v>
          </cell>
          <cell r="T6768">
            <v>0</v>
          </cell>
          <cell r="U6768">
            <v>0</v>
          </cell>
          <cell r="V6768">
            <v>0</v>
          </cell>
          <cell r="W6768">
            <v>0</v>
          </cell>
          <cell r="X6768">
            <v>0</v>
          </cell>
          <cell r="Y6768">
            <v>0</v>
          </cell>
          <cell r="Z6768">
            <v>0</v>
          </cell>
          <cell r="AA6768">
            <v>0</v>
          </cell>
          <cell r="AB6768">
            <v>0</v>
          </cell>
          <cell r="AC6768">
            <v>0</v>
          </cell>
          <cell r="AD6768">
            <v>0</v>
          </cell>
        </row>
        <row r="6768">
          <cell r="AO6768" t="str">
            <v>SH040借用</v>
          </cell>
          <cell r="AP6768">
            <v>1</v>
          </cell>
          <cell r="AQ6768">
            <v>25020</v>
          </cell>
        </row>
        <row r="6769">
          <cell r="A6769">
            <v>6771</v>
          </cell>
          <cell r="B6769">
            <v>4</v>
          </cell>
          <cell r="C6769">
            <v>45741</v>
          </cell>
        </row>
        <row r="6769">
          <cell r="E6769" t="str">
            <v>2320C-0911010103</v>
          </cell>
          <cell r="F6769" t="str">
            <v>弯板</v>
          </cell>
          <cell r="G6769">
            <v>4</v>
          </cell>
          <cell r="H6769" t="str">
            <v>钢板t3/Q235B</v>
          </cell>
        </row>
        <row r="6769">
          <cell r="J6769" t="str">
            <v>激光作业</v>
          </cell>
          <cell r="K6769">
            <v>0.7</v>
          </cell>
          <cell r="L6769" t="str">
            <v>激光拾件</v>
          </cell>
          <cell r="M6769">
            <v>0.5</v>
          </cell>
          <cell r="N6769" t="str">
            <v>折弯</v>
          </cell>
          <cell r="O6769">
            <v>0.6</v>
          </cell>
          <cell r="P6769" t="str">
            <v>转</v>
          </cell>
          <cell r="Q6769">
            <v>0</v>
          </cell>
          <cell r="R6769">
            <v>0</v>
          </cell>
          <cell r="S6769">
            <v>0</v>
          </cell>
          <cell r="T6769">
            <v>0</v>
          </cell>
          <cell r="U6769">
            <v>0</v>
          </cell>
          <cell r="V6769">
            <v>0</v>
          </cell>
          <cell r="W6769">
            <v>0</v>
          </cell>
          <cell r="X6769">
            <v>0</v>
          </cell>
          <cell r="Y6769">
            <v>0</v>
          </cell>
          <cell r="Z6769">
            <v>0</v>
          </cell>
          <cell r="AA6769">
            <v>0</v>
          </cell>
          <cell r="AB6769">
            <v>0</v>
          </cell>
          <cell r="AC6769">
            <v>0</v>
          </cell>
          <cell r="AD6769">
            <v>0</v>
          </cell>
        </row>
        <row r="6769">
          <cell r="AH6769" t="str">
            <v>508×34</v>
          </cell>
        </row>
        <row r="6769">
          <cell r="AO6769" t="str">
            <v>SH040借用</v>
          </cell>
          <cell r="AP6769">
            <v>1</v>
          </cell>
          <cell r="AQ6769">
            <v>25020</v>
          </cell>
        </row>
        <row r="6770">
          <cell r="A6770">
            <v>6772</v>
          </cell>
          <cell r="B6770">
            <v>1</v>
          </cell>
          <cell r="C6770">
            <v>45741</v>
          </cell>
        </row>
        <row r="6770">
          <cell r="E6770" t="str">
            <v>2320C-0911010200</v>
          </cell>
          <cell r="F6770" t="str">
            <v>滑轨1</v>
          </cell>
          <cell r="G6770">
            <v>1</v>
          </cell>
        </row>
        <row r="6770">
          <cell r="J6770" t="str">
            <v>定位焊</v>
          </cell>
          <cell r="K6770">
            <v>5.4</v>
          </cell>
          <cell r="L6770" t="str">
            <v>焊接</v>
          </cell>
          <cell r="M6770">
            <v>4.5</v>
          </cell>
          <cell r="N6770" t="str">
            <v>打磨</v>
          </cell>
          <cell r="O6770">
            <v>2</v>
          </cell>
          <cell r="P6770" t="str">
            <v>校正</v>
          </cell>
          <cell r="Q6770">
            <v>0</v>
          </cell>
          <cell r="R6770" t="str">
            <v>转</v>
          </cell>
          <cell r="S6770">
            <v>0</v>
          </cell>
          <cell r="T6770">
            <v>0</v>
          </cell>
          <cell r="U6770">
            <v>0</v>
          </cell>
          <cell r="V6770">
            <v>0</v>
          </cell>
          <cell r="W6770">
            <v>0</v>
          </cell>
          <cell r="X6770">
            <v>0</v>
          </cell>
          <cell r="Y6770">
            <v>0</v>
          </cell>
          <cell r="Z6770">
            <v>0</v>
          </cell>
          <cell r="AA6770">
            <v>0</v>
          </cell>
          <cell r="AB6770">
            <v>0</v>
          </cell>
          <cell r="AC6770">
            <v>0</v>
          </cell>
          <cell r="AD6770">
            <v>0</v>
          </cell>
        </row>
        <row r="6770">
          <cell r="AO6770" t="str">
            <v>SH040借用</v>
          </cell>
          <cell r="AP6770">
            <v>1</v>
          </cell>
          <cell r="AQ6770">
            <v>25020</v>
          </cell>
        </row>
        <row r="6771">
          <cell r="A6771">
            <v>6773</v>
          </cell>
          <cell r="B6771">
            <v>2</v>
          </cell>
          <cell r="C6771">
            <v>45741</v>
          </cell>
        </row>
        <row r="6771">
          <cell r="E6771" t="str">
            <v>2320C-0911010201</v>
          </cell>
          <cell r="F6771" t="str">
            <v>弯板</v>
          </cell>
          <cell r="G6771">
            <v>2</v>
          </cell>
          <cell r="H6771" t="str">
            <v>钢板t4/Q235B</v>
          </cell>
        </row>
        <row r="6771">
          <cell r="J6771" t="str">
            <v>激光作业</v>
          </cell>
          <cell r="K6771">
            <v>4.16</v>
          </cell>
          <cell r="L6771" t="str">
            <v>激光拾件</v>
          </cell>
          <cell r="M6771">
            <v>0.8</v>
          </cell>
          <cell r="N6771" t="str">
            <v>折弯</v>
          </cell>
          <cell r="O6771">
            <v>3.04</v>
          </cell>
          <cell r="P6771" t="str">
            <v>转</v>
          </cell>
          <cell r="Q6771">
            <v>0</v>
          </cell>
          <cell r="R6771">
            <v>0</v>
          </cell>
          <cell r="S6771">
            <v>0</v>
          </cell>
          <cell r="T6771">
            <v>0</v>
          </cell>
          <cell r="U6771">
            <v>0</v>
          </cell>
          <cell r="V6771">
            <v>0</v>
          </cell>
          <cell r="W6771">
            <v>0</v>
          </cell>
          <cell r="X6771">
            <v>0</v>
          </cell>
          <cell r="Y6771">
            <v>0</v>
          </cell>
          <cell r="Z6771">
            <v>0</v>
          </cell>
          <cell r="AA6771">
            <v>0</v>
          </cell>
          <cell r="AB6771">
            <v>0</v>
          </cell>
          <cell r="AC6771">
            <v>0</v>
          </cell>
          <cell r="AD6771">
            <v>0</v>
          </cell>
        </row>
        <row r="6771">
          <cell r="AH6771" t="str">
            <v>708×161</v>
          </cell>
        </row>
        <row r="6771">
          <cell r="AO6771" t="str">
            <v>SH040借用</v>
          </cell>
          <cell r="AP6771">
            <v>1</v>
          </cell>
          <cell r="AQ6771">
            <v>25020</v>
          </cell>
        </row>
        <row r="6772">
          <cell r="A6772">
            <v>6774</v>
          </cell>
          <cell r="B6772">
            <v>2</v>
          </cell>
          <cell r="C6772">
            <v>45741</v>
          </cell>
        </row>
        <row r="6772">
          <cell r="E6772" t="str">
            <v>2320C-0911010202</v>
          </cell>
          <cell r="F6772" t="str">
            <v>筋板</v>
          </cell>
          <cell r="G6772">
            <v>2</v>
          </cell>
          <cell r="H6772" t="str">
            <v>钢板t4/Q235B</v>
          </cell>
        </row>
        <row r="6772">
          <cell r="J6772" t="str">
            <v>激光作业</v>
          </cell>
          <cell r="K6772">
            <v>0.32</v>
          </cell>
          <cell r="L6772" t="str">
            <v>激光拾件</v>
          </cell>
          <cell r="M6772">
            <v>0.8</v>
          </cell>
          <cell r="N6772" t="str">
            <v>划线钻</v>
          </cell>
          <cell r="O6772">
            <v>6</v>
          </cell>
          <cell r="P6772" t="str">
            <v>转</v>
          </cell>
          <cell r="Q6772">
            <v>0</v>
          </cell>
          <cell r="R6772">
            <v>0</v>
          </cell>
          <cell r="S6772">
            <v>0</v>
          </cell>
          <cell r="T6772">
            <v>0</v>
          </cell>
          <cell r="U6772">
            <v>0</v>
          </cell>
          <cell r="V6772">
            <v>0</v>
          </cell>
          <cell r="W6772">
            <v>0</v>
          </cell>
          <cell r="X6772">
            <v>0</v>
          </cell>
          <cell r="Y6772">
            <v>0</v>
          </cell>
          <cell r="Z6772">
            <v>0</v>
          </cell>
          <cell r="AA6772">
            <v>0</v>
          </cell>
          <cell r="AB6772">
            <v>0</v>
          </cell>
          <cell r="AC6772">
            <v>0</v>
          </cell>
          <cell r="AD6772">
            <v>0</v>
          </cell>
        </row>
        <row r="6772">
          <cell r="AH6772" t="str">
            <v>54×50</v>
          </cell>
        </row>
        <row r="6772">
          <cell r="AO6772" t="str">
            <v>SH040借用</v>
          </cell>
          <cell r="AP6772">
            <v>1</v>
          </cell>
          <cell r="AQ6772">
            <v>25020</v>
          </cell>
        </row>
        <row r="6773">
          <cell r="A6773">
            <v>6775</v>
          </cell>
          <cell r="B6773">
            <v>1</v>
          </cell>
          <cell r="C6773">
            <v>45741</v>
          </cell>
        </row>
        <row r="6773">
          <cell r="E6773" t="str">
            <v>2320C-0911010300</v>
          </cell>
          <cell r="F6773" t="str">
            <v>座1</v>
          </cell>
          <cell r="G6773">
            <v>1</v>
          </cell>
        </row>
        <row r="6773">
          <cell r="J6773" t="str">
            <v>定位焊</v>
          </cell>
          <cell r="K6773">
            <v>5.4</v>
          </cell>
          <cell r="L6773" t="str">
            <v>焊接</v>
          </cell>
          <cell r="M6773">
            <v>5.4</v>
          </cell>
          <cell r="N6773" t="str">
            <v>打磨</v>
          </cell>
          <cell r="O6773">
            <v>3</v>
          </cell>
          <cell r="P6773" t="str">
            <v>校正</v>
          </cell>
          <cell r="Q6773">
            <v>3</v>
          </cell>
          <cell r="R6773" t="str">
            <v>划线钻</v>
          </cell>
          <cell r="S6773">
            <v>24</v>
          </cell>
          <cell r="T6773" t="str">
            <v>转</v>
          </cell>
          <cell r="U6773">
            <v>0</v>
          </cell>
          <cell r="V6773">
            <v>0</v>
          </cell>
          <cell r="W6773">
            <v>0</v>
          </cell>
          <cell r="X6773">
            <v>0</v>
          </cell>
          <cell r="Y6773">
            <v>0</v>
          </cell>
          <cell r="Z6773">
            <v>0</v>
          </cell>
          <cell r="AA6773">
            <v>0</v>
          </cell>
          <cell r="AB6773">
            <v>0</v>
          </cell>
          <cell r="AC6773">
            <v>0</v>
          </cell>
          <cell r="AD6773">
            <v>0</v>
          </cell>
        </row>
        <row r="6773">
          <cell r="AO6773" t="str">
            <v>SH040借用</v>
          </cell>
          <cell r="AP6773">
            <v>1</v>
          </cell>
          <cell r="AQ6773">
            <v>25020</v>
          </cell>
        </row>
        <row r="6774">
          <cell r="A6774">
            <v>6776</v>
          </cell>
          <cell r="B6774">
            <v>1</v>
          </cell>
          <cell r="C6774">
            <v>45741</v>
          </cell>
        </row>
        <row r="6774">
          <cell r="E6774" t="str">
            <v>2320C-0911010301</v>
          </cell>
          <cell r="F6774" t="str">
            <v>垫板</v>
          </cell>
          <cell r="G6774">
            <v>1</v>
          </cell>
          <cell r="H6774" t="str">
            <v>钢板t8/Q235B</v>
          </cell>
        </row>
        <row r="6774">
          <cell r="J6774" t="str">
            <v>激光作业</v>
          </cell>
          <cell r="K6774">
            <v>1.12</v>
          </cell>
          <cell r="L6774" t="str">
            <v>激光拾件</v>
          </cell>
          <cell r="M6774">
            <v>1.4</v>
          </cell>
          <cell r="N6774" t="str">
            <v>转</v>
          </cell>
          <cell r="O6774">
            <v>0</v>
          </cell>
          <cell r="P6774">
            <v>0</v>
          </cell>
          <cell r="Q6774">
            <v>0</v>
          </cell>
          <cell r="R6774">
            <v>0</v>
          </cell>
          <cell r="S6774">
            <v>0</v>
          </cell>
          <cell r="T6774">
            <v>0</v>
          </cell>
          <cell r="U6774">
            <v>0</v>
          </cell>
          <cell r="V6774">
            <v>0</v>
          </cell>
          <cell r="W6774">
            <v>0</v>
          </cell>
          <cell r="X6774">
            <v>0</v>
          </cell>
          <cell r="Y6774">
            <v>0</v>
          </cell>
          <cell r="Z6774">
            <v>0</v>
          </cell>
          <cell r="AA6774">
            <v>0</v>
          </cell>
          <cell r="AB6774">
            <v>0</v>
          </cell>
          <cell r="AC6774">
            <v>0</v>
          </cell>
          <cell r="AD6774">
            <v>0</v>
          </cell>
        </row>
        <row r="6774">
          <cell r="AH6774" t="str">
            <v>140×30</v>
          </cell>
        </row>
        <row r="6774">
          <cell r="AN6774" t="str">
            <v>WT 140×30</v>
          </cell>
          <cell r="AO6774" t="str">
            <v>SH040借用</v>
          </cell>
          <cell r="AP6774">
            <v>1</v>
          </cell>
          <cell r="AQ6774">
            <v>25020</v>
          </cell>
        </row>
        <row r="6775">
          <cell r="A6775">
            <v>6777</v>
          </cell>
          <cell r="B6775">
            <v>2</v>
          </cell>
          <cell r="C6775">
            <v>45741</v>
          </cell>
        </row>
        <row r="6775">
          <cell r="E6775" t="str">
            <v>2320C-0911010302</v>
          </cell>
          <cell r="F6775" t="str">
            <v>支撑板1</v>
          </cell>
          <cell r="G6775">
            <v>2</v>
          </cell>
          <cell r="H6775" t="str">
            <v>钢板t10/Q235B</v>
          </cell>
        </row>
        <row r="6775">
          <cell r="J6775" t="str">
            <v>激光作业</v>
          </cell>
          <cell r="K6775">
            <v>0.32</v>
          </cell>
          <cell r="L6775" t="str">
            <v>激光拾件</v>
          </cell>
          <cell r="M6775">
            <v>0.8</v>
          </cell>
          <cell r="N6775" t="str">
            <v>打坡口</v>
          </cell>
          <cell r="O6775">
            <v>1.6</v>
          </cell>
          <cell r="P6775" t="str">
            <v>转</v>
          </cell>
          <cell r="Q6775">
            <v>0</v>
          </cell>
          <cell r="R6775">
            <v>0</v>
          </cell>
          <cell r="S6775">
            <v>0</v>
          </cell>
          <cell r="T6775">
            <v>0</v>
          </cell>
          <cell r="U6775">
            <v>0</v>
          </cell>
          <cell r="V6775">
            <v>0</v>
          </cell>
          <cell r="W6775">
            <v>0</v>
          </cell>
          <cell r="X6775">
            <v>0</v>
          </cell>
          <cell r="Y6775">
            <v>0</v>
          </cell>
          <cell r="Z6775">
            <v>0</v>
          </cell>
          <cell r="AA6775">
            <v>0</v>
          </cell>
          <cell r="AB6775">
            <v>0</v>
          </cell>
          <cell r="AC6775">
            <v>0</v>
          </cell>
          <cell r="AD6775">
            <v>0</v>
          </cell>
        </row>
        <row r="6775">
          <cell r="AH6775" t="str">
            <v>32×30</v>
          </cell>
        </row>
        <row r="6775">
          <cell r="AO6775" t="str">
            <v>SH040借用</v>
          </cell>
          <cell r="AP6775">
            <v>1</v>
          </cell>
          <cell r="AQ6775">
            <v>25020</v>
          </cell>
        </row>
        <row r="6776">
          <cell r="A6776">
            <v>6778</v>
          </cell>
          <cell r="B6776">
            <v>1</v>
          </cell>
          <cell r="C6776">
            <v>45741</v>
          </cell>
        </row>
        <row r="6776">
          <cell r="E6776" t="str">
            <v>2320C-0911010303</v>
          </cell>
          <cell r="F6776" t="str">
            <v>支撑板2</v>
          </cell>
          <cell r="G6776">
            <v>1</v>
          </cell>
          <cell r="H6776" t="str">
            <v>钢板t10/Q235B</v>
          </cell>
        </row>
        <row r="6776">
          <cell r="J6776" t="str">
            <v>激光作业</v>
          </cell>
          <cell r="K6776">
            <v>0.84</v>
          </cell>
          <cell r="L6776" t="str">
            <v>激光拾件</v>
          </cell>
          <cell r="M6776">
            <v>1.4</v>
          </cell>
          <cell r="N6776" t="str">
            <v>打坡口</v>
          </cell>
          <cell r="O6776">
            <v>2.8</v>
          </cell>
          <cell r="P6776" t="str">
            <v>转</v>
          </cell>
          <cell r="Q6776">
            <v>0</v>
          </cell>
          <cell r="R6776">
            <v>0</v>
          </cell>
          <cell r="S6776">
            <v>0</v>
          </cell>
          <cell r="T6776">
            <v>0</v>
          </cell>
          <cell r="U6776">
            <v>0</v>
          </cell>
          <cell r="V6776">
            <v>0</v>
          </cell>
          <cell r="W6776">
            <v>0</v>
          </cell>
          <cell r="X6776">
            <v>0</v>
          </cell>
          <cell r="Y6776">
            <v>0</v>
          </cell>
          <cell r="Z6776">
            <v>0</v>
          </cell>
          <cell r="AA6776">
            <v>0</v>
          </cell>
          <cell r="AB6776">
            <v>0</v>
          </cell>
          <cell r="AC6776">
            <v>0</v>
          </cell>
          <cell r="AD6776">
            <v>0</v>
          </cell>
        </row>
        <row r="6776">
          <cell r="AH6776" t="str">
            <v>66.5×62.5</v>
          </cell>
        </row>
        <row r="6776">
          <cell r="AO6776" t="str">
            <v>SH040借用</v>
          </cell>
          <cell r="AP6776">
            <v>1</v>
          </cell>
          <cell r="AQ6776">
            <v>25020</v>
          </cell>
        </row>
        <row r="6777">
          <cell r="A6777">
            <v>6779</v>
          </cell>
          <cell r="B6777">
            <v>1</v>
          </cell>
          <cell r="C6777">
            <v>45741</v>
          </cell>
        </row>
        <row r="6777">
          <cell r="E6777" t="str">
            <v>2320C-0911010600</v>
          </cell>
          <cell r="F6777" t="str">
            <v>座2</v>
          </cell>
          <cell r="G6777">
            <v>1</v>
          </cell>
        </row>
        <row r="6777">
          <cell r="J6777" t="str">
            <v>定位焊</v>
          </cell>
          <cell r="K6777">
            <v>5.4</v>
          </cell>
          <cell r="L6777" t="str">
            <v>焊接</v>
          </cell>
          <cell r="M6777">
            <v>5.4</v>
          </cell>
          <cell r="N6777" t="str">
            <v>打磨</v>
          </cell>
          <cell r="O6777">
            <v>3</v>
          </cell>
          <cell r="P6777" t="str">
            <v>校正</v>
          </cell>
          <cell r="Q6777">
            <v>3</v>
          </cell>
          <cell r="R6777" t="str">
            <v>划线钻</v>
          </cell>
          <cell r="S6777">
            <v>24</v>
          </cell>
          <cell r="T6777" t="str">
            <v>转</v>
          </cell>
          <cell r="U6777">
            <v>0</v>
          </cell>
          <cell r="V6777">
            <v>0</v>
          </cell>
          <cell r="W6777">
            <v>0</v>
          </cell>
          <cell r="X6777">
            <v>0</v>
          </cell>
          <cell r="Y6777">
            <v>0</v>
          </cell>
          <cell r="Z6777">
            <v>0</v>
          </cell>
          <cell r="AA6777">
            <v>0</v>
          </cell>
          <cell r="AB6777">
            <v>0</v>
          </cell>
          <cell r="AC6777">
            <v>0</v>
          </cell>
          <cell r="AD6777">
            <v>0</v>
          </cell>
        </row>
        <row r="6777">
          <cell r="AO6777" t="str">
            <v>SH040借用</v>
          </cell>
          <cell r="AP6777">
            <v>1</v>
          </cell>
          <cell r="AQ6777">
            <v>25020</v>
          </cell>
        </row>
        <row r="6778">
          <cell r="A6778">
            <v>6780</v>
          </cell>
          <cell r="B6778">
            <v>1</v>
          </cell>
          <cell r="C6778">
            <v>45741</v>
          </cell>
        </row>
        <row r="6778">
          <cell r="E6778" t="str">
            <v>2320C-0911010601</v>
          </cell>
          <cell r="F6778" t="str">
            <v>垫板</v>
          </cell>
          <cell r="G6778">
            <v>1</v>
          </cell>
          <cell r="H6778" t="str">
            <v>钢板t8/Q235B</v>
          </cell>
        </row>
        <row r="6778">
          <cell r="J6778" t="str">
            <v>激光作业</v>
          </cell>
          <cell r="K6778">
            <v>1.12</v>
          </cell>
          <cell r="L6778" t="str">
            <v>激光拾件</v>
          </cell>
          <cell r="M6778">
            <v>1.4</v>
          </cell>
          <cell r="N6778" t="str">
            <v>转</v>
          </cell>
          <cell r="O6778">
            <v>0</v>
          </cell>
          <cell r="P6778">
            <v>0</v>
          </cell>
          <cell r="Q6778">
            <v>0</v>
          </cell>
          <cell r="R6778">
            <v>0</v>
          </cell>
          <cell r="S6778">
            <v>0</v>
          </cell>
          <cell r="T6778">
            <v>0</v>
          </cell>
          <cell r="U6778">
            <v>0</v>
          </cell>
          <cell r="V6778">
            <v>0</v>
          </cell>
          <cell r="W6778">
            <v>0</v>
          </cell>
          <cell r="X6778">
            <v>0</v>
          </cell>
          <cell r="Y6778">
            <v>0</v>
          </cell>
          <cell r="Z6778">
            <v>0</v>
          </cell>
          <cell r="AA6778">
            <v>0</v>
          </cell>
          <cell r="AB6778">
            <v>0</v>
          </cell>
          <cell r="AC6778">
            <v>0</v>
          </cell>
          <cell r="AD6778">
            <v>0</v>
          </cell>
        </row>
        <row r="6778">
          <cell r="AH6778" t="str">
            <v>140×30</v>
          </cell>
        </row>
        <row r="6778">
          <cell r="AN6778" t="str">
            <v>WT 140×30</v>
          </cell>
          <cell r="AO6778" t="str">
            <v>SH040借用</v>
          </cell>
          <cell r="AP6778">
            <v>1</v>
          </cell>
          <cell r="AQ6778">
            <v>25020</v>
          </cell>
        </row>
        <row r="6779">
          <cell r="A6779">
            <v>6781</v>
          </cell>
          <cell r="B6779">
            <v>1</v>
          </cell>
          <cell r="C6779">
            <v>45741</v>
          </cell>
        </row>
        <row r="6779">
          <cell r="E6779" t="str">
            <v>2320C-0911010602</v>
          </cell>
          <cell r="F6779" t="str">
            <v>支撑板2</v>
          </cell>
          <cell r="G6779">
            <v>1</v>
          </cell>
          <cell r="H6779" t="str">
            <v>钢板t10/Q235B</v>
          </cell>
        </row>
        <row r="6779">
          <cell r="J6779" t="str">
            <v>激光作业</v>
          </cell>
          <cell r="K6779">
            <v>0.84</v>
          </cell>
          <cell r="L6779" t="str">
            <v>激光拾件</v>
          </cell>
          <cell r="M6779">
            <v>1.4</v>
          </cell>
          <cell r="N6779" t="str">
            <v>打坡口</v>
          </cell>
          <cell r="O6779">
            <v>2.8</v>
          </cell>
          <cell r="P6779" t="str">
            <v>转</v>
          </cell>
          <cell r="Q6779">
            <v>0</v>
          </cell>
          <cell r="R6779">
            <v>0</v>
          </cell>
          <cell r="S6779">
            <v>0</v>
          </cell>
          <cell r="T6779">
            <v>0</v>
          </cell>
          <cell r="U6779">
            <v>0</v>
          </cell>
          <cell r="V6779">
            <v>0</v>
          </cell>
          <cell r="W6779">
            <v>0</v>
          </cell>
          <cell r="X6779">
            <v>0</v>
          </cell>
          <cell r="Y6779">
            <v>0</v>
          </cell>
          <cell r="Z6779">
            <v>0</v>
          </cell>
          <cell r="AA6779">
            <v>0</v>
          </cell>
          <cell r="AB6779">
            <v>0</v>
          </cell>
          <cell r="AC6779">
            <v>0</v>
          </cell>
          <cell r="AD6779">
            <v>0</v>
          </cell>
        </row>
        <row r="6779">
          <cell r="AH6779" t="str">
            <v>66.5×62.5</v>
          </cell>
        </row>
        <row r="6779">
          <cell r="AO6779" t="str">
            <v>SH040借用</v>
          </cell>
          <cell r="AP6779">
            <v>1</v>
          </cell>
          <cell r="AQ6779">
            <v>25020</v>
          </cell>
        </row>
        <row r="6780">
          <cell r="A6780">
            <v>6782</v>
          </cell>
          <cell r="B6780">
            <v>2</v>
          </cell>
          <cell r="C6780">
            <v>45741</v>
          </cell>
        </row>
        <row r="6780">
          <cell r="E6780" t="str">
            <v>2320C-09110107</v>
          </cell>
          <cell r="F6780" t="str">
            <v>弯板</v>
          </cell>
          <cell r="G6780">
            <v>2</v>
          </cell>
          <cell r="H6780" t="str">
            <v>钢板t4/Q235B</v>
          </cell>
        </row>
        <row r="6780">
          <cell r="J6780" t="str">
            <v>激光作业</v>
          </cell>
          <cell r="K6780">
            <v>1.28</v>
          </cell>
          <cell r="L6780" t="str">
            <v>激光拾件</v>
          </cell>
          <cell r="M6780">
            <v>0.8</v>
          </cell>
          <cell r="N6780" t="str">
            <v>折弯</v>
          </cell>
          <cell r="O6780">
            <v>0.96</v>
          </cell>
          <cell r="P6780" t="str">
            <v>转</v>
          </cell>
          <cell r="Q6780">
            <v>0</v>
          </cell>
          <cell r="R6780">
            <v>0</v>
          </cell>
          <cell r="S6780">
            <v>0</v>
          </cell>
          <cell r="T6780">
            <v>0</v>
          </cell>
          <cell r="U6780">
            <v>0</v>
          </cell>
          <cell r="V6780">
            <v>0</v>
          </cell>
          <cell r="W6780">
            <v>0</v>
          </cell>
          <cell r="X6780">
            <v>0</v>
          </cell>
          <cell r="Y6780">
            <v>0</v>
          </cell>
          <cell r="Z6780">
            <v>0</v>
          </cell>
          <cell r="AA6780">
            <v>0</v>
          </cell>
          <cell r="AB6780">
            <v>0</v>
          </cell>
          <cell r="AC6780">
            <v>0</v>
          </cell>
          <cell r="AD6780">
            <v>0</v>
          </cell>
        </row>
        <row r="6780">
          <cell r="AH6780" t="str">
            <v>230×126</v>
          </cell>
        </row>
        <row r="6780">
          <cell r="AO6780" t="str">
            <v>SH040借用</v>
          </cell>
          <cell r="AP6780">
            <v>1</v>
          </cell>
          <cell r="AQ6780">
            <v>25020</v>
          </cell>
        </row>
        <row r="6781">
          <cell r="A6781">
            <v>6783</v>
          </cell>
          <cell r="B6781">
            <v>1</v>
          </cell>
          <cell r="C6781">
            <v>45741</v>
          </cell>
        </row>
        <row r="6781">
          <cell r="E6781" t="str">
            <v>2320C-0911010800</v>
          </cell>
          <cell r="F6781" t="str">
            <v>滑轨2</v>
          </cell>
          <cell r="G6781">
            <v>1</v>
          </cell>
        </row>
        <row r="6781">
          <cell r="J6781" t="str">
            <v>定位焊</v>
          </cell>
          <cell r="K6781">
            <v>5.4</v>
          </cell>
          <cell r="L6781" t="str">
            <v>焊接</v>
          </cell>
          <cell r="M6781">
            <v>4.5</v>
          </cell>
          <cell r="N6781" t="str">
            <v>打磨</v>
          </cell>
          <cell r="O6781">
            <v>2</v>
          </cell>
          <cell r="P6781" t="str">
            <v>校正</v>
          </cell>
          <cell r="Q6781">
            <v>0</v>
          </cell>
          <cell r="R6781" t="str">
            <v>转</v>
          </cell>
          <cell r="S6781">
            <v>0</v>
          </cell>
          <cell r="T6781">
            <v>0</v>
          </cell>
          <cell r="U6781">
            <v>0</v>
          </cell>
          <cell r="V6781">
            <v>0</v>
          </cell>
          <cell r="W6781">
            <v>0</v>
          </cell>
          <cell r="X6781">
            <v>0</v>
          </cell>
          <cell r="Y6781">
            <v>0</v>
          </cell>
          <cell r="Z6781">
            <v>0</v>
          </cell>
          <cell r="AA6781">
            <v>0</v>
          </cell>
          <cell r="AB6781">
            <v>0</v>
          </cell>
          <cell r="AC6781">
            <v>0</v>
          </cell>
          <cell r="AD6781">
            <v>0</v>
          </cell>
        </row>
        <row r="6781">
          <cell r="AO6781" t="str">
            <v>SH040借用</v>
          </cell>
          <cell r="AP6781">
            <v>1</v>
          </cell>
          <cell r="AQ6781">
            <v>25020</v>
          </cell>
        </row>
        <row r="6782">
          <cell r="A6782">
            <v>6784</v>
          </cell>
          <cell r="B6782">
            <v>4</v>
          </cell>
          <cell r="C6782">
            <v>45741</v>
          </cell>
        </row>
        <row r="6782">
          <cell r="E6782" t="str">
            <v>2320C-09110109</v>
          </cell>
          <cell r="F6782" t="str">
            <v>筋板</v>
          </cell>
          <cell r="G6782">
            <v>4</v>
          </cell>
          <cell r="H6782" t="str">
            <v>钢板t3/Q235B</v>
          </cell>
        </row>
        <row r="6782">
          <cell r="J6782" t="str">
            <v>激光作业</v>
          </cell>
          <cell r="K6782">
            <v>0.2</v>
          </cell>
          <cell r="L6782" t="str">
            <v>激光拾件</v>
          </cell>
          <cell r="M6782">
            <v>0.5</v>
          </cell>
          <cell r="N6782" t="str">
            <v>转</v>
          </cell>
          <cell r="O6782">
            <v>0</v>
          </cell>
          <cell r="P6782">
            <v>0</v>
          </cell>
          <cell r="Q6782">
            <v>0</v>
          </cell>
          <cell r="R6782">
            <v>0</v>
          </cell>
          <cell r="S6782">
            <v>0</v>
          </cell>
          <cell r="T6782">
            <v>0</v>
          </cell>
          <cell r="U6782">
            <v>0</v>
          </cell>
          <cell r="V6782">
            <v>0</v>
          </cell>
          <cell r="W6782">
            <v>0</v>
          </cell>
          <cell r="X6782">
            <v>0</v>
          </cell>
          <cell r="Y6782">
            <v>0</v>
          </cell>
          <cell r="Z6782">
            <v>0</v>
          </cell>
          <cell r="AA6782">
            <v>0</v>
          </cell>
          <cell r="AB6782">
            <v>0</v>
          </cell>
          <cell r="AC6782">
            <v>0</v>
          </cell>
          <cell r="AD6782">
            <v>0</v>
          </cell>
        </row>
        <row r="6782">
          <cell r="AH6782" t="str">
            <v>25×25</v>
          </cell>
        </row>
        <row r="6782">
          <cell r="AO6782" t="str">
            <v>SH040借用</v>
          </cell>
          <cell r="AP6782">
            <v>1</v>
          </cell>
          <cell r="AQ6782">
            <v>25020</v>
          </cell>
        </row>
        <row r="6783">
          <cell r="A6783">
            <v>6785</v>
          </cell>
          <cell r="B6783">
            <v>1</v>
          </cell>
          <cell r="C6783">
            <v>45741</v>
          </cell>
        </row>
        <row r="6783">
          <cell r="E6783" t="str">
            <v>2320C-0911011000</v>
          </cell>
          <cell r="F6783" t="str">
            <v>下框</v>
          </cell>
          <cell r="G6783">
            <v>1</v>
          </cell>
        </row>
        <row r="6783">
          <cell r="J6783" t="str">
            <v>定位焊</v>
          </cell>
          <cell r="K6783">
            <v>42</v>
          </cell>
          <cell r="L6783" t="str">
            <v>焊接</v>
          </cell>
          <cell r="M6783">
            <v>35</v>
          </cell>
          <cell r="N6783" t="str">
            <v>打磨</v>
          </cell>
          <cell r="O6783">
            <v>25</v>
          </cell>
          <cell r="P6783" t="str">
            <v>校正</v>
          </cell>
          <cell r="Q6783">
            <v>15</v>
          </cell>
          <cell r="R6783" t="str">
            <v>转</v>
          </cell>
          <cell r="S6783">
            <v>0</v>
          </cell>
          <cell r="T6783">
            <v>0</v>
          </cell>
          <cell r="U6783">
            <v>0</v>
          </cell>
          <cell r="V6783">
            <v>0</v>
          </cell>
          <cell r="W6783">
            <v>0</v>
          </cell>
          <cell r="X6783">
            <v>0</v>
          </cell>
          <cell r="Y6783">
            <v>0</v>
          </cell>
          <cell r="Z6783">
            <v>0</v>
          </cell>
          <cell r="AA6783">
            <v>0</v>
          </cell>
          <cell r="AB6783">
            <v>0</v>
          </cell>
          <cell r="AC6783">
            <v>0</v>
          </cell>
          <cell r="AD6783">
            <v>0</v>
          </cell>
        </row>
        <row r="6783">
          <cell r="AO6783" t="str">
            <v>SH040借用</v>
          </cell>
          <cell r="AP6783">
            <v>1</v>
          </cell>
          <cell r="AQ6783">
            <v>25020</v>
          </cell>
        </row>
        <row r="6784">
          <cell r="A6784">
            <v>6786</v>
          </cell>
          <cell r="B6784">
            <v>2</v>
          </cell>
          <cell r="C6784">
            <v>45741</v>
          </cell>
        </row>
        <row r="6784">
          <cell r="E6784" t="str">
            <v>2320C-0911011100</v>
          </cell>
          <cell r="F6784" t="str">
            <v>垫木框架</v>
          </cell>
          <cell r="G6784">
            <v>2</v>
          </cell>
        </row>
        <row r="6784">
          <cell r="J6784" t="str">
            <v>定位焊</v>
          </cell>
          <cell r="K6784">
            <v>33</v>
          </cell>
          <cell r="L6784" t="str">
            <v>焊接</v>
          </cell>
          <cell r="M6784">
            <v>27.5</v>
          </cell>
          <cell r="N6784" t="str">
            <v>打磨</v>
          </cell>
          <cell r="O6784">
            <v>20</v>
          </cell>
          <cell r="P6784" t="str">
            <v>校正</v>
          </cell>
          <cell r="Q6784">
            <v>10</v>
          </cell>
          <cell r="R6784" t="str">
            <v>转</v>
          </cell>
          <cell r="S6784">
            <v>0</v>
          </cell>
          <cell r="T6784">
            <v>0</v>
          </cell>
          <cell r="U6784">
            <v>0</v>
          </cell>
          <cell r="V6784">
            <v>0</v>
          </cell>
          <cell r="W6784">
            <v>0</v>
          </cell>
          <cell r="X6784">
            <v>0</v>
          </cell>
          <cell r="Y6784">
            <v>0</v>
          </cell>
          <cell r="Z6784">
            <v>0</v>
          </cell>
          <cell r="AA6784">
            <v>0</v>
          </cell>
          <cell r="AB6784">
            <v>0</v>
          </cell>
          <cell r="AC6784">
            <v>0</v>
          </cell>
          <cell r="AD6784">
            <v>0</v>
          </cell>
        </row>
        <row r="6784">
          <cell r="AO6784" t="str">
            <v>SH040借用</v>
          </cell>
          <cell r="AP6784">
            <v>1</v>
          </cell>
          <cell r="AQ6784">
            <v>25020</v>
          </cell>
        </row>
        <row r="6785">
          <cell r="A6785">
            <v>6787</v>
          </cell>
          <cell r="B6785">
            <v>4</v>
          </cell>
          <cell r="C6785">
            <v>45741</v>
          </cell>
        </row>
        <row r="6785">
          <cell r="E6785" t="str">
            <v>2320C-0911011102</v>
          </cell>
          <cell r="F6785" t="str">
            <v>垫板</v>
          </cell>
          <cell r="G6785">
            <v>4</v>
          </cell>
          <cell r="H6785" t="str">
            <v>钢板t8/Q235B</v>
          </cell>
        </row>
        <row r="6785">
          <cell r="J6785" t="str">
            <v>激光作业</v>
          </cell>
          <cell r="K6785">
            <v>0.3</v>
          </cell>
          <cell r="L6785" t="str">
            <v>激光拾件</v>
          </cell>
          <cell r="M6785">
            <v>0.5</v>
          </cell>
          <cell r="N6785" t="str">
            <v>转</v>
          </cell>
          <cell r="O6785">
            <v>0</v>
          </cell>
          <cell r="P6785">
            <v>0</v>
          </cell>
          <cell r="Q6785">
            <v>0</v>
          </cell>
          <cell r="R6785">
            <v>0</v>
          </cell>
          <cell r="S6785">
            <v>0</v>
          </cell>
          <cell r="T6785">
            <v>0</v>
          </cell>
          <cell r="U6785">
            <v>0</v>
          </cell>
          <cell r="V6785">
            <v>0</v>
          </cell>
          <cell r="W6785">
            <v>0</v>
          </cell>
          <cell r="X6785">
            <v>0</v>
          </cell>
          <cell r="Y6785">
            <v>0</v>
          </cell>
          <cell r="Z6785">
            <v>0</v>
          </cell>
          <cell r="AA6785">
            <v>0</v>
          </cell>
          <cell r="AB6785">
            <v>0</v>
          </cell>
          <cell r="AC6785">
            <v>0</v>
          </cell>
          <cell r="AD6785">
            <v>0</v>
          </cell>
        </row>
        <row r="6785">
          <cell r="AH6785" t="str">
            <v>80×28</v>
          </cell>
        </row>
        <row r="6785">
          <cell r="AN6785" t="str">
            <v>WT 80×28</v>
          </cell>
          <cell r="AO6785" t="str">
            <v>SH040借用</v>
          </cell>
          <cell r="AP6785">
            <v>1</v>
          </cell>
          <cell r="AQ6785">
            <v>25020</v>
          </cell>
        </row>
        <row r="6786">
          <cell r="A6786">
            <v>6788</v>
          </cell>
          <cell r="B6786">
            <v>2</v>
          </cell>
          <cell r="C6786">
            <v>45741</v>
          </cell>
        </row>
        <row r="6786">
          <cell r="E6786" t="str">
            <v>2320C-0911011108</v>
          </cell>
          <cell r="F6786" t="str">
            <v>弯板</v>
          </cell>
          <cell r="G6786">
            <v>2</v>
          </cell>
          <cell r="H6786" t="str">
            <v>钢板t2/ST12</v>
          </cell>
          <cell r="I6786" t="str">
            <v>钢板t2/Q235B</v>
          </cell>
          <cell r="J6786" t="str">
            <v>激光作业</v>
          </cell>
          <cell r="K6786">
            <v>1.76</v>
          </cell>
          <cell r="L6786" t="str">
            <v>激光拾件</v>
          </cell>
          <cell r="M6786">
            <v>1.12</v>
          </cell>
          <cell r="N6786" t="str">
            <v>折弯</v>
          </cell>
          <cell r="O6786">
            <v>4.65</v>
          </cell>
          <cell r="P6786" t="str">
            <v>转</v>
          </cell>
          <cell r="Q6786">
            <v>0</v>
          </cell>
          <cell r="R6786">
            <v>0</v>
          </cell>
          <cell r="S6786">
            <v>0</v>
          </cell>
          <cell r="T6786">
            <v>0</v>
          </cell>
          <cell r="U6786">
            <v>0</v>
          </cell>
          <cell r="V6786">
            <v>0</v>
          </cell>
          <cell r="W6786">
            <v>0</v>
          </cell>
          <cell r="X6786">
            <v>0</v>
          </cell>
          <cell r="Y6786">
            <v>0</v>
          </cell>
          <cell r="Z6786">
            <v>0</v>
          </cell>
          <cell r="AA6786">
            <v>0</v>
          </cell>
          <cell r="AB6786">
            <v>0</v>
          </cell>
          <cell r="AC6786">
            <v>0</v>
          </cell>
          <cell r="AD6786">
            <v>0</v>
          </cell>
        </row>
        <row r="6786">
          <cell r="AH6786" t="str">
            <v>650×348</v>
          </cell>
        </row>
        <row r="6786">
          <cell r="AO6786" t="str">
            <v>SH040借用</v>
          </cell>
          <cell r="AP6786">
            <v>1</v>
          </cell>
          <cell r="AQ6786">
            <v>25020</v>
          </cell>
        </row>
        <row r="6787">
          <cell r="A6787">
            <v>6789</v>
          </cell>
          <cell r="B6787">
            <v>2</v>
          </cell>
          <cell r="C6787">
            <v>45741</v>
          </cell>
        </row>
        <row r="6787">
          <cell r="E6787" t="str">
            <v>2320C-09110112</v>
          </cell>
          <cell r="F6787" t="str">
            <v>固定板1</v>
          </cell>
          <cell r="G6787">
            <v>2</v>
          </cell>
          <cell r="H6787" t="str">
            <v>钢板t6/Q460D</v>
          </cell>
        </row>
        <row r="6787">
          <cell r="J6787" t="str">
            <v>激光作业</v>
          </cell>
          <cell r="K6787">
            <v>1.12</v>
          </cell>
          <cell r="L6787" t="str">
            <v>激光拾件</v>
          </cell>
          <cell r="M6787">
            <v>0.8</v>
          </cell>
          <cell r="N6787" t="str">
            <v>转</v>
          </cell>
          <cell r="O6787">
            <v>0</v>
          </cell>
          <cell r="P6787">
            <v>0</v>
          </cell>
          <cell r="Q6787">
            <v>0</v>
          </cell>
          <cell r="R6787">
            <v>0</v>
          </cell>
          <cell r="S6787">
            <v>0</v>
          </cell>
          <cell r="T6787">
            <v>0</v>
          </cell>
          <cell r="U6787">
            <v>0</v>
          </cell>
          <cell r="V6787">
            <v>0</v>
          </cell>
          <cell r="W6787">
            <v>0</v>
          </cell>
          <cell r="X6787">
            <v>0</v>
          </cell>
          <cell r="Y6787">
            <v>0</v>
          </cell>
          <cell r="Z6787">
            <v>0</v>
          </cell>
          <cell r="AA6787">
            <v>0</v>
          </cell>
          <cell r="AB6787">
            <v>0</v>
          </cell>
          <cell r="AC6787">
            <v>0</v>
          </cell>
          <cell r="AD6787">
            <v>0</v>
          </cell>
        </row>
        <row r="6787">
          <cell r="AH6787" t="str">
            <v>120×120</v>
          </cell>
        </row>
        <row r="6787">
          <cell r="AO6787" t="str">
            <v>SH040借用</v>
          </cell>
          <cell r="AP6787">
            <v>1</v>
          </cell>
          <cell r="AQ6787">
            <v>25020</v>
          </cell>
        </row>
        <row r="6788">
          <cell r="A6788">
            <v>6790</v>
          </cell>
          <cell r="B6788">
            <v>2</v>
          </cell>
          <cell r="C6788">
            <v>45741</v>
          </cell>
        </row>
        <row r="6788">
          <cell r="E6788" t="str">
            <v>2320C-09110113</v>
          </cell>
          <cell r="F6788" t="str">
            <v>固定板2</v>
          </cell>
          <cell r="G6788">
            <v>2</v>
          </cell>
          <cell r="H6788" t="str">
            <v>钢板t6/Q460D</v>
          </cell>
        </row>
        <row r="6788">
          <cell r="J6788" t="str">
            <v>激光作业</v>
          </cell>
          <cell r="K6788">
            <v>0.64</v>
          </cell>
          <cell r="L6788" t="str">
            <v>激光拾件</v>
          </cell>
          <cell r="M6788">
            <v>0.8</v>
          </cell>
          <cell r="N6788" t="str">
            <v>转</v>
          </cell>
          <cell r="O6788">
            <v>0</v>
          </cell>
          <cell r="P6788">
            <v>0</v>
          </cell>
          <cell r="Q6788">
            <v>0</v>
          </cell>
          <cell r="R6788">
            <v>0</v>
          </cell>
          <cell r="S6788">
            <v>0</v>
          </cell>
          <cell r="T6788">
            <v>0</v>
          </cell>
          <cell r="U6788">
            <v>0</v>
          </cell>
          <cell r="V6788">
            <v>0</v>
          </cell>
          <cell r="W6788">
            <v>0</v>
          </cell>
          <cell r="X6788">
            <v>0</v>
          </cell>
          <cell r="Y6788">
            <v>0</v>
          </cell>
          <cell r="Z6788">
            <v>0</v>
          </cell>
          <cell r="AA6788">
            <v>0</v>
          </cell>
          <cell r="AB6788">
            <v>0</v>
          </cell>
          <cell r="AC6788">
            <v>0</v>
          </cell>
          <cell r="AD6788">
            <v>0</v>
          </cell>
        </row>
        <row r="6788">
          <cell r="AH6788" t="str">
            <v>120×120</v>
          </cell>
        </row>
        <row r="6788">
          <cell r="AN6788" t="str">
            <v>WT 120×120</v>
          </cell>
          <cell r="AO6788" t="str">
            <v>SH040借用</v>
          </cell>
          <cell r="AP6788">
            <v>1</v>
          </cell>
          <cell r="AQ6788">
            <v>25020</v>
          </cell>
        </row>
        <row r="6789">
          <cell r="A6789">
            <v>6791</v>
          </cell>
          <cell r="B6789">
            <v>1</v>
          </cell>
          <cell r="C6789">
            <v>45741</v>
          </cell>
        </row>
        <row r="6789">
          <cell r="E6789" t="str">
            <v>2320C-0911011400</v>
          </cell>
          <cell r="F6789" t="str">
            <v>梯子支架</v>
          </cell>
          <cell r="G6789">
            <v>1</v>
          </cell>
        </row>
        <row r="6789">
          <cell r="J6789" t="str">
            <v>定位焊</v>
          </cell>
          <cell r="K6789">
            <v>46.8</v>
          </cell>
          <cell r="L6789" t="str">
            <v>焊接</v>
          </cell>
          <cell r="M6789">
            <v>54</v>
          </cell>
          <cell r="N6789" t="str">
            <v>打磨</v>
          </cell>
          <cell r="O6789">
            <v>30</v>
          </cell>
          <cell r="P6789" t="str">
            <v>校正</v>
          </cell>
          <cell r="Q6789">
            <v>0</v>
          </cell>
          <cell r="R6789" t="str">
            <v>喷砂</v>
          </cell>
          <cell r="S6789">
            <v>26</v>
          </cell>
          <cell r="T6789" t="str">
            <v>挂件</v>
          </cell>
          <cell r="U6789">
            <v>2</v>
          </cell>
          <cell r="V6789" t="str">
            <v>喷底漆</v>
          </cell>
          <cell r="W6789">
            <v>18</v>
          </cell>
          <cell r="X6789" t="str">
            <v>转</v>
          </cell>
          <cell r="Y6789">
            <v>0</v>
          </cell>
          <cell r="Z6789">
            <v>0</v>
          </cell>
          <cell r="AA6789">
            <v>0</v>
          </cell>
          <cell r="AB6789">
            <v>0</v>
          </cell>
          <cell r="AC6789">
            <v>0</v>
          </cell>
          <cell r="AD6789">
            <v>0</v>
          </cell>
        </row>
        <row r="6789">
          <cell r="AO6789" t="str">
            <v>SH040借用</v>
          </cell>
          <cell r="AP6789">
            <v>1</v>
          </cell>
          <cell r="AQ6789">
            <v>25020</v>
          </cell>
        </row>
        <row r="6790">
          <cell r="A6790">
            <v>6792</v>
          </cell>
          <cell r="B6790">
            <v>2</v>
          </cell>
          <cell r="C6790">
            <v>45741</v>
          </cell>
        </row>
        <row r="6790">
          <cell r="E6790" t="str">
            <v>2320C-0911011401</v>
          </cell>
          <cell r="F6790" t="str">
            <v>弯板1</v>
          </cell>
          <cell r="G6790">
            <v>2</v>
          </cell>
          <cell r="H6790" t="str">
            <v>钢板t2/304</v>
          </cell>
        </row>
        <row r="6790">
          <cell r="J6790" t="str">
            <v>激光作业</v>
          </cell>
          <cell r="K6790">
            <v>5.7</v>
          </cell>
          <cell r="L6790" t="str">
            <v>激光拾件</v>
          </cell>
          <cell r="M6790">
            <v>2.4</v>
          </cell>
          <cell r="N6790" t="str">
            <v>倒钝</v>
          </cell>
          <cell r="O6790">
            <v>4.65</v>
          </cell>
          <cell r="P6790" t="str">
            <v>折弯</v>
          </cell>
          <cell r="Q6790">
            <v>8.96</v>
          </cell>
          <cell r="R6790" t="str">
            <v>转</v>
          </cell>
          <cell r="S6790">
            <v>0</v>
          </cell>
          <cell r="T6790">
            <v>0</v>
          </cell>
          <cell r="U6790">
            <v>0</v>
          </cell>
          <cell r="V6790">
            <v>0</v>
          </cell>
          <cell r="W6790">
            <v>0</v>
          </cell>
          <cell r="X6790">
            <v>0</v>
          </cell>
          <cell r="Y6790">
            <v>0</v>
          </cell>
          <cell r="Z6790">
            <v>0</v>
          </cell>
          <cell r="AA6790">
            <v>0</v>
          </cell>
          <cell r="AB6790">
            <v>0</v>
          </cell>
          <cell r="AC6790">
            <v>0</v>
          </cell>
          <cell r="AD6790">
            <v>0</v>
          </cell>
        </row>
        <row r="6790">
          <cell r="AH6790" t="str">
            <v>1966×230</v>
          </cell>
        </row>
        <row r="6790">
          <cell r="AO6790" t="str">
            <v>SH040借用</v>
          </cell>
          <cell r="AP6790">
            <v>1</v>
          </cell>
          <cell r="AQ6790">
            <v>25020</v>
          </cell>
        </row>
        <row r="6791">
          <cell r="A6791">
            <v>6793</v>
          </cell>
          <cell r="B6791">
            <v>5</v>
          </cell>
          <cell r="C6791">
            <v>45741</v>
          </cell>
        </row>
        <row r="6791">
          <cell r="E6791" t="str">
            <v>2320C-0911011402</v>
          </cell>
          <cell r="F6791" t="str">
            <v>连接板</v>
          </cell>
          <cell r="G6791">
            <v>5</v>
          </cell>
          <cell r="H6791" t="str">
            <v>钢板t2/304</v>
          </cell>
        </row>
        <row r="6791">
          <cell r="J6791" t="str">
            <v>激光作业</v>
          </cell>
          <cell r="K6791">
            <v>0.6</v>
          </cell>
          <cell r="L6791" t="str">
            <v>激光拾件</v>
          </cell>
          <cell r="M6791">
            <v>0.5</v>
          </cell>
          <cell r="N6791" t="str">
            <v>倒钝</v>
          </cell>
          <cell r="O6791">
            <v>0.7</v>
          </cell>
          <cell r="P6791" t="str">
            <v>转</v>
          </cell>
          <cell r="Q6791">
            <v>0</v>
          </cell>
          <cell r="R6791">
            <v>0</v>
          </cell>
          <cell r="S6791">
            <v>0</v>
          </cell>
          <cell r="T6791">
            <v>0</v>
          </cell>
          <cell r="U6791">
            <v>0</v>
          </cell>
          <cell r="V6791">
            <v>0</v>
          </cell>
          <cell r="W6791">
            <v>0</v>
          </cell>
          <cell r="X6791">
            <v>0</v>
          </cell>
          <cell r="Y6791">
            <v>0</v>
          </cell>
          <cell r="Z6791">
            <v>0</v>
          </cell>
          <cell r="AA6791">
            <v>0</v>
          </cell>
          <cell r="AB6791">
            <v>0</v>
          </cell>
          <cell r="AC6791">
            <v>0</v>
          </cell>
          <cell r="AD6791">
            <v>0</v>
          </cell>
        </row>
        <row r="6791">
          <cell r="AH6791" t="str">
            <v>500×30</v>
          </cell>
        </row>
        <row r="6791">
          <cell r="AN6791" t="str">
            <v>WT 500×30</v>
          </cell>
          <cell r="AO6791" t="str">
            <v>SH040借用</v>
          </cell>
          <cell r="AP6791">
            <v>1</v>
          </cell>
          <cell r="AQ6791">
            <v>25020</v>
          </cell>
        </row>
        <row r="6792">
          <cell r="A6792">
            <v>6794</v>
          </cell>
          <cell r="B6792">
            <v>2</v>
          </cell>
          <cell r="C6792">
            <v>45741</v>
          </cell>
        </row>
        <row r="6792">
          <cell r="E6792" t="str">
            <v>2320C-0911011403</v>
          </cell>
          <cell r="F6792" t="str">
            <v>弯板2</v>
          </cell>
          <cell r="G6792">
            <v>2</v>
          </cell>
          <cell r="H6792" t="str">
            <v>钢板t2/304</v>
          </cell>
        </row>
        <row r="6792">
          <cell r="J6792" t="str">
            <v>激光作业</v>
          </cell>
          <cell r="K6792">
            <v>5.85</v>
          </cell>
          <cell r="L6792" t="str">
            <v>激光拾件</v>
          </cell>
          <cell r="M6792">
            <v>2.4</v>
          </cell>
          <cell r="N6792" t="str">
            <v>倒钝</v>
          </cell>
          <cell r="O6792">
            <v>4.8</v>
          </cell>
          <cell r="P6792" t="str">
            <v>折弯</v>
          </cell>
          <cell r="Q6792">
            <v>8.96</v>
          </cell>
          <cell r="R6792" t="str">
            <v>转</v>
          </cell>
          <cell r="S6792">
            <v>0</v>
          </cell>
          <cell r="T6792">
            <v>0</v>
          </cell>
          <cell r="U6792">
            <v>0</v>
          </cell>
          <cell r="V6792">
            <v>0</v>
          </cell>
          <cell r="W6792">
            <v>0</v>
          </cell>
          <cell r="X6792">
            <v>0</v>
          </cell>
          <cell r="Y6792">
            <v>0</v>
          </cell>
          <cell r="Z6792">
            <v>0</v>
          </cell>
          <cell r="AA6792">
            <v>0</v>
          </cell>
          <cell r="AB6792">
            <v>0</v>
          </cell>
          <cell r="AC6792">
            <v>0</v>
          </cell>
          <cell r="AD6792">
            <v>0</v>
          </cell>
        </row>
        <row r="6792">
          <cell r="AH6792" t="str">
            <v>1966×230</v>
          </cell>
        </row>
        <row r="6792">
          <cell r="AO6792" t="str">
            <v>SH040借用</v>
          </cell>
          <cell r="AP6792">
            <v>1</v>
          </cell>
          <cell r="AQ6792">
            <v>25020</v>
          </cell>
        </row>
        <row r="6793">
          <cell r="A6793">
            <v>6795</v>
          </cell>
          <cell r="B6793">
            <v>9</v>
          </cell>
          <cell r="C6793">
            <v>45741</v>
          </cell>
        </row>
        <row r="6793">
          <cell r="E6793" t="str">
            <v>2320C-09110115</v>
          </cell>
          <cell r="F6793" t="str">
            <v>挂钩</v>
          </cell>
          <cell r="G6793">
            <v>9</v>
          </cell>
          <cell r="H6793" t="str">
            <v>圆钢φ10/304</v>
          </cell>
        </row>
        <row r="6793">
          <cell r="J6793" t="str">
            <v>切割锯</v>
          </cell>
          <cell r="K6793">
            <v>0.4</v>
          </cell>
          <cell r="L6793" t="str">
            <v>钳工</v>
          </cell>
          <cell r="M6793">
            <v>3</v>
          </cell>
          <cell r="N6793" t="str">
            <v>转</v>
          </cell>
          <cell r="O6793">
            <v>0</v>
          </cell>
          <cell r="P6793">
            <v>0</v>
          </cell>
          <cell r="Q6793">
            <v>0</v>
          </cell>
          <cell r="R6793">
            <v>0</v>
          </cell>
          <cell r="S6793">
            <v>0</v>
          </cell>
          <cell r="T6793">
            <v>0</v>
          </cell>
          <cell r="U6793">
            <v>0</v>
          </cell>
          <cell r="V6793">
            <v>0</v>
          </cell>
          <cell r="W6793">
            <v>0</v>
          </cell>
          <cell r="X6793">
            <v>0</v>
          </cell>
          <cell r="Y6793">
            <v>0</v>
          </cell>
          <cell r="Z6793">
            <v>0</v>
          </cell>
          <cell r="AA6793">
            <v>0</v>
          </cell>
          <cell r="AB6793">
            <v>0</v>
          </cell>
          <cell r="AC6793">
            <v>0</v>
          </cell>
          <cell r="AD6793">
            <v>0</v>
          </cell>
        </row>
        <row r="6793">
          <cell r="AH6793">
            <v>112</v>
          </cell>
        </row>
        <row r="6793">
          <cell r="AO6793" t="str">
            <v>SH040借用</v>
          </cell>
          <cell r="AP6793">
            <v>1</v>
          </cell>
          <cell r="AQ6793">
            <v>25020</v>
          </cell>
        </row>
        <row r="6794">
          <cell r="A6794">
            <v>6796</v>
          </cell>
          <cell r="B6794">
            <v>3</v>
          </cell>
          <cell r="C6794">
            <v>45741</v>
          </cell>
        </row>
        <row r="6794">
          <cell r="E6794" t="str">
            <v>2320C-091102</v>
          </cell>
          <cell r="F6794" t="str">
            <v>垫板1</v>
          </cell>
          <cell r="G6794">
            <v>3</v>
          </cell>
          <cell r="H6794" t="str">
            <v>尼龙板t5/MC尼龙黑色</v>
          </cell>
        </row>
        <row r="6794">
          <cell r="J6794" t="str">
            <v>木工锯</v>
          </cell>
          <cell r="K6794">
            <v>0.3</v>
          </cell>
          <cell r="L6794" t="str">
            <v>划线钻</v>
          </cell>
          <cell r="M6794">
            <v>3</v>
          </cell>
          <cell r="N6794" t="str">
            <v>转</v>
          </cell>
          <cell r="O6794">
            <v>0</v>
          </cell>
          <cell r="P6794">
            <v>0</v>
          </cell>
          <cell r="Q6794">
            <v>0</v>
          </cell>
          <cell r="R6794">
            <v>0</v>
          </cell>
          <cell r="S6794">
            <v>0</v>
          </cell>
          <cell r="T6794">
            <v>0</v>
          </cell>
          <cell r="U6794">
            <v>0</v>
          </cell>
          <cell r="V6794">
            <v>0</v>
          </cell>
          <cell r="W6794">
            <v>0</v>
          </cell>
          <cell r="X6794">
            <v>0</v>
          </cell>
          <cell r="Y6794">
            <v>0</v>
          </cell>
          <cell r="Z6794">
            <v>0</v>
          </cell>
          <cell r="AA6794">
            <v>0</v>
          </cell>
          <cell r="AB6794">
            <v>0</v>
          </cell>
          <cell r="AC6794">
            <v>0</v>
          </cell>
          <cell r="AD6794">
            <v>0</v>
          </cell>
        </row>
        <row r="6794">
          <cell r="AH6794" t="str">
            <v>80×34</v>
          </cell>
        </row>
        <row r="6794">
          <cell r="AO6794" t="str">
            <v>SH040借用</v>
          </cell>
          <cell r="AP6794">
            <v>1</v>
          </cell>
          <cell r="AQ6794">
            <v>25020</v>
          </cell>
        </row>
        <row r="6795">
          <cell r="A6795">
            <v>6797</v>
          </cell>
          <cell r="B6795">
            <v>2</v>
          </cell>
          <cell r="C6795">
            <v>45741</v>
          </cell>
        </row>
        <row r="6795">
          <cell r="E6795" t="str">
            <v>2320C-091103</v>
          </cell>
          <cell r="F6795" t="str">
            <v>垫板2</v>
          </cell>
          <cell r="G6795">
            <v>2</v>
          </cell>
          <cell r="H6795" t="str">
            <v>尼龙板t5/MC尼龙黑色</v>
          </cell>
        </row>
        <row r="6795">
          <cell r="J6795" t="str">
            <v>木工锯</v>
          </cell>
          <cell r="K6795">
            <v>0.2</v>
          </cell>
          <cell r="L6795" t="str">
            <v>划线钻</v>
          </cell>
          <cell r="M6795">
            <v>4</v>
          </cell>
          <cell r="N6795" t="str">
            <v>转</v>
          </cell>
          <cell r="O6795">
            <v>0</v>
          </cell>
          <cell r="P6795">
            <v>0</v>
          </cell>
          <cell r="Q6795">
            <v>0</v>
          </cell>
          <cell r="R6795">
            <v>0</v>
          </cell>
          <cell r="S6795">
            <v>0</v>
          </cell>
          <cell r="T6795">
            <v>0</v>
          </cell>
          <cell r="U6795">
            <v>0</v>
          </cell>
          <cell r="V6795">
            <v>0</v>
          </cell>
          <cell r="W6795">
            <v>0</v>
          </cell>
          <cell r="X6795">
            <v>0</v>
          </cell>
          <cell r="Y6795">
            <v>0</v>
          </cell>
          <cell r="Z6795">
            <v>0</v>
          </cell>
          <cell r="AA6795">
            <v>0</v>
          </cell>
          <cell r="AB6795">
            <v>0</v>
          </cell>
          <cell r="AC6795">
            <v>0</v>
          </cell>
          <cell r="AD6795">
            <v>0</v>
          </cell>
        </row>
        <row r="6795">
          <cell r="AH6795" t="str">
            <v>40×20</v>
          </cell>
        </row>
        <row r="6795">
          <cell r="AO6795" t="str">
            <v>SH040借用</v>
          </cell>
          <cell r="AP6795">
            <v>1</v>
          </cell>
          <cell r="AQ6795">
            <v>25020</v>
          </cell>
        </row>
        <row r="6796">
          <cell r="A6796">
            <v>6798</v>
          </cell>
          <cell r="B6796">
            <v>8</v>
          </cell>
          <cell r="C6796">
            <v>45741</v>
          </cell>
        </row>
        <row r="6796">
          <cell r="E6796" t="str">
            <v>2320C-091104</v>
          </cell>
          <cell r="F6796" t="str">
            <v>垫板3</v>
          </cell>
          <cell r="G6796">
            <v>8</v>
          </cell>
          <cell r="H6796" t="str">
            <v>尼龙板t5/MC尼龙黑色</v>
          </cell>
        </row>
        <row r="6796">
          <cell r="J6796" t="str">
            <v>木工锯</v>
          </cell>
          <cell r="K6796">
            <v>5</v>
          </cell>
          <cell r="L6796" t="str">
            <v>划线钻</v>
          </cell>
          <cell r="M6796">
            <v>6.5</v>
          </cell>
          <cell r="N6796" t="str">
            <v>转</v>
          </cell>
          <cell r="O6796">
            <v>0</v>
          </cell>
          <cell r="P6796">
            <v>0</v>
          </cell>
          <cell r="Q6796">
            <v>0</v>
          </cell>
          <cell r="R6796">
            <v>0</v>
          </cell>
          <cell r="S6796">
            <v>0</v>
          </cell>
          <cell r="T6796">
            <v>0</v>
          </cell>
          <cell r="U6796">
            <v>0</v>
          </cell>
          <cell r="V6796">
            <v>0</v>
          </cell>
          <cell r="W6796">
            <v>0</v>
          </cell>
          <cell r="X6796">
            <v>0</v>
          </cell>
          <cell r="Y6796">
            <v>0</v>
          </cell>
          <cell r="Z6796">
            <v>0</v>
          </cell>
          <cell r="AA6796">
            <v>0</v>
          </cell>
          <cell r="AB6796">
            <v>0</v>
          </cell>
          <cell r="AC6796">
            <v>0</v>
          </cell>
          <cell r="AD6796">
            <v>0</v>
          </cell>
        </row>
        <row r="6796">
          <cell r="AH6796" t="str">
            <v>1940×40</v>
          </cell>
        </row>
        <row r="6796">
          <cell r="AO6796" t="str">
            <v>SH040借用</v>
          </cell>
          <cell r="AP6796">
            <v>1</v>
          </cell>
          <cell r="AQ6796">
            <v>25020</v>
          </cell>
        </row>
        <row r="6797">
          <cell r="A6797">
            <v>6799</v>
          </cell>
          <cell r="B6797">
            <v>4</v>
          </cell>
          <cell r="C6797">
            <v>45741</v>
          </cell>
        </row>
        <row r="6797">
          <cell r="E6797" t="str">
            <v>2320C-091105</v>
          </cell>
          <cell r="F6797" t="str">
            <v>垫板4</v>
          </cell>
          <cell r="G6797">
            <v>4</v>
          </cell>
          <cell r="H6797" t="str">
            <v>橡胶板t3/耐油橡胶</v>
          </cell>
        </row>
        <row r="6797">
          <cell r="J6797" t="str">
            <v>剪板机</v>
          </cell>
          <cell r="K6797">
            <v>0.5</v>
          </cell>
          <cell r="L6797" t="str">
            <v>转</v>
          </cell>
          <cell r="M6797">
            <v>0</v>
          </cell>
          <cell r="N6797">
            <v>0</v>
          </cell>
          <cell r="O6797">
            <v>0</v>
          </cell>
          <cell r="P6797">
            <v>0</v>
          </cell>
          <cell r="Q6797">
            <v>0</v>
          </cell>
          <cell r="R6797">
            <v>0</v>
          </cell>
          <cell r="S6797">
            <v>0</v>
          </cell>
          <cell r="T6797">
            <v>0</v>
          </cell>
          <cell r="U6797">
            <v>0</v>
          </cell>
          <cell r="V6797">
            <v>0</v>
          </cell>
          <cell r="W6797">
            <v>0</v>
          </cell>
          <cell r="X6797">
            <v>0</v>
          </cell>
          <cell r="Y6797">
            <v>0</v>
          </cell>
          <cell r="Z6797">
            <v>0</v>
          </cell>
          <cell r="AA6797">
            <v>0</v>
          </cell>
          <cell r="AB6797">
            <v>0</v>
          </cell>
          <cell r="AC6797">
            <v>0</v>
          </cell>
          <cell r="AD6797">
            <v>0</v>
          </cell>
        </row>
        <row r="6797">
          <cell r="AH6797" t="str">
            <v>30×630</v>
          </cell>
        </row>
        <row r="6797">
          <cell r="AN6797" t="str">
            <v>WT 30×630</v>
          </cell>
          <cell r="AO6797" t="str">
            <v>SH040借用</v>
          </cell>
          <cell r="AP6797">
            <v>1</v>
          </cell>
          <cell r="AQ6797">
            <v>25020</v>
          </cell>
        </row>
        <row r="6798">
          <cell r="A6798">
            <v>6800</v>
          </cell>
          <cell r="B6798">
            <v>4</v>
          </cell>
          <cell r="C6798">
            <v>45741</v>
          </cell>
        </row>
        <row r="6798">
          <cell r="E6798" t="str">
            <v>2320C-091106</v>
          </cell>
          <cell r="F6798" t="str">
            <v>垫板5</v>
          </cell>
          <cell r="G6798">
            <v>4</v>
          </cell>
          <cell r="H6798" t="str">
            <v>橡胶板t3/耐油橡胶</v>
          </cell>
        </row>
        <row r="6798">
          <cell r="J6798" t="str">
            <v>剪板机</v>
          </cell>
          <cell r="K6798">
            <v>0.5</v>
          </cell>
          <cell r="L6798" t="str">
            <v>转</v>
          </cell>
          <cell r="M6798">
            <v>0</v>
          </cell>
          <cell r="N6798">
            <v>0</v>
          </cell>
          <cell r="O6798">
            <v>0</v>
          </cell>
          <cell r="P6798">
            <v>0</v>
          </cell>
          <cell r="Q6798">
            <v>0</v>
          </cell>
          <cell r="R6798">
            <v>0</v>
          </cell>
          <cell r="S6798">
            <v>0</v>
          </cell>
          <cell r="T6798">
            <v>0</v>
          </cell>
          <cell r="U6798">
            <v>0</v>
          </cell>
          <cell r="V6798">
            <v>0</v>
          </cell>
          <cell r="W6798">
            <v>0</v>
          </cell>
          <cell r="X6798">
            <v>0</v>
          </cell>
          <cell r="Y6798">
            <v>0</v>
          </cell>
          <cell r="Z6798">
            <v>0</v>
          </cell>
          <cell r="AA6798">
            <v>0</v>
          </cell>
          <cell r="AB6798">
            <v>0</v>
          </cell>
          <cell r="AC6798">
            <v>0</v>
          </cell>
          <cell r="AD6798">
            <v>0</v>
          </cell>
        </row>
        <row r="6798">
          <cell r="AH6798" t="str">
            <v>30×330</v>
          </cell>
        </row>
        <row r="6798">
          <cell r="AN6798" t="str">
            <v>WT 30×330</v>
          </cell>
          <cell r="AO6798" t="str">
            <v>SH040借用</v>
          </cell>
          <cell r="AP6798">
            <v>1</v>
          </cell>
          <cell r="AQ6798">
            <v>25020</v>
          </cell>
        </row>
        <row r="6799">
          <cell r="A6799">
            <v>6801</v>
          </cell>
          <cell r="B6799">
            <v>2</v>
          </cell>
          <cell r="C6799">
            <v>45741</v>
          </cell>
        </row>
        <row r="6799">
          <cell r="E6799" t="str">
            <v>2320C-091107</v>
          </cell>
          <cell r="F6799" t="str">
            <v>垫板6</v>
          </cell>
          <cell r="G6799">
            <v>2</v>
          </cell>
          <cell r="H6799" t="str">
            <v>橡胶板t3/耐油橡胶</v>
          </cell>
        </row>
        <row r="6799">
          <cell r="J6799" t="str">
            <v>剪板机</v>
          </cell>
          <cell r="K6799">
            <v>1.12</v>
          </cell>
          <cell r="L6799" t="str">
            <v>转</v>
          </cell>
          <cell r="M6799">
            <v>0</v>
          </cell>
          <cell r="N6799">
            <v>0</v>
          </cell>
          <cell r="O6799">
            <v>0</v>
          </cell>
          <cell r="P6799">
            <v>0</v>
          </cell>
          <cell r="Q6799">
            <v>0</v>
          </cell>
          <cell r="R6799">
            <v>0</v>
          </cell>
          <cell r="S6799">
            <v>0</v>
          </cell>
          <cell r="T6799">
            <v>0</v>
          </cell>
          <cell r="U6799">
            <v>0</v>
          </cell>
          <cell r="V6799">
            <v>0</v>
          </cell>
          <cell r="W6799">
            <v>0</v>
          </cell>
          <cell r="X6799">
            <v>0</v>
          </cell>
          <cell r="Y6799">
            <v>0</v>
          </cell>
          <cell r="Z6799">
            <v>0</v>
          </cell>
          <cell r="AA6799">
            <v>0</v>
          </cell>
          <cell r="AB6799">
            <v>0</v>
          </cell>
          <cell r="AC6799">
            <v>0</v>
          </cell>
          <cell r="AD6799">
            <v>0</v>
          </cell>
        </row>
        <row r="6799">
          <cell r="AH6799" t="str">
            <v>630×330</v>
          </cell>
        </row>
        <row r="6799">
          <cell r="AN6799" t="str">
            <v>WT 630×330</v>
          </cell>
          <cell r="AO6799" t="str">
            <v>SH040借用</v>
          </cell>
          <cell r="AP6799">
            <v>1</v>
          </cell>
          <cell r="AQ6799">
            <v>25020</v>
          </cell>
        </row>
        <row r="6800">
          <cell r="A6800">
            <v>6802</v>
          </cell>
          <cell r="B6800">
            <v>8</v>
          </cell>
          <cell r="C6800">
            <v>45741</v>
          </cell>
        </row>
        <row r="6800">
          <cell r="E6800" t="str">
            <v>2320C-091108</v>
          </cell>
          <cell r="F6800" t="str">
            <v>轮1</v>
          </cell>
          <cell r="G6800">
            <v>8</v>
          </cell>
          <cell r="H6800" t="str">
            <v>尼龙棒φ20/尼龙6黑色</v>
          </cell>
        </row>
        <row r="6800">
          <cell r="J6800" t="str">
            <v>锯床</v>
          </cell>
          <cell r="K6800">
            <v>0.3</v>
          </cell>
          <cell r="L6800" t="str">
            <v>车</v>
          </cell>
          <cell r="M6800">
            <v>3.5</v>
          </cell>
          <cell r="N6800" t="str">
            <v>转</v>
          </cell>
          <cell r="O6800">
            <v>0</v>
          </cell>
          <cell r="P6800">
            <v>0</v>
          </cell>
          <cell r="Q6800">
            <v>0</v>
          </cell>
          <cell r="R6800">
            <v>0</v>
          </cell>
          <cell r="S6800">
            <v>0</v>
          </cell>
          <cell r="T6800">
            <v>0</v>
          </cell>
          <cell r="U6800">
            <v>0</v>
          </cell>
          <cell r="V6800">
            <v>0</v>
          </cell>
          <cell r="W6800">
            <v>0</v>
          </cell>
          <cell r="X6800">
            <v>0</v>
          </cell>
          <cell r="Y6800">
            <v>0</v>
          </cell>
          <cell r="Z6800">
            <v>0</v>
          </cell>
          <cell r="AA6800">
            <v>0</v>
          </cell>
          <cell r="AB6800">
            <v>0</v>
          </cell>
          <cell r="AC6800">
            <v>0</v>
          </cell>
          <cell r="AD6800">
            <v>0</v>
          </cell>
        </row>
        <row r="6800">
          <cell r="AH6800">
            <v>49</v>
          </cell>
        </row>
        <row r="6800">
          <cell r="AO6800" t="str">
            <v>SH040借用</v>
          </cell>
          <cell r="AP6800">
            <v>1</v>
          </cell>
          <cell r="AQ6800">
            <v>25020</v>
          </cell>
        </row>
        <row r="6801">
          <cell r="A6801">
            <v>6803</v>
          </cell>
          <cell r="B6801">
            <v>8</v>
          </cell>
          <cell r="C6801">
            <v>45741</v>
          </cell>
        </row>
        <row r="6801">
          <cell r="E6801" t="str">
            <v>2320C-091109</v>
          </cell>
          <cell r="F6801" t="str">
            <v>销轴1</v>
          </cell>
          <cell r="G6801">
            <v>8</v>
          </cell>
          <cell r="H6801" t="str">
            <v>圆钢φ10/304</v>
          </cell>
        </row>
        <row r="6801">
          <cell r="J6801" t="str">
            <v>切割锯</v>
          </cell>
          <cell r="K6801">
            <v>0.4</v>
          </cell>
          <cell r="L6801" t="str">
            <v>车</v>
          </cell>
          <cell r="M6801">
            <v>7.5</v>
          </cell>
          <cell r="N6801" t="str">
            <v>转</v>
          </cell>
          <cell r="O6801">
            <v>0</v>
          </cell>
          <cell r="P6801">
            <v>0</v>
          </cell>
          <cell r="Q6801">
            <v>0</v>
          </cell>
          <cell r="R6801">
            <v>0</v>
          </cell>
          <cell r="S6801">
            <v>0</v>
          </cell>
          <cell r="T6801">
            <v>0</v>
          </cell>
          <cell r="U6801">
            <v>0</v>
          </cell>
          <cell r="V6801">
            <v>0</v>
          </cell>
          <cell r="W6801">
            <v>0</v>
          </cell>
          <cell r="X6801">
            <v>0</v>
          </cell>
          <cell r="Y6801">
            <v>0</v>
          </cell>
          <cell r="Z6801">
            <v>0</v>
          </cell>
          <cell r="AA6801">
            <v>0</v>
          </cell>
          <cell r="AB6801">
            <v>0</v>
          </cell>
          <cell r="AC6801">
            <v>0</v>
          </cell>
          <cell r="AD6801">
            <v>0</v>
          </cell>
        </row>
        <row r="6801">
          <cell r="AH6801">
            <v>80</v>
          </cell>
        </row>
        <row r="6801">
          <cell r="AO6801" t="str">
            <v>SH040借用</v>
          </cell>
          <cell r="AP6801">
            <v>1</v>
          </cell>
          <cell r="AQ6801">
            <v>25020</v>
          </cell>
        </row>
        <row r="6802">
          <cell r="A6802">
            <v>6804</v>
          </cell>
          <cell r="B6802">
            <v>2</v>
          </cell>
          <cell r="C6802">
            <v>45741</v>
          </cell>
        </row>
        <row r="6802">
          <cell r="E6802" t="str">
            <v>2320C-091110</v>
          </cell>
          <cell r="F6802" t="str">
            <v>销轴2</v>
          </cell>
          <cell r="G6802">
            <v>2</v>
          </cell>
          <cell r="H6802" t="str">
            <v>圆钢φ16/304</v>
          </cell>
        </row>
        <row r="6802">
          <cell r="J6802" t="str">
            <v>切割锯</v>
          </cell>
          <cell r="K6802">
            <v>1.28</v>
          </cell>
          <cell r="L6802" t="str">
            <v>车</v>
          </cell>
          <cell r="M6802">
            <v>8</v>
          </cell>
          <cell r="N6802" t="str">
            <v>转</v>
          </cell>
          <cell r="O6802">
            <v>0</v>
          </cell>
          <cell r="P6802">
            <v>0</v>
          </cell>
          <cell r="Q6802">
            <v>0</v>
          </cell>
          <cell r="R6802">
            <v>0</v>
          </cell>
          <cell r="S6802">
            <v>0</v>
          </cell>
          <cell r="T6802">
            <v>0</v>
          </cell>
          <cell r="U6802">
            <v>0</v>
          </cell>
          <cell r="V6802">
            <v>0</v>
          </cell>
          <cell r="W6802">
            <v>0</v>
          </cell>
          <cell r="X6802">
            <v>0</v>
          </cell>
          <cell r="Y6802">
            <v>0</v>
          </cell>
          <cell r="Z6802">
            <v>0</v>
          </cell>
          <cell r="AA6802">
            <v>0</v>
          </cell>
          <cell r="AB6802">
            <v>0</v>
          </cell>
          <cell r="AC6802">
            <v>0</v>
          </cell>
          <cell r="AD6802">
            <v>0</v>
          </cell>
        </row>
        <row r="6802">
          <cell r="AH6802">
            <v>81</v>
          </cell>
        </row>
        <row r="6802">
          <cell r="AO6802" t="str">
            <v>SH040借用</v>
          </cell>
          <cell r="AP6802">
            <v>1</v>
          </cell>
          <cell r="AQ6802">
            <v>25020</v>
          </cell>
        </row>
        <row r="6803">
          <cell r="A6803">
            <v>6805</v>
          </cell>
          <cell r="B6803">
            <v>2</v>
          </cell>
          <cell r="C6803">
            <v>45741</v>
          </cell>
        </row>
        <row r="6803">
          <cell r="E6803" t="str">
            <v>2320C-091111</v>
          </cell>
          <cell r="F6803" t="str">
            <v>轮2</v>
          </cell>
          <cell r="G6803">
            <v>2</v>
          </cell>
          <cell r="H6803" t="str">
            <v>尼龙棒φ40/尼龙6黑色</v>
          </cell>
          <cell r="I6803" t="str">
            <v>尼龙棒φ35/尼龙6黑色</v>
          </cell>
          <cell r="J6803" t="str">
            <v>锯床</v>
          </cell>
          <cell r="K6803">
            <v>1.12</v>
          </cell>
          <cell r="L6803" t="str">
            <v>车</v>
          </cell>
          <cell r="M6803">
            <v>3.5</v>
          </cell>
          <cell r="N6803" t="str">
            <v>转</v>
          </cell>
          <cell r="O6803">
            <v>0</v>
          </cell>
          <cell r="P6803">
            <v>0</v>
          </cell>
          <cell r="Q6803">
            <v>0</v>
          </cell>
          <cell r="R6803">
            <v>0</v>
          </cell>
          <cell r="S6803">
            <v>0</v>
          </cell>
          <cell r="T6803">
            <v>0</v>
          </cell>
          <cell r="U6803">
            <v>0</v>
          </cell>
          <cell r="V6803">
            <v>0</v>
          </cell>
          <cell r="W6803">
            <v>0</v>
          </cell>
          <cell r="X6803">
            <v>0</v>
          </cell>
          <cell r="Y6803">
            <v>0</v>
          </cell>
          <cell r="Z6803">
            <v>0</v>
          </cell>
          <cell r="AA6803">
            <v>0</v>
          </cell>
          <cell r="AB6803">
            <v>0</v>
          </cell>
          <cell r="AC6803">
            <v>0</v>
          </cell>
          <cell r="AD6803">
            <v>0</v>
          </cell>
        </row>
        <row r="6803">
          <cell r="AH6803">
            <v>52</v>
          </cell>
        </row>
        <row r="6803">
          <cell r="AO6803" t="str">
            <v>SH040借用</v>
          </cell>
          <cell r="AP6803">
            <v>1</v>
          </cell>
          <cell r="AQ6803">
            <v>25020</v>
          </cell>
        </row>
        <row r="6804">
          <cell r="A6804">
            <v>6806</v>
          </cell>
          <cell r="B6804">
            <v>1</v>
          </cell>
          <cell r="C6804">
            <v>45741</v>
          </cell>
        </row>
        <row r="6804">
          <cell r="E6804" t="str">
            <v>2320C-10</v>
          </cell>
          <cell r="F6804" t="str">
            <v>防滑板</v>
          </cell>
          <cell r="G6804">
            <v>1</v>
          </cell>
          <cell r="H6804" t="str">
            <v>3号花纹铝板t3/3003</v>
          </cell>
        </row>
        <row r="6804">
          <cell r="J6804" t="str">
            <v>激光作业</v>
          </cell>
          <cell r="K6804">
            <v>8.32</v>
          </cell>
          <cell r="L6804" t="str">
            <v>激光拾件</v>
          </cell>
          <cell r="M6804">
            <v>3.08</v>
          </cell>
          <cell r="N6804" t="str">
            <v>倒钝</v>
          </cell>
          <cell r="O6804">
            <v>4.2</v>
          </cell>
          <cell r="P6804" t="str">
            <v>划线钻</v>
          </cell>
          <cell r="Q6804">
            <v>8.4</v>
          </cell>
          <cell r="R6804" t="str">
            <v>喷砂</v>
          </cell>
          <cell r="S6804">
            <v>5.5</v>
          </cell>
          <cell r="T6804" t="str">
            <v>挂件</v>
          </cell>
          <cell r="U6804">
            <v>0.5</v>
          </cell>
          <cell r="V6804" t="str">
            <v>喷漆</v>
          </cell>
          <cell r="W6804">
            <v>21</v>
          </cell>
          <cell r="X6804" t="str">
            <v>转</v>
          </cell>
          <cell r="Y6804">
            <v>0</v>
          </cell>
          <cell r="Z6804">
            <v>0</v>
          </cell>
          <cell r="AA6804">
            <v>0</v>
          </cell>
          <cell r="AB6804">
            <v>0</v>
          </cell>
          <cell r="AC6804">
            <v>0</v>
          </cell>
          <cell r="AD6804">
            <v>0</v>
          </cell>
        </row>
        <row r="6804">
          <cell r="AH6804" t="str">
            <v>995×769</v>
          </cell>
        </row>
        <row r="6804">
          <cell r="AO6804" t="str">
            <v>SH040借用</v>
          </cell>
          <cell r="AP6804">
            <v>1</v>
          </cell>
          <cell r="AQ6804">
            <v>25020</v>
          </cell>
        </row>
        <row r="6805">
          <cell r="A6805">
            <v>6807</v>
          </cell>
          <cell r="B6805">
            <v>2</v>
          </cell>
          <cell r="C6805">
            <v>45741</v>
          </cell>
        </row>
        <row r="6805">
          <cell r="E6805" t="str">
            <v>2320C-59014500</v>
          </cell>
          <cell r="F6805" t="str">
            <v>上连接板</v>
          </cell>
          <cell r="G6805">
            <v>10</v>
          </cell>
        </row>
        <row r="6805">
          <cell r="J6805" t="str">
            <v>定位焊</v>
          </cell>
          <cell r="K6805">
            <v>6.5</v>
          </cell>
          <cell r="L6805" t="str">
            <v>焊接</v>
          </cell>
          <cell r="M6805">
            <v>9</v>
          </cell>
          <cell r="N6805" t="str">
            <v>打磨</v>
          </cell>
          <cell r="O6805">
            <v>10</v>
          </cell>
          <cell r="P6805" t="str">
            <v>校正</v>
          </cell>
          <cell r="Q6805">
            <v>0</v>
          </cell>
          <cell r="R6805" t="str">
            <v>划线钻</v>
          </cell>
          <cell r="S6805">
            <v>7.5</v>
          </cell>
          <cell r="T6805" t="str">
            <v>喷砂</v>
          </cell>
          <cell r="U6805">
            <v>2</v>
          </cell>
          <cell r="V6805" t="str">
            <v>喷铝</v>
          </cell>
          <cell r="W6805">
            <v>4</v>
          </cell>
          <cell r="X6805" t="str">
            <v>挂件</v>
          </cell>
          <cell r="Y6805">
            <v>0.5</v>
          </cell>
          <cell r="Z6805" t="str">
            <v>喷漆</v>
          </cell>
          <cell r="AA6805">
            <v>3.5</v>
          </cell>
          <cell r="AB6805" t="str">
            <v>转</v>
          </cell>
          <cell r="AC6805">
            <v>0</v>
          </cell>
          <cell r="AD6805">
            <v>0</v>
          </cell>
        </row>
        <row r="6805">
          <cell r="AO6805" t="str">
            <v>SH040借用</v>
          </cell>
          <cell r="AP6805">
            <v>1</v>
          </cell>
          <cell r="AQ6805">
            <v>25020</v>
          </cell>
        </row>
        <row r="6806">
          <cell r="A6806">
            <v>6808</v>
          </cell>
          <cell r="B6806">
            <v>2</v>
          </cell>
          <cell r="C6806">
            <v>45741</v>
          </cell>
        </row>
        <row r="6806">
          <cell r="E6806" t="str">
            <v>2320C-59014500</v>
          </cell>
          <cell r="F6806" t="str">
            <v>上连接板</v>
          </cell>
          <cell r="G6806">
            <v>10</v>
          </cell>
        </row>
        <row r="6806">
          <cell r="J6806" t="str">
            <v>挂件</v>
          </cell>
          <cell r="K6806">
            <v>0.5</v>
          </cell>
          <cell r="L6806" t="str">
            <v>喷漆</v>
          </cell>
          <cell r="M6806">
            <v>3.5</v>
          </cell>
          <cell r="N6806" t="str">
            <v>转</v>
          </cell>
        </row>
        <row r="6806">
          <cell r="AC6806">
            <v>0</v>
          </cell>
          <cell r="AD6806">
            <v>0</v>
          </cell>
        </row>
        <row r="6806">
          <cell r="AO6806" t="str">
            <v>SH040借用</v>
          </cell>
          <cell r="AP6806">
            <v>1</v>
          </cell>
          <cell r="AQ6806">
            <v>25020</v>
          </cell>
        </row>
        <row r="6807">
          <cell r="A6807">
            <v>6809</v>
          </cell>
          <cell r="B6807">
            <v>2</v>
          </cell>
          <cell r="C6807">
            <v>45741</v>
          </cell>
        </row>
        <row r="6807">
          <cell r="E6807" t="str">
            <v>2320C-59014501</v>
          </cell>
          <cell r="F6807" t="str">
            <v>板</v>
          </cell>
          <cell r="G6807">
            <v>10</v>
          </cell>
          <cell r="H6807" t="str">
            <v>钢板t8/Q550D</v>
          </cell>
          <cell r="I6807" t="str">
            <v>钢板t8/Q460C</v>
          </cell>
          <cell r="J6807" t="str">
            <v>激光作业</v>
          </cell>
          <cell r="K6807">
            <v>0.8</v>
          </cell>
          <cell r="L6807" t="str">
            <v>激光拾件</v>
          </cell>
          <cell r="M6807">
            <v>0.5</v>
          </cell>
          <cell r="N6807" t="str">
            <v>转</v>
          </cell>
          <cell r="O6807">
            <v>0</v>
          </cell>
          <cell r="P6807">
            <v>0</v>
          </cell>
          <cell r="Q6807">
            <v>0</v>
          </cell>
          <cell r="R6807">
            <v>0</v>
          </cell>
          <cell r="S6807">
            <v>0</v>
          </cell>
          <cell r="T6807">
            <v>0</v>
          </cell>
          <cell r="U6807">
            <v>0</v>
          </cell>
          <cell r="V6807">
            <v>0</v>
          </cell>
          <cell r="W6807">
            <v>0</v>
          </cell>
          <cell r="X6807">
            <v>0</v>
          </cell>
          <cell r="Y6807">
            <v>0</v>
          </cell>
          <cell r="Z6807">
            <v>0</v>
          </cell>
          <cell r="AA6807">
            <v>0</v>
          </cell>
          <cell r="AB6807">
            <v>0</v>
          </cell>
          <cell r="AC6807">
            <v>0</v>
          </cell>
          <cell r="AD6807">
            <v>0</v>
          </cell>
        </row>
        <row r="6807">
          <cell r="AH6807" t="str">
            <v>200×120</v>
          </cell>
        </row>
        <row r="6807">
          <cell r="AO6807" t="str">
            <v>SH040借用</v>
          </cell>
          <cell r="AP6807">
            <v>1</v>
          </cell>
          <cell r="AQ6807">
            <v>25020</v>
          </cell>
        </row>
        <row r="6808">
          <cell r="A6808">
            <v>6810</v>
          </cell>
          <cell r="B6808">
            <v>4</v>
          </cell>
          <cell r="C6808">
            <v>45741</v>
          </cell>
        </row>
        <row r="6808">
          <cell r="E6808" t="str">
            <v>2320C-59014502</v>
          </cell>
          <cell r="F6808" t="str">
            <v>筋板</v>
          </cell>
          <cell r="G6808">
            <v>20</v>
          </cell>
          <cell r="H6808" t="str">
            <v>钢板t8/Q550D</v>
          </cell>
          <cell r="I6808" t="str">
            <v>钢板t8/Q460C</v>
          </cell>
          <cell r="J6808" t="str">
            <v>激光作业</v>
          </cell>
          <cell r="K6808">
            <v>0.285</v>
          </cell>
          <cell r="L6808" t="str">
            <v>激光拾件</v>
          </cell>
          <cell r="M6808">
            <v>0.475</v>
          </cell>
          <cell r="N6808" t="str">
            <v>转</v>
          </cell>
          <cell r="O6808">
            <v>0</v>
          </cell>
          <cell r="P6808">
            <v>0</v>
          </cell>
          <cell r="Q6808">
            <v>0</v>
          </cell>
          <cell r="R6808">
            <v>0</v>
          </cell>
          <cell r="S6808">
            <v>0</v>
          </cell>
          <cell r="T6808">
            <v>0</v>
          </cell>
          <cell r="U6808">
            <v>0</v>
          </cell>
          <cell r="V6808">
            <v>0</v>
          </cell>
          <cell r="W6808">
            <v>0</v>
          </cell>
          <cell r="X6808">
            <v>0</v>
          </cell>
          <cell r="Y6808">
            <v>0</v>
          </cell>
          <cell r="Z6808">
            <v>0</v>
          </cell>
          <cell r="AA6808">
            <v>0</v>
          </cell>
          <cell r="AB6808">
            <v>0</v>
          </cell>
          <cell r="AC6808">
            <v>0</v>
          </cell>
          <cell r="AD6808">
            <v>0</v>
          </cell>
        </row>
        <row r="6808">
          <cell r="AH6808" t="str">
            <v>90×45</v>
          </cell>
        </row>
        <row r="6808">
          <cell r="AO6808" t="str">
            <v>SH040借用</v>
          </cell>
          <cell r="AP6808">
            <v>1</v>
          </cell>
          <cell r="AQ6808">
            <v>25020</v>
          </cell>
        </row>
        <row r="6809">
          <cell r="A6809">
            <v>6811</v>
          </cell>
          <cell r="B6809">
            <v>2</v>
          </cell>
          <cell r="C6809">
            <v>45741</v>
          </cell>
        </row>
        <row r="6809">
          <cell r="E6809" t="str">
            <v>2320C-59014503</v>
          </cell>
          <cell r="F6809" t="str">
            <v>底板</v>
          </cell>
          <cell r="G6809">
            <v>10</v>
          </cell>
          <cell r="H6809" t="str">
            <v>钢板t14/Q460C</v>
          </cell>
        </row>
        <row r="6809">
          <cell r="J6809" t="str">
            <v>激光作业</v>
          </cell>
          <cell r="K6809">
            <v>0.6</v>
          </cell>
          <cell r="L6809" t="str">
            <v>激光拾件</v>
          </cell>
          <cell r="M6809">
            <v>0.5</v>
          </cell>
          <cell r="N6809" t="str">
            <v>打坡口</v>
          </cell>
          <cell r="O6809">
            <v>2</v>
          </cell>
          <cell r="P6809" t="str">
            <v>转</v>
          </cell>
          <cell r="Q6809">
            <v>0</v>
          </cell>
          <cell r="R6809">
            <v>0</v>
          </cell>
          <cell r="S6809">
            <v>0</v>
          </cell>
          <cell r="T6809">
            <v>0</v>
          </cell>
          <cell r="U6809">
            <v>0</v>
          </cell>
          <cell r="V6809">
            <v>0</v>
          </cell>
          <cell r="W6809">
            <v>0</v>
          </cell>
          <cell r="X6809">
            <v>0</v>
          </cell>
          <cell r="Y6809">
            <v>0</v>
          </cell>
          <cell r="Z6809">
            <v>0</v>
          </cell>
          <cell r="AA6809">
            <v>0</v>
          </cell>
          <cell r="AB6809">
            <v>0</v>
          </cell>
          <cell r="AC6809">
            <v>0</v>
          </cell>
          <cell r="AD6809">
            <v>0</v>
          </cell>
        </row>
        <row r="6809">
          <cell r="AH6809" t="str">
            <v>200×45</v>
          </cell>
        </row>
        <row r="6809">
          <cell r="AO6809" t="str">
            <v>SH040借用</v>
          </cell>
          <cell r="AP6809">
            <v>1</v>
          </cell>
          <cell r="AQ6809">
            <v>25020</v>
          </cell>
        </row>
        <row r="6810">
          <cell r="A6810">
            <v>6812</v>
          </cell>
          <cell r="B6810">
            <v>2</v>
          </cell>
          <cell r="C6810">
            <v>45741</v>
          </cell>
        </row>
        <row r="6810">
          <cell r="E6810" t="str">
            <v>2320C-590800</v>
          </cell>
          <cell r="F6810" t="str">
            <v>下连接板</v>
          </cell>
          <cell r="G6810">
            <v>2</v>
          </cell>
        </row>
        <row r="6810">
          <cell r="J6810" t="str">
            <v>定位焊</v>
          </cell>
          <cell r="K6810">
            <v>8.4</v>
          </cell>
          <cell r="L6810" t="str">
            <v>焊接</v>
          </cell>
          <cell r="M6810">
            <v>11.7</v>
          </cell>
          <cell r="N6810" t="str">
            <v>打磨</v>
          </cell>
          <cell r="O6810">
            <v>10</v>
          </cell>
          <cell r="P6810" t="str">
            <v>校正</v>
          </cell>
          <cell r="Q6810">
            <v>0</v>
          </cell>
          <cell r="R6810" t="str">
            <v>划线钻</v>
          </cell>
          <cell r="S6810">
            <v>26</v>
          </cell>
          <cell r="T6810" t="str">
            <v>喷砂</v>
          </cell>
          <cell r="U6810">
            <v>2</v>
          </cell>
          <cell r="V6810" t="str">
            <v>喷铝</v>
          </cell>
          <cell r="W6810">
            <v>4</v>
          </cell>
          <cell r="X6810" t="str">
            <v>挂件</v>
          </cell>
          <cell r="Y6810">
            <v>0.5</v>
          </cell>
          <cell r="Z6810" t="str">
            <v>喷漆</v>
          </cell>
          <cell r="AA6810">
            <v>3.5</v>
          </cell>
          <cell r="AB6810" t="str">
            <v>转</v>
          </cell>
          <cell r="AC6810">
            <v>0</v>
          </cell>
          <cell r="AD6810">
            <v>0</v>
          </cell>
        </row>
        <row r="6810">
          <cell r="AO6810" t="str">
            <v>SH040借用</v>
          </cell>
          <cell r="AP6810">
            <v>1</v>
          </cell>
          <cell r="AQ6810">
            <v>25020</v>
          </cell>
        </row>
        <row r="6811">
          <cell r="A6811">
            <v>6813</v>
          </cell>
          <cell r="B6811">
            <v>2</v>
          </cell>
          <cell r="C6811">
            <v>45741</v>
          </cell>
        </row>
        <row r="6811">
          <cell r="E6811" t="str">
            <v>2320C-590800</v>
          </cell>
          <cell r="F6811" t="str">
            <v>下连接板</v>
          </cell>
          <cell r="G6811">
            <v>2</v>
          </cell>
        </row>
        <row r="6811">
          <cell r="J6811" t="str">
            <v>挂件</v>
          </cell>
          <cell r="K6811">
            <v>0.5</v>
          </cell>
          <cell r="L6811" t="str">
            <v>喷漆</v>
          </cell>
          <cell r="M6811">
            <v>3.5</v>
          </cell>
          <cell r="N6811" t="str">
            <v>转</v>
          </cell>
        </row>
        <row r="6811">
          <cell r="AC6811">
            <v>0</v>
          </cell>
          <cell r="AD6811">
            <v>0</v>
          </cell>
        </row>
        <row r="6811">
          <cell r="AO6811" t="str">
            <v>SH040借用</v>
          </cell>
          <cell r="AP6811">
            <v>1</v>
          </cell>
          <cell r="AQ6811">
            <v>25020</v>
          </cell>
        </row>
        <row r="6812">
          <cell r="A6812">
            <v>6814</v>
          </cell>
          <cell r="B6812">
            <v>2</v>
          </cell>
          <cell r="C6812">
            <v>45741</v>
          </cell>
        </row>
        <row r="6812">
          <cell r="E6812" t="str">
            <v>2320C-590801</v>
          </cell>
          <cell r="F6812" t="str">
            <v>板</v>
          </cell>
          <cell r="G6812">
            <v>2</v>
          </cell>
          <cell r="H6812" t="str">
            <v>钢板t14/Q460C</v>
          </cell>
        </row>
        <row r="6812">
          <cell r="J6812" t="str">
            <v>激光作业</v>
          </cell>
          <cell r="K6812">
            <v>0.96</v>
          </cell>
          <cell r="L6812" t="str">
            <v>激光拾件</v>
          </cell>
          <cell r="M6812">
            <v>0.8</v>
          </cell>
          <cell r="N6812" t="str">
            <v>打坡口</v>
          </cell>
          <cell r="O6812">
            <v>3.2</v>
          </cell>
          <cell r="P6812" t="str">
            <v>转</v>
          </cell>
          <cell r="Q6812">
            <v>0</v>
          </cell>
          <cell r="R6812">
            <v>0</v>
          </cell>
          <cell r="S6812">
            <v>0</v>
          </cell>
          <cell r="T6812">
            <v>0</v>
          </cell>
          <cell r="U6812">
            <v>0</v>
          </cell>
          <cell r="V6812">
            <v>0</v>
          </cell>
          <cell r="W6812">
            <v>0</v>
          </cell>
          <cell r="X6812">
            <v>0</v>
          </cell>
          <cell r="Y6812">
            <v>0</v>
          </cell>
          <cell r="Z6812">
            <v>0</v>
          </cell>
          <cell r="AA6812">
            <v>0</v>
          </cell>
          <cell r="AB6812">
            <v>0</v>
          </cell>
          <cell r="AC6812">
            <v>0</v>
          </cell>
          <cell r="AD6812">
            <v>0</v>
          </cell>
        </row>
        <row r="6812">
          <cell r="AH6812" t="str">
            <v>200×45</v>
          </cell>
        </row>
        <row r="6812">
          <cell r="AO6812" t="str">
            <v>SH040借用</v>
          </cell>
          <cell r="AP6812">
            <v>1</v>
          </cell>
          <cell r="AQ6812">
            <v>25020</v>
          </cell>
        </row>
        <row r="6813">
          <cell r="A6813">
            <v>6815</v>
          </cell>
          <cell r="B6813">
            <v>4</v>
          </cell>
          <cell r="C6813">
            <v>45741</v>
          </cell>
        </row>
        <row r="6813">
          <cell r="E6813" t="str">
            <v>2320C-590802</v>
          </cell>
          <cell r="F6813" t="str">
            <v>筋板</v>
          </cell>
          <cell r="G6813">
            <v>4</v>
          </cell>
          <cell r="H6813" t="str">
            <v>钢板t8/Q550D</v>
          </cell>
          <cell r="I6813" t="str">
            <v>钢板t8/Q460C</v>
          </cell>
          <cell r="J6813" t="str">
            <v>激光作业</v>
          </cell>
          <cell r="K6813">
            <v>0.3</v>
          </cell>
          <cell r="L6813" t="str">
            <v>激光拾件</v>
          </cell>
          <cell r="M6813">
            <v>0.5</v>
          </cell>
          <cell r="N6813" t="str">
            <v>转</v>
          </cell>
          <cell r="O6813">
            <v>0</v>
          </cell>
          <cell r="P6813">
            <v>0</v>
          </cell>
          <cell r="Q6813">
            <v>0</v>
          </cell>
          <cell r="R6813">
            <v>0</v>
          </cell>
          <cell r="S6813">
            <v>0</v>
          </cell>
          <cell r="T6813">
            <v>0</v>
          </cell>
          <cell r="U6813">
            <v>0</v>
          </cell>
          <cell r="V6813">
            <v>0</v>
          </cell>
          <cell r="W6813">
            <v>0</v>
          </cell>
          <cell r="X6813">
            <v>0</v>
          </cell>
          <cell r="Y6813">
            <v>0</v>
          </cell>
          <cell r="Z6813">
            <v>0</v>
          </cell>
          <cell r="AA6813">
            <v>0</v>
          </cell>
          <cell r="AB6813">
            <v>0</v>
          </cell>
          <cell r="AC6813">
            <v>0</v>
          </cell>
          <cell r="AD6813">
            <v>0</v>
          </cell>
        </row>
        <row r="6813">
          <cell r="AH6813" t="str">
            <v>110×45</v>
          </cell>
        </row>
        <row r="6813">
          <cell r="AO6813" t="str">
            <v>SH040借用</v>
          </cell>
          <cell r="AP6813">
            <v>1</v>
          </cell>
          <cell r="AQ6813">
            <v>25020</v>
          </cell>
        </row>
        <row r="6814">
          <cell r="A6814">
            <v>6816</v>
          </cell>
          <cell r="B6814">
            <v>2</v>
          </cell>
          <cell r="C6814">
            <v>45741</v>
          </cell>
        </row>
        <row r="6814">
          <cell r="E6814" t="str">
            <v>2320C-590803</v>
          </cell>
          <cell r="F6814" t="str">
            <v>板</v>
          </cell>
          <cell r="G6814">
            <v>2</v>
          </cell>
          <cell r="H6814" t="str">
            <v>钢板t8/Q550D</v>
          </cell>
          <cell r="I6814" t="str">
            <v>钢板t8/Q460C</v>
          </cell>
          <cell r="J6814" t="str">
            <v>激光作业</v>
          </cell>
          <cell r="K6814">
            <v>0.64</v>
          </cell>
          <cell r="L6814" t="str">
            <v>激光拾件</v>
          </cell>
          <cell r="M6814">
            <v>0.8</v>
          </cell>
          <cell r="N6814" t="str">
            <v>转</v>
          </cell>
          <cell r="O6814">
            <v>0</v>
          </cell>
          <cell r="P6814">
            <v>0</v>
          </cell>
          <cell r="Q6814">
            <v>0</v>
          </cell>
          <cell r="R6814">
            <v>0</v>
          </cell>
          <cell r="S6814">
            <v>0</v>
          </cell>
          <cell r="T6814">
            <v>0</v>
          </cell>
          <cell r="U6814">
            <v>0</v>
          </cell>
          <cell r="V6814">
            <v>0</v>
          </cell>
          <cell r="W6814">
            <v>0</v>
          </cell>
          <cell r="X6814">
            <v>0</v>
          </cell>
          <cell r="Y6814">
            <v>0</v>
          </cell>
          <cell r="Z6814">
            <v>0</v>
          </cell>
          <cell r="AA6814">
            <v>0</v>
          </cell>
          <cell r="AB6814">
            <v>0</v>
          </cell>
          <cell r="AC6814">
            <v>0</v>
          </cell>
          <cell r="AD6814">
            <v>0</v>
          </cell>
        </row>
        <row r="6814">
          <cell r="AH6814" t="str">
            <v>200×53</v>
          </cell>
        </row>
        <row r="6814">
          <cell r="AN6814" t="str">
            <v>WT200×53</v>
          </cell>
          <cell r="AO6814" t="str">
            <v>SH040借用</v>
          </cell>
          <cell r="AP6814">
            <v>1</v>
          </cell>
          <cell r="AQ6814">
            <v>25020</v>
          </cell>
        </row>
        <row r="6815">
          <cell r="A6815">
            <v>6817</v>
          </cell>
          <cell r="B6815">
            <v>2</v>
          </cell>
          <cell r="C6815">
            <v>45741</v>
          </cell>
        </row>
        <row r="6815">
          <cell r="E6815" t="str">
            <v>2320C-67</v>
          </cell>
          <cell r="F6815" t="str">
            <v>防滑板</v>
          </cell>
          <cell r="G6815">
            <v>2</v>
          </cell>
          <cell r="H6815" t="str">
            <v>3号花纹铝板t3/3003</v>
          </cell>
        </row>
        <row r="6815">
          <cell r="J6815" t="str">
            <v>激光作业</v>
          </cell>
          <cell r="K6815">
            <v>3.68</v>
          </cell>
          <cell r="L6815" t="str">
            <v>激光拾件</v>
          </cell>
          <cell r="M6815">
            <v>1.12</v>
          </cell>
          <cell r="N6815" t="str">
            <v>倒钝</v>
          </cell>
          <cell r="O6815">
            <v>1.6</v>
          </cell>
          <cell r="P6815" t="str">
            <v>划线钻</v>
          </cell>
          <cell r="Q6815">
            <v>4</v>
          </cell>
          <cell r="R6815" t="str">
            <v>喷砂</v>
          </cell>
          <cell r="S6815">
            <v>2</v>
          </cell>
          <cell r="T6815" t="str">
            <v>挂件</v>
          </cell>
          <cell r="U6815">
            <v>0.5</v>
          </cell>
          <cell r="V6815" t="str">
            <v>喷漆</v>
          </cell>
          <cell r="W6815">
            <v>7</v>
          </cell>
          <cell r="X6815" t="str">
            <v>转</v>
          </cell>
          <cell r="Y6815">
            <v>0</v>
          </cell>
          <cell r="Z6815">
            <v>0</v>
          </cell>
          <cell r="AA6815">
            <v>0</v>
          </cell>
          <cell r="AB6815">
            <v>0</v>
          </cell>
          <cell r="AC6815">
            <v>0</v>
          </cell>
          <cell r="AD6815">
            <v>0</v>
          </cell>
        </row>
        <row r="6815">
          <cell r="AH6815" t="str">
            <v>758×330</v>
          </cell>
        </row>
        <row r="6815">
          <cell r="AO6815" t="str">
            <v>SH040借用</v>
          </cell>
          <cell r="AP6815">
            <v>1</v>
          </cell>
          <cell r="AQ6815">
            <v>25020</v>
          </cell>
        </row>
        <row r="6816">
          <cell r="A6816">
            <v>6818</v>
          </cell>
          <cell r="B6816">
            <v>1</v>
          </cell>
          <cell r="C6816">
            <v>45741</v>
          </cell>
        </row>
        <row r="6816">
          <cell r="E6816" t="str">
            <v>2320C-68</v>
          </cell>
          <cell r="F6816" t="str">
            <v>防滑板</v>
          </cell>
          <cell r="G6816">
            <v>1</v>
          </cell>
          <cell r="H6816" t="str">
            <v>3号花纹铝板t3/3003</v>
          </cell>
        </row>
        <row r="6816">
          <cell r="J6816" t="str">
            <v>激光作业</v>
          </cell>
          <cell r="K6816">
            <v>6.44</v>
          </cell>
          <cell r="L6816" t="str">
            <v>激光拾件</v>
          </cell>
          <cell r="M6816">
            <v>1.96</v>
          </cell>
          <cell r="N6816" t="str">
            <v>倒钝</v>
          </cell>
          <cell r="O6816">
            <v>2.8</v>
          </cell>
          <cell r="P6816" t="str">
            <v>划线钻</v>
          </cell>
          <cell r="Q6816">
            <v>7</v>
          </cell>
          <cell r="R6816" t="str">
            <v>喷砂</v>
          </cell>
          <cell r="S6816">
            <v>2</v>
          </cell>
          <cell r="T6816" t="str">
            <v>挂件</v>
          </cell>
          <cell r="U6816">
            <v>0.5</v>
          </cell>
          <cell r="V6816" t="str">
            <v>喷漆</v>
          </cell>
          <cell r="W6816">
            <v>7</v>
          </cell>
          <cell r="X6816" t="str">
            <v>转</v>
          </cell>
          <cell r="Y6816">
            <v>0</v>
          </cell>
          <cell r="Z6816">
            <v>0</v>
          </cell>
          <cell r="AA6816">
            <v>0</v>
          </cell>
          <cell r="AB6816">
            <v>0</v>
          </cell>
          <cell r="AC6816">
            <v>0</v>
          </cell>
          <cell r="AD6816">
            <v>0</v>
          </cell>
        </row>
        <row r="6816">
          <cell r="AH6816" t="str">
            <v>732×330</v>
          </cell>
        </row>
        <row r="6816">
          <cell r="AO6816" t="str">
            <v>SH040借用</v>
          </cell>
          <cell r="AP6816">
            <v>1</v>
          </cell>
          <cell r="AQ6816">
            <v>25020</v>
          </cell>
        </row>
        <row r="6817">
          <cell r="A6817">
            <v>6819</v>
          </cell>
          <cell r="B6817">
            <v>2</v>
          </cell>
          <cell r="C6817">
            <v>45741</v>
          </cell>
        </row>
        <row r="6817">
          <cell r="E6817" t="str">
            <v>GZ-Q-2329-0101</v>
          </cell>
          <cell r="F6817" t="str">
            <v>盖板</v>
          </cell>
          <cell r="G6817">
            <v>2</v>
          </cell>
          <cell r="H6817" t="str">
            <v>钢板t1.5/ST12</v>
          </cell>
          <cell r="I6817" t="str">
            <v>钢板t1.5/Q235B</v>
          </cell>
          <cell r="J6817" t="str">
            <v>激光作业</v>
          </cell>
          <cell r="K6817">
            <v>4.18</v>
          </cell>
          <cell r="L6817" t="str">
            <v>激光拾件</v>
          </cell>
          <cell r="M6817">
            <v>2.66</v>
          </cell>
          <cell r="N6817" t="str">
            <v>转于伟</v>
          </cell>
        </row>
        <row r="6817">
          <cell r="AH6817" t="str">
            <v>688×310</v>
          </cell>
        </row>
        <row r="6817">
          <cell r="AO6817" t="str">
            <v>2329工装</v>
          </cell>
          <cell r="AP6817">
            <v>1</v>
          </cell>
          <cell r="AQ6817">
            <v>24075</v>
          </cell>
        </row>
        <row r="6818">
          <cell r="A6818">
            <v>6820</v>
          </cell>
          <cell r="B6818">
            <v>4</v>
          </cell>
          <cell r="C6818">
            <v>45741</v>
          </cell>
        </row>
        <row r="6818">
          <cell r="E6818" t="str">
            <v>GZ-Q-2329-0102</v>
          </cell>
          <cell r="F6818" t="str">
            <v>盖板</v>
          </cell>
          <cell r="G6818">
            <v>4</v>
          </cell>
          <cell r="H6818" t="str">
            <v>钢板t1.5/ST12</v>
          </cell>
          <cell r="I6818" t="str">
            <v>钢板t1.5/Q235B</v>
          </cell>
          <cell r="J6818" t="str">
            <v>激光作业</v>
          </cell>
          <cell r="K6818">
            <v>1.1</v>
          </cell>
          <cell r="L6818" t="str">
            <v>激光拾件</v>
          </cell>
          <cell r="M6818">
            <v>1.1</v>
          </cell>
          <cell r="N6818" t="str">
            <v>转于伟</v>
          </cell>
        </row>
        <row r="6818">
          <cell r="AH6818" t="str">
            <v>230×180</v>
          </cell>
        </row>
        <row r="6818">
          <cell r="AO6818" t="str">
            <v>2329工装</v>
          </cell>
          <cell r="AP6818">
            <v>1</v>
          </cell>
          <cell r="AQ6818">
            <v>24075</v>
          </cell>
        </row>
        <row r="6819">
          <cell r="A6819">
            <v>6821</v>
          </cell>
          <cell r="B6819">
            <v>2</v>
          </cell>
          <cell r="C6819">
            <v>45741</v>
          </cell>
        </row>
        <row r="6819">
          <cell r="E6819" t="str">
            <v>GZ-Q-2329-0103</v>
          </cell>
          <cell r="F6819" t="str">
            <v>盖板</v>
          </cell>
          <cell r="G6819">
            <v>2</v>
          </cell>
          <cell r="H6819" t="str">
            <v>钢板t1.5/ST12</v>
          </cell>
          <cell r="I6819" t="str">
            <v>钢板t1.5/Q235B</v>
          </cell>
          <cell r="J6819" t="str">
            <v>激光作业</v>
          </cell>
          <cell r="K6819">
            <v>1.9</v>
          </cell>
          <cell r="L6819" t="str">
            <v>激光拾件</v>
          </cell>
          <cell r="M6819">
            <v>1.9</v>
          </cell>
          <cell r="N6819" t="str">
            <v>转于伟</v>
          </cell>
        </row>
        <row r="6819">
          <cell r="AH6819" t="str">
            <v>310×150</v>
          </cell>
        </row>
        <row r="6819">
          <cell r="AO6819" t="str">
            <v>2329工装</v>
          </cell>
          <cell r="AP6819">
            <v>1</v>
          </cell>
          <cell r="AQ6819">
            <v>24075</v>
          </cell>
        </row>
        <row r="6820">
          <cell r="A6820">
            <v>6822</v>
          </cell>
          <cell r="B6820">
            <v>2</v>
          </cell>
          <cell r="C6820">
            <v>45741</v>
          </cell>
        </row>
        <row r="6820">
          <cell r="E6820" t="str">
            <v>GZ-Q-2329-0104</v>
          </cell>
          <cell r="F6820" t="str">
            <v>盖板</v>
          </cell>
          <cell r="G6820">
            <v>2</v>
          </cell>
          <cell r="H6820" t="str">
            <v>钢板t1.5/ST12</v>
          </cell>
          <cell r="I6820" t="str">
            <v>钢板t1.5/Q235B</v>
          </cell>
          <cell r="J6820" t="str">
            <v>激光作业</v>
          </cell>
          <cell r="K6820">
            <v>1.9</v>
          </cell>
          <cell r="L6820" t="str">
            <v>激光拾件</v>
          </cell>
          <cell r="M6820">
            <v>1.9</v>
          </cell>
          <cell r="N6820" t="str">
            <v>转于伟</v>
          </cell>
        </row>
        <row r="6820">
          <cell r="AH6820" t="str">
            <v>280×180</v>
          </cell>
        </row>
        <row r="6820">
          <cell r="AO6820" t="str">
            <v>2329工装</v>
          </cell>
          <cell r="AP6820">
            <v>1</v>
          </cell>
          <cell r="AQ6820">
            <v>24075</v>
          </cell>
        </row>
        <row r="6821">
          <cell r="A6821">
            <v>6823</v>
          </cell>
          <cell r="B6821">
            <v>4</v>
          </cell>
          <cell r="C6821">
            <v>45741</v>
          </cell>
        </row>
        <row r="6821">
          <cell r="E6821" t="str">
            <v>GZ-Q-2329-0105</v>
          </cell>
          <cell r="F6821" t="str">
            <v>盖板</v>
          </cell>
          <cell r="G6821">
            <v>4</v>
          </cell>
          <cell r="H6821" t="str">
            <v>钢板t1.5/ST12</v>
          </cell>
          <cell r="I6821" t="str">
            <v>钢板t1.5/Q235B</v>
          </cell>
          <cell r="J6821" t="str">
            <v>激光作业</v>
          </cell>
          <cell r="K6821">
            <v>0.88</v>
          </cell>
          <cell r="L6821" t="str">
            <v>激光拾件</v>
          </cell>
          <cell r="M6821">
            <v>1.1</v>
          </cell>
          <cell r="N6821" t="str">
            <v>转于伟</v>
          </cell>
        </row>
        <row r="6821">
          <cell r="AH6821" t="str">
            <v>180×180</v>
          </cell>
        </row>
        <row r="6821">
          <cell r="AO6821" t="str">
            <v>2329工装</v>
          </cell>
          <cell r="AP6821">
            <v>1</v>
          </cell>
          <cell r="AQ6821">
            <v>24075</v>
          </cell>
        </row>
        <row r="6822">
          <cell r="A6822">
            <v>6824</v>
          </cell>
          <cell r="B6822">
            <v>2</v>
          </cell>
          <cell r="C6822">
            <v>45741</v>
          </cell>
        </row>
        <row r="6822">
          <cell r="E6822" t="str">
            <v>GZ-Q-2329-0106</v>
          </cell>
          <cell r="F6822" t="str">
            <v>盖板</v>
          </cell>
          <cell r="G6822">
            <v>2</v>
          </cell>
          <cell r="H6822" t="str">
            <v>钢板t1.5/ST12</v>
          </cell>
          <cell r="I6822" t="str">
            <v>钢板t1.5/Q235B</v>
          </cell>
          <cell r="J6822" t="str">
            <v>激光作业</v>
          </cell>
          <cell r="K6822">
            <v>3.42</v>
          </cell>
          <cell r="L6822" t="str">
            <v>激光拾件</v>
          </cell>
          <cell r="M6822">
            <v>2.28</v>
          </cell>
          <cell r="N6822" t="str">
            <v>转于伟</v>
          </cell>
        </row>
        <row r="6822">
          <cell r="AH6822" t="str">
            <v>540×270</v>
          </cell>
        </row>
        <row r="6822">
          <cell r="AO6822" t="str">
            <v>2329工装</v>
          </cell>
          <cell r="AP6822">
            <v>1</v>
          </cell>
          <cell r="AQ6822">
            <v>24075</v>
          </cell>
        </row>
        <row r="6823">
          <cell r="A6823">
            <v>6825</v>
          </cell>
          <cell r="B6823">
            <v>2</v>
          </cell>
          <cell r="C6823">
            <v>45741</v>
          </cell>
        </row>
        <row r="6823">
          <cell r="E6823" t="str">
            <v>GZ-Q-2329-0107</v>
          </cell>
          <cell r="F6823" t="str">
            <v>盖板</v>
          </cell>
          <cell r="G6823">
            <v>2</v>
          </cell>
          <cell r="H6823" t="str">
            <v>钢板t1.5/ST12</v>
          </cell>
          <cell r="I6823" t="str">
            <v>钢板t1.5/Q235B</v>
          </cell>
          <cell r="J6823" t="str">
            <v>激光作业</v>
          </cell>
          <cell r="K6823">
            <v>3.04</v>
          </cell>
          <cell r="L6823" t="str">
            <v>激光拾件</v>
          </cell>
          <cell r="M6823">
            <v>1.9</v>
          </cell>
          <cell r="N6823" t="str">
            <v>转于伟</v>
          </cell>
        </row>
        <row r="6823">
          <cell r="AH6823" t="str">
            <v>360×330</v>
          </cell>
        </row>
        <row r="6823">
          <cell r="AO6823" t="str">
            <v>2329工装</v>
          </cell>
          <cell r="AP6823">
            <v>1</v>
          </cell>
          <cell r="AQ6823">
            <v>24075</v>
          </cell>
        </row>
        <row r="6824">
          <cell r="A6824">
            <v>6826</v>
          </cell>
          <cell r="B6824">
            <v>2</v>
          </cell>
          <cell r="C6824">
            <v>45741</v>
          </cell>
        </row>
        <row r="6824">
          <cell r="E6824" t="str">
            <v>GZ-Q-2329-0108</v>
          </cell>
          <cell r="F6824" t="str">
            <v>盖板</v>
          </cell>
          <cell r="G6824">
            <v>2</v>
          </cell>
          <cell r="H6824" t="str">
            <v>钢板t1.5/ST12</v>
          </cell>
          <cell r="I6824" t="str">
            <v>钢板t1.5/Q235B</v>
          </cell>
          <cell r="J6824" t="str">
            <v>激光作业</v>
          </cell>
          <cell r="K6824">
            <v>1.52</v>
          </cell>
          <cell r="L6824" t="str">
            <v>激光拾件</v>
          </cell>
          <cell r="M6824">
            <v>1.9</v>
          </cell>
          <cell r="N6824" t="str">
            <v>转于伟</v>
          </cell>
        </row>
        <row r="6824">
          <cell r="AH6824" t="str">
            <v>170×160</v>
          </cell>
        </row>
        <row r="6824">
          <cell r="AO6824" t="str">
            <v>2329工装</v>
          </cell>
          <cell r="AP6824">
            <v>1</v>
          </cell>
          <cell r="AQ6824">
            <v>24075</v>
          </cell>
        </row>
        <row r="6825">
          <cell r="A6825">
            <v>6827</v>
          </cell>
          <cell r="B6825">
            <v>2</v>
          </cell>
          <cell r="C6825">
            <v>45741</v>
          </cell>
        </row>
        <row r="6825">
          <cell r="E6825" t="str">
            <v>GZ-Q-2329-0109</v>
          </cell>
          <cell r="F6825" t="str">
            <v>盖板</v>
          </cell>
          <cell r="G6825">
            <v>2</v>
          </cell>
          <cell r="H6825" t="str">
            <v>钢板t1.5/ST12</v>
          </cell>
          <cell r="I6825" t="str">
            <v>钢板t1.5/Q235B</v>
          </cell>
          <cell r="J6825" t="str">
            <v>激光作业</v>
          </cell>
          <cell r="K6825">
            <v>3.42</v>
          </cell>
          <cell r="L6825" t="str">
            <v>激光拾件</v>
          </cell>
          <cell r="M6825">
            <v>2.28</v>
          </cell>
          <cell r="N6825" t="str">
            <v>转于伟</v>
          </cell>
        </row>
        <row r="6825">
          <cell r="AH6825" t="str">
            <v>640×220</v>
          </cell>
        </row>
        <row r="6825">
          <cell r="AO6825" t="str">
            <v>2329工装</v>
          </cell>
          <cell r="AP6825">
            <v>1</v>
          </cell>
          <cell r="AQ6825">
            <v>24075</v>
          </cell>
        </row>
        <row r="6826">
          <cell r="A6826">
            <v>6828</v>
          </cell>
          <cell r="B6826">
            <v>2</v>
          </cell>
          <cell r="C6826">
            <v>45741</v>
          </cell>
        </row>
        <row r="6826">
          <cell r="E6826" t="str">
            <v>GZ-Q-2329-0110</v>
          </cell>
          <cell r="F6826" t="str">
            <v>盖板</v>
          </cell>
          <cell r="G6826">
            <v>2</v>
          </cell>
          <cell r="H6826" t="str">
            <v>钢板t1.5/ST12</v>
          </cell>
          <cell r="I6826" t="str">
            <v>钢板t1.5/Q235B</v>
          </cell>
          <cell r="J6826" t="str">
            <v>激光作业</v>
          </cell>
          <cell r="K6826">
            <v>2.66</v>
          </cell>
          <cell r="L6826" t="str">
            <v>激光拾件</v>
          </cell>
          <cell r="M6826">
            <v>1.9</v>
          </cell>
          <cell r="N6826" t="str">
            <v>转于伟</v>
          </cell>
        </row>
        <row r="6826">
          <cell r="AH6826" t="str">
            <v>370×280</v>
          </cell>
        </row>
        <row r="6826">
          <cell r="AO6826" t="str">
            <v>2329工装</v>
          </cell>
          <cell r="AP6826">
            <v>1</v>
          </cell>
          <cell r="AQ6826">
            <v>24075</v>
          </cell>
        </row>
        <row r="6827">
          <cell r="A6827">
            <v>6829</v>
          </cell>
          <cell r="B6827">
            <v>2</v>
          </cell>
          <cell r="C6827">
            <v>45741</v>
          </cell>
        </row>
        <row r="6827">
          <cell r="E6827" t="str">
            <v>GZ-Q-2329-0111</v>
          </cell>
          <cell r="F6827" t="str">
            <v>盖板</v>
          </cell>
          <cell r="G6827">
            <v>2</v>
          </cell>
          <cell r="H6827" t="str">
            <v>钢板t1.5/ST12</v>
          </cell>
          <cell r="I6827" t="str">
            <v>钢板t1.5/Q235B</v>
          </cell>
          <cell r="J6827" t="str">
            <v>激光作业</v>
          </cell>
          <cell r="K6827">
            <v>1.9</v>
          </cell>
          <cell r="L6827" t="str">
            <v>激光拾件</v>
          </cell>
          <cell r="M6827">
            <v>1.9</v>
          </cell>
        </row>
        <row r="6827">
          <cell r="AH6827" t="str">
            <v>240×220</v>
          </cell>
        </row>
        <row r="6827">
          <cell r="AO6827" t="str">
            <v>2329工装</v>
          </cell>
          <cell r="AP6827">
            <v>1</v>
          </cell>
          <cell r="AQ6827">
            <v>24075</v>
          </cell>
        </row>
        <row r="6828">
          <cell r="A6828">
            <v>6830</v>
          </cell>
          <cell r="B6828">
            <v>2</v>
          </cell>
          <cell r="C6828">
            <v>45741</v>
          </cell>
        </row>
        <row r="6828">
          <cell r="E6828" t="str">
            <v>GZ-Q-2329-0112</v>
          </cell>
          <cell r="F6828" t="str">
            <v>盖板</v>
          </cell>
          <cell r="G6828">
            <v>2</v>
          </cell>
          <cell r="H6828" t="str">
            <v>钢板t1.5/ST12</v>
          </cell>
          <cell r="I6828" t="str">
            <v>钢板t1.5/Q235B</v>
          </cell>
          <cell r="J6828" t="str">
            <v>激光作业</v>
          </cell>
          <cell r="K6828">
            <v>1.52</v>
          </cell>
          <cell r="L6828" t="str">
            <v>激光拾件</v>
          </cell>
          <cell r="M6828">
            <v>1.9</v>
          </cell>
          <cell r="N6828" t="str">
            <v>转于伟</v>
          </cell>
        </row>
        <row r="6828">
          <cell r="AH6828" t="str">
            <v>180×150</v>
          </cell>
        </row>
        <row r="6828">
          <cell r="AO6828" t="str">
            <v>2329工装</v>
          </cell>
          <cell r="AP6828">
            <v>1</v>
          </cell>
          <cell r="AQ6828">
            <v>24075</v>
          </cell>
        </row>
        <row r="6829">
          <cell r="A6829">
            <v>6831</v>
          </cell>
          <cell r="B6829">
            <v>6</v>
          </cell>
          <cell r="C6829">
            <v>45741</v>
          </cell>
        </row>
        <row r="6829">
          <cell r="E6829" t="str">
            <v>GZ-Q-2329-0113</v>
          </cell>
          <cell r="F6829" t="str">
            <v>盖板</v>
          </cell>
          <cell r="G6829">
            <v>6</v>
          </cell>
          <cell r="H6829" t="str">
            <v>钢板t1.5/ST12</v>
          </cell>
          <cell r="I6829" t="str">
            <v>钢板t1.5/Q235B</v>
          </cell>
          <cell r="J6829" t="str">
            <v>激光作业</v>
          </cell>
          <cell r="K6829">
            <v>0.8</v>
          </cell>
          <cell r="L6829" t="str">
            <v>激光拾件</v>
          </cell>
          <cell r="M6829">
            <v>0.8</v>
          </cell>
          <cell r="N6829" t="str">
            <v>转于伟</v>
          </cell>
        </row>
        <row r="6829">
          <cell r="AH6829" t="str">
            <v>230×150</v>
          </cell>
        </row>
        <row r="6829">
          <cell r="AO6829" t="str">
            <v>2329工装</v>
          </cell>
          <cell r="AP6829">
            <v>1</v>
          </cell>
          <cell r="AQ6829">
            <v>24075</v>
          </cell>
        </row>
        <row r="6830">
          <cell r="A6830">
            <v>6832</v>
          </cell>
          <cell r="B6830">
            <v>2</v>
          </cell>
          <cell r="C6830">
            <v>45741</v>
          </cell>
        </row>
        <row r="6830">
          <cell r="E6830" t="str">
            <v>GZ-Q-2329-0114</v>
          </cell>
          <cell r="F6830" t="str">
            <v>盖板</v>
          </cell>
          <cell r="G6830">
            <v>2</v>
          </cell>
          <cell r="H6830" t="str">
            <v>钢板t1.5/ST12</v>
          </cell>
          <cell r="I6830" t="str">
            <v>钢板t1.5/Q235B</v>
          </cell>
          <cell r="J6830" t="str">
            <v>激光作业</v>
          </cell>
          <cell r="K6830">
            <v>2.66</v>
          </cell>
          <cell r="L6830" t="str">
            <v>激光拾件</v>
          </cell>
          <cell r="M6830">
            <v>1.9</v>
          </cell>
          <cell r="N6830" t="str">
            <v>转于伟</v>
          </cell>
        </row>
        <row r="6830">
          <cell r="AH6830" t="str">
            <v>430×180</v>
          </cell>
        </row>
        <row r="6830">
          <cell r="AO6830" t="str">
            <v>2329工装</v>
          </cell>
          <cell r="AP6830">
            <v>1</v>
          </cell>
          <cell r="AQ6830">
            <v>24075</v>
          </cell>
        </row>
        <row r="6831">
          <cell r="A6831">
            <v>6833</v>
          </cell>
          <cell r="B6831">
            <v>2</v>
          </cell>
          <cell r="C6831">
            <v>45741</v>
          </cell>
        </row>
        <row r="6831">
          <cell r="E6831" t="str">
            <v>GZ-Q-2329-0115</v>
          </cell>
          <cell r="F6831" t="str">
            <v>盖板</v>
          </cell>
          <cell r="G6831">
            <v>2</v>
          </cell>
          <cell r="H6831" t="str">
            <v>钢板t1.5/ST12</v>
          </cell>
          <cell r="I6831" t="str">
            <v>钢板t1.5/Q235B</v>
          </cell>
          <cell r="J6831" t="str">
            <v>激光作业</v>
          </cell>
          <cell r="K6831">
            <v>1.52</v>
          </cell>
          <cell r="L6831" t="str">
            <v>激光拾件</v>
          </cell>
          <cell r="M6831">
            <v>1.9</v>
          </cell>
          <cell r="N6831" t="str">
            <v>转于伟</v>
          </cell>
        </row>
        <row r="6831">
          <cell r="AH6831" t="str">
            <v>230×130</v>
          </cell>
        </row>
        <row r="6831">
          <cell r="AO6831" t="str">
            <v>2329工装</v>
          </cell>
          <cell r="AP6831">
            <v>1</v>
          </cell>
          <cell r="AQ6831">
            <v>24075</v>
          </cell>
        </row>
        <row r="6832">
          <cell r="A6832">
            <v>6834</v>
          </cell>
          <cell r="B6832">
            <v>4</v>
          </cell>
          <cell r="C6832">
            <v>45741</v>
          </cell>
        </row>
        <row r="6832">
          <cell r="E6832" t="str">
            <v>GZ-Q-2329-0201</v>
          </cell>
          <cell r="F6832" t="str">
            <v>加强板</v>
          </cell>
          <cell r="G6832">
            <v>4</v>
          </cell>
          <cell r="H6832" t="str">
            <v>钢板t12/Q235B</v>
          </cell>
        </row>
        <row r="6832">
          <cell r="J6832" t="str">
            <v>激光作业</v>
          </cell>
          <cell r="K6832">
            <v>0.88</v>
          </cell>
          <cell r="L6832" t="str">
            <v>激光拾件</v>
          </cell>
          <cell r="M6832">
            <v>1.1</v>
          </cell>
          <cell r="N6832" t="str">
            <v>转于伟</v>
          </cell>
        </row>
        <row r="6832">
          <cell r="AH6832" t="str">
            <v>160×160</v>
          </cell>
        </row>
        <row r="6832">
          <cell r="AO6832" t="str">
            <v>2329工装</v>
          </cell>
          <cell r="AP6832">
            <v>1</v>
          </cell>
          <cell r="AQ6832">
            <v>24075</v>
          </cell>
        </row>
        <row r="6833">
          <cell r="A6833">
            <v>6835</v>
          </cell>
          <cell r="B6833">
            <v>8</v>
          </cell>
          <cell r="C6833">
            <v>45741</v>
          </cell>
        </row>
        <row r="6833">
          <cell r="E6833" t="str">
            <v>GZ-Q-2329-0202</v>
          </cell>
          <cell r="F6833" t="str">
            <v>限位板</v>
          </cell>
          <cell r="G6833">
            <v>8</v>
          </cell>
          <cell r="H6833" t="str">
            <v>钢板t8/Q235B</v>
          </cell>
        </row>
        <row r="6833">
          <cell r="J6833" t="str">
            <v>激光作业</v>
          </cell>
          <cell r="K6833">
            <v>0.78</v>
          </cell>
          <cell r="L6833" t="str">
            <v>激光拾件</v>
          </cell>
          <cell r="M6833">
            <v>0.65</v>
          </cell>
          <cell r="N6833" t="str">
            <v>转于伟</v>
          </cell>
        </row>
        <row r="6833">
          <cell r="AH6833" t="str">
            <v>100×100</v>
          </cell>
        </row>
        <row r="6833">
          <cell r="AO6833" t="str">
            <v>2329工装</v>
          </cell>
          <cell r="AP6833">
            <v>1</v>
          </cell>
          <cell r="AQ6833">
            <v>24075</v>
          </cell>
        </row>
        <row r="6834">
          <cell r="A6834">
            <v>6836</v>
          </cell>
          <cell r="B6834">
            <v>4</v>
          </cell>
          <cell r="C6834">
            <v>45741</v>
          </cell>
        </row>
        <row r="6834">
          <cell r="E6834" t="str">
            <v>GZ-Q-2329-0201</v>
          </cell>
          <cell r="F6834" t="str">
            <v>轴</v>
          </cell>
          <cell r="G6834">
            <v>4</v>
          </cell>
          <cell r="H6834" t="str">
            <v>圆钢φ60/Q235B</v>
          </cell>
        </row>
        <row r="6834">
          <cell r="J6834" t="str">
            <v>锯床</v>
          </cell>
          <cell r="K6834">
            <v>9.2</v>
          </cell>
          <cell r="L6834" t="str">
            <v>转于伟</v>
          </cell>
        </row>
        <row r="6834">
          <cell r="AH6834">
            <v>220</v>
          </cell>
        </row>
        <row r="6834">
          <cell r="AN6834" t="str">
            <v>WT L220</v>
          </cell>
          <cell r="AO6834" t="str">
            <v>2329工装</v>
          </cell>
          <cell r="AP6834">
            <v>1</v>
          </cell>
          <cell r="AQ6834">
            <v>24075</v>
          </cell>
        </row>
        <row r="6835">
          <cell r="A6835">
            <v>6837</v>
          </cell>
          <cell r="B6835">
            <v>4</v>
          </cell>
          <cell r="C6835">
            <v>45741</v>
          </cell>
        </row>
        <row r="6835">
          <cell r="E6835" t="str">
            <v>GZ-Q-2329-0200</v>
          </cell>
          <cell r="F6835" t="str">
            <v>灌漆翻转轴</v>
          </cell>
          <cell r="G6835">
            <v>4</v>
          </cell>
        </row>
        <row r="6835">
          <cell r="J6835" t="str">
            <v>定位焊</v>
          </cell>
          <cell r="K6835">
            <v>8</v>
          </cell>
          <cell r="L6835" t="str">
            <v>焊接</v>
          </cell>
          <cell r="M6835">
            <v>8.8</v>
          </cell>
          <cell r="N6835" t="str">
            <v>打磨</v>
          </cell>
          <cell r="O6835">
            <v>6.6</v>
          </cell>
        </row>
        <row r="6835">
          <cell r="AO6835" t="str">
            <v>2329工装</v>
          </cell>
          <cell r="AP6835">
            <v>1</v>
          </cell>
          <cell r="AQ6835">
            <v>24075</v>
          </cell>
        </row>
        <row r="6836">
          <cell r="A6836">
            <v>6838</v>
          </cell>
          <cell r="B6836">
            <v>3</v>
          </cell>
          <cell r="C6836">
            <v>45741</v>
          </cell>
        </row>
        <row r="6836">
          <cell r="E6836" t="str">
            <v>2320C-1201020100</v>
          </cell>
          <cell r="F6836" t="str">
            <v>蝶形螺钉</v>
          </cell>
          <cell r="G6836">
            <v>1</v>
          </cell>
        </row>
        <row r="6836">
          <cell r="J6836" t="str">
            <v>装配</v>
          </cell>
          <cell r="K6836">
            <v>0</v>
          </cell>
          <cell r="L6836" t="str">
            <v>焊接</v>
          </cell>
          <cell r="M6836">
            <v>3.6</v>
          </cell>
          <cell r="N6836" t="str">
            <v>打磨</v>
          </cell>
          <cell r="O6836">
            <v>1</v>
          </cell>
        </row>
        <row r="6836">
          <cell r="AO6836" t="str">
            <v>2320C</v>
          </cell>
          <cell r="AP6836">
            <v>3</v>
          </cell>
          <cell r="AQ6836">
            <v>25007</v>
          </cell>
        </row>
        <row r="6837">
          <cell r="A6837">
            <v>6839</v>
          </cell>
          <cell r="B6837">
            <v>6</v>
          </cell>
          <cell r="C6837">
            <v>45742</v>
          </cell>
        </row>
        <row r="6837">
          <cell r="E6837" t="str">
            <v>232G-123400</v>
          </cell>
          <cell r="F6837" t="str">
            <v>泵入口法兰</v>
          </cell>
          <cell r="G6837">
            <v>1</v>
          </cell>
        </row>
        <row r="6837">
          <cell r="J6837" t="str">
            <v>定位焊</v>
          </cell>
          <cell r="K6837">
            <v>4.9</v>
          </cell>
          <cell r="L6837" t="str">
            <v>焊接</v>
          </cell>
          <cell r="M6837">
            <v>4.5</v>
          </cell>
          <cell r="N6837" t="str">
            <v>镀彩锌</v>
          </cell>
          <cell r="O6837">
            <v>0</v>
          </cell>
          <cell r="P6837" t="str">
            <v>挂件</v>
          </cell>
          <cell r="Q6837">
            <v>0.5</v>
          </cell>
          <cell r="R6837" t="str">
            <v>喷漆</v>
          </cell>
          <cell r="S6837">
            <v>0.5</v>
          </cell>
        </row>
        <row r="6837">
          <cell r="AO6837" t="str">
            <v>232G</v>
          </cell>
          <cell r="AP6837">
            <v>6</v>
          </cell>
          <cell r="AQ6837">
            <v>25015</v>
          </cell>
        </row>
        <row r="6838">
          <cell r="A6838">
            <v>6840</v>
          </cell>
          <cell r="B6838">
            <v>16</v>
          </cell>
          <cell r="C6838">
            <v>45742</v>
          </cell>
        </row>
        <row r="6838">
          <cell r="E6838" t="str">
            <v>3809-020100</v>
          </cell>
          <cell r="F6838" t="str">
            <v>一级外杆上</v>
          </cell>
          <cell r="G6838">
            <v>8</v>
          </cell>
        </row>
        <row r="6838">
          <cell r="J6838" t="str">
            <v>装轴</v>
          </cell>
          <cell r="K6838">
            <v>10</v>
          </cell>
          <cell r="L6838" t="str">
            <v>装配</v>
          </cell>
          <cell r="M6838">
            <v>12</v>
          </cell>
          <cell r="N6838" t="str">
            <v>定位焊</v>
          </cell>
          <cell r="O6838">
            <v>0</v>
          </cell>
          <cell r="P6838" t="str">
            <v>焊接</v>
          </cell>
          <cell r="Q6838">
            <v>18</v>
          </cell>
          <cell r="R6838" t="str">
            <v>打磨</v>
          </cell>
          <cell r="S6838">
            <v>4</v>
          </cell>
        </row>
        <row r="6838">
          <cell r="AN6838" t="str">
            <v>路线单丢失，重打印</v>
          </cell>
          <cell r="AO6838">
            <v>3809</v>
          </cell>
          <cell r="AP6838">
            <v>2</v>
          </cell>
          <cell r="AQ6838" t="str">
            <v>1+1</v>
          </cell>
        </row>
        <row r="6839">
          <cell r="A6839">
            <v>6841</v>
          </cell>
          <cell r="B6839">
            <v>16</v>
          </cell>
          <cell r="C6839">
            <v>45742</v>
          </cell>
        </row>
        <row r="6839">
          <cell r="E6839" t="str">
            <v>3809-020200</v>
          </cell>
          <cell r="F6839" t="str">
            <v>一级外杆下</v>
          </cell>
          <cell r="G6839">
            <v>8</v>
          </cell>
        </row>
        <row r="6839">
          <cell r="J6839" t="str">
            <v>装轴</v>
          </cell>
          <cell r="K6839">
            <v>10</v>
          </cell>
          <cell r="L6839" t="str">
            <v>装配</v>
          </cell>
          <cell r="M6839">
            <v>12</v>
          </cell>
          <cell r="N6839" t="str">
            <v>定位焊</v>
          </cell>
          <cell r="O6839">
            <v>0</v>
          </cell>
          <cell r="P6839" t="str">
            <v>焊接</v>
          </cell>
          <cell r="Q6839">
            <v>18</v>
          </cell>
          <cell r="R6839" t="str">
            <v>打磨</v>
          </cell>
          <cell r="S6839">
            <v>4</v>
          </cell>
        </row>
        <row r="6839">
          <cell r="AN6839" t="str">
            <v>路线单丢失，重打印</v>
          </cell>
          <cell r="AO6839">
            <v>3809</v>
          </cell>
          <cell r="AP6839">
            <v>2</v>
          </cell>
          <cell r="AQ6839" t="str">
            <v>1+1</v>
          </cell>
        </row>
        <row r="6840">
          <cell r="A6840">
            <v>6842</v>
          </cell>
          <cell r="B6840">
            <v>16</v>
          </cell>
          <cell r="C6840">
            <v>45742</v>
          </cell>
        </row>
        <row r="6840">
          <cell r="E6840" t="str">
            <v>3809-020500</v>
          </cell>
          <cell r="F6840" t="str">
            <v>二级外杆上</v>
          </cell>
          <cell r="G6840">
            <v>8</v>
          </cell>
        </row>
        <row r="6840">
          <cell r="J6840" t="str">
            <v>装轴</v>
          </cell>
          <cell r="K6840">
            <v>10</v>
          </cell>
          <cell r="L6840" t="str">
            <v>装配</v>
          </cell>
          <cell r="M6840">
            <v>12</v>
          </cell>
          <cell r="N6840" t="str">
            <v>定位焊</v>
          </cell>
          <cell r="O6840">
            <v>0</v>
          </cell>
          <cell r="P6840" t="str">
            <v>焊接</v>
          </cell>
          <cell r="Q6840">
            <v>18</v>
          </cell>
          <cell r="R6840" t="str">
            <v>打磨</v>
          </cell>
          <cell r="S6840">
            <v>4</v>
          </cell>
        </row>
        <row r="6840">
          <cell r="AN6840" t="str">
            <v>路线单丢失，重打印</v>
          </cell>
          <cell r="AO6840">
            <v>3809</v>
          </cell>
          <cell r="AP6840">
            <v>2</v>
          </cell>
          <cell r="AQ6840" t="str">
            <v>1+1</v>
          </cell>
        </row>
        <row r="6841">
          <cell r="A6841">
            <v>6843</v>
          </cell>
          <cell r="B6841">
            <v>16</v>
          </cell>
          <cell r="C6841">
            <v>45742</v>
          </cell>
        </row>
        <row r="6841">
          <cell r="E6841" t="str">
            <v>3809-020600</v>
          </cell>
          <cell r="F6841" t="str">
            <v>二级外杆下</v>
          </cell>
          <cell r="G6841">
            <v>8</v>
          </cell>
        </row>
        <row r="6841">
          <cell r="J6841" t="str">
            <v>装轴</v>
          </cell>
          <cell r="K6841">
            <v>10</v>
          </cell>
          <cell r="L6841" t="str">
            <v>装配</v>
          </cell>
          <cell r="M6841">
            <v>12</v>
          </cell>
          <cell r="N6841" t="str">
            <v>定位焊</v>
          </cell>
          <cell r="O6841">
            <v>0</v>
          </cell>
          <cell r="P6841" t="str">
            <v>焊接</v>
          </cell>
          <cell r="Q6841">
            <v>18</v>
          </cell>
          <cell r="R6841" t="str">
            <v>打磨</v>
          </cell>
          <cell r="S6841">
            <v>4</v>
          </cell>
        </row>
        <row r="6841">
          <cell r="AN6841" t="str">
            <v>路线单丢失，重打印</v>
          </cell>
          <cell r="AO6841">
            <v>3809</v>
          </cell>
          <cell r="AP6841">
            <v>2</v>
          </cell>
          <cell r="AQ6841" t="str">
            <v>1+1</v>
          </cell>
        </row>
        <row r="6842">
          <cell r="A6842">
            <v>6844</v>
          </cell>
          <cell r="B6842">
            <v>32</v>
          </cell>
          <cell r="C6842">
            <v>45742</v>
          </cell>
        </row>
        <row r="6842">
          <cell r="E6842" t="str">
            <v>3809-020900</v>
          </cell>
          <cell r="F6842" t="str">
            <v>三四级外杆上</v>
          </cell>
          <cell r="G6842">
            <v>16</v>
          </cell>
        </row>
        <row r="6842">
          <cell r="J6842" t="str">
            <v>装轴</v>
          </cell>
          <cell r="K6842">
            <v>10</v>
          </cell>
          <cell r="L6842" t="str">
            <v>装配</v>
          </cell>
          <cell r="M6842">
            <v>12</v>
          </cell>
          <cell r="N6842" t="str">
            <v>定位焊</v>
          </cell>
          <cell r="O6842">
            <v>0</v>
          </cell>
          <cell r="P6842" t="str">
            <v>焊接</v>
          </cell>
          <cell r="Q6842">
            <v>18</v>
          </cell>
          <cell r="R6842" t="str">
            <v>打磨</v>
          </cell>
          <cell r="S6842">
            <v>4</v>
          </cell>
        </row>
        <row r="6842">
          <cell r="AN6842" t="str">
            <v>路线单丢失，重打印</v>
          </cell>
          <cell r="AO6842">
            <v>3809</v>
          </cell>
          <cell r="AP6842">
            <v>2</v>
          </cell>
          <cell r="AQ6842" t="str">
            <v>1+1</v>
          </cell>
        </row>
        <row r="6843">
          <cell r="A6843">
            <v>6845</v>
          </cell>
          <cell r="B6843">
            <v>32</v>
          </cell>
          <cell r="C6843">
            <v>45742</v>
          </cell>
        </row>
        <row r="6843">
          <cell r="E6843" t="str">
            <v>3809-021000</v>
          </cell>
          <cell r="F6843" t="str">
            <v>三四级外杆下</v>
          </cell>
          <cell r="G6843">
            <v>16</v>
          </cell>
        </row>
        <row r="6843">
          <cell r="J6843" t="str">
            <v>装轴</v>
          </cell>
          <cell r="K6843">
            <v>10</v>
          </cell>
          <cell r="L6843" t="str">
            <v>定位焊</v>
          </cell>
          <cell r="M6843">
            <v>0</v>
          </cell>
          <cell r="N6843" t="str">
            <v>焊接</v>
          </cell>
          <cell r="O6843">
            <v>18</v>
          </cell>
          <cell r="P6843" t="str">
            <v>打磨</v>
          </cell>
          <cell r="Q6843">
            <v>4</v>
          </cell>
        </row>
        <row r="6843">
          <cell r="S6843">
            <v>0</v>
          </cell>
        </row>
        <row r="6843">
          <cell r="AN6843" t="str">
            <v>路线单丢失，重打印</v>
          </cell>
          <cell r="AO6843">
            <v>3809</v>
          </cell>
          <cell r="AP6843">
            <v>2</v>
          </cell>
          <cell r="AQ6843" t="str">
            <v>1+1</v>
          </cell>
        </row>
        <row r="6844">
          <cell r="A6844">
            <v>6846</v>
          </cell>
          <cell r="B6844">
            <v>16</v>
          </cell>
          <cell r="C6844">
            <v>45742</v>
          </cell>
        </row>
        <row r="6844">
          <cell r="E6844" t="str">
            <v>3809-021200</v>
          </cell>
          <cell r="F6844" t="str">
            <v>五级外杆上</v>
          </cell>
          <cell r="G6844">
            <v>8</v>
          </cell>
        </row>
        <row r="6844">
          <cell r="J6844" t="str">
            <v>装轴</v>
          </cell>
          <cell r="K6844">
            <v>10</v>
          </cell>
          <cell r="L6844" t="str">
            <v>装配</v>
          </cell>
          <cell r="M6844">
            <v>12</v>
          </cell>
          <cell r="N6844" t="str">
            <v>定位焊</v>
          </cell>
          <cell r="O6844">
            <v>0</v>
          </cell>
          <cell r="P6844" t="str">
            <v>焊接</v>
          </cell>
          <cell r="Q6844">
            <v>18</v>
          </cell>
          <cell r="R6844" t="str">
            <v>打磨</v>
          </cell>
          <cell r="S6844">
            <v>4</v>
          </cell>
        </row>
        <row r="6844">
          <cell r="AN6844" t="str">
            <v>路线单丢失，重打印</v>
          </cell>
          <cell r="AO6844">
            <v>3809</v>
          </cell>
          <cell r="AP6844">
            <v>2</v>
          </cell>
          <cell r="AQ6844" t="str">
            <v>1+1</v>
          </cell>
        </row>
        <row r="6845">
          <cell r="A6845">
            <v>6847</v>
          </cell>
          <cell r="B6845">
            <v>16</v>
          </cell>
          <cell r="C6845">
            <v>45742</v>
          </cell>
        </row>
        <row r="6845">
          <cell r="E6845" t="str">
            <v>3809-021300</v>
          </cell>
          <cell r="F6845" t="str">
            <v>五级外杆下</v>
          </cell>
          <cell r="G6845">
            <v>8</v>
          </cell>
        </row>
        <row r="6845">
          <cell r="J6845" t="str">
            <v>装轴</v>
          </cell>
          <cell r="K6845">
            <v>15</v>
          </cell>
          <cell r="L6845" t="str">
            <v>装配</v>
          </cell>
          <cell r="M6845">
            <v>12</v>
          </cell>
          <cell r="N6845" t="str">
            <v>定位焊</v>
          </cell>
          <cell r="O6845">
            <v>0</v>
          </cell>
          <cell r="P6845" t="str">
            <v>焊接</v>
          </cell>
          <cell r="Q6845">
            <v>18</v>
          </cell>
          <cell r="R6845" t="str">
            <v>打磨</v>
          </cell>
          <cell r="S6845">
            <v>4</v>
          </cell>
        </row>
        <row r="6845">
          <cell r="AN6845" t="str">
            <v>路线单丢失，重打印</v>
          </cell>
          <cell r="AO6845">
            <v>3809</v>
          </cell>
          <cell r="AP6845">
            <v>2</v>
          </cell>
          <cell r="AQ6845" t="str">
            <v>1+1</v>
          </cell>
        </row>
        <row r="6846">
          <cell r="A6846">
            <v>6848</v>
          </cell>
          <cell r="B6846">
            <v>32</v>
          </cell>
          <cell r="C6846">
            <v>45742</v>
          </cell>
        </row>
        <row r="6846">
          <cell r="E6846" t="str">
            <v>3809-021500</v>
          </cell>
          <cell r="F6846" t="str">
            <v>六七级外杆上</v>
          </cell>
          <cell r="G6846">
            <v>16</v>
          </cell>
        </row>
        <row r="6846">
          <cell r="J6846" t="str">
            <v>装轴</v>
          </cell>
          <cell r="K6846">
            <v>0</v>
          </cell>
          <cell r="L6846" t="str">
            <v>装配</v>
          </cell>
          <cell r="M6846">
            <v>0</v>
          </cell>
          <cell r="N6846" t="str">
            <v>定位焊</v>
          </cell>
          <cell r="O6846">
            <v>0</v>
          </cell>
          <cell r="P6846" t="str">
            <v>焊接</v>
          </cell>
          <cell r="Q6846">
            <v>18</v>
          </cell>
          <cell r="R6846" t="str">
            <v>打磨</v>
          </cell>
          <cell r="S6846">
            <v>4</v>
          </cell>
        </row>
        <row r="6846">
          <cell r="AN6846" t="str">
            <v>路线单丢失，重打印</v>
          </cell>
          <cell r="AO6846">
            <v>3809</v>
          </cell>
          <cell r="AP6846">
            <v>2</v>
          </cell>
          <cell r="AQ6846" t="str">
            <v>1+1</v>
          </cell>
        </row>
        <row r="6847">
          <cell r="A6847">
            <v>6849</v>
          </cell>
          <cell r="B6847">
            <v>32</v>
          </cell>
          <cell r="C6847">
            <v>45742</v>
          </cell>
        </row>
        <row r="6847">
          <cell r="E6847" t="str">
            <v>3809-021600</v>
          </cell>
          <cell r="F6847" t="str">
            <v>六七级外杆下</v>
          </cell>
          <cell r="G6847">
            <v>16</v>
          </cell>
        </row>
        <row r="6847">
          <cell r="J6847" t="str">
            <v>装轴</v>
          </cell>
          <cell r="K6847">
            <v>10</v>
          </cell>
          <cell r="L6847" t="str">
            <v>装配</v>
          </cell>
          <cell r="M6847">
            <v>12</v>
          </cell>
          <cell r="N6847" t="str">
            <v>定位焊</v>
          </cell>
          <cell r="O6847">
            <v>0</v>
          </cell>
          <cell r="P6847" t="str">
            <v>焊接</v>
          </cell>
          <cell r="Q6847">
            <v>18</v>
          </cell>
          <cell r="R6847" t="str">
            <v>打磨</v>
          </cell>
          <cell r="S6847">
            <v>4</v>
          </cell>
        </row>
        <row r="6847">
          <cell r="AN6847" t="str">
            <v>路线单丢失，重打印</v>
          </cell>
          <cell r="AO6847">
            <v>3809</v>
          </cell>
          <cell r="AP6847">
            <v>2</v>
          </cell>
          <cell r="AQ6847" t="str">
            <v>1+1</v>
          </cell>
        </row>
        <row r="6848">
          <cell r="A6848">
            <v>6850</v>
          </cell>
          <cell r="B6848">
            <v>8</v>
          </cell>
          <cell r="C6848">
            <v>45742</v>
          </cell>
        </row>
        <row r="6848">
          <cell r="E6848" t="str">
            <v>3809-022100</v>
          </cell>
          <cell r="F6848" t="str">
            <v>八级外杆</v>
          </cell>
          <cell r="G6848">
            <v>4</v>
          </cell>
        </row>
        <row r="6848">
          <cell r="J6848" t="str">
            <v>装轴</v>
          </cell>
          <cell r="K6848">
            <v>10</v>
          </cell>
          <cell r="L6848" t="str">
            <v>装配</v>
          </cell>
          <cell r="M6848">
            <v>12</v>
          </cell>
          <cell r="N6848" t="str">
            <v>定位焊</v>
          </cell>
          <cell r="O6848">
            <v>0</v>
          </cell>
          <cell r="P6848" t="str">
            <v>焊接</v>
          </cell>
          <cell r="Q6848">
            <v>18</v>
          </cell>
          <cell r="R6848" t="str">
            <v>打磨</v>
          </cell>
          <cell r="S6848">
            <v>4</v>
          </cell>
        </row>
        <row r="6848">
          <cell r="AN6848" t="str">
            <v>路线单丢失，重打印</v>
          </cell>
          <cell r="AO6848">
            <v>3809</v>
          </cell>
          <cell r="AP6848">
            <v>2</v>
          </cell>
          <cell r="AQ6848" t="str">
            <v>1+1</v>
          </cell>
        </row>
        <row r="6849">
          <cell r="A6849">
            <v>6851</v>
          </cell>
          <cell r="B6849">
            <v>8</v>
          </cell>
          <cell r="C6849">
            <v>45742</v>
          </cell>
        </row>
        <row r="6849">
          <cell r="E6849" t="str">
            <v>3809-022600</v>
          </cell>
          <cell r="F6849" t="str">
            <v>八级外杆</v>
          </cell>
          <cell r="G6849">
            <v>4</v>
          </cell>
        </row>
        <row r="6849">
          <cell r="J6849" t="str">
            <v>装轴</v>
          </cell>
          <cell r="K6849">
            <v>10</v>
          </cell>
          <cell r="L6849" t="str">
            <v>装配</v>
          </cell>
          <cell r="M6849">
            <v>12</v>
          </cell>
          <cell r="N6849" t="str">
            <v>定位焊</v>
          </cell>
          <cell r="O6849">
            <v>0</v>
          </cell>
          <cell r="P6849" t="str">
            <v>焊接</v>
          </cell>
          <cell r="Q6849">
            <v>18</v>
          </cell>
          <cell r="R6849" t="str">
            <v>打磨</v>
          </cell>
          <cell r="S6849">
            <v>4</v>
          </cell>
        </row>
        <row r="6849">
          <cell r="AN6849" t="str">
            <v>路线单丢失，重打印</v>
          </cell>
          <cell r="AO6849">
            <v>3809</v>
          </cell>
          <cell r="AP6849">
            <v>2</v>
          </cell>
          <cell r="AQ6849" t="str">
            <v>1+1</v>
          </cell>
        </row>
        <row r="6850">
          <cell r="A6850">
            <v>6852</v>
          </cell>
          <cell r="B6850">
            <v>4</v>
          </cell>
          <cell r="C6850">
            <v>45742</v>
          </cell>
        </row>
        <row r="6850">
          <cell r="E6850" t="str">
            <v>GZ-Q-3952-0300</v>
          </cell>
          <cell r="F6850" t="str">
            <v>传感器座</v>
          </cell>
          <cell r="G6850">
            <v>4</v>
          </cell>
        </row>
        <row r="6850">
          <cell r="J6850" t="str">
            <v>定位焊</v>
          </cell>
          <cell r="K6850">
            <v>3</v>
          </cell>
          <cell r="L6850" t="str">
            <v>焊接</v>
          </cell>
          <cell r="M6850">
            <v>2.5</v>
          </cell>
          <cell r="N6850" t="str">
            <v>打磨</v>
          </cell>
          <cell r="O6850">
            <v>2</v>
          </cell>
          <cell r="P6850" t="str">
            <v>喷砂</v>
          </cell>
          <cell r="Q6850">
            <v>0.5</v>
          </cell>
          <cell r="R6850" t="str">
            <v>挂件</v>
          </cell>
          <cell r="S6850">
            <v>0.5</v>
          </cell>
          <cell r="T6850" t="str">
            <v>喷漆</v>
          </cell>
          <cell r="U6850">
            <v>0.5</v>
          </cell>
        </row>
        <row r="6850">
          <cell r="AO6850">
            <v>3952</v>
          </cell>
          <cell r="AP6850">
            <v>1</v>
          </cell>
          <cell r="AQ6850">
            <v>24056</v>
          </cell>
        </row>
        <row r="6851">
          <cell r="A6851">
            <v>6853</v>
          </cell>
          <cell r="B6851">
            <v>4</v>
          </cell>
          <cell r="C6851">
            <v>45742</v>
          </cell>
        </row>
        <row r="6851">
          <cell r="E6851" t="str">
            <v>GZ-Q-3952-0301</v>
          </cell>
          <cell r="F6851" t="str">
            <v>板1</v>
          </cell>
          <cell r="G6851">
            <v>4</v>
          </cell>
          <cell r="H6851" t="str">
            <v>钢板t4/304</v>
          </cell>
        </row>
        <row r="6851">
          <cell r="J6851" t="str">
            <v>激光作业</v>
          </cell>
          <cell r="K6851">
            <v>2.2</v>
          </cell>
          <cell r="L6851" t="str">
            <v>激光拾件</v>
          </cell>
          <cell r="M6851">
            <v>1.1</v>
          </cell>
          <cell r="N6851" t="str">
            <v>倒钝</v>
          </cell>
          <cell r="O6851">
            <v>1.1</v>
          </cell>
          <cell r="P6851" t="str">
            <v>折弯</v>
          </cell>
          <cell r="Q6851">
            <v>1.1</v>
          </cell>
        </row>
        <row r="6851">
          <cell r="AO6851">
            <v>3952</v>
          </cell>
          <cell r="AP6851">
            <v>1</v>
          </cell>
          <cell r="AQ6851">
            <v>24056</v>
          </cell>
        </row>
        <row r="6852">
          <cell r="A6852">
            <v>6854</v>
          </cell>
          <cell r="B6852">
            <v>4</v>
          </cell>
          <cell r="C6852">
            <v>45742</v>
          </cell>
        </row>
        <row r="6852">
          <cell r="E6852" t="str">
            <v>GZ-Q-3952-0302</v>
          </cell>
          <cell r="F6852" t="str">
            <v>板2</v>
          </cell>
          <cell r="G6852">
            <v>4</v>
          </cell>
          <cell r="H6852" t="str">
            <v>钢板t4/304</v>
          </cell>
        </row>
        <row r="6852">
          <cell r="J6852" t="str">
            <v>激光作业</v>
          </cell>
          <cell r="K6852">
            <v>2.2</v>
          </cell>
          <cell r="L6852" t="str">
            <v>激光拾件</v>
          </cell>
          <cell r="M6852">
            <v>1.1</v>
          </cell>
          <cell r="N6852" t="str">
            <v>倒钝</v>
          </cell>
          <cell r="O6852">
            <v>1.1</v>
          </cell>
          <cell r="P6852" t="str">
            <v>折弯</v>
          </cell>
          <cell r="Q6852">
            <v>1.1</v>
          </cell>
        </row>
        <row r="6852">
          <cell r="AO6852">
            <v>3952</v>
          </cell>
          <cell r="AP6852">
            <v>1</v>
          </cell>
          <cell r="AQ6852">
            <v>24056</v>
          </cell>
        </row>
        <row r="6853">
          <cell r="A6853">
            <v>6855</v>
          </cell>
          <cell r="B6853">
            <v>4</v>
          </cell>
          <cell r="C6853">
            <v>45742</v>
          </cell>
        </row>
        <row r="6853">
          <cell r="E6853" t="str">
            <v>3809-010100</v>
          </cell>
          <cell r="F6853" t="str">
            <v>骨架</v>
          </cell>
          <cell r="G6853">
            <v>2</v>
          </cell>
        </row>
        <row r="6853">
          <cell r="J6853" t="str">
            <v>定位焊</v>
          </cell>
          <cell r="K6853">
            <v>720</v>
          </cell>
          <cell r="L6853" t="str">
            <v>焊接</v>
          </cell>
          <cell r="M6853">
            <v>330</v>
          </cell>
          <cell r="N6853" t="str">
            <v>打磨</v>
          </cell>
          <cell r="O6853">
            <v>270</v>
          </cell>
          <cell r="P6853" t="str">
            <v>校正划线</v>
          </cell>
          <cell r="Q6853">
            <v>210</v>
          </cell>
          <cell r="R6853" t="str">
            <v>振动时效</v>
          </cell>
          <cell r="S6853">
            <v>30</v>
          </cell>
          <cell r="T6853" t="str">
            <v>测漏试验</v>
          </cell>
          <cell r="U6853">
            <v>260</v>
          </cell>
          <cell r="V6853" t="str">
            <v>无损检测</v>
          </cell>
          <cell r="W6853">
            <v>0</v>
          </cell>
          <cell r="X6853" t="str">
            <v>镗铣1</v>
          </cell>
          <cell r="Y6853">
            <v>0</v>
          </cell>
          <cell r="Z6853" t="str">
            <v>安装铰座</v>
          </cell>
          <cell r="AA6853">
            <v>0</v>
          </cell>
          <cell r="AB6853" t="str">
            <v>镗铣2</v>
          </cell>
          <cell r="AC6853">
            <v>0</v>
          </cell>
        </row>
        <row r="6853">
          <cell r="AO6853">
            <v>3809</v>
          </cell>
          <cell r="AP6853" t="str">
            <v>89/9</v>
          </cell>
          <cell r="AQ6853">
            <v>23067</v>
          </cell>
        </row>
        <row r="6854">
          <cell r="A6854">
            <v>6856</v>
          </cell>
          <cell r="B6854">
            <v>4</v>
          </cell>
          <cell r="C6854">
            <v>45742</v>
          </cell>
        </row>
        <row r="6854">
          <cell r="E6854" t="str">
            <v>3809-010100</v>
          </cell>
          <cell r="F6854" t="str">
            <v>骨架</v>
          </cell>
          <cell r="G6854">
            <v>2</v>
          </cell>
        </row>
        <row r="6854">
          <cell r="J6854" t="str">
            <v>羊亭加工</v>
          </cell>
        </row>
        <row r="6854">
          <cell r="L6854" t="str">
            <v>配焊</v>
          </cell>
          <cell r="M6854">
            <v>60</v>
          </cell>
          <cell r="N6854" t="str">
            <v>喷砂</v>
          </cell>
          <cell r="O6854">
            <v>120</v>
          </cell>
          <cell r="P6854" t="str">
            <v>喷铝</v>
          </cell>
          <cell r="Q6854">
            <v>600</v>
          </cell>
          <cell r="R6854" t="str">
            <v>磨铝面</v>
          </cell>
          <cell r="S6854">
            <v>37.2</v>
          </cell>
          <cell r="T6854" t="str">
            <v>喷漆</v>
          </cell>
          <cell r="U6854">
            <v>111.5</v>
          </cell>
        </row>
        <row r="6854">
          <cell r="AO6854">
            <v>3809</v>
          </cell>
          <cell r="AP6854" t="str">
            <v>89/9</v>
          </cell>
          <cell r="AQ6854">
            <v>23067</v>
          </cell>
        </row>
        <row r="6855">
          <cell r="A6855">
            <v>6857</v>
          </cell>
          <cell r="B6855">
            <v>16</v>
          </cell>
          <cell r="C6855">
            <v>45742</v>
          </cell>
        </row>
        <row r="6855">
          <cell r="E6855" t="str">
            <v>3809-01010100</v>
          </cell>
          <cell r="F6855" t="str">
            <v>翻转油缸座</v>
          </cell>
          <cell r="G6855">
            <v>8</v>
          </cell>
        </row>
        <row r="6855">
          <cell r="J6855" t="str">
            <v>定位焊</v>
          </cell>
          <cell r="K6855">
            <v>16</v>
          </cell>
          <cell r="L6855" t="str">
            <v>焊接</v>
          </cell>
          <cell r="M6855">
            <v>25</v>
          </cell>
          <cell r="N6855" t="str">
            <v>打磨</v>
          </cell>
          <cell r="O6855">
            <v>25</v>
          </cell>
          <cell r="P6855">
            <v>0</v>
          </cell>
          <cell r="Q6855">
            <v>0</v>
          </cell>
          <cell r="R6855">
            <v>0</v>
          </cell>
          <cell r="S6855">
            <v>0</v>
          </cell>
          <cell r="T6855">
            <v>0</v>
          </cell>
          <cell r="U6855">
            <v>0</v>
          </cell>
          <cell r="V6855">
            <v>0</v>
          </cell>
          <cell r="W6855">
            <v>0</v>
          </cell>
          <cell r="X6855">
            <v>0</v>
          </cell>
          <cell r="Y6855">
            <v>0</v>
          </cell>
          <cell r="Z6855">
            <v>0</v>
          </cell>
          <cell r="AA6855">
            <v>0</v>
          </cell>
          <cell r="AB6855">
            <v>0</v>
          </cell>
          <cell r="AC6855">
            <v>0</v>
          </cell>
        </row>
        <row r="6855">
          <cell r="AO6855">
            <v>3809</v>
          </cell>
          <cell r="AP6855" t="str">
            <v>89/9</v>
          </cell>
          <cell r="AQ6855">
            <v>23067</v>
          </cell>
        </row>
        <row r="6856">
          <cell r="A6856">
            <v>6858</v>
          </cell>
          <cell r="B6856">
            <v>8</v>
          </cell>
          <cell r="C6856">
            <v>45742</v>
          </cell>
        </row>
        <row r="6856">
          <cell r="E6856" t="str">
            <v>3809-01010200</v>
          </cell>
          <cell r="F6856" t="str">
            <v>骨架</v>
          </cell>
          <cell r="G6856">
            <v>4</v>
          </cell>
        </row>
        <row r="6856">
          <cell r="J6856" t="str">
            <v>定位焊</v>
          </cell>
          <cell r="K6856">
            <v>90</v>
          </cell>
          <cell r="L6856" t="str">
            <v>焊接</v>
          </cell>
          <cell r="M6856">
            <v>150</v>
          </cell>
          <cell r="N6856" t="str">
            <v>打磨</v>
          </cell>
          <cell r="O6856">
            <v>90</v>
          </cell>
          <cell r="P6856" t="str">
            <v>校正</v>
          </cell>
          <cell r="Q6856">
            <v>50</v>
          </cell>
          <cell r="R6856" t="str">
            <v>振动时效</v>
          </cell>
          <cell r="S6856">
            <v>15</v>
          </cell>
          <cell r="T6856" t="str">
            <v>测漏试验</v>
          </cell>
          <cell r="U6856">
            <v>60</v>
          </cell>
          <cell r="V6856" t="str">
            <v>无损检测</v>
          </cell>
          <cell r="W6856">
            <v>0</v>
          </cell>
          <cell r="X6856" t="str">
            <v>划线</v>
          </cell>
          <cell r="Y6856">
            <v>1</v>
          </cell>
          <cell r="Z6856" t="str">
            <v>钻</v>
          </cell>
          <cell r="AA6856">
            <v>5</v>
          </cell>
          <cell r="AB6856">
            <v>0</v>
          </cell>
          <cell r="AC6856">
            <v>0</v>
          </cell>
        </row>
        <row r="6856">
          <cell r="AO6856">
            <v>3809</v>
          </cell>
          <cell r="AP6856" t="str">
            <v>89/9</v>
          </cell>
          <cell r="AQ6856">
            <v>23067</v>
          </cell>
        </row>
        <row r="6857">
          <cell r="A6857">
            <v>6859</v>
          </cell>
          <cell r="B6857">
            <v>8</v>
          </cell>
          <cell r="C6857">
            <v>45742</v>
          </cell>
        </row>
        <row r="6857">
          <cell r="E6857" t="str">
            <v>3809-01010200</v>
          </cell>
          <cell r="F6857" t="str">
            <v>骨架</v>
          </cell>
          <cell r="G6857">
            <v>4</v>
          </cell>
        </row>
        <row r="6857">
          <cell r="J6857" t="str">
            <v>划线</v>
          </cell>
          <cell r="K6857">
            <v>1</v>
          </cell>
          <cell r="L6857" t="str">
            <v>钻</v>
          </cell>
          <cell r="M6857">
            <v>5</v>
          </cell>
        </row>
        <row r="6857">
          <cell r="W6857">
            <v>0</v>
          </cell>
        </row>
        <row r="6857">
          <cell r="AB6857">
            <v>0</v>
          </cell>
          <cell r="AC6857">
            <v>0</v>
          </cell>
        </row>
        <row r="6857">
          <cell r="AO6857">
            <v>3809</v>
          </cell>
          <cell r="AP6857" t="str">
            <v>89/9</v>
          </cell>
          <cell r="AQ6857">
            <v>23067</v>
          </cell>
        </row>
        <row r="6858">
          <cell r="A6858">
            <v>6860</v>
          </cell>
          <cell r="B6858">
            <v>8</v>
          </cell>
          <cell r="C6858">
            <v>45742</v>
          </cell>
        </row>
        <row r="6858">
          <cell r="E6858" t="str">
            <v>3809-0101020100</v>
          </cell>
          <cell r="F6858" t="str">
            <v>骨架上横梁</v>
          </cell>
          <cell r="G6858">
            <v>4</v>
          </cell>
        </row>
        <row r="6858">
          <cell r="J6858" t="str">
            <v>定位焊</v>
          </cell>
          <cell r="K6858">
            <v>30</v>
          </cell>
          <cell r="L6858" t="str">
            <v>焊接</v>
          </cell>
          <cell r="M6858">
            <v>40</v>
          </cell>
          <cell r="N6858" t="str">
            <v>打磨</v>
          </cell>
          <cell r="O6858">
            <v>30</v>
          </cell>
          <cell r="P6858" t="str">
            <v>矫正</v>
          </cell>
          <cell r="Q6858">
            <v>50</v>
          </cell>
          <cell r="R6858" t="str">
            <v>焊接1</v>
          </cell>
          <cell r="S6858">
            <v>15</v>
          </cell>
          <cell r="T6858">
            <v>0</v>
          </cell>
          <cell r="U6858">
            <v>0</v>
          </cell>
          <cell r="V6858">
            <v>0</v>
          </cell>
          <cell r="W6858">
            <v>0</v>
          </cell>
          <cell r="X6858">
            <v>0</v>
          </cell>
          <cell r="Y6858">
            <v>0</v>
          </cell>
          <cell r="Z6858">
            <v>0</v>
          </cell>
          <cell r="AA6858">
            <v>0</v>
          </cell>
          <cell r="AB6858">
            <v>0</v>
          </cell>
          <cell r="AC6858">
            <v>0</v>
          </cell>
        </row>
        <row r="6858">
          <cell r="AO6858">
            <v>3809</v>
          </cell>
          <cell r="AP6858" t="str">
            <v>89/9</v>
          </cell>
          <cell r="AQ6858">
            <v>23067</v>
          </cell>
        </row>
        <row r="6859">
          <cell r="A6859">
            <v>6861</v>
          </cell>
          <cell r="B6859">
            <v>16</v>
          </cell>
          <cell r="C6859">
            <v>45742</v>
          </cell>
        </row>
        <row r="6859">
          <cell r="E6859" t="str">
            <v>3809-0101020200</v>
          </cell>
          <cell r="F6859" t="str">
            <v>骨架竖梁</v>
          </cell>
          <cell r="G6859">
            <v>8</v>
          </cell>
        </row>
        <row r="6859">
          <cell r="J6859" t="str">
            <v>定位焊</v>
          </cell>
          <cell r="K6859">
            <v>3.5</v>
          </cell>
          <cell r="L6859" t="str">
            <v>焊接</v>
          </cell>
          <cell r="M6859">
            <v>3</v>
          </cell>
          <cell r="N6859" t="str">
            <v>打磨</v>
          </cell>
          <cell r="O6859">
            <v>2</v>
          </cell>
          <cell r="P6859">
            <v>0</v>
          </cell>
          <cell r="Q6859">
            <v>0</v>
          </cell>
          <cell r="R6859">
            <v>0</v>
          </cell>
          <cell r="S6859">
            <v>0</v>
          </cell>
          <cell r="T6859">
            <v>0</v>
          </cell>
          <cell r="U6859">
            <v>0</v>
          </cell>
          <cell r="V6859">
            <v>0</v>
          </cell>
          <cell r="W6859">
            <v>0</v>
          </cell>
          <cell r="X6859">
            <v>0</v>
          </cell>
          <cell r="Y6859">
            <v>0</v>
          </cell>
          <cell r="Z6859">
            <v>0</v>
          </cell>
          <cell r="AA6859">
            <v>0</v>
          </cell>
          <cell r="AB6859">
            <v>0</v>
          </cell>
          <cell r="AC6859">
            <v>0</v>
          </cell>
        </row>
        <row r="6859">
          <cell r="AO6859">
            <v>3809</v>
          </cell>
          <cell r="AP6859" t="str">
            <v>89/9</v>
          </cell>
          <cell r="AQ6859">
            <v>23067</v>
          </cell>
        </row>
        <row r="6860">
          <cell r="A6860">
            <v>6862</v>
          </cell>
          <cell r="B6860">
            <v>8</v>
          </cell>
          <cell r="C6860">
            <v>45742</v>
          </cell>
        </row>
        <row r="6860">
          <cell r="E6860" t="str">
            <v>3809-0101020300</v>
          </cell>
          <cell r="F6860" t="str">
            <v>骨架下横梁</v>
          </cell>
          <cell r="G6860">
            <v>4</v>
          </cell>
        </row>
        <row r="6860">
          <cell r="J6860" t="str">
            <v>定位焊</v>
          </cell>
          <cell r="K6860">
            <v>30</v>
          </cell>
          <cell r="L6860" t="str">
            <v>焊接</v>
          </cell>
          <cell r="M6860">
            <v>40</v>
          </cell>
          <cell r="N6860" t="str">
            <v>打磨</v>
          </cell>
          <cell r="O6860">
            <v>30</v>
          </cell>
          <cell r="P6860" t="str">
            <v>矫正</v>
          </cell>
          <cell r="Q6860">
            <v>60</v>
          </cell>
          <cell r="R6860" t="str">
            <v>焊接1</v>
          </cell>
          <cell r="S6860">
            <v>15</v>
          </cell>
          <cell r="T6860">
            <v>0</v>
          </cell>
          <cell r="U6860">
            <v>0</v>
          </cell>
          <cell r="V6860">
            <v>0</v>
          </cell>
          <cell r="W6860">
            <v>0</v>
          </cell>
          <cell r="X6860">
            <v>0</v>
          </cell>
          <cell r="Y6860">
            <v>0</v>
          </cell>
          <cell r="Z6860">
            <v>0</v>
          </cell>
          <cell r="AA6860">
            <v>0</v>
          </cell>
          <cell r="AB6860">
            <v>0</v>
          </cell>
          <cell r="AC6860">
            <v>0</v>
          </cell>
        </row>
        <row r="6860">
          <cell r="AO6860">
            <v>3809</v>
          </cell>
          <cell r="AP6860" t="str">
            <v>89/9</v>
          </cell>
          <cell r="AQ6860">
            <v>23067</v>
          </cell>
        </row>
        <row r="6861">
          <cell r="A6861">
            <v>6863</v>
          </cell>
          <cell r="B6861">
            <v>72</v>
          </cell>
          <cell r="C6861">
            <v>45742</v>
          </cell>
        </row>
        <row r="6861">
          <cell r="E6861" t="str">
            <v>3809-0101020400</v>
          </cell>
          <cell r="F6861" t="str">
            <v>竖撑</v>
          </cell>
          <cell r="G6861">
            <v>36</v>
          </cell>
        </row>
        <row r="6861">
          <cell r="J6861" t="str">
            <v>定位焊</v>
          </cell>
          <cell r="K6861">
            <v>2.7</v>
          </cell>
          <cell r="L6861" t="str">
            <v>焊接</v>
          </cell>
          <cell r="M6861">
            <v>1.8</v>
          </cell>
          <cell r="N6861" t="str">
            <v>打磨</v>
          </cell>
          <cell r="O6861">
            <v>1.8</v>
          </cell>
          <cell r="P6861">
            <v>0</v>
          </cell>
          <cell r="Q6861">
            <v>0</v>
          </cell>
          <cell r="R6861">
            <v>0</v>
          </cell>
          <cell r="S6861">
            <v>0</v>
          </cell>
          <cell r="T6861">
            <v>0</v>
          </cell>
          <cell r="U6861">
            <v>0</v>
          </cell>
          <cell r="V6861">
            <v>0</v>
          </cell>
          <cell r="W6861">
            <v>0</v>
          </cell>
          <cell r="X6861">
            <v>0</v>
          </cell>
          <cell r="Y6861">
            <v>0</v>
          </cell>
          <cell r="Z6861">
            <v>0</v>
          </cell>
          <cell r="AA6861">
            <v>0</v>
          </cell>
          <cell r="AB6861">
            <v>0</v>
          </cell>
          <cell r="AC6861">
            <v>0</v>
          </cell>
        </row>
        <row r="6861">
          <cell r="AO6861">
            <v>3809</v>
          </cell>
          <cell r="AP6861" t="str">
            <v>89/9</v>
          </cell>
          <cell r="AQ6861">
            <v>23067</v>
          </cell>
        </row>
        <row r="6862">
          <cell r="A6862">
            <v>6864</v>
          </cell>
          <cell r="B6862">
            <v>24</v>
          </cell>
          <cell r="C6862">
            <v>45742</v>
          </cell>
        </row>
        <row r="6862">
          <cell r="E6862" t="str">
            <v>3809-01010300</v>
          </cell>
          <cell r="F6862" t="str">
            <v>翻转支座</v>
          </cell>
          <cell r="G6862">
            <v>12</v>
          </cell>
        </row>
        <row r="6862">
          <cell r="J6862" t="str">
            <v>定位焊</v>
          </cell>
          <cell r="K6862">
            <v>12</v>
          </cell>
          <cell r="L6862" t="str">
            <v>焊接</v>
          </cell>
          <cell r="M6862">
            <v>15</v>
          </cell>
          <cell r="N6862" t="str">
            <v>打磨</v>
          </cell>
          <cell r="O6862">
            <v>12</v>
          </cell>
          <cell r="P6862" t="str">
            <v>无损检测</v>
          </cell>
          <cell r="Q6862">
            <v>0</v>
          </cell>
          <cell r="R6862">
            <v>0</v>
          </cell>
          <cell r="S6862">
            <v>0</v>
          </cell>
          <cell r="T6862">
            <v>0</v>
          </cell>
          <cell r="U6862">
            <v>0</v>
          </cell>
          <cell r="V6862">
            <v>0</v>
          </cell>
          <cell r="W6862">
            <v>0</v>
          </cell>
          <cell r="X6862">
            <v>0</v>
          </cell>
          <cell r="Y6862">
            <v>0</v>
          </cell>
          <cell r="Z6862">
            <v>0</v>
          </cell>
          <cell r="AA6862">
            <v>0</v>
          </cell>
          <cell r="AB6862">
            <v>0</v>
          </cell>
          <cell r="AC6862">
            <v>0</v>
          </cell>
        </row>
        <row r="6862">
          <cell r="AO6862">
            <v>3809</v>
          </cell>
          <cell r="AP6862" t="str">
            <v>89/9</v>
          </cell>
          <cell r="AQ6862">
            <v>23067</v>
          </cell>
        </row>
        <row r="6863">
          <cell r="A6863">
            <v>6865</v>
          </cell>
          <cell r="B6863">
            <v>32</v>
          </cell>
          <cell r="C6863">
            <v>45742</v>
          </cell>
        </row>
        <row r="6863">
          <cell r="E6863" t="str">
            <v>3809-01010500</v>
          </cell>
          <cell r="F6863" t="str">
            <v>剪刀叉绞点固定座</v>
          </cell>
          <cell r="G6863">
            <v>16</v>
          </cell>
        </row>
        <row r="6863">
          <cell r="J6863" t="str">
            <v>定位焊</v>
          </cell>
          <cell r="K6863">
            <v>4</v>
          </cell>
          <cell r="L6863" t="str">
            <v>焊接</v>
          </cell>
          <cell r="M6863">
            <v>5</v>
          </cell>
          <cell r="N6863" t="str">
            <v>打磨</v>
          </cell>
          <cell r="O6863">
            <v>4</v>
          </cell>
          <cell r="P6863">
            <v>0</v>
          </cell>
          <cell r="Q6863">
            <v>0</v>
          </cell>
          <cell r="R6863">
            <v>0</v>
          </cell>
          <cell r="S6863">
            <v>0</v>
          </cell>
          <cell r="T6863">
            <v>0</v>
          </cell>
          <cell r="U6863">
            <v>0</v>
          </cell>
          <cell r="V6863">
            <v>0</v>
          </cell>
          <cell r="W6863">
            <v>0</v>
          </cell>
          <cell r="X6863">
            <v>0</v>
          </cell>
          <cell r="Y6863">
            <v>0</v>
          </cell>
          <cell r="Z6863">
            <v>0</v>
          </cell>
          <cell r="AA6863">
            <v>0</v>
          </cell>
          <cell r="AB6863">
            <v>0</v>
          </cell>
          <cell r="AC6863">
            <v>0</v>
          </cell>
        </row>
        <row r="6863">
          <cell r="AO6863">
            <v>3809</v>
          </cell>
          <cell r="AP6863" t="str">
            <v>89/9</v>
          </cell>
          <cell r="AQ6863">
            <v>23067</v>
          </cell>
        </row>
        <row r="6864">
          <cell r="A6864">
            <v>6866</v>
          </cell>
          <cell r="B6864">
            <v>16</v>
          </cell>
          <cell r="C6864">
            <v>45742</v>
          </cell>
        </row>
        <row r="6864">
          <cell r="E6864" t="str">
            <v>3809-01010600</v>
          </cell>
          <cell r="F6864" t="str">
            <v>列骨架固定座</v>
          </cell>
          <cell r="G6864">
            <v>8</v>
          </cell>
        </row>
        <row r="6864">
          <cell r="J6864" t="str">
            <v>定位焊</v>
          </cell>
          <cell r="K6864">
            <v>8</v>
          </cell>
          <cell r="L6864" t="str">
            <v>焊接</v>
          </cell>
          <cell r="M6864">
            <v>10</v>
          </cell>
          <cell r="N6864" t="str">
            <v>打磨</v>
          </cell>
          <cell r="O6864">
            <v>8</v>
          </cell>
          <cell r="P6864" t="str">
            <v>无损检测</v>
          </cell>
          <cell r="Q6864">
            <v>0</v>
          </cell>
          <cell r="R6864">
            <v>0</v>
          </cell>
          <cell r="S6864">
            <v>0</v>
          </cell>
          <cell r="T6864">
            <v>0</v>
          </cell>
          <cell r="U6864">
            <v>0</v>
          </cell>
          <cell r="V6864">
            <v>0</v>
          </cell>
          <cell r="W6864">
            <v>0</v>
          </cell>
          <cell r="X6864">
            <v>0</v>
          </cell>
          <cell r="Y6864">
            <v>0</v>
          </cell>
          <cell r="Z6864">
            <v>0</v>
          </cell>
          <cell r="AA6864">
            <v>0</v>
          </cell>
          <cell r="AB6864">
            <v>0</v>
          </cell>
          <cell r="AC6864">
            <v>0</v>
          </cell>
        </row>
        <row r="6864">
          <cell r="AO6864">
            <v>3809</v>
          </cell>
          <cell r="AP6864" t="str">
            <v>89/9</v>
          </cell>
          <cell r="AQ6864">
            <v>23067</v>
          </cell>
        </row>
        <row r="6865">
          <cell r="A6865">
            <v>6867</v>
          </cell>
          <cell r="B6865">
            <v>16</v>
          </cell>
          <cell r="C6865">
            <v>45742</v>
          </cell>
        </row>
        <row r="6865">
          <cell r="E6865" t="str">
            <v>3809-01010800</v>
          </cell>
          <cell r="F6865" t="str">
            <v>插销固定座</v>
          </cell>
          <cell r="G6865">
            <v>8</v>
          </cell>
        </row>
        <row r="6865">
          <cell r="J6865" t="str">
            <v>定位焊</v>
          </cell>
          <cell r="K6865">
            <v>5</v>
          </cell>
          <cell r="L6865" t="str">
            <v>焊接</v>
          </cell>
          <cell r="M6865">
            <v>4</v>
          </cell>
          <cell r="N6865" t="str">
            <v>打磨</v>
          </cell>
          <cell r="O6865">
            <v>4</v>
          </cell>
          <cell r="P6865">
            <v>0</v>
          </cell>
          <cell r="Q6865">
            <v>0</v>
          </cell>
          <cell r="R6865">
            <v>0</v>
          </cell>
          <cell r="S6865">
            <v>0</v>
          </cell>
          <cell r="T6865">
            <v>0</v>
          </cell>
          <cell r="U6865">
            <v>0</v>
          </cell>
          <cell r="V6865">
            <v>0</v>
          </cell>
          <cell r="W6865">
            <v>0</v>
          </cell>
          <cell r="X6865">
            <v>0</v>
          </cell>
          <cell r="Y6865">
            <v>0</v>
          </cell>
          <cell r="Z6865">
            <v>0</v>
          </cell>
          <cell r="AA6865">
            <v>0</v>
          </cell>
          <cell r="AB6865">
            <v>0</v>
          </cell>
          <cell r="AC6865">
            <v>0</v>
          </cell>
        </row>
        <row r="6865">
          <cell r="AO6865">
            <v>3809</v>
          </cell>
          <cell r="AP6865" t="str">
            <v>89/9</v>
          </cell>
          <cell r="AQ6865">
            <v>23067</v>
          </cell>
        </row>
        <row r="6866">
          <cell r="A6866">
            <v>6868</v>
          </cell>
          <cell r="B6866">
            <v>8</v>
          </cell>
          <cell r="C6866">
            <v>45742</v>
          </cell>
        </row>
        <row r="6866">
          <cell r="E6866" t="str">
            <v>3809-01010900</v>
          </cell>
          <cell r="F6866" t="str">
            <v>同步机构安装座</v>
          </cell>
          <cell r="G6866">
            <v>4</v>
          </cell>
        </row>
        <row r="6866">
          <cell r="J6866" t="str">
            <v>定位焊</v>
          </cell>
          <cell r="K6866">
            <v>4</v>
          </cell>
          <cell r="L6866" t="str">
            <v>焊接</v>
          </cell>
          <cell r="M6866">
            <v>5</v>
          </cell>
          <cell r="N6866" t="str">
            <v>打磨</v>
          </cell>
          <cell r="O6866">
            <v>4</v>
          </cell>
          <cell r="P6866">
            <v>0</v>
          </cell>
          <cell r="Q6866">
            <v>0</v>
          </cell>
          <cell r="R6866">
            <v>0</v>
          </cell>
          <cell r="S6866">
            <v>0</v>
          </cell>
          <cell r="T6866">
            <v>0</v>
          </cell>
          <cell r="U6866">
            <v>0</v>
          </cell>
          <cell r="V6866">
            <v>0</v>
          </cell>
          <cell r="W6866">
            <v>0</v>
          </cell>
          <cell r="X6866">
            <v>0</v>
          </cell>
          <cell r="Y6866">
            <v>0</v>
          </cell>
          <cell r="Z6866">
            <v>0</v>
          </cell>
          <cell r="AA6866">
            <v>0</v>
          </cell>
          <cell r="AB6866">
            <v>0</v>
          </cell>
          <cell r="AC6866">
            <v>0</v>
          </cell>
        </row>
        <row r="6866">
          <cell r="AO6866">
            <v>3809</v>
          </cell>
          <cell r="AP6866" t="str">
            <v>89/9</v>
          </cell>
          <cell r="AQ6866">
            <v>23067</v>
          </cell>
        </row>
        <row r="6867">
          <cell r="A6867">
            <v>6869</v>
          </cell>
          <cell r="B6867">
            <v>16</v>
          </cell>
          <cell r="C6867">
            <v>45742</v>
          </cell>
        </row>
        <row r="6867">
          <cell r="E6867" t="str">
            <v>3809-01011200</v>
          </cell>
          <cell r="F6867" t="str">
            <v>补角</v>
          </cell>
          <cell r="G6867">
            <v>8</v>
          </cell>
        </row>
        <row r="6867">
          <cell r="J6867" t="str">
            <v>定位焊</v>
          </cell>
          <cell r="K6867">
            <v>4</v>
          </cell>
          <cell r="L6867" t="str">
            <v>焊接</v>
          </cell>
          <cell r="M6867">
            <v>3</v>
          </cell>
          <cell r="N6867" t="str">
            <v>打磨</v>
          </cell>
          <cell r="O6867">
            <v>3</v>
          </cell>
          <cell r="P6867">
            <v>0</v>
          </cell>
          <cell r="Q6867">
            <v>0</v>
          </cell>
          <cell r="R6867">
            <v>0</v>
          </cell>
          <cell r="S6867">
            <v>0</v>
          </cell>
          <cell r="T6867">
            <v>0</v>
          </cell>
          <cell r="U6867">
            <v>0</v>
          </cell>
          <cell r="V6867">
            <v>0</v>
          </cell>
          <cell r="W6867">
            <v>0</v>
          </cell>
          <cell r="X6867">
            <v>0</v>
          </cell>
          <cell r="Y6867">
            <v>0</v>
          </cell>
          <cell r="Z6867">
            <v>0</v>
          </cell>
          <cell r="AA6867">
            <v>0</v>
          </cell>
          <cell r="AB6867">
            <v>0</v>
          </cell>
          <cell r="AC6867">
            <v>0</v>
          </cell>
        </row>
        <row r="6867">
          <cell r="AO6867">
            <v>3809</v>
          </cell>
          <cell r="AP6867" t="str">
            <v>89/9</v>
          </cell>
          <cell r="AQ6867">
            <v>23067</v>
          </cell>
        </row>
        <row r="6868">
          <cell r="A6868">
            <v>6870</v>
          </cell>
          <cell r="B6868">
            <v>16</v>
          </cell>
          <cell r="C6868">
            <v>45742</v>
          </cell>
        </row>
        <row r="6868">
          <cell r="E6868" t="str">
            <v>3809-01012000</v>
          </cell>
          <cell r="F6868" t="str">
            <v>剪刀叉固定端绞点座</v>
          </cell>
          <cell r="G6868">
            <v>8</v>
          </cell>
        </row>
        <row r="6868">
          <cell r="J6868" t="str">
            <v>定位焊</v>
          </cell>
          <cell r="K6868">
            <v>7</v>
          </cell>
          <cell r="L6868" t="str">
            <v>焊接</v>
          </cell>
          <cell r="M6868">
            <v>9</v>
          </cell>
          <cell r="N6868" t="str">
            <v>打磨</v>
          </cell>
          <cell r="O6868">
            <v>12</v>
          </cell>
          <cell r="P6868" t="str">
            <v>无损检测</v>
          </cell>
          <cell r="Q6868">
            <v>0</v>
          </cell>
          <cell r="R6868" t="str">
            <v>振动时效</v>
          </cell>
          <cell r="S6868">
            <v>0</v>
          </cell>
          <cell r="T6868" t="str">
            <v>整体加工</v>
          </cell>
          <cell r="U6868">
            <v>0</v>
          </cell>
          <cell r="V6868" t="str">
            <v>喷砂</v>
          </cell>
          <cell r="W6868">
            <v>1</v>
          </cell>
          <cell r="X6868" t="str">
            <v>喷铝</v>
          </cell>
          <cell r="Y6868">
            <v>5</v>
          </cell>
          <cell r="Z6868" t="str">
            <v>磨铝面</v>
          </cell>
          <cell r="AA6868">
            <v>0.5</v>
          </cell>
          <cell r="AB6868" t="str">
            <v>挂件</v>
          </cell>
          <cell r="AC6868">
            <v>0.5</v>
          </cell>
        </row>
        <row r="6868">
          <cell r="AO6868">
            <v>3809</v>
          </cell>
          <cell r="AP6868" t="str">
            <v>89/9</v>
          </cell>
          <cell r="AQ6868">
            <v>23067</v>
          </cell>
        </row>
        <row r="6869">
          <cell r="A6869">
            <v>6871</v>
          </cell>
          <cell r="B6869">
            <v>16</v>
          </cell>
          <cell r="C6869">
            <v>45742</v>
          </cell>
        </row>
        <row r="6869">
          <cell r="E6869" t="str">
            <v>3809-01012000</v>
          </cell>
          <cell r="F6869" t="str">
            <v>剪刀叉固定端绞点座</v>
          </cell>
          <cell r="G6869">
            <v>8</v>
          </cell>
        </row>
        <row r="6869">
          <cell r="J6869" t="str">
            <v>喷铝</v>
          </cell>
          <cell r="K6869">
            <v>5</v>
          </cell>
          <cell r="L6869" t="str">
            <v>磨铝面</v>
          </cell>
          <cell r="M6869">
            <v>0.5</v>
          </cell>
          <cell r="N6869" t="str">
            <v>挂件</v>
          </cell>
          <cell r="O6869">
            <v>0.5</v>
          </cell>
          <cell r="P6869" t="str">
            <v>喷漆</v>
          </cell>
          <cell r="Q6869">
            <v>1.3</v>
          </cell>
        </row>
        <row r="6869">
          <cell r="AO6869">
            <v>3809</v>
          </cell>
          <cell r="AP6869" t="str">
            <v>89/9</v>
          </cell>
          <cell r="AQ6869">
            <v>23067</v>
          </cell>
        </row>
        <row r="6870">
          <cell r="A6870">
            <v>6872</v>
          </cell>
          <cell r="B6870">
            <v>16</v>
          </cell>
          <cell r="C6870">
            <v>45742</v>
          </cell>
        </row>
        <row r="6870">
          <cell r="E6870" t="str">
            <v>3809-01012300 </v>
          </cell>
          <cell r="F6870" t="str">
            <v>剪刀叉固定端绞点座</v>
          </cell>
          <cell r="G6870">
            <v>8</v>
          </cell>
        </row>
        <row r="6870">
          <cell r="J6870" t="str">
            <v>定位焊</v>
          </cell>
          <cell r="K6870">
            <v>7</v>
          </cell>
          <cell r="L6870" t="str">
            <v>焊接</v>
          </cell>
          <cell r="M6870">
            <v>9</v>
          </cell>
          <cell r="N6870" t="str">
            <v>打磨</v>
          </cell>
          <cell r="O6870">
            <v>12</v>
          </cell>
          <cell r="P6870" t="str">
            <v>无损检测</v>
          </cell>
          <cell r="Q6870">
            <v>0</v>
          </cell>
          <cell r="R6870" t="str">
            <v>振动时效</v>
          </cell>
          <cell r="S6870">
            <v>0</v>
          </cell>
          <cell r="T6870" t="str">
            <v>整体加工</v>
          </cell>
          <cell r="U6870">
            <v>0</v>
          </cell>
          <cell r="V6870" t="str">
            <v>喷砂</v>
          </cell>
          <cell r="W6870">
            <v>1</v>
          </cell>
          <cell r="X6870" t="str">
            <v>喷铝</v>
          </cell>
          <cell r="Y6870">
            <v>5</v>
          </cell>
          <cell r="Z6870" t="str">
            <v>磨铝面</v>
          </cell>
          <cell r="AA6870">
            <v>0.5</v>
          </cell>
          <cell r="AB6870" t="str">
            <v>挂件</v>
          </cell>
          <cell r="AC6870">
            <v>0.5</v>
          </cell>
        </row>
        <row r="6870">
          <cell r="AN6870" t="str">
            <v>联系单丢补</v>
          </cell>
          <cell r="AO6870">
            <v>3809</v>
          </cell>
          <cell r="AP6870" t="str">
            <v>89/9</v>
          </cell>
          <cell r="AQ6870">
            <v>23067</v>
          </cell>
        </row>
        <row r="6871">
          <cell r="A6871">
            <v>6873</v>
          </cell>
          <cell r="B6871">
            <v>16</v>
          </cell>
          <cell r="C6871">
            <v>45742</v>
          </cell>
        </row>
        <row r="6871">
          <cell r="E6871" t="str">
            <v>3809-01012300 </v>
          </cell>
          <cell r="F6871" t="str">
            <v>剪刀叉固定端绞点座</v>
          </cell>
          <cell r="G6871">
            <v>8</v>
          </cell>
        </row>
        <row r="6871">
          <cell r="J6871" t="str">
            <v>喷铝</v>
          </cell>
          <cell r="K6871">
            <v>5</v>
          </cell>
          <cell r="L6871" t="str">
            <v>磨铝面</v>
          </cell>
          <cell r="M6871">
            <v>0.5</v>
          </cell>
          <cell r="N6871" t="str">
            <v>挂件</v>
          </cell>
          <cell r="O6871">
            <v>0.5</v>
          </cell>
          <cell r="P6871" t="str">
            <v>喷漆</v>
          </cell>
          <cell r="Q6871">
            <v>1.3</v>
          </cell>
        </row>
        <row r="6871">
          <cell r="AO6871">
            <v>3809</v>
          </cell>
          <cell r="AP6871" t="str">
            <v>89/9</v>
          </cell>
          <cell r="AQ6871">
            <v>23067</v>
          </cell>
        </row>
        <row r="6872">
          <cell r="A6872">
            <v>6874</v>
          </cell>
          <cell r="B6872">
            <v>16</v>
          </cell>
          <cell r="C6872">
            <v>45742</v>
          </cell>
        </row>
        <row r="6872">
          <cell r="E6872" t="str">
            <v>3809-01012500</v>
          </cell>
          <cell r="F6872" t="str">
            <v>支座</v>
          </cell>
          <cell r="G6872">
            <v>8</v>
          </cell>
        </row>
        <row r="6872">
          <cell r="J6872" t="str">
            <v>定位焊</v>
          </cell>
          <cell r="K6872">
            <v>12</v>
          </cell>
          <cell r="L6872" t="str">
            <v>焊接</v>
          </cell>
          <cell r="M6872">
            <v>10</v>
          </cell>
          <cell r="N6872" t="str">
            <v>打磨</v>
          </cell>
          <cell r="O6872">
            <v>12</v>
          </cell>
          <cell r="P6872" t="str">
            <v>镗铣</v>
          </cell>
          <cell r="Q6872">
            <v>0</v>
          </cell>
          <cell r="R6872" t="str">
            <v>划线</v>
          </cell>
          <cell r="S6872">
            <v>0.5</v>
          </cell>
          <cell r="T6872" t="str">
            <v>钻</v>
          </cell>
          <cell r="U6872">
            <v>1.5</v>
          </cell>
          <cell r="V6872">
            <v>0</v>
          </cell>
          <cell r="W6872">
            <v>0</v>
          </cell>
          <cell r="X6872">
            <v>0</v>
          </cell>
          <cell r="Y6872">
            <v>0</v>
          </cell>
          <cell r="Z6872">
            <v>0</v>
          </cell>
          <cell r="AA6872">
            <v>0</v>
          </cell>
          <cell r="AB6872">
            <v>0</v>
          </cell>
          <cell r="AC6872">
            <v>0</v>
          </cell>
        </row>
        <row r="6872">
          <cell r="AO6872">
            <v>3809</v>
          </cell>
          <cell r="AP6872" t="str">
            <v>89/9</v>
          </cell>
          <cell r="AQ6872">
            <v>23067</v>
          </cell>
        </row>
        <row r="6873">
          <cell r="A6873">
            <v>6875</v>
          </cell>
          <cell r="B6873">
            <v>8</v>
          </cell>
          <cell r="C6873">
            <v>45742</v>
          </cell>
        </row>
        <row r="6873">
          <cell r="E6873" t="str">
            <v>3809-01012600</v>
          </cell>
          <cell r="F6873" t="str">
            <v>翻转支座</v>
          </cell>
          <cell r="G6873">
            <v>4</v>
          </cell>
        </row>
        <row r="6873">
          <cell r="J6873" t="str">
            <v>定位焊</v>
          </cell>
          <cell r="K6873">
            <v>12</v>
          </cell>
          <cell r="L6873" t="str">
            <v>焊接</v>
          </cell>
          <cell r="M6873">
            <v>15</v>
          </cell>
          <cell r="N6873" t="str">
            <v>打磨</v>
          </cell>
          <cell r="O6873">
            <v>12</v>
          </cell>
          <cell r="P6873" t="str">
            <v>无损检测</v>
          </cell>
          <cell r="Q6873">
            <v>0</v>
          </cell>
          <cell r="R6873">
            <v>0</v>
          </cell>
          <cell r="S6873">
            <v>0</v>
          </cell>
          <cell r="T6873">
            <v>0</v>
          </cell>
          <cell r="U6873">
            <v>0</v>
          </cell>
          <cell r="V6873">
            <v>0</v>
          </cell>
          <cell r="W6873">
            <v>0</v>
          </cell>
          <cell r="X6873">
            <v>0</v>
          </cell>
          <cell r="Y6873">
            <v>0</v>
          </cell>
          <cell r="Z6873">
            <v>0</v>
          </cell>
          <cell r="AA6873">
            <v>0</v>
          </cell>
          <cell r="AB6873">
            <v>0</v>
          </cell>
          <cell r="AC6873">
            <v>0</v>
          </cell>
        </row>
        <row r="6873">
          <cell r="AO6873">
            <v>3809</v>
          </cell>
          <cell r="AP6873" t="str">
            <v>89/9</v>
          </cell>
          <cell r="AQ6873">
            <v>23067</v>
          </cell>
        </row>
        <row r="6874">
          <cell r="A6874">
            <v>6876</v>
          </cell>
          <cell r="B6874">
            <v>4</v>
          </cell>
          <cell r="C6874">
            <v>45742</v>
          </cell>
        </row>
        <row r="6874">
          <cell r="E6874" t="str">
            <v>3809-01012800</v>
          </cell>
          <cell r="F6874" t="str">
            <v>管夹焊合</v>
          </cell>
          <cell r="G6874">
            <v>2</v>
          </cell>
        </row>
        <row r="6874">
          <cell r="J6874" t="str">
            <v>定位焊</v>
          </cell>
          <cell r="K6874">
            <v>40</v>
          </cell>
          <cell r="L6874" t="str">
            <v>焊接</v>
          </cell>
          <cell r="M6874">
            <v>33</v>
          </cell>
          <cell r="N6874" t="str">
            <v>打磨</v>
          </cell>
          <cell r="O6874">
            <v>20</v>
          </cell>
          <cell r="P6874" t="str">
            <v>喷铝</v>
          </cell>
          <cell r="Q6874">
            <v>0</v>
          </cell>
          <cell r="R6874" t="str">
            <v>喷漆</v>
          </cell>
          <cell r="S6874">
            <v>0</v>
          </cell>
          <cell r="T6874">
            <v>0</v>
          </cell>
          <cell r="U6874">
            <v>0</v>
          </cell>
          <cell r="V6874">
            <v>0</v>
          </cell>
          <cell r="W6874">
            <v>0</v>
          </cell>
          <cell r="X6874">
            <v>0</v>
          </cell>
          <cell r="Y6874">
            <v>0</v>
          </cell>
          <cell r="Z6874">
            <v>0</v>
          </cell>
          <cell r="AA6874">
            <v>0</v>
          </cell>
          <cell r="AB6874">
            <v>0</v>
          </cell>
          <cell r="AC6874">
            <v>0</v>
          </cell>
        </row>
        <row r="6874">
          <cell r="AO6874">
            <v>3809</v>
          </cell>
          <cell r="AP6874" t="str">
            <v>89/9</v>
          </cell>
          <cell r="AQ6874">
            <v>23067</v>
          </cell>
        </row>
        <row r="6875">
          <cell r="A6875">
            <v>6877</v>
          </cell>
          <cell r="B6875">
            <v>8</v>
          </cell>
          <cell r="C6875">
            <v>45742</v>
          </cell>
        </row>
        <row r="6875">
          <cell r="E6875" t="str">
            <v>3809-01030100</v>
          </cell>
          <cell r="F6875" t="str">
            <v>滑动端绞点座焊合</v>
          </cell>
          <cell r="G6875">
            <v>4</v>
          </cell>
        </row>
        <row r="6875">
          <cell r="J6875" t="str">
            <v>定位焊</v>
          </cell>
          <cell r="K6875">
            <v>40</v>
          </cell>
          <cell r="L6875" t="str">
            <v>焊接</v>
          </cell>
          <cell r="M6875">
            <v>45</v>
          </cell>
          <cell r="N6875" t="str">
            <v>打磨</v>
          </cell>
          <cell r="O6875">
            <v>40</v>
          </cell>
          <cell r="P6875" t="str">
            <v>校正</v>
          </cell>
          <cell r="Q6875">
            <v>15</v>
          </cell>
          <cell r="R6875" t="str">
            <v>无损检测</v>
          </cell>
          <cell r="S6875">
            <v>15</v>
          </cell>
          <cell r="T6875" t="str">
            <v>振动时效</v>
          </cell>
          <cell r="U6875">
            <v>0</v>
          </cell>
          <cell r="V6875" t="str">
            <v>整体加工</v>
          </cell>
          <cell r="W6875">
            <v>0</v>
          </cell>
          <cell r="X6875" t="str">
            <v>喷砂</v>
          </cell>
          <cell r="Y6875">
            <v>4.3</v>
          </cell>
          <cell r="Z6875" t="str">
            <v>喷铝</v>
          </cell>
          <cell r="AA6875">
            <v>19.8</v>
          </cell>
          <cell r="AB6875" t="str">
            <v>磨铝面</v>
          </cell>
          <cell r="AC6875">
            <v>2.2</v>
          </cell>
        </row>
        <row r="6875">
          <cell r="AO6875">
            <v>3809</v>
          </cell>
          <cell r="AP6875" t="str">
            <v>89/9</v>
          </cell>
          <cell r="AQ6875">
            <v>23067</v>
          </cell>
        </row>
        <row r="6876">
          <cell r="A6876">
            <v>6878</v>
          </cell>
          <cell r="B6876">
            <v>8</v>
          </cell>
          <cell r="C6876">
            <v>45742</v>
          </cell>
        </row>
        <row r="6876">
          <cell r="E6876" t="str">
            <v>3809-01030100</v>
          </cell>
          <cell r="F6876" t="str">
            <v>滑动端绞点座焊合</v>
          </cell>
          <cell r="G6876">
            <v>4</v>
          </cell>
        </row>
        <row r="6876">
          <cell r="J6876" t="str">
            <v>喷砂</v>
          </cell>
          <cell r="K6876">
            <v>4.3</v>
          </cell>
          <cell r="L6876" t="str">
            <v>喷铝</v>
          </cell>
          <cell r="M6876">
            <v>19.8</v>
          </cell>
          <cell r="N6876" t="str">
            <v>磨铝面</v>
          </cell>
          <cell r="O6876">
            <v>2.2</v>
          </cell>
          <cell r="P6876" t="str">
            <v>挂件</v>
          </cell>
          <cell r="Q6876">
            <v>0.5</v>
          </cell>
          <cell r="R6876" t="str">
            <v>喷漆</v>
          </cell>
          <cell r="S6876">
            <v>5.4</v>
          </cell>
        </row>
        <row r="6876">
          <cell r="W6876">
            <v>0</v>
          </cell>
        </row>
        <row r="6876">
          <cell r="AO6876">
            <v>3809</v>
          </cell>
          <cell r="AP6876" t="str">
            <v>89/9</v>
          </cell>
          <cell r="AQ6876">
            <v>23067</v>
          </cell>
        </row>
        <row r="6877">
          <cell r="A6877">
            <v>6879</v>
          </cell>
          <cell r="B6877">
            <v>16</v>
          </cell>
          <cell r="C6877">
            <v>45742</v>
          </cell>
        </row>
        <row r="6877">
          <cell r="E6877" t="str">
            <v>3809-0103010600</v>
          </cell>
          <cell r="F6877" t="str">
            <v>安装座</v>
          </cell>
          <cell r="G6877">
            <v>8</v>
          </cell>
        </row>
        <row r="6877">
          <cell r="J6877" t="str">
            <v>定位焊</v>
          </cell>
          <cell r="K6877">
            <v>10</v>
          </cell>
          <cell r="L6877" t="str">
            <v>焊接</v>
          </cell>
          <cell r="M6877">
            <v>7</v>
          </cell>
          <cell r="N6877" t="str">
            <v>打磨</v>
          </cell>
          <cell r="O6877">
            <v>12</v>
          </cell>
          <cell r="P6877">
            <v>0</v>
          </cell>
          <cell r="Q6877">
            <v>0</v>
          </cell>
          <cell r="R6877">
            <v>0</v>
          </cell>
          <cell r="S6877">
            <v>0</v>
          </cell>
          <cell r="T6877">
            <v>0</v>
          </cell>
          <cell r="U6877">
            <v>0</v>
          </cell>
          <cell r="V6877">
            <v>0</v>
          </cell>
          <cell r="W6877">
            <v>0</v>
          </cell>
          <cell r="X6877">
            <v>0</v>
          </cell>
          <cell r="Y6877">
            <v>0</v>
          </cell>
          <cell r="Z6877">
            <v>0</v>
          </cell>
          <cell r="AA6877">
            <v>0</v>
          </cell>
          <cell r="AB6877">
            <v>0</v>
          </cell>
          <cell r="AC6877">
            <v>0</v>
          </cell>
        </row>
        <row r="6877">
          <cell r="AO6877">
            <v>3809</v>
          </cell>
          <cell r="AP6877" t="str">
            <v>89/9</v>
          </cell>
          <cell r="AQ6877">
            <v>23067</v>
          </cell>
        </row>
        <row r="6878">
          <cell r="A6878">
            <v>6880</v>
          </cell>
          <cell r="B6878">
            <v>32</v>
          </cell>
          <cell r="C6878">
            <v>45742</v>
          </cell>
        </row>
        <row r="6878">
          <cell r="E6878" t="str">
            <v>3809-01030400</v>
          </cell>
          <cell r="F6878" t="str">
            <v>同步杆绞点轴</v>
          </cell>
          <cell r="G6878">
            <v>16</v>
          </cell>
        </row>
        <row r="6878">
          <cell r="J6878" t="str">
            <v>定位焊</v>
          </cell>
          <cell r="K6878">
            <v>1.5</v>
          </cell>
          <cell r="L6878" t="str">
            <v>焊接</v>
          </cell>
          <cell r="M6878">
            <v>2</v>
          </cell>
          <cell r="N6878" t="str">
            <v>打磨</v>
          </cell>
          <cell r="O6878">
            <v>1</v>
          </cell>
          <cell r="P6878" t="str">
            <v>喷砂</v>
          </cell>
          <cell r="Q6878">
            <v>0.5</v>
          </cell>
          <cell r="R6878" t="str">
            <v>挂件</v>
          </cell>
          <cell r="S6878">
            <v>1</v>
          </cell>
          <cell r="T6878" t="str">
            <v>喷漆</v>
          </cell>
          <cell r="U6878">
            <v>0.5</v>
          </cell>
          <cell r="V6878">
            <v>0</v>
          </cell>
          <cell r="W6878">
            <v>0</v>
          </cell>
          <cell r="X6878">
            <v>0</v>
          </cell>
          <cell r="Y6878">
            <v>0</v>
          </cell>
          <cell r="Z6878">
            <v>0</v>
          </cell>
          <cell r="AA6878">
            <v>0</v>
          </cell>
          <cell r="AB6878">
            <v>0</v>
          </cell>
          <cell r="AC6878">
            <v>0</v>
          </cell>
        </row>
        <row r="6878">
          <cell r="AO6878">
            <v>3809</v>
          </cell>
          <cell r="AP6878" t="str">
            <v>89/9</v>
          </cell>
          <cell r="AQ6878">
            <v>23067</v>
          </cell>
        </row>
        <row r="6879">
          <cell r="A6879">
            <v>6881</v>
          </cell>
          <cell r="B6879">
            <v>16</v>
          </cell>
          <cell r="C6879">
            <v>45742</v>
          </cell>
        </row>
        <row r="6879">
          <cell r="E6879" t="str">
            <v>3809-01040100</v>
          </cell>
          <cell r="F6879" t="str">
            <v>同步杆焊合</v>
          </cell>
          <cell r="G6879">
            <v>8</v>
          </cell>
        </row>
        <row r="6879">
          <cell r="J6879" t="str">
            <v>定位焊</v>
          </cell>
          <cell r="K6879">
            <v>6</v>
          </cell>
          <cell r="L6879" t="str">
            <v>焊接</v>
          </cell>
          <cell r="M6879">
            <v>4</v>
          </cell>
          <cell r="N6879" t="str">
            <v>打磨</v>
          </cell>
          <cell r="O6879">
            <v>5</v>
          </cell>
          <cell r="P6879" t="str">
            <v>振动时效</v>
          </cell>
          <cell r="Q6879">
            <v>10</v>
          </cell>
          <cell r="R6879" t="str">
            <v>测漏试验</v>
          </cell>
          <cell r="S6879">
            <v>10</v>
          </cell>
          <cell r="T6879" t="str">
            <v>无损检测</v>
          </cell>
          <cell r="U6879">
            <v>0</v>
          </cell>
          <cell r="V6879" t="str">
            <v>镗铣</v>
          </cell>
          <cell r="W6879">
            <v>0</v>
          </cell>
          <cell r="X6879" t="str">
            <v>喷砂</v>
          </cell>
          <cell r="Y6879">
            <v>2</v>
          </cell>
          <cell r="Z6879" t="str">
            <v>喷铝</v>
          </cell>
          <cell r="AA6879">
            <v>9.2</v>
          </cell>
          <cell r="AB6879" t="str">
            <v>磨铝面</v>
          </cell>
          <cell r="AC6879">
            <v>1</v>
          </cell>
        </row>
        <row r="6879">
          <cell r="AO6879">
            <v>3809</v>
          </cell>
          <cell r="AP6879" t="str">
            <v>89/9</v>
          </cell>
          <cell r="AQ6879">
            <v>23067</v>
          </cell>
        </row>
        <row r="6880">
          <cell r="A6880">
            <v>6882</v>
          </cell>
          <cell r="B6880">
            <v>16</v>
          </cell>
          <cell r="C6880">
            <v>45742</v>
          </cell>
        </row>
        <row r="6880">
          <cell r="E6880" t="str">
            <v>3809-01040100</v>
          </cell>
          <cell r="F6880" t="str">
            <v>同步杆焊合</v>
          </cell>
          <cell r="G6880">
            <v>8</v>
          </cell>
        </row>
        <row r="6880">
          <cell r="J6880" t="str">
            <v>喷砂</v>
          </cell>
          <cell r="K6880">
            <v>2</v>
          </cell>
          <cell r="L6880" t="str">
            <v>喷铝</v>
          </cell>
          <cell r="M6880">
            <v>9.2</v>
          </cell>
          <cell r="N6880" t="str">
            <v>磨铝面</v>
          </cell>
          <cell r="O6880">
            <v>1</v>
          </cell>
          <cell r="P6880" t="str">
            <v>挂件</v>
          </cell>
          <cell r="Q6880">
            <v>0.5</v>
          </cell>
          <cell r="R6880" t="str">
            <v>喷漆</v>
          </cell>
          <cell r="S6880">
            <v>2.5</v>
          </cell>
        </row>
        <row r="6880">
          <cell r="W6880">
            <v>0</v>
          </cell>
        </row>
        <row r="6880">
          <cell r="AO6880">
            <v>3809</v>
          </cell>
          <cell r="AP6880" t="str">
            <v>89/9</v>
          </cell>
          <cell r="AQ6880">
            <v>23067</v>
          </cell>
        </row>
        <row r="6881">
          <cell r="A6881">
            <v>6883</v>
          </cell>
          <cell r="B6881">
            <v>8</v>
          </cell>
          <cell r="C6881">
            <v>45742</v>
          </cell>
        </row>
        <row r="6881">
          <cell r="E6881" t="str">
            <v>3809-01050100</v>
          </cell>
          <cell r="F6881" t="str">
            <v>同步摆杆</v>
          </cell>
          <cell r="G6881">
            <v>4</v>
          </cell>
        </row>
        <row r="6881">
          <cell r="J6881" t="str">
            <v>定位焊</v>
          </cell>
          <cell r="K6881">
            <v>17</v>
          </cell>
          <cell r="L6881" t="str">
            <v>焊接</v>
          </cell>
          <cell r="M6881">
            <v>21</v>
          </cell>
          <cell r="N6881" t="str">
            <v>打磨</v>
          </cell>
          <cell r="O6881">
            <v>18</v>
          </cell>
          <cell r="P6881" t="str">
            <v>振动时效</v>
          </cell>
          <cell r="Q6881">
            <v>10</v>
          </cell>
          <cell r="R6881" t="str">
            <v>测漏试验</v>
          </cell>
          <cell r="S6881">
            <v>12</v>
          </cell>
          <cell r="T6881" t="str">
            <v>无损检测</v>
          </cell>
          <cell r="U6881">
            <v>0</v>
          </cell>
          <cell r="V6881" t="str">
            <v>镗铣</v>
          </cell>
          <cell r="W6881">
            <v>0</v>
          </cell>
          <cell r="X6881" t="str">
            <v>划线</v>
          </cell>
          <cell r="Y6881">
            <v>1</v>
          </cell>
          <cell r="Z6881" t="str">
            <v>钻</v>
          </cell>
          <cell r="AA6881">
            <v>7.5</v>
          </cell>
          <cell r="AB6881" t="str">
            <v>喷砂</v>
          </cell>
          <cell r="AC6881">
            <v>1.4</v>
          </cell>
        </row>
        <row r="6881">
          <cell r="AO6881">
            <v>3809</v>
          </cell>
          <cell r="AP6881" t="str">
            <v>89/9</v>
          </cell>
          <cell r="AQ6881">
            <v>23067</v>
          </cell>
        </row>
        <row r="6882">
          <cell r="A6882">
            <v>6884</v>
          </cell>
          <cell r="B6882">
            <v>8</v>
          </cell>
          <cell r="C6882">
            <v>45742</v>
          </cell>
        </row>
        <row r="6882">
          <cell r="E6882" t="str">
            <v>3809-01050100</v>
          </cell>
          <cell r="F6882" t="str">
            <v>同步摆杆</v>
          </cell>
          <cell r="G6882">
            <v>4</v>
          </cell>
        </row>
        <row r="6882">
          <cell r="J6882" t="str">
            <v>喷砂</v>
          </cell>
          <cell r="K6882">
            <v>1.4</v>
          </cell>
          <cell r="L6882" t="str">
            <v>喷铝</v>
          </cell>
          <cell r="M6882">
            <v>6.6</v>
          </cell>
          <cell r="N6882" t="str">
            <v>磨铝面</v>
          </cell>
          <cell r="O6882">
            <v>0.8</v>
          </cell>
          <cell r="P6882" t="str">
            <v>挂件</v>
          </cell>
          <cell r="Q6882">
            <v>0.5</v>
          </cell>
          <cell r="R6882" t="str">
            <v>喷漆</v>
          </cell>
          <cell r="S6882">
            <v>1.8</v>
          </cell>
        </row>
        <row r="6882">
          <cell r="AO6882">
            <v>3809</v>
          </cell>
          <cell r="AP6882" t="str">
            <v>89/9</v>
          </cell>
          <cell r="AQ6882">
            <v>23067</v>
          </cell>
        </row>
        <row r="6883">
          <cell r="A6883">
            <v>6885</v>
          </cell>
          <cell r="B6883">
            <v>8</v>
          </cell>
          <cell r="C6883">
            <v>45742</v>
          </cell>
        </row>
        <row r="6883">
          <cell r="E6883" t="str">
            <v>3809-010600</v>
          </cell>
          <cell r="F6883" t="str">
            <v>同步摆杆座</v>
          </cell>
          <cell r="G6883">
            <v>4</v>
          </cell>
        </row>
        <row r="6883">
          <cell r="J6883" t="str">
            <v>定位焊</v>
          </cell>
          <cell r="K6883">
            <v>3</v>
          </cell>
          <cell r="L6883" t="str">
            <v>焊接</v>
          </cell>
          <cell r="M6883">
            <v>4</v>
          </cell>
          <cell r="N6883" t="str">
            <v>打磨</v>
          </cell>
          <cell r="O6883">
            <v>3</v>
          </cell>
          <cell r="P6883" t="str">
            <v>校正</v>
          </cell>
          <cell r="Q6883">
            <v>5</v>
          </cell>
          <cell r="R6883" t="str">
            <v>车</v>
          </cell>
          <cell r="S6883">
            <v>0</v>
          </cell>
          <cell r="T6883" t="str">
            <v>喷砂</v>
          </cell>
          <cell r="U6883">
            <v>0.5</v>
          </cell>
          <cell r="V6883" t="str">
            <v>挂件+喷漆</v>
          </cell>
          <cell r="W6883" t="str">
            <v>0.5+0.8</v>
          </cell>
        </row>
        <row r="6883">
          <cell r="Z6883">
            <v>0</v>
          </cell>
          <cell r="AA6883">
            <v>0</v>
          </cell>
          <cell r="AB6883">
            <v>0</v>
          </cell>
          <cell r="AC6883">
            <v>0</v>
          </cell>
        </row>
        <row r="6883">
          <cell r="AO6883">
            <v>3809</v>
          </cell>
          <cell r="AP6883" t="str">
            <v>89/9</v>
          </cell>
          <cell r="AQ6883">
            <v>23067</v>
          </cell>
        </row>
        <row r="6884">
          <cell r="A6884">
            <v>6886</v>
          </cell>
          <cell r="B6884">
            <v>8</v>
          </cell>
          <cell r="C6884">
            <v>45742</v>
          </cell>
        </row>
        <row r="6884">
          <cell r="E6884" t="str">
            <v>3809-01070100</v>
          </cell>
          <cell r="F6884" t="str">
            <v>滑动端绞点座焊合</v>
          </cell>
          <cell r="G6884">
            <v>4</v>
          </cell>
        </row>
        <row r="6884">
          <cell r="J6884" t="str">
            <v>定位焊</v>
          </cell>
          <cell r="K6884">
            <v>40</v>
          </cell>
          <cell r="L6884" t="str">
            <v>焊接</v>
          </cell>
          <cell r="M6884">
            <v>45</v>
          </cell>
          <cell r="N6884" t="str">
            <v>打磨</v>
          </cell>
          <cell r="O6884">
            <v>40</v>
          </cell>
          <cell r="P6884" t="str">
            <v>校正</v>
          </cell>
          <cell r="Q6884">
            <v>15</v>
          </cell>
          <cell r="R6884" t="str">
            <v>振动时效</v>
          </cell>
          <cell r="S6884">
            <v>15</v>
          </cell>
          <cell r="T6884" t="str">
            <v>无损检</v>
          </cell>
          <cell r="U6884">
            <v>0</v>
          </cell>
          <cell r="V6884" t="str">
            <v>镗铣</v>
          </cell>
          <cell r="W6884">
            <v>0</v>
          </cell>
          <cell r="X6884" t="str">
            <v>划线</v>
          </cell>
          <cell r="Y6884">
            <v>31</v>
          </cell>
          <cell r="Z6884" t="str">
            <v>钻</v>
          </cell>
          <cell r="AA6884">
            <v>70</v>
          </cell>
          <cell r="AB6884" t="str">
            <v>喷砂</v>
          </cell>
          <cell r="AC6884">
            <v>4.3</v>
          </cell>
        </row>
        <row r="6884">
          <cell r="AO6884">
            <v>3809</v>
          </cell>
          <cell r="AP6884" t="str">
            <v>89/9</v>
          </cell>
          <cell r="AQ6884">
            <v>23067</v>
          </cell>
        </row>
        <row r="6885">
          <cell r="A6885">
            <v>6887</v>
          </cell>
          <cell r="B6885">
            <v>8</v>
          </cell>
          <cell r="C6885">
            <v>45742</v>
          </cell>
        </row>
        <row r="6885">
          <cell r="E6885" t="str">
            <v>3809-01070100</v>
          </cell>
          <cell r="F6885" t="str">
            <v>滑动端绞点座焊合</v>
          </cell>
          <cell r="G6885">
            <v>4</v>
          </cell>
        </row>
        <row r="6885">
          <cell r="J6885" t="str">
            <v>喷砂</v>
          </cell>
          <cell r="K6885">
            <v>4.3</v>
          </cell>
          <cell r="L6885" t="str">
            <v>喷铝</v>
          </cell>
          <cell r="M6885">
            <v>19.8</v>
          </cell>
          <cell r="N6885" t="str">
            <v>磨铝面</v>
          </cell>
          <cell r="O6885">
            <v>2.2</v>
          </cell>
          <cell r="P6885" t="str">
            <v>挂件</v>
          </cell>
          <cell r="Q6885">
            <v>0.5</v>
          </cell>
          <cell r="R6885" t="str">
            <v>喷漆</v>
          </cell>
          <cell r="S6885">
            <v>5.4</v>
          </cell>
        </row>
        <row r="6885">
          <cell r="AO6885">
            <v>3809</v>
          </cell>
          <cell r="AP6885" t="str">
            <v>89/9</v>
          </cell>
          <cell r="AQ6885">
            <v>23067</v>
          </cell>
        </row>
        <row r="6886">
          <cell r="A6886">
            <v>6888</v>
          </cell>
          <cell r="B6886">
            <v>16</v>
          </cell>
          <cell r="C6886">
            <v>45742</v>
          </cell>
        </row>
        <row r="6886">
          <cell r="E6886" t="str">
            <v>3809-01090100</v>
          </cell>
          <cell r="F6886" t="str">
            <v>插销座焊合</v>
          </cell>
          <cell r="G6886">
            <v>8</v>
          </cell>
        </row>
        <row r="6886">
          <cell r="J6886" t="str">
            <v>定位焊</v>
          </cell>
          <cell r="K6886">
            <v>2</v>
          </cell>
          <cell r="L6886" t="str">
            <v>焊接</v>
          </cell>
          <cell r="M6886">
            <v>2.5</v>
          </cell>
          <cell r="N6886" t="str">
            <v>打磨</v>
          </cell>
          <cell r="O6886">
            <v>3</v>
          </cell>
          <cell r="P6886" t="str">
            <v>镗铣</v>
          </cell>
          <cell r="Q6886">
            <v>0</v>
          </cell>
          <cell r="R6886" t="str">
            <v>划线</v>
          </cell>
          <cell r="S6886">
            <v>1.5</v>
          </cell>
          <cell r="T6886" t="str">
            <v>钻</v>
          </cell>
          <cell r="U6886">
            <v>10</v>
          </cell>
          <cell r="V6886" t="str">
            <v>喷砂</v>
          </cell>
          <cell r="W6886">
            <v>0.5</v>
          </cell>
          <cell r="X6886" t="str">
            <v>喷铝</v>
          </cell>
          <cell r="Y6886">
            <v>4</v>
          </cell>
          <cell r="Z6886" t="str">
            <v>磨铝面</v>
          </cell>
          <cell r="AA6886">
            <v>0.3</v>
          </cell>
          <cell r="AB6886" t="str">
            <v>挂件</v>
          </cell>
          <cell r="AC6886">
            <v>0.5</v>
          </cell>
        </row>
        <row r="6886">
          <cell r="AO6886">
            <v>3809</v>
          </cell>
          <cell r="AP6886" t="str">
            <v>89/9</v>
          </cell>
          <cell r="AQ6886">
            <v>23067</v>
          </cell>
        </row>
        <row r="6887">
          <cell r="A6887">
            <v>6889</v>
          </cell>
          <cell r="B6887">
            <v>16</v>
          </cell>
          <cell r="C6887">
            <v>45742</v>
          </cell>
        </row>
        <row r="6887">
          <cell r="E6887" t="str">
            <v>3809-01090100</v>
          </cell>
          <cell r="F6887" t="str">
            <v>插销座焊合</v>
          </cell>
          <cell r="G6887">
            <v>8</v>
          </cell>
        </row>
        <row r="6887">
          <cell r="J6887" t="str">
            <v>喷铝</v>
          </cell>
          <cell r="K6887">
            <v>4</v>
          </cell>
          <cell r="L6887" t="str">
            <v>磨铝面</v>
          </cell>
          <cell r="M6887">
            <v>0.3</v>
          </cell>
          <cell r="N6887" t="str">
            <v>挂件</v>
          </cell>
          <cell r="O6887">
            <v>0.5</v>
          </cell>
          <cell r="P6887" t="str">
            <v>涂漆</v>
          </cell>
          <cell r="Q6887">
            <v>0.5</v>
          </cell>
        </row>
        <row r="6887">
          <cell r="AO6887">
            <v>3809</v>
          </cell>
          <cell r="AP6887" t="str">
            <v>89/9</v>
          </cell>
          <cell r="AQ6887">
            <v>23067</v>
          </cell>
        </row>
        <row r="6888">
          <cell r="A6888">
            <v>6890</v>
          </cell>
          <cell r="B6888">
            <v>16</v>
          </cell>
          <cell r="C6888">
            <v>45742</v>
          </cell>
        </row>
        <row r="6888">
          <cell r="E6888" t="str">
            <v>3809-011301</v>
          </cell>
          <cell r="F6888" t="str">
            <v>插销油缸座</v>
          </cell>
          <cell r="G6888">
            <v>8</v>
          </cell>
        </row>
        <row r="6888">
          <cell r="J6888" t="str">
            <v>定位焊</v>
          </cell>
          <cell r="K6888">
            <v>5</v>
          </cell>
          <cell r="L6888" t="str">
            <v>焊接</v>
          </cell>
          <cell r="M6888">
            <v>7</v>
          </cell>
          <cell r="N6888" t="str">
            <v>打磨</v>
          </cell>
          <cell r="O6888">
            <v>5</v>
          </cell>
          <cell r="P6888" t="str">
            <v>车</v>
          </cell>
          <cell r="Q6888">
            <v>0</v>
          </cell>
          <cell r="R6888" t="str">
            <v>划线</v>
          </cell>
          <cell r="S6888">
            <v>14</v>
          </cell>
          <cell r="T6888" t="str">
            <v>钻</v>
          </cell>
          <cell r="U6888">
            <v>22.5</v>
          </cell>
          <cell r="V6888" t="str">
            <v>喷砂</v>
          </cell>
          <cell r="W6888">
            <v>0.5</v>
          </cell>
          <cell r="X6888" t="str">
            <v>喷铝</v>
          </cell>
          <cell r="Y6888">
            <v>4</v>
          </cell>
          <cell r="Z6888" t="str">
            <v>磨铝面</v>
          </cell>
          <cell r="AA6888">
            <v>0.3</v>
          </cell>
          <cell r="AB6888" t="str">
            <v>挂件</v>
          </cell>
          <cell r="AC6888">
            <v>0.5</v>
          </cell>
        </row>
        <row r="6888">
          <cell r="AN6888" t="str">
            <v>工艺改焊接</v>
          </cell>
          <cell r="AO6888">
            <v>3809</v>
          </cell>
          <cell r="AP6888" t="str">
            <v>89/9</v>
          </cell>
          <cell r="AQ6888">
            <v>23067</v>
          </cell>
        </row>
        <row r="6889">
          <cell r="A6889">
            <v>6891</v>
          </cell>
          <cell r="B6889">
            <v>16</v>
          </cell>
          <cell r="C6889">
            <v>45742</v>
          </cell>
        </row>
        <row r="6889">
          <cell r="E6889" t="str">
            <v>3809-011301</v>
          </cell>
          <cell r="F6889" t="str">
            <v>插销油缸座</v>
          </cell>
          <cell r="G6889">
            <v>8</v>
          </cell>
        </row>
        <row r="6889">
          <cell r="J6889" t="str">
            <v>喷铝</v>
          </cell>
          <cell r="K6889">
            <v>4</v>
          </cell>
          <cell r="L6889" t="str">
            <v>磨铝面</v>
          </cell>
          <cell r="M6889">
            <v>0.3</v>
          </cell>
          <cell r="N6889" t="str">
            <v>挂件</v>
          </cell>
          <cell r="O6889">
            <v>0.5</v>
          </cell>
          <cell r="P6889" t="str">
            <v>涂漆</v>
          </cell>
          <cell r="Q6889">
            <v>0.5</v>
          </cell>
        </row>
        <row r="6889">
          <cell r="AN6889" t="str">
            <v>工艺改焊接</v>
          </cell>
          <cell r="AO6889">
            <v>3809</v>
          </cell>
          <cell r="AP6889" t="str">
            <v>89/9</v>
          </cell>
          <cell r="AQ6889">
            <v>23067</v>
          </cell>
        </row>
        <row r="6890">
          <cell r="A6890">
            <v>6892</v>
          </cell>
          <cell r="B6890">
            <v>16</v>
          </cell>
          <cell r="C6890">
            <v>45742</v>
          </cell>
        </row>
        <row r="6890">
          <cell r="E6890" t="str">
            <v>3809-01150100</v>
          </cell>
          <cell r="F6890" t="str">
            <v>锁块焊合</v>
          </cell>
          <cell r="G6890">
            <v>8</v>
          </cell>
        </row>
        <row r="6890">
          <cell r="J6890" t="str">
            <v>定位焊</v>
          </cell>
          <cell r="K6890">
            <v>8</v>
          </cell>
          <cell r="L6890" t="str">
            <v>焊接</v>
          </cell>
          <cell r="M6890">
            <v>12</v>
          </cell>
          <cell r="N6890" t="str">
            <v>矫正</v>
          </cell>
          <cell r="O6890">
            <v>10</v>
          </cell>
          <cell r="P6890" t="str">
            <v>打磨</v>
          </cell>
          <cell r="Q6890">
            <v>11</v>
          </cell>
          <cell r="R6890" t="str">
            <v>镗铣</v>
          </cell>
          <cell r="S6890">
            <v>0</v>
          </cell>
          <cell r="T6890" t="str">
            <v>划线</v>
          </cell>
          <cell r="U6890">
            <v>1.5</v>
          </cell>
          <cell r="V6890" t="str">
            <v>钻攻</v>
          </cell>
          <cell r="W6890">
            <v>7.5</v>
          </cell>
          <cell r="X6890" t="str">
            <v>喷砂</v>
          </cell>
          <cell r="Y6890">
            <v>1.6</v>
          </cell>
          <cell r="Z6890" t="str">
            <v>喷铝</v>
          </cell>
          <cell r="AA6890">
            <v>7.2</v>
          </cell>
          <cell r="AB6890" t="str">
            <v>磨铝面</v>
          </cell>
          <cell r="AC6890">
            <v>0.8</v>
          </cell>
        </row>
        <row r="6890">
          <cell r="AO6890">
            <v>3809</v>
          </cell>
          <cell r="AP6890" t="str">
            <v>89/9</v>
          </cell>
          <cell r="AQ6890">
            <v>23067</v>
          </cell>
        </row>
        <row r="6891">
          <cell r="A6891">
            <v>6893</v>
          </cell>
          <cell r="B6891">
            <v>16</v>
          </cell>
          <cell r="C6891">
            <v>45742</v>
          </cell>
        </row>
        <row r="6891">
          <cell r="E6891" t="str">
            <v>3809-01150100</v>
          </cell>
          <cell r="F6891" t="str">
            <v>锁块焊合</v>
          </cell>
          <cell r="G6891">
            <v>8</v>
          </cell>
        </row>
        <row r="6891">
          <cell r="J6891" t="str">
            <v>喷砂</v>
          </cell>
          <cell r="K6891">
            <v>1.6</v>
          </cell>
          <cell r="L6891" t="str">
            <v>喷铝</v>
          </cell>
          <cell r="M6891">
            <v>7.2</v>
          </cell>
          <cell r="N6891" t="str">
            <v>磨铝面</v>
          </cell>
          <cell r="O6891">
            <v>0.8</v>
          </cell>
          <cell r="P6891" t="str">
            <v>挂件</v>
          </cell>
          <cell r="Q6891">
            <v>0.5</v>
          </cell>
          <cell r="R6891" t="str">
            <v>涂漆</v>
          </cell>
          <cell r="S6891">
            <v>1.9</v>
          </cell>
        </row>
        <row r="6891">
          <cell r="AO6891">
            <v>3809</v>
          </cell>
          <cell r="AP6891" t="str">
            <v>89/9</v>
          </cell>
          <cell r="AQ6891">
            <v>23067</v>
          </cell>
        </row>
        <row r="6892">
          <cell r="A6892">
            <v>6894</v>
          </cell>
          <cell r="B6892">
            <v>16</v>
          </cell>
          <cell r="C6892">
            <v>45742</v>
          </cell>
        </row>
        <row r="6892">
          <cell r="E6892" t="str">
            <v>3809-0115010100</v>
          </cell>
          <cell r="F6892" t="str">
            <v>底板</v>
          </cell>
          <cell r="G6892">
            <v>8</v>
          </cell>
        </row>
        <row r="6892">
          <cell r="J6892" t="str">
            <v>定位焊</v>
          </cell>
          <cell r="K6892">
            <v>1.5</v>
          </cell>
          <cell r="L6892" t="str">
            <v>焊接</v>
          </cell>
          <cell r="M6892">
            <v>2</v>
          </cell>
          <cell r="N6892" t="str">
            <v>矫正</v>
          </cell>
          <cell r="O6892">
            <v>2</v>
          </cell>
          <cell r="P6892" t="str">
            <v>打磨平</v>
          </cell>
          <cell r="Q6892">
            <v>2</v>
          </cell>
          <cell r="R6892">
            <v>0</v>
          </cell>
          <cell r="S6892">
            <v>0</v>
          </cell>
          <cell r="T6892">
            <v>0</v>
          </cell>
          <cell r="U6892">
            <v>0</v>
          </cell>
          <cell r="V6892">
            <v>0</v>
          </cell>
          <cell r="W6892">
            <v>0</v>
          </cell>
          <cell r="X6892">
            <v>0</v>
          </cell>
          <cell r="Y6892">
            <v>0</v>
          </cell>
          <cell r="Z6892">
            <v>0</v>
          </cell>
          <cell r="AA6892">
            <v>0</v>
          </cell>
          <cell r="AB6892">
            <v>0</v>
          </cell>
          <cell r="AC6892">
            <v>0</v>
          </cell>
        </row>
        <row r="6892">
          <cell r="AO6892">
            <v>3809</v>
          </cell>
          <cell r="AP6892" t="str">
            <v>89/9</v>
          </cell>
          <cell r="AQ6892">
            <v>23067</v>
          </cell>
        </row>
        <row r="6893">
          <cell r="A6893">
            <v>6895</v>
          </cell>
          <cell r="B6893">
            <v>16</v>
          </cell>
          <cell r="C6893">
            <v>45742</v>
          </cell>
        </row>
        <row r="6893">
          <cell r="E6893" t="str">
            <v>3809-011900</v>
          </cell>
          <cell r="F6893" t="str">
            <v>主轴</v>
          </cell>
          <cell r="G6893">
            <v>8</v>
          </cell>
        </row>
        <row r="6893">
          <cell r="J6893" t="str">
            <v>定位焊</v>
          </cell>
          <cell r="K6893">
            <v>2</v>
          </cell>
          <cell r="L6893" t="str">
            <v>焊接</v>
          </cell>
          <cell r="M6893">
            <v>3</v>
          </cell>
          <cell r="N6893" t="str">
            <v>打磨</v>
          </cell>
          <cell r="O6893">
            <v>2</v>
          </cell>
          <cell r="P6893" t="str">
            <v>喷砂</v>
          </cell>
          <cell r="Q6893">
            <v>0.5</v>
          </cell>
          <cell r="R6893" t="str">
            <v>挂件</v>
          </cell>
          <cell r="S6893">
            <v>0.5</v>
          </cell>
          <cell r="T6893" t="str">
            <v>涂漆</v>
          </cell>
          <cell r="U6893">
            <v>0.5</v>
          </cell>
          <cell r="V6893">
            <v>0</v>
          </cell>
          <cell r="W6893">
            <v>0</v>
          </cell>
          <cell r="X6893">
            <v>0</v>
          </cell>
          <cell r="Y6893">
            <v>0</v>
          </cell>
          <cell r="Z6893">
            <v>0</v>
          </cell>
          <cell r="AA6893">
            <v>0</v>
          </cell>
          <cell r="AB6893">
            <v>0</v>
          </cell>
          <cell r="AC6893">
            <v>0</v>
          </cell>
        </row>
        <row r="6893">
          <cell r="AO6893">
            <v>3809</v>
          </cell>
          <cell r="AP6893" t="str">
            <v>89/9</v>
          </cell>
          <cell r="AQ6893">
            <v>23067</v>
          </cell>
        </row>
        <row r="6894">
          <cell r="A6894">
            <v>6896</v>
          </cell>
          <cell r="B6894">
            <v>6</v>
          </cell>
          <cell r="C6894">
            <v>45742</v>
          </cell>
        </row>
        <row r="6894">
          <cell r="E6894" t="str">
            <v>3809-012500</v>
          </cell>
          <cell r="F6894" t="str">
            <v>延长段</v>
          </cell>
          <cell r="G6894">
            <v>3</v>
          </cell>
        </row>
        <row r="6894">
          <cell r="J6894" t="str">
            <v>定位焊</v>
          </cell>
          <cell r="K6894">
            <v>20</v>
          </cell>
          <cell r="L6894" t="str">
            <v>焊接</v>
          </cell>
          <cell r="M6894">
            <v>15</v>
          </cell>
          <cell r="N6894" t="str">
            <v>打磨</v>
          </cell>
          <cell r="O6894">
            <v>3</v>
          </cell>
          <cell r="P6894" t="str">
            <v>喷砂</v>
          </cell>
          <cell r="Q6894">
            <v>2.6</v>
          </cell>
          <cell r="R6894" t="str">
            <v>打胶</v>
          </cell>
          <cell r="S6894">
            <v>4</v>
          </cell>
          <cell r="T6894" t="str">
            <v>挂件</v>
          </cell>
          <cell r="U6894">
            <v>0.5</v>
          </cell>
          <cell r="V6894" t="str">
            <v>喷漆</v>
          </cell>
          <cell r="W6894">
            <v>5.9</v>
          </cell>
          <cell r="X6894">
            <v>0</v>
          </cell>
          <cell r="Y6894">
            <v>0</v>
          </cell>
          <cell r="Z6894">
            <v>0</v>
          </cell>
          <cell r="AA6894">
            <v>0</v>
          </cell>
          <cell r="AB6894">
            <v>0</v>
          </cell>
          <cell r="AC6894">
            <v>0</v>
          </cell>
        </row>
        <row r="6894">
          <cell r="AO6894">
            <v>3809</v>
          </cell>
          <cell r="AP6894" t="str">
            <v>89/9</v>
          </cell>
          <cell r="AQ6894">
            <v>23067</v>
          </cell>
        </row>
        <row r="6895">
          <cell r="A6895">
            <v>6897</v>
          </cell>
          <cell r="B6895">
            <v>6</v>
          </cell>
          <cell r="C6895">
            <v>45742</v>
          </cell>
        </row>
        <row r="6895">
          <cell r="E6895" t="str">
            <v>3809-012600</v>
          </cell>
          <cell r="F6895" t="str">
            <v>延长段</v>
          </cell>
          <cell r="G6895">
            <v>3</v>
          </cell>
        </row>
        <row r="6895">
          <cell r="J6895" t="str">
            <v>定位焊</v>
          </cell>
          <cell r="K6895">
            <v>20</v>
          </cell>
          <cell r="L6895" t="str">
            <v>焊接</v>
          </cell>
          <cell r="M6895">
            <v>15</v>
          </cell>
          <cell r="N6895" t="str">
            <v>打磨</v>
          </cell>
          <cell r="O6895">
            <v>3</v>
          </cell>
          <cell r="P6895" t="str">
            <v>喷砂</v>
          </cell>
          <cell r="Q6895">
            <v>2.6</v>
          </cell>
          <cell r="R6895" t="str">
            <v>打胶</v>
          </cell>
          <cell r="S6895">
            <v>4</v>
          </cell>
          <cell r="T6895" t="str">
            <v>挂件</v>
          </cell>
          <cell r="U6895">
            <v>0.5</v>
          </cell>
          <cell r="V6895" t="str">
            <v>喷漆</v>
          </cell>
          <cell r="W6895">
            <v>5.9</v>
          </cell>
          <cell r="X6895">
            <v>0</v>
          </cell>
          <cell r="Y6895">
            <v>0</v>
          </cell>
          <cell r="Z6895">
            <v>0</v>
          </cell>
          <cell r="AA6895">
            <v>0</v>
          </cell>
          <cell r="AB6895">
            <v>0</v>
          </cell>
          <cell r="AC6895">
            <v>0</v>
          </cell>
        </row>
        <row r="6895">
          <cell r="AO6895">
            <v>3809</v>
          </cell>
          <cell r="AP6895" t="str">
            <v>89/9</v>
          </cell>
          <cell r="AQ6895">
            <v>23067</v>
          </cell>
        </row>
        <row r="6896">
          <cell r="A6896">
            <v>6898</v>
          </cell>
          <cell r="B6896">
            <v>16</v>
          </cell>
          <cell r="C6896">
            <v>45742</v>
          </cell>
        </row>
        <row r="6896">
          <cell r="E6896" t="str">
            <v>3809-012900</v>
          </cell>
          <cell r="F6896" t="str">
            <v>轴</v>
          </cell>
          <cell r="G6896">
            <v>8</v>
          </cell>
        </row>
        <row r="6896">
          <cell r="J6896" t="str">
            <v>定位焊</v>
          </cell>
          <cell r="K6896">
            <v>1.5</v>
          </cell>
          <cell r="L6896" t="str">
            <v>焊接</v>
          </cell>
          <cell r="M6896">
            <v>2</v>
          </cell>
          <cell r="N6896" t="str">
            <v>打磨</v>
          </cell>
          <cell r="O6896">
            <v>1</v>
          </cell>
          <cell r="P6896" t="str">
            <v>喷砂</v>
          </cell>
          <cell r="Q6896">
            <v>0.5</v>
          </cell>
          <cell r="R6896" t="str">
            <v>挂件</v>
          </cell>
          <cell r="S6896">
            <v>0.5</v>
          </cell>
          <cell r="T6896" t="str">
            <v>喷漆</v>
          </cell>
          <cell r="U6896">
            <v>0.5</v>
          </cell>
          <cell r="V6896">
            <v>0</v>
          </cell>
          <cell r="W6896">
            <v>0</v>
          </cell>
          <cell r="X6896">
            <v>0</v>
          </cell>
          <cell r="Y6896">
            <v>0</v>
          </cell>
          <cell r="Z6896">
            <v>0</v>
          </cell>
          <cell r="AA6896">
            <v>0</v>
          </cell>
          <cell r="AB6896">
            <v>0</v>
          </cell>
          <cell r="AC6896">
            <v>0</v>
          </cell>
        </row>
        <row r="6896">
          <cell r="AO6896">
            <v>3809</v>
          </cell>
          <cell r="AP6896" t="str">
            <v>89/9</v>
          </cell>
          <cell r="AQ6896">
            <v>23067</v>
          </cell>
        </row>
        <row r="6897">
          <cell r="A6897">
            <v>6899</v>
          </cell>
          <cell r="B6897">
            <v>2</v>
          </cell>
          <cell r="C6897">
            <v>45742</v>
          </cell>
        </row>
        <row r="6897">
          <cell r="E6897" t="str">
            <v>3809-013500</v>
          </cell>
          <cell r="F6897" t="str">
            <v>延长段</v>
          </cell>
          <cell r="G6897">
            <v>1</v>
          </cell>
        </row>
        <row r="6897">
          <cell r="J6897" t="str">
            <v>定位焊</v>
          </cell>
          <cell r="K6897">
            <v>30</v>
          </cell>
          <cell r="L6897" t="str">
            <v>焊接</v>
          </cell>
          <cell r="M6897">
            <v>22.5</v>
          </cell>
          <cell r="N6897" t="str">
            <v>打磨</v>
          </cell>
          <cell r="O6897">
            <v>3</v>
          </cell>
          <cell r="P6897" t="str">
            <v>喷砂</v>
          </cell>
          <cell r="Q6897">
            <v>2.6</v>
          </cell>
          <cell r="R6897" t="str">
            <v>打胶</v>
          </cell>
          <cell r="S6897">
            <v>4</v>
          </cell>
          <cell r="T6897" t="str">
            <v>挂件</v>
          </cell>
          <cell r="U6897">
            <v>0.5</v>
          </cell>
          <cell r="V6897" t="str">
            <v>喷漆</v>
          </cell>
          <cell r="W6897">
            <v>5.9</v>
          </cell>
          <cell r="X6897">
            <v>0</v>
          </cell>
          <cell r="Y6897">
            <v>0</v>
          </cell>
          <cell r="Z6897">
            <v>0</v>
          </cell>
          <cell r="AA6897">
            <v>0</v>
          </cell>
          <cell r="AB6897">
            <v>0</v>
          </cell>
          <cell r="AC6897">
            <v>0</v>
          </cell>
        </row>
        <row r="6897">
          <cell r="AO6897">
            <v>3809</v>
          </cell>
          <cell r="AP6897" t="str">
            <v>89/9</v>
          </cell>
          <cell r="AQ6897">
            <v>23067</v>
          </cell>
        </row>
        <row r="6898">
          <cell r="A6898">
            <v>6900</v>
          </cell>
          <cell r="B6898">
            <v>2</v>
          </cell>
          <cell r="C6898">
            <v>45742</v>
          </cell>
        </row>
        <row r="6898">
          <cell r="E6898" t="str">
            <v>3809-013600</v>
          </cell>
          <cell r="F6898" t="str">
            <v>延长段</v>
          </cell>
          <cell r="G6898">
            <v>1</v>
          </cell>
        </row>
        <row r="6898">
          <cell r="J6898" t="str">
            <v>定位焊</v>
          </cell>
          <cell r="K6898">
            <v>30</v>
          </cell>
          <cell r="L6898" t="str">
            <v>焊接</v>
          </cell>
          <cell r="M6898">
            <v>22.5</v>
          </cell>
          <cell r="N6898" t="str">
            <v>打磨</v>
          </cell>
          <cell r="O6898">
            <v>3</v>
          </cell>
          <cell r="P6898" t="str">
            <v>喷砂</v>
          </cell>
          <cell r="Q6898">
            <v>2.6</v>
          </cell>
          <cell r="R6898" t="str">
            <v>打胶</v>
          </cell>
          <cell r="S6898">
            <v>4</v>
          </cell>
          <cell r="T6898" t="str">
            <v>挂件</v>
          </cell>
          <cell r="U6898">
            <v>0.5</v>
          </cell>
          <cell r="V6898" t="str">
            <v>喷漆</v>
          </cell>
          <cell r="W6898">
            <v>5.9</v>
          </cell>
          <cell r="X6898">
            <v>0</v>
          </cell>
          <cell r="Y6898">
            <v>0</v>
          </cell>
          <cell r="Z6898">
            <v>0</v>
          </cell>
          <cell r="AA6898">
            <v>0</v>
          </cell>
          <cell r="AB6898">
            <v>0</v>
          </cell>
          <cell r="AC6898">
            <v>0</v>
          </cell>
        </row>
        <row r="6898">
          <cell r="AO6898">
            <v>3809</v>
          </cell>
          <cell r="AP6898" t="str">
            <v>89/9</v>
          </cell>
          <cell r="AQ6898">
            <v>23067</v>
          </cell>
        </row>
        <row r="6899">
          <cell r="A6899">
            <v>6901</v>
          </cell>
          <cell r="B6899">
            <v>16</v>
          </cell>
          <cell r="C6899">
            <v>45742</v>
          </cell>
        </row>
        <row r="6899">
          <cell r="E6899" t="str">
            <v>3809-020100</v>
          </cell>
          <cell r="F6899" t="str">
            <v>一级外杆上</v>
          </cell>
          <cell r="G6899">
            <v>8</v>
          </cell>
        </row>
        <row r="6899">
          <cell r="J6899" t="str">
            <v>装轴</v>
          </cell>
          <cell r="K6899">
            <v>10</v>
          </cell>
          <cell r="L6899" t="str">
            <v>装配</v>
          </cell>
          <cell r="M6899">
            <v>12</v>
          </cell>
          <cell r="N6899" t="str">
            <v>焊接</v>
          </cell>
          <cell r="O6899">
            <v>18</v>
          </cell>
          <cell r="P6899" t="str">
            <v>打磨</v>
          </cell>
          <cell r="Q6899">
            <v>4</v>
          </cell>
          <cell r="R6899" t="str">
            <v>补铝</v>
          </cell>
          <cell r="S6899">
            <v>0</v>
          </cell>
          <cell r="T6899" t="str">
            <v>打腻子</v>
          </cell>
          <cell r="U6899">
            <v>20</v>
          </cell>
          <cell r="V6899" t="str">
            <v>补漆</v>
          </cell>
          <cell r="W6899">
            <v>25</v>
          </cell>
        </row>
        <row r="6899">
          <cell r="Z6899">
            <v>0</v>
          </cell>
          <cell r="AA6899">
            <v>0</v>
          </cell>
          <cell r="AB6899">
            <v>0</v>
          </cell>
          <cell r="AC6899">
            <v>0</v>
          </cell>
        </row>
        <row r="6899">
          <cell r="AO6899">
            <v>3809</v>
          </cell>
          <cell r="AP6899" t="str">
            <v>89/9</v>
          </cell>
          <cell r="AQ6899">
            <v>23067</v>
          </cell>
        </row>
        <row r="6900">
          <cell r="A6900">
            <v>6902</v>
          </cell>
          <cell r="B6900">
            <v>21</v>
          </cell>
          <cell r="C6900">
            <v>45742</v>
          </cell>
        </row>
        <row r="6900">
          <cell r="E6900" t="str">
            <v>3809-02010100</v>
          </cell>
          <cell r="F6900" t="str">
            <v>一级外杆上焊合</v>
          </cell>
          <cell r="G6900">
            <v>8</v>
          </cell>
        </row>
        <row r="6900">
          <cell r="J6900" t="str">
            <v>定位焊</v>
          </cell>
          <cell r="K6900">
            <v>30</v>
          </cell>
          <cell r="L6900" t="str">
            <v>焊接1</v>
          </cell>
          <cell r="M6900">
            <v>10</v>
          </cell>
          <cell r="N6900" t="str">
            <v>焊接2</v>
          </cell>
          <cell r="O6900">
            <v>30</v>
          </cell>
          <cell r="P6900" t="str">
            <v>打磨</v>
          </cell>
          <cell r="Q6900">
            <v>20</v>
          </cell>
          <cell r="R6900" t="str">
            <v>校正</v>
          </cell>
          <cell r="S6900">
            <v>10</v>
          </cell>
          <cell r="T6900" t="str">
            <v>振动时效</v>
          </cell>
          <cell r="U6900">
            <v>10</v>
          </cell>
          <cell r="V6900" t="str">
            <v>气密检</v>
          </cell>
          <cell r="W6900">
            <v>25</v>
          </cell>
          <cell r="X6900" t="str">
            <v>无损检</v>
          </cell>
          <cell r="Y6900">
            <v>0</v>
          </cell>
          <cell r="Z6900" t="str">
            <v>喷砂</v>
          </cell>
          <cell r="AA6900">
            <v>3.3</v>
          </cell>
          <cell r="AB6900" t="str">
            <v>喷铝</v>
          </cell>
          <cell r="AC6900">
            <v>14.2</v>
          </cell>
        </row>
        <row r="6900">
          <cell r="AO6900">
            <v>3809</v>
          </cell>
          <cell r="AP6900" t="str">
            <v>89/9</v>
          </cell>
          <cell r="AQ6900">
            <v>23067</v>
          </cell>
        </row>
        <row r="6901">
          <cell r="A6901">
            <v>6903</v>
          </cell>
          <cell r="B6901">
            <v>21</v>
          </cell>
          <cell r="C6901">
            <v>45742</v>
          </cell>
        </row>
        <row r="6901">
          <cell r="E6901" t="str">
            <v>3809-02010100</v>
          </cell>
          <cell r="F6901" t="str">
            <v>一级外杆上焊合</v>
          </cell>
          <cell r="G6901">
            <v>8</v>
          </cell>
        </row>
        <row r="6901">
          <cell r="J6901" t="str">
            <v>喷砂</v>
          </cell>
          <cell r="K6901">
            <v>3.3</v>
          </cell>
          <cell r="L6901" t="str">
            <v>喷铝</v>
          </cell>
          <cell r="M6901">
            <v>14.2</v>
          </cell>
          <cell r="N6901" t="str">
            <v>磨铝面</v>
          </cell>
          <cell r="O6901">
            <v>5</v>
          </cell>
          <cell r="P6901" t="str">
            <v>挂件</v>
          </cell>
          <cell r="Q6901">
            <v>3</v>
          </cell>
          <cell r="R6901" t="str">
            <v>喷底漆</v>
          </cell>
          <cell r="S6901">
            <v>4</v>
          </cell>
          <cell r="T6901" t="str">
            <v>镗铣</v>
          </cell>
          <cell r="U6901">
            <v>0</v>
          </cell>
          <cell r="V6901" t="str">
            <v>喷面漆</v>
          </cell>
          <cell r="W6901">
            <v>12.5</v>
          </cell>
        </row>
        <row r="6901">
          <cell r="Y6901">
            <v>0</v>
          </cell>
        </row>
        <row r="6901">
          <cell r="AO6901">
            <v>3809</v>
          </cell>
          <cell r="AP6901" t="str">
            <v>89/9</v>
          </cell>
          <cell r="AQ6901">
            <v>23067</v>
          </cell>
        </row>
        <row r="6902">
          <cell r="A6902">
            <v>6904</v>
          </cell>
          <cell r="B6902">
            <v>16</v>
          </cell>
          <cell r="C6902">
            <v>45742</v>
          </cell>
        </row>
        <row r="6902">
          <cell r="E6902" t="str">
            <v>3809-020200</v>
          </cell>
          <cell r="F6902" t="str">
            <v>一级外杆下</v>
          </cell>
          <cell r="G6902">
            <v>8</v>
          </cell>
        </row>
        <row r="6902">
          <cell r="J6902" t="str">
            <v>装轴</v>
          </cell>
          <cell r="K6902">
            <v>10</v>
          </cell>
          <cell r="L6902" t="str">
            <v>装配</v>
          </cell>
          <cell r="M6902">
            <v>12</v>
          </cell>
          <cell r="N6902" t="str">
            <v>焊接</v>
          </cell>
          <cell r="O6902">
            <v>18</v>
          </cell>
          <cell r="P6902" t="str">
            <v>打磨</v>
          </cell>
          <cell r="Q6902">
            <v>4</v>
          </cell>
          <cell r="R6902" t="str">
            <v>补铝</v>
          </cell>
          <cell r="S6902">
            <v>0</v>
          </cell>
          <cell r="T6902" t="str">
            <v>打腻子</v>
          </cell>
          <cell r="U6902">
            <v>20</v>
          </cell>
          <cell r="V6902" t="str">
            <v>补漆</v>
          </cell>
          <cell r="W6902">
            <v>25</v>
          </cell>
        </row>
        <row r="6902">
          <cell r="Z6902">
            <v>0</v>
          </cell>
          <cell r="AA6902">
            <v>0</v>
          </cell>
          <cell r="AB6902">
            <v>0</v>
          </cell>
          <cell r="AC6902">
            <v>0</v>
          </cell>
        </row>
        <row r="6902">
          <cell r="AO6902">
            <v>3809</v>
          </cell>
          <cell r="AP6902" t="str">
            <v>89/9</v>
          </cell>
          <cell r="AQ6902">
            <v>23067</v>
          </cell>
        </row>
        <row r="6903">
          <cell r="A6903">
            <v>6905</v>
          </cell>
          <cell r="B6903">
            <v>17</v>
          </cell>
          <cell r="C6903">
            <v>45742</v>
          </cell>
        </row>
        <row r="6903">
          <cell r="E6903" t="str">
            <v>3809-02020100</v>
          </cell>
          <cell r="F6903" t="str">
            <v>一级外杆下焊合</v>
          </cell>
          <cell r="G6903">
            <v>8</v>
          </cell>
        </row>
        <row r="6903">
          <cell r="J6903" t="str">
            <v>定位焊</v>
          </cell>
          <cell r="K6903">
            <v>30</v>
          </cell>
          <cell r="L6903" t="str">
            <v>焊接1</v>
          </cell>
          <cell r="M6903">
            <v>10</v>
          </cell>
          <cell r="N6903" t="str">
            <v>焊接2</v>
          </cell>
          <cell r="O6903">
            <v>30</v>
          </cell>
          <cell r="P6903" t="str">
            <v>打磨</v>
          </cell>
          <cell r="Q6903">
            <v>20</v>
          </cell>
          <cell r="R6903" t="str">
            <v>校正</v>
          </cell>
          <cell r="S6903">
            <v>10</v>
          </cell>
          <cell r="T6903" t="str">
            <v>振动时效</v>
          </cell>
          <cell r="U6903">
            <v>10</v>
          </cell>
          <cell r="V6903" t="str">
            <v>气密检</v>
          </cell>
          <cell r="W6903">
            <v>25</v>
          </cell>
          <cell r="X6903" t="str">
            <v>无损检</v>
          </cell>
          <cell r="Y6903">
            <v>0</v>
          </cell>
          <cell r="Z6903" t="str">
            <v>喷砂</v>
          </cell>
          <cell r="AA6903">
            <v>3.3</v>
          </cell>
          <cell r="AB6903" t="str">
            <v>喷铝</v>
          </cell>
          <cell r="AC6903">
            <v>14.2</v>
          </cell>
        </row>
        <row r="6903">
          <cell r="AO6903">
            <v>3809</v>
          </cell>
          <cell r="AP6903" t="str">
            <v>89/9</v>
          </cell>
          <cell r="AQ6903">
            <v>23067</v>
          </cell>
        </row>
        <row r="6904">
          <cell r="A6904">
            <v>6906</v>
          </cell>
          <cell r="B6904">
            <v>17</v>
          </cell>
          <cell r="C6904">
            <v>45742</v>
          </cell>
        </row>
        <row r="6904">
          <cell r="E6904" t="str">
            <v>3809-02020100</v>
          </cell>
          <cell r="F6904" t="str">
            <v>一级外杆下焊合</v>
          </cell>
          <cell r="G6904">
            <v>8</v>
          </cell>
        </row>
        <row r="6904">
          <cell r="J6904" t="str">
            <v>喷砂</v>
          </cell>
          <cell r="K6904">
            <v>3.3</v>
          </cell>
          <cell r="L6904" t="str">
            <v>喷铝</v>
          </cell>
          <cell r="M6904">
            <v>14.2</v>
          </cell>
          <cell r="N6904" t="str">
            <v>磨铝面</v>
          </cell>
          <cell r="O6904">
            <v>5</v>
          </cell>
          <cell r="P6904" t="str">
            <v>挂件</v>
          </cell>
          <cell r="Q6904">
            <v>3</v>
          </cell>
          <cell r="R6904" t="str">
            <v>喷底漆</v>
          </cell>
          <cell r="S6904">
            <v>4</v>
          </cell>
          <cell r="T6904" t="str">
            <v>镗铣</v>
          </cell>
          <cell r="U6904">
            <v>0</v>
          </cell>
          <cell r="V6904" t="str">
            <v>喷面漆</v>
          </cell>
          <cell r="W6904">
            <v>12.5</v>
          </cell>
        </row>
        <row r="6904">
          <cell r="Y6904">
            <v>0</v>
          </cell>
        </row>
        <row r="6904">
          <cell r="AO6904">
            <v>3809</v>
          </cell>
          <cell r="AP6904" t="str">
            <v>89/9</v>
          </cell>
          <cell r="AQ6904">
            <v>23067</v>
          </cell>
        </row>
        <row r="6905">
          <cell r="A6905">
            <v>6907</v>
          </cell>
          <cell r="B6905">
            <v>8</v>
          </cell>
          <cell r="C6905">
            <v>45742</v>
          </cell>
        </row>
        <row r="6905">
          <cell r="E6905" t="str">
            <v>3809-02030100</v>
          </cell>
          <cell r="F6905" t="str">
            <v>一级内杆框架焊合</v>
          </cell>
          <cell r="G6905">
            <v>4</v>
          </cell>
        </row>
        <row r="6905">
          <cell r="J6905" t="str">
            <v>定位焊</v>
          </cell>
          <cell r="K6905">
            <v>100</v>
          </cell>
          <cell r="L6905" t="str">
            <v>焊接</v>
          </cell>
          <cell r="M6905">
            <v>80</v>
          </cell>
          <cell r="N6905" t="str">
            <v>打磨</v>
          </cell>
          <cell r="O6905">
            <v>100</v>
          </cell>
          <cell r="P6905" t="str">
            <v>校正划线</v>
          </cell>
          <cell r="Q6905">
            <v>55</v>
          </cell>
          <cell r="R6905" t="str">
            <v>振动时效</v>
          </cell>
          <cell r="S6905">
            <v>15</v>
          </cell>
          <cell r="T6905" t="str">
            <v>气密检</v>
          </cell>
          <cell r="U6905">
            <v>60</v>
          </cell>
          <cell r="V6905" t="str">
            <v>无损检</v>
          </cell>
          <cell r="W6905">
            <v>0</v>
          </cell>
          <cell r="X6905" t="str">
            <v>镗铣</v>
          </cell>
          <cell r="Y6905">
            <v>0</v>
          </cell>
          <cell r="Z6905" t="str">
            <v>喷砂</v>
          </cell>
          <cell r="AA6905">
            <v>9.9</v>
          </cell>
          <cell r="AB6905" t="str">
            <v>喷铝</v>
          </cell>
          <cell r="AC6905">
            <v>42</v>
          </cell>
        </row>
        <row r="6905">
          <cell r="AO6905">
            <v>3809</v>
          </cell>
          <cell r="AP6905" t="str">
            <v>89/9</v>
          </cell>
          <cell r="AQ6905">
            <v>23067</v>
          </cell>
        </row>
        <row r="6906">
          <cell r="A6906">
            <v>6908</v>
          </cell>
          <cell r="B6906">
            <v>8</v>
          </cell>
          <cell r="C6906">
            <v>45742</v>
          </cell>
        </row>
        <row r="6906">
          <cell r="E6906" t="str">
            <v>3809-02030100</v>
          </cell>
          <cell r="F6906" t="str">
            <v>一级内杆框架焊合</v>
          </cell>
          <cell r="G6906">
            <v>4</v>
          </cell>
        </row>
        <row r="6906">
          <cell r="J6906" t="str">
            <v>喷砂</v>
          </cell>
          <cell r="K6906">
            <v>9.9</v>
          </cell>
          <cell r="L6906" t="str">
            <v>喷铝</v>
          </cell>
          <cell r="M6906">
            <v>42</v>
          </cell>
          <cell r="N6906" t="str">
            <v>磨铝面</v>
          </cell>
          <cell r="O6906">
            <v>4.5</v>
          </cell>
          <cell r="P6906" t="str">
            <v>喷面漆</v>
          </cell>
          <cell r="Q6906">
            <v>11.5</v>
          </cell>
        </row>
        <row r="6906">
          <cell r="W6906">
            <v>0</v>
          </cell>
        </row>
        <row r="6906">
          <cell r="Y6906">
            <v>0</v>
          </cell>
        </row>
        <row r="6906">
          <cell r="AO6906">
            <v>3809</v>
          </cell>
          <cell r="AP6906" t="str">
            <v>89/9</v>
          </cell>
          <cell r="AQ6906">
            <v>23067</v>
          </cell>
        </row>
        <row r="6907">
          <cell r="A6907">
            <v>6909</v>
          </cell>
          <cell r="B6907">
            <v>48</v>
          </cell>
          <cell r="C6907">
            <v>45742</v>
          </cell>
        </row>
        <row r="6907">
          <cell r="E6907" t="str">
            <v>3809-0203010200</v>
          </cell>
          <cell r="F6907" t="str">
            <v>方管</v>
          </cell>
          <cell r="G6907">
            <v>24</v>
          </cell>
        </row>
        <row r="6907">
          <cell r="J6907" t="str">
            <v>定位焊</v>
          </cell>
          <cell r="K6907">
            <v>2.85</v>
          </cell>
          <cell r="L6907" t="str">
            <v>焊接</v>
          </cell>
          <cell r="M6907">
            <v>4.275</v>
          </cell>
          <cell r="N6907" t="str">
            <v>打磨</v>
          </cell>
          <cell r="O6907">
            <v>1.9</v>
          </cell>
          <cell r="P6907" t="str">
            <v>校正</v>
          </cell>
          <cell r="Q6907">
            <v>0</v>
          </cell>
          <cell r="R6907" t="str">
            <v>手工切孔</v>
          </cell>
          <cell r="S6907">
            <v>3.8</v>
          </cell>
          <cell r="T6907">
            <v>0</v>
          </cell>
          <cell r="U6907">
            <v>0</v>
          </cell>
          <cell r="V6907">
            <v>0</v>
          </cell>
          <cell r="W6907">
            <v>0</v>
          </cell>
          <cell r="X6907">
            <v>0</v>
          </cell>
          <cell r="Y6907">
            <v>0</v>
          </cell>
          <cell r="Z6907">
            <v>0</v>
          </cell>
          <cell r="AA6907">
            <v>0</v>
          </cell>
          <cell r="AB6907">
            <v>0</v>
          </cell>
          <cell r="AC6907">
            <v>0</v>
          </cell>
        </row>
        <row r="6907">
          <cell r="AN6907" t="str">
            <v>按负偏差制作</v>
          </cell>
          <cell r="AO6907">
            <v>3809</v>
          </cell>
          <cell r="AP6907" t="str">
            <v>89/9</v>
          </cell>
          <cell r="AQ6907">
            <v>23067</v>
          </cell>
        </row>
        <row r="6908">
          <cell r="A6908">
            <v>6910</v>
          </cell>
          <cell r="B6908">
            <v>8</v>
          </cell>
          <cell r="C6908">
            <v>45742</v>
          </cell>
        </row>
        <row r="6908">
          <cell r="E6908" t="str">
            <v>3809-02040100</v>
          </cell>
          <cell r="F6908" t="str">
            <v>一级内杆框架焊合</v>
          </cell>
          <cell r="G6908">
            <v>4</v>
          </cell>
        </row>
        <row r="6908">
          <cell r="J6908" t="str">
            <v>定位焊</v>
          </cell>
          <cell r="K6908">
            <v>100</v>
          </cell>
          <cell r="L6908" t="str">
            <v>焊接</v>
          </cell>
          <cell r="M6908">
            <v>80</v>
          </cell>
          <cell r="N6908" t="str">
            <v>打磨</v>
          </cell>
          <cell r="O6908">
            <v>100</v>
          </cell>
          <cell r="P6908" t="str">
            <v>校正划线</v>
          </cell>
          <cell r="Q6908">
            <v>55</v>
          </cell>
          <cell r="R6908" t="str">
            <v>振动时效</v>
          </cell>
          <cell r="S6908">
            <v>15</v>
          </cell>
          <cell r="T6908" t="str">
            <v>气密检</v>
          </cell>
          <cell r="U6908">
            <v>60</v>
          </cell>
          <cell r="V6908" t="str">
            <v>无损检</v>
          </cell>
          <cell r="W6908">
            <v>0</v>
          </cell>
          <cell r="X6908" t="str">
            <v>镗铣</v>
          </cell>
          <cell r="Y6908">
            <v>0</v>
          </cell>
          <cell r="Z6908" t="str">
            <v>配焊油缸座</v>
          </cell>
          <cell r="AA6908">
            <v>0</v>
          </cell>
          <cell r="AB6908" t="str">
            <v>喷砂</v>
          </cell>
          <cell r="AC6908">
            <v>9.9</v>
          </cell>
        </row>
        <row r="6908">
          <cell r="AO6908">
            <v>3809</v>
          </cell>
          <cell r="AP6908" t="str">
            <v>89/9</v>
          </cell>
          <cell r="AQ6908">
            <v>23067</v>
          </cell>
        </row>
        <row r="6909">
          <cell r="A6909">
            <v>6911</v>
          </cell>
          <cell r="B6909">
            <v>8</v>
          </cell>
          <cell r="C6909">
            <v>45742</v>
          </cell>
        </row>
        <row r="6909">
          <cell r="E6909" t="str">
            <v>3809-02040100</v>
          </cell>
          <cell r="F6909" t="str">
            <v>一级内杆框架焊合</v>
          </cell>
          <cell r="G6909">
            <v>4</v>
          </cell>
        </row>
        <row r="6909">
          <cell r="J6909" t="str">
            <v>镗铣</v>
          </cell>
        </row>
        <row r="6909">
          <cell r="L6909" t="str">
            <v>配焊油缸座</v>
          </cell>
          <cell r="M6909">
            <v>0</v>
          </cell>
          <cell r="N6909" t="str">
            <v>喷砂</v>
          </cell>
          <cell r="O6909">
            <v>9.9</v>
          </cell>
          <cell r="P6909" t="str">
            <v>喷铝</v>
          </cell>
          <cell r="Q6909">
            <v>42</v>
          </cell>
          <cell r="R6909" t="str">
            <v>磨铝面</v>
          </cell>
          <cell r="S6909">
            <v>4.5</v>
          </cell>
          <cell r="T6909" t="str">
            <v>喷底漆</v>
          </cell>
          <cell r="U6909">
            <v>11.5</v>
          </cell>
        </row>
        <row r="6909">
          <cell r="Y6909">
            <v>0</v>
          </cell>
        </row>
        <row r="6909">
          <cell r="AO6909">
            <v>3809</v>
          </cell>
          <cell r="AP6909" t="str">
            <v>89/9</v>
          </cell>
          <cell r="AQ6909">
            <v>23067</v>
          </cell>
        </row>
        <row r="6910">
          <cell r="A6910">
            <v>6912</v>
          </cell>
          <cell r="B6910">
            <v>16</v>
          </cell>
          <cell r="C6910">
            <v>45742</v>
          </cell>
        </row>
        <row r="6910">
          <cell r="E6910" t="str">
            <v>3809-020500</v>
          </cell>
          <cell r="F6910" t="str">
            <v>二级外杆上</v>
          </cell>
          <cell r="G6910">
            <v>8</v>
          </cell>
        </row>
        <row r="6910">
          <cell r="J6910" t="str">
            <v>装轴</v>
          </cell>
          <cell r="K6910">
            <v>10</v>
          </cell>
          <cell r="L6910" t="str">
            <v>装配</v>
          </cell>
          <cell r="M6910">
            <v>12</v>
          </cell>
          <cell r="N6910" t="str">
            <v>焊接</v>
          </cell>
          <cell r="O6910">
            <v>18</v>
          </cell>
          <cell r="P6910" t="str">
            <v>打磨</v>
          </cell>
          <cell r="Q6910">
            <v>4</v>
          </cell>
          <cell r="R6910" t="str">
            <v>补铝</v>
          </cell>
          <cell r="S6910">
            <v>0</v>
          </cell>
          <cell r="T6910" t="str">
            <v>打腻子</v>
          </cell>
          <cell r="U6910">
            <v>20</v>
          </cell>
          <cell r="V6910" t="str">
            <v>补漆</v>
          </cell>
          <cell r="W6910">
            <v>25</v>
          </cell>
        </row>
        <row r="6910">
          <cell r="Z6910">
            <v>0</v>
          </cell>
          <cell r="AA6910">
            <v>0</v>
          </cell>
          <cell r="AB6910">
            <v>0</v>
          </cell>
          <cell r="AC6910">
            <v>0</v>
          </cell>
        </row>
        <row r="6910">
          <cell r="AO6910">
            <v>3809</v>
          </cell>
          <cell r="AP6910" t="str">
            <v>89/9</v>
          </cell>
          <cell r="AQ6910">
            <v>23067</v>
          </cell>
        </row>
        <row r="6911">
          <cell r="A6911">
            <v>6913</v>
          </cell>
          <cell r="B6911">
            <v>18</v>
          </cell>
          <cell r="C6911">
            <v>45742</v>
          </cell>
        </row>
        <row r="6911">
          <cell r="E6911" t="str">
            <v>3809-02050100</v>
          </cell>
          <cell r="F6911" t="str">
            <v>二级外杆上焊合</v>
          </cell>
          <cell r="G6911">
            <v>8</v>
          </cell>
        </row>
        <row r="6911">
          <cell r="J6911" t="str">
            <v>定位焊</v>
          </cell>
          <cell r="K6911">
            <v>30</v>
          </cell>
          <cell r="L6911" t="str">
            <v>焊接1</v>
          </cell>
          <cell r="M6911">
            <v>10</v>
          </cell>
          <cell r="N6911" t="str">
            <v>焊接2</v>
          </cell>
          <cell r="O6911">
            <v>30</v>
          </cell>
          <cell r="P6911" t="str">
            <v>打磨</v>
          </cell>
          <cell r="Q6911">
            <v>20</v>
          </cell>
          <cell r="R6911" t="str">
            <v>校正</v>
          </cell>
          <cell r="S6911">
            <v>0</v>
          </cell>
          <cell r="T6911" t="str">
            <v>振动时效</v>
          </cell>
          <cell r="U6911">
            <v>10</v>
          </cell>
          <cell r="V6911" t="str">
            <v>气密检</v>
          </cell>
          <cell r="W6911">
            <v>25</v>
          </cell>
          <cell r="X6911" t="str">
            <v>无损检</v>
          </cell>
          <cell r="Y6911">
            <v>0</v>
          </cell>
          <cell r="Z6911" t="str">
            <v>喷砂</v>
          </cell>
          <cell r="AA6911">
            <v>3.3</v>
          </cell>
          <cell r="AB6911" t="str">
            <v>喷铝</v>
          </cell>
          <cell r="AC6911">
            <v>14.1</v>
          </cell>
        </row>
        <row r="6911">
          <cell r="AO6911">
            <v>3809</v>
          </cell>
          <cell r="AP6911" t="str">
            <v>89/9</v>
          </cell>
          <cell r="AQ6911">
            <v>23067</v>
          </cell>
        </row>
        <row r="6912">
          <cell r="A6912">
            <v>6914</v>
          </cell>
          <cell r="B6912">
            <v>18</v>
          </cell>
          <cell r="C6912">
            <v>45742</v>
          </cell>
        </row>
        <row r="6912">
          <cell r="E6912" t="str">
            <v>3809-02050100</v>
          </cell>
          <cell r="F6912" t="str">
            <v>二级外杆上焊合</v>
          </cell>
          <cell r="G6912">
            <v>8</v>
          </cell>
        </row>
        <row r="6912">
          <cell r="J6912" t="str">
            <v>喷砂</v>
          </cell>
          <cell r="K6912">
            <v>3.3</v>
          </cell>
          <cell r="L6912" t="str">
            <v>喷铝</v>
          </cell>
          <cell r="M6912">
            <v>14.1</v>
          </cell>
          <cell r="N6912" t="str">
            <v>磨铝面</v>
          </cell>
          <cell r="O6912">
            <v>5.5</v>
          </cell>
          <cell r="P6912" t="str">
            <v>挂件</v>
          </cell>
          <cell r="Q6912">
            <v>3</v>
          </cell>
          <cell r="R6912" t="str">
            <v>喷底漆</v>
          </cell>
          <cell r="S6912">
            <v>4.3</v>
          </cell>
          <cell r="T6912" t="str">
            <v>镗铣</v>
          </cell>
          <cell r="U6912">
            <v>0</v>
          </cell>
          <cell r="V6912" t="str">
            <v>喷面漆</v>
          </cell>
          <cell r="W6912">
            <v>12.5</v>
          </cell>
        </row>
        <row r="6912">
          <cell r="Y6912">
            <v>0</v>
          </cell>
        </row>
        <row r="6912">
          <cell r="AO6912">
            <v>3809</v>
          </cell>
          <cell r="AP6912" t="str">
            <v>89/9</v>
          </cell>
          <cell r="AQ6912">
            <v>23067</v>
          </cell>
        </row>
        <row r="6913">
          <cell r="A6913">
            <v>6915</v>
          </cell>
          <cell r="B6913">
            <v>16</v>
          </cell>
          <cell r="C6913">
            <v>45742</v>
          </cell>
        </row>
        <row r="6913">
          <cell r="E6913" t="str">
            <v>3809-020600</v>
          </cell>
          <cell r="F6913" t="str">
            <v>二级外杆下</v>
          </cell>
          <cell r="G6913">
            <v>8</v>
          </cell>
        </row>
        <row r="6913">
          <cell r="J6913" t="str">
            <v>装轴</v>
          </cell>
          <cell r="K6913">
            <v>10</v>
          </cell>
          <cell r="L6913" t="str">
            <v>装配</v>
          </cell>
          <cell r="M6913">
            <v>12</v>
          </cell>
          <cell r="N6913" t="str">
            <v>焊接</v>
          </cell>
          <cell r="O6913">
            <v>18</v>
          </cell>
          <cell r="P6913" t="str">
            <v>打磨</v>
          </cell>
          <cell r="Q6913">
            <v>4</v>
          </cell>
          <cell r="R6913" t="str">
            <v>补铝</v>
          </cell>
          <cell r="S6913">
            <v>0</v>
          </cell>
          <cell r="T6913" t="str">
            <v>打腻子</v>
          </cell>
          <cell r="U6913">
            <v>20</v>
          </cell>
          <cell r="V6913" t="str">
            <v>补漆</v>
          </cell>
          <cell r="W6913">
            <v>25</v>
          </cell>
        </row>
        <row r="6913">
          <cell r="Z6913">
            <v>0</v>
          </cell>
          <cell r="AA6913">
            <v>0</v>
          </cell>
          <cell r="AB6913">
            <v>0</v>
          </cell>
          <cell r="AC6913">
            <v>0</v>
          </cell>
        </row>
        <row r="6913">
          <cell r="AO6913">
            <v>3809</v>
          </cell>
          <cell r="AP6913" t="str">
            <v>89/9</v>
          </cell>
          <cell r="AQ6913">
            <v>23067</v>
          </cell>
        </row>
        <row r="6914">
          <cell r="A6914">
            <v>6916</v>
          </cell>
          <cell r="B6914">
            <v>19</v>
          </cell>
          <cell r="C6914">
            <v>45742</v>
          </cell>
        </row>
        <row r="6914">
          <cell r="E6914" t="str">
            <v>3809-02060100</v>
          </cell>
          <cell r="F6914" t="str">
            <v>二级外杆下焊合</v>
          </cell>
          <cell r="G6914">
            <v>8</v>
          </cell>
        </row>
        <row r="6914">
          <cell r="J6914" t="str">
            <v>定位焊</v>
          </cell>
          <cell r="K6914">
            <v>30</v>
          </cell>
          <cell r="L6914" t="str">
            <v>焊接1</v>
          </cell>
          <cell r="M6914">
            <v>10</v>
          </cell>
          <cell r="N6914" t="str">
            <v>焊接2</v>
          </cell>
          <cell r="O6914">
            <v>30</v>
          </cell>
          <cell r="P6914" t="str">
            <v>打磨</v>
          </cell>
          <cell r="Q6914">
            <v>20</v>
          </cell>
          <cell r="R6914" t="str">
            <v>校正</v>
          </cell>
          <cell r="S6914">
            <v>0</v>
          </cell>
          <cell r="T6914" t="str">
            <v>振动时效</v>
          </cell>
          <cell r="U6914">
            <v>10</v>
          </cell>
          <cell r="V6914" t="str">
            <v>气密检</v>
          </cell>
          <cell r="W6914">
            <v>25</v>
          </cell>
          <cell r="X6914" t="str">
            <v>无损检</v>
          </cell>
          <cell r="Y6914">
            <v>0</v>
          </cell>
          <cell r="Z6914" t="str">
            <v>喷砂</v>
          </cell>
          <cell r="AA6914">
            <v>3.3</v>
          </cell>
          <cell r="AB6914" t="str">
            <v>喷铝</v>
          </cell>
          <cell r="AC6914">
            <v>14.1</v>
          </cell>
        </row>
        <row r="6914">
          <cell r="AO6914">
            <v>3809</v>
          </cell>
          <cell r="AP6914" t="str">
            <v>89/9</v>
          </cell>
          <cell r="AQ6914">
            <v>23067</v>
          </cell>
        </row>
        <row r="6915">
          <cell r="A6915">
            <v>6917</v>
          </cell>
          <cell r="B6915">
            <v>19</v>
          </cell>
          <cell r="C6915">
            <v>45742</v>
          </cell>
        </row>
        <row r="6915">
          <cell r="E6915" t="str">
            <v>3809-02060100</v>
          </cell>
          <cell r="F6915" t="str">
            <v>二级外杆下焊合</v>
          </cell>
          <cell r="G6915">
            <v>8</v>
          </cell>
        </row>
        <row r="6915">
          <cell r="J6915" t="str">
            <v>喷砂</v>
          </cell>
          <cell r="K6915">
            <v>3.3</v>
          </cell>
          <cell r="L6915" t="str">
            <v>喷铝</v>
          </cell>
          <cell r="M6915">
            <v>14.1</v>
          </cell>
          <cell r="N6915" t="str">
            <v>磨铝面</v>
          </cell>
          <cell r="O6915">
            <v>5.5</v>
          </cell>
          <cell r="P6915" t="str">
            <v>挂件</v>
          </cell>
          <cell r="Q6915">
            <v>3</v>
          </cell>
          <cell r="R6915" t="str">
            <v>喷底漆</v>
          </cell>
          <cell r="S6915">
            <v>4.3</v>
          </cell>
          <cell r="T6915" t="str">
            <v>镗铣</v>
          </cell>
          <cell r="U6915">
            <v>0</v>
          </cell>
          <cell r="V6915" t="str">
            <v>喷面漆</v>
          </cell>
          <cell r="W6915">
            <v>12.5</v>
          </cell>
        </row>
        <row r="6915">
          <cell r="Y6915">
            <v>0</v>
          </cell>
        </row>
        <row r="6915">
          <cell r="AO6915">
            <v>3809</v>
          </cell>
          <cell r="AP6915" t="str">
            <v>89/9</v>
          </cell>
          <cell r="AQ6915">
            <v>23067</v>
          </cell>
        </row>
        <row r="6916">
          <cell r="A6916">
            <v>6918</v>
          </cell>
          <cell r="B6916">
            <v>8</v>
          </cell>
          <cell r="C6916">
            <v>45742</v>
          </cell>
        </row>
        <row r="6916">
          <cell r="E6916" t="str">
            <v>3809-02070100</v>
          </cell>
          <cell r="F6916" t="str">
            <v>二级内杆框架焊合</v>
          </cell>
          <cell r="G6916">
            <v>4</v>
          </cell>
        </row>
        <row r="6916">
          <cell r="J6916" t="str">
            <v>定位焊</v>
          </cell>
          <cell r="K6916">
            <v>100</v>
          </cell>
          <cell r="L6916" t="str">
            <v>焊接</v>
          </cell>
          <cell r="M6916">
            <v>80</v>
          </cell>
          <cell r="N6916" t="str">
            <v>打磨</v>
          </cell>
          <cell r="O6916">
            <v>100</v>
          </cell>
          <cell r="P6916" t="str">
            <v>校正划线</v>
          </cell>
          <cell r="Q6916">
            <v>55</v>
          </cell>
          <cell r="R6916" t="str">
            <v>振动时效</v>
          </cell>
          <cell r="S6916">
            <v>15</v>
          </cell>
          <cell r="T6916" t="str">
            <v>气密检</v>
          </cell>
          <cell r="U6916">
            <v>60</v>
          </cell>
          <cell r="V6916" t="str">
            <v>无损检</v>
          </cell>
          <cell r="W6916">
            <v>0</v>
          </cell>
          <cell r="X6916" t="str">
            <v>镗铣</v>
          </cell>
          <cell r="Y6916">
            <v>0</v>
          </cell>
          <cell r="Z6916" t="str">
            <v>喷砂</v>
          </cell>
          <cell r="AA6916">
            <v>9.9</v>
          </cell>
          <cell r="AB6916" t="str">
            <v>喷铝</v>
          </cell>
          <cell r="AC6916">
            <v>42</v>
          </cell>
        </row>
        <row r="6916">
          <cell r="AO6916">
            <v>3809</v>
          </cell>
          <cell r="AP6916" t="str">
            <v>89/9</v>
          </cell>
          <cell r="AQ6916">
            <v>23067</v>
          </cell>
        </row>
        <row r="6917">
          <cell r="A6917">
            <v>6919</v>
          </cell>
          <cell r="B6917">
            <v>8</v>
          </cell>
          <cell r="C6917">
            <v>45742</v>
          </cell>
        </row>
        <row r="6917">
          <cell r="E6917" t="str">
            <v>3809-02070100</v>
          </cell>
          <cell r="F6917" t="str">
            <v>二级内杆框架焊合</v>
          </cell>
          <cell r="G6917">
            <v>4</v>
          </cell>
        </row>
        <row r="6917">
          <cell r="J6917" t="str">
            <v>喷砂</v>
          </cell>
          <cell r="K6917">
            <v>9.9</v>
          </cell>
          <cell r="L6917" t="str">
            <v>喷铝</v>
          </cell>
          <cell r="M6917">
            <v>42</v>
          </cell>
          <cell r="N6917" t="str">
            <v>磨铝面</v>
          </cell>
          <cell r="O6917">
            <v>4.5</v>
          </cell>
          <cell r="P6917" t="str">
            <v>喷面漆</v>
          </cell>
          <cell r="Q6917">
            <v>11.5</v>
          </cell>
        </row>
        <row r="6917">
          <cell r="W6917">
            <v>0</v>
          </cell>
        </row>
        <row r="6917">
          <cell r="Y6917">
            <v>0</v>
          </cell>
        </row>
        <row r="6917">
          <cell r="AO6917">
            <v>3809</v>
          </cell>
          <cell r="AP6917" t="str">
            <v>89/9</v>
          </cell>
          <cell r="AQ6917">
            <v>23067</v>
          </cell>
        </row>
        <row r="6918">
          <cell r="A6918">
            <v>6920</v>
          </cell>
          <cell r="B6918">
            <v>8</v>
          </cell>
          <cell r="C6918">
            <v>45742</v>
          </cell>
        </row>
        <row r="6918">
          <cell r="E6918" t="str">
            <v>3809-02080100</v>
          </cell>
          <cell r="F6918" t="str">
            <v>二级内杆框架焊合</v>
          </cell>
          <cell r="G6918">
            <v>4</v>
          </cell>
        </row>
        <row r="6918">
          <cell r="J6918" t="str">
            <v>定位焊</v>
          </cell>
          <cell r="K6918">
            <v>100</v>
          </cell>
          <cell r="L6918" t="str">
            <v>焊接</v>
          </cell>
          <cell r="M6918">
            <v>80</v>
          </cell>
          <cell r="N6918" t="str">
            <v>打磨</v>
          </cell>
          <cell r="O6918">
            <v>100</v>
          </cell>
          <cell r="P6918" t="str">
            <v>校正划线</v>
          </cell>
          <cell r="Q6918">
            <v>55</v>
          </cell>
          <cell r="R6918" t="str">
            <v>振动时效</v>
          </cell>
          <cell r="S6918">
            <v>15</v>
          </cell>
          <cell r="T6918" t="str">
            <v>气密检</v>
          </cell>
          <cell r="U6918">
            <v>60</v>
          </cell>
          <cell r="V6918" t="str">
            <v>无损检</v>
          </cell>
          <cell r="W6918">
            <v>0</v>
          </cell>
          <cell r="X6918" t="str">
            <v>镗铣</v>
          </cell>
          <cell r="Y6918">
            <v>0</v>
          </cell>
          <cell r="Z6918" t="str">
            <v>配焊油缸座</v>
          </cell>
          <cell r="AA6918">
            <v>0</v>
          </cell>
          <cell r="AB6918" t="str">
            <v>喷砂</v>
          </cell>
          <cell r="AC6918">
            <v>9.9</v>
          </cell>
        </row>
        <row r="6918">
          <cell r="AO6918">
            <v>3809</v>
          </cell>
          <cell r="AP6918" t="str">
            <v>89/9</v>
          </cell>
          <cell r="AQ6918">
            <v>23067</v>
          </cell>
        </row>
        <row r="6919">
          <cell r="A6919">
            <v>6921</v>
          </cell>
          <cell r="B6919">
            <v>8</v>
          </cell>
          <cell r="C6919">
            <v>45742</v>
          </cell>
        </row>
        <row r="6919">
          <cell r="E6919" t="str">
            <v>3809-02080100</v>
          </cell>
          <cell r="F6919" t="str">
            <v>二级内杆框架焊合</v>
          </cell>
          <cell r="G6919">
            <v>4</v>
          </cell>
        </row>
        <row r="6919">
          <cell r="J6919" t="str">
            <v>配焊油缸座</v>
          </cell>
          <cell r="K6919">
            <v>0</v>
          </cell>
          <cell r="L6919" t="str">
            <v>喷砂</v>
          </cell>
          <cell r="M6919">
            <v>9.9</v>
          </cell>
          <cell r="N6919" t="str">
            <v>喷铝</v>
          </cell>
          <cell r="O6919">
            <v>42</v>
          </cell>
          <cell r="P6919" t="str">
            <v>磨铝面</v>
          </cell>
          <cell r="Q6919">
            <v>4.5</v>
          </cell>
          <cell r="R6919" t="str">
            <v>喷底漆</v>
          </cell>
          <cell r="S6919">
            <v>11.5</v>
          </cell>
        </row>
        <row r="6919">
          <cell r="Y6919">
            <v>0</v>
          </cell>
        </row>
        <row r="6919">
          <cell r="AO6919">
            <v>3809</v>
          </cell>
          <cell r="AP6919" t="str">
            <v>89/9</v>
          </cell>
          <cell r="AQ6919">
            <v>23067</v>
          </cell>
        </row>
        <row r="6920">
          <cell r="A6920">
            <v>6922</v>
          </cell>
          <cell r="B6920">
            <v>32</v>
          </cell>
          <cell r="C6920">
            <v>45742</v>
          </cell>
        </row>
        <row r="6920">
          <cell r="E6920" t="str">
            <v>3809-020900</v>
          </cell>
          <cell r="F6920" t="str">
            <v>三四级外杆上</v>
          </cell>
          <cell r="G6920">
            <v>16</v>
          </cell>
        </row>
        <row r="6920">
          <cell r="J6920" t="str">
            <v>装轴</v>
          </cell>
          <cell r="K6920">
            <v>10</v>
          </cell>
          <cell r="L6920" t="str">
            <v>装配</v>
          </cell>
          <cell r="M6920">
            <v>12</v>
          </cell>
          <cell r="N6920" t="str">
            <v>焊接</v>
          </cell>
          <cell r="O6920">
            <v>18</v>
          </cell>
          <cell r="P6920" t="str">
            <v>打磨</v>
          </cell>
          <cell r="Q6920">
            <v>4</v>
          </cell>
          <cell r="R6920" t="str">
            <v>补铝</v>
          </cell>
          <cell r="S6920">
            <v>0</v>
          </cell>
          <cell r="T6920" t="str">
            <v>打腻子</v>
          </cell>
          <cell r="U6920">
            <v>20</v>
          </cell>
          <cell r="V6920" t="str">
            <v>补漆</v>
          </cell>
          <cell r="W6920">
            <v>25</v>
          </cell>
          <cell r="X6920">
            <v>0</v>
          </cell>
        </row>
        <row r="6920">
          <cell r="AA6920">
            <v>0</v>
          </cell>
          <cell r="AB6920">
            <v>0</v>
          </cell>
          <cell r="AC6920">
            <v>0</v>
          </cell>
        </row>
        <row r="6920">
          <cell r="AO6920">
            <v>3809</v>
          </cell>
          <cell r="AP6920" t="str">
            <v>89/9</v>
          </cell>
          <cell r="AQ6920">
            <v>23067</v>
          </cell>
        </row>
        <row r="6921">
          <cell r="A6921">
            <v>6923</v>
          </cell>
          <cell r="B6921">
            <v>39</v>
          </cell>
          <cell r="C6921">
            <v>45742</v>
          </cell>
        </row>
        <row r="6921">
          <cell r="E6921" t="str">
            <v>3809-02090100</v>
          </cell>
          <cell r="F6921" t="str">
            <v>三四级外杆上焊合</v>
          </cell>
          <cell r="G6921">
            <v>16</v>
          </cell>
        </row>
        <row r="6921">
          <cell r="J6921" t="str">
            <v>定位焊</v>
          </cell>
          <cell r="K6921">
            <v>30</v>
          </cell>
          <cell r="L6921" t="str">
            <v>焊接1</v>
          </cell>
          <cell r="M6921">
            <v>10</v>
          </cell>
          <cell r="N6921" t="str">
            <v>焊接2</v>
          </cell>
          <cell r="O6921">
            <v>30</v>
          </cell>
          <cell r="P6921" t="str">
            <v>打磨</v>
          </cell>
          <cell r="Q6921">
            <v>20</v>
          </cell>
          <cell r="R6921" t="str">
            <v>校正</v>
          </cell>
          <cell r="S6921">
            <v>0</v>
          </cell>
          <cell r="T6921" t="str">
            <v>振动时效</v>
          </cell>
          <cell r="U6921">
            <v>10</v>
          </cell>
          <cell r="V6921" t="str">
            <v>气密检</v>
          </cell>
          <cell r="W6921">
            <v>25</v>
          </cell>
          <cell r="X6921" t="str">
            <v>无损检</v>
          </cell>
          <cell r="Y6921">
            <v>0</v>
          </cell>
          <cell r="Z6921" t="str">
            <v>喷砂</v>
          </cell>
          <cell r="AA6921">
            <v>3.3</v>
          </cell>
          <cell r="AB6921" t="str">
            <v>喷铝</v>
          </cell>
          <cell r="AC6921">
            <v>14.1</v>
          </cell>
        </row>
        <row r="6921">
          <cell r="AO6921">
            <v>3809</v>
          </cell>
          <cell r="AP6921" t="str">
            <v>89/9</v>
          </cell>
          <cell r="AQ6921">
            <v>23067</v>
          </cell>
        </row>
        <row r="6922">
          <cell r="A6922">
            <v>6924</v>
          </cell>
          <cell r="B6922">
            <v>39</v>
          </cell>
          <cell r="C6922">
            <v>45742</v>
          </cell>
        </row>
        <row r="6922">
          <cell r="E6922" t="str">
            <v>3809-02090100</v>
          </cell>
          <cell r="F6922" t="str">
            <v>三四级外杆上焊合</v>
          </cell>
          <cell r="G6922">
            <v>16</v>
          </cell>
        </row>
        <row r="6922">
          <cell r="J6922" t="str">
            <v>喷砂</v>
          </cell>
          <cell r="K6922">
            <v>3.3</v>
          </cell>
          <cell r="L6922" t="str">
            <v>喷铝</v>
          </cell>
          <cell r="M6922">
            <v>14.1</v>
          </cell>
          <cell r="N6922" t="str">
            <v>磨铝面</v>
          </cell>
          <cell r="O6922">
            <v>5.5</v>
          </cell>
          <cell r="P6922" t="str">
            <v>挂件</v>
          </cell>
          <cell r="Q6922">
            <v>3</v>
          </cell>
          <cell r="R6922" t="str">
            <v>喷底漆</v>
          </cell>
          <cell r="S6922">
            <v>4.3</v>
          </cell>
          <cell r="T6922" t="str">
            <v>镗铣</v>
          </cell>
          <cell r="U6922">
            <v>0</v>
          </cell>
          <cell r="V6922" t="str">
            <v>喷面漆</v>
          </cell>
          <cell r="W6922">
            <v>12.5</v>
          </cell>
        </row>
        <row r="6922">
          <cell r="Y6922">
            <v>0</v>
          </cell>
        </row>
        <row r="6922">
          <cell r="AO6922">
            <v>3809</v>
          </cell>
          <cell r="AP6922" t="str">
            <v>89/9</v>
          </cell>
          <cell r="AQ6922">
            <v>23067</v>
          </cell>
        </row>
        <row r="6923">
          <cell r="A6923">
            <v>6925</v>
          </cell>
          <cell r="B6923">
            <v>32</v>
          </cell>
          <cell r="C6923">
            <v>45742</v>
          </cell>
        </row>
        <row r="6923">
          <cell r="E6923" t="str">
            <v>3809-021000</v>
          </cell>
          <cell r="F6923" t="str">
            <v>三四级外杆下</v>
          </cell>
          <cell r="G6923">
            <v>16</v>
          </cell>
        </row>
        <row r="6923">
          <cell r="J6923" t="str">
            <v>装轴</v>
          </cell>
          <cell r="K6923">
            <v>10</v>
          </cell>
          <cell r="L6923" t="str">
            <v>定位焊</v>
          </cell>
          <cell r="M6923">
            <v>0</v>
          </cell>
          <cell r="N6923" t="str">
            <v>焊接</v>
          </cell>
          <cell r="O6923">
            <v>18</v>
          </cell>
          <cell r="P6923" t="str">
            <v>打磨</v>
          </cell>
          <cell r="Q6923">
            <v>4</v>
          </cell>
          <cell r="R6923" t="str">
            <v>补铝</v>
          </cell>
          <cell r="S6923">
            <v>0</v>
          </cell>
          <cell r="T6923" t="str">
            <v>打腻子</v>
          </cell>
          <cell r="U6923">
            <v>20</v>
          </cell>
          <cell r="V6923" t="str">
            <v>补漆</v>
          </cell>
          <cell r="W6923">
            <v>25</v>
          </cell>
          <cell r="X6923">
            <v>0</v>
          </cell>
          <cell r="Y6923">
            <v>0</v>
          </cell>
          <cell r="Z6923">
            <v>0</v>
          </cell>
          <cell r="AA6923">
            <v>0</v>
          </cell>
          <cell r="AB6923">
            <v>0</v>
          </cell>
          <cell r="AC6923">
            <v>0</v>
          </cell>
        </row>
        <row r="6923">
          <cell r="AO6923">
            <v>3809</v>
          </cell>
          <cell r="AP6923" t="str">
            <v>89/9</v>
          </cell>
          <cell r="AQ6923">
            <v>23067</v>
          </cell>
        </row>
        <row r="6924">
          <cell r="A6924">
            <v>6926</v>
          </cell>
          <cell r="B6924">
            <v>46</v>
          </cell>
          <cell r="C6924">
            <v>45742</v>
          </cell>
        </row>
        <row r="6924">
          <cell r="E6924" t="str">
            <v>3809-02100100</v>
          </cell>
          <cell r="F6924" t="str">
            <v>三四级外杆下焊合</v>
          </cell>
          <cell r="G6924">
            <v>16</v>
          </cell>
        </row>
        <row r="6924">
          <cell r="J6924" t="str">
            <v>定位焊</v>
          </cell>
          <cell r="K6924">
            <v>30</v>
          </cell>
          <cell r="L6924" t="str">
            <v>焊接1</v>
          </cell>
          <cell r="M6924">
            <v>10</v>
          </cell>
          <cell r="N6924" t="str">
            <v>焊接2</v>
          </cell>
          <cell r="O6924">
            <v>30</v>
          </cell>
          <cell r="P6924" t="str">
            <v>打磨</v>
          </cell>
          <cell r="Q6924">
            <v>20</v>
          </cell>
          <cell r="R6924" t="str">
            <v>校正</v>
          </cell>
          <cell r="S6924">
            <v>0</v>
          </cell>
          <cell r="T6924" t="str">
            <v>振动时效</v>
          </cell>
          <cell r="U6924">
            <v>10</v>
          </cell>
          <cell r="V6924" t="str">
            <v>气密检</v>
          </cell>
          <cell r="W6924">
            <v>25</v>
          </cell>
          <cell r="X6924" t="str">
            <v>无损检</v>
          </cell>
          <cell r="Y6924">
            <v>0</v>
          </cell>
          <cell r="Z6924" t="str">
            <v>喷砂</v>
          </cell>
          <cell r="AA6924">
            <v>3.3</v>
          </cell>
          <cell r="AB6924" t="str">
            <v>喷铝</v>
          </cell>
          <cell r="AC6924">
            <v>14.1</v>
          </cell>
        </row>
        <row r="6924">
          <cell r="AO6924">
            <v>3809</v>
          </cell>
          <cell r="AP6924" t="str">
            <v>89/9</v>
          </cell>
          <cell r="AQ6924">
            <v>23067</v>
          </cell>
        </row>
        <row r="6925">
          <cell r="A6925">
            <v>6927</v>
          </cell>
          <cell r="B6925">
            <v>46</v>
          </cell>
          <cell r="C6925">
            <v>45742</v>
          </cell>
        </row>
        <row r="6925">
          <cell r="E6925" t="str">
            <v>3809-02100100</v>
          </cell>
          <cell r="F6925" t="str">
            <v>三四级外杆下焊合</v>
          </cell>
          <cell r="G6925">
            <v>16</v>
          </cell>
        </row>
        <row r="6925">
          <cell r="J6925" t="str">
            <v>喷砂</v>
          </cell>
          <cell r="K6925">
            <v>3.3</v>
          </cell>
          <cell r="L6925" t="str">
            <v>喷铝</v>
          </cell>
          <cell r="M6925">
            <v>14.1</v>
          </cell>
          <cell r="N6925" t="str">
            <v>磨铝面</v>
          </cell>
          <cell r="O6925">
            <v>5.5</v>
          </cell>
          <cell r="P6925" t="str">
            <v>挂件</v>
          </cell>
          <cell r="Q6925">
            <v>3</v>
          </cell>
          <cell r="R6925" t="str">
            <v>喷底漆</v>
          </cell>
          <cell r="S6925">
            <v>4.3</v>
          </cell>
          <cell r="T6925" t="str">
            <v>镗铣</v>
          </cell>
          <cell r="U6925">
            <v>0</v>
          </cell>
          <cell r="V6925" t="str">
            <v>喷面漆</v>
          </cell>
          <cell r="W6925">
            <v>12.5</v>
          </cell>
        </row>
        <row r="6925">
          <cell r="Y6925">
            <v>0</v>
          </cell>
        </row>
        <row r="6925">
          <cell r="AO6925">
            <v>3809</v>
          </cell>
          <cell r="AP6925" t="str">
            <v>89/9</v>
          </cell>
          <cell r="AQ6925">
            <v>23067</v>
          </cell>
        </row>
        <row r="6926">
          <cell r="A6926">
            <v>6928</v>
          </cell>
          <cell r="B6926">
            <v>32</v>
          </cell>
          <cell r="C6926">
            <v>45742</v>
          </cell>
        </row>
        <row r="6926">
          <cell r="E6926" t="str">
            <v>3809-02110100</v>
          </cell>
          <cell r="F6926" t="str">
            <v>三四级内杆焊合</v>
          </cell>
          <cell r="G6926">
            <v>16</v>
          </cell>
        </row>
        <row r="6926">
          <cell r="J6926" t="str">
            <v>定位焊</v>
          </cell>
          <cell r="K6926">
            <v>100</v>
          </cell>
          <cell r="L6926" t="str">
            <v>焊接1</v>
          </cell>
          <cell r="M6926">
            <v>70</v>
          </cell>
          <cell r="N6926" t="str">
            <v>焊接2</v>
          </cell>
          <cell r="O6926">
            <v>9</v>
          </cell>
          <cell r="P6926" t="str">
            <v>打磨</v>
          </cell>
          <cell r="Q6926">
            <v>100</v>
          </cell>
          <cell r="R6926" t="str">
            <v>校正划线</v>
          </cell>
          <cell r="S6926">
            <v>55</v>
          </cell>
          <cell r="T6926" t="str">
            <v>振动时效</v>
          </cell>
          <cell r="U6926">
            <v>15</v>
          </cell>
          <cell r="V6926" t="str">
            <v>气密检验</v>
          </cell>
          <cell r="W6926">
            <v>60</v>
          </cell>
          <cell r="X6926" t="str">
            <v>磁粉探伤</v>
          </cell>
          <cell r="Y6926">
            <v>0</v>
          </cell>
          <cell r="Z6926" t="str">
            <v>整体机加工</v>
          </cell>
          <cell r="AA6926">
            <v>0</v>
          </cell>
          <cell r="AB6926" t="str">
            <v>喷砂</v>
          </cell>
          <cell r="AC6926">
            <v>9.9</v>
          </cell>
        </row>
        <row r="6926">
          <cell r="AO6926">
            <v>3809</v>
          </cell>
          <cell r="AP6926" t="str">
            <v>89/9</v>
          </cell>
          <cell r="AQ6926">
            <v>23067</v>
          </cell>
        </row>
        <row r="6927">
          <cell r="A6927">
            <v>6929</v>
          </cell>
          <cell r="B6927">
            <v>32</v>
          </cell>
          <cell r="C6927">
            <v>45742</v>
          </cell>
        </row>
        <row r="6927">
          <cell r="E6927" t="str">
            <v>3809-02110100</v>
          </cell>
          <cell r="F6927" t="str">
            <v>三四级内杆焊合</v>
          </cell>
          <cell r="G6927">
            <v>16</v>
          </cell>
        </row>
        <row r="6927">
          <cell r="J6927" t="str">
            <v>喷砂</v>
          </cell>
          <cell r="K6927">
            <v>9.9</v>
          </cell>
          <cell r="L6927" t="str">
            <v>喷铝</v>
          </cell>
          <cell r="M6927">
            <v>42</v>
          </cell>
          <cell r="N6927" t="str">
            <v>磨铝面</v>
          </cell>
          <cell r="O6927">
            <v>13</v>
          </cell>
          <cell r="P6927" t="str">
            <v>打腻子</v>
          </cell>
          <cell r="Q6927">
            <v>15</v>
          </cell>
          <cell r="R6927" t="str">
            <v>喷漆</v>
          </cell>
          <cell r="S6927">
            <v>11.5</v>
          </cell>
          <cell r="T6927" t="str">
            <v>入库</v>
          </cell>
        </row>
        <row r="6927">
          <cell r="Y6927">
            <v>0</v>
          </cell>
        </row>
        <row r="6927">
          <cell r="AA6927">
            <v>0</v>
          </cell>
        </row>
        <row r="6927">
          <cell r="AO6927">
            <v>3809</v>
          </cell>
          <cell r="AP6927" t="str">
            <v>89/9</v>
          </cell>
          <cell r="AQ6927">
            <v>23067</v>
          </cell>
        </row>
        <row r="6928">
          <cell r="A6928">
            <v>6930</v>
          </cell>
          <cell r="B6928">
            <v>64</v>
          </cell>
          <cell r="C6928">
            <v>45742</v>
          </cell>
        </row>
        <row r="6928">
          <cell r="E6928" t="str">
            <v>3809-0211010100</v>
          </cell>
          <cell r="F6928" t="str">
            <v>方管</v>
          </cell>
          <cell r="G6928">
            <v>32</v>
          </cell>
        </row>
        <row r="6928">
          <cell r="J6928" t="str">
            <v>定位焊</v>
          </cell>
          <cell r="K6928">
            <v>2.85</v>
          </cell>
          <cell r="L6928" t="str">
            <v>焊接</v>
          </cell>
          <cell r="M6928">
            <v>4.275</v>
          </cell>
          <cell r="N6928" t="str">
            <v>打磨</v>
          </cell>
          <cell r="O6928">
            <v>1.9</v>
          </cell>
          <cell r="P6928" t="str">
            <v>手工等离子</v>
          </cell>
          <cell r="Q6928">
            <v>3.8</v>
          </cell>
          <cell r="R6928" t="str">
            <v>打磨</v>
          </cell>
          <cell r="S6928">
            <v>0.95</v>
          </cell>
          <cell r="T6928" t="str">
            <v>转焊</v>
          </cell>
          <cell r="U6928">
            <v>0</v>
          </cell>
          <cell r="V6928">
            <v>0</v>
          </cell>
          <cell r="W6928">
            <v>0</v>
          </cell>
          <cell r="X6928">
            <v>0</v>
          </cell>
          <cell r="Y6928">
            <v>0</v>
          </cell>
          <cell r="Z6928">
            <v>0</v>
          </cell>
          <cell r="AA6928">
            <v>0</v>
          </cell>
          <cell r="AB6928">
            <v>0</v>
          </cell>
          <cell r="AC6928">
            <v>0</v>
          </cell>
        </row>
        <row r="6928">
          <cell r="AO6928">
            <v>3809</v>
          </cell>
          <cell r="AP6928" t="str">
            <v>89/9</v>
          </cell>
          <cell r="AQ6928">
            <v>23067</v>
          </cell>
        </row>
        <row r="6929">
          <cell r="A6929">
            <v>6931</v>
          </cell>
          <cell r="B6929">
            <v>16</v>
          </cell>
          <cell r="C6929">
            <v>45742</v>
          </cell>
        </row>
        <row r="6929">
          <cell r="E6929" t="str">
            <v>3809-021200</v>
          </cell>
          <cell r="F6929" t="str">
            <v>五级外杆上</v>
          </cell>
          <cell r="G6929">
            <v>8</v>
          </cell>
        </row>
        <row r="6929">
          <cell r="J6929" t="str">
            <v>装轴</v>
          </cell>
          <cell r="K6929">
            <v>10</v>
          </cell>
          <cell r="L6929" t="str">
            <v>测量划线</v>
          </cell>
          <cell r="M6929">
            <v>0</v>
          </cell>
          <cell r="N6929" t="str">
            <v>钻</v>
          </cell>
          <cell r="O6929">
            <v>0</v>
          </cell>
          <cell r="P6929" t="str">
            <v>装配</v>
          </cell>
          <cell r="Q6929">
            <v>12</v>
          </cell>
          <cell r="R6929" t="str">
            <v>定位焊</v>
          </cell>
          <cell r="S6929">
            <v>0</v>
          </cell>
          <cell r="T6929" t="str">
            <v>焊接</v>
          </cell>
          <cell r="U6929">
            <v>18</v>
          </cell>
          <cell r="V6929" t="str">
            <v>打磨</v>
          </cell>
          <cell r="W6929">
            <v>4</v>
          </cell>
          <cell r="X6929" t="str">
            <v>补铝</v>
          </cell>
          <cell r="Y6929">
            <v>0</v>
          </cell>
          <cell r="Z6929" t="str">
            <v>打腻子</v>
          </cell>
          <cell r="AA6929">
            <v>20</v>
          </cell>
          <cell r="AB6929" t="str">
            <v>补漆</v>
          </cell>
          <cell r="AC6929">
            <v>25</v>
          </cell>
        </row>
        <row r="6929">
          <cell r="AO6929">
            <v>3809</v>
          </cell>
          <cell r="AP6929" t="str">
            <v>89/9</v>
          </cell>
          <cell r="AQ6929">
            <v>23067</v>
          </cell>
        </row>
        <row r="6930">
          <cell r="A6930">
            <v>6932</v>
          </cell>
          <cell r="B6930">
            <v>16</v>
          </cell>
          <cell r="C6930">
            <v>45742</v>
          </cell>
        </row>
        <row r="6930">
          <cell r="E6930" t="str">
            <v>3809-021200</v>
          </cell>
          <cell r="F6930" t="str">
            <v>五级外杆上</v>
          </cell>
          <cell r="G6930">
            <v>8</v>
          </cell>
        </row>
        <row r="6930">
          <cell r="J6930" t="str">
            <v>打腻子</v>
          </cell>
          <cell r="K6930">
            <v>20</v>
          </cell>
          <cell r="L6930" t="str">
            <v>补漆</v>
          </cell>
          <cell r="M6930">
            <v>25</v>
          </cell>
          <cell r="N6930" t="str">
            <v>入库</v>
          </cell>
          <cell r="O6930">
            <v>0</v>
          </cell>
        </row>
        <row r="6930">
          <cell r="Y6930">
            <v>0</v>
          </cell>
        </row>
        <row r="6930">
          <cell r="AO6930">
            <v>3809</v>
          </cell>
          <cell r="AP6930" t="str">
            <v>89/9</v>
          </cell>
          <cell r="AQ6930">
            <v>23067</v>
          </cell>
        </row>
        <row r="6931">
          <cell r="A6931">
            <v>6933</v>
          </cell>
          <cell r="B6931">
            <v>42</v>
          </cell>
          <cell r="C6931">
            <v>45742</v>
          </cell>
        </row>
        <row r="6931">
          <cell r="E6931" t="str">
            <v>3809-02120100</v>
          </cell>
          <cell r="F6931" t="str">
            <v>五级外杆上焊合</v>
          </cell>
          <cell r="G6931">
            <v>16</v>
          </cell>
        </row>
        <row r="6931">
          <cell r="J6931" t="str">
            <v>定位焊</v>
          </cell>
          <cell r="K6931">
            <v>30</v>
          </cell>
          <cell r="L6931" t="str">
            <v>焊接1</v>
          </cell>
          <cell r="M6931">
            <v>10</v>
          </cell>
          <cell r="N6931" t="str">
            <v>焊接2</v>
          </cell>
          <cell r="O6931">
            <v>30</v>
          </cell>
          <cell r="P6931" t="str">
            <v>打磨</v>
          </cell>
          <cell r="Q6931">
            <v>20</v>
          </cell>
          <cell r="R6931" t="str">
            <v>振动时效</v>
          </cell>
          <cell r="S6931">
            <v>10</v>
          </cell>
          <cell r="T6931" t="str">
            <v>气密检验</v>
          </cell>
          <cell r="U6931">
            <v>25</v>
          </cell>
          <cell r="V6931" t="str">
            <v>磁粉探伤</v>
          </cell>
          <cell r="W6931">
            <v>0</v>
          </cell>
          <cell r="X6931" t="str">
            <v>喷砂</v>
          </cell>
          <cell r="Y6931">
            <v>3.3</v>
          </cell>
          <cell r="Z6931" t="str">
            <v>喷铝</v>
          </cell>
          <cell r="AA6931">
            <v>14.1</v>
          </cell>
          <cell r="AB6931" t="str">
            <v>磨铝面</v>
          </cell>
          <cell r="AC6931">
            <v>5.5</v>
          </cell>
        </row>
        <row r="6931">
          <cell r="AO6931">
            <v>3809</v>
          </cell>
          <cell r="AP6931" t="str">
            <v>89/9</v>
          </cell>
          <cell r="AQ6931">
            <v>23067</v>
          </cell>
        </row>
        <row r="6932">
          <cell r="A6932">
            <v>6934</v>
          </cell>
          <cell r="B6932">
            <v>42</v>
          </cell>
          <cell r="C6932">
            <v>45742</v>
          </cell>
        </row>
        <row r="6932">
          <cell r="E6932" t="str">
            <v>3809-02120100</v>
          </cell>
          <cell r="F6932" t="str">
            <v>五级外杆上焊合</v>
          </cell>
          <cell r="G6932">
            <v>16</v>
          </cell>
        </row>
        <row r="6932">
          <cell r="J6932" t="str">
            <v>喷砂</v>
          </cell>
          <cell r="K6932">
            <v>3.3</v>
          </cell>
          <cell r="L6932" t="str">
            <v>喷铝</v>
          </cell>
          <cell r="M6932">
            <v>14.1</v>
          </cell>
          <cell r="N6932" t="str">
            <v>磨铝面</v>
          </cell>
          <cell r="O6932">
            <v>5.5</v>
          </cell>
          <cell r="P6932" t="str">
            <v>挂件</v>
          </cell>
          <cell r="Q6932">
            <v>3</v>
          </cell>
          <cell r="R6932" t="str">
            <v>喷底漆</v>
          </cell>
          <cell r="S6932">
            <v>4.3</v>
          </cell>
          <cell r="T6932" t="str">
            <v>镗铣</v>
          </cell>
          <cell r="U6932">
            <v>0</v>
          </cell>
          <cell r="V6932" t="str">
            <v>喷漆</v>
          </cell>
          <cell r="W6932">
            <v>12.5</v>
          </cell>
          <cell r="X6932" t="str">
            <v>入库</v>
          </cell>
        </row>
        <row r="6932">
          <cell r="AO6932">
            <v>3809</v>
          </cell>
          <cell r="AP6932" t="str">
            <v>89/9</v>
          </cell>
          <cell r="AQ6932">
            <v>23067</v>
          </cell>
        </row>
        <row r="6933">
          <cell r="A6933">
            <v>6935</v>
          </cell>
          <cell r="B6933">
            <v>16</v>
          </cell>
          <cell r="C6933">
            <v>45742</v>
          </cell>
        </row>
        <row r="6933">
          <cell r="E6933" t="str">
            <v>3809-021300</v>
          </cell>
          <cell r="F6933" t="str">
            <v>五级外杆下</v>
          </cell>
          <cell r="G6933">
            <v>8</v>
          </cell>
        </row>
        <row r="6933">
          <cell r="J6933" t="str">
            <v>装轴</v>
          </cell>
          <cell r="K6933">
            <v>15</v>
          </cell>
          <cell r="L6933" t="str">
            <v>测量划线</v>
          </cell>
          <cell r="M6933">
            <v>0</v>
          </cell>
          <cell r="N6933" t="str">
            <v>钻</v>
          </cell>
          <cell r="O6933">
            <v>0</v>
          </cell>
          <cell r="P6933" t="str">
            <v>装配</v>
          </cell>
          <cell r="Q6933">
            <v>12</v>
          </cell>
          <cell r="R6933" t="str">
            <v>定位焊</v>
          </cell>
          <cell r="S6933">
            <v>0</v>
          </cell>
          <cell r="T6933" t="str">
            <v>焊接</v>
          </cell>
          <cell r="U6933">
            <v>18</v>
          </cell>
          <cell r="V6933" t="str">
            <v>打磨</v>
          </cell>
          <cell r="W6933">
            <v>4</v>
          </cell>
          <cell r="X6933" t="str">
            <v>补铝</v>
          </cell>
          <cell r="Y6933">
            <v>0</v>
          </cell>
          <cell r="Z6933" t="str">
            <v>打腻子</v>
          </cell>
          <cell r="AA6933">
            <v>20</v>
          </cell>
          <cell r="AB6933" t="str">
            <v>补漆</v>
          </cell>
          <cell r="AC6933">
            <v>25</v>
          </cell>
        </row>
        <row r="6933">
          <cell r="AO6933">
            <v>3809</v>
          </cell>
          <cell r="AP6933" t="str">
            <v>89/9</v>
          </cell>
          <cell r="AQ6933">
            <v>23067</v>
          </cell>
        </row>
        <row r="6934">
          <cell r="A6934">
            <v>6936</v>
          </cell>
          <cell r="B6934">
            <v>16</v>
          </cell>
          <cell r="C6934">
            <v>45742</v>
          </cell>
        </row>
        <row r="6934">
          <cell r="E6934" t="str">
            <v>3809-021300</v>
          </cell>
          <cell r="F6934" t="str">
            <v>五级外杆下</v>
          </cell>
          <cell r="G6934">
            <v>8</v>
          </cell>
        </row>
        <row r="6934">
          <cell r="J6934" t="str">
            <v>补铝</v>
          </cell>
          <cell r="K6934">
            <v>0</v>
          </cell>
          <cell r="L6934" t="str">
            <v>打腻子</v>
          </cell>
          <cell r="M6934">
            <v>20</v>
          </cell>
          <cell r="N6934" t="str">
            <v>补漆</v>
          </cell>
          <cell r="O6934">
            <v>25</v>
          </cell>
        </row>
        <row r="6934">
          <cell r="AO6934">
            <v>3809</v>
          </cell>
          <cell r="AP6934" t="str">
            <v>89/9</v>
          </cell>
          <cell r="AQ6934">
            <v>23067</v>
          </cell>
        </row>
        <row r="6935">
          <cell r="A6935">
            <v>6937</v>
          </cell>
          <cell r="B6935">
            <v>16</v>
          </cell>
          <cell r="C6935">
            <v>45742</v>
          </cell>
        </row>
        <row r="6935">
          <cell r="E6935" t="str">
            <v>3809-02140100</v>
          </cell>
          <cell r="F6935" t="str">
            <v>五级内杆焊合</v>
          </cell>
          <cell r="G6935">
            <v>8</v>
          </cell>
        </row>
        <row r="6935">
          <cell r="J6935" t="str">
            <v>定位焊</v>
          </cell>
          <cell r="K6935">
            <v>100</v>
          </cell>
          <cell r="L6935" t="str">
            <v>焊接1</v>
          </cell>
          <cell r="M6935">
            <v>60</v>
          </cell>
          <cell r="N6935" t="str">
            <v>焊接2</v>
          </cell>
          <cell r="O6935">
            <v>9</v>
          </cell>
          <cell r="P6935" t="str">
            <v>焊接3</v>
          </cell>
          <cell r="Q6935">
            <v>9</v>
          </cell>
          <cell r="R6935" t="str">
            <v>打磨</v>
          </cell>
          <cell r="S6935">
            <v>100</v>
          </cell>
          <cell r="T6935" t="str">
            <v>校正划线</v>
          </cell>
          <cell r="U6935">
            <v>55</v>
          </cell>
          <cell r="V6935" t="str">
            <v>振动时效</v>
          </cell>
          <cell r="W6935">
            <v>15</v>
          </cell>
          <cell r="X6935" t="str">
            <v>气密检验</v>
          </cell>
          <cell r="Y6935">
            <v>60</v>
          </cell>
          <cell r="Z6935" t="str">
            <v>磁粉探伤</v>
          </cell>
          <cell r="AA6935">
            <v>0</v>
          </cell>
          <cell r="AB6935" t="str">
            <v>整体机加工</v>
          </cell>
          <cell r="AC6935">
            <v>0</v>
          </cell>
        </row>
        <row r="6935">
          <cell r="AO6935">
            <v>3809</v>
          </cell>
          <cell r="AP6935" t="str">
            <v>89/9</v>
          </cell>
          <cell r="AQ6935">
            <v>23067</v>
          </cell>
        </row>
        <row r="6936">
          <cell r="A6936">
            <v>6938</v>
          </cell>
          <cell r="B6936">
            <v>16</v>
          </cell>
          <cell r="C6936">
            <v>45742</v>
          </cell>
        </row>
        <row r="6936">
          <cell r="E6936" t="str">
            <v>3809-02140100</v>
          </cell>
          <cell r="F6936" t="str">
            <v>五级内杆焊合</v>
          </cell>
          <cell r="G6936">
            <v>8</v>
          </cell>
        </row>
        <row r="6936">
          <cell r="J6936" t="str">
            <v>气密检验</v>
          </cell>
          <cell r="K6936">
            <v>60</v>
          </cell>
          <cell r="L6936" t="str">
            <v>磁探+加工</v>
          </cell>
          <cell r="M6936">
            <v>0</v>
          </cell>
          <cell r="N6936" t="str">
            <v>喷砂</v>
          </cell>
          <cell r="O6936">
            <v>9.9</v>
          </cell>
          <cell r="P6936" t="str">
            <v>喷铝</v>
          </cell>
          <cell r="Q6936">
            <v>42</v>
          </cell>
          <cell r="R6936" t="str">
            <v>磨铝面</v>
          </cell>
          <cell r="S6936">
            <v>18</v>
          </cell>
          <cell r="T6936" t="str">
            <v>打腻子</v>
          </cell>
          <cell r="U6936">
            <v>15</v>
          </cell>
          <cell r="V6936" t="str">
            <v>喷底漆</v>
          </cell>
          <cell r="W6936">
            <v>10.5</v>
          </cell>
        </row>
        <row r="6936">
          <cell r="AO6936">
            <v>3809</v>
          </cell>
          <cell r="AP6936" t="str">
            <v>89/9</v>
          </cell>
          <cell r="AQ6936">
            <v>23067</v>
          </cell>
        </row>
        <row r="6937">
          <cell r="A6937">
            <v>6939</v>
          </cell>
          <cell r="B6937">
            <v>80</v>
          </cell>
          <cell r="C6937">
            <v>45742</v>
          </cell>
        </row>
        <row r="6937">
          <cell r="E6937" t="str">
            <v>3809-0214010100</v>
          </cell>
          <cell r="F6937" t="str">
            <v>方管</v>
          </cell>
          <cell r="G6937">
            <v>40</v>
          </cell>
        </row>
        <row r="6937">
          <cell r="J6937" t="str">
            <v>定位焊</v>
          </cell>
          <cell r="K6937">
            <v>2.7</v>
          </cell>
          <cell r="L6937" t="str">
            <v>焊接</v>
          </cell>
          <cell r="M6937">
            <v>4.05</v>
          </cell>
          <cell r="N6937" t="str">
            <v>打磨</v>
          </cell>
          <cell r="O6937">
            <v>1.8</v>
          </cell>
          <cell r="P6937" t="str">
            <v>手工等离子</v>
          </cell>
          <cell r="Q6937">
            <v>3.6</v>
          </cell>
          <cell r="R6937" t="str">
            <v>打磨</v>
          </cell>
          <cell r="S6937">
            <v>0.9</v>
          </cell>
          <cell r="T6937" t="str">
            <v>转焊</v>
          </cell>
          <cell r="U6937">
            <v>0</v>
          </cell>
          <cell r="V6937">
            <v>0</v>
          </cell>
          <cell r="W6937">
            <v>0</v>
          </cell>
          <cell r="X6937">
            <v>0</v>
          </cell>
          <cell r="Y6937">
            <v>0</v>
          </cell>
          <cell r="Z6937">
            <v>0</v>
          </cell>
          <cell r="AA6937">
            <v>0</v>
          </cell>
          <cell r="AB6937">
            <v>0</v>
          </cell>
          <cell r="AC6937">
            <v>0</v>
          </cell>
        </row>
        <row r="6937">
          <cell r="AO6937">
            <v>3809</v>
          </cell>
          <cell r="AP6937" t="str">
            <v>89/9</v>
          </cell>
          <cell r="AQ6937">
            <v>23067</v>
          </cell>
        </row>
        <row r="6938">
          <cell r="A6938">
            <v>6940</v>
          </cell>
          <cell r="B6938">
            <v>32</v>
          </cell>
          <cell r="C6938">
            <v>45742</v>
          </cell>
        </row>
        <row r="6938">
          <cell r="E6938" t="str">
            <v>3809-021500</v>
          </cell>
          <cell r="F6938" t="str">
            <v>六七级外杆上</v>
          </cell>
          <cell r="G6938">
            <v>16</v>
          </cell>
        </row>
        <row r="6938">
          <cell r="J6938" t="str">
            <v>装轴</v>
          </cell>
          <cell r="K6938">
            <v>0</v>
          </cell>
          <cell r="L6938" t="str">
            <v>测量划线</v>
          </cell>
          <cell r="M6938">
            <v>0</v>
          </cell>
          <cell r="N6938" t="str">
            <v>钻</v>
          </cell>
          <cell r="O6938">
            <v>0</v>
          </cell>
          <cell r="P6938" t="str">
            <v>装配</v>
          </cell>
          <cell r="Q6938">
            <v>0</v>
          </cell>
          <cell r="R6938" t="str">
            <v>定位焊</v>
          </cell>
          <cell r="S6938">
            <v>0</v>
          </cell>
          <cell r="T6938" t="str">
            <v>焊接</v>
          </cell>
          <cell r="U6938">
            <v>18</v>
          </cell>
          <cell r="V6938" t="str">
            <v>打磨</v>
          </cell>
          <cell r="W6938">
            <v>4</v>
          </cell>
          <cell r="X6938" t="str">
            <v>补铝</v>
          </cell>
          <cell r="Y6938">
            <v>0</v>
          </cell>
          <cell r="Z6938" t="str">
            <v>打腻子</v>
          </cell>
          <cell r="AA6938">
            <v>20</v>
          </cell>
          <cell r="AB6938" t="str">
            <v>补漆</v>
          </cell>
          <cell r="AC6938">
            <v>25</v>
          </cell>
        </row>
        <row r="6938">
          <cell r="AO6938">
            <v>3809</v>
          </cell>
          <cell r="AP6938" t="str">
            <v>89/9</v>
          </cell>
          <cell r="AQ6938">
            <v>23067</v>
          </cell>
        </row>
        <row r="6939">
          <cell r="A6939">
            <v>6941</v>
          </cell>
          <cell r="B6939">
            <v>32</v>
          </cell>
          <cell r="C6939">
            <v>45742</v>
          </cell>
        </row>
        <row r="6939">
          <cell r="E6939" t="str">
            <v>3809-021500</v>
          </cell>
          <cell r="F6939" t="str">
            <v>六七级外杆上</v>
          </cell>
          <cell r="G6939">
            <v>16</v>
          </cell>
        </row>
        <row r="6939">
          <cell r="J6939" t="str">
            <v>补铝</v>
          </cell>
          <cell r="K6939">
            <v>0</v>
          </cell>
          <cell r="L6939" t="str">
            <v>打腻子</v>
          </cell>
          <cell r="M6939">
            <v>20</v>
          </cell>
          <cell r="N6939" t="str">
            <v>补漆</v>
          </cell>
          <cell r="O6939">
            <v>25</v>
          </cell>
          <cell r="P6939" t="str">
            <v>入库</v>
          </cell>
        </row>
        <row r="6939">
          <cell r="AO6939">
            <v>3809</v>
          </cell>
          <cell r="AP6939" t="str">
            <v>89/9</v>
          </cell>
          <cell r="AQ6939">
            <v>23067</v>
          </cell>
        </row>
        <row r="6940">
          <cell r="A6940">
            <v>6942</v>
          </cell>
          <cell r="B6940">
            <v>73</v>
          </cell>
          <cell r="C6940">
            <v>45742</v>
          </cell>
        </row>
        <row r="6940">
          <cell r="E6940" t="str">
            <v>3809-02150100</v>
          </cell>
          <cell r="F6940" t="str">
            <v>六七级外杆上焊合</v>
          </cell>
          <cell r="G6940">
            <v>32</v>
          </cell>
        </row>
        <row r="6940">
          <cell r="J6940" t="str">
            <v>定位焊</v>
          </cell>
          <cell r="K6940">
            <v>15.2</v>
          </cell>
          <cell r="L6940" t="str">
            <v>焊接1</v>
          </cell>
          <cell r="M6940">
            <v>9.5</v>
          </cell>
          <cell r="N6940" t="str">
            <v>焊接2</v>
          </cell>
          <cell r="O6940">
            <v>28.5</v>
          </cell>
          <cell r="P6940" t="str">
            <v>打磨</v>
          </cell>
          <cell r="Q6940">
            <v>17.1</v>
          </cell>
          <cell r="R6940" t="str">
            <v>振动时效</v>
          </cell>
          <cell r="S6940">
            <v>9.5</v>
          </cell>
          <cell r="T6940" t="str">
            <v>气密检验</v>
          </cell>
          <cell r="U6940">
            <v>23.75</v>
          </cell>
          <cell r="V6940" t="str">
            <v>磁粉探伤</v>
          </cell>
          <cell r="W6940">
            <v>0</v>
          </cell>
          <cell r="X6940" t="str">
            <v>喷砂</v>
          </cell>
          <cell r="Y6940">
            <v>3.135</v>
          </cell>
          <cell r="Z6940" t="str">
            <v>喷铝</v>
          </cell>
          <cell r="AA6940">
            <v>13.395</v>
          </cell>
          <cell r="AB6940" t="str">
            <v>磨铝面</v>
          </cell>
          <cell r="AC6940">
            <v>5.225</v>
          </cell>
        </row>
        <row r="6940">
          <cell r="AO6940">
            <v>3809</v>
          </cell>
          <cell r="AP6940" t="str">
            <v>89/9</v>
          </cell>
          <cell r="AQ6940">
            <v>23067</v>
          </cell>
        </row>
        <row r="6941">
          <cell r="A6941">
            <v>6943</v>
          </cell>
          <cell r="B6941">
            <v>73</v>
          </cell>
          <cell r="C6941">
            <v>45742</v>
          </cell>
        </row>
        <row r="6941">
          <cell r="E6941" t="str">
            <v>3809-02150100</v>
          </cell>
          <cell r="F6941" t="str">
            <v>六七级外杆上焊合</v>
          </cell>
          <cell r="G6941">
            <v>32</v>
          </cell>
        </row>
        <row r="6941">
          <cell r="J6941" t="str">
            <v>喷砂</v>
          </cell>
          <cell r="K6941">
            <v>3.135</v>
          </cell>
          <cell r="L6941" t="str">
            <v>喷铝</v>
          </cell>
          <cell r="M6941">
            <v>13.395</v>
          </cell>
          <cell r="N6941" t="str">
            <v>磨铝面</v>
          </cell>
          <cell r="O6941">
            <v>5.225</v>
          </cell>
          <cell r="P6941" t="str">
            <v>挂件</v>
          </cell>
          <cell r="Q6941">
            <v>2.85</v>
          </cell>
          <cell r="R6941" t="str">
            <v>喷底漆</v>
          </cell>
          <cell r="S6941">
            <v>4.085</v>
          </cell>
          <cell r="T6941" t="str">
            <v>镗铣</v>
          </cell>
          <cell r="U6941">
            <v>0</v>
          </cell>
          <cell r="V6941" t="str">
            <v>喷漆</v>
          </cell>
          <cell r="W6941">
            <v>11.875</v>
          </cell>
          <cell r="X6941" t="str">
            <v>入库</v>
          </cell>
        </row>
        <row r="6941">
          <cell r="AO6941">
            <v>3809</v>
          </cell>
          <cell r="AP6941" t="str">
            <v>89/9</v>
          </cell>
          <cell r="AQ6941">
            <v>23067</v>
          </cell>
        </row>
        <row r="6942">
          <cell r="A6942">
            <v>6944</v>
          </cell>
          <cell r="B6942">
            <v>32</v>
          </cell>
          <cell r="C6942">
            <v>45742</v>
          </cell>
        </row>
        <row r="6942">
          <cell r="E6942" t="str">
            <v>3809-021600</v>
          </cell>
          <cell r="F6942" t="str">
            <v>六七级外杆下</v>
          </cell>
          <cell r="G6942">
            <v>16</v>
          </cell>
        </row>
        <row r="6942">
          <cell r="J6942" t="str">
            <v>装轴</v>
          </cell>
          <cell r="K6942">
            <v>10</v>
          </cell>
          <cell r="L6942" t="str">
            <v>测量划线</v>
          </cell>
          <cell r="M6942">
            <v>0</v>
          </cell>
          <cell r="N6942" t="str">
            <v>钻</v>
          </cell>
          <cell r="O6942">
            <v>0</v>
          </cell>
          <cell r="P6942" t="str">
            <v>装配</v>
          </cell>
          <cell r="Q6942">
            <v>12</v>
          </cell>
          <cell r="R6942" t="str">
            <v>定位焊</v>
          </cell>
          <cell r="S6942">
            <v>0</v>
          </cell>
          <cell r="T6942" t="str">
            <v>焊接</v>
          </cell>
          <cell r="U6942">
            <v>18</v>
          </cell>
          <cell r="V6942" t="str">
            <v>打磨</v>
          </cell>
          <cell r="W6942">
            <v>4</v>
          </cell>
          <cell r="X6942" t="str">
            <v>补铝</v>
          </cell>
          <cell r="Y6942">
            <v>0</v>
          </cell>
          <cell r="Z6942" t="str">
            <v>打腻子</v>
          </cell>
          <cell r="AA6942">
            <v>20</v>
          </cell>
          <cell r="AB6942" t="str">
            <v>补漆</v>
          </cell>
          <cell r="AC6942">
            <v>25</v>
          </cell>
        </row>
        <row r="6942">
          <cell r="AO6942">
            <v>3809</v>
          </cell>
          <cell r="AP6942" t="str">
            <v>89/9</v>
          </cell>
          <cell r="AQ6942">
            <v>23067</v>
          </cell>
        </row>
        <row r="6943">
          <cell r="A6943">
            <v>6945</v>
          </cell>
          <cell r="B6943">
            <v>32</v>
          </cell>
          <cell r="C6943">
            <v>45742</v>
          </cell>
        </row>
        <row r="6943">
          <cell r="E6943" t="str">
            <v>3809-021600</v>
          </cell>
          <cell r="F6943" t="str">
            <v>六七级外杆下</v>
          </cell>
          <cell r="G6943">
            <v>16</v>
          </cell>
        </row>
        <row r="6943">
          <cell r="J6943" t="str">
            <v>补铝</v>
          </cell>
          <cell r="K6943">
            <v>0</v>
          </cell>
          <cell r="L6943" t="str">
            <v>打腻子</v>
          </cell>
          <cell r="M6943">
            <v>20</v>
          </cell>
          <cell r="N6943" t="str">
            <v>补漆</v>
          </cell>
          <cell r="O6943">
            <v>25</v>
          </cell>
          <cell r="P6943">
            <v>0</v>
          </cell>
        </row>
        <row r="6943">
          <cell r="AO6943">
            <v>3809</v>
          </cell>
          <cell r="AP6943" t="str">
            <v>89/9</v>
          </cell>
          <cell r="AQ6943">
            <v>23067</v>
          </cell>
        </row>
        <row r="6944">
          <cell r="A6944">
            <v>6946</v>
          </cell>
          <cell r="B6944">
            <v>8</v>
          </cell>
          <cell r="C6944">
            <v>45742</v>
          </cell>
        </row>
        <row r="6944">
          <cell r="E6944" t="str">
            <v>3809-02170100</v>
          </cell>
          <cell r="F6944" t="str">
            <v>六级内杆焊合</v>
          </cell>
          <cell r="G6944">
            <v>4</v>
          </cell>
        </row>
        <row r="6944">
          <cell r="J6944" t="str">
            <v>定位焊</v>
          </cell>
          <cell r="K6944">
            <v>100</v>
          </cell>
          <cell r="L6944" t="str">
            <v>焊接1</v>
          </cell>
          <cell r="M6944">
            <v>80</v>
          </cell>
          <cell r="N6944" t="str">
            <v>焊接2</v>
          </cell>
          <cell r="O6944">
            <v>9</v>
          </cell>
          <cell r="P6944" t="str">
            <v>打磨</v>
          </cell>
          <cell r="Q6944">
            <v>100</v>
          </cell>
          <cell r="R6944" t="str">
            <v>校正划线</v>
          </cell>
          <cell r="S6944">
            <v>55</v>
          </cell>
          <cell r="T6944" t="str">
            <v>振动时效</v>
          </cell>
          <cell r="U6944">
            <v>15</v>
          </cell>
          <cell r="V6944" t="str">
            <v>气密检验</v>
          </cell>
          <cell r="W6944">
            <v>60</v>
          </cell>
          <cell r="X6944" t="str">
            <v>磁粉探伤</v>
          </cell>
          <cell r="Y6944">
            <v>0</v>
          </cell>
          <cell r="Z6944" t="str">
            <v>整体机加工</v>
          </cell>
          <cell r="AA6944">
            <v>0</v>
          </cell>
          <cell r="AB6944" t="str">
            <v>喷砂</v>
          </cell>
          <cell r="AC6944">
            <v>10.2</v>
          </cell>
        </row>
        <row r="6944">
          <cell r="AO6944">
            <v>3809</v>
          </cell>
          <cell r="AP6944" t="str">
            <v>89/9</v>
          </cell>
          <cell r="AQ6944">
            <v>23067</v>
          </cell>
        </row>
        <row r="6945">
          <cell r="A6945">
            <v>6947</v>
          </cell>
          <cell r="B6945">
            <v>8</v>
          </cell>
          <cell r="C6945">
            <v>45742</v>
          </cell>
        </row>
        <row r="6945">
          <cell r="E6945" t="str">
            <v>3809-02170100</v>
          </cell>
          <cell r="F6945" t="str">
            <v>六级内杆焊合</v>
          </cell>
          <cell r="G6945">
            <v>4</v>
          </cell>
        </row>
        <row r="6945">
          <cell r="J6945" t="str">
            <v>磁粉探伤</v>
          </cell>
          <cell r="K6945">
            <v>0</v>
          </cell>
          <cell r="L6945" t="str">
            <v>整体机加工</v>
          </cell>
          <cell r="M6945">
            <v>0</v>
          </cell>
          <cell r="N6945" t="str">
            <v>喷砂</v>
          </cell>
          <cell r="O6945">
            <v>10.2</v>
          </cell>
          <cell r="P6945" t="str">
            <v>喷铝</v>
          </cell>
          <cell r="Q6945">
            <v>44.5</v>
          </cell>
          <cell r="R6945" t="str">
            <v>磨铝面</v>
          </cell>
          <cell r="S6945">
            <v>12</v>
          </cell>
          <cell r="T6945" t="str">
            <v>喷漆</v>
          </cell>
          <cell r="U6945">
            <v>32.3</v>
          </cell>
          <cell r="V6945" t="str">
            <v>入库</v>
          </cell>
        </row>
        <row r="6945">
          <cell r="AO6945">
            <v>3809</v>
          </cell>
          <cell r="AP6945" t="str">
            <v>89/9</v>
          </cell>
          <cell r="AQ6945">
            <v>23067</v>
          </cell>
        </row>
        <row r="6946">
          <cell r="A6946">
            <v>6948</v>
          </cell>
          <cell r="B6946">
            <v>8</v>
          </cell>
          <cell r="C6946">
            <v>45742</v>
          </cell>
        </row>
        <row r="6946">
          <cell r="E6946" t="str">
            <v>3809-02180100</v>
          </cell>
          <cell r="F6946" t="str">
            <v>六级内杆焊合</v>
          </cell>
          <cell r="G6946">
            <v>4</v>
          </cell>
        </row>
        <row r="6946">
          <cell r="J6946" t="str">
            <v>定位焊</v>
          </cell>
          <cell r="K6946">
            <v>100</v>
          </cell>
          <cell r="L6946" t="str">
            <v>焊接</v>
          </cell>
          <cell r="M6946">
            <v>80</v>
          </cell>
          <cell r="N6946" t="str">
            <v>打磨</v>
          </cell>
          <cell r="O6946">
            <v>100</v>
          </cell>
          <cell r="P6946" t="str">
            <v>校正划线</v>
          </cell>
          <cell r="Q6946">
            <v>55</v>
          </cell>
          <cell r="R6946" t="str">
            <v>振动时效</v>
          </cell>
          <cell r="S6946">
            <v>15</v>
          </cell>
          <cell r="T6946" t="str">
            <v>气密检验</v>
          </cell>
          <cell r="U6946">
            <v>60</v>
          </cell>
          <cell r="V6946" t="str">
            <v>磁粉探伤</v>
          </cell>
          <cell r="W6946">
            <v>0</v>
          </cell>
          <cell r="X6946" t="str">
            <v>整体机加工</v>
          </cell>
          <cell r="Y6946">
            <v>0</v>
          </cell>
          <cell r="Z6946" t="str">
            <v>喷砂</v>
          </cell>
          <cell r="AA6946">
            <v>10.2</v>
          </cell>
          <cell r="AB6946" t="str">
            <v>喷铝</v>
          </cell>
          <cell r="AC6946">
            <v>44.5</v>
          </cell>
        </row>
        <row r="6946">
          <cell r="AO6946">
            <v>3809</v>
          </cell>
          <cell r="AP6946" t="str">
            <v>89/9</v>
          </cell>
          <cell r="AQ6946">
            <v>23067</v>
          </cell>
        </row>
        <row r="6947">
          <cell r="A6947">
            <v>6949</v>
          </cell>
          <cell r="B6947">
            <v>8</v>
          </cell>
          <cell r="C6947">
            <v>45742</v>
          </cell>
        </row>
        <row r="6947">
          <cell r="E6947" t="str">
            <v>3809-02180100</v>
          </cell>
          <cell r="F6947" t="str">
            <v>六级内杆焊合</v>
          </cell>
          <cell r="G6947">
            <v>4</v>
          </cell>
        </row>
        <row r="6947">
          <cell r="J6947" t="str">
            <v>整体机加工</v>
          </cell>
          <cell r="K6947">
            <v>0</v>
          </cell>
          <cell r="L6947" t="str">
            <v>喷砂</v>
          </cell>
          <cell r="M6947">
            <v>10.2</v>
          </cell>
          <cell r="N6947" t="str">
            <v>喷铝</v>
          </cell>
          <cell r="O6947">
            <v>44.5</v>
          </cell>
          <cell r="P6947" t="str">
            <v>磨铝面</v>
          </cell>
          <cell r="Q6947">
            <v>13</v>
          </cell>
          <cell r="R6947" t="str">
            <v>打腻子</v>
          </cell>
          <cell r="S6947">
            <v>15</v>
          </cell>
          <cell r="T6947" t="str">
            <v>喷底漆</v>
          </cell>
          <cell r="U6947">
            <v>5.5</v>
          </cell>
          <cell r="V6947" t="str">
            <v>喷漆</v>
          </cell>
          <cell r="W6947">
            <v>12.3</v>
          </cell>
          <cell r="X6947" t="str">
            <v>入库</v>
          </cell>
        </row>
        <row r="6947">
          <cell r="AO6947">
            <v>3809</v>
          </cell>
          <cell r="AP6947" t="str">
            <v>89/9</v>
          </cell>
          <cell r="AQ6947">
            <v>23067</v>
          </cell>
        </row>
        <row r="6948">
          <cell r="A6948">
            <v>6950</v>
          </cell>
          <cell r="B6948">
            <v>8</v>
          </cell>
          <cell r="C6948">
            <v>45742</v>
          </cell>
        </row>
        <row r="6948">
          <cell r="E6948" t="str">
            <v>3809-02190100</v>
          </cell>
          <cell r="F6948" t="str">
            <v>七级内杆焊合</v>
          </cell>
          <cell r="G6948">
            <v>4</v>
          </cell>
        </row>
        <row r="6948">
          <cell r="J6948" t="str">
            <v>定位焊</v>
          </cell>
          <cell r="K6948">
            <v>100</v>
          </cell>
          <cell r="L6948" t="str">
            <v>焊接1</v>
          </cell>
          <cell r="M6948">
            <v>70</v>
          </cell>
          <cell r="N6948" t="str">
            <v>焊接2</v>
          </cell>
          <cell r="O6948">
            <v>9</v>
          </cell>
          <cell r="P6948" t="str">
            <v>焊接3</v>
          </cell>
          <cell r="Q6948">
            <v>7</v>
          </cell>
          <cell r="R6948" t="str">
            <v>打磨</v>
          </cell>
          <cell r="S6948">
            <v>80</v>
          </cell>
          <cell r="T6948" t="str">
            <v>校正划线</v>
          </cell>
          <cell r="U6948">
            <v>70</v>
          </cell>
          <cell r="V6948" t="str">
            <v>振动时效</v>
          </cell>
          <cell r="W6948">
            <v>15</v>
          </cell>
          <cell r="X6948" t="str">
            <v>气密检验</v>
          </cell>
          <cell r="Y6948">
            <v>50</v>
          </cell>
          <cell r="Z6948" t="str">
            <v>磁粉探伤</v>
          </cell>
          <cell r="AA6948">
            <v>0</v>
          </cell>
          <cell r="AB6948" t="str">
            <v>整体机加工</v>
          </cell>
          <cell r="AC6948">
            <v>0</v>
          </cell>
        </row>
        <row r="6948">
          <cell r="AO6948">
            <v>3809</v>
          </cell>
          <cell r="AP6948" t="str">
            <v>89/9</v>
          </cell>
          <cell r="AQ6948">
            <v>23067</v>
          </cell>
        </row>
        <row r="6949">
          <cell r="A6949">
            <v>6951</v>
          </cell>
          <cell r="B6949">
            <v>8</v>
          </cell>
          <cell r="C6949">
            <v>45742</v>
          </cell>
        </row>
        <row r="6949">
          <cell r="E6949" t="str">
            <v>3809-02190100</v>
          </cell>
          <cell r="F6949" t="str">
            <v>七级内杆焊合</v>
          </cell>
          <cell r="G6949">
            <v>4</v>
          </cell>
        </row>
        <row r="6949">
          <cell r="J6949" t="str">
            <v>气密检验</v>
          </cell>
          <cell r="K6949">
            <v>50</v>
          </cell>
          <cell r="L6949" t="str">
            <v>磁探+加工</v>
          </cell>
          <cell r="M6949">
            <v>0</v>
          </cell>
          <cell r="N6949" t="str">
            <v>喷砂</v>
          </cell>
          <cell r="O6949">
            <v>9.1</v>
          </cell>
          <cell r="P6949" t="str">
            <v>喷铝</v>
          </cell>
          <cell r="Q6949">
            <v>39.4</v>
          </cell>
          <cell r="R6949" t="str">
            <v>打腻子</v>
          </cell>
          <cell r="S6949">
            <v>15</v>
          </cell>
          <cell r="T6949" t="str">
            <v>磨铝面</v>
          </cell>
          <cell r="U6949">
            <v>4.2</v>
          </cell>
          <cell r="V6949" t="str">
            <v>喷漆</v>
          </cell>
          <cell r="W6949">
            <v>10.7</v>
          </cell>
        </row>
        <row r="6949">
          <cell r="AO6949">
            <v>3809</v>
          </cell>
          <cell r="AP6949" t="str">
            <v>89/9</v>
          </cell>
          <cell r="AQ6949">
            <v>23067</v>
          </cell>
        </row>
        <row r="6950">
          <cell r="A6950">
            <v>6952</v>
          </cell>
          <cell r="B6950">
            <v>16</v>
          </cell>
          <cell r="C6950">
            <v>45742</v>
          </cell>
        </row>
        <row r="6950">
          <cell r="E6950" t="str">
            <v>3809-0219010700</v>
          </cell>
          <cell r="F6950" t="str">
            <v>矩形管</v>
          </cell>
          <cell r="G6950">
            <v>8</v>
          </cell>
        </row>
        <row r="6950">
          <cell r="J6950" t="str">
            <v>定位焊</v>
          </cell>
          <cell r="K6950">
            <v>3</v>
          </cell>
          <cell r="L6950" t="str">
            <v>焊接</v>
          </cell>
          <cell r="M6950">
            <v>3.5</v>
          </cell>
          <cell r="N6950" t="str">
            <v>打磨</v>
          </cell>
          <cell r="O6950">
            <v>2</v>
          </cell>
          <cell r="P6950" t="str">
            <v>转焊</v>
          </cell>
          <cell r="Q6950">
            <v>0</v>
          </cell>
          <cell r="R6950">
            <v>0</v>
          </cell>
          <cell r="S6950">
            <v>0</v>
          </cell>
          <cell r="T6950">
            <v>0</v>
          </cell>
          <cell r="U6950">
            <v>0</v>
          </cell>
          <cell r="V6950">
            <v>0</v>
          </cell>
          <cell r="W6950">
            <v>0</v>
          </cell>
          <cell r="X6950">
            <v>0</v>
          </cell>
          <cell r="Y6950">
            <v>0</v>
          </cell>
          <cell r="Z6950">
            <v>0</v>
          </cell>
          <cell r="AA6950">
            <v>0</v>
          </cell>
          <cell r="AB6950">
            <v>0</v>
          </cell>
          <cell r="AC6950">
            <v>0</v>
          </cell>
        </row>
        <row r="6950">
          <cell r="AO6950">
            <v>3809</v>
          </cell>
          <cell r="AP6950" t="str">
            <v>89/9</v>
          </cell>
          <cell r="AQ6950">
            <v>23067</v>
          </cell>
        </row>
        <row r="6951">
          <cell r="A6951">
            <v>6953</v>
          </cell>
          <cell r="B6951">
            <v>8</v>
          </cell>
          <cell r="C6951">
            <v>45742</v>
          </cell>
        </row>
        <row r="6951">
          <cell r="E6951" t="str">
            <v>3809-02200100</v>
          </cell>
          <cell r="F6951" t="str">
            <v>七级内杆焊合</v>
          </cell>
          <cell r="G6951">
            <v>4</v>
          </cell>
        </row>
        <row r="6951">
          <cell r="J6951" t="str">
            <v>定位焊</v>
          </cell>
          <cell r="K6951">
            <v>100</v>
          </cell>
          <cell r="L6951" t="str">
            <v>焊接</v>
          </cell>
          <cell r="M6951">
            <v>85</v>
          </cell>
          <cell r="N6951" t="str">
            <v>打磨</v>
          </cell>
          <cell r="O6951">
            <v>70</v>
          </cell>
          <cell r="P6951" t="str">
            <v>校正划线</v>
          </cell>
          <cell r="Q6951">
            <v>70</v>
          </cell>
          <cell r="R6951" t="str">
            <v>振动时效</v>
          </cell>
          <cell r="S6951">
            <v>15</v>
          </cell>
          <cell r="T6951" t="str">
            <v>气密检验</v>
          </cell>
          <cell r="U6951">
            <v>50</v>
          </cell>
          <cell r="V6951" t="str">
            <v>磁粉探伤</v>
          </cell>
          <cell r="W6951">
            <v>0</v>
          </cell>
          <cell r="X6951" t="str">
            <v>整体机加工</v>
          </cell>
          <cell r="Y6951">
            <v>0</v>
          </cell>
          <cell r="Z6951" t="str">
            <v>喷砂</v>
          </cell>
          <cell r="AA6951">
            <v>9.1</v>
          </cell>
          <cell r="AB6951" t="str">
            <v>喷铝</v>
          </cell>
          <cell r="AC6951">
            <v>39.4</v>
          </cell>
        </row>
        <row r="6951">
          <cell r="AO6951">
            <v>3809</v>
          </cell>
          <cell r="AP6951" t="str">
            <v>89/9</v>
          </cell>
          <cell r="AQ6951">
            <v>23067</v>
          </cell>
        </row>
        <row r="6952">
          <cell r="A6952">
            <v>6954</v>
          </cell>
          <cell r="B6952">
            <v>8</v>
          </cell>
          <cell r="C6952">
            <v>45742</v>
          </cell>
        </row>
        <row r="6952">
          <cell r="E6952" t="str">
            <v>3809-02200100</v>
          </cell>
          <cell r="F6952" t="str">
            <v>七级内杆焊合</v>
          </cell>
          <cell r="G6952">
            <v>4</v>
          </cell>
        </row>
        <row r="6952">
          <cell r="J6952" t="str">
            <v>整体机加工</v>
          </cell>
          <cell r="K6952">
            <v>0</v>
          </cell>
          <cell r="L6952" t="str">
            <v>喷砂</v>
          </cell>
          <cell r="M6952">
            <v>9.1</v>
          </cell>
          <cell r="N6952" t="str">
            <v>喷铝</v>
          </cell>
          <cell r="O6952">
            <v>39.4</v>
          </cell>
          <cell r="P6952" t="str">
            <v>打腻子</v>
          </cell>
          <cell r="Q6952">
            <v>15</v>
          </cell>
          <cell r="R6952" t="str">
            <v>磨铝面</v>
          </cell>
          <cell r="S6952">
            <v>4.2</v>
          </cell>
          <cell r="T6952" t="str">
            <v>喷漆</v>
          </cell>
          <cell r="U6952">
            <v>10.7</v>
          </cell>
          <cell r="V6952" t="str">
            <v>入库</v>
          </cell>
        </row>
        <row r="6952">
          <cell r="AO6952">
            <v>3809</v>
          </cell>
          <cell r="AP6952" t="str">
            <v>89/9</v>
          </cell>
          <cell r="AQ6952">
            <v>23067</v>
          </cell>
        </row>
        <row r="6953">
          <cell r="A6953">
            <v>6955</v>
          </cell>
          <cell r="B6953">
            <v>8</v>
          </cell>
          <cell r="C6953">
            <v>45742</v>
          </cell>
        </row>
        <row r="6953">
          <cell r="E6953" t="str">
            <v>3809-022100</v>
          </cell>
          <cell r="F6953" t="str">
            <v>八级外杆</v>
          </cell>
          <cell r="G6953">
            <v>4</v>
          </cell>
        </row>
        <row r="6953">
          <cell r="J6953" t="str">
            <v>装轴</v>
          </cell>
          <cell r="K6953">
            <v>10</v>
          </cell>
          <cell r="L6953" t="str">
            <v>测量划线</v>
          </cell>
          <cell r="M6953">
            <v>0</v>
          </cell>
          <cell r="N6953" t="str">
            <v>钻</v>
          </cell>
          <cell r="O6953">
            <v>0</v>
          </cell>
          <cell r="P6953" t="str">
            <v>装配</v>
          </cell>
          <cell r="Q6953">
            <v>12</v>
          </cell>
          <cell r="R6953" t="str">
            <v>定位焊</v>
          </cell>
          <cell r="S6953">
            <v>0</v>
          </cell>
          <cell r="T6953" t="str">
            <v>焊接</v>
          </cell>
          <cell r="U6953">
            <v>18</v>
          </cell>
          <cell r="V6953" t="str">
            <v>打磨</v>
          </cell>
          <cell r="W6953">
            <v>4</v>
          </cell>
          <cell r="X6953" t="str">
            <v>补铝</v>
          </cell>
          <cell r="Y6953">
            <v>0</v>
          </cell>
          <cell r="Z6953" t="str">
            <v>打腻子</v>
          </cell>
          <cell r="AA6953">
            <v>20</v>
          </cell>
          <cell r="AB6953" t="str">
            <v>补漆</v>
          </cell>
          <cell r="AC6953">
            <v>25</v>
          </cell>
        </row>
        <row r="6953">
          <cell r="AO6953">
            <v>3809</v>
          </cell>
          <cell r="AP6953" t="str">
            <v>89/9</v>
          </cell>
          <cell r="AQ6953">
            <v>23067</v>
          </cell>
        </row>
        <row r="6954">
          <cell r="A6954">
            <v>6956</v>
          </cell>
          <cell r="B6954">
            <v>8</v>
          </cell>
          <cell r="C6954">
            <v>45742</v>
          </cell>
        </row>
        <row r="6954">
          <cell r="E6954" t="str">
            <v>3809-022100</v>
          </cell>
          <cell r="F6954" t="str">
            <v>八级外杆</v>
          </cell>
          <cell r="G6954">
            <v>4</v>
          </cell>
        </row>
        <row r="6954">
          <cell r="J6954" t="str">
            <v>补铝</v>
          </cell>
          <cell r="K6954">
            <v>0</v>
          </cell>
          <cell r="L6954" t="str">
            <v>打腻子</v>
          </cell>
          <cell r="M6954">
            <v>20</v>
          </cell>
          <cell r="N6954" t="str">
            <v>补漆</v>
          </cell>
          <cell r="O6954">
            <v>25</v>
          </cell>
          <cell r="P6954" t="str">
            <v>入库</v>
          </cell>
          <cell r="Q6954">
            <v>0</v>
          </cell>
        </row>
        <row r="6954">
          <cell r="AO6954">
            <v>3809</v>
          </cell>
          <cell r="AP6954" t="str">
            <v>89/9</v>
          </cell>
          <cell r="AQ6954">
            <v>23067</v>
          </cell>
        </row>
        <row r="6955">
          <cell r="A6955">
            <v>6957</v>
          </cell>
          <cell r="B6955">
            <v>8</v>
          </cell>
          <cell r="C6955">
            <v>45742</v>
          </cell>
        </row>
        <row r="6955">
          <cell r="E6955" t="str">
            <v>3809-02210100</v>
          </cell>
          <cell r="F6955" t="str">
            <v>八级外杆焊合</v>
          </cell>
          <cell r="G6955">
            <v>4</v>
          </cell>
        </row>
        <row r="6955">
          <cell r="J6955" t="str">
            <v>定位焊</v>
          </cell>
          <cell r="K6955">
            <v>14</v>
          </cell>
          <cell r="L6955" t="str">
            <v>焊接1</v>
          </cell>
          <cell r="M6955">
            <v>10</v>
          </cell>
          <cell r="N6955" t="str">
            <v>焊接2</v>
          </cell>
          <cell r="O6955">
            <v>30</v>
          </cell>
          <cell r="P6955" t="str">
            <v>打磨</v>
          </cell>
          <cell r="Q6955">
            <v>18</v>
          </cell>
          <cell r="R6955" t="str">
            <v>振动时效</v>
          </cell>
          <cell r="S6955">
            <v>15</v>
          </cell>
          <cell r="T6955" t="str">
            <v>气密检验</v>
          </cell>
          <cell r="U6955">
            <v>30</v>
          </cell>
          <cell r="V6955" t="str">
            <v>磁粉探伤</v>
          </cell>
          <cell r="W6955">
            <v>0</v>
          </cell>
          <cell r="X6955" t="str">
            <v>整体机加工</v>
          </cell>
          <cell r="Y6955">
            <v>0</v>
          </cell>
          <cell r="Z6955" t="str">
            <v>喷砂</v>
          </cell>
          <cell r="AA6955">
            <v>3.1</v>
          </cell>
          <cell r="AB6955" t="str">
            <v>喷铝</v>
          </cell>
          <cell r="AC6955">
            <v>13.8</v>
          </cell>
        </row>
        <row r="6955">
          <cell r="AO6955">
            <v>3809</v>
          </cell>
          <cell r="AP6955" t="str">
            <v>89/9</v>
          </cell>
          <cell r="AQ6955">
            <v>23067</v>
          </cell>
        </row>
        <row r="6956">
          <cell r="A6956">
            <v>6958</v>
          </cell>
          <cell r="B6956">
            <v>8</v>
          </cell>
          <cell r="C6956">
            <v>45742</v>
          </cell>
        </row>
        <row r="6956">
          <cell r="E6956" t="str">
            <v>3809-02210100</v>
          </cell>
          <cell r="F6956" t="str">
            <v>八级外杆焊合</v>
          </cell>
          <cell r="G6956">
            <v>4</v>
          </cell>
        </row>
        <row r="6956">
          <cell r="J6956" t="str">
            <v>整体机加工</v>
          </cell>
          <cell r="K6956">
            <v>0</v>
          </cell>
          <cell r="L6956" t="str">
            <v>喷砂</v>
          </cell>
          <cell r="M6956">
            <v>3.1</v>
          </cell>
          <cell r="N6956" t="str">
            <v>喷铝</v>
          </cell>
          <cell r="O6956">
            <v>13.8</v>
          </cell>
          <cell r="P6956" t="str">
            <v>磨铝面</v>
          </cell>
          <cell r="Q6956">
            <v>5.5</v>
          </cell>
          <cell r="R6956" t="str">
            <v>挂件</v>
          </cell>
          <cell r="S6956">
            <v>3</v>
          </cell>
          <cell r="T6956" t="str">
            <v>喷漆</v>
          </cell>
          <cell r="U6956">
            <v>13.7</v>
          </cell>
          <cell r="V6956" t="str">
            <v>入库</v>
          </cell>
          <cell r="W6956">
            <v>0</v>
          </cell>
        </row>
        <row r="6956">
          <cell r="AO6956">
            <v>3809</v>
          </cell>
          <cell r="AP6956" t="str">
            <v>89/9</v>
          </cell>
          <cell r="AQ6956">
            <v>23067</v>
          </cell>
        </row>
        <row r="6957">
          <cell r="A6957">
            <v>6959</v>
          </cell>
          <cell r="B6957">
            <v>16</v>
          </cell>
          <cell r="C6957">
            <v>45742</v>
          </cell>
        </row>
        <row r="6957">
          <cell r="E6957" t="str">
            <v>3809-0221010300</v>
          </cell>
          <cell r="F6957" t="str">
            <v>行车垫块</v>
          </cell>
          <cell r="G6957">
            <v>8</v>
          </cell>
        </row>
        <row r="6957">
          <cell r="J6957" t="str">
            <v>定位焊</v>
          </cell>
          <cell r="K6957">
            <v>3</v>
          </cell>
          <cell r="L6957" t="str">
            <v>焊接</v>
          </cell>
          <cell r="M6957">
            <v>4</v>
          </cell>
          <cell r="N6957" t="str">
            <v>打磨</v>
          </cell>
          <cell r="O6957">
            <v>4</v>
          </cell>
          <cell r="P6957" t="str">
            <v>转焊</v>
          </cell>
          <cell r="Q6957">
            <v>0</v>
          </cell>
          <cell r="R6957">
            <v>0</v>
          </cell>
          <cell r="S6957">
            <v>0</v>
          </cell>
          <cell r="T6957">
            <v>0</v>
          </cell>
          <cell r="U6957">
            <v>0</v>
          </cell>
          <cell r="V6957">
            <v>0</v>
          </cell>
          <cell r="W6957">
            <v>0</v>
          </cell>
          <cell r="X6957">
            <v>0</v>
          </cell>
          <cell r="Y6957">
            <v>0</v>
          </cell>
          <cell r="Z6957">
            <v>0</v>
          </cell>
          <cell r="AA6957">
            <v>0</v>
          </cell>
          <cell r="AB6957">
            <v>0</v>
          </cell>
          <cell r="AC6957">
            <v>0</v>
          </cell>
        </row>
        <row r="6957">
          <cell r="AO6957">
            <v>3809</v>
          </cell>
          <cell r="AP6957" t="str">
            <v>89/9</v>
          </cell>
          <cell r="AQ6957">
            <v>23067</v>
          </cell>
        </row>
        <row r="6958">
          <cell r="A6958">
            <v>6960</v>
          </cell>
          <cell r="B6958">
            <v>16</v>
          </cell>
          <cell r="C6958">
            <v>45742</v>
          </cell>
        </row>
        <row r="6958">
          <cell r="E6958" t="str">
            <v>3809-02220100</v>
          </cell>
          <cell r="F6958" t="str">
            <v>八级内杆焊合</v>
          </cell>
          <cell r="G6958">
            <v>8</v>
          </cell>
        </row>
        <row r="6958">
          <cell r="J6958" t="str">
            <v>定位焊</v>
          </cell>
          <cell r="K6958">
            <v>25</v>
          </cell>
          <cell r="L6958" t="str">
            <v>焊接</v>
          </cell>
          <cell r="M6958">
            <v>10</v>
          </cell>
          <cell r="N6958" t="str">
            <v>打磨</v>
          </cell>
          <cell r="O6958">
            <v>30</v>
          </cell>
          <cell r="P6958" t="str">
            <v>振动时效</v>
          </cell>
          <cell r="Q6958">
            <v>15</v>
          </cell>
          <cell r="R6958" t="str">
            <v>气密检验</v>
          </cell>
          <cell r="S6958">
            <v>30</v>
          </cell>
          <cell r="T6958" t="str">
            <v>磁粉探伤</v>
          </cell>
          <cell r="U6958">
            <v>0</v>
          </cell>
          <cell r="V6958" t="str">
            <v>喷砂</v>
          </cell>
          <cell r="W6958">
            <v>3.5</v>
          </cell>
          <cell r="X6958" t="str">
            <v>喷铝</v>
          </cell>
          <cell r="Y6958">
            <v>15.9</v>
          </cell>
          <cell r="Z6958" t="str">
            <v>磨铝面</v>
          </cell>
          <cell r="AA6958">
            <v>1.8</v>
          </cell>
          <cell r="AB6958" t="str">
            <v>挂件</v>
          </cell>
          <cell r="AC6958">
            <v>0.5</v>
          </cell>
        </row>
        <row r="6958">
          <cell r="AO6958">
            <v>3809</v>
          </cell>
          <cell r="AP6958" t="str">
            <v>89/9</v>
          </cell>
          <cell r="AQ6958">
            <v>23067</v>
          </cell>
        </row>
        <row r="6959">
          <cell r="A6959">
            <v>6961</v>
          </cell>
          <cell r="B6959">
            <v>16</v>
          </cell>
          <cell r="C6959">
            <v>45742</v>
          </cell>
        </row>
        <row r="6959">
          <cell r="E6959" t="str">
            <v>3809-02220100</v>
          </cell>
          <cell r="F6959" t="str">
            <v>八级内杆焊合</v>
          </cell>
          <cell r="G6959">
            <v>8</v>
          </cell>
        </row>
        <row r="6959">
          <cell r="J6959" t="str">
            <v>喷铝</v>
          </cell>
          <cell r="K6959">
            <v>15.9</v>
          </cell>
          <cell r="L6959" t="str">
            <v>磨铝面</v>
          </cell>
          <cell r="M6959">
            <v>1.8</v>
          </cell>
          <cell r="N6959" t="str">
            <v>挂件</v>
          </cell>
          <cell r="O6959">
            <v>0.5</v>
          </cell>
          <cell r="P6959" t="str">
            <v>喷底漆</v>
          </cell>
          <cell r="Q6959">
            <v>1.4</v>
          </cell>
          <cell r="R6959" t="str">
            <v>镗铣</v>
          </cell>
          <cell r="S6959">
            <v>0</v>
          </cell>
          <cell r="T6959" t="str">
            <v>喷漆</v>
          </cell>
          <cell r="U6959">
            <v>3</v>
          </cell>
          <cell r="V6959" t="str">
            <v>入库</v>
          </cell>
        </row>
        <row r="6959">
          <cell r="AO6959">
            <v>3809</v>
          </cell>
          <cell r="AP6959" t="str">
            <v>89/9</v>
          </cell>
          <cell r="AQ6959">
            <v>23067</v>
          </cell>
        </row>
        <row r="6960">
          <cell r="A6960">
            <v>6962</v>
          </cell>
          <cell r="B6960">
            <v>16</v>
          </cell>
          <cell r="C6960">
            <v>45742</v>
          </cell>
        </row>
        <row r="6960">
          <cell r="E6960" t="str">
            <v>3809-0222010300</v>
          </cell>
          <cell r="F6960" t="str">
            <v>管1</v>
          </cell>
          <cell r="G6960">
            <v>8</v>
          </cell>
        </row>
        <row r="6960">
          <cell r="J6960" t="str">
            <v>定位焊</v>
          </cell>
          <cell r="K6960">
            <v>8.5</v>
          </cell>
          <cell r="L6960" t="str">
            <v>焊接</v>
          </cell>
          <cell r="M6960">
            <v>12</v>
          </cell>
          <cell r="N6960" t="str">
            <v>打磨</v>
          </cell>
          <cell r="O6960">
            <v>10</v>
          </cell>
          <cell r="P6960" t="str">
            <v>转焊</v>
          </cell>
          <cell r="Q6960">
            <v>0</v>
          </cell>
          <cell r="R6960">
            <v>0</v>
          </cell>
          <cell r="S6960">
            <v>0</v>
          </cell>
          <cell r="T6960">
            <v>0</v>
          </cell>
          <cell r="U6960">
            <v>0</v>
          </cell>
          <cell r="V6960">
            <v>0</v>
          </cell>
          <cell r="W6960">
            <v>0</v>
          </cell>
          <cell r="X6960">
            <v>0</v>
          </cell>
          <cell r="Y6960">
            <v>0</v>
          </cell>
          <cell r="Z6960">
            <v>0</v>
          </cell>
          <cell r="AA6960">
            <v>0</v>
          </cell>
          <cell r="AB6960">
            <v>0</v>
          </cell>
          <cell r="AC6960">
            <v>0</v>
          </cell>
        </row>
        <row r="6960">
          <cell r="AO6960">
            <v>3809</v>
          </cell>
          <cell r="AP6960" t="str">
            <v>89/9</v>
          </cell>
          <cell r="AQ6960">
            <v>23067</v>
          </cell>
        </row>
        <row r="6961">
          <cell r="A6961">
            <v>6963</v>
          </cell>
          <cell r="B6961">
            <v>16</v>
          </cell>
          <cell r="C6961">
            <v>45742</v>
          </cell>
        </row>
        <row r="6961">
          <cell r="E6961" t="str">
            <v>3809-0222010400</v>
          </cell>
          <cell r="F6961" t="str">
            <v>管2</v>
          </cell>
          <cell r="G6961">
            <v>8</v>
          </cell>
        </row>
        <row r="6961">
          <cell r="J6961" t="str">
            <v>定位焊</v>
          </cell>
          <cell r="K6961">
            <v>3</v>
          </cell>
          <cell r="L6961" t="str">
            <v>焊接</v>
          </cell>
          <cell r="M6961">
            <v>3.5</v>
          </cell>
          <cell r="N6961" t="str">
            <v>打磨</v>
          </cell>
          <cell r="O6961">
            <v>2</v>
          </cell>
          <cell r="P6961" t="str">
            <v>转焊</v>
          </cell>
          <cell r="Q6961">
            <v>0</v>
          </cell>
          <cell r="R6961">
            <v>0</v>
          </cell>
          <cell r="S6961">
            <v>0</v>
          </cell>
          <cell r="T6961">
            <v>0</v>
          </cell>
          <cell r="U6961">
            <v>0</v>
          </cell>
          <cell r="V6961">
            <v>0</v>
          </cell>
          <cell r="W6961">
            <v>0</v>
          </cell>
          <cell r="X6961">
            <v>0</v>
          </cell>
          <cell r="Y6961">
            <v>0</v>
          </cell>
          <cell r="Z6961">
            <v>0</v>
          </cell>
          <cell r="AA6961">
            <v>0</v>
          </cell>
          <cell r="AB6961">
            <v>0</v>
          </cell>
          <cell r="AC6961">
            <v>0</v>
          </cell>
        </row>
        <row r="6961">
          <cell r="AO6961">
            <v>3809</v>
          </cell>
          <cell r="AP6961" t="str">
            <v>89/9</v>
          </cell>
          <cell r="AQ6961">
            <v>23067</v>
          </cell>
        </row>
        <row r="6962">
          <cell r="A6962">
            <v>6964</v>
          </cell>
          <cell r="B6962">
            <v>16</v>
          </cell>
          <cell r="C6962">
            <v>45742</v>
          </cell>
        </row>
        <row r="6962">
          <cell r="E6962" t="str">
            <v>3809-0222010500</v>
          </cell>
          <cell r="F6962" t="str">
            <v>管3</v>
          </cell>
          <cell r="G6962">
            <v>8</v>
          </cell>
        </row>
        <row r="6962">
          <cell r="J6962" t="str">
            <v>定位焊</v>
          </cell>
          <cell r="K6962">
            <v>5.5</v>
          </cell>
          <cell r="L6962" t="str">
            <v>焊接</v>
          </cell>
          <cell r="M6962">
            <v>6.5</v>
          </cell>
          <cell r="N6962" t="str">
            <v>打磨</v>
          </cell>
          <cell r="O6962">
            <v>5</v>
          </cell>
          <cell r="P6962" t="str">
            <v>转焊</v>
          </cell>
          <cell r="Q6962">
            <v>0</v>
          </cell>
          <cell r="R6962">
            <v>0</v>
          </cell>
          <cell r="S6962">
            <v>0</v>
          </cell>
          <cell r="T6962">
            <v>0</v>
          </cell>
          <cell r="U6962">
            <v>0</v>
          </cell>
          <cell r="V6962">
            <v>0</v>
          </cell>
          <cell r="W6962">
            <v>0</v>
          </cell>
          <cell r="X6962">
            <v>0</v>
          </cell>
          <cell r="Y6962">
            <v>0</v>
          </cell>
          <cell r="Z6962">
            <v>0</v>
          </cell>
          <cell r="AA6962">
            <v>0</v>
          </cell>
          <cell r="AB6962">
            <v>0</v>
          </cell>
          <cell r="AC6962">
            <v>0</v>
          </cell>
        </row>
        <row r="6962">
          <cell r="AO6962">
            <v>3809</v>
          </cell>
          <cell r="AP6962" t="str">
            <v>89/9</v>
          </cell>
          <cell r="AQ6962">
            <v>23067</v>
          </cell>
        </row>
        <row r="6963">
          <cell r="A6963">
            <v>6965</v>
          </cell>
          <cell r="B6963">
            <v>16</v>
          </cell>
          <cell r="C6963">
            <v>45742</v>
          </cell>
        </row>
        <row r="6963">
          <cell r="E6963" t="str">
            <v>3809-0222010600</v>
          </cell>
          <cell r="F6963" t="str">
            <v>管4</v>
          </cell>
          <cell r="G6963">
            <v>8</v>
          </cell>
        </row>
        <row r="6963">
          <cell r="J6963" t="str">
            <v>定位焊</v>
          </cell>
          <cell r="K6963">
            <v>3</v>
          </cell>
          <cell r="L6963" t="str">
            <v>焊接</v>
          </cell>
          <cell r="M6963">
            <v>3.5</v>
          </cell>
          <cell r="N6963" t="str">
            <v>打磨</v>
          </cell>
          <cell r="O6963">
            <v>2</v>
          </cell>
          <cell r="P6963" t="str">
            <v>转焊</v>
          </cell>
          <cell r="Q6963">
            <v>0</v>
          </cell>
          <cell r="R6963">
            <v>0</v>
          </cell>
          <cell r="S6963">
            <v>0</v>
          </cell>
          <cell r="T6963">
            <v>0</v>
          </cell>
          <cell r="U6963">
            <v>0</v>
          </cell>
          <cell r="V6963">
            <v>0</v>
          </cell>
          <cell r="W6963">
            <v>0</v>
          </cell>
          <cell r="X6963">
            <v>0</v>
          </cell>
          <cell r="Y6963">
            <v>0</v>
          </cell>
          <cell r="Z6963">
            <v>0</v>
          </cell>
          <cell r="AA6963">
            <v>0</v>
          </cell>
          <cell r="AB6963">
            <v>0</v>
          </cell>
          <cell r="AC6963">
            <v>0</v>
          </cell>
        </row>
        <row r="6963">
          <cell r="AO6963">
            <v>3809</v>
          </cell>
          <cell r="AP6963" t="str">
            <v>89/9</v>
          </cell>
          <cell r="AQ6963">
            <v>23067</v>
          </cell>
        </row>
        <row r="6964">
          <cell r="A6964">
            <v>6966</v>
          </cell>
          <cell r="B6964">
            <v>96</v>
          </cell>
          <cell r="C6964">
            <v>45742</v>
          </cell>
        </row>
        <row r="6964">
          <cell r="E6964" t="str">
            <v>3809-02240100</v>
          </cell>
          <cell r="F6964" t="str">
            <v>列骨架固定座</v>
          </cell>
          <cell r="G6964">
            <v>48</v>
          </cell>
        </row>
        <row r="6964">
          <cell r="J6964" t="str">
            <v>定位焊</v>
          </cell>
          <cell r="K6964">
            <v>7.2</v>
          </cell>
          <cell r="L6964" t="str">
            <v>焊接</v>
          </cell>
          <cell r="M6964">
            <v>13.5</v>
          </cell>
          <cell r="N6964" t="str">
            <v>打磨</v>
          </cell>
          <cell r="O6964">
            <v>8.1</v>
          </cell>
          <cell r="P6964" t="str">
            <v>矫正</v>
          </cell>
          <cell r="Q6964">
            <v>9</v>
          </cell>
          <cell r="R6964" t="str">
            <v>振动时效</v>
          </cell>
          <cell r="S6964">
            <v>4.5</v>
          </cell>
          <cell r="T6964" t="str">
            <v>镗铣</v>
          </cell>
          <cell r="U6964">
            <v>0</v>
          </cell>
          <cell r="V6964" t="str">
            <v>喷砂</v>
          </cell>
          <cell r="W6964">
            <v>0.54</v>
          </cell>
          <cell r="X6964" t="str">
            <v>喷铝</v>
          </cell>
          <cell r="Y6964">
            <v>4.95</v>
          </cell>
          <cell r="Z6964" t="str">
            <v>磨铝面</v>
          </cell>
          <cell r="AA6964">
            <v>0.36</v>
          </cell>
          <cell r="AB6964" t="str">
            <v>挂件</v>
          </cell>
          <cell r="AC6964">
            <v>0.45</v>
          </cell>
        </row>
        <row r="6964">
          <cell r="AO6964">
            <v>3809</v>
          </cell>
          <cell r="AP6964" t="str">
            <v>89/9</v>
          </cell>
          <cell r="AQ6964">
            <v>23067</v>
          </cell>
        </row>
        <row r="6965">
          <cell r="A6965">
            <v>6967</v>
          </cell>
          <cell r="B6965">
            <v>96</v>
          </cell>
          <cell r="C6965">
            <v>45742</v>
          </cell>
        </row>
        <row r="6965">
          <cell r="E6965" t="str">
            <v>3809-02240100</v>
          </cell>
          <cell r="F6965" t="str">
            <v>列骨架固定座</v>
          </cell>
          <cell r="G6965">
            <v>48</v>
          </cell>
        </row>
        <row r="6965">
          <cell r="J6965" t="str">
            <v>喷铝</v>
          </cell>
          <cell r="K6965">
            <v>4.95</v>
          </cell>
          <cell r="L6965" t="str">
            <v>磨铝面</v>
          </cell>
          <cell r="M6965">
            <v>0.36</v>
          </cell>
          <cell r="N6965" t="str">
            <v>挂件</v>
          </cell>
          <cell r="O6965">
            <v>0.45</v>
          </cell>
          <cell r="P6965" t="str">
            <v>喷漆</v>
          </cell>
          <cell r="Q6965">
            <v>0.81</v>
          </cell>
        </row>
        <row r="6965">
          <cell r="AO6965">
            <v>3809</v>
          </cell>
          <cell r="AP6965" t="str">
            <v>89/9</v>
          </cell>
          <cell r="AQ6965">
            <v>23067</v>
          </cell>
        </row>
        <row r="6966">
          <cell r="A6966">
            <v>6968</v>
          </cell>
          <cell r="B6966">
            <v>8</v>
          </cell>
          <cell r="C6966">
            <v>45742</v>
          </cell>
        </row>
        <row r="6966">
          <cell r="E6966" t="str">
            <v>3809-022600</v>
          </cell>
          <cell r="F6966" t="str">
            <v>八级外杆</v>
          </cell>
          <cell r="G6966">
            <v>4</v>
          </cell>
        </row>
        <row r="6966">
          <cell r="J6966" t="str">
            <v>装轴</v>
          </cell>
          <cell r="K6966">
            <v>10</v>
          </cell>
          <cell r="L6966" t="str">
            <v>测量划线</v>
          </cell>
          <cell r="M6966">
            <v>0</v>
          </cell>
          <cell r="N6966" t="str">
            <v>钻</v>
          </cell>
          <cell r="O6966">
            <v>0</v>
          </cell>
          <cell r="P6966" t="str">
            <v>装配</v>
          </cell>
          <cell r="Q6966">
            <v>12</v>
          </cell>
          <cell r="R6966" t="str">
            <v>定位焊</v>
          </cell>
          <cell r="S6966">
            <v>0</v>
          </cell>
          <cell r="T6966" t="str">
            <v>焊接</v>
          </cell>
          <cell r="U6966">
            <v>18</v>
          </cell>
          <cell r="V6966" t="str">
            <v>打磨</v>
          </cell>
          <cell r="W6966">
            <v>4</v>
          </cell>
          <cell r="X6966" t="str">
            <v>补铝</v>
          </cell>
          <cell r="Y6966">
            <v>0</v>
          </cell>
          <cell r="Z6966" t="str">
            <v>打腻子</v>
          </cell>
          <cell r="AA6966">
            <v>20</v>
          </cell>
          <cell r="AB6966" t="str">
            <v>补漆</v>
          </cell>
          <cell r="AC6966">
            <v>25</v>
          </cell>
        </row>
        <row r="6966">
          <cell r="AO6966">
            <v>3809</v>
          </cell>
          <cell r="AP6966" t="str">
            <v>89/9</v>
          </cell>
          <cell r="AQ6966">
            <v>23067</v>
          </cell>
        </row>
        <row r="6967">
          <cell r="A6967">
            <v>6969</v>
          </cell>
          <cell r="B6967">
            <v>8</v>
          </cell>
          <cell r="C6967">
            <v>45742</v>
          </cell>
        </row>
        <row r="6967">
          <cell r="E6967" t="str">
            <v>3809-022600</v>
          </cell>
          <cell r="F6967" t="str">
            <v>八级外杆</v>
          </cell>
          <cell r="G6967">
            <v>4</v>
          </cell>
        </row>
        <row r="6967">
          <cell r="J6967" t="str">
            <v>补铝</v>
          </cell>
          <cell r="K6967">
            <v>0</v>
          </cell>
          <cell r="L6967" t="str">
            <v>打腻子</v>
          </cell>
          <cell r="M6967">
            <v>20</v>
          </cell>
          <cell r="N6967" t="str">
            <v>补漆</v>
          </cell>
          <cell r="O6967">
            <v>25</v>
          </cell>
          <cell r="P6967" t="str">
            <v>入库</v>
          </cell>
        </row>
        <row r="6967">
          <cell r="AO6967">
            <v>3809</v>
          </cell>
          <cell r="AP6967" t="str">
            <v>89/9</v>
          </cell>
          <cell r="AQ6967">
            <v>23067</v>
          </cell>
        </row>
        <row r="6968">
          <cell r="A6968">
            <v>6970</v>
          </cell>
          <cell r="B6968">
            <v>8</v>
          </cell>
          <cell r="C6968">
            <v>45742</v>
          </cell>
        </row>
        <row r="6968">
          <cell r="E6968" t="str">
            <v>3809-02260100</v>
          </cell>
          <cell r="F6968" t="str">
            <v>八级外杆焊合</v>
          </cell>
          <cell r="G6968">
            <v>4</v>
          </cell>
        </row>
        <row r="6968">
          <cell r="J6968" t="str">
            <v>定位焊</v>
          </cell>
          <cell r="K6968">
            <v>14</v>
          </cell>
          <cell r="L6968" t="str">
            <v>焊接1</v>
          </cell>
          <cell r="M6968">
            <v>10</v>
          </cell>
          <cell r="N6968" t="str">
            <v>焊接2</v>
          </cell>
          <cell r="O6968">
            <v>30</v>
          </cell>
          <cell r="P6968" t="str">
            <v>打磨</v>
          </cell>
          <cell r="Q6968">
            <v>18</v>
          </cell>
          <cell r="R6968" t="str">
            <v>振动时效</v>
          </cell>
          <cell r="S6968">
            <v>15</v>
          </cell>
          <cell r="T6968" t="str">
            <v>气密检验</v>
          </cell>
          <cell r="U6968">
            <v>30</v>
          </cell>
          <cell r="V6968" t="str">
            <v>磁粉探伤</v>
          </cell>
          <cell r="W6968">
            <v>0</v>
          </cell>
          <cell r="X6968" t="str">
            <v>整体机加工</v>
          </cell>
          <cell r="Y6968">
            <v>0</v>
          </cell>
          <cell r="Z6968" t="str">
            <v>喷砂</v>
          </cell>
          <cell r="AA6968">
            <v>3.1</v>
          </cell>
          <cell r="AB6968" t="str">
            <v>喷铝</v>
          </cell>
          <cell r="AC6968">
            <v>13.8</v>
          </cell>
        </row>
        <row r="6968">
          <cell r="AO6968">
            <v>3809</v>
          </cell>
          <cell r="AP6968" t="str">
            <v>89/9</v>
          </cell>
          <cell r="AQ6968">
            <v>23067</v>
          </cell>
        </row>
        <row r="6969">
          <cell r="A6969">
            <v>6971</v>
          </cell>
          <cell r="B6969">
            <v>8</v>
          </cell>
          <cell r="C6969">
            <v>45742</v>
          </cell>
        </row>
        <row r="6969">
          <cell r="E6969" t="str">
            <v>3809-02260100</v>
          </cell>
          <cell r="F6969" t="str">
            <v>八级外杆焊合</v>
          </cell>
          <cell r="G6969">
            <v>4</v>
          </cell>
        </row>
        <row r="6969">
          <cell r="J6969" t="str">
            <v>整体机加工</v>
          </cell>
          <cell r="K6969">
            <v>0</v>
          </cell>
          <cell r="L6969" t="str">
            <v>喷砂</v>
          </cell>
          <cell r="M6969">
            <v>3.1</v>
          </cell>
          <cell r="N6969" t="str">
            <v>喷铝</v>
          </cell>
          <cell r="O6969">
            <v>13.8</v>
          </cell>
          <cell r="P6969" t="str">
            <v>磨铝面</v>
          </cell>
          <cell r="Q6969">
            <v>5.5</v>
          </cell>
          <cell r="R6969" t="str">
            <v>挂件</v>
          </cell>
          <cell r="S6969">
            <v>3</v>
          </cell>
          <cell r="T6969" t="str">
            <v>喷漆</v>
          </cell>
          <cell r="U6969">
            <v>13.7</v>
          </cell>
          <cell r="V6969" t="str">
            <v>入库</v>
          </cell>
          <cell r="W6969">
            <v>0</v>
          </cell>
        </row>
        <row r="6969">
          <cell r="AO6969">
            <v>3809</v>
          </cell>
          <cell r="AP6969" t="str">
            <v>89/9</v>
          </cell>
          <cell r="AQ6969">
            <v>23067</v>
          </cell>
        </row>
        <row r="6970">
          <cell r="A6970">
            <v>6972</v>
          </cell>
          <cell r="B6970">
            <v>8</v>
          </cell>
          <cell r="C6970">
            <v>45742</v>
          </cell>
        </row>
        <row r="6970">
          <cell r="E6970" t="str">
            <v>3809-0303010100</v>
          </cell>
          <cell r="F6970" t="str">
            <v>锁定杆焊合</v>
          </cell>
          <cell r="G6970">
            <v>4</v>
          </cell>
        </row>
        <row r="6970">
          <cell r="J6970" t="str">
            <v>定位焊</v>
          </cell>
          <cell r="K6970">
            <v>20</v>
          </cell>
          <cell r="L6970" t="str">
            <v>焊接</v>
          </cell>
          <cell r="M6970">
            <v>18</v>
          </cell>
          <cell r="N6970" t="str">
            <v>打磨</v>
          </cell>
          <cell r="O6970">
            <v>15</v>
          </cell>
          <cell r="P6970" t="str">
            <v>振动时效</v>
          </cell>
          <cell r="Q6970">
            <v>8</v>
          </cell>
          <cell r="R6970" t="str">
            <v>测漏试验</v>
          </cell>
          <cell r="S6970">
            <v>10</v>
          </cell>
          <cell r="T6970" t="str">
            <v>无损检测</v>
          </cell>
          <cell r="U6970">
            <v>0</v>
          </cell>
          <cell r="V6970" t="str">
            <v>整体加工</v>
          </cell>
          <cell r="W6970">
            <v>0</v>
          </cell>
          <cell r="X6970" t="str">
            <v>划线</v>
          </cell>
          <cell r="Y6970">
            <v>5</v>
          </cell>
          <cell r="Z6970" t="str">
            <v>钻</v>
          </cell>
          <cell r="AA6970">
            <v>25</v>
          </cell>
          <cell r="AB6970" t="str">
            <v>喷砂</v>
          </cell>
          <cell r="AC6970">
            <v>2.5</v>
          </cell>
        </row>
        <row r="6970">
          <cell r="AO6970">
            <v>3809</v>
          </cell>
          <cell r="AP6970" t="str">
            <v>89/9</v>
          </cell>
          <cell r="AQ6970">
            <v>23067</v>
          </cell>
        </row>
        <row r="6971">
          <cell r="A6971">
            <v>6973</v>
          </cell>
          <cell r="B6971">
            <v>8</v>
          </cell>
          <cell r="C6971">
            <v>45742</v>
          </cell>
        </row>
        <row r="6971">
          <cell r="E6971" t="str">
            <v>3809-0303010100</v>
          </cell>
          <cell r="F6971" t="str">
            <v>锁定杆焊合</v>
          </cell>
          <cell r="G6971">
            <v>4</v>
          </cell>
        </row>
        <row r="6971">
          <cell r="J6971" t="str">
            <v>划线</v>
          </cell>
          <cell r="K6971">
            <v>5</v>
          </cell>
          <cell r="L6971" t="str">
            <v>钻</v>
          </cell>
          <cell r="M6971">
            <v>25</v>
          </cell>
          <cell r="N6971" t="str">
            <v>喷砂</v>
          </cell>
          <cell r="O6971">
            <v>2.5</v>
          </cell>
          <cell r="P6971" t="str">
            <v>喷铝</v>
          </cell>
          <cell r="Q6971">
            <v>11.5</v>
          </cell>
          <cell r="R6971" t="str">
            <v>磨铝面</v>
          </cell>
          <cell r="S6971">
            <v>1.2</v>
          </cell>
          <cell r="T6971" t="str">
            <v>挂件</v>
          </cell>
          <cell r="U6971">
            <v>0.5</v>
          </cell>
          <cell r="V6971" t="str">
            <v>喷漆</v>
          </cell>
          <cell r="W6971">
            <v>3</v>
          </cell>
        </row>
        <row r="6971">
          <cell r="AO6971">
            <v>3809</v>
          </cell>
          <cell r="AP6971" t="str">
            <v>89/9</v>
          </cell>
          <cell r="AQ6971">
            <v>23067</v>
          </cell>
        </row>
        <row r="6972">
          <cell r="A6972">
            <v>6974</v>
          </cell>
          <cell r="B6972">
            <v>6</v>
          </cell>
          <cell r="C6972">
            <v>45742</v>
          </cell>
        </row>
        <row r="6972">
          <cell r="E6972" t="str">
            <v>3809-0303020100</v>
          </cell>
          <cell r="F6972" t="str">
            <v>插销油缸座</v>
          </cell>
          <cell r="G6972">
            <v>3</v>
          </cell>
        </row>
        <row r="6972">
          <cell r="J6972" t="str">
            <v>定位焊</v>
          </cell>
          <cell r="K6972">
            <v>8</v>
          </cell>
          <cell r="L6972" t="str">
            <v>焊接</v>
          </cell>
          <cell r="M6972">
            <v>10</v>
          </cell>
          <cell r="N6972" t="str">
            <v>打磨</v>
          </cell>
          <cell r="O6972">
            <v>8</v>
          </cell>
          <cell r="P6972" t="str">
            <v>振动时效</v>
          </cell>
          <cell r="Q6972">
            <v>5</v>
          </cell>
          <cell r="R6972" t="str">
            <v>无损检测</v>
          </cell>
          <cell r="S6972">
            <v>0</v>
          </cell>
          <cell r="T6972" t="str">
            <v>整体加工</v>
          </cell>
          <cell r="U6972">
            <v>0</v>
          </cell>
          <cell r="V6972" t="str">
            <v>划线</v>
          </cell>
          <cell r="W6972">
            <v>16</v>
          </cell>
          <cell r="X6972" t="str">
            <v>钻</v>
          </cell>
          <cell r="Y6972">
            <v>37</v>
          </cell>
          <cell r="Z6972" t="str">
            <v>喷砂</v>
          </cell>
          <cell r="AA6972">
            <v>1</v>
          </cell>
          <cell r="AB6972" t="str">
            <v>防护</v>
          </cell>
          <cell r="AC6972">
            <v>6</v>
          </cell>
        </row>
        <row r="6972">
          <cell r="AO6972">
            <v>3809</v>
          </cell>
          <cell r="AP6972" t="str">
            <v>89/9</v>
          </cell>
          <cell r="AQ6972">
            <v>23067</v>
          </cell>
        </row>
        <row r="6973">
          <cell r="A6973">
            <v>6975</v>
          </cell>
          <cell r="B6973">
            <v>6</v>
          </cell>
          <cell r="C6973">
            <v>45742</v>
          </cell>
        </row>
        <row r="6973">
          <cell r="E6973" t="str">
            <v>3809-0303020100</v>
          </cell>
          <cell r="F6973" t="str">
            <v>插销油缸座</v>
          </cell>
          <cell r="G6973">
            <v>3</v>
          </cell>
        </row>
        <row r="6973">
          <cell r="J6973" t="str">
            <v>喷砂</v>
          </cell>
          <cell r="K6973">
            <v>1</v>
          </cell>
          <cell r="L6973" t="str">
            <v>防护</v>
          </cell>
          <cell r="M6973">
            <v>6</v>
          </cell>
          <cell r="N6973" t="str">
            <v>喷铝</v>
          </cell>
          <cell r="O6973">
            <v>12</v>
          </cell>
          <cell r="P6973" t="str">
            <v>磨铝面</v>
          </cell>
          <cell r="Q6973">
            <v>0.5</v>
          </cell>
          <cell r="R6973" t="str">
            <v>挂件</v>
          </cell>
          <cell r="S6973">
            <v>0.5</v>
          </cell>
          <cell r="T6973" t="str">
            <v>喷漆</v>
          </cell>
          <cell r="U6973">
            <v>1.3</v>
          </cell>
        </row>
        <row r="6973">
          <cell r="AO6973">
            <v>3809</v>
          </cell>
          <cell r="AP6973" t="str">
            <v>89/9</v>
          </cell>
          <cell r="AQ6973">
            <v>23067</v>
          </cell>
        </row>
        <row r="6974">
          <cell r="A6974">
            <v>6976</v>
          </cell>
          <cell r="B6974">
            <v>16</v>
          </cell>
          <cell r="C6974">
            <v>45742</v>
          </cell>
        </row>
        <row r="6974">
          <cell r="E6974" t="str">
            <v>3809-030302010700</v>
          </cell>
          <cell r="F6974" t="str">
            <v>限位座</v>
          </cell>
          <cell r="G6974">
            <v>8</v>
          </cell>
        </row>
        <row r="6974">
          <cell r="J6974" t="str">
            <v>定位焊</v>
          </cell>
          <cell r="K6974">
            <v>2</v>
          </cell>
          <cell r="L6974" t="str">
            <v>焊接</v>
          </cell>
          <cell r="M6974">
            <v>3</v>
          </cell>
          <cell r="N6974" t="str">
            <v>打磨</v>
          </cell>
          <cell r="O6974">
            <v>3</v>
          </cell>
          <cell r="P6974" t="str">
            <v>划线</v>
          </cell>
          <cell r="Q6974">
            <v>1</v>
          </cell>
          <cell r="R6974" t="str">
            <v>钻</v>
          </cell>
          <cell r="S6974">
            <v>4</v>
          </cell>
          <cell r="T6974">
            <v>0</v>
          </cell>
          <cell r="U6974">
            <v>0</v>
          </cell>
          <cell r="V6974">
            <v>0</v>
          </cell>
          <cell r="W6974">
            <v>0</v>
          </cell>
          <cell r="X6974">
            <v>0</v>
          </cell>
          <cell r="Y6974">
            <v>0</v>
          </cell>
          <cell r="Z6974">
            <v>0</v>
          </cell>
          <cell r="AA6974">
            <v>0</v>
          </cell>
          <cell r="AB6974">
            <v>0</v>
          </cell>
          <cell r="AC6974">
            <v>0</v>
          </cell>
          <cell r="AD6974">
            <v>0</v>
          </cell>
        </row>
        <row r="6974">
          <cell r="AL6974">
            <v>0</v>
          </cell>
        </row>
        <row r="6974">
          <cell r="AO6974">
            <v>3809</v>
          </cell>
          <cell r="AP6974" t="str">
            <v>89/9</v>
          </cell>
          <cell r="AQ6974">
            <v>23067</v>
          </cell>
        </row>
        <row r="6975">
          <cell r="A6975">
            <v>6977</v>
          </cell>
          <cell r="B6975">
            <v>8</v>
          </cell>
          <cell r="C6975">
            <v>45742</v>
          </cell>
        </row>
        <row r="6975">
          <cell r="E6975" t="str">
            <v>3809-0304010100</v>
          </cell>
          <cell r="F6975" t="str">
            <v>锁定杆焊合</v>
          </cell>
          <cell r="G6975">
            <v>4</v>
          </cell>
        </row>
        <row r="6975">
          <cell r="J6975" t="str">
            <v>定位焊</v>
          </cell>
          <cell r="K6975">
            <v>20</v>
          </cell>
          <cell r="L6975" t="str">
            <v>焊接</v>
          </cell>
          <cell r="M6975">
            <v>18</v>
          </cell>
          <cell r="N6975" t="str">
            <v>打磨</v>
          </cell>
          <cell r="O6975">
            <v>15</v>
          </cell>
          <cell r="P6975" t="str">
            <v>振动时效</v>
          </cell>
          <cell r="Q6975">
            <v>8</v>
          </cell>
          <cell r="R6975" t="str">
            <v>测漏试验</v>
          </cell>
          <cell r="S6975">
            <v>10</v>
          </cell>
          <cell r="T6975" t="str">
            <v>无损检测</v>
          </cell>
          <cell r="U6975">
            <v>0</v>
          </cell>
          <cell r="V6975" t="str">
            <v>整体加工</v>
          </cell>
          <cell r="W6975">
            <v>0</v>
          </cell>
          <cell r="X6975" t="str">
            <v>划线</v>
          </cell>
          <cell r="Y6975">
            <v>5</v>
          </cell>
          <cell r="Z6975" t="str">
            <v>钻攻</v>
          </cell>
          <cell r="AA6975">
            <v>27</v>
          </cell>
          <cell r="AB6975" t="str">
            <v>喷砂</v>
          </cell>
          <cell r="AC6975">
            <v>2.5</v>
          </cell>
        </row>
        <row r="6975">
          <cell r="AL6975">
            <v>0</v>
          </cell>
        </row>
        <row r="6975">
          <cell r="AO6975">
            <v>3809</v>
          </cell>
          <cell r="AP6975" t="str">
            <v>89/9</v>
          </cell>
          <cell r="AQ6975">
            <v>23067</v>
          </cell>
        </row>
        <row r="6976">
          <cell r="A6976">
            <v>6978</v>
          </cell>
          <cell r="B6976">
            <v>8</v>
          </cell>
          <cell r="C6976">
            <v>45742</v>
          </cell>
        </row>
        <row r="6976">
          <cell r="E6976" t="str">
            <v>3809-0304010100</v>
          </cell>
          <cell r="F6976" t="str">
            <v>锁定杆焊合</v>
          </cell>
          <cell r="G6976">
            <v>4</v>
          </cell>
        </row>
        <row r="6976">
          <cell r="J6976" t="str">
            <v>喷砂</v>
          </cell>
          <cell r="K6976">
            <v>2.5</v>
          </cell>
          <cell r="L6976" t="str">
            <v>喷铝</v>
          </cell>
          <cell r="M6976">
            <v>11.5</v>
          </cell>
          <cell r="N6976" t="str">
            <v>磨铝面</v>
          </cell>
          <cell r="O6976">
            <v>1.2</v>
          </cell>
          <cell r="P6976" t="str">
            <v>挂件</v>
          </cell>
          <cell r="Q6976">
            <v>0.5</v>
          </cell>
          <cell r="R6976" t="str">
            <v>喷漆</v>
          </cell>
          <cell r="S6976">
            <v>3</v>
          </cell>
        </row>
        <row r="6976">
          <cell r="AL6976">
            <v>0</v>
          </cell>
        </row>
        <row r="6976">
          <cell r="AO6976">
            <v>3809</v>
          </cell>
          <cell r="AP6976" t="str">
            <v>89/9</v>
          </cell>
          <cell r="AQ6976">
            <v>23067</v>
          </cell>
        </row>
        <row r="6977">
          <cell r="A6977">
            <v>6979</v>
          </cell>
          <cell r="B6977">
            <v>6</v>
          </cell>
          <cell r="C6977">
            <v>45742</v>
          </cell>
        </row>
        <row r="6977">
          <cell r="E6977" t="str">
            <v>3809-0304020100</v>
          </cell>
          <cell r="F6977" t="str">
            <v>插销油缸座</v>
          </cell>
          <cell r="G6977">
            <v>3</v>
          </cell>
        </row>
        <row r="6977">
          <cell r="J6977" t="str">
            <v>定位焊</v>
          </cell>
          <cell r="K6977">
            <v>8</v>
          </cell>
          <cell r="L6977" t="str">
            <v>焊接</v>
          </cell>
          <cell r="M6977">
            <v>10</v>
          </cell>
          <cell r="N6977" t="str">
            <v>打磨</v>
          </cell>
          <cell r="O6977">
            <v>8</v>
          </cell>
          <cell r="P6977" t="str">
            <v>振动时效</v>
          </cell>
          <cell r="Q6977">
            <v>5</v>
          </cell>
          <cell r="R6977" t="str">
            <v>镗铣</v>
          </cell>
          <cell r="S6977">
            <v>0</v>
          </cell>
          <cell r="T6977" t="str">
            <v>划线</v>
          </cell>
          <cell r="U6977">
            <v>16</v>
          </cell>
          <cell r="V6977" t="str">
            <v>钻攻</v>
          </cell>
          <cell r="W6977">
            <v>37</v>
          </cell>
          <cell r="X6977" t="str">
            <v>喷砂</v>
          </cell>
          <cell r="Y6977">
            <v>1</v>
          </cell>
          <cell r="Z6977" t="str">
            <v>防护</v>
          </cell>
          <cell r="AA6977">
            <v>3</v>
          </cell>
          <cell r="AB6977" t="str">
            <v>喷铝</v>
          </cell>
          <cell r="AC6977">
            <v>7</v>
          </cell>
        </row>
        <row r="6977">
          <cell r="AL6977">
            <v>0</v>
          </cell>
        </row>
        <row r="6977">
          <cell r="AO6977">
            <v>3809</v>
          </cell>
          <cell r="AP6977" t="str">
            <v>89/9</v>
          </cell>
          <cell r="AQ6977">
            <v>23067</v>
          </cell>
        </row>
        <row r="6978">
          <cell r="A6978">
            <v>6980</v>
          </cell>
          <cell r="B6978">
            <v>6</v>
          </cell>
          <cell r="C6978">
            <v>45742</v>
          </cell>
        </row>
        <row r="6978">
          <cell r="E6978" t="str">
            <v>3809-0304020100</v>
          </cell>
          <cell r="F6978" t="str">
            <v>插销油缸座</v>
          </cell>
          <cell r="G6978">
            <v>3</v>
          </cell>
        </row>
        <row r="6978">
          <cell r="J6978" t="str">
            <v>喷砂</v>
          </cell>
          <cell r="K6978">
            <v>1</v>
          </cell>
          <cell r="L6978" t="str">
            <v>防护</v>
          </cell>
          <cell r="M6978">
            <v>3</v>
          </cell>
          <cell r="N6978" t="str">
            <v>喷铝</v>
          </cell>
          <cell r="O6978">
            <v>7</v>
          </cell>
          <cell r="P6978" t="str">
            <v>磨铝面</v>
          </cell>
          <cell r="Q6978">
            <v>0.5</v>
          </cell>
          <cell r="R6978" t="str">
            <v>挂件</v>
          </cell>
          <cell r="S6978">
            <v>0.5</v>
          </cell>
          <cell r="T6978" t="str">
            <v>喷漆</v>
          </cell>
          <cell r="U6978">
            <v>1.3</v>
          </cell>
        </row>
        <row r="6978">
          <cell r="AL6978">
            <v>0</v>
          </cell>
        </row>
        <row r="6978">
          <cell r="AO6978">
            <v>3809</v>
          </cell>
          <cell r="AP6978" t="str">
            <v>89/9</v>
          </cell>
          <cell r="AQ6978">
            <v>23067</v>
          </cell>
        </row>
        <row r="6979">
          <cell r="A6979">
            <v>6981</v>
          </cell>
          <cell r="B6979">
            <v>2</v>
          </cell>
          <cell r="C6979">
            <v>45742</v>
          </cell>
        </row>
        <row r="6979">
          <cell r="E6979" t="str">
            <v>3809-030500</v>
          </cell>
          <cell r="F6979" t="str">
            <v>锁定杆</v>
          </cell>
          <cell r="G6979">
            <v>1</v>
          </cell>
        </row>
        <row r="6979">
          <cell r="J6979" t="str">
            <v>装配</v>
          </cell>
        </row>
        <row r="6979">
          <cell r="AO6979">
            <v>3809</v>
          </cell>
          <cell r="AP6979" t="str">
            <v>89/9</v>
          </cell>
          <cell r="AQ6979">
            <v>23067</v>
          </cell>
        </row>
        <row r="6980">
          <cell r="A6980">
            <v>6982</v>
          </cell>
          <cell r="B6980">
            <v>2</v>
          </cell>
          <cell r="C6980">
            <v>45742</v>
          </cell>
        </row>
        <row r="6980">
          <cell r="E6980" t="str">
            <v>3809-03050100</v>
          </cell>
          <cell r="F6980" t="str">
            <v>插销座</v>
          </cell>
          <cell r="G6980">
            <v>1</v>
          </cell>
        </row>
        <row r="6980">
          <cell r="J6980" t="str">
            <v>装配</v>
          </cell>
        </row>
        <row r="6980">
          <cell r="AO6980">
            <v>3809</v>
          </cell>
          <cell r="AP6980" t="str">
            <v>89/9</v>
          </cell>
          <cell r="AQ6980">
            <v>23067</v>
          </cell>
        </row>
        <row r="6981">
          <cell r="A6981">
            <v>6983</v>
          </cell>
          <cell r="B6981">
            <v>2</v>
          </cell>
          <cell r="C6981">
            <v>45742</v>
          </cell>
        </row>
        <row r="6981">
          <cell r="E6981" t="str">
            <v>3809-0305010100</v>
          </cell>
          <cell r="F6981" t="str">
            <v>插销油缸座</v>
          </cell>
          <cell r="G6981">
            <v>1</v>
          </cell>
        </row>
        <row r="6981">
          <cell r="J6981" t="str">
            <v>定位焊</v>
          </cell>
          <cell r="K6981">
            <v>8</v>
          </cell>
          <cell r="L6981" t="str">
            <v>焊接</v>
          </cell>
          <cell r="M6981">
            <v>10</v>
          </cell>
          <cell r="N6981" t="str">
            <v>打磨</v>
          </cell>
          <cell r="O6981">
            <v>8</v>
          </cell>
          <cell r="P6981" t="str">
            <v>振动时效</v>
          </cell>
          <cell r="Q6981">
            <v>5</v>
          </cell>
          <cell r="R6981" t="str">
            <v>镗铣</v>
          </cell>
          <cell r="S6981">
            <v>0</v>
          </cell>
          <cell r="T6981" t="str">
            <v>划线</v>
          </cell>
          <cell r="U6981">
            <v>16</v>
          </cell>
          <cell r="V6981" t="str">
            <v>钻攻</v>
          </cell>
          <cell r="W6981">
            <v>37</v>
          </cell>
          <cell r="X6981" t="str">
            <v>喷砂</v>
          </cell>
          <cell r="Y6981">
            <v>1</v>
          </cell>
          <cell r="Z6981" t="str">
            <v>防护</v>
          </cell>
          <cell r="AA6981">
            <v>3</v>
          </cell>
          <cell r="AB6981" t="str">
            <v>喷铝</v>
          </cell>
          <cell r="AC6981">
            <v>7</v>
          </cell>
        </row>
        <row r="6981">
          <cell r="AO6981">
            <v>3809</v>
          </cell>
          <cell r="AP6981" t="str">
            <v>89/9</v>
          </cell>
          <cell r="AQ6981">
            <v>23067</v>
          </cell>
        </row>
        <row r="6982">
          <cell r="A6982">
            <v>6984</v>
          </cell>
          <cell r="B6982">
            <v>2</v>
          </cell>
          <cell r="C6982">
            <v>45742</v>
          </cell>
        </row>
        <row r="6982">
          <cell r="E6982" t="str">
            <v>3809-030600</v>
          </cell>
          <cell r="F6982" t="str">
            <v>锁定杆</v>
          </cell>
          <cell r="G6982">
            <v>1</v>
          </cell>
        </row>
        <row r="6982">
          <cell r="J6982" t="str">
            <v>装配</v>
          </cell>
        </row>
        <row r="6982">
          <cell r="AO6982">
            <v>3809</v>
          </cell>
          <cell r="AP6982" t="str">
            <v>89/9</v>
          </cell>
          <cell r="AQ6982">
            <v>23067</v>
          </cell>
        </row>
        <row r="6983">
          <cell r="A6983">
            <v>6985</v>
          </cell>
          <cell r="B6983">
            <v>2</v>
          </cell>
          <cell r="C6983">
            <v>45742</v>
          </cell>
        </row>
        <row r="6983">
          <cell r="E6983" t="str">
            <v>3809-03060100</v>
          </cell>
          <cell r="F6983" t="str">
            <v>插销座</v>
          </cell>
          <cell r="G6983">
            <v>1</v>
          </cell>
        </row>
        <row r="6983">
          <cell r="J6983" t="str">
            <v>装配</v>
          </cell>
        </row>
        <row r="6983">
          <cell r="AO6983">
            <v>3809</v>
          </cell>
          <cell r="AP6983" t="str">
            <v>89/9</v>
          </cell>
          <cell r="AQ6983">
            <v>23067</v>
          </cell>
        </row>
        <row r="6984">
          <cell r="A6984">
            <v>6986</v>
          </cell>
          <cell r="B6984">
            <v>2</v>
          </cell>
          <cell r="C6984">
            <v>45742</v>
          </cell>
        </row>
        <row r="6984">
          <cell r="E6984" t="str">
            <v>3809-0306010100</v>
          </cell>
          <cell r="F6984" t="str">
            <v>插销油缸座</v>
          </cell>
          <cell r="G6984">
            <v>1</v>
          </cell>
        </row>
        <row r="6984">
          <cell r="J6984" t="str">
            <v>定位焊</v>
          </cell>
          <cell r="K6984">
            <v>8</v>
          </cell>
          <cell r="L6984" t="str">
            <v>焊接</v>
          </cell>
          <cell r="M6984">
            <v>10</v>
          </cell>
          <cell r="N6984" t="str">
            <v>打磨</v>
          </cell>
          <cell r="O6984">
            <v>8</v>
          </cell>
          <cell r="P6984" t="str">
            <v>振动时效</v>
          </cell>
          <cell r="Q6984">
            <v>5</v>
          </cell>
          <cell r="R6984" t="str">
            <v>镗铣</v>
          </cell>
          <cell r="S6984">
            <v>0</v>
          </cell>
          <cell r="T6984" t="str">
            <v>划线</v>
          </cell>
          <cell r="U6984">
            <v>16</v>
          </cell>
          <cell r="V6984" t="str">
            <v>钻攻</v>
          </cell>
          <cell r="W6984">
            <v>37</v>
          </cell>
          <cell r="X6984" t="str">
            <v>喷砂</v>
          </cell>
          <cell r="Y6984">
            <v>1</v>
          </cell>
          <cell r="Z6984" t="str">
            <v>防护</v>
          </cell>
          <cell r="AA6984">
            <v>3</v>
          </cell>
          <cell r="AB6984" t="str">
            <v>喷铝</v>
          </cell>
          <cell r="AC6984">
            <v>7</v>
          </cell>
        </row>
        <row r="6984">
          <cell r="AO6984">
            <v>3809</v>
          </cell>
          <cell r="AP6984" t="str">
            <v>89/9</v>
          </cell>
          <cell r="AQ6984">
            <v>23067</v>
          </cell>
        </row>
        <row r="6985">
          <cell r="A6985">
            <v>6987</v>
          </cell>
          <cell r="B6985">
            <v>4</v>
          </cell>
          <cell r="C6985">
            <v>45742</v>
          </cell>
        </row>
        <row r="6985">
          <cell r="E6985" t="str">
            <v>3809-05010100</v>
          </cell>
          <cell r="F6985" t="str">
            <v>六级列骨架固定座</v>
          </cell>
          <cell r="G6985">
            <v>2</v>
          </cell>
        </row>
        <row r="6985">
          <cell r="J6985" t="str">
            <v>定位焊</v>
          </cell>
          <cell r="K6985">
            <v>21.6</v>
          </cell>
          <cell r="L6985" t="str">
            <v>焊接</v>
          </cell>
          <cell r="M6985">
            <v>20.4</v>
          </cell>
          <cell r="N6985" t="str">
            <v>打磨</v>
          </cell>
          <cell r="O6985">
            <v>20</v>
          </cell>
          <cell r="P6985" t="str">
            <v>矫正</v>
          </cell>
          <cell r="Q6985">
            <v>5</v>
          </cell>
          <cell r="R6985" t="str">
            <v>振动时效</v>
          </cell>
          <cell r="S6985">
            <v>5</v>
          </cell>
          <cell r="T6985" t="str">
            <v>镗铣</v>
          </cell>
          <cell r="U6985">
            <v>0</v>
          </cell>
          <cell r="V6985" t="str">
            <v>焊接2</v>
          </cell>
          <cell r="W6985">
            <v>7</v>
          </cell>
          <cell r="X6985" t="str">
            <v>打磨2</v>
          </cell>
          <cell r="Y6985">
            <v>3</v>
          </cell>
          <cell r="Z6985" t="str">
            <v>喷砂</v>
          </cell>
          <cell r="AA6985">
            <v>1.3</v>
          </cell>
          <cell r="AB6985" t="str">
            <v>喷铝</v>
          </cell>
          <cell r="AC6985">
            <v>7.2</v>
          </cell>
        </row>
        <row r="6985">
          <cell r="AL6985">
            <v>0</v>
          </cell>
        </row>
        <row r="6985">
          <cell r="AO6985">
            <v>3809</v>
          </cell>
          <cell r="AP6985" t="str">
            <v>89/9</v>
          </cell>
          <cell r="AQ6985">
            <v>23067</v>
          </cell>
        </row>
        <row r="6986">
          <cell r="A6986">
            <v>6988</v>
          </cell>
          <cell r="B6986">
            <v>4</v>
          </cell>
          <cell r="C6986">
            <v>45742</v>
          </cell>
        </row>
        <row r="6986">
          <cell r="E6986" t="str">
            <v>3809-05010100</v>
          </cell>
          <cell r="F6986" t="str">
            <v>六级列骨架固定座</v>
          </cell>
          <cell r="G6986">
            <v>2</v>
          </cell>
        </row>
        <row r="6986">
          <cell r="J6986" t="str">
            <v>打磨2</v>
          </cell>
          <cell r="K6986">
            <v>3</v>
          </cell>
          <cell r="L6986" t="str">
            <v>喷砂</v>
          </cell>
          <cell r="M6986">
            <v>1.3</v>
          </cell>
          <cell r="N6986" t="str">
            <v>喷铝</v>
          </cell>
          <cell r="O6986">
            <v>7.2</v>
          </cell>
          <cell r="P6986" t="str">
            <v>磨铝面</v>
          </cell>
          <cell r="Q6986">
            <v>0.7</v>
          </cell>
          <cell r="R6986" t="str">
            <v>挂件</v>
          </cell>
          <cell r="S6986">
            <v>0.5</v>
          </cell>
          <cell r="T6986" t="str">
            <v>喷漆</v>
          </cell>
          <cell r="U6986">
            <v>1.4</v>
          </cell>
        </row>
        <row r="6986">
          <cell r="AL6986">
            <v>0</v>
          </cell>
        </row>
        <row r="6986">
          <cell r="AO6986">
            <v>3809</v>
          </cell>
          <cell r="AP6986" t="str">
            <v>89/9</v>
          </cell>
          <cell r="AQ6986">
            <v>23067</v>
          </cell>
        </row>
        <row r="6987">
          <cell r="A6987">
            <v>6989</v>
          </cell>
          <cell r="B6987">
            <v>4</v>
          </cell>
          <cell r="C6987">
            <v>45742</v>
          </cell>
        </row>
        <row r="6987">
          <cell r="E6987" t="str">
            <v>3809-05020100</v>
          </cell>
          <cell r="F6987" t="str">
            <v>六级列骨架固定座</v>
          </cell>
          <cell r="G6987">
            <v>2</v>
          </cell>
        </row>
        <row r="6987">
          <cell r="J6987" t="str">
            <v>定位焊</v>
          </cell>
          <cell r="K6987">
            <v>21.6</v>
          </cell>
          <cell r="L6987" t="str">
            <v>焊接</v>
          </cell>
          <cell r="M6987">
            <v>20.4</v>
          </cell>
          <cell r="N6987" t="str">
            <v>打磨</v>
          </cell>
          <cell r="O6987">
            <v>20</v>
          </cell>
          <cell r="P6987" t="str">
            <v>矫正</v>
          </cell>
          <cell r="Q6987">
            <v>5</v>
          </cell>
          <cell r="R6987" t="str">
            <v>振动时效</v>
          </cell>
          <cell r="S6987">
            <v>5</v>
          </cell>
          <cell r="T6987" t="str">
            <v>镗铣</v>
          </cell>
          <cell r="U6987">
            <v>0</v>
          </cell>
          <cell r="V6987" t="str">
            <v>焊接2</v>
          </cell>
          <cell r="W6987">
            <v>7</v>
          </cell>
          <cell r="X6987" t="str">
            <v>打磨2</v>
          </cell>
          <cell r="Y6987">
            <v>3</v>
          </cell>
          <cell r="Z6987" t="str">
            <v>喷砂</v>
          </cell>
          <cell r="AA6987">
            <v>1.3</v>
          </cell>
          <cell r="AB6987" t="str">
            <v>喷铝</v>
          </cell>
          <cell r="AC6987">
            <v>7.2</v>
          </cell>
        </row>
        <row r="6987">
          <cell r="AL6987">
            <v>0</v>
          </cell>
        </row>
        <row r="6987">
          <cell r="AO6987">
            <v>3809</v>
          </cell>
          <cell r="AP6987" t="str">
            <v>89/9</v>
          </cell>
          <cell r="AQ6987">
            <v>23067</v>
          </cell>
        </row>
        <row r="6988">
          <cell r="A6988">
            <v>6990</v>
          </cell>
          <cell r="B6988">
            <v>4</v>
          </cell>
          <cell r="C6988">
            <v>45742</v>
          </cell>
        </row>
        <row r="6988">
          <cell r="E6988" t="str">
            <v>3809-05020100</v>
          </cell>
          <cell r="F6988" t="str">
            <v>六级列骨架固定座</v>
          </cell>
          <cell r="G6988">
            <v>2</v>
          </cell>
        </row>
        <row r="6988">
          <cell r="J6988" t="str">
            <v>打磨2</v>
          </cell>
          <cell r="K6988">
            <v>3</v>
          </cell>
          <cell r="L6988" t="str">
            <v>喷砂</v>
          </cell>
          <cell r="M6988">
            <v>1.3</v>
          </cell>
          <cell r="N6988" t="str">
            <v>喷铝</v>
          </cell>
          <cell r="O6988">
            <v>7.2</v>
          </cell>
          <cell r="P6988" t="str">
            <v>磨铝面</v>
          </cell>
          <cell r="Q6988">
            <v>0.7</v>
          </cell>
          <cell r="R6988" t="str">
            <v>挂件</v>
          </cell>
          <cell r="S6988">
            <v>0.5</v>
          </cell>
          <cell r="T6988" t="str">
            <v>喷漆</v>
          </cell>
          <cell r="U6988">
            <v>1.4</v>
          </cell>
        </row>
        <row r="6988">
          <cell r="AL6988">
            <v>0</v>
          </cell>
        </row>
        <row r="6988">
          <cell r="AO6988">
            <v>3809</v>
          </cell>
          <cell r="AP6988" t="str">
            <v>89/9</v>
          </cell>
          <cell r="AQ6988">
            <v>23067</v>
          </cell>
        </row>
        <row r="6989">
          <cell r="A6989">
            <v>6991</v>
          </cell>
          <cell r="B6989">
            <v>4</v>
          </cell>
          <cell r="C6989">
            <v>45742</v>
          </cell>
        </row>
        <row r="6989">
          <cell r="E6989" t="str">
            <v>3809-05030100</v>
          </cell>
          <cell r="F6989" t="str">
            <v>六级列骨架固定座</v>
          </cell>
          <cell r="G6989">
            <v>2</v>
          </cell>
        </row>
        <row r="6989">
          <cell r="J6989" t="str">
            <v>定位焊</v>
          </cell>
          <cell r="K6989">
            <v>21.6</v>
          </cell>
          <cell r="L6989" t="str">
            <v>焊接</v>
          </cell>
          <cell r="M6989">
            <v>20.4</v>
          </cell>
          <cell r="N6989" t="str">
            <v>打磨</v>
          </cell>
          <cell r="O6989">
            <v>20</v>
          </cell>
          <cell r="P6989" t="str">
            <v>矫正</v>
          </cell>
          <cell r="Q6989">
            <v>5</v>
          </cell>
          <cell r="R6989" t="str">
            <v>振动时效</v>
          </cell>
          <cell r="S6989">
            <v>5</v>
          </cell>
          <cell r="T6989" t="str">
            <v>镗铣</v>
          </cell>
          <cell r="U6989">
            <v>0</v>
          </cell>
          <cell r="V6989" t="str">
            <v>焊接2</v>
          </cell>
          <cell r="W6989">
            <v>7</v>
          </cell>
          <cell r="X6989" t="str">
            <v>打磨2</v>
          </cell>
          <cell r="Y6989">
            <v>3</v>
          </cell>
          <cell r="Z6989" t="str">
            <v>喷砂</v>
          </cell>
          <cell r="AA6989">
            <v>1.3</v>
          </cell>
          <cell r="AB6989" t="str">
            <v>喷铝</v>
          </cell>
          <cell r="AC6989">
            <v>7.2</v>
          </cell>
        </row>
        <row r="6989">
          <cell r="AL6989">
            <v>0</v>
          </cell>
        </row>
        <row r="6989">
          <cell r="AO6989">
            <v>3809</v>
          </cell>
          <cell r="AP6989" t="str">
            <v>89/9</v>
          </cell>
          <cell r="AQ6989">
            <v>23067</v>
          </cell>
        </row>
        <row r="6990">
          <cell r="A6990">
            <v>6992</v>
          </cell>
          <cell r="B6990">
            <v>4</v>
          </cell>
          <cell r="C6990">
            <v>45742</v>
          </cell>
        </row>
        <row r="6990">
          <cell r="E6990" t="str">
            <v>3809-05030100</v>
          </cell>
          <cell r="F6990" t="str">
            <v>六级列骨架固定座</v>
          </cell>
          <cell r="G6990">
            <v>2</v>
          </cell>
        </row>
        <row r="6990">
          <cell r="J6990" t="str">
            <v>打磨2</v>
          </cell>
          <cell r="K6990">
            <v>3</v>
          </cell>
          <cell r="L6990" t="str">
            <v>喷砂</v>
          </cell>
          <cell r="M6990">
            <v>1.3</v>
          </cell>
          <cell r="N6990" t="str">
            <v>喷铝</v>
          </cell>
          <cell r="O6990">
            <v>7.2</v>
          </cell>
          <cell r="P6990" t="str">
            <v>磨铝面</v>
          </cell>
          <cell r="Q6990">
            <v>0.7</v>
          </cell>
          <cell r="R6990" t="str">
            <v>挂件</v>
          </cell>
          <cell r="S6990">
            <v>0.5</v>
          </cell>
          <cell r="T6990" t="str">
            <v>喷漆</v>
          </cell>
          <cell r="U6990">
            <v>1.4</v>
          </cell>
        </row>
        <row r="6990">
          <cell r="AL6990">
            <v>0</v>
          </cell>
        </row>
        <row r="6990">
          <cell r="AO6990">
            <v>3809</v>
          </cell>
          <cell r="AP6990" t="str">
            <v>89/9</v>
          </cell>
          <cell r="AQ6990">
            <v>23067</v>
          </cell>
        </row>
        <row r="6991">
          <cell r="A6991">
            <v>6993</v>
          </cell>
          <cell r="B6991">
            <v>4</v>
          </cell>
          <cell r="C6991">
            <v>45742</v>
          </cell>
        </row>
        <row r="6991">
          <cell r="E6991" t="str">
            <v>3809-05040100</v>
          </cell>
          <cell r="F6991" t="str">
            <v>六级列骨架固定座</v>
          </cell>
          <cell r="G6991">
            <v>2</v>
          </cell>
        </row>
        <row r="6991">
          <cell r="J6991" t="str">
            <v>定位焊</v>
          </cell>
          <cell r="K6991">
            <v>21.6</v>
          </cell>
          <cell r="L6991" t="str">
            <v>焊接</v>
          </cell>
          <cell r="M6991">
            <v>20.4</v>
          </cell>
          <cell r="N6991" t="str">
            <v>打磨</v>
          </cell>
          <cell r="O6991">
            <v>20</v>
          </cell>
          <cell r="P6991" t="str">
            <v>矫正</v>
          </cell>
          <cell r="Q6991">
            <v>5</v>
          </cell>
          <cell r="R6991" t="str">
            <v>振动时效</v>
          </cell>
          <cell r="S6991">
            <v>5</v>
          </cell>
          <cell r="T6991" t="str">
            <v>镗铣</v>
          </cell>
          <cell r="U6991">
            <v>0</v>
          </cell>
          <cell r="V6991" t="str">
            <v>焊接2</v>
          </cell>
          <cell r="W6991">
            <v>7</v>
          </cell>
          <cell r="X6991" t="str">
            <v>打磨2</v>
          </cell>
          <cell r="Y6991">
            <v>3</v>
          </cell>
          <cell r="Z6991" t="str">
            <v>喷砂</v>
          </cell>
          <cell r="AA6991">
            <v>1.3</v>
          </cell>
          <cell r="AB6991" t="str">
            <v>喷铝</v>
          </cell>
          <cell r="AC6991">
            <v>7.2</v>
          </cell>
        </row>
        <row r="6991">
          <cell r="AL6991">
            <v>0</v>
          </cell>
        </row>
        <row r="6991">
          <cell r="AO6991">
            <v>3809</v>
          </cell>
          <cell r="AP6991" t="str">
            <v>89/9</v>
          </cell>
          <cell r="AQ6991">
            <v>23067</v>
          </cell>
        </row>
        <row r="6992">
          <cell r="A6992">
            <v>6994</v>
          </cell>
          <cell r="B6992">
            <v>4</v>
          </cell>
          <cell r="C6992">
            <v>45742</v>
          </cell>
        </row>
        <row r="6992">
          <cell r="E6992" t="str">
            <v>3809-05040100</v>
          </cell>
          <cell r="F6992" t="str">
            <v>六级列骨架固定座</v>
          </cell>
          <cell r="G6992">
            <v>2</v>
          </cell>
        </row>
        <row r="6992">
          <cell r="J6992" t="str">
            <v>打磨2</v>
          </cell>
          <cell r="K6992">
            <v>3</v>
          </cell>
          <cell r="L6992" t="str">
            <v>喷砂</v>
          </cell>
          <cell r="M6992">
            <v>1.3</v>
          </cell>
          <cell r="N6992" t="str">
            <v>喷铝</v>
          </cell>
          <cell r="O6992">
            <v>7.2</v>
          </cell>
          <cell r="P6992" t="str">
            <v>磨铝面</v>
          </cell>
          <cell r="Q6992">
            <v>0.7</v>
          </cell>
          <cell r="R6992" t="str">
            <v>挂件</v>
          </cell>
          <cell r="S6992">
            <v>0.5</v>
          </cell>
          <cell r="T6992" t="str">
            <v>喷漆</v>
          </cell>
          <cell r="U6992">
            <v>1.4</v>
          </cell>
        </row>
        <row r="6992">
          <cell r="AL6992">
            <v>0</v>
          </cell>
        </row>
        <row r="6992">
          <cell r="AO6992">
            <v>3809</v>
          </cell>
          <cell r="AP6992" t="str">
            <v>89/9</v>
          </cell>
          <cell r="AQ6992">
            <v>23067</v>
          </cell>
        </row>
        <row r="6993">
          <cell r="A6993">
            <v>6995</v>
          </cell>
          <cell r="B6993">
            <v>4</v>
          </cell>
          <cell r="C6993">
            <v>45742</v>
          </cell>
        </row>
        <row r="6993">
          <cell r="E6993" t="str">
            <v>3809-05050100</v>
          </cell>
          <cell r="F6993" t="str">
            <v>二级列骨架固定座</v>
          </cell>
          <cell r="G6993">
            <v>2</v>
          </cell>
        </row>
        <row r="6993">
          <cell r="J6993" t="str">
            <v>定位焊</v>
          </cell>
          <cell r="K6993">
            <v>14.4</v>
          </cell>
          <cell r="L6993" t="str">
            <v>焊接</v>
          </cell>
          <cell r="M6993">
            <v>18</v>
          </cell>
          <cell r="N6993" t="str">
            <v>打磨</v>
          </cell>
          <cell r="O6993">
            <v>15</v>
          </cell>
          <cell r="P6993" t="str">
            <v>矫正</v>
          </cell>
          <cell r="Q6993">
            <v>5</v>
          </cell>
          <cell r="R6993" t="str">
            <v>振动时效</v>
          </cell>
          <cell r="S6993">
            <v>5</v>
          </cell>
          <cell r="T6993" t="str">
            <v>镗铣</v>
          </cell>
          <cell r="U6993">
            <v>0</v>
          </cell>
          <cell r="V6993" t="str">
            <v>焊接2</v>
          </cell>
          <cell r="W6993">
            <v>4.5</v>
          </cell>
          <cell r="X6993" t="str">
            <v>打磨2</v>
          </cell>
          <cell r="Y6993">
            <v>2</v>
          </cell>
          <cell r="Z6993" t="str">
            <v>喷砂</v>
          </cell>
          <cell r="AA6993">
            <v>1.4</v>
          </cell>
          <cell r="AB6993" t="str">
            <v>喷铝</v>
          </cell>
          <cell r="AC6993">
            <v>7.8</v>
          </cell>
        </row>
        <row r="6993">
          <cell r="AL6993">
            <v>0</v>
          </cell>
        </row>
        <row r="6993">
          <cell r="AO6993">
            <v>3809</v>
          </cell>
          <cell r="AP6993" t="str">
            <v>89/9</v>
          </cell>
          <cell r="AQ6993">
            <v>23067</v>
          </cell>
        </row>
        <row r="6994">
          <cell r="A6994">
            <v>6996</v>
          </cell>
          <cell r="B6994">
            <v>4</v>
          </cell>
          <cell r="C6994">
            <v>45742</v>
          </cell>
        </row>
        <row r="6994">
          <cell r="E6994" t="str">
            <v>3809-05050100</v>
          </cell>
          <cell r="F6994" t="str">
            <v>二级列骨架固定座</v>
          </cell>
          <cell r="G6994">
            <v>2</v>
          </cell>
        </row>
        <row r="6994">
          <cell r="J6994" t="str">
            <v>打磨2</v>
          </cell>
          <cell r="K6994">
            <v>2</v>
          </cell>
          <cell r="L6994" t="str">
            <v>喷砂</v>
          </cell>
          <cell r="M6994">
            <v>1.4</v>
          </cell>
          <cell r="N6994" t="str">
            <v>喷铝</v>
          </cell>
          <cell r="O6994">
            <v>7.8</v>
          </cell>
          <cell r="P6994" t="str">
            <v>磨铝面</v>
          </cell>
          <cell r="Q6994">
            <v>0.7</v>
          </cell>
          <cell r="R6994" t="str">
            <v>挂件</v>
          </cell>
          <cell r="S6994">
            <v>0.5</v>
          </cell>
          <cell r="T6994" t="str">
            <v>喷漆</v>
          </cell>
          <cell r="U6994">
            <v>1.6</v>
          </cell>
        </row>
        <row r="6994">
          <cell r="AL6994">
            <v>0</v>
          </cell>
        </row>
        <row r="6994">
          <cell r="AO6994">
            <v>3809</v>
          </cell>
          <cell r="AP6994" t="str">
            <v>89/9</v>
          </cell>
          <cell r="AQ6994">
            <v>23067</v>
          </cell>
        </row>
        <row r="6995">
          <cell r="A6995">
            <v>6997</v>
          </cell>
          <cell r="B6995">
            <v>16</v>
          </cell>
          <cell r="C6995">
            <v>45742</v>
          </cell>
        </row>
        <row r="6995">
          <cell r="E6995" t="str">
            <v>3809-05050200</v>
          </cell>
          <cell r="F6995" t="str">
            <v>挡板</v>
          </cell>
          <cell r="G6995">
            <v>8</v>
          </cell>
        </row>
        <row r="6995">
          <cell r="J6995" t="str">
            <v>定位焊</v>
          </cell>
          <cell r="K6995">
            <v>3</v>
          </cell>
          <cell r="L6995" t="str">
            <v>焊接</v>
          </cell>
          <cell r="M6995">
            <v>4</v>
          </cell>
          <cell r="N6995" t="str">
            <v>打磨</v>
          </cell>
          <cell r="O6995">
            <v>3</v>
          </cell>
          <cell r="P6995" t="str">
            <v>喷砂</v>
          </cell>
          <cell r="Q6995">
            <v>0.5</v>
          </cell>
          <cell r="R6995" t="str">
            <v>挂件</v>
          </cell>
          <cell r="S6995">
            <v>0.5</v>
          </cell>
          <cell r="T6995" t="str">
            <v>喷漆</v>
          </cell>
          <cell r="U6995">
            <v>0.5</v>
          </cell>
          <cell r="V6995">
            <v>0</v>
          </cell>
          <cell r="W6995">
            <v>0</v>
          </cell>
          <cell r="X6995">
            <v>0</v>
          </cell>
          <cell r="Y6995">
            <v>0</v>
          </cell>
          <cell r="Z6995">
            <v>0</v>
          </cell>
          <cell r="AA6995">
            <v>0</v>
          </cell>
          <cell r="AB6995">
            <v>0</v>
          </cell>
          <cell r="AC6995">
            <v>0</v>
          </cell>
        </row>
        <row r="6995">
          <cell r="AL6995">
            <v>0</v>
          </cell>
        </row>
        <row r="6995">
          <cell r="AO6995">
            <v>3809</v>
          </cell>
          <cell r="AP6995" t="str">
            <v>89/9</v>
          </cell>
          <cell r="AQ6995">
            <v>23067</v>
          </cell>
        </row>
        <row r="6996">
          <cell r="A6996">
            <v>6998</v>
          </cell>
          <cell r="B6996">
            <v>4</v>
          </cell>
          <cell r="C6996">
            <v>45742</v>
          </cell>
        </row>
        <row r="6996">
          <cell r="E6996" t="str">
            <v>3809-05060100</v>
          </cell>
          <cell r="F6996" t="str">
            <v>二级列骨架固定座</v>
          </cell>
          <cell r="G6996">
            <v>2</v>
          </cell>
        </row>
        <row r="6996">
          <cell r="J6996" t="str">
            <v>定位焊</v>
          </cell>
          <cell r="K6996">
            <v>14.4</v>
          </cell>
          <cell r="L6996" t="str">
            <v>焊接</v>
          </cell>
          <cell r="M6996">
            <v>18</v>
          </cell>
          <cell r="N6996" t="str">
            <v>打磨</v>
          </cell>
          <cell r="O6996">
            <v>15</v>
          </cell>
          <cell r="P6996" t="str">
            <v>矫正</v>
          </cell>
          <cell r="Q6996">
            <v>5</v>
          </cell>
          <cell r="R6996" t="str">
            <v>镗铣</v>
          </cell>
          <cell r="S6996">
            <v>5</v>
          </cell>
          <cell r="T6996" t="str">
            <v>焊接2</v>
          </cell>
          <cell r="U6996">
            <v>4.5</v>
          </cell>
          <cell r="V6996" t="str">
            <v>打磨2</v>
          </cell>
          <cell r="W6996">
            <v>2</v>
          </cell>
          <cell r="X6996" t="str">
            <v>喷砂</v>
          </cell>
          <cell r="Y6996">
            <v>1.4</v>
          </cell>
          <cell r="Z6996" t="str">
            <v>喷铝</v>
          </cell>
          <cell r="AA6996">
            <v>7.8</v>
          </cell>
          <cell r="AB6996" t="str">
            <v>磨铝面</v>
          </cell>
          <cell r="AC6996">
            <v>0.7</v>
          </cell>
        </row>
        <row r="6996">
          <cell r="AL6996">
            <v>0</v>
          </cell>
        </row>
        <row r="6996">
          <cell r="AO6996">
            <v>3809</v>
          </cell>
          <cell r="AP6996" t="str">
            <v>89/9</v>
          </cell>
          <cell r="AQ6996">
            <v>23067</v>
          </cell>
        </row>
        <row r="6997">
          <cell r="A6997">
            <v>6999</v>
          </cell>
          <cell r="B6997">
            <v>4</v>
          </cell>
          <cell r="C6997">
            <v>45742</v>
          </cell>
        </row>
        <row r="6997">
          <cell r="E6997" t="str">
            <v>3809-05060100</v>
          </cell>
          <cell r="F6997" t="str">
            <v>二级列骨架固定座</v>
          </cell>
          <cell r="G6997">
            <v>2</v>
          </cell>
        </row>
        <row r="6997">
          <cell r="J6997" t="str">
            <v>喷砂</v>
          </cell>
          <cell r="K6997">
            <v>1.4</v>
          </cell>
          <cell r="L6997" t="str">
            <v>喷铝</v>
          </cell>
          <cell r="M6997">
            <v>7.8</v>
          </cell>
          <cell r="N6997" t="str">
            <v>磨铝面</v>
          </cell>
          <cell r="O6997">
            <v>0.7</v>
          </cell>
          <cell r="P6997" t="str">
            <v>挂件</v>
          </cell>
          <cell r="Q6997">
            <v>0.5</v>
          </cell>
          <cell r="R6997" t="str">
            <v>喷漆</v>
          </cell>
          <cell r="S6997">
            <v>1.6</v>
          </cell>
        </row>
        <row r="6997">
          <cell r="AL6997">
            <v>0</v>
          </cell>
        </row>
        <row r="6997">
          <cell r="AO6997">
            <v>3809</v>
          </cell>
          <cell r="AP6997" t="str">
            <v>89/9</v>
          </cell>
          <cell r="AQ6997">
            <v>23067</v>
          </cell>
        </row>
        <row r="6998">
          <cell r="A6998">
            <v>7000</v>
          </cell>
          <cell r="B6998">
            <v>16</v>
          </cell>
          <cell r="C6998">
            <v>45742</v>
          </cell>
        </row>
        <row r="6998">
          <cell r="E6998" t="str">
            <v>3809-05070100</v>
          </cell>
          <cell r="F6998" t="str">
            <v>套筒</v>
          </cell>
          <cell r="G6998">
            <v>8</v>
          </cell>
        </row>
        <row r="6998">
          <cell r="J6998" t="str">
            <v>定位焊</v>
          </cell>
          <cell r="K6998">
            <v>6</v>
          </cell>
          <cell r="L6998" t="str">
            <v>焊接</v>
          </cell>
          <cell r="M6998">
            <v>5.5</v>
          </cell>
          <cell r="N6998" t="str">
            <v>打磨</v>
          </cell>
          <cell r="O6998">
            <v>5</v>
          </cell>
          <cell r="P6998" t="str">
            <v>矫正</v>
          </cell>
          <cell r="Q6998">
            <v>4</v>
          </cell>
          <cell r="R6998" t="str">
            <v>喷砂</v>
          </cell>
          <cell r="S6998">
            <v>0.7</v>
          </cell>
          <cell r="T6998" t="str">
            <v>喷铝</v>
          </cell>
          <cell r="U6998">
            <v>3.3</v>
          </cell>
          <cell r="V6998" t="str">
            <v>磨铝面</v>
          </cell>
          <cell r="W6998">
            <v>0.5</v>
          </cell>
          <cell r="X6998" t="str">
            <v>挂件</v>
          </cell>
          <cell r="Y6998">
            <v>0.5</v>
          </cell>
          <cell r="Z6998" t="str">
            <v>喷漆</v>
          </cell>
          <cell r="AA6998">
            <v>0.8</v>
          </cell>
          <cell r="AB6998">
            <v>0</v>
          </cell>
          <cell r="AC6998">
            <v>0</v>
          </cell>
        </row>
        <row r="6998">
          <cell r="AL6998">
            <v>0</v>
          </cell>
        </row>
        <row r="6998">
          <cell r="AO6998">
            <v>3809</v>
          </cell>
          <cell r="AP6998" t="str">
            <v>89/9</v>
          </cell>
          <cell r="AQ6998">
            <v>23067</v>
          </cell>
        </row>
        <row r="6999">
          <cell r="A6999">
            <v>7001</v>
          </cell>
          <cell r="B6999">
            <v>16</v>
          </cell>
          <cell r="C6999">
            <v>45742</v>
          </cell>
        </row>
        <row r="6999">
          <cell r="E6999" t="str">
            <v>3809-05070100</v>
          </cell>
          <cell r="F6999" t="str">
            <v>套筒</v>
          </cell>
          <cell r="G6999">
            <v>8</v>
          </cell>
        </row>
        <row r="6999">
          <cell r="J6999" t="str">
            <v>挂件</v>
          </cell>
          <cell r="K6999">
            <v>0.5</v>
          </cell>
          <cell r="L6999" t="str">
            <v>喷漆</v>
          </cell>
          <cell r="M6999">
            <v>0.8</v>
          </cell>
        </row>
        <row r="6999">
          <cell r="AB6999">
            <v>0</v>
          </cell>
          <cell r="AC6999">
            <v>0</v>
          </cell>
        </row>
        <row r="6999">
          <cell r="AL6999">
            <v>0</v>
          </cell>
        </row>
        <row r="6999">
          <cell r="AO6999">
            <v>3809</v>
          </cell>
          <cell r="AP6999" t="str">
            <v>89/9</v>
          </cell>
          <cell r="AQ6999">
            <v>23067</v>
          </cell>
        </row>
        <row r="7000">
          <cell r="A7000">
            <v>7002</v>
          </cell>
          <cell r="B7000">
            <v>4</v>
          </cell>
          <cell r="C7000">
            <v>45742</v>
          </cell>
        </row>
        <row r="7000">
          <cell r="E7000" t="str">
            <v>3809-05080100</v>
          </cell>
          <cell r="F7000" t="str">
            <v>二级列骨架固定座</v>
          </cell>
          <cell r="G7000">
            <v>2</v>
          </cell>
        </row>
        <row r="7000">
          <cell r="J7000" t="str">
            <v>定位焊</v>
          </cell>
          <cell r="K7000">
            <v>14.4</v>
          </cell>
          <cell r="L7000" t="str">
            <v>焊接</v>
          </cell>
          <cell r="M7000">
            <v>18</v>
          </cell>
          <cell r="N7000" t="str">
            <v>打磨</v>
          </cell>
          <cell r="O7000">
            <v>15</v>
          </cell>
          <cell r="P7000" t="str">
            <v>矫正</v>
          </cell>
          <cell r="Q7000">
            <v>5</v>
          </cell>
          <cell r="R7000" t="str">
            <v>铣镗</v>
          </cell>
          <cell r="S7000">
            <v>5</v>
          </cell>
          <cell r="T7000" t="str">
            <v>喷砂</v>
          </cell>
          <cell r="U7000">
            <v>1.4</v>
          </cell>
          <cell r="V7000" t="str">
            <v>喷铝</v>
          </cell>
          <cell r="W7000">
            <v>7.8</v>
          </cell>
          <cell r="X7000" t="str">
            <v>磨铝面</v>
          </cell>
          <cell r="Y7000">
            <v>0.7</v>
          </cell>
          <cell r="Z7000" t="str">
            <v>挂件</v>
          </cell>
          <cell r="AA7000">
            <v>0.5</v>
          </cell>
          <cell r="AB7000" t="str">
            <v>喷漆</v>
          </cell>
          <cell r="AC7000">
            <v>1.6</v>
          </cell>
        </row>
        <row r="7000">
          <cell r="AL7000">
            <v>0</v>
          </cell>
        </row>
        <row r="7000">
          <cell r="AO7000">
            <v>3809</v>
          </cell>
          <cell r="AP7000" t="str">
            <v>89/9</v>
          </cell>
          <cell r="AQ7000">
            <v>23067</v>
          </cell>
        </row>
        <row r="7001">
          <cell r="A7001">
            <v>7003</v>
          </cell>
          <cell r="B7001">
            <v>4</v>
          </cell>
          <cell r="C7001">
            <v>45742</v>
          </cell>
        </row>
        <row r="7001">
          <cell r="E7001" t="str">
            <v>3809-05080100</v>
          </cell>
          <cell r="F7001" t="str">
            <v>二级列骨架固定座</v>
          </cell>
          <cell r="G7001">
            <v>2</v>
          </cell>
        </row>
        <row r="7001">
          <cell r="J7001" t="str">
            <v>磨铝面</v>
          </cell>
          <cell r="K7001">
            <v>0.7</v>
          </cell>
          <cell r="L7001" t="str">
            <v>挂件</v>
          </cell>
          <cell r="M7001">
            <v>0.5</v>
          </cell>
          <cell r="N7001" t="str">
            <v>喷漆</v>
          </cell>
          <cell r="O7001">
            <v>1.6</v>
          </cell>
          <cell r="P7001">
            <v>0</v>
          </cell>
        </row>
        <row r="7001">
          <cell r="AL7001">
            <v>0</v>
          </cell>
        </row>
        <row r="7001">
          <cell r="AO7001">
            <v>3809</v>
          </cell>
          <cell r="AP7001" t="str">
            <v>89/9</v>
          </cell>
          <cell r="AQ7001">
            <v>23067</v>
          </cell>
        </row>
        <row r="7002">
          <cell r="A7002">
            <v>7004</v>
          </cell>
          <cell r="B7002">
            <v>16</v>
          </cell>
          <cell r="C7002">
            <v>45742</v>
          </cell>
        </row>
        <row r="7002">
          <cell r="E7002" t="str">
            <v>3809-05100100</v>
          </cell>
          <cell r="F7002" t="str">
            <v>撑杆</v>
          </cell>
          <cell r="G7002">
            <v>8</v>
          </cell>
        </row>
        <row r="7002">
          <cell r="J7002" t="str">
            <v>定位焊</v>
          </cell>
          <cell r="K7002">
            <v>30</v>
          </cell>
          <cell r="L7002" t="str">
            <v>焊接</v>
          </cell>
          <cell r="M7002">
            <v>35</v>
          </cell>
          <cell r="N7002" t="str">
            <v>打磨</v>
          </cell>
          <cell r="O7002">
            <v>30</v>
          </cell>
          <cell r="P7002" t="str">
            <v>矫正</v>
          </cell>
          <cell r="Q7002">
            <v>15</v>
          </cell>
          <cell r="R7002" t="str">
            <v>去应力</v>
          </cell>
          <cell r="S7002">
            <v>10</v>
          </cell>
          <cell r="T7002" t="str">
            <v>气密试</v>
          </cell>
          <cell r="U7002">
            <v>15</v>
          </cell>
          <cell r="V7002" t="str">
            <v>铣镗</v>
          </cell>
          <cell r="W7002">
            <v>0</v>
          </cell>
          <cell r="X7002" t="str">
            <v>配焊</v>
          </cell>
          <cell r="Y7002">
            <v>10</v>
          </cell>
          <cell r="Z7002" t="str">
            <v>清渣</v>
          </cell>
          <cell r="AA7002">
            <v>0</v>
          </cell>
          <cell r="AB7002" t="str">
            <v>喷砂</v>
          </cell>
          <cell r="AC7002">
            <v>2.9</v>
          </cell>
        </row>
        <row r="7002">
          <cell r="AL7002">
            <v>0</v>
          </cell>
        </row>
        <row r="7002">
          <cell r="AO7002">
            <v>3809</v>
          </cell>
          <cell r="AP7002" t="str">
            <v>89/9</v>
          </cell>
          <cell r="AQ7002">
            <v>23067</v>
          </cell>
        </row>
        <row r="7003">
          <cell r="A7003">
            <v>7005</v>
          </cell>
          <cell r="B7003">
            <v>16</v>
          </cell>
          <cell r="C7003">
            <v>45742</v>
          </cell>
        </row>
        <row r="7003">
          <cell r="E7003" t="str">
            <v>3809-05100100</v>
          </cell>
          <cell r="F7003" t="str">
            <v>撑杆</v>
          </cell>
          <cell r="G7003">
            <v>8</v>
          </cell>
        </row>
        <row r="7003">
          <cell r="J7003" t="str">
            <v>配焊</v>
          </cell>
          <cell r="K7003">
            <v>10</v>
          </cell>
          <cell r="L7003" t="str">
            <v>清渣</v>
          </cell>
          <cell r="M7003">
            <v>0</v>
          </cell>
          <cell r="N7003" t="str">
            <v>喷砂</v>
          </cell>
          <cell r="O7003">
            <v>2.9</v>
          </cell>
          <cell r="P7003" t="str">
            <v>喷铝</v>
          </cell>
          <cell r="Q7003">
            <v>13.4</v>
          </cell>
          <cell r="R7003" t="str">
            <v>磨铝面</v>
          </cell>
          <cell r="S7003">
            <v>1.4</v>
          </cell>
          <cell r="T7003" t="str">
            <v>挂件</v>
          </cell>
          <cell r="U7003">
            <v>0.5</v>
          </cell>
          <cell r="V7003" t="str">
            <v>喷漆</v>
          </cell>
          <cell r="W7003">
            <v>3.2</v>
          </cell>
        </row>
        <row r="7003">
          <cell r="AL7003">
            <v>0</v>
          </cell>
        </row>
        <row r="7003">
          <cell r="AO7003">
            <v>3809</v>
          </cell>
          <cell r="AP7003" t="str">
            <v>89/9</v>
          </cell>
          <cell r="AQ7003">
            <v>23067</v>
          </cell>
        </row>
        <row r="7004">
          <cell r="A7004">
            <v>7006</v>
          </cell>
          <cell r="B7004">
            <v>4</v>
          </cell>
          <cell r="C7004">
            <v>45742</v>
          </cell>
        </row>
        <row r="7004">
          <cell r="E7004" t="str">
            <v>3809-05130100</v>
          </cell>
          <cell r="F7004" t="str">
            <v>二级列骨架固定座</v>
          </cell>
          <cell r="G7004">
            <v>2</v>
          </cell>
        </row>
        <row r="7004">
          <cell r="J7004" t="str">
            <v>定位焊</v>
          </cell>
          <cell r="K7004">
            <v>14.4</v>
          </cell>
          <cell r="L7004" t="str">
            <v>焊接</v>
          </cell>
          <cell r="M7004">
            <v>18</v>
          </cell>
          <cell r="N7004" t="str">
            <v>打磨</v>
          </cell>
          <cell r="O7004">
            <v>15</v>
          </cell>
          <cell r="P7004" t="str">
            <v>矫正</v>
          </cell>
          <cell r="Q7004">
            <v>5</v>
          </cell>
          <cell r="R7004" t="str">
            <v>振动时效</v>
          </cell>
          <cell r="S7004">
            <v>5</v>
          </cell>
          <cell r="T7004" t="str">
            <v>铣镗</v>
          </cell>
          <cell r="U7004">
            <v>0</v>
          </cell>
          <cell r="V7004" t="str">
            <v>喷砂</v>
          </cell>
          <cell r="W7004">
            <v>1.4</v>
          </cell>
          <cell r="X7004" t="str">
            <v>喷铝</v>
          </cell>
          <cell r="Y7004">
            <v>7.8</v>
          </cell>
          <cell r="Z7004" t="str">
            <v>磨铝面</v>
          </cell>
          <cell r="AA7004">
            <v>0.7</v>
          </cell>
          <cell r="AB7004" t="str">
            <v>挂件</v>
          </cell>
          <cell r="AC7004">
            <v>0.5</v>
          </cell>
        </row>
        <row r="7004">
          <cell r="AO7004">
            <v>3809</v>
          </cell>
          <cell r="AP7004" t="str">
            <v>89/9</v>
          </cell>
          <cell r="AQ7004">
            <v>23067</v>
          </cell>
        </row>
        <row r="7005">
          <cell r="A7005">
            <v>7007</v>
          </cell>
          <cell r="B7005">
            <v>4</v>
          </cell>
          <cell r="C7005">
            <v>45742</v>
          </cell>
        </row>
        <row r="7005">
          <cell r="E7005" t="str">
            <v>3809-05130100</v>
          </cell>
          <cell r="F7005" t="str">
            <v>二级列骨架固定座</v>
          </cell>
          <cell r="G7005">
            <v>2</v>
          </cell>
        </row>
        <row r="7005">
          <cell r="J7005" t="str">
            <v>喷铝</v>
          </cell>
          <cell r="K7005">
            <v>7.8</v>
          </cell>
          <cell r="L7005" t="str">
            <v>磨铝面</v>
          </cell>
          <cell r="M7005">
            <v>0.7</v>
          </cell>
          <cell r="N7005" t="str">
            <v>挂件</v>
          </cell>
          <cell r="O7005">
            <v>0.5</v>
          </cell>
          <cell r="P7005" t="str">
            <v>喷漆</v>
          </cell>
          <cell r="Q7005">
            <v>1.6</v>
          </cell>
        </row>
        <row r="7005">
          <cell r="AO7005">
            <v>3809</v>
          </cell>
          <cell r="AP7005" t="str">
            <v>89/9</v>
          </cell>
          <cell r="AQ7005">
            <v>23067</v>
          </cell>
        </row>
        <row r="7006">
          <cell r="A7006">
            <v>7008</v>
          </cell>
          <cell r="B7006">
            <v>4</v>
          </cell>
          <cell r="C7006">
            <v>45742</v>
          </cell>
        </row>
        <row r="7006">
          <cell r="E7006" t="str">
            <v>3809-090100</v>
          </cell>
          <cell r="F7006" t="str">
            <v>骨架</v>
          </cell>
          <cell r="G7006">
            <v>2</v>
          </cell>
        </row>
        <row r="7006">
          <cell r="J7006" t="str">
            <v>定位焊</v>
          </cell>
          <cell r="K7006">
            <v>720</v>
          </cell>
          <cell r="L7006" t="str">
            <v>焊接</v>
          </cell>
          <cell r="M7006">
            <v>330</v>
          </cell>
          <cell r="N7006" t="str">
            <v>打磨</v>
          </cell>
          <cell r="O7006">
            <v>270</v>
          </cell>
          <cell r="P7006" t="str">
            <v>校正划线</v>
          </cell>
          <cell r="Q7006">
            <v>210</v>
          </cell>
          <cell r="R7006" t="str">
            <v>振动时效</v>
          </cell>
          <cell r="S7006">
            <v>30</v>
          </cell>
          <cell r="T7006" t="str">
            <v>测漏试验</v>
          </cell>
          <cell r="U7006">
            <v>260</v>
          </cell>
          <cell r="V7006" t="str">
            <v>无损检测</v>
          </cell>
          <cell r="W7006">
            <v>0</v>
          </cell>
          <cell r="X7006" t="str">
            <v>镗铣1</v>
          </cell>
          <cell r="Y7006">
            <v>0</v>
          </cell>
          <cell r="Z7006" t="str">
            <v>安装铰座</v>
          </cell>
          <cell r="AA7006">
            <v>0</v>
          </cell>
          <cell r="AB7006" t="str">
            <v>镗铣2</v>
          </cell>
          <cell r="AC7006">
            <v>0</v>
          </cell>
        </row>
        <row r="7006">
          <cell r="AO7006">
            <v>3809</v>
          </cell>
          <cell r="AP7006" t="str">
            <v>89/9</v>
          </cell>
          <cell r="AQ7006">
            <v>23067</v>
          </cell>
        </row>
        <row r="7007">
          <cell r="A7007">
            <v>7009</v>
          </cell>
          <cell r="B7007">
            <v>4</v>
          </cell>
          <cell r="C7007">
            <v>45742</v>
          </cell>
        </row>
        <row r="7007">
          <cell r="E7007" t="str">
            <v>3809-090100</v>
          </cell>
          <cell r="F7007" t="str">
            <v>骨架</v>
          </cell>
          <cell r="G7007">
            <v>2</v>
          </cell>
        </row>
        <row r="7007">
          <cell r="I7007">
            <v>0</v>
          </cell>
          <cell r="J7007" t="str">
            <v>羊亭加工</v>
          </cell>
          <cell r="K7007">
            <v>0</v>
          </cell>
          <cell r="L7007" t="str">
            <v>配焊</v>
          </cell>
          <cell r="M7007">
            <v>60</v>
          </cell>
          <cell r="N7007" t="str">
            <v>喷砂</v>
          </cell>
          <cell r="O7007">
            <v>120</v>
          </cell>
          <cell r="P7007" t="str">
            <v>喷铝</v>
          </cell>
          <cell r="Q7007">
            <v>600</v>
          </cell>
          <cell r="R7007" t="str">
            <v>磨铝面</v>
          </cell>
          <cell r="S7007">
            <v>37.2</v>
          </cell>
          <cell r="T7007" t="str">
            <v>喷漆</v>
          </cell>
          <cell r="U7007">
            <v>111.5</v>
          </cell>
        </row>
        <row r="7007">
          <cell r="AO7007">
            <v>3809</v>
          </cell>
          <cell r="AP7007" t="str">
            <v>89/9</v>
          </cell>
          <cell r="AQ7007">
            <v>23067</v>
          </cell>
        </row>
        <row r="7008">
          <cell r="A7008">
            <v>7010</v>
          </cell>
          <cell r="B7008">
            <v>4</v>
          </cell>
          <cell r="C7008">
            <v>45742</v>
          </cell>
        </row>
        <row r="7008">
          <cell r="E7008" t="str">
            <v>3809-09010100</v>
          </cell>
          <cell r="F7008" t="str">
            <v>管夹焊合</v>
          </cell>
          <cell r="G7008">
            <v>2</v>
          </cell>
        </row>
        <row r="7008">
          <cell r="J7008" t="str">
            <v>定位焊</v>
          </cell>
          <cell r="K7008">
            <v>40</v>
          </cell>
          <cell r="L7008" t="str">
            <v>焊接</v>
          </cell>
          <cell r="M7008">
            <v>33</v>
          </cell>
          <cell r="N7008" t="str">
            <v>打磨</v>
          </cell>
          <cell r="O7008">
            <v>20</v>
          </cell>
          <cell r="P7008" t="str">
            <v>喷铝</v>
          </cell>
          <cell r="Q7008">
            <v>0</v>
          </cell>
          <cell r="R7008" t="str">
            <v>喷漆</v>
          </cell>
          <cell r="S7008">
            <v>0</v>
          </cell>
          <cell r="T7008">
            <v>0</v>
          </cell>
          <cell r="U7008">
            <v>0</v>
          </cell>
          <cell r="V7008">
            <v>0</v>
          </cell>
          <cell r="W7008">
            <v>0</v>
          </cell>
          <cell r="X7008">
            <v>0</v>
          </cell>
          <cell r="Y7008">
            <v>0</v>
          </cell>
          <cell r="Z7008">
            <v>0</v>
          </cell>
          <cell r="AA7008">
            <v>0</v>
          </cell>
          <cell r="AB7008">
            <v>0</v>
          </cell>
          <cell r="AC7008">
            <v>0</v>
          </cell>
        </row>
        <row r="7008">
          <cell r="AO7008">
            <v>3809</v>
          </cell>
          <cell r="AP7008" t="str">
            <v>89/9</v>
          </cell>
          <cell r="AQ7008">
            <v>23067</v>
          </cell>
        </row>
        <row r="7009">
          <cell r="A7009">
            <v>7011</v>
          </cell>
          <cell r="B7009">
            <v>2</v>
          </cell>
          <cell r="C7009">
            <v>45742</v>
          </cell>
        </row>
        <row r="7009">
          <cell r="E7009" t="str">
            <v>3809-120100</v>
          </cell>
          <cell r="F7009" t="str">
            <v>液压泵站</v>
          </cell>
          <cell r="G7009">
            <v>1</v>
          </cell>
        </row>
        <row r="7009">
          <cell r="J7009" t="str">
            <v>清洗</v>
          </cell>
          <cell r="K7009">
            <v>0</v>
          </cell>
          <cell r="L7009" t="str">
            <v>装配</v>
          </cell>
          <cell r="M7009">
            <v>0</v>
          </cell>
          <cell r="N7009" t="str">
            <v>打胶</v>
          </cell>
          <cell r="O7009">
            <v>0</v>
          </cell>
          <cell r="P7009" t="str">
            <v>调试</v>
          </cell>
          <cell r="Q7009">
            <v>0</v>
          </cell>
          <cell r="R7009">
            <v>0</v>
          </cell>
          <cell r="S7009">
            <v>0</v>
          </cell>
          <cell r="T7009">
            <v>0</v>
          </cell>
          <cell r="U7009">
            <v>0</v>
          </cell>
          <cell r="V7009">
            <v>0</v>
          </cell>
          <cell r="W7009">
            <v>0</v>
          </cell>
          <cell r="X7009">
            <v>0</v>
          </cell>
          <cell r="Y7009">
            <v>0</v>
          </cell>
          <cell r="Z7009">
            <v>0</v>
          </cell>
          <cell r="AA7009">
            <v>0</v>
          </cell>
          <cell r="AB7009">
            <v>0</v>
          </cell>
          <cell r="AC7009">
            <v>0</v>
          </cell>
        </row>
        <row r="7009">
          <cell r="AL7009">
            <v>0</v>
          </cell>
        </row>
        <row r="7009">
          <cell r="AO7009">
            <v>3809</v>
          </cell>
          <cell r="AP7009" t="str">
            <v>89/9</v>
          </cell>
          <cell r="AQ7009">
            <v>23067</v>
          </cell>
        </row>
        <row r="7010">
          <cell r="A7010">
            <v>7012</v>
          </cell>
          <cell r="B7010">
            <v>2</v>
          </cell>
          <cell r="C7010">
            <v>45742</v>
          </cell>
        </row>
        <row r="7010">
          <cell r="E7010" t="str">
            <v>3809-12010100</v>
          </cell>
          <cell r="F7010" t="str">
            <v>油箱焊合</v>
          </cell>
          <cell r="G7010">
            <v>1</v>
          </cell>
        </row>
        <row r="7010">
          <cell r="J7010" t="str">
            <v>定位焊</v>
          </cell>
          <cell r="K7010">
            <v>170</v>
          </cell>
          <cell r="L7010" t="str">
            <v>焊接</v>
          </cell>
          <cell r="M7010">
            <v>135</v>
          </cell>
          <cell r="N7010" t="str">
            <v>打磨</v>
          </cell>
          <cell r="O7010">
            <v>20</v>
          </cell>
          <cell r="P7010" t="str">
            <v>正形</v>
          </cell>
          <cell r="Q7010">
            <v>60</v>
          </cell>
          <cell r="R7010" t="str">
            <v>喷砂</v>
          </cell>
          <cell r="S7010">
            <v>17.2</v>
          </cell>
          <cell r="T7010" t="str">
            <v>打胶</v>
          </cell>
          <cell r="U7010">
            <v>3</v>
          </cell>
          <cell r="V7010" t="str">
            <v>喷涂</v>
          </cell>
          <cell r="W7010">
            <v>20.5</v>
          </cell>
          <cell r="X7010">
            <v>0</v>
          </cell>
          <cell r="Y7010">
            <v>0</v>
          </cell>
          <cell r="Z7010">
            <v>0</v>
          </cell>
          <cell r="AA7010">
            <v>0</v>
          </cell>
          <cell r="AB7010">
            <v>0</v>
          </cell>
          <cell r="AC7010">
            <v>0</v>
          </cell>
        </row>
        <row r="7010">
          <cell r="AL7010">
            <v>0</v>
          </cell>
        </row>
        <row r="7010">
          <cell r="AO7010">
            <v>3809</v>
          </cell>
          <cell r="AP7010" t="str">
            <v>89/9</v>
          </cell>
          <cell r="AQ7010">
            <v>23067</v>
          </cell>
        </row>
        <row r="7011">
          <cell r="A7011">
            <v>7013</v>
          </cell>
          <cell r="B7011">
            <v>2</v>
          </cell>
          <cell r="C7011">
            <v>45742</v>
          </cell>
        </row>
        <row r="7011">
          <cell r="E7011" t="str">
            <v>3809-12010200</v>
          </cell>
          <cell r="F7011" t="str">
            <v>支架焊合</v>
          </cell>
          <cell r="G7011">
            <v>1</v>
          </cell>
        </row>
        <row r="7011">
          <cell r="J7011" t="str">
            <v>定位焊</v>
          </cell>
          <cell r="K7011">
            <v>66</v>
          </cell>
          <cell r="L7011" t="str">
            <v>焊接</v>
          </cell>
          <cell r="M7011">
            <v>45.5</v>
          </cell>
          <cell r="N7011" t="str">
            <v>打磨</v>
          </cell>
          <cell r="O7011">
            <v>40</v>
          </cell>
          <cell r="P7011" t="str">
            <v>正形</v>
          </cell>
          <cell r="Q7011">
            <v>0</v>
          </cell>
          <cell r="R7011" t="str">
            <v>划线</v>
          </cell>
          <cell r="S7011">
            <v>44</v>
          </cell>
          <cell r="T7011" t="str">
            <v>钻</v>
          </cell>
          <cell r="U7011">
            <v>50</v>
          </cell>
          <cell r="V7011" t="str">
            <v>焊接</v>
          </cell>
          <cell r="W7011">
            <v>12.8</v>
          </cell>
          <cell r="X7011" t="str">
            <v>喷砂</v>
          </cell>
          <cell r="Y7011">
            <v>13</v>
          </cell>
          <cell r="Z7011" t="str">
            <v>喷铝</v>
          </cell>
          <cell r="AA7011">
            <v>56.1</v>
          </cell>
          <cell r="AB7011" t="str">
            <v>磨铝面</v>
          </cell>
          <cell r="AC7011">
            <v>6.1</v>
          </cell>
        </row>
        <row r="7011">
          <cell r="AL7011">
            <v>0</v>
          </cell>
        </row>
        <row r="7011">
          <cell r="AO7011">
            <v>3809</v>
          </cell>
          <cell r="AP7011" t="str">
            <v>89/9</v>
          </cell>
          <cell r="AQ7011">
            <v>23067</v>
          </cell>
        </row>
        <row r="7012">
          <cell r="A7012">
            <v>7014</v>
          </cell>
          <cell r="B7012">
            <v>2</v>
          </cell>
          <cell r="C7012">
            <v>45742</v>
          </cell>
        </row>
        <row r="7012">
          <cell r="E7012" t="str">
            <v>3809-12010200</v>
          </cell>
          <cell r="F7012" t="str">
            <v>支架焊合</v>
          </cell>
          <cell r="G7012">
            <v>1</v>
          </cell>
        </row>
        <row r="7012">
          <cell r="J7012" t="str">
            <v>喷砂</v>
          </cell>
          <cell r="K7012">
            <v>13</v>
          </cell>
          <cell r="L7012" t="str">
            <v>喷铝</v>
          </cell>
          <cell r="M7012">
            <v>56.1</v>
          </cell>
          <cell r="N7012" t="str">
            <v>磨铝面</v>
          </cell>
          <cell r="O7012">
            <v>6.1</v>
          </cell>
          <cell r="P7012" t="str">
            <v>挂件</v>
          </cell>
          <cell r="Q7012">
            <v>1</v>
          </cell>
          <cell r="R7012" t="str">
            <v>喷涂</v>
          </cell>
          <cell r="S7012">
            <v>15.3</v>
          </cell>
        </row>
        <row r="7012">
          <cell r="AL7012">
            <v>0</v>
          </cell>
        </row>
        <row r="7012">
          <cell r="AO7012">
            <v>3809</v>
          </cell>
          <cell r="AP7012" t="str">
            <v>89/9</v>
          </cell>
          <cell r="AQ7012">
            <v>23067</v>
          </cell>
        </row>
        <row r="7013">
          <cell r="A7013">
            <v>7015</v>
          </cell>
          <cell r="B7013">
            <v>2</v>
          </cell>
          <cell r="C7013">
            <v>45742</v>
          </cell>
        </row>
        <row r="7013">
          <cell r="E7013" t="str">
            <v>3809-12010300</v>
          </cell>
          <cell r="F7013" t="str">
            <v>泵架焊合</v>
          </cell>
          <cell r="G7013">
            <v>1</v>
          </cell>
        </row>
        <row r="7013">
          <cell r="J7013" t="str">
            <v>定位焊</v>
          </cell>
          <cell r="K7013">
            <v>22.5</v>
          </cell>
          <cell r="L7013" t="str">
            <v>焊接</v>
          </cell>
          <cell r="M7013">
            <v>35</v>
          </cell>
          <cell r="N7013" t="str">
            <v>打磨</v>
          </cell>
          <cell r="O7013">
            <v>25</v>
          </cell>
          <cell r="P7013" t="str">
            <v>时效</v>
          </cell>
          <cell r="Q7013">
            <v>10</v>
          </cell>
          <cell r="R7013" t="str">
            <v>车</v>
          </cell>
          <cell r="S7013">
            <v>0</v>
          </cell>
          <cell r="T7013" t="str">
            <v>划线</v>
          </cell>
          <cell r="U7013">
            <v>5.6</v>
          </cell>
          <cell r="V7013" t="str">
            <v>钻</v>
          </cell>
          <cell r="W7013">
            <v>39.6</v>
          </cell>
          <cell r="X7013" t="str">
            <v>喷砂</v>
          </cell>
          <cell r="Y7013">
            <v>7.5</v>
          </cell>
          <cell r="Z7013" t="str">
            <v>喷铝</v>
          </cell>
          <cell r="AA7013">
            <v>31.9</v>
          </cell>
          <cell r="AB7013" t="str">
            <v>磨铝面</v>
          </cell>
          <cell r="AC7013">
            <v>3.5</v>
          </cell>
        </row>
        <row r="7013">
          <cell r="AL7013">
            <v>0</v>
          </cell>
        </row>
        <row r="7013">
          <cell r="AO7013">
            <v>3809</v>
          </cell>
          <cell r="AP7013" t="str">
            <v>89/9</v>
          </cell>
          <cell r="AQ7013">
            <v>23067</v>
          </cell>
        </row>
        <row r="7014">
          <cell r="A7014">
            <v>7016</v>
          </cell>
          <cell r="B7014">
            <v>2</v>
          </cell>
          <cell r="C7014">
            <v>45742</v>
          </cell>
        </row>
        <row r="7014">
          <cell r="E7014" t="str">
            <v>3809-12010300</v>
          </cell>
          <cell r="F7014" t="str">
            <v>泵架焊合</v>
          </cell>
          <cell r="G7014">
            <v>1</v>
          </cell>
        </row>
        <row r="7014">
          <cell r="J7014" t="str">
            <v>喷砂</v>
          </cell>
          <cell r="K7014">
            <v>7.5</v>
          </cell>
          <cell r="L7014" t="str">
            <v>喷铝</v>
          </cell>
          <cell r="M7014">
            <v>31.9</v>
          </cell>
          <cell r="N7014" t="str">
            <v>磨铝面</v>
          </cell>
          <cell r="O7014">
            <v>3.5</v>
          </cell>
          <cell r="P7014" t="str">
            <v>挂件</v>
          </cell>
          <cell r="Q7014">
            <v>0.5</v>
          </cell>
          <cell r="R7014" t="str">
            <v>喷涂</v>
          </cell>
          <cell r="S7014">
            <v>8.7</v>
          </cell>
        </row>
        <row r="7014">
          <cell r="AL7014">
            <v>0</v>
          </cell>
        </row>
        <row r="7014">
          <cell r="AO7014">
            <v>3809</v>
          </cell>
          <cell r="AP7014" t="str">
            <v>89/9</v>
          </cell>
          <cell r="AQ7014">
            <v>23067</v>
          </cell>
        </row>
        <row r="7015">
          <cell r="A7015">
            <v>7017</v>
          </cell>
          <cell r="B7015">
            <v>4</v>
          </cell>
          <cell r="C7015">
            <v>45742</v>
          </cell>
        </row>
        <row r="7015">
          <cell r="E7015" t="str">
            <v>3809-120104</v>
          </cell>
          <cell r="F7015" t="str">
            <v>密封垫</v>
          </cell>
          <cell r="G7015">
            <v>2</v>
          </cell>
          <cell r="H7015" t="str">
            <v>橡胶板t3/耐油橡胶</v>
          </cell>
        </row>
        <row r="7015">
          <cell r="J7015" t="str">
            <v>钳</v>
          </cell>
          <cell r="K7015">
            <v>0</v>
          </cell>
          <cell r="L7015">
            <v>0</v>
          </cell>
          <cell r="M7015">
            <v>0</v>
          </cell>
          <cell r="N7015">
            <v>0</v>
          </cell>
          <cell r="O7015">
            <v>0</v>
          </cell>
          <cell r="P7015">
            <v>0</v>
          </cell>
          <cell r="Q7015">
            <v>0</v>
          </cell>
          <cell r="R7015">
            <v>0</v>
          </cell>
          <cell r="S7015">
            <v>0</v>
          </cell>
          <cell r="T7015">
            <v>0</v>
          </cell>
          <cell r="U7015">
            <v>0</v>
          </cell>
          <cell r="V7015">
            <v>0</v>
          </cell>
          <cell r="W7015">
            <v>0</v>
          </cell>
          <cell r="X7015">
            <v>0</v>
          </cell>
          <cell r="Y7015">
            <v>0</v>
          </cell>
          <cell r="Z7015">
            <v>0</v>
          </cell>
          <cell r="AA7015">
            <v>0</v>
          </cell>
          <cell r="AB7015">
            <v>0</v>
          </cell>
          <cell r="AC7015">
            <v>0</v>
          </cell>
        </row>
        <row r="7015">
          <cell r="AL7015">
            <v>0</v>
          </cell>
        </row>
        <row r="7015">
          <cell r="AO7015">
            <v>3809</v>
          </cell>
          <cell r="AP7015" t="str">
            <v>89/9</v>
          </cell>
          <cell r="AQ7015">
            <v>23067</v>
          </cell>
        </row>
        <row r="7016">
          <cell r="A7016">
            <v>7018</v>
          </cell>
          <cell r="B7016">
            <v>2</v>
          </cell>
          <cell r="C7016">
            <v>45742</v>
          </cell>
        </row>
        <row r="7016">
          <cell r="E7016" t="str">
            <v>3809-12010600</v>
          </cell>
          <cell r="F7016" t="str">
            <v>吸油口焊合</v>
          </cell>
          <cell r="G7016">
            <v>1</v>
          </cell>
        </row>
        <row r="7016">
          <cell r="J7016" t="str">
            <v>定位焊</v>
          </cell>
          <cell r="K7016">
            <v>3.6</v>
          </cell>
          <cell r="L7016" t="str">
            <v>焊接</v>
          </cell>
          <cell r="M7016">
            <v>5.4</v>
          </cell>
          <cell r="N7016" t="str">
            <v>打磨</v>
          </cell>
          <cell r="O7016">
            <v>4</v>
          </cell>
          <cell r="P7016" t="str">
            <v>车</v>
          </cell>
          <cell r="Q7016">
            <v>0</v>
          </cell>
          <cell r="R7016" t="str">
            <v>划线</v>
          </cell>
          <cell r="S7016">
            <v>2.8</v>
          </cell>
          <cell r="T7016" t="str">
            <v>钻</v>
          </cell>
          <cell r="U7016">
            <v>14.3</v>
          </cell>
          <cell r="V7016" t="str">
            <v>镀锌</v>
          </cell>
          <cell r="W7016">
            <v>0</v>
          </cell>
          <cell r="X7016">
            <v>0</v>
          </cell>
          <cell r="Y7016">
            <v>0</v>
          </cell>
          <cell r="Z7016">
            <v>0</v>
          </cell>
          <cell r="AA7016">
            <v>0</v>
          </cell>
          <cell r="AB7016">
            <v>0</v>
          </cell>
          <cell r="AC7016">
            <v>0</v>
          </cell>
        </row>
        <row r="7016">
          <cell r="AL7016">
            <v>0</v>
          </cell>
        </row>
        <row r="7016">
          <cell r="AO7016">
            <v>3809</v>
          </cell>
          <cell r="AP7016" t="str">
            <v>89/9</v>
          </cell>
          <cell r="AQ7016">
            <v>23067</v>
          </cell>
        </row>
        <row r="7017">
          <cell r="A7017">
            <v>7019</v>
          </cell>
          <cell r="B7017">
            <v>2</v>
          </cell>
          <cell r="C7017">
            <v>45742</v>
          </cell>
        </row>
        <row r="7017">
          <cell r="E7017" t="str">
            <v>3809-120107</v>
          </cell>
          <cell r="F7017" t="str">
            <v>胶垫</v>
          </cell>
          <cell r="G7017">
            <v>1</v>
          </cell>
          <cell r="H7017" t="str">
            <v>橡胶板t3/耐油橡胶</v>
          </cell>
        </row>
        <row r="7017">
          <cell r="J7017" t="str">
            <v>钳</v>
          </cell>
          <cell r="K7017">
            <v>0</v>
          </cell>
          <cell r="L7017">
            <v>0</v>
          </cell>
          <cell r="M7017">
            <v>0</v>
          </cell>
          <cell r="N7017">
            <v>0</v>
          </cell>
          <cell r="O7017">
            <v>0</v>
          </cell>
          <cell r="P7017">
            <v>0</v>
          </cell>
          <cell r="Q7017">
            <v>0</v>
          </cell>
          <cell r="R7017">
            <v>0</v>
          </cell>
          <cell r="S7017">
            <v>0</v>
          </cell>
          <cell r="T7017">
            <v>0</v>
          </cell>
          <cell r="U7017">
            <v>0</v>
          </cell>
          <cell r="V7017">
            <v>0</v>
          </cell>
          <cell r="W7017">
            <v>0</v>
          </cell>
          <cell r="X7017">
            <v>0</v>
          </cell>
          <cell r="Y7017">
            <v>0</v>
          </cell>
          <cell r="Z7017">
            <v>0</v>
          </cell>
          <cell r="AA7017">
            <v>0</v>
          </cell>
          <cell r="AB7017">
            <v>0</v>
          </cell>
          <cell r="AC7017">
            <v>0</v>
          </cell>
        </row>
        <row r="7017">
          <cell r="AL7017">
            <v>0</v>
          </cell>
        </row>
        <row r="7017">
          <cell r="AO7017">
            <v>3809</v>
          </cell>
          <cell r="AP7017" t="str">
            <v>89/9</v>
          </cell>
          <cell r="AQ7017">
            <v>23067</v>
          </cell>
        </row>
        <row r="7018">
          <cell r="A7018">
            <v>7020</v>
          </cell>
          <cell r="B7018">
            <v>2</v>
          </cell>
          <cell r="C7018">
            <v>45742</v>
          </cell>
        </row>
        <row r="7018">
          <cell r="E7018" t="str">
            <v>3809-12010800</v>
          </cell>
          <cell r="F7018" t="str">
            <v>过滤器支架</v>
          </cell>
          <cell r="G7018">
            <v>1</v>
          </cell>
        </row>
        <row r="7018">
          <cell r="J7018" t="str">
            <v>定位焊</v>
          </cell>
          <cell r="K7018">
            <v>22.5</v>
          </cell>
          <cell r="L7018" t="str">
            <v>焊接</v>
          </cell>
          <cell r="M7018">
            <v>24</v>
          </cell>
          <cell r="N7018" t="str">
            <v>打磨</v>
          </cell>
          <cell r="O7018">
            <v>12</v>
          </cell>
          <cell r="P7018" t="str">
            <v>划线</v>
          </cell>
          <cell r="Q7018">
            <v>5.6</v>
          </cell>
          <cell r="R7018" t="str">
            <v>钻</v>
          </cell>
          <cell r="S7018">
            <v>14.3</v>
          </cell>
          <cell r="T7018" t="str">
            <v>喷砂</v>
          </cell>
          <cell r="U7018">
            <v>6.5</v>
          </cell>
          <cell r="V7018" t="str">
            <v>喷铝</v>
          </cell>
          <cell r="W7018">
            <v>30</v>
          </cell>
          <cell r="X7018" t="str">
            <v>磨铝面</v>
          </cell>
          <cell r="Y7018">
            <v>3.5</v>
          </cell>
          <cell r="Z7018" t="str">
            <v>喷涂</v>
          </cell>
          <cell r="AA7018">
            <v>6</v>
          </cell>
          <cell r="AB7018">
            <v>0</v>
          </cell>
          <cell r="AC7018">
            <v>0</v>
          </cell>
        </row>
        <row r="7018">
          <cell r="AL7018">
            <v>0</v>
          </cell>
        </row>
        <row r="7018">
          <cell r="AO7018">
            <v>3809</v>
          </cell>
          <cell r="AP7018" t="str">
            <v>89/9</v>
          </cell>
          <cell r="AQ7018">
            <v>23067</v>
          </cell>
        </row>
        <row r="7019">
          <cell r="A7019">
            <v>7021</v>
          </cell>
          <cell r="B7019">
            <v>2</v>
          </cell>
          <cell r="C7019">
            <v>45742</v>
          </cell>
        </row>
        <row r="7019">
          <cell r="E7019" t="str">
            <v>3809-12010800</v>
          </cell>
          <cell r="F7019" t="str">
            <v>过滤器支架</v>
          </cell>
          <cell r="G7019">
            <v>1</v>
          </cell>
        </row>
        <row r="7019">
          <cell r="J7019" t="str">
            <v>磨铝面</v>
          </cell>
          <cell r="K7019">
            <v>3.5</v>
          </cell>
          <cell r="L7019" t="str">
            <v>喷涂</v>
          </cell>
          <cell r="M7019">
            <v>6</v>
          </cell>
        </row>
        <row r="7019">
          <cell r="AB7019">
            <v>0</v>
          </cell>
          <cell r="AC7019">
            <v>0</v>
          </cell>
        </row>
        <row r="7019">
          <cell r="AL7019">
            <v>0</v>
          </cell>
        </row>
        <row r="7019">
          <cell r="AO7019">
            <v>3809</v>
          </cell>
          <cell r="AP7019" t="str">
            <v>89/9</v>
          </cell>
          <cell r="AQ7019">
            <v>23067</v>
          </cell>
        </row>
        <row r="7020">
          <cell r="A7020">
            <v>7022</v>
          </cell>
          <cell r="B7020">
            <v>2</v>
          </cell>
          <cell r="C7020">
            <v>45742</v>
          </cell>
        </row>
        <row r="7020">
          <cell r="E7020" t="str">
            <v>3809-12010900</v>
          </cell>
          <cell r="F7020" t="str">
            <v>护罩</v>
          </cell>
          <cell r="G7020">
            <v>1</v>
          </cell>
        </row>
        <row r="7020">
          <cell r="J7020" t="str">
            <v>定位焊</v>
          </cell>
          <cell r="K7020">
            <v>3.6</v>
          </cell>
          <cell r="L7020" t="str">
            <v>焊接</v>
          </cell>
          <cell r="M7020">
            <v>5.4</v>
          </cell>
          <cell r="N7020" t="str">
            <v>打磨</v>
          </cell>
          <cell r="O7020">
            <v>2</v>
          </cell>
          <cell r="P7020" t="str">
            <v>磨砂</v>
          </cell>
          <cell r="Q7020">
            <v>30</v>
          </cell>
          <cell r="R7020" t="str">
            <v>挂件</v>
          </cell>
          <cell r="S7020">
            <v>0.5</v>
          </cell>
          <cell r="T7020" t="str">
            <v>喷涂</v>
          </cell>
          <cell r="U7020">
            <v>16</v>
          </cell>
          <cell r="V7020">
            <v>0</v>
          </cell>
          <cell r="W7020">
            <v>0</v>
          </cell>
          <cell r="X7020">
            <v>0</v>
          </cell>
          <cell r="Y7020">
            <v>0</v>
          </cell>
          <cell r="Z7020">
            <v>0</v>
          </cell>
          <cell r="AA7020">
            <v>0</v>
          </cell>
          <cell r="AB7020">
            <v>0</v>
          </cell>
          <cell r="AC7020">
            <v>0</v>
          </cell>
        </row>
        <row r="7020">
          <cell r="AL7020">
            <v>0</v>
          </cell>
        </row>
        <row r="7020">
          <cell r="AO7020">
            <v>3809</v>
          </cell>
          <cell r="AP7020" t="str">
            <v>89/9</v>
          </cell>
          <cell r="AQ7020">
            <v>23067</v>
          </cell>
        </row>
        <row r="7021">
          <cell r="A7021">
            <v>7023</v>
          </cell>
          <cell r="B7021">
            <v>2</v>
          </cell>
          <cell r="C7021">
            <v>45742</v>
          </cell>
        </row>
        <row r="7021">
          <cell r="E7021" t="str">
            <v>3809-12011000</v>
          </cell>
          <cell r="F7021" t="str">
            <v>法兰焊合</v>
          </cell>
          <cell r="G7021">
            <v>1</v>
          </cell>
        </row>
        <row r="7021">
          <cell r="J7021" t="str">
            <v>定位焊</v>
          </cell>
          <cell r="K7021">
            <v>5.4</v>
          </cell>
          <cell r="L7021" t="str">
            <v>焊接</v>
          </cell>
          <cell r="M7021">
            <v>10.2</v>
          </cell>
          <cell r="N7021" t="str">
            <v>打磨</v>
          </cell>
          <cell r="O7021">
            <v>2</v>
          </cell>
          <cell r="P7021" t="str">
            <v>喷砂</v>
          </cell>
          <cell r="Q7021">
            <v>1</v>
          </cell>
          <cell r="R7021" t="str">
            <v>挂件</v>
          </cell>
          <cell r="S7021">
            <v>0.5</v>
          </cell>
          <cell r="T7021" t="str">
            <v>喷涂</v>
          </cell>
          <cell r="U7021">
            <v>1</v>
          </cell>
          <cell r="V7021">
            <v>0</v>
          </cell>
          <cell r="W7021">
            <v>0</v>
          </cell>
          <cell r="X7021">
            <v>0</v>
          </cell>
          <cell r="Y7021">
            <v>0</v>
          </cell>
          <cell r="Z7021">
            <v>0</v>
          </cell>
          <cell r="AA7021">
            <v>0</v>
          </cell>
          <cell r="AB7021">
            <v>0</v>
          </cell>
          <cell r="AC7021">
            <v>0</v>
          </cell>
        </row>
        <row r="7021">
          <cell r="AL7021">
            <v>0</v>
          </cell>
        </row>
        <row r="7021">
          <cell r="AO7021">
            <v>3809</v>
          </cell>
          <cell r="AP7021" t="str">
            <v>89/9</v>
          </cell>
          <cell r="AQ7021">
            <v>23067</v>
          </cell>
        </row>
        <row r="7022">
          <cell r="A7022">
            <v>7024</v>
          </cell>
          <cell r="B7022">
            <v>2</v>
          </cell>
          <cell r="C7022">
            <v>45742</v>
          </cell>
        </row>
        <row r="7022">
          <cell r="E7022" t="str">
            <v>3809-120300</v>
          </cell>
          <cell r="F7022" t="str">
            <v>吸油管</v>
          </cell>
          <cell r="G7022">
            <v>1</v>
          </cell>
        </row>
        <row r="7022">
          <cell r="J7022" t="str">
            <v>定位焊</v>
          </cell>
          <cell r="K7022">
            <v>16</v>
          </cell>
          <cell r="L7022" t="str">
            <v>焊接</v>
          </cell>
          <cell r="M7022">
            <v>12.8</v>
          </cell>
          <cell r="N7022" t="str">
            <v>打磨</v>
          </cell>
          <cell r="O7022">
            <v>3</v>
          </cell>
          <cell r="P7022" t="str">
            <v>喷砂</v>
          </cell>
          <cell r="Q7022">
            <v>1.1</v>
          </cell>
          <cell r="R7022" t="str">
            <v>挂件</v>
          </cell>
          <cell r="S7022">
            <v>0.5</v>
          </cell>
          <cell r="T7022" t="str">
            <v>喷涂</v>
          </cell>
          <cell r="U7022">
            <v>1.4</v>
          </cell>
          <cell r="V7022">
            <v>0</v>
          </cell>
          <cell r="W7022">
            <v>0</v>
          </cell>
          <cell r="X7022">
            <v>0</v>
          </cell>
          <cell r="Y7022">
            <v>0</v>
          </cell>
          <cell r="Z7022">
            <v>0</v>
          </cell>
          <cell r="AA7022">
            <v>0</v>
          </cell>
          <cell r="AB7022">
            <v>0</v>
          </cell>
          <cell r="AC7022">
            <v>0</v>
          </cell>
        </row>
        <row r="7022">
          <cell r="AL7022">
            <v>0</v>
          </cell>
        </row>
        <row r="7022">
          <cell r="AO7022">
            <v>3809</v>
          </cell>
          <cell r="AP7022" t="str">
            <v>89/9</v>
          </cell>
          <cell r="AQ7022">
            <v>23067</v>
          </cell>
        </row>
        <row r="7023">
          <cell r="A7023">
            <v>7025</v>
          </cell>
          <cell r="B7023">
            <v>2</v>
          </cell>
          <cell r="C7023">
            <v>45742</v>
          </cell>
        </row>
        <row r="7023">
          <cell r="E7023" t="str">
            <v>3809-120303</v>
          </cell>
          <cell r="F7023" t="str">
            <v>胶管</v>
          </cell>
          <cell r="G7023">
            <v>1</v>
          </cell>
          <cell r="H7023" t="str">
            <v>正压橡胶管DN50</v>
          </cell>
        </row>
        <row r="7023">
          <cell r="J7023" t="str">
            <v>钳</v>
          </cell>
          <cell r="K7023">
            <v>2</v>
          </cell>
          <cell r="L7023">
            <v>0</v>
          </cell>
          <cell r="M7023">
            <v>0</v>
          </cell>
          <cell r="N7023">
            <v>0</v>
          </cell>
          <cell r="O7023">
            <v>0</v>
          </cell>
          <cell r="P7023">
            <v>0</v>
          </cell>
          <cell r="Q7023">
            <v>0</v>
          </cell>
          <cell r="R7023">
            <v>0</v>
          </cell>
          <cell r="S7023">
            <v>0</v>
          </cell>
          <cell r="T7023">
            <v>0</v>
          </cell>
          <cell r="U7023">
            <v>0</v>
          </cell>
          <cell r="V7023">
            <v>0</v>
          </cell>
          <cell r="W7023">
            <v>0</v>
          </cell>
          <cell r="X7023">
            <v>0</v>
          </cell>
          <cell r="Y7023">
            <v>0</v>
          </cell>
          <cell r="Z7023">
            <v>0</v>
          </cell>
          <cell r="AA7023">
            <v>0</v>
          </cell>
          <cell r="AB7023">
            <v>0</v>
          </cell>
          <cell r="AC7023">
            <v>0</v>
          </cell>
        </row>
        <row r="7023">
          <cell r="AL7023">
            <v>0</v>
          </cell>
        </row>
        <row r="7023">
          <cell r="AN7023" t="str">
            <v>WT L650</v>
          </cell>
          <cell r="AO7023">
            <v>3809</v>
          </cell>
          <cell r="AP7023" t="str">
            <v>89/9</v>
          </cell>
          <cell r="AQ7023">
            <v>23067</v>
          </cell>
        </row>
        <row r="7024">
          <cell r="A7024">
            <v>7026</v>
          </cell>
          <cell r="B7024">
            <v>40</v>
          </cell>
          <cell r="C7024">
            <v>45742</v>
          </cell>
        </row>
        <row r="7024">
          <cell r="E7024" t="str">
            <v>3809-120700</v>
          </cell>
          <cell r="F7024" t="str">
            <v>管夹3装配</v>
          </cell>
          <cell r="G7024">
            <v>20</v>
          </cell>
        </row>
        <row r="7024">
          <cell r="J7024" t="str">
            <v>安装</v>
          </cell>
          <cell r="K7024">
            <v>0</v>
          </cell>
          <cell r="L7024">
            <v>0</v>
          </cell>
          <cell r="M7024">
            <v>0</v>
          </cell>
          <cell r="N7024">
            <v>0</v>
          </cell>
          <cell r="O7024">
            <v>0</v>
          </cell>
          <cell r="P7024">
            <v>0</v>
          </cell>
          <cell r="Q7024">
            <v>0</v>
          </cell>
          <cell r="R7024">
            <v>0</v>
          </cell>
          <cell r="S7024">
            <v>0</v>
          </cell>
          <cell r="T7024">
            <v>0</v>
          </cell>
          <cell r="U7024">
            <v>0</v>
          </cell>
          <cell r="V7024">
            <v>0</v>
          </cell>
          <cell r="W7024">
            <v>0</v>
          </cell>
          <cell r="X7024">
            <v>0</v>
          </cell>
          <cell r="Y7024">
            <v>0</v>
          </cell>
          <cell r="Z7024">
            <v>0</v>
          </cell>
          <cell r="AA7024">
            <v>0</v>
          </cell>
          <cell r="AB7024">
            <v>0</v>
          </cell>
          <cell r="AC7024">
            <v>0</v>
          </cell>
        </row>
        <row r="7024">
          <cell r="AL7024">
            <v>0</v>
          </cell>
        </row>
        <row r="7024">
          <cell r="AO7024">
            <v>3809</v>
          </cell>
          <cell r="AP7024" t="str">
            <v>89/9</v>
          </cell>
          <cell r="AQ7024">
            <v>23067</v>
          </cell>
        </row>
        <row r="7025">
          <cell r="A7025">
            <v>7027</v>
          </cell>
          <cell r="B7025">
            <v>320</v>
          </cell>
          <cell r="C7025">
            <v>45742</v>
          </cell>
        </row>
        <row r="7025">
          <cell r="E7025" t="str">
            <v>3809-121100</v>
          </cell>
          <cell r="F7025" t="str">
            <v>管夹7装配</v>
          </cell>
          <cell r="G7025">
            <v>160</v>
          </cell>
        </row>
        <row r="7025">
          <cell r="J7025" t="str">
            <v>安装</v>
          </cell>
          <cell r="K7025">
            <v>0</v>
          </cell>
          <cell r="L7025">
            <v>0</v>
          </cell>
          <cell r="M7025">
            <v>0</v>
          </cell>
          <cell r="N7025">
            <v>0</v>
          </cell>
          <cell r="O7025">
            <v>0</v>
          </cell>
          <cell r="P7025">
            <v>0</v>
          </cell>
          <cell r="Q7025">
            <v>0</v>
          </cell>
          <cell r="R7025">
            <v>0</v>
          </cell>
          <cell r="S7025">
            <v>0</v>
          </cell>
          <cell r="T7025">
            <v>0</v>
          </cell>
          <cell r="U7025">
            <v>0</v>
          </cell>
          <cell r="V7025">
            <v>0</v>
          </cell>
          <cell r="W7025">
            <v>0</v>
          </cell>
          <cell r="X7025">
            <v>0</v>
          </cell>
          <cell r="Y7025">
            <v>0</v>
          </cell>
          <cell r="Z7025">
            <v>0</v>
          </cell>
          <cell r="AA7025">
            <v>0</v>
          </cell>
          <cell r="AB7025">
            <v>0</v>
          </cell>
          <cell r="AC7025">
            <v>0</v>
          </cell>
        </row>
        <row r="7025">
          <cell r="AL7025">
            <v>0</v>
          </cell>
        </row>
        <row r="7025">
          <cell r="AO7025">
            <v>3809</v>
          </cell>
          <cell r="AP7025" t="str">
            <v>89/9</v>
          </cell>
          <cell r="AQ7025">
            <v>23067</v>
          </cell>
        </row>
        <row r="7026">
          <cell r="A7026">
            <v>7028</v>
          </cell>
          <cell r="B7026">
            <v>16</v>
          </cell>
          <cell r="C7026">
            <v>45742</v>
          </cell>
        </row>
        <row r="7026">
          <cell r="E7026" t="str">
            <v>3809-12160200</v>
          </cell>
          <cell r="F7026" t="str">
            <v>卡子焊合</v>
          </cell>
          <cell r="G7026">
            <v>8</v>
          </cell>
        </row>
        <row r="7026">
          <cell r="J7026" t="str">
            <v>定位焊</v>
          </cell>
          <cell r="K7026">
            <v>2</v>
          </cell>
          <cell r="L7026" t="str">
            <v>焊接</v>
          </cell>
          <cell r="M7026">
            <v>4</v>
          </cell>
          <cell r="N7026" t="str">
            <v>打磨</v>
          </cell>
          <cell r="O7026">
            <v>2</v>
          </cell>
          <cell r="P7026" t="str">
            <v>喷砂</v>
          </cell>
          <cell r="Q7026">
            <v>0.5</v>
          </cell>
          <cell r="R7026" t="str">
            <v>挂件</v>
          </cell>
          <cell r="S7026">
            <v>0.5</v>
          </cell>
          <cell r="T7026" t="str">
            <v>喷涂</v>
          </cell>
          <cell r="U7026">
            <v>0.5</v>
          </cell>
          <cell r="V7026">
            <v>0</v>
          </cell>
          <cell r="W7026">
            <v>0</v>
          </cell>
          <cell r="X7026">
            <v>0</v>
          </cell>
          <cell r="Y7026">
            <v>0</v>
          </cell>
          <cell r="Z7026">
            <v>0</v>
          </cell>
          <cell r="AA7026">
            <v>0</v>
          </cell>
          <cell r="AB7026">
            <v>0</v>
          </cell>
          <cell r="AC7026">
            <v>0</v>
          </cell>
        </row>
        <row r="7026">
          <cell r="AL7026">
            <v>0</v>
          </cell>
        </row>
        <row r="7026">
          <cell r="AO7026">
            <v>3809</v>
          </cell>
          <cell r="AP7026" t="str">
            <v>89/9</v>
          </cell>
          <cell r="AQ7026">
            <v>23067</v>
          </cell>
        </row>
        <row r="7027">
          <cell r="A7027">
            <v>7029</v>
          </cell>
          <cell r="B7027">
            <v>2</v>
          </cell>
          <cell r="C7027">
            <v>45742</v>
          </cell>
        </row>
        <row r="7027">
          <cell r="E7027" t="str">
            <v>3809-12170100</v>
          </cell>
          <cell r="F7027" t="str">
            <v>主油缸卡子1</v>
          </cell>
          <cell r="G7027">
            <v>1</v>
          </cell>
        </row>
        <row r="7027">
          <cell r="J7027" t="str">
            <v>定位焊</v>
          </cell>
          <cell r="K7027">
            <v>16</v>
          </cell>
          <cell r="L7027" t="str">
            <v>焊接</v>
          </cell>
          <cell r="M7027">
            <v>6.8</v>
          </cell>
          <cell r="N7027" t="str">
            <v>打磨</v>
          </cell>
          <cell r="O7027">
            <v>3</v>
          </cell>
          <cell r="P7027" t="str">
            <v>喷砂</v>
          </cell>
          <cell r="Q7027">
            <v>0.5</v>
          </cell>
          <cell r="R7027" t="str">
            <v>挂件</v>
          </cell>
          <cell r="S7027">
            <v>0.5</v>
          </cell>
          <cell r="T7027" t="str">
            <v>喷涂</v>
          </cell>
          <cell r="U7027">
            <v>0.5</v>
          </cell>
          <cell r="V7027">
            <v>0</v>
          </cell>
          <cell r="W7027">
            <v>0</v>
          </cell>
          <cell r="X7027">
            <v>0</v>
          </cell>
          <cell r="Y7027">
            <v>0</v>
          </cell>
          <cell r="Z7027">
            <v>0</v>
          </cell>
          <cell r="AA7027">
            <v>0</v>
          </cell>
          <cell r="AB7027">
            <v>0</v>
          </cell>
          <cell r="AC7027">
            <v>0</v>
          </cell>
        </row>
        <row r="7027">
          <cell r="AL7027">
            <v>0</v>
          </cell>
        </row>
        <row r="7027">
          <cell r="AO7027">
            <v>3809</v>
          </cell>
          <cell r="AP7027" t="str">
            <v>89/9</v>
          </cell>
          <cell r="AQ7027">
            <v>23067</v>
          </cell>
        </row>
        <row r="7028">
          <cell r="A7028">
            <v>7030</v>
          </cell>
          <cell r="B7028">
            <v>2</v>
          </cell>
          <cell r="C7028">
            <v>45742</v>
          </cell>
        </row>
        <row r="7028">
          <cell r="E7028" t="str">
            <v>3809-12170200</v>
          </cell>
          <cell r="F7028" t="str">
            <v>主油缸卡子2</v>
          </cell>
          <cell r="G7028">
            <v>1</v>
          </cell>
        </row>
        <row r="7028">
          <cell r="J7028" t="str">
            <v>定位焊</v>
          </cell>
          <cell r="K7028">
            <v>16</v>
          </cell>
          <cell r="L7028" t="str">
            <v>焊接</v>
          </cell>
          <cell r="M7028">
            <v>6.8</v>
          </cell>
          <cell r="N7028" t="str">
            <v>打磨</v>
          </cell>
          <cell r="O7028">
            <v>3</v>
          </cell>
          <cell r="P7028" t="str">
            <v>喷砂</v>
          </cell>
          <cell r="Q7028">
            <v>0.5</v>
          </cell>
          <cell r="R7028" t="str">
            <v>挂件</v>
          </cell>
          <cell r="S7028">
            <v>0.5</v>
          </cell>
          <cell r="T7028" t="str">
            <v>喷涂</v>
          </cell>
          <cell r="U7028">
            <v>0.5</v>
          </cell>
          <cell r="V7028">
            <v>0</v>
          </cell>
          <cell r="W7028">
            <v>0</v>
          </cell>
          <cell r="X7028">
            <v>0</v>
          </cell>
          <cell r="Y7028">
            <v>0</v>
          </cell>
          <cell r="Z7028">
            <v>0</v>
          </cell>
          <cell r="AA7028">
            <v>0</v>
          </cell>
          <cell r="AB7028">
            <v>0</v>
          </cell>
          <cell r="AC7028">
            <v>0</v>
          </cell>
        </row>
        <row r="7028">
          <cell r="AL7028">
            <v>0</v>
          </cell>
        </row>
        <row r="7028">
          <cell r="AO7028">
            <v>3809</v>
          </cell>
          <cell r="AP7028" t="str">
            <v>89/9</v>
          </cell>
          <cell r="AQ7028">
            <v>23067</v>
          </cell>
        </row>
        <row r="7029">
          <cell r="A7029">
            <v>7031</v>
          </cell>
          <cell r="B7029">
            <v>2</v>
          </cell>
          <cell r="C7029">
            <v>45742</v>
          </cell>
        </row>
        <row r="7029">
          <cell r="E7029" t="str">
            <v>3809-12170300</v>
          </cell>
          <cell r="F7029" t="str">
            <v>主油缸卡子3</v>
          </cell>
          <cell r="G7029">
            <v>1</v>
          </cell>
        </row>
        <row r="7029">
          <cell r="J7029" t="str">
            <v>定位焊</v>
          </cell>
          <cell r="K7029">
            <v>16</v>
          </cell>
          <cell r="L7029" t="str">
            <v>焊接</v>
          </cell>
          <cell r="M7029">
            <v>6.8</v>
          </cell>
          <cell r="N7029" t="str">
            <v>打磨</v>
          </cell>
          <cell r="O7029">
            <v>3</v>
          </cell>
          <cell r="P7029" t="str">
            <v>喷砂</v>
          </cell>
          <cell r="Q7029">
            <v>0.5</v>
          </cell>
          <cell r="R7029" t="str">
            <v>挂件</v>
          </cell>
          <cell r="S7029">
            <v>0.5</v>
          </cell>
          <cell r="T7029" t="str">
            <v>喷涂</v>
          </cell>
          <cell r="U7029">
            <v>0.5</v>
          </cell>
          <cell r="V7029">
            <v>0</v>
          </cell>
          <cell r="W7029">
            <v>0</v>
          </cell>
          <cell r="X7029">
            <v>0</v>
          </cell>
          <cell r="Y7029">
            <v>0</v>
          </cell>
          <cell r="Z7029">
            <v>0</v>
          </cell>
          <cell r="AA7029">
            <v>0</v>
          </cell>
          <cell r="AB7029">
            <v>0</v>
          </cell>
          <cell r="AC7029">
            <v>0</v>
          </cell>
        </row>
        <row r="7029">
          <cell r="AL7029">
            <v>0</v>
          </cell>
          <cell r="AM7029">
            <v>0</v>
          </cell>
        </row>
        <row r="7029">
          <cell r="AO7029">
            <v>3809</v>
          </cell>
          <cell r="AP7029" t="str">
            <v>89/9</v>
          </cell>
          <cell r="AQ7029">
            <v>23067</v>
          </cell>
        </row>
        <row r="7030">
          <cell r="A7030">
            <v>7032</v>
          </cell>
          <cell r="B7030">
            <v>2</v>
          </cell>
          <cell r="C7030">
            <v>45742</v>
          </cell>
        </row>
        <row r="7030">
          <cell r="E7030" t="str">
            <v>3809-12170400</v>
          </cell>
          <cell r="F7030" t="str">
            <v>主油缸卡子4</v>
          </cell>
          <cell r="G7030">
            <v>1</v>
          </cell>
        </row>
        <row r="7030">
          <cell r="J7030" t="str">
            <v>安装</v>
          </cell>
          <cell r="K7030">
            <v>0</v>
          </cell>
          <cell r="L7030" t="str">
            <v>喷砂</v>
          </cell>
          <cell r="M7030">
            <v>0.5</v>
          </cell>
          <cell r="N7030" t="str">
            <v>挂件</v>
          </cell>
          <cell r="O7030">
            <v>0.5</v>
          </cell>
          <cell r="P7030" t="str">
            <v>喷涂</v>
          </cell>
          <cell r="Q7030">
            <v>0.5</v>
          </cell>
          <cell r="R7030">
            <v>0</v>
          </cell>
          <cell r="S7030">
            <v>0</v>
          </cell>
          <cell r="T7030">
            <v>0</v>
          </cell>
          <cell r="U7030">
            <v>0</v>
          </cell>
          <cell r="V7030">
            <v>0</v>
          </cell>
          <cell r="W7030">
            <v>0</v>
          </cell>
          <cell r="X7030">
            <v>0</v>
          </cell>
          <cell r="Y7030">
            <v>0</v>
          </cell>
          <cell r="Z7030">
            <v>0</v>
          </cell>
          <cell r="AA7030">
            <v>0</v>
          </cell>
          <cell r="AB7030">
            <v>0</v>
          </cell>
          <cell r="AC7030">
            <v>0</v>
          </cell>
        </row>
        <row r="7030">
          <cell r="AL7030">
            <v>0</v>
          </cell>
          <cell r="AM7030">
            <v>0</v>
          </cell>
        </row>
        <row r="7030">
          <cell r="AO7030">
            <v>3809</v>
          </cell>
          <cell r="AP7030" t="str">
            <v>89/9</v>
          </cell>
          <cell r="AQ7030">
            <v>23067</v>
          </cell>
        </row>
        <row r="7031">
          <cell r="A7031">
            <v>7033</v>
          </cell>
          <cell r="B7031">
            <v>8</v>
          </cell>
          <cell r="C7031">
            <v>45742</v>
          </cell>
        </row>
        <row r="7031">
          <cell r="E7031" t="str">
            <v>3809-123400</v>
          </cell>
          <cell r="F7031" t="str">
            <v>背架管路固定1</v>
          </cell>
          <cell r="G7031">
            <v>4</v>
          </cell>
        </row>
        <row r="7031">
          <cell r="J7031" t="str">
            <v>液装</v>
          </cell>
          <cell r="K7031">
            <v>0</v>
          </cell>
          <cell r="L7031">
            <v>0</v>
          </cell>
          <cell r="M7031">
            <v>0</v>
          </cell>
          <cell r="N7031">
            <v>0</v>
          </cell>
          <cell r="O7031">
            <v>0</v>
          </cell>
          <cell r="P7031">
            <v>0</v>
          </cell>
          <cell r="Q7031">
            <v>0</v>
          </cell>
          <cell r="R7031">
            <v>0</v>
          </cell>
          <cell r="S7031">
            <v>0</v>
          </cell>
          <cell r="T7031">
            <v>0</v>
          </cell>
          <cell r="U7031">
            <v>0</v>
          </cell>
          <cell r="V7031">
            <v>0</v>
          </cell>
          <cell r="W7031">
            <v>0</v>
          </cell>
          <cell r="X7031">
            <v>0</v>
          </cell>
          <cell r="Y7031">
            <v>0</v>
          </cell>
          <cell r="Z7031">
            <v>0</v>
          </cell>
          <cell r="AA7031">
            <v>0</v>
          </cell>
          <cell r="AB7031">
            <v>0</v>
          </cell>
          <cell r="AC7031">
            <v>0</v>
          </cell>
        </row>
        <row r="7031">
          <cell r="AL7031">
            <v>0</v>
          </cell>
          <cell r="AM7031">
            <v>0</v>
          </cell>
        </row>
        <row r="7031">
          <cell r="AO7031">
            <v>3809</v>
          </cell>
          <cell r="AP7031" t="str">
            <v>89/9</v>
          </cell>
          <cell r="AQ7031">
            <v>23067</v>
          </cell>
        </row>
        <row r="7032">
          <cell r="A7032">
            <v>7034</v>
          </cell>
          <cell r="B7032">
            <v>2</v>
          </cell>
          <cell r="C7032">
            <v>45742</v>
          </cell>
        </row>
        <row r="7032">
          <cell r="E7032" t="str">
            <v>3809-12360300</v>
          </cell>
          <cell r="F7032" t="str">
            <v>平衡阀座</v>
          </cell>
          <cell r="G7032">
            <v>1</v>
          </cell>
        </row>
        <row r="7032">
          <cell r="J7032" t="str">
            <v>定位焊</v>
          </cell>
          <cell r="K7032">
            <v>3.6</v>
          </cell>
          <cell r="L7032" t="str">
            <v>焊接</v>
          </cell>
          <cell r="M7032">
            <v>5.4</v>
          </cell>
          <cell r="N7032" t="str">
            <v>打磨</v>
          </cell>
          <cell r="O7032">
            <v>2</v>
          </cell>
          <cell r="P7032" t="str">
            <v>机加工</v>
          </cell>
          <cell r="Q7032">
            <v>0</v>
          </cell>
          <cell r="R7032" t="str">
            <v>镀彩锌</v>
          </cell>
          <cell r="S7032">
            <v>0</v>
          </cell>
          <cell r="T7032" t="str">
            <v>挂件</v>
          </cell>
          <cell r="U7032">
            <v>0.5</v>
          </cell>
          <cell r="V7032" t="str">
            <v>喷漆</v>
          </cell>
          <cell r="W7032">
            <v>0.5</v>
          </cell>
          <cell r="X7032">
            <v>0</v>
          </cell>
          <cell r="Y7032">
            <v>0</v>
          </cell>
          <cell r="Z7032">
            <v>0</v>
          </cell>
          <cell r="AA7032">
            <v>0</v>
          </cell>
          <cell r="AB7032">
            <v>0</v>
          </cell>
          <cell r="AC7032">
            <v>0</v>
          </cell>
        </row>
        <row r="7032">
          <cell r="AL7032">
            <v>0</v>
          </cell>
          <cell r="AM7032">
            <v>0</v>
          </cell>
        </row>
        <row r="7032">
          <cell r="AO7032">
            <v>3809</v>
          </cell>
          <cell r="AP7032" t="str">
            <v>89/9</v>
          </cell>
          <cell r="AQ7032">
            <v>23067</v>
          </cell>
        </row>
        <row r="7033">
          <cell r="A7033">
            <v>7035</v>
          </cell>
          <cell r="B7033">
            <v>2</v>
          </cell>
          <cell r="C7033">
            <v>45742</v>
          </cell>
        </row>
        <row r="7033">
          <cell r="E7033" t="str">
            <v>3809-12370100</v>
          </cell>
          <cell r="F7033" t="str">
            <v>框架焊合</v>
          </cell>
          <cell r="G7033">
            <v>1</v>
          </cell>
        </row>
        <row r="7033">
          <cell r="J7033" t="str">
            <v>定位焊</v>
          </cell>
          <cell r="K7033">
            <v>30</v>
          </cell>
          <cell r="L7033" t="str">
            <v>焊接</v>
          </cell>
          <cell r="M7033">
            <v>22.5</v>
          </cell>
          <cell r="N7033" t="str">
            <v>打磨</v>
          </cell>
          <cell r="O7033">
            <v>15</v>
          </cell>
          <cell r="P7033" t="str">
            <v>喷砂</v>
          </cell>
          <cell r="Q7033">
            <v>2</v>
          </cell>
          <cell r="R7033" t="str">
            <v>喷铝</v>
          </cell>
          <cell r="S7033">
            <v>8</v>
          </cell>
          <cell r="T7033" t="str">
            <v>磨铝面</v>
          </cell>
          <cell r="U7033">
            <v>1</v>
          </cell>
          <cell r="V7033" t="str">
            <v>挂件+喷漆</v>
          </cell>
          <cell r="W7033" t="str">
            <v>0.5+2</v>
          </cell>
          <cell r="X7033" t="str">
            <v>喷漆</v>
          </cell>
          <cell r="Y7033">
            <v>2</v>
          </cell>
          <cell r="Z7033">
            <v>0</v>
          </cell>
          <cell r="AA7033">
            <v>0</v>
          </cell>
          <cell r="AB7033">
            <v>0</v>
          </cell>
          <cell r="AC7033">
            <v>0</v>
          </cell>
        </row>
        <row r="7033">
          <cell r="AL7033">
            <v>0</v>
          </cell>
          <cell r="AM7033">
            <v>0</v>
          </cell>
        </row>
        <row r="7033">
          <cell r="AO7033">
            <v>3809</v>
          </cell>
          <cell r="AP7033" t="str">
            <v>89/9</v>
          </cell>
          <cell r="AQ7033">
            <v>23067</v>
          </cell>
        </row>
        <row r="7034">
          <cell r="A7034">
            <v>7036</v>
          </cell>
          <cell r="B7034">
            <v>2</v>
          </cell>
          <cell r="C7034">
            <v>45742</v>
          </cell>
        </row>
        <row r="7034">
          <cell r="E7034" t="str">
            <v>3809-12390200</v>
          </cell>
          <cell r="F7034" t="str">
            <v>盒焊合</v>
          </cell>
          <cell r="G7034">
            <v>1</v>
          </cell>
        </row>
        <row r="7034">
          <cell r="J7034" t="str">
            <v>定位焊</v>
          </cell>
          <cell r="K7034">
            <v>12.8</v>
          </cell>
          <cell r="L7034" t="str">
            <v>焊接</v>
          </cell>
          <cell r="M7034">
            <v>27</v>
          </cell>
          <cell r="N7034" t="str">
            <v>打磨</v>
          </cell>
          <cell r="O7034">
            <v>6</v>
          </cell>
          <cell r="P7034" t="str">
            <v>铣</v>
          </cell>
          <cell r="Q7034">
            <v>0</v>
          </cell>
          <cell r="R7034" t="str">
            <v>喷砂</v>
          </cell>
          <cell r="S7034">
            <v>3</v>
          </cell>
          <cell r="T7034" t="str">
            <v>喷铝</v>
          </cell>
          <cell r="U7034">
            <v>16</v>
          </cell>
          <cell r="V7034" t="str">
            <v>磨铝面</v>
          </cell>
          <cell r="W7034">
            <v>2</v>
          </cell>
          <cell r="X7034" t="str">
            <v>挂件</v>
          </cell>
          <cell r="Y7034">
            <v>0.5</v>
          </cell>
          <cell r="Z7034" t="str">
            <v>喷漆</v>
          </cell>
          <cell r="AA7034">
            <v>3</v>
          </cell>
          <cell r="AB7034">
            <v>0</v>
          </cell>
          <cell r="AC7034">
            <v>0</v>
          </cell>
        </row>
        <row r="7034">
          <cell r="AL7034">
            <v>0</v>
          </cell>
          <cell r="AM7034">
            <v>0</v>
          </cell>
        </row>
        <row r="7034">
          <cell r="AO7034">
            <v>3809</v>
          </cell>
          <cell r="AP7034" t="str">
            <v>89/9</v>
          </cell>
          <cell r="AQ7034">
            <v>23067</v>
          </cell>
        </row>
        <row r="7035">
          <cell r="A7035">
            <v>7037</v>
          </cell>
          <cell r="B7035">
            <v>2</v>
          </cell>
          <cell r="C7035">
            <v>45742</v>
          </cell>
        </row>
        <row r="7035">
          <cell r="E7035" t="str">
            <v>3809-12390200</v>
          </cell>
          <cell r="F7035" t="str">
            <v>盒焊合</v>
          </cell>
          <cell r="G7035">
            <v>1</v>
          </cell>
        </row>
        <row r="7035">
          <cell r="J7035" t="str">
            <v>喷砂</v>
          </cell>
          <cell r="K7035">
            <v>3</v>
          </cell>
          <cell r="L7035" t="str">
            <v>喷铝</v>
          </cell>
          <cell r="M7035">
            <v>16</v>
          </cell>
          <cell r="N7035" t="str">
            <v>磨铝面</v>
          </cell>
          <cell r="O7035">
            <v>2</v>
          </cell>
          <cell r="P7035" t="str">
            <v>挂件</v>
          </cell>
          <cell r="Q7035">
            <v>0.5</v>
          </cell>
          <cell r="R7035" t="str">
            <v>喷漆</v>
          </cell>
          <cell r="S7035">
            <v>3</v>
          </cell>
        </row>
        <row r="7035">
          <cell r="AB7035">
            <v>0</v>
          </cell>
          <cell r="AC7035">
            <v>0</v>
          </cell>
        </row>
        <row r="7035">
          <cell r="AL7035">
            <v>0</v>
          </cell>
          <cell r="AM7035">
            <v>0</v>
          </cell>
        </row>
        <row r="7035">
          <cell r="AO7035">
            <v>3809</v>
          </cell>
          <cell r="AP7035" t="str">
            <v>89/9</v>
          </cell>
          <cell r="AQ7035">
            <v>23067</v>
          </cell>
        </row>
        <row r="7036">
          <cell r="A7036">
            <v>7038</v>
          </cell>
          <cell r="B7036">
            <v>2</v>
          </cell>
          <cell r="C7036">
            <v>45742</v>
          </cell>
        </row>
        <row r="7036">
          <cell r="E7036" t="str">
            <v>3809-123903</v>
          </cell>
          <cell r="F7036" t="str">
            <v>胶垫</v>
          </cell>
          <cell r="G7036">
            <v>1</v>
          </cell>
          <cell r="H7036" t="str">
            <v>橡胶板t2/耐油橡胶</v>
          </cell>
        </row>
        <row r="7036">
          <cell r="J7036" t="str">
            <v>钳工</v>
          </cell>
          <cell r="K7036">
            <v>7</v>
          </cell>
          <cell r="L7036">
            <v>0</v>
          </cell>
          <cell r="M7036">
            <v>0</v>
          </cell>
          <cell r="N7036">
            <v>0</v>
          </cell>
          <cell r="O7036">
            <v>0</v>
          </cell>
          <cell r="P7036">
            <v>0</v>
          </cell>
          <cell r="Q7036">
            <v>0</v>
          </cell>
          <cell r="R7036">
            <v>0</v>
          </cell>
          <cell r="S7036">
            <v>0</v>
          </cell>
          <cell r="T7036">
            <v>0</v>
          </cell>
          <cell r="U7036">
            <v>0</v>
          </cell>
          <cell r="V7036">
            <v>0</v>
          </cell>
          <cell r="W7036">
            <v>0</v>
          </cell>
          <cell r="X7036">
            <v>0</v>
          </cell>
          <cell r="Y7036">
            <v>0</v>
          </cell>
          <cell r="Z7036">
            <v>0</v>
          </cell>
          <cell r="AA7036">
            <v>0</v>
          </cell>
          <cell r="AB7036">
            <v>0</v>
          </cell>
          <cell r="AC7036">
            <v>0</v>
          </cell>
        </row>
        <row r="7036">
          <cell r="AL7036">
            <v>0</v>
          </cell>
          <cell r="AM7036">
            <v>0</v>
          </cell>
        </row>
        <row r="7036">
          <cell r="AO7036">
            <v>3809</v>
          </cell>
          <cell r="AP7036" t="str">
            <v>89/9</v>
          </cell>
          <cell r="AQ7036">
            <v>23067</v>
          </cell>
        </row>
        <row r="7037">
          <cell r="A7037">
            <v>7039</v>
          </cell>
          <cell r="B7037">
            <v>16</v>
          </cell>
          <cell r="C7037">
            <v>45742</v>
          </cell>
        </row>
        <row r="7037">
          <cell r="E7037" t="str">
            <v>3809-12410100</v>
          </cell>
          <cell r="F7037" t="str">
            <v>管夹焊合图</v>
          </cell>
          <cell r="G7037">
            <v>8</v>
          </cell>
        </row>
        <row r="7037">
          <cell r="J7037" t="str">
            <v>定位焊</v>
          </cell>
          <cell r="K7037">
            <v>2</v>
          </cell>
          <cell r="L7037" t="str">
            <v>焊接</v>
          </cell>
          <cell r="M7037">
            <v>3</v>
          </cell>
          <cell r="N7037" t="str">
            <v>打磨</v>
          </cell>
          <cell r="O7037">
            <v>0</v>
          </cell>
          <cell r="P7037">
            <v>0</v>
          </cell>
          <cell r="Q7037">
            <v>0</v>
          </cell>
          <cell r="R7037">
            <v>0</v>
          </cell>
          <cell r="S7037">
            <v>0</v>
          </cell>
          <cell r="T7037">
            <v>0</v>
          </cell>
          <cell r="U7037">
            <v>0</v>
          </cell>
          <cell r="V7037">
            <v>0</v>
          </cell>
          <cell r="W7037">
            <v>0</v>
          </cell>
          <cell r="X7037">
            <v>0</v>
          </cell>
          <cell r="Y7037">
            <v>0</v>
          </cell>
          <cell r="Z7037">
            <v>0</v>
          </cell>
          <cell r="AA7037">
            <v>0</v>
          </cell>
          <cell r="AB7037">
            <v>0</v>
          </cell>
          <cell r="AC7037">
            <v>0</v>
          </cell>
        </row>
        <row r="7037">
          <cell r="AL7037">
            <v>0</v>
          </cell>
          <cell r="AM7037">
            <v>0</v>
          </cell>
        </row>
        <row r="7037">
          <cell r="AO7037">
            <v>3809</v>
          </cell>
          <cell r="AP7037" t="str">
            <v>89/9</v>
          </cell>
          <cell r="AQ7037">
            <v>23067</v>
          </cell>
        </row>
        <row r="7038">
          <cell r="A7038">
            <v>7040</v>
          </cell>
          <cell r="B7038">
            <v>16</v>
          </cell>
          <cell r="C7038">
            <v>45742</v>
          </cell>
        </row>
        <row r="7038">
          <cell r="E7038" t="str">
            <v>3809-12410102</v>
          </cell>
          <cell r="F7038" t="str">
            <v>管</v>
          </cell>
          <cell r="G7038">
            <v>8</v>
          </cell>
          <cell r="H7038" t="str">
            <v>卡套管φ8×1.5/304</v>
          </cell>
          <cell r="I7038" t="str">
            <v>钢管φ8×1/304</v>
          </cell>
          <cell r="J7038" t="str">
            <v>切割锯</v>
          </cell>
          <cell r="K7038">
            <v>0.3</v>
          </cell>
          <cell r="L7038" t="str">
            <v>钳工</v>
          </cell>
          <cell r="M7038">
            <v>5</v>
          </cell>
          <cell r="N7038">
            <v>0</v>
          </cell>
          <cell r="O7038">
            <v>0</v>
          </cell>
          <cell r="P7038">
            <v>0</v>
          </cell>
          <cell r="Q7038">
            <v>0</v>
          </cell>
          <cell r="R7038">
            <v>0</v>
          </cell>
          <cell r="S7038">
            <v>0</v>
          </cell>
          <cell r="T7038">
            <v>0</v>
          </cell>
          <cell r="U7038">
            <v>0</v>
          </cell>
          <cell r="V7038">
            <v>0</v>
          </cell>
          <cell r="W7038">
            <v>0</v>
          </cell>
          <cell r="X7038">
            <v>0</v>
          </cell>
          <cell r="Y7038">
            <v>0</v>
          </cell>
          <cell r="Z7038">
            <v>0</v>
          </cell>
          <cell r="AA7038">
            <v>0</v>
          </cell>
          <cell r="AB7038">
            <v>0</v>
          </cell>
          <cell r="AC7038">
            <v>0</v>
          </cell>
          <cell r="AD7038">
            <v>0</v>
          </cell>
          <cell r="AE7038">
            <v>0</v>
          </cell>
          <cell r="AF7038">
            <v>0</v>
          </cell>
          <cell r="AG7038">
            <v>0</v>
          </cell>
          <cell r="AH7038">
            <v>0</v>
          </cell>
          <cell r="AI7038">
            <v>0</v>
          </cell>
          <cell r="AJ7038">
            <v>0</v>
          </cell>
          <cell r="AK7038">
            <v>0</v>
          </cell>
          <cell r="AL7038">
            <v>0</v>
          </cell>
          <cell r="AM7038">
            <v>0</v>
          </cell>
        </row>
        <row r="7038">
          <cell r="AO7038">
            <v>3809</v>
          </cell>
          <cell r="AP7038" t="str">
            <v>89/9</v>
          </cell>
          <cell r="AQ7038">
            <v>23067</v>
          </cell>
        </row>
        <row r="7039">
          <cell r="A7039">
            <v>7041</v>
          </cell>
          <cell r="B7039">
            <v>16</v>
          </cell>
          <cell r="C7039">
            <v>45742</v>
          </cell>
        </row>
        <row r="7039">
          <cell r="E7039" t="str">
            <v>3809-124601</v>
          </cell>
          <cell r="F7039" t="str">
            <v>板</v>
          </cell>
          <cell r="G7039">
            <v>8</v>
          </cell>
        </row>
        <row r="7039">
          <cell r="J7039" t="str">
            <v>定位焊</v>
          </cell>
          <cell r="K7039">
            <v>0</v>
          </cell>
          <cell r="L7039" t="str">
            <v>焊接</v>
          </cell>
          <cell r="M7039">
            <v>6</v>
          </cell>
          <cell r="N7039" t="str">
            <v>打磨</v>
          </cell>
          <cell r="O7039">
            <v>3</v>
          </cell>
          <cell r="P7039" t="str">
            <v>攻</v>
          </cell>
          <cell r="Q7039">
            <v>1</v>
          </cell>
          <cell r="R7039" t="str">
            <v>喷砂</v>
          </cell>
          <cell r="S7039">
            <v>0.5</v>
          </cell>
          <cell r="T7039" t="str">
            <v>挂件</v>
          </cell>
          <cell r="U7039">
            <v>0.5</v>
          </cell>
          <cell r="V7039" t="str">
            <v>喷漆</v>
          </cell>
          <cell r="W7039">
            <v>0.5</v>
          </cell>
          <cell r="X7039">
            <v>0</v>
          </cell>
          <cell r="Y7039">
            <v>0</v>
          </cell>
          <cell r="Z7039">
            <v>0</v>
          </cell>
          <cell r="AA7039">
            <v>0</v>
          </cell>
          <cell r="AB7039">
            <v>0</v>
          </cell>
          <cell r="AC7039">
            <v>0</v>
          </cell>
          <cell r="AD7039">
            <v>0</v>
          </cell>
          <cell r="AE7039">
            <v>0</v>
          </cell>
          <cell r="AF7039">
            <v>0</v>
          </cell>
          <cell r="AG7039">
            <v>0</v>
          </cell>
          <cell r="AH7039">
            <v>0</v>
          </cell>
          <cell r="AI7039">
            <v>0</v>
          </cell>
          <cell r="AJ7039">
            <v>0</v>
          </cell>
          <cell r="AK7039">
            <v>0</v>
          </cell>
          <cell r="AL7039">
            <v>0</v>
          </cell>
          <cell r="AM7039">
            <v>0</v>
          </cell>
        </row>
        <row r="7039">
          <cell r="AO7039">
            <v>3809</v>
          </cell>
          <cell r="AP7039" t="str">
            <v>89/9</v>
          </cell>
          <cell r="AQ7039">
            <v>23067</v>
          </cell>
        </row>
        <row r="7040">
          <cell r="A7040">
            <v>7042</v>
          </cell>
          <cell r="B7040">
            <v>16</v>
          </cell>
          <cell r="C7040">
            <v>45742</v>
          </cell>
        </row>
        <row r="7040">
          <cell r="E7040" t="str">
            <v>3809-124700</v>
          </cell>
          <cell r="F7040" t="str">
            <v>固定板</v>
          </cell>
          <cell r="G7040">
            <v>8</v>
          </cell>
        </row>
        <row r="7040">
          <cell r="J7040" t="str">
            <v>定位焊</v>
          </cell>
          <cell r="K7040">
            <v>2</v>
          </cell>
          <cell r="L7040" t="str">
            <v>焊接</v>
          </cell>
          <cell r="M7040">
            <v>2</v>
          </cell>
          <cell r="N7040" t="str">
            <v>打磨</v>
          </cell>
          <cell r="O7040">
            <v>1</v>
          </cell>
          <cell r="P7040" t="str">
            <v>喷砂</v>
          </cell>
          <cell r="Q7040">
            <v>0.5</v>
          </cell>
          <cell r="R7040" t="str">
            <v>挂件</v>
          </cell>
          <cell r="S7040">
            <v>0.5</v>
          </cell>
          <cell r="T7040" t="str">
            <v>喷漆</v>
          </cell>
          <cell r="U7040">
            <v>0.5</v>
          </cell>
          <cell r="V7040">
            <v>0</v>
          </cell>
          <cell r="W7040">
            <v>0</v>
          </cell>
          <cell r="X7040">
            <v>0</v>
          </cell>
          <cell r="Y7040">
            <v>0</v>
          </cell>
          <cell r="Z7040">
            <v>0</v>
          </cell>
          <cell r="AA7040">
            <v>0</v>
          </cell>
          <cell r="AB7040">
            <v>0</v>
          </cell>
          <cell r="AC7040">
            <v>0</v>
          </cell>
          <cell r="AD7040">
            <v>0</v>
          </cell>
          <cell r="AE7040">
            <v>0</v>
          </cell>
          <cell r="AF7040">
            <v>0</v>
          </cell>
          <cell r="AG7040">
            <v>0</v>
          </cell>
          <cell r="AH7040">
            <v>0</v>
          </cell>
          <cell r="AI7040">
            <v>0</v>
          </cell>
          <cell r="AJ7040">
            <v>0</v>
          </cell>
          <cell r="AK7040">
            <v>0</v>
          </cell>
          <cell r="AL7040">
            <v>0</v>
          </cell>
          <cell r="AM7040">
            <v>0</v>
          </cell>
        </row>
        <row r="7040">
          <cell r="AO7040">
            <v>3809</v>
          </cell>
          <cell r="AP7040" t="str">
            <v>89/9</v>
          </cell>
          <cell r="AQ7040">
            <v>23067</v>
          </cell>
        </row>
        <row r="7041">
          <cell r="A7041">
            <v>7043</v>
          </cell>
          <cell r="B7041">
            <v>2</v>
          </cell>
          <cell r="C7041">
            <v>45742</v>
          </cell>
        </row>
        <row r="7041">
          <cell r="E7041" t="str">
            <v>3809-128100</v>
          </cell>
          <cell r="F7041" t="str">
            <v>平衡阀安装</v>
          </cell>
          <cell r="G7041">
            <v>1</v>
          </cell>
        </row>
        <row r="7041">
          <cell r="J7041" t="str">
            <v>液装</v>
          </cell>
          <cell r="K7041">
            <v>0</v>
          </cell>
          <cell r="L7041">
            <v>0</v>
          </cell>
          <cell r="M7041">
            <v>0</v>
          </cell>
          <cell r="N7041">
            <v>0</v>
          </cell>
          <cell r="O7041">
            <v>0</v>
          </cell>
          <cell r="P7041">
            <v>0</v>
          </cell>
          <cell r="Q7041">
            <v>0</v>
          </cell>
          <cell r="R7041">
            <v>0</v>
          </cell>
          <cell r="S7041">
            <v>0</v>
          </cell>
          <cell r="T7041">
            <v>0</v>
          </cell>
          <cell r="U7041">
            <v>0</v>
          </cell>
          <cell r="V7041">
            <v>0</v>
          </cell>
          <cell r="W7041">
            <v>0</v>
          </cell>
          <cell r="X7041">
            <v>0</v>
          </cell>
          <cell r="Y7041">
            <v>0</v>
          </cell>
          <cell r="Z7041">
            <v>0</v>
          </cell>
          <cell r="AA7041">
            <v>0</v>
          </cell>
          <cell r="AB7041">
            <v>0</v>
          </cell>
          <cell r="AC7041">
            <v>0</v>
          </cell>
          <cell r="AD7041">
            <v>0</v>
          </cell>
          <cell r="AE7041">
            <v>0</v>
          </cell>
          <cell r="AF7041">
            <v>0</v>
          </cell>
          <cell r="AG7041">
            <v>0</v>
          </cell>
          <cell r="AH7041">
            <v>0</v>
          </cell>
          <cell r="AI7041">
            <v>0</v>
          </cell>
          <cell r="AJ7041">
            <v>0</v>
          </cell>
          <cell r="AK7041">
            <v>0</v>
          </cell>
          <cell r="AL7041">
            <v>0</v>
          </cell>
          <cell r="AM7041">
            <v>0</v>
          </cell>
        </row>
        <row r="7041">
          <cell r="AO7041">
            <v>3809</v>
          </cell>
          <cell r="AP7041" t="str">
            <v>89/9</v>
          </cell>
          <cell r="AQ7041">
            <v>23067</v>
          </cell>
        </row>
        <row r="7042">
          <cell r="A7042">
            <v>7044</v>
          </cell>
          <cell r="B7042">
            <v>2</v>
          </cell>
          <cell r="C7042">
            <v>45742</v>
          </cell>
        </row>
        <row r="7042">
          <cell r="E7042" t="str">
            <v>3809-128200</v>
          </cell>
          <cell r="F7042" t="str">
            <v>平衡阀安装</v>
          </cell>
          <cell r="G7042">
            <v>1</v>
          </cell>
        </row>
        <row r="7042">
          <cell r="J7042" t="str">
            <v>液装</v>
          </cell>
          <cell r="K7042">
            <v>0</v>
          </cell>
          <cell r="L7042">
            <v>0</v>
          </cell>
          <cell r="M7042">
            <v>0</v>
          </cell>
          <cell r="N7042">
            <v>0</v>
          </cell>
          <cell r="O7042">
            <v>0</v>
          </cell>
          <cell r="P7042">
            <v>0</v>
          </cell>
          <cell r="Q7042">
            <v>0</v>
          </cell>
          <cell r="R7042">
            <v>0</v>
          </cell>
          <cell r="S7042">
            <v>0</v>
          </cell>
          <cell r="T7042">
            <v>0</v>
          </cell>
          <cell r="U7042">
            <v>0</v>
          </cell>
          <cell r="V7042">
            <v>0</v>
          </cell>
          <cell r="W7042">
            <v>0</v>
          </cell>
          <cell r="X7042">
            <v>0</v>
          </cell>
          <cell r="Y7042">
            <v>0</v>
          </cell>
          <cell r="Z7042">
            <v>0</v>
          </cell>
          <cell r="AA7042">
            <v>0</v>
          </cell>
          <cell r="AB7042">
            <v>0</v>
          </cell>
          <cell r="AC7042">
            <v>0</v>
          </cell>
          <cell r="AD7042">
            <v>0</v>
          </cell>
          <cell r="AE7042">
            <v>0</v>
          </cell>
          <cell r="AF7042">
            <v>0</v>
          </cell>
          <cell r="AG7042">
            <v>0</v>
          </cell>
          <cell r="AH7042">
            <v>0</v>
          </cell>
          <cell r="AI7042">
            <v>0</v>
          </cell>
          <cell r="AJ7042">
            <v>0</v>
          </cell>
          <cell r="AK7042">
            <v>0</v>
          </cell>
          <cell r="AL7042">
            <v>0</v>
          </cell>
          <cell r="AM7042">
            <v>0</v>
          </cell>
        </row>
        <row r="7042">
          <cell r="AO7042">
            <v>3809</v>
          </cell>
          <cell r="AP7042" t="str">
            <v>89/9</v>
          </cell>
          <cell r="AQ7042">
            <v>23067</v>
          </cell>
        </row>
        <row r="7043">
          <cell r="A7043">
            <v>7045</v>
          </cell>
          <cell r="B7043">
            <v>2</v>
          </cell>
          <cell r="C7043">
            <v>45742</v>
          </cell>
        </row>
        <row r="7043">
          <cell r="E7043" t="str">
            <v>3809-129000</v>
          </cell>
          <cell r="F7043" t="str">
            <v>软管总成装配</v>
          </cell>
          <cell r="G7043">
            <v>1</v>
          </cell>
        </row>
        <row r="7043">
          <cell r="J7043" t="str">
            <v>液装</v>
          </cell>
          <cell r="K7043">
            <v>0</v>
          </cell>
          <cell r="L7043">
            <v>0</v>
          </cell>
          <cell r="M7043">
            <v>0</v>
          </cell>
          <cell r="N7043">
            <v>0</v>
          </cell>
          <cell r="O7043">
            <v>0</v>
          </cell>
          <cell r="P7043">
            <v>0</v>
          </cell>
          <cell r="Q7043">
            <v>0</v>
          </cell>
          <cell r="R7043">
            <v>0</v>
          </cell>
          <cell r="S7043">
            <v>0</v>
          </cell>
          <cell r="T7043">
            <v>0</v>
          </cell>
          <cell r="U7043">
            <v>0</v>
          </cell>
          <cell r="V7043">
            <v>0</v>
          </cell>
          <cell r="W7043">
            <v>0</v>
          </cell>
          <cell r="X7043">
            <v>0</v>
          </cell>
          <cell r="Y7043">
            <v>0</v>
          </cell>
          <cell r="Z7043">
            <v>0</v>
          </cell>
          <cell r="AA7043">
            <v>0</v>
          </cell>
          <cell r="AB7043">
            <v>0</v>
          </cell>
          <cell r="AC7043">
            <v>0</v>
          </cell>
          <cell r="AD7043">
            <v>0</v>
          </cell>
          <cell r="AE7043">
            <v>0</v>
          </cell>
          <cell r="AF7043">
            <v>0</v>
          </cell>
          <cell r="AG7043">
            <v>0</v>
          </cell>
          <cell r="AH7043">
            <v>0</v>
          </cell>
          <cell r="AI7043">
            <v>0</v>
          </cell>
          <cell r="AJ7043">
            <v>0</v>
          </cell>
          <cell r="AK7043">
            <v>0</v>
          </cell>
          <cell r="AL7043">
            <v>0</v>
          </cell>
          <cell r="AM7043">
            <v>0</v>
          </cell>
        </row>
        <row r="7043">
          <cell r="AO7043">
            <v>3809</v>
          </cell>
          <cell r="AP7043" t="str">
            <v>89/9</v>
          </cell>
          <cell r="AQ7043">
            <v>23067</v>
          </cell>
        </row>
        <row r="7044">
          <cell r="A7044">
            <v>7046</v>
          </cell>
          <cell r="B7044">
            <v>16</v>
          </cell>
          <cell r="C7044">
            <v>45742</v>
          </cell>
        </row>
        <row r="7044">
          <cell r="E7044" t="str">
            <v>3809-12411000</v>
          </cell>
          <cell r="F7044" t="str">
            <v>钢管焊合图</v>
          </cell>
          <cell r="G7044">
            <v>8</v>
          </cell>
        </row>
        <row r="7044">
          <cell r="J7044" t="str">
            <v>定位焊</v>
          </cell>
          <cell r="K7044">
            <v>16</v>
          </cell>
          <cell r="L7044" t="str">
            <v>焊接</v>
          </cell>
          <cell r="M7044">
            <v>12</v>
          </cell>
          <cell r="N7044" t="str">
            <v>打磨</v>
          </cell>
          <cell r="O7044">
            <v>12</v>
          </cell>
          <cell r="P7044" t="str">
            <v>喷漆</v>
          </cell>
          <cell r="Q7044">
            <v>5</v>
          </cell>
        </row>
        <row r="7044">
          <cell r="AO7044">
            <v>3809</v>
          </cell>
          <cell r="AP7044" t="str">
            <v>89/9</v>
          </cell>
          <cell r="AQ7044">
            <v>23067</v>
          </cell>
        </row>
        <row r="7045">
          <cell r="A7045">
            <v>7047</v>
          </cell>
          <cell r="B7045">
            <v>2</v>
          </cell>
          <cell r="C7045">
            <v>45742</v>
          </cell>
        </row>
        <row r="7045">
          <cell r="E7045" t="str">
            <v>3809-128600</v>
          </cell>
          <cell r="F7045" t="str">
            <v>转台开孔图</v>
          </cell>
          <cell r="G7045">
            <v>1</v>
          </cell>
        </row>
        <row r="7045">
          <cell r="J7045" t="str">
            <v>配钻</v>
          </cell>
          <cell r="K7045">
            <v>0</v>
          </cell>
        </row>
        <row r="7045">
          <cell r="AO7045">
            <v>3809</v>
          </cell>
          <cell r="AP7045" t="str">
            <v>89/9</v>
          </cell>
          <cell r="AQ7045">
            <v>23067</v>
          </cell>
        </row>
        <row r="7046">
          <cell r="A7046">
            <v>7048</v>
          </cell>
          <cell r="B7046">
            <v>2</v>
          </cell>
          <cell r="C7046">
            <v>45742</v>
          </cell>
        </row>
        <row r="7046">
          <cell r="E7046" t="str">
            <v>3809-12870100</v>
          </cell>
          <cell r="F7046" t="str">
            <v>管卡底座</v>
          </cell>
          <cell r="G7046">
            <v>1</v>
          </cell>
        </row>
        <row r="7046">
          <cell r="J7046" t="str">
            <v>定位焊</v>
          </cell>
          <cell r="K7046">
            <v>3.6</v>
          </cell>
          <cell r="L7046" t="str">
            <v>焊接</v>
          </cell>
          <cell r="M7046">
            <v>3.6</v>
          </cell>
          <cell r="N7046" t="str">
            <v>打磨</v>
          </cell>
          <cell r="O7046">
            <v>2</v>
          </cell>
          <cell r="P7046" t="str">
            <v>喷砂</v>
          </cell>
          <cell r="Q7046">
            <v>0.5</v>
          </cell>
          <cell r="R7046" t="str">
            <v>挂件</v>
          </cell>
          <cell r="S7046">
            <v>0.3</v>
          </cell>
          <cell r="T7046" t="str">
            <v>喷漆</v>
          </cell>
          <cell r="U7046">
            <v>0.5</v>
          </cell>
        </row>
        <row r="7046">
          <cell r="AO7046">
            <v>3809</v>
          </cell>
          <cell r="AP7046" t="str">
            <v>89/9</v>
          </cell>
          <cell r="AQ7046">
            <v>23067</v>
          </cell>
        </row>
        <row r="7047">
          <cell r="A7047">
            <v>7049</v>
          </cell>
          <cell r="B7047">
            <v>156</v>
          </cell>
          <cell r="C7047">
            <v>45742</v>
          </cell>
        </row>
        <row r="7047">
          <cell r="E7047" t="str">
            <v>3809-120501</v>
          </cell>
          <cell r="F7047" t="str">
            <v>管夹1</v>
          </cell>
          <cell r="G7047">
            <v>300</v>
          </cell>
          <cell r="H7047" t="str">
            <v>钢板t14/304</v>
          </cell>
        </row>
        <row r="7047">
          <cell r="J7047" t="str">
            <v>激光作业</v>
          </cell>
          <cell r="K7047">
            <v>0.3</v>
          </cell>
          <cell r="L7047" t="str">
            <v>激光拾件</v>
          </cell>
          <cell r="M7047">
            <v>0.5</v>
          </cell>
          <cell r="N7047" t="str">
            <v>倒钝</v>
          </cell>
          <cell r="O7047">
            <v>0.5</v>
          </cell>
          <cell r="P7047" t="str">
            <v>划线</v>
          </cell>
          <cell r="Q7047">
            <v>0.2</v>
          </cell>
          <cell r="R7047" t="str">
            <v>钻</v>
          </cell>
          <cell r="S7047">
            <v>1</v>
          </cell>
          <cell r="T7047" t="str">
            <v>喷砂</v>
          </cell>
          <cell r="U7047">
            <v>0.5</v>
          </cell>
          <cell r="V7047" t="str">
            <v>挂件+喷漆</v>
          </cell>
          <cell r="W7047" t="str">
            <v>0.3+0.5</v>
          </cell>
        </row>
        <row r="7047">
          <cell r="Z7047">
            <v>0</v>
          </cell>
          <cell r="AA7047">
            <v>0</v>
          </cell>
          <cell r="AB7047">
            <v>0</v>
          </cell>
          <cell r="AC7047">
            <v>0</v>
          </cell>
          <cell r="AD7047">
            <v>0</v>
          </cell>
          <cell r="AE7047">
            <v>0</v>
          </cell>
          <cell r="AF7047">
            <v>0</v>
          </cell>
          <cell r="AG7047">
            <v>0</v>
          </cell>
          <cell r="AH7047" t="str">
            <v>30×6</v>
          </cell>
          <cell r="AI7047">
            <v>0</v>
          </cell>
          <cell r="AJ7047">
            <v>0</v>
          </cell>
          <cell r="AK7047">
            <v>0</v>
          </cell>
          <cell r="AL7047">
            <v>0</v>
          </cell>
          <cell r="AM7047">
            <v>0</v>
          </cell>
        </row>
        <row r="7047">
          <cell r="AO7047">
            <v>3809</v>
          </cell>
          <cell r="AP7047" t="str">
            <v>89/9</v>
          </cell>
          <cell r="AQ7047">
            <v>23067</v>
          </cell>
        </row>
        <row r="7048">
          <cell r="A7048">
            <v>7050</v>
          </cell>
          <cell r="B7048">
            <v>72</v>
          </cell>
          <cell r="C7048">
            <v>45742</v>
          </cell>
        </row>
        <row r="7048">
          <cell r="E7048" t="str">
            <v>3809-121101</v>
          </cell>
          <cell r="F7048" t="str">
            <v>管夹E</v>
          </cell>
          <cell r="G7048">
            <v>160</v>
          </cell>
          <cell r="H7048" t="str">
            <v>钢板t14/304</v>
          </cell>
        </row>
        <row r="7048">
          <cell r="J7048" t="str">
            <v>激光作业</v>
          </cell>
          <cell r="K7048">
            <v>0.3</v>
          </cell>
          <cell r="L7048" t="str">
            <v>激光拾件</v>
          </cell>
          <cell r="M7048">
            <v>0.5</v>
          </cell>
          <cell r="N7048" t="str">
            <v>倒钝</v>
          </cell>
          <cell r="O7048">
            <v>0.5</v>
          </cell>
          <cell r="P7048" t="str">
            <v>划线</v>
          </cell>
          <cell r="Q7048">
            <v>0.2</v>
          </cell>
          <cell r="R7048" t="str">
            <v>钻</v>
          </cell>
          <cell r="S7048">
            <v>1.6</v>
          </cell>
          <cell r="T7048" t="str">
            <v>喷砂</v>
          </cell>
          <cell r="U7048">
            <v>0.5</v>
          </cell>
          <cell r="V7048" t="str">
            <v>挂件+喷漆</v>
          </cell>
          <cell r="W7048" t="str">
            <v>0.3+0.5</v>
          </cell>
        </row>
        <row r="7048">
          <cell r="Z7048">
            <v>0</v>
          </cell>
          <cell r="AA7048">
            <v>0</v>
          </cell>
          <cell r="AB7048">
            <v>0</v>
          </cell>
          <cell r="AC7048">
            <v>0</v>
          </cell>
          <cell r="AD7048">
            <v>0</v>
          </cell>
          <cell r="AE7048">
            <v>0</v>
          </cell>
          <cell r="AF7048">
            <v>0</v>
          </cell>
          <cell r="AG7048">
            <v>0</v>
          </cell>
          <cell r="AH7048" t="str">
            <v>30×10</v>
          </cell>
          <cell r="AI7048">
            <v>0</v>
          </cell>
          <cell r="AJ7048">
            <v>0</v>
          </cell>
          <cell r="AK7048">
            <v>0</v>
          </cell>
          <cell r="AL7048">
            <v>0</v>
          </cell>
          <cell r="AM7048">
            <v>0</v>
          </cell>
        </row>
        <row r="7048">
          <cell r="AO7048">
            <v>3809</v>
          </cell>
          <cell r="AP7048" t="str">
            <v>89/9</v>
          </cell>
          <cell r="AQ7048">
            <v>23067</v>
          </cell>
        </row>
        <row r="7049">
          <cell r="A7049">
            <v>7051</v>
          </cell>
          <cell r="B7049">
            <v>1</v>
          </cell>
          <cell r="C7049">
            <v>45742</v>
          </cell>
        </row>
        <row r="7049">
          <cell r="E7049" t="str">
            <v>GZ-Q-2335C-010100-F</v>
          </cell>
          <cell r="F7049" t="str">
            <v>舱体骨架改制划线样板</v>
          </cell>
          <cell r="G7049">
            <v>1</v>
          </cell>
          <cell r="H7049" t="str">
            <v>钢板t1.5/Q235B</v>
          </cell>
        </row>
        <row r="7049">
          <cell r="J7049" t="str">
            <v>激光作业</v>
          </cell>
          <cell r="K7049">
            <v>2.1</v>
          </cell>
          <cell r="L7049" t="str">
            <v>激光拾件</v>
          </cell>
          <cell r="M7049">
            <v>1</v>
          </cell>
          <cell r="N7049" t="str">
            <v>转杜冠群</v>
          </cell>
        </row>
        <row r="7049">
          <cell r="AM7049" t="str">
            <v>外协用</v>
          </cell>
          <cell r="AN7049" t="str">
            <v>按电子图制作</v>
          </cell>
          <cell r="AO7049" t="str">
            <v>2335B</v>
          </cell>
          <cell r="AP7049">
            <v>25</v>
          </cell>
          <cell r="AQ7049">
            <v>24058</v>
          </cell>
        </row>
        <row r="7050">
          <cell r="A7050">
            <v>7052</v>
          </cell>
          <cell r="B7050">
            <v>1</v>
          </cell>
          <cell r="C7050">
            <v>45742</v>
          </cell>
        </row>
        <row r="7050">
          <cell r="E7050" t="str">
            <v>GZ-Q-2335C-010100-F</v>
          </cell>
          <cell r="F7050" t="str">
            <v>舱体骨架改制焊接样板</v>
          </cell>
          <cell r="G7050">
            <v>1</v>
          </cell>
          <cell r="H7050" t="str">
            <v>钢板t3/Q235B</v>
          </cell>
        </row>
        <row r="7050">
          <cell r="J7050" t="str">
            <v>激光作业</v>
          </cell>
          <cell r="K7050">
            <v>4.2</v>
          </cell>
          <cell r="L7050" t="str">
            <v>激光拾件</v>
          </cell>
          <cell r="M7050">
            <v>2</v>
          </cell>
          <cell r="N7050" t="str">
            <v>转杜冠群</v>
          </cell>
        </row>
        <row r="7050">
          <cell r="AH7050" t="str">
            <v>1000*195.6</v>
          </cell>
        </row>
        <row r="7050">
          <cell r="AM7050" t="str">
            <v>外协用</v>
          </cell>
          <cell r="AN7050" t="str">
            <v>按电子图制作</v>
          </cell>
          <cell r="AO7050" t="str">
            <v>2335B</v>
          </cell>
          <cell r="AP7050">
            <v>25</v>
          </cell>
          <cell r="AQ7050">
            <v>24058</v>
          </cell>
        </row>
        <row r="7051">
          <cell r="A7051">
            <v>7053</v>
          </cell>
          <cell r="B7051">
            <v>18</v>
          </cell>
          <cell r="C7051">
            <v>45743</v>
          </cell>
        </row>
        <row r="7051">
          <cell r="E7051" t="str">
            <v>3809-12600801</v>
          </cell>
          <cell r="F7051" t="str">
            <v>管支架</v>
          </cell>
          <cell r="G7051">
            <v>2</v>
          </cell>
          <cell r="H7051" t="str">
            <v>钢板t2/304</v>
          </cell>
        </row>
        <row r="7051">
          <cell r="J7051" t="str">
            <v>激光作业</v>
          </cell>
          <cell r="K7051">
            <v>0.6</v>
          </cell>
          <cell r="L7051" t="str">
            <v>激光拾件</v>
          </cell>
          <cell r="M7051">
            <v>0.5</v>
          </cell>
          <cell r="N7051" t="str">
            <v>倒钝</v>
          </cell>
          <cell r="O7051">
            <v>0.5</v>
          </cell>
          <cell r="P7051" t="str">
            <v>折弯</v>
          </cell>
          <cell r="Q7051">
            <v>0.5</v>
          </cell>
          <cell r="R7051" t="str">
            <v>喷砂</v>
          </cell>
          <cell r="S7051">
            <v>0.5</v>
          </cell>
          <cell r="T7051" t="str">
            <v>挂件</v>
          </cell>
          <cell r="U7051">
            <v>0.5</v>
          </cell>
          <cell r="V7051" t="str">
            <v>喷涂</v>
          </cell>
          <cell r="W7051">
            <v>0.5</v>
          </cell>
          <cell r="X7051">
            <v>0</v>
          </cell>
          <cell r="Y7051">
            <v>0</v>
          </cell>
          <cell r="Z7051">
            <v>0</v>
          </cell>
          <cell r="AA7051">
            <v>0</v>
          </cell>
          <cell r="AB7051">
            <v>0</v>
          </cell>
          <cell r="AC7051">
            <v>0</v>
          </cell>
          <cell r="AD7051">
            <v>0</v>
          </cell>
          <cell r="AE7051">
            <v>0</v>
          </cell>
          <cell r="AF7051">
            <v>0</v>
          </cell>
          <cell r="AG7051">
            <v>0</v>
          </cell>
          <cell r="AH7051" t="str">
            <v>66×75</v>
          </cell>
          <cell r="AI7051">
            <v>0</v>
          </cell>
          <cell r="AJ7051">
            <v>0</v>
          </cell>
          <cell r="AK7051">
            <v>0</v>
          </cell>
          <cell r="AL7051">
            <v>0</v>
          </cell>
          <cell r="AM7051">
            <v>0</v>
          </cell>
          <cell r="AN7051" t="str">
            <v>技术数量增加</v>
          </cell>
          <cell r="AO7051">
            <v>3809</v>
          </cell>
          <cell r="AP7051">
            <v>9</v>
          </cell>
          <cell r="AQ7051">
            <v>23067</v>
          </cell>
        </row>
        <row r="7052">
          <cell r="A7052">
            <v>7054</v>
          </cell>
          <cell r="B7052">
            <v>18</v>
          </cell>
          <cell r="C7052">
            <v>45743</v>
          </cell>
        </row>
        <row r="7052">
          <cell r="E7052" t="str">
            <v>3809-12600802</v>
          </cell>
          <cell r="F7052" t="str">
            <v>管支架</v>
          </cell>
          <cell r="G7052">
            <v>2</v>
          </cell>
          <cell r="H7052" t="str">
            <v>钢板t2/304</v>
          </cell>
        </row>
        <row r="7052">
          <cell r="J7052" t="str">
            <v>激光作业</v>
          </cell>
          <cell r="K7052">
            <v>0.8</v>
          </cell>
          <cell r="L7052" t="str">
            <v>激光拾件</v>
          </cell>
          <cell r="M7052">
            <v>0.5</v>
          </cell>
          <cell r="N7052" t="str">
            <v>倒钝</v>
          </cell>
          <cell r="O7052">
            <v>0.5</v>
          </cell>
          <cell r="P7052" t="str">
            <v>折弯</v>
          </cell>
          <cell r="Q7052">
            <v>0.5</v>
          </cell>
          <cell r="R7052" t="str">
            <v>喷砂</v>
          </cell>
          <cell r="S7052">
            <v>0.5</v>
          </cell>
          <cell r="T7052" t="str">
            <v>挂件</v>
          </cell>
          <cell r="U7052">
            <v>0.5</v>
          </cell>
          <cell r="V7052" t="str">
            <v>喷涂</v>
          </cell>
          <cell r="W7052">
            <v>0.5</v>
          </cell>
          <cell r="X7052">
            <v>0</v>
          </cell>
          <cell r="Y7052">
            <v>0</v>
          </cell>
          <cell r="Z7052">
            <v>0</v>
          </cell>
          <cell r="AA7052">
            <v>0</v>
          </cell>
          <cell r="AB7052">
            <v>0</v>
          </cell>
          <cell r="AC7052">
            <v>0</v>
          </cell>
          <cell r="AD7052">
            <v>0</v>
          </cell>
          <cell r="AE7052">
            <v>0</v>
          </cell>
          <cell r="AF7052">
            <v>0</v>
          </cell>
          <cell r="AG7052">
            <v>0</v>
          </cell>
          <cell r="AH7052" t="str">
            <v>155×66</v>
          </cell>
          <cell r="AI7052">
            <v>0</v>
          </cell>
          <cell r="AJ7052">
            <v>0</v>
          </cell>
          <cell r="AK7052">
            <v>0</v>
          </cell>
          <cell r="AL7052">
            <v>0</v>
          </cell>
          <cell r="AM7052">
            <v>0</v>
          </cell>
          <cell r="AN7052" t="str">
            <v>技术数量增加</v>
          </cell>
          <cell r="AO7052">
            <v>3809</v>
          </cell>
          <cell r="AP7052">
            <v>9</v>
          </cell>
          <cell r="AQ7052">
            <v>23067</v>
          </cell>
        </row>
        <row r="7053">
          <cell r="A7053">
            <v>7055</v>
          </cell>
          <cell r="B7053">
            <v>9</v>
          </cell>
          <cell r="C7053">
            <v>45743</v>
          </cell>
        </row>
        <row r="7053">
          <cell r="E7053" t="str">
            <v>3809-12601301</v>
          </cell>
          <cell r="F7053" t="str">
            <v>支架13</v>
          </cell>
          <cell r="G7053">
            <v>1</v>
          </cell>
          <cell r="H7053" t="str">
            <v>钢板t2.5/304</v>
          </cell>
        </row>
        <row r="7053">
          <cell r="J7053" t="str">
            <v>激光作业</v>
          </cell>
          <cell r="K7053">
            <v>1.4</v>
          </cell>
          <cell r="L7053" t="str">
            <v>激光拾件</v>
          </cell>
          <cell r="M7053">
            <v>0.5</v>
          </cell>
          <cell r="N7053" t="str">
            <v>倒钝</v>
          </cell>
          <cell r="O7053">
            <v>0.5</v>
          </cell>
          <cell r="P7053" t="str">
            <v>折弯</v>
          </cell>
          <cell r="Q7053">
            <v>0.5</v>
          </cell>
          <cell r="R7053" t="str">
            <v>喷砂</v>
          </cell>
          <cell r="S7053">
            <v>1</v>
          </cell>
          <cell r="T7053" t="str">
            <v>挂件</v>
          </cell>
          <cell r="U7053">
            <v>0.5</v>
          </cell>
          <cell r="V7053" t="str">
            <v>喷涂</v>
          </cell>
          <cell r="W7053">
            <v>1</v>
          </cell>
          <cell r="X7053">
            <v>0</v>
          </cell>
          <cell r="Y7053">
            <v>0</v>
          </cell>
          <cell r="Z7053">
            <v>0</v>
          </cell>
          <cell r="AA7053">
            <v>0</v>
          </cell>
          <cell r="AB7053">
            <v>0</v>
          </cell>
          <cell r="AC7053">
            <v>0</v>
          </cell>
          <cell r="AD7053">
            <v>0</v>
          </cell>
          <cell r="AE7053">
            <v>0</v>
          </cell>
          <cell r="AF7053">
            <v>0</v>
          </cell>
          <cell r="AG7053">
            <v>0</v>
          </cell>
        </row>
        <row r="7053">
          <cell r="AI7053">
            <v>0</v>
          </cell>
          <cell r="AJ7053">
            <v>0</v>
          </cell>
          <cell r="AK7053">
            <v>0</v>
          </cell>
          <cell r="AL7053">
            <v>0</v>
          </cell>
          <cell r="AM7053">
            <v>0</v>
          </cell>
          <cell r="AN7053" t="str">
            <v>新增图</v>
          </cell>
          <cell r="AO7053">
            <v>3809</v>
          </cell>
          <cell r="AP7053">
            <v>9</v>
          </cell>
          <cell r="AQ7053">
            <v>23067</v>
          </cell>
        </row>
        <row r="7054">
          <cell r="A7054">
            <v>7056</v>
          </cell>
          <cell r="B7054">
            <v>9</v>
          </cell>
          <cell r="C7054">
            <v>45743</v>
          </cell>
        </row>
        <row r="7054">
          <cell r="E7054" t="str">
            <v>3809-12601401</v>
          </cell>
          <cell r="F7054" t="str">
            <v>支架13</v>
          </cell>
          <cell r="G7054">
            <v>1</v>
          </cell>
          <cell r="H7054" t="str">
            <v>钢板t2.5/304</v>
          </cell>
        </row>
        <row r="7054">
          <cell r="J7054" t="str">
            <v>激光作业</v>
          </cell>
          <cell r="K7054">
            <v>1.4</v>
          </cell>
          <cell r="L7054" t="str">
            <v>激光拾件</v>
          </cell>
          <cell r="M7054">
            <v>0.5</v>
          </cell>
          <cell r="N7054" t="str">
            <v>倒钝</v>
          </cell>
          <cell r="O7054">
            <v>0.5</v>
          </cell>
          <cell r="P7054" t="str">
            <v>折弯</v>
          </cell>
          <cell r="Q7054">
            <v>0.5</v>
          </cell>
          <cell r="R7054" t="str">
            <v>喷砂</v>
          </cell>
          <cell r="S7054">
            <v>1</v>
          </cell>
          <cell r="T7054" t="str">
            <v>挂件</v>
          </cell>
          <cell r="U7054">
            <v>0.5</v>
          </cell>
          <cell r="V7054" t="str">
            <v>喷涂</v>
          </cell>
          <cell r="W7054">
            <v>1</v>
          </cell>
          <cell r="X7054">
            <v>0</v>
          </cell>
          <cell r="Y7054">
            <v>0</v>
          </cell>
          <cell r="Z7054">
            <v>0</v>
          </cell>
          <cell r="AA7054">
            <v>0</v>
          </cell>
          <cell r="AB7054">
            <v>0</v>
          </cell>
          <cell r="AC7054">
            <v>0</v>
          </cell>
          <cell r="AD7054">
            <v>0</v>
          </cell>
          <cell r="AE7054">
            <v>0</v>
          </cell>
          <cell r="AF7054">
            <v>0</v>
          </cell>
          <cell r="AG7054">
            <v>0</v>
          </cell>
        </row>
        <row r="7054">
          <cell r="AI7054">
            <v>0</v>
          </cell>
          <cell r="AJ7054">
            <v>0</v>
          </cell>
          <cell r="AK7054">
            <v>0</v>
          </cell>
          <cell r="AL7054">
            <v>0</v>
          </cell>
          <cell r="AM7054">
            <v>0</v>
          </cell>
          <cell r="AN7054" t="str">
            <v>新增图</v>
          </cell>
          <cell r="AO7054">
            <v>3809</v>
          </cell>
          <cell r="AP7054">
            <v>9</v>
          </cell>
          <cell r="AQ7054">
            <v>23067</v>
          </cell>
        </row>
        <row r="7055">
          <cell r="A7055">
            <v>7057</v>
          </cell>
          <cell r="B7055">
            <v>3</v>
          </cell>
          <cell r="C7055">
            <v>45743</v>
          </cell>
        </row>
        <row r="7055">
          <cell r="E7055" t="str">
            <v>2320C-0100</v>
          </cell>
          <cell r="F7055" t="str">
            <v>前挡泥板总成</v>
          </cell>
          <cell r="G7055">
            <v>1</v>
          </cell>
        </row>
        <row r="7055">
          <cell r="J7055" t="str">
            <v>装配</v>
          </cell>
          <cell r="K7055">
            <v>240</v>
          </cell>
          <cell r="L7055" t="str">
            <v>转</v>
          </cell>
          <cell r="M7055">
            <v>0</v>
          </cell>
          <cell r="N7055">
            <v>0</v>
          </cell>
        </row>
        <row r="7055">
          <cell r="AO7055" t="str">
            <v>2320C</v>
          </cell>
          <cell r="AP7055">
            <v>3</v>
          </cell>
          <cell r="AQ7055">
            <v>25007</v>
          </cell>
        </row>
        <row r="7056">
          <cell r="A7056">
            <v>7058</v>
          </cell>
          <cell r="B7056">
            <v>3</v>
          </cell>
          <cell r="C7056">
            <v>45743</v>
          </cell>
        </row>
        <row r="7056">
          <cell r="E7056" t="str">
            <v>2320C-0300</v>
          </cell>
          <cell r="F7056" t="str">
            <v>固定登车梯安装</v>
          </cell>
          <cell r="G7056">
            <v>1</v>
          </cell>
        </row>
        <row r="7056">
          <cell r="J7056" t="str">
            <v>装配</v>
          </cell>
          <cell r="K7056">
            <v>30</v>
          </cell>
          <cell r="L7056" t="str">
            <v>转</v>
          </cell>
          <cell r="M7056">
            <v>0</v>
          </cell>
          <cell r="N7056">
            <v>0</v>
          </cell>
        </row>
        <row r="7056">
          <cell r="AO7056" t="str">
            <v>2320C</v>
          </cell>
          <cell r="AP7056">
            <v>3</v>
          </cell>
          <cell r="AQ7056">
            <v>25007</v>
          </cell>
        </row>
        <row r="7057">
          <cell r="A7057">
            <v>7059</v>
          </cell>
          <cell r="B7057">
            <v>3</v>
          </cell>
          <cell r="C7057">
            <v>45743</v>
          </cell>
        </row>
        <row r="7057">
          <cell r="E7057" t="str">
            <v>2320C-0400</v>
          </cell>
          <cell r="F7057" t="str">
            <v>工具箱1安装</v>
          </cell>
          <cell r="G7057">
            <v>1</v>
          </cell>
        </row>
        <row r="7057">
          <cell r="J7057" t="str">
            <v>装配</v>
          </cell>
          <cell r="K7057">
            <v>60</v>
          </cell>
          <cell r="L7057" t="str">
            <v>转</v>
          </cell>
          <cell r="M7057">
            <v>0</v>
          </cell>
          <cell r="N7057">
            <v>0</v>
          </cell>
        </row>
        <row r="7057">
          <cell r="AO7057" t="str">
            <v>2320C</v>
          </cell>
          <cell r="AP7057">
            <v>3</v>
          </cell>
          <cell r="AQ7057">
            <v>25007</v>
          </cell>
        </row>
        <row r="7058">
          <cell r="A7058">
            <v>7060</v>
          </cell>
          <cell r="B7058">
            <v>3</v>
          </cell>
          <cell r="C7058">
            <v>45743</v>
          </cell>
        </row>
        <row r="7058">
          <cell r="E7058" t="str">
            <v>2320C-040200</v>
          </cell>
          <cell r="F7058" t="str">
            <v>箱门</v>
          </cell>
          <cell r="G7058">
            <v>1</v>
          </cell>
        </row>
        <row r="7058">
          <cell r="J7058" t="str">
            <v>装配</v>
          </cell>
          <cell r="K7058">
            <v>5</v>
          </cell>
          <cell r="L7058" t="str">
            <v>转</v>
          </cell>
          <cell r="M7058">
            <v>0</v>
          </cell>
          <cell r="N7058">
            <v>0</v>
          </cell>
        </row>
        <row r="7058">
          <cell r="AO7058" t="str">
            <v>2320C</v>
          </cell>
          <cell r="AP7058">
            <v>3</v>
          </cell>
          <cell r="AQ7058">
            <v>25007</v>
          </cell>
        </row>
        <row r="7059">
          <cell r="A7059">
            <v>7061</v>
          </cell>
          <cell r="B7059">
            <v>3</v>
          </cell>
          <cell r="C7059">
            <v>45743</v>
          </cell>
        </row>
        <row r="7059">
          <cell r="E7059" t="str">
            <v>2320C-0500</v>
          </cell>
          <cell r="F7059" t="str">
            <v>防护网总成</v>
          </cell>
          <cell r="G7059">
            <v>1</v>
          </cell>
        </row>
        <row r="7059">
          <cell r="J7059" t="str">
            <v>装配</v>
          </cell>
          <cell r="K7059">
            <v>90</v>
          </cell>
          <cell r="L7059" t="str">
            <v>转</v>
          </cell>
          <cell r="M7059">
            <v>0</v>
          </cell>
          <cell r="N7059">
            <v>0</v>
          </cell>
        </row>
        <row r="7059">
          <cell r="AO7059" t="str">
            <v>2320C</v>
          </cell>
          <cell r="AP7059">
            <v>3</v>
          </cell>
          <cell r="AQ7059">
            <v>25007</v>
          </cell>
        </row>
        <row r="7060">
          <cell r="A7060">
            <v>7062</v>
          </cell>
          <cell r="B7060">
            <v>3</v>
          </cell>
          <cell r="C7060">
            <v>45743</v>
          </cell>
        </row>
        <row r="7060">
          <cell r="E7060" t="str">
            <v>2320C-0600</v>
          </cell>
          <cell r="F7060" t="str">
            <v>惯导主机盖</v>
          </cell>
          <cell r="G7060">
            <v>1</v>
          </cell>
        </row>
        <row r="7060">
          <cell r="J7060" t="str">
            <v>装配</v>
          </cell>
          <cell r="K7060">
            <v>6</v>
          </cell>
          <cell r="L7060" t="str">
            <v>转</v>
          </cell>
          <cell r="M7060">
            <v>0</v>
          </cell>
          <cell r="N7060">
            <v>0</v>
          </cell>
        </row>
        <row r="7060">
          <cell r="AO7060" t="str">
            <v>2320C</v>
          </cell>
          <cell r="AP7060">
            <v>3</v>
          </cell>
          <cell r="AQ7060">
            <v>25007</v>
          </cell>
        </row>
        <row r="7061">
          <cell r="A7061">
            <v>7063</v>
          </cell>
          <cell r="B7061">
            <v>3</v>
          </cell>
          <cell r="C7061">
            <v>45743</v>
          </cell>
        </row>
        <row r="7061">
          <cell r="E7061" t="str">
            <v>2320C-0700</v>
          </cell>
          <cell r="F7061" t="str">
            <v>后挡泥板总成</v>
          </cell>
          <cell r="G7061">
            <v>1</v>
          </cell>
        </row>
        <row r="7061">
          <cell r="J7061" t="str">
            <v>装配</v>
          </cell>
          <cell r="K7061">
            <v>240</v>
          </cell>
          <cell r="L7061" t="str">
            <v>转</v>
          </cell>
          <cell r="M7061">
            <v>0</v>
          </cell>
          <cell r="N7061">
            <v>0</v>
          </cell>
        </row>
        <row r="7061">
          <cell r="AO7061" t="str">
            <v>2320C</v>
          </cell>
          <cell r="AP7061">
            <v>3</v>
          </cell>
          <cell r="AQ7061">
            <v>25007</v>
          </cell>
        </row>
        <row r="7062">
          <cell r="A7062">
            <v>7064</v>
          </cell>
          <cell r="B7062">
            <v>3</v>
          </cell>
          <cell r="C7062">
            <v>45743</v>
          </cell>
        </row>
        <row r="7062">
          <cell r="E7062" t="str">
            <v>2320C-0900</v>
          </cell>
          <cell r="F7062" t="str">
            <v>维修平台总成</v>
          </cell>
          <cell r="G7062">
            <v>1</v>
          </cell>
        </row>
        <row r="7062">
          <cell r="J7062" t="str">
            <v>装配</v>
          </cell>
          <cell r="K7062">
            <v>540</v>
          </cell>
          <cell r="L7062" t="str">
            <v>转</v>
          </cell>
          <cell r="M7062">
            <v>0</v>
          </cell>
          <cell r="N7062">
            <v>0</v>
          </cell>
        </row>
        <row r="7062">
          <cell r="AO7062" t="str">
            <v>2320C</v>
          </cell>
          <cell r="AP7062">
            <v>3</v>
          </cell>
          <cell r="AQ7062">
            <v>25007</v>
          </cell>
        </row>
        <row r="7063">
          <cell r="A7063">
            <v>7065</v>
          </cell>
          <cell r="B7063">
            <v>3</v>
          </cell>
          <cell r="C7063">
            <v>45743</v>
          </cell>
        </row>
        <row r="7063">
          <cell r="E7063" t="str">
            <v>2320C-090300</v>
          </cell>
          <cell r="F7063" t="str">
            <v>抽拉平台总成</v>
          </cell>
          <cell r="G7063">
            <v>1</v>
          </cell>
        </row>
        <row r="7063">
          <cell r="J7063" t="str">
            <v>装配</v>
          </cell>
          <cell r="K7063">
            <v>90</v>
          </cell>
          <cell r="L7063" t="str">
            <v>转</v>
          </cell>
          <cell r="M7063">
            <v>0</v>
          </cell>
          <cell r="N7063">
            <v>0</v>
          </cell>
        </row>
        <row r="7063">
          <cell r="AO7063" t="str">
            <v>2320C</v>
          </cell>
          <cell r="AP7063">
            <v>3</v>
          </cell>
          <cell r="AQ7063">
            <v>25007</v>
          </cell>
        </row>
        <row r="7064">
          <cell r="A7064">
            <v>7066</v>
          </cell>
          <cell r="B7064">
            <v>3</v>
          </cell>
          <cell r="C7064">
            <v>45743</v>
          </cell>
        </row>
        <row r="7064">
          <cell r="E7064" t="str">
            <v>2320C-090400</v>
          </cell>
          <cell r="F7064" t="str">
            <v>三脚架1</v>
          </cell>
          <cell r="G7064">
            <v>1</v>
          </cell>
        </row>
        <row r="7064">
          <cell r="J7064" t="str">
            <v>装配</v>
          </cell>
          <cell r="K7064">
            <v>3</v>
          </cell>
          <cell r="L7064" t="str">
            <v>转</v>
          </cell>
          <cell r="M7064">
            <v>0</v>
          </cell>
          <cell r="N7064">
            <v>0</v>
          </cell>
        </row>
        <row r="7064">
          <cell r="AO7064" t="str">
            <v>2320C</v>
          </cell>
          <cell r="AP7064">
            <v>3</v>
          </cell>
          <cell r="AQ7064">
            <v>25007</v>
          </cell>
        </row>
        <row r="7065">
          <cell r="A7065">
            <v>7067</v>
          </cell>
          <cell r="B7065">
            <v>6</v>
          </cell>
          <cell r="C7065">
            <v>45743</v>
          </cell>
        </row>
        <row r="7065">
          <cell r="E7065" t="str">
            <v>2320C-090600</v>
          </cell>
          <cell r="F7065" t="str">
            <v>横梁</v>
          </cell>
          <cell r="G7065">
            <v>2</v>
          </cell>
        </row>
        <row r="7065">
          <cell r="J7065" t="str">
            <v>装配</v>
          </cell>
          <cell r="K7065">
            <v>8</v>
          </cell>
          <cell r="L7065" t="str">
            <v>转</v>
          </cell>
          <cell r="M7065">
            <v>0</v>
          </cell>
          <cell r="N7065">
            <v>0</v>
          </cell>
        </row>
        <row r="7065">
          <cell r="AO7065" t="str">
            <v>2320C</v>
          </cell>
          <cell r="AP7065">
            <v>3</v>
          </cell>
          <cell r="AQ7065">
            <v>25007</v>
          </cell>
        </row>
        <row r="7066">
          <cell r="A7066">
            <v>7068</v>
          </cell>
          <cell r="B7066">
            <v>3</v>
          </cell>
          <cell r="C7066">
            <v>45743</v>
          </cell>
        </row>
        <row r="7066">
          <cell r="E7066" t="str">
            <v>2320C-091000</v>
          </cell>
          <cell r="F7066" t="str">
            <v>三脚架2</v>
          </cell>
          <cell r="G7066">
            <v>1</v>
          </cell>
        </row>
        <row r="7066">
          <cell r="J7066" t="str">
            <v>装配</v>
          </cell>
          <cell r="K7066">
            <v>3</v>
          </cell>
          <cell r="L7066" t="str">
            <v>转</v>
          </cell>
          <cell r="M7066">
            <v>0</v>
          </cell>
          <cell r="N7066">
            <v>0</v>
          </cell>
        </row>
        <row r="7066">
          <cell r="AO7066" t="str">
            <v>2320C</v>
          </cell>
          <cell r="AP7066">
            <v>3</v>
          </cell>
          <cell r="AQ7066">
            <v>25007</v>
          </cell>
        </row>
        <row r="7067">
          <cell r="A7067">
            <v>7069</v>
          </cell>
          <cell r="B7067">
            <v>3</v>
          </cell>
          <cell r="C7067">
            <v>45743</v>
          </cell>
        </row>
        <row r="7067">
          <cell r="E7067" t="str">
            <v>2320C-091100</v>
          </cell>
          <cell r="F7067" t="str">
            <v>底框架总成</v>
          </cell>
          <cell r="G7067">
            <v>1</v>
          </cell>
        </row>
        <row r="7067">
          <cell r="J7067" t="str">
            <v>装配</v>
          </cell>
          <cell r="K7067">
            <v>90</v>
          </cell>
          <cell r="L7067" t="str">
            <v>转</v>
          </cell>
          <cell r="M7067">
            <v>0</v>
          </cell>
          <cell r="N7067">
            <v>0</v>
          </cell>
        </row>
        <row r="7067">
          <cell r="AO7067" t="str">
            <v>2320C</v>
          </cell>
          <cell r="AP7067">
            <v>3</v>
          </cell>
          <cell r="AQ7067">
            <v>25007</v>
          </cell>
        </row>
        <row r="7068">
          <cell r="A7068">
            <v>7070</v>
          </cell>
          <cell r="B7068">
            <v>3</v>
          </cell>
          <cell r="C7068">
            <v>45743</v>
          </cell>
        </row>
        <row r="7068">
          <cell r="E7068" t="str">
            <v>2320C-1100</v>
          </cell>
          <cell r="F7068" t="str">
            <v>支腿安装总成</v>
          </cell>
          <cell r="G7068">
            <v>1</v>
          </cell>
        </row>
        <row r="7068">
          <cell r="J7068" t="str">
            <v>装配</v>
          </cell>
          <cell r="K7068">
            <v>1440</v>
          </cell>
          <cell r="L7068" t="str">
            <v>转</v>
          </cell>
          <cell r="M7068">
            <v>0</v>
          </cell>
          <cell r="N7068">
            <v>0</v>
          </cell>
        </row>
        <row r="7068">
          <cell r="AO7068" t="str">
            <v>2320C</v>
          </cell>
          <cell r="AP7068">
            <v>3</v>
          </cell>
          <cell r="AQ7068">
            <v>25007</v>
          </cell>
        </row>
        <row r="7069">
          <cell r="A7069">
            <v>7071</v>
          </cell>
          <cell r="B7069">
            <v>3</v>
          </cell>
          <cell r="C7069">
            <v>45743</v>
          </cell>
        </row>
        <row r="7069">
          <cell r="E7069" t="str">
            <v>2320C-1200</v>
          </cell>
          <cell r="F7069" t="str">
            <v>液压系统</v>
          </cell>
          <cell r="G7069">
            <v>1</v>
          </cell>
        </row>
        <row r="7069">
          <cell r="J7069" t="str">
            <v>液装</v>
          </cell>
          <cell r="K7069">
            <v>0</v>
          </cell>
          <cell r="L7069" t="str">
            <v>转</v>
          </cell>
          <cell r="M7069">
            <v>0</v>
          </cell>
          <cell r="N7069">
            <v>0</v>
          </cell>
        </row>
        <row r="7069">
          <cell r="AO7069" t="str">
            <v>2320C</v>
          </cell>
          <cell r="AP7069">
            <v>3</v>
          </cell>
          <cell r="AQ7069">
            <v>25007</v>
          </cell>
        </row>
        <row r="7070">
          <cell r="A7070">
            <v>7072</v>
          </cell>
          <cell r="B7070">
            <v>3</v>
          </cell>
          <cell r="C7070">
            <v>45743</v>
          </cell>
        </row>
        <row r="7070">
          <cell r="E7070" t="str">
            <v>2320C-120100</v>
          </cell>
          <cell r="F7070" t="str">
            <v>液压油箱</v>
          </cell>
          <cell r="G7070">
            <v>1</v>
          </cell>
        </row>
        <row r="7070">
          <cell r="J7070" t="str">
            <v>液装</v>
          </cell>
          <cell r="K7070">
            <v>0</v>
          </cell>
          <cell r="L7070" t="str">
            <v>检漏</v>
          </cell>
          <cell r="M7070">
            <v>20</v>
          </cell>
          <cell r="N7070" t="str">
            <v>转</v>
          </cell>
        </row>
        <row r="7070">
          <cell r="AO7070" t="str">
            <v>2320C</v>
          </cell>
          <cell r="AP7070">
            <v>3</v>
          </cell>
          <cell r="AQ7070">
            <v>25007</v>
          </cell>
        </row>
        <row r="7071">
          <cell r="A7071">
            <v>7073</v>
          </cell>
          <cell r="B7071">
            <v>3</v>
          </cell>
          <cell r="C7071">
            <v>45743</v>
          </cell>
        </row>
        <row r="7071">
          <cell r="E7071" t="str">
            <v>232C-121403</v>
          </cell>
          <cell r="F7071" t="str">
            <v>橡胶垫</v>
          </cell>
          <cell r="G7071">
            <v>1</v>
          </cell>
          <cell r="H7071" t="str">
            <v>耐油橡胶t3</v>
          </cell>
        </row>
        <row r="7071">
          <cell r="J7071" t="str">
            <v>钳工</v>
          </cell>
          <cell r="K7071">
            <v>3.6</v>
          </cell>
          <cell r="L7071">
            <v>0</v>
          </cell>
          <cell r="M7071">
            <v>0</v>
          </cell>
          <cell r="N7071">
            <v>0</v>
          </cell>
        </row>
        <row r="7071">
          <cell r="AN7071" t="str">
            <v>35×35</v>
          </cell>
          <cell r="AO7071" t="str">
            <v>2320C</v>
          </cell>
          <cell r="AP7071">
            <v>3</v>
          </cell>
          <cell r="AQ7071">
            <v>25007</v>
          </cell>
        </row>
        <row r="7072">
          <cell r="A7072">
            <v>7074</v>
          </cell>
          <cell r="B7072">
            <v>3</v>
          </cell>
          <cell r="C7072">
            <v>45743</v>
          </cell>
        </row>
        <row r="7072">
          <cell r="E7072" t="str">
            <v>2320C-120200</v>
          </cell>
          <cell r="F7072" t="str">
            <v>油箱支架</v>
          </cell>
          <cell r="G7072">
            <v>1</v>
          </cell>
        </row>
        <row r="7072">
          <cell r="J7072" t="str">
            <v>装配</v>
          </cell>
          <cell r="K7072">
            <v>10</v>
          </cell>
          <cell r="L7072" t="str">
            <v>转</v>
          </cell>
          <cell r="M7072">
            <v>0</v>
          </cell>
          <cell r="N7072">
            <v>0</v>
          </cell>
        </row>
        <row r="7072">
          <cell r="AO7072" t="str">
            <v>2320C</v>
          </cell>
          <cell r="AP7072">
            <v>3</v>
          </cell>
          <cell r="AQ7072">
            <v>25007</v>
          </cell>
        </row>
        <row r="7073">
          <cell r="A7073">
            <v>7075</v>
          </cell>
          <cell r="B7073">
            <v>3</v>
          </cell>
          <cell r="C7073">
            <v>45743</v>
          </cell>
        </row>
        <row r="7073">
          <cell r="E7073" t="str">
            <v>2320C-120300</v>
          </cell>
          <cell r="F7073" t="str">
            <v>换向阀组箱</v>
          </cell>
          <cell r="G7073">
            <v>1</v>
          </cell>
        </row>
        <row r="7073">
          <cell r="J7073" t="str">
            <v>装配</v>
          </cell>
          <cell r="K7073">
            <v>90</v>
          </cell>
          <cell r="L7073" t="str">
            <v>转</v>
          </cell>
          <cell r="M7073">
            <v>0</v>
          </cell>
          <cell r="N7073">
            <v>0</v>
          </cell>
        </row>
        <row r="7073">
          <cell r="AO7073" t="str">
            <v>2320C</v>
          </cell>
          <cell r="AP7073">
            <v>3</v>
          </cell>
          <cell r="AQ7073">
            <v>25007</v>
          </cell>
        </row>
        <row r="7074">
          <cell r="A7074">
            <v>7076</v>
          </cell>
          <cell r="B7074">
            <v>3</v>
          </cell>
          <cell r="C7074">
            <v>45743</v>
          </cell>
        </row>
        <row r="7074">
          <cell r="E7074" t="str">
            <v>2320C-12030100</v>
          </cell>
          <cell r="F7074" t="str">
            <v>阀箱组装</v>
          </cell>
          <cell r="G7074">
            <v>1</v>
          </cell>
        </row>
        <row r="7074">
          <cell r="J7074" t="str">
            <v>装配</v>
          </cell>
          <cell r="K7074">
            <v>60</v>
          </cell>
          <cell r="L7074" t="str">
            <v>转</v>
          </cell>
          <cell r="M7074">
            <v>0</v>
          </cell>
          <cell r="N7074">
            <v>0</v>
          </cell>
        </row>
        <row r="7074">
          <cell r="AO7074" t="str">
            <v>2320C</v>
          </cell>
          <cell r="AP7074">
            <v>3</v>
          </cell>
          <cell r="AQ7074">
            <v>25007</v>
          </cell>
        </row>
        <row r="7075">
          <cell r="A7075">
            <v>7077</v>
          </cell>
          <cell r="B7075">
            <v>3</v>
          </cell>
          <cell r="C7075">
            <v>45743</v>
          </cell>
        </row>
        <row r="7075">
          <cell r="E7075" t="str">
            <v>2320C-120400</v>
          </cell>
          <cell r="F7075" t="str">
            <v>合流调速阀安装</v>
          </cell>
          <cell r="G7075">
            <v>1</v>
          </cell>
        </row>
        <row r="7075">
          <cell r="J7075" t="str">
            <v>装配</v>
          </cell>
          <cell r="K7075">
            <v>30</v>
          </cell>
          <cell r="L7075" t="str">
            <v>转</v>
          </cell>
          <cell r="M7075">
            <v>0</v>
          </cell>
          <cell r="N7075">
            <v>0</v>
          </cell>
        </row>
        <row r="7075">
          <cell r="AO7075" t="str">
            <v>2320C</v>
          </cell>
          <cell r="AP7075">
            <v>3</v>
          </cell>
          <cell r="AQ7075">
            <v>25007</v>
          </cell>
        </row>
        <row r="7076">
          <cell r="A7076">
            <v>7078</v>
          </cell>
          <cell r="B7076">
            <v>3</v>
          </cell>
          <cell r="C7076">
            <v>45743</v>
          </cell>
        </row>
        <row r="7076">
          <cell r="E7076" t="str">
            <v>2320C-120500</v>
          </cell>
          <cell r="F7076" t="str">
            <v>液压泵安装</v>
          </cell>
          <cell r="G7076">
            <v>1</v>
          </cell>
        </row>
        <row r="7076">
          <cell r="J7076" t="str">
            <v>装配</v>
          </cell>
          <cell r="K7076">
            <v>120</v>
          </cell>
          <cell r="L7076" t="str">
            <v>转</v>
          </cell>
          <cell r="M7076">
            <v>0</v>
          </cell>
          <cell r="N7076">
            <v>0</v>
          </cell>
        </row>
        <row r="7076">
          <cell r="AO7076" t="str">
            <v>2320C</v>
          </cell>
          <cell r="AP7076">
            <v>3</v>
          </cell>
          <cell r="AQ7076">
            <v>25007</v>
          </cell>
        </row>
        <row r="7077">
          <cell r="A7077">
            <v>7079</v>
          </cell>
          <cell r="B7077">
            <v>27</v>
          </cell>
          <cell r="C7077">
            <v>45743</v>
          </cell>
        </row>
        <row r="7077">
          <cell r="E7077" t="str">
            <v>2320C-120700</v>
          </cell>
          <cell r="F7077" t="str">
            <v>单层单管管夹</v>
          </cell>
          <cell r="G7077">
            <v>9</v>
          </cell>
        </row>
        <row r="7077">
          <cell r="J7077" t="str">
            <v>装配</v>
          </cell>
          <cell r="K7077">
            <v>3</v>
          </cell>
          <cell r="L7077" t="str">
            <v>转</v>
          </cell>
          <cell r="M7077">
            <v>0</v>
          </cell>
          <cell r="N7077">
            <v>0</v>
          </cell>
        </row>
        <row r="7077">
          <cell r="AO7077" t="str">
            <v>2320C</v>
          </cell>
          <cell r="AP7077">
            <v>3</v>
          </cell>
          <cell r="AQ7077">
            <v>25007</v>
          </cell>
        </row>
        <row r="7078">
          <cell r="A7078">
            <v>7080</v>
          </cell>
          <cell r="B7078">
            <v>15</v>
          </cell>
          <cell r="C7078">
            <v>45743</v>
          </cell>
        </row>
        <row r="7078">
          <cell r="E7078" t="str">
            <v>2320C-120800</v>
          </cell>
          <cell r="F7078" t="str">
            <v>单层管夹</v>
          </cell>
          <cell r="G7078">
            <v>5</v>
          </cell>
        </row>
        <row r="7078">
          <cell r="J7078" t="str">
            <v>装配</v>
          </cell>
          <cell r="K7078">
            <v>5</v>
          </cell>
          <cell r="L7078" t="str">
            <v>转</v>
          </cell>
          <cell r="M7078">
            <v>0</v>
          </cell>
          <cell r="N7078">
            <v>0</v>
          </cell>
        </row>
        <row r="7078">
          <cell r="AO7078" t="str">
            <v>2320C</v>
          </cell>
          <cell r="AP7078">
            <v>3</v>
          </cell>
          <cell r="AQ7078">
            <v>25007</v>
          </cell>
        </row>
        <row r="7079">
          <cell r="A7079">
            <v>7081</v>
          </cell>
          <cell r="B7079">
            <v>27</v>
          </cell>
          <cell r="C7079">
            <v>45743</v>
          </cell>
        </row>
        <row r="7079">
          <cell r="E7079" t="str">
            <v>2320C-120900</v>
          </cell>
          <cell r="F7079" t="str">
            <v>双层管夹</v>
          </cell>
          <cell r="G7079">
            <v>9</v>
          </cell>
        </row>
        <row r="7079">
          <cell r="J7079" t="str">
            <v>装配</v>
          </cell>
          <cell r="K7079">
            <v>3</v>
          </cell>
          <cell r="L7079" t="str">
            <v>转</v>
          </cell>
          <cell r="M7079">
            <v>0</v>
          </cell>
          <cell r="N7079">
            <v>0</v>
          </cell>
        </row>
        <row r="7079">
          <cell r="AO7079" t="str">
            <v>2320C</v>
          </cell>
          <cell r="AP7079">
            <v>3</v>
          </cell>
          <cell r="AQ7079">
            <v>25007</v>
          </cell>
        </row>
        <row r="7080">
          <cell r="A7080">
            <v>7082</v>
          </cell>
          <cell r="B7080">
            <v>3</v>
          </cell>
          <cell r="C7080">
            <v>45743</v>
          </cell>
        </row>
        <row r="7080">
          <cell r="E7080" t="str">
            <v>2320C-1300</v>
          </cell>
          <cell r="F7080" t="str">
            <v>工具箱2总成</v>
          </cell>
          <cell r="G7080">
            <v>1</v>
          </cell>
        </row>
        <row r="7080">
          <cell r="J7080" t="str">
            <v>装配</v>
          </cell>
          <cell r="K7080">
            <v>120</v>
          </cell>
          <cell r="L7080" t="str">
            <v>转</v>
          </cell>
          <cell r="M7080">
            <v>0</v>
          </cell>
          <cell r="N7080">
            <v>0</v>
          </cell>
        </row>
        <row r="7080">
          <cell r="AO7080" t="str">
            <v>2320C</v>
          </cell>
          <cell r="AP7080">
            <v>3</v>
          </cell>
          <cell r="AQ7080">
            <v>25007</v>
          </cell>
        </row>
        <row r="7081">
          <cell r="A7081">
            <v>7083</v>
          </cell>
          <cell r="B7081">
            <v>3</v>
          </cell>
          <cell r="C7081">
            <v>45743</v>
          </cell>
        </row>
        <row r="7081">
          <cell r="E7081" t="str">
            <v>2320C-130100</v>
          </cell>
          <cell r="F7081" t="str">
            <v>工具箱2组装</v>
          </cell>
          <cell r="G7081">
            <v>1</v>
          </cell>
        </row>
        <row r="7081">
          <cell r="J7081" t="str">
            <v>装配</v>
          </cell>
          <cell r="K7081">
            <v>90</v>
          </cell>
          <cell r="L7081" t="str">
            <v>转</v>
          </cell>
          <cell r="M7081">
            <v>0</v>
          </cell>
          <cell r="N7081">
            <v>0</v>
          </cell>
        </row>
        <row r="7081">
          <cell r="AO7081" t="str">
            <v>2320C</v>
          </cell>
          <cell r="AP7081">
            <v>3</v>
          </cell>
          <cell r="AQ7081">
            <v>25007</v>
          </cell>
        </row>
        <row r="7082">
          <cell r="A7082">
            <v>7084</v>
          </cell>
          <cell r="B7082">
            <v>3</v>
          </cell>
          <cell r="C7082">
            <v>45743</v>
          </cell>
        </row>
        <row r="7082">
          <cell r="E7082" t="str">
            <v>2320C-13010200</v>
          </cell>
          <cell r="F7082" t="str">
            <v>门</v>
          </cell>
          <cell r="G7082">
            <v>1</v>
          </cell>
        </row>
        <row r="7082">
          <cell r="J7082" t="str">
            <v>装配</v>
          </cell>
          <cell r="K7082">
            <v>5</v>
          </cell>
          <cell r="L7082" t="str">
            <v>转</v>
          </cell>
          <cell r="M7082">
            <v>0</v>
          </cell>
          <cell r="N7082">
            <v>0</v>
          </cell>
        </row>
        <row r="7082">
          <cell r="AO7082" t="str">
            <v>2320C</v>
          </cell>
          <cell r="AP7082">
            <v>3</v>
          </cell>
          <cell r="AQ7082">
            <v>25007</v>
          </cell>
        </row>
        <row r="7083">
          <cell r="A7083">
            <v>7085</v>
          </cell>
          <cell r="B7083">
            <v>3</v>
          </cell>
          <cell r="C7083">
            <v>45743</v>
          </cell>
        </row>
        <row r="7083">
          <cell r="E7083" t="str">
            <v>2320C-5900</v>
          </cell>
          <cell r="F7083" t="str">
            <v>副车架安装</v>
          </cell>
          <cell r="G7083">
            <v>1</v>
          </cell>
        </row>
        <row r="7083">
          <cell r="J7083" t="str">
            <v>装配</v>
          </cell>
          <cell r="K7083">
            <v>960</v>
          </cell>
          <cell r="L7083" t="str">
            <v>转</v>
          </cell>
          <cell r="M7083">
            <v>0</v>
          </cell>
          <cell r="N7083">
            <v>0</v>
          </cell>
        </row>
        <row r="7083">
          <cell r="AO7083" t="str">
            <v>2320C</v>
          </cell>
          <cell r="AP7083">
            <v>3</v>
          </cell>
          <cell r="AQ7083">
            <v>25007</v>
          </cell>
        </row>
        <row r="7084">
          <cell r="A7084">
            <v>7086</v>
          </cell>
          <cell r="B7084">
            <v>6</v>
          </cell>
          <cell r="C7084">
            <v>45743</v>
          </cell>
        </row>
        <row r="7084">
          <cell r="E7084" t="str">
            <v>2320C-65</v>
          </cell>
          <cell r="F7084" t="str">
            <v>垫板</v>
          </cell>
          <cell r="G7084">
            <v>2</v>
          </cell>
          <cell r="H7084" t="str">
            <v>橡胶板t3耐油橡胶</v>
          </cell>
        </row>
        <row r="7084">
          <cell r="J7084" t="str">
            <v>钳工</v>
          </cell>
          <cell r="K7084">
            <v>4.5</v>
          </cell>
          <cell r="L7084" t="str">
            <v>转</v>
          </cell>
          <cell r="M7084">
            <v>0</v>
          </cell>
          <cell r="N7084">
            <v>0</v>
          </cell>
        </row>
        <row r="7084">
          <cell r="AN7084" t="str">
            <v>330×30</v>
          </cell>
          <cell r="AO7084" t="str">
            <v>2320C</v>
          </cell>
          <cell r="AP7084">
            <v>3</v>
          </cell>
          <cell r="AQ7084">
            <v>25007</v>
          </cell>
        </row>
        <row r="7085">
          <cell r="A7085">
            <v>7087</v>
          </cell>
          <cell r="B7085">
            <v>1</v>
          </cell>
          <cell r="C7085">
            <v>45743</v>
          </cell>
        </row>
        <row r="7085">
          <cell r="E7085" t="str">
            <v>GZ-Q0332-0102</v>
          </cell>
          <cell r="F7085" t="str">
            <v>支撑方管1</v>
          </cell>
          <cell r="G7085">
            <v>1</v>
          </cell>
          <cell r="H7085" t="str">
            <v>方管40×40×4/Q235B</v>
          </cell>
        </row>
        <row r="7085">
          <cell r="J7085" t="str">
            <v>切割锯</v>
          </cell>
          <cell r="K7085">
            <v>15.6</v>
          </cell>
        </row>
        <row r="7085">
          <cell r="AH7085">
            <v>770</v>
          </cell>
        </row>
        <row r="7085">
          <cell r="AN7085" t="str">
            <v>WTL770</v>
          </cell>
          <cell r="AO7085" t="str">
            <v>CNWX</v>
          </cell>
          <cell r="AP7085">
            <v>1</v>
          </cell>
          <cell r="AQ7085">
            <v>25905</v>
          </cell>
        </row>
        <row r="7086">
          <cell r="A7086">
            <v>7088</v>
          </cell>
          <cell r="B7086">
            <v>6</v>
          </cell>
          <cell r="C7086">
            <v>45743</v>
          </cell>
        </row>
        <row r="7086">
          <cell r="E7086" t="str">
            <v>GZ-Q0332-0103</v>
          </cell>
          <cell r="F7086" t="str">
            <v>支撑方管2</v>
          </cell>
          <cell r="G7086">
            <v>6</v>
          </cell>
          <cell r="H7086" t="str">
            <v>方管40×40×4/Q235B</v>
          </cell>
        </row>
        <row r="7086">
          <cell r="J7086" t="str">
            <v>切割锯</v>
          </cell>
          <cell r="K7086">
            <v>3.04</v>
          </cell>
        </row>
        <row r="7086">
          <cell r="AH7086">
            <v>150</v>
          </cell>
        </row>
        <row r="7086">
          <cell r="AN7086" t="str">
            <v>WTL150</v>
          </cell>
          <cell r="AO7086" t="str">
            <v>CNWX</v>
          </cell>
          <cell r="AP7086">
            <v>1</v>
          </cell>
          <cell r="AQ7086">
            <v>25905</v>
          </cell>
        </row>
        <row r="7087">
          <cell r="A7087">
            <v>7089</v>
          </cell>
          <cell r="B7087">
            <v>2</v>
          </cell>
          <cell r="C7087">
            <v>45743</v>
          </cell>
        </row>
        <row r="7087">
          <cell r="E7087" t="str">
            <v>GZ-Q0332-0104</v>
          </cell>
          <cell r="F7087" t="str">
            <v>支撑方管3</v>
          </cell>
          <cell r="G7087">
            <v>2</v>
          </cell>
          <cell r="H7087" t="str">
            <v>方管40×40×4/Q235B</v>
          </cell>
        </row>
        <row r="7087">
          <cell r="J7087" t="str">
            <v>切割锯</v>
          </cell>
          <cell r="K7087">
            <v>9.12</v>
          </cell>
        </row>
        <row r="7087">
          <cell r="AH7087">
            <v>640</v>
          </cell>
        </row>
        <row r="7087">
          <cell r="AN7087" t="str">
            <v>WTL640</v>
          </cell>
          <cell r="AO7087" t="str">
            <v>CNWX</v>
          </cell>
          <cell r="AP7087">
            <v>1</v>
          </cell>
          <cell r="AQ7087">
            <v>25905</v>
          </cell>
        </row>
        <row r="7088">
          <cell r="A7088">
            <v>7090</v>
          </cell>
          <cell r="B7088">
            <v>2</v>
          </cell>
          <cell r="C7088">
            <v>45743</v>
          </cell>
        </row>
        <row r="7088">
          <cell r="E7088" t="str">
            <v>GZ-Q0332-0105</v>
          </cell>
          <cell r="F7088" t="str">
            <v>支撑方管4</v>
          </cell>
          <cell r="G7088">
            <v>2</v>
          </cell>
          <cell r="H7088" t="str">
            <v>方管40×40×4/Q235B</v>
          </cell>
        </row>
        <row r="7088">
          <cell r="J7088" t="str">
            <v>切割锯</v>
          </cell>
          <cell r="K7088">
            <v>7.22</v>
          </cell>
        </row>
        <row r="7088">
          <cell r="AH7088">
            <v>135</v>
          </cell>
        </row>
        <row r="7088">
          <cell r="AN7088" t="str">
            <v>WTL135</v>
          </cell>
          <cell r="AO7088" t="str">
            <v>CNWX</v>
          </cell>
          <cell r="AP7088">
            <v>1</v>
          </cell>
          <cell r="AQ7088">
            <v>25905</v>
          </cell>
        </row>
        <row r="7089">
          <cell r="A7089">
            <v>7091</v>
          </cell>
          <cell r="B7089">
            <v>2</v>
          </cell>
          <cell r="C7089">
            <v>45743</v>
          </cell>
        </row>
        <row r="7089">
          <cell r="E7089" t="str">
            <v>GZ-Q0332-0106</v>
          </cell>
          <cell r="F7089" t="str">
            <v>支撑方管5</v>
          </cell>
          <cell r="G7089">
            <v>2</v>
          </cell>
          <cell r="H7089" t="str">
            <v>方管40×40×4/Q235B</v>
          </cell>
        </row>
        <row r="7089">
          <cell r="J7089" t="str">
            <v>切割锯</v>
          </cell>
          <cell r="K7089">
            <v>7.22</v>
          </cell>
        </row>
        <row r="7089">
          <cell r="AH7089">
            <v>60</v>
          </cell>
        </row>
        <row r="7089">
          <cell r="AN7089" t="str">
            <v>WTL60</v>
          </cell>
          <cell r="AO7089" t="str">
            <v>CNWX</v>
          </cell>
          <cell r="AP7089">
            <v>1</v>
          </cell>
          <cell r="AQ7089">
            <v>25905</v>
          </cell>
        </row>
        <row r="7090">
          <cell r="A7090">
            <v>7092</v>
          </cell>
          <cell r="B7090">
            <v>1</v>
          </cell>
          <cell r="C7090">
            <v>45743</v>
          </cell>
        </row>
        <row r="7090">
          <cell r="E7090" t="str">
            <v>GZ-Q0332-0202</v>
          </cell>
          <cell r="F7090" t="str">
            <v>支撑方管1</v>
          </cell>
          <cell r="G7090">
            <v>1</v>
          </cell>
          <cell r="H7090" t="str">
            <v>方管40×40×4/Q235B</v>
          </cell>
        </row>
        <row r="7090">
          <cell r="J7090" t="str">
            <v>切割锯</v>
          </cell>
          <cell r="K7090">
            <v>15</v>
          </cell>
        </row>
        <row r="7090">
          <cell r="AH7090">
            <v>740</v>
          </cell>
        </row>
        <row r="7090">
          <cell r="AN7090" t="str">
            <v>WTL740</v>
          </cell>
          <cell r="AO7090" t="str">
            <v>CNWX</v>
          </cell>
          <cell r="AP7090">
            <v>1</v>
          </cell>
          <cell r="AQ7090">
            <v>25905</v>
          </cell>
        </row>
        <row r="7091">
          <cell r="A7091">
            <v>7093</v>
          </cell>
          <cell r="B7091">
            <v>10</v>
          </cell>
          <cell r="C7091">
            <v>45743</v>
          </cell>
        </row>
        <row r="7091">
          <cell r="E7091" t="str">
            <v>GZ-Q0332-0203</v>
          </cell>
          <cell r="F7091" t="str">
            <v>支撑方管2</v>
          </cell>
          <cell r="G7091">
            <v>10</v>
          </cell>
          <cell r="H7091" t="str">
            <v>方管40×40×4/Q235B</v>
          </cell>
        </row>
        <row r="7091">
          <cell r="J7091" t="str">
            <v>切割锯</v>
          </cell>
          <cell r="K7091">
            <v>2.2</v>
          </cell>
        </row>
        <row r="7091">
          <cell r="AH7091">
            <v>200</v>
          </cell>
        </row>
        <row r="7091">
          <cell r="AN7091" t="str">
            <v>WTL200</v>
          </cell>
          <cell r="AO7091" t="str">
            <v>CNWX</v>
          </cell>
          <cell r="AP7091">
            <v>1</v>
          </cell>
          <cell r="AQ7091">
            <v>25905</v>
          </cell>
        </row>
        <row r="7092">
          <cell r="A7092">
            <v>7094</v>
          </cell>
          <cell r="B7092">
            <v>2</v>
          </cell>
          <cell r="C7092">
            <v>45743</v>
          </cell>
        </row>
        <row r="7092">
          <cell r="E7092" t="str">
            <v>GZ-Q0332-0302</v>
          </cell>
          <cell r="F7092" t="str">
            <v>支撑方管1</v>
          </cell>
          <cell r="G7092">
            <v>2</v>
          </cell>
          <cell r="H7092" t="str">
            <v>方管40×40×4/Q235B</v>
          </cell>
        </row>
        <row r="7092">
          <cell r="J7092" t="str">
            <v>切割锯</v>
          </cell>
          <cell r="K7092">
            <v>9.88</v>
          </cell>
        </row>
        <row r="7092">
          <cell r="AH7092">
            <v>810</v>
          </cell>
        </row>
        <row r="7092">
          <cell r="AN7092" t="str">
            <v>WTL810</v>
          </cell>
          <cell r="AO7092" t="str">
            <v>CNWX</v>
          </cell>
          <cell r="AP7092">
            <v>1</v>
          </cell>
          <cell r="AQ7092">
            <v>25905</v>
          </cell>
        </row>
        <row r="7093">
          <cell r="A7093">
            <v>7095</v>
          </cell>
          <cell r="B7093">
            <v>2</v>
          </cell>
          <cell r="C7093">
            <v>45743</v>
          </cell>
        </row>
        <row r="7093">
          <cell r="E7093" t="str">
            <v>GZ-Q0332-0303</v>
          </cell>
          <cell r="F7093" t="str">
            <v>支撑方管2</v>
          </cell>
          <cell r="G7093">
            <v>2</v>
          </cell>
          <cell r="H7093" t="str">
            <v>方管40×40×4/Q235B</v>
          </cell>
        </row>
        <row r="7093">
          <cell r="J7093" t="str">
            <v>切割锯</v>
          </cell>
          <cell r="K7093">
            <v>9.88</v>
          </cell>
        </row>
        <row r="7093">
          <cell r="AH7093">
            <v>850</v>
          </cell>
        </row>
        <row r="7093">
          <cell r="AN7093" t="str">
            <v>WTL850</v>
          </cell>
          <cell r="AO7093" t="str">
            <v>CNWX</v>
          </cell>
          <cell r="AP7093">
            <v>1</v>
          </cell>
          <cell r="AQ7093">
            <v>25905</v>
          </cell>
        </row>
        <row r="7094">
          <cell r="A7094">
            <v>7096</v>
          </cell>
          <cell r="B7094">
            <v>3</v>
          </cell>
          <cell r="C7094">
            <v>45743</v>
          </cell>
        </row>
        <row r="7094">
          <cell r="E7094" t="str">
            <v>GZ-Q0332-0304</v>
          </cell>
          <cell r="F7094" t="str">
            <v>支撑方管3</v>
          </cell>
          <cell r="G7094">
            <v>3</v>
          </cell>
          <cell r="H7094" t="str">
            <v>方管40×40×4/Q235B</v>
          </cell>
        </row>
        <row r="7094">
          <cell r="J7094" t="str">
            <v>切割锯</v>
          </cell>
          <cell r="K7094">
            <v>7</v>
          </cell>
        </row>
        <row r="7094">
          <cell r="AH7094">
            <v>730</v>
          </cell>
        </row>
        <row r="7094">
          <cell r="AN7094" t="str">
            <v>WTL730</v>
          </cell>
          <cell r="AO7094" t="str">
            <v>CNWX</v>
          </cell>
          <cell r="AP7094">
            <v>1</v>
          </cell>
          <cell r="AQ7094">
            <v>25905</v>
          </cell>
        </row>
        <row r="7095">
          <cell r="A7095">
            <v>7097</v>
          </cell>
          <cell r="B7095">
            <v>2</v>
          </cell>
          <cell r="C7095">
            <v>45743</v>
          </cell>
        </row>
        <row r="7095">
          <cell r="E7095" t="str">
            <v>GZ-Q0332-0305</v>
          </cell>
          <cell r="F7095" t="str">
            <v>支撑方管4</v>
          </cell>
          <cell r="G7095">
            <v>2</v>
          </cell>
          <cell r="H7095" t="str">
            <v>方管40×40×4/Q235B</v>
          </cell>
        </row>
        <row r="7095">
          <cell r="J7095" t="str">
            <v>切割锯</v>
          </cell>
          <cell r="K7095">
            <v>7.6</v>
          </cell>
        </row>
        <row r="7095">
          <cell r="AH7095">
            <v>180</v>
          </cell>
        </row>
        <row r="7095">
          <cell r="AN7095" t="str">
            <v>WTL180</v>
          </cell>
          <cell r="AO7095" t="str">
            <v>CNWX</v>
          </cell>
          <cell r="AP7095">
            <v>1</v>
          </cell>
          <cell r="AQ7095">
            <v>25905</v>
          </cell>
        </row>
        <row r="7096">
          <cell r="A7096">
            <v>7098</v>
          </cell>
          <cell r="B7096">
            <v>2</v>
          </cell>
          <cell r="C7096">
            <v>45743</v>
          </cell>
        </row>
        <row r="7096">
          <cell r="E7096" t="str">
            <v>GZ-Q0332-0306</v>
          </cell>
          <cell r="F7096" t="str">
            <v>支撑方管5</v>
          </cell>
          <cell r="G7096">
            <v>2</v>
          </cell>
          <cell r="H7096" t="str">
            <v>方管40×40×4/Q235B</v>
          </cell>
        </row>
        <row r="7096">
          <cell r="J7096" t="str">
            <v>切割锯</v>
          </cell>
          <cell r="K7096">
            <v>7.6</v>
          </cell>
        </row>
        <row r="7096">
          <cell r="AH7096">
            <v>185</v>
          </cell>
        </row>
        <row r="7096">
          <cell r="AN7096" t="str">
            <v>WTL185</v>
          </cell>
          <cell r="AO7096" t="str">
            <v>CNWX</v>
          </cell>
          <cell r="AP7096">
            <v>1</v>
          </cell>
          <cell r="AQ7096">
            <v>25905</v>
          </cell>
        </row>
        <row r="7097">
          <cell r="A7097">
            <v>7099</v>
          </cell>
          <cell r="B7097">
            <v>2</v>
          </cell>
          <cell r="C7097">
            <v>45743</v>
          </cell>
        </row>
        <row r="7097">
          <cell r="E7097" t="str">
            <v>GZ-Q0332-0402</v>
          </cell>
          <cell r="F7097" t="str">
            <v>支撑方管1</v>
          </cell>
          <cell r="G7097">
            <v>2</v>
          </cell>
          <cell r="H7097" t="str">
            <v>方管40×40×4/Q235B</v>
          </cell>
        </row>
        <row r="7097">
          <cell r="J7097" t="str">
            <v>切割锯</v>
          </cell>
          <cell r="K7097">
            <v>9.5</v>
          </cell>
        </row>
        <row r="7097">
          <cell r="AH7097">
            <v>700</v>
          </cell>
        </row>
        <row r="7097">
          <cell r="AN7097" t="str">
            <v>WTL700</v>
          </cell>
          <cell r="AO7097" t="str">
            <v>CNWX</v>
          </cell>
          <cell r="AP7097">
            <v>1</v>
          </cell>
          <cell r="AQ7097">
            <v>25905</v>
          </cell>
        </row>
        <row r="7098">
          <cell r="A7098">
            <v>7100</v>
          </cell>
          <cell r="B7098">
            <v>4</v>
          </cell>
          <cell r="C7098">
            <v>45743</v>
          </cell>
        </row>
        <row r="7098">
          <cell r="E7098" t="str">
            <v>GZ-Q0332-0403</v>
          </cell>
          <cell r="F7098" t="str">
            <v>支撑方管2</v>
          </cell>
          <cell r="G7098">
            <v>4</v>
          </cell>
          <cell r="H7098" t="str">
            <v>方管40×40×4/Q235B</v>
          </cell>
        </row>
        <row r="7098">
          <cell r="J7098" t="str">
            <v>切割锯</v>
          </cell>
          <cell r="K7098">
            <v>4.84</v>
          </cell>
        </row>
        <row r="7098">
          <cell r="AH7098">
            <v>370</v>
          </cell>
        </row>
        <row r="7098">
          <cell r="AN7098" t="str">
            <v>WTL370</v>
          </cell>
          <cell r="AO7098" t="str">
            <v>CNWX</v>
          </cell>
          <cell r="AP7098">
            <v>1</v>
          </cell>
          <cell r="AQ7098">
            <v>25905</v>
          </cell>
        </row>
        <row r="7099">
          <cell r="A7099">
            <v>7101</v>
          </cell>
          <cell r="B7099">
            <v>6</v>
          </cell>
          <cell r="C7099">
            <v>45743</v>
          </cell>
        </row>
        <row r="7099">
          <cell r="E7099" t="str">
            <v>GZ-Q0332-0404</v>
          </cell>
          <cell r="F7099" t="str">
            <v>支撑方管3</v>
          </cell>
          <cell r="G7099">
            <v>6</v>
          </cell>
          <cell r="H7099" t="str">
            <v>方管40×40×4/Q235B</v>
          </cell>
        </row>
        <row r="7099">
          <cell r="J7099" t="str">
            <v>切割锯</v>
          </cell>
          <cell r="K7099">
            <v>3.2</v>
          </cell>
        </row>
        <row r="7099">
          <cell r="AH7099">
            <v>180</v>
          </cell>
        </row>
        <row r="7099">
          <cell r="AN7099" t="str">
            <v>WTL180</v>
          </cell>
          <cell r="AO7099" t="str">
            <v>CNWX</v>
          </cell>
          <cell r="AP7099">
            <v>1</v>
          </cell>
          <cell r="AQ7099">
            <v>25905</v>
          </cell>
        </row>
        <row r="7100">
          <cell r="A7100">
            <v>7102</v>
          </cell>
          <cell r="B7100">
            <v>2</v>
          </cell>
          <cell r="C7100">
            <v>45743</v>
          </cell>
        </row>
        <row r="7100">
          <cell r="E7100" t="str">
            <v>GZ-Q0332-0501</v>
          </cell>
          <cell r="F7100" t="str">
            <v>支撑方管1</v>
          </cell>
          <cell r="G7100">
            <v>2</v>
          </cell>
          <cell r="H7100" t="str">
            <v>方管40×40×4/Q235B</v>
          </cell>
        </row>
        <row r="7100">
          <cell r="J7100" t="str">
            <v>切割锯</v>
          </cell>
          <cell r="K7100">
            <v>9.12</v>
          </cell>
        </row>
        <row r="7100">
          <cell r="AH7100">
            <v>640</v>
          </cell>
        </row>
        <row r="7100">
          <cell r="AN7100" t="str">
            <v>WTL640</v>
          </cell>
          <cell r="AO7100" t="str">
            <v>CNWX</v>
          </cell>
          <cell r="AP7100">
            <v>1</v>
          </cell>
          <cell r="AQ7100">
            <v>25905</v>
          </cell>
        </row>
        <row r="7101">
          <cell r="A7101">
            <v>7103</v>
          </cell>
          <cell r="B7101">
            <v>2</v>
          </cell>
          <cell r="C7101">
            <v>45743</v>
          </cell>
        </row>
        <row r="7101">
          <cell r="E7101" t="str">
            <v>GZ-Q0332-0502</v>
          </cell>
          <cell r="F7101" t="str">
            <v>支撑方管2</v>
          </cell>
          <cell r="G7101">
            <v>2</v>
          </cell>
          <cell r="H7101" t="str">
            <v>方管40×40×4/Q235B</v>
          </cell>
        </row>
        <row r="7101">
          <cell r="J7101" t="str">
            <v>切割锯</v>
          </cell>
          <cell r="K7101">
            <v>9.5</v>
          </cell>
        </row>
        <row r="7101">
          <cell r="AH7101">
            <v>700</v>
          </cell>
        </row>
        <row r="7101">
          <cell r="AN7101" t="str">
            <v>WTL700</v>
          </cell>
          <cell r="AO7101" t="str">
            <v>CNWX</v>
          </cell>
          <cell r="AP7101">
            <v>1</v>
          </cell>
          <cell r="AQ7101">
            <v>25905</v>
          </cell>
        </row>
        <row r="7102">
          <cell r="A7102">
            <v>7104</v>
          </cell>
          <cell r="B7102">
            <v>1</v>
          </cell>
          <cell r="C7102">
            <v>45743</v>
          </cell>
        </row>
        <row r="7102">
          <cell r="E7102" t="str">
            <v>GZ-Q0332-0301</v>
          </cell>
          <cell r="F7102" t="str">
            <v>板</v>
          </cell>
          <cell r="G7102">
            <v>1</v>
          </cell>
          <cell r="H7102" t="str">
            <v>钢板t5/Q235B</v>
          </cell>
        </row>
        <row r="7102">
          <cell r="J7102" t="str">
            <v>激光作业</v>
          </cell>
          <cell r="K7102">
            <v>14.4</v>
          </cell>
          <cell r="L7102" t="str">
            <v>激光拾件</v>
          </cell>
          <cell r="M7102">
            <v>7.8</v>
          </cell>
        </row>
        <row r="7102">
          <cell r="AH7102" t="str">
            <v>940×820</v>
          </cell>
        </row>
        <row r="7102">
          <cell r="AO7102" t="str">
            <v>CNWX</v>
          </cell>
          <cell r="AP7102">
            <v>1</v>
          </cell>
          <cell r="AQ7102">
            <v>25905</v>
          </cell>
        </row>
        <row r="7103">
          <cell r="A7103">
            <v>7105</v>
          </cell>
          <cell r="B7103">
            <v>1</v>
          </cell>
          <cell r="C7103">
            <v>45743</v>
          </cell>
        </row>
        <row r="7103">
          <cell r="E7103" t="str">
            <v>GZ-Q0332-0401</v>
          </cell>
          <cell r="F7103" t="str">
            <v>板1</v>
          </cell>
          <cell r="G7103">
            <v>1</v>
          </cell>
          <cell r="H7103" t="str">
            <v>钢板t5/Q235B</v>
          </cell>
        </row>
        <row r="7103">
          <cell r="J7103" t="str">
            <v>激光作业</v>
          </cell>
          <cell r="K7103">
            <v>33.2</v>
          </cell>
          <cell r="L7103" t="str">
            <v>激光拾件</v>
          </cell>
          <cell r="M7103">
            <v>6.6</v>
          </cell>
        </row>
        <row r="7103">
          <cell r="AH7103" t="str">
            <v>900×660</v>
          </cell>
        </row>
        <row r="7103">
          <cell r="AO7103" t="str">
            <v>CNWX</v>
          </cell>
          <cell r="AP7103">
            <v>1</v>
          </cell>
          <cell r="AQ7103">
            <v>25905</v>
          </cell>
        </row>
        <row r="7104">
          <cell r="A7104">
            <v>7106</v>
          </cell>
          <cell r="B7104">
            <v>1</v>
          </cell>
          <cell r="C7104">
            <v>45743</v>
          </cell>
        </row>
        <row r="7104">
          <cell r="E7104" t="str">
            <v>GZ-Q0332-0101</v>
          </cell>
          <cell r="F7104" t="str">
            <v>板</v>
          </cell>
          <cell r="G7104">
            <v>1</v>
          </cell>
          <cell r="H7104" t="str">
            <v>钢板t8/Q235B</v>
          </cell>
        </row>
        <row r="7104">
          <cell r="J7104" t="str">
            <v>激光作业</v>
          </cell>
          <cell r="K7104">
            <v>10.8</v>
          </cell>
          <cell r="L7104" t="str">
            <v>激光拾件</v>
          </cell>
          <cell r="M7104">
            <v>6.6</v>
          </cell>
        </row>
        <row r="7104">
          <cell r="AH7104" t="str">
            <v>1000×1000</v>
          </cell>
        </row>
        <row r="7104">
          <cell r="AN7104" t="str">
            <v>WTφ1000</v>
          </cell>
          <cell r="AO7104" t="str">
            <v>CNWX</v>
          </cell>
          <cell r="AP7104">
            <v>1</v>
          </cell>
          <cell r="AQ7104">
            <v>25905</v>
          </cell>
        </row>
        <row r="7105">
          <cell r="A7105">
            <v>7107</v>
          </cell>
          <cell r="B7105">
            <v>1</v>
          </cell>
          <cell r="C7105">
            <v>45743</v>
          </cell>
        </row>
        <row r="7105">
          <cell r="E7105" t="str">
            <v>GZ-Q0332-0201</v>
          </cell>
          <cell r="F7105" t="str">
            <v>板</v>
          </cell>
          <cell r="G7105">
            <v>1</v>
          </cell>
          <cell r="H7105" t="str">
            <v>钢板t8/Q235B</v>
          </cell>
        </row>
        <row r="7105">
          <cell r="J7105" t="str">
            <v>激光作业</v>
          </cell>
          <cell r="K7105">
            <v>31.6</v>
          </cell>
          <cell r="L7105" t="str">
            <v>激光拾件</v>
          </cell>
          <cell r="M7105">
            <v>6</v>
          </cell>
        </row>
        <row r="7105">
          <cell r="AH7105" t="str">
            <v>830×530</v>
          </cell>
        </row>
        <row r="7105">
          <cell r="AO7105" t="str">
            <v>CNWX</v>
          </cell>
          <cell r="AP7105">
            <v>1</v>
          </cell>
          <cell r="AQ7105">
            <v>25905</v>
          </cell>
        </row>
        <row r="7106">
          <cell r="A7106">
            <v>7108</v>
          </cell>
          <cell r="B7106">
            <v>1</v>
          </cell>
          <cell r="C7106">
            <v>45743</v>
          </cell>
        </row>
        <row r="7106">
          <cell r="E7106" t="str">
            <v>GZ-Q0332-0100</v>
          </cell>
          <cell r="F7106" t="str">
            <v>井盖1</v>
          </cell>
          <cell r="G7106">
            <v>1</v>
          </cell>
        </row>
        <row r="7106">
          <cell r="J7106" t="str">
            <v>定位焊</v>
          </cell>
          <cell r="K7106">
            <v>34</v>
          </cell>
          <cell r="L7106" t="str">
            <v>焊接</v>
          </cell>
          <cell r="M7106">
            <v>40</v>
          </cell>
          <cell r="N7106" t="str">
            <v>打磨</v>
          </cell>
          <cell r="O7106">
            <v>15</v>
          </cell>
          <cell r="P7106" t="str">
            <v>喷砂</v>
          </cell>
          <cell r="Q7106">
            <v>20</v>
          </cell>
          <cell r="R7106" t="str">
            <v>挂件</v>
          </cell>
          <cell r="S7106">
            <v>2</v>
          </cell>
          <cell r="T7106" t="str">
            <v>喷漆</v>
          </cell>
          <cell r="U7106">
            <v>9</v>
          </cell>
        </row>
        <row r="7106">
          <cell r="AO7106" t="str">
            <v>CNWX</v>
          </cell>
          <cell r="AP7106">
            <v>1</v>
          </cell>
          <cell r="AQ7106">
            <v>25905</v>
          </cell>
        </row>
        <row r="7107">
          <cell r="A7107">
            <v>7109</v>
          </cell>
          <cell r="B7107">
            <v>1</v>
          </cell>
          <cell r="C7107">
            <v>45743</v>
          </cell>
        </row>
        <row r="7107">
          <cell r="E7107" t="str">
            <v>GZ-Q0332-0200</v>
          </cell>
          <cell r="F7107" t="str">
            <v>井盖2</v>
          </cell>
          <cell r="G7107">
            <v>1</v>
          </cell>
        </row>
        <row r="7107">
          <cell r="J7107" t="str">
            <v>定位焊</v>
          </cell>
          <cell r="K7107">
            <v>27.2</v>
          </cell>
          <cell r="L7107" t="str">
            <v>焊接</v>
          </cell>
          <cell r="M7107">
            <v>34</v>
          </cell>
          <cell r="N7107" t="str">
            <v>打磨</v>
          </cell>
          <cell r="O7107">
            <v>12</v>
          </cell>
          <cell r="P7107" t="str">
            <v>喷砂</v>
          </cell>
          <cell r="Q7107">
            <v>8.5</v>
          </cell>
          <cell r="R7107" t="str">
            <v>挂件</v>
          </cell>
          <cell r="S7107">
            <v>1</v>
          </cell>
          <cell r="T7107" t="str">
            <v>喷漆</v>
          </cell>
          <cell r="U7107">
            <v>4</v>
          </cell>
        </row>
        <row r="7107">
          <cell r="AO7107" t="str">
            <v>CNWX</v>
          </cell>
          <cell r="AP7107">
            <v>1</v>
          </cell>
          <cell r="AQ7107">
            <v>25905</v>
          </cell>
        </row>
        <row r="7108">
          <cell r="A7108">
            <v>7110</v>
          </cell>
          <cell r="B7108">
            <v>2</v>
          </cell>
          <cell r="C7108">
            <v>45743</v>
          </cell>
        </row>
        <row r="7108">
          <cell r="E7108" t="str">
            <v>GZ-Q0332-0300</v>
          </cell>
          <cell r="F7108" t="str">
            <v>井盖3</v>
          </cell>
          <cell r="G7108">
            <v>2</v>
          </cell>
        </row>
        <row r="7108">
          <cell r="J7108" t="str">
            <v>定位焊</v>
          </cell>
          <cell r="K7108">
            <v>28.8</v>
          </cell>
          <cell r="L7108" t="str">
            <v>焊接</v>
          </cell>
          <cell r="M7108">
            <v>45</v>
          </cell>
          <cell r="N7108" t="str">
            <v>打磨</v>
          </cell>
          <cell r="O7108">
            <v>15</v>
          </cell>
          <cell r="P7108" t="str">
            <v>喷砂</v>
          </cell>
          <cell r="Q7108">
            <v>29</v>
          </cell>
          <cell r="R7108" t="str">
            <v>挂件</v>
          </cell>
          <cell r="S7108">
            <v>2</v>
          </cell>
          <cell r="T7108" t="str">
            <v>喷漆</v>
          </cell>
          <cell r="U7108">
            <v>13</v>
          </cell>
        </row>
        <row r="7108">
          <cell r="AO7108" t="str">
            <v>CNWX</v>
          </cell>
          <cell r="AP7108">
            <v>1</v>
          </cell>
          <cell r="AQ7108">
            <v>25905</v>
          </cell>
        </row>
        <row r="7109">
          <cell r="A7109">
            <v>7111</v>
          </cell>
          <cell r="B7109">
            <v>1</v>
          </cell>
          <cell r="C7109">
            <v>45743</v>
          </cell>
        </row>
        <row r="7109">
          <cell r="E7109" t="str">
            <v>GZ-Q0332-0400</v>
          </cell>
          <cell r="F7109" t="str">
            <v>井盖4</v>
          </cell>
          <cell r="G7109">
            <v>1</v>
          </cell>
        </row>
        <row r="7109">
          <cell r="J7109" t="str">
            <v>定位焊</v>
          </cell>
          <cell r="K7109">
            <v>30.6</v>
          </cell>
          <cell r="L7109" t="str">
            <v>焊接</v>
          </cell>
          <cell r="M7109">
            <v>40</v>
          </cell>
          <cell r="N7109" t="str">
            <v>打磨</v>
          </cell>
          <cell r="O7109">
            <v>12</v>
          </cell>
          <cell r="P7109" t="str">
            <v>喷砂</v>
          </cell>
          <cell r="Q7109">
            <v>12.5</v>
          </cell>
          <cell r="R7109" t="str">
            <v>挂件</v>
          </cell>
          <cell r="S7109">
            <v>1.5</v>
          </cell>
          <cell r="T7109" t="str">
            <v>喷漆</v>
          </cell>
          <cell r="U7109">
            <v>5.5</v>
          </cell>
        </row>
        <row r="7109">
          <cell r="AO7109" t="str">
            <v>CNWX</v>
          </cell>
          <cell r="AP7109">
            <v>1</v>
          </cell>
          <cell r="AQ7109">
            <v>25905</v>
          </cell>
        </row>
        <row r="7110">
          <cell r="A7110">
            <v>7112</v>
          </cell>
          <cell r="B7110">
            <v>1</v>
          </cell>
          <cell r="C7110">
            <v>45743</v>
          </cell>
        </row>
        <row r="7110">
          <cell r="E7110" t="str">
            <v>GZ-Q0332-0500</v>
          </cell>
          <cell r="F7110" t="str">
            <v>井盖5</v>
          </cell>
          <cell r="G7110">
            <v>1</v>
          </cell>
        </row>
        <row r="7110">
          <cell r="J7110" t="str">
            <v>定位焊</v>
          </cell>
          <cell r="K7110">
            <v>11.4</v>
          </cell>
          <cell r="L7110" t="str">
            <v>焊接</v>
          </cell>
          <cell r="M7110">
            <v>20.4</v>
          </cell>
          <cell r="N7110" t="str">
            <v>打磨</v>
          </cell>
          <cell r="O7110">
            <v>6</v>
          </cell>
          <cell r="P7110" t="str">
            <v>喷砂</v>
          </cell>
          <cell r="Q7110">
            <v>2</v>
          </cell>
          <cell r="R7110" t="str">
            <v>挂件</v>
          </cell>
          <cell r="S7110">
            <v>0.5</v>
          </cell>
          <cell r="T7110" t="str">
            <v>喷漆</v>
          </cell>
          <cell r="U7110">
            <v>1.5</v>
          </cell>
        </row>
        <row r="7110">
          <cell r="AO7110" t="str">
            <v>CNWX</v>
          </cell>
          <cell r="AP7110">
            <v>1</v>
          </cell>
          <cell r="AQ7110">
            <v>25905</v>
          </cell>
        </row>
        <row r="7111">
          <cell r="A7111">
            <v>7113</v>
          </cell>
          <cell r="B7111">
            <v>16</v>
          </cell>
          <cell r="C7111">
            <v>45743</v>
          </cell>
        </row>
        <row r="7111">
          <cell r="E7111" t="str">
            <v>GZ-Q-3089-01030100-00铰点座喷砂堵孔工装</v>
          </cell>
        </row>
        <row r="7111">
          <cell r="G7111">
            <v>16</v>
          </cell>
        </row>
        <row r="7111">
          <cell r="J7111" t="str">
            <v>定位焊</v>
          </cell>
          <cell r="K7111">
            <v>4</v>
          </cell>
          <cell r="L7111" t="str">
            <v>焊接</v>
          </cell>
          <cell r="M7111">
            <v>3</v>
          </cell>
          <cell r="N7111" t="str">
            <v>打磨</v>
          </cell>
          <cell r="O7111">
            <v>3</v>
          </cell>
        </row>
        <row r="7111">
          <cell r="AO7111" t="str">
            <v>3809喷砂工装</v>
          </cell>
          <cell r="AP7111">
            <v>9</v>
          </cell>
          <cell r="AQ7111">
            <v>23067</v>
          </cell>
        </row>
        <row r="7112">
          <cell r="A7112">
            <v>7114</v>
          </cell>
          <cell r="B7112">
            <v>16</v>
          </cell>
          <cell r="C7112">
            <v>45743</v>
          </cell>
        </row>
        <row r="7112">
          <cell r="E7112" t="str">
            <v>GZ-Q-3089-01030100-01</v>
          </cell>
          <cell r="F7112" t="str">
            <v>堵板1</v>
          </cell>
          <cell r="G7112">
            <v>16</v>
          </cell>
          <cell r="H7112" t="str">
            <v>钢板t8/Q235</v>
          </cell>
        </row>
        <row r="7112">
          <cell r="J7112" t="str">
            <v>激光作业</v>
          </cell>
          <cell r="K7112">
            <v>1</v>
          </cell>
          <cell r="L7112" t="str">
            <v>激光拾件</v>
          </cell>
          <cell r="M7112">
            <v>0.5</v>
          </cell>
        </row>
        <row r="7112">
          <cell r="AN7112" t="str">
            <v>WT</v>
          </cell>
          <cell r="AO7112" t="str">
            <v>3809喷砂工装</v>
          </cell>
          <cell r="AP7112">
            <v>9</v>
          </cell>
          <cell r="AQ7112">
            <v>23067</v>
          </cell>
        </row>
        <row r="7113">
          <cell r="A7113">
            <v>7115</v>
          </cell>
          <cell r="B7113">
            <v>16</v>
          </cell>
          <cell r="C7113">
            <v>45743</v>
          </cell>
        </row>
        <row r="7113">
          <cell r="E7113" t="str">
            <v>GZ-Q-3089-01030100-02</v>
          </cell>
          <cell r="F7113" t="str">
            <v>堵板2</v>
          </cell>
          <cell r="G7113">
            <v>16</v>
          </cell>
          <cell r="H7113" t="str">
            <v>钢板t4/Q235</v>
          </cell>
        </row>
        <row r="7113">
          <cell r="J7113" t="str">
            <v>激光作业</v>
          </cell>
          <cell r="K7113">
            <v>1.5</v>
          </cell>
          <cell r="L7113" t="str">
            <v>激光拾件</v>
          </cell>
          <cell r="M7113">
            <v>0.5</v>
          </cell>
        </row>
        <row r="7113">
          <cell r="AN7113" t="str">
            <v>WT</v>
          </cell>
          <cell r="AO7113" t="str">
            <v>3809喷砂工装</v>
          </cell>
          <cell r="AP7113">
            <v>9</v>
          </cell>
          <cell r="AQ7113">
            <v>23067</v>
          </cell>
        </row>
        <row r="7114">
          <cell r="A7114">
            <v>7116</v>
          </cell>
          <cell r="B7114">
            <v>12</v>
          </cell>
          <cell r="C7114">
            <v>45744</v>
          </cell>
        </row>
        <row r="7114">
          <cell r="E7114" t="str">
            <v>3934Ⅱ-01012110</v>
          </cell>
          <cell r="F7114" t="str">
            <v>硅胶板</v>
          </cell>
          <cell r="G7114">
            <v>3</v>
          </cell>
          <cell r="H7114" t="str">
            <v>硅胶板t2/6142-2HG6-678-1974</v>
          </cell>
        </row>
        <row r="7114">
          <cell r="J7114" t="str">
            <v>木工锯</v>
          </cell>
          <cell r="K7114">
            <v>5.8</v>
          </cell>
          <cell r="L7114">
            <v>0</v>
          </cell>
          <cell r="M7114">
            <v>0</v>
          </cell>
          <cell r="N7114">
            <v>0</v>
          </cell>
          <cell r="O7114">
            <v>0</v>
          </cell>
          <cell r="P7114">
            <v>0</v>
          </cell>
          <cell r="Q7114">
            <v>0</v>
          </cell>
          <cell r="R7114">
            <v>0</v>
          </cell>
          <cell r="S7114">
            <v>0</v>
          </cell>
          <cell r="T7114">
            <v>0</v>
          </cell>
          <cell r="U7114">
            <v>0</v>
          </cell>
          <cell r="V7114">
            <v>0</v>
          </cell>
          <cell r="W7114">
            <v>0</v>
          </cell>
          <cell r="X7114">
            <v>0</v>
          </cell>
          <cell r="Y7114">
            <v>0</v>
          </cell>
          <cell r="Z7114">
            <v>0</v>
          </cell>
        </row>
        <row r="7114">
          <cell r="AH7114" t="str">
            <v>180×3285</v>
          </cell>
        </row>
        <row r="7114">
          <cell r="AM7114" t="str">
            <v>路线单丢补</v>
          </cell>
          <cell r="AN7114" t="str">
            <v>WT 180×3285</v>
          </cell>
          <cell r="AO7114" t="str">
            <v>3934II</v>
          </cell>
          <cell r="AP7114">
            <v>4</v>
          </cell>
          <cell r="AQ7114">
            <v>25001</v>
          </cell>
        </row>
        <row r="7115">
          <cell r="A7115">
            <v>7117</v>
          </cell>
          <cell r="B7115">
            <v>12</v>
          </cell>
          <cell r="C7115">
            <v>45744</v>
          </cell>
        </row>
        <row r="7115">
          <cell r="E7115" t="str">
            <v>3934Ⅲ-01012111</v>
          </cell>
          <cell r="F7115" t="str">
            <v>硅胶板</v>
          </cell>
          <cell r="G7115">
            <v>3</v>
          </cell>
          <cell r="H7115" t="str">
            <v>硅胶板t2/6142-2HG6-678-1974</v>
          </cell>
        </row>
        <row r="7115">
          <cell r="J7115" t="str">
            <v>木工锯</v>
          </cell>
          <cell r="K7115">
            <v>5.8</v>
          </cell>
          <cell r="L7115">
            <v>0</v>
          </cell>
          <cell r="M7115">
            <v>0</v>
          </cell>
          <cell r="N7115">
            <v>0</v>
          </cell>
          <cell r="O7115">
            <v>0</v>
          </cell>
          <cell r="P7115">
            <v>0</v>
          </cell>
          <cell r="Q7115">
            <v>0</v>
          </cell>
          <cell r="R7115">
            <v>0</v>
          </cell>
          <cell r="S7115">
            <v>0</v>
          </cell>
          <cell r="T7115">
            <v>0</v>
          </cell>
          <cell r="U7115">
            <v>0</v>
          </cell>
          <cell r="V7115">
            <v>0</v>
          </cell>
          <cell r="W7115">
            <v>0</v>
          </cell>
          <cell r="X7115">
            <v>0</v>
          </cell>
          <cell r="Y7115">
            <v>0</v>
          </cell>
        </row>
        <row r="7115">
          <cell r="AH7115" t="str">
            <v>180×3285</v>
          </cell>
        </row>
        <row r="7115">
          <cell r="AM7115" t="str">
            <v>路线单丢补</v>
          </cell>
          <cell r="AN7115" t="str">
            <v>WT 180×3285</v>
          </cell>
          <cell r="AO7115" t="str">
            <v>3934III</v>
          </cell>
          <cell r="AP7115">
            <v>4</v>
          </cell>
          <cell r="AQ7115">
            <v>25001</v>
          </cell>
        </row>
        <row r="7116">
          <cell r="A7116">
            <v>7118</v>
          </cell>
          <cell r="B7116">
            <v>12</v>
          </cell>
          <cell r="C7116">
            <v>45744</v>
          </cell>
        </row>
        <row r="7116">
          <cell r="E7116" t="str">
            <v>3934Ⅰ-01012109</v>
          </cell>
          <cell r="F7116" t="str">
            <v>硅胶板</v>
          </cell>
          <cell r="G7116">
            <v>3</v>
          </cell>
          <cell r="H7116" t="str">
            <v>硅胶板t2/6142-2HG6-678-1974</v>
          </cell>
        </row>
        <row r="7116">
          <cell r="J7116" t="str">
            <v>木工锯</v>
          </cell>
          <cell r="K7116">
            <v>5.8</v>
          </cell>
          <cell r="L7116">
            <v>0</v>
          </cell>
          <cell r="M7116">
            <v>0</v>
          </cell>
          <cell r="N7116">
            <v>0</v>
          </cell>
          <cell r="O7116">
            <v>0</v>
          </cell>
          <cell r="P7116">
            <v>0</v>
          </cell>
          <cell r="Q7116">
            <v>0</v>
          </cell>
          <cell r="R7116">
            <v>0</v>
          </cell>
          <cell r="S7116">
            <v>0</v>
          </cell>
          <cell r="T7116">
            <v>0</v>
          </cell>
          <cell r="U7116">
            <v>0</v>
          </cell>
          <cell r="V7116">
            <v>0</v>
          </cell>
          <cell r="W7116">
            <v>0</v>
          </cell>
          <cell r="X7116">
            <v>0</v>
          </cell>
          <cell r="Y7116">
            <v>0</v>
          </cell>
        </row>
        <row r="7116">
          <cell r="AH7116" t="str">
            <v>3285×180</v>
          </cell>
        </row>
        <row r="7116">
          <cell r="AM7116" t="str">
            <v>路线单丢补</v>
          </cell>
          <cell r="AN7116" t="str">
            <v>WT 180×3285</v>
          </cell>
          <cell r="AO7116" t="str">
            <v>3934I</v>
          </cell>
          <cell r="AP7116">
            <v>4</v>
          </cell>
          <cell r="AQ7116">
            <v>25001</v>
          </cell>
        </row>
        <row r="7117">
          <cell r="A7117">
            <v>7119</v>
          </cell>
          <cell r="B7117">
            <v>8</v>
          </cell>
          <cell r="C7117">
            <v>45744</v>
          </cell>
        </row>
        <row r="7117">
          <cell r="E7117" t="str">
            <v>3934Ⅲ-01010404-1</v>
          </cell>
          <cell r="F7117" t="str">
            <v>件1</v>
          </cell>
          <cell r="G7117">
            <v>2</v>
          </cell>
          <cell r="H7117" t="str">
            <v>铝板t2/3A21</v>
          </cell>
        </row>
        <row r="7117">
          <cell r="J7117" t="str">
            <v>激光作业</v>
          </cell>
          <cell r="K7117">
            <v>1.43</v>
          </cell>
          <cell r="L7117" t="str">
            <v>激光拾件</v>
          </cell>
          <cell r="M7117">
            <v>0.65</v>
          </cell>
          <cell r="N7117" t="str">
            <v>倒钝</v>
          </cell>
          <cell r="O7117">
            <v>0.65</v>
          </cell>
          <cell r="P7117" t="str">
            <v>折弯</v>
          </cell>
          <cell r="Q7117">
            <v>1.43</v>
          </cell>
          <cell r="R7117">
            <v>0</v>
          </cell>
          <cell r="S7117">
            <v>0</v>
          </cell>
          <cell r="T7117">
            <v>0</v>
          </cell>
          <cell r="U7117">
            <v>0</v>
          </cell>
          <cell r="V7117">
            <v>0</v>
          </cell>
          <cell r="W7117">
            <v>0</v>
          </cell>
          <cell r="X7117">
            <v>0</v>
          </cell>
          <cell r="Y7117">
            <v>0</v>
          </cell>
        </row>
        <row r="7117">
          <cell r="AM7117" t="str">
            <v>工艺更改</v>
          </cell>
          <cell r="AN7117" t="str">
            <v>工艺附图</v>
          </cell>
          <cell r="AO7117" t="str">
            <v>3934III</v>
          </cell>
          <cell r="AP7117">
            <v>4</v>
          </cell>
          <cell r="AQ7117">
            <v>25001</v>
          </cell>
        </row>
        <row r="7118">
          <cell r="A7118">
            <v>7120</v>
          </cell>
          <cell r="B7118">
            <v>4</v>
          </cell>
          <cell r="C7118">
            <v>45744</v>
          </cell>
        </row>
        <row r="7118">
          <cell r="E7118" t="str">
            <v>GZ-Q-3952-05-01</v>
          </cell>
          <cell r="F7118" t="str">
            <v>卡子1</v>
          </cell>
          <cell r="G7118">
            <v>4</v>
          </cell>
          <cell r="H7118" t="str">
            <v>钢板t20/304</v>
          </cell>
        </row>
        <row r="7118">
          <cell r="J7118" t="str">
            <v>激光作业</v>
          </cell>
          <cell r="K7118">
            <v>1.76</v>
          </cell>
          <cell r="L7118" t="str">
            <v>激光拾件</v>
          </cell>
          <cell r="M7118">
            <v>1.1</v>
          </cell>
          <cell r="N7118" t="str">
            <v>倒钝</v>
          </cell>
          <cell r="O7118">
            <v>3.3</v>
          </cell>
          <cell r="P7118" t="str">
            <v>划线钻</v>
          </cell>
          <cell r="Q7118">
            <v>9</v>
          </cell>
        </row>
        <row r="7118">
          <cell r="AH7118" t="str">
            <v>26*120</v>
          </cell>
        </row>
        <row r="7118">
          <cell r="AO7118">
            <v>3952</v>
          </cell>
          <cell r="AP7118">
            <v>1</v>
          </cell>
          <cell r="AQ7118">
            <v>24056</v>
          </cell>
        </row>
        <row r="7119">
          <cell r="A7119">
            <v>7121</v>
          </cell>
          <cell r="B7119">
            <v>4</v>
          </cell>
          <cell r="C7119">
            <v>45744</v>
          </cell>
        </row>
        <row r="7119">
          <cell r="E7119" t="str">
            <v>GZ-Q-3952-05-02</v>
          </cell>
          <cell r="F7119" t="str">
            <v>卡子2</v>
          </cell>
          <cell r="G7119">
            <v>4</v>
          </cell>
          <cell r="H7119" t="str">
            <v>钢板t20/304</v>
          </cell>
        </row>
        <row r="7119">
          <cell r="J7119" t="str">
            <v>激光作业</v>
          </cell>
          <cell r="K7119">
            <v>1.76</v>
          </cell>
          <cell r="L7119" t="str">
            <v>激光拾件</v>
          </cell>
          <cell r="M7119">
            <v>1.1</v>
          </cell>
          <cell r="N7119" t="str">
            <v>倒钝</v>
          </cell>
          <cell r="O7119">
            <v>3.3</v>
          </cell>
          <cell r="P7119" t="str">
            <v>划线钻</v>
          </cell>
          <cell r="Q7119">
            <v>12</v>
          </cell>
        </row>
        <row r="7119">
          <cell r="AH7119" t="str">
            <v>26*120</v>
          </cell>
        </row>
        <row r="7119">
          <cell r="AO7119">
            <v>3952</v>
          </cell>
          <cell r="AP7119">
            <v>1</v>
          </cell>
          <cell r="AQ7119">
            <v>24056</v>
          </cell>
        </row>
        <row r="7120">
          <cell r="A7120">
            <v>7122</v>
          </cell>
          <cell r="B7120">
            <v>2</v>
          </cell>
          <cell r="C7120">
            <v>45744</v>
          </cell>
        </row>
        <row r="7120">
          <cell r="E7120" t="str">
            <v>GZ-Q-3952-04</v>
          </cell>
          <cell r="F7120" t="str">
            <v>安装板</v>
          </cell>
          <cell r="G7120">
            <v>2</v>
          </cell>
        </row>
        <row r="7120">
          <cell r="J7120" t="str">
            <v>激光作业</v>
          </cell>
          <cell r="K7120">
            <v>7.6</v>
          </cell>
          <cell r="L7120" t="str">
            <v>激光拾件</v>
          </cell>
          <cell r="M7120">
            <v>1.9</v>
          </cell>
          <cell r="N7120" t="str">
            <v>倒钝</v>
          </cell>
          <cell r="O7120">
            <v>3.8</v>
          </cell>
          <cell r="P7120" t="str">
            <v>划线钻</v>
          </cell>
          <cell r="Q7120">
            <v>27.2</v>
          </cell>
        </row>
        <row r="7120">
          <cell r="AO7120">
            <v>3952</v>
          </cell>
          <cell r="AP7120">
            <v>1</v>
          </cell>
          <cell r="AQ7120">
            <v>24056</v>
          </cell>
        </row>
        <row r="7121">
          <cell r="A7121">
            <v>7123</v>
          </cell>
          <cell r="B7121">
            <v>12</v>
          </cell>
          <cell r="C7121">
            <v>45744</v>
          </cell>
        </row>
        <row r="7121">
          <cell r="E7121" t="str">
            <v>3934Ⅱ-010126</v>
          </cell>
          <cell r="F7121" t="str">
            <v>内包边1</v>
          </cell>
          <cell r="G7121">
            <v>3</v>
          </cell>
          <cell r="H7121" t="str">
            <v>铝型材YHCX3-5/6063T5</v>
          </cell>
        </row>
        <row r="7121">
          <cell r="J7121" t="str">
            <v>喷砂（单面）</v>
          </cell>
          <cell r="K7121">
            <v>1</v>
          </cell>
          <cell r="L7121" t="str">
            <v>喷底漆（单面）</v>
          </cell>
          <cell r="M7121">
            <v>1.5</v>
          </cell>
        </row>
        <row r="7121">
          <cell r="AN7121" t="str">
            <v>增加工序</v>
          </cell>
          <cell r="AO7121" t="str">
            <v>3934II</v>
          </cell>
          <cell r="AP7121">
            <v>4</v>
          </cell>
          <cell r="AQ7121">
            <v>25001</v>
          </cell>
        </row>
        <row r="7122">
          <cell r="A7122">
            <v>7124</v>
          </cell>
          <cell r="B7122">
            <v>16</v>
          </cell>
          <cell r="C7122">
            <v>45744</v>
          </cell>
        </row>
        <row r="7122">
          <cell r="E7122" t="str">
            <v>3934Ⅱ-010127</v>
          </cell>
          <cell r="F7122" t="str">
            <v>内包边2</v>
          </cell>
          <cell r="G7122">
            <v>4</v>
          </cell>
          <cell r="H7122" t="str">
            <v>铝型材YHCX3-5/6063T5</v>
          </cell>
        </row>
        <row r="7122">
          <cell r="J7122" t="str">
            <v>喷砂（单面）</v>
          </cell>
          <cell r="K7122">
            <v>1</v>
          </cell>
          <cell r="L7122" t="str">
            <v>喷底漆（单面）</v>
          </cell>
          <cell r="M7122">
            <v>1</v>
          </cell>
        </row>
        <row r="7122">
          <cell r="AN7122" t="str">
            <v>增加工序</v>
          </cell>
          <cell r="AO7122" t="str">
            <v>3934II</v>
          </cell>
          <cell r="AP7122">
            <v>4</v>
          </cell>
          <cell r="AQ7122">
            <v>25001</v>
          </cell>
        </row>
        <row r="7123">
          <cell r="A7123">
            <v>7125</v>
          </cell>
          <cell r="B7123">
            <v>8</v>
          </cell>
          <cell r="C7123">
            <v>45744</v>
          </cell>
        </row>
        <row r="7123">
          <cell r="E7123" t="str">
            <v>3934Ⅱ-010132</v>
          </cell>
          <cell r="F7123" t="str">
            <v>内包边4</v>
          </cell>
          <cell r="G7123">
            <v>2</v>
          </cell>
          <cell r="H7123" t="str">
            <v>铝型材YHCX3-5/6063T5</v>
          </cell>
        </row>
        <row r="7123">
          <cell r="J7123" t="str">
            <v>喷砂（单面）</v>
          </cell>
          <cell r="K7123">
            <v>1.5</v>
          </cell>
          <cell r="L7123" t="str">
            <v>喷底漆（单面）</v>
          </cell>
          <cell r="M7123">
            <v>2</v>
          </cell>
        </row>
        <row r="7123">
          <cell r="AN7123" t="str">
            <v>增加工序</v>
          </cell>
          <cell r="AO7123" t="str">
            <v>3934II</v>
          </cell>
          <cell r="AP7123">
            <v>4</v>
          </cell>
          <cell r="AQ7123">
            <v>25001</v>
          </cell>
        </row>
        <row r="7124">
          <cell r="A7124">
            <v>7126</v>
          </cell>
          <cell r="B7124">
            <v>4</v>
          </cell>
          <cell r="C7124">
            <v>45744</v>
          </cell>
        </row>
        <row r="7124">
          <cell r="E7124" t="str">
            <v>3934Ⅱ-010137</v>
          </cell>
          <cell r="F7124" t="str">
            <v>内包边7</v>
          </cell>
          <cell r="G7124">
            <v>1</v>
          </cell>
        </row>
        <row r="7124">
          <cell r="J7124" t="str">
            <v>喷砂（单面）</v>
          </cell>
          <cell r="K7124">
            <v>2</v>
          </cell>
          <cell r="L7124" t="str">
            <v>喷底漆（单面）</v>
          </cell>
          <cell r="M7124">
            <v>1.5</v>
          </cell>
        </row>
        <row r="7124">
          <cell r="AN7124" t="str">
            <v>增加工序</v>
          </cell>
          <cell r="AO7124" t="str">
            <v>3934II</v>
          </cell>
          <cell r="AP7124">
            <v>4</v>
          </cell>
          <cell r="AQ7124">
            <v>25001</v>
          </cell>
        </row>
        <row r="7125">
          <cell r="A7125">
            <v>7127</v>
          </cell>
          <cell r="B7125">
            <v>4</v>
          </cell>
          <cell r="C7125">
            <v>45744</v>
          </cell>
        </row>
        <row r="7125">
          <cell r="E7125" t="str">
            <v>3934Ⅱ-010138</v>
          </cell>
          <cell r="F7125" t="str">
            <v>内包边8</v>
          </cell>
          <cell r="G7125">
            <v>1</v>
          </cell>
        </row>
        <row r="7125">
          <cell r="J7125" t="str">
            <v>喷砂（单面）</v>
          </cell>
          <cell r="K7125">
            <v>2</v>
          </cell>
          <cell r="L7125" t="str">
            <v>喷底漆（单面）</v>
          </cell>
          <cell r="M7125">
            <v>1.5</v>
          </cell>
        </row>
        <row r="7125">
          <cell r="AN7125" t="str">
            <v>增加工序</v>
          </cell>
          <cell r="AO7125" t="str">
            <v>3934II</v>
          </cell>
          <cell r="AP7125">
            <v>4</v>
          </cell>
          <cell r="AQ7125">
            <v>25001</v>
          </cell>
        </row>
        <row r="7126">
          <cell r="A7126">
            <v>7128</v>
          </cell>
          <cell r="B7126">
            <v>4</v>
          </cell>
          <cell r="C7126">
            <v>45744</v>
          </cell>
        </row>
        <row r="7126">
          <cell r="E7126" t="str">
            <v>3934Ⅱ-010139</v>
          </cell>
          <cell r="F7126" t="str">
            <v>内包边9</v>
          </cell>
          <cell r="G7126">
            <v>1</v>
          </cell>
        </row>
        <row r="7126">
          <cell r="J7126" t="str">
            <v>喷砂（单面）</v>
          </cell>
          <cell r="K7126">
            <v>1.5</v>
          </cell>
          <cell r="L7126" t="str">
            <v>喷底漆（单面）</v>
          </cell>
          <cell r="M7126">
            <v>1</v>
          </cell>
        </row>
        <row r="7126">
          <cell r="AN7126" t="str">
            <v>增加工序</v>
          </cell>
          <cell r="AO7126" t="str">
            <v>3934II</v>
          </cell>
          <cell r="AP7126">
            <v>4</v>
          </cell>
          <cell r="AQ7126">
            <v>25001</v>
          </cell>
        </row>
        <row r="7127">
          <cell r="A7127">
            <v>7129</v>
          </cell>
          <cell r="B7127">
            <v>24</v>
          </cell>
          <cell r="C7127">
            <v>45744</v>
          </cell>
        </row>
        <row r="7127">
          <cell r="E7127" t="str">
            <v>3934Ⅰ-010126</v>
          </cell>
          <cell r="F7127" t="str">
            <v>内包边1</v>
          </cell>
          <cell r="G7127">
            <v>6</v>
          </cell>
          <cell r="H7127" t="str">
            <v>铝型材YHCX3-5/6063T5</v>
          </cell>
        </row>
        <row r="7127">
          <cell r="J7127" t="str">
            <v>喷砂（单面）</v>
          </cell>
          <cell r="K7127">
            <v>1</v>
          </cell>
          <cell r="L7127" t="str">
            <v>喷底漆（单面）</v>
          </cell>
          <cell r="M7127">
            <v>1.5</v>
          </cell>
        </row>
        <row r="7127">
          <cell r="AN7127" t="str">
            <v>增加工序</v>
          </cell>
          <cell r="AO7127" t="str">
            <v>3934I</v>
          </cell>
          <cell r="AP7127">
            <v>4</v>
          </cell>
          <cell r="AQ7127">
            <v>25001</v>
          </cell>
        </row>
        <row r="7128">
          <cell r="A7128">
            <v>7130</v>
          </cell>
          <cell r="B7128">
            <v>32</v>
          </cell>
          <cell r="C7128">
            <v>45744</v>
          </cell>
        </row>
        <row r="7128">
          <cell r="E7128" t="str">
            <v>3934Ⅰ-010127</v>
          </cell>
          <cell r="F7128" t="str">
            <v>内包边2</v>
          </cell>
          <cell r="G7128">
            <v>8</v>
          </cell>
          <cell r="H7128" t="str">
            <v>铝型材YHCX3-5/6063T5</v>
          </cell>
        </row>
        <row r="7128">
          <cell r="J7128" t="str">
            <v>喷砂（单面）</v>
          </cell>
          <cell r="K7128">
            <v>1</v>
          </cell>
          <cell r="L7128" t="str">
            <v>喷底漆（单面）</v>
          </cell>
          <cell r="M7128">
            <v>1</v>
          </cell>
        </row>
        <row r="7128">
          <cell r="AN7128" t="str">
            <v>增加工序</v>
          </cell>
          <cell r="AO7128" t="str">
            <v>3934I</v>
          </cell>
          <cell r="AP7128">
            <v>4</v>
          </cell>
          <cell r="AQ7128">
            <v>25001</v>
          </cell>
        </row>
        <row r="7129">
          <cell r="A7129">
            <v>7131</v>
          </cell>
          <cell r="B7129">
            <v>8</v>
          </cell>
          <cell r="C7129">
            <v>45744</v>
          </cell>
        </row>
        <row r="7129">
          <cell r="E7129" t="str">
            <v>3934Ⅰ-010131</v>
          </cell>
          <cell r="F7129" t="str">
            <v>内包边3</v>
          </cell>
          <cell r="G7129">
            <v>2</v>
          </cell>
          <cell r="H7129" t="str">
            <v>铝型材YHCX3-5/6063T5</v>
          </cell>
        </row>
        <row r="7129">
          <cell r="J7129" t="str">
            <v>喷砂（单面）</v>
          </cell>
          <cell r="K7129">
            <v>1</v>
          </cell>
          <cell r="L7129" t="str">
            <v>喷底漆（单面）</v>
          </cell>
          <cell r="M7129">
            <v>1</v>
          </cell>
        </row>
        <row r="7129">
          <cell r="AN7129" t="str">
            <v>增加工序</v>
          </cell>
          <cell r="AO7129" t="str">
            <v>3934I</v>
          </cell>
          <cell r="AP7129">
            <v>4</v>
          </cell>
          <cell r="AQ7129">
            <v>25001</v>
          </cell>
        </row>
        <row r="7130">
          <cell r="A7130">
            <v>7132</v>
          </cell>
          <cell r="B7130">
            <v>8</v>
          </cell>
          <cell r="C7130">
            <v>45744</v>
          </cell>
        </row>
        <row r="7130">
          <cell r="E7130" t="str">
            <v>3934Ⅰ-010132</v>
          </cell>
          <cell r="F7130" t="str">
            <v>内包边4</v>
          </cell>
          <cell r="G7130">
            <v>2</v>
          </cell>
          <cell r="H7130" t="str">
            <v>铝型材YHCX3-5/6063T5</v>
          </cell>
        </row>
        <row r="7130">
          <cell r="J7130" t="str">
            <v>喷砂（单面）</v>
          </cell>
          <cell r="K7130">
            <v>1</v>
          </cell>
          <cell r="L7130" t="str">
            <v>喷底漆（单面）</v>
          </cell>
          <cell r="M7130">
            <v>1.5</v>
          </cell>
        </row>
        <row r="7130">
          <cell r="AN7130" t="str">
            <v>增加工序</v>
          </cell>
          <cell r="AO7130" t="str">
            <v>3934I</v>
          </cell>
          <cell r="AP7130">
            <v>4</v>
          </cell>
          <cell r="AQ7130">
            <v>25001</v>
          </cell>
        </row>
        <row r="7131">
          <cell r="A7131">
            <v>7133</v>
          </cell>
          <cell r="B7131">
            <v>4</v>
          </cell>
          <cell r="C7131">
            <v>45744</v>
          </cell>
        </row>
        <row r="7131">
          <cell r="E7131" t="str">
            <v>3934Ⅰ-010138</v>
          </cell>
          <cell r="F7131" t="str">
            <v>内包边7</v>
          </cell>
          <cell r="G7131">
            <v>1</v>
          </cell>
          <cell r="H7131" t="str">
            <v>铝板t2/3A21</v>
          </cell>
        </row>
        <row r="7131">
          <cell r="J7131" t="str">
            <v>喷砂（单面）</v>
          </cell>
          <cell r="K7131">
            <v>1</v>
          </cell>
          <cell r="L7131" t="str">
            <v>喷底漆（单面）</v>
          </cell>
          <cell r="M7131">
            <v>0.5</v>
          </cell>
        </row>
        <row r="7131">
          <cell r="AN7131" t="str">
            <v>增加工序</v>
          </cell>
          <cell r="AO7131" t="str">
            <v>3934I</v>
          </cell>
          <cell r="AP7131">
            <v>4</v>
          </cell>
          <cell r="AQ7131">
            <v>25001</v>
          </cell>
        </row>
        <row r="7132">
          <cell r="A7132">
            <v>7134</v>
          </cell>
          <cell r="B7132">
            <v>4</v>
          </cell>
          <cell r="C7132">
            <v>45744</v>
          </cell>
        </row>
        <row r="7132">
          <cell r="E7132" t="str">
            <v>3934Ⅰ-010139</v>
          </cell>
          <cell r="F7132" t="str">
            <v>内包边8</v>
          </cell>
          <cell r="G7132">
            <v>1</v>
          </cell>
          <cell r="H7132" t="str">
            <v>铝板t2/3A21</v>
          </cell>
          <cell r="I7132">
            <v>0</v>
          </cell>
          <cell r="J7132" t="str">
            <v>喷砂（单面）</v>
          </cell>
          <cell r="K7132">
            <v>1</v>
          </cell>
          <cell r="L7132" t="str">
            <v>喷底漆（单面）</v>
          </cell>
          <cell r="M7132">
            <v>0.5</v>
          </cell>
        </row>
        <row r="7132">
          <cell r="AN7132" t="str">
            <v>增加工序</v>
          </cell>
          <cell r="AO7132" t="str">
            <v>3934I</v>
          </cell>
          <cell r="AP7132">
            <v>4</v>
          </cell>
          <cell r="AQ7132">
            <v>25001</v>
          </cell>
        </row>
        <row r="7133">
          <cell r="A7133">
            <v>7135</v>
          </cell>
          <cell r="B7133">
            <v>4</v>
          </cell>
          <cell r="C7133">
            <v>45744</v>
          </cell>
        </row>
        <row r="7133">
          <cell r="E7133" t="str">
            <v>3934Ⅰ-010142</v>
          </cell>
          <cell r="F7133" t="str">
            <v>内包边10</v>
          </cell>
          <cell r="G7133">
            <v>1</v>
          </cell>
          <cell r="H7133" t="str">
            <v>铝板t2/3A21</v>
          </cell>
          <cell r="I7133">
            <v>0</v>
          </cell>
          <cell r="J7133" t="str">
            <v>喷砂（单面）</v>
          </cell>
          <cell r="K7133">
            <v>1</v>
          </cell>
          <cell r="L7133" t="str">
            <v>喷底漆（单面）</v>
          </cell>
          <cell r="M7133">
            <v>1</v>
          </cell>
        </row>
        <row r="7133">
          <cell r="AN7133" t="str">
            <v>增加工序</v>
          </cell>
          <cell r="AO7133" t="str">
            <v>3934I</v>
          </cell>
          <cell r="AP7133">
            <v>4</v>
          </cell>
          <cell r="AQ7133">
            <v>25001</v>
          </cell>
        </row>
        <row r="7134">
          <cell r="A7134">
            <v>7136</v>
          </cell>
          <cell r="B7134">
            <v>4</v>
          </cell>
          <cell r="C7134">
            <v>45744</v>
          </cell>
        </row>
        <row r="7134">
          <cell r="E7134" t="str">
            <v>3934Ⅰ-010143</v>
          </cell>
          <cell r="F7134" t="str">
            <v>内包边11</v>
          </cell>
          <cell r="G7134">
            <v>1</v>
          </cell>
          <cell r="H7134" t="str">
            <v>铝板t2/3A21</v>
          </cell>
          <cell r="I7134">
            <v>0</v>
          </cell>
          <cell r="J7134" t="str">
            <v>喷砂（单面）</v>
          </cell>
          <cell r="K7134">
            <v>1</v>
          </cell>
          <cell r="L7134" t="str">
            <v>喷底漆（单面）</v>
          </cell>
          <cell r="M7134">
            <v>1</v>
          </cell>
        </row>
        <row r="7134">
          <cell r="AN7134" t="str">
            <v>增加工序</v>
          </cell>
          <cell r="AO7134" t="str">
            <v>3934I</v>
          </cell>
          <cell r="AP7134">
            <v>4</v>
          </cell>
          <cell r="AQ7134">
            <v>25001</v>
          </cell>
        </row>
        <row r="7135">
          <cell r="A7135">
            <v>7137</v>
          </cell>
          <cell r="B7135">
            <v>4</v>
          </cell>
          <cell r="C7135">
            <v>45744</v>
          </cell>
        </row>
        <row r="7135">
          <cell r="E7135" t="str">
            <v>3934Ⅰ-010144</v>
          </cell>
          <cell r="F7135" t="str">
            <v>内包边12</v>
          </cell>
          <cell r="G7135">
            <v>1</v>
          </cell>
          <cell r="H7135" t="str">
            <v>铝板t2/3A21</v>
          </cell>
          <cell r="I7135">
            <v>0</v>
          </cell>
          <cell r="J7135" t="str">
            <v>喷砂（单面）</v>
          </cell>
          <cell r="K7135">
            <v>1</v>
          </cell>
          <cell r="L7135" t="str">
            <v>喷底漆（单面）</v>
          </cell>
          <cell r="M7135">
            <v>1</v>
          </cell>
        </row>
        <row r="7135">
          <cell r="AN7135" t="str">
            <v>增加工序</v>
          </cell>
          <cell r="AO7135" t="str">
            <v>3934I</v>
          </cell>
          <cell r="AP7135">
            <v>4</v>
          </cell>
          <cell r="AQ7135">
            <v>25001</v>
          </cell>
        </row>
        <row r="7136">
          <cell r="A7136">
            <v>7138</v>
          </cell>
          <cell r="B7136">
            <v>12</v>
          </cell>
          <cell r="C7136">
            <v>45744</v>
          </cell>
        </row>
        <row r="7136">
          <cell r="E7136" t="str">
            <v>3934Ⅲ-010126</v>
          </cell>
          <cell r="F7136" t="str">
            <v>内包边1</v>
          </cell>
          <cell r="G7136">
            <v>3</v>
          </cell>
          <cell r="H7136" t="str">
            <v>铝型材YHCX3-5/6063T5</v>
          </cell>
          <cell r="I7136">
            <v>0</v>
          </cell>
          <cell r="J7136" t="str">
            <v>喷砂（单面）</v>
          </cell>
          <cell r="K7136">
            <v>1</v>
          </cell>
          <cell r="L7136" t="str">
            <v>喷底漆（单面）</v>
          </cell>
          <cell r="M7136">
            <v>1.5</v>
          </cell>
        </row>
        <row r="7136">
          <cell r="AN7136" t="str">
            <v>增加工序</v>
          </cell>
          <cell r="AO7136" t="str">
            <v>3934III</v>
          </cell>
          <cell r="AP7136">
            <v>4</v>
          </cell>
          <cell r="AQ7136">
            <v>25001</v>
          </cell>
        </row>
        <row r="7137">
          <cell r="A7137">
            <v>7139</v>
          </cell>
          <cell r="B7137">
            <v>16</v>
          </cell>
          <cell r="C7137">
            <v>45744</v>
          </cell>
        </row>
        <row r="7137">
          <cell r="E7137" t="str">
            <v>3934Ⅲ-010127</v>
          </cell>
          <cell r="F7137" t="str">
            <v>内包边2</v>
          </cell>
          <cell r="G7137">
            <v>4</v>
          </cell>
          <cell r="H7137" t="str">
            <v>铝型材YHCX3-5/6063T5</v>
          </cell>
          <cell r="I7137">
            <v>0</v>
          </cell>
          <cell r="J7137" t="str">
            <v>喷砂（单面）</v>
          </cell>
          <cell r="K7137">
            <v>1</v>
          </cell>
          <cell r="L7137" t="str">
            <v>喷底漆（单面）</v>
          </cell>
          <cell r="M7137">
            <v>1</v>
          </cell>
        </row>
        <row r="7137">
          <cell r="AN7137" t="str">
            <v>增加工序</v>
          </cell>
          <cell r="AO7137" t="str">
            <v>3934III</v>
          </cell>
          <cell r="AP7137">
            <v>4</v>
          </cell>
          <cell r="AQ7137">
            <v>25001</v>
          </cell>
        </row>
        <row r="7138">
          <cell r="A7138">
            <v>7140</v>
          </cell>
          <cell r="B7138">
            <v>8</v>
          </cell>
          <cell r="C7138">
            <v>45744</v>
          </cell>
        </row>
        <row r="7138">
          <cell r="E7138" t="str">
            <v>3934Ⅲ-010132</v>
          </cell>
          <cell r="F7138" t="str">
            <v>内包边3</v>
          </cell>
          <cell r="G7138">
            <v>2</v>
          </cell>
          <cell r="H7138" t="str">
            <v>铝型材YHCX3-5/6063T5</v>
          </cell>
        </row>
        <row r="7138">
          <cell r="J7138" t="str">
            <v>喷砂（单面）</v>
          </cell>
          <cell r="K7138">
            <v>2</v>
          </cell>
          <cell r="L7138" t="str">
            <v>喷底漆（单面）</v>
          </cell>
          <cell r="M7138">
            <v>2</v>
          </cell>
        </row>
        <row r="7138">
          <cell r="AN7138" t="str">
            <v>增加工序</v>
          </cell>
          <cell r="AO7138" t="str">
            <v>3934III</v>
          </cell>
          <cell r="AP7138">
            <v>4</v>
          </cell>
          <cell r="AQ7138">
            <v>25001</v>
          </cell>
        </row>
        <row r="7139">
          <cell r="A7139">
            <v>7141</v>
          </cell>
          <cell r="B7139">
            <v>4</v>
          </cell>
          <cell r="C7139">
            <v>45744</v>
          </cell>
        </row>
        <row r="7139">
          <cell r="E7139" t="str">
            <v>3934Ⅲ-010137</v>
          </cell>
          <cell r="F7139" t="str">
            <v>内包边4</v>
          </cell>
          <cell r="G7139">
            <v>1</v>
          </cell>
        </row>
        <row r="7139">
          <cell r="J7139" t="str">
            <v>喷砂（单面）</v>
          </cell>
          <cell r="K7139">
            <v>2</v>
          </cell>
          <cell r="L7139" t="str">
            <v>喷底漆（单面）</v>
          </cell>
          <cell r="M7139">
            <v>1.5</v>
          </cell>
        </row>
        <row r="7139">
          <cell r="AN7139" t="str">
            <v>增加工序</v>
          </cell>
          <cell r="AO7139" t="str">
            <v>3934III</v>
          </cell>
          <cell r="AP7139">
            <v>4</v>
          </cell>
          <cell r="AQ7139">
            <v>25001</v>
          </cell>
        </row>
        <row r="7140">
          <cell r="A7140">
            <v>7142</v>
          </cell>
          <cell r="B7140">
            <v>4</v>
          </cell>
          <cell r="C7140">
            <v>45744</v>
          </cell>
        </row>
        <row r="7140">
          <cell r="E7140" t="str">
            <v>3934Ⅲ-010138</v>
          </cell>
          <cell r="F7140" t="str">
            <v>内包边5</v>
          </cell>
          <cell r="G7140">
            <v>1</v>
          </cell>
        </row>
        <row r="7140">
          <cell r="J7140" t="str">
            <v>喷砂（单面）</v>
          </cell>
          <cell r="K7140">
            <v>2</v>
          </cell>
          <cell r="L7140" t="str">
            <v>喷底漆（单面）</v>
          </cell>
          <cell r="M7140">
            <v>1.5</v>
          </cell>
        </row>
        <row r="7140">
          <cell r="AN7140" t="str">
            <v>增加工序</v>
          </cell>
          <cell r="AO7140" t="str">
            <v>3934III</v>
          </cell>
          <cell r="AP7140">
            <v>4</v>
          </cell>
          <cell r="AQ7140">
            <v>25001</v>
          </cell>
        </row>
        <row r="7141">
          <cell r="A7141">
            <v>7143</v>
          </cell>
          <cell r="B7141">
            <v>4</v>
          </cell>
          <cell r="C7141">
            <v>45744</v>
          </cell>
        </row>
        <row r="7141">
          <cell r="E7141" t="str">
            <v>3934Ⅲ-010139</v>
          </cell>
          <cell r="F7141" t="str">
            <v>内包边6</v>
          </cell>
          <cell r="G7141">
            <v>1</v>
          </cell>
        </row>
        <row r="7141">
          <cell r="J7141" t="str">
            <v>喷砂（单面）</v>
          </cell>
          <cell r="K7141">
            <v>1.5</v>
          </cell>
          <cell r="L7141" t="str">
            <v>喷底漆（单面）</v>
          </cell>
          <cell r="M7141">
            <v>1</v>
          </cell>
        </row>
        <row r="7141">
          <cell r="AN7141" t="str">
            <v>增加工序</v>
          </cell>
          <cell r="AO7141" t="str">
            <v>3934III</v>
          </cell>
          <cell r="AP7141">
            <v>4</v>
          </cell>
          <cell r="AQ7141">
            <v>25001</v>
          </cell>
        </row>
        <row r="7142">
          <cell r="A7142">
            <v>7144</v>
          </cell>
          <cell r="B7142">
            <v>6</v>
          </cell>
          <cell r="C7142">
            <v>45744</v>
          </cell>
        </row>
        <row r="7142">
          <cell r="E7142" t="str">
            <v>3954-F9001</v>
          </cell>
          <cell r="F7142" t="str">
            <v>增高件</v>
          </cell>
          <cell r="G7142">
            <v>6</v>
          </cell>
          <cell r="H7142" t="str">
            <v>钢板t3/Q235B</v>
          </cell>
        </row>
        <row r="7142">
          <cell r="J7142" t="str">
            <v>激光作业</v>
          </cell>
          <cell r="K7142">
            <v>1.28</v>
          </cell>
          <cell r="L7142" t="str">
            <v>激光拾件</v>
          </cell>
          <cell r="M7142">
            <v>0.8</v>
          </cell>
          <cell r="N7142" t="str">
            <v>折弯</v>
          </cell>
          <cell r="O7142">
            <v>0.8</v>
          </cell>
          <cell r="P7142" t="str">
            <v>喷砂</v>
          </cell>
          <cell r="Q7142">
            <v>1</v>
          </cell>
          <cell r="R7142" t="str">
            <v>挂件</v>
          </cell>
          <cell r="S7142">
            <v>0.5</v>
          </cell>
          <cell r="T7142" t="str">
            <v>喷漆</v>
          </cell>
          <cell r="U7142">
            <v>1</v>
          </cell>
        </row>
        <row r="7142">
          <cell r="AH7142" t="str">
            <v>322×50</v>
          </cell>
        </row>
        <row r="7142">
          <cell r="AO7142">
            <v>3954</v>
          </cell>
          <cell r="AP7142">
            <v>1</v>
          </cell>
          <cell r="AQ7142">
            <v>25621</v>
          </cell>
        </row>
        <row r="7143">
          <cell r="A7143">
            <v>7145</v>
          </cell>
          <cell r="B7143">
            <v>8</v>
          </cell>
          <cell r="C7143">
            <v>45745</v>
          </cell>
        </row>
        <row r="7143">
          <cell r="E7143" t="str">
            <v>3934Ⅰ-010103020312</v>
          </cell>
          <cell r="F7143" t="str">
            <v>梁3</v>
          </cell>
          <cell r="G7143">
            <v>2</v>
          </cell>
          <cell r="H7143" t="str">
            <v>方管30×30×1.5/6063</v>
          </cell>
        </row>
        <row r="7143">
          <cell r="J7143" t="str">
            <v>双斜锯</v>
          </cell>
          <cell r="K7143">
            <v>2.21</v>
          </cell>
          <cell r="L7143">
            <v>0</v>
          </cell>
          <cell r="M7143">
            <v>0</v>
          </cell>
          <cell r="N7143">
            <v>0</v>
          </cell>
          <cell r="O7143">
            <v>0</v>
          </cell>
          <cell r="P7143">
            <v>0</v>
          </cell>
          <cell r="Q7143">
            <v>0</v>
          </cell>
          <cell r="R7143">
            <v>0</v>
          </cell>
          <cell r="S7143">
            <v>0</v>
          </cell>
          <cell r="T7143">
            <v>0</v>
          </cell>
          <cell r="U7143">
            <v>0</v>
          </cell>
          <cell r="V7143">
            <v>0</v>
          </cell>
          <cell r="W7143">
            <v>0</v>
          </cell>
          <cell r="X7143">
            <v>0</v>
          </cell>
          <cell r="Y7143">
            <v>0</v>
          </cell>
        </row>
        <row r="7143">
          <cell r="AH7143">
            <v>1198</v>
          </cell>
        </row>
        <row r="7143">
          <cell r="AN7143" t="str">
            <v>WT L1198</v>
          </cell>
          <cell r="AO7143" t="str">
            <v>3934I</v>
          </cell>
          <cell r="AP7143">
            <v>4</v>
          </cell>
          <cell r="AQ7143">
            <v>25001</v>
          </cell>
        </row>
        <row r="7144">
          <cell r="A7144">
            <v>7146</v>
          </cell>
          <cell r="B7144">
            <v>168</v>
          </cell>
          <cell r="C7144">
            <v>45745</v>
          </cell>
        </row>
        <row r="7144">
          <cell r="E7144" t="str">
            <v>3809-030303</v>
          </cell>
          <cell r="F7144" t="str">
            <v>垫板</v>
          </cell>
          <cell r="G7144">
            <v>24</v>
          </cell>
          <cell r="H7144" t="str">
            <v>钢板t1/304</v>
          </cell>
        </row>
        <row r="7144">
          <cell r="J7144" t="str">
            <v>激光作业</v>
          </cell>
          <cell r="K7144">
            <v>0.81</v>
          </cell>
          <cell r="L7144" t="str">
            <v>激光拾件</v>
          </cell>
          <cell r="M7144">
            <v>0.45</v>
          </cell>
          <cell r="N7144" t="str">
            <v>倒钝</v>
          </cell>
          <cell r="O7144">
            <v>0.45</v>
          </cell>
          <cell r="P7144">
            <v>0</v>
          </cell>
          <cell r="Q7144">
            <v>0</v>
          </cell>
          <cell r="R7144">
            <v>0</v>
          </cell>
          <cell r="S7144">
            <v>0</v>
          </cell>
          <cell r="T7144">
            <v>0</v>
          </cell>
          <cell r="U7144">
            <v>0</v>
          </cell>
          <cell r="V7144">
            <v>0</v>
          </cell>
          <cell r="W7144">
            <v>0</v>
          </cell>
          <cell r="X7144">
            <v>0</v>
          </cell>
          <cell r="Y7144">
            <v>0</v>
          </cell>
          <cell r="Z7144">
            <v>0</v>
          </cell>
          <cell r="AA7144">
            <v>0</v>
          </cell>
          <cell r="AB7144">
            <v>0</v>
          </cell>
          <cell r="AC7144">
            <v>0</v>
          </cell>
          <cell r="AD7144">
            <v>0</v>
          </cell>
          <cell r="AE7144">
            <v>0</v>
          </cell>
          <cell r="AF7144">
            <v>0</v>
          </cell>
          <cell r="AG7144">
            <v>0</v>
          </cell>
          <cell r="AH7144" t="str">
            <v>177×115</v>
          </cell>
          <cell r="AI7144">
            <v>0</v>
          </cell>
          <cell r="AJ7144">
            <v>0</v>
          </cell>
          <cell r="AK7144">
            <v>0</v>
          </cell>
          <cell r="AL7144">
            <v>0</v>
          </cell>
          <cell r="AM7144">
            <v>0</v>
          </cell>
        </row>
        <row r="7144">
          <cell r="AO7144">
            <v>3809</v>
          </cell>
          <cell r="AP7144" t="str">
            <v>89/9</v>
          </cell>
          <cell r="AQ7144">
            <v>23067</v>
          </cell>
        </row>
        <row r="7145">
          <cell r="A7145">
            <v>7147</v>
          </cell>
          <cell r="B7145">
            <v>333</v>
          </cell>
          <cell r="C7145">
            <v>45708</v>
          </cell>
        </row>
        <row r="7145">
          <cell r="E7145" t="str">
            <v>3809-123406</v>
          </cell>
          <cell r="F7145" t="str">
            <v>弯板</v>
          </cell>
          <cell r="G7145">
            <v>37</v>
          </cell>
          <cell r="H7145" t="str">
            <v>钢板t5/304</v>
          </cell>
        </row>
        <row r="7145">
          <cell r="J7145" t="str">
            <v>激光作业</v>
          </cell>
          <cell r="K7145">
            <v>0.255</v>
          </cell>
          <cell r="L7145" t="str">
            <v>激光拾件</v>
          </cell>
          <cell r="M7145">
            <v>0.425</v>
          </cell>
          <cell r="N7145" t="str">
            <v>倒钝</v>
          </cell>
          <cell r="O7145">
            <v>0.425</v>
          </cell>
          <cell r="P7145" t="str">
            <v>喷砂</v>
          </cell>
          <cell r="Q7145">
            <v>0.425</v>
          </cell>
          <cell r="R7145" t="str">
            <v>挂件</v>
          </cell>
          <cell r="S7145">
            <v>0.425</v>
          </cell>
          <cell r="T7145" t="str">
            <v>喷漆</v>
          </cell>
          <cell r="U7145">
            <v>0.425</v>
          </cell>
          <cell r="V7145">
            <v>0</v>
          </cell>
          <cell r="W7145">
            <v>0</v>
          </cell>
          <cell r="X7145">
            <v>0</v>
          </cell>
          <cell r="Y7145">
            <v>0</v>
          </cell>
          <cell r="Z7145">
            <v>0</v>
          </cell>
          <cell r="AA7145">
            <v>0</v>
          </cell>
          <cell r="AB7145">
            <v>0</v>
          </cell>
          <cell r="AC7145">
            <v>0</v>
          </cell>
          <cell r="AD7145">
            <v>0</v>
          </cell>
          <cell r="AE7145">
            <v>0</v>
          </cell>
          <cell r="AF7145">
            <v>0</v>
          </cell>
          <cell r="AG7145">
            <v>0</v>
          </cell>
          <cell r="AH7145" t="str">
            <v>30×15</v>
          </cell>
          <cell r="AI7145">
            <v>0</v>
          </cell>
          <cell r="AJ7145">
            <v>0</v>
          </cell>
          <cell r="AK7145">
            <v>0</v>
          </cell>
          <cell r="AL7145">
            <v>0</v>
          </cell>
          <cell r="AM7145">
            <v>0</v>
          </cell>
        </row>
        <row r="7145">
          <cell r="AO7145">
            <v>3809</v>
          </cell>
          <cell r="AP7145" t="str">
            <v>89/9</v>
          </cell>
          <cell r="AQ7145">
            <v>23067</v>
          </cell>
        </row>
        <row r="7146">
          <cell r="A7146">
            <v>7148</v>
          </cell>
          <cell r="B7146">
            <v>1</v>
          </cell>
          <cell r="C7146">
            <v>45747</v>
          </cell>
        </row>
        <row r="7146">
          <cell r="E7146" t="str">
            <v>3977-010100</v>
          </cell>
          <cell r="F7146" t="str">
            <v>运油模块框架</v>
          </cell>
          <cell r="G7146">
            <v>1</v>
          </cell>
        </row>
        <row r="7146">
          <cell r="J7146" t="str">
            <v>定位焊</v>
          </cell>
          <cell r="K7146">
            <v>400</v>
          </cell>
          <cell r="L7146" t="str">
            <v>焊接</v>
          </cell>
          <cell r="M7146">
            <v>240</v>
          </cell>
          <cell r="N7146" t="str">
            <v>打磨</v>
          </cell>
          <cell r="O7146">
            <v>180</v>
          </cell>
          <cell r="P7146" t="str">
            <v>喷砂</v>
          </cell>
          <cell r="Q7146">
            <v>200</v>
          </cell>
          <cell r="R7146" t="str">
            <v>喷漆</v>
          </cell>
          <cell r="S7146">
            <v>270</v>
          </cell>
        </row>
        <row r="7146">
          <cell r="AN7146">
            <v>0</v>
          </cell>
          <cell r="AO7146">
            <v>3977</v>
          </cell>
          <cell r="AP7146">
            <v>1</v>
          </cell>
          <cell r="AQ7146">
            <v>25028</v>
          </cell>
        </row>
        <row r="7147">
          <cell r="A7147">
            <v>7149</v>
          </cell>
          <cell r="B7147">
            <v>4</v>
          </cell>
          <cell r="C7147">
            <v>45747</v>
          </cell>
        </row>
        <row r="7147">
          <cell r="E7147" t="str">
            <v>3977-01010100</v>
          </cell>
          <cell r="F7147" t="str">
            <v>底座支撑1</v>
          </cell>
          <cell r="G7147">
            <v>4</v>
          </cell>
        </row>
        <row r="7147">
          <cell r="J7147" t="str">
            <v>定位焊</v>
          </cell>
          <cell r="K7147">
            <v>18.9</v>
          </cell>
          <cell r="L7147" t="str">
            <v>焊接</v>
          </cell>
          <cell r="M7147">
            <v>21</v>
          </cell>
          <cell r="N7147" t="str">
            <v>打磨</v>
          </cell>
          <cell r="O7147">
            <v>12</v>
          </cell>
          <cell r="P7147" t="str">
            <v>划线钻</v>
          </cell>
          <cell r="Q7147">
            <v>32</v>
          </cell>
        </row>
        <row r="7147">
          <cell r="AN7147">
            <v>0</v>
          </cell>
          <cell r="AO7147">
            <v>3977</v>
          </cell>
          <cell r="AP7147">
            <v>1</v>
          </cell>
          <cell r="AQ7147">
            <v>25028</v>
          </cell>
        </row>
        <row r="7148">
          <cell r="A7148">
            <v>7150</v>
          </cell>
          <cell r="B7148">
            <v>12</v>
          </cell>
          <cell r="C7148">
            <v>45747</v>
          </cell>
        </row>
        <row r="7148">
          <cell r="E7148" t="str">
            <v>3977-01010102</v>
          </cell>
          <cell r="F7148" t="str">
            <v>折弯堵板</v>
          </cell>
          <cell r="G7148">
            <v>12</v>
          </cell>
          <cell r="H7148" t="str">
            <v>钢板t3/Q235B</v>
          </cell>
        </row>
        <row r="7148">
          <cell r="J7148" t="str">
            <v>定位焊</v>
          </cell>
          <cell r="K7148">
            <v>3</v>
          </cell>
          <cell r="L7148" t="str">
            <v>焊接</v>
          </cell>
          <cell r="M7148">
            <v>3</v>
          </cell>
          <cell r="N7148" t="str">
            <v>打磨</v>
          </cell>
          <cell r="O7148">
            <v>2</v>
          </cell>
        </row>
        <row r="7148">
          <cell r="AN7148">
            <v>0</v>
          </cell>
          <cell r="AO7148">
            <v>3977</v>
          </cell>
          <cell r="AP7148">
            <v>1</v>
          </cell>
          <cell r="AQ7148">
            <v>25028</v>
          </cell>
        </row>
        <row r="7149">
          <cell r="A7149">
            <v>7151</v>
          </cell>
          <cell r="B7149">
            <v>2</v>
          </cell>
          <cell r="C7149">
            <v>45747</v>
          </cell>
        </row>
        <row r="7149">
          <cell r="E7149" t="str">
            <v>3977-01010200</v>
          </cell>
          <cell r="F7149" t="str">
            <v>底座支撑2</v>
          </cell>
          <cell r="G7149">
            <v>2</v>
          </cell>
        </row>
        <row r="7149">
          <cell r="J7149" t="str">
            <v>定位焊</v>
          </cell>
          <cell r="K7149">
            <v>9</v>
          </cell>
          <cell r="L7149" t="str">
            <v>焊接</v>
          </cell>
          <cell r="M7149">
            <v>15.3</v>
          </cell>
          <cell r="N7149" t="str">
            <v>打磨</v>
          </cell>
          <cell r="O7149">
            <v>6</v>
          </cell>
        </row>
        <row r="7149">
          <cell r="AN7149">
            <v>0</v>
          </cell>
          <cell r="AO7149">
            <v>3977</v>
          </cell>
          <cell r="AP7149">
            <v>1</v>
          </cell>
          <cell r="AQ7149">
            <v>25028</v>
          </cell>
        </row>
        <row r="7150">
          <cell r="A7150">
            <v>7152</v>
          </cell>
          <cell r="B7150">
            <v>4</v>
          </cell>
          <cell r="C7150">
            <v>45747</v>
          </cell>
        </row>
        <row r="7150">
          <cell r="E7150" t="str">
            <v>3977-01010300</v>
          </cell>
          <cell r="F7150" t="str">
            <v>底座支撑3</v>
          </cell>
          <cell r="G7150">
            <v>4</v>
          </cell>
        </row>
        <row r="7150">
          <cell r="J7150" t="str">
            <v>定位焊</v>
          </cell>
          <cell r="K7150">
            <v>13.5</v>
          </cell>
          <cell r="L7150" t="str">
            <v>焊接</v>
          </cell>
          <cell r="M7150">
            <v>10.5</v>
          </cell>
          <cell r="N7150" t="str">
            <v>打磨</v>
          </cell>
          <cell r="O7150">
            <v>6</v>
          </cell>
          <cell r="P7150" t="str">
            <v>划线钻</v>
          </cell>
          <cell r="Q7150">
            <v>27.2</v>
          </cell>
        </row>
        <row r="7150">
          <cell r="AN7150">
            <v>0</v>
          </cell>
          <cell r="AO7150">
            <v>3977</v>
          </cell>
          <cell r="AP7150">
            <v>1</v>
          </cell>
          <cell r="AQ7150">
            <v>25028</v>
          </cell>
        </row>
        <row r="7151">
          <cell r="A7151">
            <v>7153</v>
          </cell>
          <cell r="B7151">
            <v>8</v>
          </cell>
          <cell r="C7151">
            <v>45747</v>
          </cell>
        </row>
        <row r="7151">
          <cell r="E7151" t="str">
            <v>3977-01010700</v>
          </cell>
          <cell r="F7151" t="str">
            <v>竖支撑1</v>
          </cell>
          <cell r="G7151">
            <v>8</v>
          </cell>
        </row>
        <row r="7151">
          <cell r="J7151" t="str">
            <v>定位焊</v>
          </cell>
          <cell r="K7151">
            <v>9.9</v>
          </cell>
          <cell r="L7151" t="str">
            <v>焊接</v>
          </cell>
          <cell r="M7151">
            <v>7.7</v>
          </cell>
          <cell r="N7151" t="str">
            <v>打磨</v>
          </cell>
          <cell r="O7151">
            <v>6</v>
          </cell>
          <cell r="P7151" t="str">
            <v>划线钻</v>
          </cell>
          <cell r="Q7151">
            <v>17</v>
          </cell>
        </row>
        <row r="7151">
          <cell r="AN7151">
            <v>0</v>
          </cell>
          <cell r="AO7151">
            <v>3977</v>
          </cell>
          <cell r="AP7151">
            <v>1</v>
          </cell>
          <cell r="AQ7151">
            <v>25028</v>
          </cell>
        </row>
        <row r="7152">
          <cell r="A7152">
            <v>7154</v>
          </cell>
          <cell r="B7152">
            <v>4</v>
          </cell>
          <cell r="C7152">
            <v>45747</v>
          </cell>
        </row>
        <row r="7152">
          <cell r="E7152" t="str">
            <v>3977-01010900</v>
          </cell>
          <cell r="F7152" t="str">
            <v>顶架支撑2</v>
          </cell>
          <cell r="G7152">
            <v>4</v>
          </cell>
        </row>
        <row r="7152">
          <cell r="J7152" t="str">
            <v>定位焊</v>
          </cell>
          <cell r="K7152">
            <v>13.5</v>
          </cell>
          <cell r="L7152" t="str">
            <v>焊接</v>
          </cell>
          <cell r="M7152">
            <v>10.5</v>
          </cell>
          <cell r="N7152" t="str">
            <v>打磨</v>
          </cell>
          <cell r="O7152">
            <v>6</v>
          </cell>
          <cell r="P7152" t="str">
            <v>划线钻</v>
          </cell>
          <cell r="Q7152">
            <v>27.2</v>
          </cell>
        </row>
        <row r="7152">
          <cell r="AN7152">
            <v>0</v>
          </cell>
          <cell r="AO7152">
            <v>3977</v>
          </cell>
          <cell r="AP7152">
            <v>1</v>
          </cell>
          <cell r="AQ7152">
            <v>25028</v>
          </cell>
        </row>
        <row r="7153">
          <cell r="A7153">
            <v>7155</v>
          </cell>
          <cell r="B7153">
            <v>4</v>
          </cell>
          <cell r="C7153">
            <v>45747</v>
          </cell>
        </row>
        <row r="7153">
          <cell r="E7153" t="str">
            <v>3977-01011000</v>
          </cell>
          <cell r="F7153" t="str">
            <v>顶架支撑2</v>
          </cell>
          <cell r="G7153">
            <v>4</v>
          </cell>
        </row>
        <row r="7153">
          <cell r="J7153" t="str">
            <v>定位焊</v>
          </cell>
          <cell r="K7153">
            <v>13.5</v>
          </cell>
          <cell r="L7153" t="str">
            <v>焊接</v>
          </cell>
          <cell r="M7153">
            <v>10.5</v>
          </cell>
          <cell r="N7153" t="str">
            <v>打磨</v>
          </cell>
          <cell r="O7153">
            <v>6</v>
          </cell>
          <cell r="P7153" t="str">
            <v>划线钻</v>
          </cell>
          <cell r="Q7153">
            <v>27.2</v>
          </cell>
        </row>
        <row r="7153">
          <cell r="AN7153">
            <v>0</v>
          </cell>
          <cell r="AO7153">
            <v>3977</v>
          </cell>
          <cell r="AP7153">
            <v>1</v>
          </cell>
          <cell r="AQ7153">
            <v>25028</v>
          </cell>
        </row>
        <row r="7154">
          <cell r="A7154">
            <v>7156</v>
          </cell>
          <cell r="B7154">
            <v>24</v>
          </cell>
          <cell r="C7154">
            <v>45747</v>
          </cell>
        </row>
        <row r="7154">
          <cell r="E7154" t="str">
            <v>3977-01010102-1</v>
          </cell>
          <cell r="F7154" t="str">
            <v>折弯堵板-1</v>
          </cell>
          <cell r="G7154">
            <v>24</v>
          </cell>
          <cell r="H7154" t="str">
            <v>钢板t3/Q235B</v>
          </cell>
        </row>
        <row r="7154">
          <cell r="J7154" t="str">
            <v>激光作业</v>
          </cell>
          <cell r="K7154">
            <v>0.6</v>
          </cell>
          <cell r="L7154" t="str">
            <v>激光拾件</v>
          </cell>
          <cell r="M7154">
            <v>0.5</v>
          </cell>
          <cell r="N7154" t="str">
            <v>打坡口</v>
          </cell>
          <cell r="O7154">
            <v>1</v>
          </cell>
          <cell r="P7154" t="str">
            <v>折弯</v>
          </cell>
          <cell r="Q7154">
            <v>0.9</v>
          </cell>
        </row>
        <row r="7154">
          <cell r="AH7154" t="str">
            <v>383×56</v>
          </cell>
        </row>
        <row r="7154">
          <cell r="AN7154">
            <v>0</v>
          </cell>
          <cell r="AO7154">
            <v>3977</v>
          </cell>
          <cell r="AP7154">
            <v>1</v>
          </cell>
          <cell r="AQ7154">
            <v>25028</v>
          </cell>
        </row>
        <row r="7155">
          <cell r="A7155">
            <v>7157</v>
          </cell>
          <cell r="B7155">
            <v>8</v>
          </cell>
          <cell r="C7155">
            <v>45747</v>
          </cell>
        </row>
        <row r="7155">
          <cell r="E7155" t="str">
            <v>3977-010104</v>
          </cell>
          <cell r="F7155" t="str">
            <v>油囊固定板</v>
          </cell>
          <cell r="G7155">
            <v>8</v>
          </cell>
          <cell r="H7155" t="str">
            <v>钢板t3/Q235B</v>
          </cell>
        </row>
        <row r="7155">
          <cell r="J7155" t="str">
            <v>激光作业</v>
          </cell>
          <cell r="K7155">
            <v>0.91</v>
          </cell>
          <cell r="L7155" t="str">
            <v>激光拾件</v>
          </cell>
          <cell r="M7155">
            <v>0.65</v>
          </cell>
          <cell r="N7155" t="str">
            <v>折弯</v>
          </cell>
          <cell r="O7155">
            <v>0.91</v>
          </cell>
        </row>
        <row r="7155">
          <cell r="AH7155" t="str">
            <v>308×50</v>
          </cell>
        </row>
        <row r="7155">
          <cell r="AN7155">
            <v>0</v>
          </cell>
          <cell r="AO7155">
            <v>3977</v>
          </cell>
          <cell r="AP7155">
            <v>1</v>
          </cell>
          <cell r="AQ7155">
            <v>25028</v>
          </cell>
        </row>
        <row r="7156">
          <cell r="A7156">
            <v>7158</v>
          </cell>
          <cell r="B7156">
            <v>2</v>
          </cell>
          <cell r="C7156">
            <v>45747</v>
          </cell>
        </row>
        <row r="7156">
          <cell r="E7156" t="str">
            <v>3977-010105</v>
          </cell>
          <cell r="F7156" t="str">
            <v>铺板</v>
          </cell>
          <cell r="G7156">
            <v>2</v>
          </cell>
          <cell r="H7156" t="str">
            <v>冷板t2/ST12</v>
          </cell>
          <cell r="I7156" t="str">
            <v>钢板t2/Q235B</v>
          </cell>
          <cell r="J7156" t="str">
            <v>激光作业</v>
          </cell>
          <cell r="K7156">
            <v>15.05</v>
          </cell>
          <cell r="L7156" t="str">
            <v>激光拾件</v>
          </cell>
          <cell r="M7156">
            <v>11.4</v>
          </cell>
        </row>
        <row r="7156">
          <cell r="AH7156" t="str">
            <v>2338×1916</v>
          </cell>
        </row>
        <row r="7156">
          <cell r="AN7156">
            <v>0</v>
          </cell>
          <cell r="AO7156">
            <v>3977</v>
          </cell>
          <cell r="AP7156">
            <v>1</v>
          </cell>
          <cell r="AQ7156">
            <v>25028</v>
          </cell>
        </row>
        <row r="7157">
          <cell r="A7157">
            <v>7159</v>
          </cell>
          <cell r="B7157">
            <v>8</v>
          </cell>
          <cell r="C7157">
            <v>45747</v>
          </cell>
        </row>
        <row r="7157">
          <cell r="E7157" t="str">
            <v>3977-010106</v>
          </cell>
          <cell r="F7157" t="str">
            <v>铲车加强板</v>
          </cell>
          <cell r="G7157">
            <v>8</v>
          </cell>
          <cell r="H7157" t="str">
            <v>钢板t3/Q235B</v>
          </cell>
        </row>
        <row r="7157">
          <cell r="J7157" t="str">
            <v>激光作业</v>
          </cell>
          <cell r="K7157">
            <v>2.08</v>
          </cell>
          <cell r="L7157" t="str">
            <v>激光拾件</v>
          </cell>
          <cell r="M7157">
            <v>1.17</v>
          </cell>
          <cell r="N7157" t="str">
            <v>折弯</v>
          </cell>
          <cell r="O7157">
            <v>3.38</v>
          </cell>
        </row>
        <row r="7157">
          <cell r="AH7157" t="str">
            <v>917×474</v>
          </cell>
        </row>
        <row r="7157">
          <cell r="AN7157">
            <v>0</v>
          </cell>
          <cell r="AO7157">
            <v>3977</v>
          </cell>
          <cell r="AP7157">
            <v>1</v>
          </cell>
          <cell r="AQ7157">
            <v>25028</v>
          </cell>
        </row>
        <row r="7158">
          <cell r="A7158">
            <v>7160</v>
          </cell>
          <cell r="B7158">
            <v>8</v>
          </cell>
          <cell r="C7158">
            <v>45747</v>
          </cell>
        </row>
        <row r="7158">
          <cell r="E7158" t="str">
            <v>3977-010108</v>
          </cell>
          <cell r="F7158" t="str">
            <v>油囊固定耳板</v>
          </cell>
          <cell r="G7158">
            <v>8</v>
          </cell>
          <cell r="H7158" t="str">
            <v>钢板t3/Q235B</v>
          </cell>
        </row>
        <row r="7158">
          <cell r="J7158" t="str">
            <v>激光作业</v>
          </cell>
          <cell r="K7158">
            <v>0.52</v>
          </cell>
          <cell r="L7158" t="str">
            <v>激光拾件</v>
          </cell>
          <cell r="M7158">
            <v>0.65</v>
          </cell>
          <cell r="N7158" t="str">
            <v>折弯</v>
          </cell>
          <cell r="O7158">
            <v>0.65</v>
          </cell>
        </row>
        <row r="7158">
          <cell r="AH7158" t="str">
            <v>94×30</v>
          </cell>
        </row>
        <row r="7158">
          <cell r="AN7158">
            <v>0</v>
          </cell>
          <cell r="AO7158">
            <v>3977</v>
          </cell>
          <cell r="AP7158">
            <v>1</v>
          </cell>
          <cell r="AQ7158">
            <v>25028</v>
          </cell>
        </row>
        <row r="7159">
          <cell r="A7159">
            <v>7161</v>
          </cell>
          <cell r="B7159">
            <v>24</v>
          </cell>
          <cell r="C7159">
            <v>45747</v>
          </cell>
        </row>
        <row r="7159">
          <cell r="E7159" t="str">
            <v>3977-01010103</v>
          </cell>
          <cell r="F7159" t="str">
            <v>丝堵</v>
          </cell>
          <cell r="G7159">
            <v>24</v>
          </cell>
          <cell r="H7159" t="str">
            <v>圆钢φ20/20</v>
          </cell>
          <cell r="I7159" t="str">
            <v>圆钢φ20/45</v>
          </cell>
          <cell r="J7159" t="str">
            <v>锯床</v>
          </cell>
          <cell r="K7159">
            <v>0.9</v>
          </cell>
        </row>
        <row r="7159">
          <cell r="AH7159">
            <v>60</v>
          </cell>
        </row>
        <row r="7159">
          <cell r="AN7159" t="str">
            <v>WT L60</v>
          </cell>
          <cell r="AO7159">
            <v>3977</v>
          </cell>
          <cell r="AP7159">
            <v>1</v>
          </cell>
          <cell r="AQ7159">
            <v>25028</v>
          </cell>
        </row>
        <row r="7160">
          <cell r="A7160">
            <v>7162</v>
          </cell>
          <cell r="B7160">
            <v>20</v>
          </cell>
          <cell r="C7160">
            <v>45747</v>
          </cell>
        </row>
        <row r="7160">
          <cell r="E7160" t="str">
            <v>3977-01010302</v>
          </cell>
          <cell r="F7160" t="str">
            <v>丝堵</v>
          </cell>
          <cell r="G7160">
            <v>20</v>
          </cell>
          <cell r="H7160" t="str">
            <v>圆钢φ20/20</v>
          </cell>
          <cell r="I7160" t="str">
            <v>圆钢φ20/45</v>
          </cell>
          <cell r="J7160" t="str">
            <v>锯床</v>
          </cell>
          <cell r="K7160">
            <v>0.9</v>
          </cell>
        </row>
        <row r="7160">
          <cell r="AH7160">
            <v>60</v>
          </cell>
        </row>
        <row r="7160">
          <cell r="AN7160" t="str">
            <v>WT L60</v>
          </cell>
          <cell r="AO7160">
            <v>3977</v>
          </cell>
          <cell r="AP7160">
            <v>1</v>
          </cell>
          <cell r="AQ7160">
            <v>25028</v>
          </cell>
        </row>
        <row r="7161">
          <cell r="A7161">
            <v>7163</v>
          </cell>
          <cell r="B7161">
            <v>40</v>
          </cell>
          <cell r="C7161">
            <v>45747</v>
          </cell>
        </row>
        <row r="7161">
          <cell r="E7161" t="str">
            <v>3977-01010702</v>
          </cell>
          <cell r="F7161" t="str">
            <v>丝堵</v>
          </cell>
          <cell r="G7161">
            <v>40</v>
          </cell>
          <cell r="H7161" t="str">
            <v>圆钢φ20/20</v>
          </cell>
          <cell r="I7161" t="str">
            <v>圆钢φ20/45</v>
          </cell>
          <cell r="J7161" t="str">
            <v>锯床</v>
          </cell>
          <cell r="K7161">
            <v>0.9</v>
          </cell>
        </row>
        <row r="7161">
          <cell r="AH7161">
            <v>80</v>
          </cell>
        </row>
        <row r="7161">
          <cell r="AN7161" t="str">
            <v>WT L80</v>
          </cell>
          <cell r="AO7161">
            <v>3977</v>
          </cell>
          <cell r="AP7161">
            <v>1</v>
          </cell>
          <cell r="AQ7161">
            <v>25028</v>
          </cell>
        </row>
        <row r="7162">
          <cell r="A7162">
            <v>7164</v>
          </cell>
          <cell r="B7162">
            <v>20</v>
          </cell>
          <cell r="C7162">
            <v>45747</v>
          </cell>
        </row>
        <row r="7162">
          <cell r="E7162" t="str">
            <v>3977-01010902</v>
          </cell>
          <cell r="F7162" t="str">
            <v>丝堵</v>
          </cell>
          <cell r="G7162">
            <v>20</v>
          </cell>
          <cell r="H7162" t="str">
            <v>圆钢φ20/20</v>
          </cell>
          <cell r="I7162" t="str">
            <v>圆钢φ20/45</v>
          </cell>
          <cell r="J7162" t="str">
            <v>锯床</v>
          </cell>
          <cell r="K7162">
            <v>0.9</v>
          </cell>
        </row>
        <row r="7162">
          <cell r="AH7162">
            <v>60</v>
          </cell>
        </row>
        <row r="7162">
          <cell r="AN7162" t="str">
            <v>WT L60</v>
          </cell>
          <cell r="AO7162">
            <v>3977</v>
          </cell>
          <cell r="AP7162">
            <v>1</v>
          </cell>
          <cell r="AQ7162">
            <v>25028</v>
          </cell>
        </row>
        <row r="7163">
          <cell r="A7163">
            <v>7165</v>
          </cell>
          <cell r="B7163">
            <v>20</v>
          </cell>
          <cell r="C7163">
            <v>45747</v>
          </cell>
        </row>
        <row r="7163">
          <cell r="E7163" t="str">
            <v>3977-01011002</v>
          </cell>
          <cell r="F7163" t="str">
            <v>丝堵</v>
          </cell>
          <cell r="G7163">
            <v>20</v>
          </cell>
          <cell r="H7163" t="str">
            <v>圆钢φ20/20</v>
          </cell>
          <cell r="I7163" t="str">
            <v>圆钢φ20/45</v>
          </cell>
          <cell r="J7163" t="str">
            <v>锯床</v>
          </cell>
          <cell r="K7163">
            <v>0.9</v>
          </cell>
        </row>
        <row r="7163">
          <cell r="AH7163">
            <v>60</v>
          </cell>
        </row>
        <row r="7163">
          <cell r="AN7163" t="str">
            <v>WT L60</v>
          </cell>
          <cell r="AO7163">
            <v>3977</v>
          </cell>
          <cell r="AP7163">
            <v>1</v>
          </cell>
          <cell r="AQ7163">
            <v>25028</v>
          </cell>
        </row>
        <row r="7164">
          <cell r="A7164">
            <v>7166</v>
          </cell>
          <cell r="B7164">
            <v>4</v>
          </cell>
          <cell r="C7164">
            <v>45747</v>
          </cell>
        </row>
        <row r="7164">
          <cell r="E7164" t="str">
            <v>3977-01010101</v>
          </cell>
          <cell r="F7164" t="str">
            <v>底座矩形管1</v>
          </cell>
          <cell r="G7164">
            <v>4</v>
          </cell>
          <cell r="H7164" t="str">
            <v>矩形管120×60×3/Q235B</v>
          </cell>
        </row>
        <row r="7164">
          <cell r="J7164" t="str">
            <v>切割锯</v>
          </cell>
        </row>
        <row r="7164">
          <cell r="L7164" t="str">
            <v>铣</v>
          </cell>
          <cell r="M7164">
            <v>0</v>
          </cell>
          <cell r="N7164" t="str">
            <v>划线钻</v>
          </cell>
          <cell r="O7164">
            <v>27.2</v>
          </cell>
        </row>
        <row r="7164">
          <cell r="AH7164">
            <v>2122</v>
          </cell>
        </row>
        <row r="7164">
          <cell r="AN7164">
            <v>0</v>
          </cell>
          <cell r="AO7164">
            <v>3977</v>
          </cell>
          <cell r="AP7164">
            <v>1</v>
          </cell>
          <cell r="AQ7164">
            <v>25028</v>
          </cell>
        </row>
        <row r="7165">
          <cell r="A7165">
            <v>7167</v>
          </cell>
          <cell r="B7165">
            <v>4</v>
          </cell>
          <cell r="C7165">
            <v>45747</v>
          </cell>
        </row>
        <row r="7165">
          <cell r="E7165" t="str">
            <v>3977-01010301</v>
          </cell>
          <cell r="F7165" t="str">
            <v>底座矩形管3</v>
          </cell>
          <cell r="G7165">
            <v>4</v>
          </cell>
          <cell r="H7165" t="str">
            <v>矩形管120×60×3/Q235B</v>
          </cell>
        </row>
        <row r="7165">
          <cell r="J7165" t="str">
            <v>切割锯</v>
          </cell>
        </row>
        <row r="7165">
          <cell r="L7165" t="str">
            <v>划线钻</v>
          </cell>
          <cell r="M7165">
            <v>22.4</v>
          </cell>
          <cell r="N7165" t="str">
            <v>锪孔</v>
          </cell>
        </row>
        <row r="7165">
          <cell r="AH7165">
            <v>1732</v>
          </cell>
        </row>
        <row r="7165">
          <cell r="AN7165">
            <v>0</v>
          </cell>
          <cell r="AO7165">
            <v>3977</v>
          </cell>
          <cell r="AP7165">
            <v>1</v>
          </cell>
          <cell r="AQ7165">
            <v>25028</v>
          </cell>
        </row>
        <row r="7166">
          <cell r="A7166">
            <v>7168</v>
          </cell>
          <cell r="B7166">
            <v>8</v>
          </cell>
          <cell r="C7166">
            <v>45747</v>
          </cell>
        </row>
        <row r="7166">
          <cell r="E7166" t="str">
            <v>3977-01010701</v>
          </cell>
          <cell r="F7166" t="str">
            <v>竖矩形管1</v>
          </cell>
          <cell r="G7166">
            <v>8</v>
          </cell>
          <cell r="H7166" t="str">
            <v>方管80×80×5/Q235B</v>
          </cell>
        </row>
        <row r="7166">
          <cell r="J7166" t="str">
            <v>切割锯</v>
          </cell>
        </row>
        <row r="7166">
          <cell r="L7166" t="str">
            <v>划线钻</v>
          </cell>
          <cell r="M7166">
            <v>14</v>
          </cell>
          <cell r="N7166" t="str">
            <v>锪孔</v>
          </cell>
        </row>
        <row r="7166">
          <cell r="AH7166">
            <v>579</v>
          </cell>
        </row>
        <row r="7166">
          <cell r="AN7166">
            <v>0</v>
          </cell>
          <cell r="AO7166">
            <v>3977</v>
          </cell>
          <cell r="AP7166">
            <v>1</v>
          </cell>
          <cell r="AQ7166">
            <v>25028</v>
          </cell>
        </row>
        <row r="7167">
          <cell r="A7167">
            <v>7169</v>
          </cell>
          <cell r="B7167">
            <v>4</v>
          </cell>
          <cell r="C7167">
            <v>45747</v>
          </cell>
        </row>
        <row r="7167">
          <cell r="E7167" t="str">
            <v>3977-01010901</v>
          </cell>
          <cell r="F7167" t="str">
            <v>顶横支撑1</v>
          </cell>
          <cell r="G7167">
            <v>4</v>
          </cell>
          <cell r="H7167" t="str">
            <v>方管60×60×3/Q235B</v>
          </cell>
        </row>
        <row r="7167">
          <cell r="J7167" t="str">
            <v>切割锯</v>
          </cell>
        </row>
        <row r="7167">
          <cell r="L7167" t="str">
            <v>划线钻</v>
          </cell>
          <cell r="M7167">
            <v>22.4</v>
          </cell>
          <cell r="N7167" t="str">
            <v>锪孔</v>
          </cell>
        </row>
        <row r="7167">
          <cell r="AH7167">
            <v>1732</v>
          </cell>
        </row>
        <row r="7167">
          <cell r="AN7167">
            <v>0</v>
          </cell>
          <cell r="AO7167">
            <v>3977</v>
          </cell>
          <cell r="AP7167">
            <v>1</v>
          </cell>
          <cell r="AQ7167">
            <v>25028</v>
          </cell>
        </row>
        <row r="7168">
          <cell r="A7168">
            <v>7170</v>
          </cell>
          <cell r="B7168">
            <v>4</v>
          </cell>
          <cell r="C7168">
            <v>45747</v>
          </cell>
        </row>
        <row r="7168">
          <cell r="E7168" t="str">
            <v>3977-01011001</v>
          </cell>
          <cell r="F7168" t="str">
            <v>顶横支撑1</v>
          </cell>
          <cell r="G7168">
            <v>4</v>
          </cell>
          <cell r="H7168" t="str">
            <v>方管60×60×3/Q235B</v>
          </cell>
        </row>
        <row r="7168">
          <cell r="J7168" t="str">
            <v>切割锯</v>
          </cell>
        </row>
        <row r="7168">
          <cell r="L7168" t="str">
            <v>划线钻</v>
          </cell>
          <cell r="M7168">
            <v>22.4</v>
          </cell>
          <cell r="N7168" t="str">
            <v>锪孔</v>
          </cell>
        </row>
        <row r="7168">
          <cell r="AH7168">
            <v>2122</v>
          </cell>
        </row>
        <row r="7168">
          <cell r="AN7168">
            <v>0</v>
          </cell>
          <cell r="AO7168">
            <v>3977</v>
          </cell>
          <cell r="AP7168">
            <v>1</v>
          </cell>
          <cell r="AQ7168">
            <v>25028</v>
          </cell>
        </row>
        <row r="7169">
          <cell r="A7169">
            <v>7171</v>
          </cell>
          <cell r="B7169">
            <v>6</v>
          </cell>
          <cell r="C7169">
            <v>45747</v>
          </cell>
        </row>
        <row r="7169">
          <cell r="E7169" t="str">
            <v>3977-010111</v>
          </cell>
          <cell r="F7169" t="str">
            <v>底座支撑</v>
          </cell>
          <cell r="G7169">
            <v>6</v>
          </cell>
          <cell r="H7169" t="str">
            <v>方管50×50×4/Q235B</v>
          </cell>
          <cell r="I7169" t="str">
            <v>方管50×50×3/Q235B</v>
          </cell>
          <cell r="J7169" t="str">
            <v>切割锯</v>
          </cell>
          <cell r="K7169">
            <v>4.65</v>
          </cell>
        </row>
        <row r="7169">
          <cell r="AH7169">
            <v>918</v>
          </cell>
        </row>
        <row r="7169">
          <cell r="AN7169" t="str">
            <v>WT L918</v>
          </cell>
          <cell r="AO7169">
            <v>3977</v>
          </cell>
          <cell r="AP7169">
            <v>1</v>
          </cell>
          <cell r="AQ7169">
            <v>25028</v>
          </cell>
        </row>
        <row r="7170">
          <cell r="A7170">
            <v>7172</v>
          </cell>
          <cell r="B7170">
            <v>6</v>
          </cell>
          <cell r="C7170">
            <v>45747</v>
          </cell>
        </row>
        <row r="7170">
          <cell r="E7170" t="str">
            <v>3977-010112</v>
          </cell>
          <cell r="F7170" t="str">
            <v>竖撑</v>
          </cell>
          <cell r="G7170">
            <v>6</v>
          </cell>
          <cell r="H7170" t="str">
            <v>方管50×50×4/Q235B</v>
          </cell>
          <cell r="I7170" t="str">
            <v>方管50×50×3/Q235B</v>
          </cell>
          <cell r="J7170" t="str">
            <v>切割锯</v>
          </cell>
          <cell r="K7170">
            <v>4.48</v>
          </cell>
        </row>
        <row r="7170">
          <cell r="AH7170">
            <v>632</v>
          </cell>
        </row>
        <row r="7170">
          <cell r="AN7170" t="str">
            <v>WT L632</v>
          </cell>
          <cell r="AO7170">
            <v>3977</v>
          </cell>
          <cell r="AP7170">
            <v>1</v>
          </cell>
          <cell r="AQ7170">
            <v>25028</v>
          </cell>
        </row>
        <row r="7171">
          <cell r="A7171">
            <v>7173</v>
          </cell>
          <cell r="B7171">
            <v>2</v>
          </cell>
          <cell r="C7171">
            <v>45747</v>
          </cell>
        </row>
        <row r="7171">
          <cell r="E7171" t="str">
            <v>2332-0141</v>
          </cell>
          <cell r="F7171" t="str">
            <v>钢块</v>
          </cell>
          <cell r="G7171">
            <v>1</v>
          </cell>
          <cell r="H7171" t="str">
            <v>钢板t120/Q355D</v>
          </cell>
        </row>
        <row r="7171">
          <cell r="J7171" t="str">
            <v>铣</v>
          </cell>
          <cell r="K7171">
            <v>14</v>
          </cell>
        </row>
        <row r="7171">
          <cell r="AO7171">
            <v>2332</v>
          </cell>
          <cell r="AP7171">
            <v>2</v>
          </cell>
          <cell r="AQ7171">
            <v>24076</v>
          </cell>
        </row>
        <row r="7172">
          <cell r="A7172">
            <v>7174</v>
          </cell>
          <cell r="B7172">
            <v>2</v>
          </cell>
          <cell r="C7172">
            <v>45747</v>
          </cell>
        </row>
        <row r="7172">
          <cell r="E7172" t="str">
            <v>2332-0141-1</v>
          </cell>
          <cell r="F7172" t="str">
            <v>补板</v>
          </cell>
          <cell r="G7172">
            <v>1</v>
          </cell>
          <cell r="H7172" t="str">
            <v>钢板t20/Q355B</v>
          </cell>
        </row>
        <row r="7172">
          <cell r="J7172" t="str">
            <v>激光作业</v>
          </cell>
          <cell r="K7172">
            <v>1.9</v>
          </cell>
          <cell r="L7172" t="str">
            <v>激光拾件</v>
          </cell>
          <cell r="M7172">
            <v>1.9</v>
          </cell>
        </row>
        <row r="7172">
          <cell r="AO7172">
            <v>2332</v>
          </cell>
          <cell r="AP7172">
            <v>2</v>
          </cell>
          <cell r="AQ7172">
            <v>24076</v>
          </cell>
        </row>
        <row r="7173">
          <cell r="A7173">
            <v>7175</v>
          </cell>
          <cell r="B7173">
            <v>8</v>
          </cell>
          <cell r="C7173">
            <v>45747</v>
          </cell>
        </row>
        <row r="7173">
          <cell r="E7173" t="str">
            <v>3934Ⅰ-010119010301</v>
          </cell>
          <cell r="F7173" t="str">
            <v>梁1</v>
          </cell>
          <cell r="G7173">
            <v>2</v>
          </cell>
          <cell r="H7173" t="str">
            <v>方管30×30×1.5/6063</v>
          </cell>
        </row>
        <row r="7173">
          <cell r="J7173" t="str">
            <v>双斜锯</v>
          </cell>
        </row>
        <row r="7173">
          <cell r="AH7173">
            <v>836</v>
          </cell>
        </row>
        <row r="7173">
          <cell r="AN7173" t="str">
            <v>WT L836</v>
          </cell>
          <cell r="AO7173" t="str">
            <v>3934I</v>
          </cell>
          <cell r="AP7173">
            <v>4</v>
          </cell>
          <cell r="AQ7173">
            <v>25001</v>
          </cell>
        </row>
        <row r="7174">
          <cell r="A7174">
            <v>7176</v>
          </cell>
          <cell r="B7174">
            <v>12</v>
          </cell>
          <cell r="C7174">
            <v>45747</v>
          </cell>
        </row>
        <row r="7174">
          <cell r="E7174" t="str">
            <v>3934Ⅰ-010119010304</v>
          </cell>
          <cell r="F7174" t="str">
            <v>梁2</v>
          </cell>
          <cell r="G7174">
            <v>3</v>
          </cell>
          <cell r="H7174" t="str">
            <v>方管30×30×1.5/6063</v>
          </cell>
        </row>
        <row r="7174">
          <cell r="J7174" t="str">
            <v>双斜锯</v>
          </cell>
        </row>
        <row r="7174">
          <cell r="AH7174">
            <v>181</v>
          </cell>
        </row>
        <row r="7174">
          <cell r="AN7174" t="str">
            <v>WT L181</v>
          </cell>
          <cell r="AO7174" t="str">
            <v>3934I</v>
          </cell>
          <cell r="AP7174">
            <v>4</v>
          </cell>
          <cell r="AQ7174">
            <v>25001</v>
          </cell>
        </row>
        <row r="7175">
          <cell r="A7175">
            <v>7177</v>
          </cell>
          <cell r="B7175">
            <v>8</v>
          </cell>
          <cell r="C7175">
            <v>45747</v>
          </cell>
        </row>
        <row r="7175">
          <cell r="E7175" t="str">
            <v>3934Ⅰ-010119010305</v>
          </cell>
          <cell r="F7175" t="str">
            <v>梁3</v>
          </cell>
          <cell r="G7175">
            <v>2</v>
          </cell>
          <cell r="H7175" t="str">
            <v>方管30×30×1.5/6063</v>
          </cell>
        </row>
        <row r="7175">
          <cell r="J7175" t="str">
            <v>双斜锯</v>
          </cell>
        </row>
        <row r="7175">
          <cell r="AH7175">
            <v>1183</v>
          </cell>
        </row>
        <row r="7175">
          <cell r="AN7175" t="str">
            <v>WT L1183</v>
          </cell>
          <cell r="AO7175" t="str">
            <v>3934I</v>
          </cell>
          <cell r="AP7175">
            <v>4</v>
          </cell>
          <cell r="AQ7175">
            <v>25001</v>
          </cell>
        </row>
        <row r="7176">
          <cell r="A7176">
            <v>7178</v>
          </cell>
          <cell r="B7176">
            <v>8</v>
          </cell>
          <cell r="C7176">
            <v>45747</v>
          </cell>
        </row>
        <row r="7176">
          <cell r="E7176" t="str">
            <v>3934Ⅰ-010119010306</v>
          </cell>
          <cell r="F7176" t="str">
            <v>梁4</v>
          </cell>
          <cell r="G7176">
            <v>2</v>
          </cell>
          <cell r="H7176" t="str">
            <v>方管30×30×1.5/6063</v>
          </cell>
        </row>
        <row r="7176">
          <cell r="J7176" t="str">
            <v>双斜锯</v>
          </cell>
        </row>
        <row r="7176">
          <cell r="AH7176">
            <v>684</v>
          </cell>
        </row>
        <row r="7176">
          <cell r="AN7176" t="str">
            <v>WT L684</v>
          </cell>
          <cell r="AO7176" t="str">
            <v>3934I</v>
          </cell>
          <cell r="AP7176">
            <v>4</v>
          </cell>
          <cell r="AQ7176">
            <v>25001</v>
          </cell>
        </row>
        <row r="7177">
          <cell r="A7177">
            <v>7179</v>
          </cell>
          <cell r="B7177">
            <v>8</v>
          </cell>
          <cell r="C7177">
            <v>45747</v>
          </cell>
        </row>
        <row r="7177">
          <cell r="E7177" t="str">
            <v>3934Ⅰ-01011902</v>
          </cell>
          <cell r="F7177" t="str">
            <v>气弹簧垫板</v>
          </cell>
          <cell r="G7177">
            <v>2</v>
          </cell>
          <cell r="H7177" t="str">
            <v>铝板t2/3A21</v>
          </cell>
        </row>
        <row r="7177">
          <cell r="J7177" t="str">
            <v>激光作业</v>
          </cell>
          <cell r="K7177">
            <v>0.39</v>
          </cell>
          <cell r="L7177" t="str">
            <v>激光拾件</v>
          </cell>
          <cell r="M7177">
            <v>0.5</v>
          </cell>
          <cell r="N7177" t="str">
            <v>倒钝</v>
          </cell>
          <cell r="O7177">
            <v>0.5</v>
          </cell>
        </row>
        <row r="7177">
          <cell r="AH7177" t="str">
            <v>50×30</v>
          </cell>
        </row>
        <row r="7177">
          <cell r="AN7177" t="str">
            <v>WT 50×30</v>
          </cell>
          <cell r="AO7177" t="str">
            <v>3934I</v>
          </cell>
          <cell r="AP7177">
            <v>4</v>
          </cell>
          <cell r="AQ7177">
            <v>25001</v>
          </cell>
        </row>
        <row r="7178">
          <cell r="A7178">
            <v>7180</v>
          </cell>
          <cell r="B7178">
            <v>8</v>
          </cell>
          <cell r="C7178">
            <v>45747</v>
          </cell>
        </row>
        <row r="7178">
          <cell r="E7178" t="str">
            <v>3934Ⅰ-010119010302</v>
          </cell>
          <cell r="F7178" t="str">
            <v>封板1</v>
          </cell>
          <cell r="G7178">
            <v>2</v>
          </cell>
          <cell r="H7178" t="str">
            <v>铝板t2/3A21</v>
          </cell>
        </row>
        <row r="7178">
          <cell r="J7178" t="str">
            <v>激光作业</v>
          </cell>
          <cell r="K7178">
            <v>0.65</v>
          </cell>
          <cell r="L7178" t="str">
            <v>激光拾件</v>
          </cell>
          <cell r="M7178">
            <v>0.5</v>
          </cell>
          <cell r="N7178" t="str">
            <v>倒钝</v>
          </cell>
          <cell r="O7178">
            <v>1.04</v>
          </cell>
        </row>
        <row r="7178">
          <cell r="AH7178" t="str">
            <v>98×100</v>
          </cell>
        </row>
        <row r="7178">
          <cell r="AN7178" t="str">
            <v>WT 98×100</v>
          </cell>
          <cell r="AO7178" t="str">
            <v>3934I</v>
          </cell>
          <cell r="AP7178">
            <v>4</v>
          </cell>
          <cell r="AQ7178">
            <v>25001</v>
          </cell>
        </row>
        <row r="7179">
          <cell r="A7179">
            <v>7181</v>
          </cell>
          <cell r="B7179">
            <v>8</v>
          </cell>
          <cell r="C7179">
            <v>45747</v>
          </cell>
        </row>
        <row r="7179">
          <cell r="E7179" t="str">
            <v>3934Ⅰ-010119010303</v>
          </cell>
          <cell r="F7179" t="str">
            <v>封板2</v>
          </cell>
          <cell r="G7179">
            <v>2</v>
          </cell>
          <cell r="H7179" t="str">
            <v>铝板t2/3A21</v>
          </cell>
        </row>
        <row r="7179">
          <cell r="J7179" t="str">
            <v>激光作业</v>
          </cell>
          <cell r="K7179">
            <v>0.39</v>
          </cell>
          <cell r="L7179" t="str">
            <v>激光拾件</v>
          </cell>
          <cell r="M7179">
            <v>0.5</v>
          </cell>
          <cell r="N7179" t="str">
            <v>倒钝</v>
          </cell>
          <cell r="O7179">
            <v>0.5</v>
          </cell>
        </row>
        <row r="7179">
          <cell r="AH7179" t="str">
            <v>98×46</v>
          </cell>
        </row>
        <row r="7179">
          <cell r="AN7179" t="str">
            <v>WT 98×46</v>
          </cell>
          <cell r="AO7179" t="str">
            <v>3934I</v>
          </cell>
          <cell r="AP7179">
            <v>4</v>
          </cell>
          <cell r="AQ7179">
            <v>25001</v>
          </cell>
        </row>
        <row r="7180">
          <cell r="A7180">
            <v>7182</v>
          </cell>
          <cell r="B7180">
            <v>1</v>
          </cell>
          <cell r="C7180">
            <v>45747</v>
          </cell>
        </row>
        <row r="7180">
          <cell r="E7180" t="str">
            <v>3965-010406</v>
          </cell>
          <cell r="F7180" t="str">
            <v>板</v>
          </cell>
          <cell r="G7180">
            <v>1</v>
          </cell>
          <cell r="H7180" t="str">
            <v>铝板t1.5/3A21</v>
          </cell>
        </row>
        <row r="7180">
          <cell r="J7180" t="str">
            <v>激光作业</v>
          </cell>
          <cell r="K7180">
            <v>0.2</v>
          </cell>
          <cell r="L7180" t="str">
            <v>激光拾件</v>
          </cell>
          <cell r="M7180">
            <v>0.5</v>
          </cell>
          <cell r="N7180" t="str">
            <v>倒钝</v>
          </cell>
          <cell r="O7180">
            <v>0.5</v>
          </cell>
        </row>
        <row r="7180">
          <cell r="AH7180" t="str">
            <v>28*28</v>
          </cell>
        </row>
        <row r="7180">
          <cell r="AO7180">
            <v>3965</v>
          </cell>
          <cell r="AP7180">
            <v>1</v>
          </cell>
          <cell r="AQ7180">
            <v>24086</v>
          </cell>
        </row>
        <row r="7181">
          <cell r="A7181">
            <v>7183</v>
          </cell>
          <cell r="B7181">
            <v>8</v>
          </cell>
          <cell r="C7181">
            <v>45747</v>
          </cell>
        </row>
        <row r="7181">
          <cell r="E7181" t="str">
            <v>3965-052605</v>
          </cell>
          <cell r="F7181" t="str">
            <v>角件</v>
          </cell>
          <cell r="G7181">
            <v>8</v>
          </cell>
          <cell r="H7181" t="str">
            <v>钢板t4/304</v>
          </cell>
        </row>
        <row r="7181">
          <cell r="J7181" t="str">
            <v>激光作业</v>
          </cell>
          <cell r="K7181">
            <v>0.8</v>
          </cell>
          <cell r="L7181" t="str">
            <v>激光拾件</v>
          </cell>
          <cell r="M7181">
            <v>0.5</v>
          </cell>
          <cell r="N7181" t="str">
            <v>倒钝</v>
          </cell>
          <cell r="O7181">
            <v>0.5</v>
          </cell>
          <cell r="P7181" t="str">
            <v>折弯</v>
          </cell>
          <cell r="Q7181">
            <v>0.5</v>
          </cell>
        </row>
        <row r="7181">
          <cell r="AN7181" t="str">
            <v>件已干完补工时</v>
          </cell>
          <cell r="AO7181">
            <v>3965</v>
          </cell>
          <cell r="AP7181">
            <v>1</v>
          </cell>
          <cell r="AQ7181">
            <v>24086</v>
          </cell>
        </row>
        <row r="7182">
          <cell r="A7182">
            <v>7184</v>
          </cell>
          <cell r="B7182">
            <v>1</v>
          </cell>
          <cell r="C7182">
            <v>45748</v>
          </cell>
        </row>
        <row r="7182">
          <cell r="E7182" t="str">
            <v>3977-010200</v>
          </cell>
          <cell r="F7182" t="str">
            <v>电源模块框架</v>
          </cell>
          <cell r="G7182">
            <v>1</v>
          </cell>
        </row>
        <row r="7182">
          <cell r="J7182" t="str">
            <v>定位焊</v>
          </cell>
          <cell r="K7182">
            <v>240</v>
          </cell>
          <cell r="L7182" t="str">
            <v>焊接</v>
          </cell>
          <cell r="M7182">
            <v>150</v>
          </cell>
          <cell r="N7182" t="str">
            <v>打磨</v>
          </cell>
          <cell r="O7182">
            <v>120</v>
          </cell>
          <cell r="P7182" t="str">
            <v>喷砂</v>
          </cell>
          <cell r="Q7182">
            <v>23</v>
          </cell>
          <cell r="R7182" t="str">
            <v>喷漆</v>
          </cell>
          <cell r="S7182">
            <v>31</v>
          </cell>
        </row>
        <row r="7182">
          <cell r="AO7182">
            <v>3977</v>
          </cell>
          <cell r="AP7182">
            <v>1</v>
          </cell>
          <cell r="AQ7182">
            <v>25028</v>
          </cell>
        </row>
        <row r="7183">
          <cell r="A7183">
            <v>7185</v>
          </cell>
          <cell r="B7183">
            <v>2</v>
          </cell>
          <cell r="C7183">
            <v>45748</v>
          </cell>
        </row>
        <row r="7183">
          <cell r="E7183" t="str">
            <v>3977-01020100</v>
          </cell>
          <cell r="F7183" t="str">
            <v>逆变器固定支撑1</v>
          </cell>
          <cell r="G7183">
            <v>2</v>
          </cell>
        </row>
        <row r="7183">
          <cell r="J7183" t="str">
            <v>定位焊</v>
          </cell>
          <cell r="K7183">
            <v>0</v>
          </cell>
          <cell r="L7183" t="str">
            <v>焊接</v>
          </cell>
          <cell r="M7183">
            <v>10.8</v>
          </cell>
          <cell r="N7183" t="str">
            <v>打磨</v>
          </cell>
          <cell r="O7183">
            <v>3</v>
          </cell>
        </row>
        <row r="7183">
          <cell r="AO7183">
            <v>3977</v>
          </cell>
          <cell r="AP7183">
            <v>1</v>
          </cell>
          <cell r="AQ7183">
            <v>25028</v>
          </cell>
        </row>
        <row r="7184">
          <cell r="A7184">
            <v>7186</v>
          </cell>
          <cell r="B7184">
            <v>1</v>
          </cell>
          <cell r="C7184">
            <v>45748</v>
          </cell>
        </row>
        <row r="7184">
          <cell r="E7184" t="str">
            <v>3977-01020200</v>
          </cell>
          <cell r="F7184" t="str">
            <v>逆变器固定支撑2</v>
          </cell>
          <cell r="G7184">
            <v>1</v>
          </cell>
        </row>
        <row r="7184">
          <cell r="J7184" t="str">
            <v>定位焊</v>
          </cell>
          <cell r="K7184">
            <v>0</v>
          </cell>
          <cell r="L7184" t="str">
            <v>焊接</v>
          </cell>
          <cell r="M7184">
            <v>20.4</v>
          </cell>
          <cell r="N7184" t="str">
            <v>打磨</v>
          </cell>
          <cell r="O7184">
            <v>6</v>
          </cell>
        </row>
        <row r="7184">
          <cell r="AO7184">
            <v>3977</v>
          </cell>
          <cell r="AP7184">
            <v>1</v>
          </cell>
          <cell r="AQ7184">
            <v>25028</v>
          </cell>
        </row>
        <row r="7185">
          <cell r="A7185">
            <v>7187</v>
          </cell>
          <cell r="B7185">
            <v>1</v>
          </cell>
          <cell r="C7185">
            <v>45748</v>
          </cell>
        </row>
        <row r="7185">
          <cell r="E7185" t="str">
            <v>3977-01020300</v>
          </cell>
          <cell r="F7185" t="str">
            <v>静电卷盘支架</v>
          </cell>
          <cell r="G7185">
            <v>1</v>
          </cell>
        </row>
        <row r="7185">
          <cell r="J7185" t="str">
            <v>定位焊</v>
          </cell>
          <cell r="K7185">
            <v>0</v>
          </cell>
          <cell r="L7185" t="str">
            <v>焊接</v>
          </cell>
          <cell r="M7185">
            <v>7.6</v>
          </cell>
          <cell r="N7185" t="str">
            <v>打磨</v>
          </cell>
          <cell r="O7185">
            <v>2</v>
          </cell>
        </row>
        <row r="7185">
          <cell r="AO7185">
            <v>3977</v>
          </cell>
          <cell r="AP7185">
            <v>1</v>
          </cell>
          <cell r="AQ7185">
            <v>25028</v>
          </cell>
        </row>
        <row r="7186">
          <cell r="A7186">
            <v>7188</v>
          </cell>
          <cell r="B7186">
            <v>2</v>
          </cell>
          <cell r="C7186">
            <v>45748</v>
          </cell>
        </row>
        <row r="7186">
          <cell r="E7186" t="str">
            <v>3977-01011100</v>
          </cell>
          <cell r="F7186" t="str">
            <v>油囊固定架1</v>
          </cell>
          <cell r="G7186">
            <v>2</v>
          </cell>
        </row>
        <row r="7186">
          <cell r="J7186" t="str">
            <v>定位焊</v>
          </cell>
          <cell r="K7186">
            <v>19.2</v>
          </cell>
          <cell r="L7186" t="str">
            <v>焊接</v>
          </cell>
          <cell r="M7186">
            <v>24</v>
          </cell>
          <cell r="N7186" t="str">
            <v>打磨</v>
          </cell>
          <cell r="O7186">
            <v>12</v>
          </cell>
          <cell r="P7186" t="str">
            <v>喷砂</v>
          </cell>
          <cell r="Q7186">
            <v>3.5</v>
          </cell>
          <cell r="R7186" t="str">
            <v>挂件</v>
          </cell>
          <cell r="S7186">
            <v>1</v>
          </cell>
          <cell r="T7186" t="str">
            <v>喷漆</v>
          </cell>
          <cell r="U7186">
            <v>5</v>
          </cell>
        </row>
        <row r="7186">
          <cell r="AO7186">
            <v>3977</v>
          </cell>
          <cell r="AP7186">
            <v>1</v>
          </cell>
          <cell r="AQ7186">
            <v>25028</v>
          </cell>
        </row>
        <row r="7187">
          <cell r="A7187">
            <v>7189</v>
          </cell>
          <cell r="B7187">
            <v>2</v>
          </cell>
          <cell r="C7187">
            <v>45748</v>
          </cell>
        </row>
        <row r="7187">
          <cell r="E7187" t="str">
            <v>3977-01011200</v>
          </cell>
          <cell r="F7187" t="str">
            <v>油囊固定架2</v>
          </cell>
          <cell r="G7187">
            <v>2</v>
          </cell>
        </row>
        <row r="7187">
          <cell r="J7187" t="str">
            <v>定位焊</v>
          </cell>
          <cell r="K7187">
            <v>11.9</v>
          </cell>
          <cell r="L7187" t="str">
            <v>焊接</v>
          </cell>
          <cell r="M7187">
            <v>10.8</v>
          </cell>
          <cell r="N7187" t="str">
            <v>打磨</v>
          </cell>
          <cell r="O7187">
            <v>6</v>
          </cell>
          <cell r="P7187" t="str">
            <v>喷砂</v>
          </cell>
          <cell r="Q7187">
            <v>2.5</v>
          </cell>
          <cell r="R7187" t="str">
            <v>挂件</v>
          </cell>
          <cell r="S7187">
            <v>1</v>
          </cell>
          <cell r="T7187" t="str">
            <v>喷漆</v>
          </cell>
          <cell r="U7187">
            <v>3.5</v>
          </cell>
        </row>
        <row r="7187">
          <cell r="AO7187">
            <v>3977</v>
          </cell>
          <cell r="AP7187">
            <v>1</v>
          </cell>
          <cell r="AQ7187">
            <v>25028</v>
          </cell>
        </row>
        <row r="7188">
          <cell r="A7188">
            <v>7190</v>
          </cell>
          <cell r="B7188">
            <v>2</v>
          </cell>
          <cell r="C7188">
            <v>45748</v>
          </cell>
        </row>
        <row r="7188">
          <cell r="E7188" t="str">
            <v>3977-01020101</v>
          </cell>
          <cell r="F7188" t="str">
            <v>逆变器固定板</v>
          </cell>
          <cell r="G7188">
            <v>2</v>
          </cell>
          <cell r="H7188" t="str">
            <v>钢板t3/Q235B</v>
          </cell>
        </row>
        <row r="7188">
          <cell r="J7188" t="str">
            <v>激光作业</v>
          </cell>
          <cell r="K7188">
            <v>7.6</v>
          </cell>
          <cell r="L7188" t="str">
            <v>激光拾件</v>
          </cell>
          <cell r="M7188">
            <v>2.66</v>
          </cell>
          <cell r="N7188" t="str">
            <v>折弯</v>
          </cell>
          <cell r="O7188">
            <v>7.98</v>
          </cell>
        </row>
        <row r="7188">
          <cell r="AH7188" t="str">
            <v>900×128</v>
          </cell>
        </row>
        <row r="7188">
          <cell r="AO7188">
            <v>3977</v>
          </cell>
          <cell r="AP7188">
            <v>1</v>
          </cell>
          <cell r="AQ7188">
            <v>25028</v>
          </cell>
        </row>
        <row r="7189">
          <cell r="A7189">
            <v>7191</v>
          </cell>
          <cell r="B7189">
            <v>1</v>
          </cell>
          <cell r="C7189">
            <v>45748</v>
          </cell>
        </row>
        <row r="7189">
          <cell r="E7189" t="str">
            <v>3977-01020201</v>
          </cell>
          <cell r="F7189" t="str">
            <v>逆变器固定板</v>
          </cell>
          <cell r="G7189">
            <v>1</v>
          </cell>
          <cell r="H7189" t="str">
            <v>钢板t3/Q235B</v>
          </cell>
        </row>
        <row r="7189">
          <cell r="J7189" t="str">
            <v>激光作业</v>
          </cell>
          <cell r="K7189">
            <v>16.8</v>
          </cell>
          <cell r="L7189" t="str">
            <v>激光拾件</v>
          </cell>
          <cell r="M7189">
            <v>4.2</v>
          </cell>
          <cell r="N7189" t="str">
            <v>折弯</v>
          </cell>
          <cell r="O7189">
            <v>12.6</v>
          </cell>
        </row>
        <row r="7189">
          <cell r="AH7189" t="str">
            <v>900×128</v>
          </cell>
        </row>
        <row r="7189">
          <cell r="AO7189">
            <v>3977</v>
          </cell>
          <cell r="AP7189">
            <v>1</v>
          </cell>
          <cell r="AQ7189">
            <v>25028</v>
          </cell>
        </row>
        <row r="7190">
          <cell r="A7190">
            <v>7192</v>
          </cell>
          <cell r="B7190">
            <v>1</v>
          </cell>
          <cell r="C7190">
            <v>45748</v>
          </cell>
        </row>
        <row r="7190">
          <cell r="E7190" t="str">
            <v>3977-01020301</v>
          </cell>
          <cell r="F7190" t="str">
            <v>静电卷盘固定板</v>
          </cell>
          <cell r="G7190">
            <v>1</v>
          </cell>
          <cell r="H7190" t="str">
            <v>钢板t2/Q235B</v>
          </cell>
        </row>
        <row r="7190">
          <cell r="J7190" t="str">
            <v>激光作业</v>
          </cell>
          <cell r="K7190">
            <v>4.8</v>
          </cell>
          <cell r="L7190" t="str">
            <v>激光拾件</v>
          </cell>
          <cell r="M7190">
            <v>3</v>
          </cell>
          <cell r="N7190" t="str">
            <v>折弯</v>
          </cell>
          <cell r="O7190">
            <v>3</v>
          </cell>
        </row>
        <row r="7190">
          <cell r="AH7190" t="str">
            <v>240×132</v>
          </cell>
        </row>
        <row r="7190">
          <cell r="AO7190">
            <v>3977</v>
          </cell>
          <cell r="AP7190">
            <v>1</v>
          </cell>
          <cell r="AQ7190">
            <v>25028</v>
          </cell>
        </row>
        <row r="7191">
          <cell r="A7191">
            <v>7193</v>
          </cell>
          <cell r="B7191">
            <v>1</v>
          </cell>
          <cell r="C7191">
            <v>45748</v>
          </cell>
        </row>
        <row r="7191">
          <cell r="E7191" t="str">
            <v>3977-010204</v>
          </cell>
          <cell r="F7191" t="str">
            <v>断路器支架1</v>
          </cell>
          <cell r="G7191">
            <v>1</v>
          </cell>
          <cell r="H7191" t="str">
            <v>钢板t2/Q235B</v>
          </cell>
        </row>
        <row r="7191">
          <cell r="J7191" t="str">
            <v>激光作业</v>
          </cell>
          <cell r="K7191">
            <v>13.8</v>
          </cell>
          <cell r="L7191" t="str">
            <v>激光拾件</v>
          </cell>
          <cell r="M7191">
            <v>9.6</v>
          </cell>
        </row>
        <row r="7191">
          <cell r="AH7191" t="str">
            <v>2122×140</v>
          </cell>
        </row>
        <row r="7191">
          <cell r="AN7191" t="str">
            <v>WT 2122×140</v>
          </cell>
          <cell r="AO7191">
            <v>3977</v>
          </cell>
          <cell r="AP7191">
            <v>1</v>
          </cell>
          <cell r="AQ7191">
            <v>25028</v>
          </cell>
        </row>
        <row r="7192">
          <cell r="A7192">
            <v>7194</v>
          </cell>
          <cell r="B7192">
            <v>2</v>
          </cell>
          <cell r="C7192">
            <v>45748</v>
          </cell>
        </row>
        <row r="7192">
          <cell r="E7192" t="str">
            <v>3977-010205</v>
          </cell>
          <cell r="F7192" t="str">
            <v>断路器支架2</v>
          </cell>
          <cell r="G7192">
            <v>2</v>
          </cell>
          <cell r="H7192" t="str">
            <v>钢板t2/Q235B</v>
          </cell>
        </row>
        <row r="7192">
          <cell r="J7192" t="str">
            <v>激光作业</v>
          </cell>
          <cell r="K7192">
            <v>7.22</v>
          </cell>
          <cell r="L7192" t="str">
            <v>激光拾件</v>
          </cell>
          <cell r="M7192">
            <v>4.94</v>
          </cell>
        </row>
        <row r="7192">
          <cell r="AH7192" t="str">
            <v>1732×140</v>
          </cell>
        </row>
        <row r="7192">
          <cell r="AN7192" t="str">
            <v>WT 1732×140</v>
          </cell>
          <cell r="AO7192">
            <v>3977</v>
          </cell>
          <cell r="AP7192">
            <v>1</v>
          </cell>
          <cell r="AQ7192">
            <v>25028</v>
          </cell>
        </row>
        <row r="7193">
          <cell r="A7193">
            <v>7195</v>
          </cell>
          <cell r="B7193">
            <v>8</v>
          </cell>
          <cell r="C7193">
            <v>45748</v>
          </cell>
        </row>
        <row r="7193">
          <cell r="E7193" t="str">
            <v>3977-01011103</v>
          </cell>
          <cell r="F7193" t="str">
            <v>堵板</v>
          </cell>
          <cell r="G7193">
            <v>8</v>
          </cell>
          <cell r="H7193" t="str">
            <v>钢板t3/Q235B</v>
          </cell>
        </row>
        <row r="7193">
          <cell r="J7193" t="str">
            <v>激光作业</v>
          </cell>
          <cell r="K7193">
            <v>0.26</v>
          </cell>
          <cell r="L7193" t="str">
            <v>激光拾件</v>
          </cell>
          <cell r="M7193">
            <v>0.65</v>
          </cell>
        </row>
        <row r="7193">
          <cell r="AH7193" t="str">
            <v>26×26</v>
          </cell>
        </row>
        <row r="7193">
          <cell r="AO7193">
            <v>3977</v>
          </cell>
          <cell r="AP7193">
            <v>1</v>
          </cell>
          <cell r="AQ7193">
            <v>25028</v>
          </cell>
        </row>
        <row r="7194">
          <cell r="A7194">
            <v>7196</v>
          </cell>
          <cell r="B7194">
            <v>8</v>
          </cell>
          <cell r="C7194">
            <v>45748</v>
          </cell>
        </row>
        <row r="7194">
          <cell r="E7194" t="str">
            <v>3977-01011102</v>
          </cell>
          <cell r="F7194" t="str">
            <v>圆管</v>
          </cell>
          <cell r="G7194">
            <v>8</v>
          </cell>
          <cell r="H7194" t="str">
            <v>圆管φ16×3/20</v>
          </cell>
        </row>
        <row r="7194">
          <cell r="J7194" t="str">
            <v>锯床</v>
          </cell>
          <cell r="K7194">
            <v>0.52</v>
          </cell>
          <cell r="L7194" t="str">
            <v>车</v>
          </cell>
          <cell r="M7194">
            <v>2</v>
          </cell>
        </row>
        <row r="7194">
          <cell r="AH7194">
            <v>30</v>
          </cell>
        </row>
        <row r="7194">
          <cell r="AO7194">
            <v>3977</v>
          </cell>
          <cell r="AP7194">
            <v>1</v>
          </cell>
          <cell r="AQ7194">
            <v>25028</v>
          </cell>
        </row>
        <row r="7195">
          <cell r="A7195">
            <v>7197</v>
          </cell>
          <cell r="B7195">
            <v>8</v>
          </cell>
          <cell r="C7195">
            <v>45748</v>
          </cell>
        </row>
        <row r="7195">
          <cell r="E7195" t="str">
            <v>3977-010113</v>
          </cell>
          <cell r="F7195" t="str">
            <v>油囊固定圆管</v>
          </cell>
          <cell r="G7195">
            <v>8</v>
          </cell>
          <cell r="H7195" t="str">
            <v>圆管φ25×3/20</v>
          </cell>
        </row>
        <row r="7195">
          <cell r="J7195" t="str">
            <v>锯床</v>
          </cell>
          <cell r="K7195">
            <v>6.6</v>
          </cell>
          <cell r="L7195" t="str">
            <v>划线钻</v>
          </cell>
          <cell r="M7195">
            <v>4.2</v>
          </cell>
          <cell r="N7195" t="str">
            <v>喷砂</v>
          </cell>
          <cell r="O7195">
            <v>1.5</v>
          </cell>
          <cell r="P7195" t="str">
            <v>挂件</v>
          </cell>
          <cell r="Q7195">
            <v>0.5</v>
          </cell>
          <cell r="R7195" t="str">
            <v>喷漆</v>
          </cell>
          <cell r="S7195">
            <v>2</v>
          </cell>
        </row>
        <row r="7195">
          <cell r="AH7195">
            <v>250</v>
          </cell>
        </row>
        <row r="7195">
          <cell r="AO7195">
            <v>3977</v>
          </cell>
          <cell r="AP7195">
            <v>1</v>
          </cell>
          <cell r="AQ7195">
            <v>25028</v>
          </cell>
        </row>
        <row r="7196">
          <cell r="A7196">
            <v>7198</v>
          </cell>
          <cell r="B7196">
            <v>2</v>
          </cell>
          <cell r="C7196">
            <v>45748</v>
          </cell>
        </row>
        <row r="7196">
          <cell r="E7196" t="str">
            <v>3977-01011101</v>
          </cell>
          <cell r="F7196" t="str">
            <v>油囊支撑管1</v>
          </cell>
          <cell r="G7196">
            <v>2</v>
          </cell>
          <cell r="H7196" t="str">
            <v>方管30×30×3/Q235B</v>
          </cell>
        </row>
        <row r="7196">
          <cell r="J7196" t="str">
            <v>切割锯</v>
          </cell>
          <cell r="K7196">
            <v>11.55</v>
          </cell>
          <cell r="L7196" t="str">
            <v>划线钻</v>
          </cell>
          <cell r="M7196">
            <v>19.25</v>
          </cell>
        </row>
        <row r="7196">
          <cell r="AH7196">
            <v>1974</v>
          </cell>
        </row>
        <row r="7196">
          <cell r="AO7196">
            <v>3977</v>
          </cell>
          <cell r="AP7196">
            <v>1</v>
          </cell>
          <cell r="AQ7196">
            <v>25028</v>
          </cell>
        </row>
        <row r="7197">
          <cell r="A7197">
            <v>7199</v>
          </cell>
          <cell r="B7197">
            <v>2</v>
          </cell>
          <cell r="C7197">
            <v>45748</v>
          </cell>
        </row>
        <row r="7197">
          <cell r="E7197" t="str">
            <v>3977-01011201</v>
          </cell>
          <cell r="F7197" t="str">
            <v>油囊支撑管2</v>
          </cell>
          <cell r="G7197">
            <v>2</v>
          </cell>
          <cell r="H7197" t="str">
            <v>方管30×30×3/Q235B</v>
          </cell>
        </row>
        <row r="7197">
          <cell r="J7197" t="str">
            <v>切割锯</v>
          </cell>
          <cell r="K7197">
            <v>10.26</v>
          </cell>
          <cell r="L7197" t="str">
            <v>划线钻</v>
          </cell>
          <cell r="M7197">
            <v>19.25</v>
          </cell>
        </row>
        <row r="7197">
          <cell r="AH7197">
            <v>1380</v>
          </cell>
        </row>
        <row r="7197">
          <cell r="AO7197">
            <v>3977</v>
          </cell>
          <cell r="AP7197">
            <v>1</v>
          </cell>
          <cell r="AQ7197">
            <v>25028</v>
          </cell>
        </row>
        <row r="7198">
          <cell r="A7198">
            <v>7200</v>
          </cell>
          <cell r="B7198">
            <v>16</v>
          </cell>
          <cell r="C7198">
            <v>45772</v>
          </cell>
        </row>
        <row r="7198">
          <cell r="E7198" t="str">
            <v>3809-02110100</v>
          </cell>
          <cell r="F7198" t="str">
            <v>三四级内杆焊合</v>
          </cell>
          <cell r="G7198">
            <v>16</v>
          </cell>
        </row>
        <row r="7198">
          <cell r="J7198" t="str">
            <v>羊亭钻孔</v>
          </cell>
        </row>
        <row r="7198">
          <cell r="L7198" t="str">
            <v>喷砂</v>
          </cell>
          <cell r="M7198">
            <v>9.9</v>
          </cell>
          <cell r="N7198" t="str">
            <v>喷铝</v>
          </cell>
          <cell r="O7198">
            <v>42</v>
          </cell>
          <cell r="P7198" t="str">
            <v>磨铝面</v>
          </cell>
          <cell r="Q7198">
            <v>13</v>
          </cell>
          <cell r="R7198" t="str">
            <v>打腻子</v>
          </cell>
          <cell r="S7198">
            <v>15</v>
          </cell>
          <cell r="T7198" t="str">
            <v>喷漆</v>
          </cell>
          <cell r="U7198">
            <v>11.5</v>
          </cell>
          <cell r="V7198" t="str">
            <v>入库</v>
          </cell>
        </row>
        <row r="7198">
          <cell r="AO7198">
            <v>3809</v>
          </cell>
          <cell r="AP7198" t="str">
            <v>1+1+2</v>
          </cell>
          <cell r="AQ7198">
            <v>23067</v>
          </cell>
          <cell r="AR7198">
            <v>2</v>
          </cell>
        </row>
        <row r="7199">
          <cell r="A7199">
            <v>7201</v>
          </cell>
          <cell r="B7199">
            <v>2</v>
          </cell>
          <cell r="C7199">
            <v>45748</v>
          </cell>
        </row>
        <row r="7199">
          <cell r="E7199" t="str">
            <v>GZ-Q-3952-0601</v>
          </cell>
          <cell r="F7199" t="str">
            <v>垫板</v>
          </cell>
          <cell r="G7199">
            <v>2</v>
          </cell>
          <cell r="H7199" t="str">
            <v>钢板t2/304</v>
          </cell>
        </row>
        <row r="7199">
          <cell r="J7199" t="str">
            <v>激光作业</v>
          </cell>
          <cell r="K7199">
            <v>5.32</v>
          </cell>
          <cell r="L7199" t="str">
            <v>激光拾件</v>
          </cell>
          <cell r="M7199">
            <v>1.9</v>
          </cell>
          <cell r="N7199" t="str">
            <v>倒钝</v>
          </cell>
          <cell r="O7199">
            <v>3.04</v>
          </cell>
        </row>
        <row r="7199">
          <cell r="AH7199" t="str">
            <v>140*190</v>
          </cell>
        </row>
        <row r="7199">
          <cell r="AO7199">
            <v>3952</v>
          </cell>
          <cell r="AP7199">
            <v>1</v>
          </cell>
          <cell r="AQ7199">
            <v>24056</v>
          </cell>
        </row>
        <row r="7200">
          <cell r="A7200">
            <v>7202</v>
          </cell>
          <cell r="B7200">
            <v>4</v>
          </cell>
          <cell r="C7200">
            <v>45748</v>
          </cell>
        </row>
        <row r="7200">
          <cell r="E7200" t="str">
            <v>GZ-Q-3952-0602</v>
          </cell>
          <cell r="F7200" t="str">
            <v>垫板</v>
          </cell>
          <cell r="G7200">
            <v>4</v>
          </cell>
          <cell r="H7200" t="str">
            <v>钢板t1/304</v>
          </cell>
        </row>
        <row r="7200">
          <cell r="J7200" t="str">
            <v>激光作业</v>
          </cell>
          <cell r="K7200">
            <v>3.08</v>
          </cell>
          <cell r="L7200" t="str">
            <v>激光拾件</v>
          </cell>
          <cell r="M7200">
            <v>1.1</v>
          </cell>
          <cell r="N7200" t="str">
            <v>倒钝</v>
          </cell>
          <cell r="O7200">
            <v>1.76</v>
          </cell>
        </row>
        <row r="7200">
          <cell r="AH7200" t="str">
            <v>140*190</v>
          </cell>
        </row>
        <row r="7200">
          <cell r="AO7200">
            <v>3952</v>
          </cell>
          <cell r="AP7200">
            <v>1</v>
          </cell>
          <cell r="AQ7200">
            <v>24056</v>
          </cell>
        </row>
        <row r="7201">
          <cell r="A7201">
            <v>7203</v>
          </cell>
          <cell r="B7201">
            <v>2</v>
          </cell>
          <cell r="C7201">
            <v>45748</v>
          </cell>
        </row>
        <row r="7201">
          <cell r="E7201" t="str">
            <v>GZ-Q-3952-0701</v>
          </cell>
          <cell r="F7201" t="str">
            <v>垫板</v>
          </cell>
          <cell r="G7201">
            <v>2</v>
          </cell>
          <cell r="H7201" t="str">
            <v>钢板t2/304</v>
          </cell>
        </row>
        <row r="7201">
          <cell r="J7201" t="str">
            <v>激光作业</v>
          </cell>
          <cell r="K7201">
            <v>1.9</v>
          </cell>
          <cell r="L7201" t="str">
            <v>激光拾件</v>
          </cell>
          <cell r="M7201">
            <v>1.9</v>
          </cell>
          <cell r="N7201" t="str">
            <v>倒钝</v>
          </cell>
          <cell r="O7201">
            <v>1.9</v>
          </cell>
        </row>
        <row r="7201">
          <cell r="AH7201" t="str">
            <v>150*40</v>
          </cell>
        </row>
        <row r="7201">
          <cell r="AO7201">
            <v>3952</v>
          </cell>
          <cell r="AP7201">
            <v>1</v>
          </cell>
          <cell r="AQ7201">
            <v>24056</v>
          </cell>
        </row>
        <row r="7202">
          <cell r="A7202">
            <v>7204</v>
          </cell>
          <cell r="B7202">
            <v>8</v>
          </cell>
          <cell r="C7202">
            <v>45748</v>
          </cell>
        </row>
        <row r="7202">
          <cell r="E7202" t="str">
            <v>GZ-Q-3952-0702</v>
          </cell>
          <cell r="F7202" t="str">
            <v>垫板</v>
          </cell>
          <cell r="G7202">
            <v>8</v>
          </cell>
          <cell r="H7202" t="str">
            <v>钢板t1/304</v>
          </cell>
        </row>
        <row r="7202">
          <cell r="J7202" t="str">
            <v>激光作业</v>
          </cell>
          <cell r="K7202">
            <v>0.65</v>
          </cell>
          <cell r="L7202" t="str">
            <v>激光拾件</v>
          </cell>
          <cell r="M7202">
            <v>0.65</v>
          </cell>
          <cell r="N7202" t="str">
            <v>倒钝</v>
          </cell>
          <cell r="O7202">
            <v>0.65</v>
          </cell>
        </row>
        <row r="7202">
          <cell r="AH7202" t="str">
            <v>150*40</v>
          </cell>
        </row>
        <row r="7202">
          <cell r="AO7202">
            <v>3952</v>
          </cell>
          <cell r="AP7202">
            <v>1</v>
          </cell>
          <cell r="AQ7202">
            <v>24056</v>
          </cell>
        </row>
        <row r="7203">
          <cell r="A7203">
            <v>7205</v>
          </cell>
          <cell r="B7203">
            <v>2</v>
          </cell>
          <cell r="C7203">
            <v>45748</v>
          </cell>
        </row>
        <row r="7203">
          <cell r="E7203" t="str">
            <v>SY3969-010101</v>
          </cell>
          <cell r="F7203" t="str">
            <v>筋板</v>
          </cell>
          <cell r="G7203">
            <v>2</v>
          </cell>
          <cell r="H7203" t="str">
            <v>钢板t4/Q235B</v>
          </cell>
        </row>
        <row r="7203">
          <cell r="J7203" t="str">
            <v>激光作业</v>
          </cell>
          <cell r="K7203">
            <v>0.76</v>
          </cell>
          <cell r="L7203" t="str">
            <v>激光拾件</v>
          </cell>
          <cell r="M7203">
            <v>1.9</v>
          </cell>
        </row>
        <row r="7203">
          <cell r="AH7203" t="str">
            <v>56×41</v>
          </cell>
        </row>
        <row r="7203">
          <cell r="AO7203" t="str">
            <v>SY3969</v>
          </cell>
          <cell r="AP7203">
            <v>1</v>
          </cell>
          <cell r="AQ7203">
            <v>25901</v>
          </cell>
        </row>
        <row r="7204">
          <cell r="A7204">
            <v>7206</v>
          </cell>
          <cell r="B7204">
            <v>1</v>
          </cell>
          <cell r="C7204">
            <v>45748</v>
          </cell>
        </row>
        <row r="7204">
          <cell r="E7204" t="str">
            <v>SY3969-010102</v>
          </cell>
          <cell r="F7204" t="str">
            <v>弯板1</v>
          </cell>
          <cell r="G7204">
            <v>1</v>
          </cell>
          <cell r="H7204" t="str">
            <v>钢板t4/Q235B</v>
          </cell>
        </row>
        <row r="7204">
          <cell r="J7204" t="str">
            <v>激光作业</v>
          </cell>
          <cell r="K7204">
            <v>7.2</v>
          </cell>
          <cell r="L7204" t="str">
            <v>激光拾件</v>
          </cell>
          <cell r="M7204">
            <v>3</v>
          </cell>
          <cell r="N7204" t="str">
            <v>折弯</v>
          </cell>
          <cell r="O7204">
            <v>4.8</v>
          </cell>
        </row>
        <row r="7204">
          <cell r="AH7204" t="str">
            <v>300×163</v>
          </cell>
        </row>
        <row r="7204">
          <cell r="AO7204" t="str">
            <v>SY3969</v>
          </cell>
          <cell r="AP7204">
            <v>1</v>
          </cell>
          <cell r="AQ7204">
            <v>25901</v>
          </cell>
        </row>
        <row r="7205">
          <cell r="A7205">
            <v>7207</v>
          </cell>
          <cell r="B7205">
            <v>1</v>
          </cell>
          <cell r="C7205">
            <v>45748</v>
          </cell>
        </row>
        <row r="7205">
          <cell r="E7205" t="str">
            <v>SY3969-010104</v>
          </cell>
          <cell r="F7205" t="str">
            <v>弯板2</v>
          </cell>
          <cell r="G7205">
            <v>1</v>
          </cell>
          <cell r="H7205" t="str">
            <v>钢板t4/Q235B</v>
          </cell>
        </row>
        <row r="7205">
          <cell r="J7205" t="str">
            <v>激光作业</v>
          </cell>
          <cell r="K7205">
            <v>7.2</v>
          </cell>
          <cell r="L7205" t="str">
            <v>激光拾件</v>
          </cell>
          <cell r="M7205">
            <v>3</v>
          </cell>
          <cell r="N7205" t="str">
            <v>折弯</v>
          </cell>
          <cell r="O7205">
            <v>4.8</v>
          </cell>
        </row>
        <row r="7205">
          <cell r="AH7205" t="str">
            <v>300×154</v>
          </cell>
        </row>
        <row r="7205">
          <cell r="AO7205" t="str">
            <v>SY3969</v>
          </cell>
          <cell r="AP7205">
            <v>1</v>
          </cell>
          <cell r="AQ7205">
            <v>25901</v>
          </cell>
        </row>
        <row r="7206">
          <cell r="A7206">
            <v>7208</v>
          </cell>
          <cell r="B7206">
            <v>1</v>
          </cell>
          <cell r="C7206">
            <v>45748</v>
          </cell>
        </row>
        <row r="7206">
          <cell r="E7206" t="str">
            <v>SY3969-010301</v>
          </cell>
          <cell r="F7206" t="str">
            <v>板1</v>
          </cell>
          <cell r="G7206">
            <v>1</v>
          </cell>
          <cell r="H7206" t="str">
            <v>钢板t8/Q235B</v>
          </cell>
        </row>
        <row r="7206">
          <cell r="J7206" t="str">
            <v>激光作业</v>
          </cell>
          <cell r="K7206">
            <v>10.8</v>
          </cell>
          <cell r="L7206" t="str">
            <v>激光拾件</v>
          </cell>
          <cell r="M7206">
            <v>3</v>
          </cell>
          <cell r="N7206" t="str">
            <v>划线钻</v>
          </cell>
          <cell r="O7206">
            <v>18</v>
          </cell>
        </row>
        <row r="7206">
          <cell r="AH7206" t="str">
            <v>340×315</v>
          </cell>
        </row>
        <row r="7206">
          <cell r="AO7206" t="str">
            <v>SY3969</v>
          </cell>
          <cell r="AP7206">
            <v>1</v>
          </cell>
          <cell r="AQ7206">
            <v>25901</v>
          </cell>
        </row>
        <row r="7207">
          <cell r="A7207">
            <v>7209</v>
          </cell>
          <cell r="B7207">
            <v>1</v>
          </cell>
          <cell r="C7207">
            <v>45748</v>
          </cell>
        </row>
        <row r="7207">
          <cell r="E7207" t="str">
            <v>SY3969-010304</v>
          </cell>
          <cell r="F7207" t="str">
            <v>板2</v>
          </cell>
          <cell r="G7207">
            <v>1</v>
          </cell>
          <cell r="H7207" t="str">
            <v>钢板t6/Q235B</v>
          </cell>
        </row>
        <row r="7207">
          <cell r="J7207" t="str">
            <v>激光作业</v>
          </cell>
          <cell r="K7207">
            <v>4.8</v>
          </cell>
          <cell r="L7207" t="str">
            <v>激光拾件</v>
          </cell>
          <cell r="M7207">
            <v>3</v>
          </cell>
        </row>
        <row r="7207">
          <cell r="AH7207" t="str">
            <v>410×138</v>
          </cell>
        </row>
        <row r="7207">
          <cell r="AO7207" t="str">
            <v>SY3969</v>
          </cell>
          <cell r="AP7207">
            <v>1</v>
          </cell>
          <cell r="AQ7207">
            <v>25901</v>
          </cell>
        </row>
        <row r="7208">
          <cell r="A7208">
            <v>7210</v>
          </cell>
          <cell r="B7208">
            <v>2</v>
          </cell>
          <cell r="C7208">
            <v>45748</v>
          </cell>
        </row>
        <row r="7208">
          <cell r="E7208" t="str">
            <v>SY3969-010501</v>
          </cell>
          <cell r="F7208" t="str">
            <v>法兰</v>
          </cell>
          <cell r="G7208">
            <v>2</v>
          </cell>
          <cell r="H7208" t="str">
            <v>铝板t14/5052</v>
          </cell>
        </row>
        <row r="7208">
          <cell r="J7208" t="str">
            <v>激光作业</v>
          </cell>
          <cell r="K7208">
            <v>4.18</v>
          </cell>
          <cell r="L7208" t="str">
            <v>激光拾件</v>
          </cell>
          <cell r="M7208">
            <v>1.9</v>
          </cell>
          <cell r="N7208" t="str">
            <v>倒钝</v>
          </cell>
          <cell r="O7208">
            <v>5.32</v>
          </cell>
          <cell r="P7208" t="str">
            <v>车</v>
          </cell>
          <cell r="Q7208">
            <v>3.5</v>
          </cell>
          <cell r="R7208" t="str">
            <v>划线钻</v>
          </cell>
          <cell r="S7208">
            <v>27.2</v>
          </cell>
        </row>
        <row r="7208">
          <cell r="AH7208" t="str">
            <v>200×200</v>
          </cell>
        </row>
        <row r="7208">
          <cell r="AO7208" t="str">
            <v>SY3969</v>
          </cell>
          <cell r="AP7208">
            <v>1</v>
          </cell>
          <cell r="AQ7208">
            <v>25901</v>
          </cell>
        </row>
        <row r="7209">
          <cell r="A7209">
            <v>7211</v>
          </cell>
          <cell r="B7209">
            <v>1</v>
          </cell>
          <cell r="C7209">
            <v>45748</v>
          </cell>
        </row>
        <row r="7209">
          <cell r="E7209" t="str">
            <v>SY3969-010502</v>
          </cell>
          <cell r="F7209" t="str">
            <v>管</v>
          </cell>
          <cell r="G7209">
            <v>1</v>
          </cell>
          <cell r="H7209" t="str">
            <v>铝管φ90×5/3A21</v>
          </cell>
          <cell r="I7209" t="str">
            <v>铝管φ90×5/5052</v>
          </cell>
          <cell r="J7209" t="str">
            <v>锯床</v>
          </cell>
          <cell r="K7209">
            <v>17.4</v>
          </cell>
        </row>
        <row r="7209">
          <cell r="AH7209">
            <v>63</v>
          </cell>
        </row>
        <row r="7209">
          <cell r="AN7209" t="str">
            <v>WT L63</v>
          </cell>
          <cell r="AO7209" t="str">
            <v>SY3969</v>
          </cell>
          <cell r="AP7209">
            <v>1</v>
          </cell>
          <cell r="AQ7209">
            <v>25901</v>
          </cell>
        </row>
        <row r="7210">
          <cell r="A7210">
            <v>7212</v>
          </cell>
          <cell r="B7210">
            <v>1</v>
          </cell>
          <cell r="C7210">
            <v>45748</v>
          </cell>
        </row>
        <row r="7210">
          <cell r="E7210" t="str">
            <v>SY3969-0100</v>
          </cell>
          <cell r="F7210" t="str">
            <v>油泵试验装配</v>
          </cell>
          <cell r="G7210">
            <v>1</v>
          </cell>
        </row>
        <row r="7210">
          <cell r="J7210" t="str">
            <v>装配</v>
          </cell>
          <cell r="K7210">
            <v>120</v>
          </cell>
        </row>
        <row r="7210">
          <cell r="AO7210" t="str">
            <v>SY3969</v>
          </cell>
          <cell r="AP7210">
            <v>1</v>
          </cell>
          <cell r="AQ7210">
            <v>25901</v>
          </cell>
        </row>
        <row r="7211">
          <cell r="A7211">
            <v>7213</v>
          </cell>
          <cell r="B7211">
            <v>1</v>
          </cell>
          <cell r="C7211">
            <v>45748</v>
          </cell>
        </row>
        <row r="7211">
          <cell r="E7211" t="str">
            <v>SY3969-010100</v>
          </cell>
          <cell r="F7211" t="str">
            <v>泵支撑座</v>
          </cell>
          <cell r="G7211">
            <v>1</v>
          </cell>
        </row>
        <row r="7211">
          <cell r="J7211" t="str">
            <v>定位焊</v>
          </cell>
          <cell r="K7211">
            <v>16.2</v>
          </cell>
          <cell r="L7211" t="str">
            <v>焊接</v>
          </cell>
          <cell r="M7211">
            <v>14.4</v>
          </cell>
          <cell r="N7211" t="str">
            <v>打磨</v>
          </cell>
          <cell r="O7211">
            <v>6</v>
          </cell>
        </row>
        <row r="7211">
          <cell r="AO7211" t="str">
            <v>SY3969</v>
          </cell>
          <cell r="AP7211">
            <v>1</v>
          </cell>
          <cell r="AQ7211">
            <v>25901</v>
          </cell>
        </row>
        <row r="7212">
          <cell r="A7212">
            <v>7214</v>
          </cell>
          <cell r="B7212">
            <v>1</v>
          </cell>
          <cell r="C7212">
            <v>45748</v>
          </cell>
        </row>
        <row r="7212">
          <cell r="E7212" t="str">
            <v>SY3969-010300</v>
          </cell>
          <cell r="F7212" t="str">
            <v>马达支架</v>
          </cell>
          <cell r="G7212">
            <v>1</v>
          </cell>
        </row>
        <row r="7212">
          <cell r="J7212" t="str">
            <v>定位焊</v>
          </cell>
          <cell r="K7212">
            <v>11.4</v>
          </cell>
          <cell r="L7212" t="str">
            <v>焊接</v>
          </cell>
          <cell r="M7212">
            <v>20.4</v>
          </cell>
          <cell r="N7212" t="str">
            <v>打磨</v>
          </cell>
          <cell r="O7212">
            <v>6</v>
          </cell>
        </row>
        <row r="7212">
          <cell r="AO7212" t="str">
            <v>SY3969</v>
          </cell>
          <cell r="AP7212">
            <v>1</v>
          </cell>
          <cell r="AQ7212">
            <v>25901</v>
          </cell>
        </row>
        <row r="7213">
          <cell r="A7213">
            <v>7215</v>
          </cell>
          <cell r="B7213">
            <v>3</v>
          </cell>
          <cell r="C7213">
            <v>45748</v>
          </cell>
        </row>
        <row r="7213">
          <cell r="E7213" t="str">
            <v>SY3969-0104</v>
          </cell>
          <cell r="F7213" t="str">
            <v>密封垫</v>
          </cell>
          <cell r="G7213">
            <v>3</v>
          </cell>
          <cell r="H7213" t="str">
            <v>橡胶板t3/耐油橡胶</v>
          </cell>
        </row>
        <row r="7213">
          <cell r="J7213" t="str">
            <v>钳工</v>
          </cell>
          <cell r="K7213">
            <v>8.5</v>
          </cell>
        </row>
        <row r="7213">
          <cell r="AH7213" t="str">
            <v>190×190</v>
          </cell>
        </row>
        <row r="7213">
          <cell r="AO7213" t="str">
            <v>SY3969</v>
          </cell>
          <cell r="AP7213">
            <v>1</v>
          </cell>
          <cell r="AQ7213">
            <v>25901</v>
          </cell>
        </row>
        <row r="7214">
          <cell r="A7214">
            <v>7216</v>
          </cell>
          <cell r="B7214">
            <v>1</v>
          </cell>
          <cell r="C7214">
            <v>45748</v>
          </cell>
        </row>
        <row r="7214">
          <cell r="E7214" t="str">
            <v>SY3969-010500</v>
          </cell>
          <cell r="F7214" t="str">
            <v>管路</v>
          </cell>
          <cell r="G7214">
            <v>1</v>
          </cell>
        </row>
        <row r="7214">
          <cell r="J7214" t="str">
            <v>定位焊</v>
          </cell>
          <cell r="K7214">
            <v>12.6</v>
          </cell>
          <cell r="L7214" t="str">
            <v>焊接</v>
          </cell>
          <cell r="M7214">
            <v>20.4</v>
          </cell>
          <cell r="N7214" t="str">
            <v>打磨</v>
          </cell>
          <cell r="O7214">
            <v>3</v>
          </cell>
        </row>
        <row r="7214">
          <cell r="AO7214" t="str">
            <v>SY3969</v>
          </cell>
          <cell r="AP7214">
            <v>1</v>
          </cell>
          <cell r="AQ7214">
            <v>25901</v>
          </cell>
        </row>
        <row r="7215">
          <cell r="A7215">
            <v>7217</v>
          </cell>
          <cell r="B7215">
            <v>1</v>
          </cell>
          <cell r="C7215">
            <v>45748</v>
          </cell>
        </row>
        <row r="7215">
          <cell r="E7215" t="str">
            <v>SY3969-0102</v>
          </cell>
          <cell r="F7215" t="str">
            <v>联轴节</v>
          </cell>
          <cell r="G7215">
            <v>1</v>
          </cell>
          <cell r="H7215" t="str">
            <v>圆钢φ105/45</v>
          </cell>
        </row>
        <row r="7215">
          <cell r="J7215" t="str">
            <v>喷砂</v>
          </cell>
          <cell r="K7215">
            <v>1</v>
          </cell>
          <cell r="L7215" t="str">
            <v>挂件</v>
          </cell>
          <cell r="M7215">
            <v>0.3</v>
          </cell>
          <cell r="N7215" t="str">
            <v>喷漆</v>
          </cell>
          <cell r="O7215">
            <v>1</v>
          </cell>
        </row>
        <row r="7215">
          <cell r="S7215">
            <v>0</v>
          </cell>
        </row>
        <row r="7215">
          <cell r="AH7215">
            <v>91</v>
          </cell>
        </row>
        <row r="7215">
          <cell r="AO7215" t="str">
            <v>SY3969</v>
          </cell>
          <cell r="AP7215">
            <v>1</v>
          </cell>
          <cell r="AQ7215">
            <v>25901</v>
          </cell>
        </row>
        <row r="7216">
          <cell r="A7216">
            <v>7218</v>
          </cell>
          <cell r="B7216">
            <v>2</v>
          </cell>
          <cell r="C7216">
            <v>45748</v>
          </cell>
        </row>
        <row r="7216">
          <cell r="E7216" t="str">
            <v>SY3969-010103</v>
          </cell>
          <cell r="F7216" t="str">
            <v>槽钢</v>
          </cell>
          <cell r="G7216">
            <v>2</v>
          </cell>
          <cell r="H7216" t="str">
            <v>槽钢50×37×4.5/Q235B</v>
          </cell>
        </row>
        <row r="7216">
          <cell r="J7216" t="str">
            <v>锯床</v>
          </cell>
          <cell r="K7216">
            <v>10.85</v>
          </cell>
          <cell r="L7216" t="str">
            <v>打坡口</v>
          </cell>
          <cell r="M7216">
            <v>1.9</v>
          </cell>
        </row>
        <row r="7216">
          <cell r="AH7216">
            <v>166</v>
          </cell>
        </row>
        <row r="7216">
          <cell r="AO7216" t="str">
            <v>SY3969</v>
          </cell>
          <cell r="AP7216">
            <v>1</v>
          </cell>
          <cell r="AQ7216">
            <v>25901</v>
          </cell>
        </row>
        <row r="7217">
          <cell r="A7217">
            <v>7219</v>
          </cell>
          <cell r="B7217">
            <v>1</v>
          </cell>
          <cell r="C7217">
            <v>45748</v>
          </cell>
        </row>
        <row r="7217">
          <cell r="E7217" t="str">
            <v>SY3969-010302</v>
          </cell>
          <cell r="F7217" t="str">
            <v>槽钢1</v>
          </cell>
          <cell r="G7217">
            <v>1</v>
          </cell>
          <cell r="H7217" t="str">
            <v>槽钢50×37×4.5/Q235B</v>
          </cell>
        </row>
        <row r="7217">
          <cell r="J7217" t="str">
            <v>锯床</v>
          </cell>
          <cell r="K7217">
            <v>16</v>
          </cell>
        </row>
        <row r="7217">
          <cell r="AH7217">
            <v>283</v>
          </cell>
        </row>
        <row r="7217">
          <cell r="AN7217" t="str">
            <v>WT L283</v>
          </cell>
          <cell r="AO7217" t="str">
            <v>SY3969</v>
          </cell>
          <cell r="AP7217">
            <v>1</v>
          </cell>
          <cell r="AQ7217">
            <v>25901</v>
          </cell>
        </row>
        <row r="7218">
          <cell r="A7218">
            <v>7220</v>
          </cell>
          <cell r="B7218">
            <v>1</v>
          </cell>
          <cell r="C7218">
            <v>45748</v>
          </cell>
        </row>
        <row r="7218">
          <cell r="E7218" t="str">
            <v>SY3969-010303</v>
          </cell>
          <cell r="F7218" t="str">
            <v>槽钢2</v>
          </cell>
          <cell r="G7218">
            <v>1</v>
          </cell>
          <cell r="H7218" t="str">
            <v>槽钢50×37×4.5/Q235B</v>
          </cell>
        </row>
        <row r="7218">
          <cell r="J7218" t="str">
            <v>锯床</v>
          </cell>
          <cell r="K7218">
            <v>17</v>
          </cell>
          <cell r="L7218" t="str">
            <v>划线钻</v>
          </cell>
          <cell r="M7218">
            <v>20</v>
          </cell>
        </row>
        <row r="7218">
          <cell r="AH7218">
            <v>410</v>
          </cell>
        </row>
        <row r="7218">
          <cell r="AO7218" t="str">
            <v>SY3969</v>
          </cell>
          <cell r="AP7218">
            <v>1</v>
          </cell>
          <cell r="AQ7218">
            <v>25901</v>
          </cell>
        </row>
        <row r="7219">
          <cell r="A7219">
            <v>7221</v>
          </cell>
          <cell r="B7219">
            <v>1</v>
          </cell>
          <cell r="C7219">
            <v>45748</v>
          </cell>
        </row>
        <row r="7219">
          <cell r="E7219" t="str">
            <v>YH-GZ-3965-01</v>
          </cell>
          <cell r="F7219" t="str">
            <v>试验接头</v>
          </cell>
          <cell r="G7219">
            <v>1</v>
          </cell>
          <cell r="H7219" t="str">
            <v>圆钢φ35/Q235B</v>
          </cell>
        </row>
        <row r="7219">
          <cell r="J7219" t="str">
            <v>锯床</v>
          </cell>
        </row>
        <row r="7219">
          <cell r="M7219" t="str">
            <v>车</v>
          </cell>
        </row>
        <row r="7219">
          <cell r="O7219" t="str">
            <v>铣</v>
          </cell>
        </row>
        <row r="7219">
          <cell r="AH7219">
            <v>56</v>
          </cell>
        </row>
        <row r="7219">
          <cell r="AO7219">
            <v>3965</v>
          </cell>
          <cell r="AP7219">
            <v>1</v>
          </cell>
          <cell r="AQ7219">
            <v>24086</v>
          </cell>
        </row>
        <row r="7220">
          <cell r="A7220">
            <v>7222</v>
          </cell>
          <cell r="B7220">
            <v>1</v>
          </cell>
          <cell r="C7220">
            <v>45748</v>
          </cell>
        </row>
        <row r="7220">
          <cell r="E7220" t="str">
            <v>YB-3934Ⅱ-0200</v>
          </cell>
          <cell r="F7220" t="str">
            <v>过滤网安装框钻孔样板</v>
          </cell>
          <cell r="G7220">
            <v>1</v>
          </cell>
          <cell r="H7220" t="str">
            <v>铝板t1.5/3A21</v>
          </cell>
          <cell r="I7220" t="str">
            <v>附图（套料）</v>
          </cell>
          <cell r="J7220" t="str">
            <v>激光作业</v>
          </cell>
          <cell r="K7220">
            <v>15.6</v>
          </cell>
          <cell r="L7220" t="str">
            <v>激光拾件</v>
          </cell>
          <cell r="M7220">
            <v>3.6</v>
          </cell>
          <cell r="N7220" t="str">
            <v>倒钝</v>
          </cell>
          <cell r="O7220">
            <v>9.6</v>
          </cell>
          <cell r="P7220" t="str">
            <v>标记</v>
          </cell>
        </row>
        <row r="7220">
          <cell r="AO7220" t="str">
            <v>3934I样板</v>
          </cell>
          <cell r="AP7220">
            <v>4</v>
          </cell>
          <cell r="AQ7220">
            <v>25001</v>
          </cell>
        </row>
        <row r="7221">
          <cell r="A7221">
            <v>7223</v>
          </cell>
          <cell r="B7221">
            <v>1</v>
          </cell>
          <cell r="C7221">
            <v>45748</v>
          </cell>
        </row>
        <row r="7221">
          <cell r="E7221" t="str">
            <v>YB-3934Ⅰ-0100、0200</v>
          </cell>
          <cell r="F7221" t="str">
            <v>过滤网安装框钻孔样板</v>
          </cell>
          <cell r="G7221">
            <v>1</v>
          </cell>
          <cell r="H7221" t="str">
            <v>铝板t1.5/3A21</v>
          </cell>
        </row>
        <row r="7221">
          <cell r="J7221" t="str">
            <v>激光作业</v>
          </cell>
          <cell r="K7221">
            <v>20</v>
          </cell>
          <cell r="L7221" t="str">
            <v>激光拾件</v>
          </cell>
          <cell r="M7221">
            <v>6</v>
          </cell>
          <cell r="N7221" t="str">
            <v>倒钝</v>
          </cell>
          <cell r="O7221">
            <v>15.6</v>
          </cell>
          <cell r="P7221" t="str">
            <v>标记</v>
          </cell>
        </row>
        <row r="7221">
          <cell r="AN7221" t="str">
            <v>附图</v>
          </cell>
          <cell r="AO7221" t="str">
            <v>3934I样板</v>
          </cell>
          <cell r="AP7221">
            <v>4</v>
          </cell>
          <cell r="AQ7221">
            <v>25001</v>
          </cell>
        </row>
        <row r="7222">
          <cell r="A7222">
            <v>7224</v>
          </cell>
          <cell r="B7222">
            <v>1</v>
          </cell>
          <cell r="C7222">
            <v>45748</v>
          </cell>
        </row>
        <row r="7222">
          <cell r="E7222" t="str">
            <v>YB-3934Ⅰ-0300</v>
          </cell>
          <cell r="F7222" t="str">
            <v>过滤网安装框钻孔样板</v>
          </cell>
          <cell r="G7222">
            <v>1</v>
          </cell>
          <cell r="H7222" t="str">
            <v>铝板t1.5/3A21</v>
          </cell>
        </row>
        <row r="7222">
          <cell r="J7222" t="str">
            <v>激光作业</v>
          </cell>
          <cell r="K7222">
            <v>15</v>
          </cell>
          <cell r="L7222" t="str">
            <v>激光拾件</v>
          </cell>
          <cell r="M7222">
            <v>4.2</v>
          </cell>
          <cell r="N7222" t="str">
            <v>倒钝</v>
          </cell>
          <cell r="O7222">
            <v>11.4</v>
          </cell>
          <cell r="P7222" t="str">
            <v>标记</v>
          </cell>
        </row>
        <row r="7222">
          <cell r="AN7222" t="str">
            <v>附图</v>
          </cell>
          <cell r="AO7222" t="str">
            <v>3934I样板</v>
          </cell>
          <cell r="AP7222">
            <v>4</v>
          </cell>
          <cell r="AQ7222">
            <v>25001</v>
          </cell>
        </row>
        <row r="7223">
          <cell r="A7223">
            <v>7225</v>
          </cell>
          <cell r="B7223">
            <v>2</v>
          </cell>
          <cell r="C7223">
            <v>45749</v>
          </cell>
        </row>
        <row r="7223">
          <cell r="E7223" t="str">
            <v>3977-020201</v>
          </cell>
          <cell r="F7223" t="str">
            <v>撑板</v>
          </cell>
          <cell r="G7223">
            <v>2</v>
          </cell>
          <cell r="H7223" t="str">
            <v>改_31699990041</v>
          </cell>
        </row>
        <row r="7223">
          <cell r="J7223" t="str">
            <v>划线钻</v>
          </cell>
          <cell r="K7223">
            <v>11.4</v>
          </cell>
          <cell r="L7223" t="str">
            <v>喷砂</v>
          </cell>
          <cell r="M7223">
            <v>0.5</v>
          </cell>
          <cell r="N7223" t="str">
            <v>挂件</v>
          </cell>
          <cell r="O7223">
            <v>0.3</v>
          </cell>
          <cell r="P7223" t="str">
            <v>喷漆</v>
          </cell>
          <cell r="Q7223">
            <v>1</v>
          </cell>
        </row>
        <row r="7223">
          <cell r="AO7223">
            <v>3977</v>
          </cell>
          <cell r="AP7223">
            <v>1</v>
          </cell>
          <cell r="AQ7223">
            <v>25028</v>
          </cell>
        </row>
        <row r="7224">
          <cell r="A7224">
            <v>7226</v>
          </cell>
          <cell r="B7224">
            <v>32</v>
          </cell>
          <cell r="C7224">
            <v>45749</v>
          </cell>
        </row>
        <row r="7224">
          <cell r="E7224" t="str">
            <v>3977-02020201</v>
          </cell>
          <cell r="F7224" t="str">
            <v>弯板1</v>
          </cell>
          <cell r="G7224">
            <v>32</v>
          </cell>
          <cell r="H7224" t="str">
            <v>冷板t1.5/Q235B</v>
          </cell>
        </row>
        <row r="7224">
          <cell r="J7224" t="str">
            <v>激光作业</v>
          </cell>
          <cell r="K7224">
            <v>0.7</v>
          </cell>
          <cell r="L7224" t="str">
            <v>激光拾件</v>
          </cell>
          <cell r="M7224">
            <v>0.5</v>
          </cell>
          <cell r="N7224" t="str">
            <v>折弯</v>
          </cell>
          <cell r="O7224">
            <v>0.5</v>
          </cell>
        </row>
        <row r="7224">
          <cell r="AH7224" t="str">
            <v>292×44.2</v>
          </cell>
        </row>
        <row r="7224">
          <cell r="AO7224">
            <v>3977</v>
          </cell>
          <cell r="AP7224">
            <v>1</v>
          </cell>
          <cell r="AQ7224">
            <v>25028</v>
          </cell>
        </row>
        <row r="7225">
          <cell r="A7225">
            <v>7227</v>
          </cell>
          <cell r="B7225">
            <v>32</v>
          </cell>
          <cell r="C7225">
            <v>45749</v>
          </cell>
        </row>
        <row r="7225">
          <cell r="E7225" t="str">
            <v>3977-02020202</v>
          </cell>
          <cell r="F7225" t="str">
            <v>弯板2</v>
          </cell>
          <cell r="G7225">
            <v>32</v>
          </cell>
          <cell r="H7225" t="str">
            <v>冷板t1.5/Q235B</v>
          </cell>
        </row>
        <row r="7225">
          <cell r="J7225" t="str">
            <v>激光作业</v>
          </cell>
          <cell r="K7225">
            <v>0.9</v>
          </cell>
          <cell r="L7225" t="str">
            <v>激光拾件</v>
          </cell>
          <cell r="M7225">
            <v>0.5</v>
          </cell>
          <cell r="N7225" t="str">
            <v>折弯</v>
          </cell>
          <cell r="O7225">
            <v>0.8</v>
          </cell>
        </row>
        <row r="7225">
          <cell r="AH7225" t="str">
            <v>442×44.2</v>
          </cell>
        </row>
        <row r="7225">
          <cell r="AO7225">
            <v>3977</v>
          </cell>
          <cell r="AP7225">
            <v>1</v>
          </cell>
          <cell r="AQ7225">
            <v>25028</v>
          </cell>
        </row>
        <row r="7226">
          <cell r="A7226">
            <v>7228</v>
          </cell>
          <cell r="B7226">
            <v>1</v>
          </cell>
          <cell r="C7226">
            <v>45749</v>
          </cell>
        </row>
        <row r="7226">
          <cell r="E7226" t="str">
            <v>3977-0202030101</v>
          </cell>
          <cell r="F7226" t="str">
            <v>弯板1</v>
          </cell>
          <cell r="G7226">
            <v>1</v>
          </cell>
          <cell r="H7226" t="str">
            <v>冷板t1.5/Q235B</v>
          </cell>
        </row>
        <row r="7226">
          <cell r="J7226" t="str">
            <v>激光作业</v>
          </cell>
          <cell r="K7226">
            <v>16.8</v>
          </cell>
          <cell r="L7226" t="str">
            <v>激光拾件</v>
          </cell>
          <cell r="M7226">
            <v>5.4</v>
          </cell>
          <cell r="N7226" t="str">
            <v>折弯</v>
          </cell>
          <cell r="O7226">
            <v>34.4</v>
          </cell>
        </row>
        <row r="7226">
          <cell r="AH7226" t="str">
            <v>1045.6×250</v>
          </cell>
        </row>
        <row r="7226">
          <cell r="AO7226">
            <v>3977</v>
          </cell>
          <cell r="AP7226">
            <v>1</v>
          </cell>
          <cell r="AQ7226">
            <v>25028</v>
          </cell>
        </row>
        <row r="7227">
          <cell r="A7227">
            <v>7229</v>
          </cell>
          <cell r="B7227">
            <v>2</v>
          </cell>
          <cell r="C7227">
            <v>45749</v>
          </cell>
        </row>
        <row r="7227">
          <cell r="E7227" t="str">
            <v>3977-0202030102</v>
          </cell>
          <cell r="F7227" t="str">
            <v>弯板2</v>
          </cell>
          <cell r="G7227">
            <v>2</v>
          </cell>
          <cell r="H7227" t="str">
            <v>冷板t1.5/Q235B</v>
          </cell>
        </row>
        <row r="7227">
          <cell r="J7227" t="str">
            <v>激光作业</v>
          </cell>
          <cell r="K7227">
            <v>3.42</v>
          </cell>
          <cell r="L7227" t="str">
            <v>激光拾件</v>
          </cell>
          <cell r="M7227">
            <v>1.9</v>
          </cell>
          <cell r="N7227" t="str">
            <v>折弯</v>
          </cell>
          <cell r="O7227">
            <v>4.94</v>
          </cell>
        </row>
        <row r="7227">
          <cell r="AH7227" t="str">
            <v>397×324.3</v>
          </cell>
        </row>
        <row r="7227">
          <cell r="AO7227">
            <v>3977</v>
          </cell>
          <cell r="AP7227">
            <v>1</v>
          </cell>
          <cell r="AQ7227">
            <v>25028</v>
          </cell>
        </row>
        <row r="7228">
          <cell r="A7228">
            <v>7230</v>
          </cell>
          <cell r="B7228">
            <v>1</v>
          </cell>
          <cell r="C7228">
            <v>45749</v>
          </cell>
        </row>
        <row r="7228">
          <cell r="E7228" t="str">
            <v>3977-020203010301</v>
          </cell>
          <cell r="F7228" t="str">
            <v>弯板</v>
          </cell>
          <cell r="G7228">
            <v>1</v>
          </cell>
          <cell r="H7228" t="str">
            <v>钢板t2/Q235B</v>
          </cell>
        </row>
        <row r="7228">
          <cell r="J7228" t="str">
            <v>激光作业</v>
          </cell>
          <cell r="K7228">
            <v>7.8</v>
          </cell>
          <cell r="L7228" t="str">
            <v>激光拾件</v>
          </cell>
          <cell r="M7228">
            <v>3</v>
          </cell>
          <cell r="N7228" t="str">
            <v>折弯</v>
          </cell>
          <cell r="O7228">
            <v>3</v>
          </cell>
        </row>
        <row r="7228">
          <cell r="AH7228" t="str">
            <v>326×244</v>
          </cell>
        </row>
        <row r="7228">
          <cell r="AO7228">
            <v>3977</v>
          </cell>
          <cell r="AP7228">
            <v>1</v>
          </cell>
          <cell r="AQ7228">
            <v>25028</v>
          </cell>
        </row>
        <row r="7229">
          <cell r="A7229">
            <v>7231</v>
          </cell>
          <cell r="B7229">
            <v>2</v>
          </cell>
          <cell r="C7229">
            <v>45749</v>
          </cell>
        </row>
        <row r="7229">
          <cell r="E7229" t="str">
            <v>3977-020203010302</v>
          </cell>
          <cell r="F7229" t="str">
            <v>筋板</v>
          </cell>
          <cell r="G7229">
            <v>2</v>
          </cell>
          <cell r="H7229" t="str">
            <v>钢板t2/Q235B</v>
          </cell>
        </row>
        <row r="7229">
          <cell r="J7229" t="str">
            <v>激光作业</v>
          </cell>
          <cell r="K7229">
            <v>0.76</v>
          </cell>
          <cell r="L7229" t="str">
            <v>激光拾件</v>
          </cell>
          <cell r="M7229">
            <v>1.9</v>
          </cell>
        </row>
        <row r="7229">
          <cell r="AH7229" t="str">
            <v>54×20</v>
          </cell>
        </row>
        <row r="7229">
          <cell r="AO7229">
            <v>3977</v>
          </cell>
          <cell r="AP7229">
            <v>1</v>
          </cell>
          <cell r="AQ7229">
            <v>25028</v>
          </cell>
        </row>
        <row r="7230">
          <cell r="A7230">
            <v>7232</v>
          </cell>
          <cell r="B7230">
            <v>2</v>
          </cell>
          <cell r="C7230">
            <v>45749</v>
          </cell>
        </row>
        <row r="7230">
          <cell r="E7230" t="str">
            <v>3977-0202030104</v>
          </cell>
          <cell r="F7230" t="str">
            <v>筋板1</v>
          </cell>
          <cell r="G7230">
            <v>2</v>
          </cell>
          <cell r="H7230" t="str">
            <v>冷板t1.5/Q235B</v>
          </cell>
        </row>
        <row r="7230">
          <cell r="J7230" t="str">
            <v>激光作业</v>
          </cell>
          <cell r="K7230">
            <v>1.52</v>
          </cell>
          <cell r="L7230" t="str">
            <v>激光拾件</v>
          </cell>
          <cell r="M7230">
            <v>1.9</v>
          </cell>
          <cell r="N7230" t="str">
            <v>折弯</v>
          </cell>
          <cell r="O7230">
            <v>1.9</v>
          </cell>
        </row>
        <row r="7230">
          <cell r="AH7230" t="str">
            <v>244×64.1</v>
          </cell>
        </row>
        <row r="7230">
          <cell r="AO7230">
            <v>3977</v>
          </cell>
          <cell r="AP7230">
            <v>1</v>
          </cell>
          <cell r="AQ7230">
            <v>25028</v>
          </cell>
        </row>
        <row r="7231">
          <cell r="A7231">
            <v>7233</v>
          </cell>
          <cell r="B7231">
            <v>1</v>
          </cell>
          <cell r="C7231">
            <v>45749</v>
          </cell>
        </row>
        <row r="7231">
          <cell r="E7231" t="str">
            <v>3977-020203010501</v>
          </cell>
          <cell r="F7231" t="str">
            <v>筋板</v>
          </cell>
          <cell r="G7231">
            <v>1</v>
          </cell>
          <cell r="H7231" t="str">
            <v>冷板t1.5/Q235B</v>
          </cell>
        </row>
        <row r="7231">
          <cell r="J7231" t="str">
            <v>激光作业</v>
          </cell>
          <cell r="K7231">
            <v>3.6</v>
          </cell>
          <cell r="L7231" t="str">
            <v>激光拾件</v>
          </cell>
          <cell r="M7231">
            <v>3</v>
          </cell>
          <cell r="N7231" t="str">
            <v>折弯</v>
          </cell>
          <cell r="O7231">
            <v>3</v>
          </cell>
        </row>
        <row r="7231">
          <cell r="AH7231" t="str">
            <v>244×64.1</v>
          </cell>
        </row>
        <row r="7231">
          <cell r="AO7231">
            <v>3977</v>
          </cell>
          <cell r="AP7231">
            <v>1</v>
          </cell>
          <cell r="AQ7231">
            <v>25028</v>
          </cell>
        </row>
        <row r="7232">
          <cell r="A7232">
            <v>7234</v>
          </cell>
          <cell r="B7232">
            <v>1</v>
          </cell>
          <cell r="C7232">
            <v>45749</v>
          </cell>
        </row>
        <row r="7232">
          <cell r="E7232" t="str">
            <v>3977-02020302</v>
          </cell>
          <cell r="F7232" t="str">
            <v>箱盖</v>
          </cell>
          <cell r="G7232">
            <v>1</v>
          </cell>
          <cell r="H7232" t="str">
            <v>冷板t1.5/Q235B</v>
          </cell>
        </row>
        <row r="7232">
          <cell r="J7232" t="str">
            <v>激光作业</v>
          </cell>
          <cell r="K7232">
            <v>4.8</v>
          </cell>
          <cell r="L7232" t="str">
            <v>激光拾件</v>
          </cell>
          <cell r="M7232">
            <v>3</v>
          </cell>
          <cell r="N7232" t="str">
            <v>折弯</v>
          </cell>
          <cell r="O7232">
            <v>18.5</v>
          </cell>
          <cell r="P7232" t="str">
            <v>定位焊</v>
          </cell>
          <cell r="Q7232">
            <v>0</v>
          </cell>
          <cell r="R7232" t="str">
            <v>焊接</v>
          </cell>
          <cell r="S7232">
            <v>12.6</v>
          </cell>
          <cell r="T7232" t="str">
            <v>打磨</v>
          </cell>
          <cell r="U7232">
            <v>5</v>
          </cell>
          <cell r="V7232" t="str">
            <v>喷砂</v>
          </cell>
          <cell r="W7232">
            <v>3</v>
          </cell>
        </row>
        <row r="7232">
          <cell r="AH7232" t="str">
            <v>440×290</v>
          </cell>
        </row>
        <row r="7232">
          <cell r="AO7232">
            <v>3977</v>
          </cell>
          <cell r="AP7232">
            <v>1</v>
          </cell>
          <cell r="AQ7232">
            <v>25028</v>
          </cell>
        </row>
        <row r="7233">
          <cell r="A7233">
            <v>7235</v>
          </cell>
          <cell r="B7233">
            <v>1</v>
          </cell>
          <cell r="C7233">
            <v>45749</v>
          </cell>
        </row>
        <row r="7233">
          <cell r="E7233" t="str">
            <v>3977-02020302</v>
          </cell>
          <cell r="F7233" t="str">
            <v>箱盖</v>
          </cell>
          <cell r="G7233">
            <v>1</v>
          </cell>
          <cell r="H7233" t="str">
            <v>冷板t1.5/Q235B</v>
          </cell>
        </row>
        <row r="7233">
          <cell r="J7233" t="str">
            <v>挂件</v>
          </cell>
          <cell r="K7233">
            <v>0.5</v>
          </cell>
          <cell r="L7233" t="str">
            <v>喷漆</v>
          </cell>
          <cell r="M7233">
            <v>4</v>
          </cell>
        </row>
        <row r="7233">
          <cell r="AH7233" t="str">
            <v>440×290</v>
          </cell>
        </row>
        <row r="7233">
          <cell r="AO7233">
            <v>3977</v>
          </cell>
          <cell r="AP7233">
            <v>1</v>
          </cell>
          <cell r="AQ7233">
            <v>25028</v>
          </cell>
        </row>
        <row r="7234">
          <cell r="A7234">
            <v>7236</v>
          </cell>
          <cell r="B7234">
            <v>2</v>
          </cell>
          <cell r="C7234">
            <v>45749</v>
          </cell>
        </row>
        <row r="7234">
          <cell r="E7234" t="str">
            <v>3977-020205</v>
          </cell>
          <cell r="F7234" t="str">
            <v>锁紧杆</v>
          </cell>
          <cell r="G7234">
            <v>2</v>
          </cell>
          <cell r="H7234" t="str">
            <v>圆钢φ8/45</v>
          </cell>
        </row>
        <row r="7234">
          <cell r="J7234" t="str">
            <v>锯床</v>
          </cell>
          <cell r="K7234">
            <v>1.52</v>
          </cell>
          <cell r="L7234" t="str">
            <v>车</v>
          </cell>
          <cell r="M7234">
            <v>6</v>
          </cell>
          <cell r="N7234" t="str">
            <v>铣</v>
          </cell>
          <cell r="O7234">
            <v>2.5</v>
          </cell>
          <cell r="P7234" t="str">
            <v>镀锌</v>
          </cell>
          <cell r="Q7234">
            <v>0</v>
          </cell>
        </row>
        <row r="7234">
          <cell r="AH7234">
            <v>298</v>
          </cell>
        </row>
        <row r="7234">
          <cell r="AO7234">
            <v>3977</v>
          </cell>
          <cell r="AP7234">
            <v>1</v>
          </cell>
          <cell r="AQ7234">
            <v>25028</v>
          </cell>
        </row>
        <row r="7235">
          <cell r="A7235">
            <v>7237</v>
          </cell>
          <cell r="B7235">
            <v>1</v>
          </cell>
          <cell r="C7235">
            <v>45749</v>
          </cell>
        </row>
        <row r="7235">
          <cell r="E7235" t="str">
            <v>3977-02020601</v>
          </cell>
          <cell r="F7235" t="str">
            <v>压板1</v>
          </cell>
          <cell r="G7235">
            <v>1</v>
          </cell>
          <cell r="H7235" t="str">
            <v>冷板t1.5/Q235B</v>
          </cell>
        </row>
        <row r="7235">
          <cell r="J7235" t="str">
            <v>激光作业</v>
          </cell>
          <cell r="K7235">
            <v>1.8</v>
          </cell>
          <cell r="L7235" t="str">
            <v>激光拾件</v>
          </cell>
          <cell r="M7235">
            <v>3</v>
          </cell>
          <cell r="N7235" t="str">
            <v>折弯</v>
          </cell>
          <cell r="O7235">
            <v>3</v>
          </cell>
        </row>
        <row r="7235">
          <cell r="AH7235" t="str">
            <v>200×31</v>
          </cell>
        </row>
        <row r="7235">
          <cell r="AO7235">
            <v>3977</v>
          </cell>
          <cell r="AP7235">
            <v>1</v>
          </cell>
          <cell r="AQ7235">
            <v>25028</v>
          </cell>
        </row>
        <row r="7236">
          <cell r="A7236">
            <v>7238</v>
          </cell>
          <cell r="B7236">
            <v>1</v>
          </cell>
          <cell r="C7236">
            <v>45749</v>
          </cell>
        </row>
        <row r="7236">
          <cell r="E7236" t="str">
            <v>3977-02020602</v>
          </cell>
          <cell r="F7236" t="str">
            <v>压板2</v>
          </cell>
          <cell r="G7236">
            <v>1</v>
          </cell>
          <cell r="H7236" t="str">
            <v>冷板t1.5/Q235B</v>
          </cell>
        </row>
        <row r="7236">
          <cell r="J7236" t="str">
            <v>激光作业</v>
          </cell>
          <cell r="K7236">
            <v>1.8</v>
          </cell>
          <cell r="L7236" t="str">
            <v>激光拾件</v>
          </cell>
          <cell r="M7236">
            <v>3</v>
          </cell>
        </row>
        <row r="7236">
          <cell r="AH7236" t="str">
            <v>200×18</v>
          </cell>
        </row>
        <row r="7236">
          <cell r="AN7236" t="str">
            <v>WT 200×18</v>
          </cell>
          <cell r="AO7236">
            <v>3977</v>
          </cell>
          <cell r="AP7236">
            <v>1</v>
          </cell>
          <cell r="AQ7236">
            <v>25028</v>
          </cell>
        </row>
        <row r="7237">
          <cell r="A7237">
            <v>7239</v>
          </cell>
          <cell r="B7237">
            <v>16</v>
          </cell>
          <cell r="C7237">
            <v>45749</v>
          </cell>
        </row>
        <row r="7237">
          <cell r="E7237" t="str">
            <v>3977-02020200</v>
          </cell>
          <cell r="F7237" t="str">
            <v>围板</v>
          </cell>
          <cell r="G7237">
            <v>16</v>
          </cell>
        </row>
        <row r="7237">
          <cell r="J7237" t="str">
            <v>定位焊</v>
          </cell>
          <cell r="K7237">
            <v>6</v>
          </cell>
          <cell r="L7237" t="str">
            <v>焊接</v>
          </cell>
          <cell r="M7237">
            <v>10</v>
          </cell>
          <cell r="N7237" t="str">
            <v>打磨</v>
          </cell>
          <cell r="O7237">
            <v>8</v>
          </cell>
          <cell r="P7237" t="str">
            <v>喷砂</v>
          </cell>
          <cell r="Q7237">
            <v>1.5</v>
          </cell>
          <cell r="R7237" t="str">
            <v>挂件</v>
          </cell>
          <cell r="S7237">
            <v>0.5</v>
          </cell>
          <cell r="T7237" t="str">
            <v>喷漆</v>
          </cell>
          <cell r="U7237">
            <v>2</v>
          </cell>
        </row>
        <row r="7237">
          <cell r="AO7237">
            <v>3977</v>
          </cell>
          <cell r="AP7237">
            <v>1</v>
          </cell>
          <cell r="AQ7237">
            <v>25028</v>
          </cell>
        </row>
        <row r="7238">
          <cell r="A7238">
            <v>7240</v>
          </cell>
          <cell r="B7238">
            <v>1</v>
          </cell>
          <cell r="C7238">
            <v>45749</v>
          </cell>
        </row>
        <row r="7238">
          <cell r="E7238" t="str">
            <v>3977-0202030100</v>
          </cell>
          <cell r="F7238" t="str">
            <v>箱体</v>
          </cell>
          <cell r="G7238">
            <v>1</v>
          </cell>
        </row>
        <row r="7238">
          <cell r="J7238" t="str">
            <v>定位焊</v>
          </cell>
          <cell r="K7238">
            <v>70</v>
          </cell>
          <cell r="L7238" t="str">
            <v>焊接</v>
          </cell>
          <cell r="M7238">
            <v>58.8</v>
          </cell>
          <cell r="N7238" t="str">
            <v>打磨</v>
          </cell>
          <cell r="O7238">
            <v>30</v>
          </cell>
          <cell r="P7238" t="str">
            <v>喷砂</v>
          </cell>
          <cell r="Q7238">
            <v>10</v>
          </cell>
          <cell r="R7238" t="str">
            <v>挂件</v>
          </cell>
          <cell r="S7238">
            <v>0.5</v>
          </cell>
          <cell r="T7238" t="str">
            <v>喷漆</v>
          </cell>
          <cell r="U7238">
            <v>13.5</v>
          </cell>
        </row>
        <row r="7238">
          <cell r="AO7238">
            <v>3977</v>
          </cell>
          <cell r="AP7238">
            <v>1</v>
          </cell>
          <cell r="AQ7238">
            <v>25028</v>
          </cell>
        </row>
        <row r="7239">
          <cell r="A7239">
            <v>7241</v>
          </cell>
          <cell r="B7239">
            <v>1</v>
          </cell>
          <cell r="C7239">
            <v>45749</v>
          </cell>
        </row>
        <row r="7239">
          <cell r="E7239" t="str">
            <v>3977-020203010300</v>
          </cell>
          <cell r="F7239" t="str">
            <v>逆变器固定板</v>
          </cell>
          <cell r="G7239">
            <v>1</v>
          </cell>
        </row>
        <row r="7239">
          <cell r="J7239" t="str">
            <v>定位焊</v>
          </cell>
          <cell r="K7239">
            <v>6</v>
          </cell>
          <cell r="L7239" t="str">
            <v>焊接</v>
          </cell>
          <cell r="M7239">
            <v>6.65</v>
          </cell>
          <cell r="N7239" t="str">
            <v>打磨</v>
          </cell>
          <cell r="O7239">
            <v>3</v>
          </cell>
          <cell r="P7239" t="str">
            <v>喷砂</v>
          </cell>
          <cell r="Q7239">
            <v>2</v>
          </cell>
          <cell r="R7239" t="str">
            <v>挂件</v>
          </cell>
          <cell r="S7239">
            <v>0.5</v>
          </cell>
          <cell r="T7239" t="str">
            <v>喷漆</v>
          </cell>
          <cell r="U7239">
            <v>2.5</v>
          </cell>
        </row>
        <row r="7239">
          <cell r="AO7239">
            <v>3977</v>
          </cell>
          <cell r="AP7239">
            <v>1</v>
          </cell>
          <cell r="AQ7239">
            <v>25028</v>
          </cell>
        </row>
        <row r="7240">
          <cell r="A7240">
            <v>7242</v>
          </cell>
          <cell r="B7240">
            <v>1</v>
          </cell>
          <cell r="C7240">
            <v>45749</v>
          </cell>
        </row>
        <row r="7240">
          <cell r="E7240" t="str">
            <v>3977-020203010500</v>
          </cell>
          <cell r="F7240" t="str">
            <v>筋板2</v>
          </cell>
          <cell r="G7240">
            <v>1</v>
          </cell>
        </row>
        <row r="7240">
          <cell r="J7240" t="str">
            <v>定位焊</v>
          </cell>
          <cell r="K7240">
            <v>0</v>
          </cell>
          <cell r="L7240" t="str">
            <v>焊接</v>
          </cell>
          <cell r="M7240">
            <v>4</v>
          </cell>
          <cell r="N7240" t="str">
            <v>打磨</v>
          </cell>
          <cell r="O7240">
            <v>1</v>
          </cell>
        </row>
        <row r="7240">
          <cell r="AO7240">
            <v>3977</v>
          </cell>
          <cell r="AP7240">
            <v>1</v>
          </cell>
          <cell r="AQ7240">
            <v>25028</v>
          </cell>
        </row>
        <row r="7241">
          <cell r="A7241">
            <v>7243</v>
          </cell>
          <cell r="B7241">
            <v>1</v>
          </cell>
          <cell r="C7241">
            <v>45749</v>
          </cell>
        </row>
        <row r="7241">
          <cell r="E7241" t="str">
            <v>3977-02020600</v>
          </cell>
          <cell r="F7241" t="str">
            <v>压板</v>
          </cell>
          <cell r="G7241">
            <v>1</v>
          </cell>
        </row>
        <row r="7241">
          <cell r="J7241" t="str">
            <v>定位焊</v>
          </cell>
          <cell r="K7241">
            <v>6</v>
          </cell>
          <cell r="L7241" t="str">
            <v>焊接</v>
          </cell>
          <cell r="M7241">
            <v>6</v>
          </cell>
          <cell r="N7241" t="str">
            <v>打磨</v>
          </cell>
          <cell r="O7241">
            <v>3</v>
          </cell>
          <cell r="P7241" t="str">
            <v>划线钻</v>
          </cell>
          <cell r="Q7241">
            <v>18</v>
          </cell>
          <cell r="R7241" t="str">
            <v>镀锌</v>
          </cell>
          <cell r="S7241">
            <v>0</v>
          </cell>
        </row>
        <row r="7241">
          <cell r="AO7241">
            <v>3977</v>
          </cell>
          <cell r="AP7241">
            <v>1</v>
          </cell>
          <cell r="AQ7241">
            <v>25028</v>
          </cell>
        </row>
        <row r="7242">
          <cell r="A7242">
            <v>7244</v>
          </cell>
          <cell r="B7242">
            <v>1</v>
          </cell>
          <cell r="C7242">
            <v>45749</v>
          </cell>
        </row>
        <row r="7242">
          <cell r="E7242" t="str">
            <v>3977-0200</v>
          </cell>
          <cell r="F7242" t="str">
            <v>电源模块</v>
          </cell>
          <cell r="G7242">
            <v>1</v>
          </cell>
        </row>
        <row r="7242">
          <cell r="J7242" t="str">
            <v>装配</v>
          </cell>
          <cell r="K7242">
            <v>420</v>
          </cell>
        </row>
        <row r="7242">
          <cell r="AO7242">
            <v>3977</v>
          </cell>
          <cell r="AP7242">
            <v>1</v>
          </cell>
          <cell r="AQ7242">
            <v>25028</v>
          </cell>
        </row>
        <row r="7243">
          <cell r="A7243">
            <v>7245</v>
          </cell>
          <cell r="B7243">
            <v>1</v>
          </cell>
          <cell r="C7243">
            <v>45749</v>
          </cell>
        </row>
        <row r="7243">
          <cell r="E7243" t="str">
            <v>3977-020200</v>
          </cell>
          <cell r="F7243" t="str">
            <v>电池箱固定总成</v>
          </cell>
          <cell r="G7243">
            <v>1</v>
          </cell>
        </row>
        <row r="7243">
          <cell r="J7243" t="str">
            <v>装配</v>
          </cell>
          <cell r="K7243">
            <v>60</v>
          </cell>
        </row>
        <row r="7243">
          <cell r="AO7243">
            <v>3977</v>
          </cell>
          <cell r="AP7243">
            <v>1</v>
          </cell>
          <cell r="AQ7243">
            <v>25028</v>
          </cell>
        </row>
        <row r="7244">
          <cell r="A7244">
            <v>7246</v>
          </cell>
          <cell r="B7244">
            <v>1</v>
          </cell>
          <cell r="C7244">
            <v>45749</v>
          </cell>
        </row>
        <row r="7244">
          <cell r="E7244" t="str">
            <v>3977-02020300</v>
          </cell>
          <cell r="F7244" t="str">
            <v>电池箱</v>
          </cell>
          <cell r="G7244">
            <v>1</v>
          </cell>
        </row>
        <row r="7244">
          <cell r="J7244" t="str">
            <v>装配</v>
          </cell>
          <cell r="K7244">
            <v>30</v>
          </cell>
        </row>
        <row r="7244">
          <cell r="AO7244">
            <v>3977</v>
          </cell>
          <cell r="AP7244">
            <v>1</v>
          </cell>
          <cell r="AQ7244">
            <v>25028</v>
          </cell>
        </row>
        <row r="7245">
          <cell r="A7245">
            <v>7247</v>
          </cell>
          <cell r="B7245">
            <v>2</v>
          </cell>
          <cell r="C7245">
            <v>45749</v>
          </cell>
        </row>
        <row r="7245">
          <cell r="E7245" t="str">
            <v>3949-6001-1</v>
          </cell>
          <cell r="F7245" t="str">
            <v>板1</v>
          </cell>
          <cell r="G7245">
            <v>1</v>
          </cell>
          <cell r="H7245" t="str">
            <v>铝板t2/3A21</v>
          </cell>
        </row>
        <row r="7245">
          <cell r="J7245" t="str">
            <v>激光作业</v>
          </cell>
          <cell r="K7245">
            <v>11.9</v>
          </cell>
          <cell r="L7245" t="str">
            <v>激光拾件</v>
          </cell>
          <cell r="M7245">
            <v>2.66</v>
          </cell>
          <cell r="N7245" t="str">
            <v>倒钝</v>
          </cell>
          <cell r="O7245">
            <v>4.18</v>
          </cell>
          <cell r="P7245" t="str">
            <v>折弯</v>
          </cell>
          <cell r="Q7245">
            <v>20.8</v>
          </cell>
        </row>
        <row r="7245">
          <cell r="AH7245" t="str">
            <v>657.6×678</v>
          </cell>
        </row>
        <row r="7245">
          <cell r="AN7245" t="str">
            <v>工艺附图</v>
          </cell>
          <cell r="AO7245" t="str">
            <v>3949售后</v>
          </cell>
          <cell r="AP7245">
            <v>1</v>
          </cell>
          <cell r="AQ7245">
            <v>25622</v>
          </cell>
        </row>
        <row r="7246">
          <cell r="A7246">
            <v>7248</v>
          </cell>
          <cell r="B7246">
            <v>2</v>
          </cell>
          <cell r="C7246">
            <v>45749</v>
          </cell>
        </row>
        <row r="7246">
          <cell r="E7246" t="str">
            <v>3949-6001-2</v>
          </cell>
          <cell r="F7246" t="str">
            <v>板2</v>
          </cell>
          <cell r="G7246">
            <v>1</v>
          </cell>
          <cell r="H7246" t="str">
            <v>铝板t2/3A21</v>
          </cell>
        </row>
        <row r="7246">
          <cell r="J7246" t="str">
            <v>激光作业</v>
          </cell>
          <cell r="K7246">
            <v>0.76</v>
          </cell>
          <cell r="L7246" t="str">
            <v>激光拾件</v>
          </cell>
          <cell r="M7246">
            <v>1.9</v>
          </cell>
          <cell r="N7246" t="str">
            <v>倒钝</v>
          </cell>
          <cell r="O7246">
            <v>1.9</v>
          </cell>
        </row>
        <row r="7246">
          <cell r="AH7246" t="str">
            <v>28.5×26</v>
          </cell>
        </row>
        <row r="7246">
          <cell r="AN7246" t="str">
            <v>工艺附图</v>
          </cell>
          <cell r="AO7246" t="str">
            <v>3949售后</v>
          </cell>
          <cell r="AP7246">
            <v>1</v>
          </cell>
          <cell r="AQ7246">
            <v>25622</v>
          </cell>
        </row>
        <row r="7247">
          <cell r="A7247">
            <v>7249</v>
          </cell>
          <cell r="B7247">
            <v>2</v>
          </cell>
          <cell r="C7247">
            <v>45749</v>
          </cell>
        </row>
        <row r="7247">
          <cell r="E7247" t="str">
            <v>3949-6001-3</v>
          </cell>
          <cell r="F7247" t="str">
            <v>板3</v>
          </cell>
          <cell r="G7247">
            <v>1</v>
          </cell>
          <cell r="H7247" t="str">
            <v>铝板t2/3A21</v>
          </cell>
        </row>
        <row r="7247">
          <cell r="J7247" t="str">
            <v>激光作业</v>
          </cell>
          <cell r="K7247">
            <v>0.76</v>
          </cell>
          <cell r="L7247" t="str">
            <v>激光拾件</v>
          </cell>
          <cell r="M7247">
            <v>1.9</v>
          </cell>
          <cell r="N7247" t="str">
            <v>倒钝</v>
          </cell>
          <cell r="O7247">
            <v>1.9</v>
          </cell>
        </row>
        <row r="7247">
          <cell r="AH7247" t="str">
            <v>9×6</v>
          </cell>
        </row>
        <row r="7247">
          <cell r="AN7247" t="str">
            <v>工艺附图</v>
          </cell>
          <cell r="AO7247" t="str">
            <v>3949售后</v>
          </cell>
          <cell r="AP7247">
            <v>1</v>
          </cell>
          <cell r="AQ7247">
            <v>25622</v>
          </cell>
        </row>
        <row r="7248">
          <cell r="A7248">
            <v>7250</v>
          </cell>
          <cell r="B7248">
            <v>2</v>
          </cell>
          <cell r="C7248">
            <v>45749</v>
          </cell>
        </row>
        <row r="7248">
          <cell r="E7248" t="str">
            <v>3949-6001-4</v>
          </cell>
          <cell r="F7248" t="str">
            <v>板4</v>
          </cell>
          <cell r="G7248">
            <v>1</v>
          </cell>
          <cell r="H7248" t="str">
            <v>铝板t2/3A21</v>
          </cell>
        </row>
        <row r="7248">
          <cell r="J7248" t="str">
            <v>激光作业</v>
          </cell>
          <cell r="K7248">
            <v>0.76</v>
          </cell>
          <cell r="L7248" t="str">
            <v>激光拾件</v>
          </cell>
          <cell r="M7248">
            <v>1.9</v>
          </cell>
          <cell r="N7248" t="str">
            <v>倒钝</v>
          </cell>
          <cell r="O7248">
            <v>1.9</v>
          </cell>
        </row>
        <row r="7248">
          <cell r="AH7248" t="str">
            <v>10×10</v>
          </cell>
        </row>
        <row r="7248">
          <cell r="AN7248" t="str">
            <v>工艺附图</v>
          </cell>
          <cell r="AO7248" t="str">
            <v>3949售后</v>
          </cell>
          <cell r="AP7248">
            <v>1</v>
          </cell>
          <cell r="AQ7248">
            <v>25622</v>
          </cell>
        </row>
        <row r="7249">
          <cell r="A7249">
            <v>7251</v>
          </cell>
          <cell r="B7249">
            <v>2</v>
          </cell>
          <cell r="C7249">
            <v>45749</v>
          </cell>
        </row>
        <row r="7249">
          <cell r="E7249" t="str">
            <v>3949-6005-1</v>
          </cell>
          <cell r="F7249" t="str">
            <v>板1</v>
          </cell>
          <cell r="G7249">
            <v>1</v>
          </cell>
          <cell r="H7249" t="str">
            <v>铝板t2/3A21</v>
          </cell>
        </row>
        <row r="7249">
          <cell r="J7249" t="str">
            <v>激光作业</v>
          </cell>
          <cell r="K7249">
            <v>11.4</v>
          </cell>
          <cell r="L7249" t="str">
            <v>激光拾件</v>
          </cell>
          <cell r="M7249">
            <v>3.8</v>
          </cell>
          <cell r="N7249" t="str">
            <v>倒钝</v>
          </cell>
          <cell r="O7249">
            <v>6.46</v>
          </cell>
          <cell r="P7249" t="str">
            <v>折弯</v>
          </cell>
          <cell r="Q7249">
            <v>23.68</v>
          </cell>
        </row>
        <row r="7249">
          <cell r="AH7249" t="str">
            <v>810.5×835.5</v>
          </cell>
        </row>
        <row r="7249">
          <cell r="AN7249" t="str">
            <v>工艺附图</v>
          </cell>
          <cell r="AO7249" t="str">
            <v>3949售后</v>
          </cell>
          <cell r="AP7249">
            <v>1</v>
          </cell>
          <cell r="AQ7249">
            <v>25622</v>
          </cell>
        </row>
        <row r="7250">
          <cell r="A7250">
            <v>7252</v>
          </cell>
          <cell r="B7250">
            <v>2</v>
          </cell>
          <cell r="C7250">
            <v>45749</v>
          </cell>
        </row>
        <row r="7250">
          <cell r="E7250" t="str">
            <v>3949-6005-2</v>
          </cell>
          <cell r="F7250" t="str">
            <v>板2</v>
          </cell>
          <cell r="G7250">
            <v>1</v>
          </cell>
          <cell r="H7250" t="str">
            <v>铝板t2/3A21</v>
          </cell>
        </row>
        <row r="7250">
          <cell r="J7250" t="str">
            <v>激光作业</v>
          </cell>
          <cell r="K7250">
            <v>0.76</v>
          </cell>
          <cell r="L7250" t="str">
            <v>激光拾件</v>
          </cell>
          <cell r="M7250">
            <v>1.9</v>
          </cell>
          <cell r="N7250" t="str">
            <v>倒钝</v>
          </cell>
          <cell r="O7250">
            <v>1.9</v>
          </cell>
        </row>
        <row r="7250">
          <cell r="AH7250" t="str">
            <v>28.5×26</v>
          </cell>
        </row>
        <row r="7250">
          <cell r="AN7250" t="str">
            <v>工艺附图</v>
          </cell>
          <cell r="AO7250" t="str">
            <v>3949售后</v>
          </cell>
          <cell r="AP7250">
            <v>1</v>
          </cell>
          <cell r="AQ7250">
            <v>25622</v>
          </cell>
        </row>
        <row r="7251">
          <cell r="A7251">
            <v>7253</v>
          </cell>
          <cell r="B7251">
            <v>2</v>
          </cell>
          <cell r="C7251">
            <v>45749</v>
          </cell>
        </row>
        <row r="7251">
          <cell r="E7251" t="str">
            <v>3949-6005-3</v>
          </cell>
          <cell r="F7251" t="str">
            <v>板3</v>
          </cell>
          <cell r="G7251">
            <v>1</v>
          </cell>
          <cell r="H7251" t="str">
            <v>铝板t2/3A21</v>
          </cell>
        </row>
        <row r="7251">
          <cell r="J7251" t="str">
            <v>激光作业</v>
          </cell>
          <cell r="K7251">
            <v>0.76</v>
          </cell>
          <cell r="L7251" t="str">
            <v>激光拾件</v>
          </cell>
          <cell r="M7251">
            <v>1.9</v>
          </cell>
          <cell r="N7251" t="str">
            <v>倒钝</v>
          </cell>
          <cell r="O7251">
            <v>1.9</v>
          </cell>
        </row>
        <row r="7251">
          <cell r="AH7251" t="str">
            <v>10×10</v>
          </cell>
        </row>
        <row r="7251">
          <cell r="AN7251" t="str">
            <v>工艺附图</v>
          </cell>
          <cell r="AO7251" t="str">
            <v>3949售后</v>
          </cell>
          <cell r="AP7251">
            <v>1</v>
          </cell>
          <cell r="AQ7251">
            <v>25622</v>
          </cell>
        </row>
        <row r="7252">
          <cell r="A7252">
            <v>7254</v>
          </cell>
          <cell r="B7252">
            <v>4</v>
          </cell>
          <cell r="C7252">
            <v>45749</v>
          </cell>
        </row>
        <row r="7252">
          <cell r="E7252" t="str">
            <v>3949-6007</v>
          </cell>
          <cell r="F7252" t="str">
            <v>上盖板</v>
          </cell>
          <cell r="G7252">
            <v>2</v>
          </cell>
          <cell r="H7252" t="str">
            <v>铝板t2/5A06</v>
          </cell>
        </row>
        <row r="7252">
          <cell r="J7252" t="str">
            <v>激光作业</v>
          </cell>
          <cell r="K7252">
            <v>1.98</v>
          </cell>
          <cell r="L7252" t="str">
            <v>激光拾件</v>
          </cell>
          <cell r="M7252">
            <v>1.1</v>
          </cell>
          <cell r="N7252" t="str">
            <v>倒钝</v>
          </cell>
          <cell r="O7252">
            <v>1.1</v>
          </cell>
          <cell r="P7252" t="str">
            <v>喷砂</v>
          </cell>
          <cell r="Q7252">
            <v>0.5</v>
          </cell>
          <cell r="R7252" t="str">
            <v>挂件</v>
          </cell>
          <cell r="S7252">
            <v>0.3</v>
          </cell>
          <cell r="T7252" t="str">
            <v>喷漆</v>
          </cell>
          <cell r="U7252">
            <v>1</v>
          </cell>
        </row>
        <row r="7252">
          <cell r="AH7252" t="str">
            <v>190×190</v>
          </cell>
        </row>
        <row r="7252">
          <cell r="AO7252" t="str">
            <v>3949售后</v>
          </cell>
          <cell r="AP7252">
            <v>1</v>
          </cell>
          <cell r="AQ7252">
            <v>25622</v>
          </cell>
        </row>
        <row r="7253">
          <cell r="A7253">
            <v>7255</v>
          </cell>
          <cell r="B7253">
            <v>48</v>
          </cell>
          <cell r="C7253">
            <v>45749</v>
          </cell>
        </row>
        <row r="7253">
          <cell r="E7253" t="str">
            <v>3949-6012</v>
          </cell>
          <cell r="F7253" t="str">
            <v>螺柱</v>
          </cell>
          <cell r="G7253">
            <v>24</v>
          </cell>
          <cell r="H7253" t="str">
            <v>圆钢φ8/304</v>
          </cell>
        </row>
        <row r="7253">
          <cell r="J7253" t="str">
            <v>锯床</v>
          </cell>
          <cell r="K7253">
            <v>0.2</v>
          </cell>
          <cell r="L7253" t="str">
            <v>车</v>
          </cell>
        </row>
        <row r="7253">
          <cell r="AH7253" t="str">
            <v>25×</v>
          </cell>
        </row>
        <row r="7253">
          <cell r="AO7253" t="str">
            <v>3949售后</v>
          </cell>
          <cell r="AP7253">
            <v>1</v>
          </cell>
          <cell r="AQ7253">
            <v>25622</v>
          </cell>
        </row>
        <row r="7254">
          <cell r="A7254">
            <v>7256</v>
          </cell>
          <cell r="B7254">
            <v>2</v>
          </cell>
          <cell r="C7254">
            <v>45749</v>
          </cell>
        </row>
        <row r="7254">
          <cell r="E7254" t="str">
            <v>3949-6003</v>
          </cell>
          <cell r="F7254" t="str">
            <v>后盖板</v>
          </cell>
          <cell r="G7254">
            <v>1</v>
          </cell>
          <cell r="H7254" t="str">
            <v>铝板t2/5A06</v>
          </cell>
        </row>
        <row r="7254">
          <cell r="J7254" t="str">
            <v>激光作业</v>
          </cell>
          <cell r="K7254">
            <v>3.8</v>
          </cell>
          <cell r="L7254" t="str">
            <v>激光拾件</v>
          </cell>
          <cell r="M7254">
            <v>1.9</v>
          </cell>
          <cell r="N7254" t="str">
            <v>倒钝</v>
          </cell>
          <cell r="O7254">
            <v>1.9</v>
          </cell>
          <cell r="P7254" t="str">
            <v>喷砂</v>
          </cell>
          <cell r="Q7254">
            <v>0.5</v>
          </cell>
          <cell r="R7254" t="str">
            <v>挂件</v>
          </cell>
          <cell r="S7254">
            <v>0.3</v>
          </cell>
          <cell r="T7254" t="str">
            <v>喷漆</v>
          </cell>
          <cell r="U7254">
            <v>1</v>
          </cell>
        </row>
        <row r="7254">
          <cell r="AH7254" t="str">
            <v>240×200</v>
          </cell>
        </row>
        <row r="7254">
          <cell r="AO7254" t="str">
            <v>3949售后</v>
          </cell>
          <cell r="AP7254">
            <v>1</v>
          </cell>
          <cell r="AQ7254">
            <v>25622</v>
          </cell>
        </row>
        <row r="7255">
          <cell r="A7255">
            <v>7257</v>
          </cell>
          <cell r="B7255">
            <v>2</v>
          </cell>
          <cell r="C7255">
            <v>45749</v>
          </cell>
        </row>
        <row r="7255">
          <cell r="E7255" t="str">
            <v>3949-6000</v>
          </cell>
          <cell r="F7255" t="str">
            <v>电机护罩</v>
          </cell>
          <cell r="G7255">
            <v>1</v>
          </cell>
        </row>
        <row r="7255">
          <cell r="J7255" t="str">
            <v>装配</v>
          </cell>
        </row>
        <row r="7255">
          <cell r="AO7255" t="str">
            <v>3949售后</v>
          </cell>
          <cell r="AP7255">
            <v>1</v>
          </cell>
          <cell r="AQ7255">
            <v>25622</v>
          </cell>
        </row>
        <row r="7256">
          <cell r="A7256">
            <v>7258</v>
          </cell>
          <cell r="B7256">
            <v>2</v>
          </cell>
          <cell r="C7256">
            <v>45749</v>
          </cell>
        </row>
        <row r="7256">
          <cell r="E7256" t="str">
            <v>3949-6001</v>
          </cell>
          <cell r="F7256" t="str">
            <v>护罩1</v>
          </cell>
          <cell r="G7256">
            <v>1</v>
          </cell>
        </row>
        <row r="7256">
          <cell r="J7256" t="str">
            <v>定位焊</v>
          </cell>
        </row>
        <row r="7256">
          <cell r="L7256" t="str">
            <v>焊接</v>
          </cell>
        </row>
        <row r="7256">
          <cell r="N7256" t="str">
            <v>打磨</v>
          </cell>
        </row>
        <row r="7256">
          <cell r="P7256" t="str">
            <v>喷砂</v>
          </cell>
          <cell r="Q7256">
            <v>4</v>
          </cell>
          <cell r="R7256" t="str">
            <v>挂件</v>
          </cell>
          <cell r="S7256">
            <v>0.5</v>
          </cell>
          <cell r="T7256" t="str">
            <v>喷漆</v>
          </cell>
          <cell r="U7256">
            <v>8.5</v>
          </cell>
        </row>
        <row r="7256">
          <cell r="AN7256" t="str">
            <v>工艺附图</v>
          </cell>
          <cell r="AO7256" t="str">
            <v>3949售后</v>
          </cell>
          <cell r="AP7256">
            <v>1</v>
          </cell>
          <cell r="AQ7256">
            <v>25622</v>
          </cell>
        </row>
        <row r="7257">
          <cell r="A7257">
            <v>7259</v>
          </cell>
          <cell r="B7257">
            <v>2</v>
          </cell>
          <cell r="C7257">
            <v>45749</v>
          </cell>
        </row>
        <row r="7257">
          <cell r="E7257" t="str">
            <v>3949-6002</v>
          </cell>
          <cell r="F7257" t="str">
            <v>密封条</v>
          </cell>
          <cell r="G7257">
            <v>1</v>
          </cell>
          <cell r="H7257" t="str">
            <v>橡胶板t2/普通橡胶</v>
          </cell>
        </row>
        <row r="7257">
          <cell r="J7257" t="str">
            <v>钳工</v>
          </cell>
        </row>
        <row r="7257">
          <cell r="AH7257" t="str">
            <v>200×240</v>
          </cell>
        </row>
        <row r="7257">
          <cell r="AO7257" t="str">
            <v>3949售后</v>
          </cell>
          <cell r="AP7257">
            <v>1</v>
          </cell>
          <cell r="AQ7257">
            <v>25622</v>
          </cell>
        </row>
        <row r="7258">
          <cell r="A7258">
            <v>7260</v>
          </cell>
          <cell r="B7258">
            <v>2</v>
          </cell>
          <cell r="C7258">
            <v>45749</v>
          </cell>
        </row>
        <row r="7258">
          <cell r="E7258" t="str">
            <v>3949-6005</v>
          </cell>
          <cell r="F7258" t="str">
            <v>护罩2</v>
          </cell>
          <cell r="G7258">
            <v>1</v>
          </cell>
          <cell r="H7258" t="str">
            <v>铝板t2/3A21</v>
          </cell>
        </row>
        <row r="7258">
          <cell r="J7258" t="str">
            <v>定位焊</v>
          </cell>
        </row>
        <row r="7258">
          <cell r="L7258" t="str">
            <v>焊接</v>
          </cell>
        </row>
        <row r="7258">
          <cell r="N7258" t="str">
            <v>打磨</v>
          </cell>
        </row>
        <row r="7258">
          <cell r="P7258" t="str">
            <v>喷砂</v>
          </cell>
          <cell r="Q7258">
            <v>5</v>
          </cell>
          <cell r="R7258" t="str">
            <v>挂件</v>
          </cell>
          <cell r="S7258">
            <v>0.5</v>
          </cell>
          <cell r="T7258" t="str">
            <v>喷漆</v>
          </cell>
          <cell r="U7258">
            <v>13.5</v>
          </cell>
        </row>
        <row r="7258">
          <cell r="AN7258" t="str">
            <v>工艺附图</v>
          </cell>
          <cell r="AO7258" t="str">
            <v>3949售后</v>
          </cell>
          <cell r="AP7258">
            <v>1</v>
          </cell>
          <cell r="AQ7258">
            <v>25622</v>
          </cell>
        </row>
        <row r="7259">
          <cell r="A7259">
            <v>7261</v>
          </cell>
          <cell r="B7259">
            <v>2</v>
          </cell>
          <cell r="C7259">
            <v>45749</v>
          </cell>
        </row>
        <row r="7259">
          <cell r="E7259" t="str">
            <v>3949-6009</v>
          </cell>
          <cell r="F7259" t="str">
            <v>密封条</v>
          </cell>
          <cell r="G7259">
            <v>1</v>
          </cell>
          <cell r="H7259" t="str">
            <v>橡胶板t2/普通橡胶</v>
          </cell>
        </row>
        <row r="7259">
          <cell r="J7259" t="str">
            <v>钳工</v>
          </cell>
        </row>
        <row r="7259">
          <cell r="AH7259" t="str">
            <v>415.5×270</v>
          </cell>
        </row>
        <row r="7259">
          <cell r="AO7259" t="str">
            <v>3949售后</v>
          </cell>
          <cell r="AP7259">
            <v>1</v>
          </cell>
          <cell r="AQ7259">
            <v>25622</v>
          </cell>
        </row>
        <row r="7260">
          <cell r="A7260">
            <v>7262</v>
          </cell>
          <cell r="B7260">
            <v>2</v>
          </cell>
          <cell r="C7260">
            <v>45749</v>
          </cell>
        </row>
        <row r="7260">
          <cell r="E7260" t="str">
            <v>3949-6004</v>
          </cell>
          <cell r="F7260" t="str">
            <v>密封条</v>
          </cell>
          <cell r="G7260">
            <v>1</v>
          </cell>
          <cell r="H7260" t="str">
            <v>橡胶板t2/普通橡胶</v>
          </cell>
        </row>
        <row r="7260">
          <cell r="J7260" t="str">
            <v>钳工</v>
          </cell>
        </row>
        <row r="7260">
          <cell r="AH7260" t="str">
            <v>408.5×268.5</v>
          </cell>
        </row>
        <row r="7260">
          <cell r="AO7260" t="str">
            <v>3949售后</v>
          </cell>
          <cell r="AP7260">
            <v>1</v>
          </cell>
          <cell r="AQ7260">
            <v>25622</v>
          </cell>
        </row>
        <row r="7261">
          <cell r="A7261">
            <v>7263</v>
          </cell>
          <cell r="B7261">
            <v>2</v>
          </cell>
          <cell r="C7261">
            <v>45749</v>
          </cell>
        </row>
        <row r="7261">
          <cell r="E7261" t="str">
            <v>3949-6006</v>
          </cell>
          <cell r="F7261" t="str">
            <v>密封条</v>
          </cell>
          <cell r="G7261">
            <v>1</v>
          </cell>
          <cell r="H7261" t="str">
            <v>橡胶板t2/普通橡胶</v>
          </cell>
        </row>
        <row r="7261">
          <cell r="J7261" t="str">
            <v>钳工</v>
          </cell>
        </row>
        <row r="7261">
          <cell r="AH7261" t="str">
            <v>418×408.5</v>
          </cell>
        </row>
        <row r="7261">
          <cell r="AO7261" t="str">
            <v>3949售后</v>
          </cell>
          <cell r="AP7261">
            <v>1</v>
          </cell>
          <cell r="AQ7261">
            <v>25622</v>
          </cell>
        </row>
        <row r="7262">
          <cell r="A7262">
            <v>7264</v>
          </cell>
          <cell r="B7262">
            <v>4</v>
          </cell>
          <cell r="C7262">
            <v>45749</v>
          </cell>
        </row>
        <row r="7262">
          <cell r="E7262" t="str">
            <v>3949-6008</v>
          </cell>
          <cell r="F7262" t="str">
            <v>密封条</v>
          </cell>
          <cell r="G7262">
            <v>2</v>
          </cell>
          <cell r="H7262" t="str">
            <v>橡胶板t2/普通橡胶</v>
          </cell>
        </row>
        <row r="7262">
          <cell r="J7262" t="str">
            <v>钳工</v>
          </cell>
        </row>
        <row r="7262">
          <cell r="AH7262" t="str">
            <v>190×190</v>
          </cell>
        </row>
        <row r="7262">
          <cell r="AO7262" t="str">
            <v>3949售后</v>
          </cell>
          <cell r="AP7262">
            <v>1</v>
          </cell>
          <cell r="AQ7262">
            <v>25622</v>
          </cell>
        </row>
        <row r="7263">
          <cell r="A7263">
            <v>7265</v>
          </cell>
          <cell r="B7263">
            <v>2</v>
          </cell>
          <cell r="C7263">
            <v>45749</v>
          </cell>
        </row>
        <row r="7263">
          <cell r="E7263" t="str">
            <v>3949-6011</v>
          </cell>
          <cell r="F7263" t="str">
            <v>密封条</v>
          </cell>
          <cell r="G7263">
            <v>1</v>
          </cell>
          <cell r="H7263" t="str">
            <v>橡胶板t2/普通橡胶</v>
          </cell>
        </row>
        <row r="7263">
          <cell r="J7263" t="str">
            <v>钳工</v>
          </cell>
        </row>
        <row r="7263">
          <cell r="AH7263" t="str">
            <v>418×415.5</v>
          </cell>
        </row>
        <row r="7263">
          <cell r="AO7263" t="str">
            <v>3949售后</v>
          </cell>
          <cell r="AP7263">
            <v>1</v>
          </cell>
          <cell r="AQ7263">
            <v>25622</v>
          </cell>
        </row>
        <row r="7264">
          <cell r="A7264">
            <v>7266</v>
          </cell>
          <cell r="B7264">
            <v>2</v>
          </cell>
          <cell r="C7264">
            <v>45749</v>
          </cell>
        </row>
        <row r="7264">
          <cell r="E7264" t="str">
            <v>3949-6010</v>
          </cell>
          <cell r="F7264" t="str">
            <v>密封条</v>
          </cell>
          <cell r="G7264">
            <v>1</v>
          </cell>
          <cell r="H7264" t="str">
            <v>橡胶板t2/普通橡胶</v>
          </cell>
        </row>
        <row r="7264">
          <cell r="J7264" t="str">
            <v>钳工</v>
          </cell>
        </row>
        <row r="7264">
          <cell r="AH7264" t="str">
            <v>423.5×415.5</v>
          </cell>
        </row>
        <row r="7264">
          <cell r="AO7264" t="str">
            <v>3949售后</v>
          </cell>
          <cell r="AP7264">
            <v>1</v>
          </cell>
          <cell r="AQ7264">
            <v>25622</v>
          </cell>
        </row>
        <row r="7265">
          <cell r="A7265">
            <v>7267</v>
          </cell>
          <cell r="B7265">
            <v>20</v>
          </cell>
          <cell r="C7265">
            <v>45749</v>
          </cell>
        </row>
        <row r="7265">
          <cell r="E7265" t="str">
            <v>3934Ⅱ-0101040108</v>
          </cell>
          <cell r="F7265" t="str">
            <v>限位板</v>
          </cell>
          <cell r="G7265">
            <v>4</v>
          </cell>
          <cell r="H7265" t="str">
            <v>铝板t2/3A21</v>
          </cell>
        </row>
        <row r="7265">
          <cell r="J7265" t="str">
            <v>激光作业</v>
          </cell>
          <cell r="K7265">
            <v>0.7</v>
          </cell>
          <cell r="L7265" t="str">
            <v>激光拾件</v>
          </cell>
          <cell r="M7265">
            <v>0.5</v>
          </cell>
          <cell r="N7265" t="str">
            <v>倒钝</v>
          </cell>
          <cell r="O7265">
            <v>0.6</v>
          </cell>
          <cell r="P7265" t="str">
            <v>折弯</v>
          </cell>
          <cell r="Q7265">
            <v>0.5</v>
          </cell>
          <cell r="R7265">
            <v>0</v>
          </cell>
          <cell r="S7265">
            <v>0</v>
          </cell>
          <cell r="T7265">
            <v>0</v>
          </cell>
          <cell r="U7265">
            <v>0</v>
          </cell>
          <cell r="V7265">
            <v>0</v>
          </cell>
          <cell r="W7265">
            <v>0</v>
          </cell>
          <cell r="X7265">
            <v>0</v>
          </cell>
          <cell r="Y7265">
            <v>0</v>
          </cell>
          <cell r="Z7265">
            <v>0</v>
          </cell>
        </row>
        <row r="7265">
          <cell r="AN7265" t="str">
            <v>按新图制作</v>
          </cell>
          <cell r="AO7265" t="str">
            <v>3934II+iii</v>
          </cell>
          <cell r="AP7265" t="str">
            <v>4+4</v>
          </cell>
          <cell r="AQ7265">
            <v>25001</v>
          </cell>
        </row>
        <row r="7266">
          <cell r="A7266">
            <v>7268</v>
          </cell>
          <cell r="B7266">
            <v>3</v>
          </cell>
          <cell r="C7266">
            <v>45749</v>
          </cell>
        </row>
        <row r="7266">
          <cell r="E7266" t="str">
            <v>3814-010101-1</v>
          </cell>
          <cell r="F7266" t="str">
            <v>外筒弯板1</v>
          </cell>
          <cell r="G7266">
            <v>1</v>
          </cell>
          <cell r="H7266" t="str">
            <v>钢板t6/Q460D</v>
          </cell>
        </row>
        <row r="7266">
          <cell r="J7266" t="str">
            <v>激光作业1</v>
          </cell>
          <cell r="K7266">
            <v>14.82</v>
          </cell>
          <cell r="L7266" t="str">
            <v>激光拾件1</v>
          </cell>
          <cell r="M7266">
            <v>10.14</v>
          </cell>
          <cell r="N7266" t="str">
            <v>铣边机1</v>
          </cell>
          <cell r="O7266">
            <v>56</v>
          </cell>
          <cell r="P7266" t="str">
            <v>拼板</v>
          </cell>
          <cell r="Q7266">
            <v>72</v>
          </cell>
          <cell r="R7266" t="str">
            <v>激光作业2</v>
          </cell>
          <cell r="S7266">
            <v>33.44</v>
          </cell>
          <cell r="T7266" t="str">
            <v>激光拾件2</v>
          </cell>
          <cell r="U7266">
            <v>10.14</v>
          </cell>
          <cell r="V7266" t="str">
            <v>铣边机2</v>
          </cell>
          <cell r="W7266">
            <v>29.7</v>
          </cell>
          <cell r="X7266" t="str">
            <v>划线钻</v>
          </cell>
          <cell r="Y7266">
            <v>59.5</v>
          </cell>
          <cell r="Z7266" t="str">
            <v>折弯</v>
          </cell>
          <cell r="AA7266">
            <v>49.12</v>
          </cell>
          <cell r="AB7266" t="str">
            <v>转</v>
          </cell>
          <cell r="AC7266">
            <v>0</v>
          </cell>
          <cell r="AD7266">
            <v>0</v>
          </cell>
          <cell r="AE7266">
            <v>0</v>
          </cell>
          <cell r="AF7266">
            <v>0</v>
          </cell>
          <cell r="AG7266">
            <v>0</v>
          </cell>
          <cell r="AH7266" t="str">
            <v>3790×2472</v>
          </cell>
          <cell r="AI7266">
            <v>0</v>
          </cell>
        </row>
        <row r="7266">
          <cell r="AN7266" t="str">
            <v>工艺附图</v>
          </cell>
          <cell r="AO7266">
            <v>3814</v>
          </cell>
          <cell r="AP7266">
            <v>3</v>
          </cell>
          <cell r="AQ7266">
            <v>25026</v>
          </cell>
        </row>
        <row r="7267">
          <cell r="A7267">
            <v>7269</v>
          </cell>
          <cell r="B7267">
            <v>3</v>
          </cell>
          <cell r="C7267">
            <v>45749</v>
          </cell>
        </row>
        <row r="7267">
          <cell r="E7267" t="str">
            <v>3814-010101-1</v>
          </cell>
          <cell r="F7267" t="str">
            <v>外筒弯板1</v>
          </cell>
          <cell r="G7267">
            <v>1</v>
          </cell>
          <cell r="H7267" t="str">
            <v>钢板t6/Q460D</v>
          </cell>
        </row>
        <row r="7267">
          <cell r="J7267" t="str">
            <v>划线钻</v>
          </cell>
          <cell r="K7267">
            <v>59.5</v>
          </cell>
          <cell r="L7267" t="str">
            <v>折弯</v>
          </cell>
          <cell r="M7267">
            <v>49.12</v>
          </cell>
          <cell r="N7267" t="str">
            <v>转</v>
          </cell>
        </row>
        <row r="7267">
          <cell r="AC7267">
            <v>0</v>
          </cell>
          <cell r="AD7267">
            <v>0</v>
          </cell>
          <cell r="AE7267">
            <v>0</v>
          </cell>
          <cell r="AF7267">
            <v>0</v>
          </cell>
          <cell r="AG7267">
            <v>0</v>
          </cell>
          <cell r="AH7267" t="str">
            <v>3790×2472</v>
          </cell>
          <cell r="AI7267">
            <v>0</v>
          </cell>
        </row>
        <row r="7267">
          <cell r="AN7267" t="str">
            <v>工艺附图</v>
          </cell>
          <cell r="AO7267">
            <v>3814</v>
          </cell>
          <cell r="AP7267">
            <v>3</v>
          </cell>
          <cell r="AQ7267">
            <v>25026</v>
          </cell>
        </row>
        <row r="7268">
          <cell r="A7268">
            <v>7270</v>
          </cell>
          <cell r="B7268">
            <v>6</v>
          </cell>
          <cell r="C7268">
            <v>45749</v>
          </cell>
        </row>
        <row r="7268">
          <cell r="E7268" t="str">
            <v>3814-010101-2</v>
          </cell>
          <cell r="F7268" t="str">
            <v>外筒平板</v>
          </cell>
          <cell r="G7268">
            <v>2</v>
          </cell>
          <cell r="H7268" t="str">
            <v>钢板t6/Q460D</v>
          </cell>
        </row>
        <row r="7268">
          <cell r="J7268" t="str">
            <v>激光作业</v>
          </cell>
          <cell r="K7268">
            <v>12.32</v>
          </cell>
          <cell r="L7268" t="str">
            <v>激光拾件</v>
          </cell>
          <cell r="M7268">
            <v>4.64</v>
          </cell>
          <cell r="N7268" t="str">
            <v>铣边机</v>
          </cell>
          <cell r="O7268">
            <v>9.24</v>
          </cell>
          <cell r="P7268" t="str">
            <v>划线钻</v>
          </cell>
          <cell r="Q7268">
            <v>23.65</v>
          </cell>
          <cell r="R7268" t="str">
            <v>转</v>
          </cell>
          <cell r="S7268">
            <v>0</v>
          </cell>
          <cell r="T7268">
            <v>0</v>
          </cell>
          <cell r="U7268">
            <v>0</v>
          </cell>
          <cell r="V7268">
            <v>0</v>
          </cell>
          <cell r="W7268">
            <v>0</v>
          </cell>
          <cell r="X7268">
            <v>0</v>
          </cell>
          <cell r="Y7268">
            <v>0</v>
          </cell>
          <cell r="Z7268">
            <v>0</v>
          </cell>
          <cell r="AA7268">
            <v>0</v>
          </cell>
          <cell r="AB7268">
            <v>0</v>
          </cell>
          <cell r="AC7268">
            <v>0</v>
          </cell>
          <cell r="AD7268">
            <v>0</v>
          </cell>
          <cell r="AE7268">
            <v>0</v>
          </cell>
          <cell r="AF7268">
            <v>0</v>
          </cell>
          <cell r="AG7268">
            <v>0</v>
          </cell>
          <cell r="AH7268" t="str">
            <v>3790×823.5</v>
          </cell>
          <cell r="AI7268">
            <v>0</v>
          </cell>
        </row>
        <row r="7268">
          <cell r="AN7268" t="str">
            <v>工艺附图</v>
          </cell>
          <cell r="AO7268">
            <v>3814</v>
          </cell>
          <cell r="AP7268">
            <v>3</v>
          </cell>
          <cell r="AQ7268">
            <v>25026</v>
          </cell>
        </row>
        <row r="7269">
          <cell r="A7269">
            <v>7271</v>
          </cell>
          <cell r="B7269">
            <v>3</v>
          </cell>
          <cell r="C7269">
            <v>45749</v>
          </cell>
        </row>
        <row r="7269">
          <cell r="E7269" t="str">
            <v>3814-010101-3</v>
          </cell>
          <cell r="F7269" t="str">
            <v>外筒弯板2</v>
          </cell>
          <cell r="G7269">
            <v>1</v>
          </cell>
          <cell r="H7269" t="str">
            <v>钢板t6/Q460D</v>
          </cell>
        </row>
        <row r="7269">
          <cell r="J7269" t="str">
            <v>激光作业1</v>
          </cell>
          <cell r="K7269">
            <v>14.82</v>
          </cell>
          <cell r="L7269" t="str">
            <v>激光拾件1</v>
          </cell>
          <cell r="M7269">
            <v>10.14</v>
          </cell>
          <cell r="N7269" t="str">
            <v>铣边机1</v>
          </cell>
          <cell r="O7269">
            <v>56</v>
          </cell>
          <cell r="P7269" t="str">
            <v>拼板</v>
          </cell>
          <cell r="Q7269">
            <v>60</v>
          </cell>
          <cell r="R7269" t="str">
            <v>激光作业2</v>
          </cell>
          <cell r="S7269">
            <v>33.44</v>
          </cell>
          <cell r="T7269" t="str">
            <v>激光拾件2</v>
          </cell>
          <cell r="U7269">
            <v>10.14</v>
          </cell>
          <cell r="V7269" t="str">
            <v>铣边机2</v>
          </cell>
          <cell r="W7269">
            <v>29.7</v>
          </cell>
          <cell r="X7269" t="str">
            <v>划线钻</v>
          </cell>
          <cell r="Y7269">
            <v>59.5</v>
          </cell>
          <cell r="Z7269" t="str">
            <v>折弯</v>
          </cell>
          <cell r="AA7269">
            <v>49.12</v>
          </cell>
          <cell r="AB7269" t="str">
            <v>转</v>
          </cell>
          <cell r="AC7269">
            <v>0</v>
          </cell>
          <cell r="AD7269">
            <v>0</v>
          </cell>
          <cell r="AE7269">
            <v>0</v>
          </cell>
          <cell r="AF7269">
            <v>0</v>
          </cell>
          <cell r="AG7269">
            <v>0</v>
          </cell>
          <cell r="AH7269" t="str">
            <v>3790×2472</v>
          </cell>
          <cell r="AI7269">
            <v>0</v>
          </cell>
        </row>
        <row r="7269">
          <cell r="AN7269" t="str">
            <v>工艺附图</v>
          </cell>
          <cell r="AO7269">
            <v>3814</v>
          </cell>
          <cell r="AP7269">
            <v>3</v>
          </cell>
          <cell r="AQ7269">
            <v>25026</v>
          </cell>
        </row>
        <row r="7270">
          <cell r="A7270">
            <v>7272</v>
          </cell>
          <cell r="B7270">
            <v>3</v>
          </cell>
          <cell r="C7270">
            <v>45749</v>
          </cell>
        </row>
        <row r="7270">
          <cell r="E7270" t="str">
            <v>3814-010101-3</v>
          </cell>
          <cell r="F7270" t="str">
            <v>外筒弯板2</v>
          </cell>
          <cell r="G7270">
            <v>1</v>
          </cell>
          <cell r="H7270" t="str">
            <v>钢板t6/Q460D</v>
          </cell>
        </row>
        <row r="7270">
          <cell r="J7270" t="str">
            <v>划线钻</v>
          </cell>
          <cell r="K7270">
            <v>59.5</v>
          </cell>
          <cell r="L7270" t="str">
            <v>折弯</v>
          </cell>
          <cell r="M7270">
            <v>49.12</v>
          </cell>
          <cell r="N7270" t="str">
            <v>转</v>
          </cell>
        </row>
        <row r="7270">
          <cell r="AC7270">
            <v>0</v>
          </cell>
          <cell r="AD7270">
            <v>0</v>
          </cell>
          <cell r="AE7270">
            <v>0</v>
          </cell>
          <cell r="AF7270">
            <v>0</v>
          </cell>
          <cell r="AG7270">
            <v>0</v>
          </cell>
          <cell r="AH7270" t="str">
            <v>3790×2472</v>
          </cell>
          <cell r="AI7270">
            <v>0</v>
          </cell>
        </row>
        <row r="7270">
          <cell r="AN7270" t="str">
            <v>工艺附图</v>
          </cell>
          <cell r="AO7270">
            <v>3814</v>
          </cell>
          <cell r="AP7270">
            <v>3</v>
          </cell>
          <cell r="AQ7270">
            <v>25026</v>
          </cell>
        </row>
        <row r="7271">
          <cell r="A7271">
            <v>7273</v>
          </cell>
          <cell r="B7271">
            <v>3</v>
          </cell>
          <cell r="C7271">
            <v>45749</v>
          </cell>
        </row>
        <row r="7271">
          <cell r="E7271" t="str">
            <v>3814-010102-1</v>
          </cell>
          <cell r="F7271" t="str">
            <v>连板1</v>
          </cell>
          <cell r="G7271">
            <v>1</v>
          </cell>
          <cell r="H7271" t="str">
            <v>钢板t6/Q460D</v>
          </cell>
        </row>
        <row r="7271">
          <cell r="J7271" t="str">
            <v>激光作业</v>
          </cell>
          <cell r="K7271">
            <v>2.52</v>
          </cell>
          <cell r="L7271" t="str">
            <v>激光拾件</v>
          </cell>
          <cell r="M7271">
            <v>1.68</v>
          </cell>
          <cell r="N7271" t="str">
            <v>折弯</v>
          </cell>
          <cell r="O7271">
            <v>6.16</v>
          </cell>
          <cell r="P7271" t="str">
            <v>转</v>
          </cell>
          <cell r="Q7271">
            <v>0</v>
          </cell>
          <cell r="R7271">
            <v>0</v>
          </cell>
          <cell r="S7271">
            <v>0</v>
          </cell>
          <cell r="T7271">
            <v>0</v>
          </cell>
          <cell r="U7271">
            <v>0</v>
          </cell>
          <cell r="V7271">
            <v>0</v>
          </cell>
          <cell r="W7271">
            <v>0</v>
          </cell>
          <cell r="X7271">
            <v>0</v>
          </cell>
          <cell r="Y7271">
            <v>0</v>
          </cell>
          <cell r="Z7271">
            <v>0</v>
          </cell>
          <cell r="AA7271">
            <v>0</v>
          </cell>
          <cell r="AB7271">
            <v>0</v>
          </cell>
          <cell r="AC7271">
            <v>0</v>
          </cell>
          <cell r="AD7271">
            <v>0</v>
          </cell>
          <cell r="AE7271">
            <v>0</v>
          </cell>
          <cell r="AF7271">
            <v>0</v>
          </cell>
          <cell r="AG7271">
            <v>0</v>
          </cell>
          <cell r="AH7271" t="str">
            <v>639×249</v>
          </cell>
          <cell r="AI7271">
            <v>0</v>
          </cell>
        </row>
        <row r="7271">
          <cell r="AN7271" t="str">
            <v>工艺附图</v>
          </cell>
          <cell r="AO7271">
            <v>3814</v>
          </cell>
          <cell r="AP7271">
            <v>3</v>
          </cell>
          <cell r="AQ7271">
            <v>25026</v>
          </cell>
        </row>
        <row r="7272">
          <cell r="A7272">
            <v>7274</v>
          </cell>
          <cell r="B7272">
            <v>6</v>
          </cell>
          <cell r="C7272">
            <v>45749</v>
          </cell>
        </row>
        <row r="7272">
          <cell r="E7272" t="str">
            <v>3814-010102-2</v>
          </cell>
          <cell r="F7272" t="str">
            <v>补板</v>
          </cell>
          <cell r="G7272">
            <v>2</v>
          </cell>
          <cell r="H7272" t="str">
            <v>钢板t6/Q460D</v>
          </cell>
        </row>
        <row r="7272">
          <cell r="J7272" t="str">
            <v>激光作业</v>
          </cell>
          <cell r="K7272">
            <v>0.48</v>
          </cell>
          <cell r="L7272" t="str">
            <v>激光拾件</v>
          </cell>
          <cell r="M7272">
            <v>0.8</v>
          </cell>
          <cell r="N7272" t="str">
            <v>转</v>
          </cell>
          <cell r="O7272">
            <v>0</v>
          </cell>
          <cell r="P7272">
            <v>0</v>
          </cell>
          <cell r="Q7272">
            <v>0</v>
          </cell>
          <cell r="R7272">
            <v>0</v>
          </cell>
          <cell r="S7272">
            <v>0</v>
          </cell>
          <cell r="T7272">
            <v>0</v>
          </cell>
          <cell r="U7272">
            <v>0</v>
          </cell>
          <cell r="V7272">
            <v>0</v>
          </cell>
          <cell r="W7272">
            <v>0</v>
          </cell>
          <cell r="X7272">
            <v>0</v>
          </cell>
          <cell r="Y7272">
            <v>0</v>
          </cell>
          <cell r="Z7272">
            <v>0</v>
          </cell>
          <cell r="AA7272">
            <v>0</v>
          </cell>
          <cell r="AB7272">
            <v>0</v>
          </cell>
          <cell r="AC7272">
            <v>0</v>
          </cell>
          <cell r="AD7272">
            <v>0</v>
          </cell>
          <cell r="AE7272">
            <v>0</v>
          </cell>
          <cell r="AF7272">
            <v>0</v>
          </cell>
          <cell r="AG7272">
            <v>0</v>
          </cell>
          <cell r="AH7272" t="str">
            <v>99.2×90.3</v>
          </cell>
          <cell r="AI7272">
            <v>0</v>
          </cell>
        </row>
        <row r="7272">
          <cell r="AN7272" t="str">
            <v>工艺附图</v>
          </cell>
          <cell r="AO7272">
            <v>3814</v>
          </cell>
          <cell r="AP7272">
            <v>3</v>
          </cell>
          <cell r="AQ7272">
            <v>25026</v>
          </cell>
        </row>
        <row r="7273">
          <cell r="A7273">
            <v>7275</v>
          </cell>
          <cell r="B7273">
            <v>6</v>
          </cell>
          <cell r="C7273">
            <v>45749</v>
          </cell>
        </row>
        <row r="7273">
          <cell r="E7273" t="str">
            <v>3814-01010301</v>
          </cell>
          <cell r="F7273" t="str">
            <v>耳板1</v>
          </cell>
          <cell r="G7273">
            <v>2</v>
          </cell>
          <cell r="H7273" t="str">
            <v>钢板t16/Q355D</v>
          </cell>
        </row>
        <row r="7273">
          <cell r="J7273" t="str">
            <v>激光作业</v>
          </cell>
          <cell r="K7273">
            <v>2.56</v>
          </cell>
          <cell r="L7273" t="str">
            <v>激光拾件</v>
          </cell>
          <cell r="M7273">
            <v>1.12</v>
          </cell>
          <cell r="N7273" t="str">
            <v>转</v>
          </cell>
          <cell r="O7273">
            <v>0</v>
          </cell>
          <cell r="P7273">
            <v>0</v>
          </cell>
          <cell r="Q7273">
            <v>0</v>
          </cell>
          <cell r="R7273">
            <v>0</v>
          </cell>
          <cell r="S7273">
            <v>0</v>
          </cell>
          <cell r="T7273">
            <v>0</v>
          </cell>
          <cell r="U7273">
            <v>0</v>
          </cell>
          <cell r="V7273">
            <v>0</v>
          </cell>
          <cell r="W7273">
            <v>0</v>
          </cell>
          <cell r="X7273">
            <v>0</v>
          </cell>
          <cell r="Y7273">
            <v>0</v>
          </cell>
          <cell r="Z7273">
            <v>0</v>
          </cell>
          <cell r="AA7273">
            <v>0</v>
          </cell>
          <cell r="AB7273">
            <v>0</v>
          </cell>
          <cell r="AC7273">
            <v>0</v>
          </cell>
          <cell r="AD7273">
            <v>0</v>
          </cell>
          <cell r="AE7273">
            <v>0</v>
          </cell>
          <cell r="AF7273">
            <v>0</v>
          </cell>
          <cell r="AG7273">
            <v>0</v>
          </cell>
          <cell r="AH7273" t="str">
            <v>390×250</v>
          </cell>
          <cell r="AI7273">
            <v>0</v>
          </cell>
        </row>
        <row r="7273">
          <cell r="AN7273" t="str">
            <v>φ70孔</v>
          </cell>
          <cell r="AO7273">
            <v>3814</v>
          </cell>
          <cell r="AP7273">
            <v>3</v>
          </cell>
          <cell r="AQ7273">
            <v>25026</v>
          </cell>
        </row>
        <row r="7274">
          <cell r="A7274">
            <v>7276</v>
          </cell>
          <cell r="B7274">
            <v>6</v>
          </cell>
          <cell r="C7274">
            <v>45749</v>
          </cell>
        </row>
        <row r="7274">
          <cell r="E7274" t="str">
            <v>3814-01010302</v>
          </cell>
          <cell r="F7274" t="str">
            <v>耳板2</v>
          </cell>
          <cell r="G7274">
            <v>2</v>
          </cell>
          <cell r="H7274" t="str">
            <v>钢板t12/Q460C</v>
          </cell>
        </row>
        <row r="7274">
          <cell r="J7274" t="str">
            <v>激光作业</v>
          </cell>
          <cell r="K7274">
            <v>1.6</v>
          </cell>
          <cell r="L7274" t="str">
            <v>激光拾件</v>
          </cell>
          <cell r="M7274">
            <v>0.8</v>
          </cell>
          <cell r="N7274" t="str">
            <v>转</v>
          </cell>
          <cell r="O7274">
            <v>0</v>
          </cell>
          <cell r="P7274">
            <v>0</v>
          </cell>
          <cell r="Q7274">
            <v>0</v>
          </cell>
          <cell r="R7274">
            <v>0</v>
          </cell>
          <cell r="S7274">
            <v>0</v>
          </cell>
          <cell r="T7274">
            <v>0</v>
          </cell>
          <cell r="U7274">
            <v>0</v>
          </cell>
          <cell r="V7274">
            <v>0</v>
          </cell>
          <cell r="W7274">
            <v>0</v>
          </cell>
          <cell r="X7274">
            <v>0</v>
          </cell>
          <cell r="Y7274">
            <v>0</v>
          </cell>
          <cell r="Z7274">
            <v>0</v>
          </cell>
          <cell r="AA7274">
            <v>0</v>
          </cell>
          <cell r="AB7274">
            <v>0</v>
          </cell>
          <cell r="AC7274">
            <v>0</v>
          </cell>
          <cell r="AD7274">
            <v>0</v>
          </cell>
          <cell r="AE7274">
            <v>0</v>
          </cell>
          <cell r="AF7274">
            <v>0</v>
          </cell>
          <cell r="AG7274">
            <v>0</v>
          </cell>
          <cell r="AH7274" t="str">
            <v>365×250</v>
          </cell>
          <cell r="AI7274">
            <v>0</v>
          </cell>
        </row>
        <row r="7274">
          <cell r="AO7274">
            <v>3814</v>
          </cell>
          <cell r="AP7274">
            <v>3</v>
          </cell>
          <cell r="AQ7274">
            <v>25026</v>
          </cell>
        </row>
        <row r="7275">
          <cell r="A7275">
            <v>7277</v>
          </cell>
          <cell r="B7275">
            <v>6</v>
          </cell>
          <cell r="C7275">
            <v>45749</v>
          </cell>
        </row>
        <row r="7275">
          <cell r="E7275" t="str">
            <v>3814-01010303</v>
          </cell>
          <cell r="F7275" t="str">
            <v>套1</v>
          </cell>
          <cell r="G7275">
            <v>2</v>
          </cell>
          <cell r="H7275" t="str">
            <v>钢板t16/Q355D</v>
          </cell>
        </row>
        <row r="7275">
          <cell r="J7275" t="str">
            <v>激光作业</v>
          </cell>
          <cell r="K7275">
            <v>1.44</v>
          </cell>
          <cell r="L7275" t="str">
            <v>激光拾件</v>
          </cell>
          <cell r="M7275">
            <v>0.8</v>
          </cell>
          <cell r="N7275" t="str">
            <v>车</v>
          </cell>
          <cell r="O7275">
            <v>2.5</v>
          </cell>
          <cell r="P7275" t="str">
            <v>转</v>
          </cell>
          <cell r="Q7275">
            <v>0</v>
          </cell>
          <cell r="R7275">
            <v>0</v>
          </cell>
          <cell r="S7275">
            <v>0</v>
          </cell>
          <cell r="T7275">
            <v>0</v>
          </cell>
          <cell r="U7275">
            <v>0</v>
          </cell>
          <cell r="V7275">
            <v>0</v>
          </cell>
          <cell r="W7275">
            <v>0</v>
          </cell>
          <cell r="X7275">
            <v>0</v>
          </cell>
          <cell r="Y7275">
            <v>0</v>
          </cell>
          <cell r="Z7275">
            <v>0</v>
          </cell>
          <cell r="AA7275">
            <v>0</v>
          </cell>
          <cell r="AB7275">
            <v>0</v>
          </cell>
          <cell r="AC7275">
            <v>0</v>
          </cell>
          <cell r="AD7275">
            <v>0</v>
          </cell>
          <cell r="AE7275">
            <v>0</v>
          </cell>
          <cell r="AF7275">
            <v>0</v>
          </cell>
          <cell r="AG7275">
            <v>0</v>
          </cell>
          <cell r="AH7275" t="str">
            <v>φ140</v>
          </cell>
          <cell r="AI7275">
            <v>0</v>
          </cell>
        </row>
        <row r="7275">
          <cell r="AN7275" t="str">
            <v>φ70孔，外径φ140</v>
          </cell>
          <cell r="AO7275">
            <v>3814</v>
          </cell>
          <cell r="AP7275">
            <v>3</v>
          </cell>
          <cell r="AQ7275">
            <v>25026</v>
          </cell>
        </row>
        <row r="7276">
          <cell r="A7276">
            <v>7278</v>
          </cell>
          <cell r="B7276">
            <v>6</v>
          </cell>
          <cell r="C7276">
            <v>45749</v>
          </cell>
        </row>
        <row r="7276">
          <cell r="E7276" t="str">
            <v>3814-01010304</v>
          </cell>
          <cell r="F7276" t="str">
            <v>耳板3</v>
          </cell>
          <cell r="G7276">
            <v>2</v>
          </cell>
          <cell r="H7276" t="str">
            <v>钢板t12/Q460C</v>
          </cell>
        </row>
        <row r="7276">
          <cell r="J7276" t="str">
            <v>激光作业</v>
          </cell>
          <cell r="K7276">
            <v>1.28</v>
          </cell>
          <cell r="L7276" t="str">
            <v>激光拾件</v>
          </cell>
          <cell r="M7276">
            <v>0.8</v>
          </cell>
          <cell r="N7276" t="str">
            <v>转</v>
          </cell>
          <cell r="O7276">
            <v>0</v>
          </cell>
          <cell r="P7276">
            <v>0</v>
          </cell>
          <cell r="Q7276">
            <v>0</v>
          </cell>
          <cell r="R7276">
            <v>0</v>
          </cell>
          <cell r="S7276">
            <v>0</v>
          </cell>
          <cell r="T7276">
            <v>0</v>
          </cell>
          <cell r="U7276">
            <v>0</v>
          </cell>
          <cell r="V7276">
            <v>0</v>
          </cell>
          <cell r="W7276">
            <v>0</v>
          </cell>
          <cell r="X7276">
            <v>0</v>
          </cell>
          <cell r="Y7276">
            <v>0</v>
          </cell>
          <cell r="Z7276">
            <v>0</v>
          </cell>
          <cell r="AA7276">
            <v>0</v>
          </cell>
          <cell r="AB7276">
            <v>0</v>
          </cell>
          <cell r="AC7276">
            <v>0</v>
          </cell>
          <cell r="AD7276">
            <v>0</v>
          </cell>
          <cell r="AE7276">
            <v>0</v>
          </cell>
          <cell r="AF7276">
            <v>0</v>
          </cell>
          <cell r="AG7276">
            <v>0</v>
          </cell>
          <cell r="AH7276" t="str">
            <v>390×250</v>
          </cell>
          <cell r="AI7276">
            <v>0</v>
          </cell>
        </row>
        <row r="7276">
          <cell r="AO7276">
            <v>3814</v>
          </cell>
          <cell r="AP7276">
            <v>3</v>
          </cell>
          <cell r="AQ7276">
            <v>25026</v>
          </cell>
        </row>
        <row r="7277">
          <cell r="A7277">
            <v>7279</v>
          </cell>
          <cell r="B7277">
            <v>6</v>
          </cell>
          <cell r="C7277">
            <v>45749</v>
          </cell>
        </row>
        <row r="7277">
          <cell r="E7277" t="str">
            <v>3814-01010305</v>
          </cell>
          <cell r="F7277" t="str">
            <v>封板1</v>
          </cell>
          <cell r="G7277">
            <v>2</v>
          </cell>
          <cell r="H7277" t="str">
            <v>钢板t6/Q460D</v>
          </cell>
        </row>
        <row r="7277">
          <cell r="J7277" t="str">
            <v>激光作业</v>
          </cell>
          <cell r="K7277">
            <v>1.44</v>
          </cell>
          <cell r="L7277" t="str">
            <v>激光拾件</v>
          </cell>
          <cell r="M7277">
            <v>0.8</v>
          </cell>
          <cell r="N7277" t="str">
            <v>手工等离子</v>
          </cell>
          <cell r="O7277">
            <v>9.8</v>
          </cell>
          <cell r="P7277" t="str">
            <v>折弯</v>
          </cell>
          <cell r="Q7277">
            <v>14</v>
          </cell>
          <cell r="R7277" t="str">
            <v>转</v>
          </cell>
          <cell r="S7277">
            <v>0</v>
          </cell>
          <cell r="T7277">
            <v>0</v>
          </cell>
          <cell r="U7277">
            <v>0</v>
          </cell>
          <cell r="V7277">
            <v>0</v>
          </cell>
          <cell r="W7277">
            <v>0</v>
          </cell>
          <cell r="X7277">
            <v>0</v>
          </cell>
          <cell r="Y7277">
            <v>0</v>
          </cell>
          <cell r="Z7277">
            <v>0</v>
          </cell>
          <cell r="AA7277">
            <v>0</v>
          </cell>
          <cell r="AB7277">
            <v>0</v>
          </cell>
          <cell r="AC7277">
            <v>0</v>
          </cell>
          <cell r="AD7277">
            <v>0</v>
          </cell>
          <cell r="AE7277">
            <v>0</v>
          </cell>
          <cell r="AF7277">
            <v>0</v>
          </cell>
          <cell r="AG7277">
            <v>0</v>
          </cell>
          <cell r="AH7277" t="str">
            <v>823.8×46</v>
          </cell>
          <cell r="AI7277">
            <v>0</v>
          </cell>
        </row>
        <row r="7277">
          <cell r="AN7277" t="str">
            <v>工艺附图</v>
          </cell>
          <cell r="AO7277">
            <v>3814</v>
          </cell>
          <cell r="AP7277">
            <v>3</v>
          </cell>
          <cell r="AQ7277">
            <v>25026</v>
          </cell>
        </row>
        <row r="7278">
          <cell r="A7278">
            <v>7280</v>
          </cell>
          <cell r="B7278">
            <v>6</v>
          </cell>
          <cell r="C7278">
            <v>45749</v>
          </cell>
        </row>
        <row r="7278">
          <cell r="E7278" t="str">
            <v>3814-01010306</v>
          </cell>
          <cell r="F7278" t="str">
            <v>管</v>
          </cell>
          <cell r="G7278">
            <v>2</v>
          </cell>
          <cell r="H7278" t="str">
            <v>无缝管φ121×30/20</v>
          </cell>
        </row>
        <row r="7278">
          <cell r="J7278" t="str">
            <v>锯床</v>
          </cell>
          <cell r="K7278">
            <v>10.64</v>
          </cell>
          <cell r="L7278" t="str">
            <v>车</v>
          </cell>
          <cell r="M7278">
            <v>65</v>
          </cell>
          <cell r="N7278" t="str">
            <v>铣</v>
          </cell>
          <cell r="O7278">
            <v>50</v>
          </cell>
          <cell r="P7278" t="str">
            <v>转</v>
          </cell>
          <cell r="Q7278">
            <v>0</v>
          </cell>
          <cell r="R7278">
            <v>0</v>
          </cell>
          <cell r="S7278">
            <v>0</v>
          </cell>
          <cell r="T7278">
            <v>0</v>
          </cell>
          <cell r="U7278">
            <v>0</v>
          </cell>
          <cell r="V7278">
            <v>0</v>
          </cell>
          <cell r="W7278">
            <v>0</v>
          </cell>
          <cell r="X7278">
            <v>0</v>
          </cell>
          <cell r="Y7278">
            <v>0</v>
          </cell>
          <cell r="Z7278">
            <v>0</v>
          </cell>
          <cell r="AA7278">
            <v>0</v>
          </cell>
          <cell r="AB7278">
            <v>0</v>
          </cell>
          <cell r="AC7278">
            <v>0</v>
          </cell>
          <cell r="AD7278">
            <v>0</v>
          </cell>
          <cell r="AE7278">
            <v>0</v>
          </cell>
          <cell r="AF7278">
            <v>0</v>
          </cell>
          <cell r="AG7278">
            <v>0</v>
          </cell>
          <cell r="AH7278">
            <v>245</v>
          </cell>
          <cell r="AI7278">
            <v>0</v>
          </cell>
        </row>
        <row r="7278">
          <cell r="AN7278" t="str">
            <v>工艺改材质</v>
          </cell>
          <cell r="AO7278">
            <v>3814</v>
          </cell>
          <cell r="AP7278">
            <v>3</v>
          </cell>
          <cell r="AQ7278">
            <v>25026</v>
          </cell>
        </row>
        <row r="7279">
          <cell r="A7279">
            <v>7281</v>
          </cell>
          <cell r="B7279">
            <v>6</v>
          </cell>
          <cell r="C7279">
            <v>45749</v>
          </cell>
        </row>
        <row r="7279">
          <cell r="E7279" t="str">
            <v>3814-01010307</v>
          </cell>
          <cell r="F7279" t="str">
            <v>顶板</v>
          </cell>
          <cell r="G7279">
            <v>2</v>
          </cell>
          <cell r="H7279" t="str">
            <v>钢板t20/Q460D</v>
          </cell>
          <cell r="I7279" t="str">
            <v>钢板t20/Q355D</v>
          </cell>
          <cell r="J7279" t="str">
            <v>激光作业</v>
          </cell>
          <cell r="K7279">
            <v>1.76</v>
          </cell>
          <cell r="L7279" t="str">
            <v>激光拾件</v>
          </cell>
          <cell r="M7279">
            <v>0.96</v>
          </cell>
          <cell r="N7279" t="str">
            <v>手工等离子</v>
          </cell>
          <cell r="O7279">
            <v>4.8</v>
          </cell>
          <cell r="P7279" t="str">
            <v>转</v>
          </cell>
          <cell r="Q7279">
            <v>0</v>
          </cell>
          <cell r="R7279">
            <v>0</v>
          </cell>
          <cell r="S7279">
            <v>0</v>
          </cell>
          <cell r="T7279">
            <v>0</v>
          </cell>
          <cell r="U7279">
            <v>0</v>
          </cell>
          <cell r="V7279">
            <v>0</v>
          </cell>
          <cell r="W7279">
            <v>0</v>
          </cell>
          <cell r="X7279">
            <v>0</v>
          </cell>
          <cell r="Y7279">
            <v>0</v>
          </cell>
          <cell r="Z7279">
            <v>0</v>
          </cell>
          <cell r="AA7279">
            <v>0</v>
          </cell>
          <cell r="AB7279">
            <v>0</v>
          </cell>
          <cell r="AC7279">
            <v>0</v>
          </cell>
          <cell r="AD7279">
            <v>0</v>
          </cell>
          <cell r="AE7279">
            <v>0</v>
          </cell>
          <cell r="AF7279">
            <v>0</v>
          </cell>
          <cell r="AG7279">
            <v>0</v>
          </cell>
          <cell r="AH7279" t="str">
            <v>250×168</v>
          </cell>
          <cell r="AI7279">
            <v>0</v>
          </cell>
        </row>
        <row r="7279">
          <cell r="AO7279">
            <v>3814</v>
          </cell>
          <cell r="AP7279">
            <v>3</v>
          </cell>
          <cell r="AQ7279">
            <v>25026</v>
          </cell>
        </row>
        <row r="7280">
          <cell r="A7280">
            <v>7282</v>
          </cell>
          <cell r="B7280">
            <v>6</v>
          </cell>
          <cell r="C7280">
            <v>45749</v>
          </cell>
        </row>
        <row r="7280">
          <cell r="E7280" t="str">
            <v>3814-01010308</v>
          </cell>
          <cell r="F7280" t="str">
            <v>连板</v>
          </cell>
          <cell r="G7280">
            <v>2</v>
          </cell>
          <cell r="H7280" t="str">
            <v>钢板t6/Q460D</v>
          </cell>
        </row>
        <row r="7280">
          <cell r="J7280" t="str">
            <v>激光作业</v>
          </cell>
          <cell r="K7280">
            <v>1.12</v>
          </cell>
          <cell r="L7280" t="str">
            <v>激光拾件</v>
          </cell>
          <cell r="M7280">
            <v>0.8</v>
          </cell>
          <cell r="N7280" t="str">
            <v>手工等离子</v>
          </cell>
          <cell r="O7280">
            <v>7.5</v>
          </cell>
          <cell r="P7280" t="str">
            <v>折弯</v>
          </cell>
          <cell r="Q7280">
            <v>4.32</v>
          </cell>
          <cell r="R7280" t="str">
            <v>转</v>
          </cell>
          <cell r="S7280">
            <v>0</v>
          </cell>
          <cell r="T7280">
            <v>0</v>
          </cell>
          <cell r="U7280">
            <v>0</v>
          </cell>
          <cell r="V7280">
            <v>0</v>
          </cell>
          <cell r="W7280">
            <v>0</v>
          </cell>
          <cell r="X7280">
            <v>0</v>
          </cell>
          <cell r="Y7280">
            <v>0</v>
          </cell>
          <cell r="Z7280">
            <v>0</v>
          </cell>
          <cell r="AA7280">
            <v>0</v>
          </cell>
          <cell r="AB7280">
            <v>0</v>
          </cell>
          <cell r="AC7280">
            <v>0</v>
          </cell>
          <cell r="AD7280">
            <v>0</v>
          </cell>
          <cell r="AE7280">
            <v>0</v>
          </cell>
          <cell r="AF7280">
            <v>0</v>
          </cell>
          <cell r="AG7280">
            <v>0</v>
          </cell>
          <cell r="AH7280" t="str">
            <v>560×110</v>
          </cell>
          <cell r="AI7280">
            <v>0</v>
          </cell>
        </row>
        <row r="7280">
          <cell r="AN7280" t="str">
            <v>工艺附图</v>
          </cell>
          <cell r="AO7280">
            <v>3814</v>
          </cell>
          <cell r="AP7280">
            <v>3</v>
          </cell>
          <cell r="AQ7280">
            <v>25026</v>
          </cell>
        </row>
        <row r="7281">
          <cell r="A7281">
            <v>7283</v>
          </cell>
          <cell r="B7281">
            <v>3</v>
          </cell>
          <cell r="C7281">
            <v>45749</v>
          </cell>
        </row>
        <row r="7281">
          <cell r="E7281" t="str">
            <v>3814-010104-1</v>
          </cell>
          <cell r="F7281" t="str">
            <v>连板2</v>
          </cell>
          <cell r="G7281">
            <v>1</v>
          </cell>
          <cell r="H7281" t="str">
            <v>钢板t6/Q460D</v>
          </cell>
        </row>
        <row r="7281">
          <cell r="J7281" t="str">
            <v>激光作业</v>
          </cell>
          <cell r="K7281">
            <v>2.52</v>
          </cell>
          <cell r="L7281" t="str">
            <v>激光拾件</v>
          </cell>
          <cell r="M7281">
            <v>1.68</v>
          </cell>
          <cell r="N7281" t="str">
            <v>折弯</v>
          </cell>
          <cell r="O7281">
            <v>6.16</v>
          </cell>
          <cell r="P7281" t="str">
            <v>转</v>
          </cell>
          <cell r="Q7281">
            <v>0</v>
          </cell>
          <cell r="R7281">
            <v>0</v>
          </cell>
          <cell r="S7281">
            <v>0</v>
          </cell>
          <cell r="T7281">
            <v>0</v>
          </cell>
          <cell r="U7281">
            <v>0</v>
          </cell>
          <cell r="V7281">
            <v>0</v>
          </cell>
          <cell r="W7281">
            <v>0</v>
          </cell>
          <cell r="X7281">
            <v>0</v>
          </cell>
          <cell r="Y7281">
            <v>0</v>
          </cell>
          <cell r="Z7281">
            <v>0</v>
          </cell>
          <cell r="AA7281">
            <v>0</v>
          </cell>
          <cell r="AB7281">
            <v>0</v>
          </cell>
          <cell r="AC7281">
            <v>0</v>
          </cell>
          <cell r="AD7281">
            <v>0</v>
          </cell>
          <cell r="AE7281">
            <v>0</v>
          </cell>
          <cell r="AF7281">
            <v>0</v>
          </cell>
          <cell r="AG7281">
            <v>0</v>
          </cell>
          <cell r="AH7281" t="str">
            <v>639×249</v>
          </cell>
          <cell r="AI7281">
            <v>0</v>
          </cell>
        </row>
        <row r="7281">
          <cell r="AN7281" t="str">
            <v>工艺附图</v>
          </cell>
          <cell r="AO7281">
            <v>3814</v>
          </cell>
          <cell r="AP7281">
            <v>3</v>
          </cell>
          <cell r="AQ7281">
            <v>25026</v>
          </cell>
        </row>
        <row r="7282">
          <cell r="A7282">
            <v>7284</v>
          </cell>
          <cell r="B7282">
            <v>12</v>
          </cell>
          <cell r="C7282">
            <v>45749</v>
          </cell>
        </row>
        <row r="7282">
          <cell r="E7282" t="str">
            <v>3814-010106</v>
          </cell>
          <cell r="F7282" t="str">
            <v>筋板</v>
          </cell>
          <cell r="G7282">
            <v>4</v>
          </cell>
          <cell r="H7282" t="str">
            <v>钢板t6/Q460D</v>
          </cell>
        </row>
        <row r="7282">
          <cell r="J7282" t="str">
            <v>激光作业</v>
          </cell>
          <cell r="K7282">
            <v>1.5</v>
          </cell>
          <cell r="L7282" t="str">
            <v>激光拾件</v>
          </cell>
          <cell r="M7282">
            <v>0.9</v>
          </cell>
          <cell r="N7282" t="str">
            <v>折弯</v>
          </cell>
          <cell r="O7282">
            <v>1.8</v>
          </cell>
          <cell r="P7282" t="str">
            <v>手工等离子</v>
          </cell>
          <cell r="Q7282">
            <v>1.5</v>
          </cell>
          <cell r="R7282" t="str">
            <v>转</v>
          </cell>
          <cell r="S7282">
            <v>0</v>
          </cell>
          <cell r="T7282">
            <v>0</v>
          </cell>
          <cell r="U7282">
            <v>0</v>
          </cell>
          <cell r="V7282">
            <v>0</v>
          </cell>
          <cell r="W7282">
            <v>0</v>
          </cell>
          <cell r="X7282">
            <v>0</v>
          </cell>
          <cell r="Y7282">
            <v>0</v>
          </cell>
          <cell r="Z7282">
            <v>0</v>
          </cell>
          <cell r="AA7282">
            <v>0</v>
          </cell>
          <cell r="AB7282">
            <v>0</v>
          </cell>
          <cell r="AC7282">
            <v>0</v>
          </cell>
          <cell r="AD7282">
            <v>0</v>
          </cell>
          <cell r="AE7282">
            <v>0</v>
          </cell>
          <cell r="AF7282">
            <v>0</v>
          </cell>
          <cell r="AG7282">
            <v>0</v>
          </cell>
          <cell r="AH7282" t="str">
            <v>803×680.7</v>
          </cell>
          <cell r="AI7282">
            <v>0</v>
          </cell>
        </row>
        <row r="7282">
          <cell r="AN7282" t="str">
            <v>工艺附图</v>
          </cell>
          <cell r="AO7282">
            <v>3814</v>
          </cell>
          <cell r="AP7282">
            <v>3</v>
          </cell>
          <cell r="AQ7282">
            <v>25026</v>
          </cell>
        </row>
        <row r="7283">
          <cell r="A7283">
            <v>7285</v>
          </cell>
          <cell r="B7283">
            <v>12</v>
          </cell>
          <cell r="C7283">
            <v>45749</v>
          </cell>
        </row>
        <row r="7283">
          <cell r="E7283" t="str">
            <v>3814-010107</v>
          </cell>
          <cell r="F7283" t="str">
            <v>盖板</v>
          </cell>
          <cell r="G7283">
            <v>4</v>
          </cell>
          <cell r="H7283" t="str">
            <v>钢板t8/Q460D</v>
          </cell>
        </row>
        <row r="7283">
          <cell r="J7283" t="str">
            <v>激光作业</v>
          </cell>
          <cell r="K7283">
            <v>1.5</v>
          </cell>
          <cell r="L7283" t="str">
            <v>激光拾件</v>
          </cell>
          <cell r="M7283">
            <v>0.7</v>
          </cell>
          <cell r="N7283" t="str">
            <v>转</v>
          </cell>
          <cell r="O7283">
            <v>0</v>
          </cell>
          <cell r="P7283">
            <v>0</v>
          </cell>
          <cell r="Q7283">
            <v>0</v>
          </cell>
          <cell r="R7283">
            <v>0</v>
          </cell>
          <cell r="S7283">
            <v>0</v>
          </cell>
          <cell r="T7283">
            <v>0</v>
          </cell>
          <cell r="U7283">
            <v>0</v>
          </cell>
          <cell r="V7283">
            <v>0</v>
          </cell>
          <cell r="W7283">
            <v>0</v>
          </cell>
          <cell r="X7283">
            <v>0</v>
          </cell>
          <cell r="Y7283">
            <v>0</v>
          </cell>
          <cell r="Z7283">
            <v>0</v>
          </cell>
          <cell r="AA7283">
            <v>0</v>
          </cell>
          <cell r="AB7283">
            <v>0</v>
          </cell>
          <cell r="AC7283">
            <v>0</v>
          </cell>
          <cell r="AD7283">
            <v>0</v>
          </cell>
          <cell r="AE7283">
            <v>0</v>
          </cell>
          <cell r="AF7283">
            <v>0</v>
          </cell>
          <cell r="AG7283">
            <v>0</v>
          </cell>
          <cell r="AH7283" t="str">
            <v>448×448</v>
          </cell>
          <cell r="AI7283">
            <v>0</v>
          </cell>
        </row>
        <row r="7283">
          <cell r="AO7283">
            <v>3814</v>
          </cell>
          <cell r="AP7283">
            <v>3</v>
          </cell>
          <cell r="AQ7283">
            <v>25026</v>
          </cell>
        </row>
        <row r="7284">
          <cell r="A7284">
            <v>7286</v>
          </cell>
          <cell r="B7284">
            <v>12</v>
          </cell>
          <cell r="C7284">
            <v>45749</v>
          </cell>
        </row>
        <row r="7284">
          <cell r="E7284" t="str">
            <v>3814-010108</v>
          </cell>
          <cell r="F7284" t="str">
            <v>弯板</v>
          </cell>
          <cell r="G7284">
            <v>4</v>
          </cell>
          <cell r="H7284" t="str">
            <v>钢板t6/Q460D</v>
          </cell>
        </row>
        <row r="7284">
          <cell r="J7284" t="str">
            <v>激光作业</v>
          </cell>
          <cell r="K7284">
            <v>3.7</v>
          </cell>
          <cell r="L7284" t="str">
            <v>激光拾件</v>
          </cell>
          <cell r="M7284">
            <v>0.8</v>
          </cell>
          <cell r="N7284" t="str">
            <v>折弯</v>
          </cell>
          <cell r="O7284">
            <v>1.7</v>
          </cell>
          <cell r="P7284" t="str">
            <v>转</v>
          </cell>
          <cell r="Q7284">
            <v>0</v>
          </cell>
          <cell r="R7284">
            <v>0</v>
          </cell>
          <cell r="S7284">
            <v>0</v>
          </cell>
          <cell r="T7284">
            <v>0</v>
          </cell>
          <cell r="U7284">
            <v>0</v>
          </cell>
          <cell r="V7284">
            <v>0</v>
          </cell>
          <cell r="W7284">
            <v>0</v>
          </cell>
          <cell r="X7284">
            <v>0</v>
          </cell>
          <cell r="Y7284">
            <v>0</v>
          </cell>
          <cell r="Z7284">
            <v>0</v>
          </cell>
          <cell r="AA7284">
            <v>0</v>
          </cell>
          <cell r="AB7284">
            <v>0</v>
          </cell>
          <cell r="AC7284">
            <v>0</v>
          </cell>
          <cell r="AD7284">
            <v>0</v>
          </cell>
          <cell r="AE7284">
            <v>0</v>
          </cell>
          <cell r="AF7284">
            <v>0</v>
          </cell>
          <cell r="AG7284">
            <v>0</v>
          </cell>
          <cell r="AH7284" t="str">
            <v>852×488</v>
          </cell>
          <cell r="AI7284">
            <v>0</v>
          </cell>
        </row>
        <row r="7284">
          <cell r="AO7284">
            <v>3814</v>
          </cell>
          <cell r="AP7284">
            <v>3</v>
          </cell>
          <cell r="AQ7284">
            <v>25026</v>
          </cell>
        </row>
        <row r="7285">
          <cell r="A7285">
            <v>7287</v>
          </cell>
          <cell r="B7285">
            <v>6</v>
          </cell>
          <cell r="C7285">
            <v>45749</v>
          </cell>
        </row>
        <row r="7285">
          <cell r="E7285" t="str">
            <v>3814-01010901</v>
          </cell>
          <cell r="F7285" t="str">
            <v>耳板</v>
          </cell>
          <cell r="G7285">
            <v>2</v>
          </cell>
          <cell r="H7285" t="str">
            <v>钢板t16/Q460C</v>
          </cell>
        </row>
        <row r="7285">
          <cell r="J7285" t="str">
            <v>激光作业</v>
          </cell>
          <cell r="K7285">
            <v>23.66</v>
          </cell>
          <cell r="L7285" t="str">
            <v>激光拾件</v>
          </cell>
          <cell r="M7285">
            <v>1.28</v>
          </cell>
          <cell r="N7285" t="str">
            <v>手工等离子</v>
          </cell>
          <cell r="O7285">
            <v>11.9</v>
          </cell>
          <cell r="P7285" t="str">
            <v>转</v>
          </cell>
          <cell r="Q7285">
            <v>0</v>
          </cell>
          <cell r="R7285">
            <v>0</v>
          </cell>
          <cell r="S7285">
            <v>0</v>
          </cell>
          <cell r="T7285">
            <v>0</v>
          </cell>
          <cell r="U7285">
            <v>0</v>
          </cell>
          <cell r="V7285">
            <v>0</v>
          </cell>
          <cell r="W7285">
            <v>0</v>
          </cell>
          <cell r="X7285">
            <v>0</v>
          </cell>
          <cell r="Y7285">
            <v>0</v>
          </cell>
          <cell r="Z7285">
            <v>0</v>
          </cell>
          <cell r="AA7285">
            <v>0</v>
          </cell>
          <cell r="AB7285">
            <v>0</v>
          </cell>
          <cell r="AC7285">
            <v>0</v>
          </cell>
          <cell r="AD7285">
            <v>0</v>
          </cell>
          <cell r="AE7285">
            <v>0</v>
          </cell>
          <cell r="AF7285">
            <v>0</v>
          </cell>
          <cell r="AG7285">
            <v>0</v>
          </cell>
          <cell r="AH7285" t="str">
            <v>380×336</v>
          </cell>
          <cell r="AI7285">
            <v>0</v>
          </cell>
        </row>
        <row r="7285">
          <cell r="AO7285">
            <v>3814</v>
          </cell>
          <cell r="AP7285">
            <v>3</v>
          </cell>
          <cell r="AQ7285">
            <v>25026</v>
          </cell>
        </row>
        <row r="7286">
          <cell r="A7286">
            <v>7288</v>
          </cell>
          <cell r="B7286">
            <v>12</v>
          </cell>
          <cell r="C7286">
            <v>45749</v>
          </cell>
        </row>
        <row r="7286">
          <cell r="E7286" t="str">
            <v>3814-01010902</v>
          </cell>
          <cell r="F7286" t="str">
            <v>连板</v>
          </cell>
          <cell r="G7286">
            <v>4</v>
          </cell>
          <cell r="H7286" t="str">
            <v>钢板t8/Q460D</v>
          </cell>
        </row>
        <row r="7286">
          <cell r="J7286" t="str">
            <v>激光作业</v>
          </cell>
          <cell r="K7286">
            <v>0.5</v>
          </cell>
          <cell r="L7286" t="str">
            <v>激光拾件</v>
          </cell>
          <cell r="M7286">
            <v>0.5</v>
          </cell>
          <cell r="N7286" t="str">
            <v>手工等离子</v>
          </cell>
          <cell r="O7286">
            <v>1</v>
          </cell>
          <cell r="P7286" t="str">
            <v>折弯</v>
          </cell>
          <cell r="Q7286">
            <v>0.5</v>
          </cell>
          <cell r="R7286" t="str">
            <v>转</v>
          </cell>
          <cell r="S7286">
            <v>0</v>
          </cell>
          <cell r="T7286">
            <v>0</v>
          </cell>
          <cell r="U7286">
            <v>0</v>
          </cell>
          <cell r="V7286">
            <v>0</v>
          </cell>
          <cell r="W7286">
            <v>0</v>
          </cell>
          <cell r="X7286">
            <v>0</v>
          </cell>
          <cell r="Y7286">
            <v>0</v>
          </cell>
          <cell r="Z7286">
            <v>0</v>
          </cell>
          <cell r="AA7286">
            <v>0</v>
          </cell>
          <cell r="AB7286">
            <v>0</v>
          </cell>
          <cell r="AC7286">
            <v>0</v>
          </cell>
          <cell r="AD7286">
            <v>0</v>
          </cell>
          <cell r="AE7286">
            <v>0</v>
          </cell>
          <cell r="AF7286">
            <v>0</v>
          </cell>
          <cell r="AG7286">
            <v>0</v>
          </cell>
          <cell r="AH7286" t="str">
            <v>190.7×138</v>
          </cell>
          <cell r="AI7286">
            <v>0</v>
          </cell>
        </row>
        <row r="7286">
          <cell r="AN7286" t="str">
            <v>工艺附图</v>
          </cell>
          <cell r="AO7286">
            <v>3814</v>
          </cell>
          <cell r="AP7286">
            <v>3</v>
          </cell>
          <cell r="AQ7286">
            <v>25026</v>
          </cell>
        </row>
        <row r="7287">
          <cell r="A7287">
            <v>7289</v>
          </cell>
          <cell r="B7287">
            <v>3</v>
          </cell>
          <cell r="C7287">
            <v>45749</v>
          </cell>
        </row>
        <row r="7287">
          <cell r="E7287" t="str">
            <v>3814-01010904</v>
          </cell>
          <cell r="F7287" t="str">
            <v>耳板</v>
          </cell>
          <cell r="G7287">
            <v>1</v>
          </cell>
          <cell r="H7287" t="str">
            <v>钢板t16/Q460C</v>
          </cell>
        </row>
        <row r="7287">
          <cell r="J7287" t="str">
            <v>激光作业</v>
          </cell>
          <cell r="K7287">
            <v>8.4</v>
          </cell>
          <cell r="L7287" t="str">
            <v>激光拾件</v>
          </cell>
          <cell r="M7287">
            <v>3.64</v>
          </cell>
          <cell r="N7287" t="str">
            <v>手工等离子</v>
          </cell>
          <cell r="O7287">
            <v>19.2</v>
          </cell>
          <cell r="P7287" t="str">
            <v>转</v>
          </cell>
          <cell r="Q7287">
            <v>0</v>
          </cell>
          <cell r="R7287">
            <v>0</v>
          </cell>
          <cell r="S7287">
            <v>0</v>
          </cell>
          <cell r="T7287">
            <v>0</v>
          </cell>
          <cell r="U7287">
            <v>0</v>
          </cell>
          <cell r="V7287">
            <v>0</v>
          </cell>
          <cell r="W7287">
            <v>0</v>
          </cell>
          <cell r="X7287">
            <v>0</v>
          </cell>
          <cell r="Y7287">
            <v>0</v>
          </cell>
          <cell r="Z7287">
            <v>0</v>
          </cell>
          <cell r="AA7287">
            <v>0</v>
          </cell>
          <cell r="AB7287">
            <v>0</v>
          </cell>
          <cell r="AC7287">
            <v>0</v>
          </cell>
          <cell r="AD7287">
            <v>0</v>
          </cell>
          <cell r="AE7287">
            <v>0</v>
          </cell>
          <cell r="AF7287">
            <v>0</v>
          </cell>
          <cell r="AG7287">
            <v>0</v>
          </cell>
          <cell r="AH7287" t="str">
            <v>836×380</v>
          </cell>
          <cell r="AI7287">
            <v>0</v>
          </cell>
        </row>
        <row r="7287">
          <cell r="AO7287">
            <v>3814</v>
          </cell>
          <cell r="AP7287">
            <v>3</v>
          </cell>
          <cell r="AQ7287">
            <v>25026</v>
          </cell>
        </row>
        <row r="7288">
          <cell r="A7288">
            <v>7290</v>
          </cell>
          <cell r="B7288">
            <v>6</v>
          </cell>
          <cell r="C7288">
            <v>45749</v>
          </cell>
        </row>
        <row r="7288">
          <cell r="E7288" t="str">
            <v>3814-01011001</v>
          </cell>
          <cell r="F7288" t="str">
            <v>板</v>
          </cell>
          <cell r="G7288">
            <v>2</v>
          </cell>
          <cell r="H7288" t="str">
            <v>钢板t25/Q355D</v>
          </cell>
        </row>
        <row r="7288">
          <cell r="J7288" t="str">
            <v>激光作业</v>
          </cell>
          <cell r="K7288">
            <v>3.52</v>
          </cell>
          <cell r="L7288" t="str">
            <v>激光拾件</v>
          </cell>
          <cell r="M7288">
            <v>2.08</v>
          </cell>
          <cell r="N7288" t="str">
            <v>转</v>
          </cell>
          <cell r="O7288">
            <v>0</v>
          </cell>
          <cell r="P7288">
            <v>0</v>
          </cell>
          <cell r="Q7288">
            <v>0</v>
          </cell>
          <cell r="R7288">
            <v>0</v>
          </cell>
          <cell r="S7288">
            <v>0</v>
          </cell>
          <cell r="T7288">
            <v>0</v>
          </cell>
          <cell r="U7288">
            <v>0</v>
          </cell>
          <cell r="V7288">
            <v>0</v>
          </cell>
          <cell r="W7288">
            <v>0</v>
          </cell>
          <cell r="X7288">
            <v>0</v>
          </cell>
          <cell r="Y7288">
            <v>0</v>
          </cell>
          <cell r="Z7288">
            <v>0</v>
          </cell>
          <cell r="AA7288">
            <v>0</v>
          </cell>
          <cell r="AB7288">
            <v>0</v>
          </cell>
          <cell r="AC7288">
            <v>0</v>
          </cell>
          <cell r="AD7288">
            <v>0</v>
          </cell>
          <cell r="AE7288">
            <v>0</v>
          </cell>
          <cell r="AF7288">
            <v>0</v>
          </cell>
          <cell r="AG7288">
            <v>0</v>
          </cell>
          <cell r="AH7288" t="str">
            <v>260×202</v>
          </cell>
          <cell r="AI7288">
            <v>0</v>
          </cell>
        </row>
        <row r="7288">
          <cell r="AN7288" t="str">
            <v>WL 260×202</v>
          </cell>
          <cell r="AO7288">
            <v>3814</v>
          </cell>
          <cell r="AP7288">
            <v>3</v>
          </cell>
          <cell r="AQ7288">
            <v>25026</v>
          </cell>
        </row>
        <row r="7289">
          <cell r="A7289">
            <v>7291</v>
          </cell>
          <cell r="B7289">
            <v>12</v>
          </cell>
          <cell r="C7289">
            <v>45749</v>
          </cell>
        </row>
        <row r="7289">
          <cell r="E7289" t="str">
            <v>3814-0101100201</v>
          </cell>
          <cell r="F7289" t="str">
            <v>弯板</v>
          </cell>
          <cell r="G7289">
            <v>4</v>
          </cell>
          <cell r="H7289" t="str">
            <v>钢板t10/Q355D</v>
          </cell>
        </row>
        <row r="7289">
          <cell r="J7289" t="str">
            <v>激光作业</v>
          </cell>
          <cell r="K7289">
            <v>0.5</v>
          </cell>
          <cell r="L7289" t="str">
            <v>激光拾件</v>
          </cell>
          <cell r="M7289">
            <v>0.5</v>
          </cell>
          <cell r="N7289" t="str">
            <v>手工等离子</v>
          </cell>
          <cell r="O7289">
            <v>4.5</v>
          </cell>
          <cell r="P7289" t="str">
            <v>折弯</v>
          </cell>
          <cell r="Q7289">
            <v>1.2</v>
          </cell>
          <cell r="R7289" t="str">
            <v>转</v>
          </cell>
          <cell r="S7289">
            <v>0</v>
          </cell>
          <cell r="T7289">
            <v>0</v>
          </cell>
          <cell r="U7289">
            <v>0</v>
          </cell>
          <cell r="V7289">
            <v>0</v>
          </cell>
          <cell r="W7289">
            <v>0</v>
          </cell>
          <cell r="X7289">
            <v>0</v>
          </cell>
          <cell r="Y7289">
            <v>0</v>
          </cell>
          <cell r="Z7289">
            <v>0</v>
          </cell>
          <cell r="AA7289">
            <v>0</v>
          </cell>
          <cell r="AB7289">
            <v>0</v>
          </cell>
          <cell r="AC7289">
            <v>0</v>
          </cell>
          <cell r="AD7289">
            <v>0</v>
          </cell>
          <cell r="AE7289">
            <v>0</v>
          </cell>
          <cell r="AF7289">
            <v>0</v>
          </cell>
          <cell r="AG7289">
            <v>0</v>
          </cell>
          <cell r="AH7289" t="str">
            <v>302×61</v>
          </cell>
          <cell r="AI7289">
            <v>0</v>
          </cell>
        </row>
        <row r="7289">
          <cell r="AO7289">
            <v>3814</v>
          </cell>
          <cell r="AP7289">
            <v>3</v>
          </cell>
          <cell r="AQ7289">
            <v>25026</v>
          </cell>
        </row>
        <row r="7290">
          <cell r="A7290">
            <v>7292</v>
          </cell>
          <cell r="B7290">
            <v>24</v>
          </cell>
          <cell r="C7290">
            <v>45749</v>
          </cell>
        </row>
        <row r="7290">
          <cell r="E7290" t="str">
            <v>3814-01011003</v>
          </cell>
          <cell r="F7290" t="str">
            <v>筋板</v>
          </cell>
          <cell r="G7290">
            <v>8</v>
          </cell>
          <cell r="H7290" t="str">
            <v>钢板t12/Q460C</v>
          </cell>
        </row>
        <row r="7290">
          <cell r="J7290" t="str">
            <v>激光作业</v>
          </cell>
          <cell r="K7290">
            <v>0.3</v>
          </cell>
          <cell r="L7290" t="str">
            <v>激光拾件</v>
          </cell>
          <cell r="M7290">
            <v>0.5</v>
          </cell>
          <cell r="N7290" t="str">
            <v>转</v>
          </cell>
          <cell r="O7290">
            <v>0</v>
          </cell>
          <cell r="P7290">
            <v>0</v>
          </cell>
          <cell r="Q7290">
            <v>0</v>
          </cell>
          <cell r="R7290">
            <v>0</v>
          </cell>
          <cell r="S7290">
            <v>0</v>
          </cell>
          <cell r="T7290">
            <v>0</v>
          </cell>
          <cell r="U7290">
            <v>0</v>
          </cell>
          <cell r="V7290">
            <v>0</v>
          </cell>
          <cell r="W7290">
            <v>0</v>
          </cell>
          <cell r="X7290">
            <v>0</v>
          </cell>
          <cell r="Y7290">
            <v>0</v>
          </cell>
          <cell r="Z7290">
            <v>0</v>
          </cell>
          <cell r="AA7290">
            <v>0</v>
          </cell>
          <cell r="AB7290">
            <v>0</v>
          </cell>
          <cell r="AC7290">
            <v>0</v>
          </cell>
          <cell r="AD7290">
            <v>0</v>
          </cell>
          <cell r="AE7290">
            <v>0</v>
          </cell>
          <cell r="AF7290">
            <v>0</v>
          </cell>
          <cell r="AG7290">
            <v>0</v>
          </cell>
          <cell r="AH7290" t="str">
            <v>61×50</v>
          </cell>
          <cell r="AI7290">
            <v>0</v>
          </cell>
        </row>
        <row r="7290">
          <cell r="AO7290">
            <v>3814</v>
          </cell>
          <cell r="AP7290">
            <v>3</v>
          </cell>
          <cell r="AQ7290">
            <v>25026</v>
          </cell>
        </row>
        <row r="7291">
          <cell r="A7291">
            <v>7293</v>
          </cell>
          <cell r="B7291">
            <v>24</v>
          </cell>
          <cell r="C7291">
            <v>45749</v>
          </cell>
        </row>
        <row r="7291">
          <cell r="E7291" t="str">
            <v>3814-010111</v>
          </cell>
          <cell r="F7291" t="str">
            <v>立板</v>
          </cell>
          <cell r="G7291">
            <v>8</v>
          </cell>
          <cell r="H7291" t="str">
            <v>钢板t6/Q460D</v>
          </cell>
        </row>
        <row r="7291">
          <cell r="J7291" t="str">
            <v>激光作业</v>
          </cell>
          <cell r="K7291">
            <v>2.5</v>
          </cell>
          <cell r="L7291" t="str">
            <v>激光拾件</v>
          </cell>
          <cell r="M7291">
            <v>0.9</v>
          </cell>
          <cell r="N7291" t="str">
            <v>转</v>
          </cell>
          <cell r="O7291">
            <v>0</v>
          </cell>
          <cell r="P7291">
            <v>0</v>
          </cell>
          <cell r="Q7291">
            <v>0</v>
          </cell>
          <cell r="R7291">
            <v>0</v>
          </cell>
          <cell r="S7291">
            <v>0</v>
          </cell>
          <cell r="T7291">
            <v>0</v>
          </cell>
          <cell r="U7291">
            <v>0</v>
          </cell>
          <cell r="V7291">
            <v>0</v>
          </cell>
          <cell r="W7291">
            <v>0</v>
          </cell>
          <cell r="X7291">
            <v>0</v>
          </cell>
          <cell r="Y7291">
            <v>0</v>
          </cell>
          <cell r="Z7291">
            <v>0</v>
          </cell>
          <cell r="AA7291">
            <v>0</v>
          </cell>
          <cell r="AB7291">
            <v>0</v>
          </cell>
          <cell r="AC7291">
            <v>0</v>
          </cell>
          <cell r="AD7291">
            <v>0</v>
          </cell>
          <cell r="AE7291">
            <v>0</v>
          </cell>
          <cell r="AF7291">
            <v>0</v>
          </cell>
          <cell r="AG7291">
            <v>0</v>
          </cell>
          <cell r="AH7291" t="str">
            <v>1247×270</v>
          </cell>
          <cell r="AI7291">
            <v>0</v>
          </cell>
        </row>
        <row r="7291">
          <cell r="AO7291">
            <v>3814</v>
          </cell>
          <cell r="AP7291">
            <v>3</v>
          </cell>
          <cell r="AQ7291">
            <v>25026</v>
          </cell>
        </row>
        <row r="7292">
          <cell r="A7292">
            <v>7294</v>
          </cell>
          <cell r="B7292">
            <v>3</v>
          </cell>
          <cell r="C7292">
            <v>45749</v>
          </cell>
        </row>
        <row r="7292">
          <cell r="E7292" t="str">
            <v>3814-010112</v>
          </cell>
          <cell r="F7292" t="str">
            <v>限位块</v>
          </cell>
          <cell r="G7292">
            <v>1</v>
          </cell>
          <cell r="H7292" t="str">
            <v>钢板t50/Q460D</v>
          </cell>
          <cell r="I7292" t="str">
            <v>钢板t50/Q355D</v>
          </cell>
          <cell r="J7292" t="str">
            <v>数等作业</v>
          </cell>
          <cell r="K7292">
            <v>24.86</v>
          </cell>
          <cell r="L7292" t="str">
            <v>倒钝</v>
          </cell>
          <cell r="M7292">
            <v>6.16</v>
          </cell>
          <cell r="N7292" t="str">
            <v>铣</v>
          </cell>
          <cell r="O7292">
            <v>240</v>
          </cell>
          <cell r="P7292" t="str">
            <v>转</v>
          </cell>
          <cell r="Q7292">
            <v>0</v>
          </cell>
          <cell r="R7292">
            <v>0</v>
          </cell>
          <cell r="S7292">
            <v>0</v>
          </cell>
          <cell r="T7292">
            <v>0</v>
          </cell>
          <cell r="U7292">
            <v>0</v>
          </cell>
          <cell r="V7292">
            <v>0</v>
          </cell>
          <cell r="W7292">
            <v>0</v>
          </cell>
          <cell r="X7292">
            <v>0</v>
          </cell>
          <cell r="Y7292">
            <v>0</v>
          </cell>
          <cell r="Z7292">
            <v>0</v>
          </cell>
          <cell r="AA7292">
            <v>0</v>
          </cell>
          <cell r="AB7292">
            <v>0</v>
          </cell>
          <cell r="AC7292">
            <v>0</v>
          </cell>
          <cell r="AD7292">
            <v>0</v>
          </cell>
          <cell r="AE7292">
            <v>0</v>
          </cell>
          <cell r="AF7292">
            <v>0</v>
          </cell>
          <cell r="AG7292">
            <v>0</v>
          </cell>
          <cell r="AH7292" t="str">
            <v>310×120</v>
          </cell>
          <cell r="AI7292">
            <v>0</v>
          </cell>
        </row>
        <row r="7292">
          <cell r="AO7292">
            <v>3814</v>
          </cell>
          <cell r="AP7292">
            <v>3</v>
          </cell>
          <cell r="AQ7292">
            <v>25026</v>
          </cell>
        </row>
        <row r="7293">
          <cell r="A7293">
            <v>7295</v>
          </cell>
          <cell r="B7293">
            <v>3</v>
          </cell>
          <cell r="C7293">
            <v>45749</v>
          </cell>
        </row>
        <row r="7293">
          <cell r="E7293" t="str">
            <v>3814-010113</v>
          </cell>
          <cell r="F7293" t="str">
            <v>盖板1</v>
          </cell>
          <cell r="G7293">
            <v>1</v>
          </cell>
          <cell r="H7293" t="str">
            <v>钢板t6/Q460D</v>
          </cell>
        </row>
        <row r="7293">
          <cell r="J7293" t="str">
            <v>激光作业</v>
          </cell>
          <cell r="K7293">
            <v>14.88</v>
          </cell>
          <cell r="L7293" t="str">
            <v>激光拾件</v>
          </cell>
          <cell r="M7293">
            <v>7</v>
          </cell>
          <cell r="N7293" t="str">
            <v>手工等离子</v>
          </cell>
          <cell r="O7293">
            <v>13</v>
          </cell>
          <cell r="P7293" t="str">
            <v>焊接</v>
          </cell>
          <cell r="Q7293">
            <v>42</v>
          </cell>
          <cell r="R7293" t="str">
            <v>打磨</v>
          </cell>
          <cell r="S7293">
            <v>15</v>
          </cell>
          <cell r="T7293" t="str">
            <v>转</v>
          </cell>
          <cell r="U7293">
            <v>0</v>
          </cell>
          <cell r="V7293">
            <v>0</v>
          </cell>
          <cell r="W7293">
            <v>0</v>
          </cell>
          <cell r="X7293">
            <v>0</v>
          </cell>
          <cell r="Y7293">
            <v>0</v>
          </cell>
          <cell r="Z7293">
            <v>0</v>
          </cell>
          <cell r="AA7293">
            <v>0</v>
          </cell>
          <cell r="AB7293">
            <v>0</v>
          </cell>
          <cell r="AC7293">
            <v>0</v>
          </cell>
          <cell r="AD7293">
            <v>0</v>
          </cell>
          <cell r="AE7293">
            <v>0</v>
          </cell>
          <cell r="AF7293">
            <v>0</v>
          </cell>
          <cell r="AG7293">
            <v>0</v>
          </cell>
          <cell r="AH7293" t="str">
            <v>1988×1988</v>
          </cell>
          <cell r="AI7293">
            <v>0</v>
          </cell>
        </row>
        <row r="7293">
          <cell r="AN7293" t="str">
            <v>工艺附图</v>
          </cell>
          <cell r="AO7293">
            <v>3814</v>
          </cell>
          <cell r="AP7293">
            <v>3</v>
          </cell>
          <cell r="AQ7293">
            <v>25026</v>
          </cell>
        </row>
        <row r="7294">
          <cell r="A7294">
            <v>7296</v>
          </cell>
          <cell r="B7294">
            <v>6</v>
          </cell>
          <cell r="C7294">
            <v>45749</v>
          </cell>
        </row>
        <row r="7294">
          <cell r="E7294" t="str">
            <v>3814-010114</v>
          </cell>
          <cell r="F7294" t="str">
            <v>盖板2</v>
          </cell>
          <cell r="G7294">
            <v>2</v>
          </cell>
          <cell r="H7294" t="str">
            <v>钢板t6/Q460D</v>
          </cell>
        </row>
        <row r="7294">
          <cell r="J7294" t="str">
            <v>激光作业</v>
          </cell>
          <cell r="K7294">
            <v>8.68</v>
          </cell>
          <cell r="L7294" t="str">
            <v>激光拾件</v>
          </cell>
          <cell r="M7294">
            <v>4</v>
          </cell>
          <cell r="N7294" t="str">
            <v>手工等离子</v>
          </cell>
          <cell r="O7294">
            <v>7.5</v>
          </cell>
          <cell r="P7294" t="str">
            <v>焊接</v>
          </cell>
          <cell r="Q7294">
            <v>33</v>
          </cell>
          <cell r="R7294" t="str">
            <v>打磨</v>
          </cell>
          <cell r="S7294">
            <v>15</v>
          </cell>
          <cell r="T7294" t="str">
            <v>转</v>
          </cell>
          <cell r="U7294">
            <v>0</v>
          </cell>
          <cell r="V7294">
            <v>0</v>
          </cell>
          <cell r="W7294">
            <v>0</v>
          </cell>
          <cell r="X7294">
            <v>0</v>
          </cell>
          <cell r="Y7294">
            <v>0</v>
          </cell>
          <cell r="Z7294">
            <v>0</v>
          </cell>
          <cell r="AA7294">
            <v>0</v>
          </cell>
          <cell r="AB7294">
            <v>0</v>
          </cell>
          <cell r="AC7294">
            <v>0</v>
          </cell>
          <cell r="AD7294">
            <v>0</v>
          </cell>
          <cell r="AE7294">
            <v>0</v>
          </cell>
          <cell r="AF7294">
            <v>0</v>
          </cell>
          <cell r="AG7294">
            <v>0</v>
          </cell>
          <cell r="AH7294" t="str">
            <v>1988×1988</v>
          </cell>
          <cell r="AI7294">
            <v>0</v>
          </cell>
        </row>
        <row r="7294">
          <cell r="AN7294" t="str">
            <v>工艺附图</v>
          </cell>
          <cell r="AO7294">
            <v>3814</v>
          </cell>
          <cell r="AP7294">
            <v>3</v>
          </cell>
          <cell r="AQ7294">
            <v>25026</v>
          </cell>
        </row>
        <row r="7295">
          <cell r="A7295">
            <v>7297</v>
          </cell>
          <cell r="B7295">
            <v>6</v>
          </cell>
          <cell r="C7295">
            <v>45749</v>
          </cell>
        </row>
        <row r="7295">
          <cell r="E7295" t="str">
            <v>3814-010115</v>
          </cell>
          <cell r="F7295" t="str">
            <v>固定板</v>
          </cell>
          <cell r="G7295">
            <v>2</v>
          </cell>
          <cell r="H7295" t="str">
            <v>钢板t60/Q355D</v>
          </cell>
        </row>
        <row r="7295">
          <cell r="J7295" t="str">
            <v>数等作业</v>
          </cell>
          <cell r="K7295">
            <v>20.28</v>
          </cell>
          <cell r="L7295" t="str">
            <v>倒钝</v>
          </cell>
          <cell r="M7295">
            <v>4.16</v>
          </cell>
          <cell r="N7295" t="str">
            <v>铣</v>
          </cell>
          <cell r="O7295">
            <v>0</v>
          </cell>
          <cell r="P7295" t="str">
            <v>转</v>
          </cell>
          <cell r="Q7295">
            <v>0</v>
          </cell>
          <cell r="R7295">
            <v>0</v>
          </cell>
          <cell r="S7295">
            <v>0</v>
          </cell>
          <cell r="T7295">
            <v>0</v>
          </cell>
          <cell r="U7295">
            <v>0</v>
          </cell>
          <cell r="V7295">
            <v>0</v>
          </cell>
          <cell r="W7295">
            <v>0</v>
          </cell>
          <cell r="X7295">
            <v>0</v>
          </cell>
          <cell r="Y7295">
            <v>0</v>
          </cell>
          <cell r="Z7295">
            <v>0</v>
          </cell>
          <cell r="AA7295">
            <v>0</v>
          </cell>
          <cell r="AB7295">
            <v>0</v>
          </cell>
          <cell r="AC7295">
            <v>0</v>
          </cell>
          <cell r="AD7295">
            <v>0</v>
          </cell>
          <cell r="AE7295">
            <v>0</v>
          </cell>
          <cell r="AF7295">
            <v>0</v>
          </cell>
          <cell r="AG7295">
            <v>0</v>
          </cell>
          <cell r="AH7295" t="str">
            <v>300×220</v>
          </cell>
          <cell r="AI7295">
            <v>0</v>
          </cell>
        </row>
        <row r="7295">
          <cell r="AO7295">
            <v>3814</v>
          </cell>
          <cell r="AP7295">
            <v>3</v>
          </cell>
          <cell r="AQ7295">
            <v>25026</v>
          </cell>
        </row>
        <row r="7296">
          <cell r="A7296">
            <v>7298</v>
          </cell>
          <cell r="B7296">
            <v>3</v>
          </cell>
          <cell r="C7296">
            <v>45749</v>
          </cell>
        </row>
        <row r="7296">
          <cell r="E7296" t="str">
            <v>3814-010116</v>
          </cell>
          <cell r="F7296" t="str">
            <v>盖板3</v>
          </cell>
          <cell r="G7296">
            <v>1</v>
          </cell>
          <cell r="H7296" t="str">
            <v>钢板t6/Q460D</v>
          </cell>
        </row>
        <row r="7296">
          <cell r="J7296" t="str">
            <v>激光作业</v>
          </cell>
          <cell r="K7296">
            <v>14.88</v>
          </cell>
          <cell r="L7296" t="str">
            <v>激光拾件</v>
          </cell>
          <cell r="M7296">
            <v>7</v>
          </cell>
          <cell r="N7296" t="str">
            <v>手工等离子</v>
          </cell>
          <cell r="O7296">
            <v>13</v>
          </cell>
          <cell r="P7296" t="str">
            <v>焊接</v>
          </cell>
          <cell r="Q7296">
            <v>42</v>
          </cell>
          <cell r="R7296" t="str">
            <v>打磨</v>
          </cell>
          <cell r="S7296">
            <v>15</v>
          </cell>
          <cell r="T7296" t="str">
            <v>转</v>
          </cell>
          <cell r="U7296">
            <v>0</v>
          </cell>
          <cell r="V7296">
            <v>0</v>
          </cell>
          <cell r="W7296">
            <v>0</v>
          </cell>
          <cell r="X7296">
            <v>0</v>
          </cell>
          <cell r="Y7296">
            <v>0</v>
          </cell>
          <cell r="Z7296">
            <v>0</v>
          </cell>
          <cell r="AA7296">
            <v>0</v>
          </cell>
          <cell r="AB7296">
            <v>0</v>
          </cell>
          <cell r="AC7296">
            <v>0</v>
          </cell>
          <cell r="AD7296">
            <v>0</v>
          </cell>
          <cell r="AE7296">
            <v>0</v>
          </cell>
          <cell r="AF7296">
            <v>0</v>
          </cell>
          <cell r="AG7296">
            <v>0</v>
          </cell>
          <cell r="AH7296" t="str">
            <v>1988×1988</v>
          </cell>
          <cell r="AI7296">
            <v>0</v>
          </cell>
        </row>
        <row r="7296">
          <cell r="AN7296" t="str">
            <v>工艺附图</v>
          </cell>
          <cell r="AO7296">
            <v>3814</v>
          </cell>
          <cell r="AP7296">
            <v>3</v>
          </cell>
          <cell r="AQ7296">
            <v>25026</v>
          </cell>
        </row>
        <row r="7297">
          <cell r="A7297">
            <v>7299</v>
          </cell>
          <cell r="B7297">
            <v>6</v>
          </cell>
          <cell r="C7297">
            <v>45749</v>
          </cell>
        </row>
        <row r="7297">
          <cell r="E7297" t="str">
            <v>3814-010117</v>
          </cell>
          <cell r="F7297" t="str">
            <v>弯板</v>
          </cell>
          <cell r="G7297">
            <v>2</v>
          </cell>
          <cell r="H7297" t="str">
            <v>钢板t6/Q460D</v>
          </cell>
        </row>
        <row r="7297">
          <cell r="J7297" t="str">
            <v>激光作业</v>
          </cell>
          <cell r="K7297">
            <v>1.12</v>
          </cell>
          <cell r="L7297" t="str">
            <v>激光拾件</v>
          </cell>
          <cell r="M7297">
            <v>0.8</v>
          </cell>
          <cell r="N7297" t="str">
            <v>折弯</v>
          </cell>
          <cell r="O7297">
            <v>7.5</v>
          </cell>
          <cell r="P7297" t="str">
            <v>转</v>
          </cell>
          <cell r="Q7297">
            <v>0</v>
          </cell>
          <cell r="R7297">
            <v>0</v>
          </cell>
          <cell r="S7297">
            <v>0</v>
          </cell>
          <cell r="T7297">
            <v>0</v>
          </cell>
          <cell r="U7297">
            <v>0</v>
          </cell>
          <cell r="V7297">
            <v>0</v>
          </cell>
          <cell r="W7297">
            <v>0</v>
          </cell>
          <cell r="X7297">
            <v>0</v>
          </cell>
          <cell r="Y7297">
            <v>0</v>
          </cell>
          <cell r="Z7297">
            <v>0</v>
          </cell>
          <cell r="AA7297">
            <v>0</v>
          </cell>
          <cell r="AB7297">
            <v>0</v>
          </cell>
          <cell r="AC7297">
            <v>0</v>
          </cell>
          <cell r="AD7297">
            <v>0</v>
          </cell>
          <cell r="AE7297">
            <v>0</v>
          </cell>
          <cell r="AF7297">
            <v>0</v>
          </cell>
          <cell r="AG7297">
            <v>0</v>
          </cell>
          <cell r="AH7297" t="str">
            <v>482×188</v>
          </cell>
          <cell r="AI7297">
            <v>0</v>
          </cell>
        </row>
        <row r="7297">
          <cell r="AN7297" t="str">
            <v>工艺附图</v>
          </cell>
          <cell r="AO7297">
            <v>3814</v>
          </cell>
          <cell r="AP7297">
            <v>3</v>
          </cell>
          <cell r="AQ7297">
            <v>25026</v>
          </cell>
        </row>
        <row r="7298">
          <cell r="A7298">
            <v>7300</v>
          </cell>
          <cell r="B7298">
            <v>6</v>
          </cell>
          <cell r="C7298">
            <v>45749</v>
          </cell>
        </row>
        <row r="7298">
          <cell r="E7298" t="str">
            <v>3814-010118</v>
          </cell>
          <cell r="F7298" t="str">
            <v>固定板</v>
          </cell>
          <cell r="G7298">
            <v>2</v>
          </cell>
          <cell r="H7298" t="str">
            <v>钢板t55/Q355D</v>
          </cell>
        </row>
        <row r="7298">
          <cell r="J7298" t="str">
            <v>数等作业</v>
          </cell>
          <cell r="K7298">
            <v>14.82</v>
          </cell>
          <cell r="L7298" t="str">
            <v>倒钝</v>
          </cell>
          <cell r="M7298">
            <v>3.04</v>
          </cell>
          <cell r="N7298" t="str">
            <v>手工等离子</v>
          </cell>
          <cell r="O7298">
            <v>6</v>
          </cell>
          <cell r="P7298" t="str">
            <v>转</v>
          </cell>
          <cell r="Q7298">
            <v>0</v>
          </cell>
          <cell r="R7298">
            <v>0</v>
          </cell>
          <cell r="S7298">
            <v>0</v>
          </cell>
          <cell r="T7298">
            <v>0</v>
          </cell>
          <cell r="U7298">
            <v>0</v>
          </cell>
          <cell r="V7298">
            <v>0</v>
          </cell>
          <cell r="W7298">
            <v>0</v>
          </cell>
          <cell r="X7298">
            <v>0</v>
          </cell>
          <cell r="Y7298">
            <v>0</v>
          </cell>
          <cell r="Z7298">
            <v>0</v>
          </cell>
          <cell r="AA7298">
            <v>0</v>
          </cell>
          <cell r="AB7298">
            <v>0</v>
          </cell>
          <cell r="AC7298">
            <v>0</v>
          </cell>
          <cell r="AD7298">
            <v>0</v>
          </cell>
          <cell r="AE7298">
            <v>0</v>
          </cell>
          <cell r="AF7298">
            <v>0</v>
          </cell>
          <cell r="AG7298">
            <v>0</v>
          </cell>
          <cell r="AH7298" t="str">
            <v>220×152.5</v>
          </cell>
          <cell r="AI7298">
            <v>0</v>
          </cell>
        </row>
        <row r="7298">
          <cell r="AO7298">
            <v>3814</v>
          </cell>
          <cell r="AP7298">
            <v>3</v>
          </cell>
          <cell r="AQ7298">
            <v>25026</v>
          </cell>
        </row>
        <row r="7299">
          <cell r="A7299">
            <v>7301</v>
          </cell>
          <cell r="B7299">
            <v>6</v>
          </cell>
          <cell r="C7299">
            <v>45749</v>
          </cell>
        </row>
        <row r="7299">
          <cell r="E7299" t="str">
            <v>3814-010119</v>
          </cell>
          <cell r="F7299" t="str">
            <v>弯板</v>
          </cell>
          <cell r="G7299">
            <v>2</v>
          </cell>
          <cell r="H7299" t="str">
            <v>钢板t6/Q460D</v>
          </cell>
        </row>
        <row r="7299">
          <cell r="J7299" t="str">
            <v>激光作业</v>
          </cell>
          <cell r="K7299">
            <v>0.96</v>
          </cell>
          <cell r="L7299" t="str">
            <v>激光拾件</v>
          </cell>
          <cell r="M7299">
            <v>0.8</v>
          </cell>
          <cell r="N7299" t="str">
            <v>折弯</v>
          </cell>
          <cell r="O7299">
            <v>1.76</v>
          </cell>
          <cell r="P7299" t="str">
            <v>转</v>
          </cell>
          <cell r="Q7299">
            <v>0</v>
          </cell>
          <cell r="R7299">
            <v>0</v>
          </cell>
          <cell r="S7299">
            <v>0</v>
          </cell>
          <cell r="T7299">
            <v>0</v>
          </cell>
          <cell r="U7299">
            <v>0</v>
          </cell>
          <cell r="V7299">
            <v>0</v>
          </cell>
          <cell r="W7299">
            <v>0</v>
          </cell>
          <cell r="X7299">
            <v>0</v>
          </cell>
          <cell r="Y7299">
            <v>0</v>
          </cell>
          <cell r="Z7299">
            <v>0</v>
          </cell>
          <cell r="AA7299">
            <v>0</v>
          </cell>
          <cell r="AB7299">
            <v>0</v>
          </cell>
          <cell r="AC7299">
            <v>0</v>
          </cell>
          <cell r="AD7299">
            <v>0</v>
          </cell>
          <cell r="AE7299">
            <v>0</v>
          </cell>
          <cell r="AF7299">
            <v>0</v>
          </cell>
          <cell r="AG7299">
            <v>0</v>
          </cell>
          <cell r="AH7299" t="str">
            <v>341×114</v>
          </cell>
          <cell r="AI7299">
            <v>0</v>
          </cell>
        </row>
        <row r="7299">
          <cell r="AO7299">
            <v>3814</v>
          </cell>
          <cell r="AP7299">
            <v>3</v>
          </cell>
          <cell r="AQ7299">
            <v>25026</v>
          </cell>
        </row>
        <row r="7300">
          <cell r="A7300">
            <v>7302</v>
          </cell>
          <cell r="B7300">
            <v>3</v>
          </cell>
          <cell r="C7300">
            <v>45749</v>
          </cell>
        </row>
        <row r="7300">
          <cell r="E7300" t="str">
            <v>3814-010121</v>
          </cell>
          <cell r="F7300" t="str">
            <v>盖板4</v>
          </cell>
          <cell r="G7300">
            <v>1</v>
          </cell>
          <cell r="H7300" t="str">
            <v>钢板t6/Q460D</v>
          </cell>
        </row>
        <row r="7300">
          <cell r="J7300" t="str">
            <v>激光作业</v>
          </cell>
          <cell r="K7300">
            <v>14.64</v>
          </cell>
          <cell r="L7300" t="str">
            <v>激光拾件</v>
          </cell>
          <cell r="M7300">
            <v>7</v>
          </cell>
          <cell r="N7300" t="str">
            <v>手工等离子</v>
          </cell>
          <cell r="O7300">
            <v>13</v>
          </cell>
          <cell r="P7300" t="str">
            <v>焊接</v>
          </cell>
          <cell r="Q7300">
            <v>42</v>
          </cell>
          <cell r="R7300" t="str">
            <v>打磨</v>
          </cell>
          <cell r="S7300">
            <v>15</v>
          </cell>
          <cell r="T7300" t="str">
            <v>转</v>
          </cell>
          <cell r="U7300">
            <v>0</v>
          </cell>
          <cell r="V7300">
            <v>0</v>
          </cell>
          <cell r="W7300">
            <v>0</v>
          </cell>
          <cell r="X7300">
            <v>0</v>
          </cell>
          <cell r="Y7300">
            <v>0</v>
          </cell>
          <cell r="Z7300">
            <v>0</v>
          </cell>
          <cell r="AA7300">
            <v>0</v>
          </cell>
          <cell r="AB7300">
            <v>0</v>
          </cell>
          <cell r="AC7300">
            <v>0</v>
          </cell>
          <cell r="AD7300">
            <v>0</v>
          </cell>
          <cell r="AE7300">
            <v>0</v>
          </cell>
          <cell r="AF7300">
            <v>0</v>
          </cell>
          <cell r="AG7300">
            <v>0</v>
          </cell>
          <cell r="AH7300" t="str">
            <v>2010×2010</v>
          </cell>
          <cell r="AI7300">
            <v>0</v>
          </cell>
        </row>
        <row r="7300">
          <cell r="AN7300" t="str">
            <v>工艺附图</v>
          </cell>
          <cell r="AO7300">
            <v>3814</v>
          </cell>
          <cell r="AP7300">
            <v>3</v>
          </cell>
          <cell r="AQ7300">
            <v>25026</v>
          </cell>
        </row>
        <row r="7301">
          <cell r="A7301">
            <v>7303</v>
          </cell>
          <cell r="B7301">
            <v>3</v>
          </cell>
          <cell r="C7301">
            <v>45749</v>
          </cell>
        </row>
        <row r="7301">
          <cell r="E7301" t="str">
            <v>3814-010122</v>
          </cell>
          <cell r="F7301" t="str">
            <v>护罩固定板</v>
          </cell>
          <cell r="G7301">
            <v>1</v>
          </cell>
          <cell r="H7301" t="str">
            <v>钢板t12/Q355D</v>
          </cell>
        </row>
        <row r="7301">
          <cell r="J7301" t="str">
            <v>激光作业</v>
          </cell>
          <cell r="K7301">
            <v>15.08</v>
          </cell>
          <cell r="L7301" t="str">
            <v>激光拾件</v>
          </cell>
          <cell r="M7301">
            <v>4.76</v>
          </cell>
          <cell r="N7301" t="str">
            <v>打坡口</v>
          </cell>
          <cell r="O7301">
            <v>19.2</v>
          </cell>
          <cell r="P7301" t="str">
            <v>定位焊</v>
          </cell>
          <cell r="Q7301">
            <v>24</v>
          </cell>
          <cell r="R7301" t="str">
            <v>焊接</v>
          </cell>
          <cell r="S7301">
            <v>18</v>
          </cell>
          <cell r="T7301" t="str">
            <v>打磨</v>
          </cell>
          <cell r="U7301">
            <v>12</v>
          </cell>
          <cell r="V7301" t="str">
            <v>整型</v>
          </cell>
          <cell r="W7301">
            <v>0</v>
          </cell>
          <cell r="X7301" t="str">
            <v>划线钻</v>
          </cell>
          <cell r="Y7301">
            <v>57.6</v>
          </cell>
          <cell r="Z7301" t="str">
            <v>转</v>
          </cell>
          <cell r="AA7301">
            <v>0</v>
          </cell>
          <cell r="AB7301">
            <v>0</v>
          </cell>
          <cell r="AC7301">
            <v>0</v>
          </cell>
          <cell r="AD7301">
            <v>0</v>
          </cell>
          <cell r="AE7301">
            <v>0</v>
          </cell>
          <cell r="AF7301">
            <v>0</v>
          </cell>
          <cell r="AG7301">
            <v>0</v>
          </cell>
          <cell r="AH7301" t="str">
            <v>1301×287</v>
          </cell>
          <cell r="AI7301">
            <v>0</v>
          </cell>
        </row>
        <row r="7301">
          <cell r="AN7301" t="str">
            <v>工艺附图</v>
          </cell>
          <cell r="AO7301">
            <v>3814</v>
          </cell>
          <cell r="AP7301">
            <v>3</v>
          </cell>
          <cell r="AQ7301">
            <v>25026</v>
          </cell>
        </row>
        <row r="7302">
          <cell r="A7302">
            <v>7304</v>
          </cell>
          <cell r="B7302">
            <v>3</v>
          </cell>
          <cell r="C7302">
            <v>45749</v>
          </cell>
        </row>
        <row r="7302">
          <cell r="E7302" t="str">
            <v>3814-010122</v>
          </cell>
          <cell r="F7302" t="str">
            <v>护罩固定板</v>
          </cell>
          <cell r="G7302">
            <v>1</v>
          </cell>
          <cell r="H7302" t="str">
            <v>钢板t12/Q355D</v>
          </cell>
        </row>
        <row r="7302">
          <cell r="J7302" t="str">
            <v>划线钻</v>
          </cell>
          <cell r="K7302">
            <v>57.6</v>
          </cell>
          <cell r="L7302" t="str">
            <v>转</v>
          </cell>
        </row>
        <row r="7302">
          <cell r="AA7302">
            <v>0</v>
          </cell>
          <cell r="AB7302">
            <v>0</v>
          </cell>
          <cell r="AC7302">
            <v>0</v>
          </cell>
          <cell r="AD7302">
            <v>0</v>
          </cell>
          <cell r="AE7302">
            <v>0</v>
          </cell>
          <cell r="AF7302">
            <v>0</v>
          </cell>
          <cell r="AG7302">
            <v>0</v>
          </cell>
          <cell r="AH7302" t="str">
            <v>1301×287</v>
          </cell>
          <cell r="AI7302">
            <v>0</v>
          </cell>
        </row>
        <row r="7302">
          <cell r="AN7302" t="str">
            <v>工艺附图</v>
          </cell>
          <cell r="AO7302">
            <v>3814</v>
          </cell>
          <cell r="AP7302">
            <v>3</v>
          </cell>
          <cell r="AQ7302">
            <v>25026</v>
          </cell>
        </row>
        <row r="7303">
          <cell r="A7303">
            <v>7305</v>
          </cell>
          <cell r="B7303">
            <v>3</v>
          </cell>
          <cell r="C7303">
            <v>45749</v>
          </cell>
        </row>
        <row r="7303">
          <cell r="E7303" t="str">
            <v>3814-010123</v>
          </cell>
          <cell r="F7303" t="str">
            <v>底板</v>
          </cell>
          <cell r="G7303">
            <v>1</v>
          </cell>
          <cell r="H7303" t="str">
            <v>钢板t12/Q460C</v>
          </cell>
        </row>
        <row r="7303">
          <cell r="J7303" t="str">
            <v>激光作业</v>
          </cell>
          <cell r="K7303">
            <v>19.68</v>
          </cell>
          <cell r="L7303" t="str">
            <v>激光拾件</v>
          </cell>
          <cell r="M7303">
            <v>6.44</v>
          </cell>
          <cell r="N7303" t="str">
            <v>转</v>
          </cell>
          <cell r="O7303">
            <v>0</v>
          </cell>
          <cell r="P7303">
            <v>0</v>
          </cell>
          <cell r="Q7303">
            <v>0</v>
          </cell>
          <cell r="R7303">
            <v>0</v>
          </cell>
          <cell r="S7303">
            <v>0</v>
          </cell>
          <cell r="T7303">
            <v>0</v>
          </cell>
          <cell r="U7303">
            <v>0</v>
          </cell>
          <cell r="V7303">
            <v>0</v>
          </cell>
          <cell r="W7303">
            <v>0</v>
          </cell>
          <cell r="X7303">
            <v>0</v>
          </cell>
          <cell r="Y7303">
            <v>0</v>
          </cell>
          <cell r="Z7303">
            <v>0</v>
          </cell>
          <cell r="AA7303">
            <v>0</v>
          </cell>
          <cell r="AB7303">
            <v>0</v>
          </cell>
          <cell r="AC7303">
            <v>0</v>
          </cell>
          <cell r="AD7303">
            <v>0</v>
          </cell>
          <cell r="AE7303">
            <v>0</v>
          </cell>
          <cell r="AF7303">
            <v>0</v>
          </cell>
          <cell r="AG7303">
            <v>0</v>
          </cell>
          <cell r="AH7303" t="str">
            <v>2000×2000</v>
          </cell>
          <cell r="AI7303">
            <v>0</v>
          </cell>
        </row>
        <row r="7303">
          <cell r="AO7303">
            <v>3814</v>
          </cell>
          <cell r="AP7303">
            <v>3</v>
          </cell>
          <cell r="AQ7303">
            <v>25026</v>
          </cell>
        </row>
        <row r="7304">
          <cell r="A7304">
            <v>7306</v>
          </cell>
          <cell r="B7304">
            <v>24</v>
          </cell>
          <cell r="C7304">
            <v>45749</v>
          </cell>
        </row>
        <row r="7304">
          <cell r="E7304" t="str">
            <v>3814-010124</v>
          </cell>
          <cell r="F7304" t="str">
            <v>固定板</v>
          </cell>
          <cell r="G7304">
            <v>8</v>
          </cell>
          <cell r="H7304" t="str">
            <v>钢板t30/Q355D</v>
          </cell>
        </row>
        <row r="7304">
          <cell r="J7304" t="str">
            <v>激光作业</v>
          </cell>
          <cell r="K7304">
            <v>2.1</v>
          </cell>
          <cell r="L7304" t="str">
            <v>激光拾件</v>
          </cell>
          <cell r="M7304">
            <v>0.9</v>
          </cell>
          <cell r="N7304" t="str">
            <v>手工等离子</v>
          </cell>
          <cell r="O7304">
            <v>4.5</v>
          </cell>
          <cell r="P7304" t="str">
            <v>转</v>
          </cell>
          <cell r="Q7304">
            <v>0</v>
          </cell>
          <cell r="R7304">
            <v>0</v>
          </cell>
          <cell r="S7304">
            <v>0</v>
          </cell>
          <cell r="T7304">
            <v>0</v>
          </cell>
          <cell r="U7304">
            <v>0</v>
          </cell>
          <cell r="V7304">
            <v>0</v>
          </cell>
          <cell r="W7304">
            <v>0</v>
          </cell>
          <cell r="X7304">
            <v>0</v>
          </cell>
          <cell r="Y7304">
            <v>0</v>
          </cell>
          <cell r="Z7304">
            <v>0</v>
          </cell>
          <cell r="AA7304">
            <v>0</v>
          </cell>
          <cell r="AB7304">
            <v>0</v>
          </cell>
          <cell r="AC7304">
            <v>0</v>
          </cell>
          <cell r="AD7304">
            <v>0</v>
          </cell>
          <cell r="AE7304">
            <v>0</v>
          </cell>
          <cell r="AF7304">
            <v>0</v>
          </cell>
          <cell r="AG7304">
            <v>0</v>
          </cell>
          <cell r="AH7304" t="str">
            <v>188×186</v>
          </cell>
          <cell r="AI7304">
            <v>0</v>
          </cell>
        </row>
        <row r="7304">
          <cell r="AO7304">
            <v>3814</v>
          </cell>
          <cell r="AP7304">
            <v>3</v>
          </cell>
          <cell r="AQ7304">
            <v>25026</v>
          </cell>
        </row>
        <row r="7305">
          <cell r="A7305">
            <v>7307</v>
          </cell>
          <cell r="B7305">
            <v>60</v>
          </cell>
          <cell r="C7305">
            <v>45749</v>
          </cell>
        </row>
        <row r="7305">
          <cell r="E7305" t="str">
            <v>3814-010125</v>
          </cell>
          <cell r="F7305" t="str">
            <v>筋板</v>
          </cell>
          <cell r="G7305">
            <v>20</v>
          </cell>
          <cell r="H7305" t="str">
            <v>钢板t8/Q460D</v>
          </cell>
        </row>
        <row r="7305">
          <cell r="J7305" t="str">
            <v>激光作业</v>
          </cell>
          <cell r="K7305">
            <v>0.57</v>
          </cell>
          <cell r="L7305" t="str">
            <v>激光拾件</v>
          </cell>
          <cell r="M7305">
            <v>0.475</v>
          </cell>
          <cell r="N7305" t="str">
            <v>转</v>
          </cell>
          <cell r="O7305">
            <v>0</v>
          </cell>
          <cell r="P7305">
            <v>0</v>
          </cell>
          <cell r="Q7305">
            <v>0</v>
          </cell>
          <cell r="R7305">
            <v>0</v>
          </cell>
          <cell r="S7305">
            <v>0</v>
          </cell>
          <cell r="T7305">
            <v>0</v>
          </cell>
          <cell r="U7305">
            <v>0</v>
          </cell>
          <cell r="V7305">
            <v>0</v>
          </cell>
          <cell r="W7305">
            <v>0</v>
          </cell>
          <cell r="X7305">
            <v>0</v>
          </cell>
          <cell r="Y7305">
            <v>0</v>
          </cell>
          <cell r="Z7305">
            <v>0</v>
          </cell>
          <cell r="AA7305">
            <v>0</v>
          </cell>
          <cell r="AB7305">
            <v>0</v>
          </cell>
          <cell r="AC7305">
            <v>0</v>
          </cell>
          <cell r="AD7305">
            <v>0</v>
          </cell>
          <cell r="AE7305">
            <v>0</v>
          </cell>
          <cell r="AF7305">
            <v>0</v>
          </cell>
          <cell r="AG7305">
            <v>0</v>
          </cell>
          <cell r="AH7305" t="str">
            <v>265×188</v>
          </cell>
          <cell r="AI7305">
            <v>0</v>
          </cell>
        </row>
        <row r="7305">
          <cell r="AO7305">
            <v>3814</v>
          </cell>
          <cell r="AP7305">
            <v>3</v>
          </cell>
          <cell r="AQ7305">
            <v>25026</v>
          </cell>
        </row>
        <row r="7306">
          <cell r="A7306">
            <v>7308</v>
          </cell>
          <cell r="B7306">
            <v>6</v>
          </cell>
          <cell r="C7306">
            <v>45749</v>
          </cell>
        </row>
        <row r="7306">
          <cell r="E7306" t="str">
            <v>3814-010126</v>
          </cell>
          <cell r="F7306" t="str">
            <v>围板1</v>
          </cell>
          <cell r="G7306">
            <v>2</v>
          </cell>
          <cell r="H7306" t="str">
            <v>钢板t6/Q460D</v>
          </cell>
        </row>
        <row r="7306">
          <cell r="J7306" t="str">
            <v>激光作业</v>
          </cell>
          <cell r="K7306">
            <v>16.38</v>
          </cell>
          <cell r="L7306" t="str">
            <v>激光拾件</v>
          </cell>
          <cell r="M7306">
            <v>3.04</v>
          </cell>
          <cell r="N7306" t="str">
            <v>滚圆</v>
          </cell>
          <cell r="O7306">
            <v>20</v>
          </cell>
          <cell r="P7306" t="str">
            <v>手工等离子</v>
          </cell>
          <cell r="Q7306">
            <v>30.25</v>
          </cell>
          <cell r="R7306" t="str">
            <v>转</v>
          </cell>
          <cell r="S7306">
            <v>0</v>
          </cell>
          <cell r="T7306">
            <v>0</v>
          </cell>
          <cell r="U7306">
            <v>0</v>
          </cell>
          <cell r="V7306">
            <v>0</v>
          </cell>
          <cell r="W7306">
            <v>0</v>
          </cell>
          <cell r="X7306">
            <v>0</v>
          </cell>
          <cell r="Y7306">
            <v>0</v>
          </cell>
          <cell r="Z7306">
            <v>0</v>
          </cell>
          <cell r="AA7306">
            <v>0</v>
          </cell>
          <cell r="AB7306">
            <v>0</v>
          </cell>
          <cell r="AC7306">
            <v>0</v>
          </cell>
          <cell r="AD7306">
            <v>0</v>
          </cell>
          <cell r="AE7306">
            <v>0</v>
          </cell>
          <cell r="AF7306">
            <v>0</v>
          </cell>
          <cell r="AG7306">
            <v>0</v>
          </cell>
          <cell r="AH7306" t="str">
            <v>2794×188</v>
          </cell>
          <cell r="AI7306">
            <v>0</v>
          </cell>
        </row>
        <row r="7306">
          <cell r="AN7306" t="str">
            <v>工艺附图</v>
          </cell>
          <cell r="AO7306">
            <v>3814</v>
          </cell>
          <cell r="AP7306">
            <v>3</v>
          </cell>
          <cell r="AQ7306">
            <v>25026</v>
          </cell>
        </row>
        <row r="7307">
          <cell r="A7307">
            <v>7309</v>
          </cell>
          <cell r="B7307">
            <v>48</v>
          </cell>
          <cell r="C7307">
            <v>45749</v>
          </cell>
        </row>
        <row r="7307">
          <cell r="E7307" t="str">
            <v>3814-010127</v>
          </cell>
          <cell r="F7307" t="str">
            <v>立板</v>
          </cell>
          <cell r="G7307">
            <v>16</v>
          </cell>
          <cell r="H7307" t="str">
            <v>钢板t6/Q460D</v>
          </cell>
        </row>
        <row r="7307">
          <cell r="J7307" t="str">
            <v>激光作业</v>
          </cell>
          <cell r="K7307">
            <v>1.1</v>
          </cell>
          <cell r="L7307" t="str">
            <v>激光拾件</v>
          </cell>
          <cell r="M7307">
            <v>0.5</v>
          </cell>
          <cell r="N7307" t="str">
            <v>转</v>
          </cell>
          <cell r="O7307">
            <v>0</v>
          </cell>
          <cell r="P7307">
            <v>0</v>
          </cell>
          <cell r="Q7307">
            <v>0</v>
          </cell>
          <cell r="R7307">
            <v>0</v>
          </cell>
          <cell r="S7307">
            <v>0</v>
          </cell>
          <cell r="T7307">
            <v>0</v>
          </cell>
          <cell r="U7307">
            <v>0</v>
          </cell>
          <cell r="V7307">
            <v>0</v>
          </cell>
          <cell r="W7307">
            <v>0</v>
          </cell>
          <cell r="X7307">
            <v>0</v>
          </cell>
          <cell r="Y7307">
            <v>0</v>
          </cell>
          <cell r="Z7307">
            <v>0</v>
          </cell>
          <cell r="AA7307">
            <v>0</v>
          </cell>
          <cell r="AB7307">
            <v>0</v>
          </cell>
          <cell r="AC7307">
            <v>0</v>
          </cell>
          <cell r="AD7307">
            <v>0</v>
          </cell>
          <cell r="AE7307">
            <v>0</v>
          </cell>
          <cell r="AF7307">
            <v>0</v>
          </cell>
          <cell r="AG7307">
            <v>0</v>
          </cell>
          <cell r="AH7307" t="str">
            <v>338×188</v>
          </cell>
          <cell r="AI7307">
            <v>0</v>
          </cell>
        </row>
        <row r="7307">
          <cell r="AO7307">
            <v>3814</v>
          </cell>
          <cell r="AP7307">
            <v>3</v>
          </cell>
          <cell r="AQ7307">
            <v>25026</v>
          </cell>
        </row>
        <row r="7308">
          <cell r="A7308">
            <v>7310</v>
          </cell>
          <cell r="B7308">
            <v>0</v>
          </cell>
          <cell r="C7308">
            <v>45749</v>
          </cell>
        </row>
        <row r="7308">
          <cell r="E7308" t="str">
            <v>3814-010128</v>
          </cell>
          <cell r="F7308" t="str">
            <v>围板2</v>
          </cell>
          <cell r="G7308">
            <v>0</v>
          </cell>
          <cell r="H7308" t="str">
            <v>钢板t6/Q460D</v>
          </cell>
        </row>
        <row r="7308">
          <cell r="J7308" t="str">
            <v>与3814-010126合体滚圆，再切开</v>
          </cell>
          <cell r="K7308">
            <v>0</v>
          </cell>
          <cell r="L7308">
            <v>0</v>
          </cell>
          <cell r="M7308">
            <v>0</v>
          </cell>
          <cell r="N7308">
            <v>0</v>
          </cell>
          <cell r="O7308">
            <v>0</v>
          </cell>
          <cell r="P7308">
            <v>0</v>
          </cell>
          <cell r="Q7308">
            <v>0</v>
          </cell>
          <cell r="R7308">
            <v>0</v>
          </cell>
          <cell r="S7308">
            <v>0</v>
          </cell>
          <cell r="T7308">
            <v>0</v>
          </cell>
          <cell r="U7308">
            <v>0</v>
          </cell>
          <cell r="V7308">
            <v>0</v>
          </cell>
          <cell r="W7308">
            <v>0</v>
          </cell>
          <cell r="X7308">
            <v>0</v>
          </cell>
          <cell r="Y7308">
            <v>0</v>
          </cell>
          <cell r="Z7308">
            <v>0</v>
          </cell>
          <cell r="AA7308">
            <v>0</v>
          </cell>
          <cell r="AB7308">
            <v>0</v>
          </cell>
          <cell r="AC7308">
            <v>0</v>
          </cell>
          <cell r="AD7308">
            <v>0</v>
          </cell>
          <cell r="AE7308">
            <v>0</v>
          </cell>
          <cell r="AF7308">
            <v>0</v>
          </cell>
          <cell r="AG7308">
            <v>0</v>
          </cell>
        </row>
        <row r="7308">
          <cell r="AI7308">
            <v>0</v>
          </cell>
        </row>
        <row r="7308">
          <cell r="AN7308" t="str">
            <v>工艺附图</v>
          </cell>
          <cell r="AO7308">
            <v>3814</v>
          </cell>
          <cell r="AP7308">
            <v>3</v>
          </cell>
          <cell r="AQ7308">
            <v>25026</v>
          </cell>
        </row>
        <row r="7309">
          <cell r="A7309">
            <v>7311</v>
          </cell>
          <cell r="B7309">
            <v>6</v>
          </cell>
          <cell r="C7309">
            <v>45749</v>
          </cell>
        </row>
        <row r="7309">
          <cell r="E7309" t="str">
            <v>3814-010129</v>
          </cell>
          <cell r="F7309" t="str">
            <v>弯板</v>
          </cell>
          <cell r="G7309">
            <v>2</v>
          </cell>
          <cell r="H7309" t="str">
            <v>钢板t6/Q460D</v>
          </cell>
        </row>
        <row r="7309">
          <cell r="J7309" t="str">
            <v>激光作业</v>
          </cell>
          <cell r="K7309">
            <v>1.28</v>
          </cell>
          <cell r="L7309" t="str">
            <v>激光拾件</v>
          </cell>
          <cell r="M7309">
            <v>0.8</v>
          </cell>
          <cell r="N7309" t="str">
            <v>折弯</v>
          </cell>
          <cell r="O7309">
            <v>3.04</v>
          </cell>
          <cell r="P7309" t="str">
            <v>转</v>
          </cell>
          <cell r="Q7309">
            <v>0</v>
          </cell>
          <cell r="R7309">
            <v>0</v>
          </cell>
          <cell r="S7309">
            <v>0</v>
          </cell>
          <cell r="T7309">
            <v>0</v>
          </cell>
          <cell r="U7309">
            <v>0</v>
          </cell>
          <cell r="V7309">
            <v>0</v>
          </cell>
          <cell r="W7309">
            <v>0</v>
          </cell>
          <cell r="X7309">
            <v>0</v>
          </cell>
          <cell r="Y7309">
            <v>0</v>
          </cell>
          <cell r="Z7309">
            <v>0</v>
          </cell>
          <cell r="AA7309">
            <v>0</v>
          </cell>
          <cell r="AB7309">
            <v>0</v>
          </cell>
          <cell r="AC7309">
            <v>0</v>
          </cell>
          <cell r="AD7309">
            <v>0</v>
          </cell>
          <cell r="AE7309">
            <v>0</v>
          </cell>
          <cell r="AF7309">
            <v>0</v>
          </cell>
          <cell r="AG7309">
            <v>0</v>
          </cell>
          <cell r="AH7309" t="str">
            <v>560×188</v>
          </cell>
          <cell r="AI7309">
            <v>0</v>
          </cell>
        </row>
        <row r="7309">
          <cell r="AO7309">
            <v>3814</v>
          </cell>
          <cell r="AP7309">
            <v>3</v>
          </cell>
          <cell r="AQ7309">
            <v>25026</v>
          </cell>
        </row>
        <row r="7310">
          <cell r="A7310">
            <v>7312</v>
          </cell>
          <cell r="B7310">
            <v>0</v>
          </cell>
          <cell r="C7310">
            <v>45749</v>
          </cell>
        </row>
        <row r="7310">
          <cell r="E7310" t="str">
            <v>3814-010130</v>
          </cell>
          <cell r="F7310" t="str">
            <v>围板3</v>
          </cell>
          <cell r="G7310">
            <v>0</v>
          </cell>
          <cell r="H7310" t="str">
            <v>钢板t6/Q460D</v>
          </cell>
        </row>
        <row r="7310">
          <cell r="J7310" t="str">
            <v>与3814-010126合体滚圆，再切开</v>
          </cell>
          <cell r="K7310">
            <v>0</v>
          </cell>
          <cell r="L7310">
            <v>0</v>
          </cell>
          <cell r="M7310">
            <v>0</v>
          </cell>
          <cell r="N7310">
            <v>0</v>
          </cell>
          <cell r="O7310">
            <v>0</v>
          </cell>
          <cell r="P7310">
            <v>0</v>
          </cell>
          <cell r="Q7310">
            <v>0</v>
          </cell>
          <cell r="R7310">
            <v>0</v>
          </cell>
          <cell r="S7310">
            <v>0</v>
          </cell>
          <cell r="T7310">
            <v>0</v>
          </cell>
          <cell r="U7310">
            <v>0</v>
          </cell>
          <cell r="V7310">
            <v>0</v>
          </cell>
          <cell r="W7310">
            <v>0</v>
          </cell>
          <cell r="X7310">
            <v>0</v>
          </cell>
          <cell r="Y7310">
            <v>0</v>
          </cell>
          <cell r="Z7310">
            <v>0</v>
          </cell>
          <cell r="AA7310">
            <v>0</v>
          </cell>
          <cell r="AB7310">
            <v>0</v>
          </cell>
          <cell r="AC7310">
            <v>0</v>
          </cell>
          <cell r="AD7310">
            <v>0</v>
          </cell>
          <cell r="AE7310">
            <v>0</v>
          </cell>
          <cell r="AF7310">
            <v>0</v>
          </cell>
          <cell r="AG7310">
            <v>0</v>
          </cell>
        </row>
        <row r="7310">
          <cell r="AI7310">
            <v>0</v>
          </cell>
        </row>
        <row r="7310">
          <cell r="AN7310" t="str">
            <v>工艺附图</v>
          </cell>
          <cell r="AO7310">
            <v>3814</v>
          </cell>
          <cell r="AP7310">
            <v>3</v>
          </cell>
          <cell r="AQ7310">
            <v>25026</v>
          </cell>
        </row>
        <row r="7311">
          <cell r="A7311">
            <v>7313</v>
          </cell>
          <cell r="B7311">
            <v>3</v>
          </cell>
          <cell r="C7311">
            <v>45749</v>
          </cell>
        </row>
        <row r="7311">
          <cell r="E7311" t="str">
            <v>3814-010131</v>
          </cell>
          <cell r="F7311" t="str">
            <v>立板1</v>
          </cell>
          <cell r="G7311">
            <v>1</v>
          </cell>
          <cell r="H7311" t="str">
            <v>钢板t6/Q460D</v>
          </cell>
        </row>
        <row r="7311">
          <cell r="J7311" t="str">
            <v>激光作业</v>
          </cell>
          <cell r="K7311">
            <v>3.08</v>
          </cell>
          <cell r="L7311" t="str">
            <v>激光拾件</v>
          </cell>
          <cell r="M7311">
            <v>1.4</v>
          </cell>
          <cell r="N7311" t="str">
            <v>转</v>
          </cell>
          <cell r="O7311">
            <v>0</v>
          </cell>
          <cell r="P7311">
            <v>0</v>
          </cell>
          <cell r="Q7311">
            <v>0</v>
          </cell>
          <cell r="R7311">
            <v>0</v>
          </cell>
          <cell r="S7311">
            <v>0</v>
          </cell>
          <cell r="T7311">
            <v>0</v>
          </cell>
          <cell r="U7311">
            <v>0</v>
          </cell>
          <cell r="V7311">
            <v>0</v>
          </cell>
          <cell r="W7311">
            <v>0</v>
          </cell>
          <cell r="X7311">
            <v>0</v>
          </cell>
          <cell r="Y7311">
            <v>0</v>
          </cell>
          <cell r="Z7311">
            <v>0</v>
          </cell>
          <cell r="AA7311">
            <v>0</v>
          </cell>
          <cell r="AB7311">
            <v>0</v>
          </cell>
          <cell r="AC7311">
            <v>0</v>
          </cell>
          <cell r="AD7311">
            <v>0</v>
          </cell>
          <cell r="AE7311">
            <v>0</v>
          </cell>
          <cell r="AF7311">
            <v>0</v>
          </cell>
          <cell r="AG7311">
            <v>0</v>
          </cell>
          <cell r="AH7311" t="str">
            <v>390×200</v>
          </cell>
          <cell r="AI7311">
            <v>0</v>
          </cell>
        </row>
        <row r="7311">
          <cell r="AO7311">
            <v>3814</v>
          </cell>
          <cell r="AP7311">
            <v>3</v>
          </cell>
          <cell r="AQ7311">
            <v>25026</v>
          </cell>
        </row>
        <row r="7312">
          <cell r="A7312">
            <v>7314</v>
          </cell>
          <cell r="B7312">
            <v>3</v>
          </cell>
          <cell r="C7312">
            <v>45749</v>
          </cell>
        </row>
        <row r="7312">
          <cell r="E7312" t="str">
            <v>3814-010132</v>
          </cell>
          <cell r="F7312" t="str">
            <v>衬板</v>
          </cell>
          <cell r="G7312">
            <v>1</v>
          </cell>
          <cell r="H7312" t="str">
            <v>钢板t6/Q460D</v>
          </cell>
        </row>
        <row r="7312">
          <cell r="J7312" t="str">
            <v>激光作业</v>
          </cell>
          <cell r="K7312">
            <v>3.08</v>
          </cell>
          <cell r="L7312" t="str">
            <v>激光拾件</v>
          </cell>
          <cell r="M7312">
            <v>1.4</v>
          </cell>
          <cell r="N7312" t="str">
            <v>折弯</v>
          </cell>
          <cell r="O7312">
            <v>2.24</v>
          </cell>
          <cell r="P7312" t="str">
            <v>转</v>
          </cell>
          <cell r="Q7312">
            <v>0</v>
          </cell>
          <cell r="R7312">
            <v>0</v>
          </cell>
          <cell r="S7312">
            <v>0</v>
          </cell>
          <cell r="T7312">
            <v>0</v>
          </cell>
          <cell r="U7312">
            <v>0</v>
          </cell>
          <cell r="V7312">
            <v>0</v>
          </cell>
          <cell r="W7312">
            <v>0</v>
          </cell>
          <cell r="X7312">
            <v>0</v>
          </cell>
          <cell r="Y7312">
            <v>0</v>
          </cell>
          <cell r="Z7312">
            <v>0</v>
          </cell>
          <cell r="AA7312">
            <v>0</v>
          </cell>
          <cell r="AB7312">
            <v>0</v>
          </cell>
          <cell r="AC7312">
            <v>0</v>
          </cell>
          <cell r="AD7312">
            <v>0</v>
          </cell>
          <cell r="AE7312">
            <v>0</v>
          </cell>
          <cell r="AF7312">
            <v>0</v>
          </cell>
          <cell r="AG7312">
            <v>0</v>
          </cell>
          <cell r="AH7312" t="str">
            <v>456×240</v>
          </cell>
          <cell r="AI7312">
            <v>0</v>
          </cell>
        </row>
        <row r="7312">
          <cell r="AN7312" t="str">
            <v>工艺附图</v>
          </cell>
          <cell r="AO7312">
            <v>3814</v>
          </cell>
          <cell r="AP7312">
            <v>3</v>
          </cell>
          <cell r="AQ7312">
            <v>25026</v>
          </cell>
        </row>
        <row r="7313">
          <cell r="A7313">
            <v>7315</v>
          </cell>
          <cell r="B7313">
            <v>6</v>
          </cell>
          <cell r="C7313">
            <v>45749</v>
          </cell>
        </row>
        <row r="7313">
          <cell r="E7313" t="str">
            <v>3814-010133</v>
          </cell>
          <cell r="F7313" t="str">
            <v>立板2</v>
          </cell>
          <cell r="G7313">
            <v>2</v>
          </cell>
          <cell r="H7313" t="str">
            <v>钢板t6/Q460D</v>
          </cell>
        </row>
        <row r="7313">
          <cell r="J7313" t="str">
            <v>激光作业</v>
          </cell>
          <cell r="K7313">
            <v>0.8</v>
          </cell>
          <cell r="L7313" t="str">
            <v>激光拾件</v>
          </cell>
          <cell r="M7313">
            <v>0.8</v>
          </cell>
          <cell r="N7313" t="str">
            <v>转</v>
          </cell>
          <cell r="O7313">
            <v>0</v>
          </cell>
          <cell r="P7313">
            <v>0</v>
          </cell>
          <cell r="Q7313">
            <v>0</v>
          </cell>
          <cell r="R7313">
            <v>0</v>
          </cell>
          <cell r="S7313">
            <v>0</v>
          </cell>
          <cell r="T7313">
            <v>0</v>
          </cell>
          <cell r="U7313">
            <v>0</v>
          </cell>
          <cell r="V7313">
            <v>0</v>
          </cell>
          <cell r="W7313">
            <v>0</v>
          </cell>
          <cell r="X7313">
            <v>0</v>
          </cell>
          <cell r="Y7313">
            <v>0</v>
          </cell>
          <cell r="Z7313">
            <v>0</v>
          </cell>
          <cell r="AA7313">
            <v>0</v>
          </cell>
          <cell r="AB7313">
            <v>0</v>
          </cell>
          <cell r="AC7313">
            <v>0</v>
          </cell>
          <cell r="AD7313">
            <v>0</v>
          </cell>
          <cell r="AE7313">
            <v>0</v>
          </cell>
          <cell r="AF7313">
            <v>0</v>
          </cell>
          <cell r="AG7313">
            <v>0</v>
          </cell>
          <cell r="AH7313" t="str">
            <v>200×145</v>
          </cell>
          <cell r="AI7313">
            <v>0</v>
          </cell>
        </row>
        <row r="7313">
          <cell r="AN7313" t="str">
            <v>WT 200×145</v>
          </cell>
          <cell r="AO7313">
            <v>3814</v>
          </cell>
          <cell r="AP7313">
            <v>3</v>
          </cell>
          <cell r="AQ7313">
            <v>25026</v>
          </cell>
        </row>
        <row r="7314">
          <cell r="A7314">
            <v>7316</v>
          </cell>
          <cell r="B7314">
            <v>3</v>
          </cell>
          <cell r="C7314">
            <v>45749</v>
          </cell>
        </row>
        <row r="7314">
          <cell r="E7314" t="str">
            <v>3814-010134</v>
          </cell>
          <cell r="F7314" t="str">
            <v>衬板</v>
          </cell>
          <cell r="G7314">
            <v>1</v>
          </cell>
          <cell r="H7314" t="str">
            <v>钢板t6/Q460D</v>
          </cell>
        </row>
        <row r="7314">
          <cell r="J7314" t="str">
            <v>激光作业</v>
          </cell>
          <cell r="K7314">
            <v>3.08</v>
          </cell>
          <cell r="L7314" t="str">
            <v>激光拾件</v>
          </cell>
          <cell r="M7314">
            <v>1.4</v>
          </cell>
          <cell r="N7314" t="str">
            <v>折弯</v>
          </cell>
          <cell r="O7314">
            <v>2.24</v>
          </cell>
          <cell r="P7314" t="str">
            <v>转</v>
          </cell>
          <cell r="Q7314">
            <v>0</v>
          </cell>
          <cell r="R7314">
            <v>0</v>
          </cell>
          <cell r="S7314">
            <v>0</v>
          </cell>
          <cell r="T7314">
            <v>0</v>
          </cell>
          <cell r="U7314">
            <v>0</v>
          </cell>
          <cell r="V7314">
            <v>0</v>
          </cell>
          <cell r="W7314">
            <v>0</v>
          </cell>
          <cell r="X7314">
            <v>0</v>
          </cell>
          <cell r="Y7314">
            <v>0</v>
          </cell>
          <cell r="Z7314">
            <v>0</v>
          </cell>
          <cell r="AA7314">
            <v>0</v>
          </cell>
          <cell r="AB7314">
            <v>0</v>
          </cell>
          <cell r="AC7314">
            <v>0</v>
          </cell>
          <cell r="AD7314">
            <v>0</v>
          </cell>
          <cell r="AE7314">
            <v>0</v>
          </cell>
          <cell r="AF7314">
            <v>0</v>
          </cell>
          <cell r="AG7314">
            <v>0</v>
          </cell>
          <cell r="AH7314" t="str">
            <v>456×240</v>
          </cell>
          <cell r="AI7314">
            <v>0</v>
          </cell>
        </row>
        <row r="7314">
          <cell r="AN7314" t="str">
            <v>工艺附图</v>
          </cell>
          <cell r="AO7314">
            <v>3814</v>
          </cell>
          <cell r="AP7314">
            <v>3</v>
          </cell>
          <cell r="AQ7314">
            <v>25026</v>
          </cell>
        </row>
        <row r="7315">
          <cell r="A7315">
            <v>7317</v>
          </cell>
          <cell r="B7315">
            <v>3</v>
          </cell>
          <cell r="C7315">
            <v>45749</v>
          </cell>
        </row>
        <row r="7315">
          <cell r="E7315" t="str">
            <v>3814-010135</v>
          </cell>
          <cell r="F7315" t="str">
            <v>立板3</v>
          </cell>
          <cell r="G7315">
            <v>1</v>
          </cell>
          <cell r="H7315" t="str">
            <v>钢板t6/Q460D</v>
          </cell>
        </row>
        <row r="7315">
          <cell r="J7315" t="str">
            <v>激光作业</v>
          </cell>
          <cell r="K7315">
            <v>3.08</v>
          </cell>
          <cell r="L7315" t="str">
            <v>激光拾件</v>
          </cell>
          <cell r="M7315">
            <v>1.4</v>
          </cell>
          <cell r="N7315" t="str">
            <v>转</v>
          </cell>
          <cell r="O7315">
            <v>0</v>
          </cell>
          <cell r="P7315">
            <v>0</v>
          </cell>
          <cell r="Q7315">
            <v>0</v>
          </cell>
          <cell r="R7315">
            <v>0</v>
          </cell>
          <cell r="S7315">
            <v>0</v>
          </cell>
          <cell r="T7315">
            <v>0</v>
          </cell>
          <cell r="U7315">
            <v>0</v>
          </cell>
          <cell r="V7315">
            <v>0</v>
          </cell>
          <cell r="W7315">
            <v>0</v>
          </cell>
          <cell r="X7315">
            <v>0</v>
          </cell>
          <cell r="Y7315">
            <v>0</v>
          </cell>
          <cell r="Z7315">
            <v>0</v>
          </cell>
          <cell r="AA7315">
            <v>0</v>
          </cell>
          <cell r="AB7315">
            <v>0</v>
          </cell>
          <cell r="AC7315">
            <v>0</v>
          </cell>
          <cell r="AD7315">
            <v>0</v>
          </cell>
          <cell r="AE7315">
            <v>0</v>
          </cell>
          <cell r="AF7315">
            <v>0</v>
          </cell>
          <cell r="AG7315">
            <v>0</v>
          </cell>
          <cell r="AH7315" t="str">
            <v>390×200</v>
          </cell>
          <cell r="AI7315">
            <v>0</v>
          </cell>
        </row>
        <row r="7315">
          <cell r="AO7315">
            <v>3814</v>
          </cell>
          <cell r="AP7315">
            <v>3</v>
          </cell>
          <cell r="AQ7315">
            <v>25026</v>
          </cell>
        </row>
        <row r="7316">
          <cell r="A7316">
            <v>7318</v>
          </cell>
          <cell r="B7316">
            <v>0</v>
          </cell>
          <cell r="C7316">
            <v>45749</v>
          </cell>
        </row>
        <row r="7316">
          <cell r="E7316" t="str">
            <v>3814-010136</v>
          </cell>
          <cell r="F7316" t="str">
            <v>围板</v>
          </cell>
          <cell r="G7316">
            <v>0</v>
          </cell>
          <cell r="H7316" t="str">
            <v>钢板t6/Q460D</v>
          </cell>
        </row>
        <row r="7316">
          <cell r="J7316" t="str">
            <v>与3814-010126合体滚圆，再切开</v>
          </cell>
          <cell r="K7316">
            <v>0</v>
          </cell>
          <cell r="L7316">
            <v>0</v>
          </cell>
          <cell r="M7316">
            <v>0</v>
          </cell>
          <cell r="N7316">
            <v>0</v>
          </cell>
          <cell r="O7316">
            <v>0</v>
          </cell>
          <cell r="P7316">
            <v>0</v>
          </cell>
          <cell r="Q7316">
            <v>0</v>
          </cell>
          <cell r="R7316">
            <v>0</v>
          </cell>
          <cell r="S7316">
            <v>0</v>
          </cell>
          <cell r="T7316">
            <v>0</v>
          </cell>
          <cell r="U7316">
            <v>0</v>
          </cell>
          <cell r="V7316">
            <v>0</v>
          </cell>
          <cell r="W7316">
            <v>0</v>
          </cell>
          <cell r="X7316">
            <v>0</v>
          </cell>
          <cell r="Y7316">
            <v>0</v>
          </cell>
          <cell r="Z7316">
            <v>0</v>
          </cell>
          <cell r="AA7316">
            <v>0</v>
          </cell>
          <cell r="AB7316">
            <v>0</v>
          </cell>
          <cell r="AC7316">
            <v>0</v>
          </cell>
          <cell r="AD7316">
            <v>0</v>
          </cell>
          <cell r="AE7316">
            <v>0</v>
          </cell>
          <cell r="AF7316">
            <v>0</v>
          </cell>
          <cell r="AG7316">
            <v>0</v>
          </cell>
        </row>
        <row r="7316">
          <cell r="AI7316">
            <v>0</v>
          </cell>
        </row>
        <row r="7316">
          <cell r="AN7316" t="str">
            <v>工艺附图</v>
          </cell>
          <cell r="AO7316">
            <v>3814</v>
          </cell>
          <cell r="AP7316">
            <v>3</v>
          </cell>
          <cell r="AQ7316">
            <v>25026</v>
          </cell>
        </row>
        <row r="7317">
          <cell r="A7317">
            <v>7319</v>
          </cell>
          <cell r="B7317">
            <v>12</v>
          </cell>
          <cell r="C7317">
            <v>45749</v>
          </cell>
        </row>
        <row r="7317">
          <cell r="E7317" t="str">
            <v>3814-010137</v>
          </cell>
          <cell r="F7317" t="str">
            <v>围板</v>
          </cell>
          <cell r="G7317">
            <v>4</v>
          </cell>
          <cell r="H7317" t="str">
            <v>钢板t6/Q460D</v>
          </cell>
        </row>
        <row r="7317">
          <cell r="J7317" t="str">
            <v>激光作业</v>
          </cell>
          <cell r="K7317">
            <v>0.6</v>
          </cell>
          <cell r="L7317" t="str">
            <v>激光拾件</v>
          </cell>
          <cell r="M7317">
            <v>0.5</v>
          </cell>
          <cell r="N7317" t="str">
            <v>折弯</v>
          </cell>
          <cell r="O7317">
            <v>5</v>
          </cell>
          <cell r="P7317" t="str">
            <v>转</v>
          </cell>
          <cell r="Q7317">
            <v>0</v>
          </cell>
          <cell r="R7317">
            <v>0</v>
          </cell>
          <cell r="S7317">
            <v>0</v>
          </cell>
          <cell r="T7317">
            <v>0</v>
          </cell>
          <cell r="U7317">
            <v>0</v>
          </cell>
          <cell r="V7317">
            <v>0</v>
          </cell>
          <cell r="W7317">
            <v>0</v>
          </cell>
          <cell r="X7317">
            <v>0</v>
          </cell>
          <cell r="Y7317">
            <v>0</v>
          </cell>
          <cell r="Z7317">
            <v>0</v>
          </cell>
          <cell r="AA7317">
            <v>0</v>
          </cell>
          <cell r="AB7317">
            <v>0</v>
          </cell>
          <cell r="AC7317">
            <v>0</v>
          </cell>
          <cell r="AD7317">
            <v>0</v>
          </cell>
          <cell r="AE7317">
            <v>0</v>
          </cell>
          <cell r="AF7317">
            <v>0</v>
          </cell>
          <cell r="AG7317">
            <v>0</v>
          </cell>
          <cell r="AH7317" t="str">
            <v>334×188</v>
          </cell>
          <cell r="AI7317">
            <v>0</v>
          </cell>
        </row>
        <row r="7317">
          <cell r="AN7317" t="str">
            <v>工艺附图</v>
          </cell>
          <cell r="AO7317">
            <v>3814</v>
          </cell>
          <cell r="AP7317">
            <v>3</v>
          </cell>
          <cell r="AQ7317">
            <v>25026</v>
          </cell>
        </row>
        <row r="7318">
          <cell r="A7318">
            <v>7320</v>
          </cell>
          <cell r="B7318">
            <v>6</v>
          </cell>
          <cell r="C7318">
            <v>45749</v>
          </cell>
        </row>
        <row r="7318">
          <cell r="E7318" t="str">
            <v>3814-010138</v>
          </cell>
          <cell r="F7318" t="str">
            <v>立板</v>
          </cell>
          <cell r="G7318">
            <v>2</v>
          </cell>
          <cell r="H7318" t="str">
            <v>钢板t6/Q460D</v>
          </cell>
        </row>
        <row r="7318">
          <cell r="J7318" t="str">
            <v>激光作业</v>
          </cell>
          <cell r="K7318">
            <v>0.96</v>
          </cell>
          <cell r="L7318" t="str">
            <v>激光拾件</v>
          </cell>
          <cell r="M7318">
            <v>0.8</v>
          </cell>
          <cell r="N7318" t="str">
            <v>转</v>
          </cell>
          <cell r="O7318">
            <v>0</v>
          </cell>
          <cell r="P7318">
            <v>0</v>
          </cell>
          <cell r="Q7318">
            <v>0</v>
          </cell>
          <cell r="R7318">
            <v>0</v>
          </cell>
          <cell r="S7318">
            <v>0</v>
          </cell>
          <cell r="T7318">
            <v>0</v>
          </cell>
          <cell r="U7318">
            <v>0</v>
          </cell>
          <cell r="V7318">
            <v>0</v>
          </cell>
          <cell r="W7318">
            <v>0</v>
          </cell>
          <cell r="X7318">
            <v>0</v>
          </cell>
          <cell r="Y7318">
            <v>0</v>
          </cell>
          <cell r="Z7318">
            <v>0</v>
          </cell>
          <cell r="AA7318">
            <v>0</v>
          </cell>
          <cell r="AB7318">
            <v>0</v>
          </cell>
          <cell r="AC7318">
            <v>0</v>
          </cell>
          <cell r="AD7318">
            <v>0</v>
          </cell>
          <cell r="AE7318">
            <v>0</v>
          </cell>
          <cell r="AF7318">
            <v>0</v>
          </cell>
          <cell r="AG7318">
            <v>0</v>
          </cell>
          <cell r="AH7318" t="str">
            <v>340×188</v>
          </cell>
          <cell r="AI7318">
            <v>0</v>
          </cell>
        </row>
        <row r="7318">
          <cell r="AO7318">
            <v>3814</v>
          </cell>
          <cell r="AP7318">
            <v>3</v>
          </cell>
          <cell r="AQ7318">
            <v>25026</v>
          </cell>
        </row>
        <row r="7319">
          <cell r="A7319">
            <v>7321</v>
          </cell>
          <cell r="B7319">
            <v>6</v>
          </cell>
          <cell r="C7319">
            <v>45749</v>
          </cell>
        </row>
        <row r="7319">
          <cell r="E7319" t="str">
            <v>3814-010139</v>
          </cell>
          <cell r="F7319" t="str">
            <v>下固定板</v>
          </cell>
          <cell r="G7319">
            <v>2</v>
          </cell>
          <cell r="H7319" t="str">
            <v>钢板t40/Q355E</v>
          </cell>
          <cell r="I7319" t="str">
            <v>钢板t40/Q355D</v>
          </cell>
          <cell r="J7319" t="str">
            <v>激光作业</v>
          </cell>
          <cell r="K7319">
            <v>4.8</v>
          </cell>
          <cell r="L7319" t="str">
            <v>激光拾件</v>
          </cell>
          <cell r="M7319">
            <v>3.2</v>
          </cell>
          <cell r="N7319" t="str">
            <v>铣</v>
          </cell>
          <cell r="O7319">
            <v>0</v>
          </cell>
          <cell r="P7319" t="str">
            <v>转</v>
          </cell>
          <cell r="Q7319">
            <v>0</v>
          </cell>
          <cell r="R7319">
            <v>0</v>
          </cell>
          <cell r="S7319">
            <v>0</v>
          </cell>
          <cell r="T7319">
            <v>0</v>
          </cell>
          <cell r="U7319">
            <v>0</v>
          </cell>
          <cell r="V7319">
            <v>0</v>
          </cell>
          <cell r="W7319">
            <v>0</v>
          </cell>
          <cell r="X7319">
            <v>0</v>
          </cell>
          <cell r="Y7319">
            <v>0</v>
          </cell>
          <cell r="Z7319">
            <v>0</v>
          </cell>
          <cell r="AA7319">
            <v>0</v>
          </cell>
          <cell r="AB7319">
            <v>0</v>
          </cell>
          <cell r="AC7319">
            <v>0</v>
          </cell>
          <cell r="AD7319">
            <v>0</v>
          </cell>
          <cell r="AE7319">
            <v>0</v>
          </cell>
          <cell r="AF7319">
            <v>0</v>
          </cell>
          <cell r="AG7319">
            <v>0</v>
          </cell>
          <cell r="AH7319" t="str">
            <v>250×150</v>
          </cell>
          <cell r="AI7319">
            <v>0</v>
          </cell>
        </row>
        <row r="7319">
          <cell r="AO7319">
            <v>3814</v>
          </cell>
          <cell r="AP7319">
            <v>3</v>
          </cell>
          <cell r="AQ7319">
            <v>25026</v>
          </cell>
        </row>
        <row r="7320">
          <cell r="A7320">
            <v>7322</v>
          </cell>
          <cell r="B7320">
            <v>12</v>
          </cell>
          <cell r="C7320">
            <v>45749</v>
          </cell>
        </row>
        <row r="7320">
          <cell r="E7320" t="str">
            <v>3814-010140</v>
          </cell>
          <cell r="F7320" t="str">
            <v>立板</v>
          </cell>
          <cell r="G7320">
            <v>4</v>
          </cell>
          <cell r="H7320" t="str">
            <v>钢板t8/Q460D</v>
          </cell>
        </row>
        <row r="7320">
          <cell r="J7320" t="str">
            <v>激光作业</v>
          </cell>
          <cell r="K7320">
            <v>1.1</v>
          </cell>
          <cell r="L7320" t="str">
            <v>激光拾件</v>
          </cell>
          <cell r="M7320">
            <v>0.5</v>
          </cell>
          <cell r="N7320" t="str">
            <v>转</v>
          </cell>
          <cell r="O7320">
            <v>0</v>
          </cell>
          <cell r="P7320">
            <v>0</v>
          </cell>
          <cell r="Q7320">
            <v>0</v>
          </cell>
          <cell r="R7320">
            <v>0</v>
          </cell>
          <cell r="S7320">
            <v>0</v>
          </cell>
          <cell r="T7320">
            <v>0</v>
          </cell>
          <cell r="U7320">
            <v>0</v>
          </cell>
          <cell r="V7320">
            <v>0</v>
          </cell>
          <cell r="W7320">
            <v>0</v>
          </cell>
          <cell r="X7320">
            <v>0</v>
          </cell>
          <cell r="Y7320">
            <v>0</v>
          </cell>
          <cell r="Z7320">
            <v>0</v>
          </cell>
          <cell r="AA7320">
            <v>0</v>
          </cell>
          <cell r="AB7320">
            <v>0</v>
          </cell>
          <cell r="AC7320">
            <v>0</v>
          </cell>
          <cell r="AD7320">
            <v>0</v>
          </cell>
          <cell r="AE7320">
            <v>0</v>
          </cell>
          <cell r="AF7320">
            <v>0</v>
          </cell>
          <cell r="AG7320">
            <v>0</v>
          </cell>
          <cell r="AH7320" t="str">
            <v>278×244</v>
          </cell>
          <cell r="AI7320">
            <v>0</v>
          </cell>
        </row>
        <row r="7320">
          <cell r="AO7320">
            <v>3814</v>
          </cell>
          <cell r="AP7320">
            <v>3</v>
          </cell>
          <cell r="AQ7320">
            <v>25026</v>
          </cell>
        </row>
        <row r="7321">
          <cell r="A7321">
            <v>7323</v>
          </cell>
          <cell r="B7321">
            <v>12</v>
          </cell>
          <cell r="C7321">
            <v>45749</v>
          </cell>
        </row>
        <row r="7321">
          <cell r="E7321" t="str">
            <v>3814-010141</v>
          </cell>
          <cell r="F7321" t="str">
            <v>弯板</v>
          </cell>
          <cell r="G7321">
            <v>4</v>
          </cell>
          <cell r="H7321" t="str">
            <v>钢板t6/Q460D</v>
          </cell>
        </row>
        <row r="7321">
          <cell r="J7321" t="str">
            <v>激光作业</v>
          </cell>
          <cell r="K7321">
            <v>0.7</v>
          </cell>
          <cell r="L7321" t="str">
            <v>激光拾件</v>
          </cell>
          <cell r="M7321">
            <v>0.5</v>
          </cell>
          <cell r="N7321" t="str">
            <v>折弯</v>
          </cell>
          <cell r="O7321">
            <v>1.1</v>
          </cell>
          <cell r="P7321" t="str">
            <v>转</v>
          </cell>
          <cell r="Q7321">
            <v>0</v>
          </cell>
          <cell r="R7321">
            <v>0</v>
          </cell>
          <cell r="S7321">
            <v>0</v>
          </cell>
          <cell r="T7321">
            <v>0</v>
          </cell>
          <cell r="U7321">
            <v>0</v>
          </cell>
          <cell r="V7321">
            <v>0</v>
          </cell>
          <cell r="W7321">
            <v>0</v>
          </cell>
          <cell r="X7321">
            <v>0</v>
          </cell>
          <cell r="Y7321">
            <v>0</v>
          </cell>
          <cell r="Z7321">
            <v>0</v>
          </cell>
          <cell r="AA7321">
            <v>0</v>
          </cell>
          <cell r="AB7321">
            <v>0</v>
          </cell>
          <cell r="AC7321">
            <v>0</v>
          </cell>
          <cell r="AD7321">
            <v>0</v>
          </cell>
          <cell r="AE7321">
            <v>0</v>
          </cell>
          <cell r="AF7321">
            <v>0</v>
          </cell>
          <cell r="AG7321">
            <v>0</v>
          </cell>
          <cell r="AH7321" t="str">
            <v>298×278</v>
          </cell>
          <cell r="AI7321">
            <v>0</v>
          </cell>
        </row>
        <row r="7321">
          <cell r="AO7321">
            <v>3814</v>
          </cell>
          <cell r="AP7321">
            <v>3</v>
          </cell>
          <cell r="AQ7321">
            <v>25026</v>
          </cell>
        </row>
        <row r="7322">
          <cell r="A7322">
            <v>7324</v>
          </cell>
          <cell r="B7322">
            <v>24</v>
          </cell>
          <cell r="C7322">
            <v>45749</v>
          </cell>
        </row>
        <row r="7322">
          <cell r="E7322" t="str">
            <v>3814-010142</v>
          </cell>
          <cell r="F7322" t="str">
            <v>立板</v>
          </cell>
          <cell r="G7322">
            <v>8</v>
          </cell>
          <cell r="H7322" t="str">
            <v>钢板t6/Q460D</v>
          </cell>
        </row>
        <row r="7322">
          <cell r="J7322" t="str">
            <v>激光作业</v>
          </cell>
          <cell r="K7322">
            <v>1</v>
          </cell>
          <cell r="L7322" t="str">
            <v>激光拾件</v>
          </cell>
          <cell r="M7322">
            <v>0.5</v>
          </cell>
          <cell r="N7322" t="str">
            <v>转</v>
          </cell>
          <cell r="O7322">
            <v>0</v>
          </cell>
          <cell r="P7322">
            <v>0</v>
          </cell>
          <cell r="Q7322">
            <v>0</v>
          </cell>
          <cell r="R7322">
            <v>0</v>
          </cell>
          <cell r="S7322">
            <v>0</v>
          </cell>
          <cell r="T7322">
            <v>0</v>
          </cell>
          <cell r="U7322">
            <v>0</v>
          </cell>
          <cell r="V7322">
            <v>0</v>
          </cell>
          <cell r="W7322">
            <v>0</v>
          </cell>
          <cell r="X7322">
            <v>0</v>
          </cell>
          <cell r="Y7322">
            <v>0</v>
          </cell>
          <cell r="Z7322">
            <v>0</v>
          </cell>
          <cell r="AA7322">
            <v>0</v>
          </cell>
          <cell r="AB7322">
            <v>0</v>
          </cell>
          <cell r="AC7322">
            <v>0</v>
          </cell>
          <cell r="AD7322">
            <v>0</v>
          </cell>
          <cell r="AE7322">
            <v>0</v>
          </cell>
          <cell r="AF7322">
            <v>0</v>
          </cell>
          <cell r="AG7322">
            <v>0</v>
          </cell>
          <cell r="AH7322" t="str">
            <v>338×278</v>
          </cell>
          <cell r="AI7322">
            <v>0</v>
          </cell>
        </row>
        <row r="7322">
          <cell r="AO7322">
            <v>3814</v>
          </cell>
          <cell r="AP7322">
            <v>3</v>
          </cell>
          <cell r="AQ7322">
            <v>25026</v>
          </cell>
        </row>
        <row r="7323">
          <cell r="A7323">
            <v>7325</v>
          </cell>
          <cell r="B7323">
            <v>12</v>
          </cell>
          <cell r="C7323">
            <v>45749</v>
          </cell>
        </row>
        <row r="7323">
          <cell r="E7323" t="str">
            <v>3814-010143</v>
          </cell>
          <cell r="F7323" t="str">
            <v>立板</v>
          </cell>
          <cell r="G7323">
            <v>4</v>
          </cell>
          <cell r="H7323" t="str">
            <v>钢板t8/Q460D</v>
          </cell>
        </row>
        <row r="7323">
          <cell r="J7323" t="str">
            <v>激光作业</v>
          </cell>
          <cell r="K7323">
            <v>1.2</v>
          </cell>
          <cell r="L7323" t="str">
            <v>激光拾件</v>
          </cell>
          <cell r="M7323">
            <v>0.5</v>
          </cell>
          <cell r="N7323" t="str">
            <v>转</v>
          </cell>
          <cell r="O7323">
            <v>0</v>
          </cell>
          <cell r="P7323">
            <v>0</v>
          </cell>
          <cell r="Q7323">
            <v>0</v>
          </cell>
          <cell r="R7323">
            <v>0</v>
          </cell>
          <cell r="S7323">
            <v>0</v>
          </cell>
          <cell r="T7323">
            <v>0</v>
          </cell>
          <cell r="U7323">
            <v>0</v>
          </cell>
          <cell r="V7323">
            <v>0</v>
          </cell>
          <cell r="W7323">
            <v>0</v>
          </cell>
          <cell r="X7323">
            <v>0</v>
          </cell>
          <cell r="Y7323">
            <v>0</v>
          </cell>
          <cell r="Z7323">
            <v>0</v>
          </cell>
          <cell r="AA7323">
            <v>0</v>
          </cell>
          <cell r="AB7323">
            <v>0</v>
          </cell>
          <cell r="AC7323">
            <v>0</v>
          </cell>
          <cell r="AD7323">
            <v>0</v>
          </cell>
          <cell r="AE7323">
            <v>0</v>
          </cell>
          <cell r="AF7323">
            <v>0</v>
          </cell>
          <cell r="AG7323">
            <v>0</v>
          </cell>
          <cell r="AH7323" t="str">
            <v>278×265</v>
          </cell>
          <cell r="AI7323">
            <v>0</v>
          </cell>
        </row>
        <row r="7323">
          <cell r="AO7323">
            <v>3814</v>
          </cell>
          <cell r="AP7323">
            <v>3</v>
          </cell>
          <cell r="AQ7323">
            <v>25026</v>
          </cell>
        </row>
        <row r="7324">
          <cell r="A7324">
            <v>7326</v>
          </cell>
          <cell r="B7324">
            <v>6</v>
          </cell>
          <cell r="C7324">
            <v>45749</v>
          </cell>
        </row>
        <row r="7324">
          <cell r="E7324" t="str">
            <v>3814-010144</v>
          </cell>
          <cell r="F7324" t="str">
            <v>立板</v>
          </cell>
          <cell r="G7324">
            <v>2</v>
          </cell>
          <cell r="H7324" t="str">
            <v>钢板t6/Q460D</v>
          </cell>
        </row>
        <row r="7324">
          <cell r="J7324" t="str">
            <v>激光作业</v>
          </cell>
          <cell r="K7324">
            <v>0.8</v>
          </cell>
          <cell r="L7324" t="str">
            <v>激光拾件</v>
          </cell>
          <cell r="M7324">
            <v>0.8</v>
          </cell>
          <cell r="N7324" t="str">
            <v>手工等离子</v>
          </cell>
          <cell r="O7324">
            <v>2.4</v>
          </cell>
          <cell r="P7324" t="str">
            <v>转</v>
          </cell>
          <cell r="Q7324">
            <v>0</v>
          </cell>
          <cell r="R7324">
            <v>0</v>
          </cell>
          <cell r="S7324">
            <v>0</v>
          </cell>
          <cell r="T7324">
            <v>0</v>
          </cell>
          <cell r="U7324">
            <v>0</v>
          </cell>
          <cell r="V7324">
            <v>0</v>
          </cell>
          <cell r="W7324">
            <v>0</v>
          </cell>
          <cell r="X7324">
            <v>0</v>
          </cell>
          <cell r="Y7324">
            <v>0</v>
          </cell>
          <cell r="Z7324">
            <v>0</v>
          </cell>
          <cell r="AA7324">
            <v>0</v>
          </cell>
          <cell r="AB7324">
            <v>0</v>
          </cell>
          <cell r="AC7324">
            <v>0</v>
          </cell>
          <cell r="AD7324">
            <v>0</v>
          </cell>
          <cell r="AE7324">
            <v>0</v>
          </cell>
          <cell r="AF7324">
            <v>0</v>
          </cell>
          <cell r="AG7324">
            <v>0</v>
          </cell>
          <cell r="AH7324" t="str">
            <v>262×160</v>
          </cell>
          <cell r="AI7324">
            <v>0</v>
          </cell>
        </row>
        <row r="7324">
          <cell r="AO7324">
            <v>3814</v>
          </cell>
          <cell r="AP7324">
            <v>3</v>
          </cell>
          <cell r="AQ7324">
            <v>25026</v>
          </cell>
        </row>
        <row r="7325">
          <cell r="A7325">
            <v>7327</v>
          </cell>
          <cell r="B7325">
            <v>3</v>
          </cell>
          <cell r="C7325">
            <v>45749</v>
          </cell>
        </row>
        <row r="7325">
          <cell r="E7325" t="str">
            <v>3814-010145</v>
          </cell>
          <cell r="F7325" t="str">
            <v>围板</v>
          </cell>
          <cell r="G7325">
            <v>1</v>
          </cell>
          <cell r="H7325" t="str">
            <v>钢板t6/Q460D</v>
          </cell>
        </row>
        <row r="7325">
          <cell r="J7325" t="str">
            <v>激光作业</v>
          </cell>
          <cell r="K7325">
            <v>28.6</v>
          </cell>
          <cell r="L7325" t="str">
            <v>激光拾件</v>
          </cell>
          <cell r="M7325">
            <v>6.16</v>
          </cell>
          <cell r="N7325" t="str">
            <v>滚圆</v>
          </cell>
          <cell r="O7325">
            <v>25</v>
          </cell>
          <cell r="P7325" t="str">
            <v>手工等离子</v>
          </cell>
          <cell r="Q7325">
            <v>61.6</v>
          </cell>
          <cell r="R7325" t="str">
            <v>转</v>
          </cell>
          <cell r="S7325">
            <v>0</v>
          </cell>
          <cell r="T7325">
            <v>0</v>
          </cell>
          <cell r="U7325">
            <v>0</v>
          </cell>
          <cell r="V7325">
            <v>0</v>
          </cell>
          <cell r="W7325">
            <v>0</v>
          </cell>
          <cell r="X7325">
            <v>0</v>
          </cell>
          <cell r="Y7325">
            <v>0</v>
          </cell>
          <cell r="Z7325">
            <v>0</v>
          </cell>
          <cell r="AA7325">
            <v>0</v>
          </cell>
          <cell r="AB7325">
            <v>0</v>
          </cell>
          <cell r="AC7325">
            <v>0</v>
          </cell>
          <cell r="AD7325">
            <v>0</v>
          </cell>
          <cell r="AE7325">
            <v>0</v>
          </cell>
          <cell r="AF7325">
            <v>0</v>
          </cell>
          <cell r="AG7325">
            <v>0</v>
          </cell>
          <cell r="AH7325" t="str">
            <v>3226×278</v>
          </cell>
          <cell r="AI7325">
            <v>0</v>
          </cell>
        </row>
        <row r="7325">
          <cell r="AN7325" t="str">
            <v>工艺附图</v>
          </cell>
          <cell r="AO7325">
            <v>3814</v>
          </cell>
          <cell r="AP7325">
            <v>3</v>
          </cell>
          <cell r="AQ7325">
            <v>25026</v>
          </cell>
        </row>
        <row r="7326">
          <cell r="A7326">
            <v>7328</v>
          </cell>
          <cell r="B7326">
            <v>0</v>
          </cell>
          <cell r="C7326">
            <v>45749</v>
          </cell>
        </row>
        <row r="7326">
          <cell r="E7326" t="str">
            <v>3814-010146</v>
          </cell>
          <cell r="F7326" t="str">
            <v>围板</v>
          </cell>
          <cell r="G7326">
            <v>0</v>
          </cell>
          <cell r="H7326" t="str">
            <v>钢板t6/Q460D</v>
          </cell>
        </row>
        <row r="7326">
          <cell r="J7326" t="str">
            <v>与3814-010145合体滚圆，再切开</v>
          </cell>
          <cell r="K7326">
            <v>0</v>
          </cell>
          <cell r="L7326">
            <v>0</v>
          </cell>
          <cell r="M7326">
            <v>0</v>
          </cell>
          <cell r="N7326">
            <v>0</v>
          </cell>
          <cell r="O7326">
            <v>0</v>
          </cell>
          <cell r="P7326">
            <v>0</v>
          </cell>
          <cell r="Q7326">
            <v>0</v>
          </cell>
          <cell r="R7326">
            <v>0</v>
          </cell>
          <cell r="S7326">
            <v>0</v>
          </cell>
          <cell r="T7326">
            <v>0</v>
          </cell>
          <cell r="U7326">
            <v>0</v>
          </cell>
          <cell r="V7326">
            <v>0</v>
          </cell>
          <cell r="W7326">
            <v>0</v>
          </cell>
          <cell r="X7326">
            <v>0</v>
          </cell>
          <cell r="Y7326">
            <v>0</v>
          </cell>
          <cell r="Z7326">
            <v>0</v>
          </cell>
          <cell r="AA7326">
            <v>0</v>
          </cell>
          <cell r="AB7326">
            <v>0</v>
          </cell>
          <cell r="AC7326">
            <v>0</v>
          </cell>
          <cell r="AD7326">
            <v>0</v>
          </cell>
          <cell r="AE7326">
            <v>0</v>
          </cell>
          <cell r="AF7326">
            <v>0</v>
          </cell>
          <cell r="AG7326">
            <v>0</v>
          </cell>
        </row>
        <row r="7326">
          <cell r="AI7326">
            <v>0</v>
          </cell>
        </row>
        <row r="7326">
          <cell r="AN7326" t="str">
            <v>工艺附图</v>
          </cell>
          <cell r="AO7326">
            <v>3814</v>
          </cell>
          <cell r="AP7326">
            <v>3</v>
          </cell>
          <cell r="AQ7326">
            <v>25026</v>
          </cell>
        </row>
        <row r="7327">
          <cell r="A7327">
            <v>7329</v>
          </cell>
          <cell r="B7327">
            <v>24</v>
          </cell>
          <cell r="C7327">
            <v>45749</v>
          </cell>
        </row>
        <row r="7327">
          <cell r="E7327" t="str">
            <v>3814-010147</v>
          </cell>
          <cell r="F7327" t="str">
            <v>筋板</v>
          </cell>
          <cell r="G7327">
            <v>8</v>
          </cell>
          <cell r="H7327" t="str">
            <v>钢板t8/Q460D</v>
          </cell>
        </row>
        <row r="7327">
          <cell r="J7327" t="str">
            <v>激光作业</v>
          </cell>
          <cell r="K7327">
            <v>0.9</v>
          </cell>
          <cell r="L7327" t="str">
            <v>激光拾件</v>
          </cell>
          <cell r="M7327">
            <v>0.5</v>
          </cell>
          <cell r="N7327" t="str">
            <v>转</v>
          </cell>
          <cell r="O7327">
            <v>0</v>
          </cell>
          <cell r="P7327">
            <v>0</v>
          </cell>
          <cell r="Q7327">
            <v>0</v>
          </cell>
          <cell r="R7327">
            <v>0</v>
          </cell>
          <cell r="S7327">
            <v>0</v>
          </cell>
          <cell r="T7327">
            <v>0</v>
          </cell>
          <cell r="U7327">
            <v>0</v>
          </cell>
          <cell r="V7327">
            <v>0</v>
          </cell>
          <cell r="W7327">
            <v>0</v>
          </cell>
          <cell r="X7327">
            <v>0</v>
          </cell>
          <cell r="Y7327">
            <v>0</v>
          </cell>
          <cell r="Z7327">
            <v>0</v>
          </cell>
          <cell r="AA7327">
            <v>0</v>
          </cell>
          <cell r="AB7327">
            <v>0</v>
          </cell>
          <cell r="AC7327">
            <v>0</v>
          </cell>
          <cell r="AD7327">
            <v>0</v>
          </cell>
          <cell r="AE7327">
            <v>0</v>
          </cell>
          <cell r="AF7327">
            <v>0</v>
          </cell>
          <cell r="AG7327">
            <v>0</v>
          </cell>
          <cell r="AH7327" t="str">
            <v>490×194</v>
          </cell>
          <cell r="AI7327">
            <v>0</v>
          </cell>
        </row>
        <row r="7327">
          <cell r="AO7327">
            <v>3814</v>
          </cell>
          <cell r="AP7327">
            <v>3</v>
          </cell>
          <cell r="AQ7327">
            <v>25026</v>
          </cell>
        </row>
        <row r="7328">
          <cell r="A7328">
            <v>7330</v>
          </cell>
          <cell r="B7328">
            <v>6</v>
          </cell>
          <cell r="C7328">
            <v>45749</v>
          </cell>
        </row>
        <row r="7328">
          <cell r="E7328" t="str">
            <v>3814-010148</v>
          </cell>
          <cell r="F7328" t="str">
            <v>盖板</v>
          </cell>
          <cell r="G7328">
            <v>2</v>
          </cell>
          <cell r="H7328" t="str">
            <v>钢板t6/Q460D</v>
          </cell>
        </row>
        <row r="7328">
          <cell r="J7328" t="str">
            <v>激光作业</v>
          </cell>
          <cell r="K7328">
            <v>0.96</v>
          </cell>
          <cell r="L7328" t="str">
            <v>激光拾件</v>
          </cell>
          <cell r="M7328">
            <v>0.8</v>
          </cell>
          <cell r="N7328" t="str">
            <v>转</v>
          </cell>
          <cell r="O7328">
            <v>0</v>
          </cell>
          <cell r="P7328">
            <v>0</v>
          </cell>
          <cell r="Q7328">
            <v>0</v>
          </cell>
          <cell r="R7328">
            <v>0</v>
          </cell>
          <cell r="S7328">
            <v>0</v>
          </cell>
          <cell r="T7328">
            <v>0</v>
          </cell>
          <cell r="U7328">
            <v>0</v>
          </cell>
          <cell r="V7328">
            <v>0</v>
          </cell>
          <cell r="W7328">
            <v>0</v>
          </cell>
          <cell r="X7328">
            <v>0</v>
          </cell>
          <cell r="Y7328">
            <v>0</v>
          </cell>
          <cell r="Z7328">
            <v>0</v>
          </cell>
          <cell r="AA7328">
            <v>0</v>
          </cell>
          <cell r="AB7328">
            <v>0</v>
          </cell>
          <cell r="AC7328">
            <v>0</v>
          </cell>
          <cell r="AD7328">
            <v>0</v>
          </cell>
          <cell r="AE7328">
            <v>0</v>
          </cell>
          <cell r="AF7328">
            <v>0</v>
          </cell>
          <cell r="AG7328">
            <v>0</v>
          </cell>
          <cell r="AH7328" t="str">
            <v>387.6×102</v>
          </cell>
          <cell r="AI7328">
            <v>0</v>
          </cell>
        </row>
        <row r="7328">
          <cell r="AO7328">
            <v>3814</v>
          </cell>
          <cell r="AP7328">
            <v>3</v>
          </cell>
          <cell r="AQ7328">
            <v>25026</v>
          </cell>
        </row>
        <row r="7329">
          <cell r="A7329">
            <v>7331</v>
          </cell>
          <cell r="B7329">
            <v>6</v>
          </cell>
          <cell r="C7329">
            <v>45749</v>
          </cell>
        </row>
        <row r="7329">
          <cell r="E7329" t="str">
            <v>3814-010149</v>
          </cell>
          <cell r="F7329" t="str">
            <v>盖板</v>
          </cell>
          <cell r="G7329">
            <v>2</v>
          </cell>
          <cell r="H7329" t="str">
            <v>钢板t6/Q460D</v>
          </cell>
        </row>
        <row r="7329">
          <cell r="J7329" t="str">
            <v>激光作业</v>
          </cell>
          <cell r="K7329">
            <v>0.48</v>
          </cell>
          <cell r="L7329" t="str">
            <v>激光拾件</v>
          </cell>
          <cell r="M7329">
            <v>0.8</v>
          </cell>
          <cell r="N7329" t="str">
            <v>转</v>
          </cell>
          <cell r="O7329">
            <v>0</v>
          </cell>
          <cell r="P7329">
            <v>0</v>
          </cell>
          <cell r="Q7329">
            <v>0</v>
          </cell>
          <cell r="R7329">
            <v>0</v>
          </cell>
          <cell r="S7329">
            <v>0</v>
          </cell>
          <cell r="T7329">
            <v>0</v>
          </cell>
          <cell r="U7329">
            <v>0</v>
          </cell>
          <cell r="V7329">
            <v>0</v>
          </cell>
          <cell r="W7329">
            <v>0</v>
          </cell>
          <cell r="X7329">
            <v>0</v>
          </cell>
          <cell r="Y7329">
            <v>0</v>
          </cell>
          <cell r="Z7329">
            <v>0</v>
          </cell>
          <cell r="AA7329">
            <v>0</v>
          </cell>
          <cell r="AB7329">
            <v>0</v>
          </cell>
          <cell r="AC7329">
            <v>0</v>
          </cell>
          <cell r="AD7329">
            <v>0</v>
          </cell>
          <cell r="AE7329">
            <v>0</v>
          </cell>
          <cell r="AF7329">
            <v>0</v>
          </cell>
          <cell r="AG7329">
            <v>0</v>
          </cell>
          <cell r="AH7329" t="str">
            <v>143×47</v>
          </cell>
          <cell r="AI7329">
            <v>0</v>
          </cell>
        </row>
        <row r="7329">
          <cell r="AO7329">
            <v>3814</v>
          </cell>
          <cell r="AP7329">
            <v>3</v>
          </cell>
          <cell r="AQ7329">
            <v>25026</v>
          </cell>
        </row>
        <row r="7330">
          <cell r="A7330">
            <v>7332</v>
          </cell>
          <cell r="B7330">
            <v>12</v>
          </cell>
          <cell r="C7330">
            <v>45749</v>
          </cell>
        </row>
        <row r="7330">
          <cell r="E7330" t="str">
            <v>3814-010150</v>
          </cell>
          <cell r="F7330" t="str">
            <v>固定板</v>
          </cell>
          <cell r="G7330">
            <v>4</v>
          </cell>
          <cell r="H7330" t="str">
            <v>钢板t16/Q355D</v>
          </cell>
        </row>
        <row r="7330">
          <cell r="J7330" t="str">
            <v>激光作业</v>
          </cell>
          <cell r="K7330">
            <v>0.7</v>
          </cell>
          <cell r="L7330" t="str">
            <v>激光拾件</v>
          </cell>
          <cell r="M7330">
            <v>0.5</v>
          </cell>
          <cell r="N7330" t="str">
            <v>手工等离子</v>
          </cell>
          <cell r="O7330">
            <v>5</v>
          </cell>
          <cell r="P7330" t="str">
            <v>转</v>
          </cell>
          <cell r="Q7330">
            <v>0</v>
          </cell>
          <cell r="R7330">
            <v>0</v>
          </cell>
          <cell r="S7330">
            <v>0</v>
          </cell>
          <cell r="T7330">
            <v>0</v>
          </cell>
          <cell r="U7330">
            <v>0</v>
          </cell>
          <cell r="V7330">
            <v>0</v>
          </cell>
          <cell r="W7330">
            <v>0</v>
          </cell>
          <cell r="X7330">
            <v>0</v>
          </cell>
          <cell r="Y7330">
            <v>0</v>
          </cell>
          <cell r="Z7330">
            <v>0</v>
          </cell>
          <cell r="AA7330">
            <v>0</v>
          </cell>
          <cell r="AB7330">
            <v>0</v>
          </cell>
          <cell r="AC7330">
            <v>0</v>
          </cell>
          <cell r="AD7330">
            <v>0</v>
          </cell>
          <cell r="AE7330">
            <v>0</v>
          </cell>
          <cell r="AF7330">
            <v>0</v>
          </cell>
          <cell r="AG7330">
            <v>0</v>
          </cell>
          <cell r="AH7330" t="str">
            <v>210×114</v>
          </cell>
          <cell r="AI7330">
            <v>0</v>
          </cell>
        </row>
        <row r="7330">
          <cell r="AO7330">
            <v>3814</v>
          </cell>
          <cell r="AP7330">
            <v>3</v>
          </cell>
          <cell r="AQ7330">
            <v>25026</v>
          </cell>
        </row>
        <row r="7331">
          <cell r="A7331">
            <v>7333</v>
          </cell>
          <cell r="B7331">
            <v>6</v>
          </cell>
          <cell r="C7331">
            <v>45749</v>
          </cell>
        </row>
        <row r="7331">
          <cell r="E7331" t="str">
            <v>3814-010151</v>
          </cell>
          <cell r="F7331" t="str">
            <v>拖链固定板</v>
          </cell>
          <cell r="G7331">
            <v>2</v>
          </cell>
          <cell r="H7331" t="str">
            <v>钢板t8/Q355D</v>
          </cell>
        </row>
        <row r="7331">
          <cell r="J7331" t="str">
            <v>激光作业</v>
          </cell>
          <cell r="K7331">
            <v>1.92</v>
          </cell>
          <cell r="L7331" t="str">
            <v>激光拾件</v>
          </cell>
          <cell r="M7331">
            <v>0.8</v>
          </cell>
          <cell r="N7331" t="str">
            <v>划线钻</v>
          </cell>
          <cell r="O7331">
            <v>8.25</v>
          </cell>
          <cell r="P7331" t="str">
            <v>转</v>
          </cell>
          <cell r="Q7331">
            <v>0</v>
          </cell>
          <cell r="R7331">
            <v>0</v>
          </cell>
          <cell r="S7331">
            <v>0</v>
          </cell>
          <cell r="T7331">
            <v>0</v>
          </cell>
          <cell r="U7331">
            <v>0</v>
          </cell>
          <cell r="V7331">
            <v>0</v>
          </cell>
          <cell r="W7331">
            <v>0</v>
          </cell>
          <cell r="X7331">
            <v>0</v>
          </cell>
          <cell r="Y7331">
            <v>0</v>
          </cell>
          <cell r="Z7331">
            <v>0</v>
          </cell>
          <cell r="AA7331">
            <v>0</v>
          </cell>
          <cell r="AB7331">
            <v>0</v>
          </cell>
          <cell r="AC7331">
            <v>0</v>
          </cell>
          <cell r="AD7331">
            <v>0</v>
          </cell>
          <cell r="AE7331">
            <v>0</v>
          </cell>
          <cell r="AF7331">
            <v>0</v>
          </cell>
          <cell r="AG7331">
            <v>0</v>
          </cell>
          <cell r="AH7331" t="str">
            <v>237×50</v>
          </cell>
          <cell r="AI7331">
            <v>0</v>
          </cell>
        </row>
        <row r="7331">
          <cell r="AO7331">
            <v>3814</v>
          </cell>
          <cell r="AP7331">
            <v>3</v>
          </cell>
          <cell r="AQ7331">
            <v>25026</v>
          </cell>
        </row>
        <row r="7332">
          <cell r="A7332">
            <v>7334</v>
          </cell>
          <cell r="B7332">
            <v>12</v>
          </cell>
          <cell r="C7332">
            <v>45749</v>
          </cell>
        </row>
        <row r="7332">
          <cell r="E7332" t="str">
            <v>3814-010152</v>
          </cell>
          <cell r="F7332" t="str">
            <v>固定环</v>
          </cell>
          <cell r="G7332">
            <v>4</v>
          </cell>
          <cell r="H7332" t="str">
            <v>钢板t8/Q235B</v>
          </cell>
        </row>
        <row r="7332">
          <cell r="J7332" t="str">
            <v>激光作业</v>
          </cell>
          <cell r="K7332">
            <v>1.6</v>
          </cell>
          <cell r="L7332" t="str">
            <v>激光拾件</v>
          </cell>
          <cell r="M7332">
            <v>0.5</v>
          </cell>
          <cell r="N7332" t="str">
            <v>转</v>
          </cell>
          <cell r="O7332">
            <v>0</v>
          </cell>
          <cell r="P7332">
            <v>0</v>
          </cell>
          <cell r="Q7332">
            <v>0</v>
          </cell>
          <cell r="R7332">
            <v>0</v>
          </cell>
          <cell r="S7332">
            <v>0</v>
          </cell>
          <cell r="T7332">
            <v>0</v>
          </cell>
          <cell r="U7332">
            <v>0</v>
          </cell>
          <cell r="V7332">
            <v>0</v>
          </cell>
          <cell r="W7332">
            <v>0</v>
          </cell>
          <cell r="X7332">
            <v>0</v>
          </cell>
          <cell r="Y7332">
            <v>0</v>
          </cell>
          <cell r="Z7332">
            <v>0</v>
          </cell>
          <cell r="AA7332">
            <v>0</v>
          </cell>
          <cell r="AB7332">
            <v>0</v>
          </cell>
          <cell r="AC7332">
            <v>0</v>
          </cell>
          <cell r="AD7332">
            <v>0</v>
          </cell>
          <cell r="AE7332">
            <v>0</v>
          </cell>
          <cell r="AF7332">
            <v>0</v>
          </cell>
          <cell r="AG7332">
            <v>0</v>
          </cell>
          <cell r="AH7332" t="str">
            <v>1244.5×275.4</v>
          </cell>
          <cell r="AI7332">
            <v>0</v>
          </cell>
        </row>
        <row r="7332">
          <cell r="AN7332" t="str">
            <v>拆分4份</v>
          </cell>
          <cell r="AO7332">
            <v>3814</v>
          </cell>
          <cell r="AP7332">
            <v>3</v>
          </cell>
          <cell r="AQ7332">
            <v>25026</v>
          </cell>
        </row>
        <row r="7333">
          <cell r="A7333">
            <v>7335</v>
          </cell>
          <cell r="B7333">
            <v>3</v>
          </cell>
          <cell r="C7333">
            <v>45749</v>
          </cell>
        </row>
        <row r="7333">
          <cell r="E7333" t="str">
            <v>3814-010153</v>
          </cell>
          <cell r="F7333" t="str">
            <v>固定板1</v>
          </cell>
          <cell r="G7333">
            <v>1</v>
          </cell>
          <cell r="H7333" t="str">
            <v>钢板t10/Q235B</v>
          </cell>
        </row>
        <row r="7333">
          <cell r="J7333" t="str">
            <v>激光作业</v>
          </cell>
          <cell r="K7333">
            <v>1.12</v>
          </cell>
          <cell r="L7333" t="str">
            <v>激光拾件</v>
          </cell>
          <cell r="M7333">
            <v>1.4</v>
          </cell>
          <cell r="N7333" t="str">
            <v>转</v>
          </cell>
          <cell r="O7333">
            <v>0</v>
          </cell>
          <cell r="P7333">
            <v>0</v>
          </cell>
          <cell r="Q7333">
            <v>0</v>
          </cell>
          <cell r="R7333">
            <v>0</v>
          </cell>
          <cell r="S7333">
            <v>0</v>
          </cell>
          <cell r="T7333">
            <v>0</v>
          </cell>
          <cell r="U7333">
            <v>0</v>
          </cell>
          <cell r="V7333">
            <v>0</v>
          </cell>
          <cell r="W7333">
            <v>0</v>
          </cell>
          <cell r="X7333">
            <v>0</v>
          </cell>
          <cell r="Y7333">
            <v>0</v>
          </cell>
          <cell r="Z7333">
            <v>0</v>
          </cell>
          <cell r="AA7333">
            <v>0</v>
          </cell>
          <cell r="AB7333">
            <v>0</v>
          </cell>
          <cell r="AC7333">
            <v>0</v>
          </cell>
          <cell r="AD7333">
            <v>0</v>
          </cell>
          <cell r="AE7333">
            <v>0</v>
          </cell>
          <cell r="AF7333">
            <v>0</v>
          </cell>
          <cell r="AG7333">
            <v>0</v>
          </cell>
          <cell r="AH7333" t="str">
            <v>160×70</v>
          </cell>
          <cell r="AI7333">
            <v>0</v>
          </cell>
        </row>
        <row r="7333">
          <cell r="AO7333">
            <v>3814</v>
          </cell>
          <cell r="AP7333">
            <v>3</v>
          </cell>
          <cell r="AQ7333">
            <v>25026</v>
          </cell>
        </row>
        <row r="7334">
          <cell r="A7334">
            <v>7336</v>
          </cell>
          <cell r="B7334">
            <v>6</v>
          </cell>
          <cell r="C7334">
            <v>45749</v>
          </cell>
        </row>
        <row r="7334">
          <cell r="E7334" t="str">
            <v>3814-010154</v>
          </cell>
          <cell r="F7334" t="str">
            <v>固定板2</v>
          </cell>
          <cell r="G7334">
            <v>2</v>
          </cell>
          <cell r="H7334" t="str">
            <v>钢板t10/Q235B</v>
          </cell>
        </row>
        <row r="7334">
          <cell r="J7334" t="str">
            <v>激光作业</v>
          </cell>
          <cell r="K7334">
            <v>0.48</v>
          </cell>
          <cell r="L7334" t="str">
            <v>激光拾件</v>
          </cell>
          <cell r="M7334">
            <v>0.8</v>
          </cell>
          <cell r="N7334" t="str">
            <v>转</v>
          </cell>
          <cell r="O7334">
            <v>0</v>
          </cell>
          <cell r="P7334">
            <v>0</v>
          </cell>
          <cell r="Q7334">
            <v>0</v>
          </cell>
          <cell r="R7334">
            <v>0</v>
          </cell>
          <cell r="S7334">
            <v>0</v>
          </cell>
          <cell r="T7334">
            <v>0</v>
          </cell>
          <cell r="U7334">
            <v>0</v>
          </cell>
          <cell r="V7334">
            <v>0</v>
          </cell>
          <cell r="W7334">
            <v>0</v>
          </cell>
          <cell r="X7334">
            <v>0</v>
          </cell>
          <cell r="Y7334">
            <v>0</v>
          </cell>
          <cell r="Z7334">
            <v>0</v>
          </cell>
          <cell r="AA7334">
            <v>0</v>
          </cell>
          <cell r="AB7334">
            <v>0</v>
          </cell>
          <cell r="AC7334">
            <v>0</v>
          </cell>
          <cell r="AD7334">
            <v>0</v>
          </cell>
          <cell r="AE7334">
            <v>0</v>
          </cell>
          <cell r="AF7334">
            <v>0</v>
          </cell>
          <cell r="AG7334">
            <v>0</v>
          </cell>
          <cell r="AH7334" t="str">
            <v>120×60</v>
          </cell>
          <cell r="AI7334">
            <v>0</v>
          </cell>
        </row>
        <row r="7334">
          <cell r="AO7334">
            <v>3814</v>
          </cell>
          <cell r="AP7334">
            <v>3</v>
          </cell>
          <cell r="AQ7334">
            <v>25026</v>
          </cell>
        </row>
        <row r="7335">
          <cell r="A7335">
            <v>7337</v>
          </cell>
          <cell r="B7335">
            <v>9</v>
          </cell>
          <cell r="C7335">
            <v>45749</v>
          </cell>
        </row>
        <row r="7335">
          <cell r="E7335" t="str">
            <v>3814-010155</v>
          </cell>
          <cell r="F7335" t="str">
            <v>灯架</v>
          </cell>
          <cell r="G7335">
            <v>3</v>
          </cell>
          <cell r="H7335" t="str">
            <v>钢板t2/304</v>
          </cell>
        </row>
        <row r="7335">
          <cell r="J7335" t="str">
            <v>激光作业</v>
          </cell>
          <cell r="K7335">
            <v>1.68</v>
          </cell>
          <cell r="L7335" t="str">
            <v>激光拾件</v>
          </cell>
          <cell r="M7335">
            <v>0.6</v>
          </cell>
          <cell r="N7335" t="str">
            <v>倒钝</v>
          </cell>
          <cell r="O7335">
            <v>1.56</v>
          </cell>
          <cell r="P7335" t="str">
            <v>折弯</v>
          </cell>
          <cell r="Q7335">
            <v>1.08</v>
          </cell>
          <cell r="R7335" t="str">
            <v>转</v>
          </cell>
          <cell r="S7335">
            <v>0</v>
          </cell>
          <cell r="T7335">
            <v>0</v>
          </cell>
          <cell r="U7335">
            <v>0</v>
          </cell>
          <cell r="V7335">
            <v>0</v>
          </cell>
          <cell r="W7335">
            <v>0</v>
          </cell>
          <cell r="X7335">
            <v>0</v>
          </cell>
          <cell r="Y7335">
            <v>0</v>
          </cell>
          <cell r="Z7335">
            <v>0</v>
          </cell>
          <cell r="AA7335">
            <v>0</v>
          </cell>
          <cell r="AB7335">
            <v>0</v>
          </cell>
          <cell r="AC7335">
            <v>0</v>
          </cell>
          <cell r="AD7335">
            <v>0</v>
          </cell>
          <cell r="AE7335">
            <v>0</v>
          </cell>
          <cell r="AF7335">
            <v>0</v>
          </cell>
          <cell r="AG7335">
            <v>0</v>
          </cell>
          <cell r="AH7335" t="str">
            <v>432×140</v>
          </cell>
          <cell r="AI7335">
            <v>0</v>
          </cell>
        </row>
        <row r="7335">
          <cell r="AO7335">
            <v>3814</v>
          </cell>
          <cell r="AP7335">
            <v>3</v>
          </cell>
          <cell r="AQ7335">
            <v>25026</v>
          </cell>
        </row>
        <row r="7336">
          <cell r="A7336">
            <v>7338</v>
          </cell>
          <cell r="B7336">
            <v>12</v>
          </cell>
          <cell r="C7336">
            <v>45749</v>
          </cell>
        </row>
        <row r="7336">
          <cell r="E7336" t="str">
            <v>3814-01015601</v>
          </cell>
          <cell r="F7336" t="str">
            <v>立板</v>
          </cell>
          <cell r="G7336">
            <v>4</v>
          </cell>
          <cell r="H7336" t="str">
            <v>钢板t16/Q355D</v>
          </cell>
        </row>
        <row r="7336">
          <cell r="J7336" t="str">
            <v>激光作业</v>
          </cell>
          <cell r="K7336">
            <v>1.1</v>
          </cell>
          <cell r="L7336" t="str">
            <v>激光拾件</v>
          </cell>
          <cell r="M7336">
            <v>0.5</v>
          </cell>
          <cell r="N7336" t="str">
            <v>车</v>
          </cell>
          <cell r="O7336">
            <v>10</v>
          </cell>
          <cell r="P7336" t="str">
            <v>手工等离子</v>
          </cell>
          <cell r="Q7336">
            <v>4.5</v>
          </cell>
          <cell r="R7336" t="str">
            <v>转</v>
          </cell>
          <cell r="S7336">
            <v>0</v>
          </cell>
          <cell r="T7336">
            <v>0</v>
          </cell>
          <cell r="U7336">
            <v>0</v>
          </cell>
          <cell r="V7336">
            <v>0</v>
          </cell>
          <cell r="W7336">
            <v>0</v>
          </cell>
          <cell r="X7336">
            <v>0</v>
          </cell>
          <cell r="Y7336">
            <v>0</v>
          </cell>
          <cell r="Z7336">
            <v>0</v>
          </cell>
          <cell r="AA7336">
            <v>0</v>
          </cell>
          <cell r="AB7336">
            <v>0</v>
          </cell>
          <cell r="AC7336">
            <v>0</v>
          </cell>
          <cell r="AD7336">
            <v>0</v>
          </cell>
          <cell r="AE7336">
            <v>0</v>
          </cell>
          <cell r="AF7336">
            <v>0</v>
          </cell>
          <cell r="AG7336">
            <v>0</v>
          </cell>
          <cell r="AH7336" t="str">
            <v>180×150</v>
          </cell>
          <cell r="AI7336">
            <v>0</v>
          </cell>
        </row>
        <row r="7336">
          <cell r="AO7336">
            <v>3814</v>
          </cell>
          <cell r="AP7336">
            <v>3</v>
          </cell>
          <cell r="AQ7336">
            <v>25026</v>
          </cell>
        </row>
        <row r="7337">
          <cell r="A7337">
            <v>7339</v>
          </cell>
          <cell r="B7337">
            <v>24</v>
          </cell>
          <cell r="C7337">
            <v>45749</v>
          </cell>
        </row>
        <row r="7337">
          <cell r="E7337" t="str">
            <v>3814-01015602</v>
          </cell>
          <cell r="F7337" t="str">
            <v>筋板</v>
          </cell>
          <cell r="G7337">
            <v>8</v>
          </cell>
          <cell r="H7337" t="str">
            <v>钢板t10/Q355D</v>
          </cell>
        </row>
        <row r="7337">
          <cell r="J7337" t="str">
            <v>激光作业</v>
          </cell>
          <cell r="K7337">
            <v>0.3</v>
          </cell>
          <cell r="L7337" t="str">
            <v>激光拾件</v>
          </cell>
          <cell r="M7337">
            <v>0.5</v>
          </cell>
          <cell r="N7337" t="str">
            <v>转</v>
          </cell>
          <cell r="O7337">
            <v>0</v>
          </cell>
          <cell r="P7337">
            <v>0</v>
          </cell>
          <cell r="Q7337">
            <v>0</v>
          </cell>
          <cell r="R7337">
            <v>0</v>
          </cell>
          <cell r="S7337">
            <v>0</v>
          </cell>
          <cell r="T7337">
            <v>0</v>
          </cell>
          <cell r="U7337">
            <v>0</v>
          </cell>
          <cell r="V7337">
            <v>0</v>
          </cell>
          <cell r="W7337">
            <v>0</v>
          </cell>
          <cell r="X7337">
            <v>0</v>
          </cell>
          <cell r="Y7337">
            <v>0</v>
          </cell>
          <cell r="Z7337">
            <v>0</v>
          </cell>
          <cell r="AA7337">
            <v>0</v>
          </cell>
          <cell r="AB7337">
            <v>0</v>
          </cell>
          <cell r="AC7337">
            <v>0</v>
          </cell>
          <cell r="AD7337">
            <v>0</v>
          </cell>
          <cell r="AE7337">
            <v>0</v>
          </cell>
          <cell r="AF7337">
            <v>0</v>
          </cell>
          <cell r="AG7337">
            <v>0</v>
          </cell>
          <cell r="AH7337" t="str">
            <v>80×55</v>
          </cell>
          <cell r="AI7337">
            <v>0</v>
          </cell>
        </row>
        <row r="7337">
          <cell r="AO7337">
            <v>3814</v>
          </cell>
          <cell r="AP7337">
            <v>3</v>
          </cell>
          <cell r="AQ7337">
            <v>25026</v>
          </cell>
        </row>
        <row r="7338">
          <cell r="A7338">
            <v>7340</v>
          </cell>
          <cell r="B7338">
            <v>6</v>
          </cell>
          <cell r="C7338">
            <v>45749</v>
          </cell>
        </row>
        <row r="7338">
          <cell r="E7338" t="str">
            <v>3814-01015603</v>
          </cell>
          <cell r="F7338" t="str">
            <v>底板</v>
          </cell>
          <cell r="G7338">
            <v>2</v>
          </cell>
          <cell r="H7338" t="str">
            <v>钢板t12/Q355D</v>
          </cell>
        </row>
        <row r="7338">
          <cell r="J7338" t="str">
            <v>激光作业</v>
          </cell>
          <cell r="K7338">
            <v>0.8</v>
          </cell>
          <cell r="L7338" t="str">
            <v>激光拾件</v>
          </cell>
          <cell r="M7338">
            <v>0.8</v>
          </cell>
          <cell r="N7338" t="str">
            <v>转</v>
          </cell>
          <cell r="O7338">
            <v>0</v>
          </cell>
          <cell r="P7338">
            <v>0</v>
          </cell>
          <cell r="Q7338">
            <v>0</v>
          </cell>
          <cell r="R7338">
            <v>0</v>
          </cell>
          <cell r="S7338">
            <v>0</v>
          </cell>
          <cell r="T7338">
            <v>0</v>
          </cell>
          <cell r="U7338">
            <v>0</v>
          </cell>
          <cell r="V7338">
            <v>0</v>
          </cell>
          <cell r="W7338">
            <v>0</v>
          </cell>
          <cell r="X7338">
            <v>0</v>
          </cell>
          <cell r="Y7338">
            <v>0</v>
          </cell>
          <cell r="Z7338">
            <v>0</v>
          </cell>
          <cell r="AA7338">
            <v>0</v>
          </cell>
          <cell r="AB7338">
            <v>0</v>
          </cell>
          <cell r="AC7338">
            <v>0</v>
          </cell>
          <cell r="AD7338">
            <v>0</v>
          </cell>
          <cell r="AE7338">
            <v>0</v>
          </cell>
          <cell r="AF7338">
            <v>0</v>
          </cell>
          <cell r="AG7338">
            <v>0</v>
          </cell>
          <cell r="AH7338" t="str">
            <v>200×150</v>
          </cell>
          <cell r="AI7338">
            <v>0</v>
          </cell>
        </row>
        <row r="7338">
          <cell r="AN7338" t="str">
            <v>WT 200×150</v>
          </cell>
          <cell r="AO7338">
            <v>3814</v>
          </cell>
          <cell r="AP7338">
            <v>3</v>
          </cell>
          <cell r="AQ7338">
            <v>25026</v>
          </cell>
        </row>
        <row r="7339">
          <cell r="A7339">
            <v>7341</v>
          </cell>
          <cell r="B7339">
            <v>6</v>
          </cell>
          <cell r="C7339">
            <v>45749</v>
          </cell>
        </row>
        <row r="7339">
          <cell r="E7339" t="str">
            <v>3814-010157</v>
          </cell>
          <cell r="F7339" t="str">
            <v>盖板2</v>
          </cell>
          <cell r="G7339">
            <v>2</v>
          </cell>
          <cell r="H7339" t="str">
            <v>钢板t8/Q460D</v>
          </cell>
        </row>
        <row r="7339">
          <cell r="J7339" t="str">
            <v>激光作业</v>
          </cell>
          <cell r="K7339">
            <v>2.72</v>
          </cell>
          <cell r="L7339" t="str">
            <v>激光拾件</v>
          </cell>
          <cell r="M7339">
            <v>1.12</v>
          </cell>
          <cell r="N7339" t="str">
            <v>转</v>
          </cell>
          <cell r="O7339">
            <v>0</v>
          </cell>
          <cell r="P7339">
            <v>0</v>
          </cell>
          <cell r="Q7339">
            <v>0</v>
          </cell>
          <cell r="R7339">
            <v>0</v>
          </cell>
          <cell r="S7339">
            <v>0</v>
          </cell>
          <cell r="T7339">
            <v>0</v>
          </cell>
          <cell r="U7339">
            <v>0</v>
          </cell>
          <cell r="V7339">
            <v>0</v>
          </cell>
          <cell r="W7339">
            <v>0</v>
          </cell>
          <cell r="X7339">
            <v>0</v>
          </cell>
          <cell r="Y7339">
            <v>0</v>
          </cell>
          <cell r="Z7339">
            <v>0</v>
          </cell>
          <cell r="AA7339">
            <v>0</v>
          </cell>
          <cell r="AB7339">
            <v>0</v>
          </cell>
          <cell r="AC7339">
            <v>0</v>
          </cell>
          <cell r="AD7339">
            <v>0</v>
          </cell>
          <cell r="AE7339">
            <v>0</v>
          </cell>
          <cell r="AF7339">
            <v>0</v>
          </cell>
          <cell r="AG7339">
            <v>0</v>
          </cell>
          <cell r="AH7339" t="str">
            <v>448×448</v>
          </cell>
          <cell r="AI7339">
            <v>0</v>
          </cell>
        </row>
        <row r="7339">
          <cell r="AO7339">
            <v>3814</v>
          </cell>
          <cell r="AP7339">
            <v>3</v>
          </cell>
          <cell r="AQ7339">
            <v>25026</v>
          </cell>
        </row>
        <row r="7340">
          <cell r="A7340">
            <v>7342</v>
          </cell>
          <cell r="B7340">
            <v>3</v>
          </cell>
          <cell r="C7340">
            <v>45749</v>
          </cell>
        </row>
        <row r="7340">
          <cell r="E7340" t="str">
            <v>3814-01015901</v>
          </cell>
          <cell r="F7340" t="str">
            <v>耳板</v>
          </cell>
          <cell r="G7340">
            <v>1</v>
          </cell>
          <cell r="H7340" t="str">
            <v>钢板t16/Q460C</v>
          </cell>
        </row>
        <row r="7340">
          <cell r="J7340" t="str">
            <v>激光作业</v>
          </cell>
          <cell r="K7340">
            <v>8.4</v>
          </cell>
          <cell r="L7340" t="str">
            <v>激光拾件</v>
          </cell>
          <cell r="M7340">
            <v>3.64</v>
          </cell>
          <cell r="N7340" t="str">
            <v>手工等离子</v>
          </cell>
          <cell r="O7340">
            <v>19.2</v>
          </cell>
          <cell r="P7340" t="str">
            <v>转</v>
          </cell>
          <cell r="Q7340">
            <v>0</v>
          </cell>
          <cell r="R7340">
            <v>0</v>
          </cell>
          <cell r="S7340">
            <v>0</v>
          </cell>
          <cell r="T7340">
            <v>0</v>
          </cell>
          <cell r="U7340">
            <v>0</v>
          </cell>
          <cell r="V7340">
            <v>0</v>
          </cell>
          <cell r="W7340">
            <v>0</v>
          </cell>
          <cell r="X7340">
            <v>0</v>
          </cell>
          <cell r="Y7340">
            <v>0</v>
          </cell>
          <cell r="Z7340">
            <v>0</v>
          </cell>
          <cell r="AA7340">
            <v>0</v>
          </cell>
          <cell r="AB7340">
            <v>0</v>
          </cell>
          <cell r="AC7340">
            <v>0</v>
          </cell>
          <cell r="AD7340">
            <v>0</v>
          </cell>
          <cell r="AE7340">
            <v>0</v>
          </cell>
          <cell r="AF7340">
            <v>0</v>
          </cell>
          <cell r="AG7340">
            <v>0</v>
          </cell>
          <cell r="AH7340" t="str">
            <v>836×380</v>
          </cell>
          <cell r="AI7340">
            <v>0</v>
          </cell>
        </row>
        <row r="7340">
          <cell r="AO7340">
            <v>3814</v>
          </cell>
          <cell r="AP7340">
            <v>3</v>
          </cell>
          <cell r="AQ7340">
            <v>25026</v>
          </cell>
        </row>
        <row r="7341">
          <cell r="A7341">
            <v>7343</v>
          </cell>
          <cell r="B7341">
            <v>12</v>
          </cell>
          <cell r="C7341">
            <v>45749</v>
          </cell>
        </row>
        <row r="7341">
          <cell r="E7341" t="str">
            <v>3814-010160</v>
          </cell>
          <cell r="F7341" t="str">
            <v>立板</v>
          </cell>
          <cell r="G7341">
            <v>4</v>
          </cell>
          <cell r="H7341" t="str">
            <v>钢板t8/Q460D</v>
          </cell>
        </row>
        <row r="7341">
          <cell r="J7341" t="str">
            <v>激光作业</v>
          </cell>
          <cell r="K7341">
            <v>0.7</v>
          </cell>
          <cell r="L7341" t="str">
            <v>激光拾件</v>
          </cell>
          <cell r="M7341">
            <v>0.5</v>
          </cell>
          <cell r="N7341" t="str">
            <v>转</v>
          </cell>
          <cell r="O7341">
            <v>0</v>
          </cell>
          <cell r="P7341">
            <v>0</v>
          </cell>
          <cell r="Q7341">
            <v>0</v>
          </cell>
          <cell r="R7341">
            <v>0</v>
          </cell>
          <cell r="S7341">
            <v>0</v>
          </cell>
          <cell r="T7341">
            <v>0</v>
          </cell>
          <cell r="U7341">
            <v>0</v>
          </cell>
          <cell r="V7341">
            <v>0</v>
          </cell>
          <cell r="W7341">
            <v>0</v>
          </cell>
          <cell r="X7341">
            <v>0</v>
          </cell>
          <cell r="Y7341">
            <v>0</v>
          </cell>
          <cell r="Z7341">
            <v>0</v>
          </cell>
          <cell r="AA7341">
            <v>0</v>
          </cell>
          <cell r="AB7341">
            <v>0</v>
          </cell>
          <cell r="AC7341">
            <v>0</v>
          </cell>
          <cell r="AD7341">
            <v>0</v>
          </cell>
          <cell r="AE7341">
            <v>0</v>
          </cell>
          <cell r="AF7341">
            <v>0</v>
          </cell>
          <cell r="AG7341">
            <v>0</v>
          </cell>
          <cell r="AH7341" t="str">
            <v>280×188</v>
          </cell>
          <cell r="AI7341">
            <v>0</v>
          </cell>
        </row>
        <row r="7341">
          <cell r="AO7341">
            <v>3814</v>
          </cell>
          <cell r="AP7341">
            <v>3</v>
          </cell>
          <cell r="AQ7341">
            <v>25026</v>
          </cell>
        </row>
        <row r="7342">
          <cell r="A7342">
            <v>7344</v>
          </cell>
          <cell r="B7342">
            <v>6</v>
          </cell>
          <cell r="C7342">
            <v>45749</v>
          </cell>
        </row>
        <row r="7342">
          <cell r="E7342" t="str">
            <v>3814-010161</v>
          </cell>
          <cell r="F7342" t="str">
            <v>筋板</v>
          </cell>
          <cell r="G7342">
            <v>2</v>
          </cell>
          <cell r="H7342" t="str">
            <v>钢板t8/Q460D</v>
          </cell>
        </row>
        <row r="7342">
          <cell r="J7342" t="str">
            <v>激光作业</v>
          </cell>
          <cell r="K7342">
            <v>1.28</v>
          </cell>
          <cell r="L7342" t="str">
            <v>激光拾件</v>
          </cell>
          <cell r="M7342">
            <v>0.8</v>
          </cell>
          <cell r="N7342" t="str">
            <v>转</v>
          </cell>
          <cell r="O7342">
            <v>0</v>
          </cell>
          <cell r="P7342">
            <v>0</v>
          </cell>
          <cell r="Q7342">
            <v>0</v>
          </cell>
          <cell r="R7342">
            <v>0</v>
          </cell>
          <cell r="S7342">
            <v>0</v>
          </cell>
          <cell r="T7342">
            <v>0</v>
          </cell>
          <cell r="U7342">
            <v>0</v>
          </cell>
          <cell r="V7342">
            <v>0</v>
          </cell>
          <cell r="W7342">
            <v>0</v>
          </cell>
          <cell r="X7342">
            <v>0</v>
          </cell>
          <cell r="Y7342">
            <v>0</v>
          </cell>
          <cell r="Z7342">
            <v>0</v>
          </cell>
          <cell r="AA7342">
            <v>0</v>
          </cell>
          <cell r="AB7342">
            <v>0</v>
          </cell>
          <cell r="AC7342">
            <v>0</v>
          </cell>
          <cell r="AD7342">
            <v>0</v>
          </cell>
          <cell r="AE7342">
            <v>0</v>
          </cell>
          <cell r="AF7342">
            <v>0</v>
          </cell>
          <cell r="AG7342">
            <v>0</v>
          </cell>
          <cell r="AH7342" t="str">
            <v>490×157</v>
          </cell>
          <cell r="AI7342">
            <v>0</v>
          </cell>
        </row>
        <row r="7342">
          <cell r="AO7342">
            <v>3814</v>
          </cell>
          <cell r="AP7342">
            <v>3</v>
          </cell>
          <cell r="AQ7342">
            <v>25026</v>
          </cell>
        </row>
        <row r="7343">
          <cell r="A7343">
            <v>7345</v>
          </cell>
          <cell r="B7343">
            <v>6</v>
          </cell>
          <cell r="C7343">
            <v>45749</v>
          </cell>
        </row>
        <row r="7343">
          <cell r="E7343" t="str">
            <v>3814-01020101</v>
          </cell>
          <cell r="F7343" t="str">
            <v>底板</v>
          </cell>
          <cell r="G7343">
            <v>2</v>
          </cell>
          <cell r="H7343" t="str">
            <v>钢板t25/Q355D</v>
          </cell>
        </row>
        <row r="7343">
          <cell r="J7343" t="str">
            <v>激光作业</v>
          </cell>
          <cell r="K7343">
            <v>3.04</v>
          </cell>
          <cell r="L7343" t="str">
            <v>激光拾件</v>
          </cell>
          <cell r="M7343">
            <v>1.76</v>
          </cell>
          <cell r="N7343" t="str">
            <v>转</v>
          </cell>
          <cell r="O7343">
            <v>0</v>
          </cell>
          <cell r="P7343">
            <v>0</v>
          </cell>
          <cell r="Q7343">
            <v>0</v>
          </cell>
          <cell r="R7343">
            <v>0</v>
          </cell>
          <cell r="S7343">
            <v>0</v>
          </cell>
          <cell r="T7343">
            <v>0</v>
          </cell>
          <cell r="U7343">
            <v>0</v>
          </cell>
          <cell r="V7343">
            <v>0</v>
          </cell>
          <cell r="W7343">
            <v>0</v>
          </cell>
          <cell r="X7343">
            <v>0</v>
          </cell>
          <cell r="Y7343">
            <v>0</v>
          </cell>
          <cell r="Z7343">
            <v>0</v>
          </cell>
          <cell r="AA7343">
            <v>0</v>
          </cell>
          <cell r="AB7343">
            <v>0</v>
          </cell>
          <cell r="AC7343">
            <v>0</v>
          </cell>
          <cell r="AD7343">
            <v>0</v>
          </cell>
          <cell r="AE7343">
            <v>0</v>
          </cell>
          <cell r="AF7343">
            <v>0</v>
          </cell>
          <cell r="AG7343">
            <v>0</v>
          </cell>
          <cell r="AH7343" t="str">
            <v>200×185</v>
          </cell>
          <cell r="AI7343">
            <v>0</v>
          </cell>
        </row>
        <row r="7343">
          <cell r="AO7343">
            <v>3814</v>
          </cell>
          <cell r="AP7343">
            <v>3</v>
          </cell>
          <cell r="AQ7343">
            <v>25026</v>
          </cell>
        </row>
        <row r="7344">
          <cell r="A7344">
            <v>7346</v>
          </cell>
          <cell r="B7344">
            <v>12</v>
          </cell>
          <cell r="C7344">
            <v>45749</v>
          </cell>
        </row>
        <row r="7344">
          <cell r="E7344" t="str">
            <v>3814-01020102</v>
          </cell>
          <cell r="F7344" t="str">
            <v>耳板</v>
          </cell>
          <cell r="G7344">
            <v>4</v>
          </cell>
          <cell r="H7344" t="str">
            <v>钢板t16/Q460C</v>
          </cell>
        </row>
        <row r="7344">
          <cell r="J7344" t="str">
            <v>激光作业</v>
          </cell>
          <cell r="K7344">
            <v>1</v>
          </cell>
          <cell r="L7344" t="str">
            <v>激光拾件</v>
          </cell>
          <cell r="M7344">
            <v>0.5</v>
          </cell>
          <cell r="N7344" t="str">
            <v>手工等离子</v>
          </cell>
          <cell r="O7344">
            <v>2</v>
          </cell>
          <cell r="P7344" t="str">
            <v>转</v>
          </cell>
          <cell r="Q7344">
            <v>0</v>
          </cell>
          <cell r="R7344">
            <v>0</v>
          </cell>
          <cell r="S7344">
            <v>0</v>
          </cell>
          <cell r="T7344">
            <v>0</v>
          </cell>
          <cell r="U7344">
            <v>0</v>
          </cell>
          <cell r="V7344">
            <v>0</v>
          </cell>
          <cell r="W7344">
            <v>0</v>
          </cell>
          <cell r="X7344">
            <v>0</v>
          </cell>
          <cell r="Y7344">
            <v>0</v>
          </cell>
          <cell r="Z7344">
            <v>0</v>
          </cell>
          <cell r="AA7344">
            <v>0</v>
          </cell>
          <cell r="AB7344">
            <v>0</v>
          </cell>
          <cell r="AC7344">
            <v>0</v>
          </cell>
          <cell r="AD7344">
            <v>0</v>
          </cell>
          <cell r="AE7344">
            <v>0</v>
          </cell>
          <cell r="AF7344">
            <v>0</v>
          </cell>
          <cell r="AG7344">
            <v>0</v>
          </cell>
          <cell r="AH7344" t="str">
            <v>185×150</v>
          </cell>
          <cell r="AI7344">
            <v>0</v>
          </cell>
        </row>
        <row r="7344">
          <cell r="AO7344">
            <v>3814</v>
          </cell>
          <cell r="AP7344">
            <v>3</v>
          </cell>
          <cell r="AQ7344">
            <v>25026</v>
          </cell>
        </row>
        <row r="7345">
          <cell r="A7345">
            <v>7347</v>
          </cell>
          <cell r="B7345">
            <v>12</v>
          </cell>
          <cell r="C7345">
            <v>45749</v>
          </cell>
        </row>
        <row r="7345">
          <cell r="E7345" t="str">
            <v>3814-01020103</v>
          </cell>
          <cell r="F7345" t="str">
            <v>套</v>
          </cell>
          <cell r="G7345">
            <v>4</v>
          </cell>
          <cell r="H7345" t="str">
            <v>钢板t12/Q460C</v>
          </cell>
        </row>
        <row r="7345">
          <cell r="J7345" t="str">
            <v>激光作业</v>
          </cell>
          <cell r="K7345">
            <v>0.5</v>
          </cell>
          <cell r="L7345" t="str">
            <v>激光拾件</v>
          </cell>
          <cell r="M7345">
            <v>0.5</v>
          </cell>
          <cell r="N7345" t="str">
            <v>车</v>
          </cell>
          <cell r="O7345">
            <v>2</v>
          </cell>
          <cell r="P7345" t="str">
            <v>转</v>
          </cell>
          <cell r="Q7345">
            <v>0</v>
          </cell>
          <cell r="R7345">
            <v>0</v>
          </cell>
          <cell r="S7345">
            <v>0</v>
          </cell>
          <cell r="T7345">
            <v>0</v>
          </cell>
          <cell r="U7345">
            <v>0</v>
          </cell>
          <cell r="V7345">
            <v>0</v>
          </cell>
          <cell r="W7345">
            <v>0</v>
          </cell>
          <cell r="X7345">
            <v>0</v>
          </cell>
          <cell r="Y7345">
            <v>0</v>
          </cell>
          <cell r="Z7345">
            <v>0</v>
          </cell>
          <cell r="AA7345">
            <v>0</v>
          </cell>
          <cell r="AB7345">
            <v>0</v>
          </cell>
          <cell r="AC7345">
            <v>0</v>
          </cell>
          <cell r="AD7345">
            <v>0</v>
          </cell>
          <cell r="AE7345">
            <v>0</v>
          </cell>
          <cell r="AF7345">
            <v>0</v>
          </cell>
          <cell r="AG7345">
            <v>0</v>
          </cell>
          <cell r="AH7345" t="str">
            <v>φ80</v>
          </cell>
          <cell r="AI7345">
            <v>0</v>
          </cell>
        </row>
        <row r="7345">
          <cell r="AO7345">
            <v>3814</v>
          </cell>
          <cell r="AP7345">
            <v>3</v>
          </cell>
          <cell r="AQ7345">
            <v>25026</v>
          </cell>
        </row>
        <row r="7346">
          <cell r="A7346">
            <v>7348</v>
          </cell>
          <cell r="B7346">
            <v>6</v>
          </cell>
          <cell r="C7346">
            <v>45749</v>
          </cell>
        </row>
        <row r="7346">
          <cell r="E7346" t="str">
            <v>3814-01020201</v>
          </cell>
          <cell r="F7346" t="str">
            <v>固定板</v>
          </cell>
          <cell r="G7346">
            <v>2</v>
          </cell>
          <cell r="H7346" t="str">
            <v>钢板t8/304</v>
          </cell>
        </row>
        <row r="7346">
          <cell r="J7346" t="str">
            <v>激光作业</v>
          </cell>
          <cell r="K7346">
            <v>1.28</v>
          </cell>
          <cell r="L7346" t="str">
            <v>激光拾件</v>
          </cell>
          <cell r="M7346">
            <v>0.8</v>
          </cell>
          <cell r="N7346" t="str">
            <v>倒钝</v>
          </cell>
          <cell r="O7346">
            <v>0.8</v>
          </cell>
          <cell r="P7346" t="str">
            <v>转</v>
          </cell>
          <cell r="Q7346">
            <v>0</v>
          </cell>
          <cell r="R7346">
            <v>0</v>
          </cell>
          <cell r="S7346">
            <v>0</v>
          </cell>
          <cell r="T7346">
            <v>0</v>
          </cell>
          <cell r="U7346">
            <v>0</v>
          </cell>
          <cell r="V7346">
            <v>0</v>
          </cell>
          <cell r="W7346">
            <v>0</v>
          </cell>
          <cell r="X7346">
            <v>0</v>
          </cell>
          <cell r="Y7346">
            <v>0</v>
          </cell>
          <cell r="Z7346">
            <v>0</v>
          </cell>
          <cell r="AA7346">
            <v>0</v>
          </cell>
          <cell r="AB7346">
            <v>0</v>
          </cell>
          <cell r="AC7346">
            <v>0</v>
          </cell>
          <cell r="AD7346">
            <v>0</v>
          </cell>
          <cell r="AE7346">
            <v>0</v>
          </cell>
          <cell r="AF7346">
            <v>0</v>
          </cell>
          <cell r="AG7346">
            <v>0</v>
          </cell>
          <cell r="AH7346" t="str">
            <v>120×80</v>
          </cell>
          <cell r="AI7346">
            <v>0</v>
          </cell>
        </row>
        <row r="7346">
          <cell r="AO7346">
            <v>3814</v>
          </cell>
          <cell r="AP7346">
            <v>3</v>
          </cell>
          <cell r="AQ7346">
            <v>25026</v>
          </cell>
        </row>
        <row r="7347">
          <cell r="A7347">
            <v>7349</v>
          </cell>
          <cell r="B7347">
            <v>3</v>
          </cell>
          <cell r="C7347">
            <v>45749</v>
          </cell>
        </row>
        <row r="7347">
          <cell r="E7347" t="str">
            <v>3814-01030201</v>
          </cell>
          <cell r="F7347" t="str">
            <v>顶板</v>
          </cell>
          <cell r="G7347">
            <v>1</v>
          </cell>
          <cell r="H7347" t="str">
            <v>钢板t30/Q355D</v>
          </cell>
        </row>
        <row r="7347">
          <cell r="J7347" t="str">
            <v>激光作业</v>
          </cell>
          <cell r="K7347">
            <v>9.62</v>
          </cell>
          <cell r="L7347" t="str">
            <v>激光拾件</v>
          </cell>
          <cell r="M7347">
            <v>2.52</v>
          </cell>
          <cell r="N7347" t="str">
            <v>划线钻</v>
          </cell>
          <cell r="O7347">
            <v>13</v>
          </cell>
          <cell r="P7347" t="str">
            <v>转</v>
          </cell>
          <cell r="Q7347">
            <v>0</v>
          </cell>
          <cell r="R7347">
            <v>0</v>
          </cell>
          <cell r="S7347">
            <v>0</v>
          </cell>
          <cell r="T7347">
            <v>0</v>
          </cell>
          <cell r="U7347">
            <v>0</v>
          </cell>
          <cell r="V7347">
            <v>0</v>
          </cell>
          <cell r="W7347">
            <v>0</v>
          </cell>
          <cell r="X7347">
            <v>0</v>
          </cell>
          <cell r="Y7347">
            <v>0</v>
          </cell>
          <cell r="Z7347">
            <v>0</v>
          </cell>
          <cell r="AA7347">
            <v>0</v>
          </cell>
          <cell r="AB7347">
            <v>0</v>
          </cell>
          <cell r="AC7347">
            <v>0</v>
          </cell>
          <cell r="AD7347">
            <v>0</v>
          </cell>
          <cell r="AE7347">
            <v>0</v>
          </cell>
          <cell r="AF7347">
            <v>0</v>
          </cell>
          <cell r="AG7347">
            <v>0</v>
          </cell>
          <cell r="AH7347" t="str">
            <v>235×140</v>
          </cell>
          <cell r="AI7347">
            <v>0</v>
          </cell>
        </row>
        <row r="7347">
          <cell r="AO7347">
            <v>3814</v>
          </cell>
          <cell r="AP7347">
            <v>3</v>
          </cell>
          <cell r="AQ7347">
            <v>25026</v>
          </cell>
        </row>
        <row r="7348">
          <cell r="A7348">
            <v>7350</v>
          </cell>
          <cell r="B7348">
            <v>3</v>
          </cell>
          <cell r="C7348">
            <v>45749</v>
          </cell>
        </row>
        <row r="7348">
          <cell r="E7348" t="str">
            <v>3814-01030202</v>
          </cell>
          <cell r="F7348" t="str">
            <v>弯板</v>
          </cell>
          <cell r="G7348">
            <v>1</v>
          </cell>
          <cell r="H7348" t="str">
            <v>钢板t3/304</v>
          </cell>
        </row>
        <row r="7348">
          <cell r="J7348" t="str">
            <v>激光作业</v>
          </cell>
          <cell r="K7348">
            <v>6.16</v>
          </cell>
          <cell r="L7348" t="str">
            <v>激光拾件</v>
          </cell>
          <cell r="M7348">
            <v>1.4</v>
          </cell>
          <cell r="N7348" t="str">
            <v>倒钝</v>
          </cell>
          <cell r="O7348">
            <v>2.24</v>
          </cell>
          <cell r="P7348" t="str">
            <v>折弯</v>
          </cell>
          <cell r="Q7348">
            <v>1.68</v>
          </cell>
          <cell r="R7348" t="str">
            <v>划线钻</v>
          </cell>
          <cell r="S7348">
            <v>22.8</v>
          </cell>
          <cell r="T7348" t="str">
            <v>转</v>
          </cell>
          <cell r="U7348">
            <v>0</v>
          </cell>
          <cell r="V7348">
            <v>0</v>
          </cell>
          <cell r="W7348">
            <v>0</v>
          </cell>
          <cell r="X7348">
            <v>0</v>
          </cell>
          <cell r="Y7348">
            <v>0</v>
          </cell>
          <cell r="Z7348">
            <v>0</v>
          </cell>
          <cell r="AA7348">
            <v>0</v>
          </cell>
          <cell r="AB7348">
            <v>0</v>
          </cell>
          <cell r="AC7348">
            <v>0</v>
          </cell>
          <cell r="AD7348">
            <v>0</v>
          </cell>
          <cell r="AE7348">
            <v>0</v>
          </cell>
          <cell r="AF7348">
            <v>0</v>
          </cell>
          <cell r="AG7348">
            <v>0</v>
          </cell>
          <cell r="AH7348" t="str">
            <v>275×120</v>
          </cell>
          <cell r="AI7348">
            <v>0</v>
          </cell>
        </row>
        <row r="7348">
          <cell r="AO7348">
            <v>3814</v>
          </cell>
          <cell r="AP7348">
            <v>3</v>
          </cell>
          <cell r="AQ7348">
            <v>25026</v>
          </cell>
        </row>
        <row r="7349">
          <cell r="A7349">
            <v>7351</v>
          </cell>
          <cell r="B7349">
            <v>6</v>
          </cell>
          <cell r="C7349">
            <v>45749</v>
          </cell>
        </row>
        <row r="7349">
          <cell r="E7349" t="str">
            <v>3814-010501</v>
          </cell>
          <cell r="F7349" t="str">
            <v>限位固定板</v>
          </cell>
          <cell r="G7349">
            <v>2</v>
          </cell>
          <cell r="H7349" t="str">
            <v>钢板t30/Q355D</v>
          </cell>
        </row>
        <row r="7349">
          <cell r="J7349" t="str">
            <v>激光作业</v>
          </cell>
          <cell r="K7349">
            <v>3.68</v>
          </cell>
          <cell r="L7349" t="str">
            <v>激光拾件</v>
          </cell>
          <cell r="M7349">
            <v>1.44</v>
          </cell>
          <cell r="N7349" t="str">
            <v>手工等离子</v>
          </cell>
          <cell r="O7349">
            <v>7.5</v>
          </cell>
          <cell r="P7349" t="str">
            <v>划线钻</v>
          </cell>
          <cell r="Q7349">
            <v>25.3</v>
          </cell>
          <cell r="R7349" t="str">
            <v>喷砂</v>
          </cell>
          <cell r="S7349">
            <v>2</v>
          </cell>
          <cell r="T7349" t="str">
            <v>喷铝</v>
          </cell>
          <cell r="U7349">
            <v>3</v>
          </cell>
          <cell r="V7349" t="str">
            <v>挂件+喷漆</v>
          </cell>
          <cell r="W7349" t="str">
            <v>0.5+2.5</v>
          </cell>
        </row>
        <row r="7349">
          <cell r="AC7349">
            <v>0</v>
          </cell>
          <cell r="AD7349">
            <v>0</v>
          </cell>
          <cell r="AE7349">
            <v>0</v>
          </cell>
          <cell r="AF7349">
            <v>0</v>
          </cell>
          <cell r="AG7349">
            <v>0</v>
          </cell>
          <cell r="AH7349" t="str">
            <v>196×145</v>
          </cell>
          <cell r="AI7349">
            <v>0</v>
          </cell>
        </row>
        <row r="7349">
          <cell r="AO7349">
            <v>3814</v>
          </cell>
          <cell r="AP7349">
            <v>3</v>
          </cell>
          <cell r="AQ7349">
            <v>25026</v>
          </cell>
        </row>
        <row r="7350">
          <cell r="A7350">
            <v>7352</v>
          </cell>
          <cell r="B7350">
            <v>24</v>
          </cell>
          <cell r="C7350">
            <v>45749</v>
          </cell>
        </row>
        <row r="7350">
          <cell r="E7350" t="str">
            <v>3814-010706</v>
          </cell>
          <cell r="F7350" t="str">
            <v>挡圈</v>
          </cell>
          <cell r="G7350">
            <v>8</v>
          </cell>
          <cell r="H7350" t="str">
            <v>钢板t6/304</v>
          </cell>
        </row>
        <row r="7350">
          <cell r="J7350" t="str">
            <v>激光作业</v>
          </cell>
          <cell r="K7350">
            <v>0.5</v>
          </cell>
          <cell r="L7350" t="str">
            <v>激光拾件</v>
          </cell>
          <cell r="M7350">
            <v>0.5</v>
          </cell>
          <cell r="N7350" t="str">
            <v>倒钝</v>
          </cell>
          <cell r="O7350">
            <v>0.5</v>
          </cell>
          <cell r="P7350" t="str">
            <v>转</v>
          </cell>
          <cell r="Q7350">
            <v>0</v>
          </cell>
          <cell r="R7350">
            <v>0</v>
          </cell>
          <cell r="S7350">
            <v>0</v>
          </cell>
          <cell r="T7350">
            <v>0</v>
          </cell>
          <cell r="U7350">
            <v>0</v>
          </cell>
          <cell r="V7350">
            <v>0</v>
          </cell>
          <cell r="W7350">
            <v>0</v>
          </cell>
          <cell r="X7350">
            <v>0</v>
          </cell>
          <cell r="Y7350">
            <v>0</v>
          </cell>
          <cell r="Z7350">
            <v>0</v>
          </cell>
          <cell r="AA7350">
            <v>0</v>
          </cell>
          <cell r="AB7350">
            <v>0</v>
          </cell>
          <cell r="AC7350">
            <v>0</v>
          </cell>
          <cell r="AD7350">
            <v>0</v>
          </cell>
          <cell r="AE7350">
            <v>0</v>
          </cell>
          <cell r="AF7350">
            <v>0</v>
          </cell>
          <cell r="AG7350">
            <v>0</v>
          </cell>
          <cell r="AH7350" t="str">
            <v>φ58</v>
          </cell>
          <cell r="AI7350">
            <v>0</v>
          </cell>
        </row>
        <row r="7350">
          <cell r="AO7350">
            <v>3814</v>
          </cell>
          <cell r="AP7350">
            <v>3</v>
          </cell>
          <cell r="AQ7350">
            <v>25026</v>
          </cell>
        </row>
        <row r="7351">
          <cell r="A7351">
            <v>7353</v>
          </cell>
          <cell r="B7351">
            <v>3</v>
          </cell>
          <cell r="C7351">
            <v>45749</v>
          </cell>
        </row>
        <row r="7351">
          <cell r="E7351" t="str">
            <v>3814-010801</v>
          </cell>
          <cell r="F7351" t="str">
            <v>顶板</v>
          </cell>
          <cell r="G7351">
            <v>1</v>
          </cell>
          <cell r="H7351" t="str">
            <v>钢板t30/Q355D</v>
          </cell>
        </row>
        <row r="7351">
          <cell r="J7351" t="str">
            <v>激光作业</v>
          </cell>
          <cell r="K7351">
            <v>9.62</v>
          </cell>
          <cell r="L7351" t="str">
            <v>激光拾件</v>
          </cell>
          <cell r="M7351">
            <v>2.52</v>
          </cell>
          <cell r="N7351" t="str">
            <v>划线钻</v>
          </cell>
          <cell r="O7351">
            <v>13</v>
          </cell>
          <cell r="P7351" t="str">
            <v>喷砂</v>
          </cell>
          <cell r="Q7351">
            <v>1.5</v>
          </cell>
          <cell r="R7351" t="str">
            <v>喷铝</v>
          </cell>
          <cell r="S7351">
            <v>2</v>
          </cell>
          <cell r="T7351" t="str">
            <v>挂件</v>
          </cell>
          <cell r="U7351">
            <v>0.5</v>
          </cell>
          <cell r="V7351" t="str">
            <v>喷漆</v>
          </cell>
          <cell r="W7351">
            <v>2</v>
          </cell>
          <cell r="X7351" t="str">
            <v>入</v>
          </cell>
          <cell r="Y7351">
            <v>0</v>
          </cell>
          <cell r="Z7351">
            <v>0</v>
          </cell>
          <cell r="AA7351">
            <v>0</v>
          </cell>
          <cell r="AB7351">
            <v>0</v>
          </cell>
          <cell r="AC7351">
            <v>0</v>
          </cell>
          <cell r="AD7351">
            <v>0</v>
          </cell>
          <cell r="AE7351">
            <v>0</v>
          </cell>
          <cell r="AF7351">
            <v>0</v>
          </cell>
          <cell r="AG7351">
            <v>0</v>
          </cell>
          <cell r="AH7351" t="str">
            <v>235×140</v>
          </cell>
          <cell r="AI7351">
            <v>0</v>
          </cell>
        </row>
        <row r="7351">
          <cell r="AO7351">
            <v>3814</v>
          </cell>
          <cell r="AP7351">
            <v>3</v>
          </cell>
          <cell r="AQ7351">
            <v>25026</v>
          </cell>
        </row>
        <row r="7352">
          <cell r="A7352">
            <v>7354</v>
          </cell>
          <cell r="B7352">
            <v>6</v>
          </cell>
          <cell r="C7352">
            <v>45749</v>
          </cell>
        </row>
        <row r="7352">
          <cell r="E7352" t="str">
            <v>3814-01090102</v>
          </cell>
          <cell r="F7352" t="str">
            <v>固定座</v>
          </cell>
          <cell r="G7352">
            <v>2</v>
          </cell>
          <cell r="H7352" t="str">
            <v>钢板t25/Q355D</v>
          </cell>
        </row>
        <row r="7352">
          <cell r="J7352" t="str">
            <v>激光作业</v>
          </cell>
          <cell r="K7352">
            <v>3.52</v>
          </cell>
          <cell r="L7352" t="str">
            <v>激光拾件</v>
          </cell>
          <cell r="M7352">
            <v>2.08</v>
          </cell>
          <cell r="N7352" t="str">
            <v>转</v>
          </cell>
          <cell r="O7352">
            <v>0</v>
          </cell>
          <cell r="P7352">
            <v>0</v>
          </cell>
          <cell r="Q7352">
            <v>0</v>
          </cell>
          <cell r="R7352">
            <v>0</v>
          </cell>
          <cell r="S7352">
            <v>0</v>
          </cell>
          <cell r="T7352">
            <v>0</v>
          </cell>
          <cell r="U7352">
            <v>0</v>
          </cell>
          <cell r="V7352">
            <v>0</v>
          </cell>
          <cell r="W7352">
            <v>0</v>
          </cell>
          <cell r="X7352">
            <v>0</v>
          </cell>
          <cell r="Y7352">
            <v>0</v>
          </cell>
          <cell r="Z7352">
            <v>0</v>
          </cell>
          <cell r="AA7352">
            <v>0</v>
          </cell>
          <cell r="AB7352">
            <v>0</v>
          </cell>
          <cell r="AC7352">
            <v>0</v>
          </cell>
          <cell r="AD7352">
            <v>0</v>
          </cell>
          <cell r="AE7352">
            <v>0</v>
          </cell>
          <cell r="AF7352">
            <v>0</v>
          </cell>
          <cell r="AG7352">
            <v>0</v>
          </cell>
          <cell r="AH7352" t="str">
            <v>260×202</v>
          </cell>
          <cell r="AI7352">
            <v>0</v>
          </cell>
        </row>
        <row r="7352">
          <cell r="AO7352">
            <v>3814</v>
          </cell>
          <cell r="AP7352">
            <v>3</v>
          </cell>
          <cell r="AQ7352">
            <v>25026</v>
          </cell>
        </row>
        <row r="7353">
          <cell r="A7353">
            <v>7355</v>
          </cell>
          <cell r="B7353">
            <v>3</v>
          </cell>
          <cell r="C7353">
            <v>45749</v>
          </cell>
        </row>
        <row r="7353">
          <cell r="E7353" t="str">
            <v>3814-0111010101</v>
          </cell>
          <cell r="F7353" t="str">
            <v>弯板</v>
          </cell>
          <cell r="G7353">
            <v>1</v>
          </cell>
          <cell r="H7353" t="str">
            <v>钢板t2/304</v>
          </cell>
        </row>
        <row r="7353">
          <cell r="J7353" t="str">
            <v>激光作业</v>
          </cell>
          <cell r="K7353">
            <v>9.36</v>
          </cell>
          <cell r="L7353" t="str">
            <v>激光拾件</v>
          </cell>
          <cell r="M7353">
            <v>2.52</v>
          </cell>
          <cell r="N7353" t="str">
            <v>倒钝</v>
          </cell>
          <cell r="O7353">
            <v>6.72</v>
          </cell>
          <cell r="P7353" t="str">
            <v>折弯</v>
          </cell>
          <cell r="Q7353">
            <v>6.16</v>
          </cell>
          <cell r="R7353" t="str">
            <v>转</v>
          </cell>
          <cell r="S7353">
            <v>0</v>
          </cell>
          <cell r="T7353">
            <v>0</v>
          </cell>
          <cell r="U7353">
            <v>0</v>
          </cell>
          <cell r="V7353">
            <v>0</v>
          </cell>
          <cell r="W7353">
            <v>0</v>
          </cell>
          <cell r="X7353">
            <v>0</v>
          </cell>
          <cell r="Y7353">
            <v>0</v>
          </cell>
          <cell r="Z7353">
            <v>0</v>
          </cell>
          <cell r="AA7353">
            <v>0</v>
          </cell>
          <cell r="AB7353">
            <v>0</v>
          </cell>
          <cell r="AC7353">
            <v>0</v>
          </cell>
          <cell r="AD7353">
            <v>0</v>
          </cell>
          <cell r="AE7353">
            <v>0</v>
          </cell>
          <cell r="AF7353">
            <v>0</v>
          </cell>
          <cell r="AG7353">
            <v>0</v>
          </cell>
          <cell r="AH7353" t="str">
            <v>965×302</v>
          </cell>
          <cell r="AI7353">
            <v>0</v>
          </cell>
        </row>
        <row r="7353">
          <cell r="AO7353">
            <v>3814</v>
          </cell>
          <cell r="AP7353">
            <v>3</v>
          </cell>
          <cell r="AQ7353">
            <v>25026</v>
          </cell>
        </row>
        <row r="7354">
          <cell r="A7354">
            <v>7356</v>
          </cell>
          <cell r="B7354">
            <v>3</v>
          </cell>
          <cell r="C7354">
            <v>45749</v>
          </cell>
        </row>
        <row r="7354">
          <cell r="E7354" t="str">
            <v>3814-01110102</v>
          </cell>
          <cell r="F7354" t="str">
            <v>立板</v>
          </cell>
          <cell r="G7354">
            <v>1</v>
          </cell>
          <cell r="H7354" t="str">
            <v>钢板t2/304</v>
          </cell>
        </row>
        <row r="7354">
          <cell r="J7354" t="str">
            <v>激光作业</v>
          </cell>
          <cell r="K7354">
            <v>2.52</v>
          </cell>
          <cell r="L7354" t="str">
            <v>激光拾件</v>
          </cell>
          <cell r="M7354">
            <v>1.68</v>
          </cell>
          <cell r="N7354" t="str">
            <v>倒钝</v>
          </cell>
          <cell r="O7354">
            <v>3.08</v>
          </cell>
          <cell r="P7354" t="str">
            <v>折弯</v>
          </cell>
          <cell r="Q7354">
            <v>3.64</v>
          </cell>
          <cell r="R7354" t="str">
            <v>转</v>
          </cell>
          <cell r="S7354">
            <v>0</v>
          </cell>
          <cell r="T7354">
            <v>0</v>
          </cell>
          <cell r="U7354">
            <v>0</v>
          </cell>
          <cell r="V7354">
            <v>0</v>
          </cell>
          <cell r="W7354">
            <v>0</v>
          </cell>
          <cell r="X7354">
            <v>0</v>
          </cell>
          <cell r="Y7354">
            <v>0</v>
          </cell>
          <cell r="Z7354">
            <v>0</v>
          </cell>
          <cell r="AA7354">
            <v>0</v>
          </cell>
          <cell r="AB7354">
            <v>0</v>
          </cell>
          <cell r="AC7354">
            <v>0</v>
          </cell>
          <cell r="AD7354">
            <v>0</v>
          </cell>
          <cell r="AE7354">
            <v>0</v>
          </cell>
          <cell r="AF7354">
            <v>0</v>
          </cell>
          <cell r="AG7354">
            <v>0</v>
          </cell>
          <cell r="AH7354" t="str">
            <v>600×232</v>
          </cell>
          <cell r="AI7354">
            <v>0</v>
          </cell>
        </row>
        <row r="7354">
          <cell r="AO7354">
            <v>3814</v>
          </cell>
          <cell r="AP7354">
            <v>3</v>
          </cell>
          <cell r="AQ7354">
            <v>25026</v>
          </cell>
        </row>
        <row r="7355">
          <cell r="A7355">
            <v>7357</v>
          </cell>
          <cell r="B7355">
            <v>3</v>
          </cell>
          <cell r="C7355">
            <v>45749</v>
          </cell>
        </row>
        <row r="7355">
          <cell r="E7355" t="str">
            <v>3814-0111010301</v>
          </cell>
          <cell r="F7355" t="str">
            <v>弯板1</v>
          </cell>
          <cell r="G7355">
            <v>1</v>
          </cell>
          <cell r="H7355" t="str">
            <v>钢板t2/304</v>
          </cell>
        </row>
        <row r="7355">
          <cell r="J7355" t="str">
            <v>激光作业</v>
          </cell>
          <cell r="K7355">
            <v>7.28</v>
          </cell>
          <cell r="L7355" t="str">
            <v>激光拾件</v>
          </cell>
          <cell r="M7355">
            <v>3.36</v>
          </cell>
          <cell r="N7355" t="str">
            <v>倒钝</v>
          </cell>
          <cell r="O7355">
            <v>7.28</v>
          </cell>
          <cell r="P7355" t="str">
            <v>折弯</v>
          </cell>
          <cell r="Q7355">
            <v>8.58</v>
          </cell>
          <cell r="R7355" t="str">
            <v>转</v>
          </cell>
          <cell r="S7355">
            <v>0</v>
          </cell>
          <cell r="T7355">
            <v>0</v>
          </cell>
          <cell r="U7355">
            <v>0</v>
          </cell>
          <cell r="V7355">
            <v>0</v>
          </cell>
          <cell r="W7355">
            <v>0</v>
          </cell>
          <cell r="X7355">
            <v>0</v>
          </cell>
          <cell r="Y7355">
            <v>0</v>
          </cell>
          <cell r="Z7355">
            <v>0</v>
          </cell>
          <cell r="AA7355">
            <v>0</v>
          </cell>
          <cell r="AB7355">
            <v>0</v>
          </cell>
          <cell r="AC7355">
            <v>0</v>
          </cell>
          <cell r="AD7355">
            <v>0</v>
          </cell>
          <cell r="AE7355">
            <v>0</v>
          </cell>
          <cell r="AF7355">
            <v>0</v>
          </cell>
          <cell r="AG7355">
            <v>0</v>
          </cell>
          <cell r="AH7355" t="str">
            <v>1512×192</v>
          </cell>
          <cell r="AI7355">
            <v>0</v>
          </cell>
        </row>
        <row r="7355">
          <cell r="AN7355" t="str">
            <v>工艺附图</v>
          </cell>
          <cell r="AO7355">
            <v>3814</v>
          </cell>
          <cell r="AP7355">
            <v>3</v>
          </cell>
          <cell r="AQ7355">
            <v>25026</v>
          </cell>
        </row>
        <row r="7356">
          <cell r="A7356">
            <v>7358</v>
          </cell>
          <cell r="B7356">
            <v>3</v>
          </cell>
          <cell r="C7356">
            <v>45749</v>
          </cell>
        </row>
        <row r="7356">
          <cell r="E7356" t="str">
            <v>3814-0111010302</v>
          </cell>
          <cell r="F7356" t="str">
            <v>弯板2</v>
          </cell>
          <cell r="G7356">
            <v>1</v>
          </cell>
          <cell r="H7356" t="str">
            <v>钢板t2/304</v>
          </cell>
        </row>
        <row r="7356">
          <cell r="J7356" t="str">
            <v>激光作业</v>
          </cell>
          <cell r="K7356">
            <v>5.04</v>
          </cell>
          <cell r="L7356" t="str">
            <v>激光拾件</v>
          </cell>
          <cell r="M7356">
            <v>3.36</v>
          </cell>
          <cell r="N7356" t="str">
            <v>倒钝</v>
          </cell>
          <cell r="O7356">
            <v>6.44</v>
          </cell>
          <cell r="P7356" t="str">
            <v>折弯</v>
          </cell>
          <cell r="Q7356">
            <v>8.58</v>
          </cell>
          <cell r="R7356" t="str">
            <v>转</v>
          </cell>
          <cell r="S7356">
            <v>0</v>
          </cell>
          <cell r="T7356">
            <v>0</v>
          </cell>
          <cell r="U7356">
            <v>0</v>
          </cell>
          <cell r="V7356">
            <v>0</v>
          </cell>
          <cell r="W7356">
            <v>0</v>
          </cell>
          <cell r="X7356">
            <v>0</v>
          </cell>
          <cell r="Y7356">
            <v>0</v>
          </cell>
          <cell r="Z7356">
            <v>0</v>
          </cell>
          <cell r="AA7356">
            <v>0</v>
          </cell>
          <cell r="AB7356">
            <v>0</v>
          </cell>
          <cell r="AC7356">
            <v>0</v>
          </cell>
          <cell r="AD7356">
            <v>0</v>
          </cell>
          <cell r="AE7356">
            <v>0</v>
          </cell>
          <cell r="AF7356">
            <v>0</v>
          </cell>
          <cell r="AG7356">
            <v>0</v>
          </cell>
          <cell r="AH7356" t="str">
            <v>1512×192</v>
          </cell>
          <cell r="AI7356">
            <v>0</v>
          </cell>
        </row>
        <row r="7356">
          <cell r="AN7356" t="str">
            <v>工艺附图</v>
          </cell>
          <cell r="AO7356">
            <v>3814</v>
          </cell>
          <cell r="AP7356">
            <v>3</v>
          </cell>
          <cell r="AQ7356">
            <v>25026</v>
          </cell>
        </row>
        <row r="7357">
          <cell r="A7357">
            <v>7359</v>
          </cell>
          <cell r="B7357">
            <v>12</v>
          </cell>
          <cell r="C7357">
            <v>45749</v>
          </cell>
        </row>
        <row r="7357">
          <cell r="E7357" t="str">
            <v>3814-0111010401</v>
          </cell>
          <cell r="F7357" t="str">
            <v>耳板</v>
          </cell>
          <cell r="G7357">
            <v>4</v>
          </cell>
          <cell r="H7357" t="str">
            <v>钢板t8/304</v>
          </cell>
        </row>
        <row r="7357">
          <cell r="J7357" t="str">
            <v>激光作业</v>
          </cell>
          <cell r="K7357">
            <v>0.5</v>
          </cell>
          <cell r="L7357" t="str">
            <v>激光拾件</v>
          </cell>
          <cell r="M7357">
            <v>0.5</v>
          </cell>
          <cell r="N7357" t="str">
            <v>倒钝</v>
          </cell>
          <cell r="O7357">
            <v>0.5</v>
          </cell>
          <cell r="P7357" t="str">
            <v>手工等离子</v>
          </cell>
          <cell r="Q7357">
            <v>0.5</v>
          </cell>
          <cell r="R7357" t="str">
            <v>打磨</v>
          </cell>
          <cell r="S7357">
            <v>1</v>
          </cell>
          <cell r="T7357" t="str">
            <v>转</v>
          </cell>
          <cell r="U7357">
            <v>0</v>
          </cell>
          <cell r="V7357">
            <v>0</v>
          </cell>
          <cell r="W7357">
            <v>0</v>
          </cell>
          <cell r="X7357">
            <v>0</v>
          </cell>
          <cell r="Y7357">
            <v>0</v>
          </cell>
          <cell r="Z7357">
            <v>0</v>
          </cell>
          <cell r="AA7357">
            <v>0</v>
          </cell>
          <cell r="AB7357">
            <v>0</v>
          </cell>
          <cell r="AC7357">
            <v>0</v>
          </cell>
          <cell r="AD7357">
            <v>0</v>
          </cell>
          <cell r="AE7357">
            <v>0</v>
          </cell>
          <cell r="AF7357">
            <v>0</v>
          </cell>
          <cell r="AG7357">
            <v>0</v>
          </cell>
          <cell r="AH7357" t="str">
            <v>70×55</v>
          </cell>
          <cell r="AI7357">
            <v>0</v>
          </cell>
        </row>
        <row r="7357">
          <cell r="AO7357">
            <v>3814</v>
          </cell>
          <cell r="AP7357">
            <v>3</v>
          </cell>
          <cell r="AQ7357">
            <v>25026</v>
          </cell>
        </row>
        <row r="7358">
          <cell r="A7358">
            <v>7360</v>
          </cell>
          <cell r="B7358">
            <v>6</v>
          </cell>
          <cell r="C7358">
            <v>45749</v>
          </cell>
        </row>
        <row r="7358">
          <cell r="E7358" t="str">
            <v>3814-0111010402</v>
          </cell>
          <cell r="F7358" t="str">
            <v>底板</v>
          </cell>
          <cell r="G7358">
            <v>2</v>
          </cell>
          <cell r="H7358" t="str">
            <v>钢板t6/304</v>
          </cell>
        </row>
        <row r="7358">
          <cell r="J7358" t="str">
            <v>激光作业</v>
          </cell>
          <cell r="K7358">
            <v>0.48</v>
          </cell>
          <cell r="L7358" t="str">
            <v>激光拾件</v>
          </cell>
          <cell r="M7358">
            <v>0.8</v>
          </cell>
          <cell r="N7358" t="str">
            <v>倒钝</v>
          </cell>
          <cell r="O7358">
            <v>0.8</v>
          </cell>
          <cell r="P7358" t="str">
            <v>转</v>
          </cell>
          <cell r="Q7358">
            <v>0</v>
          </cell>
          <cell r="R7358">
            <v>0</v>
          </cell>
          <cell r="S7358">
            <v>0</v>
          </cell>
          <cell r="T7358">
            <v>0</v>
          </cell>
          <cell r="U7358">
            <v>0</v>
          </cell>
          <cell r="V7358">
            <v>0</v>
          </cell>
          <cell r="W7358">
            <v>0</v>
          </cell>
          <cell r="X7358">
            <v>0</v>
          </cell>
          <cell r="Y7358">
            <v>0</v>
          </cell>
          <cell r="Z7358">
            <v>0</v>
          </cell>
          <cell r="AA7358">
            <v>0</v>
          </cell>
          <cell r="AB7358">
            <v>0</v>
          </cell>
          <cell r="AC7358">
            <v>0</v>
          </cell>
          <cell r="AD7358">
            <v>0</v>
          </cell>
          <cell r="AE7358">
            <v>0</v>
          </cell>
          <cell r="AF7358">
            <v>0</v>
          </cell>
          <cell r="AG7358">
            <v>0</v>
          </cell>
          <cell r="AH7358" t="str">
            <v>85×80</v>
          </cell>
          <cell r="AI7358">
            <v>0</v>
          </cell>
        </row>
        <row r="7358">
          <cell r="AN7358" t="str">
            <v>WT 85×80</v>
          </cell>
          <cell r="AO7358">
            <v>3814</v>
          </cell>
          <cell r="AP7358">
            <v>3</v>
          </cell>
          <cell r="AQ7358">
            <v>25026</v>
          </cell>
        </row>
        <row r="7359">
          <cell r="A7359">
            <v>7361</v>
          </cell>
          <cell r="B7359">
            <v>6</v>
          </cell>
          <cell r="C7359">
            <v>45749</v>
          </cell>
        </row>
        <row r="7359">
          <cell r="E7359" t="str">
            <v>3814-0111010502</v>
          </cell>
          <cell r="F7359" t="str">
            <v>底板</v>
          </cell>
          <cell r="G7359">
            <v>2</v>
          </cell>
          <cell r="H7359" t="str">
            <v>钢板t6/304</v>
          </cell>
        </row>
        <row r="7359">
          <cell r="J7359" t="str">
            <v>激光作业</v>
          </cell>
          <cell r="K7359">
            <v>0.96</v>
          </cell>
          <cell r="L7359" t="str">
            <v>激光拾件</v>
          </cell>
          <cell r="M7359">
            <v>0.8</v>
          </cell>
          <cell r="N7359" t="str">
            <v>倒钝</v>
          </cell>
          <cell r="O7359">
            <v>0.8</v>
          </cell>
          <cell r="P7359" t="str">
            <v>转</v>
          </cell>
          <cell r="Q7359">
            <v>0</v>
          </cell>
          <cell r="R7359">
            <v>0</v>
          </cell>
          <cell r="S7359">
            <v>0</v>
          </cell>
          <cell r="T7359">
            <v>0</v>
          </cell>
          <cell r="U7359">
            <v>0</v>
          </cell>
          <cell r="V7359">
            <v>0</v>
          </cell>
          <cell r="W7359">
            <v>0</v>
          </cell>
          <cell r="X7359">
            <v>0</v>
          </cell>
          <cell r="Y7359">
            <v>0</v>
          </cell>
          <cell r="Z7359">
            <v>0</v>
          </cell>
          <cell r="AA7359">
            <v>0</v>
          </cell>
          <cell r="AB7359">
            <v>0</v>
          </cell>
          <cell r="AC7359">
            <v>0</v>
          </cell>
          <cell r="AD7359">
            <v>0</v>
          </cell>
          <cell r="AE7359">
            <v>0</v>
          </cell>
          <cell r="AF7359">
            <v>0</v>
          </cell>
          <cell r="AG7359">
            <v>0</v>
          </cell>
          <cell r="AH7359" t="str">
            <v>90×30</v>
          </cell>
          <cell r="AI7359">
            <v>0</v>
          </cell>
        </row>
        <row r="7359">
          <cell r="AO7359">
            <v>3814</v>
          </cell>
          <cell r="AP7359">
            <v>3</v>
          </cell>
          <cell r="AQ7359">
            <v>25026</v>
          </cell>
        </row>
        <row r="7360">
          <cell r="A7360">
            <v>7362</v>
          </cell>
          <cell r="B7360">
            <v>3</v>
          </cell>
          <cell r="C7360">
            <v>45749</v>
          </cell>
        </row>
        <row r="7360">
          <cell r="E7360" t="str">
            <v>3814-01110106</v>
          </cell>
          <cell r="F7360" t="str">
            <v>隔板</v>
          </cell>
          <cell r="G7360">
            <v>1</v>
          </cell>
          <cell r="H7360" t="str">
            <v>钢板t2/304</v>
          </cell>
        </row>
        <row r="7360">
          <cell r="J7360" t="str">
            <v>激光作业</v>
          </cell>
          <cell r="K7360">
            <v>5.88</v>
          </cell>
          <cell r="L7360" t="str">
            <v>激光拾件</v>
          </cell>
          <cell r="M7360">
            <v>1.4</v>
          </cell>
          <cell r="N7360" t="str">
            <v>倒钝</v>
          </cell>
          <cell r="O7360">
            <v>3.64</v>
          </cell>
          <cell r="P7360" t="str">
            <v>转</v>
          </cell>
          <cell r="Q7360">
            <v>0</v>
          </cell>
          <cell r="R7360">
            <v>0</v>
          </cell>
          <cell r="S7360">
            <v>0</v>
          </cell>
          <cell r="T7360">
            <v>0</v>
          </cell>
          <cell r="U7360">
            <v>0</v>
          </cell>
          <cell r="V7360">
            <v>0</v>
          </cell>
          <cell r="W7360">
            <v>0</v>
          </cell>
          <cell r="X7360">
            <v>0</v>
          </cell>
          <cell r="Y7360">
            <v>0</v>
          </cell>
          <cell r="Z7360">
            <v>0</v>
          </cell>
          <cell r="AA7360">
            <v>0</v>
          </cell>
          <cell r="AB7360">
            <v>0</v>
          </cell>
          <cell r="AC7360">
            <v>0</v>
          </cell>
          <cell r="AD7360">
            <v>0</v>
          </cell>
          <cell r="AE7360">
            <v>0</v>
          </cell>
          <cell r="AF7360">
            <v>0</v>
          </cell>
          <cell r="AG7360">
            <v>0</v>
          </cell>
          <cell r="AH7360" t="str">
            <v>600×70</v>
          </cell>
          <cell r="AI7360">
            <v>0</v>
          </cell>
        </row>
        <row r="7360">
          <cell r="AO7360">
            <v>3814</v>
          </cell>
          <cell r="AP7360">
            <v>3</v>
          </cell>
          <cell r="AQ7360">
            <v>25026</v>
          </cell>
        </row>
        <row r="7361">
          <cell r="A7361">
            <v>7363</v>
          </cell>
          <cell r="B7361">
            <v>3</v>
          </cell>
          <cell r="C7361">
            <v>45749</v>
          </cell>
        </row>
        <row r="7361">
          <cell r="E7361" t="str">
            <v>3814-011102</v>
          </cell>
          <cell r="F7361" t="str">
            <v>盖板</v>
          </cell>
          <cell r="G7361">
            <v>1</v>
          </cell>
          <cell r="H7361" t="str">
            <v>铝板t2/3A21</v>
          </cell>
        </row>
        <row r="7361">
          <cell r="J7361" t="str">
            <v>激光作业</v>
          </cell>
          <cell r="K7361">
            <v>5.32</v>
          </cell>
          <cell r="L7361" t="str">
            <v>激光拾件</v>
          </cell>
          <cell r="M7361">
            <v>1.68</v>
          </cell>
          <cell r="N7361" t="str">
            <v>倒钝</v>
          </cell>
          <cell r="O7361">
            <v>2.8</v>
          </cell>
          <cell r="P7361" t="str">
            <v>折弯</v>
          </cell>
          <cell r="Q7361">
            <v>5.88</v>
          </cell>
          <cell r="R7361" t="str">
            <v>喷砂</v>
          </cell>
          <cell r="S7361">
            <v>1.5</v>
          </cell>
          <cell r="T7361" t="str">
            <v>挂件</v>
          </cell>
          <cell r="U7361">
            <v>0.5</v>
          </cell>
          <cell r="V7361" t="str">
            <v>喷漆</v>
          </cell>
          <cell r="W7361">
            <v>4.5</v>
          </cell>
          <cell r="X7361" t="str">
            <v>入</v>
          </cell>
          <cell r="Y7361">
            <v>0</v>
          </cell>
          <cell r="Z7361">
            <v>0</v>
          </cell>
          <cell r="AA7361">
            <v>0</v>
          </cell>
          <cell r="AB7361">
            <v>0</v>
          </cell>
          <cell r="AC7361">
            <v>0</v>
          </cell>
          <cell r="AD7361">
            <v>0</v>
          </cell>
          <cell r="AE7361">
            <v>0</v>
          </cell>
          <cell r="AF7361">
            <v>0</v>
          </cell>
          <cell r="AG7361">
            <v>0</v>
          </cell>
          <cell r="AH7361" t="str">
            <v>965×218</v>
          </cell>
          <cell r="AI7361">
            <v>0</v>
          </cell>
        </row>
        <row r="7361">
          <cell r="AO7361">
            <v>3814</v>
          </cell>
          <cell r="AP7361">
            <v>3</v>
          </cell>
          <cell r="AQ7361">
            <v>25026</v>
          </cell>
        </row>
        <row r="7362">
          <cell r="A7362">
            <v>7364</v>
          </cell>
          <cell r="B7362">
            <v>6</v>
          </cell>
          <cell r="C7362">
            <v>45749</v>
          </cell>
        </row>
        <row r="7362">
          <cell r="E7362" t="str">
            <v>3814-011103</v>
          </cell>
          <cell r="F7362" t="str">
            <v>销轴</v>
          </cell>
          <cell r="G7362">
            <v>2</v>
          </cell>
          <cell r="H7362" t="str">
            <v>圆钢φ20/304</v>
          </cell>
        </row>
        <row r="7362">
          <cell r="J7362" t="str">
            <v>切割锯</v>
          </cell>
          <cell r="K7362">
            <v>2.08</v>
          </cell>
          <cell r="L7362" t="str">
            <v>车</v>
          </cell>
          <cell r="M7362">
            <v>10</v>
          </cell>
          <cell r="N7362" t="str">
            <v>划线钻</v>
          </cell>
          <cell r="O7362">
            <v>4</v>
          </cell>
          <cell r="P7362" t="str">
            <v>入</v>
          </cell>
          <cell r="Q7362">
            <v>0</v>
          </cell>
          <cell r="R7362">
            <v>0</v>
          </cell>
          <cell r="S7362">
            <v>0</v>
          </cell>
          <cell r="T7362">
            <v>0</v>
          </cell>
          <cell r="U7362">
            <v>0</v>
          </cell>
          <cell r="V7362">
            <v>0</v>
          </cell>
          <cell r="W7362">
            <v>0</v>
          </cell>
          <cell r="X7362">
            <v>0</v>
          </cell>
          <cell r="Y7362">
            <v>0</v>
          </cell>
          <cell r="Z7362">
            <v>0</v>
          </cell>
          <cell r="AA7362">
            <v>0</v>
          </cell>
          <cell r="AB7362">
            <v>0</v>
          </cell>
          <cell r="AC7362">
            <v>0</v>
          </cell>
          <cell r="AD7362">
            <v>0</v>
          </cell>
          <cell r="AE7362">
            <v>0</v>
          </cell>
          <cell r="AF7362">
            <v>0</v>
          </cell>
          <cell r="AG7362">
            <v>0</v>
          </cell>
          <cell r="AH7362">
            <v>83</v>
          </cell>
          <cell r="AI7362">
            <v>0</v>
          </cell>
        </row>
        <row r="7362">
          <cell r="AO7362">
            <v>3814</v>
          </cell>
          <cell r="AP7362">
            <v>3</v>
          </cell>
          <cell r="AQ7362">
            <v>25026</v>
          </cell>
        </row>
        <row r="7363">
          <cell r="A7363">
            <v>7365</v>
          </cell>
          <cell r="B7363">
            <v>3</v>
          </cell>
          <cell r="C7363">
            <v>45749</v>
          </cell>
        </row>
        <row r="7363">
          <cell r="E7363" t="str">
            <v>3814-01120101</v>
          </cell>
          <cell r="F7363" t="str">
            <v>下盖</v>
          </cell>
          <cell r="G7363">
            <v>1</v>
          </cell>
          <cell r="H7363" t="str">
            <v>钢板t2/304</v>
          </cell>
        </row>
        <row r="7363">
          <cell r="J7363" t="str">
            <v>激光作业</v>
          </cell>
          <cell r="K7363">
            <v>26.4</v>
          </cell>
          <cell r="L7363" t="str">
            <v>激光拾件</v>
          </cell>
          <cell r="M7363">
            <v>5.32</v>
          </cell>
          <cell r="N7363" t="str">
            <v>倒钝</v>
          </cell>
          <cell r="O7363">
            <v>22.8</v>
          </cell>
          <cell r="P7363" t="str">
            <v>激光焊接</v>
          </cell>
          <cell r="Q7363">
            <v>25.5</v>
          </cell>
          <cell r="R7363" t="str">
            <v>打磨</v>
          </cell>
          <cell r="S7363">
            <v>10</v>
          </cell>
          <cell r="T7363" t="str">
            <v>转</v>
          </cell>
          <cell r="U7363">
            <v>0</v>
          </cell>
          <cell r="V7363">
            <v>0</v>
          </cell>
          <cell r="W7363">
            <v>0</v>
          </cell>
          <cell r="X7363">
            <v>0</v>
          </cell>
          <cell r="Y7363">
            <v>0</v>
          </cell>
          <cell r="Z7363">
            <v>0</v>
          </cell>
          <cell r="AA7363">
            <v>0</v>
          </cell>
          <cell r="AB7363">
            <v>0</v>
          </cell>
          <cell r="AC7363">
            <v>0</v>
          </cell>
          <cell r="AD7363">
            <v>0</v>
          </cell>
          <cell r="AE7363">
            <v>0</v>
          </cell>
          <cell r="AF7363">
            <v>0</v>
          </cell>
          <cell r="AG7363">
            <v>0</v>
          </cell>
          <cell r="AH7363" t="str">
            <v>φ1760</v>
          </cell>
          <cell r="AI7363">
            <v>0</v>
          </cell>
        </row>
        <row r="7363">
          <cell r="AN7363" t="str">
            <v>工艺附图</v>
          </cell>
          <cell r="AO7363">
            <v>3814</v>
          </cell>
          <cell r="AP7363">
            <v>3</v>
          </cell>
          <cell r="AQ7363">
            <v>25026</v>
          </cell>
        </row>
        <row r="7364">
          <cell r="A7364">
            <v>7366</v>
          </cell>
          <cell r="B7364">
            <v>6</v>
          </cell>
          <cell r="C7364">
            <v>45749</v>
          </cell>
        </row>
        <row r="7364">
          <cell r="E7364" t="str">
            <v>3814-01120102</v>
          </cell>
          <cell r="F7364" t="str">
            <v>盖板</v>
          </cell>
          <cell r="G7364">
            <v>2</v>
          </cell>
          <cell r="H7364" t="str">
            <v>钢板t1.5/304</v>
          </cell>
        </row>
        <row r="7364">
          <cell r="J7364" t="str">
            <v>激光作业</v>
          </cell>
          <cell r="K7364">
            <v>0.96</v>
          </cell>
          <cell r="L7364" t="str">
            <v>激光拾件</v>
          </cell>
          <cell r="M7364">
            <v>0.8</v>
          </cell>
          <cell r="N7364" t="str">
            <v>倒钝</v>
          </cell>
          <cell r="O7364">
            <v>1.12</v>
          </cell>
          <cell r="P7364" t="str">
            <v>转</v>
          </cell>
          <cell r="Q7364">
            <v>0</v>
          </cell>
          <cell r="R7364">
            <v>0</v>
          </cell>
          <cell r="S7364">
            <v>0</v>
          </cell>
          <cell r="T7364">
            <v>0</v>
          </cell>
          <cell r="U7364">
            <v>0</v>
          </cell>
          <cell r="V7364">
            <v>0</v>
          </cell>
          <cell r="W7364">
            <v>0</v>
          </cell>
          <cell r="X7364">
            <v>0</v>
          </cell>
          <cell r="Y7364">
            <v>0</v>
          </cell>
          <cell r="Z7364">
            <v>0</v>
          </cell>
          <cell r="AA7364">
            <v>0</v>
          </cell>
          <cell r="AB7364">
            <v>0</v>
          </cell>
          <cell r="AC7364">
            <v>0</v>
          </cell>
          <cell r="AD7364">
            <v>0</v>
          </cell>
          <cell r="AE7364">
            <v>0</v>
          </cell>
          <cell r="AF7364">
            <v>0</v>
          </cell>
          <cell r="AG7364">
            <v>0</v>
          </cell>
          <cell r="AH7364" t="str">
            <v>247×242</v>
          </cell>
          <cell r="AI7364">
            <v>0</v>
          </cell>
        </row>
        <row r="7364">
          <cell r="AO7364">
            <v>3814</v>
          </cell>
          <cell r="AP7364">
            <v>3</v>
          </cell>
          <cell r="AQ7364">
            <v>25026</v>
          </cell>
        </row>
        <row r="7365">
          <cell r="A7365">
            <v>7367</v>
          </cell>
          <cell r="B7365">
            <v>12</v>
          </cell>
          <cell r="C7365">
            <v>45749</v>
          </cell>
        </row>
        <row r="7365">
          <cell r="E7365" t="str">
            <v>3814-0112010301</v>
          </cell>
          <cell r="F7365" t="str">
            <v>弯板</v>
          </cell>
          <cell r="G7365">
            <v>4</v>
          </cell>
          <cell r="H7365" t="str">
            <v>钢板t1.5/304</v>
          </cell>
        </row>
        <row r="7365">
          <cell r="J7365" t="str">
            <v>激光作业</v>
          </cell>
          <cell r="K7365">
            <v>0.6</v>
          </cell>
          <cell r="L7365" t="str">
            <v>激光拾件</v>
          </cell>
          <cell r="M7365">
            <v>0.5</v>
          </cell>
          <cell r="N7365" t="str">
            <v>倒钝</v>
          </cell>
          <cell r="O7365">
            <v>0.7</v>
          </cell>
          <cell r="P7365" t="str">
            <v>折弯</v>
          </cell>
          <cell r="Q7365">
            <v>5</v>
          </cell>
          <cell r="R7365" t="str">
            <v>转</v>
          </cell>
          <cell r="S7365">
            <v>0</v>
          </cell>
          <cell r="T7365">
            <v>0</v>
          </cell>
          <cell r="U7365">
            <v>0</v>
          </cell>
          <cell r="V7365">
            <v>0</v>
          </cell>
          <cell r="W7365">
            <v>0</v>
          </cell>
          <cell r="X7365">
            <v>0</v>
          </cell>
          <cell r="Y7365">
            <v>0</v>
          </cell>
          <cell r="Z7365">
            <v>0</v>
          </cell>
          <cell r="AA7365">
            <v>0</v>
          </cell>
          <cell r="AB7365">
            <v>0</v>
          </cell>
          <cell r="AC7365">
            <v>0</v>
          </cell>
          <cell r="AD7365">
            <v>0</v>
          </cell>
          <cell r="AE7365">
            <v>0</v>
          </cell>
          <cell r="AF7365">
            <v>0</v>
          </cell>
          <cell r="AG7365">
            <v>0</v>
          </cell>
          <cell r="AH7365" t="str">
            <v>429.6×60</v>
          </cell>
          <cell r="AI7365">
            <v>0</v>
          </cell>
        </row>
        <row r="7365">
          <cell r="AN7365" t="str">
            <v>工艺附图</v>
          </cell>
          <cell r="AO7365">
            <v>3814</v>
          </cell>
          <cell r="AP7365">
            <v>3</v>
          </cell>
          <cell r="AQ7365">
            <v>25026</v>
          </cell>
        </row>
        <row r="7366">
          <cell r="A7366">
            <v>7368</v>
          </cell>
          <cell r="B7366">
            <v>6</v>
          </cell>
          <cell r="C7366">
            <v>45749</v>
          </cell>
        </row>
        <row r="7366">
          <cell r="E7366" t="str">
            <v>3814-01120104</v>
          </cell>
          <cell r="F7366" t="str">
            <v>门框1</v>
          </cell>
          <cell r="G7366">
            <v>2</v>
          </cell>
          <cell r="H7366" t="str">
            <v>钢板t1.5/304</v>
          </cell>
        </row>
        <row r="7366">
          <cell r="J7366" t="str">
            <v>激光作业</v>
          </cell>
          <cell r="K7366">
            <v>1.44</v>
          </cell>
          <cell r="L7366" t="str">
            <v>激光拾件</v>
          </cell>
          <cell r="M7366">
            <v>0.8</v>
          </cell>
          <cell r="N7366" t="str">
            <v>倒钝</v>
          </cell>
          <cell r="O7366">
            <v>1.76</v>
          </cell>
          <cell r="P7366" t="str">
            <v>折弯</v>
          </cell>
          <cell r="Q7366">
            <v>3.2</v>
          </cell>
          <cell r="R7366" t="str">
            <v>转</v>
          </cell>
          <cell r="S7366">
            <v>0</v>
          </cell>
          <cell r="T7366">
            <v>0</v>
          </cell>
          <cell r="U7366">
            <v>0</v>
          </cell>
          <cell r="V7366">
            <v>0</v>
          </cell>
          <cell r="W7366">
            <v>0</v>
          </cell>
          <cell r="X7366">
            <v>0</v>
          </cell>
          <cell r="Y7366">
            <v>0</v>
          </cell>
          <cell r="Z7366">
            <v>0</v>
          </cell>
          <cell r="AA7366">
            <v>0</v>
          </cell>
          <cell r="AB7366">
            <v>0</v>
          </cell>
          <cell r="AC7366">
            <v>0</v>
          </cell>
          <cell r="AD7366">
            <v>0</v>
          </cell>
          <cell r="AE7366">
            <v>0</v>
          </cell>
          <cell r="AF7366">
            <v>0</v>
          </cell>
          <cell r="AG7366">
            <v>0</v>
          </cell>
          <cell r="AH7366" t="str">
            <v>735×57</v>
          </cell>
          <cell r="AI7366">
            <v>0</v>
          </cell>
        </row>
        <row r="7366">
          <cell r="AN7366" t="str">
            <v>工艺附图</v>
          </cell>
          <cell r="AO7366">
            <v>3814</v>
          </cell>
          <cell r="AP7366">
            <v>3</v>
          </cell>
          <cell r="AQ7366">
            <v>25026</v>
          </cell>
        </row>
        <row r="7367">
          <cell r="A7367">
            <v>7369</v>
          </cell>
          <cell r="B7367">
            <v>6</v>
          </cell>
          <cell r="C7367">
            <v>45749</v>
          </cell>
        </row>
        <row r="7367">
          <cell r="E7367" t="str">
            <v>3814-01120105</v>
          </cell>
          <cell r="F7367" t="str">
            <v>门框2</v>
          </cell>
          <cell r="G7367">
            <v>2</v>
          </cell>
          <cell r="H7367" t="str">
            <v>钢板t1.5/304</v>
          </cell>
        </row>
        <row r="7367">
          <cell r="J7367" t="str">
            <v>激光作业</v>
          </cell>
          <cell r="K7367">
            <v>1.44</v>
          </cell>
          <cell r="L7367" t="str">
            <v>激光拾件</v>
          </cell>
          <cell r="M7367">
            <v>0.96</v>
          </cell>
          <cell r="N7367" t="str">
            <v>倒钝</v>
          </cell>
          <cell r="O7367">
            <v>1.76</v>
          </cell>
          <cell r="P7367" t="str">
            <v>折弯</v>
          </cell>
          <cell r="Q7367">
            <v>3.36</v>
          </cell>
          <cell r="R7367" t="str">
            <v>转</v>
          </cell>
          <cell r="S7367">
            <v>0</v>
          </cell>
          <cell r="T7367">
            <v>0</v>
          </cell>
          <cell r="U7367">
            <v>0</v>
          </cell>
          <cell r="V7367">
            <v>0</v>
          </cell>
          <cell r="W7367">
            <v>0</v>
          </cell>
          <cell r="X7367">
            <v>0</v>
          </cell>
          <cell r="Y7367">
            <v>0</v>
          </cell>
          <cell r="Z7367">
            <v>0</v>
          </cell>
          <cell r="AA7367">
            <v>0</v>
          </cell>
          <cell r="AB7367">
            <v>0</v>
          </cell>
          <cell r="AC7367">
            <v>0</v>
          </cell>
          <cell r="AD7367">
            <v>0</v>
          </cell>
          <cell r="AE7367">
            <v>0</v>
          </cell>
          <cell r="AF7367">
            <v>0</v>
          </cell>
          <cell r="AG7367">
            <v>0</v>
          </cell>
          <cell r="AH7367" t="str">
            <v>770×57</v>
          </cell>
          <cell r="AI7367">
            <v>0</v>
          </cell>
        </row>
        <row r="7367">
          <cell r="AN7367" t="str">
            <v>工艺附图</v>
          </cell>
          <cell r="AO7367">
            <v>3814</v>
          </cell>
          <cell r="AP7367">
            <v>3</v>
          </cell>
          <cell r="AQ7367">
            <v>25026</v>
          </cell>
        </row>
        <row r="7368">
          <cell r="A7368">
            <v>7370</v>
          </cell>
          <cell r="B7368">
            <v>3</v>
          </cell>
          <cell r="C7368">
            <v>45749</v>
          </cell>
        </row>
        <row r="7368">
          <cell r="E7368" t="str">
            <v>3814-01120201</v>
          </cell>
          <cell r="F7368" t="str">
            <v>箱门</v>
          </cell>
          <cell r="G7368">
            <v>1</v>
          </cell>
          <cell r="H7368" t="str">
            <v>钢板t1.5/304</v>
          </cell>
        </row>
        <row r="7368">
          <cell r="J7368" t="str">
            <v>激光作业1</v>
          </cell>
          <cell r="K7368">
            <v>7.84</v>
          </cell>
          <cell r="L7368" t="str">
            <v>激光拾件1</v>
          </cell>
          <cell r="M7368">
            <v>3.36</v>
          </cell>
          <cell r="N7368" t="str">
            <v>倒钝</v>
          </cell>
          <cell r="O7368">
            <v>7.28</v>
          </cell>
          <cell r="P7368" t="str">
            <v>冲床对模</v>
          </cell>
          <cell r="Q7368">
            <v>60</v>
          </cell>
          <cell r="R7368" t="str">
            <v>冲床作业</v>
          </cell>
          <cell r="S7368">
            <v>5.6</v>
          </cell>
          <cell r="T7368" t="str">
            <v>折弯</v>
          </cell>
          <cell r="U7368">
            <v>22.32</v>
          </cell>
          <cell r="V7368" t="str">
            <v>激光作业2</v>
          </cell>
          <cell r="W7368">
            <v>6.44</v>
          </cell>
          <cell r="X7368" t="str">
            <v>激光拾件2</v>
          </cell>
          <cell r="Y7368">
            <v>3.36</v>
          </cell>
          <cell r="Z7368" t="str">
            <v>打磨</v>
          </cell>
          <cell r="AA7368">
            <v>1.5</v>
          </cell>
          <cell r="AB7368" t="str">
            <v>焊接</v>
          </cell>
          <cell r="AC7368">
            <v>11.2</v>
          </cell>
          <cell r="AD7368" t="str">
            <v>打磨</v>
          </cell>
          <cell r="AE7368">
            <v>6</v>
          </cell>
          <cell r="AF7368" t="str">
            <v>转</v>
          </cell>
          <cell r="AG7368">
            <v>0</v>
          </cell>
          <cell r="AH7368" t="str">
            <v>849×821</v>
          </cell>
          <cell r="AI7368">
            <v>0</v>
          </cell>
        </row>
        <row r="7368">
          <cell r="AN7368" t="str">
            <v>工艺附图</v>
          </cell>
          <cell r="AO7368">
            <v>3814</v>
          </cell>
          <cell r="AP7368">
            <v>3</v>
          </cell>
          <cell r="AQ7368">
            <v>25026</v>
          </cell>
        </row>
        <row r="7369">
          <cell r="A7369">
            <v>7371</v>
          </cell>
          <cell r="B7369">
            <v>3</v>
          </cell>
          <cell r="C7369">
            <v>45749</v>
          </cell>
        </row>
        <row r="7369">
          <cell r="E7369" t="str">
            <v>3814-01120201</v>
          </cell>
          <cell r="F7369" t="str">
            <v>箱门</v>
          </cell>
          <cell r="G7369">
            <v>1</v>
          </cell>
          <cell r="H7369" t="str">
            <v>钢板t1.5/304</v>
          </cell>
        </row>
        <row r="7369">
          <cell r="J7369" t="str">
            <v>激光拾件2</v>
          </cell>
          <cell r="K7369">
            <v>3.36</v>
          </cell>
          <cell r="L7369" t="str">
            <v>打磨</v>
          </cell>
          <cell r="M7369">
            <v>1.5</v>
          </cell>
          <cell r="N7369" t="str">
            <v>焊接</v>
          </cell>
          <cell r="O7369">
            <v>11.2</v>
          </cell>
          <cell r="P7369" t="str">
            <v>打磨</v>
          </cell>
          <cell r="Q7369">
            <v>6</v>
          </cell>
          <cell r="R7369" t="str">
            <v>转</v>
          </cell>
        </row>
        <row r="7369">
          <cell r="AG7369">
            <v>0</v>
          </cell>
          <cell r="AH7369" t="str">
            <v>849×821</v>
          </cell>
          <cell r="AI7369">
            <v>0</v>
          </cell>
        </row>
        <row r="7369">
          <cell r="AN7369" t="str">
            <v>工艺附图</v>
          </cell>
          <cell r="AO7369">
            <v>3814</v>
          </cell>
          <cell r="AP7369">
            <v>3</v>
          </cell>
          <cell r="AQ7369">
            <v>25026</v>
          </cell>
        </row>
        <row r="7370">
          <cell r="A7370">
            <v>7372</v>
          </cell>
          <cell r="B7370">
            <v>6</v>
          </cell>
          <cell r="C7370">
            <v>45749</v>
          </cell>
        </row>
        <row r="7370">
          <cell r="E7370" t="str">
            <v>3814-01120202</v>
          </cell>
          <cell r="F7370" t="str">
            <v>固定板</v>
          </cell>
          <cell r="G7370">
            <v>2</v>
          </cell>
          <cell r="H7370" t="str">
            <v>钢板t6/304</v>
          </cell>
        </row>
        <row r="7370">
          <cell r="J7370" t="str">
            <v>激光作业</v>
          </cell>
          <cell r="K7370">
            <v>1.12</v>
          </cell>
          <cell r="L7370" t="str">
            <v>激光拾件</v>
          </cell>
          <cell r="M7370">
            <v>0.8</v>
          </cell>
          <cell r="N7370" t="str">
            <v>打磨</v>
          </cell>
          <cell r="O7370">
            <v>0.5</v>
          </cell>
          <cell r="P7370" t="str">
            <v>手工等离子</v>
          </cell>
          <cell r="Q7370">
            <v>1.6</v>
          </cell>
          <cell r="R7370" t="str">
            <v>划线钻</v>
          </cell>
          <cell r="S7370">
            <v>6</v>
          </cell>
          <cell r="T7370" t="str">
            <v>转</v>
          </cell>
          <cell r="U7370">
            <v>0</v>
          </cell>
          <cell r="V7370">
            <v>0</v>
          </cell>
          <cell r="W7370">
            <v>0</v>
          </cell>
          <cell r="X7370">
            <v>0</v>
          </cell>
          <cell r="Y7370">
            <v>0</v>
          </cell>
          <cell r="Z7370">
            <v>0</v>
          </cell>
          <cell r="AA7370">
            <v>0</v>
          </cell>
          <cell r="AB7370">
            <v>0</v>
          </cell>
          <cell r="AC7370">
            <v>0</v>
          </cell>
          <cell r="AD7370">
            <v>0</v>
          </cell>
          <cell r="AE7370">
            <v>0</v>
          </cell>
          <cell r="AF7370">
            <v>0</v>
          </cell>
          <cell r="AG7370">
            <v>0</v>
          </cell>
          <cell r="AH7370" t="str">
            <v>100×20</v>
          </cell>
          <cell r="AI7370">
            <v>0</v>
          </cell>
        </row>
        <row r="7370">
          <cell r="AO7370">
            <v>3814</v>
          </cell>
          <cell r="AP7370">
            <v>3</v>
          </cell>
          <cell r="AQ7370">
            <v>25026</v>
          </cell>
        </row>
        <row r="7371">
          <cell r="A7371">
            <v>7373</v>
          </cell>
          <cell r="B7371">
            <v>6</v>
          </cell>
          <cell r="C7371">
            <v>45749</v>
          </cell>
        </row>
        <row r="7371">
          <cell r="E7371" t="str">
            <v>3814-011204</v>
          </cell>
          <cell r="F7371" t="str">
            <v>压板</v>
          </cell>
          <cell r="G7371">
            <v>2</v>
          </cell>
          <cell r="H7371" t="str">
            <v>钢板t4/304</v>
          </cell>
        </row>
        <row r="7371">
          <cell r="J7371" t="str">
            <v>激光作业</v>
          </cell>
          <cell r="K7371">
            <v>3.2</v>
          </cell>
          <cell r="L7371" t="str">
            <v>激光拾件</v>
          </cell>
          <cell r="M7371">
            <v>0.8</v>
          </cell>
          <cell r="N7371" t="str">
            <v>打磨</v>
          </cell>
          <cell r="O7371">
            <v>1</v>
          </cell>
          <cell r="P7371" t="str">
            <v>划线钻</v>
          </cell>
          <cell r="Q7371">
            <v>13.3</v>
          </cell>
          <cell r="R7371" t="str">
            <v>喷砂</v>
          </cell>
          <cell r="S7371">
            <v>3.5</v>
          </cell>
          <cell r="T7371" t="str">
            <v>挂件</v>
          </cell>
          <cell r="U7371">
            <v>0.5</v>
          </cell>
          <cell r="V7371" t="str">
            <v>喷漆</v>
          </cell>
          <cell r="W7371">
            <v>4</v>
          </cell>
          <cell r="X7371" t="str">
            <v>入</v>
          </cell>
          <cell r="Y7371">
            <v>0</v>
          </cell>
          <cell r="Z7371">
            <v>0</v>
          </cell>
          <cell r="AA7371">
            <v>0</v>
          </cell>
          <cell r="AB7371">
            <v>0</v>
          </cell>
          <cell r="AC7371">
            <v>0</v>
          </cell>
          <cell r="AD7371">
            <v>0</v>
          </cell>
          <cell r="AE7371">
            <v>0</v>
          </cell>
          <cell r="AF7371">
            <v>0</v>
          </cell>
          <cell r="AG7371">
            <v>0</v>
          </cell>
          <cell r="AH7371" t="str">
            <v>210×150</v>
          </cell>
          <cell r="AI7371">
            <v>0</v>
          </cell>
        </row>
        <row r="7371">
          <cell r="AO7371">
            <v>3814</v>
          </cell>
          <cell r="AP7371">
            <v>3</v>
          </cell>
          <cell r="AQ7371">
            <v>25026</v>
          </cell>
        </row>
        <row r="7372">
          <cell r="A7372">
            <v>7374</v>
          </cell>
          <cell r="B7372">
            <v>12</v>
          </cell>
          <cell r="C7372">
            <v>45749</v>
          </cell>
        </row>
        <row r="7372">
          <cell r="E7372" t="str">
            <v>3814-0113</v>
          </cell>
          <cell r="F7372" t="str">
            <v>盖板1</v>
          </cell>
          <cell r="G7372">
            <v>4</v>
          </cell>
          <cell r="H7372" t="str">
            <v>铝板t3/3A21</v>
          </cell>
        </row>
        <row r="7372">
          <cell r="J7372" t="str">
            <v>激光作业</v>
          </cell>
          <cell r="K7372">
            <v>2.3</v>
          </cell>
          <cell r="L7372" t="str">
            <v>激光拾件</v>
          </cell>
          <cell r="M7372">
            <v>0.6</v>
          </cell>
          <cell r="N7372" t="str">
            <v>倒钝</v>
          </cell>
          <cell r="O7372">
            <v>1</v>
          </cell>
          <cell r="P7372" t="str">
            <v>喷砂</v>
          </cell>
          <cell r="Q7372">
            <v>2</v>
          </cell>
          <cell r="R7372" t="str">
            <v>挂件</v>
          </cell>
          <cell r="S7372">
            <v>0.5</v>
          </cell>
          <cell r="T7372" t="str">
            <v>喷漆</v>
          </cell>
          <cell r="U7372">
            <v>5.5</v>
          </cell>
          <cell r="V7372" t="str">
            <v>入</v>
          </cell>
          <cell r="W7372">
            <v>0</v>
          </cell>
          <cell r="X7372">
            <v>0</v>
          </cell>
          <cell r="Y7372">
            <v>0</v>
          </cell>
          <cell r="Z7372">
            <v>0</v>
          </cell>
          <cell r="AA7372">
            <v>0</v>
          </cell>
          <cell r="AB7372">
            <v>0</v>
          </cell>
          <cell r="AC7372">
            <v>0</v>
          </cell>
          <cell r="AD7372">
            <v>0</v>
          </cell>
          <cell r="AE7372">
            <v>0</v>
          </cell>
          <cell r="AF7372">
            <v>0</v>
          </cell>
          <cell r="AG7372">
            <v>0</v>
          </cell>
          <cell r="AH7372" t="str">
            <v>560×510</v>
          </cell>
          <cell r="AI7372">
            <v>0</v>
          </cell>
        </row>
        <row r="7372">
          <cell r="AO7372">
            <v>3814</v>
          </cell>
          <cell r="AP7372">
            <v>3</v>
          </cell>
          <cell r="AQ7372">
            <v>25026</v>
          </cell>
        </row>
        <row r="7373">
          <cell r="A7373">
            <v>7375</v>
          </cell>
          <cell r="B7373">
            <v>12</v>
          </cell>
          <cell r="C7373">
            <v>45749</v>
          </cell>
        </row>
        <row r="7373">
          <cell r="E7373" t="str">
            <v>3814-0114</v>
          </cell>
          <cell r="F7373" t="str">
            <v>盖板2</v>
          </cell>
          <cell r="G7373">
            <v>4</v>
          </cell>
          <cell r="H7373" t="str">
            <v>铝板t3/3A21</v>
          </cell>
        </row>
        <row r="7373">
          <cell r="J7373" t="str">
            <v>激光作业</v>
          </cell>
          <cell r="K7373">
            <v>2.2</v>
          </cell>
          <cell r="L7373" t="str">
            <v>激光拾件</v>
          </cell>
          <cell r="M7373">
            <v>0.5</v>
          </cell>
          <cell r="N7373" t="str">
            <v>倒钝</v>
          </cell>
          <cell r="O7373">
            <v>0.9</v>
          </cell>
          <cell r="P7373" t="str">
            <v>喷砂</v>
          </cell>
          <cell r="Q7373">
            <v>2</v>
          </cell>
          <cell r="R7373" t="str">
            <v>挂件</v>
          </cell>
          <cell r="S7373">
            <v>0.5</v>
          </cell>
          <cell r="T7373" t="str">
            <v>喷漆</v>
          </cell>
          <cell r="U7373">
            <v>5</v>
          </cell>
          <cell r="V7373" t="str">
            <v>入</v>
          </cell>
          <cell r="W7373">
            <v>0</v>
          </cell>
          <cell r="X7373">
            <v>0</v>
          </cell>
          <cell r="Y7373">
            <v>0</v>
          </cell>
          <cell r="Z7373">
            <v>0</v>
          </cell>
          <cell r="AA7373">
            <v>0</v>
          </cell>
          <cell r="AB7373">
            <v>0</v>
          </cell>
          <cell r="AC7373">
            <v>0</v>
          </cell>
          <cell r="AD7373">
            <v>0</v>
          </cell>
          <cell r="AE7373">
            <v>0</v>
          </cell>
          <cell r="AF7373">
            <v>0</v>
          </cell>
          <cell r="AG7373">
            <v>0</v>
          </cell>
          <cell r="AH7373" t="str">
            <v>510×460</v>
          </cell>
          <cell r="AI7373">
            <v>0</v>
          </cell>
        </row>
        <row r="7373">
          <cell r="AO7373">
            <v>3814</v>
          </cell>
          <cell r="AP7373">
            <v>3</v>
          </cell>
          <cell r="AQ7373">
            <v>25026</v>
          </cell>
        </row>
        <row r="7374">
          <cell r="A7374">
            <v>7376</v>
          </cell>
          <cell r="B7374">
            <v>6</v>
          </cell>
          <cell r="C7374">
            <v>45749</v>
          </cell>
        </row>
        <row r="7374">
          <cell r="E7374" t="str">
            <v>3814-0115</v>
          </cell>
          <cell r="F7374" t="str">
            <v>盖板3</v>
          </cell>
          <cell r="G7374">
            <v>2</v>
          </cell>
          <cell r="H7374" t="str">
            <v>铝板t3/3A21</v>
          </cell>
        </row>
        <row r="7374">
          <cell r="J7374" t="str">
            <v>激光作业</v>
          </cell>
          <cell r="K7374">
            <v>3.36</v>
          </cell>
          <cell r="L7374" t="str">
            <v>激光拾件</v>
          </cell>
          <cell r="M7374">
            <v>0.8</v>
          </cell>
          <cell r="N7374" t="str">
            <v>倒钝</v>
          </cell>
          <cell r="O7374">
            <v>1.12</v>
          </cell>
          <cell r="P7374" t="str">
            <v>喷砂</v>
          </cell>
          <cell r="Q7374">
            <v>1.5</v>
          </cell>
          <cell r="R7374" t="str">
            <v>挂件</v>
          </cell>
          <cell r="S7374">
            <v>0.5</v>
          </cell>
          <cell r="T7374" t="str">
            <v>喷漆</v>
          </cell>
          <cell r="U7374">
            <v>3</v>
          </cell>
          <cell r="V7374" t="str">
            <v>入</v>
          </cell>
          <cell r="W7374">
            <v>0</v>
          </cell>
          <cell r="X7374">
            <v>0</v>
          </cell>
          <cell r="Y7374">
            <v>0</v>
          </cell>
          <cell r="Z7374">
            <v>0</v>
          </cell>
          <cell r="AA7374">
            <v>0</v>
          </cell>
          <cell r="AB7374">
            <v>0</v>
          </cell>
          <cell r="AC7374">
            <v>0</v>
          </cell>
          <cell r="AD7374">
            <v>0</v>
          </cell>
          <cell r="AE7374">
            <v>0</v>
          </cell>
          <cell r="AF7374">
            <v>0</v>
          </cell>
          <cell r="AG7374">
            <v>0</v>
          </cell>
          <cell r="AH7374" t="str">
            <v>390×390</v>
          </cell>
          <cell r="AI7374">
            <v>0</v>
          </cell>
        </row>
        <row r="7374">
          <cell r="AO7374">
            <v>3814</v>
          </cell>
          <cell r="AP7374">
            <v>3</v>
          </cell>
          <cell r="AQ7374">
            <v>25026</v>
          </cell>
        </row>
        <row r="7375">
          <cell r="A7375">
            <v>7377</v>
          </cell>
          <cell r="B7375">
            <v>3</v>
          </cell>
          <cell r="C7375">
            <v>45749</v>
          </cell>
        </row>
        <row r="7375">
          <cell r="E7375" t="str">
            <v>3814-0100</v>
          </cell>
          <cell r="F7375" t="str">
            <v>外筒</v>
          </cell>
          <cell r="G7375">
            <v>1</v>
          </cell>
        </row>
        <row r="7375">
          <cell r="J7375" t="str">
            <v>装配</v>
          </cell>
          <cell r="K7375">
            <v>19890</v>
          </cell>
          <cell r="L7375" t="str">
            <v>入</v>
          </cell>
          <cell r="M7375">
            <v>0</v>
          </cell>
          <cell r="N7375">
            <v>0</v>
          </cell>
          <cell r="O7375">
            <v>0</v>
          </cell>
          <cell r="P7375">
            <v>0</v>
          </cell>
          <cell r="Q7375">
            <v>0</v>
          </cell>
          <cell r="R7375">
            <v>0</v>
          </cell>
          <cell r="S7375">
            <v>0</v>
          </cell>
          <cell r="T7375">
            <v>0</v>
          </cell>
          <cell r="U7375">
            <v>0</v>
          </cell>
          <cell r="V7375">
            <v>0</v>
          </cell>
          <cell r="W7375">
            <v>0</v>
          </cell>
          <cell r="X7375">
            <v>0</v>
          </cell>
          <cell r="Y7375">
            <v>0</v>
          </cell>
          <cell r="Z7375">
            <v>0</v>
          </cell>
          <cell r="AA7375">
            <v>0</v>
          </cell>
          <cell r="AB7375">
            <v>0</v>
          </cell>
          <cell r="AC7375">
            <v>0</v>
          </cell>
          <cell r="AD7375">
            <v>0</v>
          </cell>
          <cell r="AE7375">
            <v>0</v>
          </cell>
          <cell r="AF7375">
            <v>0</v>
          </cell>
          <cell r="AG7375">
            <v>0</v>
          </cell>
        </row>
        <row r="7375">
          <cell r="AI7375">
            <v>0</v>
          </cell>
        </row>
        <row r="7375">
          <cell r="AO7375">
            <v>3814</v>
          </cell>
          <cell r="AP7375">
            <v>3</v>
          </cell>
          <cell r="AQ7375">
            <v>25026</v>
          </cell>
        </row>
        <row r="7376">
          <cell r="A7376">
            <v>7378</v>
          </cell>
          <cell r="B7376">
            <v>3</v>
          </cell>
          <cell r="C7376">
            <v>45749</v>
          </cell>
        </row>
        <row r="7376">
          <cell r="E7376" t="str">
            <v>3814-010100</v>
          </cell>
          <cell r="F7376" t="str">
            <v>外套筒</v>
          </cell>
          <cell r="G7376">
            <v>1</v>
          </cell>
        </row>
        <row r="7376">
          <cell r="J7376" t="str">
            <v>定位焊</v>
          </cell>
          <cell r="K7376">
            <v>2640</v>
          </cell>
          <cell r="L7376" t="str">
            <v>焊接</v>
          </cell>
          <cell r="M7376">
            <v>4500</v>
          </cell>
          <cell r="N7376" t="str">
            <v>打磨</v>
          </cell>
          <cell r="O7376">
            <v>3840</v>
          </cell>
          <cell r="P7376" t="str">
            <v>探伤</v>
          </cell>
          <cell r="Q7376">
            <v>0</v>
          </cell>
          <cell r="R7376" t="str">
            <v>时效</v>
          </cell>
          <cell r="S7376">
            <v>30</v>
          </cell>
          <cell r="T7376" t="str">
            <v>机加工</v>
          </cell>
          <cell r="U7376">
            <v>0</v>
          </cell>
          <cell r="V7376" t="str">
            <v>喷砂</v>
          </cell>
          <cell r="W7376">
            <v>891</v>
          </cell>
          <cell r="X7376" t="str">
            <v>喷铝</v>
          </cell>
          <cell r="Y7376">
            <v>3630</v>
          </cell>
          <cell r="Z7376" t="str">
            <v>磨铝面</v>
          </cell>
          <cell r="AA7376">
            <v>2685</v>
          </cell>
          <cell r="AB7376" t="str">
            <v>打胶</v>
          </cell>
          <cell r="AC7376">
            <v>120</v>
          </cell>
          <cell r="AD7376" t="str">
            <v>喷漆（外）</v>
          </cell>
          <cell r="AE7376">
            <v>1250</v>
          </cell>
          <cell r="AF7376" t="str">
            <v>防护</v>
          </cell>
          <cell r="AG7376">
            <v>260</v>
          </cell>
        </row>
        <row r="7376">
          <cell r="AI7376">
            <v>260</v>
          </cell>
        </row>
        <row r="7376">
          <cell r="AO7376">
            <v>3814</v>
          </cell>
          <cell r="AP7376">
            <v>3</v>
          </cell>
          <cell r="AQ7376">
            <v>25026</v>
          </cell>
        </row>
        <row r="7377">
          <cell r="A7377">
            <v>7379</v>
          </cell>
          <cell r="B7377">
            <v>3</v>
          </cell>
          <cell r="C7377">
            <v>45749</v>
          </cell>
        </row>
        <row r="7377">
          <cell r="E7377" t="str">
            <v>3814-010100</v>
          </cell>
          <cell r="F7377" t="str">
            <v>外套筒</v>
          </cell>
          <cell r="G7377">
            <v>1</v>
          </cell>
        </row>
        <row r="7377">
          <cell r="J7377" t="str">
            <v>喷铝</v>
          </cell>
          <cell r="K7377">
            <v>3630</v>
          </cell>
          <cell r="L7377" t="str">
            <v>磨铝面</v>
          </cell>
          <cell r="M7377">
            <v>2685</v>
          </cell>
          <cell r="N7377" t="str">
            <v>打胶</v>
          </cell>
          <cell r="O7377">
            <v>120</v>
          </cell>
          <cell r="P7377" t="str">
            <v>喷漆（外）</v>
          </cell>
          <cell r="Q7377">
            <v>1250</v>
          </cell>
          <cell r="R7377" t="str">
            <v>防护</v>
          </cell>
          <cell r="S7377">
            <v>260</v>
          </cell>
        </row>
        <row r="7377">
          <cell r="AO7377">
            <v>3814</v>
          </cell>
          <cell r="AP7377">
            <v>3</v>
          </cell>
          <cell r="AQ7377">
            <v>25026</v>
          </cell>
        </row>
        <row r="7378">
          <cell r="A7378">
            <v>7380</v>
          </cell>
          <cell r="B7378">
            <v>3</v>
          </cell>
          <cell r="C7378">
            <v>45749</v>
          </cell>
        </row>
        <row r="7378">
          <cell r="E7378" t="str">
            <v>3814-010101</v>
          </cell>
          <cell r="F7378" t="str">
            <v>外筒</v>
          </cell>
          <cell r="G7378">
            <v>1</v>
          </cell>
        </row>
        <row r="7378">
          <cell r="J7378" t="str">
            <v>定位焊</v>
          </cell>
          <cell r="K7378">
            <v>300</v>
          </cell>
          <cell r="L7378" t="str">
            <v>焊接</v>
          </cell>
          <cell r="M7378">
            <v>150</v>
          </cell>
          <cell r="N7378" t="str">
            <v>打磨</v>
          </cell>
          <cell r="O7378">
            <v>120</v>
          </cell>
          <cell r="P7378" t="str">
            <v>转</v>
          </cell>
          <cell r="Q7378">
            <v>0</v>
          </cell>
          <cell r="R7378">
            <v>0</v>
          </cell>
          <cell r="S7378">
            <v>0</v>
          </cell>
          <cell r="T7378">
            <v>0</v>
          </cell>
          <cell r="U7378">
            <v>0</v>
          </cell>
          <cell r="V7378">
            <v>0</v>
          </cell>
          <cell r="W7378">
            <v>0</v>
          </cell>
          <cell r="X7378">
            <v>0</v>
          </cell>
          <cell r="Y7378">
            <v>0</v>
          </cell>
          <cell r="Z7378">
            <v>0</v>
          </cell>
          <cell r="AA7378">
            <v>0</v>
          </cell>
          <cell r="AB7378">
            <v>0</v>
          </cell>
          <cell r="AC7378">
            <v>0</v>
          </cell>
          <cell r="AD7378">
            <v>0</v>
          </cell>
          <cell r="AE7378">
            <v>0</v>
          </cell>
          <cell r="AF7378">
            <v>0</v>
          </cell>
          <cell r="AG7378">
            <v>0</v>
          </cell>
        </row>
        <row r="7378">
          <cell r="AI7378">
            <v>0</v>
          </cell>
        </row>
        <row r="7378">
          <cell r="AO7378">
            <v>3814</v>
          </cell>
          <cell r="AP7378">
            <v>3</v>
          </cell>
          <cell r="AQ7378">
            <v>25026</v>
          </cell>
        </row>
        <row r="7379">
          <cell r="A7379">
            <v>7381</v>
          </cell>
          <cell r="B7379">
            <v>3</v>
          </cell>
          <cell r="C7379">
            <v>45749</v>
          </cell>
        </row>
        <row r="7379">
          <cell r="E7379" t="str">
            <v>3814-010102</v>
          </cell>
          <cell r="F7379" t="str">
            <v>连板1</v>
          </cell>
          <cell r="G7379">
            <v>1</v>
          </cell>
        </row>
        <row r="7379">
          <cell r="J7379" t="str">
            <v>定位焊</v>
          </cell>
          <cell r="K7379">
            <v>3.6</v>
          </cell>
          <cell r="L7379" t="str">
            <v>焊接</v>
          </cell>
          <cell r="M7379">
            <v>4.5</v>
          </cell>
          <cell r="N7379" t="str">
            <v>打磨</v>
          </cell>
          <cell r="O7379">
            <v>2</v>
          </cell>
          <cell r="P7379">
            <v>0</v>
          </cell>
          <cell r="Q7379">
            <v>0</v>
          </cell>
          <cell r="R7379">
            <v>0</v>
          </cell>
          <cell r="S7379">
            <v>0</v>
          </cell>
          <cell r="T7379">
            <v>0</v>
          </cell>
          <cell r="U7379">
            <v>0</v>
          </cell>
          <cell r="V7379">
            <v>0</v>
          </cell>
          <cell r="W7379">
            <v>0</v>
          </cell>
          <cell r="X7379">
            <v>0</v>
          </cell>
          <cell r="Y7379">
            <v>0</v>
          </cell>
          <cell r="Z7379">
            <v>0</v>
          </cell>
          <cell r="AA7379">
            <v>0</v>
          </cell>
          <cell r="AB7379">
            <v>0</v>
          </cell>
          <cell r="AC7379">
            <v>0</v>
          </cell>
          <cell r="AD7379">
            <v>0</v>
          </cell>
          <cell r="AE7379">
            <v>0</v>
          </cell>
          <cell r="AF7379">
            <v>0</v>
          </cell>
          <cell r="AG7379">
            <v>0</v>
          </cell>
        </row>
        <row r="7379">
          <cell r="AI7379">
            <v>0</v>
          </cell>
        </row>
        <row r="7379">
          <cell r="AN7379" t="str">
            <v>工艺附图</v>
          </cell>
          <cell r="AO7379">
            <v>3814</v>
          </cell>
          <cell r="AP7379">
            <v>3</v>
          </cell>
          <cell r="AQ7379">
            <v>25026</v>
          </cell>
        </row>
        <row r="7380">
          <cell r="A7380">
            <v>7382</v>
          </cell>
          <cell r="B7380">
            <v>3</v>
          </cell>
          <cell r="C7380">
            <v>45749</v>
          </cell>
        </row>
        <row r="7380">
          <cell r="E7380" t="str">
            <v>3814-01010300</v>
          </cell>
          <cell r="F7380" t="str">
            <v>左支耳</v>
          </cell>
          <cell r="G7380">
            <v>1</v>
          </cell>
        </row>
        <row r="7380">
          <cell r="J7380" t="str">
            <v>定位焊</v>
          </cell>
          <cell r="K7380">
            <v>24</v>
          </cell>
          <cell r="L7380" t="str">
            <v>焊接</v>
          </cell>
          <cell r="M7380">
            <v>35</v>
          </cell>
          <cell r="N7380" t="str">
            <v>打磨</v>
          </cell>
          <cell r="O7380">
            <v>20</v>
          </cell>
          <cell r="P7380" t="str">
            <v>转</v>
          </cell>
          <cell r="Q7380">
            <v>0</v>
          </cell>
          <cell r="R7380">
            <v>0</v>
          </cell>
          <cell r="S7380">
            <v>0</v>
          </cell>
          <cell r="T7380">
            <v>0</v>
          </cell>
          <cell r="U7380">
            <v>0</v>
          </cell>
          <cell r="V7380">
            <v>0</v>
          </cell>
          <cell r="W7380">
            <v>0</v>
          </cell>
          <cell r="X7380">
            <v>0</v>
          </cell>
          <cell r="Y7380">
            <v>0</v>
          </cell>
          <cell r="Z7380">
            <v>0</v>
          </cell>
          <cell r="AA7380">
            <v>0</v>
          </cell>
          <cell r="AB7380">
            <v>0</v>
          </cell>
          <cell r="AC7380">
            <v>0</v>
          </cell>
          <cell r="AD7380">
            <v>0</v>
          </cell>
          <cell r="AE7380">
            <v>0</v>
          </cell>
          <cell r="AF7380">
            <v>0</v>
          </cell>
          <cell r="AG7380">
            <v>0</v>
          </cell>
        </row>
        <row r="7380">
          <cell r="AI7380">
            <v>0</v>
          </cell>
        </row>
        <row r="7380">
          <cell r="AO7380">
            <v>3814</v>
          </cell>
          <cell r="AP7380">
            <v>3</v>
          </cell>
          <cell r="AQ7380">
            <v>25026</v>
          </cell>
        </row>
        <row r="7381">
          <cell r="A7381">
            <v>7383</v>
          </cell>
          <cell r="B7381">
            <v>3</v>
          </cell>
          <cell r="C7381">
            <v>45749</v>
          </cell>
        </row>
        <row r="7381">
          <cell r="E7381" t="str">
            <v>3814-010104</v>
          </cell>
          <cell r="F7381" t="str">
            <v>连板2</v>
          </cell>
          <cell r="G7381">
            <v>1</v>
          </cell>
        </row>
        <row r="7381">
          <cell r="J7381" t="str">
            <v>定位焊</v>
          </cell>
          <cell r="K7381">
            <v>3.6</v>
          </cell>
          <cell r="L7381" t="str">
            <v>焊接</v>
          </cell>
          <cell r="M7381">
            <v>4.5</v>
          </cell>
          <cell r="N7381" t="str">
            <v>打磨</v>
          </cell>
          <cell r="O7381">
            <v>2</v>
          </cell>
          <cell r="P7381">
            <v>0</v>
          </cell>
          <cell r="Q7381">
            <v>0</v>
          </cell>
          <cell r="R7381">
            <v>0</v>
          </cell>
          <cell r="S7381">
            <v>0</v>
          </cell>
          <cell r="T7381">
            <v>0</v>
          </cell>
          <cell r="U7381">
            <v>0</v>
          </cell>
          <cell r="V7381">
            <v>0</v>
          </cell>
          <cell r="W7381">
            <v>0</v>
          </cell>
          <cell r="X7381">
            <v>0</v>
          </cell>
          <cell r="Y7381">
            <v>0</v>
          </cell>
          <cell r="Z7381">
            <v>0</v>
          </cell>
          <cell r="AA7381">
            <v>0</v>
          </cell>
          <cell r="AB7381">
            <v>0</v>
          </cell>
          <cell r="AC7381">
            <v>0</v>
          </cell>
          <cell r="AD7381">
            <v>0</v>
          </cell>
          <cell r="AE7381">
            <v>0</v>
          </cell>
          <cell r="AF7381">
            <v>0</v>
          </cell>
          <cell r="AG7381">
            <v>0</v>
          </cell>
        </row>
        <row r="7381">
          <cell r="AI7381">
            <v>0</v>
          </cell>
        </row>
        <row r="7381">
          <cell r="AN7381" t="str">
            <v>工艺附图</v>
          </cell>
          <cell r="AO7381">
            <v>3814</v>
          </cell>
          <cell r="AP7381">
            <v>3</v>
          </cell>
          <cell r="AQ7381">
            <v>25026</v>
          </cell>
        </row>
        <row r="7382">
          <cell r="A7382">
            <v>7384</v>
          </cell>
          <cell r="B7382">
            <v>3</v>
          </cell>
          <cell r="C7382">
            <v>45749</v>
          </cell>
        </row>
        <row r="7382">
          <cell r="E7382" t="str">
            <v>3814-01010500</v>
          </cell>
          <cell r="F7382" t="str">
            <v>右支耳</v>
          </cell>
          <cell r="G7382">
            <v>1</v>
          </cell>
        </row>
        <row r="7382">
          <cell r="J7382" t="str">
            <v>定位焊</v>
          </cell>
          <cell r="K7382">
            <v>24</v>
          </cell>
          <cell r="L7382" t="str">
            <v>焊接</v>
          </cell>
          <cell r="M7382">
            <v>35</v>
          </cell>
          <cell r="N7382" t="str">
            <v>打磨</v>
          </cell>
          <cell r="O7382">
            <v>20</v>
          </cell>
          <cell r="P7382" t="str">
            <v>转</v>
          </cell>
          <cell r="Q7382">
            <v>0</v>
          </cell>
          <cell r="R7382">
            <v>0</v>
          </cell>
          <cell r="S7382">
            <v>0</v>
          </cell>
          <cell r="T7382">
            <v>0</v>
          </cell>
          <cell r="U7382">
            <v>0</v>
          </cell>
          <cell r="V7382">
            <v>0</v>
          </cell>
          <cell r="W7382">
            <v>0</v>
          </cell>
          <cell r="X7382">
            <v>0</v>
          </cell>
          <cell r="Y7382">
            <v>0</v>
          </cell>
          <cell r="Z7382">
            <v>0</v>
          </cell>
          <cell r="AA7382">
            <v>0</v>
          </cell>
          <cell r="AB7382">
            <v>0</v>
          </cell>
          <cell r="AC7382">
            <v>0</v>
          </cell>
          <cell r="AD7382">
            <v>0</v>
          </cell>
          <cell r="AE7382">
            <v>0</v>
          </cell>
          <cell r="AF7382">
            <v>0</v>
          </cell>
          <cell r="AG7382">
            <v>0</v>
          </cell>
        </row>
        <row r="7382">
          <cell r="AI7382">
            <v>0</v>
          </cell>
        </row>
        <row r="7382">
          <cell r="AO7382">
            <v>3814</v>
          </cell>
          <cell r="AP7382">
            <v>3</v>
          </cell>
          <cell r="AQ7382">
            <v>25026</v>
          </cell>
        </row>
        <row r="7383">
          <cell r="A7383">
            <v>7385</v>
          </cell>
          <cell r="B7383">
            <v>3</v>
          </cell>
          <cell r="C7383">
            <v>45749</v>
          </cell>
        </row>
        <row r="7383">
          <cell r="E7383" t="str">
            <v>3814-01010900</v>
          </cell>
          <cell r="F7383" t="str">
            <v>铰耳</v>
          </cell>
          <cell r="G7383">
            <v>1</v>
          </cell>
        </row>
        <row r="7383">
          <cell r="J7383" t="str">
            <v>定位焊</v>
          </cell>
          <cell r="K7383">
            <v>16</v>
          </cell>
          <cell r="L7383" t="str">
            <v>焊接</v>
          </cell>
          <cell r="M7383">
            <v>22.5</v>
          </cell>
          <cell r="N7383" t="str">
            <v>打磨</v>
          </cell>
          <cell r="O7383">
            <v>12</v>
          </cell>
          <cell r="P7383" t="str">
            <v>转</v>
          </cell>
          <cell r="Q7383">
            <v>0</v>
          </cell>
          <cell r="R7383">
            <v>0</v>
          </cell>
          <cell r="S7383">
            <v>0</v>
          </cell>
          <cell r="T7383">
            <v>0</v>
          </cell>
          <cell r="U7383">
            <v>0</v>
          </cell>
          <cell r="V7383">
            <v>0</v>
          </cell>
          <cell r="W7383">
            <v>0</v>
          </cell>
          <cell r="X7383">
            <v>0</v>
          </cell>
          <cell r="Y7383">
            <v>0</v>
          </cell>
          <cell r="Z7383">
            <v>0</v>
          </cell>
          <cell r="AA7383">
            <v>0</v>
          </cell>
          <cell r="AB7383">
            <v>0</v>
          </cell>
          <cell r="AC7383">
            <v>0</v>
          </cell>
          <cell r="AD7383">
            <v>0</v>
          </cell>
          <cell r="AE7383">
            <v>0</v>
          </cell>
          <cell r="AF7383">
            <v>0</v>
          </cell>
          <cell r="AG7383">
            <v>0</v>
          </cell>
        </row>
        <row r="7383">
          <cell r="AI7383">
            <v>0</v>
          </cell>
        </row>
        <row r="7383">
          <cell r="AO7383">
            <v>3814</v>
          </cell>
          <cell r="AP7383">
            <v>3</v>
          </cell>
          <cell r="AQ7383">
            <v>25026</v>
          </cell>
        </row>
        <row r="7384">
          <cell r="A7384">
            <v>7386</v>
          </cell>
          <cell r="B7384">
            <v>6</v>
          </cell>
          <cell r="C7384">
            <v>45749</v>
          </cell>
        </row>
        <row r="7384">
          <cell r="E7384" t="str">
            <v>3814-01011000</v>
          </cell>
          <cell r="F7384" t="str">
            <v>支座</v>
          </cell>
          <cell r="G7384">
            <v>2</v>
          </cell>
        </row>
        <row r="7384">
          <cell r="J7384" t="str">
            <v>定位焊</v>
          </cell>
          <cell r="K7384">
            <v>9.75</v>
          </cell>
          <cell r="L7384" t="str">
            <v>焊接</v>
          </cell>
          <cell r="M7384">
            <v>10.4</v>
          </cell>
          <cell r="N7384" t="str">
            <v>打磨</v>
          </cell>
          <cell r="O7384">
            <v>6</v>
          </cell>
          <cell r="P7384" t="str">
            <v>转</v>
          </cell>
          <cell r="Q7384">
            <v>0</v>
          </cell>
          <cell r="R7384">
            <v>0</v>
          </cell>
          <cell r="S7384">
            <v>0</v>
          </cell>
          <cell r="T7384">
            <v>0</v>
          </cell>
          <cell r="U7384">
            <v>0</v>
          </cell>
          <cell r="V7384">
            <v>0</v>
          </cell>
          <cell r="W7384">
            <v>0</v>
          </cell>
          <cell r="X7384">
            <v>0</v>
          </cell>
          <cell r="Y7384">
            <v>0</v>
          </cell>
          <cell r="Z7384">
            <v>0</v>
          </cell>
          <cell r="AA7384">
            <v>0</v>
          </cell>
          <cell r="AB7384">
            <v>0</v>
          </cell>
          <cell r="AC7384">
            <v>0</v>
          </cell>
          <cell r="AD7384">
            <v>0</v>
          </cell>
          <cell r="AE7384">
            <v>0</v>
          </cell>
          <cell r="AF7384">
            <v>0</v>
          </cell>
          <cell r="AG7384">
            <v>0</v>
          </cell>
        </row>
        <row r="7384">
          <cell r="AI7384">
            <v>0</v>
          </cell>
        </row>
        <row r="7384">
          <cell r="AO7384">
            <v>3814</v>
          </cell>
          <cell r="AP7384">
            <v>3</v>
          </cell>
          <cell r="AQ7384">
            <v>25026</v>
          </cell>
        </row>
        <row r="7385">
          <cell r="A7385">
            <v>7387</v>
          </cell>
          <cell r="B7385">
            <v>6</v>
          </cell>
          <cell r="C7385">
            <v>45749</v>
          </cell>
        </row>
        <row r="7385">
          <cell r="E7385" t="str">
            <v>3814-0101100200</v>
          </cell>
          <cell r="F7385" t="str">
            <v>方管</v>
          </cell>
          <cell r="G7385">
            <v>2</v>
          </cell>
        </row>
        <row r="7385">
          <cell r="J7385" t="str">
            <v>定位焊</v>
          </cell>
          <cell r="K7385">
            <v>3</v>
          </cell>
          <cell r="L7385" t="str">
            <v>焊接</v>
          </cell>
          <cell r="M7385">
            <v>4.5</v>
          </cell>
          <cell r="N7385" t="str">
            <v>打磨</v>
          </cell>
          <cell r="O7385">
            <v>3</v>
          </cell>
          <cell r="P7385" t="str">
            <v>转</v>
          </cell>
          <cell r="Q7385">
            <v>0</v>
          </cell>
          <cell r="R7385">
            <v>0</v>
          </cell>
          <cell r="S7385">
            <v>0</v>
          </cell>
          <cell r="T7385">
            <v>0</v>
          </cell>
          <cell r="U7385">
            <v>0</v>
          </cell>
          <cell r="V7385">
            <v>0</v>
          </cell>
          <cell r="W7385">
            <v>0</v>
          </cell>
          <cell r="X7385">
            <v>0</v>
          </cell>
          <cell r="Y7385">
            <v>0</v>
          </cell>
          <cell r="Z7385">
            <v>0</v>
          </cell>
          <cell r="AA7385">
            <v>0</v>
          </cell>
          <cell r="AB7385">
            <v>0</v>
          </cell>
          <cell r="AC7385">
            <v>0</v>
          </cell>
          <cell r="AD7385">
            <v>0</v>
          </cell>
          <cell r="AE7385">
            <v>0</v>
          </cell>
          <cell r="AF7385">
            <v>0</v>
          </cell>
          <cell r="AG7385">
            <v>0</v>
          </cell>
        </row>
        <row r="7385">
          <cell r="AI7385">
            <v>0</v>
          </cell>
        </row>
        <row r="7385">
          <cell r="AO7385">
            <v>3814</v>
          </cell>
          <cell r="AP7385">
            <v>3</v>
          </cell>
          <cell r="AQ7385">
            <v>25026</v>
          </cell>
        </row>
        <row r="7386">
          <cell r="A7386">
            <v>7388</v>
          </cell>
          <cell r="B7386">
            <v>6</v>
          </cell>
          <cell r="C7386">
            <v>45749</v>
          </cell>
        </row>
        <row r="7386">
          <cell r="E7386" t="str">
            <v>3814-01015600</v>
          </cell>
          <cell r="F7386" t="str">
            <v>固定座</v>
          </cell>
          <cell r="G7386">
            <v>2</v>
          </cell>
        </row>
        <row r="7386">
          <cell r="J7386" t="str">
            <v>定位焊</v>
          </cell>
          <cell r="K7386">
            <v>11.7</v>
          </cell>
          <cell r="L7386" t="str">
            <v>焊接</v>
          </cell>
          <cell r="M7386">
            <v>13</v>
          </cell>
          <cell r="N7386" t="str">
            <v>打磨</v>
          </cell>
          <cell r="O7386">
            <v>8</v>
          </cell>
          <cell r="P7386" t="str">
            <v>喷砂</v>
          </cell>
          <cell r="Q7386">
            <v>2.5</v>
          </cell>
          <cell r="R7386" t="str">
            <v>喷铝</v>
          </cell>
          <cell r="S7386">
            <v>5.5</v>
          </cell>
          <cell r="T7386" t="str">
            <v>挂件</v>
          </cell>
          <cell r="U7386">
            <v>0.5</v>
          </cell>
          <cell r="V7386" t="str">
            <v>喷底漆</v>
          </cell>
          <cell r="W7386">
            <v>1</v>
          </cell>
          <cell r="X7386" t="str">
            <v>转</v>
          </cell>
          <cell r="Y7386">
            <v>0</v>
          </cell>
          <cell r="Z7386">
            <v>0</v>
          </cell>
          <cell r="AA7386">
            <v>0</v>
          </cell>
          <cell r="AB7386">
            <v>0</v>
          </cell>
          <cell r="AC7386">
            <v>0</v>
          </cell>
          <cell r="AD7386">
            <v>0</v>
          </cell>
          <cell r="AE7386">
            <v>0</v>
          </cell>
          <cell r="AF7386">
            <v>0</v>
          </cell>
          <cell r="AG7386">
            <v>0</v>
          </cell>
        </row>
        <row r="7386">
          <cell r="AI7386">
            <v>0</v>
          </cell>
        </row>
        <row r="7386">
          <cell r="AO7386">
            <v>3814</v>
          </cell>
          <cell r="AP7386">
            <v>3</v>
          </cell>
          <cell r="AQ7386">
            <v>25026</v>
          </cell>
        </row>
        <row r="7387">
          <cell r="A7387">
            <v>7389</v>
          </cell>
          <cell r="B7387">
            <v>3</v>
          </cell>
          <cell r="C7387">
            <v>45749</v>
          </cell>
        </row>
        <row r="7387">
          <cell r="E7387" t="str">
            <v>3814-01015900</v>
          </cell>
          <cell r="F7387" t="str">
            <v>铰耳2</v>
          </cell>
          <cell r="G7387">
            <v>1</v>
          </cell>
        </row>
        <row r="7387">
          <cell r="J7387" t="str">
            <v>定位焊</v>
          </cell>
          <cell r="K7387">
            <v>16</v>
          </cell>
          <cell r="L7387" t="str">
            <v>焊接</v>
          </cell>
          <cell r="M7387">
            <v>22.5</v>
          </cell>
          <cell r="N7387" t="str">
            <v>打磨</v>
          </cell>
          <cell r="O7387">
            <v>12</v>
          </cell>
          <cell r="P7387" t="str">
            <v>转</v>
          </cell>
          <cell r="Q7387">
            <v>0</v>
          </cell>
          <cell r="R7387">
            <v>0</v>
          </cell>
          <cell r="S7387">
            <v>0</v>
          </cell>
          <cell r="T7387">
            <v>0</v>
          </cell>
          <cell r="U7387">
            <v>0</v>
          </cell>
          <cell r="V7387">
            <v>0</v>
          </cell>
          <cell r="W7387">
            <v>0</v>
          </cell>
          <cell r="X7387">
            <v>0</v>
          </cell>
          <cell r="Y7387">
            <v>0</v>
          </cell>
          <cell r="Z7387">
            <v>0</v>
          </cell>
          <cell r="AA7387">
            <v>0</v>
          </cell>
          <cell r="AB7387">
            <v>0</v>
          </cell>
          <cell r="AC7387">
            <v>0</v>
          </cell>
          <cell r="AD7387">
            <v>0</v>
          </cell>
          <cell r="AE7387">
            <v>0</v>
          </cell>
          <cell r="AF7387">
            <v>0</v>
          </cell>
          <cell r="AG7387">
            <v>0</v>
          </cell>
        </row>
        <row r="7387">
          <cell r="AI7387">
            <v>0</v>
          </cell>
        </row>
        <row r="7387">
          <cell r="AO7387">
            <v>3814</v>
          </cell>
          <cell r="AP7387">
            <v>3</v>
          </cell>
          <cell r="AQ7387">
            <v>25026</v>
          </cell>
        </row>
        <row r="7388">
          <cell r="A7388">
            <v>7390</v>
          </cell>
          <cell r="B7388">
            <v>6</v>
          </cell>
          <cell r="C7388">
            <v>45749</v>
          </cell>
        </row>
        <row r="7388">
          <cell r="E7388" t="str">
            <v>3814-010200</v>
          </cell>
          <cell r="F7388" t="str">
            <v>下铰座装配</v>
          </cell>
          <cell r="G7388">
            <v>2</v>
          </cell>
        </row>
        <row r="7388">
          <cell r="J7388" t="str">
            <v>装配</v>
          </cell>
          <cell r="K7388">
            <v>2</v>
          </cell>
          <cell r="L7388" t="str">
            <v>入</v>
          </cell>
          <cell r="M7388">
            <v>0</v>
          </cell>
          <cell r="N7388">
            <v>0</v>
          </cell>
          <cell r="O7388">
            <v>0</v>
          </cell>
          <cell r="P7388">
            <v>0</v>
          </cell>
          <cell r="Q7388">
            <v>0</v>
          </cell>
          <cell r="R7388">
            <v>0</v>
          </cell>
          <cell r="S7388">
            <v>0</v>
          </cell>
          <cell r="T7388">
            <v>0</v>
          </cell>
          <cell r="U7388">
            <v>0</v>
          </cell>
          <cell r="V7388">
            <v>0</v>
          </cell>
          <cell r="W7388">
            <v>0</v>
          </cell>
          <cell r="X7388">
            <v>0</v>
          </cell>
          <cell r="Y7388">
            <v>0</v>
          </cell>
          <cell r="Z7388">
            <v>0</v>
          </cell>
          <cell r="AA7388">
            <v>0</v>
          </cell>
          <cell r="AB7388">
            <v>0</v>
          </cell>
          <cell r="AC7388">
            <v>0</v>
          </cell>
          <cell r="AD7388">
            <v>0</v>
          </cell>
          <cell r="AE7388">
            <v>0</v>
          </cell>
          <cell r="AF7388">
            <v>0</v>
          </cell>
          <cell r="AG7388">
            <v>0</v>
          </cell>
        </row>
        <row r="7388">
          <cell r="AI7388">
            <v>0</v>
          </cell>
        </row>
        <row r="7388">
          <cell r="AO7388">
            <v>3814</v>
          </cell>
          <cell r="AP7388">
            <v>3</v>
          </cell>
          <cell r="AQ7388">
            <v>25026</v>
          </cell>
        </row>
        <row r="7389">
          <cell r="A7389">
            <v>7391</v>
          </cell>
          <cell r="B7389">
            <v>6</v>
          </cell>
          <cell r="C7389">
            <v>45749</v>
          </cell>
        </row>
        <row r="7389">
          <cell r="E7389" t="str">
            <v>3814-01020100</v>
          </cell>
          <cell r="F7389" t="str">
            <v>下铰座</v>
          </cell>
          <cell r="G7389">
            <v>2</v>
          </cell>
        </row>
        <row r="7389">
          <cell r="J7389" t="str">
            <v>定位焊</v>
          </cell>
          <cell r="K7389">
            <v>10.4</v>
          </cell>
          <cell r="L7389" t="str">
            <v>焊接</v>
          </cell>
          <cell r="M7389">
            <v>13</v>
          </cell>
          <cell r="N7389" t="str">
            <v>打磨</v>
          </cell>
          <cell r="O7389">
            <v>6</v>
          </cell>
          <cell r="P7389" t="str">
            <v>探伤</v>
          </cell>
          <cell r="Q7389">
            <v>0</v>
          </cell>
          <cell r="R7389" t="str">
            <v>镗铣</v>
          </cell>
          <cell r="S7389">
            <v>0</v>
          </cell>
          <cell r="T7389" t="str">
            <v>划线钻</v>
          </cell>
          <cell r="U7389">
            <v>27.5</v>
          </cell>
          <cell r="V7389" t="str">
            <v>喷砂</v>
          </cell>
          <cell r="W7389">
            <v>3</v>
          </cell>
          <cell r="X7389" t="str">
            <v>喷铝</v>
          </cell>
          <cell r="Y7389">
            <v>5.5</v>
          </cell>
          <cell r="Z7389" t="str">
            <v>挂件</v>
          </cell>
          <cell r="AA7389">
            <v>0.5</v>
          </cell>
          <cell r="AB7389" t="str">
            <v>喷漆</v>
          </cell>
          <cell r="AC7389">
            <v>4</v>
          </cell>
          <cell r="AD7389" t="str">
            <v>入</v>
          </cell>
          <cell r="AE7389">
            <v>0</v>
          </cell>
          <cell r="AF7389">
            <v>0</v>
          </cell>
          <cell r="AG7389">
            <v>0</v>
          </cell>
        </row>
        <row r="7389">
          <cell r="AI7389">
            <v>0</v>
          </cell>
        </row>
        <row r="7389">
          <cell r="AO7389">
            <v>3814</v>
          </cell>
          <cell r="AP7389">
            <v>3</v>
          </cell>
          <cell r="AQ7389">
            <v>25026</v>
          </cell>
        </row>
        <row r="7390">
          <cell r="A7390">
            <v>7392</v>
          </cell>
          <cell r="B7390">
            <v>6</v>
          </cell>
          <cell r="C7390">
            <v>45749</v>
          </cell>
        </row>
        <row r="7390">
          <cell r="E7390" t="str">
            <v>3814-01020100</v>
          </cell>
          <cell r="F7390" t="str">
            <v>下铰座</v>
          </cell>
          <cell r="G7390">
            <v>2</v>
          </cell>
        </row>
        <row r="7390">
          <cell r="J7390" t="str">
            <v>喷铝</v>
          </cell>
          <cell r="K7390">
            <v>5.5</v>
          </cell>
          <cell r="L7390" t="str">
            <v>挂件</v>
          </cell>
          <cell r="M7390">
            <v>0.5</v>
          </cell>
          <cell r="N7390" t="str">
            <v>喷漆</v>
          </cell>
          <cell r="O7390">
            <v>4</v>
          </cell>
          <cell r="P7390" t="str">
            <v>入</v>
          </cell>
        </row>
        <row r="7390">
          <cell r="AE7390">
            <v>0</v>
          </cell>
          <cell r="AF7390">
            <v>0</v>
          </cell>
          <cell r="AG7390">
            <v>0</v>
          </cell>
        </row>
        <row r="7390">
          <cell r="AI7390">
            <v>0</v>
          </cell>
        </row>
        <row r="7390">
          <cell r="AO7390">
            <v>3814</v>
          </cell>
          <cell r="AP7390">
            <v>3</v>
          </cell>
          <cell r="AQ7390">
            <v>25026</v>
          </cell>
        </row>
        <row r="7391">
          <cell r="A7391">
            <v>7393</v>
          </cell>
          <cell r="B7391">
            <v>6</v>
          </cell>
          <cell r="C7391">
            <v>45749</v>
          </cell>
        </row>
        <row r="7391">
          <cell r="E7391" t="str">
            <v>3814-01020200</v>
          </cell>
          <cell r="F7391" t="str">
            <v>下铰轴</v>
          </cell>
          <cell r="G7391">
            <v>2</v>
          </cell>
        </row>
        <row r="7391">
          <cell r="J7391" t="str">
            <v>焊接</v>
          </cell>
          <cell r="K7391">
            <v>4.9</v>
          </cell>
          <cell r="L7391" t="str">
            <v>打磨</v>
          </cell>
          <cell r="M7391">
            <v>1.5</v>
          </cell>
          <cell r="N7391" t="str">
            <v>喷砂</v>
          </cell>
          <cell r="O7391">
            <v>1</v>
          </cell>
          <cell r="P7391" t="str">
            <v>挂件</v>
          </cell>
          <cell r="Q7391">
            <v>0.5</v>
          </cell>
          <cell r="R7391" t="str">
            <v>喷漆</v>
          </cell>
          <cell r="S7391">
            <v>1</v>
          </cell>
          <cell r="T7391" t="str">
            <v>入</v>
          </cell>
          <cell r="U7391">
            <v>0</v>
          </cell>
          <cell r="V7391">
            <v>0</v>
          </cell>
          <cell r="W7391">
            <v>0</v>
          </cell>
          <cell r="X7391">
            <v>0</v>
          </cell>
          <cell r="Y7391">
            <v>0</v>
          </cell>
          <cell r="Z7391">
            <v>0</v>
          </cell>
          <cell r="AA7391">
            <v>0</v>
          </cell>
          <cell r="AB7391">
            <v>0</v>
          </cell>
          <cell r="AC7391">
            <v>0</v>
          </cell>
          <cell r="AD7391">
            <v>0</v>
          </cell>
          <cell r="AE7391">
            <v>0</v>
          </cell>
          <cell r="AF7391">
            <v>0</v>
          </cell>
          <cell r="AG7391">
            <v>0</v>
          </cell>
        </row>
        <row r="7391">
          <cell r="AI7391">
            <v>0</v>
          </cell>
        </row>
        <row r="7391">
          <cell r="AO7391">
            <v>3814</v>
          </cell>
          <cell r="AP7391">
            <v>3</v>
          </cell>
          <cell r="AQ7391">
            <v>25026</v>
          </cell>
        </row>
        <row r="7392">
          <cell r="A7392">
            <v>7394</v>
          </cell>
          <cell r="B7392">
            <v>3</v>
          </cell>
          <cell r="C7392">
            <v>45749</v>
          </cell>
        </row>
        <row r="7392">
          <cell r="E7392" t="str">
            <v>3814-010300</v>
          </cell>
          <cell r="F7392" t="str">
            <v>上固定座装配1</v>
          </cell>
          <cell r="G7392">
            <v>1</v>
          </cell>
        </row>
        <row r="7392">
          <cell r="J7392" t="str">
            <v>装配</v>
          </cell>
          <cell r="K7392">
            <v>15</v>
          </cell>
          <cell r="L7392" t="str">
            <v>入</v>
          </cell>
          <cell r="M7392">
            <v>0</v>
          </cell>
          <cell r="N7392">
            <v>0</v>
          </cell>
          <cell r="O7392">
            <v>0</v>
          </cell>
          <cell r="P7392">
            <v>0</v>
          </cell>
          <cell r="Q7392">
            <v>0</v>
          </cell>
          <cell r="R7392">
            <v>0</v>
          </cell>
          <cell r="S7392">
            <v>0</v>
          </cell>
          <cell r="T7392">
            <v>0</v>
          </cell>
          <cell r="U7392">
            <v>0</v>
          </cell>
          <cell r="V7392">
            <v>0</v>
          </cell>
          <cell r="W7392">
            <v>0</v>
          </cell>
          <cell r="X7392">
            <v>0</v>
          </cell>
          <cell r="Y7392">
            <v>0</v>
          </cell>
          <cell r="Z7392">
            <v>0</v>
          </cell>
          <cell r="AA7392">
            <v>0</v>
          </cell>
          <cell r="AB7392">
            <v>0</v>
          </cell>
          <cell r="AC7392">
            <v>0</v>
          </cell>
          <cell r="AD7392">
            <v>0</v>
          </cell>
          <cell r="AE7392">
            <v>0</v>
          </cell>
          <cell r="AF7392">
            <v>0</v>
          </cell>
          <cell r="AG7392">
            <v>0</v>
          </cell>
        </row>
        <row r="7392">
          <cell r="AI7392">
            <v>0</v>
          </cell>
        </row>
        <row r="7392">
          <cell r="AO7392">
            <v>3814</v>
          </cell>
          <cell r="AP7392">
            <v>3</v>
          </cell>
          <cell r="AQ7392">
            <v>25026</v>
          </cell>
        </row>
        <row r="7393">
          <cell r="A7393">
            <v>7395</v>
          </cell>
          <cell r="B7393">
            <v>3</v>
          </cell>
          <cell r="C7393">
            <v>45749</v>
          </cell>
        </row>
        <row r="7393">
          <cell r="E7393" t="str">
            <v>3814-01030200</v>
          </cell>
          <cell r="F7393" t="str">
            <v>顶板</v>
          </cell>
          <cell r="G7393">
            <v>1</v>
          </cell>
        </row>
        <row r="7393">
          <cell r="J7393" t="str">
            <v>定位焊</v>
          </cell>
          <cell r="K7393">
            <v>5.4</v>
          </cell>
          <cell r="L7393" t="str">
            <v>焊接</v>
          </cell>
          <cell r="M7393">
            <v>4.5</v>
          </cell>
          <cell r="N7393" t="str">
            <v>打磨</v>
          </cell>
          <cell r="O7393">
            <v>2</v>
          </cell>
          <cell r="P7393" t="str">
            <v>喷砂</v>
          </cell>
          <cell r="Q7393">
            <v>3</v>
          </cell>
          <cell r="R7393" t="str">
            <v>喷铝</v>
          </cell>
          <cell r="S7393">
            <v>4</v>
          </cell>
          <cell r="T7393" t="str">
            <v>挂件</v>
          </cell>
          <cell r="U7393">
            <v>0.5</v>
          </cell>
          <cell r="V7393" t="str">
            <v>喷漆</v>
          </cell>
          <cell r="W7393">
            <v>4</v>
          </cell>
          <cell r="X7393" t="str">
            <v>入</v>
          </cell>
          <cell r="Y7393">
            <v>0</v>
          </cell>
          <cell r="Z7393">
            <v>0</v>
          </cell>
          <cell r="AA7393">
            <v>0</v>
          </cell>
          <cell r="AB7393">
            <v>0</v>
          </cell>
          <cell r="AC7393">
            <v>0</v>
          </cell>
          <cell r="AD7393">
            <v>0</v>
          </cell>
          <cell r="AE7393">
            <v>0</v>
          </cell>
          <cell r="AF7393">
            <v>0</v>
          </cell>
          <cell r="AG7393">
            <v>0</v>
          </cell>
        </row>
        <row r="7393">
          <cell r="AI7393">
            <v>0</v>
          </cell>
        </row>
        <row r="7393">
          <cell r="AO7393">
            <v>3814</v>
          </cell>
          <cell r="AP7393">
            <v>3</v>
          </cell>
          <cell r="AQ7393">
            <v>25026</v>
          </cell>
        </row>
        <row r="7394">
          <cell r="A7394">
            <v>7396</v>
          </cell>
          <cell r="B7394">
            <v>6</v>
          </cell>
          <cell r="C7394">
            <v>45749</v>
          </cell>
        </row>
        <row r="7394">
          <cell r="E7394" t="str">
            <v>3814-010400</v>
          </cell>
          <cell r="F7394" t="str">
            <v>下固定座装配</v>
          </cell>
          <cell r="G7394">
            <v>2</v>
          </cell>
        </row>
        <row r="7394">
          <cell r="J7394" t="str">
            <v>装配</v>
          </cell>
          <cell r="K7394">
            <v>5</v>
          </cell>
          <cell r="L7394" t="str">
            <v>入</v>
          </cell>
          <cell r="M7394">
            <v>0</v>
          </cell>
          <cell r="N7394">
            <v>0</v>
          </cell>
          <cell r="O7394">
            <v>0</v>
          </cell>
          <cell r="P7394">
            <v>0</v>
          </cell>
          <cell r="Q7394">
            <v>0</v>
          </cell>
          <cell r="R7394">
            <v>0</v>
          </cell>
          <cell r="S7394">
            <v>0</v>
          </cell>
          <cell r="T7394">
            <v>0</v>
          </cell>
          <cell r="U7394">
            <v>0</v>
          </cell>
          <cell r="V7394">
            <v>0</v>
          </cell>
          <cell r="W7394">
            <v>0</v>
          </cell>
          <cell r="X7394">
            <v>0</v>
          </cell>
          <cell r="Y7394">
            <v>0</v>
          </cell>
          <cell r="Z7394">
            <v>0</v>
          </cell>
          <cell r="AA7394">
            <v>0</v>
          </cell>
          <cell r="AB7394">
            <v>0</v>
          </cell>
          <cell r="AC7394">
            <v>0</v>
          </cell>
          <cell r="AD7394">
            <v>0</v>
          </cell>
          <cell r="AE7394">
            <v>0</v>
          </cell>
          <cell r="AF7394">
            <v>0</v>
          </cell>
          <cell r="AG7394">
            <v>0</v>
          </cell>
        </row>
        <row r="7394">
          <cell r="AI7394">
            <v>0</v>
          </cell>
        </row>
        <row r="7394">
          <cell r="AO7394">
            <v>3814</v>
          </cell>
          <cell r="AP7394">
            <v>3</v>
          </cell>
          <cell r="AQ7394">
            <v>25026</v>
          </cell>
        </row>
        <row r="7395">
          <cell r="A7395">
            <v>7397</v>
          </cell>
          <cell r="B7395">
            <v>6</v>
          </cell>
          <cell r="C7395">
            <v>45749</v>
          </cell>
        </row>
        <row r="7395">
          <cell r="E7395" t="str">
            <v>3814-010500</v>
          </cell>
          <cell r="F7395" t="str">
            <v>上限位板装配</v>
          </cell>
          <cell r="G7395">
            <v>2</v>
          </cell>
        </row>
        <row r="7395">
          <cell r="J7395" t="str">
            <v>装配</v>
          </cell>
          <cell r="K7395">
            <v>2</v>
          </cell>
          <cell r="L7395">
            <v>0</v>
          </cell>
          <cell r="M7395">
            <v>0</v>
          </cell>
          <cell r="N7395">
            <v>0</v>
          </cell>
          <cell r="O7395">
            <v>0</v>
          </cell>
          <cell r="P7395">
            <v>0</v>
          </cell>
          <cell r="Q7395">
            <v>0</v>
          </cell>
          <cell r="R7395">
            <v>0</v>
          </cell>
          <cell r="S7395">
            <v>0</v>
          </cell>
          <cell r="T7395">
            <v>0</v>
          </cell>
          <cell r="U7395">
            <v>0</v>
          </cell>
          <cell r="V7395">
            <v>0</v>
          </cell>
          <cell r="W7395">
            <v>0</v>
          </cell>
          <cell r="X7395">
            <v>0</v>
          </cell>
          <cell r="Y7395">
            <v>0</v>
          </cell>
          <cell r="Z7395">
            <v>0</v>
          </cell>
          <cell r="AA7395">
            <v>0</v>
          </cell>
          <cell r="AB7395">
            <v>0</v>
          </cell>
          <cell r="AC7395">
            <v>0</v>
          </cell>
          <cell r="AD7395">
            <v>0</v>
          </cell>
          <cell r="AE7395">
            <v>0</v>
          </cell>
          <cell r="AF7395">
            <v>0</v>
          </cell>
          <cell r="AG7395">
            <v>0</v>
          </cell>
        </row>
        <row r="7395">
          <cell r="AI7395">
            <v>0</v>
          </cell>
        </row>
        <row r="7395">
          <cell r="AO7395">
            <v>3814</v>
          </cell>
          <cell r="AP7395">
            <v>3</v>
          </cell>
          <cell r="AQ7395">
            <v>25026</v>
          </cell>
        </row>
        <row r="7396">
          <cell r="A7396">
            <v>7398</v>
          </cell>
          <cell r="B7396">
            <v>24</v>
          </cell>
          <cell r="C7396">
            <v>45749</v>
          </cell>
        </row>
        <row r="7396">
          <cell r="E7396" t="str">
            <v>3814-010700</v>
          </cell>
          <cell r="F7396" t="str">
            <v>辊轮装配</v>
          </cell>
          <cell r="G7396">
            <v>8</v>
          </cell>
        </row>
        <row r="7396">
          <cell r="J7396" t="str">
            <v>装配</v>
          </cell>
          <cell r="K7396">
            <v>15</v>
          </cell>
          <cell r="L7396" t="str">
            <v>入</v>
          </cell>
          <cell r="M7396">
            <v>0</v>
          </cell>
          <cell r="N7396">
            <v>0</v>
          </cell>
          <cell r="O7396">
            <v>0</v>
          </cell>
          <cell r="P7396">
            <v>0</v>
          </cell>
          <cell r="Q7396">
            <v>0</v>
          </cell>
          <cell r="R7396">
            <v>0</v>
          </cell>
          <cell r="S7396">
            <v>0</v>
          </cell>
          <cell r="T7396">
            <v>0</v>
          </cell>
          <cell r="U7396">
            <v>0</v>
          </cell>
          <cell r="V7396">
            <v>0</v>
          </cell>
          <cell r="W7396">
            <v>0</v>
          </cell>
          <cell r="X7396">
            <v>0</v>
          </cell>
          <cell r="Y7396">
            <v>0</v>
          </cell>
          <cell r="Z7396">
            <v>0</v>
          </cell>
          <cell r="AA7396">
            <v>0</v>
          </cell>
          <cell r="AB7396">
            <v>0</v>
          </cell>
          <cell r="AC7396">
            <v>0</v>
          </cell>
          <cell r="AD7396">
            <v>0</v>
          </cell>
          <cell r="AE7396">
            <v>0</v>
          </cell>
          <cell r="AF7396">
            <v>0</v>
          </cell>
          <cell r="AG7396">
            <v>0</v>
          </cell>
        </row>
        <row r="7396">
          <cell r="AI7396">
            <v>0</v>
          </cell>
        </row>
        <row r="7396">
          <cell r="AO7396">
            <v>3814</v>
          </cell>
          <cell r="AP7396">
            <v>3</v>
          </cell>
          <cell r="AQ7396">
            <v>25026</v>
          </cell>
        </row>
        <row r="7397">
          <cell r="A7397">
            <v>7399</v>
          </cell>
          <cell r="B7397">
            <v>3</v>
          </cell>
          <cell r="C7397">
            <v>45749</v>
          </cell>
        </row>
        <row r="7397">
          <cell r="E7397" t="str">
            <v>3814-010800</v>
          </cell>
          <cell r="F7397" t="str">
            <v>上固定座装配2</v>
          </cell>
          <cell r="G7397">
            <v>1</v>
          </cell>
        </row>
        <row r="7397">
          <cell r="J7397" t="str">
            <v>装配</v>
          </cell>
          <cell r="K7397">
            <v>15</v>
          </cell>
          <cell r="L7397" t="str">
            <v>入</v>
          </cell>
          <cell r="M7397">
            <v>0</v>
          </cell>
          <cell r="N7397">
            <v>0</v>
          </cell>
          <cell r="O7397">
            <v>0</v>
          </cell>
          <cell r="P7397">
            <v>0</v>
          </cell>
          <cell r="Q7397">
            <v>0</v>
          </cell>
          <cell r="R7397">
            <v>0</v>
          </cell>
          <cell r="S7397">
            <v>0</v>
          </cell>
          <cell r="T7397">
            <v>0</v>
          </cell>
          <cell r="U7397">
            <v>0</v>
          </cell>
          <cell r="V7397">
            <v>0</v>
          </cell>
          <cell r="W7397">
            <v>0</v>
          </cell>
          <cell r="X7397">
            <v>0</v>
          </cell>
          <cell r="Y7397">
            <v>0</v>
          </cell>
          <cell r="Z7397">
            <v>0</v>
          </cell>
          <cell r="AA7397">
            <v>0</v>
          </cell>
          <cell r="AB7397">
            <v>0</v>
          </cell>
          <cell r="AC7397">
            <v>0</v>
          </cell>
          <cell r="AD7397">
            <v>0</v>
          </cell>
          <cell r="AE7397">
            <v>0</v>
          </cell>
          <cell r="AF7397">
            <v>0</v>
          </cell>
          <cell r="AG7397">
            <v>0</v>
          </cell>
        </row>
        <row r="7397">
          <cell r="AI7397">
            <v>0</v>
          </cell>
        </row>
        <row r="7397">
          <cell r="AO7397">
            <v>3814</v>
          </cell>
          <cell r="AP7397">
            <v>3</v>
          </cell>
          <cell r="AQ7397">
            <v>25026</v>
          </cell>
        </row>
        <row r="7398">
          <cell r="A7398">
            <v>7400</v>
          </cell>
          <cell r="B7398">
            <v>3</v>
          </cell>
          <cell r="C7398">
            <v>45749</v>
          </cell>
        </row>
        <row r="7398">
          <cell r="E7398" t="str">
            <v>3814-010900</v>
          </cell>
          <cell r="F7398" t="str">
            <v>右插销油缸总成</v>
          </cell>
          <cell r="G7398">
            <v>1</v>
          </cell>
        </row>
        <row r="7398">
          <cell r="J7398" t="str">
            <v>装配</v>
          </cell>
          <cell r="K7398">
            <v>20</v>
          </cell>
          <cell r="L7398" t="str">
            <v>入</v>
          </cell>
          <cell r="M7398">
            <v>0</v>
          </cell>
          <cell r="N7398">
            <v>0</v>
          </cell>
          <cell r="O7398">
            <v>0</v>
          </cell>
          <cell r="P7398">
            <v>0</v>
          </cell>
          <cell r="Q7398">
            <v>0</v>
          </cell>
          <cell r="R7398">
            <v>0</v>
          </cell>
          <cell r="S7398">
            <v>0</v>
          </cell>
          <cell r="T7398">
            <v>0</v>
          </cell>
          <cell r="U7398">
            <v>0</v>
          </cell>
          <cell r="V7398">
            <v>0</v>
          </cell>
          <cell r="W7398">
            <v>0</v>
          </cell>
          <cell r="X7398">
            <v>0</v>
          </cell>
          <cell r="Y7398">
            <v>0</v>
          </cell>
          <cell r="Z7398">
            <v>0</v>
          </cell>
          <cell r="AA7398">
            <v>0</v>
          </cell>
          <cell r="AB7398">
            <v>0</v>
          </cell>
          <cell r="AC7398">
            <v>0</v>
          </cell>
          <cell r="AD7398">
            <v>0</v>
          </cell>
          <cell r="AE7398">
            <v>0</v>
          </cell>
          <cell r="AF7398">
            <v>0</v>
          </cell>
          <cell r="AG7398">
            <v>0</v>
          </cell>
        </row>
        <row r="7398">
          <cell r="AI7398">
            <v>0</v>
          </cell>
        </row>
        <row r="7398">
          <cell r="AO7398">
            <v>3814</v>
          </cell>
          <cell r="AP7398">
            <v>3</v>
          </cell>
          <cell r="AQ7398">
            <v>25026</v>
          </cell>
        </row>
        <row r="7399">
          <cell r="A7399">
            <v>7401</v>
          </cell>
          <cell r="B7399">
            <v>3</v>
          </cell>
          <cell r="C7399">
            <v>45749</v>
          </cell>
        </row>
        <row r="7399">
          <cell r="E7399" t="str">
            <v>3814-01090100</v>
          </cell>
          <cell r="F7399" t="str">
            <v>右插销油缸座</v>
          </cell>
          <cell r="G7399">
            <v>1</v>
          </cell>
        </row>
        <row r="7399">
          <cell r="J7399" t="str">
            <v>定位焊</v>
          </cell>
          <cell r="K7399">
            <v>6.8</v>
          </cell>
          <cell r="L7399" t="str">
            <v>焊接</v>
          </cell>
          <cell r="M7399">
            <v>8.5</v>
          </cell>
          <cell r="N7399" t="str">
            <v>打磨</v>
          </cell>
          <cell r="O7399">
            <v>4</v>
          </cell>
          <cell r="P7399" t="str">
            <v>镗铣</v>
          </cell>
          <cell r="Q7399">
            <v>0</v>
          </cell>
          <cell r="R7399" t="str">
            <v>划线钻</v>
          </cell>
          <cell r="S7399">
            <v>90</v>
          </cell>
          <cell r="T7399" t="str">
            <v>喷砂</v>
          </cell>
          <cell r="U7399">
            <v>4.5</v>
          </cell>
          <cell r="V7399" t="str">
            <v>喷铝</v>
          </cell>
          <cell r="W7399">
            <v>9</v>
          </cell>
          <cell r="X7399" t="str">
            <v>挂件</v>
          </cell>
          <cell r="Y7399">
            <v>0.5</v>
          </cell>
          <cell r="Z7399" t="str">
            <v>喷漆</v>
          </cell>
          <cell r="AA7399">
            <v>5.5</v>
          </cell>
          <cell r="AB7399" t="str">
            <v>入</v>
          </cell>
          <cell r="AC7399">
            <v>0</v>
          </cell>
          <cell r="AD7399">
            <v>0</v>
          </cell>
          <cell r="AE7399">
            <v>0</v>
          </cell>
          <cell r="AF7399">
            <v>0</v>
          </cell>
          <cell r="AG7399">
            <v>0</v>
          </cell>
        </row>
        <row r="7399">
          <cell r="AI7399">
            <v>0</v>
          </cell>
        </row>
        <row r="7399">
          <cell r="AO7399">
            <v>3814</v>
          </cell>
          <cell r="AP7399">
            <v>3</v>
          </cell>
          <cell r="AQ7399">
            <v>25026</v>
          </cell>
        </row>
        <row r="7400">
          <cell r="A7400">
            <v>7402</v>
          </cell>
          <cell r="B7400">
            <v>3</v>
          </cell>
          <cell r="C7400">
            <v>45749</v>
          </cell>
        </row>
        <row r="7400">
          <cell r="E7400" t="str">
            <v>3814-01090100</v>
          </cell>
          <cell r="F7400" t="str">
            <v>右插销油缸座</v>
          </cell>
          <cell r="G7400">
            <v>1</v>
          </cell>
        </row>
        <row r="7400">
          <cell r="J7400" t="str">
            <v>挂件</v>
          </cell>
          <cell r="K7400">
            <v>0.5</v>
          </cell>
          <cell r="L7400" t="str">
            <v>喷漆</v>
          </cell>
          <cell r="M7400">
            <v>5.5</v>
          </cell>
          <cell r="N7400" t="str">
            <v>入</v>
          </cell>
        </row>
        <row r="7400">
          <cell r="AC7400">
            <v>0</v>
          </cell>
          <cell r="AD7400">
            <v>0</v>
          </cell>
          <cell r="AE7400">
            <v>0</v>
          </cell>
          <cell r="AF7400">
            <v>0</v>
          </cell>
          <cell r="AG7400">
            <v>0</v>
          </cell>
        </row>
        <row r="7400">
          <cell r="AI7400">
            <v>0</v>
          </cell>
        </row>
        <row r="7400">
          <cell r="AO7400">
            <v>3814</v>
          </cell>
          <cell r="AP7400">
            <v>3</v>
          </cell>
          <cell r="AQ7400">
            <v>25026</v>
          </cell>
        </row>
        <row r="7401">
          <cell r="A7401">
            <v>7403</v>
          </cell>
          <cell r="B7401">
            <v>3</v>
          </cell>
          <cell r="C7401">
            <v>45749</v>
          </cell>
        </row>
        <row r="7401">
          <cell r="E7401" t="str">
            <v>3814-011000</v>
          </cell>
          <cell r="F7401" t="str">
            <v>左插销油缸总成</v>
          </cell>
          <cell r="G7401">
            <v>1</v>
          </cell>
        </row>
        <row r="7401">
          <cell r="J7401" t="str">
            <v>装配</v>
          </cell>
          <cell r="K7401">
            <v>20</v>
          </cell>
          <cell r="L7401" t="str">
            <v>入</v>
          </cell>
          <cell r="M7401">
            <v>0</v>
          </cell>
          <cell r="N7401">
            <v>0</v>
          </cell>
          <cell r="O7401">
            <v>0</v>
          </cell>
          <cell r="P7401">
            <v>0</v>
          </cell>
          <cell r="Q7401">
            <v>0</v>
          </cell>
          <cell r="R7401">
            <v>0</v>
          </cell>
          <cell r="S7401">
            <v>0</v>
          </cell>
          <cell r="T7401">
            <v>0</v>
          </cell>
          <cell r="U7401">
            <v>0</v>
          </cell>
          <cell r="V7401">
            <v>0</v>
          </cell>
          <cell r="W7401">
            <v>0</v>
          </cell>
          <cell r="X7401">
            <v>0</v>
          </cell>
          <cell r="Y7401">
            <v>0</v>
          </cell>
          <cell r="Z7401">
            <v>0</v>
          </cell>
          <cell r="AA7401">
            <v>0</v>
          </cell>
          <cell r="AB7401">
            <v>0</v>
          </cell>
          <cell r="AC7401">
            <v>0</v>
          </cell>
          <cell r="AD7401">
            <v>0</v>
          </cell>
          <cell r="AE7401">
            <v>0</v>
          </cell>
          <cell r="AF7401">
            <v>0</v>
          </cell>
          <cell r="AG7401">
            <v>0</v>
          </cell>
        </row>
        <row r="7401">
          <cell r="AI7401">
            <v>0</v>
          </cell>
        </row>
        <row r="7401">
          <cell r="AO7401">
            <v>3814</v>
          </cell>
          <cell r="AP7401">
            <v>3</v>
          </cell>
          <cell r="AQ7401">
            <v>25026</v>
          </cell>
        </row>
        <row r="7402">
          <cell r="A7402">
            <v>7404</v>
          </cell>
          <cell r="B7402">
            <v>3</v>
          </cell>
          <cell r="C7402">
            <v>45749</v>
          </cell>
        </row>
        <row r="7402">
          <cell r="E7402" t="str">
            <v>3814-01100100</v>
          </cell>
          <cell r="F7402" t="str">
            <v>左插销油缸座</v>
          </cell>
          <cell r="G7402">
            <v>1</v>
          </cell>
        </row>
        <row r="7402">
          <cell r="J7402" t="str">
            <v>定位焊</v>
          </cell>
          <cell r="K7402">
            <v>6.8</v>
          </cell>
          <cell r="L7402" t="str">
            <v>焊接</v>
          </cell>
          <cell r="M7402">
            <v>8.5</v>
          </cell>
          <cell r="N7402" t="str">
            <v>打磨</v>
          </cell>
          <cell r="O7402">
            <v>4</v>
          </cell>
          <cell r="P7402" t="str">
            <v>镗铣</v>
          </cell>
          <cell r="Q7402">
            <v>0</v>
          </cell>
          <cell r="R7402" t="str">
            <v>划线钻</v>
          </cell>
          <cell r="S7402">
            <v>90</v>
          </cell>
          <cell r="T7402" t="str">
            <v>喷砂</v>
          </cell>
          <cell r="U7402">
            <v>4.5</v>
          </cell>
          <cell r="V7402" t="str">
            <v>喷铝</v>
          </cell>
          <cell r="W7402">
            <v>9</v>
          </cell>
          <cell r="X7402" t="str">
            <v>挂件</v>
          </cell>
          <cell r="Y7402">
            <v>0.5</v>
          </cell>
          <cell r="Z7402" t="str">
            <v>喷漆</v>
          </cell>
          <cell r="AA7402">
            <v>5.5</v>
          </cell>
          <cell r="AB7402" t="str">
            <v>入</v>
          </cell>
          <cell r="AC7402">
            <v>0</v>
          </cell>
          <cell r="AD7402">
            <v>0</v>
          </cell>
          <cell r="AE7402">
            <v>0</v>
          </cell>
          <cell r="AF7402">
            <v>0</v>
          </cell>
          <cell r="AG7402">
            <v>0</v>
          </cell>
        </row>
        <row r="7402">
          <cell r="AI7402">
            <v>0</v>
          </cell>
        </row>
        <row r="7402">
          <cell r="AO7402">
            <v>3814</v>
          </cell>
          <cell r="AP7402">
            <v>3</v>
          </cell>
          <cell r="AQ7402">
            <v>25026</v>
          </cell>
        </row>
        <row r="7403">
          <cell r="A7403">
            <v>7405</v>
          </cell>
          <cell r="B7403">
            <v>3</v>
          </cell>
          <cell r="C7403">
            <v>45749</v>
          </cell>
        </row>
        <row r="7403">
          <cell r="E7403" t="str">
            <v>3814-01100100</v>
          </cell>
          <cell r="F7403" t="str">
            <v>左插销油缸座</v>
          </cell>
          <cell r="G7403">
            <v>1</v>
          </cell>
        </row>
        <row r="7403">
          <cell r="J7403" t="str">
            <v>挂件</v>
          </cell>
          <cell r="K7403">
            <v>0.5</v>
          </cell>
          <cell r="L7403" t="str">
            <v>喷漆</v>
          </cell>
          <cell r="M7403">
            <v>5.5</v>
          </cell>
          <cell r="N7403" t="str">
            <v>入</v>
          </cell>
        </row>
        <row r="7403">
          <cell r="AC7403">
            <v>0</v>
          </cell>
          <cell r="AD7403">
            <v>0</v>
          </cell>
          <cell r="AE7403">
            <v>0</v>
          </cell>
          <cell r="AF7403">
            <v>0</v>
          </cell>
          <cell r="AG7403">
            <v>0</v>
          </cell>
        </row>
        <row r="7403">
          <cell r="AI7403">
            <v>0</v>
          </cell>
        </row>
        <row r="7403">
          <cell r="AO7403">
            <v>3814</v>
          </cell>
          <cell r="AP7403">
            <v>3</v>
          </cell>
          <cell r="AQ7403">
            <v>25026</v>
          </cell>
        </row>
        <row r="7404">
          <cell r="A7404">
            <v>7406</v>
          </cell>
          <cell r="B7404">
            <v>3</v>
          </cell>
          <cell r="C7404">
            <v>45749</v>
          </cell>
        </row>
        <row r="7404">
          <cell r="E7404" t="str">
            <v>3814-011100</v>
          </cell>
          <cell r="F7404" t="str">
            <v>下支撑装配</v>
          </cell>
          <cell r="G7404">
            <v>1</v>
          </cell>
        </row>
        <row r="7404">
          <cell r="J7404" t="str">
            <v>装配</v>
          </cell>
          <cell r="K7404">
            <v>20</v>
          </cell>
          <cell r="L7404" t="str">
            <v>入</v>
          </cell>
          <cell r="M7404">
            <v>0</v>
          </cell>
          <cell r="N7404">
            <v>0</v>
          </cell>
          <cell r="O7404">
            <v>0</v>
          </cell>
          <cell r="P7404">
            <v>0</v>
          </cell>
          <cell r="Q7404">
            <v>0</v>
          </cell>
          <cell r="R7404">
            <v>0</v>
          </cell>
          <cell r="S7404">
            <v>0</v>
          </cell>
          <cell r="T7404">
            <v>0</v>
          </cell>
          <cell r="U7404">
            <v>0</v>
          </cell>
          <cell r="V7404">
            <v>0</v>
          </cell>
          <cell r="W7404">
            <v>0</v>
          </cell>
          <cell r="X7404">
            <v>0</v>
          </cell>
          <cell r="Y7404">
            <v>0</v>
          </cell>
          <cell r="Z7404">
            <v>0</v>
          </cell>
          <cell r="AA7404">
            <v>0</v>
          </cell>
          <cell r="AB7404">
            <v>0</v>
          </cell>
          <cell r="AC7404">
            <v>0</v>
          </cell>
          <cell r="AD7404">
            <v>0</v>
          </cell>
          <cell r="AE7404">
            <v>0</v>
          </cell>
          <cell r="AF7404">
            <v>0</v>
          </cell>
          <cell r="AG7404">
            <v>0</v>
          </cell>
        </row>
        <row r="7404">
          <cell r="AI7404">
            <v>0</v>
          </cell>
        </row>
        <row r="7404">
          <cell r="AO7404">
            <v>3814</v>
          </cell>
          <cell r="AP7404">
            <v>3</v>
          </cell>
          <cell r="AQ7404">
            <v>25026</v>
          </cell>
        </row>
        <row r="7405">
          <cell r="A7405">
            <v>7407</v>
          </cell>
          <cell r="B7405">
            <v>3</v>
          </cell>
          <cell r="C7405">
            <v>45749</v>
          </cell>
        </row>
        <row r="7405">
          <cell r="E7405" t="str">
            <v>3814-01110100</v>
          </cell>
          <cell r="F7405" t="str">
            <v>下支撑</v>
          </cell>
          <cell r="G7405">
            <v>1</v>
          </cell>
        </row>
        <row r="7405">
          <cell r="J7405" t="str">
            <v>定位焊</v>
          </cell>
          <cell r="K7405">
            <v>27</v>
          </cell>
          <cell r="L7405" t="str">
            <v>焊接</v>
          </cell>
          <cell r="M7405">
            <v>30</v>
          </cell>
          <cell r="N7405" t="str">
            <v>打磨</v>
          </cell>
          <cell r="O7405">
            <v>20</v>
          </cell>
          <cell r="P7405" t="str">
            <v>喷砂</v>
          </cell>
          <cell r="Q7405">
            <v>13.5</v>
          </cell>
          <cell r="R7405" t="str">
            <v>挂件</v>
          </cell>
          <cell r="S7405">
            <v>1</v>
          </cell>
          <cell r="T7405" t="str">
            <v>喷漆</v>
          </cell>
          <cell r="U7405">
            <v>18.5</v>
          </cell>
          <cell r="V7405" t="str">
            <v>入</v>
          </cell>
          <cell r="W7405">
            <v>0</v>
          </cell>
          <cell r="X7405">
            <v>0</v>
          </cell>
          <cell r="Y7405">
            <v>0</v>
          </cell>
          <cell r="Z7405">
            <v>0</v>
          </cell>
          <cell r="AA7405">
            <v>0</v>
          </cell>
          <cell r="AB7405">
            <v>0</v>
          </cell>
          <cell r="AC7405">
            <v>0</v>
          </cell>
          <cell r="AD7405">
            <v>0</v>
          </cell>
          <cell r="AE7405">
            <v>0</v>
          </cell>
          <cell r="AF7405">
            <v>0</v>
          </cell>
          <cell r="AG7405">
            <v>0</v>
          </cell>
        </row>
        <row r="7405">
          <cell r="AI7405">
            <v>0</v>
          </cell>
        </row>
        <row r="7405">
          <cell r="AO7405">
            <v>3814</v>
          </cell>
          <cell r="AP7405">
            <v>3</v>
          </cell>
          <cell r="AQ7405">
            <v>25026</v>
          </cell>
        </row>
        <row r="7406">
          <cell r="A7406">
            <v>7408</v>
          </cell>
          <cell r="B7406">
            <v>3</v>
          </cell>
          <cell r="C7406">
            <v>45749</v>
          </cell>
        </row>
        <row r="7406">
          <cell r="E7406" t="str">
            <v>3814-0111010100</v>
          </cell>
          <cell r="F7406" t="str">
            <v>弯板</v>
          </cell>
          <cell r="G7406">
            <v>1</v>
          </cell>
        </row>
        <row r="7406">
          <cell r="J7406" t="str">
            <v>定位焊</v>
          </cell>
          <cell r="K7406">
            <v>0</v>
          </cell>
          <cell r="L7406" t="str">
            <v>焊接</v>
          </cell>
          <cell r="M7406">
            <v>21</v>
          </cell>
          <cell r="N7406" t="str">
            <v>打磨</v>
          </cell>
          <cell r="O7406">
            <v>5</v>
          </cell>
          <cell r="P7406" t="str">
            <v>转</v>
          </cell>
          <cell r="Q7406">
            <v>0</v>
          </cell>
          <cell r="R7406">
            <v>0</v>
          </cell>
          <cell r="S7406">
            <v>0</v>
          </cell>
          <cell r="T7406">
            <v>0</v>
          </cell>
          <cell r="U7406">
            <v>0</v>
          </cell>
          <cell r="V7406">
            <v>0</v>
          </cell>
          <cell r="W7406">
            <v>0</v>
          </cell>
          <cell r="X7406">
            <v>0</v>
          </cell>
          <cell r="Y7406">
            <v>0</v>
          </cell>
          <cell r="Z7406">
            <v>0</v>
          </cell>
          <cell r="AA7406">
            <v>0</v>
          </cell>
          <cell r="AB7406">
            <v>0</v>
          </cell>
          <cell r="AC7406">
            <v>0</v>
          </cell>
          <cell r="AD7406">
            <v>0</v>
          </cell>
          <cell r="AE7406">
            <v>0</v>
          </cell>
          <cell r="AF7406">
            <v>0</v>
          </cell>
          <cell r="AG7406">
            <v>0</v>
          </cell>
        </row>
        <row r="7406">
          <cell r="AI7406">
            <v>0</v>
          </cell>
        </row>
        <row r="7406">
          <cell r="AO7406">
            <v>3814</v>
          </cell>
          <cell r="AP7406">
            <v>3</v>
          </cell>
          <cell r="AQ7406">
            <v>25026</v>
          </cell>
        </row>
        <row r="7407">
          <cell r="A7407">
            <v>7409</v>
          </cell>
          <cell r="B7407">
            <v>3</v>
          </cell>
          <cell r="C7407">
            <v>45749</v>
          </cell>
        </row>
        <row r="7407">
          <cell r="E7407" t="str">
            <v>3814-0111010300</v>
          </cell>
          <cell r="F7407" t="str">
            <v>方管</v>
          </cell>
          <cell r="G7407">
            <v>1</v>
          </cell>
        </row>
        <row r="7407">
          <cell r="J7407" t="str">
            <v>定位焊</v>
          </cell>
          <cell r="K7407">
            <v>18</v>
          </cell>
          <cell r="L7407" t="str">
            <v>焊接</v>
          </cell>
          <cell r="M7407">
            <v>22.5</v>
          </cell>
          <cell r="N7407" t="str">
            <v>打磨</v>
          </cell>
          <cell r="O7407">
            <v>12</v>
          </cell>
          <cell r="P7407" t="str">
            <v>转</v>
          </cell>
          <cell r="Q7407">
            <v>0</v>
          </cell>
          <cell r="R7407">
            <v>0</v>
          </cell>
          <cell r="S7407">
            <v>0</v>
          </cell>
          <cell r="T7407">
            <v>0</v>
          </cell>
          <cell r="U7407">
            <v>0</v>
          </cell>
          <cell r="V7407">
            <v>0</v>
          </cell>
          <cell r="W7407">
            <v>0</v>
          </cell>
          <cell r="X7407">
            <v>0</v>
          </cell>
          <cell r="Y7407">
            <v>0</v>
          </cell>
          <cell r="Z7407">
            <v>0</v>
          </cell>
          <cell r="AA7407">
            <v>0</v>
          </cell>
          <cell r="AB7407">
            <v>0</v>
          </cell>
          <cell r="AC7407">
            <v>0</v>
          </cell>
          <cell r="AD7407">
            <v>0</v>
          </cell>
          <cell r="AE7407">
            <v>0</v>
          </cell>
          <cell r="AF7407">
            <v>0</v>
          </cell>
          <cell r="AG7407">
            <v>0</v>
          </cell>
        </row>
        <row r="7407">
          <cell r="AI7407">
            <v>0</v>
          </cell>
        </row>
        <row r="7407">
          <cell r="AO7407">
            <v>3814</v>
          </cell>
          <cell r="AP7407">
            <v>3</v>
          </cell>
          <cell r="AQ7407">
            <v>25026</v>
          </cell>
        </row>
        <row r="7408">
          <cell r="A7408">
            <v>7410</v>
          </cell>
          <cell r="B7408">
            <v>6</v>
          </cell>
          <cell r="C7408">
            <v>45749</v>
          </cell>
        </row>
        <row r="7408">
          <cell r="E7408" t="str">
            <v>3814-0111010400</v>
          </cell>
          <cell r="F7408" t="str">
            <v>支座</v>
          </cell>
          <cell r="G7408">
            <v>2</v>
          </cell>
        </row>
        <row r="7408">
          <cell r="J7408" t="str">
            <v>定位焊</v>
          </cell>
          <cell r="K7408">
            <v>4.5</v>
          </cell>
          <cell r="L7408" t="str">
            <v>焊接</v>
          </cell>
          <cell r="M7408">
            <v>5.6</v>
          </cell>
          <cell r="N7408" t="str">
            <v>打磨</v>
          </cell>
          <cell r="O7408">
            <v>3</v>
          </cell>
          <cell r="P7408" t="str">
            <v>转</v>
          </cell>
          <cell r="Q7408">
            <v>0</v>
          </cell>
          <cell r="R7408">
            <v>0</v>
          </cell>
          <cell r="S7408">
            <v>0</v>
          </cell>
          <cell r="T7408">
            <v>0</v>
          </cell>
          <cell r="U7408">
            <v>0</v>
          </cell>
          <cell r="V7408">
            <v>0</v>
          </cell>
          <cell r="W7408">
            <v>0</v>
          </cell>
          <cell r="X7408">
            <v>0</v>
          </cell>
          <cell r="Y7408">
            <v>0</v>
          </cell>
          <cell r="Z7408">
            <v>0</v>
          </cell>
          <cell r="AA7408">
            <v>0</v>
          </cell>
          <cell r="AB7408">
            <v>0</v>
          </cell>
          <cell r="AC7408">
            <v>0</v>
          </cell>
          <cell r="AD7408">
            <v>0</v>
          </cell>
          <cell r="AE7408">
            <v>0</v>
          </cell>
          <cell r="AF7408">
            <v>0</v>
          </cell>
          <cell r="AG7408">
            <v>0</v>
          </cell>
        </row>
        <row r="7408">
          <cell r="AI7408">
            <v>0</v>
          </cell>
        </row>
        <row r="7408">
          <cell r="AO7408">
            <v>3814</v>
          </cell>
          <cell r="AP7408">
            <v>3</v>
          </cell>
          <cell r="AQ7408">
            <v>25026</v>
          </cell>
        </row>
        <row r="7409">
          <cell r="A7409">
            <v>7411</v>
          </cell>
          <cell r="B7409">
            <v>6</v>
          </cell>
          <cell r="C7409">
            <v>45749</v>
          </cell>
        </row>
        <row r="7409">
          <cell r="E7409" t="str">
            <v>3814-0111010500</v>
          </cell>
          <cell r="F7409" t="str">
            <v>挂钩</v>
          </cell>
          <cell r="G7409">
            <v>2</v>
          </cell>
        </row>
        <row r="7409">
          <cell r="J7409" t="str">
            <v>定位焊</v>
          </cell>
          <cell r="K7409">
            <v>4.5</v>
          </cell>
          <cell r="L7409" t="str">
            <v>焊接</v>
          </cell>
          <cell r="M7409">
            <v>3.75</v>
          </cell>
          <cell r="N7409" t="str">
            <v>打磨</v>
          </cell>
          <cell r="O7409">
            <v>2</v>
          </cell>
          <cell r="P7409" t="str">
            <v>转</v>
          </cell>
          <cell r="Q7409">
            <v>0</v>
          </cell>
          <cell r="R7409">
            <v>0</v>
          </cell>
          <cell r="S7409">
            <v>0</v>
          </cell>
          <cell r="T7409">
            <v>0</v>
          </cell>
          <cell r="U7409">
            <v>0</v>
          </cell>
          <cell r="V7409">
            <v>0</v>
          </cell>
          <cell r="W7409">
            <v>0</v>
          </cell>
          <cell r="X7409">
            <v>0</v>
          </cell>
          <cell r="Y7409">
            <v>0</v>
          </cell>
          <cell r="Z7409">
            <v>0</v>
          </cell>
          <cell r="AA7409">
            <v>0</v>
          </cell>
          <cell r="AB7409">
            <v>0</v>
          </cell>
          <cell r="AC7409">
            <v>0</v>
          </cell>
          <cell r="AD7409">
            <v>0</v>
          </cell>
          <cell r="AE7409">
            <v>0</v>
          </cell>
          <cell r="AF7409">
            <v>0</v>
          </cell>
          <cell r="AG7409">
            <v>0</v>
          </cell>
        </row>
        <row r="7409">
          <cell r="AI7409">
            <v>0</v>
          </cell>
        </row>
        <row r="7409">
          <cell r="AO7409">
            <v>3814</v>
          </cell>
          <cell r="AP7409">
            <v>3</v>
          </cell>
          <cell r="AQ7409">
            <v>25026</v>
          </cell>
        </row>
        <row r="7410">
          <cell r="A7410">
            <v>7412</v>
          </cell>
          <cell r="B7410">
            <v>6</v>
          </cell>
          <cell r="C7410">
            <v>45749</v>
          </cell>
        </row>
        <row r="7410">
          <cell r="E7410" t="str">
            <v>3814-0111010501</v>
          </cell>
          <cell r="F7410" t="str">
            <v>挂钩</v>
          </cell>
          <cell r="G7410">
            <v>2</v>
          </cell>
          <cell r="H7410" t="str">
            <v>圆钢φ10/304</v>
          </cell>
        </row>
        <row r="7410">
          <cell r="J7410" t="str">
            <v>切割锯</v>
          </cell>
          <cell r="K7410">
            <v>0.64</v>
          </cell>
          <cell r="L7410" t="str">
            <v>钳工</v>
          </cell>
          <cell r="M7410">
            <v>5.6</v>
          </cell>
          <cell r="N7410" t="str">
            <v>转</v>
          </cell>
          <cell r="O7410">
            <v>0</v>
          </cell>
          <cell r="P7410">
            <v>0</v>
          </cell>
          <cell r="Q7410">
            <v>0</v>
          </cell>
          <cell r="R7410">
            <v>0</v>
          </cell>
          <cell r="S7410">
            <v>0</v>
          </cell>
          <cell r="T7410">
            <v>0</v>
          </cell>
          <cell r="U7410">
            <v>0</v>
          </cell>
          <cell r="V7410">
            <v>0</v>
          </cell>
          <cell r="W7410">
            <v>0</v>
          </cell>
          <cell r="X7410">
            <v>0</v>
          </cell>
          <cell r="Y7410">
            <v>0</v>
          </cell>
          <cell r="Z7410">
            <v>0</v>
          </cell>
          <cell r="AA7410">
            <v>0</v>
          </cell>
          <cell r="AB7410">
            <v>0</v>
          </cell>
          <cell r="AC7410">
            <v>0</v>
          </cell>
          <cell r="AD7410">
            <v>0</v>
          </cell>
          <cell r="AE7410">
            <v>0</v>
          </cell>
          <cell r="AF7410">
            <v>0</v>
          </cell>
          <cell r="AG7410">
            <v>0</v>
          </cell>
          <cell r="AH7410">
            <v>116</v>
          </cell>
          <cell r="AI7410">
            <v>0</v>
          </cell>
        </row>
        <row r="7410">
          <cell r="AO7410">
            <v>3814</v>
          </cell>
          <cell r="AP7410">
            <v>3</v>
          </cell>
          <cell r="AQ7410">
            <v>25026</v>
          </cell>
        </row>
        <row r="7411">
          <cell r="A7411">
            <v>7413</v>
          </cell>
          <cell r="B7411">
            <v>3</v>
          </cell>
          <cell r="C7411">
            <v>45749</v>
          </cell>
        </row>
        <row r="7411">
          <cell r="E7411" t="str">
            <v>3814-011200</v>
          </cell>
          <cell r="F7411" t="str">
            <v>下盖装配</v>
          </cell>
          <cell r="G7411">
            <v>1</v>
          </cell>
        </row>
        <row r="7411">
          <cell r="J7411" t="str">
            <v>装配</v>
          </cell>
          <cell r="K7411">
            <v>40</v>
          </cell>
          <cell r="L7411" t="str">
            <v>入</v>
          </cell>
          <cell r="M7411">
            <v>0</v>
          </cell>
          <cell r="N7411">
            <v>0</v>
          </cell>
          <cell r="O7411">
            <v>0</v>
          </cell>
          <cell r="P7411">
            <v>0</v>
          </cell>
          <cell r="Q7411">
            <v>0</v>
          </cell>
          <cell r="R7411">
            <v>0</v>
          </cell>
          <cell r="S7411">
            <v>0</v>
          </cell>
          <cell r="T7411">
            <v>0</v>
          </cell>
          <cell r="U7411">
            <v>0</v>
          </cell>
          <cell r="V7411">
            <v>0</v>
          </cell>
          <cell r="W7411">
            <v>0</v>
          </cell>
          <cell r="X7411">
            <v>0</v>
          </cell>
          <cell r="Y7411">
            <v>0</v>
          </cell>
          <cell r="Z7411">
            <v>0</v>
          </cell>
          <cell r="AA7411">
            <v>0</v>
          </cell>
          <cell r="AB7411">
            <v>0</v>
          </cell>
          <cell r="AC7411">
            <v>0</v>
          </cell>
          <cell r="AD7411">
            <v>0</v>
          </cell>
          <cell r="AE7411">
            <v>0</v>
          </cell>
          <cell r="AF7411">
            <v>0</v>
          </cell>
          <cell r="AG7411">
            <v>0</v>
          </cell>
        </row>
        <row r="7411">
          <cell r="AI7411">
            <v>0</v>
          </cell>
        </row>
        <row r="7411">
          <cell r="AO7411">
            <v>3814</v>
          </cell>
          <cell r="AP7411">
            <v>3</v>
          </cell>
          <cell r="AQ7411">
            <v>25026</v>
          </cell>
        </row>
        <row r="7412">
          <cell r="A7412">
            <v>7414</v>
          </cell>
          <cell r="B7412">
            <v>3</v>
          </cell>
          <cell r="C7412">
            <v>45749</v>
          </cell>
        </row>
        <row r="7412">
          <cell r="E7412" t="str">
            <v>3814-01120100</v>
          </cell>
          <cell r="F7412" t="str">
            <v>下盖</v>
          </cell>
          <cell r="G7412">
            <v>1</v>
          </cell>
        </row>
        <row r="7412">
          <cell r="J7412" t="str">
            <v>定位焊</v>
          </cell>
          <cell r="K7412">
            <v>110</v>
          </cell>
          <cell r="L7412" t="str">
            <v>焊接</v>
          </cell>
          <cell r="M7412">
            <v>90</v>
          </cell>
          <cell r="N7412" t="str">
            <v>打磨</v>
          </cell>
          <cell r="O7412">
            <v>40</v>
          </cell>
          <cell r="P7412" t="str">
            <v>喷砂</v>
          </cell>
          <cell r="Q7412">
            <v>38.5</v>
          </cell>
          <cell r="R7412" t="str">
            <v>打胶</v>
          </cell>
          <cell r="S7412">
            <v>20</v>
          </cell>
          <cell r="T7412" t="str">
            <v>喷漆</v>
          </cell>
          <cell r="U7412">
            <v>53.5</v>
          </cell>
          <cell r="V7412" t="str">
            <v>入</v>
          </cell>
          <cell r="W7412">
            <v>0</v>
          </cell>
          <cell r="X7412">
            <v>0</v>
          </cell>
          <cell r="Y7412">
            <v>0</v>
          </cell>
          <cell r="Z7412">
            <v>0</v>
          </cell>
          <cell r="AA7412">
            <v>0</v>
          </cell>
          <cell r="AB7412">
            <v>0</v>
          </cell>
          <cell r="AC7412">
            <v>0</v>
          </cell>
          <cell r="AD7412">
            <v>0</v>
          </cell>
          <cell r="AE7412">
            <v>0</v>
          </cell>
          <cell r="AF7412">
            <v>0</v>
          </cell>
          <cell r="AG7412">
            <v>0</v>
          </cell>
        </row>
        <row r="7412">
          <cell r="AI7412">
            <v>0</v>
          </cell>
        </row>
        <row r="7412">
          <cell r="AO7412">
            <v>3814</v>
          </cell>
          <cell r="AP7412">
            <v>3</v>
          </cell>
          <cell r="AQ7412">
            <v>25026</v>
          </cell>
        </row>
        <row r="7413">
          <cell r="A7413">
            <v>7415</v>
          </cell>
          <cell r="B7413">
            <v>6</v>
          </cell>
          <cell r="C7413">
            <v>45749</v>
          </cell>
        </row>
        <row r="7413">
          <cell r="E7413" t="str">
            <v>3814-0112010300</v>
          </cell>
          <cell r="F7413" t="str">
            <v>围板</v>
          </cell>
          <cell r="G7413">
            <v>2</v>
          </cell>
        </row>
        <row r="7413">
          <cell r="J7413" t="str">
            <v>定位焊</v>
          </cell>
          <cell r="K7413">
            <v>0</v>
          </cell>
          <cell r="L7413" t="str">
            <v>焊接</v>
          </cell>
          <cell r="M7413">
            <v>7</v>
          </cell>
          <cell r="N7413" t="str">
            <v>打磨</v>
          </cell>
          <cell r="O7413">
            <v>3</v>
          </cell>
          <cell r="P7413" t="str">
            <v>转</v>
          </cell>
          <cell r="Q7413">
            <v>0</v>
          </cell>
          <cell r="R7413">
            <v>0</v>
          </cell>
          <cell r="S7413">
            <v>0</v>
          </cell>
          <cell r="T7413">
            <v>0</v>
          </cell>
          <cell r="U7413">
            <v>0</v>
          </cell>
          <cell r="V7413">
            <v>0</v>
          </cell>
          <cell r="W7413">
            <v>0</v>
          </cell>
          <cell r="X7413">
            <v>0</v>
          </cell>
          <cell r="Y7413">
            <v>0</v>
          </cell>
          <cell r="Z7413">
            <v>0</v>
          </cell>
          <cell r="AA7413">
            <v>0</v>
          </cell>
          <cell r="AB7413">
            <v>0</v>
          </cell>
          <cell r="AC7413">
            <v>0</v>
          </cell>
          <cell r="AD7413">
            <v>0</v>
          </cell>
          <cell r="AE7413">
            <v>0</v>
          </cell>
          <cell r="AF7413">
            <v>0</v>
          </cell>
          <cell r="AG7413">
            <v>0</v>
          </cell>
        </row>
        <row r="7413">
          <cell r="AI7413">
            <v>0</v>
          </cell>
        </row>
        <row r="7413">
          <cell r="AO7413">
            <v>3814</v>
          </cell>
          <cell r="AP7413">
            <v>3</v>
          </cell>
          <cell r="AQ7413">
            <v>25026</v>
          </cell>
        </row>
        <row r="7414">
          <cell r="A7414">
            <v>7416</v>
          </cell>
          <cell r="B7414">
            <v>3</v>
          </cell>
          <cell r="C7414">
            <v>45749</v>
          </cell>
        </row>
        <row r="7414">
          <cell r="E7414" t="str">
            <v>3814-01120200</v>
          </cell>
          <cell r="F7414" t="str">
            <v>门</v>
          </cell>
          <cell r="G7414">
            <v>1</v>
          </cell>
        </row>
        <row r="7414">
          <cell r="J7414" t="str">
            <v>定位焊</v>
          </cell>
          <cell r="K7414">
            <v>3.6</v>
          </cell>
          <cell r="L7414" t="str">
            <v>焊接</v>
          </cell>
          <cell r="M7414">
            <v>5.4</v>
          </cell>
          <cell r="N7414" t="str">
            <v>打磨</v>
          </cell>
          <cell r="O7414">
            <v>2</v>
          </cell>
          <cell r="P7414" t="str">
            <v>喷砂</v>
          </cell>
          <cell r="Q7414">
            <v>10</v>
          </cell>
          <cell r="R7414" t="str">
            <v>挂件</v>
          </cell>
          <cell r="S7414">
            <v>0.5</v>
          </cell>
          <cell r="T7414" t="str">
            <v>喷漆</v>
          </cell>
          <cell r="U7414">
            <v>14</v>
          </cell>
          <cell r="V7414" t="str">
            <v>入</v>
          </cell>
          <cell r="W7414">
            <v>0</v>
          </cell>
          <cell r="X7414">
            <v>0</v>
          </cell>
          <cell r="Y7414">
            <v>0</v>
          </cell>
          <cell r="Z7414">
            <v>0</v>
          </cell>
          <cell r="AA7414">
            <v>0</v>
          </cell>
          <cell r="AB7414">
            <v>0</v>
          </cell>
          <cell r="AC7414">
            <v>0</v>
          </cell>
          <cell r="AD7414">
            <v>0</v>
          </cell>
          <cell r="AE7414">
            <v>0</v>
          </cell>
          <cell r="AF7414">
            <v>0</v>
          </cell>
          <cell r="AG7414">
            <v>0</v>
          </cell>
        </row>
        <row r="7414">
          <cell r="AI7414">
            <v>0</v>
          </cell>
        </row>
        <row r="7414">
          <cell r="AO7414">
            <v>3814</v>
          </cell>
          <cell r="AP7414">
            <v>3</v>
          </cell>
          <cell r="AQ7414">
            <v>25026</v>
          </cell>
        </row>
        <row r="7415">
          <cell r="A7415">
            <v>7417</v>
          </cell>
          <cell r="B7415">
            <v>4</v>
          </cell>
          <cell r="C7415">
            <v>45749</v>
          </cell>
        </row>
        <row r="7415">
          <cell r="E7415" t="str">
            <v>3934Ⅰ-0120010100</v>
          </cell>
          <cell r="F7415" t="str">
            <v>底部框架</v>
          </cell>
          <cell r="G7415">
            <v>1</v>
          </cell>
        </row>
        <row r="7415">
          <cell r="J7415" t="str">
            <v>定位焊</v>
          </cell>
          <cell r="K7415">
            <v>390</v>
          </cell>
          <cell r="L7415" t="str">
            <v>焊接</v>
          </cell>
          <cell r="M7415">
            <v>240</v>
          </cell>
          <cell r="N7415" t="str">
            <v>打磨</v>
          </cell>
          <cell r="O7415">
            <v>90</v>
          </cell>
          <cell r="P7415" t="str">
            <v>校正</v>
          </cell>
          <cell r="Q7415">
            <v>0</v>
          </cell>
          <cell r="R7415" t="str">
            <v>喷砂</v>
          </cell>
          <cell r="S7415">
            <v>30</v>
          </cell>
          <cell r="T7415" t="str">
            <v>喷漆</v>
          </cell>
          <cell r="U7415">
            <v>67</v>
          </cell>
          <cell r="V7415">
            <v>0</v>
          </cell>
          <cell r="W7415">
            <v>0</v>
          </cell>
          <cell r="X7415">
            <v>0</v>
          </cell>
          <cell r="Y7415">
            <v>0</v>
          </cell>
          <cell r="Z7415">
            <v>0</v>
          </cell>
          <cell r="AA7415">
            <v>0</v>
          </cell>
        </row>
        <row r="7415">
          <cell r="AO7415" t="str">
            <v>3934I</v>
          </cell>
          <cell r="AP7415">
            <v>4</v>
          </cell>
          <cell r="AQ7415">
            <v>25001</v>
          </cell>
        </row>
        <row r="7416">
          <cell r="A7416">
            <v>7418</v>
          </cell>
          <cell r="B7416">
            <v>16</v>
          </cell>
          <cell r="C7416">
            <v>45749</v>
          </cell>
        </row>
        <row r="7416">
          <cell r="E7416" t="str">
            <v>3934Ⅰ-0120010101</v>
          </cell>
          <cell r="F7416" t="str">
            <v>外框1</v>
          </cell>
          <cell r="G7416">
            <v>4</v>
          </cell>
          <cell r="H7416" t="str">
            <v>方管50×50×5/6061T6</v>
          </cell>
        </row>
        <row r="7416">
          <cell r="J7416" t="str">
            <v>切割锯</v>
          </cell>
          <cell r="K7416">
            <v>3.8</v>
          </cell>
          <cell r="L7416">
            <v>0</v>
          </cell>
          <cell r="M7416">
            <v>0</v>
          </cell>
          <cell r="N7416">
            <v>0</v>
          </cell>
          <cell r="O7416">
            <v>0</v>
          </cell>
          <cell r="P7416">
            <v>0</v>
          </cell>
          <cell r="Q7416">
            <v>0</v>
          </cell>
          <cell r="R7416">
            <v>0</v>
          </cell>
          <cell r="S7416">
            <v>0</v>
          </cell>
          <cell r="T7416">
            <v>0</v>
          </cell>
          <cell r="U7416">
            <v>0</v>
          </cell>
          <cell r="V7416">
            <v>0</v>
          </cell>
          <cell r="W7416">
            <v>0</v>
          </cell>
          <cell r="X7416">
            <v>0</v>
          </cell>
          <cell r="Y7416">
            <v>0</v>
          </cell>
          <cell r="Z7416">
            <v>0</v>
          </cell>
          <cell r="AA7416">
            <v>0</v>
          </cell>
        </row>
        <row r="7416">
          <cell r="AH7416">
            <v>2120</v>
          </cell>
        </row>
        <row r="7416">
          <cell r="AO7416" t="str">
            <v>3934I</v>
          </cell>
          <cell r="AP7416">
            <v>4</v>
          </cell>
          <cell r="AQ7416">
            <v>25001</v>
          </cell>
        </row>
        <row r="7417">
          <cell r="A7417">
            <v>7419</v>
          </cell>
          <cell r="B7417">
            <v>16</v>
          </cell>
          <cell r="C7417">
            <v>45749</v>
          </cell>
        </row>
        <row r="7417">
          <cell r="E7417" t="str">
            <v>3934Ⅰ-0120010102</v>
          </cell>
          <cell r="F7417" t="str">
            <v>外框2</v>
          </cell>
          <cell r="G7417">
            <v>4</v>
          </cell>
          <cell r="H7417" t="str">
            <v>方管50×50×5/6061T6</v>
          </cell>
        </row>
        <row r="7417">
          <cell r="J7417" t="str">
            <v>切割锯</v>
          </cell>
          <cell r="K7417">
            <v>3.7</v>
          </cell>
          <cell r="L7417">
            <v>0</v>
          </cell>
          <cell r="M7417">
            <v>0</v>
          </cell>
          <cell r="N7417">
            <v>0</v>
          </cell>
          <cell r="O7417">
            <v>0</v>
          </cell>
          <cell r="P7417">
            <v>0</v>
          </cell>
          <cell r="Q7417">
            <v>0</v>
          </cell>
          <cell r="R7417">
            <v>0</v>
          </cell>
          <cell r="S7417">
            <v>0</v>
          </cell>
          <cell r="T7417">
            <v>0</v>
          </cell>
          <cell r="U7417">
            <v>0</v>
          </cell>
          <cell r="V7417">
            <v>0</v>
          </cell>
          <cell r="W7417">
            <v>0</v>
          </cell>
          <cell r="X7417">
            <v>0</v>
          </cell>
          <cell r="Y7417">
            <v>0</v>
          </cell>
          <cell r="Z7417">
            <v>0</v>
          </cell>
          <cell r="AA7417">
            <v>0</v>
          </cell>
        </row>
        <row r="7417">
          <cell r="AH7417">
            <v>2020</v>
          </cell>
        </row>
        <row r="7417">
          <cell r="AO7417" t="str">
            <v>3934I</v>
          </cell>
          <cell r="AP7417">
            <v>4</v>
          </cell>
          <cell r="AQ7417">
            <v>25001</v>
          </cell>
        </row>
        <row r="7418">
          <cell r="A7418">
            <v>7420</v>
          </cell>
          <cell r="B7418">
            <v>64</v>
          </cell>
          <cell r="C7418">
            <v>45749</v>
          </cell>
        </row>
        <row r="7418">
          <cell r="E7418" t="str">
            <v>3934Ⅰ-0120010103</v>
          </cell>
          <cell r="F7418" t="str">
            <v>固定板</v>
          </cell>
          <cell r="G7418">
            <v>16</v>
          </cell>
          <cell r="H7418" t="str">
            <v>铝板t8/6101</v>
          </cell>
        </row>
        <row r="7418">
          <cell r="J7418" t="str">
            <v>激光作业</v>
          </cell>
          <cell r="K7418">
            <v>0.57</v>
          </cell>
          <cell r="L7418" t="str">
            <v>激光拾件</v>
          </cell>
          <cell r="M7418">
            <v>0.475</v>
          </cell>
          <cell r="N7418" t="str">
            <v>倒钝</v>
          </cell>
          <cell r="O7418">
            <v>0.475</v>
          </cell>
          <cell r="P7418" t="str">
            <v>折弯机</v>
          </cell>
          <cell r="Q7418">
            <v>0.475</v>
          </cell>
          <cell r="R7418">
            <v>0</v>
          </cell>
          <cell r="S7418">
            <v>0</v>
          </cell>
          <cell r="T7418">
            <v>0</v>
          </cell>
          <cell r="U7418">
            <v>0</v>
          </cell>
          <cell r="V7418">
            <v>0</v>
          </cell>
          <cell r="W7418">
            <v>0</v>
          </cell>
          <cell r="X7418">
            <v>0</v>
          </cell>
          <cell r="Y7418">
            <v>0</v>
          </cell>
          <cell r="Z7418">
            <v>0</v>
          </cell>
          <cell r="AA7418">
            <v>0</v>
          </cell>
        </row>
        <row r="7418">
          <cell r="AH7418" t="str">
            <v>100×93</v>
          </cell>
        </row>
        <row r="7418">
          <cell r="AO7418" t="str">
            <v>3934I</v>
          </cell>
          <cell r="AP7418">
            <v>4</v>
          </cell>
          <cell r="AQ7418">
            <v>25001</v>
          </cell>
        </row>
        <row r="7419">
          <cell r="A7419">
            <v>7421</v>
          </cell>
          <cell r="B7419">
            <v>4</v>
          </cell>
          <cell r="C7419">
            <v>45749</v>
          </cell>
        </row>
        <row r="7419">
          <cell r="E7419" t="str">
            <v>3934Ⅰ-0120010104</v>
          </cell>
          <cell r="F7419" t="str">
            <v>竖撑1</v>
          </cell>
          <cell r="G7419">
            <v>1</v>
          </cell>
          <cell r="H7419" t="str">
            <v>方管50×50×5/6061T6</v>
          </cell>
        </row>
        <row r="7419">
          <cell r="J7419" t="str">
            <v>切割锯</v>
          </cell>
          <cell r="K7419">
            <v>6.6</v>
          </cell>
          <cell r="L7419">
            <v>0</v>
          </cell>
          <cell r="M7419">
            <v>0</v>
          </cell>
          <cell r="N7419">
            <v>0</v>
          </cell>
          <cell r="O7419">
            <v>0</v>
          </cell>
          <cell r="P7419">
            <v>0</v>
          </cell>
          <cell r="Q7419">
            <v>0</v>
          </cell>
          <cell r="R7419">
            <v>0</v>
          </cell>
          <cell r="S7419">
            <v>0</v>
          </cell>
          <cell r="T7419">
            <v>0</v>
          </cell>
          <cell r="U7419">
            <v>0</v>
          </cell>
          <cell r="V7419">
            <v>0</v>
          </cell>
          <cell r="W7419">
            <v>0</v>
          </cell>
          <cell r="X7419">
            <v>0</v>
          </cell>
          <cell r="Y7419">
            <v>0</v>
          </cell>
          <cell r="Z7419">
            <v>0</v>
          </cell>
          <cell r="AA7419">
            <v>0</v>
          </cell>
        </row>
        <row r="7419">
          <cell r="AH7419">
            <v>1450</v>
          </cell>
        </row>
        <row r="7419">
          <cell r="AN7419" t="str">
            <v>WT L1450</v>
          </cell>
          <cell r="AO7419" t="str">
            <v>3934I</v>
          </cell>
          <cell r="AP7419">
            <v>4</v>
          </cell>
          <cell r="AQ7419">
            <v>25001</v>
          </cell>
        </row>
        <row r="7420">
          <cell r="A7420">
            <v>7422</v>
          </cell>
          <cell r="B7420">
            <v>4</v>
          </cell>
          <cell r="C7420">
            <v>45749</v>
          </cell>
        </row>
        <row r="7420">
          <cell r="E7420" t="str">
            <v>3934Ⅰ-0120010105</v>
          </cell>
          <cell r="F7420" t="str">
            <v>横撑1</v>
          </cell>
          <cell r="G7420">
            <v>1</v>
          </cell>
          <cell r="H7420" t="str">
            <v>方管50×50×5/6061T6</v>
          </cell>
        </row>
        <row r="7420">
          <cell r="J7420" t="str">
            <v>切割锯</v>
          </cell>
          <cell r="K7420">
            <v>6.16</v>
          </cell>
          <cell r="L7420" t="str">
            <v>划线钻</v>
          </cell>
          <cell r="M7420">
            <v>7</v>
          </cell>
          <cell r="N7420">
            <v>0</v>
          </cell>
          <cell r="O7420">
            <v>0</v>
          </cell>
          <cell r="P7420">
            <v>0</v>
          </cell>
          <cell r="Q7420">
            <v>0</v>
          </cell>
          <cell r="R7420">
            <v>0</v>
          </cell>
          <cell r="S7420">
            <v>0</v>
          </cell>
          <cell r="T7420">
            <v>0</v>
          </cell>
          <cell r="U7420">
            <v>0</v>
          </cell>
          <cell r="V7420">
            <v>0</v>
          </cell>
          <cell r="W7420">
            <v>0</v>
          </cell>
          <cell r="X7420">
            <v>0</v>
          </cell>
          <cell r="Y7420">
            <v>0</v>
          </cell>
          <cell r="Z7420">
            <v>0</v>
          </cell>
          <cell r="AA7420">
            <v>0</v>
          </cell>
        </row>
        <row r="7420">
          <cell r="AH7420">
            <v>885</v>
          </cell>
        </row>
        <row r="7420">
          <cell r="AO7420" t="str">
            <v>3934I</v>
          </cell>
          <cell r="AP7420">
            <v>4</v>
          </cell>
          <cell r="AQ7420">
            <v>25001</v>
          </cell>
        </row>
        <row r="7421">
          <cell r="A7421">
            <v>7423</v>
          </cell>
          <cell r="B7421">
            <v>16</v>
          </cell>
          <cell r="C7421">
            <v>45749</v>
          </cell>
        </row>
        <row r="7421">
          <cell r="E7421" t="str">
            <v>3934Ⅰ-0120010106</v>
          </cell>
          <cell r="F7421" t="str">
            <v>横撑2</v>
          </cell>
          <cell r="G7421">
            <v>4</v>
          </cell>
          <cell r="H7421" t="str">
            <v>方管50×50×5/6061T6</v>
          </cell>
        </row>
        <row r="7421">
          <cell r="J7421" t="str">
            <v>切割锯</v>
          </cell>
          <cell r="K7421">
            <v>2.8</v>
          </cell>
          <cell r="L7421">
            <v>0</v>
          </cell>
          <cell r="M7421">
            <v>0</v>
          </cell>
          <cell r="N7421">
            <v>0</v>
          </cell>
          <cell r="O7421">
            <v>0</v>
          </cell>
          <cell r="P7421">
            <v>0</v>
          </cell>
          <cell r="Q7421">
            <v>0</v>
          </cell>
          <cell r="R7421">
            <v>0</v>
          </cell>
          <cell r="S7421">
            <v>0</v>
          </cell>
          <cell r="T7421">
            <v>0</v>
          </cell>
          <cell r="U7421">
            <v>0</v>
          </cell>
          <cell r="V7421">
            <v>0</v>
          </cell>
          <cell r="W7421">
            <v>0</v>
          </cell>
          <cell r="X7421">
            <v>0</v>
          </cell>
          <cell r="Y7421">
            <v>0</v>
          </cell>
          <cell r="Z7421">
            <v>0</v>
          </cell>
          <cell r="AA7421">
            <v>0</v>
          </cell>
        </row>
        <row r="7421">
          <cell r="AH7421">
            <v>885</v>
          </cell>
        </row>
        <row r="7421">
          <cell r="AN7421" t="str">
            <v>WT L885</v>
          </cell>
          <cell r="AO7421" t="str">
            <v>3934I</v>
          </cell>
          <cell r="AP7421">
            <v>4</v>
          </cell>
          <cell r="AQ7421">
            <v>25001</v>
          </cell>
        </row>
        <row r="7422">
          <cell r="A7422">
            <v>7424</v>
          </cell>
          <cell r="B7422">
            <v>4</v>
          </cell>
          <cell r="C7422">
            <v>45749</v>
          </cell>
        </row>
        <row r="7422">
          <cell r="E7422" t="str">
            <v>3934Ⅰ-0120010107</v>
          </cell>
          <cell r="F7422" t="str">
            <v>横撑3</v>
          </cell>
          <cell r="G7422">
            <v>1</v>
          </cell>
          <cell r="H7422" t="str">
            <v>方管50×50×5/6061T6</v>
          </cell>
        </row>
        <row r="7422">
          <cell r="J7422" t="str">
            <v>切割锯</v>
          </cell>
          <cell r="K7422">
            <v>7.4</v>
          </cell>
          <cell r="L7422">
            <v>0</v>
          </cell>
          <cell r="M7422">
            <v>0</v>
          </cell>
          <cell r="N7422">
            <v>0</v>
          </cell>
          <cell r="O7422">
            <v>0</v>
          </cell>
          <cell r="P7422">
            <v>0</v>
          </cell>
          <cell r="Q7422">
            <v>0</v>
          </cell>
          <cell r="R7422">
            <v>0</v>
          </cell>
          <cell r="S7422">
            <v>0</v>
          </cell>
          <cell r="T7422">
            <v>0</v>
          </cell>
          <cell r="U7422">
            <v>0</v>
          </cell>
          <cell r="V7422">
            <v>0</v>
          </cell>
          <cell r="W7422">
            <v>0</v>
          </cell>
          <cell r="X7422">
            <v>0</v>
          </cell>
          <cell r="Y7422">
            <v>0</v>
          </cell>
          <cell r="Z7422">
            <v>0</v>
          </cell>
          <cell r="AA7422">
            <v>0</v>
          </cell>
        </row>
        <row r="7422">
          <cell r="AH7422">
            <v>2020</v>
          </cell>
        </row>
        <row r="7422">
          <cell r="AN7422" t="str">
            <v>WT L2020</v>
          </cell>
          <cell r="AO7422" t="str">
            <v>3934I</v>
          </cell>
          <cell r="AP7422">
            <v>4</v>
          </cell>
          <cell r="AQ7422">
            <v>25001</v>
          </cell>
        </row>
        <row r="7423">
          <cell r="A7423">
            <v>7425</v>
          </cell>
          <cell r="B7423">
            <v>32</v>
          </cell>
          <cell r="C7423">
            <v>45749</v>
          </cell>
        </row>
        <row r="7423">
          <cell r="E7423" t="str">
            <v>3934Ⅰ-0120010108</v>
          </cell>
          <cell r="F7423" t="str">
            <v>竖撑2</v>
          </cell>
          <cell r="G7423">
            <v>8</v>
          </cell>
          <cell r="H7423" t="str">
            <v>方管50×50×5/6061T6</v>
          </cell>
        </row>
        <row r="7423">
          <cell r="J7423" t="str">
            <v>切割锯</v>
          </cell>
          <cell r="K7423">
            <v>2.4</v>
          </cell>
          <cell r="L7423">
            <v>0</v>
          </cell>
          <cell r="M7423">
            <v>0</v>
          </cell>
          <cell r="N7423">
            <v>0</v>
          </cell>
          <cell r="O7423">
            <v>0</v>
          </cell>
          <cell r="P7423">
            <v>0</v>
          </cell>
          <cell r="Q7423">
            <v>0</v>
          </cell>
          <cell r="R7423">
            <v>0</v>
          </cell>
          <cell r="S7423">
            <v>0</v>
          </cell>
          <cell r="T7423">
            <v>0</v>
          </cell>
          <cell r="U7423">
            <v>0</v>
          </cell>
          <cell r="V7423">
            <v>0</v>
          </cell>
          <cell r="W7423">
            <v>0</v>
          </cell>
          <cell r="X7423">
            <v>0</v>
          </cell>
          <cell r="Y7423">
            <v>0</v>
          </cell>
          <cell r="Z7423">
            <v>0</v>
          </cell>
          <cell r="AA7423">
            <v>0</v>
          </cell>
        </row>
        <row r="7423">
          <cell r="AH7423">
            <v>420</v>
          </cell>
        </row>
        <row r="7423">
          <cell r="AN7423" t="str">
            <v>WT L420</v>
          </cell>
          <cell r="AO7423" t="str">
            <v>3934I</v>
          </cell>
          <cell r="AP7423">
            <v>4</v>
          </cell>
          <cell r="AQ7423">
            <v>25001</v>
          </cell>
        </row>
        <row r="7424">
          <cell r="A7424">
            <v>7426</v>
          </cell>
          <cell r="B7424">
            <v>4</v>
          </cell>
          <cell r="C7424">
            <v>45749</v>
          </cell>
        </row>
        <row r="7424">
          <cell r="E7424" t="str">
            <v>3934Ⅰ-0120010109</v>
          </cell>
          <cell r="F7424" t="str">
            <v>横撑4</v>
          </cell>
          <cell r="G7424">
            <v>1</v>
          </cell>
          <cell r="H7424" t="str">
            <v>方管50×50×5/6061T6</v>
          </cell>
        </row>
        <row r="7424">
          <cell r="J7424" t="str">
            <v>切割锯</v>
          </cell>
          <cell r="K7424">
            <v>5.06</v>
          </cell>
          <cell r="L7424">
            <v>0</v>
          </cell>
          <cell r="M7424">
            <v>0</v>
          </cell>
          <cell r="N7424">
            <v>0</v>
          </cell>
          <cell r="O7424">
            <v>0</v>
          </cell>
          <cell r="P7424">
            <v>0</v>
          </cell>
          <cell r="Q7424">
            <v>0</v>
          </cell>
          <cell r="R7424">
            <v>0</v>
          </cell>
          <cell r="S7424">
            <v>0</v>
          </cell>
          <cell r="T7424">
            <v>0</v>
          </cell>
          <cell r="U7424">
            <v>0</v>
          </cell>
          <cell r="V7424">
            <v>0</v>
          </cell>
          <cell r="W7424">
            <v>0</v>
          </cell>
          <cell r="X7424">
            <v>0</v>
          </cell>
          <cell r="Y7424">
            <v>0</v>
          </cell>
          <cell r="Z7424">
            <v>0</v>
          </cell>
          <cell r="AA7424">
            <v>0</v>
          </cell>
        </row>
        <row r="7424">
          <cell r="AH7424">
            <v>305</v>
          </cell>
        </row>
        <row r="7424">
          <cell r="AN7424" t="str">
            <v>WT L305</v>
          </cell>
          <cell r="AO7424" t="str">
            <v>3934I</v>
          </cell>
          <cell r="AP7424">
            <v>4</v>
          </cell>
          <cell r="AQ7424">
            <v>25001</v>
          </cell>
        </row>
        <row r="7425">
          <cell r="A7425">
            <v>7427</v>
          </cell>
          <cell r="B7425">
            <v>12</v>
          </cell>
          <cell r="C7425">
            <v>45749</v>
          </cell>
        </row>
        <row r="7425">
          <cell r="E7425" t="str">
            <v>3934Ⅰ-0120010110</v>
          </cell>
          <cell r="F7425" t="str">
            <v>圆管</v>
          </cell>
          <cell r="G7425">
            <v>3</v>
          </cell>
          <cell r="H7425" t="str">
            <v>铝棒φ30/2A12</v>
          </cell>
          <cell r="I7425" t="str">
            <v>铝棒φ25/2A12</v>
          </cell>
          <cell r="J7425" t="str">
            <v>切割锯</v>
          </cell>
          <cell r="K7425">
            <v>0.7</v>
          </cell>
          <cell r="L7425" t="str">
            <v>车</v>
          </cell>
          <cell r="M7425">
            <v>5.5</v>
          </cell>
          <cell r="N7425">
            <v>0</v>
          </cell>
          <cell r="O7425">
            <v>0</v>
          </cell>
          <cell r="P7425">
            <v>0</v>
          </cell>
          <cell r="Q7425">
            <v>0</v>
          </cell>
          <cell r="R7425">
            <v>0</v>
          </cell>
          <cell r="S7425">
            <v>0</v>
          </cell>
          <cell r="T7425">
            <v>0</v>
          </cell>
          <cell r="U7425">
            <v>0</v>
          </cell>
          <cell r="V7425">
            <v>0</v>
          </cell>
          <cell r="W7425">
            <v>0</v>
          </cell>
          <cell r="X7425">
            <v>0</v>
          </cell>
          <cell r="Y7425">
            <v>0</v>
          </cell>
          <cell r="Z7425">
            <v>0</v>
          </cell>
          <cell r="AA7425">
            <v>0</v>
          </cell>
        </row>
        <row r="7425">
          <cell r="AH7425">
            <v>52</v>
          </cell>
        </row>
        <row r="7425">
          <cell r="AO7425" t="str">
            <v>3934I</v>
          </cell>
          <cell r="AP7425">
            <v>4</v>
          </cell>
          <cell r="AQ7425">
            <v>25001</v>
          </cell>
        </row>
        <row r="7426">
          <cell r="A7426">
            <v>7428</v>
          </cell>
          <cell r="B7426">
            <v>8</v>
          </cell>
          <cell r="C7426">
            <v>45749</v>
          </cell>
        </row>
        <row r="7426">
          <cell r="E7426" t="str">
            <v>3934Ⅰ-0120010111</v>
          </cell>
          <cell r="F7426" t="str">
            <v>竖撑3</v>
          </cell>
          <cell r="G7426">
            <v>2</v>
          </cell>
          <cell r="H7426" t="str">
            <v>方管50×50×5/6061T6</v>
          </cell>
        </row>
        <row r="7426">
          <cell r="J7426" t="str">
            <v>切割锯</v>
          </cell>
          <cell r="K7426">
            <v>3.25</v>
          </cell>
          <cell r="L7426">
            <v>0</v>
          </cell>
          <cell r="M7426">
            <v>0</v>
          </cell>
          <cell r="N7426">
            <v>0</v>
          </cell>
          <cell r="O7426">
            <v>0</v>
          </cell>
          <cell r="P7426">
            <v>0</v>
          </cell>
          <cell r="Q7426">
            <v>0</v>
          </cell>
          <cell r="R7426">
            <v>0</v>
          </cell>
          <cell r="S7426">
            <v>0</v>
          </cell>
          <cell r="T7426">
            <v>0</v>
          </cell>
          <cell r="U7426">
            <v>0</v>
          </cell>
          <cell r="V7426">
            <v>0</v>
          </cell>
          <cell r="W7426">
            <v>0</v>
          </cell>
          <cell r="X7426">
            <v>0</v>
          </cell>
          <cell r="Y7426">
            <v>0</v>
          </cell>
          <cell r="Z7426">
            <v>0</v>
          </cell>
          <cell r="AA7426">
            <v>0</v>
          </cell>
        </row>
        <row r="7426">
          <cell r="AH7426">
            <v>557</v>
          </cell>
        </row>
        <row r="7426">
          <cell r="AN7426" t="str">
            <v>WT L557</v>
          </cell>
          <cell r="AO7426" t="str">
            <v>3934I</v>
          </cell>
          <cell r="AP7426">
            <v>4</v>
          </cell>
          <cell r="AQ7426">
            <v>25001</v>
          </cell>
        </row>
        <row r="7427">
          <cell r="A7427">
            <v>7429</v>
          </cell>
          <cell r="B7427">
            <v>4</v>
          </cell>
          <cell r="C7427">
            <v>45749</v>
          </cell>
        </row>
        <row r="7427">
          <cell r="E7427" t="str">
            <v>3934Ⅰ-0120010112</v>
          </cell>
          <cell r="F7427" t="str">
            <v>横撑5</v>
          </cell>
          <cell r="G7427">
            <v>1</v>
          </cell>
          <cell r="H7427" t="str">
            <v>方管50×50×5/6061T6</v>
          </cell>
        </row>
        <row r="7427">
          <cell r="J7427" t="str">
            <v>切割锯</v>
          </cell>
          <cell r="K7427">
            <v>6.6</v>
          </cell>
          <cell r="L7427">
            <v>0</v>
          </cell>
          <cell r="M7427">
            <v>0</v>
          </cell>
          <cell r="N7427">
            <v>0</v>
          </cell>
          <cell r="O7427">
            <v>0</v>
          </cell>
          <cell r="P7427">
            <v>0</v>
          </cell>
          <cell r="Q7427">
            <v>0</v>
          </cell>
          <cell r="R7427">
            <v>0</v>
          </cell>
          <cell r="S7427">
            <v>0</v>
          </cell>
          <cell r="T7427">
            <v>0</v>
          </cell>
          <cell r="U7427">
            <v>0</v>
          </cell>
          <cell r="V7427">
            <v>0</v>
          </cell>
          <cell r="W7427">
            <v>0</v>
          </cell>
          <cell r="X7427">
            <v>0</v>
          </cell>
          <cell r="Y7427">
            <v>0</v>
          </cell>
          <cell r="Z7427">
            <v>0</v>
          </cell>
          <cell r="AA7427">
            <v>0</v>
          </cell>
        </row>
        <row r="7427">
          <cell r="AH7427">
            <v>1085</v>
          </cell>
        </row>
        <row r="7427">
          <cell r="AO7427" t="str">
            <v>3934I</v>
          </cell>
          <cell r="AP7427">
            <v>4</v>
          </cell>
          <cell r="AQ7427">
            <v>25001</v>
          </cell>
        </row>
        <row r="7428">
          <cell r="A7428">
            <v>7430</v>
          </cell>
          <cell r="B7428">
            <v>8</v>
          </cell>
          <cell r="C7428">
            <v>45749</v>
          </cell>
        </row>
        <row r="7428">
          <cell r="E7428" t="str">
            <v>3934Ⅰ-0120010113</v>
          </cell>
          <cell r="F7428" t="str">
            <v>竖撑4</v>
          </cell>
          <cell r="G7428">
            <v>2</v>
          </cell>
          <cell r="H7428" t="str">
            <v>方管50×50×5/6061T6</v>
          </cell>
        </row>
        <row r="7428">
          <cell r="J7428" t="str">
            <v>切割锯</v>
          </cell>
          <cell r="K7428">
            <v>2.86</v>
          </cell>
          <cell r="L7428" t="str">
            <v>划线钻</v>
          </cell>
          <cell r="M7428">
            <v>7.7</v>
          </cell>
          <cell r="N7428">
            <v>0</v>
          </cell>
          <cell r="O7428">
            <v>0</v>
          </cell>
          <cell r="P7428">
            <v>0</v>
          </cell>
          <cell r="Q7428">
            <v>0</v>
          </cell>
          <cell r="R7428">
            <v>0</v>
          </cell>
          <cell r="S7428">
            <v>0</v>
          </cell>
          <cell r="T7428">
            <v>0</v>
          </cell>
          <cell r="U7428">
            <v>0</v>
          </cell>
          <cell r="V7428">
            <v>0</v>
          </cell>
          <cell r="W7428">
            <v>0</v>
          </cell>
          <cell r="X7428">
            <v>0</v>
          </cell>
          <cell r="Y7428">
            <v>0</v>
          </cell>
          <cell r="Z7428">
            <v>0</v>
          </cell>
          <cell r="AA7428">
            <v>0</v>
          </cell>
        </row>
        <row r="7428">
          <cell r="AH7428">
            <v>135</v>
          </cell>
        </row>
        <row r="7428">
          <cell r="AN7428" t="str">
            <v>WT L135</v>
          </cell>
          <cell r="AO7428" t="str">
            <v>3934I</v>
          </cell>
          <cell r="AP7428">
            <v>4</v>
          </cell>
          <cell r="AQ7428">
            <v>25001</v>
          </cell>
        </row>
        <row r="7429">
          <cell r="A7429">
            <v>7431</v>
          </cell>
          <cell r="B7429">
            <v>12</v>
          </cell>
          <cell r="C7429">
            <v>45749</v>
          </cell>
        </row>
        <row r="7429">
          <cell r="E7429" t="str">
            <v>3934Ⅰ-0120010114</v>
          </cell>
          <cell r="F7429" t="str">
            <v>横撑6</v>
          </cell>
          <cell r="G7429">
            <v>3</v>
          </cell>
          <cell r="H7429" t="str">
            <v>方管50×50×5/6061T6</v>
          </cell>
        </row>
        <row r="7429">
          <cell r="J7429" t="str">
            <v>切割锯</v>
          </cell>
          <cell r="K7429">
            <v>3</v>
          </cell>
          <cell r="L7429">
            <v>0</v>
          </cell>
          <cell r="M7429">
            <v>0</v>
          </cell>
          <cell r="N7429">
            <v>0</v>
          </cell>
          <cell r="O7429">
            <v>0</v>
          </cell>
          <cell r="P7429">
            <v>0</v>
          </cell>
          <cell r="Q7429">
            <v>0</v>
          </cell>
          <cell r="R7429">
            <v>0</v>
          </cell>
          <cell r="S7429">
            <v>0</v>
          </cell>
          <cell r="T7429">
            <v>0</v>
          </cell>
          <cell r="U7429">
            <v>0</v>
          </cell>
          <cell r="V7429">
            <v>0</v>
          </cell>
          <cell r="W7429">
            <v>0</v>
          </cell>
          <cell r="X7429">
            <v>0</v>
          </cell>
          <cell r="Y7429">
            <v>0</v>
          </cell>
          <cell r="Z7429">
            <v>0</v>
          </cell>
          <cell r="AA7429">
            <v>0</v>
          </cell>
        </row>
        <row r="7429">
          <cell r="AH7429">
            <v>1085</v>
          </cell>
        </row>
        <row r="7429">
          <cell r="AN7429" t="str">
            <v>WT L1085</v>
          </cell>
          <cell r="AO7429" t="str">
            <v>3934I</v>
          </cell>
          <cell r="AP7429">
            <v>4</v>
          </cell>
          <cell r="AQ7429">
            <v>25001</v>
          </cell>
        </row>
        <row r="7430">
          <cell r="A7430">
            <v>7432</v>
          </cell>
          <cell r="B7430">
            <v>4</v>
          </cell>
          <cell r="C7430">
            <v>45749</v>
          </cell>
        </row>
        <row r="7430">
          <cell r="E7430" t="str">
            <v>3934Ⅰ-0120010200</v>
          </cell>
          <cell r="F7430" t="str">
            <v>中间框架</v>
          </cell>
          <cell r="G7430">
            <v>1</v>
          </cell>
        </row>
        <row r="7430">
          <cell r="J7430" t="str">
            <v>定位焊</v>
          </cell>
          <cell r="K7430">
            <v>360</v>
          </cell>
          <cell r="L7430" t="str">
            <v>焊接</v>
          </cell>
          <cell r="M7430">
            <v>210</v>
          </cell>
          <cell r="N7430" t="str">
            <v>打磨</v>
          </cell>
          <cell r="O7430">
            <v>90</v>
          </cell>
          <cell r="P7430" t="str">
            <v>校正</v>
          </cell>
          <cell r="Q7430">
            <v>0</v>
          </cell>
          <cell r="R7430" t="str">
            <v>喷砂</v>
          </cell>
          <cell r="S7430">
            <v>30</v>
          </cell>
          <cell r="T7430" t="str">
            <v>喷漆</v>
          </cell>
          <cell r="U7430">
            <v>67</v>
          </cell>
          <cell r="V7430">
            <v>0</v>
          </cell>
          <cell r="W7430">
            <v>0</v>
          </cell>
          <cell r="X7430">
            <v>0</v>
          </cell>
          <cell r="Y7430">
            <v>0</v>
          </cell>
          <cell r="Z7430">
            <v>0</v>
          </cell>
          <cell r="AA7430">
            <v>0</v>
          </cell>
        </row>
        <row r="7430">
          <cell r="AO7430" t="str">
            <v>3934I</v>
          </cell>
          <cell r="AP7430">
            <v>4</v>
          </cell>
          <cell r="AQ7430">
            <v>25001</v>
          </cell>
        </row>
        <row r="7431">
          <cell r="A7431">
            <v>7433</v>
          </cell>
          <cell r="B7431">
            <v>12</v>
          </cell>
          <cell r="C7431">
            <v>45749</v>
          </cell>
        </row>
        <row r="7431">
          <cell r="E7431" t="str">
            <v>3934Ⅰ-0120010201</v>
          </cell>
          <cell r="F7431" t="str">
            <v>横撑1</v>
          </cell>
          <cell r="G7431">
            <v>3</v>
          </cell>
          <cell r="H7431" t="str">
            <v>方管50×50×5/6061T6</v>
          </cell>
        </row>
        <row r="7431">
          <cell r="J7431" t="str">
            <v>切割锯</v>
          </cell>
          <cell r="K7431">
            <v>2.8</v>
          </cell>
          <cell r="L7431">
            <v>0</v>
          </cell>
          <cell r="M7431">
            <v>0</v>
          </cell>
          <cell r="N7431">
            <v>0</v>
          </cell>
          <cell r="O7431">
            <v>0</v>
          </cell>
          <cell r="P7431">
            <v>0</v>
          </cell>
          <cell r="Q7431">
            <v>0</v>
          </cell>
          <cell r="R7431">
            <v>0</v>
          </cell>
          <cell r="S7431">
            <v>0</v>
          </cell>
          <cell r="T7431">
            <v>0</v>
          </cell>
          <cell r="U7431">
            <v>0</v>
          </cell>
          <cell r="V7431">
            <v>0</v>
          </cell>
          <cell r="W7431">
            <v>0</v>
          </cell>
          <cell r="X7431">
            <v>0</v>
          </cell>
          <cell r="Y7431">
            <v>0</v>
          </cell>
          <cell r="Z7431">
            <v>0</v>
          </cell>
          <cell r="AA7431">
            <v>0</v>
          </cell>
        </row>
        <row r="7431">
          <cell r="AH7431">
            <v>885</v>
          </cell>
        </row>
        <row r="7431">
          <cell r="AN7431" t="str">
            <v>WT L885</v>
          </cell>
          <cell r="AO7431" t="str">
            <v>3934I</v>
          </cell>
          <cell r="AP7431">
            <v>4</v>
          </cell>
          <cell r="AQ7431">
            <v>25001</v>
          </cell>
        </row>
        <row r="7432">
          <cell r="A7432">
            <v>7434</v>
          </cell>
          <cell r="B7432">
            <v>16</v>
          </cell>
          <cell r="C7432">
            <v>45749</v>
          </cell>
        </row>
        <row r="7432">
          <cell r="E7432" t="str">
            <v>3934Ⅰ-0120010202</v>
          </cell>
          <cell r="F7432" t="str">
            <v>竖撑1</v>
          </cell>
          <cell r="G7432">
            <v>4</v>
          </cell>
          <cell r="H7432" t="str">
            <v>方管50×50×5/6061T6</v>
          </cell>
        </row>
        <row r="7432">
          <cell r="J7432" t="str">
            <v>切割锯</v>
          </cell>
          <cell r="K7432">
            <v>2.7</v>
          </cell>
          <cell r="L7432">
            <v>0</v>
          </cell>
          <cell r="M7432">
            <v>0</v>
          </cell>
          <cell r="N7432">
            <v>0</v>
          </cell>
          <cell r="O7432">
            <v>0</v>
          </cell>
          <cell r="P7432">
            <v>0</v>
          </cell>
          <cell r="Q7432">
            <v>0</v>
          </cell>
          <cell r="R7432">
            <v>0</v>
          </cell>
          <cell r="S7432">
            <v>0</v>
          </cell>
          <cell r="T7432">
            <v>0</v>
          </cell>
          <cell r="U7432">
            <v>0</v>
          </cell>
          <cell r="V7432">
            <v>0</v>
          </cell>
          <cell r="W7432">
            <v>0</v>
          </cell>
          <cell r="X7432">
            <v>0</v>
          </cell>
          <cell r="Y7432">
            <v>0</v>
          </cell>
          <cell r="Z7432">
            <v>0</v>
          </cell>
          <cell r="AA7432">
            <v>0</v>
          </cell>
        </row>
        <row r="7432">
          <cell r="AH7432">
            <v>720</v>
          </cell>
        </row>
        <row r="7432">
          <cell r="AN7432" t="str">
            <v>WT L720</v>
          </cell>
          <cell r="AO7432" t="str">
            <v>3934I</v>
          </cell>
          <cell r="AP7432">
            <v>4</v>
          </cell>
          <cell r="AQ7432">
            <v>25001</v>
          </cell>
        </row>
        <row r="7433">
          <cell r="A7433">
            <v>7435</v>
          </cell>
          <cell r="B7433">
            <v>8</v>
          </cell>
          <cell r="C7433">
            <v>45749</v>
          </cell>
        </row>
        <row r="7433">
          <cell r="E7433" t="str">
            <v>3934Ⅰ-0120010203</v>
          </cell>
          <cell r="F7433" t="str">
            <v>竖撑2</v>
          </cell>
          <cell r="G7433">
            <v>2</v>
          </cell>
          <cell r="H7433" t="str">
            <v>方管50×50×5/6061T6</v>
          </cell>
        </row>
        <row r="7433">
          <cell r="J7433" t="str">
            <v>切割锯</v>
          </cell>
          <cell r="K7433">
            <v>4.32</v>
          </cell>
          <cell r="L7433" t="str">
            <v>开坡口</v>
          </cell>
          <cell r="M7433">
            <v>3.9</v>
          </cell>
          <cell r="N7433">
            <v>0</v>
          </cell>
          <cell r="O7433">
            <v>0</v>
          </cell>
          <cell r="P7433">
            <v>0</v>
          </cell>
          <cell r="Q7433">
            <v>0</v>
          </cell>
          <cell r="R7433">
            <v>0</v>
          </cell>
          <cell r="S7433">
            <v>0</v>
          </cell>
          <cell r="T7433">
            <v>0</v>
          </cell>
          <cell r="U7433">
            <v>0</v>
          </cell>
          <cell r="V7433">
            <v>0</v>
          </cell>
          <cell r="W7433">
            <v>0</v>
          </cell>
          <cell r="X7433">
            <v>0</v>
          </cell>
          <cell r="Y7433">
            <v>0</v>
          </cell>
          <cell r="Z7433">
            <v>0</v>
          </cell>
          <cell r="AA7433">
            <v>0</v>
          </cell>
        </row>
        <row r="7433">
          <cell r="AH7433">
            <v>1904</v>
          </cell>
        </row>
        <row r="7433">
          <cell r="AO7433" t="str">
            <v>3934I</v>
          </cell>
          <cell r="AP7433">
            <v>4</v>
          </cell>
          <cell r="AQ7433">
            <v>25001</v>
          </cell>
        </row>
        <row r="7434">
          <cell r="A7434">
            <v>7436</v>
          </cell>
          <cell r="B7434">
            <v>16</v>
          </cell>
          <cell r="C7434">
            <v>45749</v>
          </cell>
        </row>
        <row r="7434">
          <cell r="E7434" t="str">
            <v>3934Ⅰ-0120010204</v>
          </cell>
          <cell r="F7434" t="str">
            <v>竖撑3</v>
          </cell>
          <cell r="G7434">
            <v>4</v>
          </cell>
          <cell r="H7434" t="str">
            <v>方管50×50×5/6061T6</v>
          </cell>
        </row>
        <row r="7434">
          <cell r="J7434" t="str">
            <v>切割锯</v>
          </cell>
          <cell r="K7434">
            <v>2.8</v>
          </cell>
          <cell r="L7434">
            <v>0</v>
          </cell>
          <cell r="M7434">
            <v>0</v>
          </cell>
          <cell r="N7434">
            <v>0</v>
          </cell>
          <cell r="O7434">
            <v>0</v>
          </cell>
          <cell r="P7434">
            <v>0</v>
          </cell>
          <cell r="Q7434">
            <v>0</v>
          </cell>
          <cell r="R7434">
            <v>0</v>
          </cell>
          <cell r="S7434">
            <v>0</v>
          </cell>
          <cell r="T7434">
            <v>0</v>
          </cell>
          <cell r="U7434">
            <v>0</v>
          </cell>
          <cell r="V7434">
            <v>0</v>
          </cell>
          <cell r="W7434">
            <v>0</v>
          </cell>
          <cell r="X7434">
            <v>0</v>
          </cell>
          <cell r="Y7434">
            <v>0</v>
          </cell>
          <cell r="Z7434">
            <v>0</v>
          </cell>
          <cell r="AA7434">
            <v>0</v>
          </cell>
        </row>
        <row r="7434">
          <cell r="AH7434">
            <v>824</v>
          </cell>
        </row>
        <row r="7434">
          <cell r="AN7434" t="str">
            <v>WT L824</v>
          </cell>
          <cell r="AO7434" t="str">
            <v>3934I</v>
          </cell>
          <cell r="AP7434">
            <v>4</v>
          </cell>
          <cell r="AQ7434">
            <v>25001</v>
          </cell>
        </row>
        <row r="7435">
          <cell r="A7435">
            <v>7437</v>
          </cell>
          <cell r="B7435">
            <v>4</v>
          </cell>
          <cell r="C7435">
            <v>45749</v>
          </cell>
        </row>
        <row r="7435">
          <cell r="E7435" t="str">
            <v>3934Ⅰ-0120010205</v>
          </cell>
          <cell r="F7435" t="str">
            <v>横撑2</v>
          </cell>
          <cell r="G7435">
            <v>1</v>
          </cell>
          <cell r="H7435" t="str">
            <v>方管50×50×5/6061T6</v>
          </cell>
        </row>
        <row r="7435">
          <cell r="J7435" t="str">
            <v>切割锯</v>
          </cell>
          <cell r="K7435">
            <v>5.28</v>
          </cell>
          <cell r="L7435">
            <v>0</v>
          </cell>
          <cell r="M7435">
            <v>0</v>
          </cell>
          <cell r="N7435">
            <v>0</v>
          </cell>
          <cell r="O7435">
            <v>0</v>
          </cell>
          <cell r="P7435">
            <v>0</v>
          </cell>
          <cell r="Q7435">
            <v>0</v>
          </cell>
          <cell r="R7435">
            <v>0</v>
          </cell>
          <cell r="S7435">
            <v>0</v>
          </cell>
          <cell r="T7435">
            <v>0</v>
          </cell>
          <cell r="U7435">
            <v>0</v>
          </cell>
          <cell r="V7435">
            <v>0</v>
          </cell>
          <cell r="W7435">
            <v>0</v>
          </cell>
          <cell r="X7435">
            <v>0</v>
          </cell>
          <cell r="Y7435">
            <v>0</v>
          </cell>
          <cell r="Z7435">
            <v>0</v>
          </cell>
          <cell r="AA7435">
            <v>0</v>
          </cell>
        </row>
        <row r="7435">
          <cell r="AH7435">
            <v>314</v>
          </cell>
        </row>
        <row r="7435">
          <cell r="AN7435" t="str">
            <v>WT L314</v>
          </cell>
          <cell r="AO7435" t="str">
            <v>3934I</v>
          </cell>
          <cell r="AP7435">
            <v>4</v>
          </cell>
          <cell r="AQ7435">
            <v>25001</v>
          </cell>
        </row>
        <row r="7436">
          <cell r="A7436">
            <v>7438</v>
          </cell>
          <cell r="B7436">
            <v>52</v>
          </cell>
          <cell r="C7436">
            <v>45749</v>
          </cell>
        </row>
        <row r="7436">
          <cell r="E7436" t="str">
            <v>3934Ⅰ-0120010206</v>
          </cell>
          <cell r="F7436" t="str">
            <v>固定板1</v>
          </cell>
          <cell r="G7436">
            <v>13</v>
          </cell>
          <cell r="H7436" t="str">
            <v>铝板t8/6101</v>
          </cell>
        </row>
        <row r="7436">
          <cell r="J7436" t="str">
            <v>激光作业</v>
          </cell>
          <cell r="K7436">
            <v>0.475</v>
          </cell>
          <cell r="L7436" t="str">
            <v>激光拾件</v>
          </cell>
          <cell r="M7436">
            <v>0.475</v>
          </cell>
          <cell r="N7436" t="str">
            <v>倒钝</v>
          </cell>
          <cell r="O7436">
            <v>0.475</v>
          </cell>
          <cell r="P7436">
            <v>0</v>
          </cell>
          <cell r="Q7436">
            <v>0</v>
          </cell>
          <cell r="R7436">
            <v>0</v>
          </cell>
          <cell r="S7436">
            <v>0</v>
          </cell>
          <cell r="T7436">
            <v>0</v>
          </cell>
          <cell r="U7436">
            <v>0</v>
          </cell>
          <cell r="V7436">
            <v>0</v>
          </cell>
          <cell r="W7436">
            <v>0</v>
          </cell>
          <cell r="X7436">
            <v>0</v>
          </cell>
          <cell r="Y7436">
            <v>0</v>
          </cell>
          <cell r="Z7436">
            <v>0</v>
          </cell>
          <cell r="AA7436">
            <v>0</v>
          </cell>
        </row>
        <row r="7436">
          <cell r="AH7436" t="str">
            <v>100×50</v>
          </cell>
        </row>
        <row r="7436">
          <cell r="AO7436" t="str">
            <v>3934I</v>
          </cell>
          <cell r="AP7436">
            <v>4</v>
          </cell>
          <cell r="AQ7436">
            <v>25001</v>
          </cell>
        </row>
        <row r="7437">
          <cell r="A7437">
            <v>7439</v>
          </cell>
          <cell r="B7437">
            <v>92</v>
          </cell>
          <cell r="C7437">
            <v>45749</v>
          </cell>
        </row>
        <row r="7437">
          <cell r="E7437" t="str">
            <v>3934Ⅰ-0120010207</v>
          </cell>
          <cell r="F7437" t="str">
            <v>固定板2</v>
          </cell>
          <cell r="G7437">
            <v>23</v>
          </cell>
          <cell r="H7437" t="str">
            <v>铝板t8/6101</v>
          </cell>
        </row>
        <row r="7437">
          <cell r="J7437" t="str">
            <v>激光作业</v>
          </cell>
          <cell r="K7437">
            <v>0.76</v>
          </cell>
          <cell r="L7437" t="str">
            <v>激光拾件</v>
          </cell>
          <cell r="M7437">
            <v>0.475</v>
          </cell>
          <cell r="N7437" t="str">
            <v>倒钝</v>
          </cell>
          <cell r="O7437">
            <v>0.475</v>
          </cell>
          <cell r="P7437">
            <v>0</v>
          </cell>
          <cell r="Q7437">
            <v>0</v>
          </cell>
          <cell r="R7437">
            <v>0</v>
          </cell>
          <cell r="S7437">
            <v>0</v>
          </cell>
          <cell r="T7437">
            <v>0</v>
          </cell>
          <cell r="U7437">
            <v>0</v>
          </cell>
          <cell r="V7437">
            <v>0</v>
          </cell>
          <cell r="W7437">
            <v>0</v>
          </cell>
          <cell r="X7437">
            <v>0</v>
          </cell>
          <cell r="Y7437">
            <v>0</v>
          </cell>
          <cell r="Z7437">
            <v>0</v>
          </cell>
          <cell r="AA7437">
            <v>0</v>
          </cell>
        </row>
        <row r="7437">
          <cell r="AH7437" t="str">
            <v>150×50</v>
          </cell>
        </row>
        <row r="7437">
          <cell r="AO7437" t="str">
            <v>3934I</v>
          </cell>
          <cell r="AP7437">
            <v>4</v>
          </cell>
          <cell r="AQ7437">
            <v>25001</v>
          </cell>
        </row>
        <row r="7438">
          <cell r="A7438">
            <v>7440</v>
          </cell>
          <cell r="B7438">
            <v>24</v>
          </cell>
          <cell r="C7438">
            <v>45749</v>
          </cell>
        </row>
        <row r="7438">
          <cell r="E7438" t="str">
            <v>3934Ⅰ-0120010208</v>
          </cell>
          <cell r="F7438" t="str">
            <v>横撑3</v>
          </cell>
          <cell r="G7438">
            <v>6</v>
          </cell>
          <cell r="H7438" t="str">
            <v>方管50×50×5/6061T6</v>
          </cell>
        </row>
        <row r="7438">
          <cell r="J7438" t="str">
            <v>切割锯</v>
          </cell>
          <cell r="K7438">
            <v>3</v>
          </cell>
          <cell r="L7438">
            <v>0</v>
          </cell>
          <cell r="M7438">
            <v>0</v>
          </cell>
          <cell r="N7438">
            <v>0</v>
          </cell>
          <cell r="O7438">
            <v>0</v>
          </cell>
          <cell r="P7438">
            <v>0</v>
          </cell>
          <cell r="Q7438">
            <v>0</v>
          </cell>
          <cell r="R7438">
            <v>0</v>
          </cell>
          <cell r="S7438">
            <v>0</v>
          </cell>
          <cell r="T7438">
            <v>0</v>
          </cell>
          <cell r="U7438">
            <v>0</v>
          </cell>
          <cell r="V7438">
            <v>0</v>
          </cell>
          <cell r="W7438">
            <v>0</v>
          </cell>
          <cell r="X7438">
            <v>0</v>
          </cell>
          <cell r="Y7438">
            <v>0</v>
          </cell>
          <cell r="Z7438">
            <v>0</v>
          </cell>
          <cell r="AA7438">
            <v>0</v>
          </cell>
        </row>
        <row r="7438">
          <cell r="AH7438">
            <v>1085</v>
          </cell>
        </row>
        <row r="7438">
          <cell r="AN7438" t="str">
            <v>WT L1085</v>
          </cell>
          <cell r="AO7438" t="str">
            <v>3934I</v>
          </cell>
          <cell r="AP7438">
            <v>4</v>
          </cell>
          <cell r="AQ7438">
            <v>25001</v>
          </cell>
        </row>
        <row r="7439">
          <cell r="A7439">
            <v>7441</v>
          </cell>
          <cell r="B7439">
            <v>8</v>
          </cell>
          <cell r="C7439">
            <v>45749</v>
          </cell>
        </row>
        <row r="7439">
          <cell r="E7439" t="str">
            <v>3934Ⅰ-0120010209</v>
          </cell>
          <cell r="F7439" t="str">
            <v>竖撑4</v>
          </cell>
          <cell r="G7439">
            <v>2</v>
          </cell>
          <cell r="H7439" t="str">
            <v>方管50×50×5/6061T6</v>
          </cell>
        </row>
        <row r="7439">
          <cell r="J7439" t="str">
            <v>切割锯</v>
          </cell>
          <cell r="K7439">
            <v>2.99</v>
          </cell>
          <cell r="L7439">
            <v>0</v>
          </cell>
          <cell r="M7439">
            <v>0</v>
          </cell>
          <cell r="N7439">
            <v>0</v>
          </cell>
          <cell r="O7439">
            <v>0</v>
          </cell>
          <cell r="P7439">
            <v>0</v>
          </cell>
          <cell r="Q7439">
            <v>0</v>
          </cell>
          <cell r="R7439">
            <v>0</v>
          </cell>
          <cell r="S7439">
            <v>0</v>
          </cell>
          <cell r="T7439">
            <v>0</v>
          </cell>
          <cell r="U7439">
            <v>0</v>
          </cell>
          <cell r="V7439">
            <v>0</v>
          </cell>
          <cell r="W7439">
            <v>0</v>
          </cell>
          <cell r="X7439">
            <v>0</v>
          </cell>
          <cell r="Y7439">
            <v>0</v>
          </cell>
          <cell r="Z7439">
            <v>0</v>
          </cell>
          <cell r="AA7439">
            <v>0</v>
          </cell>
        </row>
        <row r="7439">
          <cell r="AH7439">
            <v>234</v>
          </cell>
        </row>
        <row r="7439">
          <cell r="AN7439" t="str">
            <v>WT L234</v>
          </cell>
          <cell r="AO7439" t="str">
            <v>3934I</v>
          </cell>
          <cell r="AP7439">
            <v>4</v>
          </cell>
          <cell r="AQ7439">
            <v>25001</v>
          </cell>
        </row>
        <row r="7440">
          <cell r="A7440">
            <v>7442</v>
          </cell>
          <cell r="B7440">
            <v>8</v>
          </cell>
          <cell r="C7440">
            <v>45749</v>
          </cell>
        </row>
        <row r="7440">
          <cell r="E7440" t="str">
            <v>3934Ⅰ-0120010210</v>
          </cell>
          <cell r="F7440" t="str">
            <v>竖撑5</v>
          </cell>
          <cell r="G7440">
            <v>2</v>
          </cell>
          <cell r="H7440" t="str">
            <v>方管50×50×5/6061T6</v>
          </cell>
        </row>
        <row r="7440">
          <cell r="J7440" t="str">
            <v>切割锯</v>
          </cell>
          <cell r="K7440">
            <v>2.99</v>
          </cell>
          <cell r="L7440">
            <v>0</v>
          </cell>
          <cell r="M7440">
            <v>0</v>
          </cell>
          <cell r="N7440">
            <v>0</v>
          </cell>
          <cell r="O7440">
            <v>0</v>
          </cell>
          <cell r="P7440">
            <v>0</v>
          </cell>
          <cell r="Q7440">
            <v>0</v>
          </cell>
          <cell r="R7440">
            <v>0</v>
          </cell>
          <cell r="S7440">
            <v>0</v>
          </cell>
          <cell r="T7440">
            <v>0</v>
          </cell>
          <cell r="U7440">
            <v>0</v>
          </cell>
          <cell r="V7440">
            <v>0</v>
          </cell>
          <cell r="W7440">
            <v>0</v>
          </cell>
          <cell r="X7440">
            <v>0</v>
          </cell>
          <cell r="Y7440">
            <v>0</v>
          </cell>
          <cell r="Z7440">
            <v>0</v>
          </cell>
          <cell r="AA7440">
            <v>0</v>
          </cell>
        </row>
        <row r="7440">
          <cell r="AH7440">
            <v>242</v>
          </cell>
        </row>
        <row r="7440">
          <cell r="AN7440" t="str">
            <v>WT L242</v>
          </cell>
          <cell r="AO7440" t="str">
            <v>3934I</v>
          </cell>
          <cell r="AP7440">
            <v>4</v>
          </cell>
          <cell r="AQ7440">
            <v>25001</v>
          </cell>
        </row>
        <row r="7441">
          <cell r="A7441">
            <v>7443</v>
          </cell>
          <cell r="B7441">
            <v>16</v>
          </cell>
          <cell r="C7441">
            <v>45749</v>
          </cell>
        </row>
        <row r="7441">
          <cell r="E7441" t="str">
            <v>3934Ⅰ-0120010211</v>
          </cell>
          <cell r="F7441" t="str">
            <v>竖撑6</v>
          </cell>
          <cell r="G7441">
            <v>4</v>
          </cell>
          <cell r="H7441" t="str">
            <v>方管50×50×5/6061T6</v>
          </cell>
        </row>
        <row r="7441">
          <cell r="J7441" t="str">
            <v>切割锯</v>
          </cell>
          <cell r="K7441">
            <v>2.3</v>
          </cell>
          <cell r="L7441">
            <v>0</v>
          </cell>
          <cell r="M7441">
            <v>0</v>
          </cell>
          <cell r="N7441">
            <v>0</v>
          </cell>
          <cell r="O7441">
            <v>0</v>
          </cell>
          <cell r="P7441">
            <v>0</v>
          </cell>
          <cell r="Q7441">
            <v>0</v>
          </cell>
          <cell r="R7441">
            <v>0</v>
          </cell>
          <cell r="S7441">
            <v>0</v>
          </cell>
          <cell r="T7441">
            <v>0</v>
          </cell>
          <cell r="U7441">
            <v>0</v>
          </cell>
          <cell r="V7441">
            <v>0</v>
          </cell>
          <cell r="W7441">
            <v>0</v>
          </cell>
          <cell r="X7441">
            <v>0</v>
          </cell>
          <cell r="Y7441">
            <v>0</v>
          </cell>
          <cell r="Z7441">
            <v>0</v>
          </cell>
          <cell r="AA7441">
            <v>0</v>
          </cell>
        </row>
        <row r="7441">
          <cell r="AH7441">
            <v>205</v>
          </cell>
        </row>
        <row r="7441">
          <cell r="AN7441" t="str">
            <v>WT L205</v>
          </cell>
          <cell r="AO7441" t="str">
            <v>3934I</v>
          </cell>
          <cell r="AP7441">
            <v>4</v>
          </cell>
          <cell r="AQ7441">
            <v>25001</v>
          </cell>
        </row>
        <row r="7442">
          <cell r="A7442">
            <v>7444</v>
          </cell>
          <cell r="B7442">
            <v>4</v>
          </cell>
          <cell r="C7442">
            <v>45749</v>
          </cell>
        </row>
        <row r="7442">
          <cell r="E7442" t="str">
            <v>3934Ⅰ-0120010212</v>
          </cell>
          <cell r="F7442" t="str">
            <v>横撑4</v>
          </cell>
          <cell r="G7442">
            <v>1</v>
          </cell>
          <cell r="H7442" t="str">
            <v>方管50×50×5/6061T6</v>
          </cell>
        </row>
        <row r="7442">
          <cell r="J7442" t="str">
            <v>切割锯</v>
          </cell>
          <cell r="K7442">
            <v>5.72</v>
          </cell>
          <cell r="L7442">
            <v>0</v>
          </cell>
          <cell r="M7442">
            <v>0</v>
          </cell>
          <cell r="N7442">
            <v>0</v>
          </cell>
          <cell r="O7442">
            <v>0</v>
          </cell>
          <cell r="P7442">
            <v>0</v>
          </cell>
          <cell r="Q7442">
            <v>0</v>
          </cell>
          <cell r="R7442">
            <v>0</v>
          </cell>
          <cell r="S7442">
            <v>0</v>
          </cell>
          <cell r="T7442">
            <v>0</v>
          </cell>
          <cell r="U7442">
            <v>0</v>
          </cell>
          <cell r="V7442">
            <v>0</v>
          </cell>
          <cell r="W7442">
            <v>0</v>
          </cell>
          <cell r="X7442">
            <v>0</v>
          </cell>
          <cell r="Y7442">
            <v>0</v>
          </cell>
          <cell r="Z7442">
            <v>0</v>
          </cell>
          <cell r="AA7442">
            <v>0</v>
          </cell>
        </row>
        <row r="7442">
          <cell r="AH7442">
            <v>650</v>
          </cell>
        </row>
        <row r="7442">
          <cell r="AN7442" t="str">
            <v>WT L650</v>
          </cell>
          <cell r="AO7442" t="str">
            <v>3934I</v>
          </cell>
          <cell r="AP7442">
            <v>4</v>
          </cell>
          <cell r="AQ7442">
            <v>25001</v>
          </cell>
        </row>
        <row r="7443">
          <cell r="A7443">
            <v>7445</v>
          </cell>
          <cell r="B7443">
            <v>4</v>
          </cell>
          <cell r="C7443">
            <v>45749</v>
          </cell>
        </row>
        <row r="7443">
          <cell r="E7443" t="str">
            <v>3934Ⅰ-0120010213</v>
          </cell>
          <cell r="F7443" t="str">
            <v>竖撑7</v>
          </cell>
          <cell r="G7443">
            <v>1</v>
          </cell>
          <cell r="H7443" t="str">
            <v>方管50×50×5/6061T6</v>
          </cell>
        </row>
        <row r="7443">
          <cell r="J7443" t="str">
            <v>切割锯</v>
          </cell>
          <cell r="K7443">
            <v>5.5</v>
          </cell>
          <cell r="L7443">
            <v>0</v>
          </cell>
          <cell r="M7443">
            <v>0</v>
          </cell>
          <cell r="N7443">
            <v>0</v>
          </cell>
          <cell r="O7443">
            <v>0</v>
          </cell>
          <cell r="P7443">
            <v>0</v>
          </cell>
          <cell r="Q7443">
            <v>0</v>
          </cell>
          <cell r="R7443">
            <v>0</v>
          </cell>
          <cell r="S7443">
            <v>0</v>
          </cell>
          <cell r="T7443">
            <v>0</v>
          </cell>
          <cell r="U7443">
            <v>0</v>
          </cell>
          <cell r="V7443">
            <v>0</v>
          </cell>
          <cell r="W7443">
            <v>0</v>
          </cell>
          <cell r="X7443">
            <v>0</v>
          </cell>
          <cell r="Y7443">
            <v>0</v>
          </cell>
          <cell r="Z7443">
            <v>0</v>
          </cell>
          <cell r="AA7443">
            <v>0</v>
          </cell>
        </row>
        <row r="7443">
          <cell r="AH7443">
            <v>460</v>
          </cell>
        </row>
        <row r="7443">
          <cell r="AN7443" t="str">
            <v>WT L460</v>
          </cell>
          <cell r="AO7443" t="str">
            <v>3934I</v>
          </cell>
          <cell r="AP7443">
            <v>4</v>
          </cell>
          <cell r="AQ7443">
            <v>25001</v>
          </cell>
        </row>
        <row r="7444">
          <cell r="A7444">
            <v>7446</v>
          </cell>
          <cell r="B7444">
            <v>16</v>
          </cell>
          <cell r="C7444">
            <v>45749</v>
          </cell>
        </row>
        <row r="7444">
          <cell r="E7444" t="str">
            <v>3934Ⅰ-0120010214</v>
          </cell>
          <cell r="F7444" t="str">
            <v>竖撑8</v>
          </cell>
          <cell r="G7444">
            <v>4</v>
          </cell>
          <cell r="H7444" t="str">
            <v>方管50×50×5/6061T6</v>
          </cell>
        </row>
        <row r="7444">
          <cell r="J7444" t="str">
            <v>切割锯</v>
          </cell>
          <cell r="K7444">
            <v>2.3</v>
          </cell>
          <cell r="L7444">
            <v>0</v>
          </cell>
          <cell r="M7444">
            <v>0</v>
          </cell>
          <cell r="N7444">
            <v>0</v>
          </cell>
          <cell r="O7444">
            <v>0</v>
          </cell>
          <cell r="P7444">
            <v>0</v>
          </cell>
          <cell r="Q7444">
            <v>0</v>
          </cell>
          <cell r="R7444">
            <v>0</v>
          </cell>
          <cell r="S7444">
            <v>0</v>
          </cell>
          <cell r="T7444">
            <v>0</v>
          </cell>
          <cell r="U7444">
            <v>0</v>
          </cell>
          <cell r="V7444">
            <v>0</v>
          </cell>
          <cell r="W7444">
            <v>0</v>
          </cell>
          <cell r="X7444">
            <v>0</v>
          </cell>
          <cell r="Y7444">
            <v>0</v>
          </cell>
          <cell r="Z7444">
            <v>0</v>
          </cell>
          <cell r="AA7444">
            <v>0</v>
          </cell>
        </row>
        <row r="7444">
          <cell r="AH7444">
            <v>210</v>
          </cell>
        </row>
        <row r="7444">
          <cell r="AN7444" t="str">
            <v>WT L210</v>
          </cell>
          <cell r="AO7444" t="str">
            <v>3934I</v>
          </cell>
          <cell r="AP7444">
            <v>4</v>
          </cell>
          <cell r="AQ7444">
            <v>25001</v>
          </cell>
        </row>
        <row r="7445">
          <cell r="A7445">
            <v>7447</v>
          </cell>
          <cell r="B7445">
            <v>4</v>
          </cell>
          <cell r="C7445">
            <v>45749</v>
          </cell>
        </row>
        <row r="7445">
          <cell r="E7445" t="str">
            <v>3934Ⅰ-0120010215</v>
          </cell>
          <cell r="F7445" t="str">
            <v>竖撑9</v>
          </cell>
          <cell r="G7445">
            <v>1</v>
          </cell>
          <cell r="H7445" t="str">
            <v>方管50×50×5/6061T6</v>
          </cell>
        </row>
        <row r="7445">
          <cell r="J7445" t="str">
            <v>切割锯</v>
          </cell>
          <cell r="K7445">
            <v>7.2</v>
          </cell>
          <cell r="L7445" t="str">
            <v>开坡口</v>
          </cell>
          <cell r="M7445">
            <v>5.06</v>
          </cell>
          <cell r="N7445">
            <v>0</v>
          </cell>
          <cell r="O7445">
            <v>0</v>
          </cell>
          <cell r="P7445">
            <v>0</v>
          </cell>
          <cell r="Q7445">
            <v>0</v>
          </cell>
          <cell r="R7445">
            <v>0</v>
          </cell>
          <cell r="S7445">
            <v>0</v>
          </cell>
          <cell r="T7445">
            <v>0</v>
          </cell>
          <cell r="U7445">
            <v>0</v>
          </cell>
          <cell r="V7445">
            <v>0</v>
          </cell>
          <cell r="W7445">
            <v>0</v>
          </cell>
          <cell r="X7445">
            <v>0</v>
          </cell>
          <cell r="Y7445">
            <v>0</v>
          </cell>
          <cell r="Z7445">
            <v>0</v>
          </cell>
          <cell r="AA7445">
            <v>0</v>
          </cell>
        </row>
        <row r="7445">
          <cell r="AH7445">
            <v>1904</v>
          </cell>
        </row>
        <row r="7445">
          <cell r="AO7445" t="str">
            <v>3934I</v>
          </cell>
          <cell r="AP7445">
            <v>4</v>
          </cell>
          <cell r="AQ7445">
            <v>25001</v>
          </cell>
        </row>
        <row r="7446">
          <cell r="A7446">
            <v>7448</v>
          </cell>
          <cell r="B7446">
            <v>4</v>
          </cell>
          <cell r="C7446">
            <v>45749</v>
          </cell>
        </row>
        <row r="7446">
          <cell r="E7446" t="str">
            <v>3934Ⅰ-0120010216</v>
          </cell>
          <cell r="F7446" t="str">
            <v>竖撑10</v>
          </cell>
          <cell r="G7446">
            <v>1</v>
          </cell>
          <cell r="H7446" t="str">
            <v>方管50×50×5/6061T6</v>
          </cell>
        </row>
        <row r="7446">
          <cell r="J7446" t="str">
            <v>切割锯</v>
          </cell>
          <cell r="K7446">
            <v>5.5</v>
          </cell>
          <cell r="L7446">
            <v>0</v>
          </cell>
          <cell r="M7446">
            <v>0</v>
          </cell>
          <cell r="N7446">
            <v>0</v>
          </cell>
          <cell r="O7446">
            <v>0</v>
          </cell>
          <cell r="P7446">
            <v>0</v>
          </cell>
          <cell r="Q7446">
            <v>0</v>
          </cell>
          <cell r="R7446">
            <v>0</v>
          </cell>
          <cell r="S7446">
            <v>0</v>
          </cell>
          <cell r="T7446">
            <v>0</v>
          </cell>
          <cell r="U7446">
            <v>0</v>
          </cell>
          <cell r="V7446">
            <v>0</v>
          </cell>
          <cell r="W7446">
            <v>0</v>
          </cell>
          <cell r="X7446">
            <v>0</v>
          </cell>
          <cell r="Y7446">
            <v>0</v>
          </cell>
          <cell r="Z7446">
            <v>0</v>
          </cell>
          <cell r="AA7446">
            <v>0</v>
          </cell>
        </row>
        <row r="7446">
          <cell r="AH7446">
            <v>470</v>
          </cell>
        </row>
        <row r="7446">
          <cell r="AN7446" t="str">
            <v>WT L470</v>
          </cell>
          <cell r="AO7446" t="str">
            <v>3934I</v>
          </cell>
          <cell r="AP7446">
            <v>4</v>
          </cell>
          <cell r="AQ7446">
            <v>25001</v>
          </cell>
        </row>
        <row r="7447">
          <cell r="A7447">
            <v>7449</v>
          </cell>
          <cell r="B7447">
            <v>4</v>
          </cell>
          <cell r="C7447">
            <v>45749</v>
          </cell>
        </row>
        <row r="7447">
          <cell r="E7447" t="str">
            <v>3934Ⅰ-0120010217</v>
          </cell>
          <cell r="F7447" t="str">
            <v>横撑5</v>
          </cell>
          <cell r="G7447">
            <v>1</v>
          </cell>
          <cell r="H7447" t="str">
            <v>方管50×50×5/6061T6</v>
          </cell>
        </row>
        <row r="7447">
          <cell r="J7447" t="str">
            <v>切割锯</v>
          </cell>
          <cell r="K7447">
            <v>4.84</v>
          </cell>
          <cell r="L7447">
            <v>0</v>
          </cell>
          <cell r="M7447">
            <v>0</v>
          </cell>
          <cell r="N7447">
            <v>0</v>
          </cell>
          <cell r="O7447">
            <v>0</v>
          </cell>
          <cell r="P7447">
            <v>0</v>
          </cell>
          <cell r="Q7447">
            <v>0</v>
          </cell>
          <cell r="R7447">
            <v>0</v>
          </cell>
          <cell r="S7447">
            <v>0</v>
          </cell>
          <cell r="T7447">
            <v>0</v>
          </cell>
          <cell r="U7447">
            <v>0</v>
          </cell>
          <cell r="V7447">
            <v>0</v>
          </cell>
          <cell r="W7447">
            <v>0</v>
          </cell>
          <cell r="X7447">
            <v>0</v>
          </cell>
          <cell r="Y7447">
            <v>0</v>
          </cell>
          <cell r="Z7447">
            <v>0</v>
          </cell>
          <cell r="AA7447">
            <v>0</v>
          </cell>
        </row>
        <row r="7447">
          <cell r="AH7447">
            <v>153</v>
          </cell>
        </row>
        <row r="7447">
          <cell r="AN7447" t="str">
            <v>WT L153</v>
          </cell>
          <cell r="AO7447" t="str">
            <v>3934I</v>
          </cell>
          <cell r="AP7447">
            <v>4</v>
          </cell>
          <cell r="AQ7447">
            <v>25001</v>
          </cell>
        </row>
        <row r="7448">
          <cell r="A7448">
            <v>7450</v>
          </cell>
          <cell r="B7448">
            <v>4</v>
          </cell>
          <cell r="C7448">
            <v>45749</v>
          </cell>
        </row>
        <row r="7448">
          <cell r="E7448" t="str">
            <v>3934Ⅰ-0120010218</v>
          </cell>
          <cell r="F7448" t="str">
            <v>竖撑4</v>
          </cell>
          <cell r="G7448">
            <v>1</v>
          </cell>
          <cell r="H7448" t="str">
            <v>方管50×50×5/6061T6</v>
          </cell>
        </row>
        <row r="7448">
          <cell r="J7448" t="str">
            <v>切割锯</v>
          </cell>
          <cell r="K7448">
            <v>4.84</v>
          </cell>
          <cell r="L7448">
            <v>0</v>
          </cell>
          <cell r="M7448">
            <v>0</v>
          </cell>
          <cell r="N7448">
            <v>0</v>
          </cell>
          <cell r="O7448">
            <v>0</v>
          </cell>
          <cell r="P7448">
            <v>0</v>
          </cell>
          <cell r="Q7448">
            <v>0</v>
          </cell>
          <cell r="R7448">
            <v>0</v>
          </cell>
          <cell r="S7448">
            <v>0</v>
          </cell>
          <cell r="T7448">
            <v>0</v>
          </cell>
          <cell r="U7448">
            <v>0</v>
          </cell>
          <cell r="V7448">
            <v>0</v>
          </cell>
          <cell r="W7448">
            <v>0</v>
          </cell>
          <cell r="X7448">
            <v>0</v>
          </cell>
          <cell r="Y7448">
            <v>0</v>
          </cell>
          <cell r="Z7448">
            <v>0</v>
          </cell>
          <cell r="AA7448">
            <v>0</v>
          </cell>
        </row>
        <row r="7448">
          <cell r="AH7448">
            <v>183</v>
          </cell>
        </row>
        <row r="7448">
          <cell r="AN7448" t="str">
            <v>WT L183</v>
          </cell>
          <cell r="AO7448" t="str">
            <v>3934I</v>
          </cell>
          <cell r="AP7448">
            <v>4</v>
          </cell>
          <cell r="AQ7448">
            <v>25001</v>
          </cell>
        </row>
        <row r="7449">
          <cell r="A7449">
            <v>7451</v>
          </cell>
          <cell r="B7449">
            <v>4</v>
          </cell>
          <cell r="C7449">
            <v>45749</v>
          </cell>
        </row>
        <row r="7449">
          <cell r="E7449" t="str">
            <v>3934Ⅰ-0120010300</v>
          </cell>
          <cell r="F7449" t="str">
            <v>顶部框架</v>
          </cell>
          <cell r="G7449">
            <v>1</v>
          </cell>
        </row>
        <row r="7449">
          <cell r="J7449" t="str">
            <v>定位焊</v>
          </cell>
          <cell r="K7449">
            <v>39</v>
          </cell>
          <cell r="L7449" t="str">
            <v>焊接</v>
          </cell>
          <cell r="M7449">
            <v>32.5</v>
          </cell>
          <cell r="N7449" t="str">
            <v>打磨</v>
          </cell>
          <cell r="O7449">
            <v>20</v>
          </cell>
          <cell r="P7449" t="str">
            <v>校正</v>
          </cell>
          <cell r="Q7449">
            <v>0</v>
          </cell>
          <cell r="R7449" t="str">
            <v>喷砂</v>
          </cell>
          <cell r="S7449">
            <v>10</v>
          </cell>
          <cell r="T7449" t="str">
            <v>喷漆</v>
          </cell>
          <cell r="U7449">
            <v>20</v>
          </cell>
          <cell r="V7449">
            <v>0</v>
          </cell>
          <cell r="W7449">
            <v>0</v>
          </cell>
          <cell r="X7449">
            <v>0</v>
          </cell>
          <cell r="Y7449">
            <v>0</v>
          </cell>
          <cell r="Z7449">
            <v>0</v>
          </cell>
          <cell r="AA7449">
            <v>0</v>
          </cell>
        </row>
        <row r="7449">
          <cell r="AO7449" t="str">
            <v>3934I</v>
          </cell>
          <cell r="AP7449">
            <v>4</v>
          </cell>
          <cell r="AQ7449">
            <v>25001</v>
          </cell>
        </row>
        <row r="7450">
          <cell r="A7450">
            <v>7452</v>
          </cell>
          <cell r="B7450">
            <v>4</v>
          </cell>
          <cell r="C7450">
            <v>45749</v>
          </cell>
        </row>
        <row r="7450">
          <cell r="E7450" t="str">
            <v>3934Ⅰ-0120010301</v>
          </cell>
          <cell r="F7450" t="str">
            <v>横撑1</v>
          </cell>
          <cell r="G7450">
            <v>1</v>
          </cell>
          <cell r="H7450" t="str">
            <v>方管50×50×5/6061T6</v>
          </cell>
        </row>
        <row r="7450">
          <cell r="J7450" t="str">
            <v>切割锯</v>
          </cell>
          <cell r="K7450">
            <v>7.4</v>
          </cell>
          <cell r="L7450">
            <v>0</v>
          </cell>
          <cell r="M7450">
            <v>0</v>
          </cell>
          <cell r="N7450">
            <v>0</v>
          </cell>
          <cell r="O7450">
            <v>0</v>
          </cell>
          <cell r="P7450">
            <v>0</v>
          </cell>
          <cell r="Q7450">
            <v>0</v>
          </cell>
          <cell r="R7450">
            <v>0</v>
          </cell>
          <cell r="S7450">
            <v>0</v>
          </cell>
          <cell r="T7450">
            <v>0</v>
          </cell>
          <cell r="U7450">
            <v>0</v>
          </cell>
          <cell r="V7450">
            <v>0</v>
          </cell>
          <cell r="W7450">
            <v>0</v>
          </cell>
          <cell r="X7450">
            <v>0</v>
          </cell>
          <cell r="Y7450">
            <v>0</v>
          </cell>
          <cell r="Z7450">
            <v>0</v>
          </cell>
          <cell r="AA7450">
            <v>0</v>
          </cell>
        </row>
        <row r="7450">
          <cell r="AH7450">
            <v>2020</v>
          </cell>
        </row>
        <row r="7450">
          <cell r="AN7450" t="str">
            <v>WT L2020</v>
          </cell>
          <cell r="AO7450" t="str">
            <v>3934I</v>
          </cell>
          <cell r="AP7450">
            <v>4</v>
          </cell>
          <cell r="AQ7450">
            <v>25001</v>
          </cell>
        </row>
        <row r="7451">
          <cell r="A7451">
            <v>7453</v>
          </cell>
          <cell r="B7451">
            <v>4</v>
          </cell>
          <cell r="C7451">
            <v>45749</v>
          </cell>
        </row>
        <row r="7451">
          <cell r="E7451" t="str">
            <v>3934Ⅰ-0120010302</v>
          </cell>
          <cell r="F7451" t="str">
            <v>竖撑1</v>
          </cell>
          <cell r="G7451">
            <v>1</v>
          </cell>
          <cell r="H7451" t="str">
            <v>方管50×50×5/6061T6</v>
          </cell>
        </row>
        <row r="7451">
          <cell r="J7451" t="str">
            <v>切割锯</v>
          </cell>
          <cell r="K7451">
            <v>6.16</v>
          </cell>
          <cell r="L7451">
            <v>0</v>
          </cell>
          <cell r="M7451">
            <v>0</v>
          </cell>
          <cell r="N7451">
            <v>0</v>
          </cell>
          <cell r="O7451">
            <v>0</v>
          </cell>
          <cell r="P7451">
            <v>0</v>
          </cell>
          <cell r="Q7451">
            <v>0</v>
          </cell>
          <cell r="R7451">
            <v>0</v>
          </cell>
          <cell r="S7451">
            <v>0</v>
          </cell>
          <cell r="T7451">
            <v>0</v>
          </cell>
          <cell r="U7451">
            <v>0</v>
          </cell>
          <cell r="V7451">
            <v>0</v>
          </cell>
          <cell r="W7451">
            <v>0</v>
          </cell>
          <cell r="X7451">
            <v>0</v>
          </cell>
          <cell r="Y7451">
            <v>0</v>
          </cell>
          <cell r="Z7451">
            <v>0</v>
          </cell>
          <cell r="AA7451">
            <v>0</v>
          </cell>
        </row>
        <row r="7451">
          <cell r="AH7451">
            <v>880</v>
          </cell>
        </row>
        <row r="7451">
          <cell r="AN7451" t="str">
            <v>WT L880</v>
          </cell>
          <cell r="AO7451" t="str">
            <v>3934I</v>
          </cell>
          <cell r="AP7451">
            <v>4</v>
          </cell>
          <cell r="AQ7451">
            <v>25001</v>
          </cell>
        </row>
        <row r="7452">
          <cell r="A7452">
            <v>7454</v>
          </cell>
          <cell r="B7452">
            <v>4</v>
          </cell>
          <cell r="C7452">
            <v>45749</v>
          </cell>
        </row>
        <row r="7452">
          <cell r="E7452" t="str">
            <v>3934Ⅰ-0120010303</v>
          </cell>
          <cell r="F7452" t="str">
            <v>竖撑2</v>
          </cell>
          <cell r="G7452">
            <v>1</v>
          </cell>
          <cell r="H7452" t="str">
            <v>方管50×50×5/6061T6</v>
          </cell>
        </row>
        <row r="7452">
          <cell r="J7452" t="str">
            <v>切割锯</v>
          </cell>
          <cell r="K7452">
            <v>6.38</v>
          </cell>
          <cell r="L7452">
            <v>0</v>
          </cell>
          <cell r="M7452">
            <v>0</v>
          </cell>
          <cell r="N7452">
            <v>0</v>
          </cell>
          <cell r="O7452">
            <v>0</v>
          </cell>
          <cell r="P7452">
            <v>0</v>
          </cell>
          <cell r="Q7452">
            <v>0</v>
          </cell>
          <cell r="R7452">
            <v>0</v>
          </cell>
          <cell r="S7452">
            <v>0</v>
          </cell>
          <cell r="T7452">
            <v>0</v>
          </cell>
          <cell r="U7452">
            <v>0</v>
          </cell>
          <cell r="V7452">
            <v>0</v>
          </cell>
          <cell r="W7452">
            <v>0</v>
          </cell>
          <cell r="X7452">
            <v>0</v>
          </cell>
          <cell r="Y7452">
            <v>0</v>
          </cell>
          <cell r="Z7452">
            <v>0</v>
          </cell>
          <cell r="AA7452">
            <v>0</v>
          </cell>
        </row>
        <row r="7452">
          <cell r="AH7452">
            <v>990</v>
          </cell>
        </row>
        <row r="7452">
          <cell r="AN7452" t="str">
            <v>WT L990</v>
          </cell>
          <cell r="AO7452" t="str">
            <v>3934I</v>
          </cell>
          <cell r="AP7452">
            <v>4</v>
          </cell>
          <cell r="AQ7452">
            <v>25001</v>
          </cell>
        </row>
        <row r="7453">
          <cell r="A7453">
            <v>7455</v>
          </cell>
          <cell r="B7453">
            <v>4</v>
          </cell>
          <cell r="C7453">
            <v>45749</v>
          </cell>
        </row>
        <row r="7453">
          <cell r="E7453" t="str">
            <v>3934Ⅰ-0120010400</v>
          </cell>
          <cell r="F7453" t="str">
            <v>前侧框架 </v>
          </cell>
          <cell r="G7453">
            <v>1</v>
          </cell>
        </row>
        <row r="7453">
          <cell r="J7453" t="str">
            <v>定位焊</v>
          </cell>
          <cell r="K7453">
            <v>90</v>
          </cell>
          <cell r="L7453" t="str">
            <v>焊接</v>
          </cell>
          <cell r="M7453">
            <v>60</v>
          </cell>
          <cell r="N7453" t="str">
            <v>打磨</v>
          </cell>
          <cell r="O7453">
            <v>30</v>
          </cell>
          <cell r="P7453" t="str">
            <v>校正</v>
          </cell>
          <cell r="Q7453">
            <v>0</v>
          </cell>
          <cell r="R7453" t="str">
            <v>喷砂</v>
          </cell>
          <cell r="S7453">
            <v>20</v>
          </cell>
          <cell r="T7453" t="str">
            <v>喷漆</v>
          </cell>
          <cell r="U7453">
            <v>40</v>
          </cell>
          <cell r="V7453">
            <v>0</v>
          </cell>
          <cell r="W7453">
            <v>0</v>
          </cell>
          <cell r="X7453">
            <v>0</v>
          </cell>
          <cell r="Y7453">
            <v>0</v>
          </cell>
          <cell r="Z7453">
            <v>0</v>
          </cell>
          <cell r="AA7453">
            <v>0</v>
          </cell>
        </row>
        <row r="7453">
          <cell r="AO7453" t="str">
            <v>3934I</v>
          </cell>
          <cell r="AP7453">
            <v>4</v>
          </cell>
          <cell r="AQ7453">
            <v>25001</v>
          </cell>
        </row>
        <row r="7454">
          <cell r="A7454">
            <v>7456</v>
          </cell>
          <cell r="B7454">
            <v>32</v>
          </cell>
          <cell r="C7454">
            <v>45749</v>
          </cell>
        </row>
        <row r="7454">
          <cell r="E7454" t="str">
            <v>3934Ⅰ-0120010401</v>
          </cell>
          <cell r="F7454" t="str">
            <v>固定板1</v>
          </cell>
          <cell r="G7454">
            <v>8</v>
          </cell>
          <cell r="H7454" t="str">
            <v>铝板t8/6101</v>
          </cell>
        </row>
        <row r="7454">
          <cell r="J7454" t="str">
            <v>激光作业</v>
          </cell>
          <cell r="K7454">
            <v>0.8</v>
          </cell>
          <cell r="L7454" t="str">
            <v>激光拾件</v>
          </cell>
          <cell r="M7454">
            <v>0.5</v>
          </cell>
          <cell r="N7454" t="str">
            <v>倒钝</v>
          </cell>
          <cell r="O7454">
            <v>0.5</v>
          </cell>
          <cell r="P7454">
            <v>0</v>
          </cell>
          <cell r="Q7454">
            <v>0</v>
          </cell>
          <cell r="R7454">
            <v>0</v>
          </cell>
          <cell r="S7454">
            <v>0</v>
          </cell>
          <cell r="T7454">
            <v>0</v>
          </cell>
          <cell r="U7454">
            <v>0</v>
          </cell>
          <cell r="V7454">
            <v>0</v>
          </cell>
          <cell r="W7454">
            <v>0</v>
          </cell>
          <cell r="X7454">
            <v>0</v>
          </cell>
          <cell r="Y7454">
            <v>0</v>
          </cell>
          <cell r="Z7454">
            <v>0</v>
          </cell>
          <cell r="AA7454">
            <v>0</v>
          </cell>
        </row>
        <row r="7454">
          <cell r="AH7454" t="str">
            <v>100×100</v>
          </cell>
        </row>
        <row r="7454">
          <cell r="AO7454" t="str">
            <v>3934I</v>
          </cell>
          <cell r="AP7454">
            <v>4</v>
          </cell>
          <cell r="AQ7454">
            <v>25001</v>
          </cell>
        </row>
        <row r="7455">
          <cell r="A7455">
            <v>7457</v>
          </cell>
          <cell r="B7455">
            <v>20</v>
          </cell>
          <cell r="C7455">
            <v>45749</v>
          </cell>
        </row>
        <row r="7455">
          <cell r="E7455" t="str">
            <v>3934Ⅰ-0120010402</v>
          </cell>
          <cell r="F7455" t="str">
            <v>竖撑</v>
          </cell>
          <cell r="G7455">
            <v>5</v>
          </cell>
          <cell r="H7455" t="str">
            <v>方管50×50×5/6061T6</v>
          </cell>
        </row>
        <row r="7455">
          <cell r="J7455" t="str">
            <v>切割锯</v>
          </cell>
          <cell r="K7455">
            <v>3.4</v>
          </cell>
          <cell r="L7455" t="str">
            <v>开坡口</v>
          </cell>
          <cell r="M7455">
            <v>2</v>
          </cell>
          <cell r="N7455">
            <v>0</v>
          </cell>
          <cell r="O7455">
            <v>0</v>
          </cell>
          <cell r="P7455">
            <v>0</v>
          </cell>
          <cell r="Q7455">
            <v>0</v>
          </cell>
          <cell r="R7455">
            <v>0</v>
          </cell>
          <cell r="S7455">
            <v>0</v>
          </cell>
          <cell r="T7455">
            <v>0</v>
          </cell>
          <cell r="U7455">
            <v>0</v>
          </cell>
          <cell r="V7455">
            <v>0</v>
          </cell>
          <cell r="W7455">
            <v>0</v>
          </cell>
          <cell r="X7455">
            <v>0</v>
          </cell>
          <cell r="Y7455">
            <v>0</v>
          </cell>
          <cell r="Z7455">
            <v>0</v>
          </cell>
          <cell r="AA7455">
            <v>0</v>
          </cell>
        </row>
        <row r="7455">
          <cell r="AH7455">
            <v>1584</v>
          </cell>
        </row>
        <row r="7455">
          <cell r="AO7455" t="str">
            <v>3934I</v>
          </cell>
          <cell r="AP7455">
            <v>4</v>
          </cell>
          <cell r="AQ7455">
            <v>25001</v>
          </cell>
        </row>
        <row r="7456">
          <cell r="A7456">
            <v>7458</v>
          </cell>
          <cell r="B7456">
            <v>8</v>
          </cell>
          <cell r="C7456">
            <v>45749</v>
          </cell>
        </row>
        <row r="7456">
          <cell r="E7456" t="str">
            <v>3934Ⅰ-0120010403</v>
          </cell>
          <cell r="F7456" t="str">
            <v>斜撑1</v>
          </cell>
          <cell r="G7456">
            <v>2</v>
          </cell>
          <cell r="H7456" t="str">
            <v>方管50×50×5/6061T6</v>
          </cell>
        </row>
        <row r="7456">
          <cell r="J7456" t="str">
            <v>切割锯</v>
          </cell>
          <cell r="K7456">
            <v>3.72</v>
          </cell>
          <cell r="L7456" t="str">
            <v>铣</v>
          </cell>
          <cell r="M7456">
            <v>8</v>
          </cell>
          <cell r="N7456">
            <v>0</v>
          </cell>
          <cell r="O7456">
            <v>0</v>
          </cell>
          <cell r="P7456">
            <v>0</v>
          </cell>
          <cell r="Q7456">
            <v>0</v>
          </cell>
          <cell r="R7456">
            <v>0</v>
          </cell>
          <cell r="S7456">
            <v>0</v>
          </cell>
          <cell r="T7456">
            <v>0</v>
          </cell>
          <cell r="U7456">
            <v>0</v>
          </cell>
          <cell r="V7456">
            <v>0</v>
          </cell>
          <cell r="W7456">
            <v>0</v>
          </cell>
          <cell r="X7456">
            <v>0</v>
          </cell>
          <cell r="Y7456">
            <v>0</v>
          </cell>
          <cell r="Z7456">
            <v>0</v>
          </cell>
          <cell r="AA7456">
            <v>0</v>
          </cell>
        </row>
        <row r="7456">
          <cell r="AH7456">
            <v>1230</v>
          </cell>
        </row>
        <row r="7456">
          <cell r="AO7456" t="str">
            <v>3934I</v>
          </cell>
          <cell r="AP7456">
            <v>4</v>
          </cell>
          <cell r="AQ7456">
            <v>25001</v>
          </cell>
        </row>
        <row r="7457">
          <cell r="A7457">
            <v>7459</v>
          </cell>
          <cell r="B7457">
            <v>4</v>
          </cell>
          <cell r="C7457">
            <v>45749</v>
          </cell>
        </row>
        <row r="7457">
          <cell r="E7457" t="str">
            <v>3934Ⅰ-0120010404</v>
          </cell>
          <cell r="F7457" t="str">
            <v>横撑1</v>
          </cell>
          <cell r="G7457">
            <v>1</v>
          </cell>
          <cell r="H7457" t="str">
            <v>方管50×50×5/6061T6</v>
          </cell>
        </row>
        <row r="7457">
          <cell r="J7457" t="str">
            <v>切割锯</v>
          </cell>
          <cell r="K7457">
            <v>6.6</v>
          </cell>
          <cell r="L7457">
            <v>0</v>
          </cell>
          <cell r="M7457">
            <v>0</v>
          </cell>
          <cell r="N7457">
            <v>0</v>
          </cell>
          <cell r="O7457">
            <v>0</v>
          </cell>
          <cell r="P7457">
            <v>0</v>
          </cell>
          <cell r="Q7457">
            <v>0</v>
          </cell>
          <cell r="R7457">
            <v>0</v>
          </cell>
          <cell r="S7457">
            <v>0</v>
          </cell>
          <cell r="T7457">
            <v>0</v>
          </cell>
          <cell r="U7457">
            <v>0</v>
          </cell>
          <cell r="V7457">
            <v>0</v>
          </cell>
          <cell r="W7457">
            <v>0</v>
          </cell>
          <cell r="X7457">
            <v>0</v>
          </cell>
          <cell r="Y7457">
            <v>0</v>
          </cell>
          <cell r="Z7457">
            <v>0</v>
          </cell>
          <cell r="AA7457">
            <v>0</v>
          </cell>
        </row>
        <row r="7457">
          <cell r="AH7457">
            <v>1085</v>
          </cell>
        </row>
        <row r="7457">
          <cell r="AN7457" t="str">
            <v>WT L1085</v>
          </cell>
          <cell r="AO7457" t="str">
            <v>3934I</v>
          </cell>
          <cell r="AP7457">
            <v>4</v>
          </cell>
          <cell r="AQ7457">
            <v>25001</v>
          </cell>
        </row>
        <row r="7458">
          <cell r="A7458">
            <v>7460</v>
          </cell>
          <cell r="B7458">
            <v>4</v>
          </cell>
          <cell r="C7458">
            <v>45749</v>
          </cell>
        </row>
        <row r="7458">
          <cell r="E7458" t="str">
            <v>3934Ⅰ-0120010405</v>
          </cell>
          <cell r="F7458" t="str">
            <v>横撑2</v>
          </cell>
          <cell r="G7458">
            <v>1</v>
          </cell>
          <cell r="H7458" t="str">
            <v>方管50×50×5/6061T6</v>
          </cell>
        </row>
        <row r="7458">
          <cell r="J7458" t="str">
            <v>切割锯</v>
          </cell>
          <cell r="K7458">
            <v>7.6</v>
          </cell>
          <cell r="L7458">
            <v>0</v>
          </cell>
          <cell r="M7458">
            <v>0</v>
          </cell>
          <cell r="N7458">
            <v>0</v>
          </cell>
          <cell r="O7458">
            <v>0</v>
          </cell>
          <cell r="P7458">
            <v>0</v>
          </cell>
          <cell r="Q7458">
            <v>0</v>
          </cell>
          <cell r="R7458">
            <v>0</v>
          </cell>
          <cell r="S7458">
            <v>0</v>
          </cell>
          <cell r="T7458">
            <v>0</v>
          </cell>
          <cell r="U7458">
            <v>0</v>
          </cell>
          <cell r="V7458">
            <v>0</v>
          </cell>
          <cell r="W7458">
            <v>0</v>
          </cell>
          <cell r="X7458">
            <v>0</v>
          </cell>
          <cell r="Y7458">
            <v>0</v>
          </cell>
          <cell r="Z7458">
            <v>0</v>
          </cell>
          <cell r="AA7458">
            <v>0</v>
          </cell>
        </row>
        <row r="7458">
          <cell r="AH7458">
            <v>2120</v>
          </cell>
        </row>
        <row r="7458">
          <cell r="AN7458" t="str">
            <v>WT L2120</v>
          </cell>
          <cell r="AO7458" t="str">
            <v>3934I</v>
          </cell>
          <cell r="AP7458">
            <v>4</v>
          </cell>
          <cell r="AQ7458">
            <v>25001</v>
          </cell>
        </row>
        <row r="7459">
          <cell r="A7459">
            <v>7461</v>
          </cell>
          <cell r="B7459">
            <v>4</v>
          </cell>
          <cell r="C7459">
            <v>45749</v>
          </cell>
        </row>
        <row r="7459">
          <cell r="E7459" t="str">
            <v>3934Ⅰ-0120010407</v>
          </cell>
          <cell r="F7459" t="str">
            <v>横撑3</v>
          </cell>
          <cell r="G7459">
            <v>1</v>
          </cell>
          <cell r="H7459" t="str">
            <v>方管50×50×5/6061T6</v>
          </cell>
        </row>
        <row r="7459">
          <cell r="J7459" t="str">
            <v>切割锯</v>
          </cell>
          <cell r="K7459">
            <v>6.16</v>
          </cell>
          <cell r="L7459">
            <v>0</v>
          </cell>
          <cell r="M7459">
            <v>0</v>
          </cell>
          <cell r="N7459">
            <v>0</v>
          </cell>
          <cell r="O7459">
            <v>0</v>
          </cell>
          <cell r="P7459">
            <v>0</v>
          </cell>
          <cell r="Q7459">
            <v>0</v>
          </cell>
          <cell r="R7459">
            <v>0</v>
          </cell>
          <cell r="S7459">
            <v>0</v>
          </cell>
          <cell r="T7459">
            <v>0</v>
          </cell>
          <cell r="U7459">
            <v>0</v>
          </cell>
          <cell r="V7459">
            <v>0</v>
          </cell>
          <cell r="W7459">
            <v>0</v>
          </cell>
          <cell r="X7459">
            <v>0</v>
          </cell>
          <cell r="Y7459">
            <v>0</v>
          </cell>
          <cell r="Z7459">
            <v>0</v>
          </cell>
          <cell r="AA7459">
            <v>0</v>
          </cell>
        </row>
        <row r="7459">
          <cell r="AH7459">
            <v>885</v>
          </cell>
        </row>
        <row r="7459">
          <cell r="AN7459" t="str">
            <v>WT L885</v>
          </cell>
          <cell r="AO7459" t="str">
            <v>3934I</v>
          </cell>
          <cell r="AP7459">
            <v>4</v>
          </cell>
          <cell r="AQ7459">
            <v>25001</v>
          </cell>
        </row>
        <row r="7460">
          <cell r="A7460">
            <v>7462</v>
          </cell>
          <cell r="B7460">
            <v>4</v>
          </cell>
          <cell r="C7460">
            <v>45749</v>
          </cell>
        </row>
        <row r="7460">
          <cell r="E7460" t="str">
            <v>3934Ⅰ-0120010500</v>
          </cell>
          <cell r="F7460" t="str">
            <v>后侧框架组装</v>
          </cell>
          <cell r="G7460">
            <v>1</v>
          </cell>
        </row>
        <row r="7460">
          <cell r="J7460" t="str">
            <v>划线钻</v>
          </cell>
          <cell r="K7460">
            <v>0</v>
          </cell>
          <cell r="L7460" t="str">
            <v>铆接</v>
          </cell>
          <cell r="M7460">
            <v>66</v>
          </cell>
          <cell r="N7460" t="str">
            <v>打磨</v>
          </cell>
          <cell r="O7460">
            <v>0</v>
          </cell>
          <cell r="P7460" t="str">
            <v>喷漆</v>
          </cell>
          <cell r="Q7460">
            <v>5</v>
          </cell>
          <cell r="R7460">
            <v>0</v>
          </cell>
          <cell r="S7460">
            <v>0</v>
          </cell>
          <cell r="T7460">
            <v>0</v>
          </cell>
          <cell r="U7460">
            <v>0</v>
          </cell>
          <cell r="V7460">
            <v>0</v>
          </cell>
          <cell r="W7460">
            <v>0</v>
          </cell>
          <cell r="X7460">
            <v>0</v>
          </cell>
          <cell r="Y7460">
            <v>0</v>
          </cell>
          <cell r="Z7460">
            <v>0</v>
          </cell>
          <cell r="AA7460">
            <v>0</v>
          </cell>
        </row>
        <row r="7460">
          <cell r="AO7460" t="str">
            <v>3934I</v>
          </cell>
          <cell r="AP7460">
            <v>4</v>
          </cell>
          <cell r="AQ7460">
            <v>25001</v>
          </cell>
        </row>
        <row r="7461">
          <cell r="A7461">
            <v>7463</v>
          </cell>
          <cell r="B7461">
            <v>4</v>
          </cell>
          <cell r="C7461">
            <v>45749</v>
          </cell>
        </row>
        <row r="7461">
          <cell r="E7461" t="str">
            <v>3934Ⅰ-012001050100</v>
          </cell>
          <cell r="F7461" t="str">
            <v>后侧框架</v>
          </cell>
          <cell r="G7461">
            <v>1</v>
          </cell>
        </row>
        <row r="7461">
          <cell r="J7461" t="str">
            <v>定位焊</v>
          </cell>
          <cell r="K7461">
            <v>80</v>
          </cell>
          <cell r="L7461" t="str">
            <v>焊接</v>
          </cell>
          <cell r="M7461">
            <v>48</v>
          </cell>
          <cell r="N7461" t="str">
            <v>打磨</v>
          </cell>
          <cell r="O7461">
            <v>30</v>
          </cell>
          <cell r="P7461" t="str">
            <v>校正</v>
          </cell>
          <cell r="Q7461">
            <v>0</v>
          </cell>
          <cell r="R7461" t="str">
            <v>喷砂</v>
          </cell>
          <cell r="S7461">
            <v>23</v>
          </cell>
          <cell r="T7461" t="str">
            <v>喷漆</v>
          </cell>
          <cell r="U7461">
            <v>52</v>
          </cell>
          <cell r="V7461">
            <v>0</v>
          </cell>
          <cell r="W7461">
            <v>0</v>
          </cell>
          <cell r="X7461">
            <v>0</v>
          </cell>
          <cell r="Y7461">
            <v>0</v>
          </cell>
          <cell r="Z7461">
            <v>0</v>
          </cell>
          <cell r="AA7461">
            <v>0</v>
          </cell>
        </row>
        <row r="7461">
          <cell r="AO7461" t="str">
            <v>3934I</v>
          </cell>
          <cell r="AP7461">
            <v>4</v>
          </cell>
          <cell r="AQ7461">
            <v>25001</v>
          </cell>
        </row>
        <row r="7462">
          <cell r="A7462">
            <v>7464</v>
          </cell>
          <cell r="B7462">
            <v>4</v>
          </cell>
          <cell r="C7462">
            <v>45749</v>
          </cell>
        </row>
        <row r="7462">
          <cell r="E7462" t="str">
            <v>3934Ⅰ-012001050101</v>
          </cell>
          <cell r="F7462" t="str">
            <v>斜撑1</v>
          </cell>
          <cell r="G7462">
            <v>1</v>
          </cell>
          <cell r="H7462" t="str">
            <v>方管50×50×5/6061T6</v>
          </cell>
        </row>
        <row r="7462">
          <cell r="J7462" t="str">
            <v>切割锯</v>
          </cell>
          <cell r="K7462">
            <v>6.6</v>
          </cell>
          <cell r="L7462" t="str">
            <v>铣</v>
          </cell>
          <cell r="M7462">
            <v>8</v>
          </cell>
          <cell r="N7462">
            <v>0</v>
          </cell>
          <cell r="O7462">
            <v>0</v>
          </cell>
          <cell r="P7462">
            <v>0</v>
          </cell>
          <cell r="Q7462">
            <v>0</v>
          </cell>
          <cell r="R7462">
            <v>0</v>
          </cell>
          <cell r="S7462">
            <v>0</v>
          </cell>
          <cell r="T7462">
            <v>0</v>
          </cell>
          <cell r="U7462">
            <v>0</v>
          </cell>
          <cell r="V7462">
            <v>0</v>
          </cell>
          <cell r="W7462">
            <v>0</v>
          </cell>
          <cell r="X7462">
            <v>0</v>
          </cell>
          <cell r="Y7462">
            <v>0</v>
          </cell>
          <cell r="Z7462">
            <v>0</v>
          </cell>
          <cell r="AA7462">
            <v>0</v>
          </cell>
        </row>
        <row r="7462">
          <cell r="AH7462">
            <v>1140</v>
          </cell>
        </row>
        <row r="7462">
          <cell r="AO7462" t="str">
            <v>3934I</v>
          </cell>
          <cell r="AP7462">
            <v>4</v>
          </cell>
          <cell r="AQ7462">
            <v>25001</v>
          </cell>
        </row>
        <row r="7463">
          <cell r="A7463">
            <v>7465</v>
          </cell>
          <cell r="B7463">
            <v>4</v>
          </cell>
          <cell r="C7463">
            <v>45749</v>
          </cell>
        </row>
        <row r="7463">
          <cell r="E7463" t="str">
            <v>3934Ⅰ-012001050102</v>
          </cell>
          <cell r="F7463" t="str">
            <v>横撑</v>
          </cell>
          <cell r="G7463">
            <v>1</v>
          </cell>
          <cell r="H7463" t="str">
            <v>方管50×50×5/6061T6</v>
          </cell>
        </row>
        <row r="7463">
          <cell r="J7463" t="str">
            <v>切割锯</v>
          </cell>
          <cell r="K7463">
            <v>7.4</v>
          </cell>
          <cell r="L7463">
            <v>0</v>
          </cell>
          <cell r="M7463">
            <v>0</v>
          </cell>
          <cell r="N7463">
            <v>0</v>
          </cell>
          <cell r="O7463">
            <v>0</v>
          </cell>
          <cell r="P7463">
            <v>0</v>
          </cell>
          <cell r="Q7463">
            <v>0</v>
          </cell>
          <cell r="R7463">
            <v>0</v>
          </cell>
          <cell r="S7463">
            <v>0</v>
          </cell>
          <cell r="T7463">
            <v>0</v>
          </cell>
          <cell r="U7463">
            <v>0</v>
          </cell>
          <cell r="V7463">
            <v>0</v>
          </cell>
          <cell r="W7463">
            <v>0</v>
          </cell>
          <cell r="X7463">
            <v>0</v>
          </cell>
          <cell r="Y7463">
            <v>0</v>
          </cell>
          <cell r="Z7463">
            <v>0</v>
          </cell>
          <cell r="AA7463">
            <v>0</v>
          </cell>
        </row>
        <row r="7463">
          <cell r="AH7463">
            <v>2020</v>
          </cell>
        </row>
        <row r="7463">
          <cell r="AN7463" t="str">
            <v>WT L2020</v>
          </cell>
          <cell r="AO7463" t="str">
            <v>3934I</v>
          </cell>
          <cell r="AP7463">
            <v>4</v>
          </cell>
          <cell r="AQ7463">
            <v>25001</v>
          </cell>
        </row>
        <row r="7464">
          <cell r="A7464">
            <v>7466</v>
          </cell>
          <cell r="B7464">
            <v>4</v>
          </cell>
          <cell r="C7464">
            <v>45749</v>
          </cell>
        </row>
        <row r="7464">
          <cell r="E7464" t="str">
            <v>3934Ⅰ-012001050103</v>
          </cell>
          <cell r="F7464" t="str">
            <v>竖撑2</v>
          </cell>
          <cell r="G7464">
            <v>1</v>
          </cell>
          <cell r="H7464" t="str">
            <v>方管50×50×5/6061T6</v>
          </cell>
        </row>
        <row r="7464">
          <cell r="J7464" t="str">
            <v>切割锯</v>
          </cell>
          <cell r="K7464">
            <v>6.16</v>
          </cell>
          <cell r="L7464">
            <v>0</v>
          </cell>
          <cell r="M7464">
            <v>0</v>
          </cell>
          <cell r="N7464">
            <v>0</v>
          </cell>
          <cell r="O7464">
            <v>0</v>
          </cell>
          <cell r="P7464">
            <v>0</v>
          </cell>
          <cell r="Q7464">
            <v>0</v>
          </cell>
          <cell r="R7464">
            <v>0</v>
          </cell>
          <cell r="S7464">
            <v>0</v>
          </cell>
          <cell r="T7464">
            <v>0</v>
          </cell>
          <cell r="U7464">
            <v>0</v>
          </cell>
          <cell r="V7464">
            <v>0</v>
          </cell>
          <cell r="W7464">
            <v>0</v>
          </cell>
          <cell r="X7464">
            <v>0</v>
          </cell>
          <cell r="Y7464">
            <v>0</v>
          </cell>
          <cell r="Z7464">
            <v>0</v>
          </cell>
          <cell r="AA7464">
            <v>0</v>
          </cell>
        </row>
        <row r="7464">
          <cell r="AH7464">
            <v>840</v>
          </cell>
        </row>
        <row r="7464">
          <cell r="AN7464" t="str">
            <v>WT L840</v>
          </cell>
          <cell r="AO7464" t="str">
            <v>3934I</v>
          </cell>
          <cell r="AP7464">
            <v>4</v>
          </cell>
          <cell r="AQ7464">
            <v>25001</v>
          </cell>
        </row>
        <row r="7465">
          <cell r="A7465">
            <v>7467</v>
          </cell>
          <cell r="B7465">
            <v>4</v>
          </cell>
          <cell r="C7465">
            <v>45749</v>
          </cell>
        </row>
        <row r="7465">
          <cell r="E7465" t="str">
            <v>3934Ⅰ-012001050104</v>
          </cell>
          <cell r="F7465" t="str">
            <v>竖撑3</v>
          </cell>
          <cell r="G7465">
            <v>1</v>
          </cell>
          <cell r="H7465" t="str">
            <v>方管50×50×5/6061T6</v>
          </cell>
        </row>
        <row r="7465">
          <cell r="J7465" t="str">
            <v>切割锯</v>
          </cell>
          <cell r="K7465">
            <v>5.94</v>
          </cell>
          <cell r="L7465">
            <v>0</v>
          </cell>
          <cell r="M7465">
            <v>0</v>
          </cell>
          <cell r="N7465">
            <v>0</v>
          </cell>
          <cell r="O7465">
            <v>0</v>
          </cell>
          <cell r="P7465">
            <v>0</v>
          </cell>
          <cell r="Q7465">
            <v>0</v>
          </cell>
          <cell r="R7465">
            <v>0</v>
          </cell>
          <cell r="S7465">
            <v>0</v>
          </cell>
          <cell r="T7465">
            <v>0</v>
          </cell>
          <cell r="U7465">
            <v>0</v>
          </cell>
          <cell r="V7465">
            <v>0</v>
          </cell>
          <cell r="W7465">
            <v>0</v>
          </cell>
          <cell r="X7465">
            <v>0</v>
          </cell>
          <cell r="Y7465">
            <v>0</v>
          </cell>
          <cell r="Z7465">
            <v>0</v>
          </cell>
          <cell r="AA7465">
            <v>0</v>
          </cell>
        </row>
        <row r="7465">
          <cell r="AH7465">
            <v>694</v>
          </cell>
        </row>
        <row r="7465">
          <cell r="AN7465" t="str">
            <v>WT L694</v>
          </cell>
          <cell r="AO7465" t="str">
            <v>3934I</v>
          </cell>
          <cell r="AP7465">
            <v>4</v>
          </cell>
          <cell r="AQ7465">
            <v>25001</v>
          </cell>
        </row>
        <row r="7466">
          <cell r="A7466">
            <v>7468</v>
          </cell>
          <cell r="B7466">
            <v>4</v>
          </cell>
          <cell r="C7466">
            <v>45749</v>
          </cell>
        </row>
        <row r="7466">
          <cell r="E7466" t="str">
            <v>3934Ⅰ-012001050105</v>
          </cell>
          <cell r="F7466" t="str">
            <v>斜撑2</v>
          </cell>
          <cell r="G7466">
            <v>1</v>
          </cell>
          <cell r="H7466" t="str">
            <v>方管50×50×5/6061T6</v>
          </cell>
        </row>
        <row r="7466">
          <cell r="J7466" t="str">
            <v>切割锯</v>
          </cell>
          <cell r="K7466">
            <v>6.38</v>
          </cell>
          <cell r="L7466" t="str">
            <v>铣</v>
          </cell>
          <cell r="M7466">
            <v>8</v>
          </cell>
          <cell r="N7466">
            <v>0</v>
          </cell>
          <cell r="O7466">
            <v>0</v>
          </cell>
          <cell r="P7466">
            <v>0</v>
          </cell>
          <cell r="Q7466">
            <v>0</v>
          </cell>
          <cell r="R7466">
            <v>0</v>
          </cell>
          <cell r="S7466">
            <v>0</v>
          </cell>
          <cell r="T7466">
            <v>0</v>
          </cell>
          <cell r="U7466">
            <v>0</v>
          </cell>
          <cell r="V7466">
            <v>0</v>
          </cell>
          <cell r="W7466">
            <v>0</v>
          </cell>
          <cell r="X7466">
            <v>0</v>
          </cell>
          <cell r="Y7466">
            <v>0</v>
          </cell>
          <cell r="Z7466">
            <v>0</v>
          </cell>
          <cell r="AA7466">
            <v>0</v>
          </cell>
        </row>
        <row r="7466">
          <cell r="AH7466">
            <v>951</v>
          </cell>
        </row>
        <row r="7466">
          <cell r="AO7466" t="str">
            <v>3934I</v>
          </cell>
          <cell r="AP7466">
            <v>4</v>
          </cell>
          <cell r="AQ7466">
            <v>25001</v>
          </cell>
        </row>
        <row r="7467">
          <cell r="A7467">
            <v>7469</v>
          </cell>
          <cell r="B7467">
            <v>4</v>
          </cell>
          <cell r="C7467">
            <v>45749</v>
          </cell>
        </row>
        <row r="7467">
          <cell r="E7467" t="str">
            <v>3934Ⅰ-0120010502</v>
          </cell>
          <cell r="F7467" t="str">
            <v>平板</v>
          </cell>
          <cell r="G7467">
            <v>1</v>
          </cell>
          <cell r="H7467" t="str">
            <v>铝板t2/3A21</v>
          </cell>
        </row>
        <row r="7467">
          <cell r="J7467" t="str">
            <v>激光作业</v>
          </cell>
          <cell r="K7467">
            <v>11.8</v>
          </cell>
          <cell r="L7467" t="str">
            <v>激光拾件</v>
          </cell>
          <cell r="M7467">
            <v>4.4</v>
          </cell>
          <cell r="N7467" t="str">
            <v>倒钝</v>
          </cell>
          <cell r="O7467">
            <v>5.5</v>
          </cell>
          <cell r="P7467" t="str">
            <v>鍃孔</v>
          </cell>
          <cell r="Q7467">
            <v>12.6</v>
          </cell>
          <cell r="R7467" t="str">
            <v>喷砂</v>
          </cell>
          <cell r="S7467">
            <v>11</v>
          </cell>
          <cell r="T7467" t="str">
            <v>挂件</v>
          </cell>
          <cell r="U7467">
            <v>1</v>
          </cell>
          <cell r="V7467" t="str">
            <v>喷漆</v>
          </cell>
          <cell r="W7467">
            <v>30.5</v>
          </cell>
          <cell r="X7467">
            <v>0</v>
          </cell>
          <cell r="Y7467">
            <v>0</v>
          </cell>
          <cell r="Z7467">
            <v>0</v>
          </cell>
          <cell r="AA7467">
            <v>0</v>
          </cell>
        </row>
        <row r="7467">
          <cell r="AH7467" t="str">
            <v>2100×742</v>
          </cell>
        </row>
        <row r="7467">
          <cell r="AO7467" t="str">
            <v>3934I</v>
          </cell>
          <cell r="AP7467">
            <v>4</v>
          </cell>
          <cell r="AQ7467">
            <v>25001</v>
          </cell>
        </row>
        <row r="7468">
          <cell r="A7468">
            <v>7470</v>
          </cell>
          <cell r="B7468">
            <v>4</v>
          </cell>
          <cell r="C7468">
            <v>45749</v>
          </cell>
        </row>
        <row r="7468">
          <cell r="E7468" t="str">
            <v>3934Ⅰ-0120010600</v>
          </cell>
          <cell r="F7468" t="str">
            <v>中间上框架</v>
          </cell>
          <cell r="G7468">
            <v>1</v>
          </cell>
        </row>
        <row r="7468">
          <cell r="J7468" t="str">
            <v>定位焊</v>
          </cell>
          <cell r="K7468">
            <v>39</v>
          </cell>
          <cell r="L7468" t="str">
            <v>焊接</v>
          </cell>
          <cell r="M7468">
            <v>32.5</v>
          </cell>
          <cell r="N7468" t="str">
            <v>打磨</v>
          </cell>
          <cell r="O7468">
            <v>15</v>
          </cell>
          <cell r="P7468" t="str">
            <v>校正</v>
          </cell>
          <cell r="Q7468">
            <v>0</v>
          </cell>
          <cell r="R7468" t="str">
            <v>喷砂</v>
          </cell>
          <cell r="S7468">
            <v>5</v>
          </cell>
          <cell r="T7468" t="str">
            <v>喷漆</v>
          </cell>
          <cell r="U7468">
            <v>10</v>
          </cell>
          <cell r="V7468">
            <v>0</v>
          </cell>
          <cell r="W7468">
            <v>0</v>
          </cell>
          <cell r="X7468">
            <v>0</v>
          </cell>
          <cell r="Y7468">
            <v>0</v>
          </cell>
          <cell r="Z7468">
            <v>0</v>
          </cell>
          <cell r="AA7468">
            <v>0</v>
          </cell>
        </row>
        <row r="7468">
          <cell r="AO7468" t="str">
            <v>3934I</v>
          </cell>
          <cell r="AP7468">
            <v>4</v>
          </cell>
          <cell r="AQ7468">
            <v>25001</v>
          </cell>
        </row>
        <row r="7469">
          <cell r="A7469">
            <v>7471</v>
          </cell>
          <cell r="B7469">
            <v>4</v>
          </cell>
          <cell r="C7469">
            <v>45749</v>
          </cell>
        </row>
        <row r="7469">
          <cell r="E7469" t="str">
            <v>3934Ⅰ-0120010601</v>
          </cell>
          <cell r="F7469" t="str">
            <v>斜撑1</v>
          </cell>
          <cell r="G7469">
            <v>1</v>
          </cell>
          <cell r="H7469" t="str">
            <v>方管50×50×5/6061T6</v>
          </cell>
        </row>
        <row r="7469">
          <cell r="J7469" t="str">
            <v>切割锯</v>
          </cell>
          <cell r="K7469">
            <v>6.38</v>
          </cell>
          <cell r="L7469" t="str">
            <v>铣</v>
          </cell>
          <cell r="M7469">
            <v>8</v>
          </cell>
          <cell r="N7469" t="str">
            <v>开坡口</v>
          </cell>
          <cell r="O7469">
            <v>2.64</v>
          </cell>
          <cell r="P7469">
            <v>0</v>
          </cell>
          <cell r="Q7469">
            <v>0</v>
          </cell>
          <cell r="R7469">
            <v>0</v>
          </cell>
          <cell r="S7469">
            <v>0</v>
          </cell>
          <cell r="T7469">
            <v>0</v>
          </cell>
          <cell r="U7469">
            <v>0</v>
          </cell>
          <cell r="V7469">
            <v>0</v>
          </cell>
          <cell r="W7469">
            <v>0</v>
          </cell>
          <cell r="X7469">
            <v>0</v>
          </cell>
          <cell r="Y7469">
            <v>0</v>
          </cell>
          <cell r="Z7469">
            <v>0</v>
          </cell>
          <cell r="AA7469">
            <v>0</v>
          </cell>
        </row>
        <row r="7469">
          <cell r="AH7469">
            <v>1030</v>
          </cell>
        </row>
        <row r="7469">
          <cell r="AO7469" t="str">
            <v>3934I</v>
          </cell>
          <cell r="AP7469">
            <v>4</v>
          </cell>
          <cell r="AQ7469">
            <v>25001</v>
          </cell>
        </row>
        <row r="7470">
          <cell r="A7470">
            <v>7472</v>
          </cell>
          <cell r="B7470">
            <v>4</v>
          </cell>
          <cell r="C7470">
            <v>45749</v>
          </cell>
        </row>
        <row r="7470">
          <cell r="E7470" t="str">
            <v>3934Ⅰ-0120010602</v>
          </cell>
          <cell r="F7470" t="str">
            <v>竖撑</v>
          </cell>
          <cell r="G7470">
            <v>1</v>
          </cell>
          <cell r="H7470" t="str">
            <v>方管50×50×5/6061T6</v>
          </cell>
        </row>
        <row r="7470">
          <cell r="J7470" t="str">
            <v>切割锯</v>
          </cell>
          <cell r="K7470">
            <v>5.72</v>
          </cell>
          <cell r="L7470" t="str">
            <v>开坡口</v>
          </cell>
          <cell r="M7470">
            <v>2.86</v>
          </cell>
          <cell r="N7470">
            <v>0</v>
          </cell>
          <cell r="O7470">
            <v>0</v>
          </cell>
          <cell r="P7470">
            <v>0</v>
          </cell>
          <cell r="Q7470">
            <v>0</v>
          </cell>
          <cell r="R7470">
            <v>0</v>
          </cell>
          <cell r="S7470">
            <v>0</v>
          </cell>
          <cell r="T7470">
            <v>0</v>
          </cell>
          <cell r="U7470">
            <v>0</v>
          </cell>
          <cell r="V7470">
            <v>0</v>
          </cell>
          <cell r="W7470">
            <v>0</v>
          </cell>
          <cell r="X7470">
            <v>0</v>
          </cell>
          <cell r="Y7470">
            <v>0</v>
          </cell>
          <cell r="Z7470">
            <v>0</v>
          </cell>
          <cell r="AA7470">
            <v>0</v>
          </cell>
        </row>
        <row r="7470">
          <cell r="AH7470">
            <v>686</v>
          </cell>
        </row>
        <row r="7470">
          <cell r="AO7470" t="str">
            <v>3934I</v>
          </cell>
          <cell r="AP7470">
            <v>4</v>
          </cell>
          <cell r="AQ7470">
            <v>25001</v>
          </cell>
        </row>
        <row r="7471">
          <cell r="A7471">
            <v>7473</v>
          </cell>
          <cell r="B7471">
            <v>4</v>
          </cell>
          <cell r="C7471">
            <v>45749</v>
          </cell>
        </row>
        <row r="7471">
          <cell r="E7471" t="str">
            <v>3934Ⅰ-0120010603</v>
          </cell>
          <cell r="F7471" t="str">
            <v>斜撑2</v>
          </cell>
          <cell r="G7471">
            <v>1</v>
          </cell>
          <cell r="H7471" t="str">
            <v>方管50×50×5/6061T6</v>
          </cell>
        </row>
        <row r="7471">
          <cell r="J7471" t="str">
            <v>切割锯</v>
          </cell>
          <cell r="K7471">
            <v>6.38</v>
          </cell>
          <cell r="L7471" t="str">
            <v>铣</v>
          </cell>
          <cell r="M7471">
            <v>8</v>
          </cell>
          <cell r="N7471" t="str">
            <v>开坡口</v>
          </cell>
          <cell r="O7471">
            <v>2.42</v>
          </cell>
          <cell r="P7471">
            <v>0</v>
          </cell>
          <cell r="Q7471">
            <v>0</v>
          </cell>
          <cell r="R7471">
            <v>0</v>
          </cell>
          <cell r="S7471">
            <v>0</v>
          </cell>
          <cell r="T7471">
            <v>0</v>
          </cell>
          <cell r="U7471">
            <v>0</v>
          </cell>
          <cell r="V7471">
            <v>0</v>
          </cell>
          <cell r="W7471">
            <v>0</v>
          </cell>
          <cell r="X7471">
            <v>0</v>
          </cell>
          <cell r="Y7471">
            <v>0</v>
          </cell>
          <cell r="Z7471">
            <v>0</v>
          </cell>
          <cell r="AA7471">
            <v>0</v>
          </cell>
        </row>
        <row r="7471">
          <cell r="AH7471">
            <v>946</v>
          </cell>
        </row>
        <row r="7471">
          <cell r="AO7471" t="str">
            <v>3934I</v>
          </cell>
          <cell r="AP7471">
            <v>4</v>
          </cell>
          <cell r="AQ7471">
            <v>25001</v>
          </cell>
        </row>
        <row r="7472">
          <cell r="A7472">
            <v>7474</v>
          </cell>
          <cell r="B7472">
            <v>8</v>
          </cell>
          <cell r="C7472">
            <v>45749</v>
          </cell>
        </row>
        <row r="7472">
          <cell r="E7472" t="str">
            <v>3934Ⅰ-0120010700</v>
          </cell>
          <cell r="F7472" t="str">
            <v>下侧支撑1</v>
          </cell>
          <cell r="G7472">
            <v>2</v>
          </cell>
        </row>
        <row r="7472">
          <cell r="J7472" t="str">
            <v>定位焊</v>
          </cell>
          <cell r="K7472">
            <v>7.2</v>
          </cell>
          <cell r="L7472" t="str">
            <v>焊接</v>
          </cell>
          <cell r="M7472">
            <v>6</v>
          </cell>
          <cell r="N7472" t="str">
            <v>打磨</v>
          </cell>
          <cell r="O7472">
            <v>4</v>
          </cell>
          <cell r="P7472" t="str">
            <v>校正</v>
          </cell>
          <cell r="Q7472">
            <v>0</v>
          </cell>
          <cell r="R7472" t="str">
            <v>喷砂</v>
          </cell>
          <cell r="S7472">
            <v>1.5</v>
          </cell>
          <cell r="T7472" t="str">
            <v>挂件</v>
          </cell>
          <cell r="U7472">
            <v>0.5</v>
          </cell>
          <cell r="V7472" t="str">
            <v>喷漆</v>
          </cell>
          <cell r="W7472">
            <v>3</v>
          </cell>
          <cell r="X7472">
            <v>0</v>
          </cell>
          <cell r="Y7472">
            <v>0</v>
          </cell>
          <cell r="Z7472">
            <v>0</v>
          </cell>
          <cell r="AA7472">
            <v>0</v>
          </cell>
        </row>
        <row r="7472">
          <cell r="AO7472" t="str">
            <v>3934I</v>
          </cell>
          <cell r="AP7472">
            <v>4</v>
          </cell>
          <cell r="AQ7472">
            <v>25001</v>
          </cell>
        </row>
        <row r="7473">
          <cell r="A7473">
            <v>7475</v>
          </cell>
          <cell r="B7473">
            <v>12</v>
          </cell>
          <cell r="C7473">
            <v>45749</v>
          </cell>
        </row>
        <row r="7473">
          <cell r="E7473" t="str">
            <v>3934Ⅰ-0120010701</v>
          </cell>
          <cell r="F7473" t="str">
            <v>方管</v>
          </cell>
          <cell r="G7473">
            <v>3</v>
          </cell>
          <cell r="H7473" t="str">
            <v>方管50×50×5/6061T6</v>
          </cell>
        </row>
        <row r="7473">
          <cell r="J7473" t="str">
            <v>切割锯</v>
          </cell>
          <cell r="K7473">
            <v>2.8</v>
          </cell>
          <cell r="L7473" t="str">
            <v>开坡口</v>
          </cell>
          <cell r="M7473">
            <v>1.6</v>
          </cell>
          <cell r="N7473">
            <v>0</v>
          </cell>
          <cell r="O7473">
            <v>0</v>
          </cell>
          <cell r="P7473">
            <v>0</v>
          </cell>
          <cell r="Q7473">
            <v>0</v>
          </cell>
          <cell r="R7473">
            <v>0</v>
          </cell>
          <cell r="S7473">
            <v>0</v>
          </cell>
          <cell r="T7473">
            <v>0</v>
          </cell>
          <cell r="U7473">
            <v>0</v>
          </cell>
          <cell r="V7473">
            <v>0</v>
          </cell>
          <cell r="W7473">
            <v>0</v>
          </cell>
          <cell r="X7473">
            <v>0</v>
          </cell>
          <cell r="Y7473">
            <v>0</v>
          </cell>
          <cell r="Z7473">
            <v>0</v>
          </cell>
          <cell r="AA7473">
            <v>0</v>
          </cell>
        </row>
        <row r="7473">
          <cell r="AH7473">
            <v>832</v>
          </cell>
        </row>
        <row r="7473">
          <cell r="AO7473" t="str">
            <v>3934I</v>
          </cell>
          <cell r="AP7473">
            <v>4</v>
          </cell>
          <cell r="AQ7473">
            <v>25001</v>
          </cell>
        </row>
        <row r="7474">
          <cell r="A7474">
            <v>7476</v>
          </cell>
          <cell r="B7474">
            <v>8</v>
          </cell>
          <cell r="C7474">
            <v>45749</v>
          </cell>
        </row>
        <row r="7474">
          <cell r="E7474" t="str">
            <v>3934Ⅰ-0120010800</v>
          </cell>
          <cell r="F7474" t="str">
            <v>下侧支撑2</v>
          </cell>
          <cell r="G7474">
            <v>2</v>
          </cell>
        </row>
        <row r="7474">
          <cell r="J7474" t="str">
            <v>定位焊</v>
          </cell>
          <cell r="K7474">
            <v>7.2</v>
          </cell>
          <cell r="L7474" t="str">
            <v>焊接</v>
          </cell>
          <cell r="M7474">
            <v>6</v>
          </cell>
          <cell r="N7474" t="str">
            <v>打磨</v>
          </cell>
          <cell r="O7474">
            <v>4</v>
          </cell>
          <cell r="P7474" t="str">
            <v>校正</v>
          </cell>
          <cell r="Q7474">
            <v>0</v>
          </cell>
          <cell r="R7474" t="str">
            <v>喷砂</v>
          </cell>
          <cell r="S7474">
            <v>1.5</v>
          </cell>
          <cell r="T7474" t="str">
            <v>挂件</v>
          </cell>
          <cell r="U7474">
            <v>0.5</v>
          </cell>
          <cell r="V7474" t="str">
            <v>喷漆</v>
          </cell>
          <cell r="W7474">
            <v>3</v>
          </cell>
          <cell r="X7474">
            <v>0</v>
          </cell>
          <cell r="Y7474">
            <v>0</v>
          </cell>
          <cell r="Z7474">
            <v>0</v>
          </cell>
          <cell r="AA7474">
            <v>0</v>
          </cell>
        </row>
        <row r="7474">
          <cell r="AO7474" t="str">
            <v>3934I</v>
          </cell>
          <cell r="AP7474">
            <v>4</v>
          </cell>
          <cell r="AQ7474">
            <v>25001</v>
          </cell>
        </row>
        <row r="7475">
          <cell r="A7475">
            <v>7477</v>
          </cell>
          <cell r="B7475">
            <v>20</v>
          </cell>
          <cell r="C7475">
            <v>45749</v>
          </cell>
        </row>
        <row r="7475">
          <cell r="E7475" t="str">
            <v>3934Ⅰ-0120010801</v>
          </cell>
          <cell r="F7475" t="str">
            <v>方管</v>
          </cell>
          <cell r="G7475">
            <v>5</v>
          </cell>
          <cell r="H7475" t="str">
            <v>方管50×50×5/6061T6</v>
          </cell>
        </row>
        <row r="7475">
          <cell r="J7475" t="str">
            <v>切割锯</v>
          </cell>
          <cell r="K7475">
            <v>2.8</v>
          </cell>
          <cell r="L7475" t="str">
            <v>开坡口</v>
          </cell>
          <cell r="M7475">
            <v>1.6</v>
          </cell>
          <cell r="N7475">
            <v>0</v>
          </cell>
          <cell r="O7475">
            <v>0</v>
          </cell>
          <cell r="P7475">
            <v>0</v>
          </cell>
          <cell r="Q7475">
            <v>0</v>
          </cell>
          <cell r="R7475">
            <v>0</v>
          </cell>
          <cell r="S7475">
            <v>0</v>
          </cell>
          <cell r="T7475">
            <v>0</v>
          </cell>
          <cell r="U7475">
            <v>0</v>
          </cell>
          <cell r="V7475">
            <v>0</v>
          </cell>
          <cell r="W7475">
            <v>0</v>
          </cell>
          <cell r="X7475">
            <v>0</v>
          </cell>
          <cell r="Y7475">
            <v>0</v>
          </cell>
          <cell r="Z7475">
            <v>0</v>
          </cell>
          <cell r="AA7475">
            <v>0</v>
          </cell>
        </row>
        <row r="7475">
          <cell r="AH7475">
            <v>832</v>
          </cell>
        </row>
        <row r="7475">
          <cell r="AO7475" t="str">
            <v>3934I</v>
          </cell>
          <cell r="AP7475">
            <v>4</v>
          </cell>
          <cell r="AQ7475">
            <v>25001</v>
          </cell>
        </row>
        <row r="7476">
          <cell r="A7476">
            <v>7478</v>
          </cell>
          <cell r="B7476">
            <v>4</v>
          </cell>
          <cell r="C7476">
            <v>45749</v>
          </cell>
        </row>
        <row r="7476">
          <cell r="E7476" t="str">
            <v>3934Ⅰ-0120010900</v>
          </cell>
          <cell r="F7476" t="str">
            <v>下侧支撑3</v>
          </cell>
          <cell r="G7476">
            <v>1</v>
          </cell>
        </row>
        <row r="7476">
          <cell r="J7476" t="str">
            <v>定位焊</v>
          </cell>
          <cell r="K7476">
            <v>55</v>
          </cell>
          <cell r="L7476" t="str">
            <v>焊接</v>
          </cell>
          <cell r="M7476">
            <v>39</v>
          </cell>
          <cell r="N7476" t="str">
            <v>打磨</v>
          </cell>
          <cell r="O7476">
            <v>20</v>
          </cell>
          <cell r="P7476" t="str">
            <v>校正</v>
          </cell>
          <cell r="Q7476">
            <v>0</v>
          </cell>
          <cell r="R7476" t="str">
            <v>喷砂</v>
          </cell>
          <cell r="S7476">
            <v>5</v>
          </cell>
          <cell r="T7476" t="str">
            <v>挂件</v>
          </cell>
          <cell r="U7476">
            <v>0.5</v>
          </cell>
          <cell r="V7476" t="str">
            <v>喷漆</v>
          </cell>
          <cell r="W7476">
            <v>10</v>
          </cell>
          <cell r="X7476">
            <v>0</v>
          </cell>
          <cell r="Y7476">
            <v>0</v>
          </cell>
          <cell r="Z7476">
            <v>0</v>
          </cell>
          <cell r="AA7476">
            <v>0</v>
          </cell>
        </row>
        <row r="7476">
          <cell r="AO7476" t="str">
            <v>3934I</v>
          </cell>
          <cell r="AP7476">
            <v>4</v>
          </cell>
          <cell r="AQ7476">
            <v>25001</v>
          </cell>
        </row>
        <row r="7477">
          <cell r="A7477">
            <v>7479</v>
          </cell>
          <cell r="B7477">
            <v>4</v>
          </cell>
          <cell r="C7477">
            <v>45749</v>
          </cell>
        </row>
        <row r="7477">
          <cell r="E7477" t="str">
            <v>3934Ⅰ-0120010902</v>
          </cell>
          <cell r="F7477" t="str">
            <v>横撑</v>
          </cell>
          <cell r="G7477">
            <v>1</v>
          </cell>
          <cell r="H7477" t="str">
            <v>方管50×50×5/6061T6</v>
          </cell>
        </row>
        <row r="7477">
          <cell r="J7477" t="str">
            <v>切割锯</v>
          </cell>
          <cell r="K7477">
            <v>5.72</v>
          </cell>
          <cell r="L7477">
            <v>0</v>
          </cell>
          <cell r="M7477">
            <v>0</v>
          </cell>
          <cell r="N7477">
            <v>0</v>
          </cell>
          <cell r="O7477">
            <v>0</v>
          </cell>
          <cell r="P7477">
            <v>0</v>
          </cell>
          <cell r="Q7477">
            <v>0</v>
          </cell>
          <cell r="R7477">
            <v>0</v>
          </cell>
          <cell r="S7477">
            <v>0</v>
          </cell>
          <cell r="T7477">
            <v>0</v>
          </cell>
          <cell r="U7477">
            <v>0</v>
          </cell>
          <cell r="V7477">
            <v>0</v>
          </cell>
          <cell r="W7477">
            <v>0</v>
          </cell>
          <cell r="X7477">
            <v>0</v>
          </cell>
          <cell r="Y7477">
            <v>0</v>
          </cell>
          <cell r="Z7477">
            <v>0</v>
          </cell>
          <cell r="AA7477">
            <v>0</v>
          </cell>
        </row>
        <row r="7477">
          <cell r="AH7477">
            <v>630</v>
          </cell>
        </row>
        <row r="7477">
          <cell r="AN7477" t="str">
            <v>WT L630</v>
          </cell>
          <cell r="AO7477" t="str">
            <v>3934I</v>
          </cell>
          <cell r="AP7477">
            <v>4</v>
          </cell>
          <cell r="AQ7477">
            <v>25001</v>
          </cell>
        </row>
        <row r="7478">
          <cell r="A7478">
            <v>7480</v>
          </cell>
          <cell r="B7478">
            <v>4</v>
          </cell>
          <cell r="C7478">
            <v>45749</v>
          </cell>
        </row>
        <row r="7478">
          <cell r="E7478" t="str">
            <v>3934Ⅰ-0120010904</v>
          </cell>
          <cell r="F7478" t="str">
            <v>方管</v>
          </cell>
          <cell r="G7478">
            <v>1</v>
          </cell>
          <cell r="H7478" t="str">
            <v>方管50×50×5/6061T6</v>
          </cell>
        </row>
        <row r="7478">
          <cell r="J7478" t="str">
            <v>切割锯</v>
          </cell>
          <cell r="K7478">
            <v>4.62</v>
          </cell>
          <cell r="L7478" t="str">
            <v>铣</v>
          </cell>
          <cell r="M7478">
            <v>5</v>
          </cell>
          <cell r="N7478">
            <v>0</v>
          </cell>
          <cell r="O7478">
            <v>0</v>
          </cell>
          <cell r="P7478">
            <v>0</v>
          </cell>
          <cell r="Q7478">
            <v>0</v>
          </cell>
          <cell r="R7478">
            <v>0</v>
          </cell>
          <cell r="S7478">
            <v>0</v>
          </cell>
          <cell r="T7478">
            <v>0</v>
          </cell>
          <cell r="U7478">
            <v>0</v>
          </cell>
          <cell r="V7478">
            <v>0</v>
          </cell>
          <cell r="W7478">
            <v>0</v>
          </cell>
          <cell r="X7478">
            <v>0</v>
          </cell>
          <cell r="Y7478">
            <v>0</v>
          </cell>
          <cell r="Z7478">
            <v>0</v>
          </cell>
          <cell r="AA7478">
            <v>0</v>
          </cell>
        </row>
        <row r="7478">
          <cell r="AH7478">
            <v>50</v>
          </cell>
        </row>
        <row r="7478">
          <cell r="AO7478" t="str">
            <v>3934I</v>
          </cell>
          <cell r="AP7478">
            <v>4</v>
          </cell>
          <cell r="AQ7478">
            <v>25001</v>
          </cell>
        </row>
        <row r="7479">
          <cell r="A7479">
            <v>7481</v>
          </cell>
          <cell r="B7479">
            <v>4</v>
          </cell>
          <cell r="C7479">
            <v>45749</v>
          </cell>
        </row>
        <row r="7479">
          <cell r="E7479" t="str">
            <v>3934Ⅰ-0120010905</v>
          </cell>
          <cell r="F7479" t="str">
            <v>盖板</v>
          </cell>
          <cell r="G7479">
            <v>1</v>
          </cell>
          <cell r="H7479" t="str">
            <v>铝板t3/3A21</v>
          </cell>
        </row>
        <row r="7479">
          <cell r="J7479" t="str">
            <v>激光作业</v>
          </cell>
          <cell r="K7479">
            <v>0.44</v>
          </cell>
          <cell r="L7479" t="str">
            <v>激光拾件</v>
          </cell>
          <cell r="M7479">
            <v>1.1</v>
          </cell>
          <cell r="N7479" t="str">
            <v>倒钝</v>
          </cell>
          <cell r="O7479">
            <v>1.1</v>
          </cell>
          <cell r="P7479" t="str">
            <v>折弯机</v>
          </cell>
          <cell r="Q7479">
            <v>1.1</v>
          </cell>
          <cell r="R7479">
            <v>0</v>
          </cell>
          <cell r="S7479">
            <v>0</v>
          </cell>
          <cell r="T7479">
            <v>0</v>
          </cell>
          <cell r="U7479">
            <v>0</v>
          </cell>
          <cell r="V7479">
            <v>0</v>
          </cell>
          <cell r="W7479">
            <v>0</v>
          </cell>
          <cell r="X7479">
            <v>0</v>
          </cell>
          <cell r="Y7479">
            <v>0</v>
          </cell>
          <cell r="Z7479">
            <v>0</v>
          </cell>
          <cell r="AA7479">
            <v>0</v>
          </cell>
        </row>
        <row r="7479">
          <cell r="AH7479" t="str">
            <v>62.7×50</v>
          </cell>
        </row>
        <row r="7479">
          <cell r="AN7479" t="str">
            <v>工艺附图</v>
          </cell>
          <cell r="AO7479" t="str">
            <v>3934I</v>
          </cell>
          <cell r="AP7479">
            <v>4</v>
          </cell>
          <cell r="AQ7479">
            <v>25001</v>
          </cell>
        </row>
        <row r="7480">
          <cell r="A7480">
            <v>7482</v>
          </cell>
          <cell r="B7480">
            <v>4</v>
          </cell>
          <cell r="C7480">
            <v>45749</v>
          </cell>
        </row>
        <row r="7480">
          <cell r="E7480" t="str">
            <v>3934Ⅰ-0120011000</v>
          </cell>
          <cell r="F7480" t="str">
            <v>下侧支撑4</v>
          </cell>
          <cell r="G7480">
            <v>1</v>
          </cell>
        </row>
        <row r="7480">
          <cell r="J7480" t="str">
            <v>定位焊</v>
          </cell>
          <cell r="K7480">
            <v>39</v>
          </cell>
          <cell r="L7480" t="str">
            <v>焊接</v>
          </cell>
          <cell r="M7480">
            <v>32.5</v>
          </cell>
          <cell r="N7480" t="str">
            <v>打磨</v>
          </cell>
          <cell r="O7480">
            <v>15</v>
          </cell>
          <cell r="P7480" t="str">
            <v>校正</v>
          </cell>
          <cell r="Q7480">
            <v>0</v>
          </cell>
          <cell r="R7480" t="str">
            <v>喷砂</v>
          </cell>
          <cell r="S7480">
            <v>5</v>
          </cell>
          <cell r="T7480" t="str">
            <v>挂件</v>
          </cell>
          <cell r="U7480">
            <v>1</v>
          </cell>
          <cell r="V7480" t="str">
            <v>喷漆</v>
          </cell>
          <cell r="W7480">
            <v>10</v>
          </cell>
          <cell r="X7480">
            <v>0</v>
          </cell>
          <cell r="Y7480">
            <v>0</v>
          </cell>
          <cell r="Z7480">
            <v>0</v>
          </cell>
          <cell r="AA7480">
            <v>0</v>
          </cell>
        </row>
        <row r="7480">
          <cell r="AO7480" t="str">
            <v>3934I</v>
          </cell>
          <cell r="AP7480">
            <v>4</v>
          </cell>
          <cell r="AQ7480">
            <v>25001</v>
          </cell>
        </row>
        <row r="7481">
          <cell r="A7481">
            <v>7483</v>
          </cell>
          <cell r="B7481">
            <v>4</v>
          </cell>
          <cell r="C7481">
            <v>45749</v>
          </cell>
        </row>
        <row r="7481">
          <cell r="E7481" t="str">
            <v>3934Ⅰ-0120011001</v>
          </cell>
          <cell r="F7481" t="str">
            <v>方管</v>
          </cell>
          <cell r="G7481">
            <v>1</v>
          </cell>
          <cell r="H7481" t="str">
            <v>方管50×50×5/6061T6</v>
          </cell>
        </row>
        <row r="7481">
          <cell r="J7481" t="str">
            <v>切割锯</v>
          </cell>
          <cell r="K7481">
            <v>5.5</v>
          </cell>
          <cell r="L7481">
            <v>0</v>
          </cell>
          <cell r="M7481">
            <v>0</v>
          </cell>
          <cell r="N7481">
            <v>0</v>
          </cell>
          <cell r="O7481">
            <v>0</v>
          </cell>
          <cell r="P7481">
            <v>0</v>
          </cell>
          <cell r="Q7481">
            <v>0</v>
          </cell>
          <cell r="R7481">
            <v>0</v>
          </cell>
          <cell r="S7481">
            <v>0</v>
          </cell>
          <cell r="T7481">
            <v>0</v>
          </cell>
          <cell r="U7481">
            <v>0</v>
          </cell>
          <cell r="V7481">
            <v>0</v>
          </cell>
          <cell r="W7481">
            <v>0</v>
          </cell>
          <cell r="X7481">
            <v>0</v>
          </cell>
          <cell r="Y7481">
            <v>0</v>
          </cell>
          <cell r="Z7481">
            <v>0</v>
          </cell>
          <cell r="AA7481">
            <v>0</v>
          </cell>
        </row>
        <row r="7481">
          <cell r="AH7481">
            <v>557</v>
          </cell>
        </row>
        <row r="7481">
          <cell r="AN7481" t="str">
            <v>WT L557</v>
          </cell>
          <cell r="AO7481" t="str">
            <v>3934I</v>
          </cell>
          <cell r="AP7481">
            <v>4</v>
          </cell>
          <cell r="AQ7481">
            <v>25001</v>
          </cell>
        </row>
        <row r="7482">
          <cell r="A7482">
            <v>7484</v>
          </cell>
          <cell r="B7482">
            <v>8</v>
          </cell>
          <cell r="C7482">
            <v>45749</v>
          </cell>
        </row>
        <row r="7482">
          <cell r="E7482" t="str">
            <v>3934Ⅰ-0120011100</v>
          </cell>
          <cell r="F7482" t="str">
            <v>上层支撑1</v>
          </cell>
          <cell r="G7482">
            <v>2</v>
          </cell>
        </row>
        <row r="7482">
          <cell r="J7482" t="str">
            <v>定位焊</v>
          </cell>
          <cell r="K7482">
            <v>7.2</v>
          </cell>
          <cell r="L7482" t="str">
            <v>焊接</v>
          </cell>
          <cell r="M7482">
            <v>6</v>
          </cell>
          <cell r="N7482" t="str">
            <v>打磨</v>
          </cell>
          <cell r="O7482">
            <v>4</v>
          </cell>
          <cell r="P7482" t="str">
            <v>校正</v>
          </cell>
          <cell r="Q7482">
            <v>0</v>
          </cell>
          <cell r="R7482" t="str">
            <v>喷砂</v>
          </cell>
          <cell r="S7482">
            <v>1.5</v>
          </cell>
          <cell r="T7482" t="str">
            <v>挂件</v>
          </cell>
          <cell r="U7482">
            <v>0.5</v>
          </cell>
          <cell r="V7482" t="str">
            <v>喷漆</v>
          </cell>
          <cell r="W7482">
            <v>3</v>
          </cell>
          <cell r="X7482">
            <v>0</v>
          </cell>
          <cell r="Y7482">
            <v>0</v>
          </cell>
          <cell r="Z7482">
            <v>0</v>
          </cell>
          <cell r="AA7482">
            <v>0</v>
          </cell>
        </row>
        <row r="7482">
          <cell r="AO7482" t="str">
            <v>3934I</v>
          </cell>
          <cell r="AP7482">
            <v>4</v>
          </cell>
          <cell r="AQ7482">
            <v>25001</v>
          </cell>
        </row>
        <row r="7483">
          <cell r="A7483">
            <v>7485</v>
          </cell>
          <cell r="B7483">
            <v>8</v>
          </cell>
          <cell r="C7483">
            <v>45749</v>
          </cell>
        </row>
        <row r="7483">
          <cell r="E7483" t="str">
            <v>3934Ⅰ-0120011101</v>
          </cell>
          <cell r="F7483" t="str">
            <v>方管</v>
          </cell>
          <cell r="G7483">
            <v>2</v>
          </cell>
          <cell r="H7483" t="str">
            <v>方管50×50×5/6061T6</v>
          </cell>
        </row>
        <row r="7483">
          <cell r="J7483" t="str">
            <v>切割锯</v>
          </cell>
          <cell r="K7483">
            <v>3.38</v>
          </cell>
          <cell r="L7483" t="str">
            <v>开坡口</v>
          </cell>
          <cell r="M7483">
            <v>1.69</v>
          </cell>
          <cell r="N7483">
            <v>0</v>
          </cell>
          <cell r="O7483">
            <v>0</v>
          </cell>
          <cell r="P7483">
            <v>0</v>
          </cell>
          <cell r="Q7483">
            <v>0</v>
          </cell>
          <cell r="R7483">
            <v>0</v>
          </cell>
          <cell r="S7483">
            <v>0</v>
          </cell>
          <cell r="T7483">
            <v>0</v>
          </cell>
          <cell r="U7483">
            <v>0</v>
          </cell>
          <cell r="V7483">
            <v>0</v>
          </cell>
          <cell r="W7483">
            <v>0</v>
          </cell>
          <cell r="X7483">
            <v>0</v>
          </cell>
          <cell r="Y7483">
            <v>0</v>
          </cell>
          <cell r="Z7483">
            <v>0</v>
          </cell>
          <cell r="AA7483">
            <v>0</v>
          </cell>
        </row>
        <row r="7483">
          <cell r="AH7483">
            <v>686</v>
          </cell>
        </row>
        <row r="7483">
          <cell r="AO7483" t="str">
            <v>3934I</v>
          </cell>
          <cell r="AP7483">
            <v>4</v>
          </cell>
          <cell r="AQ7483">
            <v>25001</v>
          </cell>
        </row>
        <row r="7484">
          <cell r="A7484">
            <v>7486</v>
          </cell>
          <cell r="B7484">
            <v>4</v>
          </cell>
          <cell r="C7484">
            <v>45749</v>
          </cell>
        </row>
        <row r="7484">
          <cell r="E7484" t="str">
            <v>3934Ⅰ-01200112</v>
          </cell>
          <cell r="F7484" t="str">
            <v>中间铺板1</v>
          </cell>
          <cell r="G7484">
            <v>1</v>
          </cell>
          <cell r="H7484" t="str">
            <v>铝板t2/3A21</v>
          </cell>
        </row>
        <row r="7484">
          <cell r="J7484" t="str">
            <v>激光作业</v>
          </cell>
          <cell r="K7484">
            <v>19.04</v>
          </cell>
          <cell r="L7484" t="str">
            <v>激光拾件</v>
          </cell>
          <cell r="M7484">
            <v>4.62</v>
          </cell>
          <cell r="N7484" t="str">
            <v>倒钝</v>
          </cell>
          <cell r="O7484">
            <v>7</v>
          </cell>
          <cell r="P7484" t="str">
            <v>鍃孔</v>
          </cell>
          <cell r="Q7484">
            <v>16.2</v>
          </cell>
          <cell r="R7484" t="str">
            <v>喷砂</v>
          </cell>
          <cell r="S7484">
            <v>16</v>
          </cell>
          <cell r="T7484" t="str">
            <v>挂件</v>
          </cell>
          <cell r="U7484">
            <v>1</v>
          </cell>
          <cell r="V7484" t="str">
            <v>喷漆</v>
          </cell>
          <cell r="W7484">
            <v>45</v>
          </cell>
          <cell r="X7484">
            <v>0</v>
          </cell>
          <cell r="Y7484">
            <v>0</v>
          </cell>
          <cell r="Z7484">
            <v>0</v>
          </cell>
          <cell r="AA7484">
            <v>0</v>
          </cell>
        </row>
        <row r="7484">
          <cell r="AH7484" t="str">
            <v>2000×950</v>
          </cell>
        </row>
        <row r="7484">
          <cell r="AO7484" t="str">
            <v>3934I</v>
          </cell>
          <cell r="AP7484">
            <v>4</v>
          </cell>
          <cell r="AQ7484">
            <v>25001</v>
          </cell>
        </row>
        <row r="7485">
          <cell r="A7485">
            <v>7487</v>
          </cell>
          <cell r="B7485">
            <v>4</v>
          </cell>
          <cell r="C7485">
            <v>45749</v>
          </cell>
        </row>
        <row r="7485">
          <cell r="E7485" t="str">
            <v>3934Ⅰ-01200113</v>
          </cell>
          <cell r="F7485" t="str">
            <v>中间铺板2</v>
          </cell>
          <cell r="G7485">
            <v>1</v>
          </cell>
          <cell r="H7485" t="str">
            <v>铝板t2/3A21</v>
          </cell>
        </row>
        <row r="7485">
          <cell r="J7485" t="str">
            <v>激光作业</v>
          </cell>
          <cell r="K7485">
            <v>20</v>
          </cell>
          <cell r="L7485" t="str">
            <v>激光拾件</v>
          </cell>
          <cell r="M7485">
            <v>4.84</v>
          </cell>
          <cell r="N7485" t="str">
            <v>倒钝</v>
          </cell>
          <cell r="O7485">
            <v>7.4</v>
          </cell>
          <cell r="P7485" t="str">
            <v>鍃孔</v>
          </cell>
          <cell r="Q7485">
            <v>16.2</v>
          </cell>
          <cell r="R7485" t="str">
            <v>喷砂</v>
          </cell>
          <cell r="S7485">
            <v>16</v>
          </cell>
          <cell r="T7485" t="str">
            <v>挂件</v>
          </cell>
          <cell r="U7485">
            <v>1</v>
          </cell>
          <cell r="V7485" t="str">
            <v>喷漆</v>
          </cell>
          <cell r="W7485">
            <v>45</v>
          </cell>
          <cell r="X7485">
            <v>0</v>
          </cell>
          <cell r="Y7485">
            <v>0</v>
          </cell>
          <cell r="Z7485">
            <v>0</v>
          </cell>
          <cell r="AA7485">
            <v>0</v>
          </cell>
        </row>
        <row r="7485">
          <cell r="AH7485" t="str">
            <v>2000×1150</v>
          </cell>
        </row>
        <row r="7485">
          <cell r="AO7485" t="str">
            <v>3934I</v>
          </cell>
          <cell r="AP7485">
            <v>4</v>
          </cell>
          <cell r="AQ7485">
            <v>25001</v>
          </cell>
        </row>
        <row r="7486">
          <cell r="A7486">
            <v>7488</v>
          </cell>
          <cell r="B7486">
            <v>4</v>
          </cell>
          <cell r="C7486">
            <v>45749</v>
          </cell>
        </row>
        <row r="7486">
          <cell r="E7486" t="str">
            <v>3934Ⅰ-0120030100</v>
          </cell>
          <cell r="F7486" t="str">
            <v>转接板外框架</v>
          </cell>
          <cell r="G7486">
            <v>1</v>
          </cell>
        </row>
        <row r="7486">
          <cell r="J7486" t="str">
            <v>定位焊</v>
          </cell>
          <cell r="K7486">
            <v>25.2</v>
          </cell>
          <cell r="L7486" t="str">
            <v>焊接</v>
          </cell>
          <cell r="M7486">
            <v>22.4</v>
          </cell>
          <cell r="N7486" t="str">
            <v>打磨</v>
          </cell>
          <cell r="O7486">
            <v>12</v>
          </cell>
          <cell r="P7486" t="str">
            <v>划线钻</v>
          </cell>
          <cell r="Q7486">
            <v>20.8</v>
          </cell>
          <cell r="R7486" t="str">
            <v>喷砂</v>
          </cell>
          <cell r="S7486">
            <v>5</v>
          </cell>
          <cell r="T7486" t="str">
            <v>挂件</v>
          </cell>
          <cell r="U7486">
            <v>0.5</v>
          </cell>
          <cell r="V7486" t="str">
            <v>喷漆</v>
          </cell>
          <cell r="W7486">
            <v>7</v>
          </cell>
          <cell r="X7486">
            <v>0</v>
          </cell>
          <cell r="Y7486">
            <v>0</v>
          </cell>
          <cell r="Z7486">
            <v>0</v>
          </cell>
          <cell r="AA7486">
            <v>0</v>
          </cell>
        </row>
        <row r="7486">
          <cell r="AO7486" t="str">
            <v>3934I</v>
          </cell>
          <cell r="AP7486">
            <v>4</v>
          </cell>
          <cell r="AQ7486">
            <v>25001</v>
          </cell>
        </row>
        <row r="7487">
          <cell r="A7487">
            <v>7489</v>
          </cell>
          <cell r="B7487">
            <v>4</v>
          </cell>
          <cell r="C7487">
            <v>45749</v>
          </cell>
        </row>
        <row r="7487">
          <cell r="E7487" t="str">
            <v>3934Ⅰ-0120030101</v>
          </cell>
          <cell r="F7487" t="str">
            <v>弯板1</v>
          </cell>
          <cell r="G7487">
            <v>1</v>
          </cell>
          <cell r="H7487" t="str">
            <v>钢板t2/304</v>
          </cell>
        </row>
        <row r="7487">
          <cell r="J7487" t="str">
            <v>激光作业</v>
          </cell>
          <cell r="K7487">
            <v>1.54</v>
          </cell>
          <cell r="L7487" t="str">
            <v>激光拾件</v>
          </cell>
          <cell r="M7487">
            <v>1.1</v>
          </cell>
          <cell r="N7487" t="str">
            <v>倒钝</v>
          </cell>
          <cell r="O7487">
            <v>1.1</v>
          </cell>
          <cell r="P7487" t="str">
            <v>折弯机</v>
          </cell>
          <cell r="Q7487">
            <v>1.1</v>
          </cell>
          <cell r="R7487">
            <v>0</v>
          </cell>
          <cell r="S7487">
            <v>0</v>
          </cell>
          <cell r="T7487">
            <v>0</v>
          </cell>
          <cell r="U7487">
            <v>0</v>
          </cell>
          <cell r="V7487">
            <v>0</v>
          </cell>
          <cell r="W7487">
            <v>0</v>
          </cell>
          <cell r="X7487">
            <v>0</v>
          </cell>
          <cell r="Y7487">
            <v>0</v>
          </cell>
          <cell r="Z7487">
            <v>0</v>
          </cell>
          <cell r="AA7487">
            <v>0</v>
          </cell>
        </row>
        <row r="7487">
          <cell r="AH7487" t="str">
            <v>320×66</v>
          </cell>
        </row>
        <row r="7487">
          <cell r="AO7487" t="str">
            <v>3934I</v>
          </cell>
          <cell r="AP7487">
            <v>4</v>
          </cell>
          <cell r="AQ7487">
            <v>25001</v>
          </cell>
        </row>
        <row r="7488">
          <cell r="A7488">
            <v>7490</v>
          </cell>
          <cell r="B7488">
            <v>4</v>
          </cell>
          <cell r="C7488">
            <v>45749</v>
          </cell>
        </row>
        <row r="7488">
          <cell r="E7488" t="str">
            <v>3934Ⅰ-0120030102</v>
          </cell>
          <cell r="F7488" t="str">
            <v>弯板2</v>
          </cell>
          <cell r="G7488">
            <v>1</v>
          </cell>
          <cell r="H7488" t="str">
            <v>钢板t2/304</v>
          </cell>
        </row>
        <row r="7488">
          <cell r="J7488" t="str">
            <v>激光作业</v>
          </cell>
          <cell r="K7488">
            <v>1.1</v>
          </cell>
          <cell r="L7488" t="str">
            <v>激光拾件</v>
          </cell>
          <cell r="M7488">
            <v>1.1</v>
          </cell>
          <cell r="N7488" t="str">
            <v>倒钝</v>
          </cell>
          <cell r="O7488">
            <v>1.32</v>
          </cell>
          <cell r="P7488" t="str">
            <v>折弯机</v>
          </cell>
          <cell r="Q7488">
            <v>3.08</v>
          </cell>
          <cell r="R7488">
            <v>0</v>
          </cell>
          <cell r="S7488">
            <v>0</v>
          </cell>
          <cell r="T7488">
            <v>0</v>
          </cell>
          <cell r="U7488">
            <v>0</v>
          </cell>
          <cell r="V7488">
            <v>0</v>
          </cell>
          <cell r="W7488">
            <v>0</v>
          </cell>
          <cell r="X7488">
            <v>0</v>
          </cell>
          <cell r="Y7488">
            <v>0</v>
          </cell>
          <cell r="Z7488">
            <v>0</v>
          </cell>
          <cell r="AA7488">
            <v>0</v>
          </cell>
        </row>
        <row r="7488">
          <cell r="AH7488" t="str">
            <v>333×139</v>
          </cell>
        </row>
        <row r="7488">
          <cell r="AO7488" t="str">
            <v>3934I</v>
          </cell>
          <cell r="AP7488">
            <v>4</v>
          </cell>
          <cell r="AQ7488">
            <v>25001</v>
          </cell>
        </row>
        <row r="7489">
          <cell r="A7489">
            <v>7491</v>
          </cell>
          <cell r="B7489">
            <v>4</v>
          </cell>
          <cell r="C7489">
            <v>45749</v>
          </cell>
        </row>
        <row r="7489">
          <cell r="E7489" t="str">
            <v>3934Ⅰ-0120030103</v>
          </cell>
          <cell r="F7489" t="str">
            <v>弯板3</v>
          </cell>
          <cell r="G7489">
            <v>1</v>
          </cell>
          <cell r="H7489" t="str">
            <v>钢板t1.5/304</v>
          </cell>
        </row>
        <row r="7489">
          <cell r="J7489" t="str">
            <v>激光作业</v>
          </cell>
          <cell r="K7489">
            <v>1.54</v>
          </cell>
          <cell r="L7489" t="str">
            <v>激光拾件</v>
          </cell>
          <cell r="M7489">
            <v>1.1</v>
          </cell>
          <cell r="N7489" t="str">
            <v>倒钝</v>
          </cell>
          <cell r="O7489">
            <v>1.98</v>
          </cell>
          <cell r="P7489" t="str">
            <v>折弯机</v>
          </cell>
          <cell r="Q7489">
            <v>2.42</v>
          </cell>
          <cell r="R7489">
            <v>0</v>
          </cell>
          <cell r="S7489">
            <v>0</v>
          </cell>
          <cell r="T7489">
            <v>0</v>
          </cell>
          <cell r="U7489">
            <v>0</v>
          </cell>
          <cell r="V7489">
            <v>0</v>
          </cell>
          <cell r="W7489">
            <v>0</v>
          </cell>
          <cell r="X7489">
            <v>0</v>
          </cell>
          <cell r="Y7489">
            <v>0</v>
          </cell>
          <cell r="Z7489">
            <v>0</v>
          </cell>
          <cell r="AA7489">
            <v>0</v>
          </cell>
        </row>
        <row r="7489">
          <cell r="AH7489" t="str">
            <v>560×120.5</v>
          </cell>
        </row>
        <row r="7489">
          <cell r="AO7489" t="str">
            <v>3934I</v>
          </cell>
          <cell r="AP7489">
            <v>4</v>
          </cell>
          <cell r="AQ7489">
            <v>25001</v>
          </cell>
        </row>
        <row r="7490">
          <cell r="A7490">
            <v>7492</v>
          </cell>
          <cell r="B7490">
            <v>4</v>
          </cell>
          <cell r="C7490">
            <v>45749</v>
          </cell>
        </row>
        <row r="7490">
          <cell r="E7490" t="str">
            <v>3934Ⅰ-0120030104</v>
          </cell>
          <cell r="F7490" t="str">
            <v>弯板4</v>
          </cell>
          <cell r="G7490">
            <v>1</v>
          </cell>
          <cell r="H7490" t="str">
            <v>钢板t2/304</v>
          </cell>
        </row>
        <row r="7490">
          <cell r="J7490" t="str">
            <v>激光作业</v>
          </cell>
          <cell r="K7490">
            <v>1.1</v>
          </cell>
          <cell r="L7490" t="str">
            <v>激光拾件</v>
          </cell>
          <cell r="M7490">
            <v>1.1</v>
          </cell>
          <cell r="N7490" t="str">
            <v>倒钝</v>
          </cell>
          <cell r="O7490">
            <v>1.32</v>
          </cell>
          <cell r="P7490" t="str">
            <v>折弯机</v>
          </cell>
          <cell r="Q7490">
            <v>3.08</v>
          </cell>
          <cell r="R7490">
            <v>0</v>
          </cell>
          <cell r="S7490">
            <v>0</v>
          </cell>
          <cell r="T7490">
            <v>0</v>
          </cell>
          <cell r="U7490">
            <v>0</v>
          </cell>
          <cell r="V7490">
            <v>0</v>
          </cell>
          <cell r="W7490">
            <v>0</v>
          </cell>
          <cell r="X7490">
            <v>0</v>
          </cell>
          <cell r="Y7490">
            <v>0</v>
          </cell>
          <cell r="Z7490">
            <v>0</v>
          </cell>
          <cell r="AA7490">
            <v>0</v>
          </cell>
        </row>
        <row r="7490">
          <cell r="AH7490" t="str">
            <v>333×139</v>
          </cell>
        </row>
        <row r="7490">
          <cell r="AN7490" t="str">
            <v>工艺附图</v>
          </cell>
          <cell r="AO7490" t="str">
            <v>3934I</v>
          </cell>
          <cell r="AP7490">
            <v>4</v>
          </cell>
          <cell r="AQ7490">
            <v>25001</v>
          </cell>
        </row>
        <row r="7491">
          <cell r="A7491">
            <v>7493</v>
          </cell>
          <cell r="B7491">
            <v>4</v>
          </cell>
          <cell r="C7491">
            <v>45749</v>
          </cell>
        </row>
        <row r="7491">
          <cell r="E7491" t="str">
            <v>3934Ⅰ-0120030105</v>
          </cell>
          <cell r="F7491" t="str">
            <v>弯板5</v>
          </cell>
          <cell r="G7491">
            <v>1</v>
          </cell>
          <cell r="H7491" t="str">
            <v>钢板t2/304</v>
          </cell>
        </row>
        <row r="7491">
          <cell r="J7491" t="str">
            <v>激光作业</v>
          </cell>
          <cell r="K7491">
            <v>1.54</v>
          </cell>
          <cell r="L7491" t="str">
            <v>激光拾件</v>
          </cell>
          <cell r="M7491">
            <v>1.1</v>
          </cell>
          <cell r="N7491" t="str">
            <v>倒钝</v>
          </cell>
          <cell r="O7491">
            <v>1.1</v>
          </cell>
          <cell r="P7491" t="str">
            <v>折弯机</v>
          </cell>
          <cell r="Q7491">
            <v>1.1</v>
          </cell>
          <cell r="R7491">
            <v>0</v>
          </cell>
          <cell r="S7491">
            <v>0</v>
          </cell>
          <cell r="T7491">
            <v>0</v>
          </cell>
          <cell r="U7491">
            <v>0</v>
          </cell>
          <cell r="V7491">
            <v>0</v>
          </cell>
          <cell r="W7491">
            <v>0</v>
          </cell>
          <cell r="X7491">
            <v>0</v>
          </cell>
          <cell r="Y7491">
            <v>0</v>
          </cell>
          <cell r="Z7491">
            <v>0</v>
          </cell>
          <cell r="AA7491">
            <v>0</v>
          </cell>
        </row>
        <row r="7491">
          <cell r="AH7491" t="str">
            <v>320×66</v>
          </cell>
        </row>
        <row r="7491">
          <cell r="AO7491" t="str">
            <v>3934I</v>
          </cell>
          <cell r="AP7491">
            <v>4</v>
          </cell>
          <cell r="AQ7491">
            <v>25001</v>
          </cell>
        </row>
        <row r="7492">
          <cell r="A7492">
            <v>7494</v>
          </cell>
          <cell r="B7492">
            <v>4</v>
          </cell>
          <cell r="C7492">
            <v>45749</v>
          </cell>
        </row>
        <row r="7492">
          <cell r="E7492" t="str">
            <v>3934Ⅰ-0120030106</v>
          </cell>
          <cell r="F7492" t="str">
            <v>弯板6</v>
          </cell>
          <cell r="G7492">
            <v>1</v>
          </cell>
          <cell r="H7492" t="str">
            <v>钢板t2/304</v>
          </cell>
        </row>
        <row r="7492">
          <cell r="J7492" t="str">
            <v>激光作业</v>
          </cell>
          <cell r="K7492">
            <v>1.76</v>
          </cell>
          <cell r="L7492" t="str">
            <v>激光拾件</v>
          </cell>
          <cell r="M7492">
            <v>1.1</v>
          </cell>
          <cell r="N7492" t="str">
            <v>倒钝</v>
          </cell>
          <cell r="O7492">
            <v>1.98</v>
          </cell>
          <cell r="P7492" t="str">
            <v>折弯机</v>
          </cell>
          <cell r="Q7492">
            <v>5.06</v>
          </cell>
          <cell r="R7492">
            <v>0</v>
          </cell>
          <cell r="S7492">
            <v>0</v>
          </cell>
          <cell r="T7492">
            <v>0</v>
          </cell>
          <cell r="U7492">
            <v>0</v>
          </cell>
          <cell r="V7492">
            <v>0</v>
          </cell>
          <cell r="W7492">
            <v>0</v>
          </cell>
          <cell r="X7492">
            <v>0</v>
          </cell>
          <cell r="Y7492">
            <v>0</v>
          </cell>
          <cell r="Z7492">
            <v>0</v>
          </cell>
          <cell r="AA7492">
            <v>0</v>
          </cell>
        </row>
        <row r="7492">
          <cell r="AH7492" t="str">
            <v>556×139</v>
          </cell>
        </row>
        <row r="7492">
          <cell r="AN7492" t="str">
            <v>工艺附图</v>
          </cell>
          <cell r="AO7492" t="str">
            <v>3934I</v>
          </cell>
          <cell r="AP7492">
            <v>4</v>
          </cell>
          <cell r="AQ7492">
            <v>25001</v>
          </cell>
        </row>
        <row r="7493">
          <cell r="A7493">
            <v>7495</v>
          </cell>
          <cell r="B7493">
            <v>56</v>
          </cell>
          <cell r="C7493">
            <v>45749</v>
          </cell>
        </row>
        <row r="7493">
          <cell r="E7493" t="str">
            <v>3934Ⅰ-0120040100</v>
          </cell>
          <cell r="F7493" t="str">
            <v>绑带固定座</v>
          </cell>
          <cell r="G7493">
            <v>14</v>
          </cell>
        </row>
        <row r="7493">
          <cell r="J7493" t="str">
            <v>定位焊</v>
          </cell>
          <cell r="K7493">
            <v>2.85</v>
          </cell>
          <cell r="L7493" t="str">
            <v>焊接</v>
          </cell>
          <cell r="M7493">
            <v>2.375</v>
          </cell>
          <cell r="N7493" t="str">
            <v>打磨</v>
          </cell>
          <cell r="O7493">
            <v>2</v>
          </cell>
          <cell r="P7493" t="str">
            <v>校正</v>
          </cell>
          <cell r="Q7493">
            <v>0</v>
          </cell>
          <cell r="R7493" t="str">
            <v>喷砂</v>
          </cell>
          <cell r="S7493">
            <v>1</v>
          </cell>
          <cell r="T7493" t="str">
            <v>挂件</v>
          </cell>
          <cell r="U7493">
            <v>0.3</v>
          </cell>
          <cell r="V7493" t="str">
            <v>喷漆</v>
          </cell>
          <cell r="W7493">
            <v>1</v>
          </cell>
          <cell r="X7493">
            <v>0</v>
          </cell>
          <cell r="Y7493">
            <v>0</v>
          </cell>
          <cell r="Z7493">
            <v>0</v>
          </cell>
          <cell r="AA7493">
            <v>0</v>
          </cell>
        </row>
        <row r="7493">
          <cell r="AO7493" t="str">
            <v>3934I</v>
          </cell>
          <cell r="AP7493">
            <v>4</v>
          </cell>
          <cell r="AQ7493">
            <v>25001</v>
          </cell>
        </row>
        <row r="7494">
          <cell r="A7494">
            <v>7496</v>
          </cell>
          <cell r="B7494">
            <v>56</v>
          </cell>
          <cell r="C7494">
            <v>45749</v>
          </cell>
        </row>
        <row r="7494">
          <cell r="E7494" t="str">
            <v>3934Ⅰ-0120040101</v>
          </cell>
          <cell r="F7494" t="str">
            <v>固定板</v>
          </cell>
          <cell r="G7494">
            <v>14</v>
          </cell>
          <cell r="H7494" t="str">
            <v>钢板t4/304</v>
          </cell>
        </row>
        <row r="7494">
          <cell r="J7494" t="str">
            <v>激光作业</v>
          </cell>
          <cell r="K7494">
            <v>0.855</v>
          </cell>
          <cell r="L7494" t="str">
            <v>激光拾件</v>
          </cell>
          <cell r="M7494">
            <v>0.475</v>
          </cell>
          <cell r="N7494" t="str">
            <v>倒钝</v>
          </cell>
          <cell r="O7494">
            <v>0.475</v>
          </cell>
          <cell r="P7494">
            <v>0</v>
          </cell>
          <cell r="Q7494">
            <v>0</v>
          </cell>
          <cell r="R7494">
            <v>0</v>
          </cell>
          <cell r="S7494">
            <v>0</v>
          </cell>
          <cell r="T7494">
            <v>0</v>
          </cell>
          <cell r="U7494">
            <v>0</v>
          </cell>
          <cell r="V7494">
            <v>0</v>
          </cell>
          <cell r="W7494">
            <v>0</v>
          </cell>
          <cell r="X7494">
            <v>0</v>
          </cell>
          <cell r="Y7494">
            <v>0</v>
          </cell>
          <cell r="Z7494">
            <v>0</v>
          </cell>
          <cell r="AA7494">
            <v>0</v>
          </cell>
        </row>
        <row r="7494">
          <cell r="AH7494" t="str">
            <v>110×36</v>
          </cell>
        </row>
        <row r="7494">
          <cell r="AO7494" t="str">
            <v>3934I</v>
          </cell>
          <cell r="AP7494">
            <v>4</v>
          </cell>
          <cell r="AQ7494">
            <v>25001</v>
          </cell>
        </row>
        <row r="7495">
          <cell r="A7495">
            <v>7497</v>
          </cell>
          <cell r="B7495">
            <v>56</v>
          </cell>
          <cell r="C7495">
            <v>45749</v>
          </cell>
        </row>
        <row r="7495">
          <cell r="E7495" t="str">
            <v>3934Ⅰ-0120040102</v>
          </cell>
          <cell r="F7495" t="str">
            <v>环</v>
          </cell>
          <cell r="G7495">
            <v>14</v>
          </cell>
          <cell r="H7495" t="str">
            <v>圆钢φ8/304</v>
          </cell>
        </row>
        <row r="7495">
          <cell r="J7495" t="str">
            <v>切割锯</v>
          </cell>
          <cell r="K7495">
            <v>0.285</v>
          </cell>
          <cell r="L7495" t="str">
            <v>钳工</v>
          </cell>
          <cell r="M7495">
            <v>3.8</v>
          </cell>
          <cell r="N7495" t="str">
            <v>切割锯</v>
          </cell>
          <cell r="O7495">
            <v>0.285</v>
          </cell>
          <cell r="P7495">
            <v>0</v>
          </cell>
          <cell r="Q7495">
            <v>0</v>
          </cell>
          <cell r="R7495">
            <v>0</v>
          </cell>
          <cell r="S7495">
            <v>0</v>
          </cell>
          <cell r="T7495">
            <v>0</v>
          </cell>
          <cell r="U7495">
            <v>0</v>
          </cell>
          <cell r="V7495">
            <v>0</v>
          </cell>
          <cell r="W7495">
            <v>0</v>
          </cell>
          <cell r="X7495">
            <v>0</v>
          </cell>
          <cell r="Y7495">
            <v>0</v>
          </cell>
          <cell r="Z7495">
            <v>0</v>
          </cell>
          <cell r="AA7495">
            <v>0</v>
          </cell>
        </row>
        <row r="7495">
          <cell r="AH7495">
            <v>110</v>
          </cell>
        </row>
        <row r="7495">
          <cell r="AO7495" t="str">
            <v>3934I</v>
          </cell>
          <cell r="AP7495">
            <v>4</v>
          </cell>
          <cell r="AQ7495">
            <v>25001</v>
          </cell>
        </row>
        <row r="7496">
          <cell r="A7496">
            <v>7498</v>
          </cell>
          <cell r="B7496">
            <v>32</v>
          </cell>
          <cell r="C7496">
            <v>45749</v>
          </cell>
        </row>
        <row r="7496">
          <cell r="E7496" t="str">
            <v>3934Ⅰ-01200501</v>
          </cell>
          <cell r="F7496" t="str">
            <v>堵头</v>
          </cell>
          <cell r="G7496">
            <v>8</v>
          </cell>
          <cell r="H7496" t="str">
            <v>钢管φ20×2.5/304 GB/T14976</v>
          </cell>
          <cell r="I7496" t="str">
            <v>钢管φ20×2/304 GB/T14976</v>
          </cell>
          <cell r="J7496" t="str">
            <v>切割锯</v>
          </cell>
          <cell r="K7496">
            <v>0.6</v>
          </cell>
          <cell r="L7496" t="str">
            <v>车</v>
          </cell>
          <cell r="M7496">
            <v>2</v>
          </cell>
          <cell r="N7496" t="str">
            <v>划线钻</v>
          </cell>
          <cell r="O7496">
            <v>3</v>
          </cell>
          <cell r="P7496" t="str">
            <v>喷砂</v>
          </cell>
          <cell r="Q7496">
            <v>0.5</v>
          </cell>
          <cell r="R7496" t="str">
            <v>挂件</v>
          </cell>
          <cell r="S7496">
            <v>0.3</v>
          </cell>
          <cell r="T7496" t="str">
            <v>喷漆</v>
          </cell>
          <cell r="U7496">
            <v>0.5</v>
          </cell>
          <cell r="V7496">
            <v>0</v>
          </cell>
          <cell r="W7496">
            <v>0</v>
          </cell>
          <cell r="X7496">
            <v>0</v>
          </cell>
          <cell r="Y7496">
            <v>0</v>
          </cell>
          <cell r="Z7496">
            <v>0</v>
          </cell>
          <cell r="AA7496">
            <v>0</v>
          </cell>
        </row>
        <row r="7496">
          <cell r="AH7496">
            <v>10</v>
          </cell>
        </row>
        <row r="7496">
          <cell r="AO7496" t="str">
            <v>3934I</v>
          </cell>
          <cell r="AP7496">
            <v>4</v>
          </cell>
          <cell r="AQ7496">
            <v>25001</v>
          </cell>
        </row>
        <row r="7497">
          <cell r="A7497">
            <v>7499</v>
          </cell>
          <cell r="B7497">
            <v>8</v>
          </cell>
          <cell r="C7497">
            <v>45749</v>
          </cell>
        </row>
        <row r="7497">
          <cell r="E7497" t="str">
            <v>3934Ⅰ-0120050200</v>
          </cell>
          <cell r="F7497" t="str">
            <v>支撑1</v>
          </cell>
          <cell r="G7497">
            <v>2</v>
          </cell>
        </row>
        <row r="7497">
          <cell r="J7497" t="str">
            <v>定位焊</v>
          </cell>
          <cell r="K7497">
            <v>2.6</v>
          </cell>
          <cell r="L7497" t="str">
            <v>焊接</v>
          </cell>
          <cell r="M7497">
            <v>2.6</v>
          </cell>
          <cell r="N7497" t="str">
            <v>打磨</v>
          </cell>
          <cell r="O7497">
            <v>2</v>
          </cell>
          <cell r="P7497" t="str">
            <v>喷砂</v>
          </cell>
          <cell r="Q7497">
            <v>1</v>
          </cell>
          <cell r="R7497" t="str">
            <v>挂件</v>
          </cell>
          <cell r="S7497">
            <v>0.3</v>
          </cell>
          <cell r="T7497" t="str">
            <v>喷漆</v>
          </cell>
          <cell r="U7497">
            <v>1</v>
          </cell>
          <cell r="V7497">
            <v>0</v>
          </cell>
          <cell r="W7497">
            <v>0</v>
          </cell>
          <cell r="X7497">
            <v>0</v>
          </cell>
          <cell r="Y7497">
            <v>0</v>
          </cell>
          <cell r="Z7497">
            <v>0</v>
          </cell>
          <cell r="AA7497">
            <v>0</v>
          </cell>
        </row>
        <row r="7497">
          <cell r="AO7497" t="str">
            <v>3934I</v>
          </cell>
          <cell r="AP7497">
            <v>4</v>
          </cell>
          <cell r="AQ7497">
            <v>25001</v>
          </cell>
        </row>
        <row r="7498">
          <cell r="A7498">
            <v>7500</v>
          </cell>
          <cell r="B7498">
            <v>8</v>
          </cell>
          <cell r="C7498">
            <v>45749</v>
          </cell>
        </row>
        <row r="7498">
          <cell r="E7498" t="str">
            <v>3934Ⅰ-0120050201</v>
          </cell>
          <cell r="F7498" t="str">
            <v>座板</v>
          </cell>
          <cell r="G7498">
            <v>2</v>
          </cell>
          <cell r="H7498" t="str">
            <v>钢板t3/304</v>
          </cell>
        </row>
        <row r="7498">
          <cell r="J7498" t="str">
            <v>激光作业</v>
          </cell>
          <cell r="K7498">
            <v>1.04</v>
          </cell>
          <cell r="L7498" t="str">
            <v>激光拾件</v>
          </cell>
          <cell r="M7498">
            <v>0.65</v>
          </cell>
          <cell r="N7498" t="str">
            <v>倒钝</v>
          </cell>
          <cell r="O7498">
            <v>0.65</v>
          </cell>
          <cell r="P7498" t="str">
            <v>鍃孔</v>
          </cell>
          <cell r="Q7498">
            <v>2.6</v>
          </cell>
          <cell r="R7498">
            <v>0</v>
          </cell>
          <cell r="S7498">
            <v>0</v>
          </cell>
          <cell r="T7498">
            <v>0</v>
          </cell>
          <cell r="U7498">
            <v>0</v>
          </cell>
          <cell r="V7498">
            <v>0</v>
          </cell>
          <cell r="W7498">
            <v>0</v>
          </cell>
          <cell r="X7498">
            <v>0</v>
          </cell>
          <cell r="Y7498">
            <v>0</v>
          </cell>
          <cell r="Z7498">
            <v>0</v>
          </cell>
          <cell r="AA7498">
            <v>0</v>
          </cell>
        </row>
        <row r="7498">
          <cell r="AH7498" t="str">
            <v>50×40</v>
          </cell>
        </row>
        <row r="7498">
          <cell r="AO7498" t="str">
            <v>3934I</v>
          </cell>
          <cell r="AP7498">
            <v>4</v>
          </cell>
          <cell r="AQ7498">
            <v>25001</v>
          </cell>
        </row>
        <row r="7499">
          <cell r="A7499">
            <v>7501</v>
          </cell>
          <cell r="B7499">
            <v>8</v>
          </cell>
          <cell r="C7499">
            <v>45749</v>
          </cell>
        </row>
        <row r="7499">
          <cell r="E7499" t="str">
            <v>3934Ⅰ-0120050202</v>
          </cell>
          <cell r="F7499" t="str">
            <v>撑板</v>
          </cell>
          <cell r="G7499">
            <v>2</v>
          </cell>
          <cell r="H7499" t="str">
            <v>钢板t3/304</v>
          </cell>
        </row>
        <row r="7499">
          <cell r="J7499" t="str">
            <v>激光作业</v>
          </cell>
          <cell r="K7499">
            <v>0.52</v>
          </cell>
          <cell r="L7499" t="str">
            <v>激光拾件</v>
          </cell>
          <cell r="M7499">
            <v>0.65</v>
          </cell>
          <cell r="N7499" t="str">
            <v>倒钝</v>
          </cell>
          <cell r="O7499">
            <v>0.65</v>
          </cell>
          <cell r="P7499">
            <v>0</v>
          </cell>
          <cell r="Q7499">
            <v>0</v>
          </cell>
          <cell r="R7499">
            <v>0</v>
          </cell>
          <cell r="S7499">
            <v>0</v>
          </cell>
          <cell r="T7499">
            <v>0</v>
          </cell>
          <cell r="U7499">
            <v>0</v>
          </cell>
          <cell r="V7499">
            <v>0</v>
          </cell>
          <cell r="W7499">
            <v>0</v>
          </cell>
          <cell r="X7499">
            <v>0</v>
          </cell>
          <cell r="Y7499">
            <v>0</v>
          </cell>
          <cell r="Z7499">
            <v>0</v>
          </cell>
          <cell r="AA7499">
            <v>0</v>
          </cell>
        </row>
        <row r="7499">
          <cell r="AH7499" t="str">
            <v>50×35.5</v>
          </cell>
        </row>
        <row r="7499">
          <cell r="AO7499" t="str">
            <v>3934I</v>
          </cell>
          <cell r="AP7499">
            <v>4</v>
          </cell>
          <cell r="AQ7499">
            <v>25001</v>
          </cell>
        </row>
        <row r="7500">
          <cell r="A7500">
            <v>7502</v>
          </cell>
          <cell r="B7500">
            <v>8</v>
          </cell>
          <cell r="C7500">
            <v>45749</v>
          </cell>
        </row>
        <row r="7500">
          <cell r="E7500" t="str">
            <v>3934Ⅰ-01200503</v>
          </cell>
          <cell r="F7500" t="str">
            <v>圆管</v>
          </cell>
          <cell r="G7500">
            <v>2</v>
          </cell>
          <cell r="H7500" t="str">
            <v>钢管φ16×2/304 GB/T14976</v>
          </cell>
        </row>
        <row r="7500">
          <cell r="J7500" t="str">
            <v>切割锯</v>
          </cell>
          <cell r="K7500">
            <v>1.17</v>
          </cell>
          <cell r="L7500" t="str">
            <v>划线钻</v>
          </cell>
          <cell r="M7500">
            <v>7.2</v>
          </cell>
          <cell r="N7500" t="str">
            <v>喷砂</v>
          </cell>
          <cell r="O7500">
            <v>1.5</v>
          </cell>
          <cell r="P7500" t="str">
            <v>挂件</v>
          </cell>
          <cell r="Q7500">
            <v>0.5</v>
          </cell>
          <cell r="R7500" t="str">
            <v>喷漆</v>
          </cell>
          <cell r="S7500">
            <v>2</v>
          </cell>
          <cell r="T7500">
            <v>0</v>
          </cell>
          <cell r="U7500">
            <v>0</v>
          </cell>
          <cell r="V7500">
            <v>0</v>
          </cell>
          <cell r="W7500">
            <v>0</v>
          </cell>
          <cell r="X7500">
            <v>0</v>
          </cell>
          <cell r="Y7500">
            <v>0</v>
          </cell>
          <cell r="Z7500">
            <v>0</v>
          </cell>
          <cell r="AA7500">
            <v>0</v>
          </cell>
        </row>
        <row r="7500">
          <cell r="AH7500">
            <v>516</v>
          </cell>
        </row>
        <row r="7500">
          <cell r="AO7500" t="str">
            <v>3934I</v>
          </cell>
          <cell r="AP7500">
            <v>4</v>
          </cell>
          <cell r="AQ7500">
            <v>25001</v>
          </cell>
        </row>
        <row r="7501">
          <cell r="A7501">
            <v>7503</v>
          </cell>
          <cell r="B7501">
            <v>4</v>
          </cell>
          <cell r="C7501">
            <v>45749</v>
          </cell>
        </row>
        <row r="7501">
          <cell r="E7501" t="str">
            <v>3934Ⅰ-01200504</v>
          </cell>
          <cell r="F7501" t="str">
            <v>支撑2</v>
          </cell>
          <cell r="G7501">
            <v>1</v>
          </cell>
          <cell r="H7501" t="str">
            <v>钢板t3/304</v>
          </cell>
        </row>
        <row r="7501">
          <cell r="J7501" t="str">
            <v>激光作业</v>
          </cell>
          <cell r="K7501">
            <v>1.98</v>
          </cell>
          <cell r="L7501" t="str">
            <v>激光拾件</v>
          </cell>
          <cell r="M7501">
            <v>1.1</v>
          </cell>
          <cell r="N7501" t="str">
            <v>倒钝</v>
          </cell>
          <cell r="O7501">
            <v>1.1</v>
          </cell>
          <cell r="P7501" t="str">
            <v>鍃孔</v>
          </cell>
          <cell r="Q7501">
            <v>2.2</v>
          </cell>
          <cell r="R7501" t="str">
            <v>折弯机</v>
          </cell>
          <cell r="S7501">
            <v>1.1</v>
          </cell>
          <cell r="T7501" t="str">
            <v>喷砂</v>
          </cell>
          <cell r="U7501">
            <v>0.5</v>
          </cell>
          <cell r="V7501" t="str">
            <v>挂件+喷漆</v>
          </cell>
          <cell r="W7501" t="str">
            <v>0.3+0.5</v>
          </cell>
        </row>
        <row r="7501">
          <cell r="Z7501">
            <v>0</v>
          </cell>
          <cell r="AA7501">
            <v>0</v>
          </cell>
        </row>
        <row r="7501">
          <cell r="AH7501" t="str">
            <v>100×50</v>
          </cell>
        </row>
        <row r="7501">
          <cell r="AO7501" t="str">
            <v>3934I</v>
          </cell>
          <cell r="AP7501">
            <v>4</v>
          </cell>
          <cell r="AQ7501">
            <v>25001</v>
          </cell>
        </row>
        <row r="7502">
          <cell r="A7502">
            <v>7504</v>
          </cell>
          <cell r="B7502">
            <v>4</v>
          </cell>
          <cell r="C7502">
            <v>45749</v>
          </cell>
        </row>
        <row r="7502">
          <cell r="E7502" t="str">
            <v>3934Ⅰ-01200901</v>
          </cell>
          <cell r="F7502" t="str">
            <v>圆管</v>
          </cell>
          <cell r="G7502">
            <v>1</v>
          </cell>
          <cell r="H7502" t="str">
            <v>钢管φ16×2/304 GB/T14976</v>
          </cell>
        </row>
        <row r="7502">
          <cell r="J7502" t="str">
            <v>切割锯</v>
          </cell>
          <cell r="K7502">
            <v>2.2</v>
          </cell>
          <cell r="L7502" t="str">
            <v>划线钻</v>
          </cell>
          <cell r="M7502">
            <v>12</v>
          </cell>
          <cell r="N7502" t="str">
            <v>喷砂</v>
          </cell>
          <cell r="O7502">
            <v>1.5</v>
          </cell>
          <cell r="P7502" t="str">
            <v>挂件</v>
          </cell>
          <cell r="Q7502">
            <v>0.5</v>
          </cell>
          <cell r="R7502" t="str">
            <v>喷漆</v>
          </cell>
          <cell r="S7502">
            <v>2</v>
          </cell>
          <cell r="T7502">
            <v>0</v>
          </cell>
          <cell r="U7502">
            <v>0</v>
          </cell>
          <cell r="V7502">
            <v>0</v>
          </cell>
          <cell r="W7502">
            <v>0</v>
          </cell>
        </row>
        <row r="7502">
          <cell r="Z7502">
            <v>0</v>
          </cell>
          <cell r="AA7502">
            <v>0</v>
          </cell>
        </row>
        <row r="7502">
          <cell r="AH7502">
            <v>636</v>
          </cell>
        </row>
        <row r="7502">
          <cell r="AO7502" t="str">
            <v>3934I</v>
          </cell>
          <cell r="AP7502">
            <v>4</v>
          </cell>
          <cell r="AQ7502">
            <v>25001</v>
          </cell>
        </row>
        <row r="7503">
          <cell r="A7503">
            <v>7505</v>
          </cell>
          <cell r="B7503">
            <v>8</v>
          </cell>
          <cell r="C7503">
            <v>45749</v>
          </cell>
        </row>
        <row r="7503">
          <cell r="E7503" t="str">
            <v>3934Ⅰ-01200902</v>
          </cell>
          <cell r="F7503" t="str">
            <v>支撑</v>
          </cell>
          <cell r="G7503">
            <v>2</v>
          </cell>
          <cell r="H7503" t="str">
            <v>钢板t3/304</v>
          </cell>
        </row>
        <row r="7503">
          <cell r="J7503" t="str">
            <v>激光作业</v>
          </cell>
          <cell r="K7503">
            <v>1.17</v>
          </cell>
          <cell r="L7503" t="str">
            <v>激光拾件</v>
          </cell>
          <cell r="M7503">
            <v>0.65</v>
          </cell>
          <cell r="N7503" t="str">
            <v>倒钝</v>
          </cell>
          <cell r="O7503">
            <v>0.65</v>
          </cell>
          <cell r="P7503" t="str">
            <v>鍃孔</v>
          </cell>
          <cell r="Q7503">
            <v>2.6</v>
          </cell>
          <cell r="R7503" t="str">
            <v>折弯机</v>
          </cell>
          <cell r="S7503">
            <v>0.65</v>
          </cell>
          <cell r="T7503" t="str">
            <v>喷砂</v>
          </cell>
          <cell r="U7503">
            <v>0.5</v>
          </cell>
          <cell r="V7503" t="str">
            <v>挂件+喷漆</v>
          </cell>
          <cell r="W7503" t="str">
            <v>0.3+0.5</v>
          </cell>
        </row>
        <row r="7503">
          <cell r="Z7503">
            <v>0</v>
          </cell>
          <cell r="AA7503">
            <v>0</v>
          </cell>
        </row>
        <row r="7503">
          <cell r="AH7503" t="str">
            <v>72×40</v>
          </cell>
        </row>
        <row r="7503">
          <cell r="AO7503" t="str">
            <v>3934I</v>
          </cell>
          <cell r="AP7503">
            <v>4</v>
          </cell>
          <cell r="AQ7503">
            <v>25001</v>
          </cell>
        </row>
        <row r="7504">
          <cell r="A7504">
            <v>7506</v>
          </cell>
          <cell r="B7504">
            <v>12</v>
          </cell>
          <cell r="C7504">
            <v>45749</v>
          </cell>
        </row>
        <row r="7504">
          <cell r="E7504" t="str">
            <v>3934Ⅰ-0120100100</v>
          </cell>
          <cell r="F7504" t="str">
            <v>固定板</v>
          </cell>
          <cell r="G7504">
            <v>3</v>
          </cell>
        </row>
        <row r="7504">
          <cell r="J7504" t="str">
            <v>定位焊</v>
          </cell>
          <cell r="K7504">
            <v>3</v>
          </cell>
          <cell r="L7504" t="str">
            <v>焊接</v>
          </cell>
          <cell r="M7504">
            <v>3</v>
          </cell>
          <cell r="N7504" t="str">
            <v>打磨</v>
          </cell>
          <cell r="O7504">
            <v>3</v>
          </cell>
          <cell r="P7504" t="str">
            <v>校正</v>
          </cell>
          <cell r="Q7504">
            <v>0</v>
          </cell>
          <cell r="R7504" t="str">
            <v>喷砂</v>
          </cell>
          <cell r="S7504">
            <v>1</v>
          </cell>
          <cell r="T7504" t="str">
            <v>挂件</v>
          </cell>
          <cell r="U7504">
            <v>0.3</v>
          </cell>
          <cell r="V7504" t="str">
            <v>喷漆</v>
          </cell>
          <cell r="W7504">
            <v>1.5</v>
          </cell>
          <cell r="X7504">
            <v>0</v>
          </cell>
          <cell r="Y7504">
            <v>0</v>
          </cell>
          <cell r="Z7504">
            <v>0</v>
          </cell>
          <cell r="AA7504">
            <v>0</v>
          </cell>
        </row>
        <row r="7504">
          <cell r="AO7504" t="str">
            <v>3934I</v>
          </cell>
          <cell r="AP7504">
            <v>4</v>
          </cell>
          <cell r="AQ7504">
            <v>25001</v>
          </cell>
        </row>
        <row r="7505">
          <cell r="A7505">
            <v>7507</v>
          </cell>
          <cell r="B7505">
            <v>12</v>
          </cell>
          <cell r="C7505">
            <v>45749</v>
          </cell>
        </row>
        <row r="7505">
          <cell r="E7505" t="str">
            <v>3934Ⅰ-0120100101</v>
          </cell>
          <cell r="F7505" t="str">
            <v>弯板</v>
          </cell>
          <cell r="G7505">
            <v>3</v>
          </cell>
          <cell r="H7505" t="str">
            <v>钢板t3/304</v>
          </cell>
        </row>
        <row r="7505">
          <cell r="J7505" t="str">
            <v>激光作业</v>
          </cell>
          <cell r="K7505">
            <v>1.4</v>
          </cell>
          <cell r="L7505" t="str">
            <v>激光拾件</v>
          </cell>
          <cell r="M7505">
            <v>0.5</v>
          </cell>
          <cell r="N7505" t="str">
            <v>倒钝</v>
          </cell>
          <cell r="O7505">
            <v>0.5</v>
          </cell>
          <cell r="P7505" t="str">
            <v>折弯机</v>
          </cell>
          <cell r="Q7505">
            <v>0.5</v>
          </cell>
          <cell r="R7505">
            <v>0</v>
          </cell>
          <cell r="S7505">
            <v>0</v>
          </cell>
          <cell r="T7505">
            <v>0</v>
          </cell>
          <cell r="U7505">
            <v>0</v>
          </cell>
          <cell r="V7505">
            <v>0</v>
          </cell>
          <cell r="W7505">
            <v>0</v>
          </cell>
          <cell r="X7505">
            <v>0</v>
          </cell>
          <cell r="Y7505">
            <v>0</v>
          </cell>
          <cell r="Z7505">
            <v>0</v>
          </cell>
          <cell r="AA7505">
            <v>0</v>
          </cell>
        </row>
        <row r="7505">
          <cell r="AH7505" t="str">
            <v>179×47</v>
          </cell>
        </row>
        <row r="7505">
          <cell r="AO7505" t="str">
            <v>3934I</v>
          </cell>
          <cell r="AP7505">
            <v>4</v>
          </cell>
          <cell r="AQ7505">
            <v>25001</v>
          </cell>
        </row>
        <row r="7506">
          <cell r="A7506">
            <v>7508</v>
          </cell>
          <cell r="B7506">
            <v>20</v>
          </cell>
          <cell r="C7506">
            <v>45749</v>
          </cell>
        </row>
        <row r="7506">
          <cell r="E7506" t="str">
            <v>3934Ⅰ-0120100102</v>
          </cell>
          <cell r="F7506" t="str">
            <v>底板</v>
          </cell>
          <cell r="G7506">
            <v>5</v>
          </cell>
          <cell r="H7506" t="str">
            <v>钢板t3/304</v>
          </cell>
        </row>
        <row r="7506">
          <cell r="J7506" t="str">
            <v>激光作业</v>
          </cell>
          <cell r="K7506">
            <v>0.9</v>
          </cell>
          <cell r="L7506" t="str">
            <v>激光拾件</v>
          </cell>
          <cell r="M7506">
            <v>0.5</v>
          </cell>
          <cell r="N7506" t="str">
            <v>倒钝</v>
          </cell>
          <cell r="O7506">
            <v>0.5</v>
          </cell>
          <cell r="P7506">
            <v>0</v>
          </cell>
          <cell r="Q7506">
            <v>0</v>
          </cell>
          <cell r="R7506">
            <v>0</v>
          </cell>
          <cell r="S7506">
            <v>0</v>
          </cell>
          <cell r="T7506">
            <v>0</v>
          </cell>
          <cell r="U7506">
            <v>0</v>
          </cell>
          <cell r="V7506">
            <v>0</v>
          </cell>
          <cell r="W7506">
            <v>0</v>
          </cell>
          <cell r="X7506">
            <v>0</v>
          </cell>
          <cell r="Y7506">
            <v>0</v>
          </cell>
          <cell r="Z7506">
            <v>0</v>
          </cell>
          <cell r="AA7506">
            <v>0</v>
          </cell>
        </row>
        <row r="7506">
          <cell r="AH7506" t="str">
            <v>100×100</v>
          </cell>
        </row>
        <row r="7506">
          <cell r="AO7506" t="str">
            <v>3934I</v>
          </cell>
          <cell r="AP7506">
            <v>4</v>
          </cell>
          <cell r="AQ7506">
            <v>25001</v>
          </cell>
        </row>
        <row r="7507">
          <cell r="A7507">
            <v>7509</v>
          </cell>
          <cell r="B7507">
            <v>12</v>
          </cell>
          <cell r="C7507">
            <v>45749</v>
          </cell>
        </row>
        <row r="7507">
          <cell r="E7507" t="str">
            <v>3934Ⅰ-01201002</v>
          </cell>
          <cell r="F7507" t="str">
            <v>尼龙板1</v>
          </cell>
          <cell r="G7507">
            <v>3</v>
          </cell>
          <cell r="H7507" t="str">
            <v>尼龙板t5/尼龙6黑色</v>
          </cell>
        </row>
        <row r="7507">
          <cell r="J7507" t="str">
            <v>木工锯</v>
          </cell>
          <cell r="K7507">
            <v>0.6</v>
          </cell>
          <cell r="L7507" t="str">
            <v>划线钻</v>
          </cell>
          <cell r="M7507">
            <v>3.5</v>
          </cell>
          <cell r="N7507" t="str">
            <v>打磨</v>
          </cell>
          <cell r="O7507">
            <v>0.5</v>
          </cell>
          <cell r="P7507">
            <v>0</v>
          </cell>
          <cell r="Q7507">
            <v>0</v>
          </cell>
          <cell r="R7507">
            <v>0</v>
          </cell>
          <cell r="S7507">
            <v>0</v>
          </cell>
          <cell r="T7507">
            <v>0</v>
          </cell>
          <cell r="U7507">
            <v>0</v>
          </cell>
          <cell r="V7507">
            <v>0</v>
          </cell>
          <cell r="W7507">
            <v>0</v>
          </cell>
          <cell r="X7507">
            <v>0</v>
          </cell>
          <cell r="Y7507">
            <v>0</v>
          </cell>
          <cell r="Z7507">
            <v>0</v>
          </cell>
          <cell r="AA7507">
            <v>0</v>
          </cell>
        </row>
        <row r="7507">
          <cell r="AH7507" t="str">
            <v>65×47</v>
          </cell>
        </row>
        <row r="7507">
          <cell r="AO7507" t="str">
            <v>3934I</v>
          </cell>
          <cell r="AP7507">
            <v>4</v>
          </cell>
          <cell r="AQ7507">
            <v>25001</v>
          </cell>
        </row>
        <row r="7508">
          <cell r="A7508">
            <v>7510</v>
          </cell>
          <cell r="B7508">
            <v>12</v>
          </cell>
          <cell r="C7508">
            <v>45749</v>
          </cell>
        </row>
        <row r="7508">
          <cell r="E7508" t="str">
            <v>3934Ⅰ-01201003</v>
          </cell>
          <cell r="F7508" t="str">
            <v>尼龙板2</v>
          </cell>
          <cell r="G7508">
            <v>3</v>
          </cell>
          <cell r="H7508" t="str">
            <v>尼龙板t5/尼龙6黑色</v>
          </cell>
        </row>
        <row r="7508">
          <cell r="J7508" t="str">
            <v>木工锯</v>
          </cell>
          <cell r="K7508">
            <v>0.6</v>
          </cell>
          <cell r="L7508" t="str">
            <v>划线钻</v>
          </cell>
          <cell r="M7508">
            <v>3.5</v>
          </cell>
          <cell r="N7508" t="str">
            <v>打磨</v>
          </cell>
          <cell r="O7508">
            <v>0.5</v>
          </cell>
          <cell r="P7508">
            <v>0</v>
          </cell>
          <cell r="Q7508">
            <v>0</v>
          </cell>
          <cell r="R7508">
            <v>0</v>
          </cell>
          <cell r="S7508">
            <v>0</v>
          </cell>
          <cell r="T7508">
            <v>0</v>
          </cell>
          <cell r="U7508">
            <v>0</v>
          </cell>
          <cell r="V7508">
            <v>0</v>
          </cell>
          <cell r="W7508">
            <v>0</v>
          </cell>
          <cell r="X7508">
            <v>0</v>
          </cell>
          <cell r="Y7508">
            <v>0</v>
          </cell>
          <cell r="Z7508">
            <v>0</v>
          </cell>
          <cell r="AA7508">
            <v>0</v>
          </cell>
        </row>
        <row r="7508">
          <cell r="AH7508" t="str">
            <v>67×47</v>
          </cell>
        </row>
        <row r="7508">
          <cell r="AO7508" t="str">
            <v>3934I</v>
          </cell>
          <cell r="AP7508">
            <v>4</v>
          </cell>
          <cell r="AQ7508">
            <v>25001</v>
          </cell>
        </row>
        <row r="7509">
          <cell r="A7509">
            <v>7511</v>
          </cell>
          <cell r="B7509">
            <v>8</v>
          </cell>
          <cell r="C7509">
            <v>45749</v>
          </cell>
        </row>
        <row r="7509">
          <cell r="E7509" t="str">
            <v>3934Ⅰ-0120120100</v>
          </cell>
          <cell r="F7509" t="str">
            <v>固定板</v>
          </cell>
          <cell r="G7509">
            <v>2</v>
          </cell>
        </row>
        <row r="7509">
          <cell r="J7509" t="str">
            <v>定位焊</v>
          </cell>
          <cell r="K7509">
            <v>3.9</v>
          </cell>
          <cell r="L7509" t="str">
            <v>焊接</v>
          </cell>
          <cell r="M7509">
            <v>3.9</v>
          </cell>
          <cell r="N7509" t="str">
            <v>打磨</v>
          </cell>
          <cell r="O7509">
            <v>3</v>
          </cell>
          <cell r="P7509" t="str">
            <v>校正</v>
          </cell>
          <cell r="Q7509">
            <v>0</v>
          </cell>
          <cell r="R7509" t="str">
            <v>喷砂</v>
          </cell>
          <cell r="S7509">
            <v>1</v>
          </cell>
          <cell r="T7509" t="str">
            <v>挂件</v>
          </cell>
          <cell r="U7509">
            <v>0.3</v>
          </cell>
          <cell r="V7509" t="str">
            <v>喷漆</v>
          </cell>
          <cell r="W7509">
            <v>1.5</v>
          </cell>
          <cell r="X7509">
            <v>0</v>
          </cell>
          <cell r="Y7509">
            <v>0</v>
          </cell>
          <cell r="Z7509">
            <v>0</v>
          </cell>
          <cell r="AA7509">
            <v>0</v>
          </cell>
        </row>
        <row r="7509">
          <cell r="AO7509" t="str">
            <v>3934I</v>
          </cell>
          <cell r="AP7509">
            <v>4</v>
          </cell>
          <cell r="AQ7509">
            <v>25001</v>
          </cell>
        </row>
        <row r="7510">
          <cell r="A7510">
            <v>7512</v>
          </cell>
          <cell r="B7510">
            <v>8</v>
          </cell>
          <cell r="C7510">
            <v>45749</v>
          </cell>
        </row>
        <row r="7510">
          <cell r="E7510" t="str">
            <v>3934Ⅰ-0120120101</v>
          </cell>
          <cell r="F7510" t="str">
            <v>弯板</v>
          </cell>
          <cell r="G7510">
            <v>2</v>
          </cell>
          <cell r="H7510" t="str">
            <v>钢板t3/304</v>
          </cell>
        </row>
        <row r="7510">
          <cell r="J7510" t="str">
            <v>激光作业</v>
          </cell>
          <cell r="K7510">
            <v>1.82</v>
          </cell>
          <cell r="L7510" t="str">
            <v>激光拾件</v>
          </cell>
          <cell r="M7510">
            <v>0.65</v>
          </cell>
          <cell r="N7510" t="str">
            <v>倒钝</v>
          </cell>
          <cell r="O7510">
            <v>0.65</v>
          </cell>
          <cell r="P7510" t="str">
            <v>折弯机</v>
          </cell>
          <cell r="Q7510">
            <v>0.65</v>
          </cell>
          <cell r="R7510">
            <v>0</v>
          </cell>
          <cell r="S7510">
            <v>0</v>
          </cell>
          <cell r="T7510">
            <v>0</v>
          </cell>
          <cell r="U7510">
            <v>0</v>
          </cell>
          <cell r="V7510">
            <v>0</v>
          </cell>
          <cell r="W7510">
            <v>0</v>
          </cell>
          <cell r="X7510">
            <v>0</v>
          </cell>
          <cell r="Y7510">
            <v>0</v>
          </cell>
          <cell r="Z7510">
            <v>0</v>
          </cell>
          <cell r="AA7510">
            <v>0</v>
          </cell>
        </row>
        <row r="7510">
          <cell r="AH7510" t="str">
            <v>179×47</v>
          </cell>
        </row>
        <row r="7510">
          <cell r="AN7510" t="str">
            <v>附图与-0120100101对称</v>
          </cell>
          <cell r="AO7510" t="str">
            <v>3934I</v>
          </cell>
          <cell r="AP7510">
            <v>4</v>
          </cell>
          <cell r="AQ7510">
            <v>25001</v>
          </cell>
        </row>
        <row r="7511">
          <cell r="A7511">
            <v>7513</v>
          </cell>
          <cell r="B7511">
            <v>8</v>
          </cell>
          <cell r="C7511">
            <v>45749</v>
          </cell>
        </row>
        <row r="7511">
          <cell r="E7511" t="str">
            <v>3934Ⅰ-01201202</v>
          </cell>
          <cell r="F7511" t="str">
            <v>尼龙板1</v>
          </cell>
          <cell r="G7511">
            <v>2</v>
          </cell>
          <cell r="H7511" t="str">
            <v>尼龙板t5/尼龙6黑色</v>
          </cell>
        </row>
        <row r="7511">
          <cell r="J7511" t="str">
            <v>木工锯</v>
          </cell>
          <cell r="K7511">
            <v>0.6</v>
          </cell>
          <cell r="L7511" t="str">
            <v>划线钻</v>
          </cell>
          <cell r="M7511">
            <v>4.2</v>
          </cell>
          <cell r="N7511" t="str">
            <v>打磨</v>
          </cell>
          <cell r="O7511">
            <v>0.5</v>
          </cell>
          <cell r="P7511">
            <v>0</v>
          </cell>
          <cell r="Q7511">
            <v>0</v>
          </cell>
          <cell r="R7511">
            <v>0</v>
          </cell>
          <cell r="S7511">
            <v>0</v>
          </cell>
          <cell r="T7511">
            <v>0</v>
          </cell>
          <cell r="U7511">
            <v>0</v>
          </cell>
          <cell r="V7511">
            <v>0</v>
          </cell>
          <cell r="W7511">
            <v>0</v>
          </cell>
          <cell r="X7511">
            <v>0</v>
          </cell>
          <cell r="Y7511">
            <v>0</v>
          </cell>
          <cell r="Z7511">
            <v>0</v>
          </cell>
          <cell r="AA7511">
            <v>0</v>
          </cell>
        </row>
        <row r="7511">
          <cell r="AH7511" t="str">
            <v>65×47</v>
          </cell>
        </row>
        <row r="7511">
          <cell r="AO7511" t="str">
            <v>3934I</v>
          </cell>
          <cell r="AP7511">
            <v>4</v>
          </cell>
          <cell r="AQ7511">
            <v>25001</v>
          </cell>
        </row>
        <row r="7512">
          <cell r="A7512">
            <v>7514</v>
          </cell>
          <cell r="B7512">
            <v>8</v>
          </cell>
          <cell r="C7512">
            <v>45749</v>
          </cell>
        </row>
        <row r="7512">
          <cell r="E7512" t="str">
            <v>3934Ⅰ-01201203</v>
          </cell>
          <cell r="F7512" t="str">
            <v>尼龙板2</v>
          </cell>
          <cell r="G7512">
            <v>2</v>
          </cell>
          <cell r="H7512" t="str">
            <v>尼龙板t5/尼龙6黑色</v>
          </cell>
        </row>
        <row r="7512">
          <cell r="J7512" t="str">
            <v>木工锯</v>
          </cell>
          <cell r="K7512">
            <v>0.6</v>
          </cell>
          <cell r="L7512" t="str">
            <v>划线钻</v>
          </cell>
          <cell r="M7512">
            <v>4.2</v>
          </cell>
          <cell r="N7512" t="str">
            <v>打磨</v>
          </cell>
          <cell r="O7512">
            <v>0.5</v>
          </cell>
          <cell r="P7512">
            <v>0</v>
          </cell>
          <cell r="Q7512">
            <v>0</v>
          </cell>
          <cell r="R7512">
            <v>0</v>
          </cell>
          <cell r="S7512">
            <v>0</v>
          </cell>
          <cell r="T7512">
            <v>0</v>
          </cell>
          <cell r="U7512">
            <v>0</v>
          </cell>
          <cell r="V7512">
            <v>0</v>
          </cell>
          <cell r="W7512">
            <v>0</v>
          </cell>
          <cell r="X7512">
            <v>0</v>
          </cell>
          <cell r="Y7512">
            <v>0</v>
          </cell>
          <cell r="Z7512">
            <v>0</v>
          </cell>
          <cell r="AA7512">
            <v>0</v>
          </cell>
        </row>
        <row r="7512">
          <cell r="AH7512" t="str">
            <v>67×47</v>
          </cell>
        </row>
        <row r="7512">
          <cell r="AO7512" t="str">
            <v>3934I</v>
          </cell>
          <cell r="AP7512">
            <v>4</v>
          </cell>
          <cell r="AQ7512">
            <v>25001</v>
          </cell>
        </row>
        <row r="7513">
          <cell r="A7513">
            <v>7515</v>
          </cell>
          <cell r="B7513">
            <v>16</v>
          </cell>
          <cell r="C7513">
            <v>45749</v>
          </cell>
        </row>
        <row r="7513">
          <cell r="E7513" t="str">
            <v>3934Ⅰ-01201401</v>
          </cell>
          <cell r="F7513" t="str">
            <v>弯板</v>
          </cell>
          <cell r="G7513">
            <v>4</v>
          </cell>
          <cell r="H7513" t="str">
            <v>钢板t3/304</v>
          </cell>
        </row>
        <row r="7513">
          <cell r="J7513" t="str">
            <v>激光作业</v>
          </cell>
          <cell r="K7513">
            <v>1.1</v>
          </cell>
          <cell r="L7513" t="str">
            <v>激光拾件</v>
          </cell>
          <cell r="M7513">
            <v>0.5</v>
          </cell>
          <cell r="N7513" t="str">
            <v>倒钝</v>
          </cell>
          <cell r="O7513">
            <v>0.5</v>
          </cell>
          <cell r="P7513" t="str">
            <v>折弯机</v>
          </cell>
          <cell r="Q7513">
            <v>0.7</v>
          </cell>
          <cell r="R7513" t="str">
            <v>喷砂</v>
          </cell>
          <cell r="S7513">
            <v>0.5</v>
          </cell>
          <cell r="T7513" t="str">
            <v>挂件</v>
          </cell>
          <cell r="U7513">
            <v>0.3</v>
          </cell>
          <cell r="V7513" t="str">
            <v>喷漆</v>
          </cell>
          <cell r="W7513">
            <v>0.5</v>
          </cell>
          <cell r="X7513">
            <v>0</v>
          </cell>
          <cell r="Y7513">
            <v>0</v>
          </cell>
          <cell r="Z7513">
            <v>0</v>
          </cell>
          <cell r="AA7513">
            <v>0</v>
          </cell>
        </row>
        <row r="7513">
          <cell r="AH7513" t="str">
            <v>96.8×74</v>
          </cell>
        </row>
        <row r="7513">
          <cell r="AN7513" t="str">
            <v>工艺附图</v>
          </cell>
          <cell r="AO7513" t="str">
            <v>3934I</v>
          </cell>
          <cell r="AP7513">
            <v>4</v>
          </cell>
          <cell r="AQ7513">
            <v>25001</v>
          </cell>
        </row>
        <row r="7514">
          <cell r="A7514">
            <v>7516</v>
          </cell>
          <cell r="B7514">
            <v>16</v>
          </cell>
          <cell r="C7514">
            <v>45749</v>
          </cell>
        </row>
        <row r="7514">
          <cell r="E7514" t="str">
            <v>3934Ⅰ-01201402</v>
          </cell>
          <cell r="F7514" t="str">
            <v>尼龙板</v>
          </cell>
          <cell r="G7514">
            <v>4</v>
          </cell>
          <cell r="H7514" t="str">
            <v>尼龙板t5/尼龙6黑色</v>
          </cell>
        </row>
        <row r="7514">
          <cell r="J7514" t="str">
            <v>木工锯</v>
          </cell>
          <cell r="K7514">
            <v>0.5</v>
          </cell>
          <cell r="L7514" t="str">
            <v>划线钻</v>
          </cell>
          <cell r="M7514">
            <v>3.5</v>
          </cell>
          <cell r="N7514" t="str">
            <v>打磨</v>
          </cell>
          <cell r="O7514">
            <v>1</v>
          </cell>
          <cell r="P7514">
            <v>0</v>
          </cell>
          <cell r="Q7514">
            <v>0</v>
          </cell>
          <cell r="R7514">
            <v>0</v>
          </cell>
          <cell r="S7514">
            <v>0</v>
          </cell>
          <cell r="T7514">
            <v>0</v>
          </cell>
          <cell r="U7514">
            <v>0</v>
          </cell>
          <cell r="V7514">
            <v>0</v>
          </cell>
          <cell r="W7514">
            <v>0</v>
          </cell>
          <cell r="X7514">
            <v>0</v>
          </cell>
          <cell r="Y7514">
            <v>0</v>
          </cell>
          <cell r="Z7514">
            <v>0</v>
          </cell>
          <cell r="AA7514">
            <v>0</v>
          </cell>
        </row>
        <row r="7514">
          <cell r="AH7514" t="str">
            <v>50×45</v>
          </cell>
        </row>
        <row r="7514">
          <cell r="AO7514" t="str">
            <v>3934I</v>
          </cell>
          <cell r="AP7514">
            <v>4</v>
          </cell>
          <cell r="AQ7514">
            <v>25001</v>
          </cell>
        </row>
        <row r="7515">
          <cell r="A7515">
            <v>7517</v>
          </cell>
          <cell r="B7515">
            <v>64</v>
          </cell>
          <cell r="C7515">
            <v>45749</v>
          </cell>
        </row>
        <row r="7515">
          <cell r="E7515" t="str">
            <v>3934Ⅰ-012016</v>
          </cell>
          <cell r="F7515" t="str">
            <v>顶部安装板</v>
          </cell>
          <cell r="G7515">
            <v>16</v>
          </cell>
          <cell r="H7515" t="str">
            <v>铝板t8/6101</v>
          </cell>
        </row>
        <row r="7515">
          <cell r="J7515" t="str">
            <v>激光作业</v>
          </cell>
          <cell r="K7515">
            <v>0.76</v>
          </cell>
          <cell r="L7515" t="str">
            <v>激光拾件</v>
          </cell>
          <cell r="M7515">
            <v>0.475</v>
          </cell>
          <cell r="N7515" t="str">
            <v>倒钝</v>
          </cell>
          <cell r="O7515">
            <v>0.475</v>
          </cell>
          <cell r="P7515" t="str">
            <v>折弯机</v>
          </cell>
          <cell r="Q7515">
            <v>0.475</v>
          </cell>
          <cell r="R7515" t="str">
            <v>喷砂</v>
          </cell>
          <cell r="S7515">
            <v>0.5</v>
          </cell>
          <cell r="T7515" t="str">
            <v>挂件</v>
          </cell>
          <cell r="U7515">
            <v>0.3</v>
          </cell>
          <cell r="V7515" t="str">
            <v>喷漆</v>
          </cell>
          <cell r="W7515">
            <v>1</v>
          </cell>
          <cell r="X7515">
            <v>0</v>
          </cell>
          <cell r="Y7515">
            <v>0</v>
          </cell>
          <cell r="Z7515">
            <v>0</v>
          </cell>
          <cell r="AA7515">
            <v>0</v>
          </cell>
        </row>
        <row r="7515">
          <cell r="AH7515" t="str">
            <v>111×100</v>
          </cell>
        </row>
        <row r="7515">
          <cell r="AO7515" t="str">
            <v>3934I</v>
          </cell>
          <cell r="AP7515">
            <v>4</v>
          </cell>
          <cell r="AQ7515">
            <v>25001</v>
          </cell>
        </row>
        <row r="7516">
          <cell r="A7516">
            <v>7518</v>
          </cell>
          <cell r="B7516">
            <v>16</v>
          </cell>
          <cell r="C7516">
            <v>45749</v>
          </cell>
        </row>
        <row r="7516">
          <cell r="E7516" t="str">
            <v>3934Ⅰ-01201701</v>
          </cell>
          <cell r="F7516" t="str">
            <v>卡子</v>
          </cell>
          <cell r="G7516">
            <v>4</v>
          </cell>
          <cell r="H7516" t="str">
            <v>钢板t1.5/304</v>
          </cell>
        </row>
        <row r="7516">
          <cell r="J7516" t="str">
            <v>激光作业</v>
          </cell>
          <cell r="K7516">
            <v>0.5</v>
          </cell>
          <cell r="L7516" t="str">
            <v>激光拾件</v>
          </cell>
          <cell r="M7516">
            <v>0.5</v>
          </cell>
          <cell r="N7516" t="str">
            <v>倒钝</v>
          </cell>
          <cell r="O7516">
            <v>0.5</v>
          </cell>
          <cell r="P7516" t="str">
            <v>折弯机</v>
          </cell>
          <cell r="Q7516">
            <v>4</v>
          </cell>
          <cell r="R7516" t="str">
            <v>喷砂</v>
          </cell>
          <cell r="S7516">
            <v>1</v>
          </cell>
          <cell r="T7516" t="str">
            <v>挂件</v>
          </cell>
          <cell r="U7516">
            <v>0.3</v>
          </cell>
          <cell r="V7516" t="str">
            <v>喷漆</v>
          </cell>
          <cell r="W7516">
            <v>1</v>
          </cell>
          <cell r="X7516">
            <v>0</v>
          </cell>
          <cell r="Y7516">
            <v>0</v>
          </cell>
          <cell r="Z7516">
            <v>0</v>
          </cell>
          <cell r="AA7516">
            <v>0</v>
          </cell>
        </row>
        <row r="7516">
          <cell r="AH7516" t="str">
            <v>203.4×25</v>
          </cell>
        </row>
        <row r="7516">
          <cell r="AN7516" t="str">
            <v>工艺附图</v>
          </cell>
          <cell r="AO7516" t="str">
            <v>3934I</v>
          </cell>
          <cell r="AP7516">
            <v>4</v>
          </cell>
          <cell r="AQ7516">
            <v>25001</v>
          </cell>
        </row>
        <row r="7517">
          <cell r="A7517">
            <v>7519</v>
          </cell>
          <cell r="B7517">
            <v>16</v>
          </cell>
          <cell r="C7517">
            <v>45749</v>
          </cell>
        </row>
        <row r="7517">
          <cell r="E7517" t="str">
            <v>3934Ⅰ-01201901</v>
          </cell>
          <cell r="F7517" t="str">
            <v>卡子</v>
          </cell>
          <cell r="G7517">
            <v>4</v>
          </cell>
          <cell r="H7517" t="str">
            <v>钢板t1.5/304</v>
          </cell>
        </row>
        <row r="7517">
          <cell r="J7517" t="str">
            <v>激光作业</v>
          </cell>
          <cell r="K7517">
            <v>0.4</v>
          </cell>
          <cell r="L7517" t="str">
            <v>激光拾件</v>
          </cell>
          <cell r="M7517">
            <v>0.5</v>
          </cell>
          <cell r="N7517" t="str">
            <v>倒钝</v>
          </cell>
          <cell r="O7517">
            <v>0.5</v>
          </cell>
          <cell r="P7517" t="str">
            <v>折弯机</v>
          </cell>
          <cell r="Q7517">
            <v>3</v>
          </cell>
          <cell r="R7517" t="str">
            <v>喷砂</v>
          </cell>
          <cell r="S7517">
            <v>0.5</v>
          </cell>
          <cell r="T7517" t="str">
            <v>挂件</v>
          </cell>
          <cell r="U7517">
            <v>0.3</v>
          </cell>
          <cell r="V7517" t="str">
            <v>喷漆</v>
          </cell>
          <cell r="W7517">
            <v>0.5</v>
          </cell>
          <cell r="X7517">
            <v>0</v>
          </cell>
          <cell r="Y7517">
            <v>0</v>
          </cell>
          <cell r="Z7517">
            <v>0</v>
          </cell>
          <cell r="AA7517">
            <v>0</v>
          </cell>
        </row>
        <row r="7517">
          <cell r="AH7517" t="str">
            <v>135×25</v>
          </cell>
        </row>
        <row r="7517">
          <cell r="AN7517" t="str">
            <v>工艺附图</v>
          </cell>
          <cell r="AO7517" t="str">
            <v>3934I</v>
          </cell>
          <cell r="AP7517">
            <v>4</v>
          </cell>
          <cell r="AQ7517">
            <v>25001</v>
          </cell>
        </row>
        <row r="7518">
          <cell r="A7518">
            <v>7520</v>
          </cell>
          <cell r="B7518">
            <v>16</v>
          </cell>
          <cell r="C7518">
            <v>45749</v>
          </cell>
        </row>
        <row r="7518">
          <cell r="E7518" t="str">
            <v>3934Ⅰ-01202001</v>
          </cell>
          <cell r="F7518" t="str">
            <v>卡子</v>
          </cell>
          <cell r="G7518">
            <v>4</v>
          </cell>
          <cell r="H7518" t="str">
            <v>钢板t1.5/304</v>
          </cell>
        </row>
        <row r="7518">
          <cell r="J7518" t="str">
            <v>激光作业</v>
          </cell>
          <cell r="K7518">
            <v>0.4</v>
          </cell>
          <cell r="L7518" t="str">
            <v>激光拾件</v>
          </cell>
          <cell r="M7518">
            <v>0.5</v>
          </cell>
          <cell r="N7518" t="str">
            <v>倒钝</v>
          </cell>
          <cell r="O7518">
            <v>0.5</v>
          </cell>
          <cell r="P7518" t="str">
            <v>折弯机</v>
          </cell>
          <cell r="Q7518">
            <v>3</v>
          </cell>
          <cell r="R7518" t="str">
            <v>喷砂</v>
          </cell>
          <cell r="S7518">
            <v>0.5</v>
          </cell>
          <cell r="T7518" t="str">
            <v>挂件</v>
          </cell>
          <cell r="U7518">
            <v>0.3</v>
          </cell>
          <cell r="V7518" t="str">
            <v>喷漆</v>
          </cell>
          <cell r="W7518">
            <v>0.5</v>
          </cell>
          <cell r="X7518">
            <v>0</v>
          </cell>
          <cell r="Y7518">
            <v>0</v>
          </cell>
          <cell r="Z7518">
            <v>0</v>
          </cell>
          <cell r="AA7518">
            <v>0</v>
          </cell>
        </row>
        <row r="7518">
          <cell r="AH7518" t="str">
            <v>160.8×25</v>
          </cell>
        </row>
        <row r="7518">
          <cell r="AN7518" t="str">
            <v>工艺附图</v>
          </cell>
          <cell r="AO7518" t="str">
            <v>3934I</v>
          </cell>
          <cell r="AP7518">
            <v>4</v>
          </cell>
          <cell r="AQ7518">
            <v>25001</v>
          </cell>
        </row>
        <row r="7519">
          <cell r="A7519">
            <v>7521</v>
          </cell>
          <cell r="B7519">
            <v>32</v>
          </cell>
          <cell r="C7519">
            <v>45749</v>
          </cell>
        </row>
        <row r="7519">
          <cell r="E7519" t="str">
            <v>3934Ⅰ-01202101</v>
          </cell>
          <cell r="F7519" t="str">
            <v>卡子</v>
          </cell>
          <cell r="G7519">
            <v>8</v>
          </cell>
          <cell r="H7519" t="str">
            <v>钢板t1.5/304</v>
          </cell>
        </row>
        <row r="7519">
          <cell r="J7519" t="str">
            <v>激光作业</v>
          </cell>
          <cell r="K7519">
            <v>0.4</v>
          </cell>
          <cell r="L7519" t="str">
            <v>激光拾件</v>
          </cell>
          <cell r="M7519">
            <v>0.5</v>
          </cell>
          <cell r="N7519" t="str">
            <v>倒钝</v>
          </cell>
          <cell r="O7519">
            <v>0.5</v>
          </cell>
          <cell r="P7519" t="str">
            <v>折弯机</v>
          </cell>
          <cell r="Q7519">
            <v>3</v>
          </cell>
          <cell r="R7519" t="str">
            <v>喷砂</v>
          </cell>
          <cell r="S7519">
            <v>0.5</v>
          </cell>
          <cell r="T7519" t="str">
            <v>挂件</v>
          </cell>
          <cell r="U7519">
            <v>0.3</v>
          </cell>
          <cell r="V7519" t="str">
            <v>喷漆</v>
          </cell>
          <cell r="W7519">
            <v>0.5</v>
          </cell>
          <cell r="X7519">
            <v>0</v>
          </cell>
          <cell r="Y7519">
            <v>0</v>
          </cell>
          <cell r="Z7519">
            <v>0</v>
          </cell>
          <cell r="AA7519">
            <v>0</v>
          </cell>
        </row>
        <row r="7519">
          <cell r="AH7519" t="str">
            <v>109.4×25</v>
          </cell>
        </row>
        <row r="7519">
          <cell r="AN7519" t="str">
            <v>工艺附图</v>
          </cell>
          <cell r="AO7519" t="str">
            <v>3934I</v>
          </cell>
          <cell r="AP7519">
            <v>4</v>
          </cell>
          <cell r="AQ7519">
            <v>25001</v>
          </cell>
        </row>
        <row r="7520">
          <cell r="A7520">
            <v>7522</v>
          </cell>
          <cell r="B7520">
            <v>4</v>
          </cell>
          <cell r="C7520">
            <v>45749</v>
          </cell>
        </row>
        <row r="7520">
          <cell r="E7520" t="str">
            <v>3934Ⅰ-012000</v>
          </cell>
          <cell r="F7520" t="str">
            <v>舱内框架安装</v>
          </cell>
          <cell r="G7520">
            <v>1</v>
          </cell>
        </row>
        <row r="7520">
          <cell r="J7520" t="str">
            <v>划线钻</v>
          </cell>
          <cell r="K7520">
            <v>0</v>
          </cell>
          <cell r="L7520" t="str">
            <v>装配</v>
          </cell>
          <cell r="M7520">
            <v>870</v>
          </cell>
          <cell r="N7520">
            <v>0</v>
          </cell>
          <cell r="O7520">
            <v>0</v>
          </cell>
          <cell r="P7520">
            <v>0</v>
          </cell>
          <cell r="Q7520">
            <v>0</v>
          </cell>
          <cell r="R7520">
            <v>0</v>
          </cell>
          <cell r="S7520">
            <v>0</v>
          </cell>
          <cell r="T7520">
            <v>0</v>
          </cell>
          <cell r="U7520">
            <v>0</v>
          </cell>
          <cell r="V7520">
            <v>0</v>
          </cell>
          <cell r="W7520">
            <v>0</v>
          </cell>
          <cell r="X7520">
            <v>0</v>
          </cell>
          <cell r="Y7520">
            <v>0</v>
          </cell>
          <cell r="Z7520">
            <v>0</v>
          </cell>
          <cell r="AA7520">
            <v>0</v>
          </cell>
        </row>
        <row r="7520">
          <cell r="AO7520" t="str">
            <v>3934I</v>
          </cell>
          <cell r="AP7520">
            <v>4</v>
          </cell>
          <cell r="AQ7520">
            <v>25001</v>
          </cell>
        </row>
        <row r="7521">
          <cell r="A7521">
            <v>7523</v>
          </cell>
          <cell r="B7521">
            <v>4</v>
          </cell>
          <cell r="C7521">
            <v>45749</v>
          </cell>
        </row>
        <row r="7521">
          <cell r="E7521" t="str">
            <v>3934Ⅰ-01200100</v>
          </cell>
          <cell r="F7521" t="str">
            <v>整体框架</v>
          </cell>
          <cell r="G7521">
            <v>1</v>
          </cell>
        </row>
        <row r="7521">
          <cell r="J7521" t="str">
            <v>划线钻</v>
          </cell>
          <cell r="K7521">
            <v>0</v>
          </cell>
          <cell r="L7521" t="str">
            <v>装配</v>
          </cell>
          <cell r="M7521">
            <v>450</v>
          </cell>
          <cell r="N7521">
            <v>0</v>
          </cell>
          <cell r="O7521">
            <v>0</v>
          </cell>
          <cell r="P7521">
            <v>0</v>
          </cell>
          <cell r="Q7521">
            <v>0</v>
          </cell>
          <cell r="R7521">
            <v>0</v>
          </cell>
          <cell r="S7521">
            <v>0</v>
          </cell>
          <cell r="T7521">
            <v>0</v>
          </cell>
          <cell r="U7521">
            <v>0</v>
          </cell>
          <cell r="V7521">
            <v>0</v>
          </cell>
          <cell r="W7521">
            <v>0</v>
          </cell>
          <cell r="X7521">
            <v>0</v>
          </cell>
          <cell r="Y7521">
            <v>0</v>
          </cell>
          <cell r="Z7521">
            <v>0</v>
          </cell>
          <cell r="AA7521">
            <v>0</v>
          </cell>
        </row>
        <row r="7521">
          <cell r="AO7521" t="str">
            <v>3934I</v>
          </cell>
          <cell r="AP7521">
            <v>4</v>
          </cell>
          <cell r="AQ7521">
            <v>25001</v>
          </cell>
        </row>
        <row r="7522">
          <cell r="A7522">
            <v>7524</v>
          </cell>
          <cell r="B7522">
            <v>4</v>
          </cell>
          <cell r="C7522">
            <v>45749</v>
          </cell>
        </row>
        <row r="7522">
          <cell r="E7522" t="str">
            <v>3934Ⅰ-01200300</v>
          </cell>
          <cell r="F7522" t="str">
            <v>转接板</v>
          </cell>
          <cell r="G7522">
            <v>1</v>
          </cell>
        </row>
        <row r="7522">
          <cell r="J7522" t="str">
            <v>装配</v>
          </cell>
          <cell r="K7522">
            <v>25</v>
          </cell>
          <cell r="L7522">
            <v>0</v>
          </cell>
          <cell r="M7522">
            <v>0</v>
          </cell>
          <cell r="N7522">
            <v>0</v>
          </cell>
          <cell r="O7522">
            <v>0</v>
          </cell>
          <cell r="P7522">
            <v>0</v>
          </cell>
          <cell r="Q7522">
            <v>0</v>
          </cell>
          <cell r="R7522">
            <v>0</v>
          </cell>
          <cell r="S7522">
            <v>0</v>
          </cell>
          <cell r="T7522">
            <v>0</v>
          </cell>
          <cell r="U7522">
            <v>0</v>
          </cell>
          <cell r="V7522">
            <v>0</v>
          </cell>
          <cell r="W7522">
            <v>0</v>
          </cell>
          <cell r="X7522">
            <v>0</v>
          </cell>
          <cell r="Y7522">
            <v>0</v>
          </cell>
          <cell r="Z7522">
            <v>0</v>
          </cell>
          <cell r="AA7522">
            <v>0</v>
          </cell>
        </row>
        <row r="7522">
          <cell r="AO7522" t="str">
            <v>3934I</v>
          </cell>
          <cell r="AP7522">
            <v>4</v>
          </cell>
          <cell r="AQ7522">
            <v>25001</v>
          </cell>
        </row>
        <row r="7523">
          <cell r="A7523">
            <v>7525</v>
          </cell>
          <cell r="B7523">
            <v>4</v>
          </cell>
          <cell r="C7523">
            <v>45749</v>
          </cell>
        </row>
        <row r="7523">
          <cell r="E7523" t="str">
            <v>3934Ⅰ-01200500</v>
          </cell>
          <cell r="F7523" t="str">
            <v>挡块1</v>
          </cell>
          <cell r="G7523">
            <v>1</v>
          </cell>
        </row>
        <row r="7523">
          <cell r="J7523" t="str">
            <v>装配</v>
          </cell>
          <cell r="K7523">
            <v>15</v>
          </cell>
          <cell r="L7523" t="str">
            <v>补漆</v>
          </cell>
          <cell r="M7523">
            <v>5</v>
          </cell>
          <cell r="N7523">
            <v>0</v>
          </cell>
          <cell r="O7523">
            <v>0</v>
          </cell>
          <cell r="P7523">
            <v>0</v>
          </cell>
          <cell r="Q7523">
            <v>0</v>
          </cell>
          <cell r="R7523">
            <v>0</v>
          </cell>
          <cell r="S7523">
            <v>0</v>
          </cell>
          <cell r="T7523">
            <v>0</v>
          </cell>
          <cell r="U7523">
            <v>0</v>
          </cell>
          <cell r="V7523">
            <v>0</v>
          </cell>
          <cell r="W7523">
            <v>0</v>
          </cell>
          <cell r="X7523">
            <v>0</v>
          </cell>
          <cell r="Y7523">
            <v>0</v>
          </cell>
          <cell r="Z7523">
            <v>0</v>
          </cell>
          <cell r="AA7523">
            <v>0</v>
          </cell>
        </row>
        <row r="7523">
          <cell r="AO7523" t="str">
            <v>3934I</v>
          </cell>
          <cell r="AP7523">
            <v>4</v>
          </cell>
          <cell r="AQ7523">
            <v>25001</v>
          </cell>
        </row>
        <row r="7524">
          <cell r="A7524">
            <v>7526</v>
          </cell>
          <cell r="B7524">
            <v>4</v>
          </cell>
          <cell r="C7524">
            <v>45749</v>
          </cell>
        </row>
        <row r="7524">
          <cell r="E7524" t="str">
            <v>3934Ⅰ-01200900</v>
          </cell>
          <cell r="F7524" t="str">
            <v>挡块3</v>
          </cell>
          <cell r="G7524">
            <v>1</v>
          </cell>
        </row>
        <row r="7524">
          <cell r="J7524" t="str">
            <v>装配</v>
          </cell>
          <cell r="K7524">
            <v>8</v>
          </cell>
          <cell r="L7524" t="str">
            <v>补漆</v>
          </cell>
          <cell r="M7524">
            <v>2.5</v>
          </cell>
          <cell r="N7524">
            <v>0</v>
          </cell>
          <cell r="O7524">
            <v>0</v>
          </cell>
          <cell r="P7524">
            <v>0</v>
          </cell>
          <cell r="Q7524">
            <v>0</v>
          </cell>
          <cell r="R7524">
            <v>0</v>
          </cell>
          <cell r="S7524">
            <v>0</v>
          </cell>
          <cell r="T7524">
            <v>0</v>
          </cell>
          <cell r="U7524">
            <v>0</v>
          </cell>
          <cell r="V7524">
            <v>0</v>
          </cell>
          <cell r="W7524">
            <v>0</v>
          </cell>
          <cell r="X7524">
            <v>0</v>
          </cell>
          <cell r="Y7524">
            <v>0</v>
          </cell>
          <cell r="Z7524">
            <v>0</v>
          </cell>
          <cell r="AA7524">
            <v>0</v>
          </cell>
        </row>
        <row r="7524">
          <cell r="AO7524" t="str">
            <v>3934I</v>
          </cell>
          <cell r="AP7524">
            <v>4</v>
          </cell>
          <cell r="AQ7524">
            <v>25001</v>
          </cell>
        </row>
        <row r="7525">
          <cell r="A7525">
            <v>7527</v>
          </cell>
          <cell r="B7525">
            <v>12</v>
          </cell>
          <cell r="C7525">
            <v>45749</v>
          </cell>
        </row>
        <row r="7525">
          <cell r="E7525" t="str">
            <v>3934Ⅰ-01201000</v>
          </cell>
          <cell r="F7525" t="str">
            <v>挡块4</v>
          </cell>
          <cell r="G7525">
            <v>3</v>
          </cell>
        </row>
        <row r="7525">
          <cell r="J7525" t="str">
            <v>装配</v>
          </cell>
          <cell r="K7525">
            <v>10</v>
          </cell>
          <cell r="L7525">
            <v>0</v>
          </cell>
          <cell r="M7525">
            <v>0</v>
          </cell>
          <cell r="N7525">
            <v>0</v>
          </cell>
          <cell r="O7525">
            <v>0</v>
          </cell>
          <cell r="P7525">
            <v>0</v>
          </cell>
          <cell r="Q7525">
            <v>0</v>
          </cell>
          <cell r="R7525">
            <v>0</v>
          </cell>
          <cell r="S7525">
            <v>0</v>
          </cell>
          <cell r="T7525">
            <v>0</v>
          </cell>
          <cell r="U7525">
            <v>0</v>
          </cell>
          <cell r="V7525">
            <v>0</v>
          </cell>
          <cell r="W7525">
            <v>0</v>
          </cell>
          <cell r="X7525">
            <v>0</v>
          </cell>
          <cell r="Y7525">
            <v>0</v>
          </cell>
          <cell r="Z7525">
            <v>0</v>
          </cell>
          <cell r="AA7525">
            <v>0</v>
          </cell>
        </row>
        <row r="7525">
          <cell r="AO7525" t="str">
            <v>3934I</v>
          </cell>
          <cell r="AP7525">
            <v>4</v>
          </cell>
          <cell r="AQ7525">
            <v>25001</v>
          </cell>
        </row>
        <row r="7526">
          <cell r="A7526">
            <v>7528</v>
          </cell>
          <cell r="B7526">
            <v>8</v>
          </cell>
          <cell r="C7526">
            <v>45749</v>
          </cell>
        </row>
        <row r="7526">
          <cell r="E7526" t="str">
            <v>3934Ⅰ-01201200</v>
          </cell>
          <cell r="F7526" t="str">
            <v>挡块5</v>
          </cell>
          <cell r="G7526">
            <v>2</v>
          </cell>
        </row>
        <row r="7526">
          <cell r="J7526" t="str">
            <v>装配</v>
          </cell>
          <cell r="K7526">
            <v>10</v>
          </cell>
          <cell r="L7526">
            <v>0</v>
          </cell>
          <cell r="M7526">
            <v>0</v>
          </cell>
          <cell r="N7526">
            <v>0</v>
          </cell>
          <cell r="O7526">
            <v>0</v>
          </cell>
          <cell r="P7526">
            <v>0</v>
          </cell>
          <cell r="Q7526">
            <v>0</v>
          </cell>
          <cell r="R7526">
            <v>0</v>
          </cell>
          <cell r="S7526">
            <v>0</v>
          </cell>
          <cell r="T7526">
            <v>0</v>
          </cell>
          <cell r="U7526">
            <v>0</v>
          </cell>
          <cell r="V7526">
            <v>0</v>
          </cell>
          <cell r="W7526">
            <v>0</v>
          </cell>
          <cell r="X7526">
            <v>0</v>
          </cell>
          <cell r="Y7526">
            <v>0</v>
          </cell>
          <cell r="Z7526">
            <v>0</v>
          </cell>
          <cell r="AA7526">
            <v>0</v>
          </cell>
        </row>
        <row r="7526">
          <cell r="AO7526" t="str">
            <v>3934I</v>
          </cell>
          <cell r="AP7526">
            <v>4</v>
          </cell>
          <cell r="AQ7526">
            <v>25001</v>
          </cell>
        </row>
        <row r="7527">
          <cell r="A7527">
            <v>7529</v>
          </cell>
          <cell r="B7527">
            <v>16</v>
          </cell>
          <cell r="C7527">
            <v>45749</v>
          </cell>
        </row>
        <row r="7527">
          <cell r="E7527" t="str">
            <v>3934Ⅰ-01201400</v>
          </cell>
          <cell r="F7527" t="str">
            <v>挡块6</v>
          </cell>
          <cell r="G7527">
            <v>4</v>
          </cell>
        </row>
        <row r="7527">
          <cell r="J7527" t="str">
            <v>装配</v>
          </cell>
          <cell r="K7527">
            <v>8</v>
          </cell>
          <cell r="L7527">
            <v>0</v>
          </cell>
          <cell r="M7527">
            <v>0</v>
          </cell>
          <cell r="N7527">
            <v>0</v>
          </cell>
          <cell r="O7527">
            <v>0</v>
          </cell>
          <cell r="P7527">
            <v>0</v>
          </cell>
          <cell r="Q7527">
            <v>0</v>
          </cell>
          <cell r="R7527">
            <v>0</v>
          </cell>
          <cell r="S7527">
            <v>0</v>
          </cell>
          <cell r="T7527">
            <v>0</v>
          </cell>
          <cell r="U7527">
            <v>0</v>
          </cell>
          <cell r="V7527">
            <v>0</v>
          </cell>
          <cell r="W7527">
            <v>0</v>
          </cell>
          <cell r="X7527">
            <v>0</v>
          </cell>
          <cell r="Y7527">
            <v>0</v>
          </cell>
          <cell r="Z7527">
            <v>0</v>
          </cell>
          <cell r="AA7527">
            <v>0</v>
          </cell>
        </row>
        <row r="7527">
          <cell r="AO7527" t="str">
            <v>3934I</v>
          </cell>
          <cell r="AP7527">
            <v>4</v>
          </cell>
          <cell r="AQ7527">
            <v>25001</v>
          </cell>
        </row>
        <row r="7528">
          <cell r="A7528">
            <v>7530</v>
          </cell>
          <cell r="B7528">
            <v>16</v>
          </cell>
          <cell r="C7528">
            <v>45749</v>
          </cell>
        </row>
        <row r="7528">
          <cell r="E7528" t="str">
            <v>3934Ⅰ-01201700</v>
          </cell>
          <cell r="F7528" t="str">
            <v>卡子1固定</v>
          </cell>
          <cell r="G7528">
            <v>4</v>
          </cell>
        </row>
        <row r="7528">
          <cell r="J7528" t="str">
            <v>装配</v>
          </cell>
          <cell r="K7528">
            <v>3</v>
          </cell>
          <cell r="L7528">
            <v>0</v>
          </cell>
          <cell r="M7528">
            <v>0</v>
          </cell>
          <cell r="N7528">
            <v>0</v>
          </cell>
          <cell r="O7528">
            <v>0</v>
          </cell>
          <cell r="P7528">
            <v>0</v>
          </cell>
          <cell r="Q7528">
            <v>0</v>
          </cell>
          <cell r="R7528">
            <v>0</v>
          </cell>
          <cell r="S7528">
            <v>0</v>
          </cell>
          <cell r="T7528">
            <v>0</v>
          </cell>
          <cell r="U7528">
            <v>0</v>
          </cell>
          <cell r="V7528">
            <v>0</v>
          </cell>
          <cell r="W7528">
            <v>0</v>
          </cell>
          <cell r="X7528">
            <v>0</v>
          </cell>
          <cell r="Y7528">
            <v>0</v>
          </cell>
          <cell r="Z7528">
            <v>0</v>
          </cell>
          <cell r="AA7528">
            <v>0</v>
          </cell>
        </row>
        <row r="7528">
          <cell r="AO7528" t="str">
            <v>3934I</v>
          </cell>
          <cell r="AP7528">
            <v>4</v>
          </cell>
          <cell r="AQ7528">
            <v>25001</v>
          </cell>
        </row>
        <row r="7529">
          <cell r="A7529">
            <v>7531</v>
          </cell>
          <cell r="B7529">
            <v>16</v>
          </cell>
          <cell r="C7529">
            <v>45749</v>
          </cell>
        </row>
        <row r="7529">
          <cell r="E7529" t="str">
            <v>3934Ⅰ-01201900</v>
          </cell>
          <cell r="F7529" t="str">
            <v>卡子2固定</v>
          </cell>
          <cell r="G7529">
            <v>4</v>
          </cell>
        </row>
        <row r="7529">
          <cell r="J7529" t="str">
            <v>装配</v>
          </cell>
          <cell r="K7529">
            <v>3</v>
          </cell>
          <cell r="L7529">
            <v>0</v>
          </cell>
          <cell r="M7529">
            <v>0</v>
          </cell>
          <cell r="N7529">
            <v>0</v>
          </cell>
          <cell r="O7529">
            <v>0</v>
          </cell>
          <cell r="P7529">
            <v>0</v>
          </cell>
          <cell r="Q7529">
            <v>0</v>
          </cell>
          <cell r="R7529">
            <v>0</v>
          </cell>
          <cell r="S7529">
            <v>0</v>
          </cell>
          <cell r="T7529">
            <v>0</v>
          </cell>
          <cell r="U7529">
            <v>0</v>
          </cell>
          <cell r="V7529">
            <v>0</v>
          </cell>
          <cell r="W7529">
            <v>0</v>
          </cell>
          <cell r="X7529">
            <v>0</v>
          </cell>
          <cell r="Y7529">
            <v>0</v>
          </cell>
          <cell r="Z7529">
            <v>0</v>
          </cell>
          <cell r="AA7529">
            <v>0</v>
          </cell>
        </row>
        <row r="7529">
          <cell r="AO7529" t="str">
            <v>3934I</v>
          </cell>
          <cell r="AP7529">
            <v>4</v>
          </cell>
          <cell r="AQ7529">
            <v>25001</v>
          </cell>
        </row>
        <row r="7530">
          <cell r="A7530">
            <v>7532</v>
          </cell>
          <cell r="B7530">
            <v>16</v>
          </cell>
          <cell r="C7530">
            <v>45749</v>
          </cell>
        </row>
        <row r="7530">
          <cell r="E7530" t="str">
            <v>3934Ⅰ-01202000</v>
          </cell>
          <cell r="F7530" t="str">
            <v>卡子3固定</v>
          </cell>
          <cell r="G7530">
            <v>4</v>
          </cell>
        </row>
        <row r="7530">
          <cell r="J7530" t="str">
            <v>装配</v>
          </cell>
          <cell r="K7530">
            <v>3</v>
          </cell>
          <cell r="L7530">
            <v>0</v>
          </cell>
          <cell r="M7530">
            <v>0</v>
          </cell>
          <cell r="N7530">
            <v>0</v>
          </cell>
          <cell r="O7530">
            <v>0</v>
          </cell>
          <cell r="P7530">
            <v>0</v>
          </cell>
          <cell r="Q7530">
            <v>0</v>
          </cell>
          <cell r="R7530">
            <v>0</v>
          </cell>
          <cell r="S7530">
            <v>0</v>
          </cell>
          <cell r="T7530">
            <v>0</v>
          </cell>
          <cell r="U7530">
            <v>0</v>
          </cell>
          <cell r="V7530">
            <v>0</v>
          </cell>
          <cell r="W7530">
            <v>0</v>
          </cell>
          <cell r="X7530">
            <v>0</v>
          </cell>
          <cell r="Y7530">
            <v>0</v>
          </cell>
          <cell r="Z7530">
            <v>0</v>
          </cell>
          <cell r="AA7530">
            <v>0</v>
          </cell>
        </row>
        <row r="7530">
          <cell r="AO7530" t="str">
            <v>3934I</v>
          </cell>
          <cell r="AP7530">
            <v>4</v>
          </cell>
          <cell r="AQ7530">
            <v>25001</v>
          </cell>
        </row>
        <row r="7531">
          <cell r="A7531">
            <v>7533</v>
          </cell>
          <cell r="B7531">
            <v>32</v>
          </cell>
          <cell r="C7531">
            <v>45749</v>
          </cell>
        </row>
        <row r="7531">
          <cell r="E7531" t="str">
            <v>3934Ⅰ-01202100</v>
          </cell>
          <cell r="F7531" t="str">
            <v>卡子4固定</v>
          </cell>
          <cell r="G7531">
            <v>8</v>
          </cell>
        </row>
        <row r="7531">
          <cell r="J7531" t="str">
            <v>装配</v>
          </cell>
          <cell r="K7531">
            <v>3</v>
          </cell>
          <cell r="L7531">
            <v>0</v>
          </cell>
          <cell r="M7531">
            <v>0</v>
          </cell>
          <cell r="N7531">
            <v>0</v>
          </cell>
          <cell r="O7531">
            <v>0</v>
          </cell>
          <cell r="P7531">
            <v>0</v>
          </cell>
          <cell r="Q7531">
            <v>0</v>
          </cell>
          <cell r="R7531">
            <v>0</v>
          </cell>
          <cell r="S7531">
            <v>0</v>
          </cell>
          <cell r="T7531">
            <v>0</v>
          </cell>
          <cell r="U7531">
            <v>0</v>
          </cell>
          <cell r="V7531">
            <v>0</v>
          </cell>
          <cell r="W7531">
            <v>0</v>
          </cell>
          <cell r="X7531">
            <v>0</v>
          </cell>
          <cell r="Y7531">
            <v>0</v>
          </cell>
          <cell r="Z7531">
            <v>0</v>
          </cell>
          <cell r="AA7531">
            <v>0</v>
          </cell>
        </row>
        <row r="7531">
          <cell r="AO7531" t="str">
            <v>3934I</v>
          </cell>
          <cell r="AP7531">
            <v>4</v>
          </cell>
          <cell r="AQ7531">
            <v>25001</v>
          </cell>
        </row>
        <row r="7532">
          <cell r="A7532">
            <v>7534</v>
          </cell>
          <cell r="B7532">
            <v>8</v>
          </cell>
          <cell r="C7532">
            <v>45750</v>
          </cell>
        </row>
        <row r="7532">
          <cell r="E7532" t="str">
            <v>3977-010104</v>
          </cell>
          <cell r="F7532" t="str">
            <v>油囊固定板</v>
          </cell>
          <cell r="G7532">
            <v>8</v>
          </cell>
          <cell r="H7532" t="str">
            <v>钢板t3/Q235B</v>
          </cell>
        </row>
        <row r="7532">
          <cell r="J7532" t="str">
            <v>激光作业</v>
          </cell>
          <cell r="K7532">
            <v>0.91</v>
          </cell>
          <cell r="L7532" t="str">
            <v>激光拾件</v>
          </cell>
          <cell r="M7532">
            <v>0.65</v>
          </cell>
          <cell r="N7532" t="str">
            <v>折弯</v>
          </cell>
          <cell r="O7532">
            <v>0.91</v>
          </cell>
        </row>
        <row r="7532">
          <cell r="AH7532" t="str">
            <v>308×50</v>
          </cell>
        </row>
        <row r="7532">
          <cell r="AN7532" t="str">
            <v>按工艺新电子图干</v>
          </cell>
          <cell r="AO7532">
            <v>3977</v>
          </cell>
          <cell r="AP7532">
            <v>1</v>
          </cell>
          <cell r="AQ7532">
            <v>25028</v>
          </cell>
        </row>
        <row r="7533">
          <cell r="A7533">
            <v>7535</v>
          </cell>
          <cell r="B7533">
            <v>4</v>
          </cell>
          <cell r="C7533">
            <v>45750</v>
          </cell>
        </row>
        <row r="7533">
          <cell r="E7533" t="str">
            <v>3934Ⅲ-0101180304</v>
          </cell>
          <cell r="F7533" t="str">
            <v>边框6</v>
          </cell>
          <cell r="G7533">
            <v>1</v>
          </cell>
          <cell r="H7533" t="str">
            <v>铝型材YHCX8-15/6063T5</v>
          </cell>
        </row>
        <row r="7533">
          <cell r="J7533" t="str">
            <v>双斜锯</v>
          </cell>
          <cell r="K7533">
            <v>4.4</v>
          </cell>
          <cell r="L7533" t="str">
            <v>钻</v>
          </cell>
          <cell r="M7533">
            <v>5.5</v>
          </cell>
          <cell r="N7533" t="str">
            <v>铣</v>
          </cell>
          <cell r="O7533">
            <v>16</v>
          </cell>
          <cell r="P7533">
            <v>0</v>
          </cell>
          <cell r="Q7533">
            <v>0</v>
          </cell>
          <cell r="R7533">
            <v>0</v>
          </cell>
          <cell r="S7533">
            <v>0</v>
          </cell>
          <cell r="T7533">
            <v>0</v>
          </cell>
          <cell r="U7533">
            <v>0</v>
          </cell>
          <cell r="V7533">
            <v>0</v>
          </cell>
          <cell r="W7533">
            <v>0</v>
          </cell>
          <cell r="X7533">
            <v>0</v>
          </cell>
          <cell r="Y7533">
            <v>0</v>
          </cell>
        </row>
        <row r="7533">
          <cell r="AH7533">
            <v>705</v>
          </cell>
        </row>
        <row r="7533">
          <cell r="AO7533" t="str">
            <v>3934III</v>
          </cell>
          <cell r="AP7533">
            <v>4</v>
          </cell>
          <cell r="AQ7533">
            <v>25001</v>
          </cell>
        </row>
        <row r="7534">
          <cell r="A7534">
            <v>7536</v>
          </cell>
          <cell r="B7534">
            <v>1</v>
          </cell>
          <cell r="C7534">
            <v>45750</v>
          </cell>
        </row>
        <row r="7534">
          <cell r="E7534" t="str">
            <v>3977-010204</v>
          </cell>
          <cell r="F7534" t="str">
            <v>断路器支架1</v>
          </cell>
          <cell r="G7534">
            <v>1</v>
          </cell>
          <cell r="H7534" t="str">
            <v>钢板t2/Q235B</v>
          </cell>
        </row>
        <row r="7534">
          <cell r="J7534" t="str">
            <v>激光作业</v>
          </cell>
          <cell r="K7534">
            <v>13.8</v>
          </cell>
          <cell r="L7534" t="str">
            <v>激光拾件</v>
          </cell>
          <cell r="M7534">
            <v>9.6</v>
          </cell>
        </row>
        <row r="7534">
          <cell r="AH7534" t="str">
            <v>2112×140</v>
          </cell>
        </row>
        <row r="7534">
          <cell r="AN7534" t="str">
            <v>WT 2112×140</v>
          </cell>
          <cell r="AO7534">
            <v>3977</v>
          </cell>
          <cell r="AP7534">
            <v>1</v>
          </cell>
          <cell r="AQ7534">
            <v>25028</v>
          </cell>
        </row>
        <row r="7535">
          <cell r="A7535">
            <v>7537</v>
          </cell>
          <cell r="B7535">
            <v>1</v>
          </cell>
          <cell r="C7535">
            <v>45750</v>
          </cell>
        </row>
        <row r="7535">
          <cell r="E7535" t="str">
            <v>YB-3934III-0200</v>
          </cell>
          <cell r="F7535" t="str">
            <v>钻孔样板</v>
          </cell>
          <cell r="G7535">
            <v>1</v>
          </cell>
          <cell r="H7535" t="str">
            <v>铝板t1.5/3A21</v>
          </cell>
        </row>
        <row r="7535">
          <cell r="J7535" t="str">
            <v>激光作业</v>
          </cell>
          <cell r="K7535">
            <v>12</v>
          </cell>
          <cell r="L7535" t="str">
            <v>激光拾件</v>
          </cell>
          <cell r="M7535">
            <v>6</v>
          </cell>
        </row>
        <row r="7535">
          <cell r="AH7535">
            <v>302250</v>
          </cell>
        </row>
        <row r="7535">
          <cell r="AO7535" t="str">
            <v>3934III</v>
          </cell>
          <cell r="AP7535">
            <v>4</v>
          </cell>
          <cell r="AQ7535">
            <v>25001</v>
          </cell>
        </row>
        <row r="7536">
          <cell r="A7536">
            <v>7538</v>
          </cell>
          <cell r="B7536">
            <v>1</v>
          </cell>
          <cell r="C7536">
            <v>45750</v>
          </cell>
        </row>
        <row r="7536">
          <cell r="E7536" t="str">
            <v>YB-3934III-0100</v>
          </cell>
          <cell r="F7536" t="str">
            <v>钻孔样板</v>
          </cell>
          <cell r="G7536">
            <v>1</v>
          </cell>
          <cell r="H7536" t="str">
            <v>铝板t1.5/3A21</v>
          </cell>
        </row>
        <row r="7536">
          <cell r="J7536" t="str">
            <v>激光作业</v>
          </cell>
          <cell r="K7536">
            <v>12</v>
          </cell>
          <cell r="L7536" t="str">
            <v>激光拾件</v>
          </cell>
          <cell r="M7536">
            <v>6</v>
          </cell>
        </row>
        <row r="7536">
          <cell r="AH7536" t="str">
            <v>600*620</v>
          </cell>
        </row>
        <row r="7536">
          <cell r="AO7536" t="str">
            <v>3934III</v>
          </cell>
          <cell r="AP7536">
            <v>4</v>
          </cell>
          <cell r="AQ7536">
            <v>25001</v>
          </cell>
        </row>
        <row r="7537">
          <cell r="A7537">
            <v>7539</v>
          </cell>
          <cell r="B7537">
            <v>1</v>
          </cell>
          <cell r="C7537">
            <v>45750</v>
          </cell>
        </row>
        <row r="7537">
          <cell r="E7537" t="str">
            <v>YB-3934I-0101180300-1</v>
          </cell>
          <cell r="F7537" t="str">
            <v>钻孔样板</v>
          </cell>
          <cell r="G7537">
            <v>1</v>
          </cell>
          <cell r="H7537" t="str">
            <v>铝板t1.5/3A21</v>
          </cell>
        </row>
        <row r="7537">
          <cell r="J7537" t="str">
            <v>激光作业</v>
          </cell>
          <cell r="K7537">
            <v>12</v>
          </cell>
          <cell r="L7537" t="str">
            <v>激光拾件</v>
          </cell>
          <cell r="M7537">
            <v>6</v>
          </cell>
        </row>
        <row r="7537">
          <cell r="AH7537" t="str">
            <v>618*408</v>
          </cell>
        </row>
        <row r="7537">
          <cell r="AO7537" t="str">
            <v>3934I</v>
          </cell>
          <cell r="AP7537">
            <v>4</v>
          </cell>
          <cell r="AQ7537">
            <v>25001</v>
          </cell>
        </row>
        <row r="7538">
          <cell r="A7538">
            <v>7540</v>
          </cell>
          <cell r="B7538">
            <v>8</v>
          </cell>
          <cell r="C7538">
            <v>45754</v>
          </cell>
        </row>
        <row r="7538">
          <cell r="E7538" t="str">
            <v>2921-010202</v>
          </cell>
          <cell r="F7538" t="str">
            <v>筒套</v>
          </cell>
          <cell r="G7538">
            <v>2</v>
          </cell>
          <cell r="H7538" t="str">
            <v>圆钢φ85/304</v>
          </cell>
        </row>
        <row r="7538">
          <cell r="J7538" t="str">
            <v>喷砂</v>
          </cell>
          <cell r="K7538">
            <v>1</v>
          </cell>
          <cell r="L7538" t="str">
            <v>喷漆</v>
          </cell>
          <cell r="M7538">
            <v>1</v>
          </cell>
        </row>
        <row r="7538">
          <cell r="AO7538">
            <v>2921</v>
          </cell>
          <cell r="AP7538">
            <v>4</v>
          </cell>
          <cell r="AQ7538">
            <v>25006</v>
          </cell>
        </row>
        <row r="7539">
          <cell r="A7539">
            <v>7541</v>
          </cell>
          <cell r="B7539">
            <v>48</v>
          </cell>
          <cell r="C7539">
            <v>45754</v>
          </cell>
        </row>
        <row r="7539">
          <cell r="E7539" t="str">
            <v>3809-011001</v>
          </cell>
          <cell r="F7539" t="str">
            <v>翻转油缸座</v>
          </cell>
          <cell r="G7539">
            <v>16</v>
          </cell>
          <cell r="H7539" t="str">
            <v>钢板t40/Q355C</v>
          </cell>
        </row>
        <row r="7539">
          <cell r="J7539" t="str">
            <v>喷砂</v>
          </cell>
          <cell r="K7539">
            <v>0.5</v>
          </cell>
          <cell r="L7539" t="str">
            <v>挂件</v>
          </cell>
          <cell r="M7539">
            <v>0.5</v>
          </cell>
          <cell r="N7539" t="str">
            <v>涂漆</v>
          </cell>
          <cell r="O7539">
            <v>0.5</v>
          </cell>
        </row>
        <row r="7539">
          <cell r="AO7539">
            <v>3809</v>
          </cell>
          <cell r="AP7539" t="str">
            <v>567/9</v>
          </cell>
          <cell r="AQ7539">
            <v>23067</v>
          </cell>
          <cell r="AR7539">
            <v>4.0625</v>
          </cell>
        </row>
        <row r="7540">
          <cell r="A7540">
            <v>7542</v>
          </cell>
          <cell r="B7540">
            <v>2</v>
          </cell>
          <cell r="C7540">
            <v>45754</v>
          </cell>
        </row>
        <row r="7540">
          <cell r="E7540" t="str">
            <v>GZ-Q0332-0302</v>
          </cell>
          <cell r="F7540" t="str">
            <v>支撑方管1</v>
          </cell>
          <cell r="G7540">
            <v>2</v>
          </cell>
          <cell r="H7540" t="str">
            <v>方管40×40×4/Q235B</v>
          </cell>
        </row>
        <row r="7540">
          <cell r="J7540" t="str">
            <v>切割锯</v>
          </cell>
          <cell r="K7540">
            <v>9.88</v>
          </cell>
        </row>
        <row r="7540">
          <cell r="AH7540">
            <v>810</v>
          </cell>
        </row>
        <row r="7540">
          <cell r="AN7540" t="str">
            <v>WTL810</v>
          </cell>
          <cell r="AO7540" t="str">
            <v>CNWX</v>
          </cell>
          <cell r="AP7540">
            <v>1</v>
          </cell>
          <cell r="AQ7540">
            <v>25905</v>
          </cell>
        </row>
        <row r="7541">
          <cell r="A7541">
            <v>7543</v>
          </cell>
          <cell r="B7541">
            <v>2</v>
          </cell>
          <cell r="C7541">
            <v>45754</v>
          </cell>
        </row>
        <row r="7541">
          <cell r="E7541" t="str">
            <v>GZ-Q0332-0303</v>
          </cell>
          <cell r="F7541" t="str">
            <v>支撑方管2</v>
          </cell>
          <cell r="G7541">
            <v>2</v>
          </cell>
          <cell r="H7541" t="str">
            <v>方管40×40×4/Q235B</v>
          </cell>
        </row>
        <row r="7541">
          <cell r="J7541" t="str">
            <v>切割锯</v>
          </cell>
          <cell r="K7541">
            <v>9.88</v>
          </cell>
        </row>
        <row r="7541">
          <cell r="AH7541">
            <v>850</v>
          </cell>
        </row>
        <row r="7541">
          <cell r="AN7541" t="str">
            <v>WTL850</v>
          </cell>
          <cell r="AO7541" t="str">
            <v>CNWX</v>
          </cell>
          <cell r="AP7541">
            <v>1</v>
          </cell>
          <cell r="AQ7541">
            <v>25905</v>
          </cell>
        </row>
        <row r="7542">
          <cell r="A7542">
            <v>7544</v>
          </cell>
          <cell r="B7542">
            <v>3</v>
          </cell>
          <cell r="C7542">
            <v>45754</v>
          </cell>
        </row>
        <row r="7542">
          <cell r="E7542" t="str">
            <v>GZ-Q0332-0304</v>
          </cell>
          <cell r="F7542" t="str">
            <v>支撑方管3</v>
          </cell>
          <cell r="G7542">
            <v>3</v>
          </cell>
          <cell r="H7542" t="str">
            <v>方管40×40×4/Q235B</v>
          </cell>
        </row>
        <row r="7542">
          <cell r="J7542" t="str">
            <v>切割锯</v>
          </cell>
          <cell r="K7542">
            <v>7</v>
          </cell>
        </row>
        <row r="7542">
          <cell r="AH7542">
            <v>730</v>
          </cell>
        </row>
        <row r="7542">
          <cell r="AN7542" t="str">
            <v>WTL730</v>
          </cell>
          <cell r="AO7542" t="str">
            <v>CNWX</v>
          </cell>
          <cell r="AP7542">
            <v>1</v>
          </cell>
          <cell r="AQ7542">
            <v>25905</v>
          </cell>
        </row>
        <row r="7543">
          <cell r="A7543">
            <v>7545</v>
          </cell>
          <cell r="B7543">
            <v>2</v>
          </cell>
          <cell r="C7543">
            <v>45754</v>
          </cell>
        </row>
        <row r="7543">
          <cell r="E7543" t="str">
            <v>GZ-Q0332-0305</v>
          </cell>
          <cell r="F7543" t="str">
            <v>支撑方管4</v>
          </cell>
          <cell r="G7543">
            <v>2</v>
          </cell>
          <cell r="H7543" t="str">
            <v>方管40×40×4/Q235B</v>
          </cell>
        </row>
        <row r="7543">
          <cell r="J7543" t="str">
            <v>切割锯</v>
          </cell>
          <cell r="K7543">
            <v>7.6</v>
          </cell>
        </row>
        <row r="7543">
          <cell r="AH7543">
            <v>180</v>
          </cell>
        </row>
        <row r="7543">
          <cell r="AN7543" t="str">
            <v>WTL180</v>
          </cell>
          <cell r="AO7543" t="str">
            <v>CNWX</v>
          </cell>
          <cell r="AP7543">
            <v>1</v>
          </cell>
          <cell r="AQ7543">
            <v>25905</v>
          </cell>
        </row>
        <row r="7544">
          <cell r="A7544">
            <v>7546</v>
          </cell>
          <cell r="B7544">
            <v>2</v>
          </cell>
          <cell r="C7544">
            <v>45754</v>
          </cell>
        </row>
        <row r="7544">
          <cell r="E7544" t="str">
            <v>GZ-Q0332-0306</v>
          </cell>
          <cell r="F7544" t="str">
            <v>支撑方管5</v>
          </cell>
          <cell r="G7544">
            <v>2</v>
          </cell>
          <cell r="H7544" t="str">
            <v>方管40×40×4/Q235B</v>
          </cell>
        </row>
        <row r="7544">
          <cell r="J7544" t="str">
            <v>切割锯</v>
          </cell>
          <cell r="K7544">
            <v>7.6</v>
          </cell>
        </row>
        <row r="7544">
          <cell r="AH7544">
            <v>185</v>
          </cell>
        </row>
        <row r="7544">
          <cell r="AN7544" t="str">
            <v>WTL185</v>
          </cell>
          <cell r="AO7544" t="str">
            <v>CNWX</v>
          </cell>
          <cell r="AP7544">
            <v>1</v>
          </cell>
          <cell r="AQ7544">
            <v>25905</v>
          </cell>
        </row>
        <row r="7545">
          <cell r="A7545">
            <v>7547</v>
          </cell>
          <cell r="B7545">
            <v>1</v>
          </cell>
          <cell r="C7545">
            <v>45754</v>
          </cell>
        </row>
        <row r="7545">
          <cell r="E7545" t="str">
            <v>GZ-Q0332-0301</v>
          </cell>
          <cell r="F7545" t="str">
            <v>板</v>
          </cell>
          <cell r="G7545">
            <v>1</v>
          </cell>
          <cell r="H7545" t="str">
            <v>钢板t5/Q235B</v>
          </cell>
        </row>
        <row r="7545">
          <cell r="J7545" t="str">
            <v>激光作业</v>
          </cell>
          <cell r="K7545">
            <v>14.4</v>
          </cell>
          <cell r="L7545" t="str">
            <v>激光拾件</v>
          </cell>
          <cell r="M7545">
            <v>7.8</v>
          </cell>
        </row>
        <row r="7545">
          <cell r="AH7545" t="str">
            <v>940×820</v>
          </cell>
        </row>
        <row r="7545">
          <cell r="AO7545" t="str">
            <v>CNWX</v>
          </cell>
          <cell r="AP7545">
            <v>1</v>
          </cell>
          <cell r="AQ7545">
            <v>25905</v>
          </cell>
        </row>
        <row r="7546">
          <cell r="A7546">
            <v>7548</v>
          </cell>
          <cell r="B7546">
            <v>4</v>
          </cell>
          <cell r="C7546">
            <v>45754</v>
          </cell>
        </row>
        <row r="7546">
          <cell r="E7546" t="str">
            <v>3934Ⅰ-010104020100</v>
          </cell>
          <cell r="F7546" t="str">
            <v>过滤网安装框</v>
          </cell>
          <cell r="G7546">
            <v>1</v>
          </cell>
        </row>
        <row r="7546">
          <cell r="J7546" t="str">
            <v>划线钻</v>
          </cell>
          <cell r="K7546">
            <v>8</v>
          </cell>
        </row>
        <row r="7546">
          <cell r="AN7546" t="str">
            <v>增加工序</v>
          </cell>
          <cell r="AO7546" t="str">
            <v>3934I</v>
          </cell>
          <cell r="AP7546">
            <v>4</v>
          </cell>
          <cell r="AQ7546">
            <v>25001</v>
          </cell>
        </row>
        <row r="7547">
          <cell r="A7547">
            <v>7549</v>
          </cell>
          <cell r="B7547">
            <v>4</v>
          </cell>
          <cell r="C7547">
            <v>45755</v>
          </cell>
        </row>
        <row r="7547">
          <cell r="E7547" t="str">
            <v>3977-010116</v>
          </cell>
          <cell r="F7547" t="str">
            <v>油囊固定耳板</v>
          </cell>
          <cell r="G7547">
            <v>4</v>
          </cell>
          <cell r="H7547" t="str">
            <v>钢板t5/Q235B</v>
          </cell>
        </row>
        <row r="7547">
          <cell r="J7547" t="str">
            <v>激光作业</v>
          </cell>
          <cell r="K7547">
            <v>0.88</v>
          </cell>
          <cell r="L7547" t="str">
            <v>激光拾件</v>
          </cell>
          <cell r="M7547">
            <v>1.1</v>
          </cell>
          <cell r="N7547" t="str">
            <v>折弯</v>
          </cell>
          <cell r="O7547">
            <v>1.1</v>
          </cell>
          <cell r="P7547" t="str">
            <v>喷砂</v>
          </cell>
          <cell r="Q7547">
            <v>0.5</v>
          </cell>
          <cell r="R7547" t="str">
            <v>挂件</v>
          </cell>
          <cell r="S7547">
            <v>0.3</v>
          </cell>
          <cell r="T7547" t="str">
            <v>喷底漆</v>
          </cell>
          <cell r="U7547">
            <v>0.5</v>
          </cell>
        </row>
        <row r="7547">
          <cell r="AO7547">
            <v>3977</v>
          </cell>
          <cell r="AP7547">
            <v>1</v>
          </cell>
          <cell r="AQ7547">
            <v>25028</v>
          </cell>
        </row>
        <row r="7548">
          <cell r="A7548">
            <v>7550</v>
          </cell>
          <cell r="B7548">
            <v>1</v>
          </cell>
          <cell r="C7548">
            <v>45755</v>
          </cell>
        </row>
        <row r="7548">
          <cell r="E7548" t="str">
            <v>3977-3010</v>
          </cell>
          <cell r="F7548" t="str">
            <v>充电器固定板</v>
          </cell>
          <cell r="G7548">
            <v>1</v>
          </cell>
          <cell r="H7548" t="str">
            <v>钢板t0.8/304</v>
          </cell>
        </row>
        <row r="7548">
          <cell r="J7548" t="str">
            <v>激光作业</v>
          </cell>
          <cell r="K7548">
            <v>1.8</v>
          </cell>
          <cell r="L7548" t="str">
            <v>激光拾件</v>
          </cell>
          <cell r="M7548">
            <v>3</v>
          </cell>
          <cell r="N7548" t="str">
            <v>倒钝</v>
          </cell>
          <cell r="O7548">
            <v>3</v>
          </cell>
          <cell r="P7548" t="str">
            <v>折弯</v>
          </cell>
          <cell r="Q7548">
            <v>5.4</v>
          </cell>
        </row>
        <row r="7548">
          <cell r="AO7548">
            <v>3977</v>
          </cell>
          <cell r="AP7548">
            <v>1</v>
          </cell>
          <cell r="AQ7548">
            <v>25028</v>
          </cell>
        </row>
        <row r="7549">
          <cell r="A7549">
            <v>7551</v>
          </cell>
          <cell r="B7549">
            <v>3</v>
          </cell>
          <cell r="C7549">
            <v>45755</v>
          </cell>
        </row>
        <row r="7549">
          <cell r="E7549" t="str">
            <v>3814-010101-1</v>
          </cell>
          <cell r="F7549" t="str">
            <v>外筒弯板1</v>
          </cell>
          <cell r="G7549">
            <v>1</v>
          </cell>
          <cell r="H7549" t="str">
            <v>钢板t6/Q460D</v>
          </cell>
        </row>
        <row r="7549">
          <cell r="J7549" t="str">
            <v>激光作业</v>
          </cell>
          <cell r="K7549">
            <v>26.4</v>
          </cell>
          <cell r="L7549" t="str">
            <v>激光拾件</v>
          </cell>
          <cell r="M7549">
            <v>8.84</v>
          </cell>
          <cell r="N7549" t="str">
            <v>铣边机</v>
          </cell>
          <cell r="O7549">
            <v>22.22</v>
          </cell>
          <cell r="P7549" t="str">
            <v>扩、攻</v>
          </cell>
          <cell r="Q7549">
            <v>51.2</v>
          </cell>
          <cell r="R7549" t="str">
            <v>折弯</v>
          </cell>
          <cell r="S7549">
            <v>26.62</v>
          </cell>
          <cell r="T7549" t="str">
            <v>转</v>
          </cell>
        </row>
        <row r="7549">
          <cell r="AH7549" t="str">
            <v>3790×1648</v>
          </cell>
        </row>
        <row r="7549">
          <cell r="AN7549" t="str">
            <v>按4月8日工艺附图</v>
          </cell>
          <cell r="AO7549">
            <v>3814</v>
          </cell>
          <cell r="AP7549">
            <v>3</v>
          </cell>
          <cell r="AQ7549">
            <v>25026</v>
          </cell>
        </row>
        <row r="7550">
          <cell r="A7550">
            <v>7552</v>
          </cell>
          <cell r="B7550">
            <v>3</v>
          </cell>
          <cell r="C7550">
            <v>45755</v>
          </cell>
        </row>
        <row r="7550">
          <cell r="E7550" t="str">
            <v>3814-010101-2</v>
          </cell>
          <cell r="F7550" t="str">
            <v>外筒弯板2</v>
          </cell>
          <cell r="G7550">
            <v>1</v>
          </cell>
          <cell r="H7550" t="str">
            <v>钢板t6/Q460D</v>
          </cell>
        </row>
        <row r="7550">
          <cell r="J7550" t="str">
            <v>激光作业</v>
          </cell>
          <cell r="K7550">
            <v>26.62</v>
          </cell>
          <cell r="L7550" t="str">
            <v>激光拾件</v>
          </cell>
          <cell r="M7550">
            <v>8.84</v>
          </cell>
          <cell r="N7550" t="str">
            <v>铣边机</v>
          </cell>
          <cell r="O7550">
            <v>22.22</v>
          </cell>
          <cell r="P7550" t="str">
            <v>扩、攻</v>
          </cell>
          <cell r="Q7550">
            <v>51.2</v>
          </cell>
          <cell r="R7550" t="str">
            <v>折弯</v>
          </cell>
          <cell r="S7550">
            <v>26.62</v>
          </cell>
          <cell r="T7550" t="str">
            <v>转</v>
          </cell>
        </row>
        <row r="7550">
          <cell r="AH7550" t="str">
            <v>3790×1648</v>
          </cell>
        </row>
        <row r="7550">
          <cell r="AN7550" t="str">
            <v>按4月8日工艺附图</v>
          </cell>
          <cell r="AO7550">
            <v>3814</v>
          </cell>
          <cell r="AP7550">
            <v>3</v>
          </cell>
          <cell r="AQ7550">
            <v>25026</v>
          </cell>
        </row>
        <row r="7551">
          <cell r="A7551">
            <v>7553</v>
          </cell>
          <cell r="B7551">
            <v>3</v>
          </cell>
          <cell r="C7551">
            <v>45755</v>
          </cell>
        </row>
        <row r="7551">
          <cell r="E7551" t="str">
            <v>3814-010101-3</v>
          </cell>
          <cell r="F7551" t="str">
            <v>外筒弯板3</v>
          </cell>
          <cell r="G7551">
            <v>1</v>
          </cell>
          <cell r="H7551" t="str">
            <v>钢板t6/Q460D</v>
          </cell>
        </row>
        <row r="7551">
          <cell r="J7551" t="str">
            <v>激光作业</v>
          </cell>
          <cell r="K7551">
            <v>26.4</v>
          </cell>
          <cell r="L7551" t="str">
            <v>激光拾件</v>
          </cell>
          <cell r="M7551">
            <v>8.84</v>
          </cell>
          <cell r="N7551" t="str">
            <v>铣边机</v>
          </cell>
          <cell r="O7551">
            <v>22.22</v>
          </cell>
          <cell r="P7551" t="str">
            <v>扩、攻</v>
          </cell>
          <cell r="Q7551">
            <v>51.2</v>
          </cell>
          <cell r="R7551" t="str">
            <v>折弯</v>
          </cell>
          <cell r="S7551">
            <v>26.62</v>
          </cell>
          <cell r="T7551" t="str">
            <v>转</v>
          </cell>
        </row>
        <row r="7551">
          <cell r="AH7551" t="str">
            <v>3790×1648</v>
          </cell>
        </row>
        <row r="7551">
          <cell r="AN7551" t="str">
            <v>按4月8日工艺附图</v>
          </cell>
          <cell r="AO7551">
            <v>3814</v>
          </cell>
          <cell r="AP7551">
            <v>3</v>
          </cell>
          <cell r="AQ7551">
            <v>25026</v>
          </cell>
        </row>
        <row r="7552">
          <cell r="A7552">
            <v>7554</v>
          </cell>
          <cell r="B7552">
            <v>3</v>
          </cell>
          <cell r="C7552">
            <v>45755</v>
          </cell>
        </row>
        <row r="7552">
          <cell r="E7552" t="str">
            <v>3814-010101-4</v>
          </cell>
          <cell r="F7552" t="str">
            <v>外筒弯板4</v>
          </cell>
          <cell r="G7552">
            <v>1</v>
          </cell>
          <cell r="H7552" t="str">
            <v>钢板t6/Q460D</v>
          </cell>
        </row>
        <row r="7552">
          <cell r="J7552" t="str">
            <v>激光作业</v>
          </cell>
          <cell r="K7552">
            <v>26.84</v>
          </cell>
          <cell r="L7552" t="str">
            <v>激光拾件</v>
          </cell>
          <cell r="M7552">
            <v>8.84</v>
          </cell>
          <cell r="N7552" t="str">
            <v>铣边机</v>
          </cell>
          <cell r="O7552">
            <v>22.22</v>
          </cell>
          <cell r="P7552" t="str">
            <v>扩、攻</v>
          </cell>
          <cell r="Q7552">
            <v>51.2</v>
          </cell>
          <cell r="R7552" t="str">
            <v>折弯</v>
          </cell>
          <cell r="S7552">
            <v>26.62</v>
          </cell>
          <cell r="T7552" t="str">
            <v>转</v>
          </cell>
        </row>
        <row r="7552">
          <cell r="AH7552" t="str">
            <v>3790×1648</v>
          </cell>
        </row>
        <row r="7552">
          <cell r="AN7552" t="str">
            <v>按4月8日工艺附图</v>
          </cell>
          <cell r="AO7552">
            <v>3814</v>
          </cell>
          <cell r="AP7552">
            <v>3</v>
          </cell>
          <cell r="AQ7552">
            <v>25026</v>
          </cell>
        </row>
        <row r="7553">
          <cell r="A7553">
            <v>7555</v>
          </cell>
          <cell r="B7553">
            <v>3</v>
          </cell>
          <cell r="C7553">
            <v>45755</v>
          </cell>
        </row>
        <row r="7553">
          <cell r="E7553" t="str">
            <v>YB-3934III-0200</v>
          </cell>
          <cell r="F7553" t="str">
            <v>钻孔样板</v>
          </cell>
          <cell r="G7553">
            <v>1</v>
          </cell>
          <cell r="H7553" t="str">
            <v>铝板t1.5/5052</v>
          </cell>
          <cell r="I7553" t="str">
            <v>铝板t1.5/3A21</v>
          </cell>
          <cell r="J7553" t="str">
            <v>激光作业</v>
          </cell>
          <cell r="K7553">
            <v>18</v>
          </cell>
          <cell r="L7553" t="str">
            <v>激光拾件</v>
          </cell>
          <cell r="M7553">
            <v>9</v>
          </cell>
        </row>
        <row r="7553">
          <cell r="AH7553" t="str">
            <v>575*620</v>
          </cell>
        </row>
        <row r="7553">
          <cell r="AO7553" t="str">
            <v>3934III</v>
          </cell>
          <cell r="AP7553">
            <v>4</v>
          </cell>
          <cell r="AQ7553">
            <v>25001</v>
          </cell>
        </row>
        <row r="7554">
          <cell r="A7554">
            <v>7556</v>
          </cell>
          <cell r="B7554">
            <v>3</v>
          </cell>
          <cell r="C7554">
            <v>45755</v>
          </cell>
        </row>
        <row r="7554">
          <cell r="E7554" t="str">
            <v>YB-3934I-010104020100-1</v>
          </cell>
          <cell r="F7554" t="str">
            <v>钻孔样板</v>
          </cell>
          <cell r="G7554">
            <v>1</v>
          </cell>
          <cell r="H7554" t="str">
            <v>铝板t1.5/5052</v>
          </cell>
          <cell r="I7554" t="str">
            <v>铝板t1.5/3A21</v>
          </cell>
          <cell r="J7554" t="str">
            <v>激光作业</v>
          </cell>
          <cell r="K7554">
            <v>20</v>
          </cell>
          <cell r="L7554" t="str">
            <v>激光拾件</v>
          </cell>
          <cell r="M7554">
            <v>12</v>
          </cell>
        </row>
        <row r="7554">
          <cell r="AH7554" t="str">
            <v>984*696</v>
          </cell>
        </row>
        <row r="7554">
          <cell r="AO7554" t="str">
            <v>3934I</v>
          </cell>
          <cell r="AP7554">
            <v>4</v>
          </cell>
          <cell r="AQ7554">
            <v>25001</v>
          </cell>
        </row>
        <row r="7555">
          <cell r="A7555">
            <v>7557</v>
          </cell>
          <cell r="B7555">
            <v>1</v>
          </cell>
          <cell r="C7555">
            <v>45755</v>
          </cell>
        </row>
        <row r="7555">
          <cell r="E7555" t="str">
            <v>3977-020300</v>
          </cell>
          <cell r="F7555" t="str">
            <v>插座固定</v>
          </cell>
          <cell r="G7555">
            <v>1</v>
          </cell>
        </row>
        <row r="7555">
          <cell r="J7555" t="str">
            <v>定位焊</v>
          </cell>
          <cell r="K7555">
            <v>2</v>
          </cell>
          <cell r="L7555" t="str">
            <v>焊接</v>
          </cell>
          <cell r="M7555">
            <v>1</v>
          </cell>
          <cell r="N7555" t="str">
            <v>打磨</v>
          </cell>
          <cell r="O7555">
            <v>1.5</v>
          </cell>
          <cell r="P7555" t="str">
            <v>装配</v>
          </cell>
          <cell r="Q7555">
            <v>5</v>
          </cell>
        </row>
        <row r="7555">
          <cell r="AO7555">
            <v>3977</v>
          </cell>
          <cell r="AP7555">
            <v>1</v>
          </cell>
          <cell r="AQ7555">
            <v>25028</v>
          </cell>
        </row>
        <row r="7556">
          <cell r="A7556">
            <v>7558</v>
          </cell>
          <cell r="B7556">
            <v>1</v>
          </cell>
          <cell r="C7556">
            <v>45755</v>
          </cell>
        </row>
        <row r="7556">
          <cell r="E7556" t="str">
            <v>3977-020301</v>
          </cell>
          <cell r="F7556" t="str">
            <v>插座固定板</v>
          </cell>
          <cell r="G7556">
            <v>1</v>
          </cell>
          <cell r="H7556" t="str">
            <v>铝板t2.5/3A21</v>
          </cell>
        </row>
        <row r="7556">
          <cell r="J7556" t="str">
            <v>激光作业</v>
          </cell>
          <cell r="K7556">
            <v>3</v>
          </cell>
          <cell r="L7556" t="str">
            <v>激光拾件</v>
          </cell>
          <cell r="M7556">
            <v>3</v>
          </cell>
          <cell r="N7556" t="str">
            <v>倒钝</v>
          </cell>
          <cell r="O7556">
            <v>3</v>
          </cell>
        </row>
        <row r="7556">
          <cell r="Q7556">
            <v>3</v>
          </cell>
          <cell r="R7556" t="str">
            <v>喷砂</v>
          </cell>
          <cell r="S7556">
            <v>0.5</v>
          </cell>
          <cell r="T7556" t="str">
            <v>挂件</v>
          </cell>
          <cell r="U7556">
            <v>0.3</v>
          </cell>
          <cell r="V7556" t="str">
            <v>喷漆</v>
          </cell>
          <cell r="W7556">
            <v>0.5</v>
          </cell>
        </row>
        <row r="7556">
          <cell r="AO7556">
            <v>3977</v>
          </cell>
          <cell r="AP7556">
            <v>1</v>
          </cell>
          <cell r="AQ7556">
            <v>25028</v>
          </cell>
        </row>
        <row r="7557">
          <cell r="A7557">
            <v>7559</v>
          </cell>
          <cell r="B7557">
            <v>1</v>
          </cell>
          <cell r="C7557">
            <v>45755</v>
          </cell>
        </row>
        <row r="7557">
          <cell r="E7557" t="str">
            <v>GY-3934II-06</v>
          </cell>
          <cell r="F7557" t="str">
            <v>门边胶条割45度衬板</v>
          </cell>
          <cell r="G7557">
            <v>1</v>
          </cell>
          <cell r="H7557" t="str">
            <v>铝板t1.2/5052</v>
          </cell>
        </row>
        <row r="7557">
          <cell r="J7557" t="str">
            <v>激光作业</v>
          </cell>
          <cell r="K7557">
            <v>3</v>
          </cell>
          <cell r="L7557" t="str">
            <v>激光拾件</v>
          </cell>
          <cell r="M7557">
            <v>3</v>
          </cell>
          <cell r="N7557" t="str">
            <v>折弯</v>
          </cell>
          <cell r="O7557">
            <v>6</v>
          </cell>
        </row>
        <row r="7557">
          <cell r="AH7557" t="str">
            <v>500*73</v>
          </cell>
        </row>
        <row r="7557">
          <cell r="AO7557" t="str">
            <v>3934I</v>
          </cell>
          <cell r="AP7557">
            <v>4</v>
          </cell>
          <cell r="AQ7557">
            <v>25001</v>
          </cell>
        </row>
        <row r="7558">
          <cell r="A7558">
            <v>7560</v>
          </cell>
          <cell r="B7558">
            <v>96</v>
          </cell>
          <cell r="C7558">
            <v>45755</v>
          </cell>
        </row>
        <row r="7558">
          <cell r="E7558" t="str">
            <v>2320C-120803</v>
          </cell>
          <cell r="F7558" t="str">
            <v>管卡</v>
          </cell>
          <cell r="G7558">
            <v>32</v>
          </cell>
          <cell r="H7558" t="str">
            <v>钢板t10/304</v>
          </cell>
        </row>
        <row r="7558">
          <cell r="J7558" t="str">
            <v>铣</v>
          </cell>
        </row>
        <row r="7558">
          <cell r="AO7558" t="str">
            <v>2320C</v>
          </cell>
          <cell r="AP7558">
            <v>3</v>
          </cell>
          <cell r="AQ7558">
            <v>25007</v>
          </cell>
        </row>
        <row r="7559">
          <cell r="A7559">
            <v>7561</v>
          </cell>
          <cell r="B7559">
            <v>6</v>
          </cell>
          <cell r="C7559">
            <v>45755</v>
          </cell>
        </row>
        <row r="7559">
          <cell r="E7559" t="str">
            <v>232G-0500</v>
          </cell>
          <cell r="F7559" t="str">
            <v>副车架总成</v>
          </cell>
          <cell r="G7559">
            <v>1</v>
          </cell>
        </row>
        <row r="7559">
          <cell r="J7559" t="str">
            <v>定位焊</v>
          </cell>
          <cell r="K7559">
            <v>600</v>
          </cell>
          <cell r="L7559" t="str">
            <v>焊接</v>
          </cell>
          <cell r="M7559">
            <v>720</v>
          </cell>
          <cell r="N7559" t="str">
            <v>打磨</v>
          </cell>
          <cell r="O7559">
            <v>720</v>
          </cell>
          <cell r="P7559" t="str">
            <v>校正</v>
          </cell>
          <cell r="Q7559">
            <v>120</v>
          </cell>
          <cell r="R7559" t="str">
            <v>喷砂</v>
          </cell>
          <cell r="S7559">
            <v>600</v>
          </cell>
          <cell r="T7559" t="str">
            <v>喷铝</v>
          </cell>
          <cell r="U7559">
            <v>1840</v>
          </cell>
          <cell r="V7559" t="str">
            <v>磨铝面</v>
          </cell>
          <cell r="W7559">
            <v>140</v>
          </cell>
          <cell r="X7559" t="str">
            <v>打胶</v>
          </cell>
          <cell r="Y7559">
            <v>240</v>
          </cell>
          <cell r="Z7559" t="str">
            <v>喷漆</v>
          </cell>
          <cell r="AA7559">
            <v>803</v>
          </cell>
          <cell r="AB7559" t="str">
            <v>装配</v>
          </cell>
          <cell r="AC7559">
            <v>0</v>
          </cell>
          <cell r="AD7559">
            <v>0</v>
          </cell>
        </row>
        <row r="7559">
          <cell r="AO7559" t="str">
            <v>232G</v>
          </cell>
          <cell r="AP7559">
            <v>6</v>
          </cell>
          <cell r="AQ7559">
            <v>25015</v>
          </cell>
        </row>
        <row r="7560">
          <cell r="A7560">
            <v>7562</v>
          </cell>
          <cell r="B7560">
            <v>6</v>
          </cell>
          <cell r="C7560">
            <v>45755</v>
          </cell>
        </row>
        <row r="7560">
          <cell r="E7560" t="str">
            <v>232G-0500</v>
          </cell>
          <cell r="F7560" t="str">
            <v>副车架总成</v>
          </cell>
          <cell r="G7560">
            <v>1</v>
          </cell>
        </row>
        <row r="7560">
          <cell r="J7560" t="str">
            <v>打胶</v>
          </cell>
          <cell r="K7560">
            <v>240</v>
          </cell>
          <cell r="L7560" t="str">
            <v>喷漆</v>
          </cell>
          <cell r="M7560">
            <v>803</v>
          </cell>
          <cell r="N7560" t="str">
            <v>装配</v>
          </cell>
        </row>
        <row r="7560">
          <cell r="AC7560">
            <v>0</v>
          </cell>
          <cell r="AD7560">
            <v>0</v>
          </cell>
        </row>
        <row r="7560">
          <cell r="AO7560" t="str">
            <v>232G</v>
          </cell>
          <cell r="AP7560">
            <v>6</v>
          </cell>
          <cell r="AQ7560">
            <v>25015</v>
          </cell>
        </row>
        <row r="7561">
          <cell r="A7561">
            <v>7563</v>
          </cell>
          <cell r="B7561">
            <v>6</v>
          </cell>
          <cell r="C7561">
            <v>45755</v>
          </cell>
        </row>
        <row r="7561">
          <cell r="E7561" t="str">
            <v>232G-050100</v>
          </cell>
          <cell r="F7561" t="str">
            <v>车架结构</v>
          </cell>
          <cell r="G7561">
            <v>1</v>
          </cell>
        </row>
        <row r="7561">
          <cell r="J7561" t="str">
            <v>定位焊</v>
          </cell>
          <cell r="K7561">
            <v>390</v>
          </cell>
          <cell r="L7561" t="str">
            <v>焊接</v>
          </cell>
          <cell r="M7561">
            <v>270</v>
          </cell>
          <cell r="N7561" t="str">
            <v>打磨</v>
          </cell>
          <cell r="O7561">
            <v>360</v>
          </cell>
          <cell r="P7561">
            <v>0</v>
          </cell>
          <cell r="Q7561">
            <v>0</v>
          </cell>
          <cell r="R7561">
            <v>0</v>
          </cell>
          <cell r="S7561">
            <v>0</v>
          </cell>
          <cell r="T7561">
            <v>0</v>
          </cell>
          <cell r="U7561">
            <v>0</v>
          </cell>
        </row>
        <row r="7561">
          <cell r="AO7561" t="str">
            <v>232G</v>
          </cell>
          <cell r="AP7561">
            <v>6</v>
          </cell>
          <cell r="AQ7561">
            <v>25015</v>
          </cell>
        </row>
        <row r="7562">
          <cell r="A7562">
            <v>7564</v>
          </cell>
          <cell r="B7562">
            <v>6</v>
          </cell>
          <cell r="C7562">
            <v>45755</v>
          </cell>
        </row>
        <row r="7562">
          <cell r="E7562" t="str">
            <v>232G-05010100</v>
          </cell>
          <cell r="F7562" t="str">
            <v>后夜视摄像头架</v>
          </cell>
          <cell r="G7562">
            <v>1</v>
          </cell>
        </row>
        <row r="7562">
          <cell r="J7562" t="str">
            <v>定位焊</v>
          </cell>
          <cell r="K7562">
            <v>0</v>
          </cell>
          <cell r="L7562" t="str">
            <v>焊接</v>
          </cell>
          <cell r="M7562">
            <v>5.6</v>
          </cell>
          <cell r="N7562" t="str">
            <v>打磨</v>
          </cell>
          <cell r="O7562">
            <v>2</v>
          </cell>
          <cell r="P7562">
            <v>0</v>
          </cell>
          <cell r="Q7562">
            <v>0</v>
          </cell>
          <cell r="R7562">
            <v>0</v>
          </cell>
          <cell r="S7562">
            <v>0</v>
          </cell>
          <cell r="T7562">
            <v>0</v>
          </cell>
          <cell r="U7562">
            <v>0</v>
          </cell>
        </row>
        <row r="7562">
          <cell r="AO7562" t="str">
            <v>232G</v>
          </cell>
          <cell r="AP7562">
            <v>6</v>
          </cell>
          <cell r="AQ7562">
            <v>25015</v>
          </cell>
        </row>
        <row r="7563">
          <cell r="A7563">
            <v>7565</v>
          </cell>
          <cell r="B7563">
            <v>6</v>
          </cell>
          <cell r="C7563">
            <v>45755</v>
          </cell>
        </row>
        <row r="7563">
          <cell r="E7563" t="str">
            <v>232G-05010101</v>
          </cell>
          <cell r="F7563" t="str">
            <v>板</v>
          </cell>
          <cell r="G7563">
            <v>1</v>
          </cell>
          <cell r="H7563" t="str">
            <v>钢板t3/Q355C</v>
          </cell>
        </row>
        <row r="7563">
          <cell r="J7563" t="str">
            <v>激光作业</v>
          </cell>
          <cell r="K7563">
            <v>2.08</v>
          </cell>
          <cell r="L7563" t="str">
            <v>激光拾件</v>
          </cell>
          <cell r="M7563">
            <v>0.8</v>
          </cell>
          <cell r="N7563" t="str">
            <v>坡口</v>
          </cell>
          <cell r="O7563">
            <v>1.6</v>
          </cell>
          <cell r="P7563" t="str">
            <v>折弯</v>
          </cell>
          <cell r="Q7563">
            <v>1.12</v>
          </cell>
          <cell r="R7563">
            <v>0</v>
          </cell>
          <cell r="S7563">
            <v>0</v>
          </cell>
          <cell r="T7563">
            <v>0</v>
          </cell>
          <cell r="U7563">
            <v>0</v>
          </cell>
        </row>
        <row r="7563">
          <cell r="AH7563" t="str">
            <v>297×70</v>
          </cell>
        </row>
        <row r="7563">
          <cell r="AO7563" t="str">
            <v>232G</v>
          </cell>
          <cell r="AP7563">
            <v>6</v>
          </cell>
          <cell r="AQ7563">
            <v>25015</v>
          </cell>
        </row>
        <row r="7564">
          <cell r="A7564">
            <v>7566</v>
          </cell>
          <cell r="B7564">
            <v>12</v>
          </cell>
          <cell r="C7564">
            <v>45755</v>
          </cell>
        </row>
        <row r="7564">
          <cell r="E7564" t="str">
            <v>232G-050102</v>
          </cell>
          <cell r="F7564" t="str">
            <v>灯架安装板</v>
          </cell>
          <cell r="G7564">
            <v>2</v>
          </cell>
          <cell r="H7564" t="str">
            <v>钢板t8/Q355D</v>
          </cell>
          <cell r="I7564" t="str">
            <v>钢板t8/Q355C</v>
          </cell>
          <cell r="J7564" t="str">
            <v>激光作业</v>
          </cell>
          <cell r="K7564">
            <v>1.1</v>
          </cell>
          <cell r="L7564" t="str">
            <v>激光拾件</v>
          </cell>
          <cell r="M7564">
            <v>0.5</v>
          </cell>
          <cell r="N7564" t="str">
            <v>划线钻</v>
          </cell>
          <cell r="O7564">
            <v>8</v>
          </cell>
          <cell r="P7564" t="str">
            <v>喷砂</v>
          </cell>
          <cell r="Q7564">
            <v>1.5</v>
          </cell>
          <cell r="R7564" t="str">
            <v>挂件</v>
          </cell>
          <cell r="S7564">
            <v>0.3</v>
          </cell>
          <cell r="T7564" t="str">
            <v>底漆</v>
          </cell>
          <cell r="U7564">
            <v>1.5</v>
          </cell>
        </row>
        <row r="7564">
          <cell r="AH7564" t="str">
            <v>110×108</v>
          </cell>
        </row>
        <row r="7564">
          <cell r="AO7564" t="str">
            <v>232G</v>
          </cell>
          <cell r="AP7564">
            <v>6</v>
          </cell>
          <cell r="AQ7564">
            <v>25015</v>
          </cell>
        </row>
        <row r="7565">
          <cell r="A7565">
            <v>7567</v>
          </cell>
          <cell r="B7565">
            <v>6</v>
          </cell>
          <cell r="C7565">
            <v>45755</v>
          </cell>
        </row>
        <row r="7565">
          <cell r="E7565" t="str">
            <v>232G-050200</v>
          </cell>
          <cell r="F7565" t="str">
            <v>右前支撑</v>
          </cell>
          <cell r="G7565">
            <v>1</v>
          </cell>
        </row>
        <row r="7565">
          <cell r="J7565" t="str">
            <v>定位焊</v>
          </cell>
          <cell r="K7565">
            <v>7</v>
          </cell>
          <cell r="L7565" t="str">
            <v>焊接</v>
          </cell>
          <cell r="M7565">
            <v>6.3</v>
          </cell>
          <cell r="N7565" t="str">
            <v>打磨</v>
          </cell>
          <cell r="O7565">
            <v>6</v>
          </cell>
          <cell r="P7565">
            <v>0</v>
          </cell>
          <cell r="Q7565">
            <v>0</v>
          </cell>
        </row>
        <row r="7565">
          <cell r="AO7565" t="str">
            <v>232G</v>
          </cell>
          <cell r="AP7565">
            <v>6</v>
          </cell>
          <cell r="AQ7565">
            <v>25015</v>
          </cell>
        </row>
        <row r="7566">
          <cell r="A7566">
            <v>7568</v>
          </cell>
          <cell r="B7566">
            <v>6</v>
          </cell>
          <cell r="C7566">
            <v>45755</v>
          </cell>
        </row>
        <row r="7566">
          <cell r="E7566" t="str">
            <v>232G-050201</v>
          </cell>
          <cell r="F7566" t="str">
            <v>撑1</v>
          </cell>
          <cell r="G7566">
            <v>1</v>
          </cell>
          <cell r="H7566" t="str">
            <v>钢板t4/Q355D</v>
          </cell>
          <cell r="I7566" t="str">
            <v>钢板t4/Q355C</v>
          </cell>
          <cell r="J7566" t="str">
            <v>激光作业</v>
          </cell>
          <cell r="K7566">
            <v>0.96</v>
          </cell>
          <cell r="L7566" t="str">
            <v>激光拾件</v>
          </cell>
          <cell r="M7566">
            <v>0.8</v>
          </cell>
          <cell r="N7566" t="str">
            <v>坡口</v>
          </cell>
          <cell r="O7566">
            <v>2.4</v>
          </cell>
          <cell r="P7566" t="str">
            <v>折弯</v>
          </cell>
          <cell r="Q7566">
            <v>0.8</v>
          </cell>
        </row>
        <row r="7566">
          <cell r="AH7566" t="str">
            <v>126×121</v>
          </cell>
        </row>
        <row r="7566">
          <cell r="AO7566" t="str">
            <v>232G</v>
          </cell>
          <cell r="AP7566">
            <v>6</v>
          </cell>
          <cell r="AQ7566">
            <v>25015</v>
          </cell>
        </row>
        <row r="7567">
          <cell r="A7567">
            <v>7569</v>
          </cell>
          <cell r="B7567">
            <v>6</v>
          </cell>
          <cell r="C7567">
            <v>45755</v>
          </cell>
        </row>
        <row r="7567">
          <cell r="E7567" t="str">
            <v>232G-050202</v>
          </cell>
          <cell r="F7567" t="str">
            <v>撑2</v>
          </cell>
          <cell r="G7567">
            <v>1</v>
          </cell>
          <cell r="H7567" t="str">
            <v>钢板t4/Q355D</v>
          </cell>
          <cell r="I7567" t="str">
            <v>钢板t4/Q355C</v>
          </cell>
          <cell r="J7567" t="str">
            <v>激光作业</v>
          </cell>
          <cell r="K7567">
            <v>0.96</v>
          </cell>
          <cell r="L7567" t="str">
            <v>激光拾件</v>
          </cell>
          <cell r="M7567">
            <v>0.8</v>
          </cell>
          <cell r="N7567" t="str">
            <v>坡口</v>
          </cell>
          <cell r="O7567">
            <v>1.6</v>
          </cell>
          <cell r="P7567" t="str">
            <v>折弯</v>
          </cell>
          <cell r="Q7567">
            <v>0.8</v>
          </cell>
        </row>
        <row r="7567">
          <cell r="AH7567" t="str">
            <v>126×136</v>
          </cell>
        </row>
        <row r="7567">
          <cell r="AO7567" t="str">
            <v>232G</v>
          </cell>
          <cell r="AP7567">
            <v>6</v>
          </cell>
          <cell r="AQ7567">
            <v>25015</v>
          </cell>
        </row>
        <row r="7568">
          <cell r="A7568">
            <v>7570</v>
          </cell>
          <cell r="B7568">
            <v>6</v>
          </cell>
          <cell r="C7568">
            <v>45755</v>
          </cell>
        </row>
        <row r="7568">
          <cell r="E7568" t="str">
            <v>232G-050203</v>
          </cell>
          <cell r="F7568" t="str">
            <v>撑3</v>
          </cell>
          <cell r="G7568">
            <v>1</v>
          </cell>
          <cell r="H7568" t="str">
            <v>钢板t4/Q355D</v>
          </cell>
          <cell r="I7568" t="str">
            <v>钢板t4/Q355C</v>
          </cell>
          <cell r="J7568" t="str">
            <v>激光作业</v>
          </cell>
          <cell r="K7568">
            <v>0.48</v>
          </cell>
          <cell r="L7568" t="str">
            <v>激光拾件</v>
          </cell>
          <cell r="M7568">
            <v>0.8</v>
          </cell>
          <cell r="N7568" t="str">
            <v>坡口</v>
          </cell>
          <cell r="O7568">
            <v>1.6</v>
          </cell>
          <cell r="P7568" t="str">
            <v>折弯</v>
          </cell>
          <cell r="Q7568">
            <v>0.8</v>
          </cell>
        </row>
        <row r="7568">
          <cell r="AH7568" t="str">
            <v>126×78.5</v>
          </cell>
        </row>
        <row r="7568">
          <cell r="AO7568" t="str">
            <v>232G</v>
          </cell>
          <cell r="AP7568">
            <v>6</v>
          </cell>
          <cell r="AQ7568">
            <v>25015</v>
          </cell>
        </row>
        <row r="7569">
          <cell r="A7569">
            <v>7571</v>
          </cell>
          <cell r="B7569">
            <v>12</v>
          </cell>
          <cell r="C7569">
            <v>45755</v>
          </cell>
        </row>
        <row r="7569">
          <cell r="E7569" t="str">
            <v>232G-050300</v>
          </cell>
          <cell r="F7569" t="str">
            <v>横管</v>
          </cell>
          <cell r="G7569">
            <v>2</v>
          </cell>
        </row>
        <row r="7569">
          <cell r="J7569" t="str">
            <v>定位焊</v>
          </cell>
          <cell r="K7569">
            <v>2</v>
          </cell>
          <cell r="L7569" t="str">
            <v>焊接</v>
          </cell>
          <cell r="M7569">
            <v>4</v>
          </cell>
          <cell r="N7569" t="str">
            <v>打磨</v>
          </cell>
          <cell r="O7569">
            <v>5</v>
          </cell>
          <cell r="P7569">
            <v>0</v>
          </cell>
          <cell r="Q7569">
            <v>0</v>
          </cell>
        </row>
        <row r="7569">
          <cell r="AO7569" t="str">
            <v>232G</v>
          </cell>
          <cell r="AP7569">
            <v>6</v>
          </cell>
          <cell r="AQ7569">
            <v>25015</v>
          </cell>
        </row>
        <row r="7570">
          <cell r="A7570">
            <v>7572</v>
          </cell>
          <cell r="B7570">
            <v>12</v>
          </cell>
          <cell r="C7570">
            <v>45755</v>
          </cell>
        </row>
        <row r="7570">
          <cell r="E7570" t="str">
            <v>232G-050301</v>
          </cell>
          <cell r="F7570" t="str">
            <v>方管</v>
          </cell>
          <cell r="G7570">
            <v>2</v>
          </cell>
          <cell r="H7570" t="str">
            <v>方管60×60×4/Q355B</v>
          </cell>
        </row>
        <row r="7570">
          <cell r="J7570" t="str">
            <v>锯床</v>
          </cell>
          <cell r="K7570">
            <v>3.9</v>
          </cell>
          <cell r="L7570" t="str">
            <v>手等</v>
          </cell>
          <cell r="M7570">
            <v>3.4</v>
          </cell>
          <cell r="N7570">
            <v>0</v>
          </cell>
          <cell r="O7570">
            <v>0</v>
          </cell>
          <cell r="P7570">
            <v>0</v>
          </cell>
          <cell r="Q7570">
            <v>0</v>
          </cell>
        </row>
        <row r="7570">
          <cell r="AH7570">
            <v>1210</v>
          </cell>
        </row>
        <row r="7570">
          <cell r="AO7570" t="str">
            <v>232G</v>
          </cell>
          <cell r="AP7570">
            <v>6</v>
          </cell>
          <cell r="AQ7570">
            <v>25015</v>
          </cell>
        </row>
        <row r="7571">
          <cell r="A7571">
            <v>7573</v>
          </cell>
          <cell r="B7571">
            <v>12</v>
          </cell>
          <cell r="C7571">
            <v>45755</v>
          </cell>
        </row>
        <row r="7571">
          <cell r="E7571" t="str">
            <v>232G-050302</v>
          </cell>
          <cell r="F7571" t="str">
            <v>堵板</v>
          </cell>
          <cell r="G7571">
            <v>2</v>
          </cell>
          <cell r="H7571" t="str">
            <v>钢板t4/Q355D</v>
          </cell>
          <cell r="I7571" t="str">
            <v>钢板t4/Q355C</v>
          </cell>
          <cell r="J7571" t="str">
            <v>激光作业</v>
          </cell>
          <cell r="K7571">
            <v>0.3</v>
          </cell>
          <cell r="L7571" t="str">
            <v>激光拾件</v>
          </cell>
          <cell r="M7571">
            <v>0.5</v>
          </cell>
          <cell r="N7571">
            <v>0</v>
          </cell>
          <cell r="O7571">
            <v>0</v>
          </cell>
          <cell r="P7571">
            <v>0</v>
          </cell>
          <cell r="Q7571">
            <v>0</v>
          </cell>
        </row>
        <row r="7571">
          <cell r="AH7571" t="str">
            <v>53×127.5</v>
          </cell>
        </row>
        <row r="7571">
          <cell r="AO7571" t="str">
            <v>232G</v>
          </cell>
          <cell r="AP7571">
            <v>6</v>
          </cell>
          <cell r="AQ7571">
            <v>25015</v>
          </cell>
        </row>
        <row r="7572">
          <cell r="A7572">
            <v>7574</v>
          </cell>
          <cell r="B7572">
            <v>6</v>
          </cell>
          <cell r="C7572">
            <v>45755</v>
          </cell>
        </row>
        <row r="7572">
          <cell r="E7572" t="str">
            <v>232G-050400</v>
          </cell>
          <cell r="F7572" t="str">
            <v>梯子总成</v>
          </cell>
          <cell r="G7572">
            <v>1</v>
          </cell>
        </row>
        <row r="7572">
          <cell r="J7572" t="str">
            <v>装配</v>
          </cell>
          <cell r="K7572">
            <v>30</v>
          </cell>
          <cell r="L7572" t="str">
            <v>挂件</v>
          </cell>
          <cell r="M7572">
            <v>1</v>
          </cell>
          <cell r="N7572" t="str">
            <v>喷漆</v>
          </cell>
          <cell r="O7572">
            <v>16</v>
          </cell>
          <cell r="P7572">
            <v>0</v>
          </cell>
          <cell r="Q7572">
            <v>0</v>
          </cell>
        </row>
        <row r="7572">
          <cell r="AO7572" t="str">
            <v>232G</v>
          </cell>
          <cell r="AP7572">
            <v>6</v>
          </cell>
          <cell r="AQ7572">
            <v>25015</v>
          </cell>
        </row>
        <row r="7573">
          <cell r="A7573">
            <v>7575</v>
          </cell>
          <cell r="B7573">
            <v>6</v>
          </cell>
          <cell r="C7573">
            <v>45755</v>
          </cell>
        </row>
        <row r="7573">
          <cell r="E7573" t="str">
            <v>232G-05040100</v>
          </cell>
          <cell r="F7573" t="str">
            <v>外框总成</v>
          </cell>
          <cell r="G7573">
            <v>1</v>
          </cell>
        </row>
        <row r="7573">
          <cell r="J7573" t="str">
            <v>定位焊</v>
          </cell>
          <cell r="K7573">
            <v>24</v>
          </cell>
          <cell r="L7573" t="str">
            <v>焊接</v>
          </cell>
          <cell r="M7573">
            <v>21.6</v>
          </cell>
          <cell r="N7573" t="str">
            <v>打磨</v>
          </cell>
          <cell r="O7573">
            <v>15</v>
          </cell>
          <cell r="P7573" t="str">
            <v>喷砂</v>
          </cell>
          <cell r="Q7573">
            <v>8.5</v>
          </cell>
          <cell r="R7573" t="str">
            <v>喷铝</v>
          </cell>
          <cell r="S7573">
            <v>25</v>
          </cell>
          <cell r="T7573" t="str">
            <v>底漆</v>
          </cell>
          <cell r="U7573">
            <v>3.5</v>
          </cell>
        </row>
        <row r="7573">
          <cell r="AO7573" t="str">
            <v>232G</v>
          </cell>
          <cell r="AP7573">
            <v>6</v>
          </cell>
          <cell r="AQ7573">
            <v>25015</v>
          </cell>
        </row>
        <row r="7574">
          <cell r="A7574">
            <v>7576</v>
          </cell>
          <cell r="B7574">
            <v>12</v>
          </cell>
          <cell r="C7574">
            <v>45755</v>
          </cell>
        </row>
        <row r="7574">
          <cell r="E7574" t="str">
            <v>232G-05040101</v>
          </cell>
          <cell r="F7574" t="str">
            <v>垫板1</v>
          </cell>
          <cell r="G7574">
            <v>2</v>
          </cell>
          <cell r="H7574" t="str">
            <v>钢板t3/Q235B</v>
          </cell>
        </row>
        <row r="7574">
          <cell r="J7574" t="str">
            <v>激光作业</v>
          </cell>
          <cell r="K7574">
            <v>0.2</v>
          </cell>
          <cell r="L7574" t="str">
            <v>激光拾件</v>
          </cell>
          <cell r="M7574">
            <v>0.5</v>
          </cell>
          <cell r="N7574">
            <v>0</v>
          </cell>
          <cell r="O7574">
            <v>0</v>
          </cell>
          <cell r="P7574">
            <v>0</v>
          </cell>
          <cell r="Q7574">
            <v>0</v>
          </cell>
        </row>
        <row r="7574">
          <cell r="AH7574" t="str">
            <v>15×15</v>
          </cell>
        </row>
        <row r="7574">
          <cell r="AN7574" t="str">
            <v>WT 15×15</v>
          </cell>
          <cell r="AO7574" t="str">
            <v>232G</v>
          </cell>
          <cell r="AP7574">
            <v>6</v>
          </cell>
          <cell r="AQ7574">
            <v>25015</v>
          </cell>
        </row>
        <row r="7575">
          <cell r="A7575">
            <v>7577</v>
          </cell>
          <cell r="B7575">
            <v>6</v>
          </cell>
          <cell r="C7575">
            <v>45755</v>
          </cell>
        </row>
        <row r="7575">
          <cell r="E7575" t="str">
            <v>232G-05040102</v>
          </cell>
          <cell r="F7575" t="str">
            <v>弯板</v>
          </cell>
          <cell r="G7575">
            <v>1</v>
          </cell>
          <cell r="H7575" t="str">
            <v>钢板t6/Q235B</v>
          </cell>
        </row>
        <row r="7575">
          <cell r="J7575" t="str">
            <v>激光作业</v>
          </cell>
          <cell r="K7575">
            <v>1.92</v>
          </cell>
          <cell r="L7575" t="str">
            <v>激光拾件</v>
          </cell>
          <cell r="M7575">
            <v>0.8</v>
          </cell>
          <cell r="N7575" t="str">
            <v>划线钻</v>
          </cell>
          <cell r="O7575">
            <v>1.6</v>
          </cell>
          <cell r="P7575" t="str">
            <v>折弯</v>
          </cell>
          <cell r="Q7575">
            <v>1.12</v>
          </cell>
        </row>
        <row r="7575">
          <cell r="AH7575" t="str">
            <v>460×124</v>
          </cell>
        </row>
        <row r="7575">
          <cell r="AO7575" t="str">
            <v>232G</v>
          </cell>
          <cell r="AP7575">
            <v>6</v>
          </cell>
          <cell r="AQ7575">
            <v>25015</v>
          </cell>
        </row>
        <row r="7576">
          <cell r="A7576">
            <v>7578</v>
          </cell>
          <cell r="B7576">
            <v>6</v>
          </cell>
          <cell r="C7576">
            <v>45755</v>
          </cell>
        </row>
        <row r="7576">
          <cell r="E7576" t="str">
            <v>232G-05040103</v>
          </cell>
          <cell r="F7576" t="str">
            <v>边框2</v>
          </cell>
          <cell r="G7576">
            <v>1</v>
          </cell>
          <cell r="H7576" t="str">
            <v>钢板t4/Q235B</v>
          </cell>
        </row>
        <row r="7576">
          <cell r="J7576" t="str">
            <v>激光作业</v>
          </cell>
          <cell r="K7576">
            <v>0.96</v>
          </cell>
          <cell r="L7576" t="str">
            <v>激光拾件</v>
          </cell>
          <cell r="M7576">
            <v>0.8</v>
          </cell>
          <cell r="N7576" t="str">
            <v>折弯</v>
          </cell>
          <cell r="O7576">
            <v>1.92</v>
          </cell>
          <cell r="P7576">
            <v>0</v>
          </cell>
          <cell r="Q7576">
            <v>0</v>
          </cell>
        </row>
        <row r="7576">
          <cell r="AH7576" t="str">
            <v>452×91</v>
          </cell>
        </row>
        <row r="7576">
          <cell r="AO7576" t="str">
            <v>232G</v>
          </cell>
          <cell r="AP7576">
            <v>6</v>
          </cell>
          <cell r="AQ7576">
            <v>25015</v>
          </cell>
        </row>
        <row r="7577">
          <cell r="A7577">
            <v>7579</v>
          </cell>
          <cell r="B7577">
            <v>12</v>
          </cell>
          <cell r="C7577">
            <v>45755</v>
          </cell>
        </row>
        <row r="7577">
          <cell r="E7577" t="str">
            <v>232G-05040104</v>
          </cell>
          <cell r="F7577" t="str">
            <v>垫板2</v>
          </cell>
          <cell r="G7577">
            <v>2</v>
          </cell>
          <cell r="H7577" t="str">
            <v>钢板t4/Q235B</v>
          </cell>
        </row>
        <row r="7577">
          <cell r="J7577" t="str">
            <v>激光作业</v>
          </cell>
          <cell r="K7577">
            <v>0.2</v>
          </cell>
          <cell r="L7577" t="str">
            <v>激光拾件</v>
          </cell>
          <cell r="M7577">
            <v>0.5</v>
          </cell>
          <cell r="N7577">
            <v>0</v>
          </cell>
          <cell r="O7577">
            <v>0</v>
          </cell>
          <cell r="P7577">
            <v>0</v>
          </cell>
          <cell r="Q7577">
            <v>0</v>
          </cell>
        </row>
        <row r="7577">
          <cell r="AH7577" t="str">
            <v>50×20</v>
          </cell>
        </row>
        <row r="7577">
          <cell r="AN7577" t="str">
            <v>WT 50×20</v>
          </cell>
          <cell r="AO7577" t="str">
            <v>232G</v>
          </cell>
          <cell r="AP7577">
            <v>6</v>
          </cell>
          <cell r="AQ7577">
            <v>25015</v>
          </cell>
        </row>
        <row r="7578">
          <cell r="A7578">
            <v>7580</v>
          </cell>
          <cell r="B7578">
            <v>12</v>
          </cell>
          <cell r="C7578">
            <v>45755</v>
          </cell>
        </row>
        <row r="7578">
          <cell r="E7578" t="str">
            <v>232G-05040105</v>
          </cell>
          <cell r="F7578" t="str">
            <v>挡板</v>
          </cell>
          <cell r="G7578">
            <v>2</v>
          </cell>
          <cell r="H7578" t="str">
            <v>钢板t8/Q235B</v>
          </cell>
        </row>
        <row r="7578">
          <cell r="J7578" t="str">
            <v>激光作业</v>
          </cell>
          <cell r="K7578">
            <v>0.2</v>
          </cell>
          <cell r="L7578" t="str">
            <v>激光拾件</v>
          </cell>
          <cell r="M7578">
            <v>0.5</v>
          </cell>
          <cell r="N7578">
            <v>0</v>
          </cell>
          <cell r="O7578">
            <v>0</v>
          </cell>
          <cell r="P7578">
            <v>0</v>
          </cell>
          <cell r="Q7578">
            <v>0</v>
          </cell>
        </row>
        <row r="7578">
          <cell r="AH7578" t="str">
            <v>25×12</v>
          </cell>
        </row>
        <row r="7578">
          <cell r="AN7578" t="str">
            <v>WT 25×12</v>
          </cell>
          <cell r="AO7578" t="str">
            <v>232G</v>
          </cell>
          <cell r="AP7578">
            <v>6</v>
          </cell>
          <cell r="AQ7578">
            <v>25015</v>
          </cell>
        </row>
        <row r="7579">
          <cell r="A7579">
            <v>7581</v>
          </cell>
          <cell r="B7579">
            <v>6</v>
          </cell>
          <cell r="C7579">
            <v>45755</v>
          </cell>
        </row>
        <row r="7579">
          <cell r="E7579" t="str">
            <v>232G-05040200</v>
          </cell>
          <cell r="F7579" t="str">
            <v>第二级梯子总成</v>
          </cell>
          <cell r="G7579">
            <v>1</v>
          </cell>
        </row>
        <row r="7579">
          <cell r="J7579" t="str">
            <v>定位焊</v>
          </cell>
          <cell r="K7579">
            <v>40</v>
          </cell>
          <cell r="L7579" t="str">
            <v>焊接</v>
          </cell>
          <cell r="M7579">
            <v>35</v>
          </cell>
          <cell r="N7579" t="str">
            <v>打磨</v>
          </cell>
          <cell r="O7579">
            <v>25</v>
          </cell>
          <cell r="P7579" t="str">
            <v>喷砂</v>
          </cell>
          <cell r="Q7579">
            <v>10</v>
          </cell>
          <cell r="R7579" t="str">
            <v>喷铝</v>
          </cell>
          <cell r="S7579">
            <v>30</v>
          </cell>
          <cell r="T7579" t="str">
            <v>底漆</v>
          </cell>
          <cell r="U7579">
            <v>4.5</v>
          </cell>
        </row>
        <row r="7579">
          <cell r="AO7579" t="str">
            <v>232G</v>
          </cell>
          <cell r="AP7579">
            <v>6</v>
          </cell>
          <cell r="AQ7579">
            <v>25015</v>
          </cell>
        </row>
        <row r="7580">
          <cell r="A7580">
            <v>7582</v>
          </cell>
          <cell r="B7580">
            <v>6</v>
          </cell>
          <cell r="C7580">
            <v>45755</v>
          </cell>
        </row>
        <row r="7580">
          <cell r="E7580" t="str">
            <v>232G-05040201</v>
          </cell>
          <cell r="F7580" t="str">
            <v>挡板</v>
          </cell>
          <cell r="G7580">
            <v>1</v>
          </cell>
          <cell r="H7580" t="str">
            <v>钢板t3/Q235B</v>
          </cell>
        </row>
        <row r="7580">
          <cell r="J7580" t="str">
            <v>激光作业</v>
          </cell>
          <cell r="K7580">
            <v>0.96</v>
          </cell>
          <cell r="L7580" t="str">
            <v>激光拾件</v>
          </cell>
          <cell r="M7580">
            <v>0.8</v>
          </cell>
          <cell r="N7580" t="str">
            <v>折弯</v>
          </cell>
          <cell r="O7580">
            <v>0.8</v>
          </cell>
        </row>
        <row r="7580">
          <cell r="AH7580" t="str">
            <v>404×70</v>
          </cell>
        </row>
        <row r="7580">
          <cell r="AO7580" t="str">
            <v>232G</v>
          </cell>
          <cell r="AP7580">
            <v>6</v>
          </cell>
          <cell r="AQ7580">
            <v>25015</v>
          </cell>
        </row>
        <row r="7581">
          <cell r="A7581">
            <v>7583</v>
          </cell>
          <cell r="B7581">
            <v>6</v>
          </cell>
          <cell r="C7581">
            <v>45755</v>
          </cell>
        </row>
        <row r="7581">
          <cell r="E7581" t="str">
            <v>232G-05040202</v>
          </cell>
          <cell r="F7581" t="str">
            <v>梯子撑1</v>
          </cell>
          <cell r="G7581">
            <v>1</v>
          </cell>
          <cell r="H7581" t="str">
            <v>扁豆型花纹钢板t3/Q235B</v>
          </cell>
        </row>
        <row r="7581">
          <cell r="J7581" t="str">
            <v>激光作业</v>
          </cell>
          <cell r="K7581">
            <v>0.8</v>
          </cell>
          <cell r="L7581" t="str">
            <v>激光拾件</v>
          </cell>
          <cell r="M7581">
            <v>0.8</v>
          </cell>
          <cell r="N7581" t="str">
            <v>折弯</v>
          </cell>
          <cell r="O7581">
            <v>0.8</v>
          </cell>
        </row>
        <row r="7581">
          <cell r="AH7581" t="str">
            <v>278×88.5</v>
          </cell>
        </row>
        <row r="7581">
          <cell r="AO7581" t="str">
            <v>232G</v>
          </cell>
          <cell r="AP7581">
            <v>6</v>
          </cell>
          <cell r="AQ7581">
            <v>25015</v>
          </cell>
        </row>
        <row r="7582">
          <cell r="A7582">
            <v>7584</v>
          </cell>
          <cell r="B7582">
            <v>6</v>
          </cell>
          <cell r="C7582">
            <v>45755</v>
          </cell>
        </row>
        <row r="7582">
          <cell r="E7582" t="str">
            <v>232G-05040203</v>
          </cell>
          <cell r="F7582" t="str">
            <v>梯子撑2</v>
          </cell>
          <cell r="G7582">
            <v>1</v>
          </cell>
          <cell r="H7582" t="str">
            <v>扁豆型花纹钢板t3/Q235B</v>
          </cell>
        </row>
        <row r="7582">
          <cell r="J7582" t="str">
            <v>激光作业</v>
          </cell>
          <cell r="K7582">
            <v>0.96</v>
          </cell>
          <cell r="L7582" t="str">
            <v>激光拾件</v>
          </cell>
          <cell r="M7582">
            <v>0.8</v>
          </cell>
          <cell r="N7582" t="str">
            <v>折弯</v>
          </cell>
          <cell r="O7582">
            <v>0.8</v>
          </cell>
        </row>
        <row r="7582">
          <cell r="AH7582" t="str">
            <v>396×85</v>
          </cell>
        </row>
        <row r="7582">
          <cell r="AO7582" t="str">
            <v>232G</v>
          </cell>
          <cell r="AP7582">
            <v>6</v>
          </cell>
          <cell r="AQ7582">
            <v>25015</v>
          </cell>
        </row>
        <row r="7583">
          <cell r="A7583">
            <v>7585</v>
          </cell>
          <cell r="B7583">
            <v>6</v>
          </cell>
          <cell r="C7583">
            <v>45755</v>
          </cell>
        </row>
        <row r="7583">
          <cell r="E7583" t="str">
            <v>232G-05040204</v>
          </cell>
          <cell r="F7583" t="str">
            <v>连轴</v>
          </cell>
          <cell r="G7583">
            <v>1</v>
          </cell>
          <cell r="H7583" t="str">
            <v>无缝管φ45×5/20</v>
          </cell>
        </row>
        <row r="7583">
          <cell r="J7583" t="str">
            <v>锯床</v>
          </cell>
          <cell r="K7583">
            <v>4.16</v>
          </cell>
          <cell r="L7583">
            <v>0</v>
          </cell>
          <cell r="M7583">
            <v>0</v>
          </cell>
          <cell r="N7583">
            <v>0</v>
          </cell>
          <cell r="O7583">
            <v>0</v>
          </cell>
        </row>
        <row r="7583">
          <cell r="AH7583">
            <v>445</v>
          </cell>
        </row>
        <row r="7583">
          <cell r="AN7583" t="str">
            <v>WT L445</v>
          </cell>
          <cell r="AO7583" t="str">
            <v>232G</v>
          </cell>
          <cell r="AP7583">
            <v>6</v>
          </cell>
          <cell r="AQ7583">
            <v>25015</v>
          </cell>
        </row>
        <row r="7584">
          <cell r="A7584">
            <v>7586</v>
          </cell>
          <cell r="B7584">
            <v>6</v>
          </cell>
          <cell r="C7584">
            <v>45755</v>
          </cell>
        </row>
        <row r="7584">
          <cell r="E7584" t="str">
            <v>232G-05040205</v>
          </cell>
          <cell r="F7584" t="str">
            <v>封板</v>
          </cell>
          <cell r="G7584">
            <v>1</v>
          </cell>
          <cell r="H7584" t="str">
            <v>冷板t1.5/ST12</v>
          </cell>
          <cell r="I7584" t="str">
            <v>冷板t1.5/Q235B</v>
          </cell>
          <cell r="J7584" t="str">
            <v>激光作业</v>
          </cell>
          <cell r="K7584">
            <v>0.96</v>
          </cell>
          <cell r="L7584" t="str">
            <v>激光拾件</v>
          </cell>
          <cell r="M7584">
            <v>0.8</v>
          </cell>
          <cell r="N7584" t="str">
            <v>折弯</v>
          </cell>
          <cell r="O7584">
            <v>2.4</v>
          </cell>
        </row>
        <row r="7584">
          <cell r="AH7584" t="str">
            <v>404×132.5</v>
          </cell>
        </row>
        <row r="7584">
          <cell r="AO7584" t="str">
            <v>232G</v>
          </cell>
          <cell r="AP7584">
            <v>6</v>
          </cell>
          <cell r="AQ7584">
            <v>25015</v>
          </cell>
        </row>
        <row r="7585">
          <cell r="A7585">
            <v>7587</v>
          </cell>
          <cell r="B7585">
            <v>6</v>
          </cell>
          <cell r="C7585">
            <v>45755</v>
          </cell>
        </row>
        <row r="7585">
          <cell r="E7585" t="str">
            <v>232G-05040206</v>
          </cell>
          <cell r="F7585" t="str">
            <v>转轴</v>
          </cell>
          <cell r="G7585">
            <v>1</v>
          </cell>
          <cell r="H7585" t="str">
            <v>无缝管φ25×3/20</v>
          </cell>
        </row>
        <row r="7585">
          <cell r="J7585" t="str">
            <v>锯床</v>
          </cell>
          <cell r="K7585">
            <v>1.44</v>
          </cell>
          <cell r="L7585">
            <v>0</v>
          </cell>
          <cell r="M7585">
            <v>0</v>
          </cell>
          <cell r="N7585">
            <v>0</v>
          </cell>
          <cell r="O7585">
            <v>0</v>
          </cell>
        </row>
        <row r="7585">
          <cell r="AH7585">
            <v>448</v>
          </cell>
        </row>
        <row r="7585">
          <cell r="AN7585" t="str">
            <v>WT L448</v>
          </cell>
          <cell r="AO7585" t="str">
            <v>232G</v>
          </cell>
          <cell r="AP7585">
            <v>6</v>
          </cell>
          <cell r="AQ7585">
            <v>25015</v>
          </cell>
        </row>
        <row r="7586">
          <cell r="A7586">
            <v>7588</v>
          </cell>
          <cell r="B7586">
            <v>6</v>
          </cell>
          <cell r="C7586">
            <v>45755</v>
          </cell>
        </row>
        <row r="7586">
          <cell r="E7586" t="str">
            <v>232G-05040300</v>
          </cell>
          <cell r="F7586" t="str">
            <v>第一级梯子总成</v>
          </cell>
          <cell r="G7586">
            <v>1</v>
          </cell>
        </row>
        <row r="7586">
          <cell r="J7586" t="str">
            <v>定位焊</v>
          </cell>
          <cell r="K7586">
            <v>18</v>
          </cell>
          <cell r="L7586" t="str">
            <v>焊接</v>
          </cell>
          <cell r="M7586">
            <v>14.4</v>
          </cell>
          <cell r="N7586" t="str">
            <v>打磨</v>
          </cell>
          <cell r="O7586">
            <v>12</v>
          </cell>
          <cell r="P7586" t="str">
            <v>喷砂</v>
          </cell>
          <cell r="Q7586">
            <v>3.5</v>
          </cell>
          <cell r="R7586" t="str">
            <v>喷铝</v>
          </cell>
          <cell r="S7586">
            <v>10</v>
          </cell>
          <cell r="T7586" t="str">
            <v>底漆</v>
          </cell>
          <cell r="U7586">
            <v>1.5</v>
          </cell>
        </row>
        <row r="7586">
          <cell r="AO7586" t="str">
            <v>232G</v>
          </cell>
          <cell r="AP7586">
            <v>6</v>
          </cell>
          <cell r="AQ7586">
            <v>25015</v>
          </cell>
        </row>
        <row r="7587">
          <cell r="A7587">
            <v>7589</v>
          </cell>
          <cell r="B7587">
            <v>6</v>
          </cell>
          <cell r="C7587">
            <v>45755</v>
          </cell>
        </row>
        <row r="7587">
          <cell r="E7587" t="str">
            <v>232G-05040301</v>
          </cell>
          <cell r="F7587" t="str">
            <v>梯子撑</v>
          </cell>
          <cell r="G7587">
            <v>1</v>
          </cell>
          <cell r="H7587" t="str">
            <v>扁豆型花纹钢板t3/Q235B</v>
          </cell>
        </row>
        <row r="7587">
          <cell r="J7587" t="str">
            <v>激光作业</v>
          </cell>
          <cell r="K7587">
            <v>0.8</v>
          </cell>
          <cell r="L7587" t="str">
            <v>激光拾件</v>
          </cell>
          <cell r="M7587">
            <v>0.8</v>
          </cell>
          <cell r="N7587" t="str">
            <v>折弯</v>
          </cell>
          <cell r="O7587">
            <v>0.8</v>
          </cell>
        </row>
        <row r="7587">
          <cell r="AH7587" t="str">
            <v>330×71.5</v>
          </cell>
        </row>
        <row r="7587">
          <cell r="AO7587" t="str">
            <v>232G</v>
          </cell>
          <cell r="AP7587">
            <v>6</v>
          </cell>
          <cell r="AQ7587">
            <v>25015</v>
          </cell>
        </row>
        <row r="7588">
          <cell r="A7588">
            <v>7590</v>
          </cell>
          <cell r="B7588">
            <v>6</v>
          </cell>
          <cell r="C7588">
            <v>45755</v>
          </cell>
        </row>
        <row r="7588">
          <cell r="E7588" t="str">
            <v>232G-05040302</v>
          </cell>
          <cell r="F7588" t="str">
            <v>底板</v>
          </cell>
          <cell r="G7588">
            <v>1</v>
          </cell>
          <cell r="H7588" t="str">
            <v>钢板t3/Q235B</v>
          </cell>
        </row>
        <row r="7588">
          <cell r="J7588" t="str">
            <v>激光作业</v>
          </cell>
          <cell r="K7588">
            <v>1.28</v>
          </cell>
          <cell r="L7588" t="str">
            <v>激光拾件</v>
          </cell>
          <cell r="M7588">
            <v>0.8</v>
          </cell>
          <cell r="N7588">
            <v>0</v>
          </cell>
          <cell r="O7588">
            <v>0</v>
          </cell>
        </row>
        <row r="7588">
          <cell r="AH7588" t="str">
            <v>330×47</v>
          </cell>
        </row>
        <row r="7588">
          <cell r="AO7588" t="str">
            <v>232G</v>
          </cell>
          <cell r="AP7588">
            <v>6</v>
          </cell>
          <cell r="AQ7588">
            <v>25015</v>
          </cell>
        </row>
        <row r="7589">
          <cell r="A7589">
            <v>7591</v>
          </cell>
          <cell r="B7589">
            <v>6</v>
          </cell>
          <cell r="C7589">
            <v>45755</v>
          </cell>
        </row>
        <row r="7589">
          <cell r="E7589" t="str">
            <v>232G-050404</v>
          </cell>
          <cell r="F7589" t="str">
            <v>垫板2</v>
          </cell>
          <cell r="G7589">
            <v>1</v>
          </cell>
          <cell r="H7589" t="str">
            <v>尼龙板t8/MC尼龙黑色</v>
          </cell>
        </row>
        <row r="7589">
          <cell r="J7589" t="str">
            <v>剪板机</v>
          </cell>
          <cell r="K7589">
            <v>0.48</v>
          </cell>
          <cell r="L7589" t="str">
            <v>打磨</v>
          </cell>
          <cell r="M7589">
            <v>2</v>
          </cell>
          <cell r="N7589" t="str">
            <v>划线钻</v>
          </cell>
          <cell r="O7589">
            <v>4.8</v>
          </cell>
        </row>
        <row r="7589">
          <cell r="AH7589" t="str">
            <v>338×55</v>
          </cell>
        </row>
        <row r="7589">
          <cell r="AO7589" t="str">
            <v>232G</v>
          </cell>
          <cell r="AP7589">
            <v>6</v>
          </cell>
          <cell r="AQ7589">
            <v>25015</v>
          </cell>
        </row>
        <row r="7590">
          <cell r="A7590">
            <v>7592</v>
          </cell>
          <cell r="B7590">
            <v>6</v>
          </cell>
          <cell r="C7590">
            <v>45755</v>
          </cell>
        </row>
        <row r="7590">
          <cell r="E7590" t="str">
            <v>232G-050405</v>
          </cell>
          <cell r="F7590" t="str">
            <v>垫板1</v>
          </cell>
          <cell r="G7590">
            <v>1</v>
          </cell>
          <cell r="H7590" t="str">
            <v>尼龙板t2/尼龙6白色</v>
          </cell>
        </row>
        <row r="7590">
          <cell r="J7590" t="str">
            <v>剪板机</v>
          </cell>
          <cell r="K7590">
            <v>0.32</v>
          </cell>
          <cell r="L7590" t="str">
            <v>倒钝</v>
          </cell>
          <cell r="M7590">
            <v>0.8</v>
          </cell>
          <cell r="N7590" t="str">
            <v>划线钻</v>
          </cell>
          <cell r="O7590">
            <v>6</v>
          </cell>
        </row>
        <row r="7590">
          <cell r="AH7590" t="str">
            <v>410×50</v>
          </cell>
        </row>
        <row r="7590">
          <cell r="AO7590" t="str">
            <v>232G</v>
          </cell>
          <cell r="AP7590">
            <v>6</v>
          </cell>
          <cell r="AQ7590">
            <v>25015</v>
          </cell>
        </row>
        <row r="7591">
          <cell r="A7591">
            <v>7593</v>
          </cell>
          <cell r="B7591">
            <v>12</v>
          </cell>
          <cell r="C7591">
            <v>45755</v>
          </cell>
        </row>
        <row r="7591">
          <cell r="E7591" t="str">
            <v>232G-050500</v>
          </cell>
          <cell r="F7591" t="str">
            <v>角钢撑架</v>
          </cell>
          <cell r="G7591">
            <v>2</v>
          </cell>
        </row>
        <row r="7591">
          <cell r="J7591" t="str">
            <v>定位焊</v>
          </cell>
          <cell r="K7591">
            <v>5</v>
          </cell>
          <cell r="L7591" t="str">
            <v>焊接</v>
          </cell>
          <cell r="M7591">
            <v>4</v>
          </cell>
          <cell r="N7591" t="str">
            <v>打磨</v>
          </cell>
          <cell r="O7591">
            <v>6</v>
          </cell>
          <cell r="P7591" t="str">
            <v>喷砂</v>
          </cell>
          <cell r="Q7591">
            <v>1</v>
          </cell>
          <cell r="R7591" t="str">
            <v>底漆</v>
          </cell>
          <cell r="S7591">
            <v>1</v>
          </cell>
        </row>
        <row r="7591">
          <cell r="AO7591" t="str">
            <v>232G</v>
          </cell>
          <cell r="AP7591">
            <v>6</v>
          </cell>
          <cell r="AQ7591">
            <v>25015</v>
          </cell>
        </row>
        <row r="7592">
          <cell r="A7592">
            <v>7594</v>
          </cell>
          <cell r="B7592">
            <v>12</v>
          </cell>
          <cell r="C7592">
            <v>45755</v>
          </cell>
        </row>
        <row r="7592">
          <cell r="E7592" t="str">
            <v>232G-050501</v>
          </cell>
          <cell r="F7592" t="str">
            <v>角钢撑</v>
          </cell>
          <cell r="G7592">
            <v>2</v>
          </cell>
          <cell r="H7592" t="str">
            <v>角钢30×30×4/Q235B</v>
          </cell>
        </row>
        <row r="7592">
          <cell r="J7592" t="str">
            <v>锯床</v>
          </cell>
          <cell r="K7592">
            <v>0.8</v>
          </cell>
          <cell r="L7592">
            <v>0</v>
          </cell>
          <cell r="M7592">
            <v>0</v>
          </cell>
          <cell r="N7592">
            <v>0</v>
          </cell>
          <cell r="O7592">
            <v>0</v>
          </cell>
        </row>
        <row r="7592">
          <cell r="AH7592">
            <v>283</v>
          </cell>
        </row>
        <row r="7592">
          <cell r="AN7592" t="str">
            <v>WT L283</v>
          </cell>
          <cell r="AO7592" t="str">
            <v>232G</v>
          </cell>
          <cell r="AP7592">
            <v>6</v>
          </cell>
          <cell r="AQ7592">
            <v>25015</v>
          </cell>
        </row>
        <row r="7593">
          <cell r="A7593">
            <v>7595</v>
          </cell>
          <cell r="B7593">
            <v>36</v>
          </cell>
          <cell r="C7593">
            <v>45755</v>
          </cell>
        </row>
        <row r="7593">
          <cell r="E7593" t="str">
            <v>232G-050502</v>
          </cell>
          <cell r="F7593" t="str">
            <v>支撑</v>
          </cell>
          <cell r="G7593">
            <v>6</v>
          </cell>
          <cell r="H7593" t="str">
            <v>钢板t3/Q355C</v>
          </cell>
        </row>
        <row r="7593">
          <cell r="J7593" t="str">
            <v>激光作业</v>
          </cell>
          <cell r="K7593">
            <v>0.2</v>
          </cell>
          <cell r="L7593" t="str">
            <v>激光拾件</v>
          </cell>
          <cell r="M7593">
            <v>0.5</v>
          </cell>
          <cell r="N7593">
            <v>0</v>
          </cell>
          <cell r="O7593">
            <v>0</v>
          </cell>
        </row>
        <row r="7593">
          <cell r="AH7593" t="str">
            <v>23×23</v>
          </cell>
        </row>
        <row r="7593">
          <cell r="AN7593" t="str">
            <v>数量不对，改为6件</v>
          </cell>
          <cell r="AO7593" t="str">
            <v>232G</v>
          </cell>
          <cell r="AP7593">
            <v>6</v>
          </cell>
          <cell r="AQ7593">
            <v>25015</v>
          </cell>
        </row>
        <row r="7594">
          <cell r="A7594">
            <v>7596</v>
          </cell>
          <cell r="B7594">
            <v>6</v>
          </cell>
          <cell r="C7594">
            <v>45755</v>
          </cell>
        </row>
        <row r="7594">
          <cell r="E7594" t="str">
            <v>232G-050600</v>
          </cell>
          <cell r="F7594" t="str">
            <v>中部走台板总成</v>
          </cell>
          <cell r="G7594">
            <v>1</v>
          </cell>
        </row>
        <row r="7594">
          <cell r="J7594" t="str">
            <v>定位焊</v>
          </cell>
        </row>
        <row r="7594">
          <cell r="L7594" t="str">
            <v>焊接</v>
          </cell>
        </row>
        <row r="7594">
          <cell r="N7594" t="str">
            <v>装配</v>
          </cell>
          <cell r="O7594">
            <v>120</v>
          </cell>
        </row>
        <row r="7594">
          <cell r="AO7594" t="str">
            <v>232G</v>
          </cell>
          <cell r="AP7594">
            <v>6</v>
          </cell>
          <cell r="AQ7594">
            <v>25015</v>
          </cell>
        </row>
        <row r="7595">
          <cell r="A7595">
            <v>7597</v>
          </cell>
          <cell r="B7595">
            <v>6</v>
          </cell>
          <cell r="C7595">
            <v>45755</v>
          </cell>
        </row>
        <row r="7595">
          <cell r="E7595" t="str">
            <v>232G-05060100</v>
          </cell>
          <cell r="F7595" t="str">
            <v>右框架</v>
          </cell>
          <cell r="G7595">
            <v>1</v>
          </cell>
        </row>
        <row r="7595">
          <cell r="J7595" t="str">
            <v>定位焊</v>
          </cell>
          <cell r="K7595">
            <v>180</v>
          </cell>
          <cell r="L7595">
            <v>0</v>
          </cell>
          <cell r="M7595">
            <v>0</v>
          </cell>
          <cell r="N7595">
            <v>0</v>
          </cell>
          <cell r="O7595">
            <v>0</v>
          </cell>
        </row>
        <row r="7595">
          <cell r="AO7595" t="str">
            <v>232G</v>
          </cell>
          <cell r="AP7595">
            <v>6</v>
          </cell>
          <cell r="AQ7595">
            <v>25015</v>
          </cell>
        </row>
        <row r="7596">
          <cell r="A7596">
            <v>7598</v>
          </cell>
          <cell r="B7596">
            <v>6</v>
          </cell>
          <cell r="C7596">
            <v>45755</v>
          </cell>
        </row>
        <row r="7596">
          <cell r="E7596" t="str">
            <v>232G-05060101</v>
          </cell>
          <cell r="F7596" t="str">
            <v>方舱右后支架</v>
          </cell>
          <cell r="G7596">
            <v>1</v>
          </cell>
          <cell r="H7596" t="str">
            <v>钢板t4/Q355D</v>
          </cell>
          <cell r="I7596" t="str">
            <v>钢板t4/Q355C</v>
          </cell>
          <cell r="J7596" t="str">
            <v>激光作业</v>
          </cell>
          <cell r="K7596">
            <v>1.92</v>
          </cell>
          <cell r="L7596" t="str">
            <v>激光拾件</v>
          </cell>
          <cell r="M7596">
            <v>1.28</v>
          </cell>
          <cell r="N7596" t="str">
            <v>折弯</v>
          </cell>
          <cell r="O7596">
            <v>4.16</v>
          </cell>
        </row>
        <row r="7596">
          <cell r="AH7596" t="str">
            <v>815×486</v>
          </cell>
        </row>
        <row r="7596">
          <cell r="AO7596" t="str">
            <v>232G</v>
          </cell>
          <cell r="AP7596">
            <v>6</v>
          </cell>
          <cell r="AQ7596">
            <v>25015</v>
          </cell>
        </row>
        <row r="7597">
          <cell r="A7597">
            <v>7599</v>
          </cell>
          <cell r="B7597">
            <v>12</v>
          </cell>
          <cell r="C7597">
            <v>45755</v>
          </cell>
        </row>
        <row r="7597">
          <cell r="E7597" t="str">
            <v>232G-05060102</v>
          </cell>
          <cell r="F7597" t="str">
            <v>边撑1</v>
          </cell>
          <cell r="G7597">
            <v>2</v>
          </cell>
          <cell r="H7597" t="str">
            <v>钢板t3/Q355C</v>
          </cell>
        </row>
        <row r="7597">
          <cell r="J7597" t="str">
            <v>激光作业</v>
          </cell>
          <cell r="K7597">
            <v>1</v>
          </cell>
          <cell r="L7597" t="str">
            <v>激光拾件</v>
          </cell>
          <cell r="M7597">
            <v>0.6</v>
          </cell>
          <cell r="N7597" t="str">
            <v>折弯</v>
          </cell>
          <cell r="O7597">
            <v>1.8</v>
          </cell>
        </row>
        <row r="7597">
          <cell r="AH7597" t="str">
            <v>775×105</v>
          </cell>
        </row>
        <row r="7597">
          <cell r="AO7597" t="str">
            <v>232G</v>
          </cell>
          <cell r="AP7597">
            <v>6</v>
          </cell>
          <cell r="AQ7597">
            <v>25015</v>
          </cell>
        </row>
        <row r="7598">
          <cell r="A7598">
            <v>7600</v>
          </cell>
          <cell r="B7598">
            <v>6</v>
          </cell>
          <cell r="C7598">
            <v>45755</v>
          </cell>
        </row>
        <row r="7598">
          <cell r="E7598" t="str">
            <v>232G-05060103</v>
          </cell>
          <cell r="F7598" t="str">
            <v>矩形管</v>
          </cell>
          <cell r="G7598">
            <v>1</v>
          </cell>
          <cell r="H7598" t="str">
            <v>矩形管60×40×4/Q235B</v>
          </cell>
        </row>
        <row r="7598">
          <cell r="J7598" t="str">
            <v>锯床</v>
          </cell>
          <cell r="K7598">
            <v>7.95</v>
          </cell>
          <cell r="L7598">
            <v>0</v>
          </cell>
          <cell r="M7598">
            <v>0</v>
          </cell>
          <cell r="N7598">
            <v>0</v>
          </cell>
          <cell r="O7598">
            <v>0</v>
          </cell>
        </row>
        <row r="7598">
          <cell r="AH7598">
            <v>3054</v>
          </cell>
        </row>
        <row r="7598">
          <cell r="AN7598" t="str">
            <v>WT L3054</v>
          </cell>
          <cell r="AO7598" t="str">
            <v>232G</v>
          </cell>
          <cell r="AP7598">
            <v>6</v>
          </cell>
          <cell r="AQ7598">
            <v>25015</v>
          </cell>
        </row>
        <row r="7599">
          <cell r="A7599">
            <v>7601</v>
          </cell>
          <cell r="B7599">
            <v>6</v>
          </cell>
          <cell r="C7599">
            <v>45755</v>
          </cell>
        </row>
        <row r="7599">
          <cell r="E7599" t="str">
            <v>232G-05060104</v>
          </cell>
          <cell r="F7599" t="str">
            <v>边撑2</v>
          </cell>
          <cell r="G7599">
            <v>1</v>
          </cell>
          <cell r="H7599" t="str">
            <v>钢板t3/Q355C</v>
          </cell>
        </row>
        <row r="7599">
          <cell r="J7599" t="str">
            <v>激光作业</v>
          </cell>
          <cell r="K7599">
            <v>0.48</v>
          </cell>
          <cell r="L7599" t="str">
            <v>激光拾件</v>
          </cell>
          <cell r="M7599">
            <v>0.8</v>
          </cell>
          <cell r="N7599" t="str">
            <v>折弯</v>
          </cell>
          <cell r="O7599">
            <v>0.8</v>
          </cell>
        </row>
        <row r="7599">
          <cell r="AH7599" t="str">
            <v>60.5×105</v>
          </cell>
        </row>
        <row r="7599">
          <cell r="AO7599" t="str">
            <v>232G</v>
          </cell>
          <cell r="AP7599">
            <v>6</v>
          </cell>
          <cell r="AQ7599">
            <v>25015</v>
          </cell>
        </row>
        <row r="7600">
          <cell r="A7600">
            <v>7602</v>
          </cell>
          <cell r="B7600">
            <v>6</v>
          </cell>
          <cell r="C7600">
            <v>45755</v>
          </cell>
        </row>
        <row r="7600">
          <cell r="E7600" t="str">
            <v>232G-05060105</v>
          </cell>
          <cell r="F7600" t="str">
            <v>边撑3</v>
          </cell>
          <cell r="G7600">
            <v>1</v>
          </cell>
          <cell r="H7600" t="str">
            <v>钢板t3/Q355C</v>
          </cell>
        </row>
        <row r="7600">
          <cell r="J7600" t="str">
            <v>激光作业</v>
          </cell>
          <cell r="K7600">
            <v>1.12</v>
          </cell>
          <cell r="L7600" t="str">
            <v>激光拾件</v>
          </cell>
          <cell r="M7600">
            <v>0.8</v>
          </cell>
          <cell r="N7600" t="str">
            <v>折弯</v>
          </cell>
          <cell r="O7600">
            <v>1.76</v>
          </cell>
        </row>
        <row r="7600">
          <cell r="AH7600" t="str">
            <v>478.5×105</v>
          </cell>
        </row>
        <row r="7600">
          <cell r="AO7600" t="str">
            <v>232G</v>
          </cell>
          <cell r="AP7600">
            <v>6</v>
          </cell>
          <cell r="AQ7600">
            <v>25015</v>
          </cell>
        </row>
        <row r="7601">
          <cell r="A7601">
            <v>7603</v>
          </cell>
          <cell r="B7601">
            <v>12</v>
          </cell>
          <cell r="C7601">
            <v>45755</v>
          </cell>
        </row>
        <row r="7601">
          <cell r="E7601" t="str">
            <v>232G-05060106</v>
          </cell>
          <cell r="F7601" t="str">
            <v>右支架</v>
          </cell>
          <cell r="G7601">
            <v>2</v>
          </cell>
          <cell r="H7601" t="str">
            <v>钢板t4/Q355D</v>
          </cell>
          <cell r="I7601" t="str">
            <v>钢板t4/Q355C</v>
          </cell>
          <cell r="J7601" t="str">
            <v>激光作业</v>
          </cell>
          <cell r="K7601">
            <v>1.9</v>
          </cell>
          <cell r="L7601" t="str">
            <v>激光拾件</v>
          </cell>
          <cell r="M7601">
            <v>0.6</v>
          </cell>
          <cell r="N7601" t="str">
            <v>折弯</v>
          </cell>
          <cell r="O7601">
            <v>2.3</v>
          </cell>
        </row>
        <row r="7601">
          <cell r="AH7601" t="str">
            <v>775×328</v>
          </cell>
        </row>
        <row r="7601">
          <cell r="AO7601" t="str">
            <v>232G</v>
          </cell>
          <cell r="AP7601">
            <v>6</v>
          </cell>
          <cell r="AQ7601">
            <v>25015</v>
          </cell>
        </row>
        <row r="7602">
          <cell r="A7602">
            <v>7604</v>
          </cell>
          <cell r="B7602">
            <v>6</v>
          </cell>
          <cell r="C7602">
            <v>45755</v>
          </cell>
        </row>
        <row r="7602">
          <cell r="E7602" t="str">
            <v>232G-05060107</v>
          </cell>
          <cell r="F7602" t="str">
            <v>弯板20</v>
          </cell>
          <cell r="G7602">
            <v>1</v>
          </cell>
          <cell r="H7602" t="str">
            <v>钢板t4/Q355D</v>
          </cell>
          <cell r="I7602" t="str">
            <v>钢板t4/Q355C</v>
          </cell>
          <cell r="J7602" t="str">
            <v>激光作业</v>
          </cell>
          <cell r="K7602">
            <v>3.04</v>
          </cell>
          <cell r="L7602" t="str">
            <v>激光拾件</v>
          </cell>
          <cell r="M7602">
            <v>0.96</v>
          </cell>
          <cell r="N7602" t="str">
            <v>折弯</v>
          </cell>
          <cell r="O7602">
            <v>3.68</v>
          </cell>
        </row>
        <row r="7602">
          <cell r="AH7602" t="str">
            <v>775×328</v>
          </cell>
        </row>
        <row r="7602">
          <cell r="AO7602" t="str">
            <v>232G</v>
          </cell>
          <cell r="AP7602">
            <v>6</v>
          </cell>
          <cell r="AQ7602">
            <v>25015</v>
          </cell>
        </row>
        <row r="7603">
          <cell r="A7603">
            <v>7605</v>
          </cell>
          <cell r="B7603">
            <v>6</v>
          </cell>
          <cell r="C7603">
            <v>45755</v>
          </cell>
        </row>
        <row r="7603">
          <cell r="E7603" t="str">
            <v>232G-05060108</v>
          </cell>
          <cell r="F7603" t="str">
            <v>边撑4</v>
          </cell>
          <cell r="G7603">
            <v>1</v>
          </cell>
          <cell r="H7603" t="str">
            <v>钢板t3/Q355C</v>
          </cell>
        </row>
        <row r="7603">
          <cell r="J7603" t="str">
            <v>激光作业</v>
          </cell>
          <cell r="K7603">
            <v>0.8</v>
          </cell>
          <cell r="L7603" t="str">
            <v>激光拾件</v>
          </cell>
          <cell r="M7603">
            <v>0.8</v>
          </cell>
          <cell r="N7603" t="str">
            <v>折弯</v>
          </cell>
          <cell r="O7603">
            <v>0.8</v>
          </cell>
        </row>
        <row r="7603">
          <cell r="AH7603" t="str">
            <v>233.5×105</v>
          </cell>
        </row>
        <row r="7603">
          <cell r="AO7603" t="str">
            <v>232G</v>
          </cell>
          <cell r="AP7603">
            <v>6</v>
          </cell>
          <cell r="AQ7603">
            <v>25015</v>
          </cell>
        </row>
        <row r="7604">
          <cell r="A7604">
            <v>7606</v>
          </cell>
          <cell r="B7604">
            <v>6</v>
          </cell>
          <cell r="C7604">
            <v>45755</v>
          </cell>
        </row>
        <row r="7604">
          <cell r="E7604" t="str">
            <v>232G-05060109</v>
          </cell>
          <cell r="F7604" t="str">
            <v>边撑5</v>
          </cell>
          <cell r="G7604">
            <v>1</v>
          </cell>
          <cell r="H7604" t="str">
            <v>钢板t3/Q355C</v>
          </cell>
        </row>
        <row r="7604">
          <cell r="J7604" t="str">
            <v>激光作业</v>
          </cell>
          <cell r="K7604">
            <v>0.8</v>
          </cell>
          <cell r="L7604" t="str">
            <v>激光拾件</v>
          </cell>
          <cell r="M7604">
            <v>0.8</v>
          </cell>
          <cell r="N7604" t="str">
            <v>折弯</v>
          </cell>
          <cell r="O7604">
            <v>0.96</v>
          </cell>
        </row>
        <row r="7604">
          <cell r="AH7604" t="str">
            <v>259.5×105</v>
          </cell>
        </row>
        <row r="7604">
          <cell r="AO7604" t="str">
            <v>232G</v>
          </cell>
          <cell r="AP7604">
            <v>6</v>
          </cell>
          <cell r="AQ7604">
            <v>25015</v>
          </cell>
        </row>
        <row r="7605">
          <cell r="A7605">
            <v>7607</v>
          </cell>
          <cell r="B7605">
            <v>6</v>
          </cell>
          <cell r="C7605">
            <v>45755</v>
          </cell>
        </row>
        <row r="7605">
          <cell r="E7605" t="str">
            <v>232G-05060110</v>
          </cell>
          <cell r="F7605" t="str">
            <v>边撑6</v>
          </cell>
          <cell r="G7605">
            <v>1</v>
          </cell>
          <cell r="H7605" t="str">
            <v>钢板t3/Q355D</v>
          </cell>
          <cell r="I7605" t="str">
            <v>钢板t3/Q355C</v>
          </cell>
          <cell r="J7605" t="str">
            <v>激光作业</v>
          </cell>
          <cell r="K7605">
            <v>2.08</v>
          </cell>
          <cell r="L7605" t="str">
            <v>激光拾件</v>
          </cell>
          <cell r="M7605">
            <v>1.12</v>
          </cell>
          <cell r="N7605" t="str">
            <v>折弯</v>
          </cell>
          <cell r="O7605">
            <v>3.84</v>
          </cell>
        </row>
        <row r="7605">
          <cell r="AH7605" t="str">
            <v>1031.5×105</v>
          </cell>
        </row>
        <row r="7605">
          <cell r="AO7605" t="str">
            <v>232G</v>
          </cell>
          <cell r="AP7605">
            <v>6</v>
          </cell>
          <cell r="AQ7605">
            <v>25015</v>
          </cell>
        </row>
        <row r="7606">
          <cell r="A7606">
            <v>7608</v>
          </cell>
          <cell r="B7606">
            <v>6</v>
          </cell>
          <cell r="C7606">
            <v>45755</v>
          </cell>
        </row>
        <row r="7606">
          <cell r="E7606" t="str">
            <v>232G-05060111</v>
          </cell>
          <cell r="F7606" t="str">
            <v>边撑7</v>
          </cell>
          <cell r="G7606">
            <v>1</v>
          </cell>
          <cell r="H7606" t="str">
            <v>钢板t3/Q355D</v>
          </cell>
          <cell r="I7606" t="str">
            <v>钢板t3/Q355C</v>
          </cell>
          <cell r="J7606" t="str">
            <v>激光作业</v>
          </cell>
          <cell r="K7606">
            <v>0.96</v>
          </cell>
          <cell r="L7606" t="str">
            <v>激光拾件</v>
          </cell>
          <cell r="M7606">
            <v>0.8</v>
          </cell>
          <cell r="N7606" t="str">
            <v>折弯</v>
          </cell>
          <cell r="O7606">
            <v>1.28</v>
          </cell>
        </row>
        <row r="7606">
          <cell r="AH7606" t="str">
            <v>357.5×105</v>
          </cell>
        </row>
        <row r="7606">
          <cell r="AO7606" t="str">
            <v>232G</v>
          </cell>
          <cell r="AP7606">
            <v>6</v>
          </cell>
          <cell r="AQ7606">
            <v>25015</v>
          </cell>
        </row>
        <row r="7607">
          <cell r="A7607">
            <v>7609</v>
          </cell>
          <cell r="B7607">
            <v>6</v>
          </cell>
          <cell r="C7607">
            <v>45755</v>
          </cell>
        </row>
        <row r="7607">
          <cell r="E7607" t="str">
            <v>232G-05060112</v>
          </cell>
          <cell r="F7607" t="str">
            <v>右走台板支架</v>
          </cell>
          <cell r="G7607">
            <v>1</v>
          </cell>
          <cell r="H7607" t="str">
            <v>钢板t4/Q355D</v>
          </cell>
          <cell r="I7607" t="str">
            <v>钢板t4/Q355C</v>
          </cell>
          <cell r="J7607" t="str">
            <v>激光作业</v>
          </cell>
          <cell r="K7607">
            <v>3.04</v>
          </cell>
          <cell r="L7607" t="str">
            <v>激光拾件</v>
          </cell>
          <cell r="M7607">
            <v>0.96</v>
          </cell>
          <cell r="N7607" t="str">
            <v>折弯</v>
          </cell>
          <cell r="O7607">
            <v>3.52</v>
          </cell>
        </row>
        <row r="7607">
          <cell r="AH7607" t="str">
            <v>765×291</v>
          </cell>
        </row>
        <row r="7607">
          <cell r="AO7607" t="str">
            <v>232G</v>
          </cell>
          <cell r="AP7607">
            <v>6</v>
          </cell>
          <cell r="AQ7607">
            <v>25015</v>
          </cell>
        </row>
        <row r="7608">
          <cell r="A7608">
            <v>7610</v>
          </cell>
          <cell r="B7608">
            <v>12</v>
          </cell>
          <cell r="C7608">
            <v>45755</v>
          </cell>
        </row>
        <row r="7608">
          <cell r="E7608" t="str">
            <v>232G-05060113</v>
          </cell>
          <cell r="F7608" t="str">
            <v>堵头</v>
          </cell>
          <cell r="G7608">
            <v>2</v>
          </cell>
          <cell r="H7608" t="str">
            <v>钢板t3/Q355D</v>
          </cell>
          <cell r="I7608" t="str">
            <v>钢板t3/Q355C</v>
          </cell>
          <cell r="J7608" t="str">
            <v>激光作业</v>
          </cell>
          <cell r="K7608">
            <v>0.2</v>
          </cell>
          <cell r="L7608" t="str">
            <v>激光拾件</v>
          </cell>
          <cell r="M7608">
            <v>0.5</v>
          </cell>
          <cell r="N7608">
            <v>0</v>
          </cell>
          <cell r="O7608">
            <v>0</v>
          </cell>
        </row>
        <row r="7608">
          <cell r="AH7608" t="str">
            <v>60×40</v>
          </cell>
        </row>
        <row r="7608">
          <cell r="AN7608" t="str">
            <v>WT 60×40</v>
          </cell>
          <cell r="AO7608" t="str">
            <v>232G</v>
          </cell>
          <cell r="AP7608">
            <v>6</v>
          </cell>
          <cell r="AQ7608">
            <v>25015</v>
          </cell>
        </row>
        <row r="7609">
          <cell r="A7609">
            <v>7611</v>
          </cell>
          <cell r="B7609">
            <v>6</v>
          </cell>
          <cell r="C7609">
            <v>45755</v>
          </cell>
        </row>
        <row r="7609">
          <cell r="E7609" t="str">
            <v>232G-05060114</v>
          </cell>
          <cell r="F7609" t="str">
            <v>矩形管</v>
          </cell>
          <cell r="G7609">
            <v>1</v>
          </cell>
          <cell r="H7609" t="str">
            <v>矩形管60×40×4/Q235B</v>
          </cell>
        </row>
        <row r="7609">
          <cell r="J7609" t="str">
            <v>锯床</v>
          </cell>
          <cell r="K7609">
            <v>7.65</v>
          </cell>
          <cell r="L7609">
            <v>0</v>
          </cell>
          <cell r="M7609">
            <v>0</v>
          </cell>
          <cell r="N7609">
            <v>0</v>
          </cell>
          <cell r="O7609">
            <v>0</v>
          </cell>
        </row>
        <row r="7609">
          <cell r="AH7609">
            <v>2868</v>
          </cell>
        </row>
        <row r="7609">
          <cell r="AN7609" t="str">
            <v>WT L2868</v>
          </cell>
          <cell r="AO7609" t="str">
            <v>232G</v>
          </cell>
          <cell r="AP7609">
            <v>6</v>
          </cell>
          <cell r="AQ7609">
            <v>25015</v>
          </cell>
        </row>
        <row r="7610">
          <cell r="A7610">
            <v>7612</v>
          </cell>
          <cell r="B7610">
            <v>6</v>
          </cell>
          <cell r="C7610">
            <v>45755</v>
          </cell>
        </row>
        <row r="7610">
          <cell r="E7610" t="str">
            <v>232G-05060115</v>
          </cell>
          <cell r="F7610" t="str">
            <v>弯板1</v>
          </cell>
          <cell r="G7610">
            <v>1</v>
          </cell>
          <cell r="H7610" t="str">
            <v>钢板t3/Q235B</v>
          </cell>
        </row>
        <row r="7610">
          <cell r="J7610" t="str">
            <v>激光作业</v>
          </cell>
          <cell r="K7610">
            <v>1.6</v>
          </cell>
          <cell r="L7610" t="str">
            <v>激光拾件</v>
          </cell>
          <cell r="M7610">
            <v>0.8</v>
          </cell>
          <cell r="N7610" t="str">
            <v>折弯</v>
          </cell>
          <cell r="O7610">
            <v>1.28</v>
          </cell>
        </row>
        <row r="7610">
          <cell r="AH7610" t="str">
            <v>712×94</v>
          </cell>
        </row>
        <row r="7610">
          <cell r="AO7610" t="str">
            <v>232G</v>
          </cell>
          <cell r="AP7610">
            <v>6</v>
          </cell>
          <cell r="AQ7610">
            <v>25015</v>
          </cell>
        </row>
        <row r="7611">
          <cell r="A7611">
            <v>7613</v>
          </cell>
          <cell r="B7611">
            <v>6</v>
          </cell>
          <cell r="C7611">
            <v>45755</v>
          </cell>
        </row>
        <row r="7611">
          <cell r="E7611" t="str">
            <v>232G-05060116</v>
          </cell>
          <cell r="F7611" t="str">
            <v>控制箱固定架</v>
          </cell>
          <cell r="G7611">
            <v>1</v>
          </cell>
          <cell r="H7611" t="str">
            <v>钢板t3/Q235B</v>
          </cell>
        </row>
        <row r="7611">
          <cell r="J7611" t="str">
            <v>激光作业</v>
          </cell>
          <cell r="K7611">
            <v>1.6</v>
          </cell>
          <cell r="L7611" t="str">
            <v>激光拾件</v>
          </cell>
          <cell r="M7611">
            <v>0.8</v>
          </cell>
          <cell r="N7611" t="str">
            <v>折弯</v>
          </cell>
          <cell r="O7611">
            <v>1.28</v>
          </cell>
        </row>
        <row r="7611">
          <cell r="AH7611" t="str">
            <v>712×124</v>
          </cell>
        </row>
        <row r="7611">
          <cell r="AO7611" t="str">
            <v>232G</v>
          </cell>
          <cell r="AP7611">
            <v>6</v>
          </cell>
          <cell r="AQ7611">
            <v>25015</v>
          </cell>
        </row>
        <row r="7612">
          <cell r="A7612">
            <v>7614</v>
          </cell>
          <cell r="B7612">
            <v>12</v>
          </cell>
          <cell r="C7612">
            <v>45755</v>
          </cell>
        </row>
        <row r="7612">
          <cell r="E7612" t="str">
            <v>232G-05060117</v>
          </cell>
          <cell r="F7612" t="str">
            <v>弯板</v>
          </cell>
          <cell r="G7612">
            <v>2</v>
          </cell>
          <cell r="H7612" t="str">
            <v>钢板t3/Q235B</v>
          </cell>
        </row>
        <row r="7612">
          <cell r="J7612" t="str">
            <v>激光作业</v>
          </cell>
          <cell r="K7612">
            <v>1</v>
          </cell>
          <cell r="L7612" t="str">
            <v>激光拾件</v>
          </cell>
          <cell r="M7612">
            <v>0.6</v>
          </cell>
          <cell r="N7612" t="str">
            <v>折弯</v>
          </cell>
          <cell r="O7612">
            <v>1.8</v>
          </cell>
        </row>
        <row r="7612">
          <cell r="AH7612" t="str">
            <v>772×95</v>
          </cell>
        </row>
        <row r="7612">
          <cell r="AO7612" t="str">
            <v>232G</v>
          </cell>
          <cell r="AP7612">
            <v>6</v>
          </cell>
          <cell r="AQ7612">
            <v>25015</v>
          </cell>
        </row>
        <row r="7613">
          <cell r="A7613">
            <v>7615</v>
          </cell>
          <cell r="B7613">
            <v>6</v>
          </cell>
          <cell r="C7613">
            <v>45755</v>
          </cell>
        </row>
        <row r="7613">
          <cell r="E7613" t="str">
            <v>232G-05060118</v>
          </cell>
          <cell r="F7613" t="str">
            <v>控制箱固定架2</v>
          </cell>
          <cell r="G7613">
            <v>1</v>
          </cell>
          <cell r="H7613" t="str">
            <v>钢板t3/Q235B</v>
          </cell>
        </row>
        <row r="7613">
          <cell r="J7613" t="str">
            <v>激光作业</v>
          </cell>
          <cell r="K7613">
            <v>1.76</v>
          </cell>
          <cell r="L7613" t="str">
            <v>激光拾件</v>
          </cell>
          <cell r="M7613">
            <v>0.96</v>
          </cell>
          <cell r="N7613" t="str">
            <v>折弯</v>
          </cell>
          <cell r="O7613">
            <v>4.48</v>
          </cell>
        </row>
        <row r="7613">
          <cell r="AH7613" t="str">
            <v>772×174</v>
          </cell>
        </row>
        <row r="7613">
          <cell r="AO7613" t="str">
            <v>232G</v>
          </cell>
          <cell r="AP7613">
            <v>6</v>
          </cell>
          <cell r="AQ7613">
            <v>25015</v>
          </cell>
        </row>
        <row r="7614">
          <cell r="A7614">
            <v>7616</v>
          </cell>
          <cell r="B7614">
            <v>6</v>
          </cell>
          <cell r="C7614">
            <v>45755</v>
          </cell>
        </row>
        <row r="7614">
          <cell r="E7614" t="str">
            <v>232G-050602</v>
          </cell>
          <cell r="F7614" t="str">
            <v>右前走台板</v>
          </cell>
          <cell r="G7614">
            <v>1</v>
          </cell>
          <cell r="H7614" t="str">
            <v>3号花纹铝板t3/3003</v>
          </cell>
        </row>
        <row r="7614">
          <cell r="J7614" t="str">
            <v>激光作业</v>
          </cell>
          <cell r="K7614">
            <v>7.65</v>
          </cell>
          <cell r="L7614" t="str">
            <v>激光拾件</v>
          </cell>
          <cell r="M7614">
            <v>1.92</v>
          </cell>
          <cell r="N7614" t="str">
            <v>倒钝</v>
          </cell>
          <cell r="O7614">
            <v>5.25</v>
          </cell>
          <cell r="P7614" t="str">
            <v>折弯</v>
          </cell>
          <cell r="Q7614">
            <v>4.16</v>
          </cell>
          <cell r="R7614" t="str">
            <v>喷砂</v>
          </cell>
          <cell r="S7614">
            <v>5.5</v>
          </cell>
          <cell r="T7614" t="str">
            <v>挂件</v>
          </cell>
          <cell r="U7614">
            <v>1</v>
          </cell>
          <cell r="V7614" t="str">
            <v>喷漆</v>
          </cell>
          <cell r="W7614">
            <v>14.5</v>
          </cell>
        </row>
        <row r="7614">
          <cell r="AH7614" t="str">
            <v>1559×771</v>
          </cell>
        </row>
        <row r="7614">
          <cell r="AO7614" t="str">
            <v>232G</v>
          </cell>
          <cell r="AP7614">
            <v>6</v>
          </cell>
          <cell r="AQ7614">
            <v>25015</v>
          </cell>
        </row>
        <row r="7615">
          <cell r="A7615">
            <v>7617</v>
          </cell>
          <cell r="B7615">
            <v>6</v>
          </cell>
          <cell r="C7615">
            <v>45755</v>
          </cell>
        </row>
        <row r="7615">
          <cell r="E7615" t="str">
            <v>232G-050603</v>
          </cell>
          <cell r="F7615" t="str">
            <v>右后走台板</v>
          </cell>
          <cell r="G7615">
            <v>1</v>
          </cell>
          <cell r="H7615" t="str">
            <v>3号花纹铝板t3/3003</v>
          </cell>
        </row>
        <row r="7615">
          <cell r="J7615" t="str">
            <v>激光作业</v>
          </cell>
          <cell r="K7615">
            <v>4.8</v>
          </cell>
          <cell r="L7615" t="str">
            <v>激光拾件</v>
          </cell>
          <cell r="M7615">
            <v>1.6</v>
          </cell>
          <cell r="N7615" t="str">
            <v>倒钝</v>
          </cell>
          <cell r="O7615">
            <v>3.52</v>
          </cell>
          <cell r="P7615" t="str">
            <v>折弯</v>
          </cell>
          <cell r="Q7615">
            <v>3.52</v>
          </cell>
          <cell r="R7615" t="str">
            <v>喷砂</v>
          </cell>
          <cell r="S7615">
            <v>7</v>
          </cell>
          <cell r="T7615" t="str">
            <v>挂件</v>
          </cell>
          <cell r="U7615">
            <v>1</v>
          </cell>
          <cell r="V7615" t="str">
            <v>喷漆</v>
          </cell>
          <cell r="W7615">
            <v>19</v>
          </cell>
        </row>
        <row r="7615">
          <cell r="AH7615" t="str">
            <v>1343×771</v>
          </cell>
        </row>
        <row r="7615">
          <cell r="AO7615" t="str">
            <v>232G</v>
          </cell>
          <cell r="AP7615">
            <v>6</v>
          </cell>
          <cell r="AQ7615">
            <v>25015</v>
          </cell>
        </row>
        <row r="7616">
          <cell r="A7616">
            <v>7618</v>
          </cell>
          <cell r="B7616">
            <v>6</v>
          </cell>
          <cell r="C7616">
            <v>45755</v>
          </cell>
        </row>
        <row r="7616">
          <cell r="E7616" t="str">
            <v>232G-05060400</v>
          </cell>
          <cell r="F7616" t="str">
            <v>左框架</v>
          </cell>
          <cell r="G7616">
            <v>1</v>
          </cell>
        </row>
        <row r="7616">
          <cell r="J7616" t="str">
            <v>定位焊</v>
          </cell>
          <cell r="K7616">
            <v>120</v>
          </cell>
          <cell r="L7616">
            <v>0</v>
          </cell>
          <cell r="M7616">
            <v>0</v>
          </cell>
          <cell r="N7616">
            <v>0</v>
          </cell>
          <cell r="O7616">
            <v>0</v>
          </cell>
        </row>
        <row r="7616">
          <cell r="AO7616" t="str">
            <v>232G</v>
          </cell>
          <cell r="AP7616">
            <v>6</v>
          </cell>
          <cell r="AQ7616">
            <v>25015</v>
          </cell>
        </row>
        <row r="7617">
          <cell r="A7617">
            <v>7619</v>
          </cell>
          <cell r="B7617">
            <v>6</v>
          </cell>
          <cell r="C7617">
            <v>45755</v>
          </cell>
        </row>
        <row r="7617">
          <cell r="E7617" t="str">
            <v>232G-05060401</v>
          </cell>
          <cell r="F7617" t="str">
            <v>方舱左后支架</v>
          </cell>
          <cell r="G7617">
            <v>1</v>
          </cell>
          <cell r="H7617" t="str">
            <v>钢板t4/Q355D</v>
          </cell>
          <cell r="I7617" t="str">
            <v>钢板t4/Q355C</v>
          </cell>
          <cell r="J7617" t="str">
            <v>激光作业</v>
          </cell>
          <cell r="K7617">
            <v>1.92</v>
          </cell>
          <cell r="L7617" t="str">
            <v>激光拾件</v>
          </cell>
          <cell r="M7617">
            <v>1.28</v>
          </cell>
          <cell r="N7617" t="str">
            <v>折弯</v>
          </cell>
          <cell r="O7617">
            <v>4.16</v>
          </cell>
        </row>
        <row r="7617">
          <cell r="AH7617" t="str">
            <v>815×486</v>
          </cell>
        </row>
        <row r="7617">
          <cell r="AO7617" t="str">
            <v>232G</v>
          </cell>
          <cell r="AP7617">
            <v>6</v>
          </cell>
          <cell r="AQ7617">
            <v>25015</v>
          </cell>
        </row>
        <row r="7618">
          <cell r="A7618">
            <v>7620</v>
          </cell>
          <cell r="B7618">
            <v>6</v>
          </cell>
          <cell r="C7618">
            <v>45755</v>
          </cell>
        </row>
        <row r="7618">
          <cell r="E7618" t="str">
            <v>232G-05060402</v>
          </cell>
          <cell r="F7618" t="str">
            <v>矩形管</v>
          </cell>
          <cell r="G7618">
            <v>1</v>
          </cell>
          <cell r="H7618" t="str">
            <v>矩形管60×40×4/Q235B</v>
          </cell>
        </row>
        <row r="7618">
          <cell r="J7618" t="str">
            <v>锯床</v>
          </cell>
          <cell r="K7618">
            <v>7.95</v>
          </cell>
          <cell r="L7618">
            <v>0</v>
          </cell>
          <cell r="M7618">
            <v>0</v>
          </cell>
          <cell r="N7618">
            <v>0</v>
          </cell>
          <cell r="O7618">
            <v>0</v>
          </cell>
        </row>
        <row r="7618">
          <cell r="AH7618">
            <v>3054</v>
          </cell>
        </row>
        <row r="7618">
          <cell r="AN7618" t="str">
            <v>WT L3054</v>
          </cell>
          <cell r="AO7618" t="str">
            <v>232G</v>
          </cell>
          <cell r="AP7618">
            <v>6</v>
          </cell>
          <cell r="AQ7618">
            <v>25015</v>
          </cell>
        </row>
        <row r="7619">
          <cell r="A7619">
            <v>7621</v>
          </cell>
          <cell r="B7619">
            <v>12</v>
          </cell>
          <cell r="C7619">
            <v>45755</v>
          </cell>
        </row>
        <row r="7619">
          <cell r="E7619" t="str">
            <v>232G-05060403</v>
          </cell>
          <cell r="F7619" t="str">
            <v>折弯板1</v>
          </cell>
          <cell r="G7619">
            <v>2</v>
          </cell>
          <cell r="H7619" t="str">
            <v>钢板t3/Q355D</v>
          </cell>
          <cell r="I7619" t="str">
            <v>钢板t3/Q355C</v>
          </cell>
          <cell r="J7619" t="str">
            <v>激光作业</v>
          </cell>
          <cell r="K7619">
            <v>1</v>
          </cell>
          <cell r="L7619" t="str">
            <v>激光拾件</v>
          </cell>
          <cell r="M7619">
            <v>0.5</v>
          </cell>
          <cell r="N7619" t="str">
            <v>折弯</v>
          </cell>
          <cell r="O7619">
            <v>0.8</v>
          </cell>
        </row>
        <row r="7619">
          <cell r="AH7619" t="str">
            <v>712×84</v>
          </cell>
        </row>
        <row r="7619">
          <cell r="AO7619" t="str">
            <v>232G</v>
          </cell>
          <cell r="AP7619">
            <v>6</v>
          </cell>
          <cell r="AQ7619">
            <v>25015</v>
          </cell>
        </row>
        <row r="7620">
          <cell r="A7620">
            <v>7622</v>
          </cell>
          <cell r="B7620">
            <v>6</v>
          </cell>
          <cell r="C7620">
            <v>45755</v>
          </cell>
        </row>
        <row r="7620">
          <cell r="E7620" t="str">
            <v>232G-05060404</v>
          </cell>
          <cell r="F7620" t="str">
            <v>矩形管</v>
          </cell>
          <cell r="G7620">
            <v>1</v>
          </cell>
          <cell r="H7620" t="str">
            <v>矩形管60×40×4/Q235B</v>
          </cell>
        </row>
        <row r="7620">
          <cell r="J7620" t="str">
            <v>锯床</v>
          </cell>
          <cell r="K7620">
            <v>7.65</v>
          </cell>
          <cell r="L7620">
            <v>0</v>
          </cell>
          <cell r="M7620">
            <v>0</v>
          </cell>
          <cell r="N7620">
            <v>0</v>
          </cell>
          <cell r="O7620">
            <v>0</v>
          </cell>
        </row>
        <row r="7620">
          <cell r="AH7620">
            <v>2868</v>
          </cell>
        </row>
        <row r="7620">
          <cell r="AN7620" t="str">
            <v>WT L2868</v>
          </cell>
          <cell r="AO7620" t="str">
            <v>232G</v>
          </cell>
          <cell r="AP7620">
            <v>6</v>
          </cell>
          <cell r="AQ7620">
            <v>25015</v>
          </cell>
        </row>
        <row r="7621">
          <cell r="A7621">
            <v>7623</v>
          </cell>
          <cell r="B7621">
            <v>6</v>
          </cell>
          <cell r="C7621">
            <v>45755</v>
          </cell>
        </row>
        <row r="7621">
          <cell r="E7621" t="str">
            <v>232G-05060405</v>
          </cell>
          <cell r="F7621" t="str">
            <v>左支架</v>
          </cell>
          <cell r="G7621">
            <v>1</v>
          </cell>
          <cell r="H7621" t="str">
            <v>钢板t4/Q355D</v>
          </cell>
          <cell r="I7621" t="str">
            <v>钢板t4/Q355C</v>
          </cell>
          <cell r="J7621" t="str">
            <v>激光作业</v>
          </cell>
          <cell r="K7621">
            <v>3.04</v>
          </cell>
          <cell r="L7621" t="str">
            <v>激光拾件</v>
          </cell>
          <cell r="M7621">
            <v>0.96</v>
          </cell>
          <cell r="N7621" t="str">
            <v>折弯</v>
          </cell>
          <cell r="O7621">
            <v>3.68</v>
          </cell>
        </row>
        <row r="7621">
          <cell r="AH7621" t="str">
            <v>775×328</v>
          </cell>
        </row>
        <row r="7621">
          <cell r="AO7621" t="str">
            <v>232G</v>
          </cell>
          <cell r="AP7621">
            <v>6</v>
          </cell>
          <cell r="AQ7621">
            <v>25015</v>
          </cell>
        </row>
        <row r="7622">
          <cell r="A7622">
            <v>7624</v>
          </cell>
          <cell r="B7622">
            <v>12</v>
          </cell>
          <cell r="C7622">
            <v>45755</v>
          </cell>
        </row>
        <row r="7622">
          <cell r="E7622" t="str">
            <v>232G-05060406</v>
          </cell>
          <cell r="F7622" t="str">
            <v>折弯板2</v>
          </cell>
          <cell r="G7622">
            <v>2</v>
          </cell>
          <cell r="H7622" t="str">
            <v>钢板t4/Q355D</v>
          </cell>
          <cell r="I7622" t="str">
            <v>钢板t4/Q355C</v>
          </cell>
          <cell r="J7622" t="str">
            <v>激光作业</v>
          </cell>
          <cell r="K7622">
            <v>0.9</v>
          </cell>
          <cell r="L7622" t="str">
            <v>激光拾件</v>
          </cell>
          <cell r="M7622">
            <v>0.5</v>
          </cell>
          <cell r="N7622" t="str">
            <v>折弯</v>
          </cell>
          <cell r="O7622">
            <v>2</v>
          </cell>
        </row>
        <row r="7622">
          <cell r="AH7622" t="str">
            <v>775×113</v>
          </cell>
        </row>
        <row r="7622">
          <cell r="AO7622" t="str">
            <v>232G</v>
          </cell>
          <cell r="AP7622">
            <v>6</v>
          </cell>
          <cell r="AQ7622">
            <v>25015</v>
          </cell>
        </row>
        <row r="7623">
          <cell r="A7623">
            <v>7625</v>
          </cell>
          <cell r="B7623">
            <v>12</v>
          </cell>
          <cell r="C7623">
            <v>45755</v>
          </cell>
        </row>
        <row r="7623">
          <cell r="E7623" t="str">
            <v>232G-05060407</v>
          </cell>
          <cell r="F7623" t="str">
            <v>折弯板3</v>
          </cell>
          <cell r="G7623">
            <v>2</v>
          </cell>
          <cell r="H7623" t="str">
            <v>钢板t4/Q355D</v>
          </cell>
          <cell r="I7623" t="str">
            <v>钢板t4/Q355C</v>
          </cell>
          <cell r="J7623" t="str">
            <v>激光作业</v>
          </cell>
          <cell r="K7623">
            <v>0.9</v>
          </cell>
          <cell r="L7623" t="str">
            <v>激光拾件</v>
          </cell>
          <cell r="M7623">
            <v>0.5</v>
          </cell>
          <cell r="N7623" t="str">
            <v>折弯</v>
          </cell>
          <cell r="O7623">
            <v>2</v>
          </cell>
        </row>
        <row r="7623">
          <cell r="AH7623" t="str">
            <v>775×113</v>
          </cell>
        </row>
        <row r="7623">
          <cell r="AO7623" t="str">
            <v>232G</v>
          </cell>
          <cell r="AP7623">
            <v>6</v>
          </cell>
          <cell r="AQ7623">
            <v>25015</v>
          </cell>
        </row>
        <row r="7624">
          <cell r="A7624">
            <v>7626</v>
          </cell>
          <cell r="B7624">
            <v>6</v>
          </cell>
          <cell r="C7624">
            <v>45755</v>
          </cell>
        </row>
        <row r="7624">
          <cell r="E7624" t="str">
            <v>232G-05060408</v>
          </cell>
          <cell r="F7624" t="str">
            <v>折弯板4</v>
          </cell>
          <cell r="G7624">
            <v>1</v>
          </cell>
          <cell r="H7624" t="str">
            <v>钢板t3/Q355D</v>
          </cell>
          <cell r="I7624" t="str">
            <v>钢板t3/Q355C</v>
          </cell>
          <cell r="J7624" t="str">
            <v>激光作业</v>
          </cell>
          <cell r="K7624">
            <v>1.76</v>
          </cell>
          <cell r="L7624" t="str">
            <v>激光拾件</v>
          </cell>
          <cell r="M7624">
            <v>0.96</v>
          </cell>
          <cell r="N7624" t="str">
            <v>折弯</v>
          </cell>
          <cell r="O7624">
            <v>2.88</v>
          </cell>
        </row>
        <row r="7624">
          <cell r="AH7624" t="str">
            <v>772×130</v>
          </cell>
        </row>
        <row r="7624">
          <cell r="AO7624" t="str">
            <v>232G</v>
          </cell>
          <cell r="AP7624">
            <v>6</v>
          </cell>
          <cell r="AQ7624">
            <v>25015</v>
          </cell>
        </row>
        <row r="7625">
          <cell r="A7625">
            <v>7627</v>
          </cell>
          <cell r="B7625">
            <v>6</v>
          </cell>
          <cell r="C7625">
            <v>45755</v>
          </cell>
        </row>
        <row r="7625">
          <cell r="E7625" t="str">
            <v>232G-05060409</v>
          </cell>
          <cell r="F7625" t="str">
            <v>左走台板支架</v>
          </cell>
          <cell r="G7625">
            <v>1</v>
          </cell>
          <cell r="H7625" t="str">
            <v>钢板t4/Q355D</v>
          </cell>
          <cell r="I7625" t="str">
            <v>钢板t4/Q355C</v>
          </cell>
          <cell r="J7625" t="str">
            <v>激光作业</v>
          </cell>
          <cell r="K7625">
            <v>3.04</v>
          </cell>
          <cell r="L7625" t="str">
            <v>激光拾件</v>
          </cell>
          <cell r="M7625">
            <v>0.96</v>
          </cell>
          <cell r="N7625" t="str">
            <v>折弯</v>
          </cell>
          <cell r="O7625">
            <v>3.52</v>
          </cell>
        </row>
        <row r="7625">
          <cell r="AH7625" t="str">
            <v>765×291</v>
          </cell>
        </row>
        <row r="7625">
          <cell r="AN7625" t="str">
            <v>图纸不对，改成05060112对称件</v>
          </cell>
          <cell r="AO7625" t="str">
            <v>232G</v>
          </cell>
          <cell r="AP7625">
            <v>6</v>
          </cell>
          <cell r="AQ7625">
            <v>25015</v>
          </cell>
        </row>
        <row r="7626">
          <cell r="A7626">
            <v>7628</v>
          </cell>
          <cell r="B7626">
            <v>12</v>
          </cell>
          <cell r="C7626">
            <v>45755</v>
          </cell>
        </row>
        <row r="7626">
          <cell r="E7626" t="str">
            <v>232G-05060410</v>
          </cell>
          <cell r="F7626" t="str">
            <v>堵头</v>
          </cell>
          <cell r="G7626">
            <v>2</v>
          </cell>
          <cell r="H7626" t="str">
            <v>钢板t3/Q355D</v>
          </cell>
          <cell r="I7626" t="str">
            <v>钢板t3/Q355C</v>
          </cell>
          <cell r="J7626" t="str">
            <v>激光作业</v>
          </cell>
          <cell r="K7626">
            <v>0.2</v>
          </cell>
          <cell r="L7626" t="str">
            <v>激光拾件</v>
          </cell>
          <cell r="M7626">
            <v>0.5</v>
          </cell>
          <cell r="N7626">
            <v>0</v>
          </cell>
          <cell r="O7626">
            <v>0</v>
          </cell>
        </row>
        <row r="7626">
          <cell r="AH7626" t="str">
            <v>60×40</v>
          </cell>
        </row>
        <row r="7626">
          <cell r="AN7626" t="str">
            <v>WT 60×40</v>
          </cell>
          <cell r="AO7626" t="str">
            <v>232G</v>
          </cell>
          <cell r="AP7626">
            <v>6</v>
          </cell>
          <cell r="AQ7626">
            <v>25015</v>
          </cell>
        </row>
        <row r="7627">
          <cell r="A7627">
            <v>7629</v>
          </cell>
          <cell r="B7627">
            <v>6</v>
          </cell>
          <cell r="C7627">
            <v>45755</v>
          </cell>
        </row>
        <row r="7627">
          <cell r="E7627" t="str">
            <v>232G-05060411</v>
          </cell>
          <cell r="F7627" t="str">
            <v>槽钢1</v>
          </cell>
          <cell r="G7627">
            <v>1</v>
          </cell>
          <cell r="H7627" t="str">
            <v>钢板t3/Q355D</v>
          </cell>
          <cell r="I7627" t="str">
            <v>钢板t3/Q355C</v>
          </cell>
          <cell r="J7627" t="str">
            <v>激光作业</v>
          </cell>
          <cell r="K7627">
            <v>0.96</v>
          </cell>
          <cell r="L7627" t="str">
            <v>激光拾件</v>
          </cell>
          <cell r="M7627">
            <v>0.8</v>
          </cell>
          <cell r="N7627" t="str">
            <v>折弯</v>
          </cell>
          <cell r="O7627">
            <v>1.76</v>
          </cell>
        </row>
        <row r="7627">
          <cell r="AH7627" t="str">
            <v>460×105</v>
          </cell>
        </row>
        <row r="7627">
          <cell r="AO7627" t="str">
            <v>232G</v>
          </cell>
          <cell r="AP7627">
            <v>6</v>
          </cell>
          <cell r="AQ7627">
            <v>25015</v>
          </cell>
        </row>
        <row r="7628">
          <cell r="A7628">
            <v>7630</v>
          </cell>
          <cell r="B7628">
            <v>6</v>
          </cell>
          <cell r="C7628">
            <v>45755</v>
          </cell>
        </row>
        <row r="7628">
          <cell r="E7628" t="str">
            <v>232G-05060412</v>
          </cell>
          <cell r="F7628" t="str">
            <v>槽钢2</v>
          </cell>
          <cell r="G7628">
            <v>1</v>
          </cell>
          <cell r="H7628" t="str">
            <v>钢板t3/Q355D</v>
          </cell>
          <cell r="I7628" t="str">
            <v>钢板t3/Q355C</v>
          </cell>
          <cell r="J7628" t="str">
            <v>激光作业</v>
          </cell>
          <cell r="K7628">
            <v>1.44</v>
          </cell>
          <cell r="L7628" t="str">
            <v>激光拾件</v>
          </cell>
          <cell r="M7628">
            <v>0.8</v>
          </cell>
          <cell r="N7628" t="str">
            <v>折弯</v>
          </cell>
          <cell r="O7628">
            <v>2.4</v>
          </cell>
        </row>
        <row r="7628">
          <cell r="AH7628" t="str">
            <v>632.5×105</v>
          </cell>
        </row>
        <row r="7628">
          <cell r="AO7628" t="str">
            <v>232G</v>
          </cell>
          <cell r="AP7628">
            <v>6</v>
          </cell>
          <cell r="AQ7628">
            <v>25015</v>
          </cell>
        </row>
        <row r="7629">
          <cell r="A7629">
            <v>7631</v>
          </cell>
          <cell r="B7629">
            <v>6</v>
          </cell>
          <cell r="C7629">
            <v>45755</v>
          </cell>
        </row>
        <row r="7629">
          <cell r="E7629" t="str">
            <v>232G-05060413</v>
          </cell>
          <cell r="F7629" t="str">
            <v>槽钢3</v>
          </cell>
          <cell r="G7629">
            <v>1</v>
          </cell>
          <cell r="H7629" t="str">
            <v>钢板t3/Q355D</v>
          </cell>
          <cell r="I7629" t="str">
            <v>钢板t3/Q355C</v>
          </cell>
          <cell r="J7629" t="str">
            <v>激光作业</v>
          </cell>
          <cell r="K7629">
            <v>0.8</v>
          </cell>
          <cell r="L7629" t="str">
            <v>激光拾件</v>
          </cell>
          <cell r="M7629">
            <v>0.8</v>
          </cell>
          <cell r="N7629" t="str">
            <v>折弯</v>
          </cell>
          <cell r="O7629">
            <v>1.12</v>
          </cell>
        </row>
        <row r="7629">
          <cell r="AH7629" t="str">
            <v>301.5×105</v>
          </cell>
        </row>
        <row r="7629">
          <cell r="AO7629" t="str">
            <v>232G</v>
          </cell>
          <cell r="AP7629">
            <v>6</v>
          </cell>
          <cell r="AQ7629">
            <v>25015</v>
          </cell>
        </row>
        <row r="7630">
          <cell r="A7630">
            <v>7632</v>
          </cell>
          <cell r="B7630">
            <v>6</v>
          </cell>
          <cell r="C7630">
            <v>45755</v>
          </cell>
        </row>
        <row r="7630">
          <cell r="E7630" t="str">
            <v>232G-05060414</v>
          </cell>
          <cell r="F7630" t="str">
            <v>槽钢4</v>
          </cell>
          <cell r="G7630">
            <v>1</v>
          </cell>
          <cell r="H7630" t="str">
            <v>钢板t3/Q355D</v>
          </cell>
          <cell r="I7630" t="str">
            <v>钢板t3/Q355C</v>
          </cell>
          <cell r="J7630" t="str">
            <v>激光作业</v>
          </cell>
          <cell r="K7630">
            <v>1.12</v>
          </cell>
          <cell r="L7630" t="str">
            <v>激光拾件</v>
          </cell>
          <cell r="M7630">
            <v>0.8</v>
          </cell>
          <cell r="N7630" t="str">
            <v>折弯</v>
          </cell>
          <cell r="O7630">
            <v>1.6</v>
          </cell>
        </row>
        <row r="7630">
          <cell r="AH7630" t="str">
            <v>445×105</v>
          </cell>
        </row>
        <row r="7630">
          <cell r="AO7630" t="str">
            <v>232G</v>
          </cell>
          <cell r="AP7630">
            <v>6</v>
          </cell>
          <cell r="AQ7630">
            <v>25015</v>
          </cell>
        </row>
        <row r="7631">
          <cell r="A7631">
            <v>7633</v>
          </cell>
          <cell r="B7631">
            <v>6</v>
          </cell>
          <cell r="C7631">
            <v>45755</v>
          </cell>
        </row>
        <row r="7631">
          <cell r="E7631" t="str">
            <v>232G-05060415</v>
          </cell>
          <cell r="F7631" t="str">
            <v>槽钢5</v>
          </cell>
          <cell r="G7631">
            <v>1</v>
          </cell>
          <cell r="H7631" t="str">
            <v>钢板t3/Q355D</v>
          </cell>
          <cell r="I7631" t="str">
            <v>钢板t3/Q355C</v>
          </cell>
          <cell r="J7631" t="str">
            <v>激光作业</v>
          </cell>
          <cell r="K7631">
            <v>1.28</v>
          </cell>
          <cell r="L7631" t="str">
            <v>激光拾件</v>
          </cell>
          <cell r="M7631">
            <v>0.8</v>
          </cell>
          <cell r="N7631" t="str">
            <v>折弯</v>
          </cell>
          <cell r="O7631">
            <v>2.24</v>
          </cell>
        </row>
        <row r="7631">
          <cell r="AH7631" t="str">
            <v>581.5×105</v>
          </cell>
        </row>
        <row r="7631">
          <cell r="AO7631" t="str">
            <v>232G</v>
          </cell>
          <cell r="AP7631">
            <v>6</v>
          </cell>
          <cell r="AQ7631">
            <v>25015</v>
          </cell>
        </row>
        <row r="7632">
          <cell r="A7632">
            <v>7634</v>
          </cell>
          <cell r="B7632">
            <v>6</v>
          </cell>
          <cell r="C7632">
            <v>45755</v>
          </cell>
        </row>
        <row r="7632">
          <cell r="E7632" t="str">
            <v>232G-05060416</v>
          </cell>
          <cell r="F7632" t="str">
            <v>左支架2</v>
          </cell>
          <cell r="G7632">
            <v>1</v>
          </cell>
          <cell r="H7632" t="str">
            <v>钢板t4/Q355D</v>
          </cell>
          <cell r="I7632" t="str">
            <v>钢板t4/Q355C</v>
          </cell>
          <cell r="J7632" t="str">
            <v>激光作业</v>
          </cell>
          <cell r="K7632">
            <v>3.04</v>
          </cell>
          <cell r="L7632" t="str">
            <v>激光拾件</v>
          </cell>
          <cell r="M7632">
            <v>0.96</v>
          </cell>
          <cell r="N7632" t="str">
            <v>折弯</v>
          </cell>
          <cell r="O7632">
            <v>3.68</v>
          </cell>
          <cell r="P7632" t="str">
            <v>手工等离子</v>
          </cell>
          <cell r="Q7632">
            <v>3.2</v>
          </cell>
          <cell r="R7632">
            <v>0</v>
          </cell>
          <cell r="S7632">
            <v>0</v>
          </cell>
          <cell r="T7632">
            <v>0</v>
          </cell>
          <cell r="U7632">
            <v>0</v>
          </cell>
          <cell r="V7632">
            <v>0</v>
          </cell>
          <cell r="W7632">
            <v>0</v>
          </cell>
        </row>
        <row r="7632">
          <cell r="AH7632" t="str">
            <v>775×328</v>
          </cell>
        </row>
        <row r="7632">
          <cell r="AO7632" t="str">
            <v>232G</v>
          </cell>
          <cell r="AP7632">
            <v>6</v>
          </cell>
          <cell r="AQ7632">
            <v>25015</v>
          </cell>
        </row>
        <row r="7633">
          <cell r="A7633">
            <v>7635</v>
          </cell>
          <cell r="B7633">
            <v>6</v>
          </cell>
          <cell r="C7633">
            <v>45755</v>
          </cell>
        </row>
        <row r="7633">
          <cell r="E7633" t="str">
            <v>232G-05060417</v>
          </cell>
          <cell r="F7633" t="str">
            <v>对称弯板</v>
          </cell>
          <cell r="G7633">
            <v>1</v>
          </cell>
          <cell r="H7633" t="str">
            <v>钢板t3/Q235B</v>
          </cell>
        </row>
        <row r="7633">
          <cell r="J7633" t="str">
            <v>激光作业</v>
          </cell>
          <cell r="K7633">
            <v>1.6</v>
          </cell>
          <cell r="L7633" t="str">
            <v>激光拾件</v>
          </cell>
          <cell r="M7633">
            <v>0.96</v>
          </cell>
          <cell r="N7633" t="str">
            <v>折弯</v>
          </cell>
          <cell r="O7633">
            <v>2.88</v>
          </cell>
          <cell r="P7633">
            <v>0</v>
          </cell>
          <cell r="Q7633">
            <v>0</v>
          </cell>
          <cell r="R7633">
            <v>0</v>
          </cell>
          <cell r="S7633">
            <v>0</v>
          </cell>
          <cell r="T7633">
            <v>0</v>
          </cell>
          <cell r="U7633">
            <v>0</v>
          </cell>
          <cell r="V7633">
            <v>0</v>
          </cell>
          <cell r="W7633">
            <v>0</v>
          </cell>
        </row>
        <row r="7633">
          <cell r="AH7633" t="str">
            <v>772×95</v>
          </cell>
        </row>
        <row r="7633">
          <cell r="AO7633" t="str">
            <v>232G</v>
          </cell>
          <cell r="AP7633">
            <v>6</v>
          </cell>
          <cell r="AQ7633">
            <v>25015</v>
          </cell>
        </row>
        <row r="7634">
          <cell r="A7634">
            <v>7636</v>
          </cell>
          <cell r="B7634">
            <v>6</v>
          </cell>
          <cell r="C7634">
            <v>45755</v>
          </cell>
        </row>
        <row r="7634">
          <cell r="E7634" t="str">
            <v>232G-050605</v>
          </cell>
          <cell r="F7634" t="str">
            <v>左后走台板</v>
          </cell>
          <cell r="G7634">
            <v>1</v>
          </cell>
          <cell r="H7634" t="str">
            <v>3号花纹铝板t3/3003</v>
          </cell>
        </row>
        <row r="7634">
          <cell r="J7634" t="str">
            <v>激光作业</v>
          </cell>
          <cell r="K7634">
            <v>4.16</v>
          </cell>
          <cell r="L7634" t="str">
            <v>激光拾件</v>
          </cell>
          <cell r="M7634">
            <v>1.6</v>
          </cell>
          <cell r="N7634" t="str">
            <v>倒钝</v>
          </cell>
          <cell r="O7634">
            <v>2.56</v>
          </cell>
          <cell r="P7634" t="str">
            <v>折弯</v>
          </cell>
          <cell r="Q7634">
            <v>2.88</v>
          </cell>
          <cell r="R7634" t="str">
            <v>喷砂</v>
          </cell>
          <cell r="S7634">
            <v>6</v>
          </cell>
          <cell r="T7634" t="str">
            <v>挂件</v>
          </cell>
          <cell r="U7634">
            <v>0.5</v>
          </cell>
          <cell r="V7634" t="str">
            <v>喷漆</v>
          </cell>
          <cell r="W7634">
            <v>16.5</v>
          </cell>
        </row>
        <row r="7634">
          <cell r="AH7634" t="str">
            <v>1094×771</v>
          </cell>
        </row>
        <row r="7634">
          <cell r="AO7634" t="str">
            <v>232G</v>
          </cell>
          <cell r="AP7634">
            <v>6</v>
          </cell>
          <cell r="AQ7634">
            <v>25015</v>
          </cell>
        </row>
        <row r="7635">
          <cell r="A7635">
            <v>7637</v>
          </cell>
          <cell r="B7635">
            <v>6</v>
          </cell>
          <cell r="C7635">
            <v>45755</v>
          </cell>
        </row>
        <row r="7635">
          <cell r="E7635" t="str">
            <v>232G-050606</v>
          </cell>
          <cell r="F7635" t="str">
            <v>左前走台板</v>
          </cell>
          <cell r="G7635">
            <v>1</v>
          </cell>
          <cell r="H7635" t="str">
            <v>3号花纹铝板t3/3003</v>
          </cell>
        </row>
        <row r="7635">
          <cell r="J7635" t="str">
            <v>激光作业</v>
          </cell>
          <cell r="K7635">
            <v>5.1</v>
          </cell>
          <cell r="L7635" t="str">
            <v>激光拾件</v>
          </cell>
          <cell r="M7635">
            <v>2.08</v>
          </cell>
          <cell r="N7635" t="str">
            <v>倒钝</v>
          </cell>
          <cell r="O7635">
            <v>3.52</v>
          </cell>
          <cell r="P7635" t="str">
            <v>折弯</v>
          </cell>
          <cell r="Q7635">
            <v>4.8</v>
          </cell>
          <cell r="R7635" t="str">
            <v>喷砂</v>
          </cell>
          <cell r="S7635">
            <v>10</v>
          </cell>
          <cell r="T7635" t="str">
            <v>挂件</v>
          </cell>
          <cell r="U7635">
            <v>1</v>
          </cell>
          <cell r="V7635" t="str">
            <v>喷漆</v>
          </cell>
          <cell r="W7635">
            <v>27</v>
          </cell>
        </row>
        <row r="7635">
          <cell r="AH7635" t="str">
            <v>1808×771</v>
          </cell>
        </row>
        <row r="7635">
          <cell r="AO7635" t="str">
            <v>232G</v>
          </cell>
          <cell r="AP7635">
            <v>6</v>
          </cell>
          <cell r="AQ7635">
            <v>25015</v>
          </cell>
        </row>
        <row r="7636">
          <cell r="A7636">
            <v>7638</v>
          </cell>
          <cell r="B7636">
            <v>6</v>
          </cell>
          <cell r="C7636">
            <v>45755</v>
          </cell>
        </row>
        <row r="7636">
          <cell r="E7636" t="str">
            <v>232G-050700</v>
          </cell>
          <cell r="F7636" t="str">
            <v>尾部走台板总成</v>
          </cell>
          <cell r="G7636">
            <v>1</v>
          </cell>
        </row>
        <row r="7636">
          <cell r="J7636" t="str">
            <v>定位焊</v>
          </cell>
        </row>
        <row r="7636">
          <cell r="L7636" t="str">
            <v>焊接</v>
          </cell>
        </row>
        <row r="7636">
          <cell r="N7636" t="str">
            <v>装配</v>
          </cell>
          <cell r="O7636">
            <v>40</v>
          </cell>
        </row>
        <row r="7636">
          <cell r="AO7636" t="str">
            <v>232G借用</v>
          </cell>
          <cell r="AP7636">
            <v>6</v>
          </cell>
          <cell r="AQ7636">
            <v>25015</v>
          </cell>
        </row>
        <row r="7637">
          <cell r="A7637">
            <v>7639</v>
          </cell>
          <cell r="B7637">
            <v>6</v>
          </cell>
          <cell r="C7637">
            <v>45755</v>
          </cell>
        </row>
        <row r="7637">
          <cell r="E7637" t="str">
            <v>232G-05070100</v>
          </cell>
          <cell r="F7637" t="str">
            <v>尾部左框架</v>
          </cell>
          <cell r="G7637">
            <v>1</v>
          </cell>
        </row>
        <row r="7637">
          <cell r="J7637" t="str">
            <v>定位焊</v>
          </cell>
          <cell r="K7637">
            <v>60</v>
          </cell>
          <cell r="L7637">
            <v>0</v>
          </cell>
          <cell r="M7637">
            <v>0</v>
          </cell>
          <cell r="N7637">
            <v>0</v>
          </cell>
          <cell r="O7637">
            <v>0</v>
          </cell>
        </row>
        <row r="7637">
          <cell r="AO7637" t="str">
            <v>232G</v>
          </cell>
          <cell r="AP7637">
            <v>6</v>
          </cell>
          <cell r="AQ7637">
            <v>25015</v>
          </cell>
        </row>
        <row r="7638">
          <cell r="A7638">
            <v>7640</v>
          </cell>
          <cell r="B7638">
            <v>6</v>
          </cell>
          <cell r="C7638">
            <v>45755</v>
          </cell>
        </row>
        <row r="7638">
          <cell r="E7638" t="str">
            <v>232G-05070101</v>
          </cell>
          <cell r="F7638" t="str">
            <v>矩形钢管</v>
          </cell>
          <cell r="G7638">
            <v>1</v>
          </cell>
          <cell r="H7638" t="str">
            <v>矩形管60×40×4/Q235B</v>
          </cell>
        </row>
        <row r="7638">
          <cell r="J7638" t="str">
            <v>锯床</v>
          </cell>
          <cell r="K7638">
            <v>5.4</v>
          </cell>
          <cell r="L7638">
            <v>0</v>
          </cell>
          <cell r="M7638">
            <v>0</v>
          </cell>
          <cell r="N7638">
            <v>0</v>
          </cell>
          <cell r="O7638">
            <v>0</v>
          </cell>
        </row>
        <row r="7638">
          <cell r="AH7638">
            <v>1355</v>
          </cell>
        </row>
        <row r="7638">
          <cell r="AN7638" t="str">
            <v>WT L1355</v>
          </cell>
          <cell r="AO7638" t="str">
            <v>232G</v>
          </cell>
          <cell r="AP7638">
            <v>6</v>
          </cell>
          <cell r="AQ7638">
            <v>25015</v>
          </cell>
        </row>
        <row r="7639">
          <cell r="A7639">
            <v>7641</v>
          </cell>
          <cell r="B7639">
            <v>6</v>
          </cell>
          <cell r="C7639">
            <v>45755</v>
          </cell>
        </row>
        <row r="7639">
          <cell r="E7639" t="str">
            <v>232G-05070102</v>
          </cell>
          <cell r="F7639" t="str">
            <v>折弯板4</v>
          </cell>
          <cell r="G7639">
            <v>1</v>
          </cell>
          <cell r="H7639" t="str">
            <v>钢板t3/Q355D</v>
          </cell>
          <cell r="I7639" t="str">
            <v>钢板t3/Q355C</v>
          </cell>
          <cell r="J7639" t="str">
            <v>激光作业</v>
          </cell>
          <cell r="K7639">
            <v>1.6</v>
          </cell>
          <cell r="L7639" t="str">
            <v>激光拾件</v>
          </cell>
          <cell r="M7639">
            <v>0.8</v>
          </cell>
          <cell r="N7639" t="str">
            <v>折弯</v>
          </cell>
          <cell r="O7639">
            <v>1.28</v>
          </cell>
        </row>
        <row r="7639">
          <cell r="AH7639" t="str">
            <v>712×84</v>
          </cell>
        </row>
        <row r="7639">
          <cell r="AO7639" t="str">
            <v>232G</v>
          </cell>
          <cell r="AP7639">
            <v>6</v>
          </cell>
          <cell r="AQ7639">
            <v>25015</v>
          </cell>
        </row>
        <row r="7640">
          <cell r="A7640">
            <v>7642</v>
          </cell>
          <cell r="B7640">
            <v>6</v>
          </cell>
          <cell r="C7640">
            <v>45755</v>
          </cell>
        </row>
        <row r="7640">
          <cell r="E7640" t="str">
            <v>232G-05070103</v>
          </cell>
          <cell r="F7640" t="str">
            <v>折弯板3</v>
          </cell>
          <cell r="G7640">
            <v>1</v>
          </cell>
          <cell r="H7640" t="str">
            <v>钢板t4/Q355D</v>
          </cell>
          <cell r="I7640" t="str">
            <v>钢板t4/Q355C</v>
          </cell>
          <cell r="J7640" t="str">
            <v>激光作业</v>
          </cell>
          <cell r="K7640">
            <v>1.44</v>
          </cell>
          <cell r="L7640" t="str">
            <v>激光拾件</v>
          </cell>
          <cell r="M7640">
            <v>0.8</v>
          </cell>
          <cell r="N7640" t="str">
            <v>折弯</v>
          </cell>
          <cell r="O7640">
            <v>3.2</v>
          </cell>
        </row>
        <row r="7640">
          <cell r="AH7640" t="str">
            <v>775×113</v>
          </cell>
        </row>
        <row r="7640">
          <cell r="AO7640" t="str">
            <v>232G</v>
          </cell>
          <cell r="AP7640">
            <v>6</v>
          </cell>
          <cell r="AQ7640">
            <v>25015</v>
          </cell>
        </row>
        <row r="7641">
          <cell r="A7641">
            <v>7643</v>
          </cell>
          <cell r="B7641">
            <v>6</v>
          </cell>
          <cell r="C7641">
            <v>45755</v>
          </cell>
        </row>
        <row r="7641">
          <cell r="E7641" t="str">
            <v>232G-05070104</v>
          </cell>
          <cell r="F7641" t="str">
            <v>左挡板</v>
          </cell>
          <cell r="G7641">
            <v>1</v>
          </cell>
          <cell r="H7641" t="str">
            <v>钢板t4/Q355D</v>
          </cell>
          <cell r="I7641" t="str">
            <v>钢板t4/Q355C</v>
          </cell>
          <cell r="J7641" t="str">
            <v>激光作业</v>
          </cell>
          <cell r="K7641">
            <v>1.76</v>
          </cell>
          <cell r="L7641" t="str">
            <v>激光拾件</v>
          </cell>
          <cell r="M7641">
            <v>0.96</v>
          </cell>
          <cell r="N7641" t="str">
            <v>折弯</v>
          </cell>
          <cell r="O7641">
            <v>3.68</v>
          </cell>
        </row>
        <row r="7641">
          <cell r="AH7641" t="str">
            <v>775×328</v>
          </cell>
        </row>
        <row r="7641">
          <cell r="AO7641" t="str">
            <v>232G</v>
          </cell>
          <cell r="AP7641">
            <v>6</v>
          </cell>
          <cell r="AQ7641">
            <v>25015</v>
          </cell>
        </row>
        <row r="7642">
          <cell r="A7642">
            <v>7644</v>
          </cell>
          <cell r="B7642">
            <v>12</v>
          </cell>
          <cell r="C7642">
            <v>45755</v>
          </cell>
        </row>
        <row r="7642">
          <cell r="E7642" t="str">
            <v>232G-05070105</v>
          </cell>
          <cell r="F7642" t="str">
            <v>堵头</v>
          </cell>
          <cell r="G7642">
            <v>2</v>
          </cell>
          <cell r="H7642" t="str">
            <v>钢板t3/Q235B</v>
          </cell>
        </row>
        <row r="7642">
          <cell r="J7642" t="str">
            <v>激光作业</v>
          </cell>
          <cell r="K7642">
            <v>0.2</v>
          </cell>
          <cell r="L7642" t="str">
            <v>激光拾件</v>
          </cell>
          <cell r="M7642">
            <v>0.5</v>
          </cell>
          <cell r="N7642">
            <v>0</v>
          </cell>
          <cell r="O7642">
            <v>0</v>
          </cell>
        </row>
        <row r="7642">
          <cell r="AH7642" t="str">
            <v>60×40</v>
          </cell>
        </row>
        <row r="7642">
          <cell r="AN7642" t="str">
            <v>WT 60×40</v>
          </cell>
          <cell r="AO7642" t="str">
            <v>232G</v>
          </cell>
          <cell r="AP7642">
            <v>6</v>
          </cell>
          <cell r="AQ7642">
            <v>25015</v>
          </cell>
        </row>
        <row r="7643">
          <cell r="A7643">
            <v>7645</v>
          </cell>
          <cell r="B7643">
            <v>12</v>
          </cell>
          <cell r="C7643">
            <v>45755</v>
          </cell>
        </row>
        <row r="7643">
          <cell r="E7643" t="str">
            <v>232G-05070106</v>
          </cell>
          <cell r="F7643" t="str">
            <v>槽钢1</v>
          </cell>
          <cell r="G7643">
            <v>2</v>
          </cell>
          <cell r="H7643" t="str">
            <v>钢板t3/Q355D</v>
          </cell>
          <cell r="I7643" t="str">
            <v>钢板t3/Q355C</v>
          </cell>
          <cell r="J7643" t="str">
            <v>激光作业</v>
          </cell>
          <cell r="K7643">
            <v>0.6</v>
          </cell>
          <cell r="L7643" t="str">
            <v>激光拾件</v>
          </cell>
          <cell r="M7643">
            <v>0.5</v>
          </cell>
          <cell r="N7643" t="str">
            <v>折弯</v>
          </cell>
          <cell r="O7643">
            <v>0.8</v>
          </cell>
        </row>
        <row r="7643">
          <cell r="AH7643" t="str">
            <v>349.5×105</v>
          </cell>
        </row>
        <row r="7643">
          <cell r="AO7643" t="str">
            <v>232G</v>
          </cell>
          <cell r="AP7643">
            <v>6</v>
          </cell>
          <cell r="AQ7643">
            <v>25015</v>
          </cell>
        </row>
        <row r="7644">
          <cell r="A7644">
            <v>7646</v>
          </cell>
          <cell r="B7644">
            <v>6</v>
          </cell>
          <cell r="C7644">
            <v>45755</v>
          </cell>
        </row>
        <row r="7644">
          <cell r="E7644" t="str">
            <v>232G-05070107</v>
          </cell>
          <cell r="F7644" t="str">
            <v>矩形钢管</v>
          </cell>
          <cell r="G7644">
            <v>1</v>
          </cell>
          <cell r="H7644" t="str">
            <v>矩形管60×40×4/Q235B</v>
          </cell>
        </row>
        <row r="7644">
          <cell r="J7644" t="str">
            <v>锯床</v>
          </cell>
          <cell r="K7644">
            <v>5.4</v>
          </cell>
          <cell r="L7644">
            <v>0</v>
          </cell>
          <cell r="M7644">
            <v>0</v>
          </cell>
          <cell r="N7644">
            <v>0</v>
          </cell>
          <cell r="O7644">
            <v>0</v>
          </cell>
        </row>
        <row r="7644">
          <cell r="AH7644">
            <v>1356</v>
          </cell>
        </row>
        <row r="7644">
          <cell r="AN7644" t="str">
            <v>WT L1356</v>
          </cell>
          <cell r="AO7644" t="str">
            <v>232G</v>
          </cell>
          <cell r="AP7644">
            <v>6</v>
          </cell>
          <cell r="AQ7644">
            <v>25015</v>
          </cell>
        </row>
        <row r="7645">
          <cell r="A7645">
            <v>7647</v>
          </cell>
          <cell r="B7645">
            <v>12</v>
          </cell>
          <cell r="C7645">
            <v>45755</v>
          </cell>
        </row>
        <row r="7645">
          <cell r="E7645" t="str">
            <v>232G-05070108</v>
          </cell>
          <cell r="F7645" t="str">
            <v>槽钢2</v>
          </cell>
          <cell r="G7645">
            <v>2</v>
          </cell>
          <cell r="H7645" t="str">
            <v>钢板t3/Q355D</v>
          </cell>
          <cell r="I7645" t="str">
            <v>钢板t3/Q355C</v>
          </cell>
          <cell r="J7645" t="str">
            <v>激光作业</v>
          </cell>
          <cell r="K7645">
            <v>0.4</v>
          </cell>
          <cell r="L7645" t="str">
            <v>激光拾件</v>
          </cell>
          <cell r="M7645">
            <v>0.5</v>
          </cell>
          <cell r="N7645" t="str">
            <v>折弯</v>
          </cell>
          <cell r="O7645">
            <v>0.5</v>
          </cell>
        </row>
        <row r="7645">
          <cell r="AH7645" t="str">
            <v>190.5×105</v>
          </cell>
        </row>
        <row r="7645">
          <cell r="AO7645" t="str">
            <v>232G</v>
          </cell>
          <cell r="AP7645">
            <v>6</v>
          </cell>
          <cell r="AQ7645">
            <v>25015</v>
          </cell>
        </row>
        <row r="7646">
          <cell r="A7646">
            <v>7648</v>
          </cell>
          <cell r="B7646">
            <v>12</v>
          </cell>
          <cell r="C7646">
            <v>45755</v>
          </cell>
        </row>
        <row r="7646">
          <cell r="E7646" t="str">
            <v>232G-05070109</v>
          </cell>
          <cell r="F7646" t="str">
            <v>槽钢3</v>
          </cell>
          <cell r="G7646">
            <v>2</v>
          </cell>
          <cell r="H7646" t="str">
            <v>钢板t3/Q355D</v>
          </cell>
          <cell r="I7646" t="str">
            <v>钢板t3/Q355C</v>
          </cell>
          <cell r="J7646" t="str">
            <v>激光作业</v>
          </cell>
          <cell r="K7646">
            <v>0.8</v>
          </cell>
          <cell r="L7646" t="str">
            <v>激光拾件</v>
          </cell>
          <cell r="M7646">
            <v>0.5</v>
          </cell>
          <cell r="N7646" t="str">
            <v>折弯</v>
          </cell>
          <cell r="O7646">
            <v>1.3</v>
          </cell>
        </row>
        <row r="7646">
          <cell r="AH7646" t="str">
            <v>538.5×105</v>
          </cell>
        </row>
        <row r="7646">
          <cell r="AO7646" t="str">
            <v>232G</v>
          </cell>
          <cell r="AP7646">
            <v>6</v>
          </cell>
          <cell r="AQ7646">
            <v>25015</v>
          </cell>
        </row>
        <row r="7647">
          <cell r="A7647">
            <v>7649</v>
          </cell>
          <cell r="B7647">
            <v>6</v>
          </cell>
          <cell r="C7647">
            <v>45755</v>
          </cell>
        </row>
        <row r="7647">
          <cell r="E7647" t="str">
            <v>232G-050702</v>
          </cell>
          <cell r="F7647" t="str">
            <v>左后走台板</v>
          </cell>
          <cell r="G7647">
            <v>1</v>
          </cell>
          <cell r="H7647" t="str">
            <v>3号花纹铝板t3/3003</v>
          </cell>
        </row>
        <row r="7647">
          <cell r="J7647" t="str">
            <v>激光作业</v>
          </cell>
          <cell r="K7647">
            <v>5.7</v>
          </cell>
          <cell r="L7647" t="str">
            <v>激光拾件</v>
          </cell>
          <cell r="M7647">
            <v>1.76</v>
          </cell>
          <cell r="N7647" t="str">
            <v>倒钝</v>
          </cell>
          <cell r="O7647">
            <v>3.36</v>
          </cell>
          <cell r="P7647" t="str">
            <v>折弯</v>
          </cell>
          <cell r="Q7647">
            <v>3.68</v>
          </cell>
          <cell r="R7647" t="str">
            <v>喷砂</v>
          </cell>
          <cell r="S7647">
            <v>7.5</v>
          </cell>
          <cell r="T7647" t="str">
            <v>挂件</v>
          </cell>
          <cell r="U7647">
            <v>1</v>
          </cell>
          <cell r="V7647" t="str">
            <v>喷漆</v>
          </cell>
          <cell r="W7647">
            <v>21</v>
          </cell>
        </row>
        <row r="7647">
          <cell r="AH7647" t="str">
            <v>1397×771</v>
          </cell>
        </row>
        <row r="7647">
          <cell r="AO7647" t="str">
            <v>232G</v>
          </cell>
          <cell r="AP7647">
            <v>6</v>
          </cell>
          <cell r="AQ7647">
            <v>25015</v>
          </cell>
        </row>
        <row r="7648">
          <cell r="A7648">
            <v>7650</v>
          </cell>
          <cell r="B7648">
            <v>6</v>
          </cell>
          <cell r="C7648">
            <v>45755</v>
          </cell>
        </row>
        <row r="7648">
          <cell r="E7648" t="str">
            <v>232G-050703</v>
          </cell>
          <cell r="F7648" t="str">
            <v>右后走台板</v>
          </cell>
          <cell r="G7648">
            <v>1</v>
          </cell>
          <cell r="H7648" t="str">
            <v>3号花纹铝板t3/3003</v>
          </cell>
        </row>
        <row r="7648">
          <cell r="J7648" t="str">
            <v>激光作业</v>
          </cell>
          <cell r="K7648">
            <v>4.16</v>
          </cell>
          <cell r="L7648" t="str">
            <v>激光拾件</v>
          </cell>
          <cell r="M7648">
            <v>1.76</v>
          </cell>
          <cell r="N7648" t="str">
            <v>倒钝</v>
          </cell>
          <cell r="O7648">
            <v>3.36</v>
          </cell>
          <cell r="P7648" t="str">
            <v>折弯</v>
          </cell>
          <cell r="Q7648">
            <v>3.68</v>
          </cell>
          <cell r="R7648" t="str">
            <v>喷砂</v>
          </cell>
          <cell r="S7648">
            <v>7</v>
          </cell>
          <cell r="T7648" t="str">
            <v>挂件</v>
          </cell>
          <cell r="U7648">
            <v>5</v>
          </cell>
          <cell r="V7648" t="str">
            <v>喷漆</v>
          </cell>
          <cell r="W7648">
            <v>1</v>
          </cell>
        </row>
        <row r="7648">
          <cell r="AH7648" t="str">
            <v>1397×771</v>
          </cell>
        </row>
        <row r="7648">
          <cell r="AO7648" t="str">
            <v>232G</v>
          </cell>
          <cell r="AP7648">
            <v>6</v>
          </cell>
          <cell r="AQ7648">
            <v>25015</v>
          </cell>
        </row>
        <row r="7649">
          <cell r="A7649">
            <v>7651</v>
          </cell>
          <cell r="B7649">
            <v>6</v>
          </cell>
          <cell r="C7649">
            <v>45755</v>
          </cell>
        </row>
        <row r="7649">
          <cell r="E7649" t="str">
            <v>232G-05070400</v>
          </cell>
          <cell r="F7649" t="str">
            <v>尾部右框架</v>
          </cell>
          <cell r="G7649">
            <v>1</v>
          </cell>
        </row>
        <row r="7649">
          <cell r="J7649" t="str">
            <v>定位焊</v>
          </cell>
          <cell r="K7649">
            <v>23.1</v>
          </cell>
          <cell r="L7649">
            <v>0</v>
          </cell>
          <cell r="M7649">
            <v>0</v>
          </cell>
          <cell r="N7649">
            <v>0</v>
          </cell>
          <cell r="O7649">
            <v>0</v>
          </cell>
        </row>
        <row r="7649">
          <cell r="AO7649" t="str">
            <v>232G</v>
          </cell>
          <cell r="AP7649">
            <v>6</v>
          </cell>
          <cell r="AQ7649">
            <v>25015</v>
          </cell>
        </row>
        <row r="7650">
          <cell r="A7650">
            <v>7652</v>
          </cell>
          <cell r="B7650">
            <v>6</v>
          </cell>
          <cell r="C7650">
            <v>45755</v>
          </cell>
        </row>
        <row r="7650">
          <cell r="E7650" t="str">
            <v>232G-05070401</v>
          </cell>
          <cell r="F7650" t="str">
            <v>矩形钢管</v>
          </cell>
          <cell r="G7650">
            <v>1</v>
          </cell>
          <cell r="H7650" t="str">
            <v>矩形管60×40×4/Q235B</v>
          </cell>
        </row>
        <row r="7650">
          <cell r="J7650" t="str">
            <v>锯床</v>
          </cell>
          <cell r="K7650">
            <v>5.4</v>
          </cell>
          <cell r="L7650">
            <v>0</v>
          </cell>
          <cell r="M7650">
            <v>0</v>
          </cell>
          <cell r="N7650">
            <v>0</v>
          </cell>
          <cell r="O7650">
            <v>0</v>
          </cell>
        </row>
        <row r="7650">
          <cell r="AH7650">
            <v>1356</v>
          </cell>
        </row>
        <row r="7650">
          <cell r="AN7650" t="str">
            <v>WT L1356</v>
          </cell>
          <cell r="AO7650" t="str">
            <v>232G</v>
          </cell>
          <cell r="AP7650">
            <v>6</v>
          </cell>
          <cell r="AQ7650">
            <v>25015</v>
          </cell>
        </row>
        <row r="7651">
          <cell r="A7651">
            <v>7653</v>
          </cell>
          <cell r="B7651">
            <v>6</v>
          </cell>
          <cell r="C7651">
            <v>45755</v>
          </cell>
        </row>
        <row r="7651">
          <cell r="E7651" t="str">
            <v>232G-05070402</v>
          </cell>
          <cell r="F7651" t="str">
            <v>折弯板4</v>
          </cell>
          <cell r="G7651">
            <v>1</v>
          </cell>
          <cell r="H7651" t="str">
            <v>钢板t4/Q355D</v>
          </cell>
          <cell r="I7651" t="str">
            <v>钢板t4/Q355C</v>
          </cell>
          <cell r="J7651" t="str">
            <v>激光作业</v>
          </cell>
          <cell r="K7651">
            <v>1.44</v>
          </cell>
          <cell r="L7651" t="str">
            <v>激光拾件</v>
          </cell>
          <cell r="M7651">
            <v>0.8</v>
          </cell>
          <cell r="N7651" t="str">
            <v>折弯</v>
          </cell>
          <cell r="O7651">
            <v>3.2</v>
          </cell>
        </row>
        <row r="7651">
          <cell r="AH7651" t="str">
            <v>775×113</v>
          </cell>
        </row>
        <row r="7651">
          <cell r="AO7651" t="str">
            <v>232G</v>
          </cell>
          <cell r="AP7651">
            <v>6</v>
          </cell>
          <cell r="AQ7651">
            <v>25015</v>
          </cell>
        </row>
        <row r="7652">
          <cell r="A7652">
            <v>7654</v>
          </cell>
          <cell r="B7652">
            <v>12</v>
          </cell>
          <cell r="C7652">
            <v>45755</v>
          </cell>
        </row>
        <row r="7652">
          <cell r="E7652" t="str">
            <v>232G-05070403</v>
          </cell>
          <cell r="F7652" t="str">
            <v>堵头</v>
          </cell>
          <cell r="G7652">
            <v>2</v>
          </cell>
          <cell r="H7652" t="str">
            <v>钢板t3/Q235B</v>
          </cell>
        </row>
        <row r="7652">
          <cell r="J7652" t="str">
            <v>激光作业</v>
          </cell>
          <cell r="K7652">
            <v>0.2</v>
          </cell>
          <cell r="L7652" t="str">
            <v>激光拾件</v>
          </cell>
          <cell r="M7652">
            <v>0.5</v>
          </cell>
          <cell r="N7652">
            <v>0</v>
          </cell>
          <cell r="O7652">
            <v>0</v>
          </cell>
        </row>
        <row r="7652">
          <cell r="AH7652" t="str">
            <v>60×40</v>
          </cell>
        </row>
        <row r="7652">
          <cell r="AN7652" t="str">
            <v>WT 60×40</v>
          </cell>
          <cell r="AO7652" t="str">
            <v>232G</v>
          </cell>
          <cell r="AP7652">
            <v>6</v>
          </cell>
          <cell r="AQ7652">
            <v>25015</v>
          </cell>
        </row>
        <row r="7653">
          <cell r="A7653">
            <v>7655</v>
          </cell>
          <cell r="B7653">
            <v>6</v>
          </cell>
          <cell r="C7653">
            <v>45755</v>
          </cell>
        </row>
        <row r="7653">
          <cell r="E7653" t="str">
            <v>232G-05070404</v>
          </cell>
          <cell r="F7653" t="str">
            <v>右挡板</v>
          </cell>
          <cell r="G7653">
            <v>1</v>
          </cell>
          <cell r="H7653" t="str">
            <v>钢板t4/Q355D</v>
          </cell>
          <cell r="I7653" t="str">
            <v>钢板t4/Q355C</v>
          </cell>
          <cell r="J7653" t="str">
            <v>激光作业</v>
          </cell>
          <cell r="K7653">
            <v>1.76</v>
          </cell>
          <cell r="L7653" t="str">
            <v>激光拾件</v>
          </cell>
          <cell r="M7653">
            <v>0.96</v>
          </cell>
          <cell r="N7653" t="str">
            <v>折弯</v>
          </cell>
          <cell r="O7653">
            <v>3.68</v>
          </cell>
        </row>
        <row r="7653">
          <cell r="AH7653" t="str">
            <v>775×328</v>
          </cell>
        </row>
        <row r="7653">
          <cell r="AO7653" t="str">
            <v>232G</v>
          </cell>
          <cell r="AP7653">
            <v>6</v>
          </cell>
          <cell r="AQ7653">
            <v>25015</v>
          </cell>
        </row>
        <row r="7654">
          <cell r="A7654">
            <v>7656</v>
          </cell>
          <cell r="B7654">
            <v>6</v>
          </cell>
          <cell r="C7654">
            <v>45755</v>
          </cell>
        </row>
        <row r="7654">
          <cell r="E7654" t="str">
            <v>232G-05070405</v>
          </cell>
          <cell r="F7654" t="str">
            <v>矩形钢管</v>
          </cell>
          <cell r="G7654">
            <v>1</v>
          </cell>
          <cell r="H7654" t="str">
            <v>矩形管60×40×4/Q235B</v>
          </cell>
        </row>
        <row r="7654">
          <cell r="J7654" t="str">
            <v>锯床</v>
          </cell>
          <cell r="K7654">
            <v>5.4</v>
          </cell>
          <cell r="L7654">
            <v>0</v>
          </cell>
          <cell r="M7654">
            <v>0</v>
          </cell>
          <cell r="N7654">
            <v>0</v>
          </cell>
          <cell r="O7654">
            <v>0</v>
          </cell>
        </row>
        <row r="7654">
          <cell r="AH7654">
            <v>1355</v>
          </cell>
        </row>
        <row r="7654">
          <cell r="AN7654" t="str">
            <v>WT L1355</v>
          </cell>
          <cell r="AO7654" t="str">
            <v>232G</v>
          </cell>
          <cell r="AP7654">
            <v>6</v>
          </cell>
          <cell r="AQ7654">
            <v>25015</v>
          </cell>
        </row>
        <row r="7655">
          <cell r="A7655">
            <v>7657</v>
          </cell>
          <cell r="B7655">
            <v>6</v>
          </cell>
          <cell r="C7655">
            <v>45755</v>
          </cell>
        </row>
        <row r="7655">
          <cell r="E7655" t="str">
            <v>232G-0508</v>
          </cell>
          <cell r="F7655" t="str">
            <v>左尾灯架</v>
          </cell>
          <cell r="G7655">
            <v>1</v>
          </cell>
          <cell r="H7655" t="str">
            <v>钢板t5/Q355B</v>
          </cell>
        </row>
        <row r="7655">
          <cell r="J7655" t="str">
            <v>激光作业</v>
          </cell>
          <cell r="K7655">
            <v>2.72</v>
          </cell>
          <cell r="L7655" t="str">
            <v>激光拾件</v>
          </cell>
          <cell r="M7655">
            <v>0.8</v>
          </cell>
          <cell r="N7655" t="str">
            <v>折弯</v>
          </cell>
          <cell r="O7655">
            <v>1.28</v>
          </cell>
          <cell r="P7655" t="str">
            <v>喷砂</v>
          </cell>
          <cell r="Q7655">
            <v>1</v>
          </cell>
          <cell r="R7655" t="str">
            <v>挂件</v>
          </cell>
          <cell r="S7655">
            <v>0.3</v>
          </cell>
          <cell r="T7655" t="str">
            <v>喷漆</v>
          </cell>
          <cell r="U7655">
            <v>1</v>
          </cell>
        </row>
        <row r="7655">
          <cell r="AH7655" t="str">
            <v>180×265</v>
          </cell>
        </row>
        <row r="7655">
          <cell r="AO7655" t="str">
            <v>232G</v>
          </cell>
          <cell r="AP7655">
            <v>6</v>
          </cell>
          <cell r="AQ7655">
            <v>25015</v>
          </cell>
        </row>
        <row r="7656">
          <cell r="A7656">
            <v>7658</v>
          </cell>
          <cell r="B7656">
            <v>6</v>
          </cell>
          <cell r="C7656">
            <v>45755</v>
          </cell>
        </row>
        <row r="7656">
          <cell r="E7656" t="str">
            <v>232G-0509</v>
          </cell>
          <cell r="F7656" t="str">
            <v>右尾灯架</v>
          </cell>
          <cell r="G7656">
            <v>1</v>
          </cell>
          <cell r="H7656" t="str">
            <v>钢板t5/Q355B</v>
          </cell>
        </row>
        <row r="7656">
          <cell r="J7656" t="str">
            <v>激光作业</v>
          </cell>
          <cell r="K7656">
            <v>2.72</v>
          </cell>
          <cell r="L7656" t="str">
            <v>激光拾件</v>
          </cell>
          <cell r="M7656">
            <v>0.8</v>
          </cell>
          <cell r="N7656" t="str">
            <v>折弯</v>
          </cell>
          <cell r="O7656">
            <v>1.28</v>
          </cell>
          <cell r="P7656" t="str">
            <v>喷砂</v>
          </cell>
          <cell r="Q7656">
            <v>1</v>
          </cell>
          <cell r="R7656" t="str">
            <v>挂件</v>
          </cell>
          <cell r="S7656">
            <v>0.3</v>
          </cell>
          <cell r="T7656" t="str">
            <v>喷漆</v>
          </cell>
          <cell r="U7656">
            <v>1</v>
          </cell>
        </row>
        <row r="7656">
          <cell r="AH7656" t="str">
            <v>180×265</v>
          </cell>
        </row>
        <row r="7656">
          <cell r="AO7656" t="str">
            <v>232G</v>
          </cell>
          <cell r="AP7656">
            <v>6</v>
          </cell>
          <cell r="AQ7656">
            <v>25015</v>
          </cell>
        </row>
        <row r="7657">
          <cell r="A7657">
            <v>7659</v>
          </cell>
          <cell r="B7657">
            <v>6</v>
          </cell>
          <cell r="C7657">
            <v>45755</v>
          </cell>
        </row>
        <row r="7657">
          <cell r="E7657" t="str">
            <v>232G-051000</v>
          </cell>
          <cell r="F7657" t="str">
            <v>左前支撑</v>
          </cell>
          <cell r="G7657">
            <v>1</v>
          </cell>
        </row>
        <row r="7657">
          <cell r="J7657" t="str">
            <v>定位焊</v>
          </cell>
          <cell r="K7657">
            <v>7</v>
          </cell>
          <cell r="L7657" t="str">
            <v>焊接</v>
          </cell>
          <cell r="M7657">
            <v>6.3</v>
          </cell>
          <cell r="N7657" t="str">
            <v>打磨</v>
          </cell>
          <cell r="O7657">
            <v>6</v>
          </cell>
          <cell r="P7657">
            <v>0</v>
          </cell>
          <cell r="Q7657">
            <v>0</v>
          </cell>
        </row>
        <row r="7657">
          <cell r="AO7657" t="str">
            <v>232G</v>
          </cell>
          <cell r="AP7657">
            <v>6</v>
          </cell>
          <cell r="AQ7657">
            <v>25015</v>
          </cell>
        </row>
        <row r="7658">
          <cell r="A7658">
            <v>7660</v>
          </cell>
          <cell r="B7658">
            <v>6</v>
          </cell>
          <cell r="C7658">
            <v>45755</v>
          </cell>
        </row>
        <row r="7658">
          <cell r="E7658" t="str">
            <v>232G-051001</v>
          </cell>
          <cell r="F7658" t="str">
            <v>撑1</v>
          </cell>
          <cell r="G7658">
            <v>1</v>
          </cell>
          <cell r="H7658" t="str">
            <v>钢板t4/Q355D</v>
          </cell>
          <cell r="I7658" t="str">
            <v>钢板t4/Q355C</v>
          </cell>
          <cell r="J7658" t="str">
            <v>激光作业</v>
          </cell>
          <cell r="K7658">
            <v>0.8</v>
          </cell>
          <cell r="L7658" t="str">
            <v>激光拾件</v>
          </cell>
          <cell r="M7658">
            <v>0.8</v>
          </cell>
          <cell r="N7658" t="str">
            <v>坡口</v>
          </cell>
          <cell r="O7658">
            <v>2.4</v>
          </cell>
          <cell r="P7658" t="str">
            <v>折弯</v>
          </cell>
          <cell r="Q7658">
            <v>0.8</v>
          </cell>
        </row>
        <row r="7658">
          <cell r="AH7658" t="str">
            <v>156×121</v>
          </cell>
        </row>
        <row r="7658">
          <cell r="AO7658" t="str">
            <v>232G</v>
          </cell>
          <cell r="AP7658">
            <v>6</v>
          </cell>
          <cell r="AQ7658">
            <v>25015</v>
          </cell>
        </row>
        <row r="7659">
          <cell r="A7659">
            <v>7661</v>
          </cell>
          <cell r="B7659">
            <v>6</v>
          </cell>
          <cell r="C7659">
            <v>45755</v>
          </cell>
        </row>
        <row r="7659">
          <cell r="E7659" t="str">
            <v>232G-051002</v>
          </cell>
          <cell r="F7659" t="str">
            <v>撑2</v>
          </cell>
          <cell r="G7659">
            <v>1</v>
          </cell>
          <cell r="H7659" t="str">
            <v>钢板t4/Q355D</v>
          </cell>
          <cell r="I7659" t="str">
            <v>钢板t4/Q355C</v>
          </cell>
          <cell r="J7659" t="str">
            <v>激光作业</v>
          </cell>
          <cell r="K7659">
            <v>0.96</v>
          </cell>
          <cell r="L7659" t="str">
            <v>激光拾件</v>
          </cell>
          <cell r="M7659">
            <v>0.8</v>
          </cell>
          <cell r="N7659" t="str">
            <v>坡口</v>
          </cell>
          <cell r="O7659">
            <v>1.6</v>
          </cell>
          <cell r="P7659" t="str">
            <v>折弯</v>
          </cell>
          <cell r="Q7659">
            <v>0.8</v>
          </cell>
        </row>
        <row r="7659">
          <cell r="AH7659" t="str">
            <v>156×136</v>
          </cell>
        </row>
        <row r="7659">
          <cell r="AO7659" t="str">
            <v>232G</v>
          </cell>
          <cell r="AP7659">
            <v>6</v>
          </cell>
          <cell r="AQ7659">
            <v>25015</v>
          </cell>
        </row>
        <row r="7660">
          <cell r="A7660">
            <v>7662</v>
          </cell>
          <cell r="B7660">
            <v>6</v>
          </cell>
          <cell r="C7660">
            <v>45755</v>
          </cell>
        </row>
        <row r="7660">
          <cell r="E7660" t="str">
            <v>232G-051003</v>
          </cell>
          <cell r="F7660" t="str">
            <v>撑3</v>
          </cell>
          <cell r="G7660">
            <v>1</v>
          </cell>
          <cell r="H7660" t="str">
            <v>钢板t4/Q355D</v>
          </cell>
          <cell r="I7660" t="str">
            <v>钢板t4/Q355C</v>
          </cell>
          <cell r="J7660" t="str">
            <v>激光作业</v>
          </cell>
          <cell r="K7660">
            <v>0.48</v>
          </cell>
          <cell r="L7660" t="str">
            <v>激光拾件</v>
          </cell>
          <cell r="M7660">
            <v>0.8</v>
          </cell>
          <cell r="N7660" t="str">
            <v>坡口</v>
          </cell>
          <cell r="O7660">
            <v>1.6</v>
          </cell>
          <cell r="P7660" t="str">
            <v>折弯</v>
          </cell>
          <cell r="Q7660">
            <v>0.8</v>
          </cell>
        </row>
        <row r="7660">
          <cell r="AH7660" t="str">
            <v>156×78.5</v>
          </cell>
        </row>
        <row r="7660">
          <cell r="AO7660" t="str">
            <v>232G</v>
          </cell>
          <cell r="AP7660">
            <v>6</v>
          </cell>
          <cell r="AQ7660">
            <v>25015</v>
          </cell>
        </row>
        <row r="7661">
          <cell r="A7661">
            <v>7663</v>
          </cell>
          <cell r="B7661">
            <v>6</v>
          </cell>
          <cell r="C7661">
            <v>45755</v>
          </cell>
        </row>
        <row r="7661">
          <cell r="E7661" t="str">
            <v>232G-0512</v>
          </cell>
          <cell r="F7661" t="str">
            <v>保护罩</v>
          </cell>
          <cell r="G7661">
            <v>1</v>
          </cell>
          <cell r="H7661" t="str">
            <v>钢板t2/304</v>
          </cell>
        </row>
        <row r="7661">
          <cell r="J7661" t="str">
            <v>激光作业</v>
          </cell>
          <cell r="K7661">
            <v>1.44</v>
          </cell>
          <cell r="L7661" t="str">
            <v>激光拾件</v>
          </cell>
          <cell r="M7661">
            <v>0.8</v>
          </cell>
          <cell r="N7661" t="str">
            <v>倒钝</v>
          </cell>
          <cell r="O7661">
            <v>1.28</v>
          </cell>
          <cell r="P7661" t="str">
            <v>折弯</v>
          </cell>
          <cell r="Q7661">
            <v>1.28</v>
          </cell>
          <cell r="R7661" t="str">
            <v>喷砂</v>
          </cell>
          <cell r="S7661">
            <v>1</v>
          </cell>
          <cell r="T7661" t="str">
            <v>挂件</v>
          </cell>
          <cell r="U7661">
            <v>0.3</v>
          </cell>
          <cell r="V7661" t="str">
            <v>底漆</v>
          </cell>
          <cell r="W7661">
            <v>0.5</v>
          </cell>
        </row>
        <row r="7661">
          <cell r="AH7661" t="str">
            <v>393.5×131</v>
          </cell>
        </row>
        <row r="7661">
          <cell r="AO7661" t="str">
            <v>232G</v>
          </cell>
          <cell r="AP7661">
            <v>6</v>
          </cell>
          <cell r="AQ7661">
            <v>25015</v>
          </cell>
        </row>
        <row r="7662">
          <cell r="A7662">
            <v>7664</v>
          </cell>
          <cell r="B7662">
            <v>6</v>
          </cell>
          <cell r="C7662">
            <v>45755</v>
          </cell>
        </row>
        <row r="7662">
          <cell r="E7662" t="str">
            <v>232G-100200</v>
          </cell>
          <cell r="F7662" t="str">
            <v>摄像头固定架</v>
          </cell>
          <cell r="G7662">
            <v>1</v>
          </cell>
        </row>
        <row r="7662">
          <cell r="J7662" t="str">
            <v>定位焊</v>
          </cell>
          <cell r="K7662">
            <v>9.1</v>
          </cell>
          <cell r="L7662" t="str">
            <v>焊接</v>
          </cell>
          <cell r="M7662">
            <v>7</v>
          </cell>
          <cell r="N7662" t="str">
            <v>打磨</v>
          </cell>
          <cell r="O7662">
            <v>5</v>
          </cell>
          <cell r="P7662" t="str">
            <v>喷砂</v>
          </cell>
          <cell r="Q7662">
            <v>3.5</v>
          </cell>
          <cell r="R7662" t="str">
            <v>挂件</v>
          </cell>
          <cell r="S7662">
            <v>0.5</v>
          </cell>
          <cell r="T7662" t="str">
            <v>喷漆</v>
          </cell>
          <cell r="U7662">
            <v>4.5</v>
          </cell>
        </row>
        <row r="7662">
          <cell r="AO7662" t="str">
            <v>232G</v>
          </cell>
          <cell r="AP7662">
            <v>6</v>
          </cell>
          <cell r="AQ7662">
            <v>25015</v>
          </cell>
        </row>
        <row r="7663">
          <cell r="A7663">
            <v>7665</v>
          </cell>
          <cell r="B7663">
            <v>6</v>
          </cell>
          <cell r="C7663">
            <v>45755</v>
          </cell>
        </row>
        <row r="7663">
          <cell r="E7663" t="str">
            <v>232G-100201</v>
          </cell>
          <cell r="F7663" t="str">
            <v>弯板</v>
          </cell>
          <cell r="G7663">
            <v>1</v>
          </cell>
          <cell r="H7663" t="str">
            <v>钢板t3/304</v>
          </cell>
        </row>
        <row r="7663">
          <cell r="J7663" t="str">
            <v>激光作业</v>
          </cell>
          <cell r="K7663">
            <v>3.68</v>
          </cell>
          <cell r="L7663" t="str">
            <v>激光拾件</v>
          </cell>
          <cell r="M7663">
            <v>0.8</v>
          </cell>
          <cell r="N7663" t="str">
            <v>倒钝</v>
          </cell>
          <cell r="O7663">
            <v>1.6</v>
          </cell>
          <cell r="P7663" t="str">
            <v>折弯</v>
          </cell>
          <cell r="Q7663">
            <v>0.8</v>
          </cell>
          <cell r="R7663">
            <v>0</v>
          </cell>
          <cell r="S7663">
            <v>0</v>
          </cell>
          <cell r="T7663">
            <v>0</v>
          </cell>
          <cell r="U7663">
            <v>0</v>
          </cell>
        </row>
        <row r="7663">
          <cell r="AH7663" t="str">
            <v>210×235</v>
          </cell>
        </row>
        <row r="7663">
          <cell r="AO7663" t="str">
            <v>232G</v>
          </cell>
          <cell r="AP7663">
            <v>6</v>
          </cell>
          <cell r="AQ7663">
            <v>25015</v>
          </cell>
        </row>
        <row r="7664">
          <cell r="A7664">
            <v>7666</v>
          </cell>
          <cell r="B7664">
            <v>24</v>
          </cell>
          <cell r="C7664">
            <v>45755</v>
          </cell>
        </row>
        <row r="7664">
          <cell r="E7664" t="str">
            <v>232G-100202</v>
          </cell>
          <cell r="F7664" t="str">
            <v>筋板</v>
          </cell>
          <cell r="G7664">
            <v>4</v>
          </cell>
          <cell r="H7664" t="str">
            <v>钢板t3/304</v>
          </cell>
        </row>
        <row r="7664">
          <cell r="J7664" t="str">
            <v>激光作业</v>
          </cell>
          <cell r="K7664">
            <v>0.3</v>
          </cell>
          <cell r="L7664" t="str">
            <v>激光拾件</v>
          </cell>
          <cell r="M7664">
            <v>0.5</v>
          </cell>
          <cell r="N7664" t="str">
            <v>倒钝</v>
          </cell>
          <cell r="O7664">
            <v>0.5</v>
          </cell>
        </row>
        <row r="7664">
          <cell r="AH7664" t="str">
            <v>59×123</v>
          </cell>
        </row>
        <row r="7664">
          <cell r="AO7664" t="str">
            <v>232G</v>
          </cell>
          <cell r="AP7664">
            <v>6</v>
          </cell>
          <cell r="AQ7664">
            <v>25015</v>
          </cell>
        </row>
        <row r="7665">
          <cell r="A7665">
            <v>7667</v>
          </cell>
          <cell r="B7665">
            <v>12</v>
          </cell>
          <cell r="C7665">
            <v>45755</v>
          </cell>
        </row>
        <row r="7665">
          <cell r="E7665" t="str">
            <v>232G-10020300</v>
          </cell>
          <cell r="F7665" t="str">
            <v>支撑板</v>
          </cell>
          <cell r="G7665">
            <v>2</v>
          </cell>
        </row>
        <row r="7665">
          <cell r="J7665" t="str">
            <v>定位焊</v>
          </cell>
          <cell r="K7665">
            <v>3</v>
          </cell>
          <cell r="L7665" t="str">
            <v>焊接</v>
          </cell>
          <cell r="M7665">
            <v>3</v>
          </cell>
          <cell r="N7665" t="str">
            <v>打磨</v>
          </cell>
          <cell r="O7665">
            <v>5</v>
          </cell>
        </row>
        <row r="7665">
          <cell r="AO7665" t="str">
            <v>232G</v>
          </cell>
          <cell r="AP7665">
            <v>6</v>
          </cell>
          <cell r="AQ7665">
            <v>25015</v>
          </cell>
        </row>
        <row r="7666">
          <cell r="A7666">
            <v>7668</v>
          </cell>
          <cell r="B7666">
            <v>12</v>
          </cell>
          <cell r="C7666">
            <v>45755</v>
          </cell>
        </row>
        <row r="7666">
          <cell r="E7666" t="str">
            <v>232G-10020301</v>
          </cell>
          <cell r="F7666" t="str">
            <v>撑弯板</v>
          </cell>
          <cell r="G7666">
            <v>2</v>
          </cell>
          <cell r="H7666" t="str">
            <v>钢板t3/304</v>
          </cell>
        </row>
        <row r="7666">
          <cell r="J7666" t="str">
            <v>激光作业</v>
          </cell>
          <cell r="K7666">
            <v>0.4</v>
          </cell>
          <cell r="L7666" t="str">
            <v>激光拾件</v>
          </cell>
          <cell r="M7666">
            <v>0.5</v>
          </cell>
          <cell r="N7666" t="str">
            <v>倒钝</v>
          </cell>
          <cell r="O7666">
            <v>0.5</v>
          </cell>
          <cell r="P7666" t="str">
            <v>打坡口</v>
          </cell>
          <cell r="Q7666">
            <v>0.5</v>
          </cell>
          <cell r="R7666" t="str">
            <v>折弯</v>
          </cell>
          <cell r="S7666">
            <v>0.5</v>
          </cell>
        </row>
        <row r="7666">
          <cell r="AH7666" t="str">
            <v>36×72</v>
          </cell>
        </row>
        <row r="7666">
          <cell r="AO7666" t="str">
            <v>232G</v>
          </cell>
          <cell r="AP7666">
            <v>6</v>
          </cell>
          <cell r="AQ7666">
            <v>25015</v>
          </cell>
        </row>
        <row r="7667">
          <cell r="A7667">
            <v>7669</v>
          </cell>
          <cell r="B7667">
            <v>24</v>
          </cell>
          <cell r="C7667">
            <v>45755</v>
          </cell>
        </row>
        <row r="7667">
          <cell r="E7667" t="str">
            <v>232G-10020302</v>
          </cell>
          <cell r="F7667" t="str">
            <v>撑筋板</v>
          </cell>
          <cell r="G7667">
            <v>4</v>
          </cell>
          <cell r="H7667" t="str">
            <v>钢板t3/304</v>
          </cell>
        </row>
        <row r="7667">
          <cell r="J7667" t="str">
            <v>激光作业</v>
          </cell>
          <cell r="K7667">
            <v>0.2</v>
          </cell>
          <cell r="L7667" t="str">
            <v>激光拾件</v>
          </cell>
          <cell r="M7667">
            <v>0.5</v>
          </cell>
          <cell r="N7667" t="str">
            <v>倒钝</v>
          </cell>
          <cell r="O7667">
            <v>0.5</v>
          </cell>
          <cell r="P7667">
            <v>0</v>
          </cell>
          <cell r="Q7667">
            <v>0</v>
          </cell>
          <cell r="R7667">
            <v>0</v>
          </cell>
          <cell r="S7667">
            <v>0</v>
          </cell>
        </row>
        <row r="7667">
          <cell r="AH7667" t="str">
            <v>11×54</v>
          </cell>
        </row>
        <row r="7667">
          <cell r="AO7667" t="str">
            <v>232G</v>
          </cell>
          <cell r="AP7667">
            <v>6</v>
          </cell>
          <cell r="AQ7667">
            <v>25015</v>
          </cell>
        </row>
        <row r="7668">
          <cell r="A7668">
            <v>7670</v>
          </cell>
          <cell r="B7668">
            <v>12</v>
          </cell>
          <cell r="C7668">
            <v>45755</v>
          </cell>
        </row>
        <row r="7668">
          <cell r="E7668" t="str">
            <v>232G-100300</v>
          </cell>
          <cell r="F7668" t="str">
            <v>支座总成</v>
          </cell>
          <cell r="G7668">
            <v>2</v>
          </cell>
        </row>
        <row r="7668">
          <cell r="J7668" t="str">
            <v>定位焊</v>
          </cell>
          <cell r="K7668">
            <v>7.5</v>
          </cell>
          <cell r="L7668" t="str">
            <v>焊接</v>
          </cell>
          <cell r="M7668">
            <v>8</v>
          </cell>
          <cell r="N7668" t="str">
            <v>打磨</v>
          </cell>
          <cell r="O7668">
            <v>6</v>
          </cell>
          <cell r="P7668" t="str">
            <v>喷砂</v>
          </cell>
          <cell r="Q7668">
            <v>1.5</v>
          </cell>
          <cell r="R7668" t="str">
            <v>挂件</v>
          </cell>
          <cell r="S7668">
            <v>0.3</v>
          </cell>
          <cell r="T7668" t="str">
            <v>喷漆</v>
          </cell>
          <cell r="U7668">
            <v>2</v>
          </cell>
        </row>
        <row r="7668">
          <cell r="AO7668" t="str">
            <v>232G</v>
          </cell>
          <cell r="AP7668">
            <v>6</v>
          </cell>
          <cell r="AQ7668">
            <v>25015</v>
          </cell>
        </row>
        <row r="7669">
          <cell r="A7669">
            <v>7671</v>
          </cell>
          <cell r="B7669">
            <v>12</v>
          </cell>
          <cell r="C7669">
            <v>45755</v>
          </cell>
        </row>
        <row r="7669">
          <cell r="E7669" t="str">
            <v>232G-100301</v>
          </cell>
          <cell r="F7669" t="str">
            <v>折弯板</v>
          </cell>
          <cell r="G7669">
            <v>2</v>
          </cell>
          <cell r="H7669" t="str">
            <v>钢板t3/304</v>
          </cell>
        </row>
        <row r="7669">
          <cell r="J7669" t="str">
            <v>激光作业</v>
          </cell>
          <cell r="K7669">
            <v>0.3</v>
          </cell>
          <cell r="L7669" t="str">
            <v>激光拾件</v>
          </cell>
          <cell r="M7669">
            <v>0.5</v>
          </cell>
          <cell r="N7669" t="str">
            <v>倒钝</v>
          </cell>
          <cell r="O7669">
            <v>0.5</v>
          </cell>
          <cell r="P7669" t="str">
            <v>折弯</v>
          </cell>
          <cell r="Q7669">
            <v>0.5</v>
          </cell>
        </row>
        <row r="7669">
          <cell r="AH7669" t="str">
            <v>47×127</v>
          </cell>
        </row>
        <row r="7669">
          <cell r="AO7669" t="str">
            <v>232G</v>
          </cell>
          <cell r="AP7669">
            <v>6</v>
          </cell>
          <cell r="AQ7669">
            <v>25015</v>
          </cell>
        </row>
        <row r="7670">
          <cell r="A7670">
            <v>7672</v>
          </cell>
          <cell r="B7670">
            <v>24</v>
          </cell>
          <cell r="C7670">
            <v>45755</v>
          </cell>
        </row>
        <row r="7670">
          <cell r="E7670" t="str">
            <v>232G-100302</v>
          </cell>
          <cell r="F7670" t="str">
            <v>挡板</v>
          </cell>
          <cell r="G7670">
            <v>4</v>
          </cell>
          <cell r="H7670" t="str">
            <v>钢板t2/304</v>
          </cell>
        </row>
        <row r="7670">
          <cell r="J7670" t="str">
            <v>激光作业</v>
          </cell>
          <cell r="K7670">
            <v>0.2</v>
          </cell>
          <cell r="L7670" t="str">
            <v>激光拾件</v>
          </cell>
          <cell r="M7670">
            <v>0.5</v>
          </cell>
          <cell r="N7670" t="str">
            <v>倒钝</v>
          </cell>
          <cell r="O7670">
            <v>0.5</v>
          </cell>
          <cell r="P7670">
            <v>0</v>
          </cell>
          <cell r="Q7670">
            <v>0</v>
          </cell>
        </row>
        <row r="7670">
          <cell r="AH7670" t="str">
            <v>24×21</v>
          </cell>
        </row>
        <row r="7670">
          <cell r="AO7670" t="str">
            <v>232G</v>
          </cell>
          <cell r="AP7670">
            <v>6</v>
          </cell>
          <cell r="AQ7670">
            <v>25015</v>
          </cell>
        </row>
        <row r="7671">
          <cell r="A7671">
            <v>7673</v>
          </cell>
          <cell r="B7671">
            <v>12</v>
          </cell>
          <cell r="C7671">
            <v>45755</v>
          </cell>
        </row>
        <row r="7671">
          <cell r="E7671" t="str">
            <v>232G-100303</v>
          </cell>
          <cell r="F7671" t="str">
            <v>槽板1</v>
          </cell>
          <cell r="G7671">
            <v>2</v>
          </cell>
          <cell r="H7671" t="str">
            <v>钢板t3/304</v>
          </cell>
        </row>
        <row r="7671">
          <cell r="J7671" t="str">
            <v>激光作业</v>
          </cell>
          <cell r="K7671">
            <v>0.7</v>
          </cell>
          <cell r="L7671" t="str">
            <v>激光拾件</v>
          </cell>
          <cell r="M7671">
            <v>0.5</v>
          </cell>
          <cell r="N7671" t="str">
            <v>倒钝</v>
          </cell>
          <cell r="O7671">
            <v>0.5</v>
          </cell>
          <cell r="P7671" t="str">
            <v>折弯</v>
          </cell>
          <cell r="Q7671">
            <v>0.5</v>
          </cell>
        </row>
        <row r="7671">
          <cell r="AH7671" t="str">
            <v>110×132</v>
          </cell>
        </row>
        <row r="7671">
          <cell r="AO7671" t="str">
            <v>232G</v>
          </cell>
          <cell r="AP7671">
            <v>6</v>
          </cell>
          <cell r="AQ7671">
            <v>25015</v>
          </cell>
        </row>
        <row r="7672">
          <cell r="A7672">
            <v>7674</v>
          </cell>
          <cell r="B7672">
            <v>12</v>
          </cell>
          <cell r="C7672">
            <v>45755</v>
          </cell>
        </row>
        <row r="7672">
          <cell r="E7672" t="str">
            <v>232G-100304</v>
          </cell>
          <cell r="F7672" t="str">
            <v>槽板2</v>
          </cell>
          <cell r="G7672">
            <v>2</v>
          </cell>
          <cell r="H7672" t="str">
            <v>钢板t3/304</v>
          </cell>
        </row>
        <row r="7672">
          <cell r="J7672" t="str">
            <v>激光作业</v>
          </cell>
          <cell r="K7672">
            <v>0.7</v>
          </cell>
          <cell r="L7672" t="str">
            <v>激光拾件</v>
          </cell>
          <cell r="M7672">
            <v>0.5</v>
          </cell>
          <cell r="N7672" t="str">
            <v>倒钝</v>
          </cell>
          <cell r="O7672">
            <v>0.5</v>
          </cell>
          <cell r="P7672" t="str">
            <v>折弯</v>
          </cell>
          <cell r="Q7672">
            <v>0.5</v>
          </cell>
        </row>
        <row r="7672">
          <cell r="AH7672" t="str">
            <v>110×132</v>
          </cell>
        </row>
        <row r="7672">
          <cell r="AO7672" t="str">
            <v>232G</v>
          </cell>
          <cell r="AP7672">
            <v>6</v>
          </cell>
          <cell r="AQ7672">
            <v>25015</v>
          </cell>
        </row>
        <row r="7673">
          <cell r="A7673">
            <v>7675</v>
          </cell>
          <cell r="B7673">
            <v>12</v>
          </cell>
          <cell r="C7673">
            <v>45755</v>
          </cell>
        </row>
        <row r="7673">
          <cell r="E7673" t="str">
            <v>232G-100400</v>
          </cell>
          <cell r="F7673" t="str">
            <v>挡板</v>
          </cell>
          <cell r="G7673">
            <v>2</v>
          </cell>
        </row>
        <row r="7673">
          <cell r="J7673" t="str">
            <v>定位焊</v>
          </cell>
          <cell r="K7673">
            <v>3</v>
          </cell>
          <cell r="L7673" t="str">
            <v>焊接</v>
          </cell>
          <cell r="M7673">
            <v>3</v>
          </cell>
          <cell r="N7673" t="str">
            <v>打磨</v>
          </cell>
          <cell r="O7673">
            <v>3</v>
          </cell>
          <cell r="P7673" t="str">
            <v>喷砂</v>
          </cell>
          <cell r="Q7673">
            <v>0.5</v>
          </cell>
          <cell r="R7673" t="str">
            <v>挂件</v>
          </cell>
          <cell r="S7673">
            <v>0.3</v>
          </cell>
          <cell r="T7673" t="str">
            <v>喷漆</v>
          </cell>
          <cell r="U7673">
            <v>0.5</v>
          </cell>
        </row>
        <row r="7673">
          <cell r="AO7673" t="str">
            <v>232G</v>
          </cell>
          <cell r="AP7673">
            <v>6</v>
          </cell>
          <cell r="AQ7673">
            <v>25015</v>
          </cell>
        </row>
        <row r="7674">
          <cell r="A7674">
            <v>7676</v>
          </cell>
          <cell r="B7674">
            <v>12</v>
          </cell>
          <cell r="C7674">
            <v>45755</v>
          </cell>
        </row>
        <row r="7674">
          <cell r="E7674" t="str">
            <v>232G-100401</v>
          </cell>
          <cell r="F7674" t="str">
            <v>板1</v>
          </cell>
          <cell r="G7674">
            <v>2</v>
          </cell>
          <cell r="H7674" t="str">
            <v>钢板t3/304</v>
          </cell>
        </row>
        <row r="7674">
          <cell r="J7674" t="str">
            <v>激光作业</v>
          </cell>
          <cell r="K7674">
            <v>0.3</v>
          </cell>
          <cell r="L7674" t="str">
            <v>激光拾件</v>
          </cell>
          <cell r="M7674">
            <v>0.5</v>
          </cell>
          <cell r="N7674" t="str">
            <v>倒钝</v>
          </cell>
          <cell r="O7674">
            <v>0.5</v>
          </cell>
          <cell r="P7674">
            <v>0</v>
          </cell>
          <cell r="Q7674">
            <v>0</v>
          </cell>
          <cell r="R7674">
            <v>0</v>
          </cell>
          <cell r="S7674">
            <v>0</v>
          </cell>
          <cell r="T7674">
            <v>0</v>
          </cell>
          <cell r="U7674">
            <v>0</v>
          </cell>
        </row>
        <row r="7674">
          <cell r="AH7674" t="str">
            <v>40×127.5</v>
          </cell>
        </row>
        <row r="7674">
          <cell r="AO7674" t="str">
            <v>232G</v>
          </cell>
          <cell r="AP7674">
            <v>6</v>
          </cell>
          <cell r="AQ7674">
            <v>25015</v>
          </cell>
        </row>
        <row r="7675">
          <cell r="A7675">
            <v>7677</v>
          </cell>
          <cell r="B7675">
            <v>24</v>
          </cell>
          <cell r="C7675">
            <v>45755</v>
          </cell>
        </row>
        <row r="7675">
          <cell r="E7675" t="str">
            <v>232G-100402</v>
          </cell>
          <cell r="F7675" t="str">
            <v>板2</v>
          </cell>
          <cell r="G7675">
            <v>4</v>
          </cell>
          <cell r="H7675" t="str">
            <v>钢板t2/304</v>
          </cell>
        </row>
        <row r="7675">
          <cell r="J7675" t="str">
            <v>激光作业</v>
          </cell>
          <cell r="K7675">
            <v>0.4</v>
          </cell>
          <cell r="L7675" t="str">
            <v>激光拾件</v>
          </cell>
          <cell r="M7675">
            <v>0.5</v>
          </cell>
          <cell r="N7675" t="str">
            <v>倒钝</v>
          </cell>
          <cell r="O7675">
            <v>0.5</v>
          </cell>
          <cell r="P7675">
            <v>0</v>
          </cell>
          <cell r="Q7675">
            <v>0</v>
          </cell>
          <cell r="R7675">
            <v>0</v>
          </cell>
          <cell r="S7675">
            <v>0</v>
          </cell>
          <cell r="T7675">
            <v>0</v>
          </cell>
          <cell r="U7675">
            <v>0</v>
          </cell>
        </row>
        <row r="7675">
          <cell r="AH7675" t="str">
            <v>32.5×43</v>
          </cell>
        </row>
        <row r="7675">
          <cell r="AO7675" t="str">
            <v>232G</v>
          </cell>
          <cell r="AP7675">
            <v>6</v>
          </cell>
          <cell r="AQ7675">
            <v>25015</v>
          </cell>
        </row>
        <row r="7676">
          <cell r="A7676">
            <v>7678</v>
          </cell>
          <cell r="B7676">
            <v>6</v>
          </cell>
          <cell r="C7676">
            <v>45755</v>
          </cell>
        </row>
        <row r="7676">
          <cell r="E7676" t="str">
            <v>232G-141700</v>
          </cell>
          <cell r="F7676" t="str">
            <v>箱体</v>
          </cell>
          <cell r="G7676">
            <v>1</v>
          </cell>
        </row>
        <row r="7676">
          <cell r="J7676" t="str">
            <v>定位焊</v>
          </cell>
          <cell r="K7676">
            <v>60</v>
          </cell>
          <cell r="L7676" t="str">
            <v>焊接</v>
          </cell>
          <cell r="M7676">
            <v>45</v>
          </cell>
          <cell r="N7676" t="str">
            <v>打磨</v>
          </cell>
          <cell r="O7676">
            <v>30</v>
          </cell>
          <cell r="P7676" t="str">
            <v>喷砂</v>
          </cell>
          <cell r="Q7676">
            <v>19</v>
          </cell>
          <cell r="R7676" t="str">
            <v>挂件</v>
          </cell>
          <cell r="S7676">
            <v>2</v>
          </cell>
          <cell r="T7676" t="str">
            <v>喷漆</v>
          </cell>
          <cell r="U7676">
            <v>26</v>
          </cell>
        </row>
        <row r="7676">
          <cell r="AO7676" t="str">
            <v>232G</v>
          </cell>
          <cell r="AP7676">
            <v>6</v>
          </cell>
          <cell r="AQ7676">
            <v>25015</v>
          </cell>
        </row>
        <row r="7677">
          <cell r="A7677">
            <v>7679</v>
          </cell>
          <cell r="B7677">
            <v>6</v>
          </cell>
          <cell r="C7677">
            <v>45755</v>
          </cell>
        </row>
        <row r="7677">
          <cell r="E7677" t="str">
            <v>232G-150500</v>
          </cell>
          <cell r="F7677" t="str">
            <v>箱体</v>
          </cell>
          <cell r="G7677">
            <v>1</v>
          </cell>
        </row>
        <row r="7677">
          <cell r="J7677" t="str">
            <v>定位焊</v>
          </cell>
          <cell r="K7677">
            <v>60</v>
          </cell>
          <cell r="L7677" t="str">
            <v>焊接</v>
          </cell>
          <cell r="M7677">
            <v>45</v>
          </cell>
          <cell r="N7677" t="str">
            <v>打磨</v>
          </cell>
          <cell r="O7677">
            <v>30</v>
          </cell>
          <cell r="P7677" t="str">
            <v>喷砂</v>
          </cell>
          <cell r="Q7677">
            <v>19</v>
          </cell>
          <cell r="R7677" t="str">
            <v>挂件</v>
          </cell>
          <cell r="S7677">
            <v>2</v>
          </cell>
          <cell r="T7677" t="str">
            <v>喷漆</v>
          </cell>
          <cell r="U7677">
            <v>26</v>
          </cell>
        </row>
        <row r="7677">
          <cell r="AO7677" t="str">
            <v>232G</v>
          </cell>
          <cell r="AP7677">
            <v>6</v>
          </cell>
          <cell r="AQ7677">
            <v>25015</v>
          </cell>
        </row>
        <row r="7678">
          <cell r="A7678">
            <v>7680</v>
          </cell>
          <cell r="B7678">
            <v>6</v>
          </cell>
          <cell r="C7678">
            <v>45755</v>
          </cell>
        </row>
        <row r="7678">
          <cell r="E7678" t="str">
            <v>232G-170100</v>
          </cell>
          <cell r="F7678" t="str">
            <v>摄像头固定架2</v>
          </cell>
          <cell r="G7678">
            <v>1</v>
          </cell>
        </row>
        <row r="7678">
          <cell r="J7678" t="str">
            <v>定位焊</v>
          </cell>
          <cell r="K7678">
            <v>9.1</v>
          </cell>
          <cell r="L7678" t="str">
            <v>焊接</v>
          </cell>
          <cell r="M7678">
            <v>7</v>
          </cell>
          <cell r="N7678" t="str">
            <v>打磨</v>
          </cell>
          <cell r="O7678">
            <v>5</v>
          </cell>
          <cell r="P7678" t="str">
            <v>喷砂</v>
          </cell>
          <cell r="Q7678">
            <v>3.5</v>
          </cell>
          <cell r="R7678" t="str">
            <v>挂件</v>
          </cell>
          <cell r="S7678">
            <v>0.5</v>
          </cell>
          <cell r="T7678" t="str">
            <v>喷漆</v>
          </cell>
          <cell r="U7678">
            <v>4.5</v>
          </cell>
        </row>
        <row r="7678">
          <cell r="AO7678" t="str">
            <v>232G</v>
          </cell>
          <cell r="AP7678">
            <v>6</v>
          </cell>
          <cell r="AQ7678">
            <v>25015</v>
          </cell>
        </row>
        <row r="7679">
          <cell r="A7679">
            <v>7681</v>
          </cell>
          <cell r="B7679">
            <v>6</v>
          </cell>
          <cell r="C7679">
            <v>45755</v>
          </cell>
        </row>
        <row r="7679">
          <cell r="E7679" t="str">
            <v>232G-170101</v>
          </cell>
          <cell r="F7679" t="str">
            <v>弯板2</v>
          </cell>
          <cell r="G7679">
            <v>1</v>
          </cell>
          <cell r="H7679" t="str">
            <v>钢板t3/304</v>
          </cell>
        </row>
        <row r="7679">
          <cell r="J7679" t="str">
            <v>激光作业</v>
          </cell>
          <cell r="K7679">
            <v>3.68</v>
          </cell>
          <cell r="L7679" t="str">
            <v>激光拾件</v>
          </cell>
          <cell r="M7679">
            <v>0.8</v>
          </cell>
          <cell r="N7679" t="str">
            <v>倒钝</v>
          </cell>
          <cell r="O7679">
            <v>1.6</v>
          </cell>
          <cell r="P7679" t="str">
            <v>折弯</v>
          </cell>
          <cell r="Q7679">
            <v>0.8</v>
          </cell>
          <cell r="R7679">
            <v>0</v>
          </cell>
          <cell r="S7679">
            <v>0</v>
          </cell>
          <cell r="T7679">
            <v>0</v>
          </cell>
          <cell r="U7679">
            <v>0</v>
          </cell>
        </row>
        <row r="7679">
          <cell r="AH7679" t="str">
            <v>210×235</v>
          </cell>
        </row>
        <row r="7679">
          <cell r="AO7679" t="str">
            <v>232G</v>
          </cell>
          <cell r="AP7679">
            <v>6</v>
          </cell>
          <cell r="AQ7679">
            <v>25015</v>
          </cell>
        </row>
        <row r="7680">
          <cell r="A7680">
            <v>7682</v>
          </cell>
          <cell r="B7680">
            <v>12</v>
          </cell>
          <cell r="C7680">
            <v>45755</v>
          </cell>
        </row>
        <row r="7680">
          <cell r="E7680" t="str">
            <v>LD232-200100</v>
          </cell>
          <cell r="F7680" t="str">
            <v>连板总成2010</v>
          </cell>
          <cell r="G7680">
            <v>2</v>
          </cell>
        </row>
        <row r="7680">
          <cell r="J7680" t="str">
            <v>定位焊</v>
          </cell>
          <cell r="K7680">
            <v>5</v>
          </cell>
          <cell r="L7680" t="str">
            <v>焊接</v>
          </cell>
          <cell r="M7680">
            <v>9</v>
          </cell>
          <cell r="N7680" t="str">
            <v>打磨</v>
          </cell>
          <cell r="O7680">
            <v>8</v>
          </cell>
          <cell r="P7680" t="str">
            <v>划线钻</v>
          </cell>
          <cell r="Q7680">
            <v>9</v>
          </cell>
          <cell r="R7680" t="str">
            <v>喷砂 </v>
          </cell>
          <cell r="S7680">
            <v>2.5</v>
          </cell>
          <cell r="T7680" t="str">
            <v>喷铝</v>
          </cell>
          <cell r="U7680">
            <v>8</v>
          </cell>
          <cell r="V7680" t="str">
            <v>磨铝面</v>
          </cell>
          <cell r="W7680">
            <v>1.5</v>
          </cell>
          <cell r="X7680" t="str">
            <v>挂件</v>
          </cell>
          <cell r="Y7680">
            <v>0.5</v>
          </cell>
          <cell r="Z7680" t="str">
            <v>喷漆</v>
          </cell>
          <cell r="AA7680">
            <v>1.5</v>
          </cell>
        </row>
        <row r="7680">
          <cell r="AO7680" t="str">
            <v>232G借用</v>
          </cell>
          <cell r="AP7680">
            <v>6</v>
          </cell>
          <cell r="AQ7680">
            <v>25015</v>
          </cell>
        </row>
        <row r="7681">
          <cell r="A7681">
            <v>7683</v>
          </cell>
          <cell r="B7681">
            <v>12</v>
          </cell>
          <cell r="C7681">
            <v>45755</v>
          </cell>
        </row>
        <row r="7681">
          <cell r="E7681" t="str">
            <v>LD232-200100</v>
          </cell>
          <cell r="F7681" t="str">
            <v>连板总成2010</v>
          </cell>
          <cell r="G7681">
            <v>2</v>
          </cell>
        </row>
        <row r="7681">
          <cell r="J7681" t="str">
            <v>挂件</v>
          </cell>
          <cell r="K7681">
            <v>0.5</v>
          </cell>
          <cell r="L7681" t="str">
            <v>喷漆</v>
          </cell>
          <cell r="M7681">
            <v>1.5</v>
          </cell>
        </row>
        <row r="7681">
          <cell r="AO7681" t="str">
            <v>232G借用</v>
          </cell>
          <cell r="AP7681">
            <v>6</v>
          </cell>
          <cell r="AQ7681">
            <v>25015</v>
          </cell>
        </row>
        <row r="7682">
          <cell r="A7682">
            <v>7684</v>
          </cell>
          <cell r="B7682">
            <v>12</v>
          </cell>
          <cell r="C7682">
            <v>45755</v>
          </cell>
        </row>
        <row r="7682">
          <cell r="E7682" t="str">
            <v>LD232-200101</v>
          </cell>
          <cell r="F7682" t="str">
            <v>弯板2011</v>
          </cell>
          <cell r="G7682">
            <v>2</v>
          </cell>
          <cell r="H7682" t="str">
            <v>钢板t8/Q355D</v>
          </cell>
          <cell r="I7682" t="str">
            <v>钢板t8/Q355C</v>
          </cell>
          <cell r="J7682" t="str">
            <v>激光作业</v>
          </cell>
          <cell r="K7682">
            <v>0.6</v>
          </cell>
          <cell r="L7682" t="str">
            <v>激光拾件</v>
          </cell>
          <cell r="M7682">
            <v>0.5</v>
          </cell>
          <cell r="N7682" t="str">
            <v>折弯</v>
          </cell>
          <cell r="O7682">
            <v>0.5</v>
          </cell>
          <cell r="P7682" t="str">
            <v>转</v>
          </cell>
        </row>
        <row r="7682">
          <cell r="AH7682" t="str">
            <v>226×160</v>
          </cell>
        </row>
        <row r="7682">
          <cell r="AO7682" t="str">
            <v>232G借用</v>
          </cell>
          <cell r="AP7682">
            <v>6</v>
          </cell>
          <cell r="AQ7682">
            <v>25015</v>
          </cell>
        </row>
        <row r="7683">
          <cell r="A7683">
            <v>7685</v>
          </cell>
          <cell r="B7683">
            <v>24</v>
          </cell>
          <cell r="C7683">
            <v>45755</v>
          </cell>
        </row>
        <row r="7683">
          <cell r="E7683" t="str">
            <v>LD232-200102</v>
          </cell>
          <cell r="F7683" t="str">
            <v>筋板2012</v>
          </cell>
          <cell r="G7683">
            <v>4</v>
          </cell>
          <cell r="H7683" t="str">
            <v>钢板t8/Q355D</v>
          </cell>
          <cell r="I7683" t="str">
            <v>钢板t8/Q355C</v>
          </cell>
          <cell r="J7683" t="str">
            <v>激光作业</v>
          </cell>
          <cell r="K7683">
            <v>0.4</v>
          </cell>
          <cell r="L7683" t="str">
            <v>激光拾件</v>
          </cell>
          <cell r="M7683">
            <v>0.5</v>
          </cell>
          <cell r="N7683">
            <v>0</v>
          </cell>
          <cell r="O7683">
            <v>0</v>
          </cell>
          <cell r="P7683">
            <v>0</v>
          </cell>
        </row>
        <row r="7683">
          <cell r="AH7683" t="str">
            <v>132×92</v>
          </cell>
        </row>
        <row r="7683">
          <cell r="AO7683" t="str">
            <v>232G借用</v>
          </cell>
          <cell r="AP7683">
            <v>6</v>
          </cell>
          <cell r="AQ7683">
            <v>25015</v>
          </cell>
        </row>
        <row r="7684">
          <cell r="A7684">
            <v>7686</v>
          </cell>
          <cell r="B7684">
            <v>12</v>
          </cell>
          <cell r="C7684">
            <v>45755</v>
          </cell>
        </row>
        <row r="7684">
          <cell r="E7684" t="str">
            <v>LD232-200103</v>
          </cell>
          <cell r="F7684" t="str">
            <v>垫板2013</v>
          </cell>
          <cell r="G7684">
            <v>2</v>
          </cell>
          <cell r="H7684" t="str">
            <v>钢板t6/Q355D</v>
          </cell>
          <cell r="I7684" t="str">
            <v>钢板t6/Q355C</v>
          </cell>
          <cell r="J7684" t="str">
            <v>激光作业</v>
          </cell>
          <cell r="K7684">
            <v>0.4</v>
          </cell>
          <cell r="L7684" t="str">
            <v>激光拾件</v>
          </cell>
          <cell r="M7684">
            <v>0.5</v>
          </cell>
          <cell r="N7684" t="str">
            <v>打坡口</v>
          </cell>
          <cell r="O7684">
            <v>2</v>
          </cell>
          <cell r="P7684" t="str">
            <v>转</v>
          </cell>
        </row>
        <row r="7684">
          <cell r="AH7684" t="str">
            <v>160×124</v>
          </cell>
        </row>
        <row r="7684">
          <cell r="AO7684" t="str">
            <v>232G借用</v>
          </cell>
          <cell r="AP7684">
            <v>6</v>
          </cell>
          <cell r="AQ7684">
            <v>25015</v>
          </cell>
        </row>
        <row r="7685">
          <cell r="A7685">
            <v>7687</v>
          </cell>
          <cell r="B7685">
            <v>48</v>
          </cell>
          <cell r="C7685">
            <v>45755</v>
          </cell>
        </row>
        <row r="7685">
          <cell r="E7685" t="str">
            <v>LD232-200103</v>
          </cell>
          <cell r="F7685" t="str">
            <v>上连板210</v>
          </cell>
          <cell r="G7685">
            <v>8</v>
          </cell>
        </row>
        <row r="7685">
          <cell r="J7685" t="str">
            <v>定位焊</v>
          </cell>
          <cell r="K7685">
            <v>5</v>
          </cell>
          <cell r="L7685" t="str">
            <v>焊接</v>
          </cell>
          <cell r="M7685">
            <v>6</v>
          </cell>
          <cell r="N7685" t="str">
            <v>打磨</v>
          </cell>
          <cell r="O7685">
            <v>8</v>
          </cell>
          <cell r="P7685" t="str">
            <v>喷砂 </v>
          </cell>
          <cell r="Q7685">
            <v>1.5</v>
          </cell>
          <cell r="R7685" t="str">
            <v>喷铝</v>
          </cell>
          <cell r="S7685">
            <v>4</v>
          </cell>
          <cell r="T7685" t="str">
            <v>磨铝面</v>
          </cell>
          <cell r="U7685">
            <v>1</v>
          </cell>
          <cell r="V7685" t="str">
            <v>挂件+喷漆</v>
          </cell>
          <cell r="W7685" t="str">
            <v>0.5+1.5</v>
          </cell>
        </row>
        <row r="7685">
          <cell r="AO7685" t="str">
            <v>232G借用</v>
          </cell>
          <cell r="AP7685">
            <v>6</v>
          </cell>
          <cell r="AQ7685">
            <v>25015</v>
          </cell>
        </row>
        <row r="7686">
          <cell r="A7686">
            <v>7688</v>
          </cell>
          <cell r="B7686">
            <v>48</v>
          </cell>
          <cell r="C7686">
            <v>45755</v>
          </cell>
        </row>
        <row r="7686">
          <cell r="E7686" t="str">
            <v>LD232-20020101</v>
          </cell>
          <cell r="F7686" t="str">
            <v>底板211</v>
          </cell>
          <cell r="G7686">
            <v>8</v>
          </cell>
          <cell r="H7686" t="str">
            <v>钢板t8/Q355D</v>
          </cell>
          <cell r="I7686" t="str">
            <v>钢板t8/Q355C</v>
          </cell>
          <cell r="J7686" t="str">
            <v>激光拾件</v>
          </cell>
          <cell r="K7686">
            <v>0.5</v>
          </cell>
          <cell r="L7686" t="str">
            <v>激光作业</v>
          </cell>
          <cell r="M7686">
            <v>0.5</v>
          </cell>
          <cell r="N7686">
            <v>0</v>
          </cell>
          <cell r="O7686">
            <v>0</v>
          </cell>
        </row>
        <row r="7686">
          <cell r="AH7686" t="str">
            <v>190×120</v>
          </cell>
        </row>
        <row r="7686">
          <cell r="AO7686" t="str">
            <v>232G借用</v>
          </cell>
          <cell r="AP7686">
            <v>6</v>
          </cell>
          <cell r="AQ7686">
            <v>25015</v>
          </cell>
        </row>
        <row r="7687">
          <cell r="A7687">
            <v>7689</v>
          </cell>
          <cell r="B7687">
            <v>120</v>
          </cell>
          <cell r="C7687">
            <v>45755</v>
          </cell>
        </row>
        <row r="7687">
          <cell r="E7687" t="str">
            <v>LD232-20020102</v>
          </cell>
          <cell r="F7687" t="str">
            <v>筋板212</v>
          </cell>
          <cell r="G7687">
            <v>20</v>
          </cell>
          <cell r="H7687" t="str">
            <v>钢板t8/Q355D</v>
          </cell>
          <cell r="I7687" t="str">
            <v>钢板t8/Q355C</v>
          </cell>
          <cell r="J7687" t="str">
            <v>激光作业</v>
          </cell>
          <cell r="K7687">
            <v>0.27</v>
          </cell>
          <cell r="L7687" t="str">
            <v>激光拾件</v>
          </cell>
          <cell r="M7687">
            <v>0.45</v>
          </cell>
          <cell r="N7687">
            <v>0</v>
          </cell>
          <cell r="O7687">
            <v>0</v>
          </cell>
        </row>
        <row r="7687">
          <cell r="AH7687" t="str">
            <v>70×45</v>
          </cell>
        </row>
        <row r="7687">
          <cell r="AO7687" t="str">
            <v>232G借用</v>
          </cell>
          <cell r="AP7687">
            <v>6</v>
          </cell>
          <cell r="AQ7687">
            <v>25015</v>
          </cell>
        </row>
        <row r="7688">
          <cell r="A7688">
            <v>7690</v>
          </cell>
          <cell r="B7688">
            <v>48</v>
          </cell>
          <cell r="C7688">
            <v>45755</v>
          </cell>
        </row>
        <row r="7688">
          <cell r="E7688" t="str">
            <v>LD232-20020103</v>
          </cell>
          <cell r="F7688" t="str">
            <v>连扳213</v>
          </cell>
          <cell r="G7688">
            <v>8</v>
          </cell>
          <cell r="H7688" t="str">
            <v>钢板t14/Q355C</v>
          </cell>
        </row>
        <row r="7688">
          <cell r="J7688" t="str">
            <v>激光作业</v>
          </cell>
          <cell r="K7688">
            <v>1</v>
          </cell>
          <cell r="L7688" t="str">
            <v>激光拾件</v>
          </cell>
          <cell r="M7688">
            <v>0.5</v>
          </cell>
          <cell r="N7688" t="str">
            <v>打坡口</v>
          </cell>
          <cell r="O7688">
            <v>1</v>
          </cell>
        </row>
        <row r="7688">
          <cell r="AH7688" t="str">
            <v>176×45</v>
          </cell>
        </row>
        <row r="7688">
          <cell r="AO7688" t="str">
            <v>232G借用</v>
          </cell>
          <cell r="AP7688">
            <v>6</v>
          </cell>
          <cell r="AQ7688">
            <v>25015</v>
          </cell>
        </row>
        <row r="7689">
          <cell r="A7689">
            <v>7691</v>
          </cell>
          <cell r="B7689">
            <v>48</v>
          </cell>
          <cell r="C7689">
            <v>45755</v>
          </cell>
        </row>
        <row r="7689">
          <cell r="E7689" t="str">
            <v>LD232-20020200</v>
          </cell>
          <cell r="F7689" t="str">
            <v>下连板220</v>
          </cell>
          <cell r="G7689">
            <v>8</v>
          </cell>
        </row>
        <row r="7689">
          <cell r="J7689" t="str">
            <v>定位焊</v>
          </cell>
          <cell r="K7689">
            <v>5</v>
          </cell>
          <cell r="L7689" t="str">
            <v>焊接</v>
          </cell>
          <cell r="M7689">
            <v>6</v>
          </cell>
          <cell r="N7689" t="str">
            <v>打磨</v>
          </cell>
          <cell r="O7689">
            <v>6</v>
          </cell>
          <cell r="P7689" t="str">
            <v>划线钻</v>
          </cell>
          <cell r="Q7689">
            <v>10.5</v>
          </cell>
          <cell r="R7689" t="str">
            <v>喷砂 </v>
          </cell>
          <cell r="S7689">
            <v>1.5</v>
          </cell>
          <cell r="T7689" t="str">
            <v>喷铝</v>
          </cell>
          <cell r="U7689">
            <v>3.5</v>
          </cell>
          <cell r="V7689" t="str">
            <v>挂件+喷漆</v>
          </cell>
          <cell r="W7689" t="str">
            <v>0.5+1.5</v>
          </cell>
        </row>
        <row r="7689">
          <cell r="AO7689" t="str">
            <v>232G借用</v>
          </cell>
          <cell r="AP7689">
            <v>6</v>
          </cell>
          <cell r="AQ7689">
            <v>25015</v>
          </cell>
        </row>
        <row r="7690">
          <cell r="A7690">
            <v>7692</v>
          </cell>
          <cell r="B7690">
            <v>60</v>
          </cell>
          <cell r="C7690">
            <v>45755</v>
          </cell>
        </row>
        <row r="7690">
          <cell r="E7690" t="str">
            <v>LD232-20020201</v>
          </cell>
          <cell r="F7690" t="str">
            <v>连扳221</v>
          </cell>
          <cell r="G7690">
            <v>10</v>
          </cell>
          <cell r="H7690" t="str">
            <v>钢板t14/Q355C</v>
          </cell>
        </row>
        <row r="7690">
          <cell r="J7690" t="str">
            <v>激光作业</v>
          </cell>
          <cell r="K7690">
            <v>0.57</v>
          </cell>
          <cell r="L7690" t="str">
            <v>激光拾件</v>
          </cell>
          <cell r="M7690">
            <v>0.475</v>
          </cell>
          <cell r="N7690" t="str">
            <v>打坡口</v>
          </cell>
          <cell r="O7690">
            <v>1.425</v>
          </cell>
          <cell r="P7690">
            <v>0</v>
          </cell>
        </row>
        <row r="7690">
          <cell r="AH7690" t="str">
            <v>176×55</v>
          </cell>
        </row>
        <row r="7690">
          <cell r="AO7690" t="str">
            <v>232G借用</v>
          </cell>
          <cell r="AP7690">
            <v>6</v>
          </cell>
          <cell r="AQ7690">
            <v>25015</v>
          </cell>
        </row>
        <row r="7691">
          <cell r="A7691">
            <v>7693</v>
          </cell>
          <cell r="B7691">
            <v>108</v>
          </cell>
          <cell r="C7691">
            <v>45755</v>
          </cell>
        </row>
        <row r="7691">
          <cell r="E7691" t="str">
            <v>LD232-20020202</v>
          </cell>
          <cell r="F7691" t="str">
            <v>筋板222</v>
          </cell>
          <cell r="G7691">
            <v>18</v>
          </cell>
          <cell r="H7691" t="str">
            <v>钢板t8/Q355D</v>
          </cell>
          <cell r="I7691" t="str">
            <v>钢板t8/Q355C</v>
          </cell>
          <cell r="J7691" t="str">
            <v>激光作业</v>
          </cell>
          <cell r="K7691">
            <v>0.27</v>
          </cell>
          <cell r="L7691" t="str">
            <v>激光拾件</v>
          </cell>
          <cell r="M7691">
            <v>0.45</v>
          </cell>
          <cell r="N7691">
            <v>0</v>
          </cell>
          <cell r="O7691">
            <v>0</v>
          </cell>
          <cell r="P7691">
            <v>0</v>
          </cell>
        </row>
        <row r="7691">
          <cell r="AH7691" t="str">
            <v>85×56</v>
          </cell>
        </row>
        <row r="7691">
          <cell r="AO7691" t="str">
            <v>232G借用</v>
          </cell>
          <cell r="AP7691">
            <v>6</v>
          </cell>
          <cell r="AQ7691">
            <v>25015</v>
          </cell>
        </row>
        <row r="7692">
          <cell r="A7692">
            <v>7694</v>
          </cell>
          <cell r="B7692">
            <v>48</v>
          </cell>
          <cell r="C7692">
            <v>45755</v>
          </cell>
        </row>
        <row r="7692">
          <cell r="E7692" t="str">
            <v>LD232-20020203</v>
          </cell>
          <cell r="F7692" t="str">
            <v>弯扳223</v>
          </cell>
          <cell r="G7692">
            <v>8</v>
          </cell>
          <cell r="H7692" t="str">
            <v>钢板t8/Q355D</v>
          </cell>
          <cell r="I7692" t="str">
            <v>钢板t8/Q355C</v>
          </cell>
          <cell r="J7692" t="str">
            <v>激光作业</v>
          </cell>
          <cell r="K7692">
            <v>0.4</v>
          </cell>
          <cell r="L7692" t="str">
            <v>激光拾件</v>
          </cell>
          <cell r="M7692">
            <v>0.5</v>
          </cell>
          <cell r="N7692" t="str">
            <v>折弯</v>
          </cell>
          <cell r="O7692">
            <v>0.5</v>
          </cell>
          <cell r="P7692" t="str">
            <v>转</v>
          </cell>
        </row>
        <row r="7692">
          <cell r="AH7692" t="str">
            <v>176×84</v>
          </cell>
        </row>
        <row r="7692">
          <cell r="AO7692" t="str">
            <v>232G借用</v>
          </cell>
          <cell r="AP7692">
            <v>6</v>
          </cell>
          <cell r="AQ7692">
            <v>25015</v>
          </cell>
        </row>
        <row r="7693">
          <cell r="A7693">
            <v>7695</v>
          </cell>
          <cell r="B7693">
            <v>6</v>
          </cell>
          <cell r="C7693">
            <v>45755</v>
          </cell>
        </row>
        <row r="7693">
          <cell r="E7693" t="str">
            <v>232E-20030100</v>
          </cell>
          <cell r="F7693" t="str">
            <v>下连板231</v>
          </cell>
          <cell r="G7693">
            <v>1</v>
          </cell>
        </row>
        <row r="7693">
          <cell r="J7693" t="str">
            <v>定位焊</v>
          </cell>
          <cell r="K7693">
            <v>8.4</v>
          </cell>
          <cell r="L7693" t="str">
            <v>焊接</v>
          </cell>
          <cell r="M7693">
            <v>10.4</v>
          </cell>
          <cell r="N7693" t="str">
            <v>打磨</v>
          </cell>
          <cell r="O7693">
            <v>6</v>
          </cell>
          <cell r="P7693" t="str">
            <v>划线钻</v>
          </cell>
          <cell r="Q7693">
            <v>13.65</v>
          </cell>
          <cell r="R7693" t="str">
            <v>喷砂 </v>
          </cell>
          <cell r="S7693">
            <v>1.5</v>
          </cell>
          <cell r="T7693" t="str">
            <v>喷铝</v>
          </cell>
          <cell r="U7693">
            <v>3.5</v>
          </cell>
          <cell r="V7693" t="str">
            <v>挂件+喷漆</v>
          </cell>
          <cell r="W7693" t="str">
            <v>0.5+1.5</v>
          </cell>
        </row>
        <row r="7693">
          <cell r="AO7693" t="str">
            <v>232G借用</v>
          </cell>
          <cell r="AP7693">
            <v>6</v>
          </cell>
          <cell r="AQ7693">
            <v>25015</v>
          </cell>
        </row>
        <row r="7694">
          <cell r="A7694">
            <v>7696</v>
          </cell>
          <cell r="B7694">
            <v>6</v>
          </cell>
          <cell r="C7694">
            <v>45755</v>
          </cell>
        </row>
        <row r="7694">
          <cell r="E7694" t="str">
            <v>232E-20030101</v>
          </cell>
          <cell r="F7694" t="str">
            <v>弯扳231</v>
          </cell>
          <cell r="G7694">
            <v>1</v>
          </cell>
          <cell r="H7694" t="str">
            <v>钢板t8/Q355D</v>
          </cell>
          <cell r="I7694" t="str">
            <v>钢板t8/Q355C</v>
          </cell>
          <cell r="J7694" t="str">
            <v>激光作业</v>
          </cell>
          <cell r="K7694">
            <v>0.64</v>
          </cell>
          <cell r="L7694" t="str">
            <v>激光拾件</v>
          </cell>
          <cell r="M7694">
            <v>0.8</v>
          </cell>
          <cell r="N7694" t="str">
            <v>折弯</v>
          </cell>
          <cell r="O7694">
            <v>0.8</v>
          </cell>
        </row>
        <row r="7694">
          <cell r="AH7694" t="str">
            <v>176×83</v>
          </cell>
        </row>
        <row r="7694">
          <cell r="AO7694" t="str">
            <v>232G借用</v>
          </cell>
          <cell r="AP7694">
            <v>6</v>
          </cell>
          <cell r="AQ7694">
            <v>25015</v>
          </cell>
        </row>
        <row r="7695">
          <cell r="A7695">
            <v>7697</v>
          </cell>
          <cell r="B7695">
            <v>12</v>
          </cell>
          <cell r="C7695">
            <v>45755</v>
          </cell>
        </row>
        <row r="7695">
          <cell r="E7695" t="str">
            <v>LD232-20030102</v>
          </cell>
          <cell r="F7695" t="str">
            <v>筋板232</v>
          </cell>
          <cell r="G7695">
            <v>2</v>
          </cell>
          <cell r="H7695" t="str">
            <v>钢板t8/Q355D</v>
          </cell>
          <cell r="I7695" t="str">
            <v>钢板t8/Q355C</v>
          </cell>
          <cell r="J7695" t="str">
            <v>激光作业</v>
          </cell>
          <cell r="K7695">
            <v>0.3</v>
          </cell>
          <cell r="L7695" t="str">
            <v>激光拾件</v>
          </cell>
          <cell r="M7695">
            <v>0.5</v>
          </cell>
          <cell r="N7695" t="str">
            <v>转</v>
          </cell>
          <cell r="O7695">
            <v>0</v>
          </cell>
        </row>
        <row r="7695">
          <cell r="AH7695" t="str">
            <v>36×85</v>
          </cell>
        </row>
        <row r="7695">
          <cell r="AO7695" t="str">
            <v>232G借用</v>
          </cell>
          <cell r="AP7695">
            <v>6</v>
          </cell>
          <cell r="AQ7695">
            <v>25015</v>
          </cell>
        </row>
        <row r="7696">
          <cell r="A7696">
            <v>7698</v>
          </cell>
          <cell r="B7696">
            <v>12</v>
          </cell>
          <cell r="C7696">
            <v>45755</v>
          </cell>
        </row>
        <row r="7696">
          <cell r="E7696" t="str">
            <v>LD232-20030200</v>
          </cell>
          <cell r="F7696" t="str">
            <v>上连板</v>
          </cell>
          <cell r="G7696">
            <v>2</v>
          </cell>
        </row>
        <row r="7696">
          <cell r="J7696" t="str">
            <v>定位焊</v>
          </cell>
          <cell r="K7696">
            <v>5</v>
          </cell>
          <cell r="L7696" t="str">
            <v>焊接</v>
          </cell>
          <cell r="M7696">
            <v>6</v>
          </cell>
          <cell r="N7696" t="str">
            <v>打磨</v>
          </cell>
          <cell r="O7696">
            <v>8</v>
          </cell>
          <cell r="P7696" t="str">
            <v>喷砂 </v>
          </cell>
          <cell r="Q7696">
            <v>1.5</v>
          </cell>
          <cell r="R7696" t="str">
            <v>喷铝</v>
          </cell>
          <cell r="S7696">
            <v>4</v>
          </cell>
          <cell r="T7696" t="str">
            <v>磨铝面</v>
          </cell>
          <cell r="U7696">
            <v>1</v>
          </cell>
          <cell r="V7696" t="str">
            <v>挂件+喷漆</v>
          </cell>
          <cell r="W7696" t="str">
            <v>0.5+1.5</v>
          </cell>
        </row>
        <row r="7696">
          <cell r="AO7696" t="str">
            <v>232G借用</v>
          </cell>
          <cell r="AP7696">
            <v>6</v>
          </cell>
          <cell r="AQ7696">
            <v>25015</v>
          </cell>
        </row>
        <row r="7697">
          <cell r="A7697">
            <v>7699</v>
          </cell>
          <cell r="B7697">
            <v>12</v>
          </cell>
          <cell r="C7697">
            <v>45755</v>
          </cell>
        </row>
        <row r="7697">
          <cell r="E7697" t="str">
            <v>LD232-20030201</v>
          </cell>
          <cell r="F7697" t="str">
            <v>底板</v>
          </cell>
          <cell r="G7697">
            <v>2</v>
          </cell>
          <cell r="H7697" t="str">
            <v>钢板t8/Q355D</v>
          </cell>
          <cell r="I7697" t="str">
            <v>钢板t8/Q355C</v>
          </cell>
          <cell r="J7697" t="str">
            <v>激光作业</v>
          </cell>
          <cell r="K7697">
            <v>0.5</v>
          </cell>
          <cell r="L7697" t="str">
            <v>激光拾件</v>
          </cell>
          <cell r="M7697">
            <v>0.5</v>
          </cell>
          <cell r="N7697" t="str">
            <v>转</v>
          </cell>
          <cell r="O7697">
            <v>0</v>
          </cell>
        </row>
        <row r="7697">
          <cell r="AH7697" t="str">
            <v>155×120</v>
          </cell>
        </row>
        <row r="7697">
          <cell r="AO7697" t="str">
            <v>232G借用</v>
          </cell>
          <cell r="AP7697">
            <v>6</v>
          </cell>
          <cell r="AQ7697">
            <v>25015</v>
          </cell>
        </row>
        <row r="7698">
          <cell r="A7698">
            <v>7700</v>
          </cell>
          <cell r="B7698">
            <v>12</v>
          </cell>
          <cell r="C7698">
            <v>45755</v>
          </cell>
        </row>
        <row r="7698">
          <cell r="E7698" t="str">
            <v>LD232-20030202</v>
          </cell>
          <cell r="F7698" t="str">
            <v>连扳</v>
          </cell>
          <cell r="G7698">
            <v>2</v>
          </cell>
          <cell r="H7698" t="str">
            <v>钢板t14/Q355C</v>
          </cell>
        </row>
        <row r="7698">
          <cell r="J7698" t="str">
            <v>激光作业</v>
          </cell>
          <cell r="K7698">
            <v>1</v>
          </cell>
          <cell r="L7698" t="str">
            <v>激光拾件</v>
          </cell>
          <cell r="M7698">
            <v>0.5</v>
          </cell>
          <cell r="N7698" t="str">
            <v>打坡口</v>
          </cell>
          <cell r="O7698">
            <v>1</v>
          </cell>
        </row>
        <row r="7698">
          <cell r="AH7698" t="str">
            <v>155×45</v>
          </cell>
        </row>
        <row r="7698">
          <cell r="AO7698" t="str">
            <v>232G借用</v>
          </cell>
          <cell r="AP7698">
            <v>6</v>
          </cell>
          <cell r="AQ7698">
            <v>25015</v>
          </cell>
        </row>
        <row r="7699">
          <cell r="A7699">
            <v>7701</v>
          </cell>
          <cell r="B7699">
            <v>6</v>
          </cell>
          <cell r="C7699">
            <v>45755</v>
          </cell>
        </row>
        <row r="7699">
          <cell r="E7699" t="str">
            <v>232E-20040100</v>
          </cell>
          <cell r="F7699" t="str">
            <v>下连板241</v>
          </cell>
          <cell r="G7699">
            <v>1</v>
          </cell>
        </row>
        <row r="7699">
          <cell r="J7699" t="str">
            <v>定位焊</v>
          </cell>
          <cell r="K7699">
            <v>8.4</v>
          </cell>
          <cell r="L7699" t="str">
            <v>焊接</v>
          </cell>
          <cell r="M7699">
            <v>10.4</v>
          </cell>
          <cell r="N7699" t="str">
            <v>打磨</v>
          </cell>
          <cell r="O7699">
            <v>6</v>
          </cell>
          <cell r="P7699" t="str">
            <v>划线钻</v>
          </cell>
          <cell r="Q7699">
            <v>13.65</v>
          </cell>
          <cell r="R7699" t="str">
            <v>喷砂 </v>
          </cell>
          <cell r="S7699">
            <v>1.5</v>
          </cell>
          <cell r="T7699" t="str">
            <v>喷铝</v>
          </cell>
          <cell r="U7699">
            <v>3.5</v>
          </cell>
          <cell r="V7699" t="str">
            <v>挂件+喷漆</v>
          </cell>
          <cell r="W7699" t="str">
            <v>0.5+1.5</v>
          </cell>
        </row>
        <row r="7699">
          <cell r="AO7699" t="str">
            <v>232G借用</v>
          </cell>
          <cell r="AP7699">
            <v>6</v>
          </cell>
          <cell r="AQ7699">
            <v>25015</v>
          </cell>
        </row>
        <row r="7700">
          <cell r="A7700">
            <v>7702</v>
          </cell>
          <cell r="B7700">
            <v>6</v>
          </cell>
          <cell r="C7700">
            <v>45755</v>
          </cell>
        </row>
        <row r="7700">
          <cell r="E7700" t="str">
            <v>232E-20040101</v>
          </cell>
          <cell r="F7700" t="str">
            <v>弯扳241</v>
          </cell>
          <cell r="G7700">
            <v>1</v>
          </cell>
          <cell r="H7700" t="str">
            <v>钢板t8/Q355D</v>
          </cell>
          <cell r="I7700" t="str">
            <v>钢板t8/Q355C</v>
          </cell>
          <cell r="J7700" t="str">
            <v>激光作业</v>
          </cell>
          <cell r="K7700">
            <v>0.64</v>
          </cell>
          <cell r="L7700" t="str">
            <v>激光拾件</v>
          </cell>
          <cell r="M7700">
            <v>0.8</v>
          </cell>
          <cell r="N7700" t="str">
            <v>折弯</v>
          </cell>
          <cell r="O7700">
            <v>0.8</v>
          </cell>
          <cell r="P7700">
            <v>0</v>
          </cell>
        </row>
        <row r="7700">
          <cell r="AH7700" t="str">
            <v>176×83</v>
          </cell>
        </row>
        <row r="7700">
          <cell r="AO7700" t="str">
            <v>232G借用</v>
          </cell>
          <cell r="AP7700">
            <v>6</v>
          </cell>
          <cell r="AQ7700">
            <v>25015</v>
          </cell>
        </row>
        <row r="7701">
          <cell r="A7701">
            <v>7703</v>
          </cell>
          <cell r="B7701">
            <v>36</v>
          </cell>
          <cell r="C7701">
            <v>45755</v>
          </cell>
        </row>
        <row r="7701">
          <cell r="E7701" t="str">
            <v>232C-05010200</v>
          </cell>
          <cell r="F7701" t="str">
            <v>焊接柱</v>
          </cell>
          <cell r="G7701">
            <v>6</v>
          </cell>
        </row>
        <row r="7701">
          <cell r="J7701" t="str">
            <v>定位焊</v>
          </cell>
          <cell r="K7701">
            <v>1</v>
          </cell>
          <cell r="L7701" t="str">
            <v>焊接</v>
          </cell>
          <cell r="M7701">
            <v>1</v>
          </cell>
          <cell r="N7701" t="str">
            <v>转</v>
          </cell>
          <cell r="O7701">
            <v>0</v>
          </cell>
          <cell r="P7701">
            <v>0</v>
          </cell>
        </row>
        <row r="7701">
          <cell r="AO7701" t="str">
            <v>232G借用</v>
          </cell>
          <cell r="AP7701">
            <v>6</v>
          </cell>
          <cell r="AQ7701">
            <v>25015</v>
          </cell>
        </row>
        <row r="7702">
          <cell r="A7702">
            <v>7704</v>
          </cell>
          <cell r="B7702">
            <v>36</v>
          </cell>
          <cell r="C7702">
            <v>45755</v>
          </cell>
        </row>
        <row r="7702">
          <cell r="E7702" t="str">
            <v>232C-05010201</v>
          </cell>
          <cell r="F7702" t="str">
            <v>柱</v>
          </cell>
          <cell r="G7702">
            <v>6</v>
          </cell>
          <cell r="H7702" t="str">
            <v>圆钢φ20/304</v>
          </cell>
        </row>
        <row r="7702">
          <cell r="J7702" t="str">
            <v>切割锯</v>
          </cell>
          <cell r="K7702">
            <v>1.4</v>
          </cell>
          <cell r="L7702" t="str">
            <v>车</v>
          </cell>
          <cell r="M7702">
            <v>5</v>
          </cell>
          <cell r="N7702" t="str">
            <v>划线钻</v>
          </cell>
          <cell r="O7702">
            <v>1.5</v>
          </cell>
          <cell r="P7702" t="str">
            <v>转</v>
          </cell>
        </row>
        <row r="7702">
          <cell r="AH7702">
            <v>49</v>
          </cell>
        </row>
        <row r="7702">
          <cell r="AO7702" t="str">
            <v>232G借用</v>
          </cell>
          <cell r="AP7702">
            <v>6</v>
          </cell>
          <cell r="AQ7702">
            <v>25015</v>
          </cell>
        </row>
        <row r="7703">
          <cell r="A7703">
            <v>7705</v>
          </cell>
          <cell r="B7703">
            <v>36</v>
          </cell>
          <cell r="C7703">
            <v>45755</v>
          </cell>
        </row>
        <row r="7703">
          <cell r="E7703" t="str">
            <v>232C-05010202</v>
          </cell>
          <cell r="F7703" t="str">
            <v>销</v>
          </cell>
          <cell r="G7703">
            <v>6</v>
          </cell>
          <cell r="H7703" t="str">
            <v>圆钢φ8/304</v>
          </cell>
        </row>
        <row r="7703">
          <cell r="J7703" t="str">
            <v>切割锯</v>
          </cell>
          <cell r="K7703">
            <v>0.2</v>
          </cell>
          <cell r="L7703" t="str">
            <v>车</v>
          </cell>
          <cell r="M7703">
            <v>3</v>
          </cell>
          <cell r="N7703" t="str">
            <v>转</v>
          </cell>
          <cell r="O7703">
            <v>0</v>
          </cell>
          <cell r="P7703">
            <v>0</v>
          </cell>
        </row>
        <row r="7703">
          <cell r="AH7703">
            <v>33</v>
          </cell>
        </row>
        <row r="7703">
          <cell r="AO7703" t="str">
            <v>232G借用</v>
          </cell>
          <cell r="AP7703">
            <v>6</v>
          </cell>
          <cell r="AQ7703">
            <v>25015</v>
          </cell>
        </row>
        <row r="7704">
          <cell r="A7704">
            <v>7706</v>
          </cell>
          <cell r="B7704">
            <v>48</v>
          </cell>
          <cell r="C7704">
            <v>45755</v>
          </cell>
        </row>
        <row r="7704">
          <cell r="E7704" t="str">
            <v>232C-050603</v>
          </cell>
          <cell r="F7704" t="str">
            <v>安装座</v>
          </cell>
          <cell r="G7704">
            <v>8</v>
          </cell>
          <cell r="H7704" t="str">
            <v>圆钢φ36/Q235B</v>
          </cell>
        </row>
        <row r="7704">
          <cell r="J7704" t="str">
            <v>切割锯</v>
          </cell>
          <cell r="K7704">
            <v>2.79</v>
          </cell>
          <cell r="L7704" t="str">
            <v>车</v>
          </cell>
          <cell r="M7704">
            <v>4.5</v>
          </cell>
          <cell r="N7704" t="str">
            <v>转</v>
          </cell>
          <cell r="O7704">
            <v>0</v>
          </cell>
          <cell r="P7704">
            <v>0</v>
          </cell>
        </row>
        <row r="7704">
          <cell r="AH7704">
            <v>19</v>
          </cell>
        </row>
        <row r="7704">
          <cell r="AO7704" t="str">
            <v>232G借用</v>
          </cell>
          <cell r="AP7704">
            <v>6</v>
          </cell>
          <cell r="AQ7704">
            <v>25015</v>
          </cell>
        </row>
        <row r="7705">
          <cell r="A7705">
            <v>7707</v>
          </cell>
          <cell r="B7705">
            <v>6</v>
          </cell>
          <cell r="C7705">
            <v>45755</v>
          </cell>
        </row>
        <row r="7705">
          <cell r="E7705" t="str">
            <v>232C-59030114</v>
          </cell>
          <cell r="F7705" t="str">
            <v>弯板2</v>
          </cell>
          <cell r="G7705">
            <v>1</v>
          </cell>
          <cell r="H7705" t="str">
            <v>钢板t3/Q235B</v>
          </cell>
        </row>
        <row r="7705">
          <cell r="J7705" t="str">
            <v>激光作业</v>
          </cell>
          <cell r="K7705">
            <v>0.8</v>
          </cell>
          <cell r="L7705" t="str">
            <v>激光拾件</v>
          </cell>
          <cell r="M7705">
            <v>0.8</v>
          </cell>
          <cell r="N7705" t="str">
            <v>折弯</v>
          </cell>
          <cell r="O7705">
            <v>0.8</v>
          </cell>
          <cell r="P7705" t="str">
            <v>转</v>
          </cell>
        </row>
        <row r="7705">
          <cell r="AH7705" t="str">
            <v>227×108</v>
          </cell>
        </row>
        <row r="7705">
          <cell r="AO7705" t="str">
            <v>232G借用</v>
          </cell>
          <cell r="AP7705">
            <v>6</v>
          </cell>
          <cell r="AQ7705">
            <v>25015</v>
          </cell>
        </row>
        <row r="7706">
          <cell r="A7706">
            <v>7708</v>
          </cell>
          <cell r="B7706">
            <v>6</v>
          </cell>
          <cell r="C7706">
            <v>45755</v>
          </cell>
        </row>
        <row r="7706">
          <cell r="E7706" t="str">
            <v>232C-59030115</v>
          </cell>
          <cell r="F7706" t="str">
            <v>弯板3</v>
          </cell>
          <cell r="G7706">
            <v>1</v>
          </cell>
          <cell r="H7706" t="str">
            <v>钢板t3/Q235B</v>
          </cell>
        </row>
        <row r="7706">
          <cell r="J7706" t="str">
            <v>激光作业</v>
          </cell>
          <cell r="K7706">
            <v>0.8</v>
          </cell>
          <cell r="L7706" t="str">
            <v>激光拾件</v>
          </cell>
          <cell r="M7706">
            <v>0.8</v>
          </cell>
          <cell r="N7706" t="str">
            <v>折弯</v>
          </cell>
          <cell r="O7706">
            <v>0.96</v>
          </cell>
          <cell r="P7706" t="str">
            <v>转</v>
          </cell>
        </row>
        <row r="7706">
          <cell r="AH7706" t="str">
            <v>260×108</v>
          </cell>
        </row>
        <row r="7706">
          <cell r="AO7706" t="str">
            <v>232G借用</v>
          </cell>
          <cell r="AP7706">
            <v>6</v>
          </cell>
          <cell r="AQ7706">
            <v>25015</v>
          </cell>
        </row>
        <row r="7707">
          <cell r="A7707">
            <v>7709</v>
          </cell>
          <cell r="B7707">
            <v>6</v>
          </cell>
          <cell r="C7707">
            <v>45755</v>
          </cell>
        </row>
        <row r="7707">
          <cell r="E7707" t="str">
            <v>232C-59030116</v>
          </cell>
          <cell r="F7707" t="str">
            <v>弯板4</v>
          </cell>
          <cell r="G7707">
            <v>1</v>
          </cell>
          <cell r="H7707" t="str">
            <v>钢板t6/Q235B</v>
          </cell>
        </row>
        <row r="7707">
          <cell r="J7707" t="str">
            <v>激光作业</v>
          </cell>
          <cell r="K7707">
            <v>1.92</v>
          </cell>
          <cell r="L7707" t="str">
            <v>激光拾件</v>
          </cell>
          <cell r="M7707">
            <v>0.8</v>
          </cell>
          <cell r="N7707" t="str">
            <v>折弯</v>
          </cell>
          <cell r="O7707">
            <v>2.08</v>
          </cell>
          <cell r="P7707" t="str">
            <v>转</v>
          </cell>
        </row>
        <row r="7707">
          <cell r="AH7707" t="str">
            <v>430×60</v>
          </cell>
        </row>
        <row r="7707">
          <cell r="AO7707" t="str">
            <v>232G借用</v>
          </cell>
          <cell r="AP7707">
            <v>6</v>
          </cell>
          <cell r="AQ7707">
            <v>25015</v>
          </cell>
        </row>
        <row r="7708">
          <cell r="A7708">
            <v>7710</v>
          </cell>
          <cell r="B7708">
            <v>6</v>
          </cell>
          <cell r="C7708">
            <v>45755</v>
          </cell>
        </row>
        <row r="7708">
          <cell r="E7708" t="str">
            <v>232C-59030117</v>
          </cell>
          <cell r="F7708" t="str">
            <v>弯板5</v>
          </cell>
          <cell r="G7708">
            <v>1</v>
          </cell>
          <cell r="H7708" t="str">
            <v>钢板t3/Q235B</v>
          </cell>
        </row>
        <row r="7708">
          <cell r="J7708" t="str">
            <v>激光作业</v>
          </cell>
          <cell r="K7708">
            <v>1.12</v>
          </cell>
          <cell r="L7708" t="str">
            <v>激光拾件</v>
          </cell>
          <cell r="M7708">
            <v>0.8</v>
          </cell>
          <cell r="N7708" t="str">
            <v>折弯</v>
          </cell>
          <cell r="O7708">
            <v>2.08</v>
          </cell>
          <cell r="P7708" t="str">
            <v>转</v>
          </cell>
        </row>
        <row r="7708">
          <cell r="AH7708" t="str">
            <v>479×108</v>
          </cell>
        </row>
        <row r="7708">
          <cell r="AO7708" t="str">
            <v>232G借用</v>
          </cell>
          <cell r="AP7708">
            <v>6</v>
          </cell>
          <cell r="AQ7708">
            <v>25015</v>
          </cell>
        </row>
        <row r="7709">
          <cell r="A7709">
            <v>7711</v>
          </cell>
          <cell r="B7709">
            <v>6</v>
          </cell>
          <cell r="C7709">
            <v>45755</v>
          </cell>
        </row>
        <row r="7709">
          <cell r="E7709" t="str">
            <v>232C-59030119</v>
          </cell>
          <cell r="F7709" t="str">
            <v>弯板19</v>
          </cell>
          <cell r="G7709">
            <v>1</v>
          </cell>
          <cell r="H7709" t="str">
            <v>钢板t3/Q235B</v>
          </cell>
        </row>
        <row r="7709">
          <cell r="J7709" t="str">
            <v>激光作业</v>
          </cell>
          <cell r="K7709">
            <v>1.6</v>
          </cell>
          <cell r="L7709" t="str">
            <v>激光拾件</v>
          </cell>
          <cell r="M7709">
            <v>0.8</v>
          </cell>
          <cell r="N7709" t="str">
            <v>折弯</v>
          </cell>
          <cell r="O7709">
            <v>2.72</v>
          </cell>
          <cell r="P7709" t="str">
            <v>转</v>
          </cell>
        </row>
        <row r="7709">
          <cell r="AH7709" t="str">
            <v>715×113</v>
          </cell>
        </row>
        <row r="7709">
          <cell r="AO7709" t="str">
            <v>232G借用</v>
          </cell>
          <cell r="AP7709">
            <v>6</v>
          </cell>
          <cell r="AQ7709">
            <v>25015</v>
          </cell>
        </row>
        <row r="7710">
          <cell r="A7710">
            <v>7712</v>
          </cell>
          <cell r="B7710">
            <v>6</v>
          </cell>
          <cell r="C7710">
            <v>45755</v>
          </cell>
        </row>
        <row r="7710">
          <cell r="E7710" t="str">
            <v>232E-021800</v>
          </cell>
          <cell r="F7710" t="str">
            <v>箱盖焊合</v>
          </cell>
          <cell r="G7710">
            <v>1</v>
          </cell>
        </row>
        <row r="7710">
          <cell r="J7710" t="str">
            <v>定位焊</v>
          </cell>
          <cell r="K7710">
            <v>21.6</v>
          </cell>
          <cell r="L7710" t="str">
            <v>焊接</v>
          </cell>
          <cell r="M7710">
            <v>18</v>
          </cell>
          <cell r="N7710" t="str">
            <v>打磨</v>
          </cell>
          <cell r="O7710">
            <v>12</v>
          </cell>
          <cell r="P7710" t="str">
            <v>喷砂</v>
          </cell>
          <cell r="Q7710">
            <v>9</v>
          </cell>
          <cell r="R7710" t="str">
            <v>底漆</v>
          </cell>
          <cell r="S7710">
            <v>4</v>
          </cell>
          <cell r="T7710" t="str">
            <v>打腻子</v>
          </cell>
          <cell r="U7710">
            <v>10</v>
          </cell>
          <cell r="V7710" t="str">
            <v>挂件+喷漆</v>
          </cell>
          <cell r="W7710" t="str">
            <v>0.5+8.5</v>
          </cell>
          <cell r="X7710" t="str">
            <v>转</v>
          </cell>
        </row>
        <row r="7710">
          <cell r="AA7710">
            <v>0</v>
          </cell>
          <cell r="AB7710">
            <v>0</v>
          </cell>
          <cell r="AC7710">
            <v>0</v>
          </cell>
          <cell r="AD7710">
            <v>0</v>
          </cell>
        </row>
        <row r="7710">
          <cell r="AO7710" t="str">
            <v>232G借用</v>
          </cell>
          <cell r="AP7710">
            <v>6</v>
          </cell>
          <cell r="AQ7710">
            <v>25015</v>
          </cell>
        </row>
        <row r="7711">
          <cell r="A7711">
            <v>7713</v>
          </cell>
          <cell r="B7711">
            <v>6</v>
          </cell>
          <cell r="C7711">
            <v>45755</v>
          </cell>
        </row>
        <row r="7711">
          <cell r="E7711" t="str">
            <v>232E-021801</v>
          </cell>
          <cell r="F7711" t="str">
            <v>箱盖</v>
          </cell>
          <cell r="G7711">
            <v>1</v>
          </cell>
          <cell r="H7711" t="str">
            <v>钢板t2/304</v>
          </cell>
        </row>
        <row r="7711">
          <cell r="J7711" t="str">
            <v>激光作业</v>
          </cell>
          <cell r="K7711">
            <v>2.72</v>
          </cell>
          <cell r="L7711" t="str">
            <v>激光拾件</v>
          </cell>
          <cell r="M7711">
            <v>1.76</v>
          </cell>
          <cell r="N7711" t="str">
            <v>倒钝</v>
          </cell>
          <cell r="O7711">
            <v>2.56</v>
          </cell>
          <cell r="P7711" t="str">
            <v>折弯</v>
          </cell>
          <cell r="Q7711">
            <v>9</v>
          </cell>
          <cell r="R7711" t="str">
            <v>转</v>
          </cell>
        </row>
        <row r="7711">
          <cell r="AH7711" t="str">
            <v>1182×426</v>
          </cell>
        </row>
        <row r="7711">
          <cell r="AO7711" t="str">
            <v>232G借用</v>
          </cell>
          <cell r="AP7711">
            <v>6</v>
          </cell>
          <cell r="AQ7711">
            <v>25015</v>
          </cell>
        </row>
        <row r="7712">
          <cell r="A7712">
            <v>7714</v>
          </cell>
          <cell r="B7712">
            <v>12</v>
          </cell>
          <cell r="C7712">
            <v>45755</v>
          </cell>
        </row>
        <row r="7712">
          <cell r="E7712" t="str">
            <v>232E-021802</v>
          </cell>
          <cell r="F7712" t="str">
            <v>撑板</v>
          </cell>
          <cell r="G7712">
            <v>2</v>
          </cell>
          <cell r="H7712" t="str">
            <v>钢板t2/304</v>
          </cell>
        </row>
        <row r="7712">
          <cell r="J7712" t="str">
            <v>激光作业</v>
          </cell>
          <cell r="K7712">
            <v>1.2</v>
          </cell>
          <cell r="L7712" t="str">
            <v>激光拾件</v>
          </cell>
          <cell r="M7712">
            <v>0.8</v>
          </cell>
          <cell r="N7712" t="str">
            <v>倒钝</v>
          </cell>
          <cell r="O7712">
            <v>1.1</v>
          </cell>
          <cell r="P7712" t="str">
            <v>折弯</v>
          </cell>
          <cell r="Q7712">
            <v>1.1</v>
          </cell>
          <cell r="R7712" t="str">
            <v>转</v>
          </cell>
        </row>
        <row r="7712">
          <cell r="AH7712" t="str">
            <v>1112×36</v>
          </cell>
        </row>
        <row r="7712">
          <cell r="AO7712" t="str">
            <v>232G借用</v>
          </cell>
          <cell r="AP7712">
            <v>6</v>
          </cell>
          <cell r="AQ7712">
            <v>25015</v>
          </cell>
        </row>
        <row r="7713">
          <cell r="A7713">
            <v>7715</v>
          </cell>
          <cell r="B7713">
            <v>24</v>
          </cell>
          <cell r="C7713">
            <v>45755</v>
          </cell>
        </row>
        <row r="7713">
          <cell r="E7713" t="str">
            <v>232E-021803</v>
          </cell>
          <cell r="F7713" t="str">
            <v>撑板2</v>
          </cell>
          <cell r="G7713">
            <v>4</v>
          </cell>
          <cell r="H7713" t="str">
            <v>钢板t2/304</v>
          </cell>
        </row>
        <row r="7713">
          <cell r="J7713" t="str">
            <v>激光作业</v>
          </cell>
          <cell r="K7713">
            <v>0.5</v>
          </cell>
          <cell r="L7713" t="str">
            <v>激光拾件</v>
          </cell>
          <cell r="M7713">
            <v>0.5</v>
          </cell>
          <cell r="N7713" t="str">
            <v>倒钝</v>
          </cell>
          <cell r="O7713">
            <v>0.5</v>
          </cell>
          <cell r="P7713" t="str">
            <v>折弯</v>
          </cell>
          <cell r="Q7713">
            <v>0.5</v>
          </cell>
          <cell r="R7713" t="str">
            <v>转</v>
          </cell>
        </row>
        <row r="7713">
          <cell r="AH7713" t="str">
            <v>356×36</v>
          </cell>
        </row>
        <row r="7713">
          <cell r="AO7713" t="str">
            <v>232G借用</v>
          </cell>
          <cell r="AP7713">
            <v>6</v>
          </cell>
          <cell r="AQ7713">
            <v>25015</v>
          </cell>
        </row>
        <row r="7714">
          <cell r="A7714">
            <v>7716</v>
          </cell>
          <cell r="B7714">
            <v>6</v>
          </cell>
          <cell r="C7714">
            <v>45755</v>
          </cell>
        </row>
        <row r="7714">
          <cell r="E7714" t="str">
            <v>232E-021901</v>
          </cell>
          <cell r="F7714" t="str">
            <v>弯板</v>
          </cell>
          <cell r="G7714">
            <v>1</v>
          </cell>
          <cell r="H7714" t="str">
            <v>钢板t2/304</v>
          </cell>
        </row>
        <row r="7714">
          <cell r="J7714" t="str">
            <v>激光作业</v>
          </cell>
          <cell r="K7714">
            <v>4.64</v>
          </cell>
          <cell r="L7714" t="str">
            <v>激光拾件</v>
          </cell>
          <cell r="M7714">
            <v>2.24</v>
          </cell>
          <cell r="N7714" t="str">
            <v>倒钝</v>
          </cell>
          <cell r="O7714">
            <v>3.2</v>
          </cell>
          <cell r="P7714" t="str">
            <v>折弯</v>
          </cell>
          <cell r="Q7714">
            <v>13.91</v>
          </cell>
          <cell r="R7714" t="str">
            <v>转</v>
          </cell>
        </row>
        <row r="7714">
          <cell r="AH7714" t="str">
            <v>1120×836</v>
          </cell>
        </row>
        <row r="7714">
          <cell r="AO7714" t="str">
            <v>232G借用</v>
          </cell>
          <cell r="AP7714">
            <v>6</v>
          </cell>
          <cell r="AQ7714">
            <v>25015</v>
          </cell>
        </row>
        <row r="7715">
          <cell r="A7715">
            <v>7717</v>
          </cell>
          <cell r="B7715">
            <v>12</v>
          </cell>
          <cell r="C7715">
            <v>45755</v>
          </cell>
        </row>
        <row r="7715">
          <cell r="E7715" t="str">
            <v>232E-021902</v>
          </cell>
          <cell r="F7715" t="str">
            <v>侧板</v>
          </cell>
          <cell r="G7715">
            <v>2</v>
          </cell>
          <cell r="H7715" t="str">
            <v>钢板t2/304</v>
          </cell>
        </row>
        <row r="7715">
          <cell r="J7715" t="str">
            <v>激光作业</v>
          </cell>
          <cell r="K7715">
            <v>0.7</v>
          </cell>
          <cell r="L7715" t="str">
            <v>激光拾件</v>
          </cell>
          <cell r="M7715">
            <v>0.5</v>
          </cell>
          <cell r="N7715" t="str">
            <v>倒钝</v>
          </cell>
          <cell r="O7715">
            <v>0.6</v>
          </cell>
          <cell r="P7715" t="str">
            <v>折弯</v>
          </cell>
          <cell r="Q7715">
            <v>0.8</v>
          </cell>
          <cell r="R7715" t="str">
            <v>转</v>
          </cell>
        </row>
        <row r="7715">
          <cell r="AH7715" t="str">
            <v>360×238</v>
          </cell>
        </row>
        <row r="7715">
          <cell r="AO7715" t="str">
            <v>232G借用</v>
          </cell>
          <cell r="AP7715">
            <v>6</v>
          </cell>
          <cell r="AQ7715">
            <v>25015</v>
          </cell>
        </row>
        <row r="7716">
          <cell r="A7716">
            <v>7718</v>
          </cell>
          <cell r="B7716">
            <v>6</v>
          </cell>
          <cell r="C7716">
            <v>45755</v>
          </cell>
        </row>
        <row r="7716">
          <cell r="E7716" t="str">
            <v>232E-021903</v>
          </cell>
          <cell r="F7716" t="str">
            <v>隔板1</v>
          </cell>
          <cell r="G7716">
            <v>1</v>
          </cell>
          <cell r="H7716" t="str">
            <v>钢板t2/304</v>
          </cell>
        </row>
        <row r="7716">
          <cell r="J7716" t="str">
            <v>激光作业</v>
          </cell>
          <cell r="K7716">
            <v>3.36</v>
          </cell>
          <cell r="L7716" t="str">
            <v>激光拾件</v>
          </cell>
          <cell r="M7716">
            <v>1.28</v>
          </cell>
          <cell r="N7716" t="str">
            <v>倒钝</v>
          </cell>
          <cell r="O7716">
            <v>1.92</v>
          </cell>
          <cell r="P7716" t="str">
            <v>折弯</v>
          </cell>
          <cell r="Q7716">
            <v>1.76</v>
          </cell>
          <cell r="R7716" t="str">
            <v>转</v>
          </cell>
        </row>
        <row r="7716">
          <cell r="AH7716" t="str">
            <v>1100×63</v>
          </cell>
        </row>
        <row r="7716">
          <cell r="AO7716" t="str">
            <v>232G借用</v>
          </cell>
          <cell r="AP7716">
            <v>6</v>
          </cell>
          <cell r="AQ7716">
            <v>25015</v>
          </cell>
        </row>
        <row r="7717">
          <cell r="A7717">
            <v>7719</v>
          </cell>
          <cell r="B7717">
            <v>6</v>
          </cell>
          <cell r="C7717">
            <v>45755</v>
          </cell>
        </row>
        <row r="7717">
          <cell r="E7717" t="str">
            <v>232E-021904</v>
          </cell>
          <cell r="F7717" t="str">
            <v>隔板2</v>
          </cell>
          <cell r="G7717">
            <v>1</v>
          </cell>
          <cell r="H7717" t="str">
            <v>钢板t2/304</v>
          </cell>
        </row>
        <row r="7717">
          <cell r="J7717" t="str">
            <v>激光作业</v>
          </cell>
          <cell r="K7717">
            <v>1.12</v>
          </cell>
          <cell r="L7717" t="str">
            <v>激光拾件</v>
          </cell>
          <cell r="M7717">
            <v>0.8</v>
          </cell>
          <cell r="N7717" t="str">
            <v>倒钝</v>
          </cell>
          <cell r="O7717">
            <v>0.96</v>
          </cell>
          <cell r="P7717" t="str">
            <v>折弯</v>
          </cell>
          <cell r="Q7717">
            <v>1.28</v>
          </cell>
          <cell r="R7717" t="str">
            <v>转</v>
          </cell>
        </row>
        <row r="7717">
          <cell r="AH7717" t="str">
            <v>358×235</v>
          </cell>
        </row>
        <row r="7717">
          <cell r="AO7717" t="str">
            <v>232G借用</v>
          </cell>
          <cell r="AP7717">
            <v>6</v>
          </cell>
          <cell r="AQ7717">
            <v>25015</v>
          </cell>
        </row>
        <row r="7718">
          <cell r="A7718">
            <v>7720</v>
          </cell>
          <cell r="B7718">
            <v>6</v>
          </cell>
          <cell r="C7718">
            <v>45755</v>
          </cell>
        </row>
        <row r="7718">
          <cell r="E7718" t="str">
            <v>232E-021905</v>
          </cell>
          <cell r="F7718" t="str">
            <v>隔板3</v>
          </cell>
          <cell r="G7718">
            <v>1</v>
          </cell>
          <cell r="H7718" t="str">
            <v>钢板t2/304</v>
          </cell>
        </row>
        <row r="7718">
          <cell r="J7718" t="str">
            <v>激光作业</v>
          </cell>
          <cell r="K7718">
            <v>1.76</v>
          </cell>
          <cell r="L7718" t="str">
            <v>激光拾件</v>
          </cell>
          <cell r="M7718">
            <v>0.96</v>
          </cell>
          <cell r="N7718" t="str">
            <v>倒钝</v>
          </cell>
          <cell r="O7718">
            <v>1.28</v>
          </cell>
          <cell r="P7718" t="str">
            <v>折弯</v>
          </cell>
          <cell r="Q7718">
            <v>2.24</v>
          </cell>
          <cell r="R7718" t="str">
            <v>倒钝</v>
          </cell>
          <cell r="S7718">
            <v>1.28</v>
          </cell>
          <cell r="T7718" t="str">
            <v>转</v>
          </cell>
        </row>
        <row r="7718">
          <cell r="AH7718" t="str">
            <v>604×236</v>
          </cell>
        </row>
        <row r="7718">
          <cell r="AO7718" t="str">
            <v>232G借用</v>
          </cell>
          <cell r="AP7718">
            <v>6</v>
          </cell>
          <cell r="AQ7718">
            <v>25015</v>
          </cell>
        </row>
        <row r="7719">
          <cell r="A7719">
            <v>7721</v>
          </cell>
          <cell r="B7719">
            <v>24</v>
          </cell>
          <cell r="C7719">
            <v>45755</v>
          </cell>
        </row>
        <row r="7719">
          <cell r="E7719" t="str">
            <v>232E-021906</v>
          </cell>
          <cell r="F7719" t="str">
            <v>弯角</v>
          </cell>
          <cell r="G7719">
            <v>4</v>
          </cell>
          <cell r="H7719" t="str">
            <v>钢板t2/304</v>
          </cell>
        </row>
        <row r="7719">
          <cell r="J7719" t="str">
            <v>激光作业</v>
          </cell>
          <cell r="K7719">
            <v>0.19</v>
          </cell>
          <cell r="L7719" t="str">
            <v>激光拾件</v>
          </cell>
          <cell r="M7719">
            <v>0.475</v>
          </cell>
          <cell r="N7719" t="str">
            <v>倒钝</v>
          </cell>
          <cell r="O7719">
            <v>0.475</v>
          </cell>
          <cell r="P7719" t="str">
            <v>弯曲成型</v>
          </cell>
          <cell r="Q7719">
            <v>1.9</v>
          </cell>
          <cell r="R7719" t="str">
            <v>转</v>
          </cell>
        </row>
        <row r="7719">
          <cell r="AH7719" t="str">
            <v>32×11</v>
          </cell>
        </row>
        <row r="7719">
          <cell r="AO7719" t="str">
            <v>232G借用</v>
          </cell>
          <cell r="AP7719">
            <v>6</v>
          </cell>
          <cell r="AQ7719">
            <v>25015</v>
          </cell>
        </row>
        <row r="7720">
          <cell r="A7720">
            <v>7722</v>
          </cell>
          <cell r="B7720">
            <v>24</v>
          </cell>
          <cell r="C7720">
            <v>45755</v>
          </cell>
        </row>
        <row r="7720">
          <cell r="E7720" t="str">
            <v>232E-021907</v>
          </cell>
          <cell r="F7720" t="str">
            <v>角板</v>
          </cell>
          <cell r="G7720">
            <v>4</v>
          </cell>
          <cell r="H7720" t="str">
            <v>钢板t2/304</v>
          </cell>
        </row>
        <row r="7720">
          <cell r="J7720" t="str">
            <v>激光作业</v>
          </cell>
          <cell r="K7720">
            <v>0.19</v>
          </cell>
          <cell r="L7720" t="str">
            <v>激光拾件</v>
          </cell>
          <cell r="M7720">
            <v>0.475</v>
          </cell>
          <cell r="N7720" t="str">
            <v>倒钝</v>
          </cell>
          <cell r="O7720">
            <v>0.475</v>
          </cell>
          <cell r="P7720">
            <v>0</v>
          </cell>
          <cell r="Q7720">
            <v>0</v>
          </cell>
          <cell r="R7720">
            <v>0</v>
          </cell>
        </row>
        <row r="7720">
          <cell r="AH7720" t="str">
            <v>24×24</v>
          </cell>
        </row>
        <row r="7720">
          <cell r="AO7720" t="str">
            <v>232G借用</v>
          </cell>
          <cell r="AP7720">
            <v>6</v>
          </cell>
          <cell r="AQ7720">
            <v>25015</v>
          </cell>
        </row>
        <row r="7721">
          <cell r="A7721">
            <v>7723</v>
          </cell>
          <cell r="B7721">
            <v>42</v>
          </cell>
          <cell r="C7721">
            <v>45755</v>
          </cell>
        </row>
        <row r="7721">
          <cell r="E7721" t="str">
            <v>232E-022000</v>
          </cell>
          <cell r="F7721" t="str">
            <v>限位装置</v>
          </cell>
          <cell r="G7721">
            <v>7</v>
          </cell>
        </row>
        <row r="7721">
          <cell r="J7721" t="str">
            <v>定位焊</v>
          </cell>
          <cell r="K7721">
            <v>3.8</v>
          </cell>
          <cell r="L7721" t="str">
            <v>焊接</v>
          </cell>
          <cell r="M7721">
            <v>2.85</v>
          </cell>
          <cell r="N7721" t="str">
            <v>打磨</v>
          </cell>
          <cell r="O7721">
            <v>3</v>
          </cell>
          <cell r="P7721" t="str">
            <v>转</v>
          </cell>
          <cell r="Q7721">
            <v>0</v>
          </cell>
          <cell r="R7721">
            <v>0</v>
          </cell>
        </row>
        <row r="7721">
          <cell r="AO7721" t="str">
            <v>232G借用</v>
          </cell>
          <cell r="AP7721">
            <v>6</v>
          </cell>
          <cell r="AQ7721">
            <v>25015</v>
          </cell>
        </row>
        <row r="7722">
          <cell r="A7722">
            <v>7724</v>
          </cell>
          <cell r="B7722">
            <v>42</v>
          </cell>
          <cell r="C7722">
            <v>45755</v>
          </cell>
        </row>
        <row r="7722">
          <cell r="E7722" t="str">
            <v>232E-022001</v>
          </cell>
          <cell r="F7722" t="str">
            <v>支座1</v>
          </cell>
          <cell r="G7722">
            <v>7</v>
          </cell>
          <cell r="H7722" t="str">
            <v>钢板t3/304</v>
          </cell>
        </row>
        <row r="7722">
          <cell r="J7722" t="str">
            <v>激光作业</v>
          </cell>
          <cell r="K7722">
            <v>0.76</v>
          </cell>
          <cell r="L7722" t="str">
            <v>激光拾件</v>
          </cell>
          <cell r="M7722">
            <v>0.475</v>
          </cell>
          <cell r="N7722" t="str">
            <v>倒钝</v>
          </cell>
          <cell r="O7722">
            <v>0.475</v>
          </cell>
          <cell r="P7722" t="str">
            <v>折弯</v>
          </cell>
          <cell r="Q7722">
            <v>0.475</v>
          </cell>
          <cell r="R7722" t="str">
            <v>转</v>
          </cell>
        </row>
        <row r="7722">
          <cell r="AH7722" t="str">
            <v>92×26</v>
          </cell>
        </row>
        <row r="7722">
          <cell r="AO7722" t="str">
            <v>232G借用</v>
          </cell>
          <cell r="AP7722">
            <v>6</v>
          </cell>
          <cell r="AQ7722">
            <v>25015</v>
          </cell>
        </row>
        <row r="7723">
          <cell r="A7723">
            <v>7725</v>
          </cell>
          <cell r="B7723">
            <v>84</v>
          </cell>
          <cell r="C7723">
            <v>45755</v>
          </cell>
        </row>
        <row r="7723">
          <cell r="E7723" t="str">
            <v>232E-022002</v>
          </cell>
          <cell r="F7723" t="str">
            <v>支柱</v>
          </cell>
          <cell r="G7723">
            <v>14</v>
          </cell>
          <cell r="H7723" t="str">
            <v>圆钢φ5/304</v>
          </cell>
        </row>
        <row r="7723">
          <cell r="J7723" t="str">
            <v>切割锯</v>
          </cell>
          <cell r="K7723">
            <v>0.18</v>
          </cell>
          <cell r="L7723" t="str">
            <v>车</v>
          </cell>
          <cell r="M7723">
            <v>0</v>
          </cell>
          <cell r="N7723" t="str">
            <v>钳工</v>
          </cell>
          <cell r="O7723">
            <v>1.8</v>
          </cell>
          <cell r="P7723" t="str">
            <v>转</v>
          </cell>
          <cell r="Q7723">
            <v>0</v>
          </cell>
          <cell r="R7723">
            <v>0</v>
          </cell>
        </row>
        <row r="7723">
          <cell r="AH7723">
            <v>115</v>
          </cell>
        </row>
        <row r="7723">
          <cell r="AO7723" t="str">
            <v>232G借用</v>
          </cell>
          <cell r="AP7723">
            <v>6</v>
          </cell>
          <cell r="AQ7723">
            <v>25015</v>
          </cell>
        </row>
        <row r="7724">
          <cell r="A7724">
            <v>7726</v>
          </cell>
          <cell r="B7724">
            <v>42</v>
          </cell>
          <cell r="C7724">
            <v>45755</v>
          </cell>
        </row>
        <row r="7724">
          <cell r="E7724" t="str">
            <v>232E-022003</v>
          </cell>
          <cell r="F7724" t="str">
            <v>支座2</v>
          </cell>
          <cell r="G7724">
            <v>7</v>
          </cell>
          <cell r="H7724" t="str">
            <v>钢板t3/304</v>
          </cell>
        </row>
        <row r="7724">
          <cell r="J7724" t="str">
            <v>激光作业</v>
          </cell>
          <cell r="K7724">
            <v>0.855</v>
          </cell>
          <cell r="L7724" t="str">
            <v>激光拾件</v>
          </cell>
          <cell r="M7724">
            <v>0.475</v>
          </cell>
          <cell r="N7724" t="str">
            <v>倒钝</v>
          </cell>
          <cell r="O7724">
            <v>0.475</v>
          </cell>
          <cell r="P7724" t="str">
            <v>折弯</v>
          </cell>
          <cell r="Q7724">
            <v>0.475</v>
          </cell>
          <cell r="R7724" t="str">
            <v>转</v>
          </cell>
        </row>
        <row r="7724">
          <cell r="AH7724" t="str">
            <v>92×40</v>
          </cell>
        </row>
        <row r="7724">
          <cell r="AO7724" t="str">
            <v>232G借用</v>
          </cell>
          <cell r="AP7724">
            <v>6</v>
          </cell>
          <cell r="AQ7724">
            <v>25015</v>
          </cell>
        </row>
        <row r="7725">
          <cell r="A7725">
            <v>7727</v>
          </cell>
          <cell r="B7725">
            <v>6</v>
          </cell>
          <cell r="C7725">
            <v>45755</v>
          </cell>
        </row>
        <row r="7725">
          <cell r="E7725" t="str">
            <v>232E-030600</v>
          </cell>
          <cell r="F7725" t="str">
            <v>箱盖焊合</v>
          </cell>
          <cell r="G7725">
            <v>1</v>
          </cell>
        </row>
        <row r="7725">
          <cell r="J7725" t="str">
            <v>定位焊</v>
          </cell>
          <cell r="K7725">
            <v>21.6</v>
          </cell>
          <cell r="L7725" t="str">
            <v>焊接</v>
          </cell>
          <cell r="M7725">
            <v>18</v>
          </cell>
          <cell r="N7725" t="str">
            <v>打磨</v>
          </cell>
          <cell r="O7725">
            <v>12</v>
          </cell>
          <cell r="P7725" t="str">
            <v>打胶</v>
          </cell>
          <cell r="Q7725">
            <v>8</v>
          </cell>
          <cell r="R7725" t="str">
            <v>打腻子</v>
          </cell>
          <cell r="S7725">
            <v>20</v>
          </cell>
          <cell r="T7725" t="str">
            <v>打胶</v>
          </cell>
          <cell r="U7725">
            <v>8</v>
          </cell>
          <cell r="V7725" t="str">
            <v>喷砂</v>
          </cell>
          <cell r="W7725">
            <v>11</v>
          </cell>
          <cell r="X7725" t="str">
            <v>底漆</v>
          </cell>
          <cell r="Y7725">
            <v>4.5</v>
          </cell>
          <cell r="Z7725" t="str">
            <v>喷漆</v>
          </cell>
          <cell r="AA7725">
            <v>10</v>
          </cell>
          <cell r="AB7725" t="str">
            <v>挂件</v>
          </cell>
          <cell r="AC7725">
            <v>1</v>
          </cell>
          <cell r="AD7725">
            <v>0</v>
          </cell>
        </row>
        <row r="7725">
          <cell r="AO7725" t="str">
            <v>232G借用</v>
          </cell>
          <cell r="AP7725">
            <v>6</v>
          </cell>
          <cell r="AQ7725">
            <v>25015</v>
          </cell>
        </row>
        <row r="7726">
          <cell r="A7726">
            <v>7728</v>
          </cell>
          <cell r="B7726">
            <v>6</v>
          </cell>
          <cell r="C7726">
            <v>45755</v>
          </cell>
        </row>
        <row r="7726">
          <cell r="E7726" t="str">
            <v>232E-030600</v>
          </cell>
          <cell r="F7726" t="str">
            <v>箱盖焊合</v>
          </cell>
          <cell r="G7726">
            <v>1</v>
          </cell>
        </row>
        <row r="7726">
          <cell r="J7726" t="str">
            <v>底漆</v>
          </cell>
          <cell r="K7726">
            <v>4.5</v>
          </cell>
          <cell r="L7726" t="str">
            <v>喷漆</v>
          </cell>
          <cell r="M7726">
            <v>10</v>
          </cell>
          <cell r="N7726" t="str">
            <v>挂件</v>
          </cell>
          <cell r="O7726">
            <v>1</v>
          </cell>
        </row>
        <row r="7726">
          <cell r="AD7726">
            <v>0</v>
          </cell>
        </row>
        <row r="7726">
          <cell r="AO7726" t="str">
            <v>232G借用</v>
          </cell>
          <cell r="AP7726">
            <v>6</v>
          </cell>
          <cell r="AQ7726">
            <v>25015</v>
          </cell>
        </row>
        <row r="7727">
          <cell r="A7727">
            <v>7729</v>
          </cell>
          <cell r="B7727">
            <v>6</v>
          </cell>
          <cell r="C7727">
            <v>45755</v>
          </cell>
        </row>
        <row r="7727">
          <cell r="E7727" t="str">
            <v>232E-030601</v>
          </cell>
          <cell r="F7727" t="str">
            <v>箱盖</v>
          </cell>
          <cell r="G7727">
            <v>1</v>
          </cell>
          <cell r="H7727" t="str">
            <v>钢板t2/304</v>
          </cell>
        </row>
        <row r="7727">
          <cell r="J7727" t="str">
            <v>激光作业</v>
          </cell>
          <cell r="K7727">
            <v>3.2</v>
          </cell>
          <cell r="L7727" t="str">
            <v>激光拾件</v>
          </cell>
          <cell r="M7727">
            <v>2.08</v>
          </cell>
          <cell r="N7727" t="str">
            <v>倒钝</v>
          </cell>
          <cell r="O7727">
            <v>3.04</v>
          </cell>
          <cell r="P7727" t="str">
            <v>折弯</v>
          </cell>
          <cell r="Q7727">
            <v>10.5</v>
          </cell>
          <cell r="R7727" t="str">
            <v>转</v>
          </cell>
        </row>
        <row r="7727">
          <cell r="Y7727">
            <v>0</v>
          </cell>
          <cell r="Z7727">
            <v>0</v>
          </cell>
          <cell r="AA7727">
            <v>0</v>
          </cell>
          <cell r="AB7727">
            <v>0</v>
          </cell>
          <cell r="AC7727">
            <v>0</v>
          </cell>
          <cell r="AD7727">
            <v>0</v>
          </cell>
        </row>
        <row r="7727">
          <cell r="AH7727" t="str">
            <v>1477×426</v>
          </cell>
        </row>
        <row r="7727">
          <cell r="AO7727" t="str">
            <v>232G借用</v>
          </cell>
          <cell r="AP7727">
            <v>6</v>
          </cell>
          <cell r="AQ7727">
            <v>25015</v>
          </cell>
        </row>
        <row r="7728">
          <cell r="A7728">
            <v>7730</v>
          </cell>
          <cell r="B7728">
            <v>12</v>
          </cell>
          <cell r="C7728">
            <v>45755</v>
          </cell>
        </row>
        <row r="7728">
          <cell r="E7728" t="str">
            <v>232E-030602</v>
          </cell>
          <cell r="F7728" t="str">
            <v>撑板1</v>
          </cell>
          <cell r="G7728">
            <v>2</v>
          </cell>
          <cell r="H7728" t="str">
            <v>钢板t2/304</v>
          </cell>
        </row>
        <row r="7728">
          <cell r="J7728" t="str">
            <v>激光作业</v>
          </cell>
          <cell r="K7728">
            <v>1.5</v>
          </cell>
          <cell r="L7728" t="str">
            <v>激光拾件</v>
          </cell>
          <cell r="M7728">
            <v>1</v>
          </cell>
          <cell r="N7728" t="str">
            <v>倒钝</v>
          </cell>
          <cell r="O7728">
            <v>1.4</v>
          </cell>
          <cell r="P7728" t="str">
            <v>折弯</v>
          </cell>
          <cell r="Q7728">
            <v>1.4</v>
          </cell>
          <cell r="R7728" t="str">
            <v>转</v>
          </cell>
        </row>
        <row r="7728">
          <cell r="AH7728" t="str">
            <v>1407×36</v>
          </cell>
        </row>
        <row r="7728">
          <cell r="AO7728" t="str">
            <v>232G借用</v>
          </cell>
          <cell r="AP7728">
            <v>6</v>
          </cell>
          <cell r="AQ7728">
            <v>25015</v>
          </cell>
        </row>
        <row r="7729">
          <cell r="A7729">
            <v>7731</v>
          </cell>
          <cell r="B7729">
            <v>6</v>
          </cell>
          <cell r="C7729">
            <v>45755</v>
          </cell>
        </row>
        <row r="7729">
          <cell r="E7729" t="str">
            <v>232E-59010400</v>
          </cell>
          <cell r="F7729" t="str">
            <v>后固定支腿</v>
          </cell>
          <cell r="G7729">
            <v>1</v>
          </cell>
        </row>
        <row r="7729">
          <cell r="J7729" t="str">
            <v>定位焊</v>
          </cell>
          <cell r="K7729">
            <v>24</v>
          </cell>
          <cell r="L7729" t="str">
            <v>焊接</v>
          </cell>
          <cell r="M7729">
            <v>27.5</v>
          </cell>
          <cell r="N7729" t="str">
            <v>打磨</v>
          </cell>
          <cell r="O7729">
            <v>30</v>
          </cell>
          <cell r="P7729" t="str">
            <v>转</v>
          </cell>
          <cell r="Q7729">
            <v>0</v>
          </cell>
          <cell r="R7729">
            <v>0</v>
          </cell>
        </row>
        <row r="7729">
          <cell r="AO7729" t="str">
            <v>232G借用</v>
          </cell>
          <cell r="AP7729">
            <v>6</v>
          </cell>
          <cell r="AQ7729">
            <v>25015</v>
          </cell>
        </row>
        <row r="7730">
          <cell r="A7730">
            <v>7732</v>
          </cell>
          <cell r="B7730">
            <v>6</v>
          </cell>
          <cell r="C7730">
            <v>45755</v>
          </cell>
        </row>
        <row r="7730">
          <cell r="E7730" t="str">
            <v>232E-5901040100</v>
          </cell>
          <cell r="F7730" t="str">
            <v>支腿箱</v>
          </cell>
          <cell r="G7730">
            <v>1</v>
          </cell>
        </row>
        <row r="7730">
          <cell r="J7730" t="str">
            <v>定位焊</v>
          </cell>
          <cell r="K7730">
            <v>15.6</v>
          </cell>
          <cell r="L7730" t="str">
            <v>焊接</v>
          </cell>
          <cell r="M7730">
            <v>26.95</v>
          </cell>
          <cell r="N7730" t="str">
            <v>打磨</v>
          </cell>
          <cell r="O7730">
            <v>16</v>
          </cell>
          <cell r="P7730">
            <v>0</v>
          </cell>
          <cell r="Q7730">
            <v>0</v>
          </cell>
          <cell r="R7730">
            <v>0</v>
          </cell>
        </row>
        <row r="7730">
          <cell r="AO7730" t="str">
            <v>232G借用</v>
          </cell>
          <cell r="AP7730">
            <v>6</v>
          </cell>
          <cell r="AQ7730">
            <v>25015</v>
          </cell>
        </row>
        <row r="7731">
          <cell r="A7731">
            <v>7733</v>
          </cell>
          <cell r="B7731">
            <v>6</v>
          </cell>
          <cell r="C7731">
            <v>45755</v>
          </cell>
        </row>
        <row r="7731">
          <cell r="E7731" t="str">
            <v>232E-5901040101</v>
          </cell>
          <cell r="F7731" t="str">
            <v>上弯板</v>
          </cell>
          <cell r="G7731">
            <v>1</v>
          </cell>
          <cell r="H7731" t="str">
            <v>钢板t8/HG60</v>
          </cell>
        </row>
        <row r="7731">
          <cell r="J7731" t="str">
            <v>激光作业</v>
          </cell>
          <cell r="K7731">
            <v>4.65</v>
          </cell>
          <cell r="L7731" t="str">
            <v>激光拾件</v>
          </cell>
          <cell r="M7731">
            <v>3.2</v>
          </cell>
          <cell r="N7731" t="str">
            <v>打坡口</v>
          </cell>
          <cell r="O7731">
            <v>24.05</v>
          </cell>
          <cell r="P7731" t="str">
            <v>折弯</v>
          </cell>
          <cell r="Q7731">
            <v>13.91</v>
          </cell>
          <cell r="R7731" t="str">
            <v>喷砂（内表面） </v>
          </cell>
          <cell r="S7731">
            <v>8</v>
          </cell>
          <cell r="T7731" t="str">
            <v>喷铝（内表面）</v>
          </cell>
          <cell r="U7731">
            <v>45</v>
          </cell>
          <cell r="V7731" t="str">
            <v>喷底漆（内表面）</v>
          </cell>
          <cell r="W7731">
            <v>4</v>
          </cell>
          <cell r="X7731">
            <v>0</v>
          </cell>
        </row>
        <row r="7731">
          <cell r="AH7731" t="str">
            <v>2324×448</v>
          </cell>
        </row>
        <row r="7731">
          <cell r="AO7731" t="str">
            <v>232G借用</v>
          </cell>
          <cell r="AP7731">
            <v>6</v>
          </cell>
          <cell r="AQ7731">
            <v>25015</v>
          </cell>
        </row>
        <row r="7732">
          <cell r="A7732">
            <v>7734</v>
          </cell>
          <cell r="B7732">
            <v>6</v>
          </cell>
          <cell r="C7732">
            <v>45755</v>
          </cell>
        </row>
        <row r="7732">
          <cell r="E7732" t="str">
            <v>232E-59010600</v>
          </cell>
          <cell r="F7732" t="str">
            <v>左前固定支腿</v>
          </cell>
          <cell r="G7732">
            <v>1</v>
          </cell>
        </row>
        <row r="7732">
          <cell r="J7732" t="str">
            <v>定位焊</v>
          </cell>
          <cell r="K7732">
            <v>14.4</v>
          </cell>
          <cell r="L7732" t="str">
            <v>焊接</v>
          </cell>
          <cell r="M7732">
            <v>18</v>
          </cell>
          <cell r="N7732" t="str">
            <v>打磨</v>
          </cell>
          <cell r="O7732">
            <v>20</v>
          </cell>
          <cell r="P7732" t="str">
            <v>转</v>
          </cell>
        </row>
        <row r="7732">
          <cell r="AO7732" t="str">
            <v>232G借用</v>
          </cell>
          <cell r="AP7732">
            <v>6</v>
          </cell>
          <cell r="AQ7732">
            <v>25015</v>
          </cell>
        </row>
        <row r="7733">
          <cell r="A7733">
            <v>7735</v>
          </cell>
          <cell r="B7733">
            <v>6</v>
          </cell>
          <cell r="C7733">
            <v>45755</v>
          </cell>
        </row>
        <row r="7733">
          <cell r="E7733" t="str">
            <v>232E-5901060100</v>
          </cell>
          <cell r="F7733" t="str">
            <v>支腿箱</v>
          </cell>
          <cell r="G7733">
            <v>1</v>
          </cell>
        </row>
        <row r="7733">
          <cell r="J7733" t="str">
            <v>定位焊</v>
          </cell>
          <cell r="K7733">
            <v>19.2</v>
          </cell>
          <cell r="L7733" t="str">
            <v>焊接</v>
          </cell>
          <cell r="M7733">
            <v>27.5</v>
          </cell>
          <cell r="N7733" t="str">
            <v>手工等离子</v>
          </cell>
          <cell r="O7733">
            <v>7.5</v>
          </cell>
          <cell r="P7733" t="str">
            <v>转</v>
          </cell>
        </row>
        <row r="7733">
          <cell r="AO7733" t="str">
            <v>232G借用</v>
          </cell>
          <cell r="AP7733">
            <v>6</v>
          </cell>
          <cell r="AQ7733">
            <v>25015</v>
          </cell>
        </row>
        <row r="7734">
          <cell r="A7734">
            <v>7736</v>
          </cell>
          <cell r="B7734">
            <v>6</v>
          </cell>
          <cell r="C7734">
            <v>45755</v>
          </cell>
        </row>
        <row r="7734">
          <cell r="E7734" t="str">
            <v>232E-5901060101</v>
          </cell>
          <cell r="F7734" t="str">
            <v>上弯板</v>
          </cell>
          <cell r="G7734">
            <v>1</v>
          </cell>
          <cell r="H7734" t="str">
            <v>钢板t8/HG60</v>
          </cell>
        </row>
        <row r="7734">
          <cell r="J7734" t="str">
            <v>激光作业</v>
          </cell>
          <cell r="K7734">
            <v>3.2</v>
          </cell>
          <cell r="L7734" t="str">
            <v>激光拾件</v>
          </cell>
          <cell r="M7734">
            <v>2.08</v>
          </cell>
          <cell r="N7734" t="str">
            <v>打坡口</v>
          </cell>
          <cell r="O7734">
            <v>13.65</v>
          </cell>
          <cell r="P7734" t="str">
            <v>折弯</v>
          </cell>
          <cell r="Q7734">
            <v>8.85</v>
          </cell>
          <cell r="R7734" t="str">
            <v>喷砂（内表面） </v>
          </cell>
          <cell r="S7734">
            <v>4.5</v>
          </cell>
          <cell r="T7734" t="str">
            <v>喷铝（内表面）</v>
          </cell>
          <cell r="U7734">
            <v>22</v>
          </cell>
          <cell r="V7734" t="str">
            <v>喷底漆（内表面）</v>
          </cell>
          <cell r="W7734">
            <v>2.5</v>
          </cell>
          <cell r="X7734" t="str">
            <v>转</v>
          </cell>
        </row>
        <row r="7734">
          <cell r="AH7734" t="str">
            <v>1290×448</v>
          </cell>
        </row>
        <row r="7734">
          <cell r="AO7734" t="str">
            <v>232G借用</v>
          </cell>
          <cell r="AP7734">
            <v>6</v>
          </cell>
          <cell r="AQ7734">
            <v>25015</v>
          </cell>
        </row>
        <row r="7735">
          <cell r="A7735">
            <v>7737</v>
          </cell>
          <cell r="B7735">
            <v>6</v>
          </cell>
          <cell r="C7735">
            <v>45755</v>
          </cell>
        </row>
        <row r="7735">
          <cell r="E7735" t="str">
            <v>232E-59010700</v>
          </cell>
          <cell r="F7735" t="str">
            <v>右前固定支腿</v>
          </cell>
          <cell r="G7735">
            <v>1</v>
          </cell>
        </row>
        <row r="7735">
          <cell r="J7735" t="str">
            <v>定位焊</v>
          </cell>
          <cell r="K7735">
            <v>14.4</v>
          </cell>
          <cell r="L7735" t="str">
            <v>焊接</v>
          </cell>
          <cell r="M7735">
            <v>18</v>
          </cell>
          <cell r="N7735" t="str">
            <v>打磨</v>
          </cell>
          <cell r="O7735">
            <v>20</v>
          </cell>
          <cell r="P7735" t="str">
            <v>转</v>
          </cell>
        </row>
        <row r="7735">
          <cell r="AO7735" t="str">
            <v>232G借用</v>
          </cell>
          <cell r="AP7735">
            <v>6</v>
          </cell>
          <cell r="AQ7735">
            <v>25015</v>
          </cell>
        </row>
        <row r="7736">
          <cell r="A7736">
            <v>7738</v>
          </cell>
          <cell r="B7736">
            <v>6</v>
          </cell>
          <cell r="C7736">
            <v>45755</v>
          </cell>
        </row>
        <row r="7736">
          <cell r="E7736" t="str">
            <v>232E-5901070200</v>
          </cell>
          <cell r="F7736" t="str">
            <v>支腿箱</v>
          </cell>
          <cell r="G7736">
            <v>1</v>
          </cell>
        </row>
        <row r="7736">
          <cell r="J7736" t="str">
            <v>定位焊</v>
          </cell>
          <cell r="K7736">
            <v>19.2</v>
          </cell>
          <cell r="L7736" t="str">
            <v>焊接</v>
          </cell>
          <cell r="M7736">
            <v>27.5</v>
          </cell>
          <cell r="N7736" t="str">
            <v>手工等离子</v>
          </cell>
          <cell r="O7736">
            <v>7.5</v>
          </cell>
          <cell r="P7736" t="str">
            <v>转</v>
          </cell>
        </row>
        <row r="7736">
          <cell r="AO7736" t="str">
            <v>232G借用</v>
          </cell>
          <cell r="AP7736">
            <v>6</v>
          </cell>
          <cell r="AQ7736">
            <v>25015</v>
          </cell>
        </row>
        <row r="7737">
          <cell r="A7737">
            <v>7739</v>
          </cell>
          <cell r="B7737">
            <v>6</v>
          </cell>
          <cell r="C7737">
            <v>45755</v>
          </cell>
        </row>
        <row r="7737">
          <cell r="E7737" t="str">
            <v>232E-5901070201</v>
          </cell>
          <cell r="F7737" t="str">
            <v>上弯板</v>
          </cell>
          <cell r="G7737">
            <v>1</v>
          </cell>
          <cell r="H7737" t="str">
            <v>钢板t8/HG60</v>
          </cell>
        </row>
        <row r="7737">
          <cell r="J7737" t="str">
            <v>激光作业</v>
          </cell>
          <cell r="K7737">
            <v>2.88</v>
          </cell>
          <cell r="L7737" t="str">
            <v>激光拾件</v>
          </cell>
          <cell r="M7737">
            <v>2.08</v>
          </cell>
          <cell r="N7737" t="str">
            <v>打坡口</v>
          </cell>
          <cell r="O7737">
            <v>13.65</v>
          </cell>
          <cell r="P7737" t="str">
            <v>折弯</v>
          </cell>
          <cell r="Q7737">
            <v>8.85</v>
          </cell>
          <cell r="R7737" t="str">
            <v>喷砂（内表面） </v>
          </cell>
          <cell r="S7737">
            <v>4.5</v>
          </cell>
          <cell r="T7737" t="str">
            <v>喷铝（内表面）</v>
          </cell>
          <cell r="U7737">
            <v>2.5</v>
          </cell>
          <cell r="V7737" t="str">
            <v>喷底漆（内表面）</v>
          </cell>
          <cell r="W7737">
            <v>2</v>
          </cell>
          <cell r="X7737" t="str">
            <v>转</v>
          </cell>
        </row>
        <row r="7737">
          <cell r="AH7737" t="str">
            <v>1290×448</v>
          </cell>
        </row>
        <row r="7737">
          <cell r="AO7737" t="str">
            <v>232G借用</v>
          </cell>
          <cell r="AP7737">
            <v>6</v>
          </cell>
          <cell r="AQ7737">
            <v>25015</v>
          </cell>
        </row>
        <row r="7738">
          <cell r="A7738">
            <v>7740</v>
          </cell>
          <cell r="B7738">
            <v>6</v>
          </cell>
          <cell r="C7738">
            <v>45755</v>
          </cell>
        </row>
        <row r="7738">
          <cell r="E7738" t="str">
            <v>232E-590112</v>
          </cell>
          <cell r="F7738" t="str">
            <v>丝座</v>
          </cell>
          <cell r="G7738">
            <v>1</v>
          </cell>
          <cell r="H7738" t="str">
            <v>钢板t8/Q235B</v>
          </cell>
        </row>
        <row r="7738">
          <cell r="J7738" t="str">
            <v>激光作业</v>
          </cell>
          <cell r="K7738">
            <v>0.48</v>
          </cell>
          <cell r="L7738" t="str">
            <v>激光拾件</v>
          </cell>
          <cell r="M7738">
            <v>0.8</v>
          </cell>
          <cell r="N7738" t="str">
            <v>划线钻</v>
          </cell>
          <cell r="O7738">
            <v>4.95</v>
          </cell>
          <cell r="P7738" t="str">
            <v>转</v>
          </cell>
        </row>
        <row r="7738">
          <cell r="AH7738" t="str">
            <v>70×26</v>
          </cell>
        </row>
        <row r="7738">
          <cell r="AO7738" t="str">
            <v>232G借用</v>
          </cell>
          <cell r="AP7738">
            <v>6</v>
          </cell>
          <cell r="AQ7738">
            <v>25015</v>
          </cell>
        </row>
        <row r="7739">
          <cell r="A7739">
            <v>7741</v>
          </cell>
          <cell r="B7739">
            <v>6</v>
          </cell>
          <cell r="C7739">
            <v>45755</v>
          </cell>
        </row>
        <row r="7739">
          <cell r="E7739" t="str">
            <v>232E-5908</v>
          </cell>
          <cell r="F7739" t="str">
            <v>弯板</v>
          </cell>
          <cell r="G7739">
            <v>1</v>
          </cell>
          <cell r="H7739" t="str">
            <v>钢板t4/Q235B</v>
          </cell>
        </row>
        <row r="7739">
          <cell r="J7739" t="str">
            <v>激光作业</v>
          </cell>
          <cell r="K7739">
            <v>0.8</v>
          </cell>
          <cell r="L7739" t="str">
            <v>激光拾件</v>
          </cell>
          <cell r="M7739">
            <v>0.5</v>
          </cell>
          <cell r="N7739" t="str">
            <v>折弯</v>
          </cell>
          <cell r="O7739">
            <v>0.5</v>
          </cell>
          <cell r="P7739" t="str">
            <v>转</v>
          </cell>
        </row>
        <row r="7739">
          <cell r="AH7739" t="str">
            <v>323×120</v>
          </cell>
        </row>
        <row r="7739">
          <cell r="AO7739" t="str">
            <v>232G借用</v>
          </cell>
          <cell r="AP7739">
            <v>6</v>
          </cell>
          <cell r="AQ7739">
            <v>25015</v>
          </cell>
        </row>
        <row r="7740">
          <cell r="A7740">
            <v>7742</v>
          </cell>
          <cell r="B7740">
            <v>6</v>
          </cell>
          <cell r="C7740">
            <v>45755</v>
          </cell>
        </row>
        <row r="7740">
          <cell r="E7740" t="str">
            <v>232E-59120101</v>
          </cell>
          <cell r="F7740" t="str">
            <v>盖板1</v>
          </cell>
          <cell r="G7740">
            <v>1</v>
          </cell>
          <cell r="H7740" t="str">
            <v>钢板t5/Q235B</v>
          </cell>
        </row>
        <row r="7740">
          <cell r="J7740" t="str">
            <v>激光作业</v>
          </cell>
          <cell r="K7740">
            <v>0.5</v>
          </cell>
          <cell r="L7740" t="str">
            <v>激光拾件</v>
          </cell>
          <cell r="M7740">
            <v>0.5</v>
          </cell>
          <cell r="N7740" t="str">
            <v>打坡口</v>
          </cell>
          <cell r="O7740">
            <v>1.5</v>
          </cell>
          <cell r="P7740" t="str">
            <v>转</v>
          </cell>
        </row>
        <row r="7740">
          <cell r="AH7740" t="str">
            <v>100×55</v>
          </cell>
        </row>
        <row r="7740">
          <cell r="AO7740" t="str">
            <v>232G借用</v>
          </cell>
          <cell r="AP7740">
            <v>6</v>
          </cell>
          <cell r="AQ7740">
            <v>25015</v>
          </cell>
        </row>
        <row r="7741">
          <cell r="A7741">
            <v>7743</v>
          </cell>
          <cell r="B7741">
            <v>6</v>
          </cell>
          <cell r="C7741">
            <v>45755</v>
          </cell>
        </row>
        <row r="7741">
          <cell r="E7741" t="str">
            <v>232E-59120204</v>
          </cell>
          <cell r="F7741" t="str">
            <v>梯子框1</v>
          </cell>
          <cell r="G7741">
            <v>1</v>
          </cell>
          <cell r="H7741" t="str">
            <v>钢板t4/Q235B</v>
          </cell>
        </row>
        <row r="7741">
          <cell r="J7741" t="str">
            <v>激光作业</v>
          </cell>
          <cell r="K7741">
            <v>1.2</v>
          </cell>
          <cell r="L7741" t="str">
            <v>激光拾件</v>
          </cell>
          <cell r="M7741">
            <v>0.5</v>
          </cell>
          <cell r="N7741" t="str">
            <v>折弯</v>
          </cell>
          <cell r="O7741">
            <v>1.9</v>
          </cell>
          <cell r="P7741" t="str">
            <v>转</v>
          </cell>
        </row>
        <row r="7741">
          <cell r="AH7741" t="str">
            <v>758.5×101</v>
          </cell>
        </row>
        <row r="7741">
          <cell r="AO7741" t="str">
            <v>232G借用</v>
          </cell>
          <cell r="AP7741">
            <v>6</v>
          </cell>
          <cell r="AQ7741">
            <v>25015</v>
          </cell>
        </row>
        <row r="7742">
          <cell r="A7742">
            <v>7744</v>
          </cell>
          <cell r="B7742">
            <v>12</v>
          </cell>
          <cell r="C7742">
            <v>45755</v>
          </cell>
        </row>
        <row r="7742">
          <cell r="E7742" t="str">
            <v>232E-59120301</v>
          </cell>
          <cell r="F7742" t="str">
            <v>梯子框</v>
          </cell>
          <cell r="G7742">
            <v>2</v>
          </cell>
          <cell r="H7742" t="str">
            <v>钢板t4/Q235B</v>
          </cell>
        </row>
        <row r="7742">
          <cell r="J7742" t="str">
            <v>激光作业</v>
          </cell>
          <cell r="K7742">
            <v>0.76</v>
          </cell>
          <cell r="L7742" t="str">
            <v>激光拾件</v>
          </cell>
          <cell r="M7742">
            <v>0.475</v>
          </cell>
          <cell r="N7742" t="str">
            <v>折弯</v>
          </cell>
          <cell r="O7742">
            <v>1.045</v>
          </cell>
          <cell r="P7742" t="str">
            <v>转</v>
          </cell>
        </row>
        <row r="7742">
          <cell r="AH7742" t="str">
            <v>435.5×91</v>
          </cell>
        </row>
        <row r="7742">
          <cell r="AO7742" t="str">
            <v>232G借用</v>
          </cell>
          <cell r="AP7742">
            <v>6</v>
          </cell>
          <cell r="AQ7742">
            <v>25015</v>
          </cell>
        </row>
        <row r="7743">
          <cell r="A7743">
            <v>7745</v>
          </cell>
          <cell r="B7743">
            <v>6</v>
          </cell>
          <cell r="C7743">
            <v>45755</v>
          </cell>
        </row>
        <row r="7743">
          <cell r="E7743" t="str">
            <v>232E-591300</v>
          </cell>
          <cell r="F7743" t="str">
            <v>液压管夹座焊接</v>
          </cell>
          <cell r="G7743">
            <v>1</v>
          </cell>
        </row>
        <row r="7743">
          <cell r="J7743" t="str">
            <v>定位焊</v>
          </cell>
          <cell r="K7743">
            <v>0</v>
          </cell>
          <cell r="L7743">
            <v>0</v>
          </cell>
          <cell r="M7743">
            <v>0</v>
          </cell>
          <cell r="N7743">
            <v>0</v>
          </cell>
          <cell r="O7743">
            <v>0</v>
          </cell>
          <cell r="P7743">
            <v>0</v>
          </cell>
        </row>
        <row r="7743">
          <cell r="AO7743" t="str">
            <v>232G借用</v>
          </cell>
          <cell r="AP7743">
            <v>6</v>
          </cell>
          <cell r="AQ7743">
            <v>25015</v>
          </cell>
        </row>
        <row r="7744">
          <cell r="A7744">
            <v>7746</v>
          </cell>
          <cell r="B7744">
            <v>48</v>
          </cell>
          <cell r="C7744">
            <v>45755</v>
          </cell>
        </row>
        <row r="7744">
          <cell r="E7744" t="str">
            <v>LD232-0401</v>
          </cell>
          <cell r="F7744" t="str">
            <v>连接底板41</v>
          </cell>
          <cell r="G7744">
            <v>8</v>
          </cell>
          <cell r="H7744" t="str">
            <v>钢板t16/Q355B</v>
          </cell>
          <cell r="I7744" t="str">
            <v>钢板t16/Q235B</v>
          </cell>
          <cell r="J7744" t="str">
            <v>激光作业</v>
          </cell>
          <cell r="K7744">
            <v>0.5</v>
          </cell>
          <cell r="L7744" t="str">
            <v>激光拾件</v>
          </cell>
          <cell r="M7744">
            <v>0.5</v>
          </cell>
          <cell r="N7744" t="str">
            <v>划线钻</v>
          </cell>
          <cell r="O7744">
            <v>10</v>
          </cell>
          <cell r="P7744">
            <v>0</v>
          </cell>
        </row>
        <row r="7744">
          <cell r="AH7744" t="str">
            <v>120×70</v>
          </cell>
        </row>
        <row r="7744">
          <cell r="AO7744" t="str">
            <v>232G借用</v>
          </cell>
          <cell r="AP7744">
            <v>6</v>
          </cell>
          <cell r="AQ7744">
            <v>25015</v>
          </cell>
        </row>
        <row r="7745">
          <cell r="A7745">
            <v>7747</v>
          </cell>
          <cell r="B7745">
            <v>12</v>
          </cell>
          <cell r="C7745">
            <v>45755</v>
          </cell>
        </row>
        <row r="7745">
          <cell r="E7745" t="str">
            <v>LD232-122501</v>
          </cell>
          <cell r="F7745" t="str">
            <v>座板</v>
          </cell>
          <cell r="G7745">
            <v>2</v>
          </cell>
          <cell r="H7745" t="str">
            <v>扁钢10×20/Q235B</v>
          </cell>
        </row>
        <row r="7745">
          <cell r="J7745" t="str">
            <v>切割锯</v>
          </cell>
          <cell r="K7745">
            <v>0.7</v>
          </cell>
          <cell r="L7745" t="str">
            <v>铣</v>
          </cell>
          <cell r="M7745">
            <v>4</v>
          </cell>
          <cell r="N7745" t="str">
            <v>划线钻</v>
          </cell>
          <cell r="O7745">
            <v>1.5</v>
          </cell>
          <cell r="P7745" t="str">
            <v>转 </v>
          </cell>
        </row>
        <row r="7745">
          <cell r="AH7745">
            <v>80</v>
          </cell>
        </row>
        <row r="7745">
          <cell r="AO7745" t="str">
            <v>232G借用</v>
          </cell>
          <cell r="AP7745">
            <v>6</v>
          </cell>
          <cell r="AQ7745">
            <v>25015</v>
          </cell>
        </row>
        <row r="7746">
          <cell r="A7746">
            <v>7748</v>
          </cell>
          <cell r="B7746">
            <v>30</v>
          </cell>
          <cell r="C7746">
            <v>45755</v>
          </cell>
        </row>
        <row r="7746">
          <cell r="E7746" t="str">
            <v>LD232-3002030200</v>
          </cell>
          <cell r="F7746" t="str">
            <v>密封盒安装板焊合</v>
          </cell>
          <cell r="G7746">
            <v>5</v>
          </cell>
        </row>
        <row r="7746">
          <cell r="J7746" t="str">
            <v>焊接</v>
          </cell>
          <cell r="K7746">
            <v>6</v>
          </cell>
          <cell r="L7746" t="str">
            <v>打磨</v>
          </cell>
          <cell r="M7746">
            <v>3</v>
          </cell>
          <cell r="N7746" t="str">
            <v>喷砂</v>
          </cell>
          <cell r="O7746">
            <v>0.5</v>
          </cell>
          <cell r="P7746" t="str">
            <v>打胶</v>
          </cell>
          <cell r="Q7746">
            <v>1</v>
          </cell>
          <cell r="R7746" t="str">
            <v>挂件</v>
          </cell>
          <cell r="S7746">
            <v>0.5</v>
          </cell>
          <cell r="T7746" t="str">
            <v>喷漆</v>
          </cell>
          <cell r="U7746">
            <v>0.5</v>
          </cell>
          <cell r="V7746">
            <v>0</v>
          </cell>
          <cell r="W7746">
            <v>0</v>
          </cell>
          <cell r="X7746">
            <v>0</v>
          </cell>
        </row>
        <row r="7746">
          <cell r="AO7746" t="str">
            <v>232G借用</v>
          </cell>
          <cell r="AP7746">
            <v>6</v>
          </cell>
          <cell r="AQ7746">
            <v>25015</v>
          </cell>
        </row>
        <row r="7747">
          <cell r="A7747">
            <v>7749</v>
          </cell>
          <cell r="B7747">
            <v>30</v>
          </cell>
          <cell r="C7747">
            <v>45755</v>
          </cell>
        </row>
        <row r="7747">
          <cell r="E7747" t="str">
            <v>LD232-3002030201</v>
          </cell>
          <cell r="F7747" t="str">
            <v>安装板</v>
          </cell>
          <cell r="G7747">
            <v>5</v>
          </cell>
          <cell r="H7747" t="str">
            <v>钢板t2/ST12</v>
          </cell>
          <cell r="I7747" t="str">
            <v>钢板t2/Q235B</v>
          </cell>
          <cell r="J7747" t="str">
            <v>激光作业</v>
          </cell>
          <cell r="K7747">
            <v>0.6</v>
          </cell>
          <cell r="L7747" t="str">
            <v>激光拾件</v>
          </cell>
          <cell r="M7747">
            <v>0.5</v>
          </cell>
          <cell r="N7747" t="str">
            <v>折弯</v>
          </cell>
          <cell r="O7747">
            <v>0.9</v>
          </cell>
          <cell r="P7747">
            <v>0</v>
          </cell>
        </row>
        <row r="7747">
          <cell r="AH7747" t="str">
            <v>148×88</v>
          </cell>
        </row>
        <row r="7747">
          <cell r="AO7747" t="str">
            <v>232G借用</v>
          </cell>
          <cell r="AP7747">
            <v>6</v>
          </cell>
          <cell r="AQ7747">
            <v>25015</v>
          </cell>
        </row>
        <row r="7748">
          <cell r="A7748">
            <v>7750</v>
          </cell>
          <cell r="B7748">
            <v>24</v>
          </cell>
          <cell r="C7748">
            <v>45755</v>
          </cell>
        </row>
        <row r="7748">
          <cell r="E7748" t="str">
            <v>LD232-59010101</v>
          </cell>
          <cell r="F7748" t="str">
            <v>上加强箍</v>
          </cell>
          <cell r="G7748">
            <v>4</v>
          </cell>
          <cell r="H7748" t="str">
            <v>钢板t20/HJ58C</v>
          </cell>
          <cell r="I7748" t="str">
            <v>钢板t20/HG60</v>
          </cell>
          <cell r="J7748" t="str">
            <v>激光作业</v>
          </cell>
          <cell r="K7748">
            <v>1</v>
          </cell>
          <cell r="L7748" t="str">
            <v>激光拾件</v>
          </cell>
          <cell r="M7748">
            <v>0.5</v>
          </cell>
          <cell r="N7748" t="str">
            <v>手工等离子</v>
          </cell>
          <cell r="O7748">
            <v>4</v>
          </cell>
          <cell r="P7748" t="str">
            <v>转</v>
          </cell>
        </row>
        <row r="7748">
          <cell r="AH7748" t="str">
            <v>270×124</v>
          </cell>
        </row>
        <row r="7748">
          <cell r="AO7748" t="str">
            <v>232G借用</v>
          </cell>
          <cell r="AP7748">
            <v>6</v>
          </cell>
          <cell r="AQ7748">
            <v>25015</v>
          </cell>
        </row>
        <row r="7749">
          <cell r="A7749">
            <v>7751</v>
          </cell>
          <cell r="B7749">
            <v>6</v>
          </cell>
          <cell r="C7749">
            <v>45755</v>
          </cell>
        </row>
        <row r="7749">
          <cell r="E7749" t="str">
            <v>LD232-5901010202</v>
          </cell>
          <cell r="F7749" t="str">
            <v>下弯板</v>
          </cell>
          <cell r="G7749">
            <v>1</v>
          </cell>
          <cell r="H7749" t="str">
            <v>钢板t8/HG60</v>
          </cell>
        </row>
        <row r="7749">
          <cell r="J7749" t="str">
            <v>激光作业</v>
          </cell>
          <cell r="K7749">
            <v>3.04</v>
          </cell>
          <cell r="L7749" t="str">
            <v>激光拾件</v>
          </cell>
          <cell r="M7749">
            <v>1.92</v>
          </cell>
          <cell r="N7749" t="str">
            <v>打坡口</v>
          </cell>
          <cell r="O7749">
            <v>14</v>
          </cell>
          <cell r="P7749" t="str">
            <v>折弯</v>
          </cell>
          <cell r="Q7749">
            <v>8.55</v>
          </cell>
          <cell r="R7749" t="str">
            <v>喷砂（内表面） </v>
          </cell>
          <cell r="S7749">
            <v>5</v>
          </cell>
          <cell r="T7749" t="str">
            <v>喷铝（内表面）</v>
          </cell>
          <cell r="U7749">
            <v>22</v>
          </cell>
          <cell r="V7749" t="str">
            <v>喷底漆（内表面）</v>
          </cell>
          <cell r="W7749">
            <v>2.5</v>
          </cell>
          <cell r="X7749" t="str">
            <v>转</v>
          </cell>
        </row>
        <row r="7749">
          <cell r="AH7749" t="str">
            <v>1244×445</v>
          </cell>
        </row>
        <row r="7749">
          <cell r="AO7749" t="str">
            <v>232G借用</v>
          </cell>
          <cell r="AP7749">
            <v>6</v>
          </cell>
          <cell r="AQ7749">
            <v>25015</v>
          </cell>
        </row>
        <row r="7750">
          <cell r="A7750">
            <v>7752</v>
          </cell>
          <cell r="B7750">
            <v>12</v>
          </cell>
          <cell r="C7750">
            <v>45755</v>
          </cell>
        </row>
        <row r="7750">
          <cell r="E7750" t="str">
            <v>LD232-5901010300</v>
          </cell>
          <cell r="F7750" t="str">
            <v>油缸后支座</v>
          </cell>
          <cell r="G7750">
            <v>2</v>
          </cell>
        </row>
        <row r="7750">
          <cell r="J7750" t="str">
            <v>定位焊</v>
          </cell>
          <cell r="K7750">
            <v>4</v>
          </cell>
          <cell r="L7750" t="str">
            <v>焊接</v>
          </cell>
          <cell r="M7750">
            <v>3</v>
          </cell>
          <cell r="N7750" t="str">
            <v>打磨</v>
          </cell>
          <cell r="O7750">
            <v>2</v>
          </cell>
          <cell r="P7750" t="str">
            <v>划线钻</v>
          </cell>
          <cell r="Q7750">
            <v>8.5</v>
          </cell>
          <cell r="R7750" t="str">
            <v>喷砂 </v>
          </cell>
          <cell r="S7750">
            <v>1</v>
          </cell>
          <cell r="T7750" t="str">
            <v>喷铝</v>
          </cell>
          <cell r="U7750">
            <v>2</v>
          </cell>
          <cell r="V7750" t="str">
            <v>底漆</v>
          </cell>
          <cell r="W7750">
            <v>0.5</v>
          </cell>
          <cell r="X7750" t="str">
            <v>转</v>
          </cell>
        </row>
        <row r="7750">
          <cell r="AO7750" t="str">
            <v>232G借用</v>
          </cell>
          <cell r="AP7750">
            <v>6</v>
          </cell>
          <cell r="AQ7750">
            <v>25015</v>
          </cell>
        </row>
        <row r="7751">
          <cell r="A7751">
            <v>7753</v>
          </cell>
          <cell r="B7751">
            <v>24</v>
          </cell>
          <cell r="C7751">
            <v>45755</v>
          </cell>
        </row>
        <row r="7751">
          <cell r="E7751" t="str">
            <v>LD232-5901010301</v>
          </cell>
          <cell r="F7751" t="str">
            <v>支座板</v>
          </cell>
          <cell r="G7751">
            <v>4</v>
          </cell>
          <cell r="H7751" t="str">
            <v>钢板t8/HG60</v>
          </cell>
        </row>
        <row r="7751">
          <cell r="J7751" t="str">
            <v>激光作业</v>
          </cell>
          <cell r="K7751">
            <v>0.3</v>
          </cell>
          <cell r="L7751" t="str">
            <v>激光拾件</v>
          </cell>
          <cell r="M7751">
            <v>0.5</v>
          </cell>
          <cell r="N7751" t="str">
            <v>转</v>
          </cell>
          <cell r="O7751">
            <v>0</v>
          </cell>
          <cell r="P7751">
            <v>0</v>
          </cell>
          <cell r="Q7751">
            <v>0</v>
          </cell>
          <cell r="R7751">
            <v>0</v>
          </cell>
        </row>
        <row r="7751">
          <cell r="AH7751" t="str">
            <v>96×67</v>
          </cell>
        </row>
        <row r="7751">
          <cell r="AO7751" t="str">
            <v>232G借用</v>
          </cell>
          <cell r="AP7751">
            <v>6</v>
          </cell>
          <cell r="AQ7751">
            <v>25015</v>
          </cell>
        </row>
        <row r="7752">
          <cell r="A7752">
            <v>7754</v>
          </cell>
          <cell r="B7752">
            <v>12</v>
          </cell>
          <cell r="C7752">
            <v>45755</v>
          </cell>
        </row>
        <row r="7752">
          <cell r="E7752" t="str">
            <v>LD232-5901010302</v>
          </cell>
          <cell r="F7752" t="str">
            <v>连接板</v>
          </cell>
          <cell r="G7752">
            <v>2</v>
          </cell>
          <cell r="H7752" t="str">
            <v>钢板t5/HJ58C</v>
          </cell>
          <cell r="I7752" t="str">
            <v>钢板t5/HG60</v>
          </cell>
          <cell r="J7752" t="str">
            <v>激光作业</v>
          </cell>
          <cell r="K7752">
            <v>0.2</v>
          </cell>
          <cell r="L7752" t="str">
            <v>激光拾件</v>
          </cell>
          <cell r="M7752">
            <v>0.5</v>
          </cell>
          <cell r="N7752" t="str">
            <v>转</v>
          </cell>
          <cell r="O7752">
            <v>0</v>
          </cell>
          <cell r="P7752">
            <v>0</v>
          </cell>
          <cell r="Q7752">
            <v>0</v>
          </cell>
          <cell r="R7752">
            <v>0</v>
          </cell>
        </row>
        <row r="7752">
          <cell r="AH7752" t="str">
            <v>62×55</v>
          </cell>
        </row>
        <row r="7752">
          <cell r="AO7752" t="str">
            <v>232G借用</v>
          </cell>
          <cell r="AP7752">
            <v>6</v>
          </cell>
          <cell r="AQ7752">
            <v>25015</v>
          </cell>
        </row>
        <row r="7753">
          <cell r="A7753">
            <v>7755</v>
          </cell>
          <cell r="B7753">
            <v>24</v>
          </cell>
          <cell r="C7753">
            <v>45755</v>
          </cell>
        </row>
        <row r="7753">
          <cell r="E7753" t="str">
            <v>LD232-59010104</v>
          </cell>
          <cell r="F7753" t="str">
            <v>右侧板</v>
          </cell>
          <cell r="G7753">
            <v>4</v>
          </cell>
          <cell r="H7753" t="str">
            <v>钢板t6/HJ58C</v>
          </cell>
          <cell r="I7753" t="str">
            <v>钢板t6/HG60</v>
          </cell>
          <cell r="J7753" t="str">
            <v>激光作业</v>
          </cell>
          <cell r="K7753">
            <v>0.9</v>
          </cell>
          <cell r="L7753" t="str">
            <v>激光拾件</v>
          </cell>
          <cell r="M7753">
            <v>0.5</v>
          </cell>
          <cell r="N7753" t="str">
            <v>打坡口</v>
          </cell>
          <cell r="O7753">
            <v>1</v>
          </cell>
          <cell r="P7753" t="str">
            <v>折弯</v>
          </cell>
          <cell r="Q7753">
            <v>0.6</v>
          </cell>
          <cell r="R7753" t="str">
            <v>转</v>
          </cell>
        </row>
        <row r="7753">
          <cell r="AH7753" t="str">
            <v>339×206</v>
          </cell>
        </row>
        <row r="7753">
          <cell r="AO7753" t="str">
            <v>232G借用</v>
          </cell>
          <cell r="AP7753">
            <v>6</v>
          </cell>
          <cell r="AQ7753">
            <v>25015</v>
          </cell>
        </row>
        <row r="7754">
          <cell r="A7754">
            <v>7756</v>
          </cell>
          <cell r="B7754">
            <v>24</v>
          </cell>
          <cell r="C7754">
            <v>45755</v>
          </cell>
        </row>
        <row r="7754">
          <cell r="E7754" t="str">
            <v>LD232-59010105</v>
          </cell>
          <cell r="F7754" t="str">
            <v>左侧板</v>
          </cell>
          <cell r="G7754">
            <v>4</v>
          </cell>
          <cell r="H7754" t="str">
            <v>钢板t6/Q460C</v>
          </cell>
          <cell r="I7754" t="str">
            <v>钢板t6/HG60</v>
          </cell>
          <cell r="J7754" t="str">
            <v>激光作业</v>
          </cell>
          <cell r="K7754">
            <v>0.9</v>
          </cell>
          <cell r="L7754" t="str">
            <v>激光拾件</v>
          </cell>
          <cell r="M7754">
            <v>0.5</v>
          </cell>
          <cell r="N7754" t="str">
            <v>打坡口</v>
          </cell>
          <cell r="O7754">
            <v>1</v>
          </cell>
          <cell r="P7754" t="str">
            <v>折弯</v>
          </cell>
          <cell r="Q7754">
            <v>0.6</v>
          </cell>
          <cell r="R7754" t="str">
            <v>转</v>
          </cell>
        </row>
        <row r="7754">
          <cell r="AH7754" t="str">
            <v>339×206</v>
          </cell>
        </row>
        <row r="7754">
          <cell r="AO7754" t="str">
            <v>232G借用</v>
          </cell>
          <cell r="AP7754">
            <v>6</v>
          </cell>
          <cell r="AQ7754">
            <v>25015</v>
          </cell>
        </row>
        <row r="7755">
          <cell r="A7755">
            <v>7757</v>
          </cell>
          <cell r="B7755">
            <v>6</v>
          </cell>
          <cell r="C7755">
            <v>45755</v>
          </cell>
        </row>
        <row r="7755">
          <cell r="E7755" t="str">
            <v>LD232-59010200</v>
          </cell>
          <cell r="F7755" t="str">
            <v>车架中箱体</v>
          </cell>
          <cell r="G7755">
            <v>1</v>
          </cell>
        </row>
        <row r="7755">
          <cell r="J7755" t="str">
            <v>定位焊1</v>
          </cell>
          <cell r="K7755">
            <v>180</v>
          </cell>
          <cell r="L7755" t="str">
            <v>焊接1</v>
          </cell>
          <cell r="M7755">
            <v>120</v>
          </cell>
          <cell r="N7755" t="str">
            <v>定位焊2</v>
          </cell>
          <cell r="O7755">
            <v>90</v>
          </cell>
          <cell r="P7755" t="str">
            <v>焊接2</v>
          </cell>
          <cell r="Q7755">
            <v>200</v>
          </cell>
          <cell r="R7755" t="str">
            <v>打磨</v>
          </cell>
          <cell r="S7755">
            <v>110</v>
          </cell>
          <cell r="T7755" t="str">
            <v>校正</v>
          </cell>
          <cell r="U7755">
            <v>120</v>
          </cell>
        </row>
        <row r="7755">
          <cell r="AO7755" t="str">
            <v>232G借用</v>
          </cell>
          <cell r="AP7755">
            <v>6</v>
          </cell>
          <cell r="AQ7755">
            <v>25015</v>
          </cell>
        </row>
        <row r="7756">
          <cell r="A7756">
            <v>7758</v>
          </cell>
          <cell r="B7756">
            <v>12</v>
          </cell>
          <cell r="C7756">
            <v>45755</v>
          </cell>
        </row>
        <row r="7756">
          <cell r="E7756" t="str">
            <v>LD232-59010201</v>
          </cell>
          <cell r="F7756" t="str">
            <v>侧板</v>
          </cell>
          <cell r="G7756">
            <v>2</v>
          </cell>
          <cell r="H7756" t="str">
            <v>钢板t6/Q355D</v>
          </cell>
          <cell r="I7756" t="str">
            <v>钢板t6/Q355C</v>
          </cell>
          <cell r="J7756" t="str">
            <v>激光作业</v>
          </cell>
          <cell r="K7756">
            <v>4</v>
          </cell>
          <cell r="L7756" t="str">
            <v>激光拾件</v>
          </cell>
          <cell r="M7756">
            <v>2.7</v>
          </cell>
          <cell r="N7756" t="str">
            <v>折弯</v>
          </cell>
          <cell r="O7756">
            <v>14.8</v>
          </cell>
          <cell r="P7756" t="str">
            <v>转</v>
          </cell>
        </row>
        <row r="7756">
          <cell r="AH7756" t="str">
            <v>4068×294</v>
          </cell>
        </row>
        <row r="7756">
          <cell r="AO7756" t="str">
            <v>232G借用</v>
          </cell>
          <cell r="AP7756">
            <v>6</v>
          </cell>
          <cell r="AQ7756">
            <v>25015</v>
          </cell>
        </row>
        <row r="7757">
          <cell r="A7757">
            <v>7759</v>
          </cell>
          <cell r="B7757">
            <v>6</v>
          </cell>
          <cell r="C7757">
            <v>45755</v>
          </cell>
        </row>
        <row r="7757">
          <cell r="E7757" t="str">
            <v>LD232-5901020200</v>
          </cell>
          <cell r="F7757" t="str">
            <v>下盖板</v>
          </cell>
          <cell r="G7757">
            <v>1</v>
          </cell>
        </row>
        <row r="7757">
          <cell r="J7757" t="str">
            <v>定位焊</v>
          </cell>
          <cell r="K7757">
            <v>3</v>
          </cell>
          <cell r="L7757" t="str">
            <v>焊接</v>
          </cell>
          <cell r="M7757">
            <v>3</v>
          </cell>
          <cell r="N7757" t="str">
            <v>打磨</v>
          </cell>
          <cell r="O7757">
            <v>1.5</v>
          </cell>
          <cell r="P7757" t="str">
            <v>转</v>
          </cell>
        </row>
        <row r="7757">
          <cell r="AO7757" t="str">
            <v>232G借用</v>
          </cell>
          <cell r="AP7757">
            <v>6</v>
          </cell>
          <cell r="AQ7757">
            <v>25015</v>
          </cell>
        </row>
        <row r="7758">
          <cell r="A7758">
            <v>7760</v>
          </cell>
          <cell r="B7758">
            <v>6</v>
          </cell>
          <cell r="C7758">
            <v>45755</v>
          </cell>
        </row>
        <row r="7758">
          <cell r="E7758" t="str">
            <v>LD232-5901020201</v>
          </cell>
          <cell r="F7758" t="str">
            <v>下盖板1</v>
          </cell>
          <cell r="G7758">
            <v>1</v>
          </cell>
          <cell r="H7758" t="str">
            <v>钢板t5/Q355D</v>
          </cell>
          <cell r="I7758" t="str">
            <v>钢板t5/Q355C</v>
          </cell>
          <cell r="J7758" t="str">
            <v>激光作业</v>
          </cell>
          <cell r="K7758">
            <v>0.96</v>
          </cell>
          <cell r="L7758" t="str">
            <v>激光拾件</v>
          </cell>
          <cell r="M7758">
            <v>0.8</v>
          </cell>
          <cell r="N7758" t="str">
            <v>打坡口</v>
          </cell>
          <cell r="O7758">
            <v>1.6</v>
          </cell>
          <cell r="P7758" t="str">
            <v>转</v>
          </cell>
        </row>
        <row r="7758">
          <cell r="AH7758" t="str">
            <v>390×192</v>
          </cell>
        </row>
        <row r="7758">
          <cell r="AO7758" t="str">
            <v>232G借用</v>
          </cell>
          <cell r="AP7758">
            <v>6</v>
          </cell>
          <cell r="AQ7758">
            <v>25015</v>
          </cell>
        </row>
        <row r="7759">
          <cell r="A7759">
            <v>7761</v>
          </cell>
          <cell r="B7759">
            <v>6</v>
          </cell>
          <cell r="C7759">
            <v>45755</v>
          </cell>
        </row>
        <row r="7759">
          <cell r="E7759" t="str">
            <v>LD232-5901020202</v>
          </cell>
          <cell r="F7759" t="str">
            <v>下盖板2</v>
          </cell>
          <cell r="G7759">
            <v>1</v>
          </cell>
          <cell r="H7759" t="str">
            <v>钢板t5/Q355D</v>
          </cell>
          <cell r="I7759" t="str">
            <v>钢板t5/Q355C</v>
          </cell>
          <cell r="J7759" t="str">
            <v>激光作业</v>
          </cell>
          <cell r="K7759">
            <v>0.96</v>
          </cell>
          <cell r="L7759" t="str">
            <v>激光拾件</v>
          </cell>
          <cell r="M7759">
            <v>0.8</v>
          </cell>
          <cell r="N7759" t="str">
            <v>打坡口</v>
          </cell>
          <cell r="O7759">
            <v>1.6</v>
          </cell>
          <cell r="P7759" t="str">
            <v>转</v>
          </cell>
        </row>
        <row r="7759">
          <cell r="AH7759" t="str">
            <v>390×192</v>
          </cell>
        </row>
        <row r="7759">
          <cell r="AO7759" t="str">
            <v>232G借用</v>
          </cell>
          <cell r="AP7759">
            <v>6</v>
          </cell>
          <cell r="AQ7759">
            <v>25015</v>
          </cell>
        </row>
        <row r="7760">
          <cell r="A7760">
            <v>7762</v>
          </cell>
          <cell r="B7760">
            <v>6</v>
          </cell>
          <cell r="C7760">
            <v>45755</v>
          </cell>
        </row>
        <row r="7760">
          <cell r="E7760" t="str">
            <v>LD232-59010203</v>
          </cell>
          <cell r="F7760" t="str">
            <v>前端立板</v>
          </cell>
          <cell r="G7760">
            <v>1</v>
          </cell>
          <cell r="H7760" t="str">
            <v>钢板t5/Q355D</v>
          </cell>
          <cell r="I7760" t="str">
            <v>钢板t5/Q355C</v>
          </cell>
          <cell r="J7760" t="str">
            <v>激光作业</v>
          </cell>
          <cell r="K7760">
            <v>1.6</v>
          </cell>
          <cell r="L7760" t="str">
            <v>激光拾件</v>
          </cell>
          <cell r="M7760">
            <v>0.96</v>
          </cell>
          <cell r="N7760" t="str">
            <v>转</v>
          </cell>
          <cell r="O7760">
            <v>0</v>
          </cell>
          <cell r="P7760">
            <v>0</v>
          </cell>
        </row>
        <row r="7760">
          <cell r="AH7760" t="str">
            <v>848×163</v>
          </cell>
        </row>
        <row r="7760">
          <cell r="AO7760" t="str">
            <v>232G借用</v>
          </cell>
          <cell r="AP7760">
            <v>6</v>
          </cell>
          <cell r="AQ7760">
            <v>25015</v>
          </cell>
        </row>
        <row r="7761">
          <cell r="A7761">
            <v>7763</v>
          </cell>
          <cell r="B7761">
            <v>6</v>
          </cell>
          <cell r="C7761">
            <v>45755</v>
          </cell>
        </row>
        <row r="7761">
          <cell r="E7761" t="str">
            <v>LD232-59010204</v>
          </cell>
          <cell r="F7761" t="str">
            <v>弯板</v>
          </cell>
          <cell r="G7761">
            <v>1</v>
          </cell>
          <cell r="H7761" t="str">
            <v>钢板t10/Q355D</v>
          </cell>
          <cell r="I7761" t="str">
            <v>钢板t10/Q355C</v>
          </cell>
          <cell r="J7761" t="str">
            <v>激光作业</v>
          </cell>
          <cell r="K7761">
            <v>1.92</v>
          </cell>
          <cell r="L7761" t="str">
            <v>激光拾件</v>
          </cell>
          <cell r="M7761">
            <v>1.12</v>
          </cell>
          <cell r="N7761" t="str">
            <v>打坡口</v>
          </cell>
          <cell r="O7761">
            <v>9</v>
          </cell>
          <cell r="P7761" t="str">
            <v>折弯</v>
          </cell>
          <cell r="Q7761">
            <v>6.45</v>
          </cell>
          <cell r="R7761" t="str">
            <v>转</v>
          </cell>
        </row>
        <row r="7761">
          <cell r="AH7761" t="str">
            <v>847.5×396</v>
          </cell>
        </row>
        <row r="7761">
          <cell r="AO7761" t="str">
            <v>232G借用</v>
          </cell>
          <cell r="AP7761">
            <v>6</v>
          </cell>
          <cell r="AQ7761">
            <v>25015</v>
          </cell>
        </row>
        <row r="7762">
          <cell r="A7762">
            <v>7764</v>
          </cell>
          <cell r="B7762">
            <v>6</v>
          </cell>
          <cell r="C7762">
            <v>45755</v>
          </cell>
        </row>
        <row r="7762">
          <cell r="E7762" t="str">
            <v>LD232-59010205</v>
          </cell>
          <cell r="F7762" t="str">
            <v>前底板</v>
          </cell>
          <cell r="G7762">
            <v>1</v>
          </cell>
          <cell r="H7762" t="str">
            <v>钢板t5/Q355D</v>
          </cell>
          <cell r="I7762" t="str">
            <v>钢板t5/Q355C</v>
          </cell>
          <cell r="J7762" t="str">
            <v>激光作业</v>
          </cell>
          <cell r="K7762">
            <v>1.76</v>
          </cell>
          <cell r="L7762" t="str">
            <v>激光拾件</v>
          </cell>
          <cell r="M7762">
            <v>1.12</v>
          </cell>
          <cell r="N7762" t="str">
            <v>打坡口</v>
          </cell>
          <cell r="O7762">
            <v>4</v>
          </cell>
          <cell r="P7762" t="str">
            <v>转</v>
          </cell>
        </row>
        <row r="7762">
          <cell r="AH7762" t="str">
            <v>780×349</v>
          </cell>
        </row>
        <row r="7762">
          <cell r="AO7762" t="str">
            <v>232G借用</v>
          </cell>
          <cell r="AP7762">
            <v>6</v>
          </cell>
          <cell r="AQ7762">
            <v>25015</v>
          </cell>
        </row>
        <row r="7763">
          <cell r="A7763">
            <v>7765</v>
          </cell>
          <cell r="B7763">
            <v>6</v>
          </cell>
          <cell r="C7763">
            <v>45755</v>
          </cell>
        </row>
        <row r="7763">
          <cell r="E7763" t="str">
            <v>LD232-59010206</v>
          </cell>
          <cell r="F7763" t="str">
            <v>底板1</v>
          </cell>
          <cell r="G7763">
            <v>1</v>
          </cell>
          <cell r="H7763" t="str">
            <v>钢板t5/Q355D</v>
          </cell>
          <cell r="I7763" t="str">
            <v>钢板t5/Q355C</v>
          </cell>
          <cell r="J7763" t="str">
            <v>激光作业</v>
          </cell>
          <cell r="K7763">
            <v>1.76</v>
          </cell>
          <cell r="L7763" t="str">
            <v>激光拾件</v>
          </cell>
          <cell r="M7763">
            <v>1.12</v>
          </cell>
          <cell r="N7763" t="str">
            <v>打坡口</v>
          </cell>
          <cell r="O7763">
            <v>4</v>
          </cell>
          <cell r="P7763" t="str">
            <v>转</v>
          </cell>
        </row>
        <row r="7763">
          <cell r="AH7763" t="str">
            <v>780×380</v>
          </cell>
        </row>
        <row r="7763">
          <cell r="AO7763" t="str">
            <v>232G借用</v>
          </cell>
          <cell r="AP7763">
            <v>6</v>
          </cell>
          <cell r="AQ7763">
            <v>25015</v>
          </cell>
        </row>
        <row r="7764">
          <cell r="A7764">
            <v>7766</v>
          </cell>
          <cell r="B7764">
            <v>42</v>
          </cell>
          <cell r="C7764">
            <v>45755</v>
          </cell>
        </row>
        <row r="7764">
          <cell r="E7764" t="str">
            <v>LD232-59010207</v>
          </cell>
          <cell r="F7764" t="str">
            <v>立板</v>
          </cell>
          <cell r="G7764">
            <v>7</v>
          </cell>
          <cell r="H7764" t="str">
            <v>钢板t5/Q355D</v>
          </cell>
          <cell r="I7764" t="str">
            <v>钢板t5/Q355C</v>
          </cell>
          <cell r="J7764" t="str">
            <v>激光作业</v>
          </cell>
          <cell r="K7764">
            <v>2</v>
          </cell>
          <cell r="L7764" t="str">
            <v>激光拾件</v>
          </cell>
          <cell r="M7764">
            <v>0.6</v>
          </cell>
          <cell r="N7764" t="str">
            <v>转</v>
          </cell>
          <cell r="O7764">
            <v>0</v>
          </cell>
          <cell r="P7764">
            <v>0</v>
          </cell>
        </row>
        <row r="7764">
          <cell r="AH7764" t="str">
            <v>848×229</v>
          </cell>
        </row>
        <row r="7764">
          <cell r="AO7764" t="str">
            <v>232G借用</v>
          </cell>
          <cell r="AP7764">
            <v>6</v>
          </cell>
          <cell r="AQ7764">
            <v>25015</v>
          </cell>
        </row>
        <row r="7765">
          <cell r="A7765">
            <v>7767</v>
          </cell>
          <cell r="B7765">
            <v>6</v>
          </cell>
          <cell r="C7765">
            <v>45755</v>
          </cell>
        </row>
        <row r="7765">
          <cell r="E7765" t="str">
            <v>LD232-59010208</v>
          </cell>
          <cell r="F7765" t="str">
            <v>转台下底板</v>
          </cell>
          <cell r="G7765">
            <v>1</v>
          </cell>
          <cell r="H7765" t="str">
            <v>钢板t5/Q355D</v>
          </cell>
          <cell r="I7765" t="str">
            <v>钢板t5/Q355C</v>
          </cell>
          <cell r="J7765" t="str">
            <v>激光作业</v>
          </cell>
          <cell r="K7765">
            <v>2.24</v>
          </cell>
          <cell r="L7765" t="str">
            <v>激光拾件</v>
          </cell>
          <cell r="M7765">
            <v>1.44</v>
          </cell>
          <cell r="N7765" t="str">
            <v>打坡口</v>
          </cell>
          <cell r="O7765">
            <v>8.25</v>
          </cell>
          <cell r="P7765" t="str">
            <v>转</v>
          </cell>
        </row>
        <row r="7765">
          <cell r="AH7765" t="str">
            <v>780×750</v>
          </cell>
        </row>
        <row r="7765">
          <cell r="AO7765" t="str">
            <v>232G借用</v>
          </cell>
          <cell r="AP7765">
            <v>6</v>
          </cell>
          <cell r="AQ7765">
            <v>25015</v>
          </cell>
        </row>
        <row r="7766">
          <cell r="A7766">
            <v>7768</v>
          </cell>
          <cell r="B7766">
            <v>12</v>
          </cell>
          <cell r="C7766">
            <v>45755</v>
          </cell>
        </row>
        <row r="7766">
          <cell r="E7766" t="str">
            <v>LD232-59010209</v>
          </cell>
          <cell r="F7766" t="str">
            <v>隔板</v>
          </cell>
          <cell r="G7766">
            <v>2</v>
          </cell>
          <cell r="H7766" t="str">
            <v>钢板t5/Q355D</v>
          </cell>
          <cell r="I7766" t="str">
            <v>钢板t5/Q355C</v>
          </cell>
          <cell r="J7766" t="str">
            <v>激光作业</v>
          </cell>
          <cell r="K7766">
            <v>1.4</v>
          </cell>
          <cell r="L7766" t="str">
            <v>激光拾件</v>
          </cell>
          <cell r="M7766">
            <v>0.6</v>
          </cell>
          <cell r="N7766" t="str">
            <v>转</v>
          </cell>
          <cell r="O7766">
            <v>0</v>
          </cell>
          <cell r="P7766">
            <v>0</v>
          </cell>
        </row>
        <row r="7766">
          <cell r="AH7766" t="str">
            <v>750×229</v>
          </cell>
        </row>
        <row r="7766">
          <cell r="AO7766" t="str">
            <v>232G借用</v>
          </cell>
          <cell r="AP7766">
            <v>6</v>
          </cell>
          <cell r="AQ7766">
            <v>25015</v>
          </cell>
        </row>
        <row r="7767">
          <cell r="A7767">
            <v>7769</v>
          </cell>
          <cell r="B7767">
            <v>6</v>
          </cell>
          <cell r="C7767">
            <v>45755</v>
          </cell>
        </row>
        <row r="7767">
          <cell r="E7767" t="str">
            <v>LD232-59010210</v>
          </cell>
          <cell r="F7767" t="str">
            <v>底板2</v>
          </cell>
          <cell r="G7767">
            <v>1</v>
          </cell>
          <cell r="H7767" t="str">
            <v>钢板t5/Q355D</v>
          </cell>
          <cell r="I7767" t="str">
            <v>钢板t5/Q355C</v>
          </cell>
          <cell r="J7767" t="str">
            <v>激光作业</v>
          </cell>
          <cell r="K7767">
            <v>1.92</v>
          </cell>
          <cell r="L7767" t="str">
            <v>激光拾件</v>
          </cell>
          <cell r="M7767">
            <v>1.12</v>
          </cell>
          <cell r="N7767" t="str">
            <v>打坡口</v>
          </cell>
          <cell r="O7767">
            <v>5.25</v>
          </cell>
          <cell r="P7767" t="str">
            <v>转</v>
          </cell>
        </row>
        <row r="7767">
          <cell r="AH7767" t="str">
            <v>780×470</v>
          </cell>
        </row>
        <row r="7767">
          <cell r="AO7767" t="str">
            <v>232G借用</v>
          </cell>
          <cell r="AP7767">
            <v>6</v>
          </cell>
          <cell r="AQ7767">
            <v>25015</v>
          </cell>
        </row>
        <row r="7768">
          <cell r="A7768">
            <v>7770</v>
          </cell>
          <cell r="B7768">
            <v>6</v>
          </cell>
          <cell r="C7768">
            <v>45755</v>
          </cell>
        </row>
        <row r="7768">
          <cell r="E7768" t="str">
            <v>LD232-59010211</v>
          </cell>
          <cell r="F7768" t="str">
            <v>后盖板</v>
          </cell>
          <cell r="G7768">
            <v>1</v>
          </cell>
          <cell r="H7768" t="str">
            <v>钢板t6/Q355D</v>
          </cell>
          <cell r="I7768" t="str">
            <v>钢板t6/Q355C</v>
          </cell>
          <cell r="J7768" t="str">
            <v>激光作业</v>
          </cell>
          <cell r="K7768">
            <v>4.48</v>
          </cell>
          <cell r="L7768" t="str">
            <v>激光拾件</v>
          </cell>
          <cell r="M7768">
            <v>2.88</v>
          </cell>
          <cell r="N7768" t="str">
            <v>转</v>
          </cell>
          <cell r="O7768">
            <v>0</v>
          </cell>
          <cell r="P7768">
            <v>0</v>
          </cell>
        </row>
        <row r="7768">
          <cell r="AH7768" t="str">
            <v>2060×860</v>
          </cell>
        </row>
        <row r="7768">
          <cell r="AO7768" t="str">
            <v>232G借用</v>
          </cell>
          <cell r="AP7768">
            <v>6</v>
          </cell>
          <cell r="AQ7768">
            <v>25015</v>
          </cell>
        </row>
        <row r="7769">
          <cell r="A7769">
            <v>7771</v>
          </cell>
          <cell r="B7769">
            <v>18</v>
          </cell>
          <cell r="C7769">
            <v>45755</v>
          </cell>
        </row>
        <row r="7769">
          <cell r="E7769" t="str">
            <v>LD232-59010212</v>
          </cell>
          <cell r="F7769" t="str">
            <v>底板3</v>
          </cell>
          <cell r="G7769">
            <v>3</v>
          </cell>
          <cell r="H7769" t="str">
            <v>钢板t5/Q355D</v>
          </cell>
          <cell r="I7769" t="str">
            <v>钢板t5/Q355C</v>
          </cell>
          <cell r="J7769" t="str">
            <v>激光作业</v>
          </cell>
          <cell r="K7769">
            <v>1.2</v>
          </cell>
          <cell r="L7769" t="str">
            <v>激光拾件</v>
          </cell>
          <cell r="M7769">
            <v>0.8</v>
          </cell>
          <cell r="N7769" t="str">
            <v>打坡口</v>
          </cell>
          <cell r="O7769">
            <v>4</v>
          </cell>
          <cell r="P7769" t="str">
            <v>转</v>
          </cell>
        </row>
        <row r="7769">
          <cell r="AH7769" t="str">
            <v>780×530</v>
          </cell>
        </row>
        <row r="7769">
          <cell r="AO7769" t="str">
            <v>232G借用</v>
          </cell>
          <cell r="AP7769">
            <v>6</v>
          </cell>
          <cell r="AQ7769">
            <v>25015</v>
          </cell>
        </row>
        <row r="7770">
          <cell r="A7770">
            <v>7772</v>
          </cell>
          <cell r="B7770">
            <v>36</v>
          </cell>
          <cell r="C7770">
            <v>45755</v>
          </cell>
        </row>
        <row r="7770">
          <cell r="E7770" t="str">
            <v>LD232-59010213</v>
          </cell>
          <cell r="F7770" t="str">
            <v>加强板</v>
          </cell>
          <cell r="G7770">
            <v>6</v>
          </cell>
          <cell r="H7770" t="str">
            <v>钢板t3/Q355D</v>
          </cell>
          <cell r="I7770" t="str">
            <v>钢板t3/Q355C</v>
          </cell>
          <cell r="J7770" t="str">
            <v>激光作业</v>
          </cell>
          <cell r="K7770">
            <v>0.7</v>
          </cell>
          <cell r="L7770" t="str">
            <v>激光拾件</v>
          </cell>
          <cell r="M7770">
            <v>0.5</v>
          </cell>
          <cell r="N7770" t="str">
            <v>折弯</v>
          </cell>
          <cell r="O7770">
            <v>0.5</v>
          </cell>
          <cell r="P7770" t="str">
            <v>转</v>
          </cell>
        </row>
        <row r="7770">
          <cell r="AH7770" t="str">
            <v>60×530</v>
          </cell>
        </row>
        <row r="7770">
          <cell r="AO7770" t="str">
            <v>232G借用</v>
          </cell>
          <cell r="AP7770">
            <v>6</v>
          </cell>
          <cell r="AQ7770">
            <v>25015</v>
          </cell>
        </row>
        <row r="7771">
          <cell r="A7771">
            <v>7773</v>
          </cell>
          <cell r="B7771">
            <v>12</v>
          </cell>
          <cell r="C7771">
            <v>45755</v>
          </cell>
        </row>
        <row r="7771">
          <cell r="E7771" t="str">
            <v>LD232-59010214</v>
          </cell>
          <cell r="F7771" t="str">
            <v>加强板</v>
          </cell>
          <cell r="G7771">
            <v>2</v>
          </cell>
          <cell r="H7771" t="str">
            <v>钢板t3/Q355D</v>
          </cell>
          <cell r="I7771" t="str">
            <v>钢板t3/Q355C</v>
          </cell>
          <cell r="J7771" t="str">
            <v>激光作业</v>
          </cell>
          <cell r="K7771">
            <v>0.7</v>
          </cell>
          <cell r="L7771" t="str">
            <v>激光拾件</v>
          </cell>
          <cell r="M7771">
            <v>0.5</v>
          </cell>
          <cell r="N7771" t="str">
            <v>折弯</v>
          </cell>
          <cell r="O7771">
            <v>0.5</v>
          </cell>
          <cell r="P7771" t="str">
            <v>转</v>
          </cell>
        </row>
        <row r="7771">
          <cell r="AH7771" t="str">
            <v>60×470</v>
          </cell>
        </row>
        <row r="7771">
          <cell r="AO7771" t="str">
            <v>232G借用</v>
          </cell>
          <cell r="AP7771">
            <v>6</v>
          </cell>
          <cell r="AQ7771">
            <v>25015</v>
          </cell>
        </row>
        <row r="7772">
          <cell r="A7772">
            <v>7774</v>
          </cell>
          <cell r="B7772">
            <v>6</v>
          </cell>
          <cell r="C7772">
            <v>45755</v>
          </cell>
        </row>
        <row r="7772">
          <cell r="E7772" t="str">
            <v>LD232-59010215</v>
          </cell>
          <cell r="F7772" t="str">
            <v>上盖板</v>
          </cell>
          <cell r="G7772">
            <v>1</v>
          </cell>
          <cell r="H7772" t="str">
            <v>钢板t10/Q355D</v>
          </cell>
          <cell r="I7772" t="str">
            <v>钢板t10/Q355C</v>
          </cell>
          <cell r="J7772" t="str">
            <v>激光作业</v>
          </cell>
          <cell r="K7772">
            <v>2.24</v>
          </cell>
          <cell r="L7772" t="str">
            <v>激光拾件</v>
          </cell>
          <cell r="M7772">
            <v>1.6</v>
          </cell>
          <cell r="N7772" t="str">
            <v>打坡口</v>
          </cell>
          <cell r="O7772">
            <v>27.5</v>
          </cell>
          <cell r="P7772" t="str">
            <v>转</v>
          </cell>
        </row>
        <row r="7772">
          <cell r="AH7772" t="str">
            <v>860×800</v>
          </cell>
        </row>
        <row r="7772">
          <cell r="AO7772" t="str">
            <v>232G借用</v>
          </cell>
          <cell r="AP7772">
            <v>6</v>
          </cell>
          <cell r="AQ7772">
            <v>25015</v>
          </cell>
        </row>
        <row r="7773">
          <cell r="A7773">
            <v>7775</v>
          </cell>
          <cell r="B7773">
            <v>12</v>
          </cell>
          <cell r="C7773">
            <v>45755</v>
          </cell>
        </row>
        <row r="7773">
          <cell r="E7773" t="str">
            <v>LD232-59010216</v>
          </cell>
          <cell r="F7773" t="str">
            <v>加强板</v>
          </cell>
          <cell r="G7773">
            <v>2</v>
          </cell>
          <cell r="H7773" t="str">
            <v>钢板t3/Q355D</v>
          </cell>
          <cell r="I7773" t="str">
            <v>钢板t3/Q355C</v>
          </cell>
          <cell r="J7773" t="str">
            <v>激光作业</v>
          </cell>
          <cell r="K7773">
            <v>0.6</v>
          </cell>
          <cell r="L7773" t="str">
            <v>激光拾件</v>
          </cell>
          <cell r="M7773">
            <v>0.5</v>
          </cell>
          <cell r="N7773" t="str">
            <v>折弯</v>
          </cell>
          <cell r="O7773">
            <v>0.5</v>
          </cell>
          <cell r="P7773" t="str">
            <v>转</v>
          </cell>
        </row>
        <row r="7773">
          <cell r="AH7773" t="str">
            <v>60×380</v>
          </cell>
        </row>
        <row r="7773">
          <cell r="AO7773" t="str">
            <v>232G借用</v>
          </cell>
          <cell r="AP7773">
            <v>6</v>
          </cell>
          <cell r="AQ7773">
            <v>25015</v>
          </cell>
        </row>
        <row r="7774">
          <cell r="A7774">
            <v>7776</v>
          </cell>
          <cell r="B7774">
            <v>6</v>
          </cell>
          <cell r="C7774">
            <v>45755</v>
          </cell>
        </row>
        <row r="7774">
          <cell r="E7774" t="str">
            <v>LD232-59010217</v>
          </cell>
          <cell r="F7774" t="str">
            <v>前盖板</v>
          </cell>
          <cell r="G7774">
            <v>1</v>
          </cell>
          <cell r="H7774" t="str">
            <v>钢板t6/Q355D</v>
          </cell>
          <cell r="I7774" t="str">
            <v>钢板t6/Q355C</v>
          </cell>
          <cell r="J7774" t="str">
            <v>激光作业</v>
          </cell>
          <cell r="K7774">
            <v>3.2</v>
          </cell>
          <cell r="L7774" t="str">
            <v>激光拾件</v>
          </cell>
          <cell r="M7774">
            <v>2.08</v>
          </cell>
          <cell r="N7774" t="str">
            <v>转</v>
          </cell>
          <cell r="O7774">
            <v>0</v>
          </cell>
          <cell r="P7774">
            <v>0</v>
          </cell>
        </row>
        <row r="7774">
          <cell r="AH7774" t="str">
            <v>1213×860</v>
          </cell>
        </row>
        <row r="7774">
          <cell r="AO7774" t="str">
            <v>232G借用</v>
          </cell>
          <cell r="AP7774">
            <v>6</v>
          </cell>
          <cell r="AQ7774">
            <v>25015</v>
          </cell>
        </row>
        <row r="7775">
          <cell r="A7775">
            <v>7777</v>
          </cell>
          <cell r="B7775">
            <v>12</v>
          </cell>
          <cell r="C7775">
            <v>45755</v>
          </cell>
        </row>
        <row r="7775">
          <cell r="E7775" t="str">
            <v>LD232-59010218</v>
          </cell>
          <cell r="F7775" t="str">
            <v>加强板</v>
          </cell>
          <cell r="G7775">
            <v>2</v>
          </cell>
          <cell r="H7775" t="str">
            <v>钢板t3/Q355D</v>
          </cell>
          <cell r="I7775" t="str">
            <v>钢板t3/Q355C</v>
          </cell>
          <cell r="J7775" t="str">
            <v>激光作业</v>
          </cell>
          <cell r="K7775">
            <v>0.7</v>
          </cell>
          <cell r="L7775" t="str">
            <v>激光拾件</v>
          </cell>
          <cell r="M7775">
            <v>0.5</v>
          </cell>
          <cell r="N7775" t="str">
            <v>折弯</v>
          </cell>
          <cell r="O7775">
            <v>0.5</v>
          </cell>
          <cell r="P7775" t="str">
            <v>转</v>
          </cell>
        </row>
        <row r="7775">
          <cell r="AH7775" t="str">
            <v>60×492</v>
          </cell>
        </row>
        <row r="7775">
          <cell r="AO7775" t="str">
            <v>232G借用</v>
          </cell>
          <cell r="AP7775">
            <v>6</v>
          </cell>
          <cell r="AQ7775">
            <v>25015</v>
          </cell>
        </row>
        <row r="7776">
          <cell r="A7776">
            <v>7778</v>
          </cell>
          <cell r="B7776">
            <v>6</v>
          </cell>
          <cell r="C7776">
            <v>45755</v>
          </cell>
        </row>
        <row r="7776">
          <cell r="E7776" t="str">
            <v>LD232-59010219</v>
          </cell>
          <cell r="F7776" t="str">
            <v>加强板</v>
          </cell>
          <cell r="G7776">
            <v>1</v>
          </cell>
          <cell r="H7776" t="str">
            <v>钢板t3/Q355D</v>
          </cell>
          <cell r="I7776" t="str">
            <v>钢板t3/Q355C</v>
          </cell>
          <cell r="J7776" t="str">
            <v>激光作业</v>
          </cell>
          <cell r="K7776">
            <v>0.4</v>
          </cell>
          <cell r="L7776" t="str">
            <v>激光拾件</v>
          </cell>
          <cell r="M7776">
            <v>0.5</v>
          </cell>
          <cell r="N7776" t="str">
            <v>折弯</v>
          </cell>
          <cell r="O7776">
            <v>0.5</v>
          </cell>
          <cell r="P7776" t="str">
            <v>转</v>
          </cell>
        </row>
        <row r="7776">
          <cell r="AH7776" t="str">
            <v>60×215</v>
          </cell>
        </row>
        <row r="7776">
          <cell r="AO7776" t="str">
            <v>232G借用</v>
          </cell>
          <cell r="AP7776">
            <v>6</v>
          </cell>
          <cell r="AQ7776">
            <v>25015</v>
          </cell>
        </row>
        <row r="7777">
          <cell r="A7777">
            <v>7779</v>
          </cell>
          <cell r="B7777">
            <v>6</v>
          </cell>
          <cell r="C7777">
            <v>45755</v>
          </cell>
        </row>
        <row r="7777">
          <cell r="E7777" t="str">
            <v>LD232-59010220</v>
          </cell>
          <cell r="F7777" t="str">
            <v>加强板</v>
          </cell>
          <cell r="G7777">
            <v>1</v>
          </cell>
          <cell r="H7777" t="str">
            <v>钢板t3/Q355D</v>
          </cell>
          <cell r="I7777" t="str">
            <v>钢板t3/Q355C</v>
          </cell>
          <cell r="J7777" t="str">
            <v>激光作业</v>
          </cell>
          <cell r="K7777">
            <v>0.64</v>
          </cell>
          <cell r="L7777" t="str">
            <v>激光拾件</v>
          </cell>
          <cell r="M7777">
            <v>0.8</v>
          </cell>
          <cell r="N7777" t="str">
            <v>折弯</v>
          </cell>
          <cell r="O7777">
            <v>0.8</v>
          </cell>
          <cell r="P7777" t="str">
            <v>转</v>
          </cell>
        </row>
        <row r="7777">
          <cell r="AH7777" t="str">
            <v>214×59</v>
          </cell>
        </row>
        <row r="7777">
          <cell r="AO7777" t="str">
            <v>232G借用</v>
          </cell>
          <cell r="AP7777">
            <v>6</v>
          </cell>
          <cell r="AQ7777">
            <v>25015</v>
          </cell>
        </row>
        <row r="7778">
          <cell r="A7778">
            <v>7780</v>
          </cell>
          <cell r="B7778">
            <v>6</v>
          </cell>
          <cell r="C7778">
            <v>45755</v>
          </cell>
        </row>
        <row r="7778">
          <cell r="E7778" t="str">
            <v>LD232-59010300</v>
          </cell>
          <cell r="F7778" t="str">
            <v>车架后箱体</v>
          </cell>
          <cell r="G7778">
            <v>1</v>
          </cell>
        </row>
        <row r="7778">
          <cell r="J7778" t="str">
            <v>定位焊1</v>
          </cell>
          <cell r="K7778">
            <v>60</v>
          </cell>
          <cell r="L7778" t="str">
            <v>焊接1</v>
          </cell>
          <cell r="M7778">
            <v>35</v>
          </cell>
          <cell r="N7778" t="str">
            <v>定位焊2</v>
          </cell>
          <cell r="O7778">
            <v>24</v>
          </cell>
          <cell r="P7778" t="str">
            <v>焊接2</v>
          </cell>
          <cell r="Q7778">
            <v>50</v>
          </cell>
          <cell r="R7778" t="str">
            <v>打磨</v>
          </cell>
          <cell r="S7778">
            <v>30</v>
          </cell>
          <cell r="T7778" t="str">
            <v>转</v>
          </cell>
          <cell r="U7778">
            <v>0</v>
          </cell>
          <cell r="V7778">
            <v>0</v>
          </cell>
          <cell r="W7778">
            <v>0</v>
          </cell>
          <cell r="X7778">
            <v>0</v>
          </cell>
        </row>
        <row r="7778">
          <cell r="AO7778" t="str">
            <v>232G借用</v>
          </cell>
          <cell r="AP7778">
            <v>6</v>
          </cell>
          <cell r="AQ7778">
            <v>25015</v>
          </cell>
        </row>
        <row r="7779">
          <cell r="A7779">
            <v>7781</v>
          </cell>
          <cell r="B7779">
            <v>12</v>
          </cell>
          <cell r="C7779">
            <v>45755</v>
          </cell>
        </row>
        <row r="7779">
          <cell r="E7779" t="str">
            <v>LD232-59010301</v>
          </cell>
          <cell r="F7779" t="str">
            <v>侧板</v>
          </cell>
          <cell r="G7779">
            <v>2</v>
          </cell>
          <cell r="H7779" t="str">
            <v>钢板t6/Q355D</v>
          </cell>
          <cell r="I7779" t="str">
            <v>钢板t6/Q355C</v>
          </cell>
          <cell r="J7779" t="str">
            <v>激光作业</v>
          </cell>
          <cell r="K7779">
            <v>1.6</v>
          </cell>
          <cell r="L7779" t="str">
            <v>激光拾件</v>
          </cell>
          <cell r="M7779">
            <v>1</v>
          </cell>
          <cell r="N7779" t="str">
            <v>折弯</v>
          </cell>
          <cell r="O7779">
            <v>5</v>
          </cell>
          <cell r="P7779" t="str">
            <v>喷砂</v>
          </cell>
          <cell r="Q7779">
            <v>6</v>
          </cell>
          <cell r="R7779" t="str">
            <v>喷铝</v>
          </cell>
          <cell r="S7779">
            <v>36.5</v>
          </cell>
          <cell r="T7779" t="str">
            <v>喷底漆</v>
          </cell>
          <cell r="U7779">
            <v>3</v>
          </cell>
          <cell r="V7779" t="str">
            <v>转</v>
          </cell>
          <cell r="W7779">
            <v>0</v>
          </cell>
          <cell r="X7779" t="str">
            <v>转</v>
          </cell>
        </row>
        <row r="7779">
          <cell r="AH7779" t="str">
            <v>1385×294</v>
          </cell>
        </row>
        <row r="7779">
          <cell r="AO7779" t="str">
            <v>232G借用</v>
          </cell>
          <cell r="AP7779">
            <v>6</v>
          </cell>
          <cell r="AQ7779">
            <v>25015</v>
          </cell>
        </row>
        <row r="7780">
          <cell r="A7780">
            <v>7782</v>
          </cell>
          <cell r="B7780">
            <v>6</v>
          </cell>
          <cell r="C7780">
            <v>45755</v>
          </cell>
        </row>
        <row r="7780">
          <cell r="E7780" t="str">
            <v>LD232-59010302</v>
          </cell>
          <cell r="F7780" t="str">
            <v>下盖板</v>
          </cell>
          <cell r="G7780">
            <v>1</v>
          </cell>
          <cell r="H7780" t="str">
            <v>钢板t5/Q355D</v>
          </cell>
          <cell r="I7780" t="str">
            <v>钢板t5/Q355C</v>
          </cell>
          <cell r="J7780" t="str">
            <v>激光作业</v>
          </cell>
          <cell r="K7780">
            <v>3.2</v>
          </cell>
          <cell r="L7780" t="str">
            <v>激光拾件</v>
          </cell>
          <cell r="M7780">
            <v>2.08</v>
          </cell>
          <cell r="N7780" t="str">
            <v>打坡口</v>
          </cell>
          <cell r="O7780">
            <v>14</v>
          </cell>
          <cell r="P7780" t="str">
            <v>转</v>
          </cell>
          <cell r="Q7780">
            <v>0</v>
          </cell>
          <cell r="R7780">
            <v>0</v>
          </cell>
          <cell r="S7780">
            <v>0</v>
          </cell>
          <cell r="T7780">
            <v>0</v>
          </cell>
          <cell r="U7780">
            <v>0</v>
          </cell>
          <cell r="V7780">
            <v>0</v>
          </cell>
          <cell r="W7780">
            <v>0</v>
          </cell>
          <cell r="X7780">
            <v>0</v>
          </cell>
        </row>
        <row r="7780">
          <cell r="AH7780" t="str">
            <v>1385×780</v>
          </cell>
        </row>
        <row r="7780">
          <cell r="AO7780" t="str">
            <v>232G借用</v>
          </cell>
          <cell r="AP7780">
            <v>6</v>
          </cell>
          <cell r="AQ7780">
            <v>25015</v>
          </cell>
        </row>
        <row r="7781">
          <cell r="A7781">
            <v>7783</v>
          </cell>
          <cell r="B7781">
            <v>6</v>
          </cell>
          <cell r="C7781">
            <v>45755</v>
          </cell>
        </row>
        <row r="7781">
          <cell r="E7781" t="str">
            <v>LD232-59010303</v>
          </cell>
          <cell r="F7781" t="str">
            <v>上盖板</v>
          </cell>
          <cell r="G7781">
            <v>1</v>
          </cell>
          <cell r="H7781" t="str">
            <v>钢板t6/Q355D</v>
          </cell>
          <cell r="I7781" t="str">
            <v>钢板t6/Q355C</v>
          </cell>
          <cell r="J7781" t="str">
            <v>激光作业</v>
          </cell>
          <cell r="K7781">
            <v>3.52</v>
          </cell>
          <cell r="L7781" t="str">
            <v>激光拾件</v>
          </cell>
          <cell r="M7781">
            <v>2.24</v>
          </cell>
          <cell r="N7781" t="str">
            <v>转</v>
          </cell>
          <cell r="O7781">
            <v>0</v>
          </cell>
          <cell r="P7781">
            <v>0</v>
          </cell>
          <cell r="Q7781">
            <v>0</v>
          </cell>
          <cell r="R7781">
            <v>0</v>
          </cell>
          <cell r="S7781">
            <v>0</v>
          </cell>
          <cell r="T7781">
            <v>0</v>
          </cell>
          <cell r="U7781">
            <v>0</v>
          </cell>
          <cell r="V7781">
            <v>0</v>
          </cell>
          <cell r="W7781">
            <v>0</v>
          </cell>
          <cell r="X7781">
            <v>0</v>
          </cell>
        </row>
        <row r="7781">
          <cell r="AH7781" t="str">
            <v>1385×860</v>
          </cell>
        </row>
        <row r="7781">
          <cell r="AO7781" t="str">
            <v>232G借用</v>
          </cell>
          <cell r="AP7781">
            <v>6</v>
          </cell>
          <cell r="AQ7781">
            <v>25015</v>
          </cell>
        </row>
        <row r="7782">
          <cell r="A7782">
            <v>7784</v>
          </cell>
          <cell r="B7782">
            <v>6</v>
          </cell>
          <cell r="C7782">
            <v>45755</v>
          </cell>
        </row>
        <row r="7782">
          <cell r="E7782" t="str">
            <v>LD232-59010304</v>
          </cell>
          <cell r="F7782" t="str">
            <v>堵板</v>
          </cell>
          <cell r="G7782">
            <v>1</v>
          </cell>
          <cell r="H7782" t="str">
            <v>钢板t5/Q355D</v>
          </cell>
          <cell r="I7782" t="str">
            <v>钢板t5/Q355C</v>
          </cell>
          <cell r="J7782" t="str">
            <v>激光作业</v>
          </cell>
          <cell r="K7782">
            <v>1.6</v>
          </cell>
          <cell r="L7782" t="str">
            <v>激光拾件</v>
          </cell>
          <cell r="M7782">
            <v>0.96</v>
          </cell>
          <cell r="N7782" t="str">
            <v>转</v>
          </cell>
          <cell r="O7782">
            <v>0</v>
          </cell>
          <cell r="P7782">
            <v>0</v>
          </cell>
          <cell r="Q7782">
            <v>0</v>
          </cell>
          <cell r="R7782">
            <v>0</v>
          </cell>
          <cell r="S7782">
            <v>0</v>
          </cell>
          <cell r="T7782">
            <v>0</v>
          </cell>
          <cell r="U7782">
            <v>0</v>
          </cell>
          <cell r="V7782">
            <v>0</v>
          </cell>
          <cell r="W7782">
            <v>0</v>
          </cell>
          <cell r="X7782">
            <v>0</v>
          </cell>
        </row>
        <row r="7782">
          <cell r="AH7782" t="str">
            <v>848×229</v>
          </cell>
        </row>
        <row r="7782">
          <cell r="AO7782" t="str">
            <v>232G借用</v>
          </cell>
          <cell r="AP7782">
            <v>6</v>
          </cell>
          <cell r="AQ7782">
            <v>25015</v>
          </cell>
        </row>
        <row r="7783">
          <cell r="A7783">
            <v>7785</v>
          </cell>
          <cell r="B7783">
            <v>18</v>
          </cell>
          <cell r="C7783">
            <v>45755</v>
          </cell>
        </row>
        <row r="7783">
          <cell r="E7783" t="str">
            <v>LD232-59010305</v>
          </cell>
          <cell r="F7783" t="str">
            <v>加强板</v>
          </cell>
          <cell r="G7783">
            <v>3</v>
          </cell>
          <cell r="H7783" t="str">
            <v>钢板t3/Q355D</v>
          </cell>
          <cell r="I7783" t="str">
            <v>钢板t3/Q355C</v>
          </cell>
          <cell r="J7783" t="str">
            <v>激光作业</v>
          </cell>
          <cell r="K7783">
            <v>1.1</v>
          </cell>
          <cell r="L7783" t="str">
            <v>激光拾件</v>
          </cell>
          <cell r="M7783">
            <v>0.6</v>
          </cell>
          <cell r="N7783" t="str">
            <v>折弯</v>
          </cell>
          <cell r="O7783">
            <v>0.5</v>
          </cell>
          <cell r="P7783" t="str">
            <v>转</v>
          </cell>
          <cell r="Q7783">
            <v>0</v>
          </cell>
          <cell r="R7783">
            <v>0</v>
          </cell>
          <cell r="S7783">
            <v>0</v>
          </cell>
          <cell r="T7783">
            <v>0</v>
          </cell>
          <cell r="U7783">
            <v>0</v>
          </cell>
          <cell r="V7783">
            <v>0</v>
          </cell>
          <cell r="W7783">
            <v>0</v>
          </cell>
          <cell r="X7783">
            <v>0</v>
          </cell>
        </row>
        <row r="7783">
          <cell r="AH7783" t="str">
            <v>60×848</v>
          </cell>
        </row>
        <row r="7783">
          <cell r="AO7783" t="str">
            <v>232G借用</v>
          </cell>
          <cell r="AP7783">
            <v>6</v>
          </cell>
          <cell r="AQ7783">
            <v>25015</v>
          </cell>
        </row>
        <row r="7784">
          <cell r="A7784">
            <v>7786</v>
          </cell>
          <cell r="B7784">
            <v>6</v>
          </cell>
          <cell r="C7784">
            <v>45755</v>
          </cell>
        </row>
        <row r="7784">
          <cell r="E7784" t="str">
            <v>LD232-5901040102</v>
          </cell>
          <cell r="F7784" t="str">
            <v>下弯板</v>
          </cell>
          <cell r="G7784">
            <v>1</v>
          </cell>
          <cell r="H7784" t="str">
            <v>钢板t8/HG60</v>
          </cell>
        </row>
        <row r="7784">
          <cell r="J7784" t="str">
            <v>激光作业</v>
          </cell>
          <cell r="K7784">
            <v>4.8</v>
          </cell>
          <cell r="L7784" t="str">
            <v>激光拾件</v>
          </cell>
          <cell r="M7784">
            <v>3.2</v>
          </cell>
          <cell r="N7784" t="str">
            <v>打坡口</v>
          </cell>
          <cell r="O7784">
            <v>23.4</v>
          </cell>
          <cell r="P7784" t="str">
            <v>折弯</v>
          </cell>
          <cell r="Q7784">
            <v>13.39</v>
          </cell>
          <cell r="R7784" t="str">
            <v>喷砂（内表面） </v>
          </cell>
          <cell r="S7784">
            <v>8</v>
          </cell>
          <cell r="T7784" t="str">
            <v>喷铝（内表面）</v>
          </cell>
          <cell r="U7784">
            <v>45</v>
          </cell>
          <cell r="V7784" t="str">
            <v>喷底漆（内表面）</v>
          </cell>
          <cell r="W7784">
            <v>4</v>
          </cell>
          <cell r="X7784" t="str">
            <v>转</v>
          </cell>
        </row>
        <row r="7784">
          <cell r="AH7784" t="str">
            <v>2233×445</v>
          </cell>
        </row>
        <row r="7784">
          <cell r="AO7784" t="str">
            <v>232G借用</v>
          </cell>
          <cell r="AP7784">
            <v>6</v>
          </cell>
          <cell r="AQ7784">
            <v>25015</v>
          </cell>
        </row>
        <row r="7785">
          <cell r="A7785">
            <v>7787</v>
          </cell>
          <cell r="B7785">
            <v>6</v>
          </cell>
          <cell r="C7785">
            <v>45755</v>
          </cell>
        </row>
        <row r="7785">
          <cell r="E7785" t="str">
            <v>LD232-5901040200</v>
          </cell>
          <cell r="F7785" t="str">
            <v>油缸后支座</v>
          </cell>
          <cell r="G7785">
            <v>1</v>
          </cell>
        </row>
        <row r="7785">
          <cell r="J7785" t="str">
            <v>定位焊</v>
          </cell>
          <cell r="K7785">
            <v>5.6</v>
          </cell>
          <cell r="L7785" t="str">
            <v>焊接</v>
          </cell>
          <cell r="M7785">
            <v>7</v>
          </cell>
          <cell r="N7785" t="str">
            <v>打磨</v>
          </cell>
          <cell r="O7785">
            <v>2</v>
          </cell>
          <cell r="P7785" t="str">
            <v>划线钻</v>
          </cell>
          <cell r="Q7785">
            <v>22.1</v>
          </cell>
          <cell r="R7785" t="str">
            <v>喷砂 </v>
          </cell>
          <cell r="S7785">
            <v>1</v>
          </cell>
          <cell r="T7785" t="str">
            <v>喷铝</v>
          </cell>
          <cell r="U7785">
            <v>3</v>
          </cell>
          <cell r="V7785" t="str">
            <v>底漆</v>
          </cell>
          <cell r="W7785">
            <v>0.5</v>
          </cell>
          <cell r="X7785" t="str">
            <v>转</v>
          </cell>
        </row>
        <row r="7785">
          <cell r="AO7785" t="str">
            <v>232G借用</v>
          </cell>
          <cell r="AP7785">
            <v>6</v>
          </cell>
          <cell r="AQ7785">
            <v>25015</v>
          </cell>
        </row>
        <row r="7786">
          <cell r="A7786">
            <v>7788</v>
          </cell>
          <cell r="B7786">
            <v>12</v>
          </cell>
          <cell r="C7786">
            <v>45755</v>
          </cell>
        </row>
        <row r="7786">
          <cell r="E7786" t="str">
            <v>LD232-5901040201</v>
          </cell>
          <cell r="F7786" t="str">
            <v>支座板</v>
          </cell>
          <cell r="G7786">
            <v>2</v>
          </cell>
          <cell r="H7786" t="str">
            <v>钢板t8/Q355D</v>
          </cell>
          <cell r="I7786" t="str">
            <v>钢板t8/Q355C</v>
          </cell>
          <cell r="J7786" t="str">
            <v>激光作业</v>
          </cell>
          <cell r="K7786">
            <v>0.4</v>
          </cell>
          <cell r="L7786" t="str">
            <v>激光拾件</v>
          </cell>
          <cell r="M7786">
            <v>0.5</v>
          </cell>
          <cell r="N7786" t="str">
            <v>转</v>
          </cell>
          <cell r="O7786">
            <v>0</v>
          </cell>
          <cell r="P7786">
            <v>0</v>
          </cell>
          <cell r="Q7786">
            <v>0</v>
          </cell>
          <cell r="R7786">
            <v>0</v>
          </cell>
          <cell r="S7786">
            <v>0</v>
          </cell>
          <cell r="T7786">
            <v>0</v>
          </cell>
          <cell r="U7786">
            <v>0</v>
          </cell>
          <cell r="V7786">
            <v>0</v>
          </cell>
          <cell r="W7786">
            <v>0</v>
          </cell>
          <cell r="X7786">
            <v>0</v>
          </cell>
        </row>
        <row r="7786">
          <cell r="AH7786" t="str">
            <v>135×96</v>
          </cell>
        </row>
        <row r="7786">
          <cell r="AO7786" t="str">
            <v>232G借用</v>
          </cell>
          <cell r="AP7786">
            <v>6</v>
          </cell>
          <cell r="AQ7786">
            <v>25015</v>
          </cell>
        </row>
        <row r="7787">
          <cell r="A7787">
            <v>7789</v>
          </cell>
          <cell r="B7787">
            <v>6</v>
          </cell>
          <cell r="C7787">
            <v>45755</v>
          </cell>
        </row>
        <row r="7787">
          <cell r="E7787" t="str">
            <v>LD232-5901040202</v>
          </cell>
          <cell r="F7787" t="str">
            <v>连接板</v>
          </cell>
          <cell r="G7787">
            <v>1</v>
          </cell>
          <cell r="H7787" t="str">
            <v>钢板t5/Q355D</v>
          </cell>
          <cell r="I7787" t="str">
            <v>钢板t5/Q355C</v>
          </cell>
          <cell r="J7787" t="str">
            <v>激光作业</v>
          </cell>
          <cell r="K7787">
            <v>0.48</v>
          </cell>
          <cell r="L7787" t="str">
            <v>激光拾件</v>
          </cell>
          <cell r="M7787">
            <v>0.8</v>
          </cell>
          <cell r="N7787" t="str">
            <v>转</v>
          </cell>
          <cell r="O7787">
            <v>0</v>
          </cell>
          <cell r="P7787">
            <v>0</v>
          </cell>
          <cell r="Q7787">
            <v>0</v>
          </cell>
          <cell r="R7787">
            <v>0</v>
          </cell>
          <cell r="S7787">
            <v>0</v>
          </cell>
          <cell r="T7787">
            <v>0</v>
          </cell>
          <cell r="U7787">
            <v>0</v>
          </cell>
          <cell r="V7787">
            <v>0</v>
          </cell>
          <cell r="W7787">
            <v>0</v>
          </cell>
          <cell r="X7787">
            <v>0</v>
          </cell>
        </row>
        <row r="7787">
          <cell r="AH7787" t="str">
            <v>110×62</v>
          </cell>
        </row>
        <row r="7787">
          <cell r="AO7787" t="str">
            <v>232G借用</v>
          </cell>
          <cell r="AP7787">
            <v>6</v>
          </cell>
          <cell r="AQ7787">
            <v>25015</v>
          </cell>
        </row>
        <row r="7788">
          <cell r="A7788">
            <v>7790</v>
          </cell>
          <cell r="B7788">
            <v>12</v>
          </cell>
          <cell r="C7788">
            <v>45755</v>
          </cell>
        </row>
        <row r="7788">
          <cell r="E7788" t="str">
            <v>LD232-59010403</v>
          </cell>
          <cell r="F7788" t="str">
            <v>固定座</v>
          </cell>
          <cell r="G7788">
            <v>2</v>
          </cell>
          <cell r="H7788" t="str">
            <v>钢板t10/Q355D</v>
          </cell>
          <cell r="I7788" t="str">
            <v>钢板t10/Q355C</v>
          </cell>
          <cell r="J7788" t="str">
            <v>激光作业</v>
          </cell>
          <cell r="K7788">
            <v>0.4</v>
          </cell>
          <cell r="L7788" t="str">
            <v>激光拾件</v>
          </cell>
          <cell r="M7788">
            <v>0.5</v>
          </cell>
          <cell r="N7788" t="str">
            <v>划线钻</v>
          </cell>
          <cell r="O7788">
            <v>1</v>
          </cell>
          <cell r="P7788">
            <v>0</v>
          </cell>
          <cell r="Q7788">
            <v>0</v>
          </cell>
          <cell r="R7788">
            <v>0</v>
          </cell>
          <cell r="S7788">
            <v>0</v>
          </cell>
          <cell r="T7788">
            <v>0</v>
          </cell>
          <cell r="U7788">
            <v>0</v>
          </cell>
          <cell r="V7788">
            <v>0</v>
          </cell>
          <cell r="W7788">
            <v>0</v>
          </cell>
          <cell r="X7788">
            <v>0</v>
          </cell>
        </row>
        <row r="7788">
          <cell r="AH7788" t="str">
            <v>20×20</v>
          </cell>
        </row>
        <row r="7788">
          <cell r="AO7788" t="str">
            <v>232G借用</v>
          </cell>
          <cell r="AP7788">
            <v>6</v>
          </cell>
          <cell r="AQ7788">
            <v>25015</v>
          </cell>
        </row>
        <row r="7789">
          <cell r="A7789">
            <v>7791</v>
          </cell>
          <cell r="B7789">
            <v>12</v>
          </cell>
          <cell r="C7789">
            <v>45755</v>
          </cell>
        </row>
        <row r="7789">
          <cell r="E7789" t="str">
            <v>LD232-590105</v>
          </cell>
          <cell r="F7789" t="str">
            <v>槽板</v>
          </cell>
          <cell r="G7789">
            <v>2</v>
          </cell>
          <cell r="H7789" t="str">
            <v>钢板t6/Q355D</v>
          </cell>
          <cell r="I7789" t="str">
            <v>钢板t6/Q355C</v>
          </cell>
          <cell r="J7789" t="str">
            <v>激光作业</v>
          </cell>
          <cell r="K7789">
            <v>1</v>
          </cell>
          <cell r="L7789" t="str">
            <v>激光拾件</v>
          </cell>
          <cell r="M7789">
            <v>0.6</v>
          </cell>
          <cell r="N7789" t="str">
            <v>折弯</v>
          </cell>
          <cell r="O7789">
            <v>2</v>
          </cell>
          <cell r="P7789" t="str">
            <v>手工等离子</v>
          </cell>
          <cell r="Q7789">
            <v>8</v>
          </cell>
          <cell r="R7789" t="str">
            <v>转</v>
          </cell>
          <cell r="S7789">
            <v>0</v>
          </cell>
          <cell r="T7789">
            <v>0</v>
          </cell>
          <cell r="U7789">
            <v>0</v>
          </cell>
          <cell r="V7789">
            <v>0</v>
          </cell>
          <cell r="W7789">
            <v>0</v>
          </cell>
          <cell r="X7789">
            <v>0</v>
          </cell>
        </row>
        <row r="7789">
          <cell r="AH7789" t="str">
            <v>484×500</v>
          </cell>
        </row>
        <row r="7789">
          <cell r="AO7789" t="str">
            <v>232G借用</v>
          </cell>
          <cell r="AP7789">
            <v>6</v>
          </cell>
          <cell r="AQ7789">
            <v>25015</v>
          </cell>
        </row>
        <row r="7790">
          <cell r="A7790">
            <v>7792</v>
          </cell>
          <cell r="B7790">
            <v>6</v>
          </cell>
          <cell r="C7790">
            <v>45755</v>
          </cell>
        </row>
        <row r="7790">
          <cell r="E7790" t="str">
            <v>LD232-5901060102</v>
          </cell>
          <cell r="F7790" t="str">
            <v>下弯板</v>
          </cell>
          <cell r="G7790">
            <v>1</v>
          </cell>
          <cell r="H7790" t="str">
            <v>钢板t8/HG60</v>
          </cell>
        </row>
        <row r="7790">
          <cell r="J7790" t="str">
            <v>激光作业</v>
          </cell>
          <cell r="K7790">
            <v>3.04</v>
          </cell>
          <cell r="L7790" t="str">
            <v>激光拾件</v>
          </cell>
          <cell r="M7790">
            <v>1.92</v>
          </cell>
          <cell r="N7790" t="str">
            <v>打坡口</v>
          </cell>
          <cell r="O7790">
            <v>14</v>
          </cell>
          <cell r="P7790" t="str">
            <v>折弯</v>
          </cell>
          <cell r="Q7790">
            <v>8.55</v>
          </cell>
          <cell r="R7790" t="str">
            <v>喷砂（内表面） </v>
          </cell>
          <cell r="S7790">
            <v>5</v>
          </cell>
          <cell r="T7790" t="str">
            <v>喷铝（内表面）</v>
          </cell>
          <cell r="U7790">
            <v>22</v>
          </cell>
          <cell r="V7790" t="str">
            <v>喷底漆（内表面）</v>
          </cell>
          <cell r="W7790">
            <v>2.5</v>
          </cell>
          <cell r="X7790" t="str">
            <v>转</v>
          </cell>
        </row>
        <row r="7790">
          <cell r="AH7790" t="str">
            <v>1244×445</v>
          </cell>
        </row>
        <row r="7790">
          <cell r="AO7790" t="str">
            <v>232G借用</v>
          </cell>
          <cell r="AP7790">
            <v>6</v>
          </cell>
          <cell r="AQ7790">
            <v>25015</v>
          </cell>
        </row>
        <row r="7791">
          <cell r="A7791">
            <v>7793</v>
          </cell>
          <cell r="B7791">
            <v>6</v>
          </cell>
          <cell r="C7791">
            <v>45755</v>
          </cell>
        </row>
        <row r="7791">
          <cell r="E7791" t="str">
            <v>LD232-590111</v>
          </cell>
          <cell r="F7791" t="str">
            <v>弯板</v>
          </cell>
          <cell r="G7791">
            <v>1</v>
          </cell>
          <cell r="H7791" t="str">
            <v>钢板t4/Q355D</v>
          </cell>
          <cell r="I7791" t="str">
            <v>钢板t4/Q355C</v>
          </cell>
          <cell r="J7791" t="str">
            <v>激光作业</v>
          </cell>
          <cell r="K7791">
            <v>1.12</v>
          </cell>
          <cell r="L7791" t="str">
            <v>激光拾件</v>
          </cell>
          <cell r="M7791">
            <v>0.8</v>
          </cell>
          <cell r="N7791" t="str">
            <v>成型</v>
          </cell>
          <cell r="O7791">
            <v>9</v>
          </cell>
          <cell r="P7791" t="str">
            <v>转</v>
          </cell>
        </row>
        <row r="7791">
          <cell r="AH7791" t="str">
            <v>440×236</v>
          </cell>
        </row>
        <row r="7791">
          <cell r="AO7791" t="str">
            <v>232G借用</v>
          </cell>
          <cell r="AP7791">
            <v>6</v>
          </cell>
          <cell r="AQ7791">
            <v>25015</v>
          </cell>
        </row>
        <row r="7792">
          <cell r="A7792">
            <v>7794</v>
          </cell>
          <cell r="B7792">
            <v>6</v>
          </cell>
          <cell r="C7792">
            <v>45755</v>
          </cell>
        </row>
        <row r="7792">
          <cell r="E7792" t="str">
            <v>LD232-590200</v>
          </cell>
          <cell r="F7792" t="str">
            <v>方舱右前支架</v>
          </cell>
          <cell r="G7792">
            <v>1</v>
          </cell>
        </row>
        <row r="7792">
          <cell r="J7792" t="str">
            <v>定位焊</v>
          </cell>
          <cell r="K7792">
            <v>4.5</v>
          </cell>
          <cell r="L7792" t="str">
            <v>焊接</v>
          </cell>
          <cell r="M7792">
            <v>5.6</v>
          </cell>
          <cell r="N7792" t="str">
            <v>转</v>
          </cell>
          <cell r="O7792">
            <v>0</v>
          </cell>
          <cell r="P7792">
            <v>0</v>
          </cell>
        </row>
        <row r="7792">
          <cell r="AO7792" t="str">
            <v>232G借用</v>
          </cell>
          <cell r="AP7792">
            <v>6</v>
          </cell>
          <cell r="AQ7792">
            <v>25015</v>
          </cell>
        </row>
        <row r="7793">
          <cell r="A7793">
            <v>7795</v>
          </cell>
          <cell r="B7793">
            <v>12</v>
          </cell>
          <cell r="C7793">
            <v>45755</v>
          </cell>
        </row>
        <row r="7793">
          <cell r="E7793" t="str">
            <v>LD232-590201</v>
          </cell>
          <cell r="F7793" t="str">
            <v>连接板</v>
          </cell>
          <cell r="G7793">
            <v>2</v>
          </cell>
          <cell r="H7793" t="str">
            <v>钢板t10/Q355D</v>
          </cell>
          <cell r="I7793" t="str">
            <v>钢板t10/Q355C</v>
          </cell>
          <cell r="J7793" t="str">
            <v>激光作业</v>
          </cell>
          <cell r="K7793">
            <v>0.4</v>
          </cell>
          <cell r="L7793" t="str">
            <v>激光拾件</v>
          </cell>
          <cell r="M7793">
            <v>0.5</v>
          </cell>
          <cell r="N7793" t="str">
            <v>打坡口</v>
          </cell>
          <cell r="O7793">
            <v>1.5</v>
          </cell>
          <cell r="P7793" t="str">
            <v>转</v>
          </cell>
        </row>
        <row r="7793">
          <cell r="AH7793" t="str">
            <v>175×150</v>
          </cell>
        </row>
        <row r="7793">
          <cell r="AO7793" t="str">
            <v>232G借用</v>
          </cell>
          <cell r="AP7793">
            <v>6</v>
          </cell>
          <cell r="AQ7793">
            <v>25015</v>
          </cell>
        </row>
        <row r="7794">
          <cell r="A7794">
            <v>7796</v>
          </cell>
          <cell r="B7794">
            <v>12</v>
          </cell>
          <cell r="C7794">
            <v>45755</v>
          </cell>
        </row>
        <row r="7794">
          <cell r="E7794" t="str">
            <v>LD232-590202</v>
          </cell>
          <cell r="F7794" t="str">
            <v>筋板1</v>
          </cell>
          <cell r="G7794">
            <v>2</v>
          </cell>
          <cell r="H7794" t="str">
            <v>钢板t6/Q355D</v>
          </cell>
          <cell r="I7794" t="str">
            <v>钢板t6/Q355C</v>
          </cell>
          <cell r="J7794" t="str">
            <v>激光作业</v>
          </cell>
          <cell r="K7794">
            <v>0.4</v>
          </cell>
          <cell r="L7794" t="str">
            <v>激光拾件</v>
          </cell>
          <cell r="M7794">
            <v>0.5</v>
          </cell>
          <cell r="N7794" t="str">
            <v>转</v>
          </cell>
          <cell r="O7794">
            <v>0</v>
          </cell>
          <cell r="P7794">
            <v>0</v>
          </cell>
        </row>
        <row r="7794">
          <cell r="AH7794" t="str">
            <v>175×140</v>
          </cell>
        </row>
        <row r="7794">
          <cell r="AO7794" t="str">
            <v>232G借用</v>
          </cell>
          <cell r="AP7794">
            <v>6</v>
          </cell>
          <cell r="AQ7794">
            <v>25015</v>
          </cell>
        </row>
        <row r="7795">
          <cell r="A7795">
            <v>7797</v>
          </cell>
          <cell r="B7795">
            <v>12</v>
          </cell>
          <cell r="C7795">
            <v>45755</v>
          </cell>
        </row>
        <row r="7795">
          <cell r="E7795" t="str">
            <v>LD232-590203</v>
          </cell>
          <cell r="F7795" t="str">
            <v>筋板2</v>
          </cell>
          <cell r="G7795">
            <v>2</v>
          </cell>
          <cell r="H7795" t="str">
            <v>钢板t6/Q355D</v>
          </cell>
          <cell r="I7795" t="str">
            <v>钢板t6/Q355C</v>
          </cell>
          <cell r="J7795" t="str">
            <v>激光作业</v>
          </cell>
          <cell r="K7795">
            <v>0.4</v>
          </cell>
          <cell r="L7795" t="str">
            <v>激光拾件</v>
          </cell>
          <cell r="M7795">
            <v>0.5</v>
          </cell>
          <cell r="N7795" t="str">
            <v>转</v>
          </cell>
          <cell r="O7795">
            <v>0</v>
          </cell>
          <cell r="P7795">
            <v>0</v>
          </cell>
        </row>
        <row r="7795">
          <cell r="AH7795" t="str">
            <v>169×140</v>
          </cell>
        </row>
        <row r="7795">
          <cell r="AO7795" t="str">
            <v>232G借用</v>
          </cell>
          <cell r="AP7795">
            <v>6</v>
          </cell>
          <cell r="AQ7795">
            <v>25015</v>
          </cell>
        </row>
        <row r="7796">
          <cell r="A7796">
            <v>7798</v>
          </cell>
          <cell r="B7796">
            <v>6</v>
          </cell>
          <cell r="C7796">
            <v>45755</v>
          </cell>
        </row>
        <row r="7796">
          <cell r="E7796" t="str">
            <v>LD232-59030104</v>
          </cell>
          <cell r="F7796" t="str">
            <v>右支架</v>
          </cell>
          <cell r="G7796">
            <v>1</v>
          </cell>
          <cell r="H7796" t="str">
            <v>钢板t4/Q355D</v>
          </cell>
          <cell r="I7796" t="str">
            <v>钢板t4/Q355C</v>
          </cell>
          <cell r="J7796" t="str">
            <v>激光作业</v>
          </cell>
          <cell r="K7796">
            <v>1.9</v>
          </cell>
          <cell r="L7796" t="str">
            <v>激光拾件</v>
          </cell>
          <cell r="M7796">
            <v>0.6</v>
          </cell>
          <cell r="N7796" t="str">
            <v>折弯</v>
          </cell>
          <cell r="O7796">
            <v>2.3</v>
          </cell>
          <cell r="P7796" t="str">
            <v>转</v>
          </cell>
        </row>
        <row r="7796">
          <cell r="AH7796" t="str">
            <v>775×328</v>
          </cell>
        </row>
        <row r="7796">
          <cell r="AO7796" t="str">
            <v>232G借用</v>
          </cell>
          <cell r="AP7796">
            <v>6</v>
          </cell>
          <cell r="AQ7796">
            <v>25015</v>
          </cell>
        </row>
        <row r="7797">
          <cell r="A7797">
            <v>7799</v>
          </cell>
          <cell r="B7797">
            <v>12</v>
          </cell>
          <cell r="C7797">
            <v>45755</v>
          </cell>
        </row>
        <row r="7797">
          <cell r="E7797" t="str">
            <v>LD232-59030108</v>
          </cell>
          <cell r="F7797" t="str">
            <v>右支架</v>
          </cell>
          <cell r="G7797">
            <v>2</v>
          </cell>
          <cell r="H7797" t="str">
            <v>钢板t4/Q355D</v>
          </cell>
          <cell r="I7797" t="str">
            <v>钢板t4/Q355C</v>
          </cell>
          <cell r="J7797" t="str">
            <v>激光作业</v>
          </cell>
          <cell r="K7797">
            <v>1.76</v>
          </cell>
          <cell r="L7797" t="str">
            <v>激光拾件</v>
          </cell>
          <cell r="M7797">
            <v>0.96</v>
          </cell>
          <cell r="N7797" t="str">
            <v>折弯</v>
          </cell>
          <cell r="O7797">
            <v>3.68</v>
          </cell>
          <cell r="P7797" t="str">
            <v>转</v>
          </cell>
        </row>
        <row r="7797">
          <cell r="AH7797" t="str">
            <v>775×328</v>
          </cell>
        </row>
        <row r="7797">
          <cell r="AO7797" t="str">
            <v>232G借用</v>
          </cell>
          <cell r="AP7797">
            <v>6</v>
          </cell>
          <cell r="AQ7797">
            <v>25015</v>
          </cell>
        </row>
        <row r="7798">
          <cell r="A7798">
            <v>7800</v>
          </cell>
          <cell r="B7798">
            <v>66</v>
          </cell>
          <cell r="C7798">
            <v>45755</v>
          </cell>
        </row>
        <row r="7798">
          <cell r="E7798" t="str">
            <v>LD232-59030113</v>
          </cell>
          <cell r="F7798" t="str">
            <v>弯板</v>
          </cell>
          <cell r="G7798">
            <v>11</v>
          </cell>
          <cell r="H7798" t="str">
            <v>钢板t3/Q235B</v>
          </cell>
        </row>
        <row r="7798">
          <cell r="J7798" t="str">
            <v>激光作业</v>
          </cell>
          <cell r="K7798">
            <v>0.285</v>
          </cell>
          <cell r="L7798" t="str">
            <v>激光拾件</v>
          </cell>
          <cell r="M7798">
            <v>0.475</v>
          </cell>
          <cell r="N7798" t="str">
            <v>折弯</v>
          </cell>
          <cell r="O7798">
            <v>0.475</v>
          </cell>
          <cell r="P7798" t="str">
            <v>转</v>
          </cell>
        </row>
        <row r="7798">
          <cell r="AH7798" t="str">
            <v>174×25</v>
          </cell>
        </row>
        <row r="7798">
          <cell r="AO7798" t="str">
            <v>232G借用</v>
          </cell>
          <cell r="AP7798">
            <v>6</v>
          </cell>
          <cell r="AQ7798">
            <v>25015</v>
          </cell>
        </row>
        <row r="7799">
          <cell r="A7799">
            <v>7801</v>
          </cell>
          <cell r="B7799">
            <v>12</v>
          </cell>
          <cell r="C7799">
            <v>45755</v>
          </cell>
        </row>
        <row r="7799">
          <cell r="E7799" t="str">
            <v>LD232-59030117</v>
          </cell>
          <cell r="F7799" t="str">
            <v>扶手</v>
          </cell>
          <cell r="G7799">
            <v>2</v>
          </cell>
          <cell r="H7799" t="str">
            <v>无缝管φ18×3/20</v>
          </cell>
        </row>
        <row r="7799">
          <cell r="J7799" t="str">
            <v>切割锯</v>
          </cell>
          <cell r="K7799">
            <v>0.7</v>
          </cell>
          <cell r="L7799" t="str">
            <v>弯管</v>
          </cell>
          <cell r="M7799">
            <v>3</v>
          </cell>
          <cell r="N7799" t="str">
            <v>转</v>
          </cell>
          <cell r="O7799">
            <v>0</v>
          </cell>
          <cell r="P7799">
            <v>0</v>
          </cell>
        </row>
        <row r="7799">
          <cell r="AH7799">
            <v>300</v>
          </cell>
        </row>
        <row r="7799">
          <cell r="AO7799" t="str">
            <v>232G借用</v>
          </cell>
          <cell r="AP7799">
            <v>6</v>
          </cell>
          <cell r="AQ7799">
            <v>25015</v>
          </cell>
        </row>
        <row r="7800">
          <cell r="A7800">
            <v>7802</v>
          </cell>
          <cell r="B7800">
            <v>12</v>
          </cell>
          <cell r="C7800">
            <v>45755</v>
          </cell>
        </row>
        <row r="7800">
          <cell r="E7800" t="str">
            <v>LD232-59030118</v>
          </cell>
          <cell r="F7800" t="str">
            <v>弯板</v>
          </cell>
          <cell r="G7800">
            <v>2</v>
          </cell>
          <cell r="H7800" t="str">
            <v>钢板t3/Q235B</v>
          </cell>
        </row>
        <row r="7800">
          <cell r="J7800" t="str">
            <v>激光作业</v>
          </cell>
          <cell r="K7800">
            <v>0.3</v>
          </cell>
          <cell r="L7800" t="str">
            <v>激光拾件</v>
          </cell>
          <cell r="M7800">
            <v>0.5</v>
          </cell>
          <cell r="N7800" t="str">
            <v>折弯</v>
          </cell>
          <cell r="O7800">
            <v>0.5</v>
          </cell>
          <cell r="P7800" t="str">
            <v>转</v>
          </cell>
        </row>
        <row r="7800">
          <cell r="AH7800" t="str">
            <v>164×25</v>
          </cell>
        </row>
        <row r="7800">
          <cell r="AO7800" t="str">
            <v>232G借用</v>
          </cell>
          <cell r="AP7800">
            <v>6</v>
          </cell>
          <cell r="AQ7800">
            <v>25015</v>
          </cell>
        </row>
        <row r="7801">
          <cell r="A7801">
            <v>7803</v>
          </cell>
          <cell r="B7801">
            <v>12</v>
          </cell>
          <cell r="C7801">
            <v>45755</v>
          </cell>
        </row>
        <row r="7801">
          <cell r="E7801" t="str">
            <v>LD232-59030505</v>
          </cell>
          <cell r="F7801" t="str">
            <v>左支架</v>
          </cell>
          <cell r="G7801">
            <v>2</v>
          </cell>
          <cell r="H7801" t="str">
            <v>钢板t4/Q355D</v>
          </cell>
          <cell r="I7801" t="str">
            <v>钢板t4/Q355C</v>
          </cell>
          <cell r="J7801" t="str">
            <v>激光作业</v>
          </cell>
          <cell r="K7801">
            <v>1.76</v>
          </cell>
          <cell r="L7801" t="str">
            <v>激光拾件</v>
          </cell>
          <cell r="M7801">
            <v>0.96</v>
          </cell>
          <cell r="N7801" t="str">
            <v>折弯</v>
          </cell>
          <cell r="O7801">
            <v>3.68</v>
          </cell>
          <cell r="P7801" t="str">
            <v>转</v>
          </cell>
        </row>
        <row r="7801">
          <cell r="AH7801" t="str">
            <v>775×326</v>
          </cell>
        </row>
        <row r="7801">
          <cell r="AO7801" t="str">
            <v>232G借用</v>
          </cell>
          <cell r="AP7801">
            <v>6</v>
          </cell>
          <cell r="AQ7801">
            <v>25015</v>
          </cell>
        </row>
        <row r="7802">
          <cell r="A7802">
            <v>7804</v>
          </cell>
          <cell r="B7802">
            <v>6</v>
          </cell>
          <cell r="C7802">
            <v>45755</v>
          </cell>
        </row>
        <row r="7802">
          <cell r="E7802" t="str">
            <v>LD232-59030512</v>
          </cell>
          <cell r="F7802" t="str">
            <v>左走台板支架</v>
          </cell>
          <cell r="G7802">
            <v>1</v>
          </cell>
          <cell r="H7802" t="str">
            <v>钢板t4/Q355D</v>
          </cell>
          <cell r="I7802" t="str">
            <v>钢板t4/Q355C</v>
          </cell>
          <cell r="J7802" t="str">
            <v>激光作业</v>
          </cell>
          <cell r="K7802">
            <v>1.9</v>
          </cell>
          <cell r="L7802" t="str">
            <v>激光拾件</v>
          </cell>
          <cell r="M7802">
            <v>0.6</v>
          </cell>
          <cell r="N7802" t="str">
            <v>折弯</v>
          </cell>
          <cell r="O7802">
            <v>2.3</v>
          </cell>
          <cell r="P7802" t="str">
            <v>转</v>
          </cell>
        </row>
        <row r="7802">
          <cell r="AH7802" t="str">
            <v>775×326</v>
          </cell>
        </row>
        <row r="7802">
          <cell r="AO7802" t="str">
            <v>232G借用</v>
          </cell>
          <cell r="AP7802">
            <v>6</v>
          </cell>
          <cell r="AQ7802">
            <v>25015</v>
          </cell>
        </row>
        <row r="7803">
          <cell r="A7803">
            <v>7805</v>
          </cell>
          <cell r="B7803">
            <v>12</v>
          </cell>
          <cell r="C7803">
            <v>45755</v>
          </cell>
        </row>
        <row r="7803">
          <cell r="E7803" t="str">
            <v>LD232-59040106</v>
          </cell>
          <cell r="F7803" t="str">
            <v>槽钢</v>
          </cell>
          <cell r="G7803">
            <v>2</v>
          </cell>
          <cell r="H7803" t="str">
            <v>钢板t3/Q235B</v>
          </cell>
        </row>
        <row r="7803">
          <cell r="J7803" t="str">
            <v>激光作业</v>
          </cell>
          <cell r="K7803">
            <v>0.8</v>
          </cell>
          <cell r="L7803" t="str">
            <v>激光拾件</v>
          </cell>
          <cell r="M7803">
            <v>0.5</v>
          </cell>
          <cell r="N7803" t="str">
            <v>折弯</v>
          </cell>
          <cell r="O7803">
            <v>1.3</v>
          </cell>
          <cell r="P7803" t="str">
            <v>转</v>
          </cell>
        </row>
        <row r="7803">
          <cell r="AH7803" t="str">
            <v>576×98</v>
          </cell>
        </row>
        <row r="7803">
          <cell r="AO7803" t="str">
            <v>232G借用</v>
          </cell>
          <cell r="AP7803">
            <v>6</v>
          </cell>
          <cell r="AQ7803">
            <v>25015</v>
          </cell>
        </row>
        <row r="7804">
          <cell r="A7804">
            <v>7806</v>
          </cell>
          <cell r="B7804">
            <v>6</v>
          </cell>
          <cell r="C7804">
            <v>45755</v>
          </cell>
        </row>
        <row r="7804">
          <cell r="E7804" t="str">
            <v>LD232-59040407</v>
          </cell>
          <cell r="F7804" t="str">
            <v>弯板</v>
          </cell>
          <cell r="G7804">
            <v>1</v>
          </cell>
          <cell r="H7804" t="str">
            <v>钢板t4/Q235B</v>
          </cell>
        </row>
        <row r="7804">
          <cell r="J7804" t="str">
            <v>激光作业</v>
          </cell>
          <cell r="K7804">
            <v>1.28</v>
          </cell>
          <cell r="L7804" t="str">
            <v>激光拾件</v>
          </cell>
          <cell r="M7804">
            <v>0.8</v>
          </cell>
          <cell r="N7804" t="str">
            <v>折弯</v>
          </cell>
          <cell r="O7804">
            <v>2.88</v>
          </cell>
          <cell r="P7804" t="str">
            <v>转</v>
          </cell>
        </row>
        <row r="7804">
          <cell r="AH7804" t="str">
            <v>712×96</v>
          </cell>
        </row>
        <row r="7804">
          <cell r="AO7804" t="str">
            <v>232G借用</v>
          </cell>
          <cell r="AP7804">
            <v>6</v>
          </cell>
          <cell r="AQ7804">
            <v>25015</v>
          </cell>
        </row>
        <row r="7805">
          <cell r="A7805">
            <v>7807</v>
          </cell>
          <cell r="B7805">
            <v>6</v>
          </cell>
          <cell r="C7805">
            <v>45755</v>
          </cell>
        </row>
        <row r="7805">
          <cell r="E7805" t="str">
            <v>LD232-591000</v>
          </cell>
          <cell r="F7805" t="str">
            <v>方舱左前支架</v>
          </cell>
          <cell r="G7805">
            <v>1</v>
          </cell>
        </row>
        <row r="7805">
          <cell r="J7805" t="str">
            <v>定位焊</v>
          </cell>
          <cell r="K7805">
            <v>4.5</v>
          </cell>
          <cell r="L7805" t="str">
            <v>焊接</v>
          </cell>
          <cell r="M7805">
            <v>5.6</v>
          </cell>
          <cell r="N7805" t="str">
            <v>转</v>
          </cell>
          <cell r="O7805">
            <v>0</v>
          </cell>
          <cell r="P7805">
            <v>0</v>
          </cell>
        </row>
        <row r="7805">
          <cell r="AO7805" t="str">
            <v>232G借用</v>
          </cell>
          <cell r="AP7805">
            <v>6</v>
          </cell>
          <cell r="AQ7805">
            <v>25015</v>
          </cell>
        </row>
        <row r="7806">
          <cell r="A7806">
            <v>7808</v>
          </cell>
          <cell r="B7806">
            <v>12</v>
          </cell>
          <cell r="C7806">
            <v>45755</v>
          </cell>
        </row>
        <row r="7806">
          <cell r="E7806" t="str">
            <v>LD232-59120101</v>
          </cell>
          <cell r="F7806" t="str">
            <v>边框1</v>
          </cell>
          <cell r="G7806">
            <v>2</v>
          </cell>
          <cell r="H7806" t="str">
            <v>钢板t4/Q235B</v>
          </cell>
        </row>
        <row r="7806">
          <cell r="J7806" t="str">
            <v>激光作业</v>
          </cell>
          <cell r="K7806">
            <v>0.855</v>
          </cell>
          <cell r="L7806" t="str">
            <v>激光拾件</v>
          </cell>
          <cell r="M7806">
            <v>0.475</v>
          </cell>
          <cell r="N7806" t="str">
            <v>折弯</v>
          </cell>
          <cell r="O7806">
            <v>1.9</v>
          </cell>
          <cell r="P7806" t="str">
            <v>转</v>
          </cell>
        </row>
        <row r="7806">
          <cell r="AH7806" t="str">
            <v>793×91</v>
          </cell>
        </row>
        <row r="7806">
          <cell r="AO7806" t="str">
            <v>232G借用</v>
          </cell>
          <cell r="AP7806">
            <v>6</v>
          </cell>
          <cell r="AQ7806">
            <v>25015</v>
          </cell>
        </row>
        <row r="7807">
          <cell r="A7807">
            <v>7809</v>
          </cell>
          <cell r="B7807">
            <v>12</v>
          </cell>
          <cell r="C7807">
            <v>45755</v>
          </cell>
        </row>
        <row r="7807">
          <cell r="E7807" t="str">
            <v>LD232-59120103</v>
          </cell>
          <cell r="F7807" t="str">
            <v>前限位块</v>
          </cell>
          <cell r="G7807">
            <v>2</v>
          </cell>
          <cell r="H7807" t="str">
            <v>无缝管φ54×4/20</v>
          </cell>
        </row>
        <row r="7807">
          <cell r="J7807" t="str">
            <v>锯床</v>
          </cell>
          <cell r="K7807">
            <v>2.185</v>
          </cell>
          <cell r="L7807" t="str">
            <v>车</v>
          </cell>
          <cell r="M7807">
            <v>1.5</v>
          </cell>
          <cell r="N7807" t="str">
            <v>铣</v>
          </cell>
          <cell r="O7807">
            <v>6</v>
          </cell>
          <cell r="P7807" t="str">
            <v>转</v>
          </cell>
        </row>
        <row r="7807">
          <cell r="AH7807">
            <v>25</v>
          </cell>
        </row>
        <row r="7807">
          <cell r="AO7807" t="str">
            <v>232G借用</v>
          </cell>
          <cell r="AP7807">
            <v>6</v>
          </cell>
          <cell r="AQ7807">
            <v>25015</v>
          </cell>
        </row>
        <row r="7808">
          <cell r="A7808">
            <v>7810</v>
          </cell>
          <cell r="B7808">
            <v>24</v>
          </cell>
          <cell r="C7808">
            <v>45755</v>
          </cell>
        </row>
        <row r="7808">
          <cell r="E7808" t="str">
            <v>LD232-59120106</v>
          </cell>
          <cell r="F7808" t="str">
            <v>筋板</v>
          </cell>
          <cell r="G7808">
            <v>4</v>
          </cell>
          <cell r="H7808" t="str">
            <v>钢板t5/Q235B</v>
          </cell>
        </row>
        <row r="7808">
          <cell r="J7808" t="str">
            <v>激光作业</v>
          </cell>
          <cell r="K7808">
            <v>0.285</v>
          </cell>
          <cell r="L7808" t="str">
            <v>激光拾件</v>
          </cell>
          <cell r="M7808">
            <v>0.475</v>
          </cell>
          <cell r="N7808" t="str">
            <v>转</v>
          </cell>
          <cell r="O7808">
            <v>0</v>
          </cell>
          <cell r="P7808">
            <v>0</v>
          </cell>
        </row>
        <row r="7808">
          <cell r="AH7808" t="str">
            <v>89×57</v>
          </cell>
        </row>
        <row r="7808">
          <cell r="AO7808" t="str">
            <v>232G借用</v>
          </cell>
          <cell r="AP7808">
            <v>6</v>
          </cell>
          <cell r="AQ7808">
            <v>25015</v>
          </cell>
        </row>
        <row r="7809">
          <cell r="A7809">
            <v>7811</v>
          </cell>
          <cell r="B7809">
            <v>6</v>
          </cell>
          <cell r="C7809">
            <v>45755</v>
          </cell>
        </row>
        <row r="7809">
          <cell r="E7809" t="str">
            <v>LD232-59120107</v>
          </cell>
          <cell r="F7809" t="str">
            <v>盖板2</v>
          </cell>
          <cell r="G7809">
            <v>1</v>
          </cell>
          <cell r="H7809" t="str">
            <v>钢板t5/Q235B</v>
          </cell>
        </row>
        <row r="7809">
          <cell r="J7809" t="str">
            <v>激光作业</v>
          </cell>
          <cell r="K7809">
            <v>0.3</v>
          </cell>
          <cell r="L7809" t="str">
            <v>激光拾件</v>
          </cell>
          <cell r="M7809">
            <v>0.5</v>
          </cell>
          <cell r="N7809" t="str">
            <v>打坡口</v>
          </cell>
          <cell r="O7809">
            <v>1</v>
          </cell>
          <cell r="P7809" t="str">
            <v>转</v>
          </cell>
        </row>
        <row r="7809">
          <cell r="AH7809" t="str">
            <v>100×55</v>
          </cell>
        </row>
        <row r="7809">
          <cell r="AO7809" t="str">
            <v>232G借用</v>
          </cell>
          <cell r="AP7809">
            <v>6</v>
          </cell>
          <cell r="AQ7809">
            <v>25015</v>
          </cell>
        </row>
        <row r="7810">
          <cell r="A7810">
            <v>7812</v>
          </cell>
          <cell r="B7810">
            <v>12</v>
          </cell>
          <cell r="C7810">
            <v>45755</v>
          </cell>
        </row>
        <row r="7810">
          <cell r="E7810" t="str">
            <v>LD232-59120201</v>
          </cell>
          <cell r="F7810" t="str">
            <v>加强板1</v>
          </cell>
          <cell r="G7810">
            <v>2</v>
          </cell>
          <cell r="H7810" t="str">
            <v>钢板t3/Q235B</v>
          </cell>
        </row>
        <row r="7810">
          <cell r="J7810" t="str">
            <v>激光作业</v>
          </cell>
          <cell r="K7810">
            <v>0.38</v>
          </cell>
          <cell r="L7810" t="str">
            <v>激光拾件</v>
          </cell>
          <cell r="M7810">
            <v>0.475</v>
          </cell>
          <cell r="N7810" t="str">
            <v>转</v>
          </cell>
          <cell r="O7810">
            <v>0</v>
          </cell>
          <cell r="P7810">
            <v>0</v>
          </cell>
        </row>
        <row r="7810">
          <cell r="AH7810" t="str">
            <v>60×52</v>
          </cell>
        </row>
        <row r="7810">
          <cell r="AO7810" t="str">
            <v>232G借用</v>
          </cell>
          <cell r="AP7810">
            <v>6</v>
          </cell>
          <cell r="AQ7810">
            <v>25015</v>
          </cell>
        </row>
        <row r="7811">
          <cell r="A7811">
            <v>7813</v>
          </cell>
          <cell r="B7811">
            <v>12</v>
          </cell>
          <cell r="C7811">
            <v>45755</v>
          </cell>
        </row>
        <row r="7811">
          <cell r="E7811" t="str">
            <v>LD232-59120206</v>
          </cell>
          <cell r="F7811" t="str">
            <v>加强板2</v>
          </cell>
          <cell r="G7811">
            <v>2</v>
          </cell>
          <cell r="H7811" t="str">
            <v>钢板t3/Q235B</v>
          </cell>
        </row>
        <row r="7811">
          <cell r="J7811" t="str">
            <v>激光作业</v>
          </cell>
          <cell r="K7811">
            <v>0.19</v>
          </cell>
          <cell r="L7811" t="str">
            <v>激光拾件</v>
          </cell>
          <cell r="M7811">
            <v>0.475</v>
          </cell>
          <cell r="N7811" t="str">
            <v>转</v>
          </cell>
          <cell r="O7811">
            <v>0</v>
          </cell>
          <cell r="P7811">
            <v>0</v>
          </cell>
        </row>
        <row r="7811">
          <cell r="AH7811" t="str">
            <v>47×26</v>
          </cell>
        </row>
        <row r="7811">
          <cell r="AO7811" t="str">
            <v>232G借用</v>
          </cell>
          <cell r="AP7811">
            <v>6</v>
          </cell>
          <cell r="AQ7811">
            <v>25015</v>
          </cell>
        </row>
        <row r="7812">
          <cell r="A7812">
            <v>7814</v>
          </cell>
          <cell r="B7812">
            <v>24</v>
          </cell>
          <cell r="C7812">
            <v>45755</v>
          </cell>
        </row>
        <row r="7812">
          <cell r="E7812" t="str">
            <v>LD232-59120208</v>
          </cell>
          <cell r="F7812" t="str">
            <v>加强板3</v>
          </cell>
          <cell r="G7812">
            <v>4</v>
          </cell>
          <cell r="H7812" t="str">
            <v>钢板t3/Q235B</v>
          </cell>
        </row>
        <row r="7812">
          <cell r="J7812" t="str">
            <v>激光作业</v>
          </cell>
          <cell r="K7812">
            <v>0.18</v>
          </cell>
          <cell r="L7812" t="str">
            <v>激光拾件</v>
          </cell>
          <cell r="M7812">
            <v>0.45</v>
          </cell>
          <cell r="N7812" t="str">
            <v>转</v>
          </cell>
          <cell r="O7812">
            <v>0</v>
          </cell>
          <cell r="P7812">
            <v>0</v>
          </cell>
        </row>
        <row r="7812">
          <cell r="AH7812" t="str">
            <v>64×10</v>
          </cell>
        </row>
        <row r="7812">
          <cell r="AO7812" t="str">
            <v>232G借用</v>
          </cell>
          <cell r="AP7812">
            <v>6</v>
          </cell>
          <cell r="AQ7812">
            <v>25015</v>
          </cell>
        </row>
        <row r="7813">
          <cell r="A7813">
            <v>7815</v>
          </cell>
          <cell r="B7813">
            <v>6</v>
          </cell>
          <cell r="C7813">
            <v>45755</v>
          </cell>
        </row>
        <row r="7813">
          <cell r="E7813" t="str">
            <v>LD232-59120211</v>
          </cell>
          <cell r="F7813" t="str">
            <v>梯子框2</v>
          </cell>
          <cell r="G7813">
            <v>1</v>
          </cell>
          <cell r="H7813" t="str">
            <v>钢板t4/Q235B</v>
          </cell>
        </row>
        <row r="7813">
          <cell r="J7813" t="str">
            <v>激光作业</v>
          </cell>
          <cell r="K7813">
            <v>1.2</v>
          </cell>
          <cell r="L7813" t="str">
            <v>激光拾件</v>
          </cell>
          <cell r="M7813">
            <v>0.5</v>
          </cell>
          <cell r="N7813" t="str">
            <v>折弯</v>
          </cell>
          <cell r="O7813">
            <v>2</v>
          </cell>
          <cell r="P7813" t="str">
            <v>转</v>
          </cell>
        </row>
        <row r="7813">
          <cell r="AH7813" t="str">
            <v>758.5×101</v>
          </cell>
        </row>
        <row r="7813">
          <cell r="AO7813" t="str">
            <v>232G借用</v>
          </cell>
          <cell r="AP7813">
            <v>6</v>
          </cell>
          <cell r="AQ7813">
            <v>25015</v>
          </cell>
        </row>
        <row r="7814">
          <cell r="A7814">
            <v>7816</v>
          </cell>
          <cell r="B7814">
            <v>12</v>
          </cell>
          <cell r="C7814">
            <v>45755</v>
          </cell>
        </row>
        <row r="7814">
          <cell r="E7814" t="str">
            <v>LD232-59120301</v>
          </cell>
          <cell r="F7814" t="str">
            <v>加强板</v>
          </cell>
          <cell r="G7814">
            <v>2</v>
          </cell>
          <cell r="H7814" t="str">
            <v>钢板t4/Q235B</v>
          </cell>
        </row>
        <row r="7814">
          <cell r="J7814" t="str">
            <v>激光作业</v>
          </cell>
          <cell r="K7814">
            <v>0.38</v>
          </cell>
          <cell r="L7814" t="str">
            <v>激光拾件</v>
          </cell>
          <cell r="M7814">
            <v>0.475</v>
          </cell>
          <cell r="N7814" t="str">
            <v>转</v>
          </cell>
          <cell r="O7814">
            <v>0</v>
          </cell>
          <cell r="P7814">
            <v>0</v>
          </cell>
        </row>
        <row r="7814">
          <cell r="AH7814" t="str">
            <v>47×37.5</v>
          </cell>
        </row>
        <row r="7814">
          <cell r="AO7814" t="str">
            <v>232G借用</v>
          </cell>
          <cell r="AP7814">
            <v>6</v>
          </cell>
          <cell r="AQ7814">
            <v>25015</v>
          </cell>
        </row>
        <row r="7815">
          <cell r="A7815">
            <v>7817</v>
          </cell>
          <cell r="B7815">
            <v>12</v>
          </cell>
          <cell r="C7815">
            <v>45755</v>
          </cell>
        </row>
        <row r="7815">
          <cell r="E7815" t="str">
            <v>LD232-59120304</v>
          </cell>
          <cell r="F7815" t="str">
            <v>封头</v>
          </cell>
          <cell r="G7815">
            <v>2</v>
          </cell>
          <cell r="H7815" t="str">
            <v>钢板t2/ST12</v>
          </cell>
          <cell r="I7815" t="str">
            <v>钢板t2/Q235B</v>
          </cell>
          <cell r="J7815" t="str">
            <v>激光作业</v>
          </cell>
          <cell r="K7815">
            <v>0.19</v>
          </cell>
          <cell r="L7815" t="str">
            <v>激光拾件</v>
          </cell>
          <cell r="M7815">
            <v>0.475</v>
          </cell>
          <cell r="N7815" t="str">
            <v>成型</v>
          </cell>
          <cell r="O7815">
            <v>0.475</v>
          </cell>
          <cell r="P7815" t="str">
            <v>转</v>
          </cell>
        </row>
        <row r="7815">
          <cell r="AH7815" t="str">
            <v>77×25</v>
          </cell>
        </row>
        <row r="7815">
          <cell r="AO7815" t="str">
            <v>232G借用</v>
          </cell>
          <cell r="AP7815">
            <v>6</v>
          </cell>
          <cell r="AQ7815">
            <v>25015</v>
          </cell>
        </row>
        <row r="7816">
          <cell r="A7816">
            <v>7818</v>
          </cell>
          <cell r="B7816">
            <v>6</v>
          </cell>
          <cell r="C7816">
            <v>45755</v>
          </cell>
        </row>
        <row r="7816">
          <cell r="E7816" t="str">
            <v>232G-0100</v>
          </cell>
          <cell r="F7816" t="str">
            <v>发电机防雨罩总成</v>
          </cell>
          <cell r="G7816">
            <v>1</v>
          </cell>
        </row>
        <row r="7816">
          <cell r="J7816" t="str">
            <v>装配</v>
          </cell>
          <cell r="K7816">
            <v>3</v>
          </cell>
        </row>
        <row r="7816">
          <cell r="AO7816" t="str">
            <v>232G借用</v>
          </cell>
          <cell r="AP7816">
            <v>6</v>
          </cell>
          <cell r="AQ7816">
            <v>25015</v>
          </cell>
        </row>
        <row r="7817">
          <cell r="A7817">
            <v>7819</v>
          </cell>
          <cell r="B7817">
            <v>6</v>
          </cell>
          <cell r="C7817">
            <v>45755</v>
          </cell>
        </row>
        <row r="7817">
          <cell r="E7817" t="str">
            <v>232G-0400</v>
          </cell>
          <cell r="F7817" t="str">
            <v>副梁安装</v>
          </cell>
          <cell r="G7817">
            <v>1</v>
          </cell>
        </row>
        <row r="7817">
          <cell r="J7817" t="str">
            <v>装配</v>
          </cell>
          <cell r="K7817">
            <v>300</v>
          </cell>
        </row>
        <row r="7817">
          <cell r="AO7817" t="str">
            <v>232G借用</v>
          </cell>
          <cell r="AP7817">
            <v>6</v>
          </cell>
          <cell r="AQ7817">
            <v>25015</v>
          </cell>
        </row>
        <row r="7818">
          <cell r="A7818">
            <v>7820</v>
          </cell>
          <cell r="B7818">
            <v>6</v>
          </cell>
          <cell r="C7818">
            <v>45755</v>
          </cell>
        </row>
        <row r="7818">
          <cell r="E7818" t="str">
            <v>232G-1000</v>
          </cell>
          <cell r="F7818" t="str">
            <v>夜视仪安装架1</v>
          </cell>
          <cell r="G7818">
            <v>1</v>
          </cell>
        </row>
        <row r="7818">
          <cell r="J7818" t="str">
            <v>装配</v>
          </cell>
          <cell r="K7818">
            <v>30</v>
          </cell>
        </row>
        <row r="7818">
          <cell r="AO7818" t="str">
            <v>232G借用</v>
          </cell>
          <cell r="AP7818">
            <v>6</v>
          </cell>
          <cell r="AQ7818">
            <v>25015</v>
          </cell>
        </row>
        <row r="7819">
          <cell r="A7819">
            <v>7821</v>
          </cell>
          <cell r="B7819">
            <v>6</v>
          </cell>
          <cell r="C7819">
            <v>45755</v>
          </cell>
        </row>
        <row r="7819">
          <cell r="E7819" t="str">
            <v>232G-1400</v>
          </cell>
          <cell r="F7819" t="str">
            <v>工具箱1</v>
          </cell>
          <cell r="G7819">
            <v>1</v>
          </cell>
        </row>
        <row r="7819">
          <cell r="J7819" t="str">
            <v>装配</v>
          </cell>
          <cell r="K7819">
            <v>150</v>
          </cell>
        </row>
        <row r="7819">
          <cell r="AO7819" t="str">
            <v>232G借用</v>
          </cell>
          <cell r="AP7819">
            <v>6</v>
          </cell>
          <cell r="AQ7819">
            <v>25015</v>
          </cell>
        </row>
        <row r="7820">
          <cell r="A7820">
            <v>7822</v>
          </cell>
          <cell r="B7820">
            <v>6</v>
          </cell>
          <cell r="C7820">
            <v>45755</v>
          </cell>
        </row>
        <row r="7820">
          <cell r="E7820" t="str">
            <v>232G-1402</v>
          </cell>
          <cell r="F7820" t="str">
            <v>衬板2</v>
          </cell>
          <cell r="G7820">
            <v>1</v>
          </cell>
          <cell r="H7820" t="str">
            <v>EVA板t15</v>
          </cell>
        </row>
        <row r="7820">
          <cell r="J7820" t="str">
            <v>钳工</v>
          </cell>
          <cell r="K7820">
            <v>7</v>
          </cell>
        </row>
        <row r="7820">
          <cell r="AH7820" t="str">
            <v>315×216</v>
          </cell>
        </row>
        <row r="7820">
          <cell r="AN7820" t="str">
            <v>WT 315×216</v>
          </cell>
          <cell r="AO7820" t="str">
            <v>232G借用</v>
          </cell>
          <cell r="AP7820">
            <v>6</v>
          </cell>
          <cell r="AQ7820">
            <v>25015</v>
          </cell>
        </row>
        <row r="7821">
          <cell r="A7821">
            <v>7823</v>
          </cell>
          <cell r="B7821">
            <v>6</v>
          </cell>
          <cell r="C7821">
            <v>45755</v>
          </cell>
        </row>
        <row r="7821">
          <cell r="E7821" t="str">
            <v>232G-1403</v>
          </cell>
          <cell r="F7821" t="str">
            <v>衬板4</v>
          </cell>
          <cell r="G7821">
            <v>1</v>
          </cell>
          <cell r="H7821" t="str">
            <v>EVA板t10</v>
          </cell>
        </row>
        <row r="7821">
          <cell r="J7821" t="str">
            <v>钳工</v>
          </cell>
          <cell r="K7821">
            <v>7</v>
          </cell>
        </row>
        <row r="7821">
          <cell r="AH7821" t="str">
            <v>315×480</v>
          </cell>
        </row>
        <row r="7821">
          <cell r="AN7821" t="str">
            <v>WT 315×480</v>
          </cell>
          <cell r="AO7821" t="str">
            <v>232G借用</v>
          </cell>
          <cell r="AP7821">
            <v>6</v>
          </cell>
          <cell r="AQ7821">
            <v>25015</v>
          </cell>
        </row>
        <row r="7822">
          <cell r="A7822">
            <v>7824</v>
          </cell>
          <cell r="B7822">
            <v>6</v>
          </cell>
          <cell r="C7822">
            <v>45755</v>
          </cell>
        </row>
        <row r="7822">
          <cell r="E7822" t="str">
            <v>232G-1404</v>
          </cell>
          <cell r="F7822" t="str">
            <v>衬板5</v>
          </cell>
          <cell r="G7822">
            <v>1</v>
          </cell>
          <cell r="H7822" t="str">
            <v>EVA板t15</v>
          </cell>
        </row>
        <row r="7822">
          <cell r="J7822" t="str">
            <v>钳工</v>
          </cell>
          <cell r="K7822">
            <v>7</v>
          </cell>
        </row>
        <row r="7822">
          <cell r="AH7822" t="str">
            <v>360×206</v>
          </cell>
        </row>
        <row r="7822">
          <cell r="AN7822" t="str">
            <v>WT 360×206</v>
          </cell>
          <cell r="AO7822" t="str">
            <v>232G借用</v>
          </cell>
          <cell r="AP7822">
            <v>6</v>
          </cell>
          <cell r="AQ7822">
            <v>25015</v>
          </cell>
        </row>
        <row r="7823">
          <cell r="A7823">
            <v>7825</v>
          </cell>
          <cell r="B7823">
            <v>6</v>
          </cell>
          <cell r="C7823">
            <v>45755</v>
          </cell>
        </row>
        <row r="7823">
          <cell r="E7823" t="str">
            <v>232G-1405</v>
          </cell>
          <cell r="F7823" t="str">
            <v>衬板6</v>
          </cell>
          <cell r="G7823">
            <v>1</v>
          </cell>
          <cell r="H7823" t="str">
            <v>EVA板t10</v>
          </cell>
        </row>
        <row r="7823">
          <cell r="J7823" t="str">
            <v>钳工</v>
          </cell>
          <cell r="K7823">
            <v>5.6</v>
          </cell>
        </row>
        <row r="7823">
          <cell r="AH7823" t="str">
            <v>216×110</v>
          </cell>
        </row>
        <row r="7823">
          <cell r="AN7823" t="str">
            <v>WT 216×110</v>
          </cell>
          <cell r="AO7823" t="str">
            <v>232G借用</v>
          </cell>
          <cell r="AP7823">
            <v>6</v>
          </cell>
          <cell r="AQ7823">
            <v>25015</v>
          </cell>
        </row>
        <row r="7824">
          <cell r="A7824">
            <v>7826</v>
          </cell>
          <cell r="B7824">
            <v>6</v>
          </cell>
          <cell r="C7824">
            <v>45755</v>
          </cell>
        </row>
        <row r="7824">
          <cell r="E7824" t="str">
            <v>232G-1406</v>
          </cell>
          <cell r="F7824" t="str">
            <v>衬板7</v>
          </cell>
          <cell r="G7824">
            <v>1</v>
          </cell>
          <cell r="H7824" t="str">
            <v>EVA板t10</v>
          </cell>
        </row>
        <row r="7824">
          <cell r="J7824" t="str">
            <v>钳工</v>
          </cell>
          <cell r="K7824">
            <v>5.6</v>
          </cell>
        </row>
        <row r="7824">
          <cell r="AH7824" t="str">
            <v>216×178</v>
          </cell>
        </row>
        <row r="7824">
          <cell r="AN7824" t="str">
            <v>WT 216×178</v>
          </cell>
          <cell r="AO7824" t="str">
            <v>232G借用</v>
          </cell>
          <cell r="AP7824">
            <v>6</v>
          </cell>
          <cell r="AQ7824">
            <v>25015</v>
          </cell>
        </row>
        <row r="7825">
          <cell r="A7825">
            <v>7827</v>
          </cell>
          <cell r="B7825">
            <v>6</v>
          </cell>
          <cell r="C7825">
            <v>45755</v>
          </cell>
        </row>
        <row r="7825">
          <cell r="E7825" t="str">
            <v>232G-1410</v>
          </cell>
          <cell r="F7825" t="str">
            <v>衬板9</v>
          </cell>
          <cell r="G7825">
            <v>1</v>
          </cell>
          <cell r="H7825" t="str">
            <v>EVA板t10</v>
          </cell>
        </row>
        <row r="7825">
          <cell r="J7825" t="str">
            <v>钳工</v>
          </cell>
          <cell r="K7825">
            <v>8.4</v>
          </cell>
        </row>
        <row r="7825">
          <cell r="AH7825" t="str">
            <v>579×178</v>
          </cell>
        </row>
        <row r="7825">
          <cell r="AN7825" t="str">
            <v>WT 579×178</v>
          </cell>
          <cell r="AO7825" t="str">
            <v>232G借用</v>
          </cell>
          <cell r="AP7825">
            <v>6</v>
          </cell>
          <cell r="AQ7825">
            <v>25015</v>
          </cell>
        </row>
        <row r="7826">
          <cell r="A7826">
            <v>7828</v>
          </cell>
          <cell r="B7826">
            <v>6</v>
          </cell>
          <cell r="C7826">
            <v>45755</v>
          </cell>
        </row>
        <row r="7826">
          <cell r="E7826" t="str">
            <v>232G-1411</v>
          </cell>
          <cell r="F7826" t="str">
            <v>衬板10</v>
          </cell>
          <cell r="G7826">
            <v>1</v>
          </cell>
          <cell r="H7826" t="str">
            <v>EVA板t15</v>
          </cell>
        </row>
        <row r="7826">
          <cell r="J7826" t="str">
            <v>钳工</v>
          </cell>
          <cell r="K7826">
            <v>8.4</v>
          </cell>
        </row>
        <row r="7826">
          <cell r="AH7826" t="str">
            <v>604×206</v>
          </cell>
        </row>
        <row r="7826">
          <cell r="AN7826" t="str">
            <v>WT 604×206</v>
          </cell>
          <cell r="AO7826" t="str">
            <v>232G借用</v>
          </cell>
          <cell r="AP7826">
            <v>6</v>
          </cell>
          <cell r="AQ7826">
            <v>25015</v>
          </cell>
        </row>
        <row r="7827">
          <cell r="A7827">
            <v>7829</v>
          </cell>
          <cell r="B7827">
            <v>6</v>
          </cell>
          <cell r="C7827">
            <v>45755</v>
          </cell>
        </row>
        <row r="7827">
          <cell r="E7827" t="str">
            <v>232G-1412</v>
          </cell>
          <cell r="F7827" t="str">
            <v>衬板11</v>
          </cell>
          <cell r="G7827">
            <v>1</v>
          </cell>
          <cell r="H7827" t="str">
            <v>EVA板t10</v>
          </cell>
        </row>
        <row r="7827">
          <cell r="J7827" t="str">
            <v>钳工</v>
          </cell>
          <cell r="K7827">
            <v>8.4</v>
          </cell>
        </row>
        <row r="7827">
          <cell r="AH7827" t="str">
            <v>604×216</v>
          </cell>
        </row>
        <row r="7827">
          <cell r="AN7827" t="str">
            <v>WT 604×216</v>
          </cell>
          <cell r="AO7827" t="str">
            <v>232G借用</v>
          </cell>
          <cell r="AP7827">
            <v>6</v>
          </cell>
          <cell r="AQ7827">
            <v>25015</v>
          </cell>
        </row>
        <row r="7828">
          <cell r="A7828">
            <v>7830</v>
          </cell>
          <cell r="B7828">
            <v>6</v>
          </cell>
          <cell r="C7828">
            <v>45755</v>
          </cell>
        </row>
        <row r="7828">
          <cell r="E7828" t="str">
            <v>232G-1413</v>
          </cell>
          <cell r="F7828" t="str">
            <v>衬板12</v>
          </cell>
          <cell r="G7828">
            <v>1</v>
          </cell>
          <cell r="H7828" t="str">
            <v>EVA板t10</v>
          </cell>
        </row>
        <row r="7828">
          <cell r="J7828" t="str">
            <v>钳工</v>
          </cell>
          <cell r="K7828">
            <v>8.4</v>
          </cell>
        </row>
        <row r="7828">
          <cell r="AH7828" t="str">
            <v>579×110</v>
          </cell>
        </row>
        <row r="7828">
          <cell r="AN7828" t="str">
            <v>WT 579×110</v>
          </cell>
          <cell r="AO7828" t="str">
            <v>232G借用</v>
          </cell>
          <cell r="AP7828">
            <v>6</v>
          </cell>
          <cell r="AQ7828">
            <v>25015</v>
          </cell>
        </row>
        <row r="7829">
          <cell r="A7829">
            <v>7831</v>
          </cell>
          <cell r="B7829">
            <v>6</v>
          </cell>
          <cell r="C7829">
            <v>45755</v>
          </cell>
        </row>
        <row r="7829">
          <cell r="E7829" t="str">
            <v>232G-1414</v>
          </cell>
          <cell r="F7829" t="str">
            <v>衬板14</v>
          </cell>
          <cell r="G7829">
            <v>1</v>
          </cell>
          <cell r="H7829" t="str">
            <v>EVA板t15</v>
          </cell>
        </row>
        <row r="7829">
          <cell r="J7829" t="str">
            <v>钳工</v>
          </cell>
          <cell r="K7829">
            <v>5.6</v>
          </cell>
        </row>
        <row r="7829">
          <cell r="AH7829" t="str">
            <v>216×110</v>
          </cell>
        </row>
        <row r="7829">
          <cell r="AN7829" t="str">
            <v>WT 216×110</v>
          </cell>
          <cell r="AO7829" t="str">
            <v>232G借用</v>
          </cell>
          <cell r="AP7829">
            <v>6</v>
          </cell>
          <cell r="AQ7829">
            <v>25015</v>
          </cell>
        </row>
        <row r="7830">
          <cell r="A7830">
            <v>7832</v>
          </cell>
          <cell r="B7830">
            <v>6</v>
          </cell>
          <cell r="C7830">
            <v>45755</v>
          </cell>
        </row>
        <row r="7830">
          <cell r="E7830" t="str">
            <v>232G-1415</v>
          </cell>
          <cell r="F7830" t="str">
            <v>衬板15</v>
          </cell>
          <cell r="G7830">
            <v>1</v>
          </cell>
          <cell r="H7830" t="str">
            <v>EVA板t15</v>
          </cell>
        </row>
        <row r="7830">
          <cell r="J7830" t="str">
            <v>钳工</v>
          </cell>
          <cell r="K7830">
            <v>5.6</v>
          </cell>
        </row>
        <row r="7830">
          <cell r="AH7830" t="str">
            <v>216×178</v>
          </cell>
        </row>
        <row r="7830">
          <cell r="AN7830" t="str">
            <v>WT 216×178</v>
          </cell>
          <cell r="AO7830" t="str">
            <v>232G借用</v>
          </cell>
          <cell r="AP7830">
            <v>6</v>
          </cell>
          <cell r="AQ7830">
            <v>25015</v>
          </cell>
        </row>
        <row r="7831">
          <cell r="A7831">
            <v>7833</v>
          </cell>
          <cell r="B7831">
            <v>6</v>
          </cell>
          <cell r="C7831">
            <v>45755</v>
          </cell>
        </row>
        <row r="7831">
          <cell r="E7831" t="str">
            <v>232G-141600</v>
          </cell>
          <cell r="F7831" t="str">
            <v>备件包装</v>
          </cell>
          <cell r="G7831">
            <v>1</v>
          </cell>
        </row>
        <row r="7831">
          <cell r="J7831" t="str">
            <v>装配</v>
          </cell>
          <cell r="K7831">
            <v>90</v>
          </cell>
        </row>
        <row r="7831">
          <cell r="AO7831" t="str">
            <v>232G借用</v>
          </cell>
          <cell r="AP7831">
            <v>6</v>
          </cell>
          <cell r="AQ7831">
            <v>25015</v>
          </cell>
        </row>
        <row r="7832">
          <cell r="A7832">
            <v>7834</v>
          </cell>
          <cell r="B7832">
            <v>6</v>
          </cell>
          <cell r="C7832">
            <v>45755</v>
          </cell>
        </row>
        <row r="7832">
          <cell r="E7832" t="str">
            <v>232G-14160300</v>
          </cell>
          <cell r="F7832" t="str">
            <v>轮胎充气软管包装袋</v>
          </cell>
          <cell r="G7832">
            <v>1</v>
          </cell>
        </row>
        <row r="7832">
          <cell r="J7832" t="str">
            <v>装配</v>
          </cell>
          <cell r="K7832">
            <v>3</v>
          </cell>
        </row>
        <row r="7832">
          <cell r="AO7832" t="str">
            <v>232G借用</v>
          </cell>
          <cell r="AP7832">
            <v>6</v>
          </cell>
          <cell r="AQ7832">
            <v>25015</v>
          </cell>
        </row>
        <row r="7833">
          <cell r="A7833">
            <v>7835</v>
          </cell>
          <cell r="B7833">
            <v>6</v>
          </cell>
          <cell r="C7833">
            <v>45755</v>
          </cell>
        </row>
        <row r="7833">
          <cell r="E7833" t="str">
            <v>232G-1500</v>
          </cell>
          <cell r="F7833" t="str">
            <v>工具箱2</v>
          </cell>
          <cell r="G7833">
            <v>1</v>
          </cell>
        </row>
        <row r="7833">
          <cell r="J7833" t="str">
            <v>装配</v>
          </cell>
          <cell r="K7833">
            <v>150</v>
          </cell>
        </row>
        <row r="7833">
          <cell r="AO7833" t="str">
            <v>232G借用</v>
          </cell>
          <cell r="AP7833">
            <v>6</v>
          </cell>
          <cell r="AQ7833">
            <v>25015</v>
          </cell>
        </row>
        <row r="7834">
          <cell r="A7834">
            <v>7836</v>
          </cell>
          <cell r="B7834">
            <v>12</v>
          </cell>
          <cell r="C7834">
            <v>45755</v>
          </cell>
        </row>
        <row r="7834">
          <cell r="E7834" t="str">
            <v>232G-1502</v>
          </cell>
          <cell r="F7834" t="str">
            <v>衬板2</v>
          </cell>
          <cell r="G7834">
            <v>2</v>
          </cell>
          <cell r="H7834" t="str">
            <v>EVA板t20</v>
          </cell>
        </row>
        <row r="7834">
          <cell r="J7834" t="str">
            <v>钳工</v>
          </cell>
          <cell r="K7834">
            <v>5</v>
          </cell>
        </row>
        <row r="7834">
          <cell r="AH7834" t="str">
            <v>320×216</v>
          </cell>
        </row>
        <row r="7834">
          <cell r="AN7834" t="str">
            <v>WT 320×216</v>
          </cell>
          <cell r="AO7834" t="str">
            <v>232G借用</v>
          </cell>
          <cell r="AP7834">
            <v>6</v>
          </cell>
          <cell r="AQ7834">
            <v>25015</v>
          </cell>
        </row>
        <row r="7835">
          <cell r="A7835">
            <v>7837</v>
          </cell>
          <cell r="B7835">
            <v>6</v>
          </cell>
          <cell r="C7835">
            <v>45755</v>
          </cell>
        </row>
        <row r="7835">
          <cell r="E7835" t="str">
            <v>232G-1600</v>
          </cell>
          <cell r="F7835" t="str">
            <v>工具箱3</v>
          </cell>
          <cell r="G7835">
            <v>1</v>
          </cell>
        </row>
        <row r="7835">
          <cell r="J7835" t="str">
            <v>装配</v>
          </cell>
          <cell r="K7835">
            <v>120</v>
          </cell>
        </row>
        <row r="7835">
          <cell r="AO7835" t="str">
            <v>232G借用</v>
          </cell>
          <cell r="AP7835">
            <v>6</v>
          </cell>
          <cell r="AQ7835">
            <v>25015</v>
          </cell>
        </row>
        <row r="7836">
          <cell r="A7836">
            <v>7838</v>
          </cell>
          <cell r="B7836">
            <v>6</v>
          </cell>
          <cell r="C7836">
            <v>45755</v>
          </cell>
        </row>
        <row r="7836">
          <cell r="E7836" t="str">
            <v>232G-1601</v>
          </cell>
          <cell r="F7836" t="str">
            <v>衬板2</v>
          </cell>
          <cell r="G7836">
            <v>1</v>
          </cell>
          <cell r="H7836" t="str">
            <v>EVA板t10</v>
          </cell>
        </row>
        <row r="7836">
          <cell r="J7836" t="str">
            <v>钳工</v>
          </cell>
          <cell r="K7836">
            <v>8.4</v>
          </cell>
        </row>
        <row r="7836">
          <cell r="AH7836" t="str">
            <v>521×166</v>
          </cell>
        </row>
        <row r="7836">
          <cell r="AN7836" t="str">
            <v>WT 521×166</v>
          </cell>
          <cell r="AO7836" t="str">
            <v>232G借用</v>
          </cell>
          <cell r="AP7836">
            <v>6</v>
          </cell>
          <cell r="AQ7836">
            <v>25015</v>
          </cell>
        </row>
        <row r="7837">
          <cell r="A7837">
            <v>7839</v>
          </cell>
          <cell r="B7837">
            <v>12</v>
          </cell>
          <cell r="C7837">
            <v>45755</v>
          </cell>
        </row>
        <row r="7837">
          <cell r="E7837" t="str">
            <v>232G-1602</v>
          </cell>
          <cell r="F7837" t="str">
            <v>衬板3</v>
          </cell>
          <cell r="G7837">
            <v>2</v>
          </cell>
          <cell r="H7837" t="str">
            <v>EVA板t15</v>
          </cell>
        </row>
        <row r="7837">
          <cell r="J7837" t="str">
            <v>钳工</v>
          </cell>
          <cell r="K7837">
            <v>5</v>
          </cell>
        </row>
        <row r="7837">
          <cell r="AH7837" t="str">
            <v>434×166</v>
          </cell>
        </row>
        <row r="7837">
          <cell r="AN7837" t="str">
            <v>WT 434×166</v>
          </cell>
          <cell r="AO7837" t="str">
            <v>232G借用</v>
          </cell>
          <cell r="AP7837">
            <v>6</v>
          </cell>
          <cell r="AQ7837">
            <v>25015</v>
          </cell>
        </row>
        <row r="7838">
          <cell r="A7838">
            <v>7840</v>
          </cell>
          <cell r="B7838">
            <v>6</v>
          </cell>
          <cell r="C7838">
            <v>45755</v>
          </cell>
        </row>
        <row r="7838">
          <cell r="E7838" t="str">
            <v>232G-1603</v>
          </cell>
          <cell r="F7838" t="str">
            <v>衬板6</v>
          </cell>
          <cell r="G7838">
            <v>1</v>
          </cell>
          <cell r="H7838" t="str">
            <v>EVA板t10</v>
          </cell>
        </row>
        <row r="7838">
          <cell r="J7838" t="str">
            <v>钳工</v>
          </cell>
          <cell r="K7838">
            <v>7</v>
          </cell>
        </row>
        <row r="7838">
          <cell r="AH7838" t="str">
            <v>521×243</v>
          </cell>
        </row>
        <row r="7838">
          <cell r="AN7838" t="str">
            <v>WT 521×243</v>
          </cell>
          <cell r="AO7838" t="str">
            <v>232G借用</v>
          </cell>
          <cell r="AP7838">
            <v>6</v>
          </cell>
          <cell r="AQ7838">
            <v>25015</v>
          </cell>
        </row>
        <row r="7839">
          <cell r="A7839">
            <v>7841</v>
          </cell>
          <cell r="B7839">
            <v>12</v>
          </cell>
          <cell r="C7839">
            <v>45755</v>
          </cell>
        </row>
        <row r="7839">
          <cell r="E7839" t="str">
            <v>232G-1604</v>
          </cell>
          <cell r="F7839" t="str">
            <v>衬板8</v>
          </cell>
          <cell r="G7839">
            <v>2</v>
          </cell>
          <cell r="H7839" t="str">
            <v>EVA板t15</v>
          </cell>
        </row>
        <row r="7839">
          <cell r="J7839" t="str">
            <v>钳工</v>
          </cell>
          <cell r="K7839">
            <v>5</v>
          </cell>
        </row>
        <row r="7839">
          <cell r="AH7839" t="str">
            <v>434×243</v>
          </cell>
        </row>
        <row r="7839">
          <cell r="AN7839" t="str">
            <v>WT 434×243</v>
          </cell>
          <cell r="AO7839" t="str">
            <v>232G借用</v>
          </cell>
          <cell r="AP7839">
            <v>6</v>
          </cell>
          <cell r="AQ7839">
            <v>25015</v>
          </cell>
        </row>
        <row r="7840">
          <cell r="A7840">
            <v>7842</v>
          </cell>
          <cell r="B7840">
            <v>6</v>
          </cell>
          <cell r="C7840">
            <v>45755</v>
          </cell>
        </row>
        <row r="7840">
          <cell r="E7840" t="str">
            <v>232G-1605</v>
          </cell>
          <cell r="F7840" t="str">
            <v>衬板9</v>
          </cell>
          <cell r="G7840">
            <v>1</v>
          </cell>
          <cell r="H7840" t="str">
            <v>EVA板t10</v>
          </cell>
        </row>
        <row r="7840">
          <cell r="J7840" t="str">
            <v>钳工</v>
          </cell>
          <cell r="K7840">
            <v>7</v>
          </cell>
        </row>
        <row r="7840">
          <cell r="AH7840" t="str">
            <v>551×434</v>
          </cell>
        </row>
        <row r="7840">
          <cell r="AN7840" t="str">
            <v>WT 551×434</v>
          </cell>
          <cell r="AO7840" t="str">
            <v>232G借用</v>
          </cell>
          <cell r="AP7840">
            <v>6</v>
          </cell>
          <cell r="AQ7840">
            <v>25015</v>
          </cell>
        </row>
        <row r="7841">
          <cell r="A7841">
            <v>7843</v>
          </cell>
          <cell r="B7841">
            <v>6</v>
          </cell>
          <cell r="C7841">
            <v>45755</v>
          </cell>
        </row>
        <row r="7841">
          <cell r="E7841" t="str">
            <v>232G-1606</v>
          </cell>
          <cell r="F7841" t="str">
            <v>衬板10</v>
          </cell>
          <cell r="G7841">
            <v>1</v>
          </cell>
          <cell r="H7841" t="str">
            <v>EVA板t15</v>
          </cell>
        </row>
        <row r="7841">
          <cell r="J7841" t="str">
            <v>钳工</v>
          </cell>
          <cell r="K7841">
            <v>7</v>
          </cell>
        </row>
        <row r="7841">
          <cell r="AH7841" t="str">
            <v>551×424</v>
          </cell>
        </row>
        <row r="7841">
          <cell r="AN7841" t="str">
            <v>WT 551×424</v>
          </cell>
          <cell r="AO7841" t="str">
            <v>232G借用</v>
          </cell>
          <cell r="AP7841">
            <v>6</v>
          </cell>
          <cell r="AQ7841">
            <v>25015</v>
          </cell>
        </row>
        <row r="7842">
          <cell r="A7842">
            <v>7844</v>
          </cell>
          <cell r="B7842">
            <v>6</v>
          </cell>
          <cell r="C7842">
            <v>45755</v>
          </cell>
        </row>
        <row r="7842">
          <cell r="E7842" t="str">
            <v>232G-1607</v>
          </cell>
          <cell r="F7842" t="str">
            <v>衬板11</v>
          </cell>
          <cell r="G7842">
            <v>1</v>
          </cell>
          <cell r="H7842" t="str">
            <v>EVA板t10</v>
          </cell>
        </row>
        <row r="7842">
          <cell r="J7842" t="str">
            <v>钳工</v>
          </cell>
          <cell r="K7842">
            <v>7</v>
          </cell>
        </row>
        <row r="7842">
          <cell r="AH7842" t="str">
            <v>424×156</v>
          </cell>
        </row>
        <row r="7842">
          <cell r="AN7842" t="str">
            <v>WT 424×156</v>
          </cell>
          <cell r="AO7842" t="str">
            <v>232G借用</v>
          </cell>
          <cell r="AP7842">
            <v>6</v>
          </cell>
          <cell r="AQ7842">
            <v>25015</v>
          </cell>
        </row>
        <row r="7843">
          <cell r="A7843">
            <v>7845</v>
          </cell>
          <cell r="B7843">
            <v>6</v>
          </cell>
          <cell r="C7843">
            <v>45755</v>
          </cell>
        </row>
        <row r="7843">
          <cell r="E7843" t="str">
            <v>232G-1609</v>
          </cell>
          <cell r="F7843" t="str">
            <v>衬板13</v>
          </cell>
          <cell r="G7843">
            <v>1</v>
          </cell>
          <cell r="H7843" t="str">
            <v>EVA板t10</v>
          </cell>
        </row>
        <row r="7843">
          <cell r="J7843" t="str">
            <v>钳工</v>
          </cell>
          <cell r="K7843">
            <v>5.6</v>
          </cell>
        </row>
        <row r="7843">
          <cell r="AH7843" t="str">
            <v>296×45</v>
          </cell>
        </row>
        <row r="7843">
          <cell r="AN7843" t="str">
            <v>WT 296×45</v>
          </cell>
          <cell r="AO7843" t="str">
            <v>232G借用</v>
          </cell>
          <cell r="AP7843">
            <v>6</v>
          </cell>
          <cell r="AQ7843">
            <v>25015</v>
          </cell>
        </row>
        <row r="7844">
          <cell r="A7844">
            <v>7846</v>
          </cell>
          <cell r="B7844">
            <v>6</v>
          </cell>
          <cell r="C7844">
            <v>45755</v>
          </cell>
        </row>
        <row r="7844">
          <cell r="E7844" t="str">
            <v>232G-1700</v>
          </cell>
          <cell r="F7844" t="str">
            <v>夜视仪安装架2</v>
          </cell>
          <cell r="G7844">
            <v>1</v>
          </cell>
        </row>
        <row r="7844">
          <cell r="J7844" t="str">
            <v>装配</v>
          </cell>
          <cell r="K7844">
            <v>30</v>
          </cell>
        </row>
        <row r="7844">
          <cell r="AO7844" t="str">
            <v>232G借用</v>
          </cell>
          <cell r="AP7844">
            <v>6</v>
          </cell>
          <cell r="AQ7844">
            <v>25015</v>
          </cell>
        </row>
        <row r="7845">
          <cell r="A7845">
            <v>7847</v>
          </cell>
          <cell r="B7845">
            <v>48</v>
          </cell>
          <cell r="C7845">
            <v>45755</v>
          </cell>
        </row>
        <row r="7845">
          <cell r="E7845" t="str">
            <v>232E-200200</v>
          </cell>
          <cell r="F7845" t="str">
            <v>连板总成2020</v>
          </cell>
          <cell r="G7845">
            <v>8</v>
          </cell>
        </row>
        <row r="7845">
          <cell r="J7845" t="str">
            <v>装配</v>
          </cell>
          <cell r="K7845">
            <v>0</v>
          </cell>
        </row>
        <row r="7845">
          <cell r="AO7845" t="str">
            <v>232G借用</v>
          </cell>
          <cell r="AP7845">
            <v>6</v>
          </cell>
          <cell r="AQ7845">
            <v>25015</v>
          </cell>
        </row>
        <row r="7846">
          <cell r="A7846">
            <v>7848</v>
          </cell>
          <cell r="B7846">
            <v>6</v>
          </cell>
          <cell r="C7846">
            <v>45755</v>
          </cell>
        </row>
        <row r="7846">
          <cell r="E7846" t="str">
            <v>232E-200300</v>
          </cell>
          <cell r="F7846" t="str">
            <v>连板总成2030</v>
          </cell>
          <cell r="G7846">
            <v>1</v>
          </cell>
        </row>
        <row r="7846">
          <cell r="J7846" t="str">
            <v>装配</v>
          </cell>
          <cell r="K7846">
            <v>0</v>
          </cell>
        </row>
        <row r="7846">
          <cell r="AO7846" t="str">
            <v>232G借用</v>
          </cell>
          <cell r="AP7846">
            <v>6</v>
          </cell>
          <cell r="AQ7846">
            <v>25015</v>
          </cell>
        </row>
        <row r="7847">
          <cell r="A7847">
            <v>7849</v>
          </cell>
          <cell r="B7847">
            <v>6</v>
          </cell>
          <cell r="C7847">
            <v>45755</v>
          </cell>
        </row>
        <row r="7847">
          <cell r="E7847" t="str">
            <v>232E-200400</v>
          </cell>
          <cell r="F7847" t="str">
            <v>连板总成2040</v>
          </cell>
          <cell r="G7847">
            <v>1</v>
          </cell>
        </row>
        <row r="7847">
          <cell r="J7847" t="str">
            <v>装配</v>
          </cell>
          <cell r="K7847">
            <v>0</v>
          </cell>
        </row>
        <row r="7847">
          <cell r="AO7847" t="str">
            <v>232G借用</v>
          </cell>
          <cell r="AP7847">
            <v>6</v>
          </cell>
          <cell r="AQ7847">
            <v>25015</v>
          </cell>
        </row>
        <row r="7848">
          <cell r="A7848">
            <v>7850</v>
          </cell>
          <cell r="B7848">
            <v>6</v>
          </cell>
          <cell r="C7848">
            <v>45755</v>
          </cell>
        </row>
        <row r="7848">
          <cell r="E7848" t="str">
            <v>232C-0502</v>
          </cell>
          <cell r="F7848" t="str">
            <v>衬板1</v>
          </cell>
          <cell r="G7848">
            <v>1</v>
          </cell>
          <cell r="H7848" t="str">
            <v>EVA板t20</v>
          </cell>
        </row>
        <row r="7848">
          <cell r="J7848" t="str">
            <v>钳工</v>
          </cell>
          <cell r="K7848">
            <v>10.4</v>
          </cell>
          <cell r="L7848" t="str">
            <v>转</v>
          </cell>
        </row>
        <row r="7848">
          <cell r="AH7848" t="str">
            <v>1410×216</v>
          </cell>
        </row>
        <row r="7848">
          <cell r="AO7848" t="str">
            <v>232G借用</v>
          </cell>
          <cell r="AP7848">
            <v>6</v>
          </cell>
          <cell r="AQ7848">
            <v>25015</v>
          </cell>
        </row>
        <row r="7849">
          <cell r="A7849">
            <v>7851</v>
          </cell>
          <cell r="B7849">
            <v>6</v>
          </cell>
          <cell r="C7849">
            <v>45755</v>
          </cell>
        </row>
        <row r="7849">
          <cell r="E7849" t="str">
            <v>232C-0505</v>
          </cell>
          <cell r="F7849" t="str">
            <v>衬板3</v>
          </cell>
          <cell r="G7849">
            <v>1</v>
          </cell>
          <cell r="H7849" t="str">
            <v>EVA板t20</v>
          </cell>
        </row>
        <row r="7849">
          <cell r="J7849" t="str">
            <v>钳工</v>
          </cell>
          <cell r="K7849">
            <v>10.4</v>
          </cell>
          <cell r="L7849" t="str">
            <v>转</v>
          </cell>
        </row>
        <row r="7849">
          <cell r="AH7849" t="str">
            <v>1410×216</v>
          </cell>
        </row>
        <row r="7849">
          <cell r="AO7849" t="str">
            <v>232G借用</v>
          </cell>
          <cell r="AP7849">
            <v>6</v>
          </cell>
          <cell r="AQ7849">
            <v>25015</v>
          </cell>
        </row>
        <row r="7850">
          <cell r="A7850">
            <v>7852</v>
          </cell>
          <cell r="B7850">
            <v>6</v>
          </cell>
          <cell r="C7850">
            <v>45755</v>
          </cell>
        </row>
        <row r="7850">
          <cell r="E7850" t="str">
            <v>232C-0604</v>
          </cell>
          <cell r="F7850" t="str">
            <v>衬板1</v>
          </cell>
          <cell r="G7850">
            <v>1</v>
          </cell>
          <cell r="H7850" t="str">
            <v>EVA板t30</v>
          </cell>
        </row>
        <row r="7850">
          <cell r="J7850" t="str">
            <v>钳工</v>
          </cell>
          <cell r="K7850">
            <v>7</v>
          </cell>
          <cell r="L7850" t="str">
            <v>转</v>
          </cell>
        </row>
        <row r="7850">
          <cell r="AH7850" t="str">
            <v>495×214</v>
          </cell>
        </row>
        <row r="7850">
          <cell r="AO7850" t="str">
            <v>232G借用</v>
          </cell>
          <cell r="AP7850">
            <v>6</v>
          </cell>
          <cell r="AQ7850">
            <v>25015</v>
          </cell>
        </row>
        <row r="7851">
          <cell r="A7851">
            <v>7853</v>
          </cell>
          <cell r="B7851">
            <v>6</v>
          </cell>
          <cell r="C7851">
            <v>45755</v>
          </cell>
        </row>
        <row r="7851">
          <cell r="E7851" t="str">
            <v>232C-0606</v>
          </cell>
          <cell r="F7851" t="str">
            <v>衬板3</v>
          </cell>
          <cell r="G7851">
            <v>1</v>
          </cell>
          <cell r="H7851" t="str">
            <v>EVA板t15</v>
          </cell>
        </row>
        <row r="7851">
          <cell r="J7851" t="str">
            <v>钳工</v>
          </cell>
          <cell r="K7851">
            <v>7</v>
          </cell>
          <cell r="L7851" t="str">
            <v>转</v>
          </cell>
        </row>
        <row r="7851">
          <cell r="AH7851" t="str">
            <v>495×216</v>
          </cell>
        </row>
        <row r="7851">
          <cell r="AO7851" t="str">
            <v>232G借用</v>
          </cell>
          <cell r="AP7851">
            <v>6</v>
          </cell>
          <cell r="AQ7851">
            <v>25015</v>
          </cell>
        </row>
        <row r="7852">
          <cell r="A7852">
            <v>7854</v>
          </cell>
          <cell r="B7852">
            <v>6</v>
          </cell>
          <cell r="C7852">
            <v>45755</v>
          </cell>
        </row>
        <row r="7852">
          <cell r="E7852" t="str">
            <v>232C-0615</v>
          </cell>
          <cell r="F7852" t="str">
            <v>衬板8</v>
          </cell>
          <cell r="G7852">
            <v>1</v>
          </cell>
          <cell r="H7852" t="str">
            <v>EVA板t30</v>
          </cell>
        </row>
        <row r="7852">
          <cell r="J7852" t="str">
            <v>钳工</v>
          </cell>
          <cell r="K7852">
            <v>8.4</v>
          </cell>
          <cell r="L7852" t="str">
            <v>转</v>
          </cell>
        </row>
        <row r="7852">
          <cell r="AH7852" t="str">
            <v>604×214</v>
          </cell>
        </row>
        <row r="7852">
          <cell r="AO7852" t="str">
            <v>232G借用</v>
          </cell>
          <cell r="AP7852">
            <v>6</v>
          </cell>
          <cell r="AQ7852">
            <v>25015</v>
          </cell>
        </row>
        <row r="7853">
          <cell r="A7853">
            <v>7855</v>
          </cell>
          <cell r="B7853">
            <v>6</v>
          </cell>
          <cell r="C7853">
            <v>45755</v>
          </cell>
        </row>
        <row r="7853">
          <cell r="E7853" t="str">
            <v>232C-0620</v>
          </cell>
          <cell r="F7853" t="str">
            <v>衬板13</v>
          </cell>
          <cell r="G7853">
            <v>1</v>
          </cell>
          <cell r="H7853" t="str">
            <v>EVA板t15</v>
          </cell>
        </row>
        <row r="7853">
          <cell r="J7853" t="str">
            <v>钳工</v>
          </cell>
          <cell r="K7853">
            <v>8.4</v>
          </cell>
          <cell r="L7853" t="str">
            <v>转</v>
          </cell>
        </row>
        <row r="7853">
          <cell r="AH7853" t="str">
            <v>604×216</v>
          </cell>
        </row>
        <row r="7853">
          <cell r="AO7853" t="str">
            <v>232G借用</v>
          </cell>
          <cell r="AP7853">
            <v>6</v>
          </cell>
          <cell r="AQ7853">
            <v>25015</v>
          </cell>
        </row>
        <row r="7854">
          <cell r="A7854">
            <v>7856</v>
          </cell>
          <cell r="B7854">
            <v>4</v>
          </cell>
          <cell r="C7854">
            <v>45756</v>
          </cell>
        </row>
        <row r="7854">
          <cell r="E7854" t="str">
            <v>3934Ⅰ-0120180100</v>
          </cell>
          <cell r="F7854" t="str">
            <v>柜体</v>
          </cell>
          <cell r="G7854">
            <v>1</v>
          </cell>
        </row>
        <row r="7854">
          <cell r="J7854" t="str">
            <v>定位焊</v>
          </cell>
          <cell r="K7854">
            <v>70</v>
          </cell>
          <cell r="L7854" t="str">
            <v>焊接</v>
          </cell>
          <cell r="M7854">
            <v>60</v>
          </cell>
          <cell r="N7854" t="str">
            <v>打磨</v>
          </cell>
          <cell r="O7854">
            <v>30</v>
          </cell>
          <cell r="P7854" t="str">
            <v>喷砂</v>
          </cell>
          <cell r="Q7854">
            <v>36</v>
          </cell>
          <cell r="R7854" t="str">
            <v>挂件</v>
          </cell>
          <cell r="S7854">
            <v>1</v>
          </cell>
          <cell r="T7854" t="str">
            <v>喷漆</v>
          </cell>
          <cell r="U7854">
            <v>50</v>
          </cell>
          <cell r="V7854" t="str">
            <v>转序</v>
          </cell>
        </row>
        <row r="7854">
          <cell r="AO7854" t="str">
            <v>3934I</v>
          </cell>
          <cell r="AP7854">
            <v>4</v>
          </cell>
          <cell r="AQ7854">
            <v>25001</v>
          </cell>
        </row>
        <row r="7855">
          <cell r="A7855">
            <v>7857</v>
          </cell>
          <cell r="B7855">
            <v>4</v>
          </cell>
          <cell r="C7855">
            <v>45756</v>
          </cell>
        </row>
        <row r="7855">
          <cell r="E7855" t="str">
            <v>3934Ⅰ-0120180101-1</v>
          </cell>
          <cell r="F7855" t="str">
            <v>弯板</v>
          </cell>
          <cell r="G7855">
            <v>1</v>
          </cell>
          <cell r="H7855" t="str">
            <v>钢板t1.5/304</v>
          </cell>
        </row>
        <row r="7855">
          <cell r="J7855" t="str">
            <v>激光作业</v>
          </cell>
          <cell r="K7855">
            <v>3.74</v>
          </cell>
          <cell r="L7855" t="str">
            <v>激光拾件</v>
          </cell>
          <cell r="M7855">
            <v>1.98</v>
          </cell>
          <cell r="N7855" t="str">
            <v>倒钝</v>
          </cell>
          <cell r="O7855">
            <v>3.96</v>
          </cell>
          <cell r="P7855" t="str">
            <v>折弯机</v>
          </cell>
          <cell r="Q7855">
            <v>9.8</v>
          </cell>
          <cell r="R7855" t="str">
            <v>转焊</v>
          </cell>
          <cell r="S7855">
            <v>0</v>
          </cell>
        </row>
        <row r="7855">
          <cell r="AH7855" t="str">
            <v>631×653.5</v>
          </cell>
        </row>
        <row r="7855">
          <cell r="AN7855" t="str">
            <v>工艺图</v>
          </cell>
          <cell r="AO7855" t="str">
            <v>3934I</v>
          </cell>
          <cell r="AP7855">
            <v>4</v>
          </cell>
          <cell r="AQ7855">
            <v>25001</v>
          </cell>
        </row>
        <row r="7856">
          <cell r="A7856">
            <v>7858</v>
          </cell>
          <cell r="B7856">
            <v>4</v>
          </cell>
          <cell r="C7856">
            <v>45756</v>
          </cell>
        </row>
        <row r="7856">
          <cell r="E7856" t="str">
            <v>3934Ⅰ-0120180101-2</v>
          </cell>
          <cell r="F7856" t="str">
            <v>弯板</v>
          </cell>
          <cell r="G7856">
            <v>1</v>
          </cell>
          <cell r="H7856" t="str">
            <v>钢板t1.5/304</v>
          </cell>
        </row>
        <row r="7856">
          <cell r="J7856" t="str">
            <v>激光作业</v>
          </cell>
          <cell r="K7856">
            <v>2.86</v>
          </cell>
          <cell r="L7856" t="str">
            <v>激光拾件</v>
          </cell>
          <cell r="M7856">
            <v>1.98</v>
          </cell>
          <cell r="N7856" t="str">
            <v>倒钝</v>
          </cell>
          <cell r="O7856">
            <v>3.74</v>
          </cell>
          <cell r="P7856" t="str">
            <v>折弯机</v>
          </cell>
          <cell r="Q7856">
            <v>9.8</v>
          </cell>
          <cell r="R7856" t="str">
            <v>转焊</v>
          </cell>
          <cell r="S7856">
            <v>0</v>
          </cell>
        </row>
        <row r="7856">
          <cell r="AH7856" t="str">
            <v>631×653.5</v>
          </cell>
        </row>
        <row r="7856">
          <cell r="AN7856" t="str">
            <v>工艺图</v>
          </cell>
          <cell r="AO7856" t="str">
            <v>3934I</v>
          </cell>
          <cell r="AP7856">
            <v>4</v>
          </cell>
          <cell r="AQ7856">
            <v>25001</v>
          </cell>
        </row>
        <row r="7857">
          <cell r="A7857">
            <v>7859</v>
          </cell>
          <cell r="B7857">
            <v>4</v>
          </cell>
          <cell r="C7857">
            <v>45756</v>
          </cell>
        </row>
        <row r="7857">
          <cell r="E7857" t="str">
            <v>3934Ⅰ-0120180102</v>
          </cell>
          <cell r="F7857" t="str">
            <v>槽板</v>
          </cell>
          <cell r="G7857">
            <v>1</v>
          </cell>
          <cell r="H7857" t="str">
            <v>钢板t1.5/304</v>
          </cell>
        </row>
        <row r="7857">
          <cell r="J7857" t="str">
            <v>激光作业</v>
          </cell>
          <cell r="K7857">
            <v>6.4</v>
          </cell>
          <cell r="L7857" t="str">
            <v>激光拾件</v>
          </cell>
          <cell r="M7857">
            <v>4.18</v>
          </cell>
          <cell r="N7857" t="str">
            <v>倒钝</v>
          </cell>
          <cell r="O7857">
            <v>8</v>
          </cell>
          <cell r="P7857" t="str">
            <v>折弯机</v>
          </cell>
          <cell r="Q7857">
            <v>29.82</v>
          </cell>
          <cell r="R7857" t="str">
            <v>转焊</v>
          </cell>
          <cell r="S7857">
            <v>0</v>
          </cell>
        </row>
        <row r="7857">
          <cell r="AH7857" t="str">
            <v>1910×860</v>
          </cell>
        </row>
        <row r="7857">
          <cell r="AN7857" t="str">
            <v>工艺附图</v>
          </cell>
          <cell r="AO7857" t="str">
            <v>3934I</v>
          </cell>
          <cell r="AP7857">
            <v>4</v>
          </cell>
          <cell r="AQ7857">
            <v>25001</v>
          </cell>
        </row>
        <row r="7858">
          <cell r="A7858">
            <v>7860</v>
          </cell>
          <cell r="B7858">
            <v>8</v>
          </cell>
          <cell r="C7858">
            <v>45756</v>
          </cell>
        </row>
        <row r="7858">
          <cell r="E7858" t="str">
            <v>3934Ⅰ-0120180103</v>
          </cell>
          <cell r="F7858" t="str">
            <v>埋铁</v>
          </cell>
          <cell r="G7858">
            <v>2</v>
          </cell>
          <cell r="H7858" t="str">
            <v>钢板t8/Q235B</v>
          </cell>
        </row>
        <row r="7858">
          <cell r="J7858" t="str">
            <v>激光作业</v>
          </cell>
          <cell r="K7858">
            <v>0.39</v>
          </cell>
          <cell r="L7858" t="str">
            <v>激光拾件</v>
          </cell>
          <cell r="M7858">
            <v>0.65</v>
          </cell>
          <cell r="N7858" t="str">
            <v>倒钝</v>
          </cell>
          <cell r="O7858">
            <v>0.65</v>
          </cell>
        </row>
        <row r="7858">
          <cell r="AH7858" t="str">
            <v>80×24</v>
          </cell>
        </row>
        <row r="7858">
          <cell r="AN7858" t="str">
            <v>WT 80×24</v>
          </cell>
          <cell r="AO7858" t="str">
            <v>3934I</v>
          </cell>
          <cell r="AP7858">
            <v>4</v>
          </cell>
          <cell r="AQ7858">
            <v>25001</v>
          </cell>
        </row>
        <row r="7859">
          <cell r="A7859">
            <v>7861</v>
          </cell>
          <cell r="B7859">
            <v>8</v>
          </cell>
          <cell r="C7859">
            <v>45756</v>
          </cell>
        </row>
        <row r="7859">
          <cell r="E7859" t="str">
            <v>3934Ⅰ-0120180104</v>
          </cell>
          <cell r="F7859" t="str">
            <v>固定板</v>
          </cell>
          <cell r="G7859">
            <v>2</v>
          </cell>
          <cell r="H7859" t="str">
            <v>钢板t3/304</v>
          </cell>
        </row>
        <row r="7859">
          <cell r="J7859" t="str">
            <v>激光作业</v>
          </cell>
          <cell r="K7859">
            <v>1.69</v>
          </cell>
          <cell r="L7859" t="str">
            <v>激光拾件</v>
          </cell>
          <cell r="M7859">
            <v>0.65</v>
          </cell>
          <cell r="N7859" t="str">
            <v>倒钝</v>
          </cell>
          <cell r="O7859">
            <v>1.3</v>
          </cell>
          <cell r="P7859" t="str">
            <v>折弯机</v>
          </cell>
          <cell r="Q7859">
            <v>0.91</v>
          </cell>
          <cell r="R7859" t="str">
            <v>转焊</v>
          </cell>
          <cell r="S7859">
            <v>0</v>
          </cell>
        </row>
        <row r="7859">
          <cell r="AH7859" t="str">
            <v>610×74</v>
          </cell>
        </row>
        <row r="7859">
          <cell r="AO7859" t="str">
            <v>3934I</v>
          </cell>
          <cell r="AP7859">
            <v>4</v>
          </cell>
          <cell r="AQ7859">
            <v>25001</v>
          </cell>
        </row>
        <row r="7860">
          <cell r="A7860">
            <v>7862</v>
          </cell>
          <cell r="B7860">
            <v>4</v>
          </cell>
          <cell r="C7860">
            <v>45756</v>
          </cell>
        </row>
        <row r="7860">
          <cell r="E7860" t="str">
            <v>3934Ⅰ-0120180200</v>
          </cell>
          <cell r="F7860" t="str">
            <v>柜门</v>
          </cell>
          <cell r="G7860">
            <v>1</v>
          </cell>
        </row>
        <row r="7860">
          <cell r="J7860" t="str">
            <v>定位焊</v>
          </cell>
          <cell r="K7860">
            <v>9.6</v>
          </cell>
          <cell r="L7860" t="str">
            <v>焊接</v>
          </cell>
          <cell r="M7860">
            <v>9.6</v>
          </cell>
          <cell r="N7860" t="str">
            <v>打磨</v>
          </cell>
          <cell r="O7860">
            <v>4</v>
          </cell>
          <cell r="P7860" t="str">
            <v>喷砂</v>
          </cell>
          <cell r="Q7860">
            <v>7.5</v>
          </cell>
          <cell r="R7860" t="str">
            <v>挂件</v>
          </cell>
          <cell r="S7860">
            <v>0.5</v>
          </cell>
          <cell r="T7860" t="str">
            <v>喷漆</v>
          </cell>
          <cell r="U7860">
            <v>10.5</v>
          </cell>
          <cell r="V7860" t="str">
            <v>转序</v>
          </cell>
        </row>
        <row r="7860">
          <cell r="AO7860" t="str">
            <v>3934I</v>
          </cell>
          <cell r="AP7860">
            <v>4</v>
          </cell>
          <cell r="AQ7860">
            <v>25001</v>
          </cell>
        </row>
        <row r="7861">
          <cell r="A7861">
            <v>7863</v>
          </cell>
          <cell r="B7861">
            <v>4</v>
          </cell>
          <cell r="C7861">
            <v>45756</v>
          </cell>
        </row>
        <row r="7861">
          <cell r="E7861" t="str">
            <v>3934Ⅰ-0120180201</v>
          </cell>
          <cell r="F7861" t="str">
            <v>门板</v>
          </cell>
          <cell r="G7861">
            <v>1</v>
          </cell>
          <cell r="H7861" t="str">
            <v>钢板t1.5/304</v>
          </cell>
        </row>
        <row r="7861">
          <cell r="J7861" t="str">
            <v>激光作业</v>
          </cell>
          <cell r="K7861">
            <v>4.18</v>
          </cell>
          <cell r="L7861" t="str">
            <v>激光拾件</v>
          </cell>
          <cell r="M7861">
            <v>2.2</v>
          </cell>
          <cell r="N7861" t="str">
            <v>倒钝</v>
          </cell>
          <cell r="O7861">
            <v>4.62</v>
          </cell>
          <cell r="P7861" t="str">
            <v>折弯机</v>
          </cell>
          <cell r="Q7861">
            <v>15.48</v>
          </cell>
          <cell r="R7861" t="str">
            <v>焊接</v>
          </cell>
          <cell r="S7861">
            <v>10.5</v>
          </cell>
          <cell r="T7861" t="str">
            <v>打磨</v>
          </cell>
          <cell r="U7861">
            <v>6</v>
          </cell>
          <cell r="V7861" t="str">
            <v>转焊</v>
          </cell>
        </row>
        <row r="7861">
          <cell r="AH7861" t="str">
            <v>864×624</v>
          </cell>
        </row>
        <row r="7861">
          <cell r="AN7861" t="str">
            <v>工艺附图</v>
          </cell>
          <cell r="AO7861" t="str">
            <v>3934I</v>
          </cell>
          <cell r="AP7861">
            <v>4</v>
          </cell>
          <cell r="AQ7861">
            <v>25001</v>
          </cell>
        </row>
        <row r="7862">
          <cell r="A7862">
            <v>7864</v>
          </cell>
          <cell r="B7862">
            <v>4</v>
          </cell>
          <cell r="C7862">
            <v>45756</v>
          </cell>
        </row>
        <row r="7862">
          <cell r="E7862" t="str">
            <v>3934Ⅰ-0120180202</v>
          </cell>
          <cell r="F7862" t="str">
            <v>筋板</v>
          </cell>
          <cell r="G7862">
            <v>1</v>
          </cell>
          <cell r="H7862" t="str">
            <v>钢板t1.5/304</v>
          </cell>
        </row>
        <row r="7862">
          <cell r="J7862" t="str">
            <v>激光作业</v>
          </cell>
          <cell r="K7862">
            <v>1.98</v>
          </cell>
          <cell r="L7862" t="str">
            <v>激光拾件</v>
          </cell>
          <cell r="M7862">
            <v>1.32</v>
          </cell>
          <cell r="N7862" t="str">
            <v>倒钝</v>
          </cell>
          <cell r="O7862">
            <v>2.64</v>
          </cell>
          <cell r="P7862" t="str">
            <v>折弯机</v>
          </cell>
          <cell r="Q7862">
            <v>6.38</v>
          </cell>
          <cell r="R7862" t="str">
            <v>转焊</v>
          </cell>
          <cell r="S7862">
            <v>0</v>
          </cell>
        </row>
        <row r="7862">
          <cell r="AH7862" t="str">
            <v>764×100</v>
          </cell>
        </row>
        <row r="7862">
          <cell r="AN7862" t="str">
            <v>工艺附图</v>
          </cell>
          <cell r="AO7862" t="str">
            <v>3934I</v>
          </cell>
          <cell r="AP7862">
            <v>4</v>
          </cell>
          <cell r="AQ7862">
            <v>25001</v>
          </cell>
        </row>
        <row r="7863">
          <cell r="A7863">
            <v>7865</v>
          </cell>
          <cell r="B7863">
            <v>8</v>
          </cell>
          <cell r="C7863">
            <v>45756</v>
          </cell>
        </row>
        <row r="7863">
          <cell r="E7863" t="str">
            <v>3934Ⅰ-0120180203</v>
          </cell>
          <cell r="F7863" t="str">
            <v>埋铁</v>
          </cell>
          <cell r="G7863">
            <v>2</v>
          </cell>
          <cell r="H7863" t="str">
            <v>钢板t8/Q235B</v>
          </cell>
        </row>
        <row r="7863">
          <cell r="J7863" t="str">
            <v>激光作业</v>
          </cell>
          <cell r="K7863">
            <v>0.39</v>
          </cell>
          <cell r="L7863" t="str">
            <v>激光拾件</v>
          </cell>
          <cell r="M7863">
            <v>0.65</v>
          </cell>
          <cell r="N7863" t="str">
            <v>倒钝</v>
          </cell>
          <cell r="O7863">
            <v>0.65</v>
          </cell>
        </row>
        <row r="7863">
          <cell r="AH7863" t="str">
            <v>80×24</v>
          </cell>
        </row>
        <row r="7863">
          <cell r="AN7863" t="str">
            <v>WT 80×24</v>
          </cell>
          <cell r="AO7863" t="str">
            <v>3934I</v>
          </cell>
          <cell r="AP7863">
            <v>4</v>
          </cell>
          <cell r="AQ7863">
            <v>25001</v>
          </cell>
        </row>
        <row r="7864">
          <cell r="A7864">
            <v>7866</v>
          </cell>
          <cell r="B7864">
            <v>1</v>
          </cell>
          <cell r="C7864">
            <v>45756</v>
          </cell>
        </row>
        <row r="7864">
          <cell r="E7864" t="str">
            <v>SY3969-020101</v>
          </cell>
          <cell r="F7864" t="str">
            <v>法兰</v>
          </cell>
          <cell r="G7864">
            <v>1</v>
          </cell>
          <cell r="H7864" t="str">
            <v>钢板t25/304</v>
          </cell>
        </row>
        <row r="7864">
          <cell r="J7864" t="str">
            <v>激光作业</v>
          </cell>
          <cell r="K7864">
            <v>11.4</v>
          </cell>
          <cell r="L7864" t="str">
            <v>激光拾件</v>
          </cell>
          <cell r="M7864">
            <v>7.8</v>
          </cell>
          <cell r="N7864" t="str">
            <v>倒钝</v>
          </cell>
          <cell r="O7864">
            <v>9</v>
          </cell>
          <cell r="P7864" t="str">
            <v>车</v>
          </cell>
          <cell r="Q7864">
            <v>16</v>
          </cell>
          <cell r="R7864" t="str">
            <v>铣</v>
          </cell>
        </row>
        <row r="7864">
          <cell r="T7864" t="str">
            <v>划线钻</v>
          </cell>
          <cell r="U7864">
            <v>62</v>
          </cell>
        </row>
        <row r="7864">
          <cell r="AO7864" t="str">
            <v>SY3969</v>
          </cell>
          <cell r="AP7864">
            <v>1</v>
          </cell>
          <cell r="AQ7864">
            <v>25901</v>
          </cell>
        </row>
        <row r="7865">
          <cell r="A7865">
            <v>7867</v>
          </cell>
          <cell r="B7865">
            <v>1</v>
          </cell>
          <cell r="C7865">
            <v>45756</v>
          </cell>
        </row>
        <row r="7865">
          <cell r="E7865" t="str">
            <v>SY3969-020102</v>
          </cell>
          <cell r="F7865" t="str">
            <v>管</v>
          </cell>
          <cell r="G7865">
            <v>1</v>
          </cell>
          <cell r="H7865" t="str">
            <v>钢管φ140×6/304</v>
          </cell>
        </row>
        <row r="7865">
          <cell r="J7865" t="str">
            <v>锯床</v>
          </cell>
          <cell r="K7865">
            <v>7.7</v>
          </cell>
        </row>
        <row r="7865">
          <cell r="AN7865" t="str">
            <v>WT L92</v>
          </cell>
          <cell r="AO7865" t="str">
            <v>SY3969</v>
          </cell>
          <cell r="AP7865">
            <v>1</v>
          </cell>
          <cell r="AQ7865">
            <v>25901</v>
          </cell>
        </row>
        <row r="7866">
          <cell r="A7866">
            <v>7868</v>
          </cell>
          <cell r="B7866">
            <v>1</v>
          </cell>
          <cell r="C7866">
            <v>45756</v>
          </cell>
        </row>
        <row r="7866">
          <cell r="E7866" t="str">
            <v>SY3969-0200</v>
          </cell>
          <cell r="F7866" t="str">
            <v>试验油罐出油口</v>
          </cell>
          <cell r="G7866">
            <v>1</v>
          </cell>
        </row>
        <row r="7866">
          <cell r="J7866" t="str">
            <v>定位焊</v>
          </cell>
          <cell r="K7866">
            <v>14.4</v>
          </cell>
          <cell r="L7866" t="str">
            <v>焊接</v>
          </cell>
          <cell r="M7866">
            <v>32</v>
          </cell>
          <cell r="N7866" t="str">
            <v>打磨</v>
          </cell>
          <cell r="O7866">
            <v>6</v>
          </cell>
        </row>
        <row r="7866">
          <cell r="AO7866" t="str">
            <v>SY3969</v>
          </cell>
          <cell r="AP7866">
            <v>1</v>
          </cell>
          <cell r="AQ7866">
            <v>25901</v>
          </cell>
        </row>
        <row r="7867">
          <cell r="A7867">
            <v>7869</v>
          </cell>
          <cell r="B7867">
            <v>1</v>
          </cell>
          <cell r="C7867">
            <v>45756</v>
          </cell>
        </row>
        <row r="7867">
          <cell r="E7867" t="str">
            <v>SY3969-020100</v>
          </cell>
          <cell r="F7867" t="str">
            <v>出口管路</v>
          </cell>
          <cell r="G7867">
            <v>1</v>
          </cell>
        </row>
        <row r="7867">
          <cell r="J7867" t="str">
            <v>定位焊</v>
          </cell>
          <cell r="K7867">
            <v>7.6</v>
          </cell>
          <cell r="L7867" t="str">
            <v>焊接</v>
          </cell>
          <cell r="M7867">
            <v>25.5</v>
          </cell>
          <cell r="N7867" t="str">
            <v>打磨</v>
          </cell>
          <cell r="O7867">
            <v>4</v>
          </cell>
        </row>
        <row r="7867">
          <cell r="AO7867" t="str">
            <v>SY3969</v>
          </cell>
          <cell r="AP7867">
            <v>1</v>
          </cell>
          <cell r="AQ7867">
            <v>25901</v>
          </cell>
        </row>
        <row r="7868">
          <cell r="A7868">
            <v>7870</v>
          </cell>
          <cell r="B7868">
            <v>1</v>
          </cell>
          <cell r="C7868">
            <v>45756</v>
          </cell>
        </row>
        <row r="7868">
          <cell r="E7868" t="str">
            <v>SY3969-0202</v>
          </cell>
          <cell r="F7868" t="str">
            <v>4号油罐改制（厂内已有试验用罐）</v>
          </cell>
          <cell r="G7868">
            <v>1</v>
          </cell>
        </row>
        <row r="7868">
          <cell r="J7868" t="str">
            <v>改制</v>
          </cell>
        </row>
        <row r="7868">
          <cell r="AN7868" t="str">
            <v>WT</v>
          </cell>
          <cell r="AO7868" t="str">
            <v>SY3969</v>
          </cell>
          <cell r="AP7868">
            <v>1</v>
          </cell>
          <cell r="AQ7868">
            <v>25901</v>
          </cell>
        </row>
        <row r="7869">
          <cell r="A7869">
            <v>7871</v>
          </cell>
          <cell r="B7869">
            <v>10</v>
          </cell>
          <cell r="C7869">
            <v>45756</v>
          </cell>
        </row>
        <row r="7869">
          <cell r="E7869" t="str">
            <v>GY-3934II-06</v>
          </cell>
          <cell r="F7869" t="str">
            <v>门边胶条割45度衬板</v>
          </cell>
          <cell r="G7869">
            <v>1</v>
          </cell>
          <cell r="H7869" t="str">
            <v>铝板t1.2/5052</v>
          </cell>
        </row>
        <row r="7869">
          <cell r="J7869" t="str">
            <v>激光作业</v>
          </cell>
          <cell r="K7869">
            <v>0.5</v>
          </cell>
          <cell r="L7869" t="str">
            <v>激光拾件</v>
          </cell>
          <cell r="M7869">
            <v>0.5</v>
          </cell>
          <cell r="N7869" t="str">
            <v>折弯</v>
          </cell>
          <cell r="O7869">
            <v>1</v>
          </cell>
        </row>
        <row r="7869">
          <cell r="AH7869" t="str">
            <v>500*73</v>
          </cell>
        </row>
        <row r="7869">
          <cell r="AO7869" t="str">
            <v>3934I</v>
          </cell>
          <cell r="AP7869">
            <v>4</v>
          </cell>
          <cell r="AQ7869">
            <v>25001</v>
          </cell>
        </row>
        <row r="7870">
          <cell r="A7870">
            <v>7872</v>
          </cell>
          <cell r="B7870">
            <v>4</v>
          </cell>
          <cell r="C7870">
            <v>45756</v>
          </cell>
        </row>
        <row r="7870">
          <cell r="E7870" t="str">
            <v>3934Ⅰ-01201800</v>
          </cell>
          <cell r="F7870" t="str">
            <v>储物柜</v>
          </cell>
          <cell r="G7870">
            <v>1</v>
          </cell>
        </row>
        <row r="7870">
          <cell r="J7870" t="str">
            <v>配钻</v>
          </cell>
          <cell r="K7870">
            <v>0</v>
          </cell>
          <cell r="L7870" t="str">
            <v>装配</v>
          </cell>
          <cell r="M7870">
            <v>50</v>
          </cell>
          <cell r="N7870" t="str">
            <v>检验</v>
          </cell>
          <cell r="O7870">
            <v>0</v>
          </cell>
          <cell r="P7870" t="str">
            <v>入库</v>
          </cell>
          <cell r="Q7870">
            <v>0</v>
          </cell>
        </row>
        <row r="7870">
          <cell r="AN7870">
            <v>0</v>
          </cell>
          <cell r="AO7870" t="str">
            <v>3934I</v>
          </cell>
          <cell r="AP7870">
            <v>4</v>
          </cell>
          <cell r="AQ7870">
            <v>25001</v>
          </cell>
        </row>
        <row r="7871">
          <cell r="A7871">
            <v>7873</v>
          </cell>
          <cell r="B7871">
            <v>1</v>
          </cell>
          <cell r="C7871">
            <v>45756</v>
          </cell>
        </row>
        <row r="7871">
          <cell r="E7871" t="str">
            <v>GY-3934I-0120030100-1</v>
          </cell>
          <cell r="F7871" t="str">
            <v>钻孔样板</v>
          </cell>
          <cell r="G7871">
            <v>1</v>
          </cell>
          <cell r="H7871" t="str">
            <v>铝板t1.5/5052</v>
          </cell>
        </row>
        <row r="7871">
          <cell r="J7871" t="str">
            <v>激光作业</v>
          </cell>
          <cell r="K7871">
            <v>12</v>
          </cell>
          <cell r="L7871" t="str">
            <v>激光拾件</v>
          </cell>
          <cell r="M7871">
            <v>6</v>
          </cell>
        </row>
        <row r="7871">
          <cell r="AO7871" t="str">
            <v>3934I</v>
          </cell>
          <cell r="AP7871">
            <v>4</v>
          </cell>
          <cell r="AQ7871">
            <v>25001</v>
          </cell>
        </row>
        <row r="7872">
          <cell r="A7872">
            <v>7874</v>
          </cell>
          <cell r="B7872">
            <v>1</v>
          </cell>
          <cell r="C7872">
            <v>45756</v>
          </cell>
        </row>
        <row r="7872">
          <cell r="E7872" t="str">
            <v>3977-0102</v>
          </cell>
          <cell r="F7872" t="str">
            <v>橡胶垫</v>
          </cell>
          <cell r="G7872">
            <v>1</v>
          </cell>
          <cell r="H7872" t="str">
            <v>橡胶板t3/普通橡胶</v>
          </cell>
        </row>
        <row r="7872">
          <cell r="J7872" t="str">
            <v>钳工</v>
          </cell>
          <cell r="K7872">
            <v>6</v>
          </cell>
        </row>
        <row r="7872">
          <cell r="AO7872">
            <v>3977</v>
          </cell>
          <cell r="AP7872">
            <v>1</v>
          </cell>
          <cell r="AQ7872">
            <v>25028</v>
          </cell>
        </row>
        <row r="7873">
          <cell r="A7873">
            <v>7875</v>
          </cell>
          <cell r="B7873">
            <v>16</v>
          </cell>
          <cell r="C7873">
            <v>45756</v>
          </cell>
        </row>
        <row r="7873">
          <cell r="E7873" t="str">
            <v>3809-01040102</v>
          </cell>
          <cell r="F7873" t="str">
            <v>方管</v>
          </cell>
          <cell r="G7873">
            <v>8</v>
          </cell>
          <cell r="H7873" t="str">
            <v>方管50×50×2.5/Q235B</v>
          </cell>
        </row>
        <row r="7873">
          <cell r="J7873" t="str">
            <v>切割锯</v>
          </cell>
          <cell r="K7873">
            <v>2.9</v>
          </cell>
          <cell r="L7873">
            <v>0</v>
          </cell>
          <cell r="M7873">
            <v>0</v>
          </cell>
          <cell r="N7873">
            <v>0</v>
          </cell>
          <cell r="O7873">
            <v>0</v>
          </cell>
        </row>
        <row r="7873">
          <cell r="AO7873">
            <v>3809</v>
          </cell>
          <cell r="AP7873" t="str">
            <v>78/9</v>
          </cell>
          <cell r="AQ7873">
            <v>23067</v>
          </cell>
        </row>
        <row r="7874">
          <cell r="A7874">
            <v>7876</v>
          </cell>
          <cell r="B7874">
            <v>4</v>
          </cell>
          <cell r="C7874">
            <v>45756</v>
          </cell>
        </row>
        <row r="7874">
          <cell r="E7874" t="str">
            <v>3809-12010201</v>
          </cell>
          <cell r="F7874" t="str">
            <v>角钢1</v>
          </cell>
          <cell r="G7874">
            <v>2</v>
          </cell>
          <cell r="H7874" t="str">
            <v>角钢40×40×4/Q235B</v>
          </cell>
        </row>
        <row r="7874">
          <cell r="J7874" t="str">
            <v>锯床</v>
          </cell>
          <cell r="K7874">
            <v>3.84</v>
          </cell>
          <cell r="L7874">
            <v>0</v>
          </cell>
          <cell r="M7874">
            <v>0</v>
          </cell>
          <cell r="N7874">
            <v>0</v>
          </cell>
          <cell r="O7874">
            <v>0</v>
          </cell>
        </row>
        <row r="7874">
          <cell r="V7874" t="str">
            <v>3809-12010201</v>
          </cell>
          <cell r="W7874" t="str">
            <v>角钢1</v>
          </cell>
          <cell r="X7874">
            <v>2</v>
          </cell>
          <cell r="Y7874" t="str">
            <v>角钢40×40×4/Q235B</v>
          </cell>
          <cell r="Z7874">
            <v>295</v>
          </cell>
        </row>
        <row r="7874">
          <cell r="AH7874">
            <v>992</v>
          </cell>
        </row>
        <row r="7874">
          <cell r="AO7874">
            <v>3809</v>
          </cell>
          <cell r="AP7874" t="str">
            <v>78/9</v>
          </cell>
          <cell r="AQ7874">
            <v>23067</v>
          </cell>
        </row>
        <row r="7875">
          <cell r="A7875">
            <v>7877</v>
          </cell>
          <cell r="B7875">
            <v>2</v>
          </cell>
          <cell r="C7875">
            <v>45756</v>
          </cell>
        </row>
        <row r="7875">
          <cell r="E7875" t="str">
            <v>3809-12010202</v>
          </cell>
          <cell r="F7875" t="str">
            <v>角钢2</v>
          </cell>
          <cell r="G7875">
            <v>1</v>
          </cell>
          <cell r="H7875" t="str">
            <v>角钢40×40×4/Q235B</v>
          </cell>
        </row>
        <row r="7875">
          <cell r="J7875" t="str">
            <v>锯床</v>
          </cell>
          <cell r="K7875">
            <v>10.66</v>
          </cell>
          <cell r="L7875" t="str">
            <v>手工等离子</v>
          </cell>
          <cell r="M7875">
            <v>8.84</v>
          </cell>
          <cell r="N7875" t="str">
            <v>打磨</v>
          </cell>
          <cell r="O7875">
            <v>1.2</v>
          </cell>
        </row>
        <row r="7875">
          <cell r="V7875" t="str">
            <v>3809-12010202</v>
          </cell>
          <cell r="W7875" t="str">
            <v>角钢2</v>
          </cell>
          <cell r="X7875">
            <v>1</v>
          </cell>
          <cell r="Y7875" t="str">
            <v>角钢40×40×4/Q235B</v>
          </cell>
          <cell r="Z7875">
            <v>992</v>
          </cell>
        </row>
        <row r="7875">
          <cell r="AH7875">
            <v>894</v>
          </cell>
        </row>
        <row r="7875">
          <cell r="AO7875">
            <v>3809</v>
          </cell>
          <cell r="AP7875" t="str">
            <v>78/9</v>
          </cell>
          <cell r="AQ7875">
            <v>23067</v>
          </cell>
        </row>
        <row r="7876">
          <cell r="A7876">
            <v>7878</v>
          </cell>
          <cell r="B7876">
            <v>2</v>
          </cell>
          <cell r="C7876">
            <v>45756</v>
          </cell>
        </row>
        <row r="7876">
          <cell r="E7876" t="str">
            <v>3809-12010203</v>
          </cell>
          <cell r="F7876" t="str">
            <v>角钢3</v>
          </cell>
          <cell r="G7876">
            <v>1</v>
          </cell>
          <cell r="H7876" t="str">
            <v>角钢40×40×4/Q235B</v>
          </cell>
        </row>
        <row r="7876">
          <cell r="J7876" t="str">
            <v>锯床</v>
          </cell>
          <cell r="K7876">
            <v>4.48</v>
          </cell>
          <cell r="L7876" t="str">
            <v>手工等离子</v>
          </cell>
          <cell r="M7876">
            <v>5.04</v>
          </cell>
          <cell r="N7876" t="str">
            <v>打磨</v>
          </cell>
          <cell r="O7876">
            <v>1</v>
          </cell>
        </row>
        <row r="7876">
          <cell r="V7876" t="str">
            <v>3809-12010203</v>
          </cell>
          <cell r="W7876" t="str">
            <v>角钢3</v>
          </cell>
          <cell r="X7876">
            <v>1</v>
          </cell>
          <cell r="Y7876" t="str">
            <v>角钢40×40×4/Q235B</v>
          </cell>
          <cell r="Z7876">
            <v>894</v>
          </cell>
        </row>
        <row r="7876">
          <cell r="AH7876">
            <v>138</v>
          </cell>
        </row>
        <row r="7876">
          <cell r="AO7876">
            <v>3809</v>
          </cell>
          <cell r="AP7876" t="str">
            <v>78/9</v>
          </cell>
          <cell r="AQ7876">
            <v>23067</v>
          </cell>
        </row>
        <row r="7877">
          <cell r="A7877">
            <v>7879</v>
          </cell>
          <cell r="B7877">
            <v>4</v>
          </cell>
          <cell r="C7877">
            <v>45756</v>
          </cell>
        </row>
        <row r="7877">
          <cell r="E7877" t="str">
            <v>3809-12010205</v>
          </cell>
          <cell r="F7877" t="str">
            <v>角钢4</v>
          </cell>
          <cell r="G7877">
            <v>2</v>
          </cell>
          <cell r="H7877" t="str">
            <v>角钢40×40×4/Q235B</v>
          </cell>
        </row>
        <row r="7877">
          <cell r="J7877" t="str">
            <v>锯床</v>
          </cell>
          <cell r="K7877">
            <v>1.44</v>
          </cell>
          <cell r="L7877" t="str">
            <v>手工等离子</v>
          </cell>
          <cell r="M7877">
            <v>1.76</v>
          </cell>
          <cell r="N7877" t="str">
            <v>打磨</v>
          </cell>
          <cell r="O7877">
            <v>1</v>
          </cell>
        </row>
        <row r="7877">
          <cell r="V7877" t="str">
            <v>3809-12010205</v>
          </cell>
          <cell r="W7877" t="str">
            <v>角钢4</v>
          </cell>
          <cell r="X7877">
            <v>2</v>
          </cell>
          <cell r="Y7877" t="str">
            <v>角钢40×40×4/Q235B</v>
          </cell>
          <cell r="Z7877">
            <v>138</v>
          </cell>
        </row>
        <row r="7877">
          <cell r="AH7877">
            <v>197</v>
          </cell>
        </row>
        <row r="7877">
          <cell r="AO7877">
            <v>3809</v>
          </cell>
          <cell r="AP7877" t="str">
            <v>78/9</v>
          </cell>
          <cell r="AQ7877">
            <v>23067</v>
          </cell>
        </row>
        <row r="7878">
          <cell r="A7878">
            <v>7880</v>
          </cell>
          <cell r="B7878">
            <v>2</v>
          </cell>
          <cell r="C7878">
            <v>45756</v>
          </cell>
        </row>
        <row r="7878">
          <cell r="E7878" t="str">
            <v>3809-12010206</v>
          </cell>
          <cell r="F7878" t="str">
            <v>角钢5</v>
          </cell>
          <cell r="G7878">
            <v>1</v>
          </cell>
          <cell r="H7878" t="str">
            <v>角钢40×40×4/Q235B</v>
          </cell>
        </row>
        <row r="7878">
          <cell r="J7878" t="str">
            <v>锯床</v>
          </cell>
          <cell r="K7878">
            <v>2.52</v>
          </cell>
          <cell r="L7878" t="str">
            <v>手工等离子</v>
          </cell>
          <cell r="M7878">
            <v>3.08</v>
          </cell>
          <cell r="N7878" t="str">
            <v>打磨</v>
          </cell>
          <cell r="O7878">
            <v>1</v>
          </cell>
        </row>
        <row r="7878">
          <cell r="V7878" t="str">
            <v>3809-12010206</v>
          </cell>
          <cell r="W7878" t="str">
            <v>角钢5</v>
          </cell>
          <cell r="X7878">
            <v>1</v>
          </cell>
          <cell r="Y7878" t="str">
            <v>角钢40×40×4/Q235B</v>
          </cell>
          <cell r="Z7878">
            <v>197</v>
          </cell>
        </row>
        <row r="7878">
          <cell r="AH7878">
            <v>992</v>
          </cell>
        </row>
        <row r="7878">
          <cell r="AO7878">
            <v>3809</v>
          </cell>
          <cell r="AP7878" t="str">
            <v>78/9</v>
          </cell>
          <cell r="AQ7878">
            <v>23067</v>
          </cell>
        </row>
        <row r="7879">
          <cell r="A7879">
            <v>7881</v>
          </cell>
          <cell r="B7879">
            <v>2</v>
          </cell>
          <cell r="C7879">
            <v>45756</v>
          </cell>
        </row>
        <row r="7879">
          <cell r="E7879" t="str">
            <v>3809-12010207</v>
          </cell>
          <cell r="F7879" t="str">
            <v>角钢6</v>
          </cell>
          <cell r="G7879">
            <v>1</v>
          </cell>
          <cell r="H7879" t="str">
            <v>角钢40×40×4/Q235B</v>
          </cell>
        </row>
        <row r="7879">
          <cell r="J7879" t="str">
            <v>锯床</v>
          </cell>
          <cell r="K7879">
            <v>4.76</v>
          </cell>
          <cell r="L7879">
            <v>0</v>
          </cell>
          <cell r="M7879">
            <v>0</v>
          </cell>
          <cell r="N7879">
            <v>0</v>
          </cell>
          <cell r="O7879">
            <v>0</v>
          </cell>
        </row>
        <row r="7879">
          <cell r="V7879" t="str">
            <v>3809-12010207</v>
          </cell>
          <cell r="W7879" t="str">
            <v>角钢6</v>
          </cell>
          <cell r="X7879">
            <v>1</v>
          </cell>
          <cell r="Y7879" t="str">
            <v>角钢40×40×4/Q235B</v>
          </cell>
          <cell r="Z7879">
            <v>992</v>
          </cell>
        </row>
        <row r="7879">
          <cell r="AH7879">
            <v>894</v>
          </cell>
        </row>
        <row r="7879">
          <cell r="AO7879">
            <v>3809</v>
          </cell>
          <cell r="AP7879" t="str">
            <v>78/9</v>
          </cell>
          <cell r="AQ7879">
            <v>23067</v>
          </cell>
        </row>
        <row r="7880">
          <cell r="A7880">
            <v>7882</v>
          </cell>
          <cell r="B7880">
            <v>2</v>
          </cell>
          <cell r="C7880">
            <v>45756</v>
          </cell>
        </row>
        <row r="7880">
          <cell r="E7880" t="str">
            <v>3809-12010209</v>
          </cell>
          <cell r="F7880" t="str">
            <v>角钢7</v>
          </cell>
          <cell r="G7880">
            <v>1</v>
          </cell>
          <cell r="H7880" t="str">
            <v>角钢40×40×4/Q235B</v>
          </cell>
        </row>
        <row r="7880">
          <cell r="J7880" t="str">
            <v>锯床</v>
          </cell>
          <cell r="K7880">
            <v>4.48</v>
          </cell>
          <cell r="L7880" t="str">
            <v>手工等离子</v>
          </cell>
          <cell r="M7880">
            <v>5.04</v>
          </cell>
          <cell r="N7880" t="str">
            <v>打磨</v>
          </cell>
          <cell r="O7880">
            <v>1</v>
          </cell>
        </row>
        <row r="7880">
          <cell r="V7880" t="str">
            <v>3809-12010209</v>
          </cell>
          <cell r="W7880" t="str">
            <v>角钢7</v>
          </cell>
          <cell r="X7880">
            <v>1</v>
          </cell>
          <cell r="Y7880" t="str">
            <v>角钢40×40×4/Q235B</v>
          </cell>
          <cell r="Z7880">
            <v>894</v>
          </cell>
        </row>
        <row r="7880">
          <cell r="AH7880">
            <v>197</v>
          </cell>
        </row>
        <row r="7880">
          <cell r="AO7880">
            <v>3809</v>
          </cell>
          <cell r="AP7880" t="str">
            <v>78/9</v>
          </cell>
          <cell r="AQ7880">
            <v>23067</v>
          </cell>
        </row>
        <row r="7881">
          <cell r="A7881">
            <v>7883</v>
          </cell>
          <cell r="B7881">
            <v>2</v>
          </cell>
          <cell r="C7881">
            <v>45756</v>
          </cell>
        </row>
        <row r="7881">
          <cell r="E7881" t="str">
            <v>3809-12010210</v>
          </cell>
          <cell r="F7881" t="str">
            <v>角钢8</v>
          </cell>
          <cell r="G7881">
            <v>1</v>
          </cell>
          <cell r="H7881" t="str">
            <v>角钢40×40×4/Q235B</v>
          </cell>
        </row>
        <row r="7881">
          <cell r="J7881" t="str">
            <v>锯床</v>
          </cell>
          <cell r="K7881">
            <v>2.52</v>
          </cell>
          <cell r="L7881" t="str">
            <v>手工等离子</v>
          </cell>
          <cell r="M7881">
            <v>3.08</v>
          </cell>
          <cell r="N7881" t="str">
            <v>打磨</v>
          </cell>
          <cell r="O7881">
            <v>1</v>
          </cell>
        </row>
        <row r="7881">
          <cell r="V7881" t="str">
            <v>3809-12010210</v>
          </cell>
          <cell r="W7881" t="str">
            <v>角钢8</v>
          </cell>
          <cell r="X7881">
            <v>1</v>
          </cell>
          <cell r="Y7881" t="str">
            <v>角钢40×40×4/Q235B</v>
          </cell>
          <cell r="Z7881">
            <v>197</v>
          </cell>
        </row>
        <row r="7881">
          <cell r="AH7881">
            <v>455</v>
          </cell>
        </row>
        <row r="7881">
          <cell r="AN7881" t="str">
            <v>WT L455</v>
          </cell>
          <cell r="AO7881">
            <v>3809</v>
          </cell>
          <cell r="AP7881" t="str">
            <v>78/9</v>
          </cell>
          <cell r="AQ7881">
            <v>23067</v>
          </cell>
        </row>
        <row r="7882">
          <cell r="A7882">
            <v>7884</v>
          </cell>
          <cell r="B7882">
            <v>4</v>
          </cell>
          <cell r="C7882">
            <v>45756</v>
          </cell>
        </row>
        <row r="7882">
          <cell r="E7882" t="str">
            <v>3809-12010802</v>
          </cell>
          <cell r="F7882" t="str">
            <v>角钢</v>
          </cell>
          <cell r="G7882">
            <v>2</v>
          </cell>
          <cell r="H7882" t="str">
            <v>角钢40×40×4/Q235B</v>
          </cell>
        </row>
        <row r="7882">
          <cell r="J7882" t="str">
            <v>锯床</v>
          </cell>
          <cell r="K7882">
            <v>1.92</v>
          </cell>
          <cell r="L7882">
            <v>0</v>
          </cell>
          <cell r="M7882">
            <v>0</v>
          </cell>
          <cell r="N7882">
            <v>0</v>
          </cell>
          <cell r="O7882">
            <v>0</v>
          </cell>
        </row>
        <row r="7882">
          <cell r="V7882" t="str">
            <v>3809-12010802</v>
          </cell>
          <cell r="W7882" t="str">
            <v>角钢</v>
          </cell>
          <cell r="X7882">
            <v>2</v>
          </cell>
          <cell r="Y7882" t="str">
            <v>角钢40×40×4/Q235B</v>
          </cell>
          <cell r="Z7882">
            <v>455</v>
          </cell>
        </row>
        <row r="7882">
          <cell r="AH7882" t="str">
            <v>255×</v>
          </cell>
        </row>
        <row r="7882">
          <cell r="AN7882" t="str">
            <v>WT L255</v>
          </cell>
          <cell r="AO7882">
            <v>3809</v>
          </cell>
          <cell r="AP7882" t="str">
            <v>78/9</v>
          </cell>
          <cell r="AQ7882">
            <v>23067</v>
          </cell>
        </row>
        <row r="7883">
          <cell r="A7883">
            <v>7885</v>
          </cell>
          <cell r="B7883">
            <v>32</v>
          </cell>
          <cell r="C7883">
            <v>45756</v>
          </cell>
        </row>
        <row r="7883">
          <cell r="E7883" t="str">
            <v>3809-12411001</v>
          </cell>
          <cell r="F7883" t="str">
            <v>管1</v>
          </cell>
          <cell r="G7883">
            <v>16</v>
          </cell>
          <cell r="H7883" t="str">
            <v>钢管φ10×2/304</v>
          </cell>
        </row>
        <row r="7883">
          <cell r="J7883" t="str">
            <v>圆锯机</v>
          </cell>
          <cell r="K7883">
            <v>0.5</v>
          </cell>
        </row>
        <row r="7883">
          <cell r="V7883" t="str">
            <v>3809-12411001</v>
          </cell>
          <cell r="W7883" t="str">
            <v>管1</v>
          </cell>
          <cell r="X7883">
            <v>16</v>
          </cell>
          <cell r="Y7883" t="str">
            <v>钢管φ10×2/304</v>
          </cell>
          <cell r="Z7883" t="str">
            <v>255×</v>
          </cell>
        </row>
        <row r="7883">
          <cell r="AH7883" t="str">
            <v>200×</v>
          </cell>
        </row>
        <row r="7883">
          <cell r="AN7883" t="str">
            <v>WT L200</v>
          </cell>
          <cell r="AO7883">
            <v>3809</v>
          </cell>
          <cell r="AP7883" t="str">
            <v>78/9</v>
          </cell>
          <cell r="AQ7883">
            <v>23067</v>
          </cell>
        </row>
        <row r="7884">
          <cell r="A7884">
            <v>7886</v>
          </cell>
          <cell r="B7884">
            <v>16</v>
          </cell>
          <cell r="C7884">
            <v>45756</v>
          </cell>
        </row>
        <row r="7884">
          <cell r="E7884" t="str">
            <v>3809-12411002</v>
          </cell>
          <cell r="F7884" t="str">
            <v>管2</v>
          </cell>
          <cell r="G7884">
            <v>8</v>
          </cell>
          <cell r="H7884" t="str">
            <v>钢管φ10×2/304</v>
          </cell>
        </row>
        <row r="7884">
          <cell r="J7884" t="str">
            <v>圆锯机</v>
          </cell>
          <cell r="K7884">
            <v>0.5</v>
          </cell>
        </row>
        <row r="7884">
          <cell r="V7884" t="str">
            <v>3809-12411002</v>
          </cell>
          <cell r="W7884" t="str">
            <v>管2</v>
          </cell>
          <cell r="X7884">
            <v>8</v>
          </cell>
          <cell r="Y7884" t="str">
            <v>钢管φ10×2/304</v>
          </cell>
          <cell r="Z7884" t="str">
            <v>200×</v>
          </cell>
        </row>
        <row r="7884">
          <cell r="AO7884">
            <v>3809</v>
          </cell>
          <cell r="AP7884" t="str">
            <v>78/9</v>
          </cell>
          <cell r="AQ7884">
            <v>23067</v>
          </cell>
        </row>
        <row r="7885">
          <cell r="A7885">
            <v>7887</v>
          </cell>
          <cell r="B7885">
            <v>2</v>
          </cell>
          <cell r="C7885">
            <v>45757</v>
          </cell>
        </row>
        <row r="7885">
          <cell r="E7885" t="str">
            <v>3977-0105</v>
          </cell>
          <cell r="F7885" t="str">
            <v>橡胶垫</v>
          </cell>
          <cell r="G7885">
            <v>2</v>
          </cell>
          <cell r="H7885" t="str">
            <v>橡胶板t3/普通橡胶</v>
          </cell>
        </row>
        <row r="7885">
          <cell r="J7885" t="str">
            <v>钳工</v>
          </cell>
          <cell r="K7885">
            <v>4</v>
          </cell>
        </row>
        <row r="7885">
          <cell r="AH7885" t="str">
            <v>632×450</v>
          </cell>
        </row>
        <row r="7885">
          <cell r="AO7885">
            <v>3977</v>
          </cell>
          <cell r="AP7885">
            <v>1</v>
          </cell>
          <cell r="AQ7885">
            <v>25028</v>
          </cell>
        </row>
        <row r="7886">
          <cell r="A7886">
            <v>7888</v>
          </cell>
          <cell r="B7886">
            <v>6</v>
          </cell>
          <cell r="C7886">
            <v>45757</v>
          </cell>
        </row>
        <row r="7886">
          <cell r="E7886" t="str">
            <v>232G-060100</v>
          </cell>
          <cell r="F7886" t="str">
            <v>底框架</v>
          </cell>
          <cell r="G7886">
            <v>1</v>
          </cell>
        </row>
        <row r="7886">
          <cell r="J7886" t="str">
            <v>定位焊</v>
          </cell>
          <cell r="K7886">
            <v>40</v>
          </cell>
          <cell r="L7886" t="str">
            <v>焊接</v>
          </cell>
          <cell r="M7886">
            <v>45</v>
          </cell>
          <cell r="N7886" t="str">
            <v>打磨</v>
          </cell>
          <cell r="O7886">
            <v>40</v>
          </cell>
          <cell r="P7886" t="str">
            <v>喷砂</v>
          </cell>
          <cell r="Q7886">
            <v>6.5</v>
          </cell>
          <cell r="R7886" t="str">
            <v>挂件</v>
          </cell>
          <cell r="S7886">
            <v>0.5</v>
          </cell>
          <cell r="T7886" t="str">
            <v>喷漆</v>
          </cell>
          <cell r="U7886">
            <v>8.5</v>
          </cell>
          <cell r="V7886">
            <v>0</v>
          </cell>
          <cell r="W7886">
            <v>0</v>
          </cell>
          <cell r="X7886">
            <v>0</v>
          </cell>
          <cell r="Y7886">
            <v>0</v>
          </cell>
          <cell r="Z7886">
            <v>0</v>
          </cell>
          <cell r="AA7886">
            <v>0</v>
          </cell>
          <cell r="AB7886">
            <v>0</v>
          </cell>
          <cell r="AC7886">
            <v>0</v>
          </cell>
          <cell r="AD7886">
            <v>0</v>
          </cell>
        </row>
        <row r="7886">
          <cell r="AO7886" t="str">
            <v>232G</v>
          </cell>
          <cell r="AP7886">
            <v>6</v>
          </cell>
          <cell r="AQ7886">
            <v>25015</v>
          </cell>
        </row>
        <row r="7887">
          <cell r="A7887">
            <v>7889</v>
          </cell>
          <cell r="B7887">
            <v>12</v>
          </cell>
          <cell r="C7887">
            <v>45757</v>
          </cell>
        </row>
        <row r="7887">
          <cell r="E7887" t="str">
            <v>232G-060101</v>
          </cell>
          <cell r="F7887" t="str">
            <v>槽板1</v>
          </cell>
          <cell r="G7887">
            <v>2</v>
          </cell>
          <cell r="H7887" t="str">
            <v>钢板t3/304</v>
          </cell>
        </row>
        <row r="7887">
          <cell r="J7887" t="str">
            <v>激光作业</v>
          </cell>
          <cell r="K7887">
            <v>0.5</v>
          </cell>
          <cell r="L7887" t="str">
            <v>激光拾件</v>
          </cell>
          <cell r="M7887">
            <v>0.5</v>
          </cell>
          <cell r="N7887" t="str">
            <v>倒钝</v>
          </cell>
          <cell r="O7887">
            <v>0.5</v>
          </cell>
          <cell r="P7887" t="str">
            <v>折弯</v>
          </cell>
          <cell r="Q7887">
            <v>0.6</v>
          </cell>
          <cell r="R7887">
            <v>0</v>
          </cell>
          <cell r="S7887">
            <v>0</v>
          </cell>
          <cell r="T7887">
            <v>0</v>
          </cell>
          <cell r="U7887">
            <v>0</v>
          </cell>
          <cell r="V7887">
            <v>0</v>
          </cell>
          <cell r="W7887">
            <v>0</v>
          </cell>
          <cell r="X7887">
            <v>0</v>
          </cell>
          <cell r="Y7887">
            <v>0</v>
          </cell>
          <cell r="Z7887">
            <v>0</v>
          </cell>
          <cell r="AA7887">
            <v>0</v>
          </cell>
          <cell r="AB7887">
            <v>0</v>
          </cell>
          <cell r="AC7887">
            <v>0</v>
          </cell>
          <cell r="AD7887">
            <v>0</v>
          </cell>
        </row>
        <row r="7887">
          <cell r="AH7887" t="str">
            <v>252×113</v>
          </cell>
        </row>
        <row r="7887">
          <cell r="AO7887" t="str">
            <v>232G</v>
          </cell>
          <cell r="AP7887">
            <v>6</v>
          </cell>
          <cell r="AQ7887">
            <v>25015</v>
          </cell>
        </row>
        <row r="7888">
          <cell r="A7888">
            <v>7890</v>
          </cell>
          <cell r="B7888">
            <v>6</v>
          </cell>
          <cell r="C7888">
            <v>45757</v>
          </cell>
        </row>
        <row r="7888">
          <cell r="E7888" t="str">
            <v>232G-060102</v>
          </cell>
          <cell r="F7888" t="str">
            <v>槽板2</v>
          </cell>
          <cell r="G7888">
            <v>1</v>
          </cell>
          <cell r="H7888" t="str">
            <v>钢板t3/304</v>
          </cell>
        </row>
        <row r="7888">
          <cell r="J7888" t="str">
            <v>激光作业</v>
          </cell>
          <cell r="K7888">
            <v>3.04</v>
          </cell>
          <cell r="L7888" t="str">
            <v>激光拾件</v>
          </cell>
          <cell r="M7888">
            <v>0.8</v>
          </cell>
          <cell r="N7888" t="str">
            <v>倒钝</v>
          </cell>
          <cell r="O7888">
            <v>1.92</v>
          </cell>
          <cell r="P7888" t="str">
            <v>折弯</v>
          </cell>
          <cell r="Q7888">
            <v>2.4</v>
          </cell>
          <cell r="R7888" t="str">
            <v>划线钻</v>
          </cell>
          <cell r="S7888">
            <v>6</v>
          </cell>
          <cell r="T7888">
            <v>0</v>
          </cell>
          <cell r="U7888">
            <v>0</v>
          </cell>
          <cell r="V7888">
            <v>0</v>
          </cell>
          <cell r="W7888">
            <v>0</v>
          </cell>
          <cell r="X7888">
            <v>0</v>
          </cell>
          <cell r="Y7888">
            <v>0</v>
          </cell>
          <cell r="Z7888">
            <v>0</v>
          </cell>
          <cell r="AA7888">
            <v>0</v>
          </cell>
          <cell r="AB7888">
            <v>0</v>
          </cell>
          <cell r="AC7888">
            <v>0</v>
          </cell>
          <cell r="AD7888">
            <v>0</v>
          </cell>
        </row>
        <row r="7888">
          <cell r="AH7888" t="str">
            <v>625×113</v>
          </cell>
        </row>
        <row r="7888">
          <cell r="AO7888" t="str">
            <v>232G</v>
          </cell>
          <cell r="AP7888">
            <v>6</v>
          </cell>
          <cell r="AQ7888">
            <v>25015</v>
          </cell>
        </row>
        <row r="7889">
          <cell r="A7889">
            <v>7891</v>
          </cell>
          <cell r="B7889">
            <v>12</v>
          </cell>
          <cell r="C7889">
            <v>45757</v>
          </cell>
        </row>
        <row r="7889">
          <cell r="E7889" t="str">
            <v>232G-06010300</v>
          </cell>
          <cell r="F7889" t="str">
            <v>固定板1</v>
          </cell>
          <cell r="G7889">
            <v>2</v>
          </cell>
        </row>
        <row r="7889">
          <cell r="J7889" t="str">
            <v>定位焊</v>
          </cell>
          <cell r="K7889">
            <v>0</v>
          </cell>
          <cell r="L7889" t="str">
            <v>焊接</v>
          </cell>
          <cell r="M7889">
            <v>2</v>
          </cell>
          <cell r="N7889" t="str">
            <v>打磨</v>
          </cell>
          <cell r="O7889">
            <v>0</v>
          </cell>
          <cell r="P7889">
            <v>0</v>
          </cell>
          <cell r="Q7889">
            <v>0</v>
          </cell>
          <cell r="R7889">
            <v>0</v>
          </cell>
          <cell r="S7889">
            <v>0</v>
          </cell>
          <cell r="T7889">
            <v>0</v>
          </cell>
          <cell r="U7889">
            <v>0</v>
          </cell>
          <cell r="V7889">
            <v>0</v>
          </cell>
          <cell r="W7889">
            <v>0</v>
          </cell>
          <cell r="X7889">
            <v>0</v>
          </cell>
          <cell r="Y7889">
            <v>0</v>
          </cell>
          <cell r="Z7889">
            <v>0</v>
          </cell>
          <cell r="AA7889">
            <v>0</v>
          </cell>
          <cell r="AB7889">
            <v>0</v>
          </cell>
          <cell r="AC7889">
            <v>0</v>
          </cell>
          <cell r="AD7889">
            <v>0</v>
          </cell>
        </row>
        <row r="7889">
          <cell r="AO7889" t="str">
            <v>232G</v>
          </cell>
          <cell r="AP7889">
            <v>6</v>
          </cell>
          <cell r="AQ7889">
            <v>25015</v>
          </cell>
        </row>
        <row r="7890">
          <cell r="A7890">
            <v>7892</v>
          </cell>
          <cell r="B7890">
            <v>12</v>
          </cell>
          <cell r="C7890">
            <v>45757</v>
          </cell>
        </row>
        <row r="7890">
          <cell r="E7890" t="str">
            <v>232G-06010301</v>
          </cell>
          <cell r="F7890" t="str">
            <v>固定板</v>
          </cell>
          <cell r="G7890">
            <v>2</v>
          </cell>
          <cell r="H7890" t="str">
            <v>钢板t3/304</v>
          </cell>
        </row>
        <row r="7890">
          <cell r="J7890" t="str">
            <v>激光作业</v>
          </cell>
          <cell r="K7890">
            <v>0.6</v>
          </cell>
          <cell r="L7890" t="str">
            <v>激光拾件</v>
          </cell>
          <cell r="M7890">
            <v>0.5</v>
          </cell>
          <cell r="N7890" t="str">
            <v>倒钝</v>
          </cell>
          <cell r="O7890">
            <v>0.5</v>
          </cell>
          <cell r="P7890" t="str">
            <v>折弯</v>
          </cell>
          <cell r="Q7890">
            <v>0.5</v>
          </cell>
          <cell r="R7890">
            <v>0</v>
          </cell>
          <cell r="S7890">
            <v>0</v>
          </cell>
          <cell r="T7890">
            <v>0</v>
          </cell>
          <cell r="U7890">
            <v>0</v>
          </cell>
          <cell r="V7890">
            <v>0</v>
          </cell>
          <cell r="W7890">
            <v>0</v>
          </cell>
          <cell r="X7890">
            <v>0</v>
          </cell>
          <cell r="Y7890">
            <v>0</v>
          </cell>
          <cell r="Z7890">
            <v>0</v>
          </cell>
          <cell r="AA7890">
            <v>0</v>
          </cell>
          <cell r="AB7890">
            <v>0</v>
          </cell>
          <cell r="AC7890">
            <v>0</v>
          </cell>
          <cell r="AD7890">
            <v>0</v>
          </cell>
        </row>
        <row r="7890">
          <cell r="AH7890" t="str">
            <v>240×49</v>
          </cell>
        </row>
        <row r="7890">
          <cell r="AO7890" t="str">
            <v>232G</v>
          </cell>
          <cell r="AP7890">
            <v>6</v>
          </cell>
          <cell r="AQ7890">
            <v>25015</v>
          </cell>
        </row>
        <row r="7891">
          <cell r="A7891">
            <v>7893</v>
          </cell>
          <cell r="B7891">
            <v>6</v>
          </cell>
          <cell r="C7891">
            <v>45757</v>
          </cell>
        </row>
        <row r="7891">
          <cell r="E7891" t="str">
            <v>232G-06010400</v>
          </cell>
          <cell r="F7891" t="str">
            <v>固定板2</v>
          </cell>
          <cell r="G7891">
            <v>1</v>
          </cell>
        </row>
        <row r="7891">
          <cell r="J7891" t="str">
            <v>定位焊</v>
          </cell>
          <cell r="K7891">
            <v>0</v>
          </cell>
          <cell r="L7891" t="str">
            <v>焊接</v>
          </cell>
          <cell r="M7891">
            <v>4.5</v>
          </cell>
          <cell r="N7891" t="str">
            <v>打磨</v>
          </cell>
          <cell r="O7891">
            <v>0</v>
          </cell>
          <cell r="P7891">
            <v>0</v>
          </cell>
          <cell r="Q7891">
            <v>0</v>
          </cell>
          <cell r="R7891">
            <v>0</v>
          </cell>
          <cell r="S7891">
            <v>0</v>
          </cell>
          <cell r="T7891">
            <v>0</v>
          </cell>
          <cell r="U7891">
            <v>0</v>
          </cell>
          <cell r="V7891">
            <v>0</v>
          </cell>
          <cell r="W7891">
            <v>0</v>
          </cell>
          <cell r="X7891">
            <v>0</v>
          </cell>
          <cell r="Y7891">
            <v>0</v>
          </cell>
          <cell r="Z7891">
            <v>0</v>
          </cell>
          <cell r="AA7891">
            <v>0</v>
          </cell>
          <cell r="AB7891">
            <v>0</v>
          </cell>
          <cell r="AC7891">
            <v>0</v>
          </cell>
          <cell r="AD7891">
            <v>0</v>
          </cell>
        </row>
        <row r="7891">
          <cell r="AO7891" t="str">
            <v>232G</v>
          </cell>
          <cell r="AP7891">
            <v>6</v>
          </cell>
          <cell r="AQ7891">
            <v>25015</v>
          </cell>
        </row>
        <row r="7892">
          <cell r="A7892">
            <v>7894</v>
          </cell>
          <cell r="B7892">
            <v>6</v>
          </cell>
          <cell r="C7892">
            <v>45757</v>
          </cell>
        </row>
        <row r="7892">
          <cell r="E7892" t="str">
            <v>232G-06010401</v>
          </cell>
          <cell r="F7892" t="str">
            <v>固定板</v>
          </cell>
          <cell r="G7892">
            <v>1</v>
          </cell>
          <cell r="H7892" t="str">
            <v>钢板t3/304</v>
          </cell>
        </row>
        <row r="7892">
          <cell r="J7892" t="str">
            <v>激光作业</v>
          </cell>
          <cell r="K7892">
            <v>0.8</v>
          </cell>
          <cell r="L7892" t="str">
            <v>激光拾件</v>
          </cell>
          <cell r="M7892">
            <v>0.8</v>
          </cell>
          <cell r="N7892" t="str">
            <v>倒钝</v>
          </cell>
          <cell r="O7892">
            <v>0.8</v>
          </cell>
          <cell r="P7892" t="str">
            <v>折弯</v>
          </cell>
          <cell r="Q7892">
            <v>0.8</v>
          </cell>
          <cell r="R7892">
            <v>0</v>
          </cell>
          <cell r="S7892">
            <v>0</v>
          </cell>
          <cell r="T7892">
            <v>0</v>
          </cell>
          <cell r="U7892">
            <v>0</v>
          </cell>
          <cell r="V7892">
            <v>0</v>
          </cell>
          <cell r="W7892">
            <v>0</v>
          </cell>
          <cell r="X7892">
            <v>0</v>
          </cell>
          <cell r="Y7892">
            <v>0</v>
          </cell>
          <cell r="Z7892">
            <v>0</v>
          </cell>
          <cell r="AA7892">
            <v>0</v>
          </cell>
          <cell r="AB7892">
            <v>0</v>
          </cell>
          <cell r="AC7892">
            <v>0</v>
          </cell>
          <cell r="AD7892">
            <v>0</v>
          </cell>
        </row>
        <row r="7892">
          <cell r="AH7892" t="str">
            <v>90×44</v>
          </cell>
        </row>
        <row r="7892">
          <cell r="AO7892" t="str">
            <v>232G</v>
          </cell>
          <cell r="AP7892">
            <v>6</v>
          </cell>
          <cell r="AQ7892">
            <v>25015</v>
          </cell>
        </row>
        <row r="7893">
          <cell r="A7893">
            <v>7895</v>
          </cell>
          <cell r="B7893">
            <v>6</v>
          </cell>
          <cell r="C7893">
            <v>45757</v>
          </cell>
        </row>
        <row r="7893">
          <cell r="E7893" t="str">
            <v>232G-060105</v>
          </cell>
          <cell r="F7893" t="str">
            <v>槽板3</v>
          </cell>
          <cell r="G7893">
            <v>1</v>
          </cell>
          <cell r="H7893" t="str">
            <v>钢板t3/304</v>
          </cell>
        </row>
        <row r="7893">
          <cell r="J7893" t="str">
            <v>激光作业</v>
          </cell>
          <cell r="K7893">
            <v>2.72</v>
          </cell>
          <cell r="L7893" t="str">
            <v>激光拾件</v>
          </cell>
          <cell r="M7893">
            <v>0.8</v>
          </cell>
          <cell r="N7893" t="str">
            <v>倒钝</v>
          </cell>
          <cell r="O7893">
            <v>1.6</v>
          </cell>
          <cell r="P7893" t="str">
            <v>折弯</v>
          </cell>
          <cell r="Q7893">
            <v>2.4</v>
          </cell>
          <cell r="R7893">
            <v>0</v>
          </cell>
          <cell r="S7893">
            <v>0</v>
          </cell>
          <cell r="T7893">
            <v>0</v>
          </cell>
          <cell r="U7893">
            <v>0</v>
          </cell>
          <cell r="V7893">
            <v>0</v>
          </cell>
          <cell r="W7893">
            <v>0</v>
          </cell>
          <cell r="X7893">
            <v>0</v>
          </cell>
          <cell r="Y7893">
            <v>0</v>
          </cell>
          <cell r="Z7893">
            <v>0</v>
          </cell>
          <cell r="AA7893">
            <v>0</v>
          </cell>
          <cell r="AB7893">
            <v>0</v>
          </cell>
          <cell r="AC7893">
            <v>0</v>
          </cell>
          <cell r="AD7893">
            <v>0</v>
          </cell>
        </row>
        <row r="7893">
          <cell r="AH7893" t="str">
            <v>625×113</v>
          </cell>
        </row>
        <row r="7893">
          <cell r="AO7893" t="str">
            <v>232G</v>
          </cell>
          <cell r="AP7893">
            <v>6</v>
          </cell>
          <cell r="AQ7893">
            <v>25015</v>
          </cell>
        </row>
        <row r="7894">
          <cell r="A7894">
            <v>7896</v>
          </cell>
          <cell r="B7894">
            <v>12</v>
          </cell>
          <cell r="C7894">
            <v>45757</v>
          </cell>
        </row>
        <row r="7894">
          <cell r="E7894" t="str">
            <v>232G-060106</v>
          </cell>
          <cell r="F7894" t="str">
            <v>槽板4</v>
          </cell>
          <cell r="G7894">
            <v>2</v>
          </cell>
          <cell r="H7894" t="str">
            <v>钢板t3/304</v>
          </cell>
        </row>
        <row r="7894">
          <cell r="J7894" t="str">
            <v>激光作业</v>
          </cell>
          <cell r="K7894">
            <v>0.8</v>
          </cell>
          <cell r="L7894" t="str">
            <v>激光拾件</v>
          </cell>
          <cell r="M7894">
            <v>0.5</v>
          </cell>
          <cell r="N7894" t="str">
            <v>倒钝</v>
          </cell>
          <cell r="O7894">
            <v>0.5</v>
          </cell>
          <cell r="P7894" t="str">
            <v>折弯</v>
          </cell>
          <cell r="Q7894">
            <v>0.6</v>
          </cell>
          <cell r="R7894" t="str">
            <v>划线钻</v>
          </cell>
          <cell r="S7894">
            <v>2.5</v>
          </cell>
          <cell r="T7894">
            <v>0</v>
          </cell>
          <cell r="U7894">
            <v>0</v>
          </cell>
          <cell r="V7894">
            <v>0</v>
          </cell>
          <cell r="W7894">
            <v>0</v>
          </cell>
          <cell r="X7894">
            <v>0</v>
          </cell>
          <cell r="Y7894">
            <v>0</v>
          </cell>
          <cell r="Z7894">
            <v>0</v>
          </cell>
          <cell r="AA7894">
            <v>0</v>
          </cell>
          <cell r="AB7894">
            <v>0</v>
          </cell>
          <cell r="AC7894">
            <v>0</v>
          </cell>
          <cell r="AD7894">
            <v>0</v>
          </cell>
        </row>
        <row r="7894">
          <cell r="AH7894" t="str">
            <v>252×103</v>
          </cell>
        </row>
        <row r="7894">
          <cell r="AO7894" t="str">
            <v>232G</v>
          </cell>
          <cell r="AP7894">
            <v>6</v>
          </cell>
          <cell r="AQ7894">
            <v>25015</v>
          </cell>
        </row>
        <row r="7895">
          <cell r="A7895">
            <v>7897</v>
          </cell>
          <cell r="B7895">
            <v>6</v>
          </cell>
          <cell r="C7895">
            <v>45757</v>
          </cell>
        </row>
        <row r="7895">
          <cell r="E7895" t="str">
            <v>232G-060107</v>
          </cell>
          <cell r="F7895" t="str">
            <v>铺板</v>
          </cell>
          <cell r="G7895">
            <v>1</v>
          </cell>
          <cell r="H7895" t="str">
            <v>钢板t2/304</v>
          </cell>
        </row>
        <row r="7895">
          <cell r="J7895" t="str">
            <v>激光作业</v>
          </cell>
          <cell r="K7895">
            <v>3.36</v>
          </cell>
          <cell r="L7895" t="str">
            <v>激光拾件</v>
          </cell>
          <cell r="M7895">
            <v>0.96</v>
          </cell>
          <cell r="N7895" t="str">
            <v>倒钝</v>
          </cell>
          <cell r="O7895">
            <v>2.4</v>
          </cell>
          <cell r="P7895">
            <v>0</v>
          </cell>
          <cell r="Q7895">
            <v>0</v>
          </cell>
          <cell r="R7895">
            <v>0</v>
          </cell>
          <cell r="S7895">
            <v>0</v>
          </cell>
          <cell r="T7895">
            <v>0</v>
          </cell>
          <cell r="U7895">
            <v>0</v>
          </cell>
          <cell r="V7895">
            <v>0</v>
          </cell>
          <cell r="W7895">
            <v>0</v>
          </cell>
          <cell r="X7895">
            <v>0</v>
          </cell>
          <cell r="Y7895">
            <v>0</v>
          </cell>
          <cell r="Z7895">
            <v>0</v>
          </cell>
          <cell r="AA7895">
            <v>0</v>
          </cell>
          <cell r="AB7895">
            <v>0</v>
          </cell>
          <cell r="AC7895">
            <v>0</v>
          </cell>
          <cell r="AD7895">
            <v>0</v>
          </cell>
        </row>
        <row r="7895">
          <cell r="AH7895" t="str">
            <v>575×268</v>
          </cell>
        </row>
        <row r="7895">
          <cell r="AO7895" t="str">
            <v>232G</v>
          </cell>
          <cell r="AP7895">
            <v>6</v>
          </cell>
          <cell r="AQ7895">
            <v>25015</v>
          </cell>
        </row>
        <row r="7896">
          <cell r="A7896">
            <v>7898</v>
          </cell>
          <cell r="B7896">
            <v>6</v>
          </cell>
          <cell r="C7896">
            <v>45757</v>
          </cell>
        </row>
        <row r="7896">
          <cell r="E7896" t="str">
            <v>232G-060200</v>
          </cell>
          <cell r="F7896" t="str">
            <v>箱门</v>
          </cell>
          <cell r="G7896">
            <v>1</v>
          </cell>
        </row>
        <row r="7896">
          <cell r="J7896" t="str">
            <v>定位焊</v>
          </cell>
          <cell r="K7896">
            <v>7</v>
          </cell>
          <cell r="L7896" t="str">
            <v>焊接</v>
          </cell>
          <cell r="M7896">
            <v>5.6</v>
          </cell>
          <cell r="N7896" t="str">
            <v>打磨</v>
          </cell>
          <cell r="O7896">
            <v>3</v>
          </cell>
          <cell r="P7896" t="str">
            <v>喷砂</v>
          </cell>
          <cell r="Q7896">
            <v>5.2</v>
          </cell>
          <cell r="R7896" t="str">
            <v>打胶</v>
          </cell>
          <cell r="S7896">
            <v>5</v>
          </cell>
          <cell r="T7896" t="str">
            <v>挂件</v>
          </cell>
          <cell r="U7896">
            <v>0.5</v>
          </cell>
          <cell r="V7896" t="str">
            <v>喷漆</v>
          </cell>
          <cell r="W7896">
            <v>3.5</v>
          </cell>
          <cell r="X7896">
            <v>0</v>
          </cell>
          <cell r="Y7896">
            <v>0</v>
          </cell>
          <cell r="Z7896">
            <v>0</v>
          </cell>
          <cell r="AA7896">
            <v>0</v>
          </cell>
          <cell r="AB7896">
            <v>0</v>
          </cell>
          <cell r="AC7896">
            <v>0</v>
          </cell>
          <cell r="AD7896">
            <v>0</v>
          </cell>
        </row>
        <row r="7896">
          <cell r="AO7896" t="str">
            <v>232G</v>
          </cell>
          <cell r="AP7896">
            <v>6</v>
          </cell>
          <cell r="AQ7896">
            <v>25015</v>
          </cell>
        </row>
        <row r="7897">
          <cell r="A7897">
            <v>7899</v>
          </cell>
          <cell r="B7897">
            <v>12</v>
          </cell>
          <cell r="C7897">
            <v>45757</v>
          </cell>
        </row>
        <row r="7897">
          <cell r="E7897" t="str">
            <v>232G-060201</v>
          </cell>
          <cell r="F7897" t="str">
            <v>机械支撑座</v>
          </cell>
          <cell r="G7897">
            <v>2</v>
          </cell>
          <cell r="H7897" t="str">
            <v>钢板t3/304</v>
          </cell>
        </row>
        <row r="7897">
          <cell r="J7897" t="str">
            <v>激光作业</v>
          </cell>
          <cell r="K7897">
            <v>0.4</v>
          </cell>
          <cell r="L7897" t="str">
            <v>激光拾件</v>
          </cell>
          <cell r="M7897">
            <v>0.5</v>
          </cell>
          <cell r="N7897" t="str">
            <v>倒钝</v>
          </cell>
          <cell r="O7897">
            <v>0.5</v>
          </cell>
          <cell r="P7897" t="str">
            <v>折弯</v>
          </cell>
          <cell r="Q7897">
            <v>0.5</v>
          </cell>
          <cell r="R7897">
            <v>0</v>
          </cell>
          <cell r="S7897">
            <v>0</v>
          </cell>
          <cell r="T7897">
            <v>0</v>
          </cell>
          <cell r="U7897">
            <v>0</v>
          </cell>
          <cell r="V7897">
            <v>0</v>
          </cell>
          <cell r="W7897">
            <v>0</v>
          </cell>
          <cell r="X7897">
            <v>0</v>
          </cell>
          <cell r="Y7897">
            <v>0</v>
          </cell>
          <cell r="Z7897">
            <v>0</v>
          </cell>
          <cell r="AA7897">
            <v>0</v>
          </cell>
          <cell r="AB7897">
            <v>0</v>
          </cell>
          <cell r="AC7897">
            <v>0</v>
          </cell>
          <cell r="AD7897">
            <v>0</v>
          </cell>
        </row>
        <row r="7897">
          <cell r="AH7897" t="str">
            <v>30×64.5</v>
          </cell>
        </row>
        <row r="7897">
          <cell r="AO7897" t="str">
            <v>232G</v>
          </cell>
          <cell r="AP7897">
            <v>6</v>
          </cell>
          <cell r="AQ7897">
            <v>25015</v>
          </cell>
        </row>
        <row r="7898">
          <cell r="A7898">
            <v>7900</v>
          </cell>
          <cell r="B7898">
            <v>6</v>
          </cell>
          <cell r="C7898">
            <v>45757</v>
          </cell>
        </row>
        <row r="7898">
          <cell r="E7898" t="str">
            <v>232G-060202</v>
          </cell>
          <cell r="F7898" t="str">
            <v>门板</v>
          </cell>
          <cell r="G7898">
            <v>1</v>
          </cell>
          <cell r="H7898" t="str">
            <v>钢板t1.5/304</v>
          </cell>
        </row>
        <row r="7898">
          <cell r="J7898" t="str">
            <v>定位焊</v>
          </cell>
          <cell r="K7898">
            <v>7</v>
          </cell>
          <cell r="L7898" t="str">
            <v>焊接</v>
          </cell>
          <cell r="M7898">
            <v>10.4</v>
          </cell>
          <cell r="N7898" t="str">
            <v>打磨</v>
          </cell>
          <cell r="O7898">
            <v>4</v>
          </cell>
          <cell r="P7898">
            <v>0</v>
          </cell>
          <cell r="Q7898">
            <v>0</v>
          </cell>
          <cell r="R7898">
            <v>0</v>
          </cell>
          <cell r="S7898">
            <v>0</v>
          </cell>
          <cell r="T7898">
            <v>0</v>
          </cell>
          <cell r="U7898">
            <v>0</v>
          </cell>
          <cell r="V7898">
            <v>0</v>
          </cell>
          <cell r="W7898">
            <v>0</v>
          </cell>
          <cell r="X7898">
            <v>0</v>
          </cell>
          <cell r="Y7898">
            <v>0</v>
          </cell>
          <cell r="Z7898">
            <v>0</v>
          </cell>
          <cell r="AA7898">
            <v>0</v>
          </cell>
          <cell r="AB7898">
            <v>0</v>
          </cell>
          <cell r="AC7898">
            <v>0</v>
          </cell>
          <cell r="AD7898">
            <v>0</v>
          </cell>
        </row>
        <row r="7898">
          <cell r="AO7898" t="str">
            <v>232G</v>
          </cell>
          <cell r="AP7898">
            <v>6</v>
          </cell>
          <cell r="AQ7898">
            <v>25015</v>
          </cell>
        </row>
        <row r="7899">
          <cell r="A7899">
            <v>7901</v>
          </cell>
          <cell r="B7899">
            <v>6</v>
          </cell>
          <cell r="C7899">
            <v>45757</v>
          </cell>
        </row>
        <row r="7899">
          <cell r="E7899" t="str">
            <v>232G-060202-1</v>
          </cell>
          <cell r="F7899" t="str">
            <v>门板1</v>
          </cell>
          <cell r="G7899">
            <v>1</v>
          </cell>
          <cell r="H7899" t="str">
            <v>钢板t1.5/304</v>
          </cell>
        </row>
        <row r="7899">
          <cell r="J7899" t="str">
            <v>激光作业</v>
          </cell>
          <cell r="K7899">
            <v>3.84</v>
          </cell>
          <cell r="L7899" t="str">
            <v>激光拾件</v>
          </cell>
          <cell r="M7899">
            <v>1.12</v>
          </cell>
          <cell r="N7899" t="str">
            <v>倒钝</v>
          </cell>
          <cell r="O7899">
            <v>3.36</v>
          </cell>
          <cell r="P7899" t="str">
            <v>折弯</v>
          </cell>
          <cell r="Q7899">
            <v>31.35</v>
          </cell>
          <cell r="R7899" t="str">
            <v>定位焊</v>
          </cell>
          <cell r="S7899">
            <v>0</v>
          </cell>
          <cell r="T7899" t="str">
            <v>焊接</v>
          </cell>
          <cell r="U7899">
            <v>10.4</v>
          </cell>
          <cell r="V7899" t="str">
            <v>打磨</v>
          </cell>
          <cell r="W7899">
            <v>10</v>
          </cell>
          <cell r="X7899">
            <v>0</v>
          </cell>
          <cell r="Y7899">
            <v>0</v>
          </cell>
          <cell r="Z7899">
            <v>0</v>
          </cell>
          <cell r="AA7899">
            <v>0</v>
          </cell>
          <cell r="AB7899">
            <v>0</v>
          </cell>
          <cell r="AC7899">
            <v>0</v>
          </cell>
          <cell r="AD7899">
            <v>0</v>
          </cell>
        </row>
        <row r="7899">
          <cell r="AH7899" t="str">
            <v>662×292</v>
          </cell>
        </row>
        <row r="7899">
          <cell r="AO7899" t="str">
            <v>232G</v>
          </cell>
          <cell r="AP7899">
            <v>6</v>
          </cell>
          <cell r="AQ7899">
            <v>25015</v>
          </cell>
        </row>
        <row r="7900">
          <cell r="A7900">
            <v>7902</v>
          </cell>
          <cell r="B7900">
            <v>6</v>
          </cell>
          <cell r="C7900">
            <v>45757</v>
          </cell>
        </row>
        <row r="7900">
          <cell r="E7900" t="str">
            <v>232G-060202-2</v>
          </cell>
          <cell r="F7900" t="str">
            <v>门板2</v>
          </cell>
          <cell r="G7900">
            <v>1</v>
          </cell>
          <cell r="H7900" t="str">
            <v>钢板t1.5/304</v>
          </cell>
        </row>
        <row r="7900">
          <cell r="J7900" t="str">
            <v>激光作业</v>
          </cell>
          <cell r="K7900">
            <v>1.44</v>
          </cell>
          <cell r="L7900" t="str">
            <v>激光拾件</v>
          </cell>
          <cell r="M7900">
            <v>0.8</v>
          </cell>
          <cell r="N7900" t="str">
            <v>倒钝</v>
          </cell>
          <cell r="O7900">
            <v>1.6</v>
          </cell>
          <cell r="P7900" t="str">
            <v>折弯</v>
          </cell>
          <cell r="Q7900">
            <v>24.2</v>
          </cell>
          <cell r="R7900" t="str">
            <v>定位焊</v>
          </cell>
          <cell r="S7900">
            <v>0</v>
          </cell>
          <cell r="T7900" t="str">
            <v>焊接</v>
          </cell>
          <cell r="U7900">
            <v>10.4</v>
          </cell>
          <cell r="V7900" t="str">
            <v>打磨</v>
          </cell>
          <cell r="W7900">
            <v>12</v>
          </cell>
          <cell r="X7900">
            <v>0</v>
          </cell>
          <cell r="Y7900">
            <v>0</v>
          </cell>
          <cell r="Z7900">
            <v>0</v>
          </cell>
          <cell r="AA7900">
            <v>0</v>
          </cell>
          <cell r="AB7900">
            <v>0</v>
          </cell>
          <cell r="AC7900">
            <v>0</v>
          </cell>
          <cell r="AD7900">
            <v>0</v>
          </cell>
        </row>
        <row r="7900">
          <cell r="AH7900" t="str">
            <v>534.8×206</v>
          </cell>
        </row>
        <row r="7900">
          <cell r="AO7900" t="str">
            <v>232G</v>
          </cell>
          <cell r="AP7900">
            <v>6</v>
          </cell>
          <cell r="AQ7900">
            <v>25015</v>
          </cell>
        </row>
        <row r="7901">
          <cell r="A7901">
            <v>7903</v>
          </cell>
          <cell r="B7901">
            <v>6</v>
          </cell>
          <cell r="C7901">
            <v>45757</v>
          </cell>
        </row>
        <row r="7901">
          <cell r="E7901" t="str">
            <v>232G-060300</v>
          </cell>
          <cell r="F7901" t="str">
            <v>箱体</v>
          </cell>
          <cell r="G7901">
            <v>1</v>
          </cell>
        </row>
        <row r="7901">
          <cell r="J7901" t="str">
            <v>装配</v>
          </cell>
          <cell r="K7901">
            <v>15</v>
          </cell>
          <cell r="L7901" t="str">
            <v>喷砂</v>
          </cell>
          <cell r="M7901">
            <v>18</v>
          </cell>
          <cell r="N7901" t="str">
            <v>挂件</v>
          </cell>
          <cell r="O7901">
            <v>1</v>
          </cell>
          <cell r="P7901" t="str">
            <v>喷漆</v>
          </cell>
          <cell r="Q7901">
            <v>24</v>
          </cell>
          <cell r="R7901">
            <v>0</v>
          </cell>
          <cell r="S7901">
            <v>0</v>
          </cell>
          <cell r="T7901">
            <v>0</v>
          </cell>
          <cell r="U7901">
            <v>0</v>
          </cell>
          <cell r="V7901">
            <v>0</v>
          </cell>
          <cell r="W7901">
            <v>0</v>
          </cell>
          <cell r="X7901">
            <v>0</v>
          </cell>
          <cell r="Y7901">
            <v>0</v>
          </cell>
          <cell r="Z7901">
            <v>0</v>
          </cell>
          <cell r="AA7901">
            <v>0</v>
          </cell>
          <cell r="AB7901">
            <v>0</v>
          </cell>
          <cell r="AC7901">
            <v>0</v>
          </cell>
          <cell r="AD7901">
            <v>0</v>
          </cell>
        </row>
        <row r="7901">
          <cell r="AO7901" t="str">
            <v>232G</v>
          </cell>
          <cell r="AP7901">
            <v>6</v>
          </cell>
          <cell r="AQ7901">
            <v>25015</v>
          </cell>
        </row>
        <row r="7902">
          <cell r="A7902">
            <v>7904</v>
          </cell>
          <cell r="B7902">
            <v>6</v>
          </cell>
          <cell r="C7902">
            <v>45757</v>
          </cell>
        </row>
        <row r="7902">
          <cell r="E7902" t="str">
            <v>232G-06030100</v>
          </cell>
          <cell r="F7902" t="str">
            <v>箱体2</v>
          </cell>
          <cell r="G7902">
            <v>1</v>
          </cell>
        </row>
        <row r="7902">
          <cell r="J7902" t="str">
            <v>定位焊</v>
          </cell>
          <cell r="K7902">
            <v>80</v>
          </cell>
          <cell r="L7902" t="str">
            <v>焊接</v>
          </cell>
          <cell r="M7902">
            <v>70</v>
          </cell>
          <cell r="N7902" t="str">
            <v>打磨</v>
          </cell>
          <cell r="O7902">
            <v>40</v>
          </cell>
          <cell r="P7902">
            <v>0</v>
          </cell>
          <cell r="Q7902">
            <v>0</v>
          </cell>
          <cell r="R7902">
            <v>0</v>
          </cell>
          <cell r="S7902">
            <v>0</v>
          </cell>
          <cell r="T7902">
            <v>0</v>
          </cell>
          <cell r="U7902">
            <v>0</v>
          </cell>
          <cell r="V7902">
            <v>0</v>
          </cell>
          <cell r="W7902">
            <v>0</v>
          </cell>
          <cell r="X7902">
            <v>0</v>
          </cell>
          <cell r="Y7902">
            <v>0</v>
          </cell>
          <cell r="Z7902">
            <v>0</v>
          </cell>
          <cell r="AA7902">
            <v>0</v>
          </cell>
          <cell r="AB7902">
            <v>0</v>
          </cell>
          <cell r="AC7902">
            <v>0</v>
          </cell>
          <cell r="AD7902">
            <v>0</v>
          </cell>
        </row>
        <row r="7902">
          <cell r="AO7902" t="str">
            <v>232G</v>
          </cell>
          <cell r="AP7902">
            <v>6</v>
          </cell>
          <cell r="AQ7902">
            <v>25015</v>
          </cell>
        </row>
        <row r="7903">
          <cell r="A7903">
            <v>7905</v>
          </cell>
          <cell r="B7903">
            <v>6</v>
          </cell>
          <cell r="C7903">
            <v>45757</v>
          </cell>
        </row>
        <row r="7903">
          <cell r="E7903" t="str">
            <v>232G-06030101</v>
          </cell>
          <cell r="F7903" t="str">
            <v>侧包板1</v>
          </cell>
          <cell r="G7903">
            <v>1</v>
          </cell>
          <cell r="H7903" t="str">
            <v>钢板t2/304</v>
          </cell>
        </row>
        <row r="7903">
          <cell r="J7903" t="str">
            <v>激光作业</v>
          </cell>
          <cell r="K7903">
            <v>3.2</v>
          </cell>
          <cell r="L7903" t="str">
            <v>激光拾件</v>
          </cell>
          <cell r="M7903">
            <v>1.44</v>
          </cell>
          <cell r="N7903" t="str">
            <v>倒钝</v>
          </cell>
          <cell r="O7903">
            <v>2.88</v>
          </cell>
          <cell r="P7903" t="str">
            <v>折弯</v>
          </cell>
          <cell r="Q7903">
            <v>5.85</v>
          </cell>
          <cell r="R7903">
            <v>0</v>
          </cell>
          <cell r="S7903">
            <v>0</v>
          </cell>
          <cell r="T7903">
            <v>0</v>
          </cell>
          <cell r="U7903">
            <v>0</v>
          </cell>
          <cell r="V7903">
            <v>0</v>
          </cell>
          <cell r="W7903">
            <v>0</v>
          </cell>
          <cell r="X7903">
            <v>0</v>
          </cell>
          <cell r="Y7903">
            <v>0</v>
          </cell>
          <cell r="Z7903">
            <v>0</v>
          </cell>
          <cell r="AA7903">
            <v>0</v>
          </cell>
          <cell r="AB7903">
            <v>0</v>
          </cell>
          <cell r="AC7903">
            <v>0</v>
          </cell>
          <cell r="AD7903">
            <v>0</v>
          </cell>
        </row>
        <row r="7903">
          <cell r="AH7903" t="str">
            <v>699×646</v>
          </cell>
        </row>
        <row r="7903">
          <cell r="AO7903" t="str">
            <v>232G</v>
          </cell>
          <cell r="AP7903">
            <v>6</v>
          </cell>
          <cell r="AQ7903">
            <v>25015</v>
          </cell>
        </row>
        <row r="7904">
          <cell r="A7904">
            <v>7906</v>
          </cell>
          <cell r="B7904">
            <v>6</v>
          </cell>
          <cell r="C7904">
            <v>45757</v>
          </cell>
        </row>
        <row r="7904">
          <cell r="E7904" t="str">
            <v>232G-06030102</v>
          </cell>
          <cell r="F7904" t="str">
            <v>门边</v>
          </cell>
          <cell r="G7904">
            <v>1</v>
          </cell>
          <cell r="H7904" t="str">
            <v>钢板t2/304</v>
          </cell>
        </row>
        <row r="7904">
          <cell r="J7904" t="str">
            <v>激光作业</v>
          </cell>
          <cell r="K7904">
            <v>0.64</v>
          </cell>
          <cell r="L7904" t="str">
            <v>激光拾件</v>
          </cell>
          <cell r="M7904">
            <v>0.8</v>
          </cell>
          <cell r="N7904" t="str">
            <v>倒钝</v>
          </cell>
          <cell r="O7904">
            <v>0.8</v>
          </cell>
          <cell r="P7904" t="str">
            <v>折弯</v>
          </cell>
          <cell r="Q7904">
            <v>1.28</v>
          </cell>
          <cell r="R7904">
            <v>0</v>
          </cell>
          <cell r="S7904">
            <v>0</v>
          </cell>
          <cell r="T7904">
            <v>0</v>
          </cell>
          <cell r="U7904">
            <v>0</v>
          </cell>
          <cell r="V7904">
            <v>0</v>
          </cell>
          <cell r="W7904">
            <v>0</v>
          </cell>
          <cell r="X7904">
            <v>0</v>
          </cell>
          <cell r="Y7904">
            <v>0</v>
          </cell>
          <cell r="Z7904">
            <v>0</v>
          </cell>
          <cell r="AA7904">
            <v>0</v>
          </cell>
          <cell r="AB7904">
            <v>0</v>
          </cell>
          <cell r="AC7904">
            <v>0</v>
          </cell>
          <cell r="AD7904">
            <v>0</v>
          </cell>
        </row>
        <row r="7904">
          <cell r="AH7904" t="str">
            <v>272×96</v>
          </cell>
        </row>
        <row r="7904">
          <cell r="AO7904" t="str">
            <v>232G</v>
          </cell>
          <cell r="AP7904">
            <v>6</v>
          </cell>
          <cell r="AQ7904">
            <v>25015</v>
          </cell>
        </row>
        <row r="7905">
          <cell r="A7905">
            <v>7907</v>
          </cell>
          <cell r="B7905">
            <v>6</v>
          </cell>
          <cell r="C7905">
            <v>45757</v>
          </cell>
        </row>
        <row r="7905">
          <cell r="E7905" t="str">
            <v>232G-06030103</v>
          </cell>
          <cell r="F7905" t="str">
            <v>侧包板2</v>
          </cell>
          <cell r="G7905">
            <v>1</v>
          </cell>
          <cell r="H7905" t="str">
            <v>钢板t2/304</v>
          </cell>
        </row>
        <row r="7905">
          <cell r="J7905" t="str">
            <v>激光作业</v>
          </cell>
          <cell r="K7905">
            <v>2.88</v>
          </cell>
          <cell r="L7905" t="str">
            <v>激光拾件</v>
          </cell>
          <cell r="M7905">
            <v>1.44</v>
          </cell>
          <cell r="N7905" t="str">
            <v>倒钝</v>
          </cell>
          <cell r="O7905">
            <v>2.88</v>
          </cell>
          <cell r="P7905" t="str">
            <v>折弯</v>
          </cell>
          <cell r="Q7905">
            <v>5.85</v>
          </cell>
          <cell r="R7905">
            <v>0</v>
          </cell>
          <cell r="S7905">
            <v>0</v>
          </cell>
          <cell r="T7905">
            <v>0</v>
          </cell>
          <cell r="U7905">
            <v>0</v>
          </cell>
          <cell r="V7905">
            <v>0</v>
          </cell>
          <cell r="W7905">
            <v>0</v>
          </cell>
          <cell r="X7905">
            <v>0</v>
          </cell>
          <cell r="Y7905">
            <v>0</v>
          </cell>
          <cell r="Z7905">
            <v>0</v>
          </cell>
          <cell r="AA7905">
            <v>0</v>
          </cell>
          <cell r="AB7905">
            <v>0</v>
          </cell>
          <cell r="AC7905">
            <v>0</v>
          </cell>
          <cell r="AD7905">
            <v>0</v>
          </cell>
        </row>
        <row r="7905">
          <cell r="AH7905" t="str">
            <v>699×646</v>
          </cell>
        </row>
        <row r="7905">
          <cell r="AO7905" t="str">
            <v>232G</v>
          </cell>
          <cell r="AP7905">
            <v>6</v>
          </cell>
          <cell r="AQ7905">
            <v>25015</v>
          </cell>
        </row>
        <row r="7906">
          <cell r="A7906">
            <v>7908</v>
          </cell>
          <cell r="B7906">
            <v>6</v>
          </cell>
          <cell r="C7906">
            <v>45757</v>
          </cell>
        </row>
        <row r="7906">
          <cell r="E7906" t="str">
            <v>232G-0603010400</v>
          </cell>
          <cell r="F7906" t="str">
            <v>上包板</v>
          </cell>
          <cell r="G7906">
            <v>1</v>
          </cell>
        </row>
        <row r="7906">
          <cell r="J7906" t="str">
            <v>定位焊</v>
          </cell>
          <cell r="K7906">
            <v>19.2</v>
          </cell>
          <cell r="L7906" t="str">
            <v>焊接</v>
          </cell>
          <cell r="M7906">
            <v>14.4</v>
          </cell>
          <cell r="N7906" t="str">
            <v>打磨</v>
          </cell>
          <cell r="O7906">
            <v>10</v>
          </cell>
          <cell r="P7906">
            <v>0</v>
          </cell>
          <cell r="Q7906">
            <v>0</v>
          </cell>
          <cell r="R7906">
            <v>0</v>
          </cell>
          <cell r="S7906">
            <v>0</v>
          </cell>
          <cell r="T7906">
            <v>0</v>
          </cell>
          <cell r="U7906">
            <v>0</v>
          </cell>
          <cell r="V7906">
            <v>0</v>
          </cell>
          <cell r="W7906">
            <v>0</v>
          </cell>
          <cell r="X7906">
            <v>0</v>
          </cell>
          <cell r="Y7906">
            <v>0</v>
          </cell>
          <cell r="Z7906">
            <v>0</v>
          </cell>
          <cell r="AA7906">
            <v>0</v>
          </cell>
          <cell r="AB7906">
            <v>0</v>
          </cell>
          <cell r="AC7906">
            <v>0</v>
          </cell>
          <cell r="AD7906">
            <v>0</v>
          </cell>
        </row>
        <row r="7906">
          <cell r="AO7906" t="str">
            <v>232G</v>
          </cell>
          <cell r="AP7906">
            <v>6</v>
          </cell>
          <cell r="AQ7906">
            <v>25015</v>
          </cell>
        </row>
        <row r="7907">
          <cell r="A7907">
            <v>7909</v>
          </cell>
          <cell r="B7907">
            <v>6</v>
          </cell>
          <cell r="C7907">
            <v>45757</v>
          </cell>
        </row>
        <row r="7907">
          <cell r="E7907" t="str">
            <v>232G-0603010401</v>
          </cell>
          <cell r="F7907" t="str">
            <v>弯板1</v>
          </cell>
          <cell r="G7907">
            <v>1</v>
          </cell>
          <cell r="H7907" t="str">
            <v>钢板t2/304</v>
          </cell>
        </row>
        <row r="7907">
          <cell r="J7907" t="str">
            <v>激光作业</v>
          </cell>
          <cell r="K7907">
            <v>2.08</v>
          </cell>
          <cell r="L7907" t="str">
            <v>激光拾件</v>
          </cell>
          <cell r="M7907">
            <v>1.28</v>
          </cell>
          <cell r="N7907" t="str">
            <v>倒钝</v>
          </cell>
          <cell r="O7907">
            <v>2.4</v>
          </cell>
          <cell r="P7907" t="str">
            <v>折弯</v>
          </cell>
          <cell r="Q7907">
            <v>9.24</v>
          </cell>
          <cell r="R7907">
            <v>0</v>
          </cell>
          <cell r="S7907">
            <v>0</v>
          </cell>
          <cell r="T7907">
            <v>0</v>
          </cell>
          <cell r="U7907">
            <v>0</v>
          </cell>
          <cell r="V7907">
            <v>0</v>
          </cell>
          <cell r="W7907">
            <v>0</v>
          </cell>
          <cell r="X7907">
            <v>0</v>
          </cell>
          <cell r="Y7907">
            <v>0</v>
          </cell>
          <cell r="Z7907">
            <v>0</v>
          </cell>
          <cell r="AA7907">
            <v>0</v>
          </cell>
          <cell r="AB7907">
            <v>0</v>
          </cell>
          <cell r="AC7907">
            <v>0</v>
          </cell>
          <cell r="AD7907">
            <v>0</v>
          </cell>
        </row>
        <row r="7907">
          <cell r="AH7907" t="str">
            <v>821.8×272</v>
          </cell>
        </row>
        <row r="7907">
          <cell r="AO7907" t="str">
            <v>232G</v>
          </cell>
          <cell r="AP7907">
            <v>6</v>
          </cell>
          <cell r="AQ7907">
            <v>25015</v>
          </cell>
        </row>
        <row r="7908">
          <cell r="A7908">
            <v>7910</v>
          </cell>
          <cell r="B7908">
            <v>12</v>
          </cell>
          <cell r="C7908">
            <v>45757</v>
          </cell>
        </row>
        <row r="7908">
          <cell r="E7908" t="str">
            <v>232G-0603010402</v>
          </cell>
          <cell r="F7908" t="str">
            <v>弯板2</v>
          </cell>
          <cell r="G7908">
            <v>2</v>
          </cell>
          <cell r="H7908" t="str">
            <v>钢板t2/304</v>
          </cell>
        </row>
        <row r="7908">
          <cell r="J7908" t="str">
            <v>激光作业</v>
          </cell>
          <cell r="K7908">
            <v>0.7</v>
          </cell>
          <cell r="L7908" t="str">
            <v>激光拾件</v>
          </cell>
          <cell r="M7908">
            <v>0.5</v>
          </cell>
          <cell r="N7908" t="str">
            <v>倒钝</v>
          </cell>
          <cell r="O7908">
            <v>0.6</v>
          </cell>
          <cell r="P7908" t="str">
            <v>折弯</v>
          </cell>
          <cell r="Q7908">
            <v>0.8</v>
          </cell>
          <cell r="R7908">
            <v>0</v>
          </cell>
          <cell r="S7908">
            <v>0</v>
          </cell>
          <cell r="T7908">
            <v>0</v>
          </cell>
          <cell r="U7908">
            <v>0</v>
          </cell>
          <cell r="V7908">
            <v>0</v>
          </cell>
          <cell r="W7908">
            <v>0</v>
          </cell>
          <cell r="X7908">
            <v>0</v>
          </cell>
          <cell r="Y7908">
            <v>0</v>
          </cell>
          <cell r="Z7908">
            <v>0</v>
          </cell>
          <cell r="AA7908">
            <v>0</v>
          </cell>
          <cell r="AB7908">
            <v>0</v>
          </cell>
          <cell r="AC7908">
            <v>0</v>
          </cell>
          <cell r="AD7908">
            <v>0</v>
          </cell>
        </row>
        <row r="7908">
          <cell r="AH7908" t="str">
            <v>402×52</v>
          </cell>
        </row>
        <row r="7908">
          <cell r="AO7908" t="str">
            <v>232G</v>
          </cell>
          <cell r="AP7908">
            <v>6</v>
          </cell>
          <cell r="AQ7908">
            <v>25015</v>
          </cell>
        </row>
        <row r="7909">
          <cell r="A7909">
            <v>7911</v>
          </cell>
          <cell r="B7909">
            <v>6</v>
          </cell>
          <cell r="C7909">
            <v>45757</v>
          </cell>
        </row>
        <row r="7909">
          <cell r="E7909" t="str">
            <v>232G-0603010403</v>
          </cell>
          <cell r="F7909" t="str">
            <v>弯板3</v>
          </cell>
          <cell r="G7909">
            <v>1</v>
          </cell>
          <cell r="H7909" t="str">
            <v>钢板t2/304</v>
          </cell>
        </row>
        <row r="7909">
          <cell r="J7909" t="str">
            <v>激光作业</v>
          </cell>
          <cell r="K7909">
            <v>0.96</v>
          </cell>
          <cell r="L7909" t="str">
            <v>激光拾件</v>
          </cell>
          <cell r="M7909">
            <v>0.8</v>
          </cell>
          <cell r="N7909" t="str">
            <v>倒钝</v>
          </cell>
          <cell r="O7909">
            <v>0.8</v>
          </cell>
          <cell r="P7909" t="str">
            <v>折弯</v>
          </cell>
          <cell r="Q7909">
            <v>1.28</v>
          </cell>
          <cell r="R7909">
            <v>0</v>
          </cell>
          <cell r="S7909">
            <v>0</v>
          </cell>
          <cell r="T7909">
            <v>0</v>
          </cell>
          <cell r="U7909">
            <v>0</v>
          </cell>
          <cell r="V7909">
            <v>0</v>
          </cell>
          <cell r="W7909">
            <v>0</v>
          </cell>
          <cell r="X7909">
            <v>0</v>
          </cell>
          <cell r="Y7909">
            <v>0</v>
          </cell>
          <cell r="Z7909">
            <v>0</v>
          </cell>
          <cell r="AA7909">
            <v>0</v>
          </cell>
          <cell r="AB7909">
            <v>0</v>
          </cell>
          <cell r="AC7909">
            <v>0</v>
          </cell>
          <cell r="AD7909">
            <v>0</v>
          </cell>
        </row>
        <row r="7909">
          <cell r="AH7909" t="str">
            <v>272×68</v>
          </cell>
        </row>
        <row r="7909">
          <cell r="AO7909" t="str">
            <v>232G</v>
          </cell>
          <cell r="AP7909">
            <v>6</v>
          </cell>
          <cell r="AQ7909">
            <v>25015</v>
          </cell>
        </row>
        <row r="7910">
          <cell r="A7910">
            <v>7912</v>
          </cell>
          <cell r="B7910">
            <v>12</v>
          </cell>
          <cell r="C7910">
            <v>45757</v>
          </cell>
        </row>
        <row r="7910">
          <cell r="E7910" t="str">
            <v>232G-0603010500</v>
          </cell>
          <cell r="F7910" t="str">
            <v>机械支撑座2</v>
          </cell>
          <cell r="G7910">
            <v>2</v>
          </cell>
        </row>
        <row r="7910">
          <cell r="J7910" t="str">
            <v>定位焊</v>
          </cell>
          <cell r="K7910">
            <v>3</v>
          </cell>
          <cell r="L7910" t="str">
            <v>焊接</v>
          </cell>
          <cell r="M7910">
            <v>3.5</v>
          </cell>
          <cell r="N7910" t="str">
            <v>打磨</v>
          </cell>
          <cell r="O7910">
            <v>4</v>
          </cell>
          <cell r="P7910">
            <v>0</v>
          </cell>
          <cell r="Q7910">
            <v>0</v>
          </cell>
          <cell r="R7910">
            <v>0</v>
          </cell>
          <cell r="S7910">
            <v>0</v>
          </cell>
          <cell r="T7910">
            <v>0</v>
          </cell>
          <cell r="U7910">
            <v>0</v>
          </cell>
          <cell r="V7910">
            <v>0</v>
          </cell>
          <cell r="W7910">
            <v>0</v>
          </cell>
          <cell r="X7910">
            <v>0</v>
          </cell>
          <cell r="Y7910">
            <v>0</v>
          </cell>
          <cell r="Z7910">
            <v>0</v>
          </cell>
          <cell r="AA7910">
            <v>0</v>
          </cell>
          <cell r="AB7910">
            <v>0</v>
          </cell>
          <cell r="AC7910">
            <v>0</v>
          </cell>
          <cell r="AD7910">
            <v>0</v>
          </cell>
        </row>
        <row r="7910">
          <cell r="AO7910" t="str">
            <v>232G</v>
          </cell>
          <cell r="AP7910">
            <v>6</v>
          </cell>
          <cell r="AQ7910">
            <v>25015</v>
          </cell>
        </row>
        <row r="7911">
          <cell r="A7911">
            <v>7913</v>
          </cell>
          <cell r="B7911">
            <v>12</v>
          </cell>
          <cell r="C7911">
            <v>45757</v>
          </cell>
        </row>
        <row r="7911">
          <cell r="E7911" t="str">
            <v>232G-0603010501</v>
          </cell>
          <cell r="F7911" t="str">
            <v>弯板</v>
          </cell>
          <cell r="G7911">
            <v>2</v>
          </cell>
          <cell r="H7911" t="str">
            <v>钢板t3/304</v>
          </cell>
        </row>
        <row r="7911">
          <cell r="J7911" t="str">
            <v>激光作业</v>
          </cell>
          <cell r="K7911">
            <v>0.4</v>
          </cell>
          <cell r="L7911" t="str">
            <v>激光拾件</v>
          </cell>
          <cell r="M7911">
            <v>0.5</v>
          </cell>
          <cell r="N7911" t="str">
            <v>倒钝</v>
          </cell>
          <cell r="O7911">
            <v>0.5</v>
          </cell>
          <cell r="P7911" t="str">
            <v>折弯</v>
          </cell>
          <cell r="Q7911">
            <v>0.5</v>
          </cell>
          <cell r="R7911">
            <v>0</v>
          </cell>
          <cell r="S7911">
            <v>0</v>
          </cell>
          <cell r="T7911">
            <v>0</v>
          </cell>
          <cell r="U7911">
            <v>0</v>
          </cell>
          <cell r="V7911">
            <v>0</v>
          </cell>
          <cell r="W7911">
            <v>0</v>
          </cell>
          <cell r="X7911">
            <v>0</v>
          </cell>
          <cell r="Y7911">
            <v>0</v>
          </cell>
          <cell r="Z7911">
            <v>0</v>
          </cell>
          <cell r="AA7911">
            <v>0</v>
          </cell>
          <cell r="AB7911">
            <v>0</v>
          </cell>
          <cell r="AC7911">
            <v>0</v>
          </cell>
          <cell r="AD7911">
            <v>0</v>
          </cell>
        </row>
        <row r="7911">
          <cell r="AH7911" t="str">
            <v>98.5×30</v>
          </cell>
        </row>
        <row r="7911">
          <cell r="AO7911" t="str">
            <v>232G</v>
          </cell>
          <cell r="AP7911">
            <v>6</v>
          </cell>
          <cell r="AQ7911">
            <v>25015</v>
          </cell>
        </row>
        <row r="7912">
          <cell r="A7912">
            <v>7914</v>
          </cell>
          <cell r="B7912">
            <v>24</v>
          </cell>
          <cell r="C7912">
            <v>45757</v>
          </cell>
        </row>
        <row r="7912">
          <cell r="E7912" t="str">
            <v>232G-0603010502</v>
          </cell>
          <cell r="F7912" t="str">
            <v>加强板</v>
          </cell>
          <cell r="G7912">
            <v>4</v>
          </cell>
          <cell r="H7912" t="str">
            <v>钢板t2/304</v>
          </cell>
        </row>
        <row r="7912">
          <cell r="J7912" t="str">
            <v>激光作业</v>
          </cell>
          <cell r="K7912">
            <v>0.2</v>
          </cell>
          <cell r="L7912" t="str">
            <v>激光拾件</v>
          </cell>
          <cell r="M7912">
            <v>0.5</v>
          </cell>
          <cell r="N7912" t="str">
            <v>倒钝</v>
          </cell>
          <cell r="O7912">
            <v>0.5</v>
          </cell>
          <cell r="P7912">
            <v>0</v>
          </cell>
          <cell r="Q7912">
            <v>0</v>
          </cell>
          <cell r="R7912">
            <v>0</v>
          </cell>
          <cell r="S7912">
            <v>0</v>
          </cell>
          <cell r="T7912">
            <v>0</v>
          </cell>
          <cell r="U7912">
            <v>0</v>
          </cell>
          <cell r="V7912">
            <v>0</v>
          </cell>
          <cell r="W7912">
            <v>0</v>
          </cell>
          <cell r="X7912">
            <v>0</v>
          </cell>
          <cell r="Y7912">
            <v>0</v>
          </cell>
          <cell r="Z7912">
            <v>0</v>
          </cell>
          <cell r="AA7912">
            <v>0</v>
          </cell>
          <cell r="AB7912">
            <v>0</v>
          </cell>
          <cell r="AC7912">
            <v>0</v>
          </cell>
          <cell r="AD7912">
            <v>0</v>
          </cell>
        </row>
        <row r="7912">
          <cell r="AH7912" t="str">
            <v>48.5×20</v>
          </cell>
        </row>
        <row r="7912">
          <cell r="AO7912" t="str">
            <v>232G</v>
          </cell>
          <cell r="AP7912">
            <v>6</v>
          </cell>
          <cell r="AQ7912">
            <v>25015</v>
          </cell>
        </row>
        <row r="7913">
          <cell r="A7913">
            <v>7915</v>
          </cell>
          <cell r="B7913">
            <v>6</v>
          </cell>
          <cell r="C7913">
            <v>45757</v>
          </cell>
        </row>
        <row r="7913">
          <cell r="E7913" t="str">
            <v>232G-0604</v>
          </cell>
          <cell r="F7913" t="str">
            <v>维修门</v>
          </cell>
          <cell r="G7913">
            <v>1</v>
          </cell>
          <cell r="H7913" t="str">
            <v>钢板t1.5/304</v>
          </cell>
        </row>
        <row r="7913">
          <cell r="J7913" t="str">
            <v>激光作业</v>
          </cell>
          <cell r="K7913">
            <v>2.24</v>
          </cell>
          <cell r="L7913" t="str">
            <v>激光拾件</v>
          </cell>
          <cell r="M7913">
            <v>0.8</v>
          </cell>
          <cell r="N7913" t="str">
            <v>倒钝</v>
          </cell>
          <cell r="O7913">
            <v>1.6</v>
          </cell>
          <cell r="P7913" t="str">
            <v>折弯</v>
          </cell>
          <cell r="Q7913">
            <v>5.4</v>
          </cell>
          <cell r="R7913" t="str">
            <v>定位焊</v>
          </cell>
          <cell r="S7913">
            <v>0</v>
          </cell>
          <cell r="T7913" t="str">
            <v>焊接</v>
          </cell>
          <cell r="U7913">
            <v>10.4</v>
          </cell>
          <cell r="V7913" t="str">
            <v>打磨</v>
          </cell>
          <cell r="W7913">
            <v>6</v>
          </cell>
          <cell r="X7913" t="str">
            <v>喷砂</v>
          </cell>
          <cell r="Y7913">
            <v>2.5</v>
          </cell>
          <cell r="Z7913" t="str">
            <v>挂件</v>
          </cell>
          <cell r="AA7913">
            <v>0.5</v>
          </cell>
          <cell r="AB7913" t="str">
            <v>喷漆</v>
          </cell>
          <cell r="AC7913">
            <v>3.5</v>
          </cell>
          <cell r="AD7913">
            <v>0</v>
          </cell>
        </row>
        <row r="7913">
          <cell r="AH7913" t="str">
            <v>442×264</v>
          </cell>
        </row>
        <row r="7913">
          <cell r="AO7913" t="str">
            <v>232G</v>
          </cell>
          <cell r="AP7913">
            <v>6</v>
          </cell>
          <cell r="AQ7913">
            <v>25015</v>
          </cell>
        </row>
        <row r="7914">
          <cell r="A7914">
            <v>7916</v>
          </cell>
          <cell r="B7914">
            <v>6</v>
          </cell>
          <cell r="C7914">
            <v>45757</v>
          </cell>
        </row>
        <row r="7914">
          <cell r="E7914" t="str">
            <v>232G-060500</v>
          </cell>
          <cell r="F7914" t="str">
            <v>固定架</v>
          </cell>
          <cell r="G7914">
            <v>1</v>
          </cell>
        </row>
        <row r="7914">
          <cell r="J7914" t="str">
            <v>定位焊</v>
          </cell>
          <cell r="K7914">
            <v>8.4</v>
          </cell>
          <cell r="L7914" t="str">
            <v>焊接</v>
          </cell>
          <cell r="M7914">
            <v>7</v>
          </cell>
          <cell r="N7914" t="str">
            <v>打磨</v>
          </cell>
          <cell r="O7914">
            <v>4</v>
          </cell>
          <cell r="P7914" t="str">
            <v>喷砂</v>
          </cell>
          <cell r="Q7914">
            <v>2</v>
          </cell>
          <cell r="R7914" t="str">
            <v>挂件</v>
          </cell>
          <cell r="S7914">
            <v>0.5</v>
          </cell>
          <cell r="T7914" t="str">
            <v>喷漆</v>
          </cell>
          <cell r="U7914">
            <v>2.5</v>
          </cell>
          <cell r="V7914">
            <v>0</v>
          </cell>
          <cell r="W7914">
            <v>0</v>
          </cell>
          <cell r="X7914">
            <v>0</v>
          </cell>
          <cell r="Y7914">
            <v>0</v>
          </cell>
          <cell r="Z7914">
            <v>0</v>
          </cell>
          <cell r="AA7914">
            <v>0</v>
          </cell>
          <cell r="AB7914">
            <v>0</v>
          </cell>
          <cell r="AC7914">
            <v>0</v>
          </cell>
          <cell r="AD7914">
            <v>0</v>
          </cell>
        </row>
        <row r="7914">
          <cell r="AO7914" t="str">
            <v>232G</v>
          </cell>
          <cell r="AP7914">
            <v>6</v>
          </cell>
          <cell r="AQ7914">
            <v>25015</v>
          </cell>
        </row>
        <row r="7915">
          <cell r="A7915">
            <v>7917</v>
          </cell>
          <cell r="B7915">
            <v>6</v>
          </cell>
          <cell r="C7915">
            <v>45757</v>
          </cell>
        </row>
        <row r="7915">
          <cell r="E7915" t="str">
            <v>232G-060501</v>
          </cell>
          <cell r="F7915" t="str">
            <v>支腿1</v>
          </cell>
          <cell r="G7915">
            <v>1</v>
          </cell>
          <cell r="H7915" t="str">
            <v>钢板t2/304</v>
          </cell>
        </row>
        <row r="7915">
          <cell r="J7915" t="str">
            <v>激光作业</v>
          </cell>
          <cell r="K7915">
            <v>0.96</v>
          </cell>
          <cell r="L7915" t="str">
            <v>激光拾件</v>
          </cell>
          <cell r="M7915">
            <v>0.8</v>
          </cell>
          <cell r="N7915" t="str">
            <v>倒钝</v>
          </cell>
          <cell r="O7915">
            <v>0.8</v>
          </cell>
          <cell r="P7915" t="str">
            <v>折弯</v>
          </cell>
          <cell r="Q7915">
            <v>1.12</v>
          </cell>
          <cell r="R7915" t="str">
            <v>定位焊</v>
          </cell>
          <cell r="S7915">
            <v>0</v>
          </cell>
          <cell r="T7915" t="str">
            <v>焊接</v>
          </cell>
          <cell r="U7915">
            <v>4.5</v>
          </cell>
          <cell r="V7915" t="str">
            <v>打磨</v>
          </cell>
          <cell r="W7915">
            <v>2</v>
          </cell>
          <cell r="X7915">
            <v>0</v>
          </cell>
          <cell r="Y7915">
            <v>0</v>
          </cell>
          <cell r="Z7915">
            <v>0</v>
          </cell>
          <cell r="AA7915">
            <v>0</v>
          </cell>
          <cell r="AB7915">
            <v>0</v>
          </cell>
          <cell r="AC7915">
            <v>0</v>
          </cell>
          <cell r="AD7915">
            <v>0</v>
          </cell>
        </row>
        <row r="7915">
          <cell r="AH7915" t="str">
            <v>219×85</v>
          </cell>
        </row>
        <row r="7915">
          <cell r="AO7915" t="str">
            <v>232G</v>
          </cell>
          <cell r="AP7915">
            <v>6</v>
          </cell>
          <cell r="AQ7915">
            <v>25015</v>
          </cell>
        </row>
        <row r="7916">
          <cell r="A7916">
            <v>7918</v>
          </cell>
          <cell r="B7916">
            <v>6</v>
          </cell>
          <cell r="C7916">
            <v>45757</v>
          </cell>
        </row>
        <row r="7916">
          <cell r="E7916" t="str">
            <v>232G-06050200</v>
          </cell>
          <cell r="F7916" t="str">
            <v>弯板</v>
          </cell>
          <cell r="G7916">
            <v>1</v>
          </cell>
        </row>
        <row r="7916">
          <cell r="J7916" t="str">
            <v>定位焊</v>
          </cell>
          <cell r="K7916">
            <v>0</v>
          </cell>
          <cell r="L7916" t="str">
            <v>焊接</v>
          </cell>
          <cell r="M7916">
            <v>5.6</v>
          </cell>
          <cell r="N7916" t="str">
            <v>打磨</v>
          </cell>
          <cell r="O7916">
            <v>1</v>
          </cell>
          <cell r="P7916">
            <v>0</v>
          </cell>
          <cell r="Q7916">
            <v>0</v>
          </cell>
          <cell r="R7916">
            <v>0</v>
          </cell>
          <cell r="S7916">
            <v>0</v>
          </cell>
          <cell r="T7916">
            <v>0</v>
          </cell>
          <cell r="U7916">
            <v>0</v>
          </cell>
          <cell r="V7916">
            <v>0</v>
          </cell>
          <cell r="W7916">
            <v>0</v>
          </cell>
          <cell r="X7916">
            <v>0</v>
          </cell>
          <cell r="Y7916">
            <v>0</v>
          </cell>
          <cell r="Z7916">
            <v>0</v>
          </cell>
          <cell r="AA7916">
            <v>0</v>
          </cell>
          <cell r="AB7916">
            <v>0</v>
          </cell>
          <cell r="AC7916">
            <v>0</v>
          </cell>
          <cell r="AD7916">
            <v>0</v>
          </cell>
        </row>
        <row r="7916">
          <cell r="AO7916" t="str">
            <v>232G</v>
          </cell>
          <cell r="AP7916">
            <v>6</v>
          </cell>
          <cell r="AQ7916">
            <v>25015</v>
          </cell>
        </row>
        <row r="7917">
          <cell r="A7917">
            <v>7919</v>
          </cell>
          <cell r="B7917">
            <v>6</v>
          </cell>
          <cell r="C7917">
            <v>45757</v>
          </cell>
        </row>
        <row r="7917">
          <cell r="E7917" t="str">
            <v>232G-06050201</v>
          </cell>
          <cell r="F7917" t="str">
            <v>弯板1</v>
          </cell>
          <cell r="G7917">
            <v>1</v>
          </cell>
          <cell r="H7917" t="str">
            <v>钢板t2/304</v>
          </cell>
        </row>
        <row r="7917">
          <cell r="J7917" t="str">
            <v>激光作业</v>
          </cell>
          <cell r="K7917">
            <v>1.92</v>
          </cell>
          <cell r="L7917" t="str">
            <v>激光拾件</v>
          </cell>
          <cell r="M7917">
            <v>0.8</v>
          </cell>
          <cell r="N7917" t="str">
            <v>倒钝</v>
          </cell>
          <cell r="O7917">
            <v>0.96</v>
          </cell>
          <cell r="P7917" t="str">
            <v>折弯</v>
          </cell>
          <cell r="Q7917">
            <v>3.2</v>
          </cell>
          <cell r="R7917" t="str">
            <v>定位焊</v>
          </cell>
          <cell r="S7917">
            <v>0</v>
          </cell>
          <cell r="T7917" t="str">
            <v>焊接</v>
          </cell>
          <cell r="U7917">
            <v>8.4</v>
          </cell>
          <cell r="V7917" t="str">
            <v>打磨</v>
          </cell>
          <cell r="W7917">
            <v>4</v>
          </cell>
          <cell r="X7917">
            <v>0</v>
          </cell>
          <cell r="Y7917">
            <v>0</v>
          </cell>
          <cell r="Z7917">
            <v>0</v>
          </cell>
          <cell r="AA7917">
            <v>0</v>
          </cell>
          <cell r="AB7917">
            <v>0</v>
          </cell>
          <cell r="AC7917">
            <v>0</v>
          </cell>
          <cell r="AD7917">
            <v>0</v>
          </cell>
        </row>
        <row r="7917">
          <cell r="AH7917" t="str">
            <v>312×142</v>
          </cell>
        </row>
        <row r="7917">
          <cell r="AO7917" t="str">
            <v>232G</v>
          </cell>
          <cell r="AP7917">
            <v>6</v>
          </cell>
          <cell r="AQ7917">
            <v>25015</v>
          </cell>
        </row>
        <row r="7918">
          <cell r="A7918">
            <v>7920</v>
          </cell>
          <cell r="B7918">
            <v>6</v>
          </cell>
          <cell r="C7918">
            <v>45757</v>
          </cell>
        </row>
        <row r="7918">
          <cell r="E7918" t="str">
            <v>232G-060503</v>
          </cell>
          <cell r="F7918" t="str">
            <v>支腿2</v>
          </cell>
          <cell r="G7918">
            <v>1</v>
          </cell>
          <cell r="H7918" t="str">
            <v>钢板t2/304</v>
          </cell>
        </row>
        <row r="7918">
          <cell r="J7918" t="str">
            <v>激光作业</v>
          </cell>
          <cell r="K7918">
            <v>0.96</v>
          </cell>
          <cell r="L7918" t="str">
            <v>激光拾件</v>
          </cell>
          <cell r="M7918">
            <v>0.8</v>
          </cell>
          <cell r="N7918" t="str">
            <v>倒钝</v>
          </cell>
          <cell r="O7918">
            <v>0.8</v>
          </cell>
          <cell r="P7918" t="str">
            <v>折弯</v>
          </cell>
          <cell r="Q7918">
            <v>1.12</v>
          </cell>
          <cell r="R7918" t="str">
            <v>定位焊</v>
          </cell>
          <cell r="S7918">
            <v>0</v>
          </cell>
          <cell r="T7918" t="str">
            <v>焊接</v>
          </cell>
          <cell r="U7918">
            <v>4.5</v>
          </cell>
          <cell r="V7918" t="str">
            <v>打磨</v>
          </cell>
          <cell r="W7918">
            <v>2</v>
          </cell>
          <cell r="X7918">
            <v>0</v>
          </cell>
          <cell r="Y7918">
            <v>0</v>
          </cell>
          <cell r="Z7918">
            <v>0</v>
          </cell>
          <cell r="AA7918">
            <v>0</v>
          </cell>
          <cell r="AB7918">
            <v>0</v>
          </cell>
          <cell r="AC7918">
            <v>0</v>
          </cell>
          <cell r="AD7918">
            <v>0</v>
          </cell>
        </row>
        <row r="7918">
          <cell r="AH7918" t="str">
            <v>219×85</v>
          </cell>
        </row>
        <row r="7918">
          <cell r="AO7918" t="str">
            <v>232G</v>
          </cell>
          <cell r="AP7918">
            <v>6</v>
          </cell>
          <cell r="AQ7918">
            <v>25015</v>
          </cell>
        </row>
        <row r="7919">
          <cell r="A7919">
            <v>7921</v>
          </cell>
          <cell r="B7919">
            <v>6</v>
          </cell>
          <cell r="C7919">
            <v>45757</v>
          </cell>
        </row>
        <row r="7919">
          <cell r="E7919" t="str">
            <v>232G-060601</v>
          </cell>
          <cell r="F7919" t="str">
            <v>盘片1</v>
          </cell>
          <cell r="G7919">
            <v>1</v>
          </cell>
          <cell r="H7919" t="str">
            <v>铝板t2/5052</v>
          </cell>
          <cell r="I7919" t="str">
            <v>铝板t2/5A06</v>
          </cell>
          <cell r="J7919" t="str">
            <v>激光作业</v>
          </cell>
          <cell r="K7919">
            <v>5.1</v>
          </cell>
          <cell r="L7919" t="str">
            <v>激光拾件</v>
          </cell>
          <cell r="M7919">
            <v>0.96</v>
          </cell>
          <cell r="N7919" t="str">
            <v>倒钝</v>
          </cell>
          <cell r="O7919">
            <v>2.4</v>
          </cell>
          <cell r="P7919" t="str">
            <v>车床上胎</v>
          </cell>
          <cell r="Q7919">
            <v>30</v>
          </cell>
          <cell r="R7919" t="str">
            <v>车</v>
          </cell>
          <cell r="S7919">
            <v>5</v>
          </cell>
          <cell r="T7919" t="str">
            <v>阳极氧化</v>
          </cell>
          <cell r="U7919">
            <v>0</v>
          </cell>
          <cell r="V7919" t="str">
            <v>挂件</v>
          </cell>
          <cell r="W7919">
            <v>0.5</v>
          </cell>
          <cell r="X7919" t="str">
            <v>喷漆</v>
          </cell>
          <cell r="Y7919">
            <v>6.5</v>
          </cell>
          <cell r="Z7919">
            <v>0</v>
          </cell>
          <cell r="AA7919">
            <v>0</v>
          </cell>
          <cell r="AB7919">
            <v>0</v>
          </cell>
          <cell r="AC7919">
            <v>0</v>
          </cell>
          <cell r="AD7919">
            <v>0</v>
          </cell>
        </row>
        <row r="7919">
          <cell r="AH7919" t="str">
            <v>573×573</v>
          </cell>
        </row>
        <row r="7919">
          <cell r="AO7919" t="str">
            <v>232G</v>
          </cell>
          <cell r="AP7919">
            <v>6</v>
          </cell>
          <cell r="AQ7919">
            <v>25015</v>
          </cell>
        </row>
        <row r="7920">
          <cell r="A7920">
            <v>7922</v>
          </cell>
          <cell r="B7920">
            <v>36</v>
          </cell>
          <cell r="C7920">
            <v>45757</v>
          </cell>
        </row>
        <row r="7920">
          <cell r="E7920" t="str">
            <v>232G-060602</v>
          </cell>
          <cell r="F7920" t="str">
            <v>支杆</v>
          </cell>
          <cell r="G7920">
            <v>6</v>
          </cell>
          <cell r="H7920" t="str">
            <v>圆钢φ12/304</v>
          </cell>
        </row>
        <row r="7920">
          <cell r="J7920" t="str">
            <v>切割锯</v>
          </cell>
          <cell r="K7920">
            <v>0.5</v>
          </cell>
          <cell r="L7920" t="str">
            <v>车</v>
          </cell>
          <cell r="M7920">
            <v>7.5</v>
          </cell>
          <cell r="N7920" t="str">
            <v>喷砂</v>
          </cell>
          <cell r="O7920">
            <v>1</v>
          </cell>
          <cell r="P7920" t="str">
            <v>喷漆</v>
          </cell>
          <cell r="Q7920">
            <v>1</v>
          </cell>
          <cell r="R7920">
            <v>0</v>
          </cell>
          <cell r="S7920">
            <v>0</v>
          </cell>
          <cell r="T7920">
            <v>0</v>
          </cell>
          <cell r="U7920">
            <v>0</v>
          </cell>
          <cell r="V7920">
            <v>0</v>
          </cell>
          <cell r="W7920">
            <v>0</v>
          </cell>
          <cell r="X7920">
            <v>0</v>
          </cell>
          <cell r="Y7920">
            <v>0</v>
          </cell>
          <cell r="Z7920">
            <v>0</v>
          </cell>
          <cell r="AA7920">
            <v>0</v>
          </cell>
          <cell r="AB7920">
            <v>0</v>
          </cell>
          <cell r="AC7920">
            <v>0</v>
          </cell>
          <cell r="AD7920">
            <v>0</v>
          </cell>
        </row>
        <row r="7920">
          <cell r="AO7920" t="str">
            <v>232G</v>
          </cell>
          <cell r="AP7920">
            <v>6</v>
          </cell>
          <cell r="AQ7920">
            <v>25015</v>
          </cell>
        </row>
        <row r="7921">
          <cell r="A7921">
            <v>7923</v>
          </cell>
          <cell r="B7921">
            <v>6</v>
          </cell>
          <cell r="C7921">
            <v>45757</v>
          </cell>
        </row>
        <row r="7921">
          <cell r="E7921" t="str">
            <v>232G-060603</v>
          </cell>
          <cell r="F7921" t="str">
            <v>盘片2</v>
          </cell>
          <cell r="G7921">
            <v>1</v>
          </cell>
          <cell r="H7921" t="str">
            <v>铝板t2/5052</v>
          </cell>
          <cell r="I7921" t="str">
            <v>铝板t2/5A06</v>
          </cell>
          <cell r="J7921" t="str">
            <v>激光作业</v>
          </cell>
          <cell r="K7921">
            <v>4.8</v>
          </cell>
          <cell r="L7921" t="str">
            <v>激光拾件</v>
          </cell>
          <cell r="M7921">
            <v>0.96</v>
          </cell>
          <cell r="N7921" t="str">
            <v>倒钝</v>
          </cell>
          <cell r="O7921">
            <v>2.4</v>
          </cell>
          <cell r="P7921" t="str">
            <v>车床上胎</v>
          </cell>
          <cell r="Q7921">
            <v>0</v>
          </cell>
          <cell r="R7921" t="str">
            <v>车</v>
          </cell>
          <cell r="S7921">
            <v>5</v>
          </cell>
          <cell r="T7921" t="str">
            <v>阳极氧化</v>
          </cell>
          <cell r="U7921">
            <v>0</v>
          </cell>
          <cell r="V7921" t="str">
            <v>挂件</v>
          </cell>
          <cell r="W7921">
            <v>0.5</v>
          </cell>
          <cell r="X7921" t="str">
            <v>喷漆</v>
          </cell>
          <cell r="Y7921">
            <v>6.5</v>
          </cell>
          <cell r="Z7921">
            <v>0</v>
          </cell>
          <cell r="AA7921">
            <v>0</v>
          </cell>
          <cell r="AB7921">
            <v>0</v>
          </cell>
          <cell r="AC7921">
            <v>0</v>
          </cell>
          <cell r="AD7921">
            <v>0</v>
          </cell>
        </row>
        <row r="7921">
          <cell r="AH7921" t="str">
            <v>573×573</v>
          </cell>
        </row>
        <row r="7921">
          <cell r="AO7921" t="str">
            <v>232G</v>
          </cell>
          <cell r="AP7921">
            <v>6</v>
          </cell>
          <cell r="AQ7921">
            <v>25015</v>
          </cell>
        </row>
        <row r="7922">
          <cell r="A7922">
            <v>7924</v>
          </cell>
          <cell r="B7922">
            <v>6</v>
          </cell>
          <cell r="C7922">
            <v>45757</v>
          </cell>
          <cell r="D7922" t="str">
            <v>转外协</v>
          </cell>
          <cell r="E7922" t="str">
            <v>232G-060606</v>
          </cell>
          <cell r="F7922" t="str">
            <v>法兰1</v>
          </cell>
          <cell r="G7922">
            <v>1</v>
          </cell>
          <cell r="H7922" t="str">
            <v>圆钢φ90/304</v>
          </cell>
        </row>
        <row r="7922">
          <cell r="J7922" t="str">
            <v>锯床</v>
          </cell>
          <cell r="K7922">
            <v>14.95</v>
          </cell>
          <cell r="L7922" t="str">
            <v>车</v>
          </cell>
          <cell r="M7922">
            <v>30</v>
          </cell>
          <cell r="N7922" t="str">
            <v>划线钻</v>
          </cell>
          <cell r="O7922">
            <v>11.9</v>
          </cell>
          <cell r="P7922">
            <v>0</v>
          </cell>
          <cell r="Q7922">
            <v>0</v>
          </cell>
          <cell r="R7922">
            <v>0</v>
          </cell>
          <cell r="S7922">
            <v>0</v>
          </cell>
          <cell r="T7922">
            <v>0</v>
          </cell>
          <cell r="U7922">
            <v>0</v>
          </cell>
          <cell r="V7922">
            <v>0</v>
          </cell>
          <cell r="W7922">
            <v>0</v>
          </cell>
          <cell r="X7922">
            <v>0</v>
          </cell>
          <cell r="Y7922">
            <v>0</v>
          </cell>
          <cell r="Z7922">
            <v>0</v>
          </cell>
          <cell r="AA7922">
            <v>0</v>
          </cell>
          <cell r="AB7922">
            <v>0</v>
          </cell>
          <cell r="AC7922">
            <v>0</v>
          </cell>
          <cell r="AD7922">
            <v>0</v>
          </cell>
        </row>
        <row r="7922">
          <cell r="AO7922" t="str">
            <v>232G</v>
          </cell>
          <cell r="AP7922">
            <v>6</v>
          </cell>
          <cell r="AQ7922">
            <v>25015</v>
          </cell>
        </row>
        <row r="7923">
          <cell r="A7923">
            <v>7925</v>
          </cell>
          <cell r="B7923">
            <v>6</v>
          </cell>
          <cell r="C7923">
            <v>45757</v>
          </cell>
          <cell r="D7923" t="str">
            <v>转外协</v>
          </cell>
          <cell r="E7923" t="str">
            <v>232G-060607</v>
          </cell>
          <cell r="F7923" t="str">
            <v>法兰2</v>
          </cell>
          <cell r="G7923">
            <v>1</v>
          </cell>
          <cell r="H7923" t="str">
            <v>圆钢φ90/304</v>
          </cell>
        </row>
        <row r="7923">
          <cell r="J7923" t="str">
            <v>锯床</v>
          </cell>
          <cell r="K7923">
            <v>14.95</v>
          </cell>
          <cell r="L7923" t="str">
            <v>车</v>
          </cell>
          <cell r="M7923">
            <v>20</v>
          </cell>
          <cell r="N7923" t="str">
            <v>划线钻</v>
          </cell>
          <cell r="O7923">
            <v>11.9</v>
          </cell>
          <cell r="P7923">
            <v>0</v>
          </cell>
          <cell r="Q7923">
            <v>0</v>
          </cell>
          <cell r="R7923">
            <v>0</v>
          </cell>
          <cell r="S7923">
            <v>0</v>
          </cell>
          <cell r="T7923">
            <v>0</v>
          </cell>
          <cell r="U7923">
            <v>0</v>
          </cell>
          <cell r="V7923">
            <v>0</v>
          </cell>
          <cell r="W7923">
            <v>0</v>
          </cell>
          <cell r="X7923">
            <v>0</v>
          </cell>
          <cell r="Y7923">
            <v>0</v>
          </cell>
          <cell r="Z7923">
            <v>0</v>
          </cell>
          <cell r="AA7923">
            <v>0</v>
          </cell>
          <cell r="AB7923">
            <v>0</v>
          </cell>
          <cell r="AC7923">
            <v>0</v>
          </cell>
          <cell r="AD7923">
            <v>0</v>
          </cell>
        </row>
        <row r="7923">
          <cell r="AO7923" t="str">
            <v>232G</v>
          </cell>
          <cell r="AP7923">
            <v>6</v>
          </cell>
          <cell r="AQ7923">
            <v>25015</v>
          </cell>
        </row>
        <row r="7924">
          <cell r="A7924">
            <v>7926</v>
          </cell>
          <cell r="B7924">
            <v>6</v>
          </cell>
          <cell r="C7924">
            <v>45757</v>
          </cell>
        </row>
        <row r="7924">
          <cell r="E7924" t="str">
            <v>232G-06060800</v>
          </cell>
          <cell r="F7924" t="str">
            <v>主轴</v>
          </cell>
          <cell r="G7924">
            <v>1</v>
          </cell>
        </row>
        <row r="7924">
          <cell r="J7924" t="str">
            <v>定位焊</v>
          </cell>
          <cell r="K7924">
            <v>5.6</v>
          </cell>
          <cell r="L7924" t="str">
            <v>焊接</v>
          </cell>
          <cell r="M7924">
            <v>9.1</v>
          </cell>
          <cell r="N7924" t="str">
            <v>打磨</v>
          </cell>
          <cell r="O7924">
            <v>4</v>
          </cell>
          <cell r="P7924" t="str">
            <v>车</v>
          </cell>
          <cell r="Q7924">
            <v>0</v>
          </cell>
          <cell r="R7924" t="str">
            <v>划线钻</v>
          </cell>
          <cell r="S7924">
            <v>26</v>
          </cell>
          <cell r="T7924" t="str">
            <v>镀彩锌</v>
          </cell>
          <cell r="U7924">
            <v>0</v>
          </cell>
          <cell r="V7924">
            <v>0</v>
          </cell>
          <cell r="W7924">
            <v>0</v>
          </cell>
          <cell r="X7924">
            <v>0</v>
          </cell>
          <cell r="Y7924">
            <v>0</v>
          </cell>
          <cell r="Z7924">
            <v>0</v>
          </cell>
          <cell r="AA7924">
            <v>0</v>
          </cell>
          <cell r="AB7924">
            <v>0</v>
          </cell>
          <cell r="AC7924">
            <v>0</v>
          </cell>
          <cell r="AD7924">
            <v>0</v>
          </cell>
        </row>
        <row r="7924">
          <cell r="AO7924" t="str">
            <v>232G</v>
          </cell>
          <cell r="AP7924">
            <v>6</v>
          </cell>
          <cell r="AQ7924">
            <v>25015</v>
          </cell>
        </row>
        <row r="7925">
          <cell r="A7925">
            <v>7927</v>
          </cell>
          <cell r="B7925">
            <v>6</v>
          </cell>
          <cell r="C7925">
            <v>45757</v>
          </cell>
        </row>
        <row r="7925">
          <cell r="E7925" t="str">
            <v>232G-06060801</v>
          </cell>
          <cell r="F7925" t="str">
            <v>轴</v>
          </cell>
          <cell r="G7925">
            <v>1</v>
          </cell>
          <cell r="H7925" t="str">
            <v>圆钢φ36/Q235B</v>
          </cell>
        </row>
        <row r="7925">
          <cell r="J7925" t="str">
            <v>锯床</v>
          </cell>
          <cell r="K7925">
            <v>4.48</v>
          </cell>
          <cell r="L7925" t="str">
            <v>车</v>
          </cell>
          <cell r="M7925">
            <v>15</v>
          </cell>
          <cell r="N7925">
            <v>0</v>
          </cell>
          <cell r="O7925">
            <v>0</v>
          </cell>
          <cell r="P7925">
            <v>0</v>
          </cell>
          <cell r="Q7925">
            <v>0</v>
          </cell>
          <cell r="R7925">
            <v>0</v>
          </cell>
          <cell r="S7925">
            <v>0</v>
          </cell>
          <cell r="T7925">
            <v>0</v>
          </cell>
          <cell r="U7925">
            <v>0</v>
          </cell>
          <cell r="V7925">
            <v>0</v>
          </cell>
          <cell r="W7925">
            <v>0</v>
          </cell>
          <cell r="X7925">
            <v>0</v>
          </cell>
          <cell r="Y7925">
            <v>0</v>
          </cell>
          <cell r="Z7925">
            <v>0</v>
          </cell>
          <cell r="AA7925">
            <v>0</v>
          </cell>
          <cell r="AB7925">
            <v>0</v>
          </cell>
          <cell r="AC7925">
            <v>0</v>
          </cell>
          <cell r="AD7925">
            <v>0</v>
          </cell>
        </row>
        <row r="7925">
          <cell r="AO7925" t="str">
            <v>232G</v>
          </cell>
          <cell r="AP7925">
            <v>6</v>
          </cell>
          <cell r="AQ7925">
            <v>25015</v>
          </cell>
        </row>
        <row r="7926">
          <cell r="A7926">
            <v>7928</v>
          </cell>
          <cell r="B7926">
            <v>12</v>
          </cell>
          <cell r="C7926">
            <v>45757</v>
          </cell>
        </row>
        <row r="7926">
          <cell r="E7926" t="str">
            <v>232G-06060802</v>
          </cell>
          <cell r="F7926" t="str">
            <v>法兰</v>
          </cell>
          <cell r="G7926">
            <v>2</v>
          </cell>
          <cell r="H7926" t="str">
            <v>钢板t12/Q235B</v>
          </cell>
        </row>
        <row r="7926">
          <cell r="J7926" t="str">
            <v>激光作业</v>
          </cell>
          <cell r="K7926">
            <v>0.5</v>
          </cell>
          <cell r="L7926" t="str">
            <v>激光拾件</v>
          </cell>
          <cell r="M7926">
            <v>0.5</v>
          </cell>
          <cell r="N7926">
            <v>0</v>
          </cell>
          <cell r="O7926">
            <v>0</v>
          </cell>
          <cell r="P7926">
            <v>0</v>
          </cell>
          <cell r="Q7926">
            <v>0</v>
          </cell>
          <cell r="R7926">
            <v>0</v>
          </cell>
          <cell r="S7926">
            <v>0</v>
          </cell>
          <cell r="T7926">
            <v>0</v>
          </cell>
          <cell r="U7926">
            <v>0</v>
          </cell>
          <cell r="V7926">
            <v>0</v>
          </cell>
          <cell r="W7926">
            <v>0</v>
          </cell>
          <cell r="X7926">
            <v>0</v>
          </cell>
          <cell r="Y7926">
            <v>0</v>
          </cell>
          <cell r="Z7926">
            <v>0</v>
          </cell>
          <cell r="AA7926">
            <v>0</v>
          </cell>
          <cell r="AB7926">
            <v>0</v>
          </cell>
          <cell r="AC7926">
            <v>0</v>
          </cell>
          <cell r="AD7926">
            <v>0</v>
          </cell>
        </row>
        <row r="7926">
          <cell r="AH7926" t="str">
            <v>89.5×89.5</v>
          </cell>
        </row>
        <row r="7926">
          <cell r="AO7926" t="str">
            <v>232G</v>
          </cell>
          <cell r="AP7926">
            <v>6</v>
          </cell>
          <cell r="AQ7926">
            <v>25015</v>
          </cell>
        </row>
        <row r="7927">
          <cell r="A7927">
            <v>7929</v>
          </cell>
          <cell r="B7927">
            <v>6</v>
          </cell>
          <cell r="C7927">
            <v>45757</v>
          </cell>
        </row>
        <row r="7927">
          <cell r="E7927" t="str">
            <v>232G-0607</v>
          </cell>
          <cell r="F7927" t="str">
            <v>固定座</v>
          </cell>
          <cell r="G7927">
            <v>1</v>
          </cell>
          <cell r="H7927" t="str">
            <v>钢板t2/304</v>
          </cell>
        </row>
        <row r="7927">
          <cell r="J7927" t="str">
            <v>激光作业</v>
          </cell>
          <cell r="K7927">
            <v>1.28</v>
          </cell>
          <cell r="L7927" t="str">
            <v>激光拾件</v>
          </cell>
          <cell r="M7927">
            <v>0.8</v>
          </cell>
          <cell r="N7927" t="str">
            <v>倒钝</v>
          </cell>
          <cell r="O7927">
            <v>0.8</v>
          </cell>
          <cell r="P7927" t="str">
            <v>折弯</v>
          </cell>
          <cell r="Q7927">
            <v>0.8</v>
          </cell>
          <cell r="R7927" t="str">
            <v>喷砂</v>
          </cell>
          <cell r="S7927">
            <v>0.5</v>
          </cell>
          <cell r="T7927" t="str">
            <v>挂件</v>
          </cell>
          <cell r="U7927">
            <v>0.3</v>
          </cell>
          <cell r="V7927" t="str">
            <v>喷漆</v>
          </cell>
          <cell r="W7927">
            <v>0.5</v>
          </cell>
          <cell r="X7927">
            <v>0</v>
          </cell>
          <cell r="Y7927">
            <v>0</v>
          </cell>
          <cell r="Z7927">
            <v>0</v>
          </cell>
          <cell r="AA7927">
            <v>0</v>
          </cell>
          <cell r="AB7927">
            <v>0</v>
          </cell>
          <cell r="AC7927">
            <v>0</v>
          </cell>
          <cell r="AD7927">
            <v>0</v>
          </cell>
        </row>
        <row r="7927">
          <cell r="AH7927" t="str">
            <v>130×60</v>
          </cell>
        </row>
        <row r="7927">
          <cell r="AO7927" t="str">
            <v>232G</v>
          </cell>
          <cell r="AP7927">
            <v>6</v>
          </cell>
          <cell r="AQ7927">
            <v>25015</v>
          </cell>
        </row>
        <row r="7928">
          <cell r="A7928">
            <v>7930</v>
          </cell>
          <cell r="B7928">
            <v>6</v>
          </cell>
          <cell r="C7928">
            <v>45757</v>
          </cell>
        </row>
        <row r="7928">
          <cell r="E7928" t="str">
            <v>232G-060801</v>
          </cell>
          <cell r="F7928" t="str">
            <v>导轮盒</v>
          </cell>
          <cell r="G7928">
            <v>1</v>
          </cell>
          <cell r="H7928" t="str">
            <v>钢板t2/304</v>
          </cell>
        </row>
        <row r="7928">
          <cell r="J7928" t="str">
            <v>激光作业</v>
          </cell>
          <cell r="K7928">
            <v>1.44</v>
          </cell>
          <cell r="L7928" t="str">
            <v>激光拾件</v>
          </cell>
          <cell r="M7928">
            <v>0.8</v>
          </cell>
          <cell r="N7928" t="str">
            <v>倒钝</v>
          </cell>
          <cell r="O7928">
            <v>0.8</v>
          </cell>
          <cell r="P7928" t="str">
            <v>折弯</v>
          </cell>
          <cell r="Q7928">
            <v>1.44</v>
          </cell>
          <cell r="R7928" t="str">
            <v>定位焊</v>
          </cell>
          <cell r="S7928">
            <v>0</v>
          </cell>
          <cell r="T7928" t="str">
            <v>焊接</v>
          </cell>
          <cell r="U7928">
            <v>8.4</v>
          </cell>
          <cell r="V7928" t="str">
            <v>打磨</v>
          </cell>
          <cell r="W7928">
            <v>4</v>
          </cell>
          <cell r="X7928" t="str">
            <v>喷砂</v>
          </cell>
          <cell r="Y7928">
            <v>1</v>
          </cell>
          <cell r="Z7928" t="str">
            <v>挂件</v>
          </cell>
          <cell r="AA7928">
            <v>0.5</v>
          </cell>
          <cell r="AB7928" t="str">
            <v>喷漆</v>
          </cell>
          <cell r="AC7928">
            <v>1.5</v>
          </cell>
          <cell r="AD7928">
            <v>0</v>
          </cell>
        </row>
        <row r="7928">
          <cell r="AH7928" t="str">
            <v>187×125</v>
          </cell>
        </row>
        <row r="7928">
          <cell r="AO7928" t="str">
            <v>232G</v>
          </cell>
          <cell r="AP7928">
            <v>6</v>
          </cell>
          <cell r="AQ7928">
            <v>25015</v>
          </cell>
        </row>
        <row r="7929">
          <cell r="A7929">
            <v>7931</v>
          </cell>
          <cell r="B7929">
            <v>6</v>
          </cell>
          <cell r="C7929">
            <v>45757</v>
          </cell>
        </row>
        <row r="7929">
          <cell r="E7929" t="str">
            <v>232G-060802</v>
          </cell>
          <cell r="F7929" t="str">
            <v>盖板</v>
          </cell>
          <cell r="G7929">
            <v>1</v>
          </cell>
          <cell r="H7929" t="str">
            <v>钢板t4/304</v>
          </cell>
        </row>
        <row r="7929">
          <cell r="J7929" t="str">
            <v>激光作业</v>
          </cell>
          <cell r="K7929">
            <v>2.72</v>
          </cell>
          <cell r="L7929" t="str">
            <v>激光拾件</v>
          </cell>
          <cell r="M7929">
            <v>0.8</v>
          </cell>
          <cell r="N7929" t="str">
            <v>倒钝</v>
          </cell>
          <cell r="O7929">
            <v>0.8</v>
          </cell>
          <cell r="P7929" t="str">
            <v>折弯</v>
          </cell>
          <cell r="Q7929">
            <v>0.8</v>
          </cell>
          <cell r="R7929" t="str">
            <v>喷砂</v>
          </cell>
          <cell r="S7929">
            <v>1</v>
          </cell>
          <cell r="T7929" t="str">
            <v>挂件</v>
          </cell>
          <cell r="U7929">
            <v>0.5</v>
          </cell>
          <cell r="V7929" t="str">
            <v>喷漆</v>
          </cell>
          <cell r="W7929">
            <v>1.5</v>
          </cell>
          <cell r="X7929">
            <v>0</v>
          </cell>
          <cell r="Y7929">
            <v>0</v>
          </cell>
          <cell r="Z7929">
            <v>0</v>
          </cell>
          <cell r="AA7929">
            <v>0</v>
          </cell>
          <cell r="AB7929">
            <v>0</v>
          </cell>
          <cell r="AC7929">
            <v>0</v>
          </cell>
          <cell r="AD7929">
            <v>0</v>
          </cell>
        </row>
        <row r="7929">
          <cell r="AH7929" t="str">
            <v>160×197</v>
          </cell>
        </row>
        <row r="7929">
          <cell r="AO7929" t="str">
            <v>232G</v>
          </cell>
          <cell r="AP7929">
            <v>6</v>
          </cell>
          <cell r="AQ7929">
            <v>25015</v>
          </cell>
        </row>
        <row r="7930">
          <cell r="A7930">
            <v>7932</v>
          </cell>
          <cell r="B7930">
            <v>12</v>
          </cell>
          <cell r="C7930">
            <v>45757</v>
          </cell>
        </row>
        <row r="7930">
          <cell r="E7930" t="str">
            <v>232G-060803</v>
          </cell>
          <cell r="F7930" t="str">
            <v>小导轮</v>
          </cell>
          <cell r="G7930">
            <v>2</v>
          </cell>
          <cell r="H7930" t="str">
            <v>圆钢φ22/304</v>
          </cell>
        </row>
        <row r="7930">
          <cell r="J7930" t="str">
            <v>切割锯</v>
          </cell>
          <cell r="K7930">
            <v>1.5</v>
          </cell>
          <cell r="L7930" t="str">
            <v>车</v>
          </cell>
          <cell r="M7930">
            <v>10</v>
          </cell>
          <cell r="N7930">
            <v>0</v>
          </cell>
          <cell r="O7930">
            <v>0</v>
          </cell>
          <cell r="P7930">
            <v>0</v>
          </cell>
          <cell r="Q7930">
            <v>0</v>
          </cell>
          <cell r="R7930">
            <v>0</v>
          </cell>
          <cell r="S7930">
            <v>0</v>
          </cell>
          <cell r="T7930">
            <v>0</v>
          </cell>
          <cell r="U7930">
            <v>0</v>
          </cell>
          <cell r="V7930">
            <v>0</v>
          </cell>
          <cell r="W7930">
            <v>0</v>
          </cell>
          <cell r="X7930">
            <v>0</v>
          </cell>
          <cell r="Y7930">
            <v>0</v>
          </cell>
          <cell r="Z7930">
            <v>0</v>
          </cell>
          <cell r="AA7930">
            <v>0</v>
          </cell>
          <cell r="AB7930">
            <v>0</v>
          </cell>
          <cell r="AC7930">
            <v>0</v>
          </cell>
          <cell r="AD7930">
            <v>0</v>
          </cell>
        </row>
        <row r="7930">
          <cell r="AO7930" t="str">
            <v>232G</v>
          </cell>
          <cell r="AP7930">
            <v>6</v>
          </cell>
          <cell r="AQ7930">
            <v>25015</v>
          </cell>
        </row>
        <row r="7931">
          <cell r="A7931">
            <v>7933</v>
          </cell>
          <cell r="B7931">
            <v>12</v>
          </cell>
          <cell r="C7931">
            <v>45757</v>
          </cell>
        </row>
        <row r="7931">
          <cell r="E7931" t="str">
            <v>232G-060805</v>
          </cell>
          <cell r="F7931" t="str">
            <v>大导轮</v>
          </cell>
          <cell r="G7931">
            <v>2</v>
          </cell>
          <cell r="H7931" t="str">
            <v>圆钢φ22/304</v>
          </cell>
        </row>
        <row r="7931">
          <cell r="J7931" t="str">
            <v>切割锯</v>
          </cell>
          <cell r="K7931">
            <v>1.5</v>
          </cell>
          <cell r="L7931" t="str">
            <v>车</v>
          </cell>
          <cell r="M7931">
            <v>16</v>
          </cell>
          <cell r="N7931">
            <v>0</v>
          </cell>
          <cell r="O7931">
            <v>0</v>
          </cell>
          <cell r="P7931">
            <v>0</v>
          </cell>
          <cell r="Q7931">
            <v>0</v>
          </cell>
          <cell r="R7931">
            <v>0</v>
          </cell>
          <cell r="S7931">
            <v>0</v>
          </cell>
          <cell r="T7931">
            <v>0</v>
          </cell>
          <cell r="U7931">
            <v>0</v>
          </cell>
          <cell r="V7931">
            <v>0</v>
          </cell>
          <cell r="W7931">
            <v>0</v>
          </cell>
          <cell r="X7931">
            <v>0</v>
          </cell>
          <cell r="Y7931">
            <v>0</v>
          </cell>
          <cell r="Z7931">
            <v>0</v>
          </cell>
          <cell r="AA7931">
            <v>0</v>
          </cell>
          <cell r="AB7931">
            <v>0</v>
          </cell>
          <cell r="AC7931">
            <v>0</v>
          </cell>
          <cell r="AD7931">
            <v>0</v>
          </cell>
        </row>
        <row r="7931">
          <cell r="AO7931" t="str">
            <v>232G</v>
          </cell>
          <cell r="AP7931">
            <v>6</v>
          </cell>
          <cell r="AQ7931">
            <v>25015</v>
          </cell>
        </row>
        <row r="7932">
          <cell r="A7932">
            <v>7934</v>
          </cell>
          <cell r="B7932">
            <v>6</v>
          </cell>
          <cell r="C7932">
            <v>45757</v>
          </cell>
        </row>
        <row r="7932">
          <cell r="E7932" t="str">
            <v>232G-0610</v>
          </cell>
          <cell r="F7932" t="str">
            <v>限位板</v>
          </cell>
          <cell r="G7932">
            <v>1</v>
          </cell>
          <cell r="H7932" t="str">
            <v>钢板t2/304</v>
          </cell>
        </row>
        <row r="7932">
          <cell r="J7932" t="str">
            <v>激光作业</v>
          </cell>
          <cell r="K7932">
            <v>0.8</v>
          </cell>
          <cell r="L7932" t="str">
            <v>激光拾件</v>
          </cell>
          <cell r="M7932">
            <v>0.8</v>
          </cell>
          <cell r="N7932" t="str">
            <v>倒钝</v>
          </cell>
          <cell r="O7932">
            <v>0.8</v>
          </cell>
          <cell r="P7932" t="str">
            <v>折弯</v>
          </cell>
          <cell r="Q7932">
            <v>0.8</v>
          </cell>
          <cell r="R7932" t="str">
            <v>喷砂</v>
          </cell>
          <cell r="S7932">
            <v>0.5</v>
          </cell>
          <cell r="T7932" t="str">
            <v>挂件</v>
          </cell>
          <cell r="U7932">
            <v>0.3</v>
          </cell>
          <cell r="V7932" t="str">
            <v>喷漆</v>
          </cell>
          <cell r="W7932">
            <v>0.5</v>
          </cell>
          <cell r="X7932">
            <v>0</v>
          </cell>
          <cell r="Y7932">
            <v>0</v>
          </cell>
          <cell r="Z7932">
            <v>0</v>
          </cell>
          <cell r="AA7932">
            <v>0</v>
          </cell>
          <cell r="AB7932">
            <v>0</v>
          </cell>
          <cell r="AC7932">
            <v>0</v>
          </cell>
          <cell r="AD7932">
            <v>0</v>
          </cell>
        </row>
        <row r="7932">
          <cell r="AH7932" t="str">
            <v>70×30</v>
          </cell>
        </row>
        <row r="7932">
          <cell r="AO7932" t="str">
            <v>232G</v>
          </cell>
          <cell r="AP7932">
            <v>6</v>
          </cell>
          <cell r="AQ7932">
            <v>25015</v>
          </cell>
        </row>
        <row r="7933">
          <cell r="A7933">
            <v>7935</v>
          </cell>
          <cell r="B7933">
            <v>12</v>
          </cell>
          <cell r="C7933">
            <v>45757</v>
          </cell>
        </row>
        <row r="7933">
          <cell r="E7933" t="str">
            <v>232G-0611</v>
          </cell>
          <cell r="F7933" t="str">
            <v>加强板</v>
          </cell>
          <cell r="G7933">
            <v>2</v>
          </cell>
          <cell r="H7933" t="str">
            <v>钢板t2/304</v>
          </cell>
        </row>
        <row r="7933">
          <cell r="J7933" t="str">
            <v>激光作业</v>
          </cell>
          <cell r="K7933">
            <v>0.7</v>
          </cell>
          <cell r="L7933" t="str">
            <v>激光拾件</v>
          </cell>
          <cell r="M7933">
            <v>0.5</v>
          </cell>
          <cell r="N7933" t="str">
            <v>倒钝</v>
          </cell>
          <cell r="O7933">
            <v>0.5</v>
          </cell>
          <cell r="P7933" t="str">
            <v>喷砂</v>
          </cell>
          <cell r="Q7933">
            <v>0.5</v>
          </cell>
          <cell r="R7933" t="str">
            <v>挂件</v>
          </cell>
          <cell r="S7933">
            <v>0.3</v>
          </cell>
          <cell r="T7933" t="str">
            <v>喷漆</v>
          </cell>
          <cell r="U7933">
            <v>0.5</v>
          </cell>
          <cell r="V7933">
            <v>0</v>
          </cell>
          <cell r="W7933">
            <v>0</v>
          </cell>
          <cell r="X7933">
            <v>0</v>
          </cell>
          <cell r="Y7933">
            <v>0</v>
          </cell>
          <cell r="Z7933">
            <v>0</v>
          </cell>
          <cell r="AA7933">
            <v>0</v>
          </cell>
          <cell r="AB7933">
            <v>0</v>
          </cell>
          <cell r="AC7933">
            <v>0</v>
          </cell>
          <cell r="AD7933">
            <v>0</v>
          </cell>
        </row>
        <row r="7933">
          <cell r="AH7933" t="str">
            <v>80×50</v>
          </cell>
        </row>
        <row r="7933">
          <cell r="AO7933" t="str">
            <v>232G</v>
          </cell>
          <cell r="AP7933">
            <v>6</v>
          </cell>
          <cell r="AQ7933">
            <v>25015</v>
          </cell>
        </row>
        <row r="7934">
          <cell r="A7934">
            <v>7936</v>
          </cell>
          <cell r="B7934">
            <v>24</v>
          </cell>
          <cell r="C7934">
            <v>45757</v>
          </cell>
        </row>
        <row r="7934">
          <cell r="E7934" t="str">
            <v>232G-0612</v>
          </cell>
          <cell r="F7934" t="str">
            <v>螺栓改制</v>
          </cell>
          <cell r="G7934">
            <v>4</v>
          </cell>
          <cell r="H7934" t="str">
            <v>改_30101120047</v>
          </cell>
        </row>
        <row r="7934">
          <cell r="J7934" t="str">
            <v>划线钻</v>
          </cell>
          <cell r="K7934">
            <v>1.5</v>
          </cell>
          <cell r="L7934">
            <v>0</v>
          </cell>
          <cell r="M7934">
            <v>0</v>
          </cell>
          <cell r="N7934">
            <v>0</v>
          </cell>
          <cell r="O7934">
            <v>0</v>
          </cell>
          <cell r="P7934">
            <v>0</v>
          </cell>
          <cell r="Q7934">
            <v>0</v>
          </cell>
          <cell r="R7934">
            <v>0</v>
          </cell>
          <cell r="S7934">
            <v>0</v>
          </cell>
          <cell r="T7934">
            <v>0</v>
          </cell>
          <cell r="U7934">
            <v>0</v>
          </cell>
          <cell r="V7934">
            <v>0</v>
          </cell>
          <cell r="W7934">
            <v>0</v>
          </cell>
          <cell r="X7934">
            <v>0</v>
          </cell>
          <cell r="Y7934">
            <v>0</v>
          </cell>
          <cell r="Z7934">
            <v>0</v>
          </cell>
          <cell r="AA7934">
            <v>0</v>
          </cell>
          <cell r="AB7934">
            <v>0</v>
          </cell>
          <cell r="AC7934">
            <v>0</v>
          </cell>
          <cell r="AD7934">
            <v>0</v>
          </cell>
        </row>
        <row r="7934">
          <cell r="AO7934" t="str">
            <v>232G</v>
          </cell>
          <cell r="AP7934">
            <v>6</v>
          </cell>
          <cell r="AQ7934">
            <v>25015</v>
          </cell>
        </row>
        <row r="7935">
          <cell r="A7935">
            <v>7937</v>
          </cell>
          <cell r="B7935">
            <v>12</v>
          </cell>
          <cell r="C7935">
            <v>45757</v>
          </cell>
        </row>
        <row r="7935">
          <cell r="E7935" t="str">
            <v>232G-0613</v>
          </cell>
          <cell r="F7935" t="str">
            <v>挡球</v>
          </cell>
          <cell r="G7935">
            <v>2</v>
          </cell>
          <cell r="H7935" t="str">
            <v>尼龙棒φ70/尼龙6黑色</v>
          </cell>
          <cell r="I7935" t="str">
            <v>尼龙棒φ55/尼龙6黑色</v>
          </cell>
          <cell r="J7935" t="str">
            <v>锯床</v>
          </cell>
          <cell r="K7935">
            <v>1.7</v>
          </cell>
          <cell r="L7935" t="str">
            <v>车</v>
          </cell>
          <cell r="M7935">
            <v>7</v>
          </cell>
          <cell r="N7935" t="str">
            <v>铣</v>
          </cell>
          <cell r="O7935">
            <v>5</v>
          </cell>
          <cell r="P7935">
            <v>0</v>
          </cell>
          <cell r="Q7935">
            <v>0</v>
          </cell>
          <cell r="R7935">
            <v>0</v>
          </cell>
          <cell r="S7935">
            <v>0</v>
          </cell>
          <cell r="T7935">
            <v>0</v>
          </cell>
          <cell r="U7935">
            <v>0</v>
          </cell>
          <cell r="V7935">
            <v>0</v>
          </cell>
          <cell r="W7935">
            <v>0</v>
          </cell>
          <cell r="X7935">
            <v>0</v>
          </cell>
          <cell r="Y7935">
            <v>0</v>
          </cell>
          <cell r="Z7935">
            <v>0</v>
          </cell>
          <cell r="AA7935">
            <v>0</v>
          </cell>
          <cell r="AB7935">
            <v>0</v>
          </cell>
          <cell r="AC7935">
            <v>0</v>
          </cell>
          <cell r="AD7935">
            <v>0</v>
          </cell>
        </row>
        <row r="7935">
          <cell r="AO7935" t="str">
            <v>232G</v>
          </cell>
          <cell r="AP7935">
            <v>6</v>
          </cell>
          <cell r="AQ7935">
            <v>25015</v>
          </cell>
        </row>
        <row r="7936">
          <cell r="A7936">
            <v>7938</v>
          </cell>
          <cell r="B7936">
            <v>6</v>
          </cell>
          <cell r="C7936">
            <v>45757</v>
          </cell>
        </row>
        <row r="7936">
          <cell r="E7936" t="str">
            <v>232G-060800</v>
          </cell>
          <cell r="F7936" t="str">
            <v>导轮架总成</v>
          </cell>
          <cell r="G7936">
            <v>1</v>
          </cell>
        </row>
        <row r="7936">
          <cell r="J7936" t="str">
            <v>装配</v>
          </cell>
          <cell r="K7936">
            <v>15</v>
          </cell>
          <cell r="L7936">
            <v>0</v>
          </cell>
          <cell r="M7936">
            <v>0</v>
          </cell>
          <cell r="N7936">
            <v>0</v>
          </cell>
          <cell r="O7936">
            <v>0</v>
          </cell>
          <cell r="P7936">
            <v>0</v>
          </cell>
          <cell r="Q7936">
            <v>0</v>
          </cell>
          <cell r="R7936">
            <v>0</v>
          </cell>
          <cell r="S7936">
            <v>0</v>
          </cell>
          <cell r="T7936">
            <v>0</v>
          </cell>
          <cell r="U7936">
            <v>0</v>
          </cell>
          <cell r="V7936">
            <v>0</v>
          </cell>
          <cell r="W7936">
            <v>0</v>
          </cell>
          <cell r="X7936">
            <v>0</v>
          </cell>
          <cell r="Y7936">
            <v>0</v>
          </cell>
          <cell r="Z7936">
            <v>0</v>
          </cell>
          <cell r="AA7936">
            <v>0</v>
          </cell>
          <cell r="AB7936">
            <v>0</v>
          </cell>
          <cell r="AC7936">
            <v>0</v>
          </cell>
          <cell r="AD7936">
            <v>0</v>
          </cell>
        </row>
        <row r="7936">
          <cell r="AO7936" t="str">
            <v>232G</v>
          </cell>
          <cell r="AP7936">
            <v>6</v>
          </cell>
          <cell r="AQ7936">
            <v>25015</v>
          </cell>
        </row>
        <row r="7937">
          <cell r="A7937">
            <v>7939</v>
          </cell>
          <cell r="B7937">
            <v>6</v>
          </cell>
          <cell r="C7937">
            <v>45757</v>
          </cell>
        </row>
        <row r="7937">
          <cell r="E7937" t="str">
            <v>232G-0600</v>
          </cell>
          <cell r="F7937" t="str">
            <v>电源电缆卷盘箱</v>
          </cell>
          <cell r="G7937">
            <v>1</v>
          </cell>
        </row>
        <row r="7937">
          <cell r="J7937" t="str">
            <v>装配</v>
          </cell>
          <cell r="K7937">
            <v>90</v>
          </cell>
          <cell r="L7937">
            <v>0</v>
          </cell>
          <cell r="M7937">
            <v>0</v>
          </cell>
          <cell r="N7937">
            <v>0</v>
          </cell>
          <cell r="O7937">
            <v>0</v>
          </cell>
          <cell r="P7937">
            <v>0</v>
          </cell>
          <cell r="Q7937">
            <v>0</v>
          </cell>
          <cell r="R7937">
            <v>0</v>
          </cell>
          <cell r="S7937">
            <v>0</v>
          </cell>
          <cell r="T7937">
            <v>0</v>
          </cell>
          <cell r="U7937">
            <v>0</v>
          </cell>
          <cell r="V7937">
            <v>0</v>
          </cell>
          <cell r="W7937">
            <v>0</v>
          </cell>
          <cell r="X7937">
            <v>0</v>
          </cell>
          <cell r="Y7937">
            <v>0</v>
          </cell>
          <cell r="Z7937">
            <v>0</v>
          </cell>
          <cell r="AA7937">
            <v>0</v>
          </cell>
          <cell r="AB7937">
            <v>0</v>
          </cell>
          <cell r="AC7937">
            <v>0</v>
          </cell>
          <cell r="AD7937">
            <v>0</v>
          </cell>
        </row>
        <row r="7937">
          <cell r="AO7937" t="str">
            <v>232G</v>
          </cell>
          <cell r="AP7937">
            <v>6</v>
          </cell>
          <cell r="AQ7937">
            <v>25015</v>
          </cell>
        </row>
        <row r="7938">
          <cell r="A7938">
            <v>7940</v>
          </cell>
          <cell r="B7938">
            <v>6</v>
          </cell>
          <cell r="C7938">
            <v>45757</v>
          </cell>
        </row>
        <row r="7938">
          <cell r="E7938" t="str">
            <v>232G-060600</v>
          </cell>
          <cell r="F7938" t="str">
            <v>卷盘</v>
          </cell>
          <cell r="G7938">
            <v>1</v>
          </cell>
        </row>
        <row r="7938">
          <cell r="J7938" t="str">
            <v>装配</v>
          </cell>
          <cell r="K7938">
            <v>45</v>
          </cell>
          <cell r="L7938">
            <v>0</v>
          </cell>
          <cell r="M7938">
            <v>0</v>
          </cell>
          <cell r="N7938">
            <v>0</v>
          </cell>
          <cell r="O7938">
            <v>0</v>
          </cell>
          <cell r="P7938">
            <v>0</v>
          </cell>
          <cell r="Q7938">
            <v>0</v>
          </cell>
          <cell r="R7938">
            <v>0</v>
          </cell>
          <cell r="S7938">
            <v>0</v>
          </cell>
          <cell r="T7938">
            <v>0</v>
          </cell>
          <cell r="U7938">
            <v>0</v>
          </cell>
          <cell r="V7938">
            <v>0</v>
          </cell>
          <cell r="W7938">
            <v>0</v>
          </cell>
          <cell r="X7938">
            <v>0</v>
          </cell>
          <cell r="Y7938">
            <v>0</v>
          </cell>
          <cell r="Z7938">
            <v>0</v>
          </cell>
          <cell r="AA7938">
            <v>0</v>
          </cell>
          <cell r="AB7938">
            <v>0</v>
          </cell>
          <cell r="AC7938">
            <v>0</v>
          </cell>
          <cell r="AD7938">
            <v>0</v>
          </cell>
        </row>
        <row r="7938">
          <cell r="AO7938" t="str">
            <v>232G</v>
          </cell>
          <cell r="AP7938">
            <v>6</v>
          </cell>
          <cell r="AQ7938">
            <v>25015</v>
          </cell>
        </row>
        <row r="7939">
          <cell r="A7939">
            <v>7941</v>
          </cell>
          <cell r="B7939">
            <v>6</v>
          </cell>
          <cell r="C7939">
            <v>45757</v>
          </cell>
        </row>
        <row r="7939">
          <cell r="E7939" t="str">
            <v>232G-0614</v>
          </cell>
          <cell r="F7939" t="str">
            <v>密封垫</v>
          </cell>
          <cell r="G7939">
            <v>1</v>
          </cell>
          <cell r="H7939" t="str">
            <v>橡胶板t2/耐油橡胶</v>
          </cell>
        </row>
        <row r="7939">
          <cell r="J7939" t="str">
            <v>钳工</v>
          </cell>
          <cell r="K7939">
            <v>7</v>
          </cell>
          <cell r="L7939">
            <v>0</v>
          </cell>
          <cell r="M7939">
            <v>0</v>
          </cell>
          <cell r="N7939">
            <v>0</v>
          </cell>
          <cell r="O7939">
            <v>0</v>
          </cell>
          <cell r="P7939">
            <v>0</v>
          </cell>
          <cell r="Q7939">
            <v>0</v>
          </cell>
          <cell r="R7939">
            <v>0</v>
          </cell>
          <cell r="S7939">
            <v>0</v>
          </cell>
          <cell r="T7939">
            <v>0</v>
          </cell>
          <cell r="U7939">
            <v>0</v>
          </cell>
          <cell r="V7939">
            <v>0</v>
          </cell>
          <cell r="W7939">
            <v>0</v>
          </cell>
          <cell r="X7939">
            <v>0</v>
          </cell>
          <cell r="Y7939">
            <v>0</v>
          </cell>
          <cell r="Z7939">
            <v>0</v>
          </cell>
          <cell r="AA7939">
            <v>0</v>
          </cell>
          <cell r="AB7939">
            <v>0</v>
          </cell>
          <cell r="AC7939">
            <v>0</v>
          </cell>
          <cell r="AD7939">
            <v>0</v>
          </cell>
        </row>
        <row r="7939">
          <cell r="AH7939" t="str">
            <v>213×391</v>
          </cell>
        </row>
        <row r="7939">
          <cell r="AO7939" t="str">
            <v>232G</v>
          </cell>
          <cell r="AP7939">
            <v>6</v>
          </cell>
          <cell r="AQ7939">
            <v>25015</v>
          </cell>
        </row>
        <row r="7940">
          <cell r="A7940">
            <v>7942</v>
          </cell>
          <cell r="B7940">
            <v>4</v>
          </cell>
          <cell r="C7940">
            <v>45757</v>
          </cell>
        </row>
        <row r="7940">
          <cell r="E7940" t="str">
            <v>GZ-Q-3951-3600</v>
          </cell>
          <cell r="F7940" t="str">
            <v>反射网安装工装</v>
          </cell>
          <cell r="G7940">
            <v>4</v>
          </cell>
        </row>
        <row r="7940">
          <cell r="J7940" t="str">
            <v>点焊</v>
          </cell>
          <cell r="K7940">
            <v>9</v>
          </cell>
        </row>
        <row r="7940">
          <cell r="AO7940">
            <v>3951</v>
          </cell>
          <cell r="AP7940">
            <v>1</v>
          </cell>
          <cell r="AQ7940">
            <v>24055</v>
          </cell>
        </row>
        <row r="7941">
          <cell r="A7941">
            <v>7943</v>
          </cell>
          <cell r="B7941">
            <v>4</v>
          </cell>
          <cell r="C7941">
            <v>45757</v>
          </cell>
        </row>
        <row r="7941">
          <cell r="E7941" t="str">
            <v>GZ-Q-3951-3601</v>
          </cell>
          <cell r="F7941" t="str">
            <v>板</v>
          </cell>
          <cell r="G7941">
            <v>4</v>
          </cell>
          <cell r="H7941" t="str">
            <v>钢板t3/Q235B</v>
          </cell>
        </row>
        <row r="7941">
          <cell r="J7941" t="str">
            <v>激光作业</v>
          </cell>
          <cell r="K7941">
            <v>3.3</v>
          </cell>
          <cell r="L7941" t="str">
            <v>激光拾件</v>
          </cell>
          <cell r="M7941">
            <v>1.1</v>
          </cell>
          <cell r="N7941" t="str">
            <v>倒钝</v>
          </cell>
          <cell r="O7941">
            <v>3.74</v>
          </cell>
        </row>
        <row r="7941">
          <cell r="AH7941" t="str">
            <v>750*73.1</v>
          </cell>
        </row>
        <row r="7941">
          <cell r="AO7941">
            <v>3951</v>
          </cell>
          <cell r="AP7941">
            <v>1</v>
          </cell>
          <cell r="AQ7941">
            <v>24055</v>
          </cell>
        </row>
        <row r="7942">
          <cell r="A7942">
            <v>7944</v>
          </cell>
          <cell r="B7942">
            <v>16</v>
          </cell>
          <cell r="C7942">
            <v>45757</v>
          </cell>
        </row>
        <row r="7942">
          <cell r="E7942" t="str">
            <v>GZ-Q-3951-3602</v>
          </cell>
          <cell r="F7942" t="str">
            <v>柱</v>
          </cell>
          <cell r="G7942">
            <v>16</v>
          </cell>
        </row>
        <row r="7942">
          <cell r="J7942" t="str">
            <v>下料</v>
          </cell>
        </row>
        <row r="7942">
          <cell r="L7942" t="str">
            <v>车</v>
          </cell>
          <cell r="M7942">
            <v>5</v>
          </cell>
        </row>
        <row r="7942">
          <cell r="AH7942">
            <v>16</v>
          </cell>
        </row>
        <row r="7942">
          <cell r="AO7942">
            <v>3951</v>
          </cell>
          <cell r="AP7942">
            <v>1</v>
          </cell>
          <cell r="AQ7942">
            <v>24055</v>
          </cell>
        </row>
        <row r="7943">
          <cell r="A7943">
            <v>7945</v>
          </cell>
          <cell r="B7943">
            <v>1</v>
          </cell>
          <cell r="C7943">
            <v>45757</v>
          </cell>
        </row>
        <row r="7943">
          <cell r="E7943" t="str">
            <v>GZ-Q-3951-3701</v>
          </cell>
          <cell r="F7943" t="str">
            <v>样板</v>
          </cell>
          <cell r="G7943">
            <v>1</v>
          </cell>
          <cell r="H7943" t="str">
            <v>钢板t3/Q235B</v>
          </cell>
        </row>
        <row r="7943">
          <cell r="J7943" t="str">
            <v>激光作业</v>
          </cell>
          <cell r="K7943">
            <v>3</v>
          </cell>
          <cell r="L7943" t="str">
            <v>激光拾件</v>
          </cell>
          <cell r="M7943">
            <v>3</v>
          </cell>
        </row>
        <row r="7943">
          <cell r="AH7943" t="str">
            <v>150*31.6</v>
          </cell>
        </row>
        <row r="7943">
          <cell r="AO7943">
            <v>3951</v>
          </cell>
          <cell r="AP7943">
            <v>1</v>
          </cell>
          <cell r="AQ7943">
            <v>24055</v>
          </cell>
        </row>
        <row r="7944">
          <cell r="A7944">
            <v>7946</v>
          </cell>
          <cell r="B7944">
            <v>1</v>
          </cell>
          <cell r="C7944">
            <v>45757</v>
          </cell>
        </row>
        <row r="7944">
          <cell r="E7944" t="str">
            <v>GZ-Q-3951-3702</v>
          </cell>
          <cell r="F7944" t="str">
            <v>样板</v>
          </cell>
          <cell r="G7944">
            <v>1</v>
          </cell>
          <cell r="H7944" t="str">
            <v>钢板t3/Q235B</v>
          </cell>
        </row>
        <row r="7944">
          <cell r="J7944" t="str">
            <v>激光作业</v>
          </cell>
          <cell r="K7944">
            <v>3</v>
          </cell>
          <cell r="L7944" t="str">
            <v>激光拾件</v>
          </cell>
          <cell r="M7944">
            <v>3</v>
          </cell>
        </row>
        <row r="7944">
          <cell r="AH7944" t="str">
            <v>150*32</v>
          </cell>
        </row>
        <row r="7944">
          <cell r="AO7944">
            <v>3951</v>
          </cell>
          <cell r="AP7944">
            <v>1</v>
          </cell>
          <cell r="AQ7944">
            <v>24055</v>
          </cell>
        </row>
        <row r="7945">
          <cell r="A7945">
            <v>7947</v>
          </cell>
          <cell r="B7945">
            <v>2</v>
          </cell>
          <cell r="C7945">
            <v>45757</v>
          </cell>
        </row>
        <row r="7945">
          <cell r="E7945" t="str">
            <v>GZ-Q-3951-3900</v>
          </cell>
          <cell r="F7945" t="str">
            <v>托管</v>
          </cell>
          <cell r="G7945">
            <v>2</v>
          </cell>
        </row>
        <row r="7945">
          <cell r="J7945" t="str">
            <v>定位焊</v>
          </cell>
          <cell r="K7945">
            <v>4</v>
          </cell>
          <cell r="L7945" t="str">
            <v>焊接</v>
          </cell>
          <cell r="M7945">
            <v>4</v>
          </cell>
          <cell r="N7945" t="str">
            <v>打磨</v>
          </cell>
          <cell r="O7945">
            <v>2</v>
          </cell>
        </row>
        <row r="7945">
          <cell r="AO7945">
            <v>3951</v>
          </cell>
          <cell r="AP7945">
            <v>1</v>
          </cell>
          <cell r="AQ7945">
            <v>24055</v>
          </cell>
        </row>
        <row r="7946">
          <cell r="A7946">
            <v>7948</v>
          </cell>
          <cell r="B7946">
            <v>2</v>
          </cell>
          <cell r="C7946">
            <v>45757</v>
          </cell>
        </row>
        <row r="7946">
          <cell r="E7946" t="str">
            <v>GZ-Q-3951-3901</v>
          </cell>
          <cell r="F7946" t="str">
            <v>管</v>
          </cell>
          <cell r="G7946">
            <v>1</v>
          </cell>
          <cell r="H7946" t="str">
            <v>钢管φ30*4/304</v>
          </cell>
        </row>
        <row r="7946">
          <cell r="J7946" t="str">
            <v>下料</v>
          </cell>
          <cell r="K7946">
            <v>1</v>
          </cell>
        </row>
        <row r="7946">
          <cell r="AH7946" t="str">
            <v>无图217</v>
          </cell>
        </row>
        <row r="7946">
          <cell r="AO7946">
            <v>3951</v>
          </cell>
          <cell r="AP7946">
            <v>1</v>
          </cell>
          <cell r="AQ7946">
            <v>24055</v>
          </cell>
        </row>
        <row r="7947">
          <cell r="A7947">
            <v>7949</v>
          </cell>
          <cell r="B7947">
            <v>2</v>
          </cell>
          <cell r="C7947">
            <v>45757</v>
          </cell>
        </row>
        <row r="7947">
          <cell r="E7947" t="str">
            <v>GZ-Q-3951-3902</v>
          </cell>
          <cell r="F7947" t="str">
            <v>堵板</v>
          </cell>
          <cell r="G7947">
            <v>1</v>
          </cell>
          <cell r="H7947" t="str">
            <v>钢板t3/304</v>
          </cell>
        </row>
        <row r="7947">
          <cell r="J7947" t="str">
            <v>激光作业</v>
          </cell>
          <cell r="K7947">
            <v>1.9</v>
          </cell>
          <cell r="L7947" t="str">
            <v>激光拾件</v>
          </cell>
          <cell r="M7947">
            <v>1.9</v>
          </cell>
        </row>
        <row r="7947">
          <cell r="AH7947" t="str">
            <v>无图φ26</v>
          </cell>
        </row>
        <row r="7947">
          <cell r="AO7947">
            <v>3951</v>
          </cell>
          <cell r="AP7947">
            <v>1</v>
          </cell>
          <cell r="AQ7947">
            <v>24055</v>
          </cell>
        </row>
        <row r="7948">
          <cell r="A7948">
            <v>7950</v>
          </cell>
          <cell r="B7948">
            <v>1</v>
          </cell>
          <cell r="C7948">
            <v>45757</v>
          </cell>
        </row>
        <row r="7948">
          <cell r="E7948" t="str">
            <v>3961Ⅱ-010301</v>
          </cell>
          <cell r="F7948" t="str">
            <v>上翼板</v>
          </cell>
          <cell r="G7948">
            <v>1</v>
          </cell>
          <cell r="H7948" t="str">
            <v>钢板t6/Q355D</v>
          </cell>
        </row>
        <row r="7948">
          <cell r="J7948" t="str">
            <v>激光作业</v>
          </cell>
          <cell r="K7948">
            <v>36.9</v>
          </cell>
          <cell r="L7948" t="str">
            <v>激光拾件</v>
          </cell>
          <cell r="M7948">
            <v>34</v>
          </cell>
          <cell r="N7948">
            <v>0</v>
          </cell>
          <cell r="O7948">
            <v>0</v>
          </cell>
          <cell r="P7948">
            <v>0</v>
          </cell>
          <cell r="Q7948">
            <v>0</v>
          </cell>
          <cell r="R7948">
            <v>0</v>
          </cell>
          <cell r="S7948">
            <v>0</v>
          </cell>
          <cell r="T7948">
            <v>0</v>
          </cell>
          <cell r="U7948">
            <v>0</v>
          </cell>
          <cell r="V7948">
            <v>0</v>
          </cell>
          <cell r="W7948">
            <v>0</v>
          </cell>
          <cell r="X7948">
            <v>0</v>
          </cell>
          <cell r="Y7948">
            <v>0</v>
          </cell>
        </row>
        <row r="7948">
          <cell r="AH7948" t="str">
            <v>13476×152</v>
          </cell>
        </row>
        <row r="7948">
          <cell r="AO7948" t="str">
            <v>3962 II</v>
          </cell>
          <cell r="AP7948">
            <v>1</v>
          </cell>
          <cell r="AQ7948">
            <v>24079</v>
          </cell>
        </row>
        <row r="7949">
          <cell r="A7949">
            <v>7951</v>
          </cell>
          <cell r="B7949">
            <v>4</v>
          </cell>
          <cell r="C7949">
            <v>45758</v>
          </cell>
        </row>
        <row r="7949">
          <cell r="E7949" t="str">
            <v>2320C-0911010105</v>
          </cell>
          <cell r="F7949" t="str">
            <v>管4</v>
          </cell>
          <cell r="G7949">
            <v>1</v>
          </cell>
          <cell r="H7949" t="str">
            <v>方管40×40×3/Q235B</v>
          </cell>
        </row>
        <row r="7949">
          <cell r="J7949" t="str">
            <v>锥丝</v>
          </cell>
          <cell r="K7949">
            <v>8.8</v>
          </cell>
        </row>
        <row r="7949">
          <cell r="AO7949" t="str">
            <v>2320C</v>
          </cell>
          <cell r="AP7949">
            <v>3</v>
          </cell>
          <cell r="AQ7949">
            <v>25007</v>
          </cell>
        </row>
        <row r="7950">
          <cell r="A7950">
            <v>7952</v>
          </cell>
          <cell r="B7950">
            <v>4</v>
          </cell>
          <cell r="C7950">
            <v>45758</v>
          </cell>
        </row>
        <row r="7950">
          <cell r="E7950" t="str">
            <v>3934Ⅰ-0120010406</v>
          </cell>
          <cell r="F7950" t="str">
            <v>斜撑2</v>
          </cell>
          <cell r="G7950">
            <v>1</v>
          </cell>
          <cell r="H7950" t="str">
            <v>方管50×50×5/6061T6</v>
          </cell>
        </row>
        <row r="7950">
          <cell r="J7950" t="str">
            <v>切割锯</v>
          </cell>
          <cell r="K7950">
            <v>2.9</v>
          </cell>
          <cell r="L7950" t="str">
            <v>铣</v>
          </cell>
          <cell r="M7950">
            <v>8</v>
          </cell>
        </row>
        <row r="7950">
          <cell r="AH7950">
            <v>984</v>
          </cell>
        </row>
        <row r="7950">
          <cell r="AO7950" t="str">
            <v>3934I</v>
          </cell>
          <cell r="AP7950">
            <v>4</v>
          </cell>
          <cell r="AQ7950">
            <v>25001</v>
          </cell>
        </row>
        <row r="7951">
          <cell r="A7951">
            <v>7953</v>
          </cell>
          <cell r="B7951">
            <v>4</v>
          </cell>
          <cell r="C7951">
            <v>45761</v>
          </cell>
        </row>
        <row r="7951">
          <cell r="E7951" t="str">
            <v>GZ-Q-2329-0112</v>
          </cell>
          <cell r="F7951" t="str">
            <v>盖板</v>
          </cell>
          <cell r="G7951">
            <v>2</v>
          </cell>
          <cell r="H7951" t="str">
            <v>钢板t1.5/ST12</v>
          </cell>
          <cell r="I7951" t="str">
            <v>钢板t1.5/Q235B</v>
          </cell>
          <cell r="J7951" t="str">
            <v>激光作业</v>
          </cell>
          <cell r="K7951">
            <v>0.88</v>
          </cell>
          <cell r="L7951" t="str">
            <v>激光拾件</v>
          </cell>
          <cell r="M7951">
            <v>1.1</v>
          </cell>
        </row>
        <row r="7951">
          <cell r="AH7951" t="str">
            <v>180×150</v>
          </cell>
        </row>
        <row r="7951">
          <cell r="AO7951" t="str">
            <v>2329工装</v>
          </cell>
          <cell r="AP7951">
            <v>1</v>
          </cell>
          <cell r="AQ7951">
            <v>24075</v>
          </cell>
        </row>
        <row r="7952">
          <cell r="A7952">
            <v>7954</v>
          </cell>
          <cell r="B7952">
            <v>4</v>
          </cell>
          <cell r="C7952">
            <v>45761</v>
          </cell>
        </row>
        <row r="7952">
          <cell r="E7952" t="str">
            <v>GZ-Q-3951-40</v>
          </cell>
          <cell r="F7952" t="str">
            <v>滑块限位板</v>
          </cell>
          <cell r="G7952">
            <v>4</v>
          </cell>
          <cell r="H7952" t="str">
            <v>钢板t8/304</v>
          </cell>
        </row>
        <row r="7952">
          <cell r="J7952" t="str">
            <v>激光作业</v>
          </cell>
          <cell r="K7952" t="str">
            <v>2..2</v>
          </cell>
          <cell r="L7952" t="str">
            <v>激光拾件</v>
          </cell>
          <cell r="M7952">
            <v>1.1</v>
          </cell>
          <cell r="N7952" t="str">
            <v>手等</v>
          </cell>
          <cell r="O7952">
            <v>2.2</v>
          </cell>
          <cell r="P7952" t="str">
            <v>倒钝</v>
          </cell>
          <cell r="Q7952">
            <v>2.2</v>
          </cell>
        </row>
        <row r="7952">
          <cell r="AH7952" t="str">
            <v>40*45</v>
          </cell>
        </row>
        <row r="7952">
          <cell r="AO7952">
            <v>3951</v>
          </cell>
          <cell r="AP7952">
            <v>1</v>
          </cell>
          <cell r="AQ7952">
            <v>24055</v>
          </cell>
        </row>
        <row r="7953">
          <cell r="A7953">
            <v>7955</v>
          </cell>
          <cell r="B7953">
            <v>4</v>
          </cell>
          <cell r="C7953">
            <v>45761</v>
          </cell>
        </row>
        <row r="7953">
          <cell r="E7953" t="str">
            <v>GZ-Q-3951-41</v>
          </cell>
          <cell r="F7953" t="str">
            <v>滑块限位板</v>
          </cell>
          <cell r="G7953">
            <v>4</v>
          </cell>
          <cell r="H7953" t="str">
            <v>钢板t16/304</v>
          </cell>
        </row>
        <row r="7953">
          <cell r="J7953" t="str">
            <v>激光作业</v>
          </cell>
          <cell r="K7953" t="str">
            <v>2..2</v>
          </cell>
          <cell r="L7953" t="str">
            <v>激光拾件</v>
          </cell>
          <cell r="M7953">
            <v>1.1</v>
          </cell>
          <cell r="N7953" t="str">
            <v>手等</v>
          </cell>
          <cell r="O7953">
            <v>2.2</v>
          </cell>
          <cell r="P7953" t="str">
            <v>倒钝</v>
          </cell>
          <cell r="Q7953">
            <v>2.2</v>
          </cell>
        </row>
        <row r="7953">
          <cell r="AH7953" t="str">
            <v>40*45</v>
          </cell>
        </row>
        <row r="7953">
          <cell r="AO7953">
            <v>3951</v>
          </cell>
          <cell r="AP7953">
            <v>1</v>
          </cell>
          <cell r="AQ7953">
            <v>24055</v>
          </cell>
        </row>
        <row r="7954">
          <cell r="A7954">
            <v>7956</v>
          </cell>
          <cell r="B7954">
            <v>8</v>
          </cell>
          <cell r="C7954">
            <v>45761</v>
          </cell>
        </row>
        <row r="7954">
          <cell r="E7954" t="str">
            <v>3977-010116</v>
          </cell>
          <cell r="F7954" t="str">
            <v>油囊固定耳板</v>
          </cell>
          <cell r="G7954">
            <v>4</v>
          </cell>
          <cell r="H7954" t="str">
            <v>钢板t5/Q235B</v>
          </cell>
        </row>
        <row r="7954">
          <cell r="J7954" t="str">
            <v>激光作业</v>
          </cell>
          <cell r="K7954">
            <v>0.88</v>
          </cell>
          <cell r="L7954" t="str">
            <v>激光拾件</v>
          </cell>
          <cell r="M7954">
            <v>1.1</v>
          </cell>
          <cell r="N7954" t="str">
            <v>折弯</v>
          </cell>
          <cell r="O7954">
            <v>1.1</v>
          </cell>
        </row>
        <row r="7954">
          <cell r="AN7954" t="str">
            <v>件已干完补工时</v>
          </cell>
          <cell r="AO7954">
            <v>3977</v>
          </cell>
          <cell r="AP7954">
            <v>1</v>
          </cell>
          <cell r="AQ7954">
            <v>25028</v>
          </cell>
        </row>
        <row r="7955">
          <cell r="A7955">
            <v>7957</v>
          </cell>
          <cell r="B7955">
            <v>12</v>
          </cell>
          <cell r="C7955">
            <v>45761</v>
          </cell>
        </row>
        <row r="7955">
          <cell r="E7955" t="str">
            <v>3977-010104</v>
          </cell>
          <cell r="F7955" t="str">
            <v>油囊固定板</v>
          </cell>
          <cell r="G7955">
            <v>8</v>
          </cell>
          <cell r="H7955" t="str">
            <v>钢板t3/Q235B</v>
          </cell>
        </row>
        <row r="7955">
          <cell r="J7955" t="str">
            <v>激光作业</v>
          </cell>
          <cell r="K7955">
            <v>0.5</v>
          </cell>
          <cell r="L7955" t="str">
            <v>激光拾件</v>
          </cell>
          <cell r="M7955">
            <v>0.3</v>
          </cell>
          <cell r="N7955" t="str">
            <v>折弯</v>
          </cell>
          <cell r="O7955">
            <v>0.7</v>
          </cell>
        </row>
        <row r="7955">
          <cell r="AN7955" t="str">
            <v>件已干完补工时</v>
          </cell>
          <cell r="AO7955">
            <v>3977</v>
          </cell>
          <cell r="AP7955">
            <v>1</v>
          </cell>
          <cell r="AQ7955">
            <v>25028</v>
          </cell>
        </row>
        <row r="7956">
          <cell r="A7956">
            <v>7958</v>
          </cell>
          <cell r="B7956">
            <v>2</v>
          </cell>
          <cell r="C7956">
            <v>45761</v>
          </cell>
        </row>
        <row r="7956">
          <cell r="E7956" t="str">
            <v>3977-0104</v>
          </cell>
          <cell r="F7956" t="str">
            <v>瓦楞板</v>
          </cell>
        </row>
        <row r="7956">
          <cell r="H7956" t="str">
            <v>钢板t1.5/ST12</v>
          </cell>
          <cell r="I7956" t="str">
            <v>钢板t1.5/Q235B</v>
          </cell>
          <cell r="J7956" t="str">
            <v>激光作业</v>
          </cell>
          <cell r="K7956">
            <v>5.32</v>
          </cell>
          <cell r="L7956" t="str">
            <v>激光拾件</v>
          </cell>
          <cell r="M7956">
            <v>3.42</v>
          </cell>
          <cell r="N7956" t="str">
            <v>折弯</v>
          </cell>
          <cell r="O7956">
            <v>66</v>
          </cell>
        </row>
        <row r="7956">
          <cell r="AG7956">
            <v>5.85580447058824</v>
          </cell>
          <cell r="AH7956" t="str">
            <v>684.4*618</v>
          </cell>
          <cell r="AI7956">
            <v>5.9</v>
          </cell>
        </row>
        <row r="7956">
          <cell r="AN7956" t="str">
            <v>件已干完补工时</v>
          </cell>
          <cell r="AO7956">
            <v>3977</v>
          </cell>
          <cell r="AP7956">
            <v>1</v>
          </cell>
          <cell r="AQ7956">
            <v>25028</v>
          </cell>
        </row>
        <row r="7957">
          <cell r="A7957">
            <v>7959</v>
          </cell>
          <cell r="B7957">
            <v>480</v>
          </cell>
          <cell r="C7957">
            <v>45762</v>
          </cell>
        </row>
        <row r="7957">
          <cell r="E7957" t="str">
            <v>3809-121101</v>
          </cell>
          <cell r="F7957" t="str">
            <v>管夹E</v>
          </cell>
          <cell r="G7957">
            <v>160</v>
          </cell>
          <cell r="H7957" t="str">
            <v>钢板t14/304</v>
          </cell>
        </row>
        <row r="7957">
          <cell r="J7957" t="str">
            <v>激光作业</v>
          </cell>
          <cell r="K7957">
            <v>0.3</v>
          </cell>
          <cell r="L7957" t="str">
            <v>激光拾件</v>
          </cell>
          <cell r="M7957">
            <v>0.5</v>
          </cell>
          <cell r="N7957" t="str">
            <v>倒钝</v>
          </cell>
          <cell r="O7957">
            <v>0.5</v>
          </cell>
          <cell r="P7957" t="str">
            <v>划线</v>
          </cell>
          <cell r="Q7957">
            <v>0.2</v>
          </cell>
          <cell r="R7957" t="str">
            <v>钻</v>
          </cell>
          <cell r="S7957">
            <v>1.6</v>
          </cell>
          <cell r="T7957" t="str">
            <v>喷砂</v>
          </cell>
          <cell r="U7957">
            <v>0.5</v>
          </cell>
          <cell r="V7957" t="str">
            <v>挂件+喷漆</v>
          </cell>
          <cell r="W7957" t="str">
            <v>0.3+0.5</v>
          </cell>
        </row>
        <row r="7957">
          <cell r="Z7957">
            <v>0</v>
          </cell>
          <cell r="AA7957">
            <v>0</v>
          </cell>
          <cell r="AB7957">
            <v>0</v>
          </cell>
          <cell r="AC7957">
            <v>0</v>
          </cell>
          <cell r="AD7957">
            <v>0</v>
          </cell>
          <cell r="AE7957">
            <v>0</v>
          </cell>
          <cell r="AF7957">
            <v>0</v>
          </cell>
          <cell r="AG7957">
            <v>0</v>
          </cell>
          <cell r="AH7957" t="str">
            <v>30×10</v>
          </cell>
          <cell r="AI7957">
            <v>0</v>
          </cell>
          <cell r="AJ7957">
            <v>0</v>
          </cell>
          <cell r="AK7957">
            <v>0</v>
          </cell>
          <cell r="AL7957">
            <v>0</v>
          </cell>
          <cell r="AM7957">
            <v>0</v>
          </cell>
        </row>
        <row r="7957">
          <cell r="AO7957">
            <v>3809</v>
          </cell>
          <cell r="AP7957" t="str">
            <v>89/9</v>
          </cell>
          <cell r="AQ7957">
            <v>23067</v>
          </cell>
        </row>
        <row r="7958">
          <cell r="A7958">
            <v>7960</v>
          </cell>
          <cell r="B7958">
            <v>8</v>
          </cell>
          <cell r="C7958">
            <v>45762</v>
          </cell>
        </row>
        <row r="7958">
          <cell r="E7958" t="str">
            <v>2320C-590803</v>
          </cell>
          <cell r="F7958" t="str">
            <v>板</v>
          </cell>
          <cell r="G7958">
            <v>2</v>
          </cell>
          <cell r="H7958" t="str">
            <v>钢板t8/Q550D</v>
          </cell>
          <cell r="I7958" t="str">
            <v>钢板t8/Q460C</v>
          </cell>
          <cell r="J7958" t="str">
            <v>激光作业</v>
          </cell>
          <cell r="K7958">
            <v>1.3</v>
          </cell>
          <cell r="L7958" t="str">
            <v>激光拾件</v>
          </cell>
          <cell r="M7958">
            <v>1.3</v>
          </cell>
          <cell r="N7958" t="str">
            <v>转</v>
          </cell>
          <cell r="O7958">
            <v>0</v>
          </cell>
          <cell r="P7958">
            <v>0</v>
          </cell>
          <cell r="Q7958">
            <v>0</v>
          </cell>
          <cell r="R7958">
            <v>0</v>
          </cell>
          <cell r="S7958">
            <v>0</v>
          </cell>
          <cell r="T7958">
            <v>0</v>
          </cell>
          <cell r="U7958">
            <v>0</v>
          </cell>
          <cell r="V7958">
            <v>0</v>
          </cell>
          <cell r="W7958">
            <v>0</v>
          </cell>
          <cell r="X7958">
            <v>0</v>
          </cell>
          <cell r="Y7958">
            <v>0</v>
          </cell>
          <cell r="Z7958">
            <v>0</v>
          </cell>
          <cell r="AA7958">
            <v>0</v>
          </cell>
          <cell r="AB7958">
            <v>0</v>
          </cell>
          <cell r="AC7958">
            <v>0</v>
          </cell>
          <cell r="AD7958">
            <v>0</v>
          </cell>
        </row>
        <row r="7958">
          <cell r="AH7958" t="str">
            <v>200×125</v>
          </cell>
        </row>
        <row r="7958">
          <cell r="AN7958" t="str">
            <v>WT200×125</v>
          </cell>
          <cell r="AO7958" t="str">
            <v>2320C</v>
          </cell>
          <cell r="AP7958">
            <v>3</v>
          </cell>
          <cell r="AQ7958">
            <v>25007</v>
          </cell>
        </row>
        <row r="7959">
          <cell r="A7959">
            <v>7961</v>
          </cell>
          <cell r="B7959">
            <v>6</v>
          </cell>
          <cell r="C7959">
            <v>45762</v>
          </cell>
        </row>
        <row r="7959">
          <cell r="E7959" t="str">
            <v>232G-020700</v>
          </cell>
          <cell r="F7959" t="str">
            <v>裙边箱2</v>
          </cell>
          <cell r="G7959">
            <v>1</v>
          </cell>
        </row>
        <row r="7959">
          <cell r="J7959" t="str">
            <v>装配</v>
          </cell>
          <cell r="K7959">
            <v>60</v>
          </cell>
        </row>
        <row r="7959">
          <cell r="AO7959" t="str">
            <v>232G</v>
          </cell>
          <cell r="AP7959">
            <v>6</v>
          </cell>
          <cell r="AQ7959">
            <v>25015</v>
          </cell>
        </row>
        <row r="7960">
          <cell r="A7960">
            <v>7962</v>
          </cell>
          <cell r="B7960">
            <v>12</v>
          </cell>
          <cell r="C7960">
            <v>45762</v>
          </cell>
        </row>
        <row r="7960">
          <cell r="E7960" t="str">
            <v>232G-020705</v>
          </cell>
          <cell r="F7960" t="str">
            <v>胶垫</v>
          </cell>
          <cell r="G7960">
            <v>2</v>
          </cell>
          <cell r="H7960" t="str">
            <v>橡胶板t15/耐油橡胶</v>
          </cell>
        </row>
        <row r="7960">
          <cell r="J7960" t="str">
            <v>钳工</v>
          </cell>
          <cell r="K7960">
            <v>6</v>
          </cell>
        </row>
        <row r="7960">
          <cell r="AN7960" t="str">
            <v>WT 328*20</v>
          </cell>
          <cell r="AO7960" t="str">
            <v>232G</v>
          </cell>
          <cell r="AP7960">
            <v>6</v>
          </cell>
          <cell r="AQ7960">
            <v>25015</v>
          </cell>
        </row>
        <row r="7961">
          <cell r="A7961">
            <v>7963</v>
          </cell>
          <cell r="B7961">
            <v>6</v>
          </cell>
          <cell r="C7961">
            <v>45762</v>
          </cell>
        </row>
        <row r="7961">
          <cell r="E7961" t="str">
            <v>232G-021200</v>
          </cell>
          <cell r="F7961" t="str">
            <v>裙边箱3</v>
          </cell>
          <cell r="G7961">
            <v>1</v>
          </cell>
        </row>
        <row r="7961">
          <cell r="J7961" t="str">
            <v>装配</v>
          </cell>
          <cell r="K7961">
            <v>60</v>
          </cell>
        </row>
        <row r="7961">
          <cell r="AO7961" t="str">
            <v>232G</v>
          </cell>
          <cell r="AP7961">
            <v>6</v>
          </cell>
          <cell r="AQ7961">
            <v>25015</v>
          </cell>
        </row>
        <row r="7962">
          <cell r="A7962">
            <v>7964</v>
          </cell>
          <cell r="B7962">
            <v>12</v>
          </cell>
          <cell r="C7962">
            <v>45762</v>
          </cell>
        </row>
        <row r="7962">
          <cell r="E7962" t="str">
            <v>232G-021203</v>
          </cell>
          <cell r="F7962" t="str">
            <v>胶垫</v>
          </cell>
          <cell r="G7962">
            <v>2</v>
          </cell>
          <cell r="H7962" t="str">
            <v>橡胶板t15/耐油橡胶</v>
          </cell>
        </row>
        <row r="7962">
          <cell r="J7962" t="str">
            <v>钳工</v>
          </cell>
          <cell r="K7962">
            <v>6</v>
          </cell>
        </row>
        <row r="7962">
          <cell r="AN7962" t="str">
            <v>WT328*20</v>
          </cell>
          <cell r="AO7962" t="str">
            <v>232G</v>
          </cell>
          <cell r="AP7962">
            <v>6</v>
          </cell>
          <cell r="AQ7962">
            <v>25015</v>
          </cell>
        </row>
        <row r="7963">
          <cell r="A7963">
            <v>7965</v>
          </cell>
          <cell r="B7963">
            <v>6</v>
          </cell>
          <cell r="C7963">
            <v>45762</v>
          </cell>
        </row>
        <row r="7963">
          <cell r="E7963" t="str">
            <v>232G-02030100</v>
          </cell>
          <cell r="F7963" t="str">
            <v>箱体</v>
          </cell>
          <cell r="G7963">
            <v>1</v>
          </cell>
        </row>
        <row r="7963">
          <cell r="J7963" t="str">
            <v>定位焊</v>
          </cell>
          <cell r="K7963">
            <v>48</v>
          </cell>
          <cell r="L7963" t="str">
            <v>焊接</v>
          </cell>
          <cell r="M7963">
            <v>33</v>
          </cell>
          <cell r="N7963" t="str">
            <v>打磨</v>
          </cell>
          <cell r="O7963">
            <v>20</v>
          </cell>
          <cell r="P7963" t="str">
            <v>磨砂</v>
          </cell>
          <cell r="Q7963">
            <v>26</v>
          </cell>
          <cell r="R7963" t="str">
            <v>打胶</v>
          </cell>
          <cell r="S7963">
            <v>15</v>
          </cell>
          <cell r="T7963" t="str">
            <v>挂件</v>
          </cell>
          <cell r="U7963">
            <v>1.5</v>
          </cell>
          <cell r="V7963" t="str">
            <v>喷漆</v>
          </cell>
          <cell r="W7963">
            <v>36.5</v>
          </cell>
          <cell r="X7963">
            <v>0</v>
          </cell>
          <cell r="Y7963">
            <v>0</v>
          </cell>
        </row>
        <row r="7963">
          <cell r="AO7963" t="str">
            <v>232G</v>
          </cell>
          <cell r="AP7963">
            <v>6</v>
          </cell>
          <cell r="AQ7963">
            <v>25015</v>
          </cell>
        </row>
        <row r="7964">
          <cell r="A7964">
            <v>7966</v>
          </cell>
          <cell r="B7964">
            <v>24</v>
          </cell>
          <cell r="C7964">
            <v>45762</v>
          </cell>
        </row>
        <row r="7964">
          <cell r="E7964" t="str">
            <v>232G-02030101</v>
          </cell>
          <cell r="F7964" t="str">
            <v>门边1</v>
          </cell>
          <cell r="G7964">
            <v>4</v>
          </cell>
          <cell r="H7964" t="str">
            <v>钢板t1.5/304</v>
          </cell>
        </row>
        <row r="7964">
          <cell r="J7964" t="str">
            <v>激光作业</v>
          </cell>
          <cell r="K7964">
            <v>0.7</v>
          </cell>
          <cell r="L7964" t="str">
            <v>激光拾件</v>
          </cell>
          <cell r="M7964">
            <v>0.5</v>
          </cell>
          <cell r="N7964" t="str">
            <v>倒钝</v>
          </cell>
          <cell r="O7964">
            <v>0.8</v>
          </cell>
          <cell r="P7964" t="str">
            <v>折弯</v>
          </cell>
          <cell r="Q7964">
            <v>1.5</v>
          </cell>
          <cell r="R7964">
            <v>0</v>
          </cell>
          <cell r="S7964">
            <v>0</v>
          </cell>
          <cell r="T7964">
            <v>0</v>
          </cell>
          <cell r="U7964">
            <v>0</v>
          </cell>
          <cell r="V7964">
            <v>0</v>
          </cell>
          <cell r="W7964">
            <v>0</v>
          </cell>
          <cell r="X7964">
            <v>0</v>
          </cell>
          <cell r="Y7964">
            <v>0</v>
          </cell>
        </row>
        <row r="7964">
          <cell r="AH7964" t="str">
            <v>555.5*72.5</v>
          </cell>
        </row>
        <row r="7964">
          <cell r="AO7964" t="str">
            <v>232G</v>
          </cell>
          <cell r="AP7964">
            <v>6</v>
          </cell>
          <cell r="AQ7964">
            <v>25015</v>
          </cell>
        </row>
        <row r="7965">
          <cell r="A7965">
            <v>7967</v>
          </cell>
          <cell r="B7965">
            <v>6</v>
          </cell>
          <cell r="C7965">
            <v>45762</v>
          </cell>
        </row>
        <row r="7965">
          <cell r="E7965" t="str">
            <v>232G-0203010200</v>
          </cell>
          <cell r="F7965" t="str">
            <v>箱体骨架</v>
          </cell>
          <cell r="G7965">
            <v>1</v>
          </cell>
        </row>
        <row r="7965">
          <cell r="J7965" t="str">
            <v>定位焊</v>
          </cell>
          <cell r="K7965">
            <v>90</v>
          </cell>
          <cell r="L7965" t="str">
            <v>焊接</v>
          </cell>
          <cell r="M7965">
            <v>50</v>
          </cell>
          <cell r="N7965" t="str">
            <v>打磨</v>
          </cell>
          <cell r="O7965">
            <v>40</v>
          </cell>
          <cell r="P7965" t="str">
            <v>划线钻</v>
          </cell>
          <cell r="Q7965">
            <v>50</v>
          </cell>
          <cell r="R7965">
            <v>0</v>
          </cell>
          <cell r="S7965">
            <v>0</v>
          </cell>
          <cell r="T7965">
            <v>0</v>
          </cell>
          <cell r="U7965">
            <v>0</v>
          </cell>
          <cell r="V7965">
            <v>0</v>
          </cell>
          <cell r="W7965">
            <v>0</v>
          </cell>
          <cell r="X7965">
            <v>0</v>
          </cell>
          <cell r="Y7965">
            <v>0</v>
          </cell>
        </row>
        <row r="7965">
          <cell r="AO7965" t="str">
            <v>232G</v>
          </cell>
          <cell r="AP7965">
            <v>6</v>
          </cell>
          <cell r="AQ7965">
            <v>25015</v>
          </cell>
        </row>
        <row r="7966">
          <cell r="A7966">
            <v>7968</v>
          </cell>
          <cell r="B7966">
            <v>48</v>
          </cell>
          <cell r="C7966">
            <v>45762</v>
          </cell>
        </row>
        <row r="7966">
          <cell r="E7966" t="str">
            <v>232G-0203010201</v>
          </cell>
          <cell r="F7966" t="str">
            <v>竖梁1</v>
          </cell>
          <cell r="G7966">
            <v>8</v>
          </cell>
          <cell r="H7966" t="str">
            <v>方管30×30×2/304</v>
          </cell>
        </row>
        <row r="7966">
          <cell r="J7966" t="str">
            <v>锯床</v>
          </cell>
          <cell r="K7966">
            <v>2.3</v>
          </cell>
          <cell r="L7966">
            <v>0</v>
          </cell>
          <cell r="M7966">
            <v>0</v>
          </cell>
          <cell r="N7966">
            <v>0</v>
          </cell>
          <cell r="O7966">
            <v>0</v>
          </cell>
          <cell r="P7966">
            <v>0</v>
          </cell>
          <cell r="Q7966">
            <v>0</v>
          </cell>
          <cell r="R7966">
            <v>0</v>
          </cell>
          <cell r="S7966">
            <v>0</v>
          </cell>
          <cell r="T7966">
            <v>0</v>
          </cell>
          <cell r="U7966">
            <v>0</v>
          </cell>
          <cell r="V7966">
            <v>0</v>
          </cell>
          <cell r="W7966">
            <v>0</v>
          </cell>
          <cell r="X7966">
            <v>0</v>
          </cell>
          <cell r="Y7966">
            <v>0</v>
          </cell>
        </row>
        <row r="7966">
          <cell r="AH7966">
            <v>630</v>
          </cell>
        </row>
        <row r="7966">
          <cell r="AO7966" t="str">
            <v>232G</v>
          </cell>
          <cell r="AP7966">
            <v>6</v>
          </cell>
          <cell r="AQ7966">
            <v>25015</v>
          </cell>
        </row>
        <row r="7967">
          <cell r="A7967">
            <v>7969</v>
          </cell>
          <cell r="B7967">
            <v>24</v>
          </cell>
          <cell r="C7967">
            <v>45762</v>
          </cell>
        </row>
        <row r="7967">
          <cell r="E7967" t="str">
            <v>232G-0203010202</v>
          </cell>
          <cell r="F7967" t="str">
            <v>横梁1</v>
          </cell>
          <cell r="G7967">
            <v>4</v>
          </cell>
          <cell r="H7967" t="str">
            <v>方管30×30×2/304</v>
          </cell>
        </row>
        <row r="7967">
          <cell r="J7967" t="str">
            <v>锯床</v>
          </cell>
          <cell r="K7967">
            <v>2</v>
          </cell>
          <cell r="L7967">
            <v>0</v>
          </cell>
          <cell r="M7967">
            <v>0</v>
          </cell>
          <cell r="N7967">
            <v>0</v>
          </cell>
          <cell r="O7967">
            <v>0</v>
          </cell>
          <cell r="P7967">
            <v>0</v>
          </cell>
          <cell r="Q7967">
            <v>0</v>
          </cell>
          <cell r="R7967">
            <v>0</v>
          </cell>
          <cell r="S7967">
            <v>0</v>
          </cell>
          <cell r="T7967">
            <v>0</v>
          </cell>
          <cell r="U7967">
            <v>0</v>
          </cell>
          <cell r="V7967">
            <v>0</v>
          </cell>
          <cell r="W7967">
            <v>0</v>
          </cell>
          <cell r="X7967">
            <v>0</v>
          </cell>
          <cell r="Y7967">
            <v>0</v>
          </cell>
        </row>
        <row r="7967">
          <cell r="AH7967">
            <v>372</v>
          </cell>
        </row>
        <row r="7967">
          <cell r="AO7967" t="str">
            <v>232G</v>
          </cell>
          <cell r="AP7967">
            <v>6</v>
          </cell>
          <cell r="AQ7967">
            <v>25015</v>
          </cell>
        </row>
        <row r="7968">
          <cell r="A7968">
            <v>7970</v>
          </cell>
          <cell r="B7968">
            <v>24</v>
          </cell>
          <cell r="C7968">
            <v>45762</v>
          </cell>
        </row>
        <row r="7968">
          <cell r="E7968" t="str">
            <v>232G-0203010203</v>
          </cell>
          <cell r="F7968" t="str">
            <v>纵梁1</v>
          </cell>
          <cell r="G7968">
            <v>4</v>
          </cell>
          <cell r="H7968" t="str">
            <v>方管30×30×2/304</v>
          </cell>
        </row>
        <row r="7968">
          <cell r="J7968" t="str">
            <v>锯床</v>
          </cell>
          <cell r="K7968">
            <v>2.2</v>
          </cell>
          <cell r="L7968">
            <v>0</v>
          </cell>
          <cell r="M7968">
            <v>0</v>
          </cell>
          <cell r="N7968">
            <v>0</v>
          </cell>
          <cell r="O7968">
            <v>0</v>
          </cell>
          <cell r="P7968">
            <v>0</v>
          </cell>
          <cell r="Q7968">
            <v>0</v>
          </cell>
          <cell r="R7968">
            <v>0</v>
          </cell>
          <cell r="S7968">
            <v>0</v>
          </cell>
          <cell r="T7968">
            <v>0</v>
          </cell>
          <cell r="U7968">
            <v>0</v>
          </cell>
          <cell r="V7968">
            <v>0</v>
          </cell>
          <cell r="W7968">
            <v>0</v>
          </cell>
          <cell r="X7968">
            <v>0</v>
          </cell>
          <cell r="Y7968">
            <v>0</v>
          </cell>
        </row>
        <row r="7968">
          <cell r="AH7968">
            <v>490</v>
          </cell>
        </row>
        <row r="7968">
          <cell r="AN7968" t="str">
            <v>WT 490</v>
          </cell>
          <cell r="AO7968" t="str">
            <v>232G</v>
          </cell>
          <cell r="AP7968">
            <v>6</v>
          </cell>
          <cell r="AQ7968">
            <v>25015</v>
          </cell>
        </row>
        <row r="7969">
          <cell r="A7969">
            <v>7971</v>
          </cell>
          <cell r="B7969">
            <v>108</v>
          </cell>
          <cell r="C7969">
            <v>45762</v>
          </cell>
        </row>
        <row r="7969">
          <cell r="E7969" t="str">
            <v>232G-0203010204</v>
          </cell>
          <cell r="F7969" t="str">
            <v>丝柱2</v>
          </cell>
          <cell r="G7969">
            <v>18</v>
          </cell>
          <cell r="H7969" t="str">
            <v>圆钢φ20/304</v>
          </cell>
        </row>
        <row r="7969">
          <cell r="J7969" t="str">
            <v>锯床</v>
          </cell>
          <cell r="K7969">
            <v>1.08</v>
          </cell>
          <cell r="L7969" t="str">
            <v>车</v>
          </cell>
          <cell r="M7969">
            <v>6</v>
          </cell>
          <cell r="N7969">
            <v>0</v>
          </cell>
          <cell r="O7969">
            <v>0</v>
          </cell>
          <cell r="P7969">
            <v>0</v>
          </cell>
          <cell r="Q7969">
            <v>0</v>
          </cell>
          <cell r="R7969">
            <v>0</v>
          </cell>
          <cell r="S7969">
            <v>0</v>
          </cell>
          <cell r="T7969">
            <v>0</v>
          </cell>
          <cell r="U7969">
            <v>0</v>
          </cell>
          <cell r="V7969">
            <v>0</v>
          </cell>
          <cell r="W7969">
            <v>0</v>
          </cell>
          <cell r="X7969">
            <v>0</v>
          </cell>
          <cell r="Y7969">
            <v>0</v>
          </cell>
        </row>
        <row r="7969">
          <cell r="AH7969">
            <v>33</v>
          </cell>
        </row>
        <row r="7969">
          <cell r="AO7969" t="str">
            <v>232G</v>
          </cell>
          <cell r="AP7969">
            <v>6</v>
          </cell>
          <cell r="AQ7969">
            <v>25015</v>
          </cell>
        </row>
        <row r="7970">
          <cell r="A7970">
            <v>7972</v>
          </cell>
          <cell r="B7970">
            <v>96</v>
          </cell>
          <cell r="C7970">
            <v>45762</v>
          </cell>
        </row>
        <row r="7970">
          <cell r="E7970" t="str">
            <v>232G-0203010205</v>
          </cell>
          <cell r="F7970" t="str">
            <v>丝柱1</v>
          </cell>
          <cell r="G7970">
            <v>16</v>
          </cell>
          <cell r="H7970" t="str">
            <v>圆钢φ12/304</v>
          </cell>
        </row>
        <row r="7970">
          <cell r="J7970" t="str">
            <v>锯床</v>
          </cell>
          <cell r="K7970">
            <v>0.475</v>
          </cell>
          <cell r="L7970" t="str">
            <v>车</v>
          </cell>
          <cell r="M7970">
            <v>6</v>
          </cell>
          <cell r="N7970">
            <v>0</v>
          </cell>
          <cell r="O7970">
            <v>0</v>
          </cell>
          <cell r="P7970">
            <v>0</v>
          </cell>
          <cell r="Q7970">
            <v>0</v>
          </cell>
          <cell r="R7970">
            <v>0</v>
          </cell>
          <cell r="S7970">
            <v>0</v>
          </cell>
          <cell r="T7970">
            <v>0</v>
          </cell>
          <cell r="U7970">
            <v>0</v>
          </cell>
          <cell r="V7970">
            <v>0</v>
          </cell>
          <cell r="W7970">
            <v>0</v>
          </cell>
          <cell r="X7970">
            <v>0</v>
          </cell>
          <cell r="Y7970">
            <v>0</v>
          </cell>
        </row>
        <row r="7970">
          <cell r="AH7970">
            <v>33</v>
          </cell>
        </row>
        <row r="7970">
          <cell r="AO7970" t="str">
            <v>232G</v>
          </cell>
          <cell r="AP7970">
            <v>6</v>
          </cell>
          <cell r="AQ7970">
            <v>25015</v>
          </cell>
        </row>
        <row r="7971">
          <cell r="A7971">
            <v>7973</v>
          </cell>
          <cell r="B7971">
            <v>6</v>
          </cell>
          <cell r="C7971">
            <v>45762</v>
          </cell>
        </row>
        <row r="7971">
          <cell r="E7971" t="str">
            <v>232G-02030103</v>
          </cell>
          <cell r="F7971" t="str">
            <v>门边2</v>
          </cell>
          <cell r="G7971">
            <v>1</v>
          </cell>
          <cell r="H7971" t="str">
            <v>钢板t1.5/304</v>
          </cell>
        </row>
        <row r="7971">
          <cell r="J7971" t="str">
            <v>激光作业</v>
          </cell>
          <cell r="K7971">
            <v>0.8</v>
          </cell>
          <cell r="L7971" t="str">
            <v>激光拾件</v>
          </cell>
          <cell r="M7971">
            <v>0.8</v>
          </cell>
          <cell r="N7971" t="str">
            <v>倒钝</v>
          </cell>
          <cell r="O7971">
            <v>0.8</v>
          </cell>
          <cell r="P7971" t="str">
            <v>折弯</v>
          </cell>
          <cell r="Q7971">
            <v>1.28</v>
          </cell>
          <cell r="R7971">
            <v>0</v>
          </cell>
          <cell r="S7971">
            <v>0</v>
          </cell>
          <cell r="T7971">
            <v>0</v>
          </cell>
          <cell r="U7971">
            <v>0</v>
          </cell>
          <cell r="V7971">
            <v>0</v>
          </cell>
          <cell r="W7971">
            <v>0</v>
          </cell>
          <cell r="X7971">
            <v>0</v>
          </cell>
          <cell r="Y7971">
            <v>0</v>
          </cell>
        </row>
        <row r="7971">
          <cell r="AH7971" t="str">
            <v>307.5*72.5</v>
          </cell>
        </row>
        <row r="7971">
          <cell r="AO7971" t="str">
            <v>232G</v>
          </cell>
          <cell r="AP7971">
            <v>6</v>
          </cell>
          <cell r="AQ7971">
            <v>25015</v>
          </cell>
        </row>
        <row r="7972">
          <cell r="A7972">
            <v>7974</v>
          </cell>
          <cell r="B7972">
            <v>12</v>
          </cell>
          <cell r="C7972">
            <v>45762</v>
          </cell>
        </row>
        <row r="7972">
          <cell r="E7972" t="str">
            <v>232G-02030104</v>
          </cell>
          <cell r="F7972" t="str">
            <v>侧包板1</v>
          </cell>
          <cell r="G7972">
            <v>2</v>
          </cell>
          <cell r="H7972" t="str">
            <v>钢板t1.5/304</v>
          </cell>
        </row>
        <row r="7972">
          <cell r="J7972" t="str">
            <v>激光作业</v>
          </cell>
          <cell r="K7972">
            <v>1.2</v>
          </cell>
          <cell r="L7972" t="str">
            <v>激光拾件</v>
          </cell>
          <cell r="M7972">
            <v>0.8</v>
          </cell>
          <cell r="N7972" t="str">
            <v>倒钝</v>
          </cell>
          <cell r="O7972">
            <v>1.5</v>
          </cell>
          <cell r="P7972" t="str">
            <v>折弯</v>
          </cell>
          <cell r="Q7972">
            <v>2.8</v>
          </cell>
          <cell r="R7972">
            <v>0</v>
          </cell>
          <cell r="S7972">
            <v>0</v>
          </cell>
          <cell r="T7972">
            <v>0</v>
          </cell>
          <cell r="U7972">
            <v>0</v>
          </cell>
          <cell r="V7972">
            <v>0</v>
          </cell>
          <cell r="W7972">
            <v>0</v>
          </cell>
          <cell r="X7972">
            <v>0</v>
          </cell>
          <cell r="Y7972">
            <v>0</v>
          </cell>
        </row>
        <row r="7972">
          <cell r="AH7972" t="str">
            <v>592.5*512.5</v>
          </cell>
        </row>
        <row r="7972">
          <cell r="AO7972" t="str">
            <v>232G</v>
          </cell>
          <cell r="AP7972">
            <v>6</v>
          </cell>
          <cell r="AQ7972">
            <v>25015</v>
          </cell>
        </row>
        <row r="7973">
          <cell r="A7973">
            <v>7975</v>
          </cell>
          <cell r="B7973">
            <v>6</v>
          </cell>
          <cell r="C7973">
            <v>45762</v>
          </cell>
        </row>
        <row r="7973">
          <cell r="E7973" t="str">
            <v>232G-02030105</v>
          </cell>
          <cell r="F7973" t="str">
            <v>后包板</v>
          </cell>
          <cell r="G7973">
            <v>1</v>
          </cell>
          <cell r="H7973" t="str">
            <v>钢板t1.5/304</v>
          </cell>
        </row>
        <row r="7973">
          <cell r="J7973" t="str">
            <v>激光作业</v>
          </cell>
          <cell r="K7973">
            <v>1.6</v>
          </cell>
          <cell r="L7973" t="str">
            <v>激光拾件</v>
          </cell>
          <cell r="M7973">
            <v>0.96</v>
          </cell>
          <cell r="N7973" t="str">
            <v>倒钝</v>
          </cell>
          <cell r="O7973">
            <v>1.92</v>
          </cell>
          <cell r="P7973" t="str">
            <v>折弯</v>
          </cell>
          <cell r="Q7973">
            <v>4</v>
          </cell>
          <cell r="R7973">
            <v>0</v>
          </cell>
          <cell r="S7973">
            <v>0</v>
          </cell>
          <cell r="T7973">
            <v>0</v>
          </cell>
          <cell r="U7973">
            <v>0</v>
          </cell>
          <cell r="V7973">
            <v>0</v>
          </cell>
          <cell r="W7973">
            <v>0</v>
          </cell>
          <cell r="X7973">
            <v>0</v>
          </cell>
          <cell r="Y7973">
            <v>0</v>
          </cell>
        </row>
        <row r="7973">
          <cell r="AH7973" t="str">
            <v>592.5*334.5</v>
          </cell>
        </row>
        <row r="7973">
          <cell r="AO7973" t="str">
            <v>232G</v>
          </cell>
          <cell r="AP7973">
            <v>6</v>
          </cell>
          <cell r="AQ7973">
            <v>25015</v>
          </cell>
        </row>
        <row r="7974">
          <cell r="A7974">
            <v>7976</v>
          </cell>
          <cell r="B7974">
            <v>6</v>
          </cell>
          <cell r="C7974">
            <v>45762</v>
          </cell>
        </row>
        <row r="7974">
          <cell r="E7974" t="str">
            <v>232G-02030106</v>
          </cell>
          <cell r="F7974" t="str">
            <v>门边3</v>
          </cell>
          <cell r="G7974">
            <v>1</v>
          </cell>
          <cell r="H7974" t="str">
            <v>钢板t1.5/304</v>
          </cell>
        </row>
        <row r="7974">
          <cell r="J7974" t="str">
            <v>激光作业</v>
          </cell>
          <cell r="K7974">
            <v>0.8</v>
          </cell>
          <cell r="L7974" t="str">
            <v>激光拾件</v>
          </cell>
          <cell r="M7974">
            <v>0.8</v>
          </cell>
          <cell r="N7974" t="str">
            <v>倒钝</v>
          </cell>
          <cell r="O7974">
            <v>0.8</v>
          </cell>
          <cell r="P7974" t="str">
            <v>折弯</v>
          </cell>
          <cell r="Q7974">
            <v>1.44</v>
          </cell>
          <cell r="R7974">
            <v>0</v>
          </cell>
          <cell r="S7974">
            <v>0</v>
          </cell>
          <cell r="T7974">
            <v>0</v>
          </cell>
          <cell r="U7974">
            <v>0</v>
          </cell>
          <cell r="V7974">
            <v>0</v>
          </cell>
          <cell r="W7974">
            <v>0</v>
          </cell>
          <cell r="X7974">
            <v>0</v>
          </cell>
          <cell r="Y7974">
            <v>0</v>
          </cell>
        </row>
        <row r="7974">
          <cell r="AH7974" t="str">
            <v>310.5*82.5</v>
          </cell>
        </row>
        <row r="7974">
          <cell r="AO7974" t="str">
            <v>232G</v>
          </cell>
          <cell r="AP7974">
            <v>6</v>
          </cell>
          <cell r="AQ7974">
            <v>25015</v>
          </cell>
        </row>
        <row r="7975">
          <cell r="A7975">
            <v>7977</v>
          </cell>
          <cell r="B7975">
            <v>12</v>
          </cell>
          <cell r="C7975">
            <v>45762</v>
          </cell>
        </row>
        <row r="7975">
          <cell r="E7975" t="str">
            <v>232G-02030107</v>
          </cell>
          <cell r="F7975" t="str">
            <v>上下包板</v>
          </cell>
          <cell r="G7975">
            <v>2</v>
          </cell>
          <cell r="H7975" t="str">
            <v>钢板t1.5/304</v>
          </cell>
        </row>
        <row r="7975">
          <cell r="J7975" t="str">
            <v>激光作业</v>
          </cell>
          <cell r="K7975">
            <v>0.9</v>
          </cell>
          <cell r="L7975" t="str">
            <v>激光拾件</v>
          </cell>
          <cell r="M7975">
            <v>0.6</v>
          </cell>
          <cell r="N7975" t="str">
            <v>倒钝</v>
          </cell>
          <cell r="O7975">
            <v>1.1</v>
          </cell>
          <cell r="P7975" t="str">
            <v>折弯</v>
          </cell>
          <cell r="Q7975">
            <v>2.2</v>
          </cell>
          <cell r="R7975">
            <v>0</v>
          </cell>
          <cell r="S7975">
            <v>0</v>
          </cell>
          <cell r="T7975">
            <v>0</v>
          </cell>
          <cell r="U7975">
            <v>0</v>
          </cell>
          <cell r="V7975">
            <v>0</v>
          </cell>
          <cell r="W7975">
            <v>0</v>
          </cell>
          <cell r="X7975">
            <v>0</v>
          </cell>
          <cell r="Y7975">
            <v>0</v>
          </cell>
        </row>
        <row r="7975">
          <cell r="AH7975" t="str">
            <v>512.5*334.5</v>
          </cell>
        </row>
        <row r="7975">
          <cell r="AO7975" t="str">
            <v>232G</v>
          </cell>
          <cell r="AP7975">
            <v>6</v>
          </cell>
          <cell r="AQ7975">
            <v>25015</v>
          </cell>
        </row>
        <row r="7976">
          <cell r="A7976">
            <v>7978</v>
          </cell>
          <cell r="B7976">
            <v>12</v>
          </cell>
          <cell r="C7976">
            <v>45762</v>
          </cell>
        </row>
        <row r="7976">
          <cell r="E7976" t="str">
            <v>232G-0203010800</v>
          </cell>
          <cell r="F7976" t="str">
            <v>气弹簧座</v>
          </cell>
          <cell r="G7976">
            <v>2</v>
          </cell>
        </row>
        <row r="7976">
          <cell r="J7976" t="str">
            <v>定位焊</v>
          </cell>
          <cell r="K7976">
            <v>2</v>
          </cell>
          <cell r="L7976" t="str">
            <v>焊接</v>
          </cell>
          <cell r="M7976">
            <v>2.5</v>
          </cell>
          <cell r="N7976" t="str">
            <v>打磨</v>
          </cell>
          <cell r="O7976">
            <v>2</v>
          </cell>
          <cell r="P7976">
            <v>0</v>
          </cell>
          <cell r="Q7976">
            <v>0</v>
          </cell>
          <cell r="R7976">
            <v>0</v>
          </cell>
          <cell r="S7976">
            <v>0</v>
          </cell>
          <cell r="T7976">
            <v>0</v>
          </cell>
          <cell r="U7976">
            <v>0</v>
          </cell>
          <cell r="V7976">
            <v>0</v>
          </cell>
          <cell r="W7976">
            <v>0</v>
          </cell>
          <cell r="X7976">
            <v>0</v>
          </cell>
          <cell r="Y7976">
            <v>0</v>
          </cell>
        </row>
        <row r="7976">
          <cell r="AO7976" t="str">
            <v>232G</v>
          </cell>
          <cell r="AP7976">
            <v>6</v>
          </cell>
          <cell r="AQ7976">
            <v>25015</v>
          </cell>
        </row>
        <row r="7977">
          <cell r="A7977">
            <v>7979</v>
          </cell>
          <cell r="B7977">
            <v>12</v>
          </cell>
          <cell r="C7977">
            <v>45762</v>
          </cell>
        </row>
        <row r="7977">
          <cell r="E7977" t="str">
            <v>232G-0203010801</v>
          </cell>
          <cell r="F7977" t="str">
            <v>弯板</v>
          </cell>
          <cell r="G7977">
            <v>2</v>
          </cell>
          <cell r="H7977" t="str">
            <v>钢板t3/304</v>
          </cell>
        </row>
        <row r="7977">
          <cell r="J7977" t="str">
            <v>激光作业</v>
          </cell>
          <cell r="K7977">
            <v>0.4</v>
          </cell>
          <cell r="L7977" t="str">
            <v>激光拾件</v>
          </cell>
          <cell r="M7977">
            <v>0.5</v>
          </cell>
          <cell r="N7977" t="str">
            <v>倒钝</v>
          </cell>
          <cell r="O7977">
            <v>0.5</v>
          </cell>
          <cell r="P7977" t="str">
            <v>折弯</v>
          </cell>
          <cell r="Q7977">
            <v>0.5</v>
          </cell>
          <cell r="R7977">
            <v>0</v>
          </cell>
          <cell r="S7977">
            <v>0</v>
          </cell>
          <cell r="T7977">
            <v>0</v>
          </cell>
          <cell r="U7977">
            <v>0</v>
          </cell>
          <cell r="V7977">
            <v>0</v>
          </cell>
          <cell r="W7977">
            <v>0</v>
          </cell>
          <cell r="X7977">
            <v>0</v>
          </cell>
          <cell r="Y7977">
            <v>0</v>
          </cell>
        </row>
        <row r="7977">
          <cell r="AH7977" t="str">
            <v>89.5*30</v>
          </cell>
        </row>
        <row r="7977">
          <cell r="AO7977" t="str">
            <v>232G</v>
          </cell>
          <cell r="AP7977">
            <v>6</v>
          </cell>
          <cell r="AQ7977">
            <v>25015</v>
          </cell>
        </row>
        <row r="7978">
          <cell r="A7978">
            <v>7980</v>
          </cell>
          <cell r="B7978">
            <v>12</v>
          </cell>
          <cell r="C7978">
            <v>45762</v>
          </cell>
        </row>
        <row r="7978">
          <cell r="E7978" t="str">
            <v>232G-0203010802</v>
          </cell>
          <cell r="F7978" t="str">
            <v>筋板</v>
          </cell>
          <cell r="G7978">
            <v>2</v>
          </cell>
          <cell r="H7978" t="str">
            <v>钢板t3/304</v>
          </cell>
        </row>
        <row r="7978">
          <cell r="J7978" t="str">
            <v>激光作业</v>
          </cell>
          <cell r="K7978">
            <v>0.2</v>
          </cell>
          <cell r="L7978" t="str">
            <v>激光拾件</v>
          </cell>
          <cell r="M7978">
            <v>0.5</v>
          </cell>
          <cell r="N7978" t="str">
            <v>倒钝</v>
          </cell>
          <cell r="O7978">
            <v>0.5</v>
          </cell>
          <cell r="P7978">
            <v>0</v>
          </cell>
          <cell r="Q7978">
            <v>0</v>
          </cell>
          <cell r="R7978">
            <v>0</v>
          </cell>
          <cell r="S7978">
            <v>0</v>
          </cell>
          <cell r="T7978">
            <v>0</v>
          </cell>
          <cell r="U7978">
            <v>0</v>
          </cell>
          <cell r="V7978">
            <v>0</v>
          </cell>
          <cell r="W7978">
            <v>0</v>
          </cell>
          <cell r="X7978">
            <v>0</v>
          </cell>
          <cell r="Y7978">
            <v>0</v>
          </cell>
        </row>
        <row r="7978">
          <cell r="AH7978" t="str">
            <v>34*25.5</v>
          </cell>
        </row>
        <row r="7978">
          <cell r="AO7978" t="str">
            <v>232G</v>
          </cell>
          <cell r="AP7978">
            <v>6</v>
          </cell>
          <cell r="AQ7978">
            <v>25015</v>
          </cell>
        </row>
        <row r="7979">
          <cell r="A7979">
            <v>7981</v>
          </cell>
          <cell r="B7979">
            <v>12</v>
          </cell>
          <cell r="C7979">
            <v>45762</v>
          </cell>
        </row>
        <row r="7979">
          <cell r="E7979" t="str">
            <v>232G-02030109</v>
          </cell>
          <cell r="F7979" t="str">
            <v>垫板1</v>
          </cell>
          <cell r="G7979">
            <v>2</v>
          </cell>
          <cell r="H7979" t="str">
            <v>钢板t1.5/304</v>
          </cell>
        </row>
        <row r="7979">
          <cell r="J7979" t="str">
            <v>激光作业</v>
          </cell>
          <cell r="K7979">
            <v>0.2</v>
          </cell>
          <cell r="L7979" t="str">
            <v>激光拾件</v>
          </cell>
          <cell r="M7979">
            <v>0.5</v>
          </cell>
          <cell r="N7979" t="str">
            <v>倒钝</v>
          </cell>
          <cell r="O7979">
            <v>0.5</v>
          </cell>
          <cell r="P7979">
            <v>0</v>
          </cell>
          <cell r="Q7979">
            <v>0</v>
          </cell>
          <cell r="R7979">
            <v>0</v>
          </cell>
          <cell r="S7979">
            <v>0</v>
          </cell>
          <cell r="T7979">
            <v>0</v>
          </cell>
          <cell r="U7979">
            <v>0</v>
          </cell>
          <cell r="V7979">
            <v>0</v>
          </cell>
          <cell r="W7979">
            <v>0</v>
          </cell>
          <cell r="X7979">
            <v>0</v>
          </cell>
          <cell r="Y7979">
            <v>0</v>
          </cell>
        </row>
        <row r="7979">
          <cell r="AH7979" t="str">
            <v>30*15</v>
          </cell>
        </row>
        <row r="7979">
          <cell r="AN7979" t="str">
            <v>WT 30*15</v>
          </cell>
          <cell r="AO7979" t="str">
            <v>232G</v>
          </cell>
          <cell r="AP7979">
            <v>6</v>
          </cell>
          <cell r="AQ7979">
            <v>25015</v>
          </cell>
        </row>
        <row r="7980">
          <cell r="A7980">
            <v>7982</v>
          </cell>
          <cell r="B7980">
            <v>48</v>
          </cell>
          <cell r="C7980">
            <v>45762</v>
          </cell>
        </row>
        <row r="7980">
          <cell r="E7980" t="str">
            <v>232G-02030110</v>
          </cell>
          <cell r="F7980" t="str">
            <v>垫板2</v>
          </cell>
          <cell r="G7980">
            <v>8</v>
          </cell>
          <cell r="H7980" t="str">
            <v>钢板t4/304</v>
          </cell>
        </row>
        <row r="7980">
          <cell r="J7980" t="str">
            <v>激光作业</v>
          </cell>
          <cell r="K7980">
            <v>0.2</v>
          </cell>
          <cell r="L7980" t="str">
            <v>激光拾件</v>
          </cell>
          <cell r="M7980">
            <v>0.5</v>
          </cell>
          <cell r="N7980" t="str">
            <v>坡口</v>
          </cell>
          <cell r="O7980">
            <v>1</v>
          </cell>
          <cell r="P7980">
            <v>0</v>
          </cell>
          <cell r="Q7980">
            <v>0</v>
          </cell>
          <cell r="R7980">
            <v>0</v>
          </cell>
          <cell r="S7980">
            <v>0</v>
          </cell>
          <cell r="T7980">
            <v>0</v>
          </cell>
          <cell r="U7980">
            <v>0</v>
          </cell>
          <cell r="V7980">
            <v>0</v>
          </cell>
          <cell r="W7980">
            <v>0</v>
          </cell>
          <cell r="X7980">
            <v>0</v>
          </cell>
          <cell r="Y7980">
            <v>0</v>
          </cell>
        </row>
        <row r="7980">
          <cell r="AH7980" t="str">
            <v>80*20</v>
          </cell>
        </row>
        <row r="7980">
          <cell r="AO7980" t="str">
            <v>232G</v>
          </cell>
          <cell r="AP7980">
            <v>6</v>
          </cell>
          <cell r="AQ7980">
            <v>25015</v>
          </cell>
        </row>
        <row r="7981">
          <cell r="A7981">
            <v>7983</v>
          </cell>
          <cell r="B7981">
            <v>6</v>
          </cell>
          <cell r="C7981">
            <v>45762</v>
          </cell>
        </row>
        <row r="7981">
          <cell r="E7981" t="str">
            <v>232G-02030200</v>
          </cell>
          <cell r="F7981" t="str">
            <v>箱门</v>
          </cell>
          <cell r="G7981">
            <v>1</v>
          </cell>
        </row>
        <row r="7981">
          <cell r="J7981" t="str">
            <v>定位焊</v>
          </cell>
          <cell r="K7981">
            <v>8.4</v>
          </cell>
          <cell r="L7981" t="str">
            <v>焊接</v>
          </cell>
          <cell r="M7981">
            <v>5.6</v>
          </cell>
          <cell r="N7981" t="str">
            <v>打磨</v>
          </cell>
          <cell r="O7981">
            <v>3</v>
          </cell>
          <cell r="P7981" t="str">
            <v>磨砂</v>
          </cell>
          <cell r="Q7981">
            <v>4</v>
          </cell>
          <cell r="R7981" t="str">
            <v>打胶</v>
          </cell>
          <cell r="S7981">
            <v>5</v>
          </cell>
          <cell r="T7981" t="str">
            <v>挂件</v>
          </cell>
          <cell r="U7981">
            <v>0.5</v>
          </cell>
          <cell r="V7981" t="str">
            <v>喷漆</v>
          </cell>
          <cell r="W7981">
            <v>5</v>
          </cell>
          <cell r="X7981">
            <v>0</v>
          </cell>
          <cell r="Y7981">
            <v>0</v>
          </cell>
        </row>
        <row r="7981">
          <cell r="AO7981" t="str">
            <v>232G</v>
          </cell>
          <cell r="AP7981">
            <v>6</v>
          </cell>
          <cell r="AQ7981">
            <v>25015</v>
          </cell>
        </row>
        <row r="7982">
          <cell r="A7982">
            <v>7984</v>
          </cell>
          <cell r="B7982">
            <v>6</v>
          </cell>
          <cell r="C7982">
            <v>45762</v>
          </cell>
        </row>
        <row r="7982">
          <cell r="E7982" t="str">
            <v>232G-02030201</v>
          </cell>
          <cell r="F7982" t="str">
            <v>门板</v>
          </cell>
          <cell r="G7982">
            <v>1</v>
          </cell>
          <cell r="H7982" t="str">
            <v>钢板t1.5/304</v>
          </cell>
        </row>
        <row r="7982">
          <cell r="J7982" t="str">
            <v>定位焊</v>
          </cell>
          <cell r="K7982">
            <v>7</v>
          </cell>
          <cell r="L7982" t="str">
            <v>焊接</v>
          </cell>
          <cell r="M7982">
            <v>8.4</v>
          </cell>
          <cell r="N7982" t="str">
            <v>打磨</v>
          </cell>
          <cell r="O7982">
            <v>2</v>
          </cell>
          <cell r="P7982">
            <v>0</v>
          </cell>
          <cell r="Q7982">
            <v>0</v>
          </cell>
          <cell r="R7982">
            <v>0</v>
          </cell>
          <cell r="S7982">
            <v>0</v>
          </cell>
          <cell r="T7982">
            <v>0</v>
          </cell>
          <cell r="U7982">
            <v>0</v>
          </cell>
          <cell r="V7982">
            <v>0</v>
          </cell>
          <cell r="W7982">
            <v>0</v>
          </cell>
          <cell r="X7982">
            <v>0</v>
          </cell>
          <cell r="Y7982">
            <v>0</v>
          </cell>
        </row>
        <row r="7982">
          <cell r="AH7982" t="str">
            <v>*</v>
          </cell>
        </row>
        <row r="7982">
          <cell r="AO7982" t="str">
            <v>232G</v>
          </cell>
          <cell r="AP7982">
            <v>6</v>
          </cell>
          <cell r="AQ7982">
            <v>25015</v>
          </cell>
        </row>
        <row r="7983">
          <cell r="A7983">
            <v>7985</v>
          </cell>
          <cell r="B7983">
            <v>6</v>
          </cell>
          <cell r="C7983">
            <v>45762</v>
          </cell>
        </row>
        <row r="7983">
          <cell r="E7983" t="str">
            <v>232G-02030201-1</v>
          </cell>
          <cell r="F7983" t="str">
            <v>拆件1</v>
          </cell>
          <cell r="G7983">
            <v>1</v>
          </cell>
          <cell r="H7983" t="str">
            <v>钢板t1.5/304</v>
          </cell>
        </row>
        <row r="7983">
          <cell r="J7983" t="str">
            <v>激光作业</v>
          </cell>
          <cell r="K7983">
            <v>3.04</v>
          </cell>
          <cell r="L7983" t="str">
            <v>激光拾件</v>
          </cell>
          <cell r="M7983">
            <v>1.12</v>
          </cell>
          <cell r="N7983" t="str">
            <v>倒钝</v>
          </cell>
          <cell r="O7983">
            <v>3.36</v>
          </cell>
          <cell r="P7983" t="str">
            <v>折弯</v>
          </cell>
          <cell r="Q7983">
            <v>30.8</v>
          </cell>
          <cell r="R7983" t="str">
            <v>焊接</v>
          </cell>
          <cell r="S7983">
            <v>8.4</v>
          </cell>
          <cell r="T7983" t="str">
            <v>打磨</v>
          </cell>
          <cell r="U7983">
            <v>10</v>
          </cell>
          <cell r="V7983">
            <v>0</v>
          </cell>
          <cell r="W7983">
            <v>0</v>
          </cell>
          <cell r="X7983">
            <v>0</v>
          </cell>
          <cell r="Y7983">
            <v>0</v>
          </cell>
        </row>
        <row r="7983">
          <cell r="AH7983" t="str">
            <v>620*372</v>
          </cell>
        </row>
        <row r="7983">
          <cell r="AO7983" t="str">
            <v>232G</v>
          </cell>
          <cell r="AP7983">
            <v>6</v>
          </cell>
          <cell r="AQ7983">
            <v>25015</v>
          </cell>
        </row>
        <row r="7984">
          <cell r="A7984">
            <v>7986</v>
          </cell>
          <cell r="B7984">
            <v>6</v>
          </cell>
          <cell r="C7984">
            <v>45762</v>
          </cell>
        </row>
        <row r="7984">
          <cell r="E7984" t="str">
            <v>232G-02030201-2</v>
          </cell>
          <cell r="F7984" t="str">
            <v>拆件2</v>
          </cell>
          <cell r="G7984">
            <v>1</v>
          </cell>
          <cell r="H7984" t="str">
            <v>钢板t1.5/304</v>
          </cell>
        </row>
        <row r="7984">
          <cell r="J7984" t="str">
            <v>激光作业</v>
          </cell>
          <cell r="K7984">
            <v>1.12</v>
          </cell>
          <cell r="L7984" t="str">
            <v>激光拾件</v>
          </cell>
          <cell r="M7984">
            <v>0.8</v>
          </cell>
          <cell r="N7984" t="str">
            <v>倒钝</v>
          </cell>
          <cell r="O7984">
            <v>1.6</v>
          </cell>
          <cell r="P7984" t="str">
            <v>折弯</v>
          </cell>
          <cell r="Q7984">
            <v>23.4</v>
          </cell>
          <cell r="R7984" t="str">
            <v>焊接</v>
          </cell>
          <cell r="S7984">
            <v>8.4</v>
          </cell>
          <cell r="T7984" t="str">
            <v>打磨</v>
          </cell>
          <cell r="U7984">
            <v>10</v>
          </cell>
          <cell r="V7984">
            <v>0</v>
          </cell>
          <cell r="W7984">
            <v>0</v>
          </cell>
          <cell r="X7984">
            <v>0</v>
          </cell>
          <cell r="Y7984">
            <v>0</v>
          </cell>
        </row>
        <row r="7984">
          <cell r="AH7984" t="str">
            <v>442*194</v>
          </cell>
        </row>
        <row r="7984">
          <cell r="AO7984" t="str">
            <v>232G</v>
          </cell>
          <cell r="AP7984">
            <v>6</v>
          </cell>
          <cell r="AQ7984">
            <v>25015</v>
          </cell>
        </row>
        <row r="7985">
          <cell r="A7985">
            <v>7987</v>
          </cell>
          <cell r="B7985">
            <v>24</v>
          </cell>
          <cell r="C7985">
            <v>45762</v>
          </cell>
        </row>
        <row r="7985">
          <cell r="E7985" t="str">
            <v>232G-02030201-3</v>
          </cell>
          <cell r="F7985" t="str">
            <v>拆件3</v>
          </cell>
          <cell r="G7985">
            <v>4</v>
          </cell>
          <cell r="H7985" t="str">
            <v>钢板t1.5/304</v>
          </cell>
        </row>
        <row r="7985">
          <cell r="J7985" t="str">
            <v>激光作业</v>
          </cell>
          <cell r="K7985">
            <v>0.2</v>
          </cell>
          <cell r="L7985" t="str">
            <v>激光拾件</v>
          </cell>
          <cell r="M7985">
            <v>0.5</v>
          </cell>
          <cell r="N7985" t="str">
            <v>倒钝</v>
          </cell>
          <cell r="O7985">
            <v>0.5</v>
          </cell>
          <cell r="P7985" t="str">
            <v>折弯</v>
          </cell>
          <cell r="Q7985">
            <v>0.5</v>
          </cell>
          <cell r="R7985">
            <v>0</v>
          </cell>
          <cell r="S7985">
            <v>0</v>
          </cell>
          <cell r="T7985">
            <v>0</v>
          </cell>
          <cell r="U7985">
            <v>0</v>
          </cell>
          <cell r="V7985">
            <v>0</v>
          </cell>
          <cell r="W7985">
            <v>0</v>
          </cell>
          <cell r="X7985">
            <v>0</v>
          </cell>
          <cell r="Y7985">
            <v>0</v>
          </cell>
        </row>
        <row r="7985">
          <cell r="AH7985" t="str">
            <v>49.8*36</v>
          </cell>
        </row>
        <row r="7985">
          <cell r="AO7985" t="str">
            <v>232G</v>
          </cell>
          <cell r="AP7985">
            <v>6</v>
          </cell>
          <cell r="AQ7985">
            <v>25015</v>
          </cell>
        </row>
        <row r="7986">
          <cell r="A7986">
            <v>7988</v>
          </cell>
          <cell r="B7986">
            <v>12</v>
          </cell>
          <cell r="C7986">
            <v>45762</v>
          </cell>
        </row>
        <row r="7986">
          <cell r="E7986" t="str">
            <v>232G-02030202</v>
          </cell>
          <cell r="F7986" t="str">
            <v>气弹簧座</v>
          </cell>
          <cell r="G7986">
            <v>2</v>
          </cell>
          <cell r="H7986" t="str">
            <v>钢板t3/304</v>
          </cell>
        </row>
        <row r="7986">
          <cell r="J7986" t="str">
            <v>激光作业</v>
          </cell>
          <cell r="K7986">
            <v>0.4</v>
          </cell>
          <cell r="L7986" t="str">
            <v>激光拾件</v>
          </cell>
          <cell r="M7986">
            <v>0.5</v>
          </cell>
          <cell r="N7986" t="str">
            <v>倒钝</v>
          </cell>
          <cell r="O7986">
            <v>0.5</v>
          </cell>
          <cell r="P7986" t="str">
            <v>折弯</v>
          </cell>
          <cell r="Q7986">
            <v>0.5</v>
          </cell>
          <cell r="R7986">
            <v>0</v>
          </cell>
          <cell r="S7986">
            <v>0</v>
          </cell>
          <cell r="T7986">
            <v>0</v>
          </cell>
          <cell r="U7986">
            <v>0</v>
          </cell>
          <cell r="V7986">
            <v>0</v>
          </cell>
          <cell r="W7986">
            <v>0</v>
          </cell>
          <cell r="X7986">
            <v>0</v>
          </cell>
          <cell r="Y7986">
            <v>0</v>
          </cell>
        </row>
        <row r="7986">
          <cell r="AH7986" t="str">
            <v>75.5*40</v>
          </cell>
        </row>
        <row r="7986">
          <cell r="AO7986" t="str">
            <v>232G</v>
          </cell>
          <cell r="AP7986">
            <v>6</v>
          </cell>
          <cell r="AQ7986">
            <v>25015</v>
          </cell>
        </row>
        <row r="7987">
          <cell r="A7987">
            <v>7989</v>
          </cell>
          <cell r="B7987">
            <v>6</v>
          </cell>
          <cell r="C7987">
            <v>45762</v>
          </cell>
        </row>
        <row r="7987">
          <cell r="E7987" t="str">
            <v>232G-020400</v>
          </cell>
          <cell r="F7987" t="str">
            <v>挡泥板1</v>
          </cell>
          <cell r="G7987">
            <v>1</v>
          </cell>
        </row>
        <row r="7987">
          <cell r="J7987" t="str">
            <v>定位焊</v>
          </cell>
          <cell r="K7987">
            <v>33</v>
          </cell>
          <cell r="L7987" t="str">
            <v>焊接</v>
          </cell>
          <cell r="M7987">
            <v>18</v>
          </cell>
          <cell r="N7987" t="str">
            <v>打磨</v>
          </cell>
          <cell r="O7987">
            <v>10</v>
          </cell>
          <cell r="P7987" t="str">
            <v>磨砂</v>
          </cell>
          <cell r="Q7987">
            <v>14.5</v>
          </cell>
          <cell r="R7987" t="str">
            <v>打胶</v>
          </cell>
          <cell r="S7987">
            <v>5</v>
          </cell>
          <cell r="T7987" t="str">
            <v>挂件</v>
          </cell>
          <cell r="U7987">
            <v>0.5</v>
          </cell>
          <cell r="V7987" t="str">
            <v>喷漆</v>
          </cell>
          <cell r="W7987">
            <v>19.5</v>
          </cell>
          <cell r="X7987">
            <v>0</v>
          </cell>
          <cell r="Y7987">
            <v>0</v>
          </cell>
        </row>
        <row r="7987">
          <cell r="AO7987" t="str">
            <v>232G</v>
          </cell>
          <cell r="AP7987">
            <v>6</v>
          </cell>
          <cell r="AQ7987">
            <v>25015</v>
          </cell>
        </row>
        <row r="7988">
          <cell r="A7988">
            <v>7990</v>
          </cell>
          <cell r="B7988">
            <v>6</v>
          </cell>
          <cell r="C7988">
            <v>45762</v>
          </cell>
        </row>
        <row r="7988">
          <cell r="E7988" t="str">
            <v>232G-020401</v>
          </cell>
          <cell r="F7988" t="str">
            <v>弯板</v>
          </cell>
          <cell r="G7988">
            <v>1</v>
          </cell>
          <cell r="H7988" t="str">
            <v>钢板t1.5/304</v>
          </cell>
        </row>
        <row r="7988">
          <cell r="J7988" t="str">
            <v>激光作业</v>
          </cell>
          <cell r="K7988">
            <v>4.16</v>
          </cell>
          <cell r="L7988" t="str">
            <v>激光拾件</v>
          </cell>
          <cell r="M7988">
            <v>2.08</v>
          </cell>
          <cell r="N7988" t="str">
            <v>倒钝</v>
          </cell>
          <cell r="O7988">
            <v>4</v>
          </cell>
          <cell r="P7988" t="str">
            <v>折弯</v>
          </cell>
          <cell r="Q7988">
            <v>6</v>
          </cell>
          <cell r="R7988" t="str">
            <v>定位焊</v>
          </cell>
          <cell r="S7988">
            <v>0</v>
          </cell>
          <cell r="T7988" t="str">
            <v>焊接</v>
          </cell>
          <cell r="U7988">
            <v>10.4</v>
          </cell>
          <cell r="V7988" t="str">
            <v>打磨</v>
          </cell>
          <cell r="W7988">
            <v>4</v>
          </cell>
          <cell r="X7988">
            <v>0</v>
          </cell>
          <cell r="Y7988">
            <v>0</v>
          </cell>
        </row>
        <row r="7988">
          <cell r="AH7988" t="str">
            <v>945.5*887</v>
          </cell>
        </row>
        <row r="7988">
          <cell r="AO7988" t="str">
            <v>232G</v>
          </cell>
          <cell r="AP7988">
            <v>6</v>
          </cell>
          <cell r="AQ7988">
            <v>25015</v>
          </cell>
        </row>
        <row r="7989">
          <cell r="A7989">
            <v>7991</v>
          </cell>
          <cell r="B7989">
            <v>6</v>
          </cell>
          <cell r="C7989">
            <v>45762</v>
          </cell>
        </row>
        <row r="7989">
          <cell r="E7989" t="str">
            <v>232G-020402</v>
          </cell>
          <cell r="F7989" t="str">
            <v>挡泥板造型件2</v>
          </cell>
          <cell r="G7989">
            <v>1</v>
          </cell>
          <cell r="H7989" t="str">
            <v>钢板t1.5/304</v>
          </cell>
        </row>
        <row r="7989">
          <cell r="J7989" t="str">
            <v>激光作业</v>
          </cell>
          <cell r="K7989">
            <v>1.6</v>
          </cell>
          <cell r="L7989" t="str">
            <v>激光拾件</v>
          </cell>
          <cell r="M7989">
            <v>0.96</v>
          </cell>
          <cell r="N7989" t="str">
            <v>倒钝</v>
          </cell>
          <cell r="O7989">
            <v>1.92</v>
          </cell>
          <cell r="P7989" t="str">
            <v>折弯</v>
          </cell>
          <cell r="Q7989">
            <v>10.5</v>
          </cell>
          <cell r="R7989" t="str">
            <v>定位焊</v>
          </cell>
          <cell r="S7989">
            <v>0</v>
          </cell>
          <cell r="T7989" t="str">
            <v>焊接</v>
          </cell>
          <cell r="U7989">
            <v>4.5</v>
          </cell>
          <cell r="V7989" t="str">
            <v>打磨</v>
          </cell>
          <cell r="W7989">
            <v>2</v>
          </cell>
          <cell r="X7989">
            <v>0</v>
          </cell>
          <cell r="Y7989">
            <v>0</v>
          </cell>
        </row>
        <row r="7989">
          <cell r="AH7989" t="str">
            <v>639.5*265</v>
          </cell>
        </row>
        <row r="7989">
          <cell r="AO7989" t="str">
            <v>232G</v>
          </cell>
          <cell r="AP7989">
            <v>6</v>
          </cell>
          <cell r="AQ7989">
            <v>25015</v>
          </cell>
        </row>
        <row r="7990">
          <cell r="A7990">
            <v>7992</v>
          </cell>
          <cell r="B7990">
            <v>12</v>
          </cell>
          <cell r="C7990">
            <v>45762</v>
          </cell>
        </row>
        <row r="7990">
          <cell r="E7990" t="str">
            <v>232G-020403</v>
          </cell>
          <cell r="F7990" t="str">
            <v>角板</v>
          </cell>
          <cell r="G7990">
            <v>2</v>
          </cell>
          <cell r="H7990" t="str">
            <v>钢板t1.5/304</v>
          </cell>
        </row>
        <row r="7990">
          <cell r="J7990" t="str">
            <v>激光作业</v>
          </cell>
          <cell r="K7990">
            <v>0.2</v>
          </cell>
          <cell r="L7990" t="str">
            <v>激光拾件</v>
          </cell>
          <cell r="M7990">
            <v>0.5</v>
          </cell>
          <cell r="N7990" t="str">
            <v>倒钝</v>
          </cell>
          <cell r="O7990">
            <v>0.5</v>
          </cell>
          <cell r="P7990" t="str">
            <v>折弯</v>
          </cell>
          <cell r="Q7990">
            <v>0.5</v>
          </cell>
          <cell r="R7990">
            <v>0</v>
          </cell>
          <cell r="S7990">
            <v>0</v>
          </cell>
          <cell r="T7990">
            <v>0</v>
          </cell>
          <cell r="U7990">
            <v>0</v>
          </cell>
          <cell r="V7990">
            <v>0</v>
          </cell>
          <cell r="W7990">
            <v>0</v>
          </cell>
          <cell r="X7990">
            <v>0</v>
          </cell>
          <cell r="Y7990">
            <v>0</v>
          </cell>
        </row>
        <row r="7990">
          <cell r="AH7990" t="str">
            <v>57*30</v>
          </cell>
        </row>
        <row r="7990">
          <cell r="AO7990" t="str">
            <v>232G</v>
          </cell>
          <cell r="AP7990">
            <v>6</v>
          </cell>
          <cell r="AQ7990">
            <v>25015</v>
          </cell>
        </row>
        <row r="7991">
          <cell r="A7991">
            <v>7993</v>
          </cell>
          <cell r="B7991">
            <v>6</v>
          </cell>
          <cell r="C7991">
            <v>45762</v>
          </cell>
        </row>
        <row r="7991">
          <cell r="E7991" t="str">
            <v>232G-02070100</v>
          </cell>
          <cell r="F7991" t="str">
            <v>箱体2</v>
          </cell>
          <cell r="G7991">
            <v>1</v>
          </cell>
        </row>
        <row r="7991">
          <cell r="J7991" t="str">
            <v>定位焊</v>
          </cell>
          <cell r="K7991">
            <v>60</v>
          </cell>
          <cell r="L7991" t="str">
            <v>焊接</v>
          </cell>
          <cell r="M7991">
            <v>45</v>
          </cell>
          <cell r="N7991" t="str">
            <v>打磨</v>
          </cell>
          <cell r="O7991">
            <v>20</v>
          </cell>
          <cell r="P7991" t="str">
            <v>磨砂</v>
          </cell>
          <cell r="Q7991">
            <v>61</v>
          </cell>
          <cell r="R7991" t="str">
            <v>打胶</v>
          </cell>
          <cell r="S7991">
            <v>30</v>
          </cell>
          <cell r="T7991" t="str">
            <v>挂件</v>
          </cell>
          <cell r="U7991">
            <v>1</v>
          </cell>
          <cell r="V7991" t="str">
            <v>喷漆</v>
          </cell>
          <cell r="W7991">
            <v>85</v>
          </cell>
          <cell r="X7991">
            <v>0</v>
          </cell>
          <cell r="Y7991">
            <v>0</v>
          </cell>
        </row>
        <row r="7991">
          <cell r="AO7991" t="str">
            <v>232G</v>
          </cell>
          <cell r="AP7991">
            <v>6</v>
          </cell>
          <cell r="AQ7991">
            <v>25015</v>
          </cell>
        </row>
        <row r="7992">
          <cell r="A7992">
            <v>7994</v>
          </cell>
          <cell r="B7992">
            <v>6</v>
          </cell>
          <cell r="C7992">
            <v>45762</v>
          </cell>
        </row>
        <row r="7992">
          <cell r="E7992" t="str">
            <v>232G-0207010100</v>
          </cell>
          <cell r="F7992" t="str">
            <v>箱体骨架</v>
          </cell>
          <cell r="G7992">
            <v>1</v>
          </cell>
        </row>
        <row r="7992">
          <cell r="J7992" t="str">
            <v>定位焊</v>
          </cell>
          <cell r="K7992">
            <v>120</v>
          </cell>
          <cell r="L7992" t="str">
            <v>焊接</v>
          </cell>
          <cell r="M7992">
            <v>70</v>
          </cell>
          <cell r="N7992" t="str">
            <v>打磨</v>
          </cell>
          <cell r="O7992">
            <v>40</v>
          </cell>
          <cell r="P7992" t="str">
            <v>划线钻</v>
          </cell>
          <cell r="Q7992">
            <v>31.9</v>
          </cell>
          <cell r="R7992" t="str">
            <v>定位焊</v>
          </cell>
          <cell r="S7992">
            <v>120</v>
          </cell>
          <cell r="T7992" t="str">
            <v>焊接</v>
          </cell>
          <cell r="U7992">
            <v>65</v>
          </cell>
          <cell r="V7992" t="str">
            <v>打磨</v>
          </cell>
          <cell r="W7992">
            <v>40</v>
          </cell>
          <cell r="X7992">
            <v>0</v>
          </cell>
          <cell r="Y7992">
            <v>0</v>
          </cell>
        </row>
        <row r="7992">
          <cell r="AO7992" t="str">
            <v>232G</v>
          </cell>
          <cell r="AP7992">
            <v>6</v>
          </cell>
          <cell r="AQ7992">
            <v>25015</v>
          </cell>
        </row>
        <row r="7993">
          <cell r="A7993">
            <v>7995</v>
          </cell>
          <cell r="B7993">
            <v>24</v>
          </cell>
          <cell r="C7993">
            <v>45762</v>
          </cell>
        </row>
        <row r="7993">
          <cell r="E7993" t="str">
            <v>232G-0207010101</v>
          </cell>
          <cell r="F7993" t="str">
            <v>横梁1</v>
          </cell>
          <cell r="G7993">
            <v>4</v>
          </cell>
          <cell r="H7993" t="str">
            <v>方管30×30×2/304</v>
          </cell>
        </row>
        <row r="7993">
          <cell r="J7993" t="str">
            <v>锯床</v>
          </cell>
          <cell r="K7993">
            <v>2.5</v>
          </cell>
          <cell r="L7993">
            <v>0</v>
          </cell>
          <cell r="M7993">
            <v>0</v>
          </cell>
          <cell r="N7993">
            <v>0</v>
          </cell>
          <cell r="O7993">
            <v>0</v>
          </cell>
          <cell r="P7993">
            <v>0</v>
          </cell>
          <cell r="Q7993">
            <v>0</v>
          </cell>
          <cell r="R7993">
            <v>0</v>
          </cell>
          <cell r="S7993">
            <v>0</v>
          </cell>
          <cell r="T7993">
            <v>0</v>
          </cell>
          <cell r="U7993">
            <v>0</v>
          </cell>
          <cell r="V7993">
            <v>0</v>
          </cell>
          <cell r="W7993">
            <v>0</v>
          </cell>
          <cell r="X7993">
            <v>0</v>
          </cell>
          <cell r="Y7993">
            <v>0</v>
          </cell>
        </row>
        <row r="7993">
          <cell r="AH7993">
            <v>865</v>
          </cell>
        </row>
        <row r="7993">
          <cell r="AO7993" t="str">
            <v>232G</v>
          </cell>
          <cell r="AP7993">
            <v>6</v>
          </cell>
          <cell r="AQ7993">
            <v>25015</v>
          </cell>
        </row>
        <row r="7994">
          <cell r="A7994">
            <v>7996</v>
          </cell>
          <cell r="B7994">
            <v>12</v>
          </cell>
          <cell r="C7994">
            <v>45762</v>
          </cell>
        </row>
        <row r="7994">
          <cell r="E7994" t="str">
            <v>232G-0207010102</v>
          </cell>
          <cell r="F7994" t="str">
            <v>竖梁2</v>
          </cell>
          <cell r="G7994">
            <v>2</v>
          </cell>
          <cell r="H7994" t="str">
            <v>方管30×30×2/304</v>
          </cell>
        </row>
        <row r="7994">
          <cell r="J7994" t="str">
            <v>锯床</v>
          </cell>
          <cell r="K7994">
            <v>2.2</v>
          </cell>
          <cell r="L7994" t="str">
            <v>倒角</v>
          </cell>
          <cell r="M7994">
            <v>1.5</v>
          </cell>
          <cell r="N7994">
            <v>0</v>
          </cell>
          <cell r="O7994">
            <v>0</v>
          </cell>
          <cell r="P7994">
            <v>0</v>
          </cell>
          <cell r="Q7994">
            <v>0</v>
          </cell>
          <cell r="R7994">
            <v>0</v>
          </cell>
          <cell r="S7994">
            <v>0</v>
          </cell>
          <cell r="T7994">
            <v>0</v>
          </cell>
          <cell r="U7994">
            <v>0</v>
          </cell>
          <cell r="V7994">
            <v>0</v>
          </cell>
          <cell r="W7994">
            <v>0</v>
          </cell>
          <cell r="X7994">
            <v>0</v>
          </cell>
          <cell r="Y7994">
            <v>0</v>
          </cell>
        </row>
        <row r="7994">
          <cell r="AH7994">
            <v>570</v>
          </cell>
        </row>
        <row r="7994">
          <cell r="AO7994" t="str">
            <v>232G</v>
          </cell>
          <cell r="AP7994">
            <v>6</v>
          </cell>
          <cell r="AQ7994">
            <v>25015</v>
          </cell>
        </row>
        <row r="7995">
          <cell r="A7995">
            <v>7997</v>
          </cell>
          <cell r="B7995">
            <v>24</v>
          </cell>
          <cell r="C7995">
            <v>45762</v>
          </cell>
        </row>
        <row r="7995">
          <cell r="E7995" t="str">
            <v>232G-0207010103</v>
          </cell>
          <cell r="F7995" t="str">
            <v>竖梁3</v>
          </cell>
          <cell r="G7995">
            <v>4</v>
          </cell>
          <cell r="H7995" t="str">
            <v>方管30×30×2/304</v>
          </cell>
        </row>
        <row r="7995">
          <cell r="J7995" t="str">
            <v>锯床</v>
          </cell>
          <cell r="K7995">
            <v>5</v>
          </cell>
          <cell r="L7995">
            <v>0</v>
          </cell>
          <cell r="M7995">
            <v>0</v>
          </cell>
          <cell r="N7995">
            <v>0</v>
          </cell>
          <cell r="O7995">
            <v>0</v>
          </cell>
          <cell r="P7995">
            <v>0</v>
          </cell>
          <cell r="Q7995">
            <v>0</v>
          </cell>
          <cell r="R7995">
            <v>0</v>
          </cell>
          <cell r="S7995">
            <v>0</v>
          </cell>
          <cell r="T7995">
            <v>0</v>
          </cell>
          <cell r="U7995">
            <v>0</v>
          </cell>
          <cell r="V7995">
            <v>0</v>
          </cell>
          <cell r="W7995">
            <v>0</v>
          </cell>
          <cell r="X7995">
            <v>0</v>
          </cell>
          <cell r="Y7995">
            <v>0</v>
          </cell>
        </row>
        <row r="7995">
          <cell r="AH7995">
            <v>437</v>
          </cell>
        </row>
        <row r="7995">
          <cell r="AO7995" t="str">
            <v>232G</v>
          </cell>
          <cell r="AP7995">
            <v>6</v>
          </cell>
          <cell r="AQ7995">
            <v>25015</v>
          </cell>
        </row>
        <row r="7996">
          <cell r="A7996">
            <v>7998</v>
          </cell>
          <cell r="B7996">
            <v>30</v>
          </cell>
          <cell r="C7996">
            <v>45762</v>
          </cell>
        </row>
        <row r="7996">
          <cell r="E7996" t="str">
            <v>232G-0207010104</v>
          </cell>
          <cell r="F7996" t="str">
            <v>纵梁1</v>
          </cell>
          <cell r="G7996">
            <v>5</v>
          </cell>
          <cell r="H7996" t="str">
            <v>方管30×30×2/304</v>
          </cell>
        </row>
        <row r="7996">
          <cell r="J7996" t="str">
            <v>锯床</v>
          </cell>
          <cell r="K7996">
            <v>2</v>
          </cell>
          <cell r="L7996">
            <v>0</v>
          </cell>
          <cell r="M7996">
            <v>0</v>
          </cell>
          <cell r="N7996">
            <v>0</v>
          </cell>
          <cell r="O7996">
            <v>0</v>
          </cell>
          <cell r="P7996">
            <v>0</v>
          </cell>
          <cell r="Q7996">
            <v>0</v>
          </cell>
          <cell r="R7996">
            <v>0</v>
          </cell>
          <cell r="S7996">
            <v>0</v>
          </cell>
          <cell r="T7996">
            <v>0</v>
          </cell>
          <cell r="U7996">
            <v>0</v>
          </cell>
          <cell r="V7996">
            <v>0</v>
          </cell>
          <cell r="W7996">
            <v>0</v>
          </cell>
          <cell r="X7996">
            <v>0</v>
          </cell>
          <cell r="Y7996">
            <v>0</v>
          </cell>
        </row>
        <row r="7996">
          <cell r="AH7996">
            <v>280</v>
          </cell>
        </row>
        <row r="7996">
          <cell r="AN7996" t="str">
            <v>WT 280</v>
          </cell>
          <cell r="AO7996" t="str">
            <v>232G</v>
          </cell>
          <cell r="AP7996">
            <v>6</v>
          </cell>
          <cell r="AQ7996">
            <v>25015</v>
          </cell>
        </row>
        <row r="7997">
          <cell r="A7997">
            <v>7999</v>
          </cell>
          <cell r="B7997">
            <v>12</v>
          </cell>
          <cell r="C7997">
            <v>45762</v>
          </cell>
        </row>
        <row r="7997">
          <cell r="E7997" t="str">
            <v>232G-0207010105</v>
          </cell>
          <cell r="F7997" t="str">
            <v>弯板1</v>
          </cell>
          <cell r="G7997">
            <v>2</v>
          </cell>
          <cell r="H7997" t="str">
            <v>钢板t2/304</v>
          </cell>
        </row>
        <row r="7997">
          <cell r="J7997" t="str">
            <v>激光作业</v>
          </cell>
          <cell r="K7997">
            <v>0.5</v>
          </cell>
          <cell r="L7997" t="str">
            <v>激光拾件</v>
          </cell>
          <cell r="M7997">
            <v>0.5</v>
          </cell>
          <cell r="N7997" t="str">
            <v>倒钝</v>
          </cell>
          <cell r="O7997">
            <v>0.5</v>
          </cell>
          <cell r="P7997" t="str">
            <v>折弯</v>
          </cell>
          <cell r="Q7997">
            <v>2</v>
          </cell>
          <cell r="R7997">
            <v>0</v>
          </cell>
          <cell r="S7997">
            <v>0</v>
          </cell>
          <cell r="T7997">
            <v>0</v>
          </cell>
          <cell r="U7997">
            <v>0</v>
          </cell>
          <cell r="V7997">
            <v>0</v>
          </cell>
          <cell r="W7997">
            <v>0</v>
          </cell>
          <cell r="X7997">
            <v>0</v>
          </cell>
          <cell r="Y7997">
            <v>0</v>
          </cell>
        </row>
        <row r="7997">
          <cell r="AH7997" t="str">
            <v>99.2*280</v>
          </cell>
        </row>
        <row r="7997">
          <cell r="AO7997" t="str">
            <v>232G</v>
          </cell>
          <cell r="AP7997">
            <v>6</v>
          </cell>
          <cell r="AQ7997">
            <v>25015</v>
          </cell>
        </row>
        <row r="7998">
          <cell r="A7998">
            <v>8000</v>
          </cell>
          <cell r="B7998">
            <v>12</v>
          </cell>
          <cell r="C7998">
            <v>45762</v>
          </cell>
        </row>
        <row r="7998">
          <cell r="E7998" t="str">
            <v>232G-0207010106</v>
          </cell>
          <cell r="F7998" t="str">
            <v>弯板2</v>
          </cell>
          <cell r="G7998">
            <v>2</v>
          </cell>
          <cell r="H7998" t="str">
            <v>钢板t2/304</v>
          </cell>
        </row>
        <row r="7998">
          <cell r="J7998" t="str">
            <v>激光作业</v>
          </cell>
          <cell r="K7998">
            <v>0.4</v>
          </cell>
          <cell r="L7998" t="str">
            <v>激光拾件</v>
          </cell>
          <cell r="M7998">
            <v>0.5</v>
          </cell>
          <cell r="N7998" t="str">
            <v>倒钝</v>
          </cell>
          <cell r="O7998">
            <v>0.5</v>
          </cell>
          <cell r="P7998" t="str">
            <v>折弯</v>
          </cell>
          <cell r="Q7998">
            <v>0.6</v>
          </cell>
          <cell r="R7998">
            <v>0</v>
          </cell>
          <cell r="S7998">
            <v>0</v>
          </cell>
          <cell r="T7998">
            <v>0</v>
          </cell>
          <cell r="U7998">
            <v>0</v>
          </cell>
          <cell r="V7998">
            <v>0</v>
          </cell>
          <cell r="W7998">
            <v>0</v>
          </cell>
          <cell r="X7998">
            <v>0</v>
          </cell>
          <cell r="Y7998">
            <v>0</v>
          </cell>
        </row>
        <row r="7998">
          <cell r="AH7998" t="str">
            <v>57*280</v>
          </cell>
        </row>
        <row r="7998">
          <cell r="AO7998" t="str">
            <v>232G</v>
          </cell>
          <cell r="AP7998">
            <v>6</v>
          </cell>
          <cell r="AQ7998">
            <v>25015</v>
          </cell>
        </row>
        <row r="7999">
          <cell r="A7999">
            <v>8001</v>
          </cell>
          <cell r="B7999">
            <v>36</v>
          </cell>
          <cell r="C7999">
            <v>45762</v>
          </cell>
        </row>
        <row r="7999">
          <cell r="E7999" t="str">
            <v>232G-0207010107</v>
          </cell>
          <cell r="F7999" t="str">
            <v>筋板</v>
          </cell>
          <cell r="G7999">
            <v>6</v>
          </cell>
          <cell r="H7999" t="str">
            <v>钢板t3/304</v>
          </cell>
        </row>
        <row r="7999">
          <cell r="J7999" t="str">
            <v>激光作业</v>
          </cell>
          <cell r="K7999">
            <v>0.2</v>
          </cell>
          <cell r="L7999" t="str">
            <v>激光拾件</v>
          </cell>
          <cell r="M7999">
            <v>0.5</v>
          </cell>
          <cell r="N7999" t="str">
            <v>倒钝</v>
          </cell>
          <cell r="O7999">
            <v>0.5</v>
          </cell>
          <cell r="P7999">
            <v>0</v>
          </cell>
          <cell r="Q7999">
            <v>0</v>
          </cell>
          <cell r="R7999">
            <v>0</v>
          </cell>
          <cell r="S7999">
            <v>0</v>
          </cell>
          <cell r="T7999">
            <v>0</v>
          </cell>
          <cell r="U7999">
            <v>0</v>
          </cell>
          <cell r="V7999">
            <v>0</v>
          </cell>
          <cell r="W7999">
            <v>0</v>
          </cell>
          <cell r="X7999">
            <v>0</v>
          </cell>
          <cell r="Y7999">
            <v>0</v>
          </cell>
        </row>
        <row r="7999">
          <cell r="AO7999" t="str">
            <v>232G</v>
          </cell>
          <cell r="AP7999">
            <v>6</v>
          </cell>
          <cell r="AQ7999">
            <v>25015</v>
          </cell>
        </row>
        <row r="8000">
          <cell r="A8000">
            <v>8002</v>
          </cell>
          <cell r="B8000">
            <v>24</v>
          </cell>
          <cell r="C8000">
            <v>45762</v>
          </cell>
        </row>
        <row r="8000">
          <cell r="E8000" t="str">
            <v>232G-0207010108</v>
          </cell>
          <cell r="F8000" t="str">
            <v>斜梁</v>
          </cell>
          <cell r="G8000">
            <v>4</v>
          </cell>
          <cell r="H8000" t="str">
            <v>方管30×30×2/304</v>
          </cell>
        </row>
        <row r="8000">
          <cell r="J8000" t="str">
            <v>激光切管</v>
          </cell>
          <cell r="K8000">
            <v>1.2</v>
          </cell>
          <cell r="L8000" t="str">
            <v>打磨</v>
          </cell>
          <cell r="M8000">
            <v>1.5</v>
          </cell>
          <cell r="N8000">
            <v>0</v>
          </cell>
          <cell r="O8000">
            <v>0</v>
          </cell>
          <cell r="P8000">
            <v>0</v>
          </cell>
          <cell r="Q8000">
            <v>0</v>
          </cell>
          <cell r="R8000">
            <v>0</v>
          </cell>
          <cell r="S8000">
            <v>0</v>
          </cell>
          <cell r="T8000">
            <v>0</v>
          </cell>
          <cell r="U8000">
            <v>0</v>
          </cell>
          <cell r="V8000">
            <v>0</v>
          </cell>
          <cell r="W8000">
            <v>0</v>
          </cell>
          <cell r="X8000">
            <v>0</v>
          </cell>
          <cell r="Y8000">
            <v>0</v>
          </cell>
        </row>
        <row r="8000">
          <cell r="AH8000">
            <v>413</v>
          </cell>
        </row>
        <row r="8000">
          <cell r="AO8000" t="str">
            <v>232G</v>
          </cell>
          <cell r="AP8000">
            <v>6</v>
          </cell>
          <cell r="AQ8000">
            <v>25015</v>
          </cell>
        </row>
        <row r="8001">
          <cell r="A8001">
            <v>8003</v>
          </cell>
          <cell r="B8001">
            <v>24</v>
          </cell>
          <cell r="C8001">
            <v>45762</v>
          </cell>
        </row>
        <row r="8001">
          <cell r="E8001" t="str">
            <v>232G-0207010109</v>
          </cell>
          <cell r="F8001" t="str">
            <v>横梁2</v>
          </cell>
          <cell r="G8001">
            <v>4</v>
          </cell>
          <cell r="H8001" t="str">
            <v>方管30×30×2/304</v>
          </cell>
        </row>
        <row r="8001">
          <cell r="J8001" t="str">
            <v>激光切管</v>
          </cell>
          <cell r="K8001">
            <v>1.2</v>
          </cell>
          <cell r="L8001" t="str">
            <v>打磨</v>
          </cell>
          <cell r="M8001">
            <v>1.5</v>
          </cell>
          <cell r="N8001">
            <v>0</v>
          </cell>
          <cell r="O8001">
            <v>0</v>
          </cell>
          <cell r="P8001">
            <v>0</v>
          </cell>
          <cell r="Q8001">
            <v>0</v>
          </cell>
          <cell r="R8001">
            <v>0</v>
          </cell>
          <cell r="S8001">
            <v>0</v>
          </cell>
          <cell r="T8001">
            <v>0</v>
          </cell>
          <cell r="U8001">
            <v>0</v>
          </cell>
          <cell r="V8001">
            <v>0</v>
          </cell>
          <cell r="W8001">
            <v>0</v>
          </cell>
          <cell r="X8001">
            <v>0</v>
          </cell>
          <cell r="Y8001">
            <v>0</v>
          </cell>
        </row>
        <row r="8001">
          <cell r="AH8001">
            <v>500</v>
          </cell>
        </row>
        <row r="8001">
          <cell r="AO8001" t="str">
            <v>232G</v>
          </cell>
          <cell r="AP8001">
            <v>6</v>
          </cell>
          <cell r="AQ8001">
            <v>25015</v>
          </cell>
        </row>
        <row r="8002">
          <cell r="A8002">
            <v>8004</v>
          </cell>
          <cell r="B8002">
            <v>12</v>
          </cell>
          <cell r="C8002">
            <v>45762</v>
          </cell>
        </row>
        <row r="8002">
          <cell r="E8002" t="str">
            <v>232G-02070102</v>
          </cell>
          <cell r="F8002" t="str">
            <v>上门边</v>
          </cell>
          <cell r="G8002">
            <v>2</v>
          </cell>
          <cell r="H8002" t="str">
            <v>钢板t1.5/304</v>
          </cell>
        </row>
        <row r="8002">
          <cell r="J8002" t="str">
            <v>激光作业</v>
          </cell>
          <cell r="K8002">
            <v>1</v>
          </cell>
          <cell r="L8002" t="str">
            <v>激光拾件</v>
          </cell>
          <cell r="M8002">
            <v>0.6</v>
          </cell>
          <cell r="N8002" t="str">
            <v>倒钝</v>
          </cell>
          <cell r="O8002">
            <v>1.2</v>
          </cell>
          <cell r="P8002" t="str">
            <v>折弯</v>
          </cell>
          <cell r="Q8002">
            <v>2.2</v>
          </cell>
          <cell r="R8002">
            <v>0</v>
          </cell>
          <cell r="S8002">
            <v>0</v>
          </cell>
          <cell r="T8002">
            <v>0</v>
          </cell>
          <cell r="U8002">
            <v>0</v>
          </cell>
          <cell r="V8002">
            <v>0</v>
          </cell>
          <cell r="W8002">
            <v>0</v>
          </cell>
          <cell r="X8002">
            <v>0</v>
          </cell>
          <cell r="Y8002">
            <v>0</v>
          </cell>
        </row>
        <row r="8002">
          <cell r="AH8002" t="str">
            <v>803.5*82.5</v>
          </cell>
        </row>
        <row r="8002">
          <cell r="AO8002" t="str">
            <v>232G</v>
          </cell>
          <cell r="AP8002">
            <v>6</v>
          </cell>
          <cell r="AQ8002">
            <v>25015</v>
          </cell>
        </row>
        <row r="8003">
          <cell r="A8003">
            <v>8005</v>
          </cell>
          <cell r="B8003">
            <v>6</v>
          </cell>
          <cell r="C8003">
            <v>45762</v>
          </cell>
        </row>
        <row r="8003">
          <cell r="E8003" t="str">
            <v>232G-02070103</v>
          </cell>
          <cell r="F8003" t="str">
            <v>侧门边</v>
          </cell>
          <cell r="G8003">
            <v>1</v>
          </cell>
          <cell r="H8003" t="str">
            <v>钢板t1.5/304</v>
          </cell>
        </row>
        <row r="8003">
          <cell r="J8003" t="str">
            <v>激光作业</v>
          </cell>
          <cell r="K8003">
            <v>0.8</v>
          </cell>
          <cell r="L8003" t="str">
            <v>激光拾件</v>
          </cell>
          <cell r="M8003">
            <v>0.8</v>
          </cell>
          <cell r="N8003" t="str">
            <v>倒钝</v>
          </cell>
          <cell r="O8003">
            <v>0.96</v>
          </cell>
          <cell r="P8003" t="str">
            <v>折弯</v>
          </cell>
          <cell r="Q8003">
            <v>1.6</v>
          </cell>
          <cell r="R8003">
            <v>0</v>
          </cell>
          <cell r="S8003">
            <v>0</v>
          </cell>
          <cell r="T8003">
            <v>0</v>
          </cell>
          <cell r="U8003">
            <v>0</v>
          </cell>
          <cell r="V8003">
            <v>0</v>
          </cell>
          <cell r="W8003">
            <v>0</v>
          </cell>
          <cell r="X8003">
            <v>0</v>
          </cell>
          <cell r="Y8003">
            <v>0</v>
          </cell>
        </row>
        <row r="8003">
          <cell r="AH8003" t="str">
            <v>375*72.5</v>
          </cell>
        </row>
        <row r="8003">
          <cell r="AO8003" t="str">
            <v>232G</v>
          </cell>
          <cell r="AP8003">
            <v>6</v>
          </cell>
          <cell r="AQ8003">
            <v>25015</v>
          </cell>
        </row>
        <row r="8004">
          <cell r="A8004">
            <v>8006</v>
          </cell>
          <cell r="B8004">
            <v>12</v>
          </cell>
          <cell r="C8004">
            <v>45762</v>
          </cell>
        </row>
        <row r="8004">
          <cell r="E8004" t="str">
            <v>232G-02070104</v>
          </cell>
          <cell r="F8004" t="str">
            <v>侧包板2</v>
          </cell>
          <cell r="G8004">
            <v>2</v>
          </cell>
          <cell r="H8004" t="str">
            <v>钢板t1.5/304</v>
          </cell>
        </row>
        <row r="8004">
          <cell r="J8004" t="str">
            <v>激光作业</v>
          </cell>
          <cell r="K8004">
            <v>0.8</v>
          </cell>
          <cell r="L8004" t="str">
            <v>激光拾件</v>
          </cell>
          <cell r="M8004">
            <v>0.5</v>
          </cell>
          <cell r="N8004" t="str">
            <v>倒钝</v>
          </cell>
          <cell r="O8004">
            <v>0.9</v>
          </cell>
          <cell r="P8004" t="str">
            <v>折弯</v>
          </cell>
          <cell r="Q8004">
            <v>1.7</v>
          </cell>
          <cell r="R8004">
            <v>0</v>
          </cell>
          <cell r="S8004">
            <v>0</v>
          </cell>
          <cell r="T8004">
            <v>0</v>
          </cell>
          <cell r="U8004">
            <v>0</v>
          </cell>
          <cell r="V8004">
            <v>0</v>
          </cell>
          <cell r="W8004">
            <v>0</v>
          </cell>
          <cell r="X8004">
            <v>0</v>
          </cell>
          <cell r="Y8004">
            <v>0</v>
          </cell>
        </row>
        <row r="8004">
          <cell r="AH8004" t="str">
            <v>399.5*302.5</v>
          </cell>
        </row>
        <row r="8004">
          <cell r="AO8004" t="str">
            <v>232G</v>
          </cell>
          <cell r="AP8004">
            <v>6</v>
          </cell>
          <cell r="AQ8004">
            <v>25015</v>
          </cell>
        </row>
        <row r="8005">
          <cell r="A8005">
            <v>8007</v>
          </cell>
          <cell r="B8005">
            <v>6</v>
          </cell>
          <cell r="C8005">
            <v>45762</v>
          </cell>
        </row>
        <row r="8005">
          <cell r="E8005" t="str">
            <v>232G-02070105</v>
          </cell>
          <cell r="F8005" t="str">
            <v>后包板1</v>
          </cell>
          <cell r="G8005">
            <v>1</v>
          </cell>
          <cell r="H8005" t="str">
            <v>钢板t1.5/304</v>
          </cell>
        </row>
        <row r="8005">
          <cell r="J8005" t="str">
            <v>激光作业</v>
          </cell>
          <cell r="K8005">
            <v>1.6</v>
          </cell>
          <cell r="L8005" t="str">
            <v>激光拾件</v>
          </cell>
          <cell r="M8005">
            <v>1.12</v>
          </cell>
          <cell r="N8005" t="str">
            <v>倒钝</v>
          </cell>
          <cell r="O8005">
            <v>2.08</v>
          </cell>
          <cell r="P8005" t="str">
            <v>折弯</v>
          </cell>
          <cell r="Q8005">
            <v>4.16</v>
          </cell>
          <cell r="R8005">
            <v>0</v>
          </cell>
          <cell r="S8005">
            <v>0</v>
          </cell>
          <cell r="T8005">
            <v>0</v>
          </cell>
          <cell r="U8005">
            <v>0</v>
          </cell>
          <cell r="V8005">
            <v>0</v>
          </cell>
          <cell r="W8005">
            <v>0</v>
          </cell>
          <cell r="X8005">
            <v>0</v>
          </cell>
          <cell r="Y8005">
            <v>0</v>
          </cell>
        </row>
        <row r="8005">
          <cell r="AH8005" t="str">
            <v>586*358</v>
          </cell>
        </row>
        <row r="8005">
          <cell r="AO8005" t="str">
            <v>232G</v>
          </cell>
          <cell r="AP8005">
            <v>6</v>
          </cell>
          <cell r="AQ8005">
            <v>25015</v>
          </cell>
        </row>
        <row r="8006">
          <cell r="A8006">
            <v>8008</v>
          </cell>
          <cell r="B8006">
            <v>6</v>
          </cell>
          <cell r="C8006">
            <v>45762</v>
          </cell>
        </row>
        <row r="8006">
          <cell r="E8006" t="str">
            <v>232G-02070106</v>
          </cell>
          <cell r="F8006" t="str">
            <v>下门边1</v>
          </cell>
          <cell r="G8006">
            <v>1</v>
          </cell>
          <cell r="H8006" t="str">
            <v>钢板t1.5/304</v>
          </cell>
        </row>
        <row r="8006">
          <cell r="J8006" t="str">
            <v>激光作业</v>
          </cell>
          <cell r="K8006">
            <v>0.8</v>
          </cell>
          <cell r="L8006" t="str">
            <v>激光拾件</v>
          </cell>
          <cell r="M8006">
            <v>0.8</v>
          </cell>
          <cell r="N8006" t="str">
            <v>倒钝</v>
          </cell>
          <cell r="O8006">
            <v>0.96</v>
          </cell>
          <cell r="P8006" t="str">
            <v>折弯</v>
          </cell>
          <cell r="Q8006">
            <v>1.76</v>
          </cell>
          <cell r="R8006">
            <v>0</v>
          </cell>
          <cell r="S8006">
            <v>0</v>
          </cell>
          <cell r="T8006">
            <v>0</v>
          </cell>
          <cell r="U8006">
            <v>0</v>
          </cell>
          <cell r="V8006">
            <v>0</v>
          </cell>
          <cell r="W8006">
            <v>0</v>
          </cell>
          <cell r="X8006">
            <v>0</v>
          </cell>
          <cell r="Y8006">
            <v>0</v>
          </cell>
        </row>
        <row r="8006">
          <cell r="AH8006" t="str">
            <v>385*72.5</v>
          </cell>
        </row>
        <row r="8006">
          <cell r="AO8006" t="str">
            <v>232G</v>
          </cell>
          <cell r="AP8006">
            <v>6</v>
          </cell>
          <cell r="AQ8006">
            <v>25015</v>
          </cell>
        </row>
        <row r="8007">
          <cell r="A8007">
            <v>8009</v>
          </cell>
          <cell r="B8007">
            <v>12</v>
          </cell>
          <cell r="C8007">
            <v>45762</v>
          </cell>
        </row>
        <row r="8007">
          <cell r="E8007" t="str">
            <v>232G-02070107</v>
          </cell>
          <cell r="F8007" t="str">
            <v>上包板1</v>
          </cell>
          <cell r="G8007">
            <v>2</v>
          </cell>
          <cell r="H8007" t="str">
            <v>钢板t1.5/304</v>
          </cell>
        </row>
        <row r="8007">
          <cell r="J8007" t="str">
            <v>激光作业</v>
          </cell>
          <cell r="K8007">
            <v>0.7</v>
          </cell>
          <cell r="L8007" t="str">
            <v>激光拾件</v>
          </cell>
          <cell r="M8007">
            <v>0.5</v>
          </cell>
          <cell r="N8007" t="str">
            <v>倒钝</v>
          </cell>
          <cell r="O8007">
            <v>0.9</v>
          </cell>
          <cell r="P8007" t="str">
            <v>折弯</v>
          </cell>
          <cell r="Q8007">
            <v>1.6</v>
          </cell>
          <cell r="R8007">
            <v>0</v>
          </cell>
          <cell r="S8007">
            <v>0</v>
          </cell>
          <cell r="T8007">
            <v>0</v>
          </cell>
          <cell r="U8007">
            <v>0</v>
          </cell>
          <cell r="V8007">
            <v>0</v>
          </cell>
          <cell r="W8007">
            <v>0</v>
          </cell>
          <cell r="X8007">
            <v>0</v>
          </cell>
          <cell r="Y8007">
            <v>0</v>
          </cell>
        </row>
        <row r="8007">
          <cell r="AH8007" t="str">
            <v>377.5*302.5</v>
          </cell>
        </row>
        <row r="8007">
          <cell r="AO8007" t="str">
            <v>232G</v>
          </cell>
          <cell r="AP8007">
            <v>6</v>
          </cell>
          <cell r="AQ8007">
            <v>25015</v>
          </cell>
        </row>
        <row r="8008">
          <cell r="A8008">
            <v>8010</v>
          </cell>
          <cell r="B8008">
            <v>12</v>
          </cell>
          <cell r="C8008">
            <v>45762</v>
          </cell>
        </row>
        <row r="8008">
          <cell r="E8008" t="str">
            <v>232G-0207010800</v>
          </cell>
          <cell r="F8008" t="str">
            <v>隔断1</v>
          </cell>
          <cell r="G8008">
            <v>2</v>
          </cell>
        </row>
        <row r="8008">
          <cell r="J8008" t="str">
            <v>定位焊</v>
          </cell>
          <cell r="K8008">
            <v>12</v>
          </cell>
          <cell r="L8008" t="str">
            <v>焊接</v>
          </cell>
          <cell r="M8008">
            <v>10</v>
          </cell>
          <cell r="N8008" t="str">
            <v>打磨</v>
          </cell>
          <cell r="O8008">
            <v>4</v>
          </cell>
          <cell r="P8008">
            <v>0</v>
          </cell>
          <cell r="Q8008">
            <v>0</v>
          </cell>
          <cell r="R8008">
            <v>0</v>
          </cell>
          <cell r="S8008">
            <v>0</v>
          </cell>
          <cell r="T8008">
            <v>0</v>
          </cell>
          <cell r="U8008">
            <v>0</v>
          </cell>
          <cell r="V8008">
            <v>0</v>
          </cell>
          <cell r="W8008">
            <v>0</v>
          </cell>
          <cell r="X8008">
            <v>0</v>
          </cell>
          <cell r="Y8008">
            <v>0</v>
          </cell>
        </row>
        <row r="8008">
          <cell r="AO8008" t="str">
            <v>232G</v>
          </cell>
          <cell r="AP8008">
            <v>6</v>
          </cell>
          <cell r="AQ8008">
            <v>25015</v>
          </cell>
        </row>
        <row r="8009">
          <cell r="A8009">
            <v>8011</v>
          </cell>
          <cell r="B8009">
            <v>24</v>
          </cell>
          <cell r="C8009">
            <v>45762</v>
          </cell>
        </row>
        <row r="8009">
          <cell r="E8009" t="str">
            <v>232G-0207010801</v>
          </cell>
          <cell r="F8009" t="str">
            <v>撑1</v>
          </cell>
          <cell r="G8009">
            <v>4</v>
          </cell>
          <cell r="H8009" t="str">
            <v>钢板t1.5/304</v>
          </cell>
        </row>
        <row r="8009">
          <cell r="J8009" t="str">
            <v>激光作业</v>
          </cell>
          <cell r="K8009">
            <v>0.3</v>
          </cell>
          <cell r="L8009" t="str">
            <v>激光拾件</v>
          </cell>
          <cell r="M8009">
            <v>0.5</v>
          </cell>
          <cell r="N8009" t="str">
            <v>倒钝</v>
          </cell>
          <cell r="O8009">
            <v>0.5</v>
          </cell>
          <cell r="P8009" t="str">
            <v>折弯</v>
          </cell>
          <cell r="Q8009">
            <v>0.9</v>
          </cell>
          <cell r="R8009">
            <v>0</v>
          </cell>
          <cell r="S8009">
            <v>0</v>
          </cell>
          <cell r="T8009">
            <v>0</v>
          </cell>
          <cell r="U8009">
            <v>0</v>
          </cell>
          <cell r="V8009">
            <v>0</v>
          </cell>
          <cell r="W8009">
            <v>0</v>
          </cell>
          <cell r="X8009">
            <v>0</v>
          </cell>
          <cell r="Y8009">
            <v>0</v>
          </cell>
        </row>
        <row r="8009">
          <cell r="AH8009" t="str">
            <v>131*82</v>
          </cell>
        </row>
        <row r="8009">
          <cell r="AO8009" t="str">
            <v>232G</v>
          </cell>
          <cell r="AP8009">
            <v>6</v>
          </cell>
          <cell r="AQ8009">
            <v>25015</v>
          </cell>
        </row>
        <row r="8010">
          <cell r="A8010">
            <v>8012</v>
          </cell>
          <cell r="B8010">
            <v>12</v>
          </cell>
          <cell r="C8010">
            <v>45762</v>
          </cell>
        </row>
        <row r="8010">
          <cell r="E8010" t="str">
            <v>232G-0207010802</v>
          </cell>
          <cell r="F8010" t="str">
            <v>撑2</v>
          </cell>
          <cell r="G8010">
            <v>2</v>
          </cell>
          <cell r="H8010" t="str">
            <v>钢板t2/304</v>
          </cell>
        </row>
        <row r="8010">
          <cell r="J8010" t="str">
            <v>激光作业</v>
          </cell>
          <cell r="K8010">
            <v>0.7</v>
          </cell>
          <cell r="L8010" t="str">
            <v>激光拾件</v>
          </cell>
          <cell r="M8010">
            <v>0.5</v>
          </cell>
          <cell r="N8010" t="str">
            <v>倒钝</v>
          </cell>
          <cell r="O8010">
            <v>0.9</v>
          </cell>
          <cell r="P8010" t="str">
            <v>折弯</v>
          </cell>
          <cell r="Q8010">
            <v>2.3</v>
          </cell>
          <cell r="R8010" t="str">
            <v>打坡口</v>
          </cell>
          <cell r="S8010">
            <v>1</v>
          </cell>
          <cell r="T8010">
            <v>0</v>
          </cell>
          <cell r="U8010">
            <v>0</v>
          </cell>
          <cell r="V8010">
            <v>0</v>
          </cell>
          <cell r="W8010">
            <v>0</v>
          </cell>
          <cell r="X8010">
            <v>0</v>
          </cell>
          <cell r="Y8010">
            <v>0</v>
          </cell>
        </row>
        <row r="8010">
          <cell r="AH8010" t="str">
            <v>552*95</v>
          </cell>
        </row>
        <row r="8010">
          <cell r="AO8010" t="str">
            <v>232G</v>
          </cell>
          <cell r="AP8010">
            <v>6</v>
          </cell>
          <cell r="AQ8010">
            <v>25015</v>
          </cell>
        </row>
        <row r="8011">
          <cell r="A8011">
            <v>8013</v>
          </cell>
          <cell r="B8011">
            <v>12</v>
          </cell>
          <cell r="C8011">
            <v>45762</v>
          </cell>
        </row>
        <row r="8011">
          <cell r="E8011" t="str">
            <v>232G-0207010803</v>
          </cell>
          <cell r="F8011" t="str">
            <v>面板</v>
          </cell>
          <cell r="G8011">
            <v>2</v>
          </cell>
          <cell r="H8011" t="str">
            <v>钢板t1.5/304</v>
          </cell>
        </row>
        <row r="8011">
          <cell r="J8011" t="str">
            <v>激光作业</v>
          </cell>
          <cell r="K8011">
            <v>1</v>
          </cell>
          <cell r="L8011" t="str">
            <v>激光拾件</v>
          </cell>
          <cell r="M8011">
            <v>0.7</v>
          </cell>
          <cell r="N8011" t="str">
            <v>倒钝</v>
          </cell>
          <cell r="O8011">
            <v>1.3</v>
          </cell>
          <cell r="P8011" t="str">
            <v>折弯</v>
          </cell>
          <cell r="Q8011">
            <v>5.4</v>
          </cell>
          <cell r="R8011" t="str">
            <v>焊接</v>
          </cell>
          <cell r="S8011">
            <v>8</v>
          </cell>
          <cell r="T8011" t="str">
            <v>打磨</v>
          </cell>
          <cell r="U8011">
            <v>6</v>
          </cell>
          <cell r="V8011">
            <v>0</v>
          </cell>
          <cell r="W8011">
            <v>0</v>
          </cell>
          <cell r="X8011">
            <v>0</v>
          </cell>
          <cell r="Y8011">
            <v>0</v>
          </cell>
        </row>
        <row r="8011">
          <cell r="AH8011" t="str">
            <v>620.5*358.5</v>
          </cell>
        </row>
        <row r="8011">
          <cell r="AO8011" t="str">
            <v>232G</v>
          </cell>
          <cell r="AP8011">
            <v>6</v>
          </cell>
          <cell r="AQ8011">
            <v>25015</v>
          </cell>
        </row>
        <row r="8012">
          <cell r="A8012">
            <v>8014</v>
          </cell>
          <cell r="B8012">
            <v>12</v>
          </cell>
          <cell r="C8012">
            <v>45762</v>
          </cell>
        </row>
        <row r="8012">
          <cell r="E8012" t="str">
            <v>232G-02070109</v>
          </cell>
          <cell r="F8012" t="str">
            <v>后包板2</v>
          </cell>
          <cell r="G8012">
            <v>2</v>
          </cell>
          <cell r="H8012" t="str">
            <v>钢板t1.5/304</v>
          </cell>
        </row>
        <row r="8012">
          <cell r="J8012" t="str">
            <v>激光作业</v>
          </cell>
          <cell r="K8012">
            <v>1.3</v>
          </cell>
          <cell r="L8012" t="str">
            <v>激光拾件</v>
          </cell>
          <cell r="M8012">
            <v>0.7</v>
          </cell>
          <cell r="N8012" t="str">
            <v>倒钝</v>
          </cell>
          <cell r="O8012">
            <v>1.4</v>
          </cell>
          <cell r="P8012" t="str">
            <v>折弯</v>
          </cell>
          <cell r="Q8012">
            <v>2.7</v>
          </cell>
          <cell r="R8012">
            <v>0</v>
          </cell>
          <cell r="S8012">
            <v>0</v>
          </cell>
          <cell r="T8012">
            <v>0</v>
          </cell>
          <cell r="U8012">
            <v>0</v>
          </cell>
          <cell r="V8012">
            <v>0</v>
          </cell>
          <cell r="W8012">
            <v>0</v>
          </cell>
          <cell r="X8012">
            <v>0</v>
          </cell>
          <cell r="Y8012">
            <v>0</v>
          </cell>
        </row>
        <row r="8012">
          <cell r="AH8012" t="str">
            <v>592.5*462.5</v>
          </cell>
        </row>
        <row r="8012">
          <cell r="AO8012" t="str">
            <v>232G</v>
          </cell>
          <cell r="AP8012">
            <v>6</v>
          </cell>
          <cell r="AQ8012">
            <v>25015</v>
          </cell>
        </row>
        <row r="8013">
          <cell r="A8013">
            <v>8015</v>
          </cell>
          <cell r="B8013">
            <v>6</v>
          </cell>
          <cell r="C8013">
            <v>45762</v>
          </cell>
        </row>
        <row r="8013">
          <cell r="E8013" t="str">
            <v>232G-02070110</v>
          </cell>
          <cell r="F8013" t="str">
            <v>下门边2</v>
          </cell>
          <cell r="G8013">
            <v>1</v>
          </cell>
          <cell r="H8013" t="str">
            <v>钢板t1.5/304</v>
          </cell>
        </row>
        <row r="8013">
          <cell r="J8013" t="str">
            <v>激光作业</v>
          </cell>
          <cell r="K8013">
            <v>0.96</v>
          </cell>
          <cell r="L8013" t="str">
            <v>激光拾件</v>
          </cell>
          <cell r="M8013">
            <v>0.8</v>
          </cell>
          <cell r="N8013" t="str">
            <v>倒钝</v>
          </cell>
          <cell r="O8013">
            <v>1.12</v>
          </cell>
          <cell r="P8013" t="str">
            <v>折弯</v>
          </cell>
          <cell r="Q8013">
            <v>2.08</v>
          </cell>
          <cell r="R8013">
            <v>0</v>
          </cell>
          <cell r="S8013">
            <v>0</v>
          </cell>
          <cell r="T8013">
            <v>0</v>
          </cell>
          <cell r="U8013">
            <v>0</v>
          </cell>
          <cell r="V8013">
            <v>0</v>
          </cell>
          <cell r="W8013">
            <v>0</v>
          </cell>
          <cell r="X8013">
            <v>0</v>
          </cell>
          <cell r="Y8013">
            <v>0</v>
          </cell>
        </row>
        <row r="8013">
          <cell r="AH8013" t="str">
            <v>459*72.5</v>
          </cell>
        </row>
        <row r="8013">
          <cell r="AO8013" t="str">
            <v>232G</v>
          </cell>
          <cell r="AP8013">
            <v>6</v>
          </cell>
          <cell r="AQ8013">
            <v>25015</v>
          </cell>
        </row>
        <row r="8014">
          <cell r="A8014">
            <v>8016</v>
          </cell>
          <cell r="B8014">
            <v>12</v>
          </cell>
          <cell r="C8014">
            <v>45762</v>
          </cell>
        </row>
        <row r="8014">
          <cell r="E8014" t="str">
            <v>232G-0207011100</v>
          </cell>
          <cell r="F8014" t="str">
            <v>隔断2</v>
          </cell>
          <cell r="G8014">
            <v>2</v>
          </cell>
        </row>
        <row r="8014">
          <cell r="J8014" t="str">
            <v>定位焊</v>
          </cell>
          <cell r="K8014">
            <v>6</v>
          </cell>
          <cell r="L8014" t="str">
            <v>焊接</v>
          </cell>
          <cell r="M8014">
            <v>3</v>
          </cell>
          <cell r="N8014" t="str">
            <v>打磨</v>
          </cell>
          <cell r="O8014">
            <v>2</v>
          </cell>
          <cell r="P8014">
            <v>0</v>
          </cell>
          <cell r="Q8014">
            <v>0</v>
          </cell>
          <cell r="R8014">
            <v>0</v>
          </cell>
          <cell r="S8014">
            <v>0</v>
          </cell>
          <cell r="T8014">
            <v>0</v>
          </cell>
          <cell r="U8014">
            <v>0</v>
          </cell>
          <cell r="V8014">
            <v>0</v>
          </cell>
          <cell r="W8014">
            <v>0</v>
          </cell>
          <cell r="X8014">
            <v>0</v>
          </cell>
          <cell r="Y8014">
            <v>0</v>
          </cell>
        </row>
        <row r="8014">
          <cell r="AO8014" t="str">
            <v>232G</v>
          </cell>
          <cell r="AP8014">
            <v>6</v>
          </cell>
          <cell r="AQ8014">
            <v>25015</v>
          </cell>
        </row>
        <row r="8015">
          <cell r="A8015">
            <v>8017</v>
          </cell>
          <cell r="B8015">
            <v>12</v>
          </cell>
          <cell r="C8015">
            <v>45762</v>
          </cell>
        </row>
        <row r="8015">
          <cell r="E8015" t="str">
            <v>232G-0207011101</v>
          </cell>
          <cell r="F8015" t="str">
            <v>撑</v>
          </cell>
          <cell r="G8015">
            <v>2</v>
          </cell>
          <cell r="H8015" t="str">
            <v>钢板t1.5/304</v>
          </cell>
        </row>
        <row r="8015">
          <cell r="J8015" t="str">
            <v>激光作业</v>
          </cell>
          <cell r="K8015">
            <v>0.6</v>
          </cell>
          <cell r="L8015" t="str">
            <v>激光拾件</v>
          </cell>
          <cell r="M8015">
            <v>0.5</v>
          </cell>
          <cell r="N8015" t="str">
            <v>倒钝</v>
          </cell>
          <cell r="O8015">
            <v>0.7</v>
          </cell>
          <cell r="P8015" t="str">
            <v>折弯</v>
          </cell>
          <cell r="Q8015">
            <v>1.6</v>
          </cell>
          <cell r="R8015" t="str">
            <v>打坡口</v>
          </cell>
          <cell r="S8015">
            <v>1</v>
          </cell>
          <cell r="T8015">
            <v>0</v>
          </cell>
          <cell r="U8015">
            <v>0</v>
          </cell>
          <cell r="V8015">
            <v>0</v>
          </cell>
          <cell r="W8015">
            <v>0</v>
          </cell>
          <cell r="X8015">
            <v>0</v>
          </cell>
          <cell r="Y8015">
            <v>0</v>
          </cell>
        </row>
        <row r="8015">
          <cell r="AG8015">
            <v>5.93642858823529</v>
          </cell>
          <cell r="AH8015" t="str">
            <v>435.5*82</v>
          </cell>
        </row>
        <row r="8015">
          <cell r="AO8015" t="str">
            <v>232G</v>
          </cell>
          <cell r="AP8015">
            <v>6</v>
          </cell>
          <cell r="AQ8015">
            <v>25015</v>
          </cell>
        </row>
        <row r="8016">
          <cell r="A8016">
            <v>8018</v>
          </cell>
          <cell r="B8016">
            <v>12</v>
          </cell>
          <cell r="C8016">
            <v>45762</v>
          </cell>
        </row>
        <row r="8016">
          <cell r="E8016" t="str">
            <v>232G-0207011102</v>
          </cell>
          <cell r="F8016" t="str">
            <v>面板2</v>
          </cell>
          <cell r="G8016">
            <v>2</v>
          </cell>
          <cell r="H8016" t="str">
            <v>钢板t1.5/304</v>
          </cell>
        </row>
        <row r="8016">
          <cell r="J8016" t="str">
            <v>激光作业</v>
          </cell>
          <cell r="K8016">
            <v>0.9</v>
          </cell>
          <cell r="L8016" t="str">
            <v>激光拾件</v>
          </cell>
          <cell r="M8016">
            <v>0.6</v>
          </cell>
          <cell r="N8016" t="str">
            <v>倒钝</v>
          </cell>
          <cell r="O8016">
            <v>1.1</v>
          </cell>
          <cell r="P8016" t="str">
            <v>折弯</v>
          </cell>
          <cell r="Q8016">
            <v>4.2</v>
          </cell>
          <cell r="R8016" t="str">
            <v>焊接</v>
          </cell>
          <cell r="S8016">
            <v>8</v>
          </cell>
          <cell r="T8016" t="str">
            <v>打磨</v>
          </cell>
          <cell r="U8016">
            <v>6</v>
          </cell>
          <cell r="V8016">
            <v>0</v>
          </cell>
          <cell r="W8016">
            <v>0</v>
          </cell>
          <cell r="X8016">
            <v>0</v>
          </cell>
          <cell r="Y8016">
            <v>0</v>
          </cell>
        </row>
        <row r="8016">
          <cell r="AH8016" t="str">
            <v>480.5*353.5</v>
          </cell>
        </row>
        <row r="8016">
          <cell r="AO8016" t="str">
            <v>232G</v>
          </cell>
          <cell r="AP8016">
            <v>6</v>
          </cell>
          <cell r="AQ8016">
            <v>25015</v>
          </cell>
        </row>
        <row r="8017">
          <cell r="A8017">
            <v>8019</v>
          </cell>
          <cell r="B8017">
            <v>12</v>
          </cell>
          <cell r="C8017">
            <v>45762</v>
          </cell>
        </row>
        <row r="8017">
          <cell r="E8017" t="str">
            <v>232G-02070112</v>
          </cell>
          <cell r="F8017" t="str">
            <v>上包板2</v>
          </cell>
          <cell r="G8017">
            <v>2</v>
          </cell>
          <cell r="H8017" t="str">
            <v>钢板t1.5/304</v>
          </cell>
        </row>
        <row r="8017">
          <cell r="J8017" t="str">
            <v>激光作业</v>
          </cell>
          <cell r="K8017">
            <v>0.8</v>
          </cell>
          <cell r="L8017" t="str">
            <v>激光拾件</v>
          </cell>
          <cell r="M8017">
            <v>0.5</v>
          </cell>
          <cell r="N8017" t="str">
            <v>倒钝</v>
          </cell>
          <cell r="O8017">
            <v>1</v>
          </cell>
          <cell r="P8017" t="str">
            <v>折弯</v>
          </cell>
          <cell r="Q8017">
            <v>2</v>
          </cell>
          <cell r="R8017">
            <v>0</v>
          </cell>
          <cell r="S8017">
            <v>0</v>
          </cell>
          <cell r="T8017">
            <v>0</v>
          </cell>
          <cell r="U8017">
            <v>0</v>
          </cell>
          <cell r="V8017">
            <v>0</v>
          </cell>
          <cell r="W8017">
            <v>0</v>
          </cell>
          <cell r="X8017">
            <v>0</v>
          </cell>
          <cell r="Y8017">
            <v>0</v>
          </cell>
        </row>
        <row r="8017">
          <cell r="AH8017" t="str">
            <v>462.5*302.5</v>
          </cell>
        </row>
        <row r="8017">
          <cell r="AO8017" t="str">
            <v>232G</v>
          </cell>
          <cell r="AP8017">
            <v>6</v>
          </cell>
          <cell r="AQ8017">
            <v>25015</v>
          </cell>
        </row>
        <row r="8018">
          <cell r="A8018">
            <v>8020</v>
          </cell>
          <cell r="B8018">
            <v>12</v>
          </cell>
          <cell r="C8018">
            <v>45762</v>
          </cell>
        </row>
        <row r="8018">
          <cell r="E8018" t="str">
            <v>232G-02070113</v>
          </cell>
          <cell r="F8018" t="str">
            <v>撑板</v>
          </cell>
          <cell r="G8018">
            <v>2</v>
          </cell>
          <cell r="H8018" t="str">
            <v>钢板t2/304</v>
          </cell>
        </row>
        <row r="8018">
          <cell r="J8018" t="str">
            <v>激光作业</v>
          </cell>
          <cell r="K8018">
            <v>0.5</v>
          </cell>
          <cell r="L8018" t="str">
            <v>激光拾件</v>
          </cell>
          <cell r="M8018">
            <v>0.5</v>
          </cell>
          <cell r="N8018" t="str">
            <v>倒钝</v>
          </cell>
          <cell r="O8018">
            <v>0.6</v>
          </cell>
          <cell r="P8018" t="str">
            <v>折弯</v>
          </cell>
          <cell r="Q8018">
            <v>1.3</v>
          </cell>
          <cell r="R8018">
            <v>0</v>
          </cell>
          <cell r="S8018">
            <v>0</v>
          </cell>
          <cell r="T8018">
            <v>0</v>
          </cell>
          <cell r="U8018">
            <v>0</v>
          </cell>
          <cell r="V8018">
            <v>0</v>
          </cell>
          <cell r="W8018">
            <v>0</v>
          </cell>
          <cell r="X8018">
            <v>0</v>
          </cell>
          <cell r="Y8018">
            <v>0</v>
          </cell>
        </row>
        <row r="8018">
          <cell r="AH8018" t="str">
            <v>322*112</v>
          </cell>
        </row>
        <row r="8018">
          <cell r="AO8018" t="str">
            <v>232G</v>
          </cell>
          <cell r="AP8018">
            <v>6</v>
          </cell>
          <cell r="AQ8018">
            <v>25015</v>
          </cell>
        </row>
        <row r="8019">
          <cell r="A8019">
            <v>8021</v>
          </cell>
          <cell r="B8019">
            <v>12</v>
          </cell>
          <cell r="C8019">
            <v>45762</v>
          </cell>
        </row>
        <row r="8019">
          <cell r="E8019" t="str">
            <v>232G-0207011400</v>
          </cell>
          <cell r="F8019" t="str">
            <v>隔断3</v>
          </cell>
          <cell r="G8019">
            <v>2</v>
          </cell>
        </row>
        <row r="8019">
          <cell r="J8019" t="str">
            <v>定位焊</v>
          </cell>
          <cell r="K8019">
            <v>9</v>
          </cell>
          <cell r="L8019" t="str">
            <v>焊接</v>
          </cell>
          <cell r="M8019">
            <v>6</v>
          </cell>
          <cell r="N8019" t="str">
            <v>打磨</v>
          </cell>
          <cell r="O8019">
            <v>3</v>
          </cell>
          <cell r="P8019">
            <v>0</v>
          </cell>
          <cell r="Q8019">
            <v>0</v>
          </cell>
          <cell r="R8019">
            <v>0</v>
          </cell>
          <cell r="S8019">
            <v>0</v>
          </cell>
          <cell r="T8019">
            <v>0</v>
          </cell>
          <cell r="U8019">
            <v>0</v>
          </cell>
          <cell r="V8019">
            <v>0</v>
          </cell>
          <cell r="W8019">
            <v>0</v>
          </cell>
          <cell r="X8019">
            <v>0</v>
          </cell>
          <cell r="Y8019">
            <v>0</v>
          </cell>
        </row>
        <row r="8019">
          <cell r="AO8019" t="str">
            <v>232G</v>
          </cell>
          <cell r="AP8019">
            <v>6</v>
          </cell>
          <cell r="AQ8019">
            <v>25015</v>
          </cell>
        </row>
        <row r="8020">
          <cell r="A8020">
            <v>8022</v>
          </cell>
          <cell r="B8020">
            <v>24</v>
          </cell>
          <cell r="C8020">
            <v>45762</v>
          </cell>
        </row>
        <row r="8020">
          <cell r="E8020" t="str">
            <v>232G-0207011401</v>
          </cell>
          <cell r="F8020" t="str">
            <v>撑</v>
          </cell>
          <cell r="G8020">
            <v>4</v>
          </cell>
          <cell r="H8020" t="str">
            <v>钢板t1.5/304</v>
          </cell>
        </row>
        <row r="8020">
          <cell r="J8020" t="str">
            <v>激光作业</v>
          </cell>
          <cell r="K8020">
            <v>0.5</v>
          </cell>
          <cell r="L8020" t="str">
            <v>激光拾件</v>
          </cell>
          <cell r="M8020">
            <v>0.5</v>
          </cell>
          <cell r="N8020" t="str">
            <v>倒钝</v>
          </cell>
          <cell r="O8020">
            <v>0.6</v>
          </cell>
          <cell r="P8020" t="str">
            <v>折弯</v>
          </cell>
          <cell r="Q8020">
            <v>1.2</v>
          </cell>
          <cell r="R8020" t="str">
            <v>打坡口</v>
          </cell>
          <cell r="S8020">
            <v>1</v>
          </cell>
          <cell r="T8020">
            <v>0</v>
          </cell>
          <cell r="U8020">
            <v>0</v>
          </cell>
          <cell r="V8020">
            <v>0</v>
          </cell>
          <cell r="W8020">
            <v>0</v>
          </cell>
          <cell r="X8020">
            <v>0</v>
          </cell>
          <cell r="Y8020">
            <v>0</v>
          </cell>
        </row>
        <row r="8020">
          <cell r="AH8020" t="str">
            <v>318.5*95</v>
          </cell>
        </row>
        <row r="8020">
          <cell r="AO8020" t="str">
            <v>232G</v>
          </cell>
          <cell r="AP8020">
            <v>6</v>
          </cell>
          <cell r="AQ8020">
            <v>25015</v>
          </cell>
        </row>
        <row r="8021">
          <cell r="A8021">
            <v>8023</v>
          </cell>
          <cell r="B8021">
            <v>12</v>
          </cell>
          <cell r="C8021">
            <v>45762</v>
          </cell>
        </row>
        <row r="8021">
          <cell r="E8021" t="str">
            <v>232G-0207011402</v>
          </cell>
          <cell r="F8021" t="str">
            <v>面板3</v>
          </cell>
          <cell r="G8021">
            <v>2</v>
          </cell>
          <cell r="H8021" t="str">
            <v>钢板t1.5/304</v>
          </cell>
        </row>
        <row r="8021">
          <cell r="J8021" t="str">
            <v>激光作业</v>
          </cell>
          <cell r="K8021">
            <v>1</v>
          </cell>
          <cell r="L8021" t="str">
            <v>激光拾件</v>
          </cell>
          <cell r="M8021">
            <v>0.6</v>
          </cell>
          <cell r="N8021" t="str">
            <v>倒钝</v>
          </cell>
          <cell r="O8021">
            <v>1.2</v>
          </cell>
          <cell r="P8021" t="str">
            <v>折弯</v>
          </cell>
          <cell r="Q8021">
            <v>4.5</v>
          </cell>
          <cell r="R8021">
            <v>0</v>
          </cell>
          <cell r="S8021">
            <v>0</v>
          </cell>
          <cell r="T8021">
            <v>0</v>
          </cell>
          <cell r="U8021">
            <v>0</v>
          </cell>
          <cell r="V8021">
            <v>0</v>
          </cell>
          <cell r="W8021">
            <v>0</v>
          </cell>
          <cell r="X8021">
            <v>0</v>
          </cell>
          <cell r="Y8021">
            <v>0</v>
          </cell>
        </row>
        <row r="8021">
          <cell r="AH8021" t="str">
            <v>503.5*386.5</v>
          </cell>
        </row>
        <row r="8021">
          <cell r="AO8021" t="str">
            <v>232G</v>
          </cell>
          <cell r="AP8021">
            <v>6</v>
          </cell>
          <cell r="AQ8021">
            <v>25015</v>
          </cell>
        </row>
        <row r="8022">
          <cell r="A8022">
            <v>8024</v>
          </cell>
          <cell r="B8022">
            <v>12</v>
          </cell>
          <cell r="C8022">
            <v>45762</v>
          </cell>
        </row>
        <row r="8022">
          <cell r="E8022" t="str">
            <v>232G-0207011500</v>
          </cell>
          <cell r="F8022" t="str">
            <v>隔断4</v>
          </cell>
          <cell r="G8022">
            <v>2</v>
          </cell>
        </row>
        <row r="8022">
          <cell r="J8022" t="str">
            <v>定位焊</v>
          </cell>
          <cell r="K8022">
            <v>6</v>
          </cell>
          <cell r="L8022" t="str">
            <v>焊接</v>
          </cell>
          <cell r="M8022">
            <v>6</v>
          </cell>
          <cell r="N8022" t="str">
            <v>打磨</v>
          </cell>
          <cell r="O8022">
            <v>3</v>
          </cell>
          <cell r="P8022" t="str">
            <v>划线钻</v>
          </cell>
          <cell r="Q8022">
            <v>5</v>
          </cell>
          <cell r="R8022">
            <v>0</v>
          </cell>
          <cell r="S8022">
            <v>0</v>
          </cell>
          <cell r="T8022">
            <v>0</v>
          </cell>
          <cell r="U8022">
            <v>0</v>
          </cell>
          <cell r="V8022">
            <v>0</v>
          </cell>
          <cell r="W8022">
            <v>0</v>
          </cell>
          <cell r="X8022">
            <v>0</v>
          </cell>
          <cell r="Y8022">
            <v>0</v>
          </cell>
        </row>
        <row r="8022">
          <cell r="AO8022" t="str">
            <v>232G</v>
          </cell>
          <cell r="AP8022">
            <v>6</v>
          </cell>
          <cell r="AQ8022">
            <v>25015</v>
          </cell>
        </row>
        <row r="8023">
          <cell r="A8023">
            <v>8025</v>
          </cell>
          <cell r="B8023">
            <v>12</v>
          </cell>
          <cell r="C8023">
            <v>45762</v>
          </cell>
        </row>
        <row r="8023">
          <cell r="E8023" t="str">
            <v>232G-0207011501</v>
          </cell>
          <cell r="F8023" t="str">
            <v>撑4</v>
          </cell>
          <cell r="G8023">
            <v>2</v>
          </cell>
          <cell r="H8023" t="str">
            <v>钢板t1.5/304</v>
          </cell>
        </row>
        <row r="8023">
          <cell r="J8023" t="str">
            <v>激光作业</v>
          </cell>
          <cell r="K8023">
            <v>0.5</v>
          </cell>
          <cell r="L8023" t="str">
            <v>激光拾件</v>
          </cell>
          <cell r="M8023">
            <v>0.5</v>
          </cell>
          <cell r="N8023" t="str">
            <v>倒钝</v>
          </cell>
          <cell r="O8023">
            <v>0.6</v>
          </cell>
          <cell r="P8023" t="str">
            <v>折弯</v>
          </cell>
          <cell r="Q8023">
            <v>1.2</v>
          </cell>
          <cell r="R8023" t="str">
            <v>打坡口</v>
          </cell>
          <cell r="S8023">
            <v>1</v>
          </cell>
          <cell r="T8023">
            <v>0</v>
          </cell>
          <cell r="U8023">
            <v>0</v>
          </cell>
          <cell r="V8023">
            <v>0</v>
          </cell>
          <cell r="W8023">
            <v>0</v>
          </cell>
          <cell r="X8023">
            <v>0</v>
          </cell>
          <cell r="Y8023">
            <v>0</v>
          </cell>
        </row>
        <row r="8023">
          <cell r="AH8023" t="str">
            <v>335.5*83</v>
          </cell>
        </row>
        <row r="8023">
          <cell r="AO8023" t="str">
            <v>232G</v>
          </cell>
          <cell r="AP8023">
            <v>6</v>
          </cell>
          <cell r="AQ8023">
            <v>25015</v>
          </cell>
        </row>
        <row r="8024">
          <cell r="A8024">
            <v>8026</v>
          </cell>
          <cell r="B8024">
            <v>12</v>
          </cell>
          <cell r="C8024">
            <v>45762</v>
          </cell>
        </row>
        <row r="8024">
          <cell r="E8024" t="str">
            <v>232G-0207011502</v>
          </cell>
          <cell r="F8024" t="str">
            <v>面板4</v>
          </cell>
          <cell r="G8024">
            <v>2</v>
          </cell>
          <cell r="H8024" t="str">
            <v>钢板t1.5/304</v>
          </cell>
        </row>
        <row r="8024">
          <cell r="J8024" t="str">
            <v>激光作业</v>
          </cell>
          <cell r="K8024">
            <v>0.8</v>
          </cell>
          <cell r="L8024" t="str">
            <v>激光拾件</v>
          </cell>
          <cell r="M8024">
            <v>0.5</v>
          </cell>
          <cell r="N8024" t="str">
            <v>倒钝</v>
          </cell>
          <cell r="O8024">
            <v>0.9</v>
          </cell>
          <cell r="P8024" t="str">
            <v>折弯</v>
          </cell>
          <cell r="Q8024">
            <v>2.8</v>
          </cell>
          <cell r="R8024" t="str">
            <v>焊接</v>
          </cell>
          <cell r="S8024">
            <v>8</v>
          </cell>
          <cell r="T8024" t="str">
            <v>打磨</v>
          </cell>
          <cell r="U8024">
            <v>6</v>
          </cell>
          <cell r="V8024">
            <v>0</v>
          </cell>
          <cell r="W8024">
            <v>0</v>
          </cell>
          <cell r="X8024">
            <v>0</v>
          </cell>
          <cell r="Y8024">
            <v>0</v>
          </cell>
        </row>
        <row r="8024">
          <cell r="AH8024" t="str">
            <v>320.5*380.5</v>
          </cell>
        </row>
        <row r="8024">
          <cell r="AO8024" t="str">
            <v>232G</v>
          </cell>
          <cell r="AP8024">
            <v>6</v>
          </cell>
          <cell r="AQ8024">
            <v>25015</v>
          </cell>
        </row>
        <row r="8025">
          <cell r="A8025">
            <v>8027</v>
          </cell>
          <cell r="B8025">
            <v>12</v>
          </cell>
          <cell r="C8025">
            <v>45762</v>
          </cell>
        </row>
        <row r="8025">
          <cell r="E8025" t="str">
            <v>232G-02070116</v>
          </cell>
          <cell r="F8025" t="str">
            <v>下包板2</v>
          </cell>
          <cell r="G8025">
            <v>2</v>
          </cell>
          <cell r="H8025" t="str">
            <v>钢板t1.5/304</v>
          </cell>
        </row>
        <row r="8025">
          <cell r="J8025" t="str">
            <v>激光作业</v>
          </cell>
          <cell r="K8025">
            <v>1.1</v>
          </cell>
          <cell r="L8025" t="str">
            <v>激光拾件</v>
          </cell>
          <cell r="M8025">
            <v>0.5</v>
          </cell>
          <cell r="N8025" t="str">
            <v>倒钝</v>
          </cell>
          <cell r="O8025">
            <v>1</v>
          </cell>
          <cell r="P8025" t="str">
            <v>折弯</v>
          </cell>
          <cell r="Q8025">
            <v>1.7</v>
          </cell>
          <cell r="R8025">
            <v>0</v>
          </cell>
          <cell r="S8025">
            <v>0</v>
          </cell>
          <cell r="T8025">
            <v>0</v>
          </cell>
          <cell r="U8025">
            <v>0</v>
          </cell>
          <cell r="V8025">
            <v>0</v>
          </cell>
          <cell r="W8025">
            <v>0</v>
          </cell>
          <cell r="X8025">
            <v>0</v>
          </cell>
          <cell r="Y8025">
            <v>0</v>
          </cell>
        </row>
        <row r="8025">
          <cell r="AH8025" t="str">
            <v>404*303</v>
          </cell>
        </row>
        <row r="8025">
          <cell r="AO8025" t="str">
            <v>232G</v>
          </cell>
          <cell r="AP8025">
            <v>6</v>
          </cell>
          <cell r="AQ8025">
            <v>25015</v>
          </cell>
        </row>
        <row r="8026">
          <cell r="A8026">
            <v>8028</v>
          </cell>
          <cell r="B8026">
            <v>12</v>
          </cell>
          <cell r="C8026">
            <v>45762</v>
          </cell>
        </row>
        <row r="8026">
          <cell r="E8026" t="str">
            <v>232G-02070117</v>
          </cell>
          <cell r="F8026" t="str">
            <v>侧包板1</v>
          </cell>
          <cell r="G8026">
            <v>2</v>
          </cell>
          <cell r="H8026" t="str">
            <v>钢板t1.5/304</v>
          </cell>
        </row>
        <row r="8026">
          <cell r="J8026" t="str">
            <v>激光作业</v>
          </cell>
          <cell r="K8026">
            <v>1</v>
          </cell>
          <cell r="L8026" t="str">
            <v>激光拾件</v>
          </cell>
          <cell r="M8026">
            <v>0.6</v>
          </cell>
          <cell r="N8026" t="str">
            <v>倒钝</v>
          </cell>
          <cell r="O8026">
            <v>1.2</v>
          </cell>
          <cell r="P8026" t="str">
            <v>折弯</v>
          </cell>
          <cell r="Q8026">
            <v>2.5</v>
          </cell>
          <cell r="R8026">
            <v>0</v>
          </cell>
          <cell r="S8026">
            <v>0</v>
          </cell>
          <cell r="T8026">
            <v>0</v>
          </cell>
          <cell r="U8026">
            <v>0</v>
          </cell>
          <cell r="V8026">
            <v>0</v>
          </cell>
          <cell r="W8026">
            <v>0</v>
          </cell>
          <cell r="X8026">
            <v>0</v>
          </cell>
          <cell r="Y8026">
            <v>0</v>
          </cell>
        </row>
        <row r="8026">
          <cell r="AH8026" t="str">
            <v>592.5*302.5</v>
          </cell>
        </row>
        <row r="8026">
          <cell r="AO8026" t="str">
            <v>232G</v>
          </cell>
          <cell r="AP8026">
            <v>6</v>
          </cell>
          <cell r="AQ8026">
            <v>25015</v>
          </cell>
        </row>
        <row r="8027">
          <cell r="A8027">
            <v>8029</v>
          </cell>
          <cell r="B8027">
            <v>6</v>
          </cell>
          <cell r="C8027">
            <v>45762</v>
          </cell>
        </row>
        <row r="8027">
          <cell r="E8027" t="str">
            <v>232G-02070200</v>
          </cell>
          <cell r="F8027" t="str">
            <v>箱门2</v>
          </cell>
          <cell r="G8027">
            <v>1</v>
          </cell>
        </row>
        <row r="8027">
          <cell r="J8027" t="str">
            <v>定位焊</v>
          </cell>
          <cell r="K8027">
            <v>8.4</v>
          </cell>
          <cell r="L8027" t="str">
            <v>焊接</v>
          </cell>
          <cell r="M8027">
            <v>4.5</v>
          </cell>
          <cell r="N8027" t="str">
            <v>打磨</v>
          </cell>
          <cell r="O8027">
            <v>2</v>
          </cell>
          <cell r="P8027" t="str">
            <v>磨砂</v>
          </cell>
          <cell r="Q8027">
            <v>11.5</v>
          </cell>
          <cell r="R8027" t="str">
            <v>打胶</v>
          </cell>
          <cell r="S8027">
            <v>10</v>
          </cell>
          <cell r="T8027" t="str">
            <v>挂件</v>
          </cell>
          <cell r="U8027">
            <v>0.5</v>
          </cell>
          <cell r="V8027" t="str">
            <v>喷漆</v>
          </cell>
          <cell r="W8027">
            <v>16.5</v>
          </cell>
          <cell r="X8027">
            <v>0</v>
          </cell>
          <cell r="Y8027">
            <v>0</v>
          </cell>
        </row>
        <row r="8027">
          <cell r="AO8027" t="str">
            <v>232G</v>
          </cell>
          <cell r="AP8027">
            <v>6</v>
          </cell>
          <cell r="AQ8027">
            <v>25015</v>
          </cell>
        </row>
        <row r="8028">
          <cell r="A8028">
            <v>8030</v>
          </cell>
          <cell r="B8028">
            <v>6</v>
          </cell>
          <cell r="C8028">
            <v>45762</v>
          </cell>
        </row>
        <row r="8028">
          <cell r="E8028" t="str">
            <v>232G-02070201</v>
          </cell>
          <cell r="F8028" t="str">
            <v>门板</v>
          </cell>
          <cell r="G8028">
            <v>1</v>
          </cell>
        </row>
        <row r="8028">
          <cell r="J8028" t="str">
            <v>定位焊</v>
          </cell>
          <cell r="K8028">
            <v>9.1</v>
          </cell>
          <cell r="L8028" t="str">
            <v>焊接</v>
          </cell>
          <cell r="M8028">
            <v>8.4</v>
          </cell>
          <cell r="N8028" t="str">
            <v>打磨</v>
          </cell>
          <cell r="O8028">
            <v>4</v>
          </cell>
          <cell r="P8028">
            <v>0</v>
          </cell>
          <cell r="Q8028">
            <v>0</v>
          </cell>
          <cell r="R8028">
            <v>0</v>
          </cell>
          <cell r="S8028">
            <v>0</v>
          </cell>
          <cell r="T8028">
            <v>0</v>
          </cell>
          <cell r="U8028">
            <v>0</v>
          </cell>
          <cell r="V8028">
            <v>0</v>
          </cell>
          <cell r="W8028">
            <v>0</v>
          </cell>
          <cell r="X8028">
            <v>0</v>
          </cell>
          <cell r="Y8028">
            <v>0</v>
          </cell>
        </row>
        <row r="8028">
          <cell r="AO8028" t="str">
            <v>232G</v>
          </cell>
          <cell r="AP8028">
            <v>6</v>
          </cell>
          <cell r="AQ8028">
            <v>25015</v>
          </cell>
        </row>
        <row r="8029">
          <cell r="A8029">
            <v>8031</v>
          </cell>
          <cell r="B8029">
            <v>6</v>
          </cell>
          <cell r="C8029">
            <v>45762</v>
          </cell>
        </row>
        <row r="8029">
          <cell r="E8029" t="str">
            <v>232G-02070201-1</v>
          </cell>
          <cell r="F8029" t="str">
            <v>拆件1</v>
          </cell>
          <cell r="G8029">
            <v>1</v>
          </cell>
          <cell r="H8029" t="str">
            <v>钢板t1.5/304</v>
          </cell>
        </row>
        <row r="8029">
          <cell r="J8029" t="str">
            <v>激光作业</v>
          </cell>
          <cell r="K8029">
            <v>4.32</v>
          </cell>
          <cell r="L8029" t="str">
            <v>激光拾件</v>
          </cell>
          <cell r="M8029">
            <v>1.6</v>
          </cell>
          <cell r="N8029" t="str">
            <v>倒钝</v>
          </cell>
          <cell r="O8029">
            <v>5.25</v>
          </cell>
          <cell r="P8029" t="str">
            <v>折弯</v>
          </cell>
          <cell r="Q8029">
            <v>45</v>
          </cell>
          <cell r="R8029" t="str">
            <v>焊接</v>
          </cell>
          <cell r="S8029">
            <v>10.4</v>
          </cell>
          <cell r="T8029" t="str">
            <v>打磨</v>
          </cell>
          <cell r="U8029">
            <v>12</v>
          </cell>
          <cell r="V8029">
            <v>0</v>
          </cell>
          <cell r="W8029">
            <v>0</v>
          </cell>
          <cell r="X8029">
            <v>0</v>
          </cell>
          <cell r="Y8029">
            <v>0</v>
          </cell>
        </row>
        <row r="8029">
          <cell r="AH8029" t="str">
            <v>865*633</v>
          </cell>
        </row>
        <row r="8029">
          <cell r="AO8029" t="str">
            <v>232G</v>
          </cell>
          <cell r="AP8029">
            <v>6</v>
          </cell>
          <cell r="AQ8029">
            <v>25015</v>
          </cell>
        </row>
        <row r="8030">
          <cell r="A8030">
            <v>8032</v>
          </cell>
          <cell r="B8030">
            <v>6</v>
          </cell>
          <cell r="C8030">
            <v>45762</v>
          </cell>
        </row>
        <row r="8030">
          <cell r="E8030" t="str">
            <v>232G-02070201-2</v>
          </cell>
          <cell r="F8030" t="str">
            <v>拆件2</v>
          </cell>
          <cell r="G8030">
            <v>1</v>
          </cell>
          <cell r="H8030" t="str">
            <v>钢板t1.5/304</v>
          </cell>
        </row>
        <row r="8030">
          <cell r="J8030" t="str">
            <v>激光作业</v>
          </cell>
          <cell r="K8030">
            <v>1.76</v>
          </cell>
          <cell r="L8030" t="str">
            <v>激光拾件</v>
          </cell>
          <cell r="M8030">
            <v>1.12</v>
          </cell>
          <cell r="N8030" t="str">
            <v>倒钝</v>
          </cell>
          <cell r="O8030">
            <v>2.24</v>
          </cell>
          <cell r="P8030" t="str">
            <v>折弯</v>
          </cell>
          <cell r="Q8030">
            <v>31</v>
          </cell>
          <cell r="R8030" t="str">
            <v>焊接</v>
          </cell>
          <cell r="S8030">
            <v>10.4</v>
          </cell>
          <cell r="T8030" t="str">
            <v>打磨</v>
          </cell>
          <cell r="U8030">
            <v>12</v>
          </cell>
          <cell r="V8030">
            <v>0</v>
          </cell>
          <cell r="W8030">
            <v>0</v>
          </cell>
          <cell r="X8030">
            <v>0</v>
          </cell>
          <cell r="Y8030">
            <v>0</v>
          </cell>
        </row>
        <row r="8030">
          <cell r="AH8030" t="str">
            <v>652.2*422.3</v>
          </cell>
        </row>
        <row r="8030">
          <cell r="AO8030" t="str">
            <v>232G</v>
          </cell>
          <cell r="AP8030">
            <v>6</v>
          </cell>
          <cell r="AQ8030">
            <v>25015</v>
          </cell>
        </row>
        <row r="8031">
          <cell r="A8031">
            <v>8033</v>
          </cell>
          <cell r="B8031">
            <v>12</v>
          </cell>
          <cell r="C8031">
            <v>45762</v>
          </cell>
        </row>
        <row r="8031">
          <cell r="E8031" t="str">
            <v>232G-02070201-3</v>
          </cell>
          <cell r="F8031" t="str">
            <v>拆件3</v>
          </cell>
          <cell r="G8031">
            <v>2</v>
          </cell>
          <cell r="H8031" t="str">
            <v>钢板t1.5/304</v>
          </cell>
        </row>
        <row r="8031">
          <cell r="J8031" t="str">
            <v>激光作业</v>
          </cell>
          <cell r="K8031">
            <v>0.2</v>
          </cell>
          <cell r="L8031" t="str">
            <v>激光拾件</v>
          </cell>
          <cell r="M8031">
            <v>0.5</v>
          </cell>
          <cell r="N8031" t="str">
            <v>倒钝</v>
          </cell>
          <cell r="O8031">
            <v>0.5</v>
          </cell>
          <cell r="P8031" t="str">
            <v>折弯</v>
          </cell>
          <cell r="Q8031">
            <v>0.5</v>
          </cell>
          <cell r="R8031">
            <v>0</v>
          </cell>
          <cell r="S8031">
            <v>0</v>
          </cell>
          <cell r="T8031">
            <v>0</v>
          </cell>
          <cell r="U8031">
            <v>0</v>
          </cell>
          <cell r="V8031">
            <v>0</v>
          </cell>
          <cell r="W8031">
            <v>0</v>
          </cell>
          <cell r="X8031">
            <v>0</v>
          </cell>
          <cell r="Y8031">
            <v>0</v>
          </cell>
        </row>
        <row r="8031">
          <cell r="AH8031" t="str">
            <v>52*39</v>
          </cell>
        </row>
        <row r="8031">
          <cell r="AO8031" t="str">
            <v>232G</v>
          </cell>
          <cell r="AP8031">
            <v>6</v>
          </cell>
          <cell r="AQ8031">
            <v>25015</v>
          </cell>
        </row>
        <row r="8032">
          <cell r="A8032">
            <v>8034</v>
          </cell>
          <cell r="B8032">
            <v>6</v>
          </cell>
          <cell r="C8032">
            <v>45762</v>
          </cell>
        </row>
        <row r="8032">
          <cell r="E8032" t="str">
            <v>232G-020800</v>
          </cell>
          <cell r="F8032" t="str">
            <v>裙边4</v>
          </cell>
          <cell r="G8032">
            <v>1</v>
          </cell>
        </row>
        <row r="8032">
          <cell r="J8032" t="str">
            <v>定位焊</v>
          </cell>
          <cell r="K8032">
            <v>8.4</v>
          </cell>
          <cell r="L8032" t="str">
            <v>焊接</v>
          </cell>
          <cell r="M8032">
            <v>5.6</v>
          </cell>
          <cell r="N8032" t="str">
            <v>打磨</v>
          </cell>
          <cell r="O8032">
            <v>3</v>
          </cell>
          <cell r="P8032" t="str">
            <v>磨砂</v>
          </cell>
          <cell r="Q8032">
            <v>6.5</v>
          </cell>
          <cell r="R8032" t="str">
            <v>打胶</v>
          </cell>
          <cell r="S8032">
            <v>5</v>
          </cell>
          <cell r="T8032" t="str">
            <v>挂件</v>
          </cell>
          <cell r="U8032">
            <v>0.5</v>
          </cell>
          <cell r="V8032" t="str">
            <v>喷漆</v>
          </cell>
          <cell r="W8032">
            <v>3</v>
          </cell>
          <cell r="X8032">
            <v>0</v>
          </cell>
          <cell r="Y8032">
            <v>0</v>
          </cell>
        </row>
        <row r="8032">
          <cell r="AO8032" t="str">
            <v>232G</v>
          </cell>
          <cell r="AP8032">
            <v>6</v>
          </cell>
          <cell r="AQ8032">
            <v>25015</v>
          </cell>
        </row>
        <row r="8033">
          <cell r="A8033">
            <v>8035</v>
          </cell>
          <cell r="B8033">
            <v>6</v>
          </cell>
          <cell r="C8033">
            <v>45762</v>
          </cell>
        </row>
        <row r="8033">
          <cell r="E8033" t="str">
            <v>232G-020801</v>
          </cell>
          <cell r="F8033" t="str">
            <v>造型1</v>
          </cell>
          <cell r="G8033">
            <v>1</v>
          </cell>
          <cell r="H8033" t="str">
            <v>钢板t1.5/304</v>
          </cell>
        </row>
        <row r="8033">
          <cell r="J8033" t="str">
            <v>定位焊</v>
          </cell>
          <cell r="K8033">
            <v>11.7</v>
          </cell>
          <cell r="L8033" t="str">
            <v>焊接</v>
          </cell>
          <cell r="M8033">
            <v>8.4</v>
          </cell>
          <cell r="N8033" t="str">
            <v>打磨</v>
          </cell>
          <cell r="O8033">
            <v>4</v>
          </cell>
          <cell r="P8033">
            <v>0</v>
          </cell>
          <cell r="Q8033">
            <v>0</v>
          </cell>
          <cell r="R8033">
            <v>0</v>
          </cell>
          <cell r="S8033">
            <v>0</v>
          </cell>
          <cell r="T8033">
            <v>0</v>
          </cell>
          <cell r="U8033">
            <v>0</v>
          </cell>
          <cell r="V8033">
            <v>0</v>
          </cell>
          <cell r="W8033">
            <v>0</v>
          </cell>
          <cell r="X8033">
            <v>0</v>
          </cell>
          <cell r="Y8033">
            <v>0</v>
          </cell>
        </row>
        <row r="8033">
          <cell r="AN8033" t="str">
            <v>WT</v>
          </cell>
          <cell r="AO8033" t="str">
            <v>232G</v>
          </cell>
          <cell r="AP8033">
            <v>6</v>
          </cell>
          <cell r="AQ8033">
            <v>25015</v>
          </cell>
        </row>
        <row r="8034">
          <cell r="A8034">
            <v>8036</v>
          </cell>
          <cell r="B8034">
            <v>6</v>
          </cell>
          <cell r="C8034">
            <v>45762</v>
          </cell>
        </row>
        <row r="8034">
          <cell r="E8034" t="str">
            <v>232G-020801-1</v>
          </cell>
          <cell r="F8034" t="str">
            <v>拆件1</v>
          </cell>
          <cell r="G8034">
            <v>1</v>
          </cell>
          <cell r="H8034" t="str">
            <v>钢板t1.5/304</v>
          </cell>
        </row>
        <row r="8034">
          <cell r="J8034" t="str">
            <v>激光作业</v>
          </cell>
          <cell r="K8034">
            <v>1.12</v>
          </cell>
          <cell r="L8034" t="str">
            <v>激光拾件</v>
          </cell>
          <cell r="M8034">
            <v>0.8</v>
          </cell>
          <cell r="N8034" t="str">
            <v>倒钝</v>
          </cell>
          <cell r="O8034">
            <v>1.44</v>
          </cell>
          <cell r="P8034" t="str">
            <v>折弯</v>
          </cell>
          <cell r="Q8034">
            <v>20.8</v>
          </cell>
          <cell r="R8034" t="str">
            <v>焊接</v>
          </cell>
          <cell r="S8034">
            <v>8.4</v>
          </cell>
          <cell r="T8034" t="str">
            <v>打磨</v>
          </cell>
          <cell r="U8034">
            <v>10</v>
          </cell>
          <cell r="V8034">
            <v>0</v>
          </cell>
          <cell r="W8034">
            <v>0</v>
          </cell>
          <cell r="X8034">
            <v>0</v>
          </cell>
          <cell r="Y8034">
            <v>0</v>
          </cell>
        </row>
        <row r="8034">
          <cell r="AH8034" t="str">
            <v>409*241</v>
          </cell>
        </row>
        <row r="8034">
          <cell r="AO8034" t="str">
            <v>232G</v>
          </cell>
          <cell r="AP8034">
            <v>6</v>
          </cell>
          <cell r="AQ8034">
            <v>25015</v>
          </cell>
        </row>
        <row r="8035">
          <cell r="A8035">
            <v>8037</v>
          </cell>
          <cell r="B8035">
            <v>6</v>
          </cell>
          <cell r="C8035">
            <v>45762</v>
          </cell>
        </row>
        <row r="8035">
          <cell r="E8035" t="str">
            <v>232G-020801-2</v>
          </cell>
          <cell r="F8035" t="str">
            <v>拆件2</v>
          </cell>
          <cell r="G8035">
            <v>1</v>
          </cell>
          <cell r="H8035" t="str">
            <v>钢板t1.5/304</v>
          </cell>
        </row>
        <row r="8035">
          <cell r="J8035" t="str">
            <v>激光作业</v>
          </cell>
          <cell r="K8035">
            <v>0.48</v>
          </cell>
          <cell r="L8035" t="str">
            <v>激光拾件</v>
          </cell>
          <cell r="M8035">
            <v>0.8</v>
          </cell>
          <cell r="N8035" t="str">
            <v>倒钝</v>
          </cell>
          <cell r="O8035">
            <v>0.8</v>
          </cell>
          <cell r="P8035" t="str">
            <v>折弯</v>
          </cell>
          <cell r="Q8035">
            <v>9</v>
          </cell>
          <cell r="R8035" t="str">
            <v>焊接</v>
          </cell>
          <cell r="S8035">
            <v>5.6</v>
          </cell>
          <cell r="T8035" t="str">
            <v>打磨</v>
          </cell>
          <cell r="U8035">
            <v>8</v>
          </cell>
          <cell r="V8035">
            <v>0</v>
          </cell>
          <cell r="W8035">
            <v>0</v>
          </cell>
          <cell r="X8035">
            <v>0</v>
          </cell>
          <cell r="Y8035">
            <v>0</v>
          </cell>
        </row>
        <row r="8035">
          <cell r="AH8035" t="str">
            <v>163*109</v>
          </cell>
        </row>
        <row r="8035">
          <cell r="AO8035" t="str">
            <v>232G</v>
          </cell>
          <cell r="AP8035">
            <v>6</v>
          </cell>
          <cell r="AQ8035">
            <v>25015</v>
          </cell>
        </row>
        <row r="8036">
          <cell r="A8036">
            <v>8038</v>
          </cell>
          <cell r="B8036">
            <v>6</v>
          </cell>
          <cell r="C8036">
            <v>45762</v>
          </cell>
        </row>
        <row r="8036">
          <cell r="E8036" t="str">
            <v>232G-020801-3</v>
          </cell>
          <cell r="F8036" t="str">
            <v>拆件3</v>
          </cell>
          <cell r="G8036">
            <v>1</v>
          </cell>
          <cell r="H8036" t="str">
            <v>钢板t1.5/304</v>
          </cell>
        </row>
        <row r="8036">
          <cell r="J8036" t="str">
            <v>激光作业</v>
          </cell>
          <cell r="K8036">
            <v>0.64</v>
          </cell>
          <cell r="L8036" t="str">
            <v>激光拾件</v>
          </cell>
          <cell r="M8036">
            <v>0.8</v>
          </cell>
          <cell r="N8036" t="str">
            <v>倒钝</v>
          </cell>
          <cell r="O8036">
            <v>0.8</v>
          </cell>
          <cell r="P8036" t="str">
            <v>折弯</v>
          </cell>
          <cell r="Q8036">
            <v>9</v>
          </cell>
          <cell r="R8036" t="str">
            <v>焊接</v>
          </cell>
          <cell r="S8036">
            <v>5.6</v>
          </cell>
          <cell r="T8036" t="str">
            <v>打磨</v>
          </cell>
          <cell r="U8036">
            <v>8</v>
          </cell>
          <cell r="V8036">
            <v>0</v>
          </cell>
          <cell r="W8036">
            <v>0</v>
          </cell>
          <cell r="X8036">
            <v>0</v>
          </cell>
          <cell r="Y8036">
            <v>0</v>
          </cell>
        </row>
        <row r="8036">
          <cell r="AH8036" t="str">
            <v>163*145.5</v>
          </cell>
        </row>
        <row r="8036">
          <cell r="AO8036" t="str">
            <v>232G</v>
          </cell>
          <cell r="AP8036">
            <v>6</v>
          </cell>
          <cell r="AQ8036">
            <v>25015</v>
          </cell>
        </row>
        <row r="8037">
          <cell r="A8037">
            <v>8039</v>
          </cell>
          <cell r="B8037">
            <v>6</v>
          </cell>
          <cell r="C8037">
            <v>45762</v>
          </cell>
        </row>
        <row r="8037">
          <cell r="E8037" t="str">
            <v>232G-020802</v>
          </cell>
          <cell r="F8037" t="str">
            <v>造型2</v>
          </cell>
          <cell r="G8037">
            <v>1</v>
          </cell>
          <cell r="H8037" t="str">
            <v>钢板t1.5/304</v>
          </cell>
        </row>
        <row r="8037">
          <cell r="J8037" t="str">
            <v>激光作业</v>
          </cell>
          <cell r="K8037">
            <v>2.4</v>
          </cell>
          <cell r="L8037" t="str">
            <v>激光拾件</v>
          </cell>
          <cell r="M8037">
            <v>0.8</v>
          </cell>
          <cell r="N8037" t="str">
            <v>倒钝</v>
          </cell>
          <cell r="O8037">
            <v>1.6</v>
          </cell>
          <cell r="P8037" t="str">
            <v>折弯</v>
          </cell>
          <cell r="Q8037">
            <v>3.2</v>
          </cell>
          <cell r="R8037">
            <v>0</v>
          </cell>
          <cell r="S8037">
            <v>0</v>
          </cell>
          <cell r="T8037">
            <v>0</v>
          </cell>
          <cell r="U8037">
            <v>0</v>
          </cell>
          <cell r="V8037">
            <v>0</v>
          </cell>
          <cell r="W8037">
            <v>0</v>
          </cell>
          <cell r="X8037">
            <v>0</v>
          </cell>
          <cell r="Y8037">
            <v>0</v>
          </cell>
        </row>
        <row r="8037">
          <cell r="AH8037" t="str">
            <v>487*248</v>
          </cell>
        </row>
        <row r="8037">
          <cell r="AN8037" t="str">
            <v>WT</v>
          </cell>
          <cell r="AO8037" t="str">
            <v>232G</v>
          </cell>
          <cell r="AP8037">
            <v>6</v>
          </cell>
          <cell r="AQ8037">
            <v>25015</v>
          </cell>
        </row>
        <row r="8038">
          <cell r="A8038">
            <v>8040</v>
          </cell>
          <cell r="B8038">
            <v>6</v>
          </cell>
          <cell r="C8038">
            <v>45762</v>
          </cell>
        </row>
        <row r="8038">
          <cell r="E8038" t="str">
            <v>232G-020900</v>
          </cell>
          <cell r="F8038" t="str">
            <v>裙边5</v>
          </cell>
          <cell r="G8038">
            <v>1</v>
          </cell>
        </row>
        <row r="8038">
          <cell r="J8038" t="str">
            <v>定位焊</v>
          </cell>
          <cell r="K8038">
            <v>3.75</v>
          </cell>
          <cell r="L8038" t="str">
            <v>焊接</v>
          </cell>
          <cell r="M8038">
            <v>3</v>
          </cell>
          <cell r="N8038" t="str">
            <v>打磨</v>
          </cell>
          <cell r="O8038">
            <v>1.5</v>
          </cell>
          <cell r="P8038" t="str">
            <v>磨砂</v>
          </cell>
          <cell r="Q8038">
            <v>1.5</v>
          </cell>
          <cell r="R8038" t="str">
            <v>挂件</v>
          </cell>
          <cell r="S8038">
            <v>0.3</v>
          </cell>
          <cell r="T8038" t="str">
            <v>喷漆</v>
          </cell>
          <cell r="U8038">
            <v>2</v>
          </cell>
          <cell r="V8038">
            <v>0</v>
          </cell>
          <cell r="W8038">
            <v>0</v>
          </cell>
          <cell r="X8038">
            <v>0</v>
          </cell>
          <cell r="Y8038">
            <v>0</v>
          </cell>
        </row>
        <row r="8038">
          <cell r="AO8038" t="str">
            <v>232G</v>
          </cell>
          <cell r="AP8038">
            <v>6</v>
          </cell>
          <cell r="AQ8038">
            <v>25015</v>
          </cell>
        </row>
        <row r="8039">
          <cell r="A8039">
            <v>8041</v>
          </cell>
          <cell r="B8039">
            <v>12</v>
          </cell>
          <cell r="C8039">
            <v>45762</v>
          </cell>
        </row>
        <row r="8039">
          <cell r="E8039" t="str">
            <v>232G-020901</v>
          </cell>
          <cell r="F8039" t="str">
            <v>挂板</v>
          </cell>
          <cell r="G8039">
            <v>2</v>
          </cell>
          <cell r="H8039" t="str">
            <v>钢板t3/304</v>
          </cell>
        </row>
        <row r="8039">
          <cell r="J8039" t="str">
            <v>激光作业</v>
          </cell>
          <cell r="K8039">
            <v>0.3</v>
          </cell>
          <cell r="L8039" t="str">
            <v>激光拾件</v>
          </cell>
          <cell r="M8039">
            <v>0.5</v>
          </cell>
          <cell r="N8039" t="str">
            <v>倒钝</v>
          </cell>
          <cell r="O8039">
            <v>0.5</v>
          </cell>
          <cell r="P8039" t="str">
            <v>折弯</v>
          </cell>
          <cell r="Q8039">
            <v>0.5</v>
          </cell>
          <cell r="R8039">
            <v>0</v>
          </cell>
          <cell r="S8039">
            <v>0</v>
          </cell>
          <cell r="T8039">
            <v>0</v>
          </cell>
          <cell r="U8039">
            <v>0</v>
          </cell>
          <cell r="V8039">
            <v>0</v>
          </cell>
          <cell r="W8039">
            <v>0</v>
          </cell>
          <cell r="X8039">
            <v>0</v>
          </cell>
          <cell r="Y8039">
            <v>0</v>
          </cell>
        </row>
        <row r="8039">
          <cell r="AH8039" t="str">
            <v>59*20</v>
          </cell>
        </row>
        <row r="8039">
          <cell r="AO8039" t="str">
            <v>232G</v>
          </cell>
          <cell r="AP8039">
            <v>6</v>
          </cell>
          <cell r="AQ8039">
            <v>25015</v>
          </cell>
        </row>
        <row r="8040">
          <cell r="A8040">
            <v>8042</v>
          </cell>
          <cell r="B8040">
            <v>6</v>
          </cell>
          <cell r="C8040">
            <v>45762</v>
          </cell>
        </row>
        <row r="8040">
          <cell r="E8040" t="str">
            <v>232G-020902</v>
          </cell>
          <cell r="F8040" t="str">
            <v>挡板</v>
          </cell>
          <cell r="G8040">
            <v>1</v>
          </cell>
          <cell r="H8040" t="str">
            <v>钢板t1.5/304</v>
          </cell>
        </row>
        <row r="8040">
          <cell r="J8040" t="str">
            <v>激光作业</v>
          </cell>
          <cell r="K8040">
            <v>4.8</v>
          </cell>
          <cell r="L8040" t="str">
            <v>激光拾件</v>
          </cell>
          <cell r="M8040">
            <v>0.8</v>
          </cell>
          <cell r="N8040" t="str">
            <v>倒钝</v>
          </cell>
          <cell r="O8040">
            <v>4.8</v>
          </cell>
          <cell r="P8040" t="str">
            <v>折弯</v>
          </cell>
          <cell r="Q8040">
            <v>2.4</v>
          </cell>
          <cell r="R8040" t="str">
            <v>焊接</v>
          </cell>
          <cell r="S8040">
            <v>8.4</v>
          </cell>
          <cell r="T8040" t="str">
            <v>打磨</v>
          </cell>
          <cell r="U8040">
            <v>4</v>
          </cell>
          <cell r="V8040">
            <v>0</v>
          </cell>
          <cell r="W8040">
            <v>0</v>
          </cell>
          <cell r="X8040">
            <v>0</v>
          </cell>
          <cell r="Y8040">
            <v>0</v>
          </cell>
        </row>
        <row r="8040">
          <cell r="AH8040" t="str">
            <v>363.6*239</v>
          </cell>
        </row>
        <row r="8040">
          <cell r="AO8040" t="str">
            <v>232G</v>
          </cell>
          <cell r="AP8040">
            <v>6</v>
          </cell>
          <cell r="AQ8040">
            <v>25015</v>
          </cell>
        </row>
        <row r="8041">
          <cell r="A8041">
            <v>8043</v>
          </cell>
          <cell r="B8041">
            <v>6</v>
          </cell>
          <cell r="C8041">
            <v>45762</v>
          </cell>
        </row>
        <row r="8041">
          <cell r="E8041" t="str">
            <v>232G-021000</v>
          </cell>
          <cell r="F8041" t="str">
            <v>裙边6</v>
          </cell>
          <cell r="G8041">
            <v>1</v>
          </cell>
        </row>
        <row r="8041">
          <cell r="J8041" t="str">
            <v>定位焊</v>
          </cell>
          <cell r="K8041">
            <v>3.75</v>
          </cell>
          <cell r="L8041" t="str">
            <v>焊接</v>
          </cell>
          <cell r="M8041">
            <v>3</v>
          </cell>
          <cell r="N8041" t="str">
            <v>打磨</v>
          </cell>
          <cell r="O8041">
            <v>1.5</v>
          </cell>
          <cell r="P8041" t="str">
            <v>磨砂</v>
          </cell>
          <cell r="Q8041">
            <v>1.5</v>
          </cell>
          <cell r="R8041" t="str">
            <v>挂件</v>
          </cell>
          <cell r="S8041">
            <v>0.3</v>
          </cell>
          <cell r="T8041" t="str">
            <v>喷漆</v>
          </cell>
          <cell r="U8041">
            <v>2</v>
          </cell>
          <cell r="V8041">
            <v>0</v>
          </cell>
          <cell r="W8041">
            <v>0</v>
          </cell>
          <cell r="X8041">
            <v>0</v>
          </cell>
          <cell r="Y8041">
            <v>0</v>
          </cell>
        </row>
        <row r="8041">
          <cell r="AO8041" t="str">
            <v>232G</v>
          </cell>
          <cell r="AP8041">
            <v>6</v>
          </cell>
          <cell r="AQ8041">
            <v>25015</v>
          </cell>
        </row>
        <row r="8042">
          <cell r="A8042">
            <v>8044</v>
          </cell>
          <cell r="B8042">
            <v>6</v>
          </cell>
          <cell r="C8042">
            <v>45762</v>
          </cell>
        </row>
        <row r="8042">
          <cell r="E8042" t="str">
            <v>232G-021001</v>
          </cell>
          <cell r="F8042" t="str">
            <v>挡板</v>
          </cell>
          <cell r="G8042">
            <v>1</v>
          </cell>
          <cell r="H8042" t="str">
            <v>钢板t1.5/304</v>
          </cell>
        </row>
        <row r="8042">
          <cell r="J8042" t="str">
            <v>激光作业</v>
          </cell>
          <cell r="K8042">
            <v>4.8</v>
          </cell>
          <cell r="L8042" t="str">
            <v>激光拾件</v>
          </cell>
          <cell r="M8042">
            <v>0.8</v>
          </cell>
          <cell r="N8042" t="str">
            <v>倒钝</v>
          </cell>
          <cell r="O8042">
            <v>1.28</v>
          </cell>
          <cell r="P8042" t="str">
            <v>折弯</v>
          </cell>
          <cell r="Q8042">
            <v>2.4</v>
          </cell>
          <cell r="R8042" t="str">
            <v>焊接</v>
          </cell>
          <cell r="S8042">
            <v>8.4</v>
          </cell>
          <cell r="T8042" t="str">
            <v>打磨</v>
          </cell>
          <cell r="U8042">
            <v>4</v>
          </cell>
          <cell r="V8042">
            <v>0</v>
          </cell>
          <cell r="W8042">
            <v>0</v>
          </cell>
          <cell r="X8042">
            <v>0</v>
          </cell>
          <cell r="Y8042">
            <v>0</v>
          </cell>
        </row>
        <row r="8042">
          <cell r="AH8042" t="str">
            <v>363.6*239</v>
          </cell>
        </row>
        <row r="8042">
          <cell r="AO8042" t="str">
            <v>232G</v>
          </cell>
          <cell r="AP8042">
            <v>6</v>
          </cell>
          <cell r="AQ8042">
            <v>25015</v>
          </cell>
        </row>
        <row r="8043">
          <cell r="A8043">
            <v>8045</v>
          </cell>
          <cell r="B8043">
            <v>6</v>
          </cell>
          <cell r="C8043">
            <v>45762</v>
          </cell>
        </row>
        <row r="8043">
          <cell r="E8043" t="str">
            <v>232G-021100</v>
          </cell>
          <cell r="F8043" t="str">
            <v>裙边7</v>
          </cell>
          <cell r="G8043">
            <v>1</v>
          </cell>
        </row>
        <row r="8043">
          <cell r="J8043" t="str">
            <v>定位焊</v>
          </cell>
          <cell r="K8043">
            <v>8.4</v>
          </cell>
          <cell r="L8043" t="str">
            <v>焊接</v>
          </cell>
          <cell r="M8043">
            <v>5.6</v>
          </cell>
          <cell r="N8043" t="str">
            <v>打磨</v>
          </cell>
          <cell r="O8043">
            <v>3</v>
          </cell>
          <cell r="P8043" t="str">
            <v>磨砂</v>
          </cell>
          <cell r="Q8043">
            <v>6.5</v>
          </cell>
          <cell r="R8043" t="str">
            <v>打胶</v>
          </cell>
          <cell r="S8043">
            <v>5</v>
          </cell>
          <cell r="T8043" t="str">
            <v>挂件</v>
          </cell>
          <cell r="U8043">
            <v>0.5</v>
          </cell>
          <cell r="V8043" t="str">
            <v>喷漆</v>
          </cell>
          <cell r="W8043">
            <v>3</v>
          </cell>
          <cell r="X8043">
            <v>0</v>
          </cell>
          <cell r="Y8043">
            <v>0</v>
          </cell>
        </row>
        <row r="8043">
          <cell r="AO8043" t="str">
            <v>232G</v>
          </cell>
          <cell r="AP8043">
            <v>6</v>
          </cell>
          <cell r="AQ8043">
            <v>25015</v>
          </cell>
        </row>
        <row r="8044">
          <cell r="A8044">
            <v>8046</v>
          </cell>
          <cell r="B8044">
            <v>6</v>
          </cell>
          <cell r="C8044">
            <v>45762</v>
          </cell>
        </row>
        <row r="8044">
          <cell r="E8044" t="str">
            <v>232G-021101</v>
          </cell>
          <cell r="F8044" t="str">
            <v>造型1</v>
          </cell>
          <cell r="G8044">
            <v>1</v>
          </cell>
        </row>
        <row r="8044">
          <cell r="J8044" t="str">
            <v>定位焊</v>
          </cell>
          <cell r="K8044">
            <v>11.7</v>
          </cell>
          <cell r="L8044" t="str">
            <v>焊接</v>
          </cell>
          <cell r="M8044">
            <v>8.4</v>
          </cell>
          <cell r="N8044" t="str">
            <v>打磨</v>
          </cell>
          <cell r="O8044">
            <v>4</v>
          </cell>
          <cell r="P8044">
            <v>0</v>
          </cell>
          <cell r="Q8044">
            <v>0</v>
          </cell>
          <cell r="R8044">
            <v>0</v>
          </cell>
          <cell r="S8044">
            <v>0</v>
          </cell>
          <cell r="T8044">
            <v>0</v>
          </cell>
          <cell r="U8044">
            <v>0</v>
          </cell>
          <cell r="V8044">
            <v>0</v>
          </cell>
          <cell r="W8044">
            <v>0</v>
          </cell>
          <cell r="X8044">
            <v>0</v>
          </cell>
          <cell r="Y8044">
            <v>0</v>
          </cell>
        </row>
        <row r="8044">
          <cell r="AN8044" t="str">
            <v>WT</v>
          </cell>
          <cell r="AO8044" t="str">
            <v>232G</v>
          </cell>
          <cell r="AP8044">
            <v>6</v>
          </cell>
          <cell r="AQ8044">
            <v>25015</v>
          </cell>
        </row>
        <row r="8045">
          <cell r="A8045">
            <v>8047</v>
          </cell>
          <cell r="B8045">
            <v>6</v>
          </cell>
          <cell r="C8045">
            <v>45762</v>
          </cell>
        </row>
        <row r="8045">
          <cell r="E8045" t="str">
            <v>232G-021101-1</v>
          </cell>
          <cell r="F8045" t="str">
            <v>拆件1</v>
          </cell>
          <cell r="G8045">
            <v>1</v>
          </cell>
          <cell r="H8045" t="str">
            <v>钢板t1.5/304</v>
          </cell>
        </row>
        <row r="8045">
          <cell r="J8045" t="str">
            <v>激光作业</v>
          </cell>
          <cell r="K8045">
            <v>1.12</v>
          </cell>
          <cell r="L8045" t="str">
            <v>激光拾件</v>
          </cell>
          <cell r="M8045">
            <v>0.8</v>
          </cell>
          <cell r="N8045" t="str">
            <v>倒钝</v>
          </cell>
          <cell r="O8045">
            <v>1.44</v>
          </cell>
          <cell r="P8045" t="str">
            <v>折弯</v>
          </cell>
          <cell r="Q8045">
            <v>20.8</v>
          </cell>
          <cell r="R8045" t="str">
            <v>焊接</v>
          </cell>
          <cell r="S8045">
            <v>8.4</v>
          </cell>
          <cell r="T8045" t="str">
            <v>打磨</v>
          </cell>
          <cell r="U8045">
            <v>10</v>
          </cell>
          <cell r="V8045">
            <v>0</v>
          </cell>
          <cell r="W8045">
            <v>0</v>
          </cell>
          <cell r="X8045">
            <v>0</v>
          </cell>
          <cell r="Y8045">
            <v>0</v>
          </cell>
        </row>
        <row r="8045">
          <cell r="AH8045" t="str">
            <v>409*241</v>
          </cell>
        </row>
        <row r="8045">
          <cell r="AO8045" t="str">
            <v>232G</v>
          </cell>
          <cell r="AP8045">
            <v>6</v>
          </cell>
          <cell r="AQ8045">
            <v>25015</v>
          </cell>
        </row>
        <row r="8046">
          <cell r="A8046">
            <v>8048</v>
          </cell>
          <cell r="B8046">
            <v>6</v>
          </cell>
          <cell r="C8046">
            <v>45762</v>
          </cell>
        </row>
        <row r="8046">
          <cell r="E8046" t="str">
            <v>232G-021101-2</v>
          </cell>
          <cell r="F8046" t="str">
            <v>拆件2</v>
          </cell>
          <cell r="G8046">
            <v>1</v>
          </cell>
          <cell r="H8046" t="str">
            <v>钢板t1.5/304</v>
          </cell>
        </row>
        <row r="8046">
          <cell r="J8046" t="str">
            <v>激光作业</v>
          </cell>
          <cell r="K8046">
            <v>0.48</v>
          </cell>
          <cell r="L8046" t="str">
            <v>激光拾件</v>
          </cell>
          <cell r="M8046">
            <v>0.8</v>
          </cell>
          <cell r="N8046" t="str">
            <v>倒钝</v>
          </cell>
          <cell r="O8046">
            <v>0.8</v>
          </cell>
          <cell r="P8046" t="str">
            <v>折弯</v>
          </cell>
          <cell r="Q8046">
            <v>9</v>
          </cell>
          <cell r="R8046" t="str">
            <v>焊接</v>
          </cell>
          <cell r="S8046">
            <v>5.6</v>
          </cell>
          <cell r="T8046" t="str">
            <v>打磨</v>
          </cell>
          <cell r="U8046">
            <v>8</v>
          </cell>
          <cell r="V8046">
            <v>0</v>
          </cell>
          <cell r="W8046">
            <v>0</v>
          </cell>
          <cell r="X8046">
            <v>0</v>
          </cell>
          <cell r="Y8046">
            <v>0</v>
          </cell>
        </row>
        <row r="8046">
          <cell r="AH8046" t="str">
            <v>163*109</v>
          </cell>
        </row>
        <row r="8046">
          <cell r="AO8046" t="str">
            <v>232G</v>
          </cell>
          <cell r="AP8046">
            <v>6</v>
          </cell>
          <cell r="AQ8046">
            <v>25015</v>
          </cell>
        </row>
        <row r="8047">
          <cell r="A8047">
            <v>8049</v>
          </cell>
          <cell r="B8047">
            <v>6</v>
          </cell>
          <cell r="C8047">
            <v>45762</v>
          </cell>
        </row>
        <row r="8047">
          <cell r="E8047" t="str">
            <v>232G-021101-3</v>
          </cell>
          <cell r="F8047" t="str">
            <v>拆件3</v>
          </cell>
          <cell r="G8047">
            <v>1</v>
          </cell>
          <cell r="H8047" t="str">
            <v>钢板t1.5/307</v>
          </cell>
        </row>
        <row r="8047">
          <cell r="J8047" t="str">
            <v>激光作业</v>
          </cell>
          <cell r="K8047">
            <v>0.64</v>
          </cell>
          <cell r="L8047" t="str">
            <v>激光拾件</v>
          </cell>
          <cell r="M8047">
            <v>0.8</v>
          </cell>
          <cell r="N8047" t="str">
            <v>倒钝</v>
          </cell>
          <cell r="O8047">
            <v>0.8</v>
          </cell>
          <cell r="P8047" t="str">
            <v>折弯</v>
          </cell>
          <cell r="Q8047">
            <v>9</v>
          </cell>
          <cell r="R8047" t="str">
            <v>焊接</v>
          </cell>
          <cell r="S8047">
            <v>5.6</v>
          </cell>
          <cell r="T8047" t="str">
            <v>打磨</v>
          </cell>
          <cell r="U8047">
            <v>8</v>
          </cell>
          <cell r="V8047">
            <v>0</v>
          </cell>
          <cell r="W8047">
            <v>0</v>
          </cell>
          <cell r="X8047">
            <v>0</v>
          </cell>
          <cell r="Y8047">
            <v>0</v>
          </cell>
        </row>
        <row r="8047">
          <cell r="AH8047" t="str">
            <v>163*145.5</v>
          </cell>
        </row>
        <row r="8047">
          <cell r="AO8047" t="str">
            <v>232G</v>
          </cell>
          <cell r="AP8047">
            <v>6</v>
          </cell>
          <cell r="AQ8047">
            <v>25015</v>
          </cell>
        </row>
        <row r="8048">
          <cell r="A8048">
            <v>8050</v>
          </cell>
          <cell r="B8048">
            <v>6</v>
          </cell>
          <cell r="C8048">
            <v>45762</v>
          </cell>
        </row>
        <row r="8048">
          <cell r="E8048" t="str">
            <v>232G-021102</v>
          </cell>
          <cell r="F8048" t="str">
            <v>造型2</v>
          </cell>
          <cell r="G8048">
            <v>1</v>
          </cell>
          <cell r="H8048" t="str">
            <v>钢板t1.5/304</v>
          </cell>
        </row>
        <row r="8048">
          <cell r="J8048" t="str">
            <v>激光作业</v>
          </cell>
          <cell r="K8048">
            <v>2.4</v>
          </cell>
          <cell r="L8048" t="str">
            <v>激光拾件</v>
          </cell>
          <cell r="M8048">
            <v>0.8</v>
          </cell>
          <cell r="N8048" t="str">
            <v>倒钝</v>
          </cell>
          <cell r="O8048">
            <v>1.6</v>
          </cell>
          <cell r="P8048" t="str">
            <v>折弯</v>
          </cell>
          <cell r="Q8048">
            <v>3.2</v>
          </cell>
          <cell r="R8048">
            <v>0</v>
          </cell>
          <cell r="S8048">
            <v>0</v>
          </cell>
          <cell r="T8048">
            <v>0</v>
          </cell>
          <cell r="U8048">
            <v>0</v>
          </cell>
          <cell r="V8048">
            <v>0</v>
          </cell>
          <cell r="W8048">
            <v>0</v>
          </cell>
          <cell r="X8048">
            <v>0</v>
          </cell>
          <cell r="Y8048">
            <v>0</v>
          </cell>
        </row>
        <row r="8048">
          <cell r="AH8048" t="str">
            <v>487*248</v>
          </cell>
        </row>
        <row r="8048">
          <cell r="AN8048" t="str">
            <v>WT</v>
          </cell>
          <cell r="AO8048" t="str">
            <v>232G</v>
          </cell>
          <cell r="AP8048">
            <v>6</v>
          </cell>
          <cell r="AQ8048">
            <v>25015</v>
          </cell>
        </row>
        <row r="8049">
          <cell r="A8049">
            <v>8051</v>
          </cell>
          <cell r="B8049">
            <v>6</v>
          </cell>
          <cell r="C8049">
            <v>45762</v>
          </cell>
        </row>
        <row r="8049">
          <cell r="E8049" t="str">
            <v>232G-02120100</v>
          </cell>
          <cell r="F8049" t="str">
            <v>箱体3</v>
          </cell>
          <cell r="G8049">
            <v>1</v>
          </cell>
        </row>
        <row r="8049">
          <cell r="J8049" t="str">
            <v>定位焊</v>
          </cell>
          <cell r="K8049">
            <v>60</v>
          </cell>
          <cell r="L8049" t="str">
            <v>焊接</v>
          </cell>
          <cell r="M8049">
            <v>45</v>
          </cell>
          <cell r="N8049" t="str">
            <v>打磨</v>
          </cell>
          <cell r="O8049">
            <v>20</v>
          </cell>
          <cell r="P8049" t="str">
            <v>磨砂</v>
          </cell>
          <cell r="Q8049">
            <v>61</v>
          </cell>
          <cell r="R8049" t="str">
            <v>打胶</v>
          </cell>
          <cell r="S8049">
            <v>30</v>
          </cell>
          <cell r="T8049" t="str">
            <v>挂件</v>
          </cell>
          <cell r="U8049">
            <v>1</v>
          </cell>
          <cell r="V8049" t="str">
            <v>喷漆</v>
          </cell>
          <cell r="W8049">
            <v>85</v>
          </cell>
          <cell r="X8049">
            <v>0</v>
          </cell>
          <cell r="Y8049">
            <v>0</v>
          </cell>
        </row>
        <row r="8049">
          <cell r="AO8049" t="str">
            <v>232G</v>
          </cell>
          <cell r="AP8049">
            <v>6</v>
          </cell>
          <cell r="AQ8049">
            <v>25015</v>
          </cell>
        </row>
        <row r="8050">
          <cell r="A8050">
            <v>8052</v>
          </cell>
          <cell r="B8050">
            <v>6</v>
          </cell>
          <cell r="C8050">
            <v>45762</v>
          </cell>
        </row>
        <row r="8050">
          <cell r="E8050" t="str">
            <v>232G-0212010100</v>
          </cell>
          <cell r="F8050" t="str">
            <v>箱体骨架</v>
          </cell>
          <cell r="G8050">
            <v>1</v>
          </cell>
        </row>
        <row r="8050">
          <cell r="J8050" t="str">
            <v>定位焊</v>
          </cell>
          <cell r="K8050">
            <v>120</v>
          </cell>
          <cell r="L8050" t="str">
            <v>焊接</v>
          </cell>
          <cell r="M8050">
            <v>70</v>
          </cell>
          <cell r="N8050" t="str">
            <v>打磨</v>
          </cell>
          <cell r="O8050">
            <v>40</v>
          </cell>
          <cell r="P8050" t="str">
            <v>划线钻</v>
          </cell>
          <cell r="Q8050">
            <v>31.9</v>
          </cell>
          <cell r="R8050">
            <v>0</v>
          </cell>
          <cell r="S8050">
            <v>0</v>
          </cell>
          <cell r="T8050">
            <v>0</v>
          </cell>
          <cell r="U8050">
            <v>0</v>
          </cell>
          <cell r="V8050">
            <v>0</v>
          </cell>
          <cell r="W8050">
            <v>0</v>
          </cell>
          <cell r="X8050">
            <v>0</v>
          </cell>
          <cell r="Y8050">
            <v>0</v>
          </cell>
        </row>
        <row r="8050">
          <cell r="AO8050" t="str">
            <v>232G</v>
          </cell>
          <cell r="AP8050">
            <v>6</v>
          </cell>
          <cell r="AQ8050">
            <v>25015</v>
          </cell>
        </row>
        <row r="8051">
          <cell r="A8051">
            <v>8053</v>
          </cell>
          <cell r="B8051">
            <v>30</v>
          </cell>
          <cell r="C8051">
            <v>45762</v>
          </cell>
        </row>
        <row r="8051">
          <cell r="E8051" t="str">
            <v>232G-0212010101</v>
          </cell>
          <cell r="F8051" t="str">
            <v>纵梁1</v>
          </cell>
          <cell r="G8051">
            <v>5</v>
          </cell>
          <cell r="H8051" t="str">
            <v>方管30×30×2/304</v>
          </cell>
        </row>
        <row r="8051">
          <cell r="J8051" t="str">
            <v>锯床</v>
          </cell>
          <cell r="K8051">
            <v>2</v>
          </cell>
          <cell r="L8051">
            <v>0</v>
          </cell>
          <cell r="M8051">
            <v>0</v>
          </cell>
          <cell r="N8051">
            <v>0</v>
          </cell>
          <cell r="O8051">
            <v>0</v>
          </cell>
          <cell r="P8051">
            <v>0</v>
          </cell>
          <cell r="Q8051">
            <v>0</v>
          </cell>
          <cell r="R8051">
            <v>0</v>
          </cell>
          <cell r="S8051">
            <v>0</v>
          </cell>
          <cell r="T8051">
            <v>0</v>
          </cell>
          <cell r="U8051">
            <v>0</v>
          </cell>
          <cell r="V8051">
            <v>0</v>
          </cell>
          <cell r="W8051">
            <v>0</v>
          </cell>
          <cell r="X8051">
            <v>0</v>
          </cell>
          <cell r="Y8051">
            <v>0</v>
          </cell>
        </row>
        <row r="8051">
          <cell r="AH8051">
            <v>280</v>
          </cell>
        </row>
        <row r="8051">
          <cell r="AN8051" t="str">
            <v>WT 280</v>
          </cell>
          <cell r="AO8051" t="str">
            <v>232G</v>
          </cell>
          <cell r="AP8051">
            <v>6</v>
          </cell>
          <cell r="AQ8051">
            <v>25015</v>
          </cell>
        </row>
        <row r="8052">
          <cell r="A8052">
            <v>8054</v>
          </cell>
          <cell r="B8052">
            <v>6</v>
          </cell>
          <cell r="C8052">
            <v>45762</v>
          </cell>
        </row>
        <row r="8052">
          <cell r="E8052" t="str">
            <v>232G-02120102</v>
          </cell>
          <cell r="F8052" t="str">
            <v>对称侧门边</v>
          </cell>
          <cell r="G8052">
            <v>1</v>
          </cell>
          <cell r="H8052" t="str">
            <v>钢板t1.5/304</v>
          </cell>
        </row>
        <row r="8052">
          <cell r="J8052" t="str">
            <v>激光作业</v>
          </cell>
          <cell r="K8052">
            <v>0.8</v>
          </cell>
          <cell r="L8052" t="str">
            <v>激光拾件</v>
          </cell>
          <cell r="M8052">
            <v>0.8</v>
          </cell>
          <cell r="N8052" t="str">
            <v>倒钝</v>
          </cell>
          <cell r="O8052">
            <v>0.96</v>
          </cell>
          <cell r="P8052" t="str">
            <v>折弯</v>
          </cell>
          <cell r="Q8052">
            <v>1.6</v>
          </cell>
          <cell r="R8052">
            <v>0</v>
          </cell>
          <cell r="S8052">
            <v>0</v>
          </cell>
          <cell r="T8052">
            <v>0</v>
          </cell>
          <cell r="U8052">
            <v>0</v>
          </cell>
          <cell r="V8052">
            <v>0</v>
          </cell>
          <cell r="W8052">
            <v>0</v>
          </cell>
          <cell r="X8052">
            <v>0</v>
          </cell>
          <cell r="Y8052">
            <v>0</v>
          </cell>
        </row>
        <row r="8052">
          <cell r="AH8052" t="str">
            <v>375*72.5</v>
          </cell>
        </row>
        <row r="8052">
          <cell r="AO8052" t="str">
            <v>232G</v>
          </cell>
          <cell r="AP8052">
            <v>6</v>
          </cell>
          <cell r="AQ8052">
            <v>25015</v>
          </cell>
        </row>
        <row r="8053">
          <cell r="A8053">
            <v>8055</v>
          </cell>
          <cell r="B8053">
            <v>6</v>
          </cell>
          <cell r="C8053">
            <v>45762</v>
          </cell>
        </row>
        <row r="8053">
          <cell r="E8053" t="str">
            <v>232G-02120103</v>
          </cell>
          <cell r="F8053" t="str">
            <v>对称后包板1</v>
          </cell>
          <cell r="G8053">
            <v>1</v>
          </cell>
          <cell r="H8053" t="str">
            <v>钢板t1.5/304</v>
          </cell>
        </row>
        <row r="8053">
          <cell r="J8053" t="str">
            <v>激光作业</v>
          </cell>
          <cell r="K8053">
            <v>1.6</v>
          </cell>
          <cell r="L8053" t="str">
            <v>激光拾件</v>
          </cell>
          <cell r="M8053">
            <v>1.12</v>
          </cell>
          <cell r="N8053" t="str">
            <v>倒钝</v>
          </cell>
          <cell r="O8053">
            <v>2.08</v>
          </cell>
          <cell r="P8053" t="str">
            <v>折弯</v>
          </cell>
          <cell r="Q8053">
            <v>4.16</v>
          </cell>
          <cell r="R8053">
            <v>0</v>
          </cell>
          <cell r="S8053">
            <v>0</v>
          </cell>
          <cell r="T8053">
            <v>0</v>
          </cell>
          <cell r="U8053">
            <v>0</v>
          </cell>
          <cell r="V8053">
            <v>0</v>
          </cell>
          <cell r="W8053">
            <v>0</v>
          </cell>
          <cell r="X8053">
            <v>0</v>
          </cell>
          <cell r="Y8053">
            <v>0</v>
          </cell>
        </row>
        <row r="8053">
          <cell r="AH8053" t="str">
            <v>586*358</v>
          </cell>
        </row>
        <row r="8053">
          <cell r="AO8053" t="str">
            <v>232G</v>
          </cell>
          <cell r="AP8053">
            <v>6</v>
          </cell>
          <cell r="AQ8053">
            <v>25015</v>
          </cell>
        </row>
        <row r="8054">
          <cell r="A8054">
            <v>8056</v>
          </cell>
          <cell r="B8054">
            <v>6</v>
          </cell>
          <cell r="C8054">
            <v>45762</v>
          </cell>
        </row>
        <row r="8054">
          <cell r="E8054" t="str">
            <v>232G-02120104</v>
          </cell>
          <cell r="F8054" t="str">
            <v>对称下门边1</v>
          </cell>
          <cell r="G8054">
            <v>1</v>
          </cell>
          <cell r="H8054" t="str">
            <v>钢板t1.5/304</v>
          </cell>
        </row>
        <row r="8054">
          <cell r="J8054" t="str">
            <v>激光作业</v>
          </cell>
          <cell r="K8054">
            <v>0.8</v>
          </cell>
          <cell r="L8054" t="str">
            <v>激光拾件</v>
          </cell>
          <cell r="M8054">
            <v>0.8</v>
          </cell>
          <cell r="N8054" t="str">
            <v>倒钝</v>
          </cell>
          <cell r="O8054">
            <v>0.96</v>
          </cell>
          <cell r="P8054" t="str">
            <v>折弯</v>
          </cell>
          <cell r="Q8054">
            <v>1.76</v>
          </cell>
          <cell r="R8054">
            <v>0</v>
          </cell>
          <cell r="S8054">
            <v>0</v>
          </cell>
          <cell r="T8054">
            <v>0</v>
          </cell>
          <cell r="U8054">
            <v>0</v>
          </cell>
          <cell r="V8054">
            <v>0</v>
          </cell>
          <cell r="W8054">
            <v>0</v>
          </cell>
          <cell r="X8054">
            <v>0</v>
          </cell>
          <cell r="Y8054">
            <v>0</v>
          </cell>
        </row>
        <row r="8054">
          <cell r="AH8054" t="str">
            <v>385*72.5</v>
          </cell>
        </row>
        <row r="8054">
          <cell r="AO8054" t="str">
            <v>232G</v>
          </cell>
          <cell r="AP8054">
            <v>6</v>
          </cell>
          <cell r="AQ8054">
            <v>25015</v>
          </cell>
        </row>
        <row r="8055">
          <cell r="A8055">
            <v>8057</v>
          </cell>
          <cell r="B8055">
            <v>6</v>
          </cell>
          <cell r="C8055">
            <v>45762</v>
          </cell>
        </row>
        <row r="8055">
          <cell r="E8055" t="str">
            <v>232G-02120105</v>
          </cell>
          <cell r="F8055" t="str">
            <v>对称下门边2</v>
          </cell>
          <cell r="G8055">
            <v>1</v>
          </cell>
          <cell r="H8055" t="str">
            <v>钢板t1.5/304</v>
          </cell>
        </row>
        <row r="8055">
          <cell r="J8055" t="str">
            <v>激光作业</v>
          </cell>
          <cell r="K8055">
            <v>0.96</v>
          </cell>
          <cell r="L8055" t="str">
            <v>激光拾件</v>
          </cell>
          <cell r="M8055">
            <v>0.8</v>
          </cell>
          <cell r="N8055" t="str">
            <v>倒钝</v>
          </cell>
          <cell r="O8055">
            <v>1.12</v>
          </cell>
          <cell r="P8055" t="str">
            <v>折弯</v>
          </cell>
          <cell r="Q8055">
            <v>2.08</v>
          </cell>
          <cell r="R8055">
            <v>0</v>
          </cell>
          <cell r="S8055">
            <v>0</v>
          </cell>
          <cell r="T8055">
            <v>0</v>
          </cell>
          <cell r="U8055">
            <v>0</v>
          </cell>
          <cell r="V8055">
            <v>0</v>
          </cell>
          <cell r="W8055">
            <v>0</v>
          </cell>
          <cell r="X8055">
            <v>0</v>
          </cell>
          <cell r="Y8055">
            <v>0</v>
          </cell>
        </row>
        <row r="8055">
          <cell r="AH8055" t="str">
            <v>459*72.5</v>
          </cell>
        </row>
        <row r="8055">
          <cell r="AO8055" t="str">
            <v>232G</v>
          </cell>
          <cell r="AP8055">
            <v>6</v>
          </cell>
          <cell r="AQ8055">
            <v>25015</v>
          </cell>
        </row>
        <row r="8056">
          <cell r="A8056">
            <v>8058</v>
          </cell>
          <cell r="B8056">
            <v>6</v>
          </cell>
          <cell r="C8056">
            <v>45762</v>
          </cell>
        </row>
        <row r="8056">
          <cell r="E8056" t="str">
            <v>232G-02120200</v>
          </cell>
          <cell r="F8056" t="str">
            <v>箱门3</v>
          </cell>
          <cell r="G8056">
            <v>1</v>
          </cell>
        </row>
        <row r="8056">
          <cell r="J8056" t="str">
            <v>定位焊</v>
          </cell>
          <cell r="K8056">
            <v>8.4</v>
          </cell>
          <cell r="L8056" t="str">
            <v>焊接</v>
          </cell>
          <cell r="M8056">
            <v>4.5</v>
          </cell>
          <cell r="N8056" t="str">
            <v>打磨</v>
          </cell>
          <cell r="O8056">
            <v>2</v>
          </cell>
          <cell r="P8056" t="str">
            <v>磨砂</v>
          </cell>
          <cell r="Q8056">
            <v>8</v>
          </cell>
          <cell r="R8056" t="str">
            <v>打胶</v>
          </cell>
          <cell r="S8056">
            <v>10</v>
          </cell>
          <cell r="T8056" t="str">
            <v>挂件</v>
          </cell>
          <cell r="U8056">
            <v>0.5</v>
          </cell>
          <cell r="V8056" t="str">
            <v>喷漆</v>
          </cell>
          <cell r="W8056">
            <v>11</v>
          </cell>
          <cell r="X8056">
            <v>0</v>
          </cell>
          <cell r="Y8056">
            <v>0</v>
          </cell>
        </row>
        <row r="8056">
          <cell r="AO8056" t="str">
            <v>232G</v>
          </cell>
          <cell r="AP8056">
            <v>6</v>
          </cell>
          <cell r="AQ8056">
            <v>25015</v>
          </cell>
        </row>
        <row r="8057">
          <cell r="A8057">
            <v>8059</v>
          </cell>
          <cell r="B8057">
            <v>6</v>
          </cell>
          <cell r="C8057">
            <v>45762</v>
          </cell>
        </row>
        <row r="8057">
          <cell r="E8057" t="str">
            <v>232G-02120201</v>
          </cell>
          <cell r="F8057" t="str">
            <v>对称门板</v>
          </cell>
          <cell r="G8057">
            <v>1</v>
          </cell>
        </row>
        <row r="8057">
          <cell r="J8057" t="str">
            <v>定位焊</v>
          </cell>
          <cell r="K8057">
            <v>9.1</v>
          </cell>
          <cell r="L8057" t="str">
            <v>焊接</v>
          </cell>
          <cell r="M8057">
            <v>8.4</v>
          </cell>
          <cell r="N8057" t="str">
            <v>打磨</v>
          </cell>
          <cell r="O8057">
            <v>4</v>
          </cell>
          <cell r="P8057">
            <v>0</v>
          </cell>
          <cell r="Q8057">
            <v>0</v>
          </cell>
          <cell r="R8057">
            <v>0</v>
          </cell>
          <cell r="S8057">
            <v>0</v>
          </cell>
          <cell r="T8057">
            <v>0</v>
          </cell>
          <cell r="U8057">
            <v>0</v>
          </cell>
          <cell r="V8057">
            <v>0</v>
          </cell>
          <cell r="W8057">
            <v>0</v>
          </cell>
          <cell r="X8057">
            <v>0</v>
          </cell>
          <cell r="Y8057">
            <v>0</v>
          </cell>
        </row>
        <row r="8057">
          <cell r="AO8057" t="str">
            <v>232G</v>
          </cell>
          <cell r="AP8057">
            <v>6</v>
          </cell>
          <cell r="AQ8057">
            <v>25015</v>
          </cell>
        </row>
        <row r="8058">
          <cell r="A8058">
            <v>8060</v>
          </cell>
          <cell r="B8058">
            <v>6</v>
          </cell>
          <cell r="C8058">
            <v>45762</v>
          </cell>
        </row>
        <row r="8058">
          <cell r="E8058" t="str">
            <v>232G-02120201-1</v>
          </cell>
          <cell r="F8058" t="str">
            <v>拆件1</v>
          </cell>
          <cell r="G8058">
            <v>1</v>
          </cell>
          <cell r="H8058" t="str">
            <v>钢板t1.5/304</v>
          </cell>
        </row>
        <row r="8058">
          <cell r="J8058" t="str">
            <v>激光作业</v>
          </cell>
          <cell r="K8058">
            <v>4.32</v>
          </cell>
          <cell r="L8058" t="str">
            <v>激光拾件</v>
          </cell>
          <cell r="M8058">
            <v>1.6</v>
          </cell>
          <cell r="N8058" t="str">
            <v>倒钝</v>
          </cell>
          <cell r="O8058">
            <v>5.25</v>
          </cell>
          <cell r="P8058" t="str">
            <v>折弯</v>
          </cell>
          <cell r="Q8058">
            <v>45</v>
          </cell>
          <cell r="R8058" t="str">
            <v>焊接</v>
          </cell>
          <cell r="S8058">
            <v>10.4</v>
          </cell>
          <cell r="T8058" t="str">
            <v>打磨</v>
          </cell>
          <cell r="U8058">
            <v>12</v>
          </cell>
          <cell r="V8058">
            <v>0</v>
          </cell>
          <cell r="W8058">
            <v>0</v>
          </cell>
          <cell r="X8058">
            <v>0</v>
          </cell>
          <cell r="Y8058">
            <v>0</v>
          </cell>
        </row>
        <row r="8058">
          <cell r="AH8058" t="str">
            <v>865*633</v>
          </cell>
        </row>
        <row r="8058">
          <cell r="AO8058" t="str">
            <v>232G</v>
          </cell>
          <cell r="AP8058">
            <v>6</v>
          </cell>
          <cell r="AQ8058">
            <v>25015</v>
          </cell>
        </row>
        <row r="8059">
          <cell r="A8059">
            <v>8061</v>
          </cell>
          <cell r="B8059">
            <v>6</v>
          </cell>
          <cell r="C8059">
            <v>45762</v>
          </cell>
        </row>
        <row r="8059">
          <cell r="E8059" t="str">
            <v>232G-02120201-2</v>
          </cell>
          <cell r="F8059" t="str">
            <v>拆件2</v>
          </cell>
          <cell r="G8059">
            <v>1</v>
          </cell>
          <cell r="H8059" t="str">
            <v>钢板t1.5/304</v>
          </cell>
        </row>
        <row r="8059">
          <cell r="J8059" t="str">
            <v>激光作业</v>
          </cell>
          <cell r="K8059">
            <v>1.76</v>
          </cell>
          <cell r="L8059" t="str">
            <v>激光拾件</v>
          </cell>
          <cell r="M8059">
            <v>1.12</v>
          </cell>
          <cell r="N8059" t="str">
            <v>倒钝</v>
          </cell>
          <cell r="O8059">
            <v>2.24</v>
          </cell>
          <cell r="P8059" t="str">
            <v>折弯</v>
          </cell>
          <cell r="Q8059">
            <v>31</v>
          </cell>
          <cell r="R8059" t="str">
            <v>焊接</v>
          </cell>
          <cell r="S8059">
            <v>10.4</v>
          </cell>
          <cell r="T8059" t="str">
            <v>打磨</v>
          </cell>
          <cell r="U8059">
            <v>12</v>
          </cell>
          <cell r="V8059">
            <v>0</v>
          </cell>
          <cell r="W8059">
            <v>0</v>
          </cell>
          <cell r="X8059">
            <v>0</v>
          </cell>
          <cell r="Y8059">
            <v>0</v>
          </cell>
        </row>
        <row r="8059">
          <cell r="AH8059" t="str">
            <v>652.2*422.3</v>
          </cell>
        </row>
        <row r="8059">
          <cell r="AO8059" t="str">
            <v>232G</v>
          </cell>
          <cell r="AP8059">
            <v>6</v>
          </cell>
          <cell r="AQ8059">
            <v>25015</v>
          </cell>
        </row>
        <row r="8060">
          <cell r="A8060">
            <v>8062</v>
          </cell>
          <cell r="B8060">
            <v>6</v>
          </cell>
          <cell r="C8060">
            <v>45762</v>
          </cell>
        </row>
        <row r="8060">
          <cell r="E8060" t="str">
            <v>232G-021500</v>
          </cell>
          <cell r="F8060" t="str">
            <v>对称挡泥板</v>
          </cell>
          <cell r="G8060">
            <v>1</v>
          </cell>
        </row>
        <row r="8060">
          <cell r="J8060" t="str">
            <v>定位焊</v>
          </cell>
          <cell r="K8060">
            <v>33</v>
          </cell>
          <cell r="L8060" t="str">
            <v>焊接</v>
          </cell>
          <cell r="M8060">
            <v>18</v>
          </cell>
          <cell r="N8060" t="str">
            <v>打磨</v>
          </cell>
          <cell r="O8060">
            <v>10</v>
          </cell>
          <cell r="P8060" t="str">
            <v>磨砂</v>
          </cell>
          <cell r="Q8060">
            <v>14.5</v>
          </cell>
          <cell r="R8060" t="str">
            <v>打胶</v>
          </cell>
          <cell r="S8060">
            <v>5</v>
          </cell>
          <cell r="T8060" t="str">
            <v>挂件</v>
          </cell>
          <cell r="U8060">
            <v>0.5</v>
          </cell>
          <cell r="V8060" t="str">
            <v>喷漆</v>
          </cell>
          <cell r="W8060">
            <v>19.5</v>
          </cell>
          <cell r="X8060">
            <v>0</v>
          </cell>
          <cell r="Y8060">
            <v>0</v>
          </cell>
        </row>
        <row r="8060">
          <cell r="AO8060" t="str">
            <v>232G</v>
          </cell>
          <cell r="AP8060">
            <v>6</v>
          </cell>
          <cell r="AQ8060">
            <v>25015</v>
          </cell>
        </row>
        <row r="8061">
          <cell r="A8061">
            <v>8063</v>
          </cell>
          <cell r="B8061">
            <v>6</v>
          </cell>
          <cell r="C8061">
            <v>45762</v>
          </cell>
        </row>
        <row r="8061">
          <cell r="E8061" t="str">
            <v>232G-021501</v>
          </cell>
          <cell r="F8061" t="str">
            <v>对称弯板</v>
          </cell>
          <cell r="G8061">
            <v>1</v>
          </cell>
          <cell r="H8061" t="str">
            <v>钢板t1.5/304</v>
          </cell>
        </row>
        <row r="8061">
          <cell r="J8061" t="str">
            <v>激光作业</v>
          </cell>
          <cell r="K8061">
            <v>4</v>
          </cell>
          <cell r="L8061" t="str">
            <v>激光拾件</v>
          </cell>
          <cell r="M8061">
            <v>2.08</v>
          </cell>
          <cell r="N8061" t="str">
            <v>倒钝</v>
          </cell>
          <cell r="O8061">
            <v>3.84</v>
          </cell>
          <cell r="P8061" t="str">
            <v>折弯</v>
          </cell>
          <cell r="Q8061">
            <v>6</v>
          </cell>
          <cell r="R8061" t="str">
            <v>定位焊</v>
          </cell>
          <cell r="S8061">
            <v>0</v>
          </cell>
          <cell r="T8061" t="str">
            <v>焊接</v>
          </cell>
          <cell r="U8061">
            <v>10.4</v>
          </cell>
          <cell r="V8061" t="str">
            <v>打磨</v>
          </cell>
          <cell r="W8061">
            <v>4</v>
          </cell>
          <cell r="X8061">
            <v>0</v>
          </cell>
          <cell r="Y8061">
            <v>0</v>
          </cell>
        </row>
        <row r="8061">
          <cell r="AH8061" t="str">
            <v>945.5*887</v>
          </cell>
        </row>
        <row r="8061">
          <cell r="AO8061" t="str">
            <v>232G</v>
          </cell>
          <cell r="AP8061">
            <v>6</v>
          </cell>
          <cell r="AQ8061">
            <v>25015</v>
          </cell>
        </row>
        <row r="8062">
          <cell r="A8062">
            <v>8064</v>
          </cell>
          <cell r="B8062">
            <v>6</v>
          </cell>
          <cell r="C8062">
            <v>45762</v>
          </cell>
        </row>
        <row r="8062">
          <cell r="E8062" t="str">
            <v>232G-021502</v>
          </cell>
          <cell r="F8062" t="str">
            <v>对称挡泥板造型件2</v>
          </cell>
          <cell r="G8062">
            <v>1</v>
          </cell>
          <cell r="H8062" t="str">
            <v>钢板t1.5/304</v>
          </cell>
        </row>
        <row r="8062">
          <cell r="J8062" t="str">
            <v>激光作业</v>
          </cell>
          <cell r="K8062">
            <v>1.6</v>
          </cell>
          <cell r="L8062" t="str">
            <v>激光拾件</v>
          </cell>
          <cell r="M8062">
            <v>0.96</v>
          </cell>
          <cell r="N8062" t="str">
            <v>倒钝</v>
          </cell>
          <cell r="O8062">
            <v>1.92</v>
          </cell>
          <cell r="P8062" t="str">
            <v>折弯</v>
          </cell>
          <cell r="Q8062">
            <v>10.5</v>
          </cell>
          <cell r="R8062" t="str">
            <v>定位焊</v>
          </cell>
          <cell r="S8062">
            <v>0</v>
          </cell>
          <cell r="T8062" t="str">
            <v>焊接</v>
          </cell>
          <cell r="U8062">
            <v>4.5</v>
          </cell>
          <cell r="V8062" t="str">
            <v>打磨</v>
          </cell>
          <cell r="W8062">
            <v>2</v>
          </cell>
          <cell r="X8062">
            <v>0</v>
          </cell>
          <cell r="Y8062">
            <v>0</v>
          </cell>
        </row>
        <row r="8062">
          <cell r="AH8062" t="str">
            <v>639.5*265</v>
          </cell>
        </row>
        <row r="8062">
          <cell r="AO8062" t="str">
            <v>232G</v>
          </cell>
          <cell r="AP8062">
            <v>6</v>
          </cell>
          <cell r="AQ8062">
            <v>25015</v>
          </cell>
        </row>
        <row r="8063">
          <cell r="A8063">
            <v>8065</v>
          </cell>
          <cell r="B8063">
            <v>2</v>
          </cell>
          <cell r="C8063">
            <v>45762</v>
          </cell>
        </row>
        <row r="8063">
          <cell r="E8063" t="str">
            <v>2335C-010100</v>
          </cell>
          <cell r="F8063" t="str">
            <v>舱体骨架</v>
          </cell>
          <cell r="G8063">
            <v>1</v>
          </cell>
        </row>
        <row r="8063">
          <cell r="I8063">
            <v>0</v>
          </cell>
          <cell r="J8063" t="str">
            <v>喷砂</v>
          </cell>
          <cell r="K8063">
            <v>194</v>
          </cell>
          <cell r="L8063" t="str">
            <v>防护</v>
          </cell>
          <cell r="M8063">
            <v>100</v>
          </cell>
          <cell r="N8063" t="str">
            <v>喷铝</v>
          </cell>
          <cell r="O8063">
            <v>1860</v>
          </cell>
          <cell r="P8063" t="str">
            <v>磨铝面</v>
          </cell>
          <cell r="Q8063">
            <v>165</v>
          </cell>
          <cell r="R8063" t="str">
            <v>喷底漆</v>
          </cell>
          <cell r="S8063">
            <v>280</v>
          </cell>
          <cell r="T8063" t="str">
            <v>打胶</v>
          </cell>
          <cell r="U8063">
            <v>1000</v>
          </cell>
        </row>
        <row r="8063">
          <cell r="AN8063">
            <v>1</v>
          </cell>
          <cell r="AO8063" t="str">
            <v>2335B</v>
          </cell>
          <cell r="AP8063">
            <v>25</v>
          </cell>
          <cell r="AQ8063">
            <v>24058</v>
          </cell>
        </row>
        <row r="8064">
          <cell r="A8064">
            <v>8066</v>
          </cell>
          <cell r="B8064">
            <v>2</v>
          </cell>
          <cell r="C8064">
            <v>45762</v>
          </cell>
        </row>
        <row r="8064">
          <cell r="E8064" t="str">
            <v>2335C-010100</v>
          </cell>
          <cell r="F8064" t="str">
            <v>舱体骨架</v>
          </cell>
          <cell r="G8064">
            <v>1</v>
          </cell>
        </row>
        <row r="8064">
          <cell r="I8064">
            <v>0</v>
          </cell>
          <cell r="J8064" t="str">
            <v>喷砂</v>
          </cell>
          <cell r="K8064">
            <v>194</v>
          </cell>
          <cell r="L8064" t="str">
            <v>防护</v>
          </cell>
          <cell r="M8064">
            <v>100</v>
          </cell>
          <cell r="N8064" t="str">
            <v>喷铝</v>
          </cell>
          <cell r="O8064">
            <v>1860</v>
          </cell>
          <cell r="P8064" t="str">
            <v>磨铝面</v>
          </cell>
          <cell r="Q8064">
            <v>165</v>
          </cell>
          <cell r="R8064" t="str">
            <v>喷底漆</v>
          </cell>
          <cell r="S8064">
            <v>280</v>
          </cell>
          <cell r="T8064" t="str">
            <v>打胶</v>
          </cell>
          <cell r="U8064">
            <v>1000</v>
          </cell>
        </row>
        <row r="8064">
          <cell r="AN8064">
            <v>2</v>
          </cell>
          <cell r="AO8064" t="str">
            <v>2335B</v>
          </cell>
          <cell r="AP8064">
            <v>25</v>
          </cell>
          <cell r="AQ8064">
            <v>24058</v>
          </cell>
        </row>
        <row r="8065">
          <cell r="A8065">
            <v>8067</v>
          </cell>
          <cell r="B8065">
            <v>2</v>
          </cell>
          <cell r="C8065">
            <v>45762</v>
          </cell>
        </row>
        <row r="8065">
          <cell r="E8065" t="str">
            <v>2335C-010100</v>
          </cell>
          <cell r="F8065" t="str">
            <v>舱体骨架</v>
          </cell>
          <cell r="G8065">
            <v>1</v>
          </cell>
        </row>
        <row r="8065">
          <cell r="I8065">
            <v>0</v>
          </cell>
          <cell r="J8065" t="str">
            <v>喷砂</v>
          </cell>
          <cell r="K8065">
            <v>194</v>
          </cell>
          <cell r="L8065" t="str">
            <v>防护</v>
          </cell>
          <cell r="M8065">
            <v>100</v>
          </cell>
          <cell r="N8065" t="str">
            <v>喷铝</v>
          </cell>
          <cell r="O8065">
            <v>1860</v>
          </cell>
          <cell r="P8065" t="str">
            <v>磨铝面</v>
          </cell>
          <cell r="Q8065">
            <v>165</v>
          </cell>
          <cell r="R8065" t="str">
            <v>喷底漆</v>
          </cell>
          <cell r="S8065">
            <v>280</v>
          </cell>
          <cell r="T8065" t="str">
            <v>打胶</v>
          </cell>
          <cell r="U8065">
            <v>1000</v>
          </cell>
        </row>
        <row r="8065">
          <cell r="AN8065">
            <v>3</v>
          </cell>
          <cell r="AO8065" t="str">
            <v>2335B</v>
          </cell>
          <cell r="AP8065">
            <v>25</v>
          </cell>
          <cell r="AQ8065">
            <v>24058</v>
          </cell>
        </row>
        <row r="8066">
          <cell r="A8066">
            <v>8068</v>
          </cell>
          <cell r="B8066">
            <v>2</v>
          </cell>
          <cell r="C8066">
            <v>45762</v>
          </cell>
        </row>
        <row r="8066">
          <cell r="E8066" t="str">
            <v>2335C-010100</v>
          </cell>
          <cell r="F8066" t="str">
            <v>舱体骨架</v>
          </cell>
          <cell r="G8066">
            <v>1</v>
          </cell>
        </row>
        <row r="8066">
          <cell r="I8066">
            <v>0</v>
          </cell>
          <cell r="J8066" t="str">
            <v>喷砂</v>
          </cell>
          <cell r="K8066">
            <v>194</v>
          </cell>
          <cell r="L8066" t="str">
            <v>防护</v>
          </cell>
          <cell r="M8066">
            <v>100</v>
          </cell>
          <cell r="N8066" t="str">
            <v>喷铝</v>
          </cell>
          <cell r="O8066">
            <v>1860</v>
          </cell>
          <cell r="P8066" t="str">
            <v>磨铝面</v>
          </cell>
          <cell r="Q8066">
            <v>165</v>
          </cell>
          <cell r="R8066" t="str">
            <v>喷底漆</v>
          </cell>
          <cell r="S8066">
            <v>280</v>
          </cell>
          <cell r="T8066" t="str">
            <v>打胶</v>
          </cell>
          <cell r="U8066">
            <v>1000</v>
          </cell>
        </row>
        <row r="8066">
          <cell r="AN8066">
            <v>4</v>
          </cell>
          <cell r="AO8066" t="str">
            <v>2335B</v>
          </cell>
          <cell r="AP8066">
            <v>25</v>
          </cell>
          <cell r="AQ8066">
            <v>24058</v>
          </cell>
        </row>
        <row r="8067">
          <cell r="A8067">
            <v>8069</v>
          </cell>
          <cell r="B8067">
            <v>2</v>
          </cell>
          <cell r="C8067">
            <v>45762</v>
          </cell>
        </row>
        <row r="8067">
          <cell r="E8067" t="str">
            <v>2335C-010100</v>
          </cell>
          <cell r="F8067" t="str">
            <v>舱体骨架</v>
          </cell>
          <cell r="G8067">
            <v>1</v>
          </cell>
        </row>
        <row r="8067">
          <cell r="I8067">
            <v>0</v>
          </cell>
          <cell r="J8067" t="str">
            <v>喷砂</v>
          </cell>
          <cell r="K8067">
            <v>194</v>
          </cell>
          <cell r="L8067" t="str">
            <v>防护</v>
          </cell>
          <cell r="M8067">
            <v>100</v>
          </cell>
          <cell r="N8067" t="str">
            <v>喷铝</v>
          </cell>
          <cell r="O8067">
            <v>1860</v>
          </cell>
          <cell r="P8067" t="str">
            <v>磨铝面</v>
          </cell>
          <cell r="Q8067">
            <v>165</v>
          </cell>
          <cell r="R8067" t="str">
            <v>喷底漆</v>
          </cell>
          <cell r="S8067">
            <v>280</v>
          </cell>
          <cell r="T8067" t="str">
            <v>打胶</v>
          </cell>
          <cell r="U8067">
            <v>1000</v>
          </cell>
        </row>
        <row r="8067">
          <cell r="AN8067">
            <v>5</v>
          </cell>
          <cell r="AO8067" t="str">
            <v>2335B</v>
          </cell>
          <cell r="AP8067">
            <v>25</v>
          </cell>
          <cell r="AQ8067">
            <v>24058</v>
          </cell>
        </row>
        <row r="8068">
          <cell r="A8068">
            <v>8070</v>
          </cell>
          <cell r="B8068">
            <v>2</v>
          </cell>
          <cell r="C8068">
            <v>45762</v>
          </cell>
        </row>
        <row r="8068">
          <cell r="E8068" t="str">
            <v>2335C-010100</v>
          </cell>
          <cell r="F8068" t="str">
            <v>舱体骨架</v>
          </cell>
          <cell r="G8068">
            <v>1</v>
          </cell>
        </row>
        <row r="8068">
          <cell r="I8068">
            <v>0</v>
          </cell>
          <cell r="J8068" t="str">
            <v>喷砂</v>
          </cell>
          <cell r="K8068">
            <v>194</v>
          </cell>
          <cell r="L8068" t="str">
            <v>防护</v>
          </cell>
          <cell r="M8068">
            <v>100</v>
          </cell>
          <cell r="N8068" t="str">
            <v>喷铝</v>
          </cell>
          <cell r="O8068">
            <v>1860</v>
          </cell>
          <cell r="P8068" t="str">
            <v>磨铝面</v>
          </cell>
          <cell r="Q8068">
            <v>165</v>
          </cell>
          <cell r="R8068" t="str">
            <v>喷底漆</v>
          </cell>
          <cell r="S8068">
            <v>280</v>
          </cell>
          <cell r="T8068" t="str">
            <v>打胶</v>
          </cell>
          <cell r="U8068">
            <v>1000</v>
          </cell>
        </row>
        <row r="8068">
          <cell r="AN8068">
            <v>6</v>
          </cell>
          <cell r="AO8068" t="str">
            <v>2335B</v>
          </cell>
          <cell r="AP8068">
            <v>25</v>
          </cell>
          <cell r="AQ8068">
            <v>24058</v>
          </cell>
        </row>
        <row r="8069">
          <cell r="A8069">
            <v>8071</v>
          </cell>
          <cell r="B8069">
            <v>4</v>
          </cell>
          <cell r="C8069">
            <v>45762</v>
          </cell>
        </row>
        <row r="8069">
          <cell r="E8069" t="str">
            <v>2335C-010100</v>
          </cell>
          <cell r="F8069" t="str">
            <v>舱体骨架</v>
          </cell>
          <cell r="G8069">
            <v>1</v>
          </cell>
        </row>
        <row r="8069">
          <cell r="I8069">
            <v>0</v>
          </cell>
          <cell r="J8069" t="str">
            <v>喷砂</v>
          </cell>
          <cell r="K8069">
            <v>194</v>
          </cell>
          <cell r="L8069" t="str">
            <v>防护</v>
          </cell>
          <cell r="M8069">
            <v>100</v>
          </cell>
          <cell r="N8069" t="str">
            <v>喷铝</v>
          </cell>
          <cell r="O8069">
            <v>1860</v>
          </cell>
          <cell r="P8069" t="str">
            <v>磨铝面</v>
          </cell>
          <cell r="Q8069">
            <v>165</v>
          </cell>
          <cell r="R8069" t="str">
            <v>喷底漆</v>
          </cell>
          <cell r="S8069">
            <v>280</v>
          </cell>
          <cell r="T8069" t="str">
            <v>打胶</v>
          </cell>
          <cell r="U8069">
            <v>1000</v>
          </cell>
        </row>
        <row r="8069">
          <cell r="AN8069">
            <v>7</v>
          </cell>
          <cell r="AO8069" t="str">
            <v>2335B</v>
          </cell>
          <cell r="AP8069">
            <v>25</v>
          </cell>
          <cell r="AQ8069">
            <v>24058</v>
          </cell>
        </row>
        <row r="8070">
          <cell r="A8070">
            <v>8072</v>
          </cell>
          <cell r="B8070">
            <v>1</v>
          </cell>
          <cell r="C8070">
            <v>45762</v>
          </cell>
        </row>
        <row r="8070">
          <cell r="E8070" t="str">
            <v>3934Ⅰ-01200302</v>
          </cell>
          <cell r="F8070" t="str">
            <v>转接板面板</v>
          </cell>
          <cell r="G8070">
            <v>1</v>
          </cell>
          <cell r="H8070" t="str">
            <v>钢板t2/304</v>
          </cell>
        </row>
        <row r="8070">
          <cell r="J8070" t="str">
            <v>激光作业</v>
          </cell>
          <cell r="K8070">
            <v>35.4</v>
          </cell>
          <cell r="L8070" t="str">
            <v>激光拾件</v>
          </cell>
          <cell r="M8070">
            <v>3.6</v>
          </cell>
          <cell r="N8070" t="str">
            <v>倒钝</v>
          </cell>
          <cell r="O8070">
            <v>15</v>
          </cell>
          <cell r="P8070" t="str">
            <v>喷砂</v>
          </cell>
          <cell r="Q8070">
            <v>4.5</v>
          </cell>
          <cell r="R8070" t="str">
            <v>挂件</v>
          </cell>
          <cell r="S8070">
            <v>0.5</v>
          </cell>
          <cell r="T8070" t="str">
            <v>喷漆</v>
          </cell>
          <cell r="U8070">
            <v>6.5</v>
          </cell>
          <cell r="V8070">
            <v>0</v>
          </cell>
          <cell r="W8070">
            <v>0</v>
          </cell>
          <cell r="X8070">
            <v>0</v>
          </cell>
        </row>
        <row r="8070">
          <cell r="AN8070" t="str">
            <v>按新图制作</v>
          </cell>
          <cell r="AO8070" t="str">
            <v>3934I</v>
          </cell>
          <cell r="AP8070">
            <v>4</v>
          </cell>
          <cell r="AQ8070">
            <v>25001</v>
          </cell>
        </row>
        <row r="8071">
          <cell r="A8071">
            <v>8073</v>
          </cell>
          <cell r="B8071">
            <v>6</v>
          </cell>
          <cell r="C8071">
            <v>45762</v>
          </cell>
        </row>
        <row r="8071">
          <cell r="E8071" t="str">
            <v>232G-020700</v>
          </cell>
          <cell r="F8071" t="str">
            <v>裙边箱2</v>
          </cell>
          <cell r="G8071">
            <v>1</v>
          </cell>
        </row>
        <row r="8071">
          <cell r="J8071" t="str">
            <v>装配</v>
          </cell>
          <cell r="K8071">
            <v>60</v>
          </cell>
        </row>
        <row r="8071">
          <cell r="AO8071" t="str">
            <v>232G</v>
          </cell>
          <cell r="AP8071">
            <v>6</v>
          </cell>
          <cell r="AQ8071">
            <v>25015</v>
          </cell>
        </row>
        <row r="8072">
          <cell r="A8072">
            <v>8074</v>
          </cell>
          <cell r="B8072">
            <v>12</v>
          </cell>
          <cell r="C8072">
            <v>45762</v>
          </cell>
        </row>
        <row r="8072">
          <cell r="E8072" t="str">
            <v>232G-020705</v>
          </cell>
          <cell r="F8072" t="str">
            <v>胶垫</v>
          </cell>
          <cell r="G8072">
            <v>2</v>
          </cell>
          <cell r="H8072" t="str">
            <v>橡胶板t15/耐油橡胶</v>
          </cell>
        </row>
        <row r="8072">
          <cell r="J8072" t="str">
            <v>钳工</v>
          </cell>
          <cell r="K8072">
            <v>6</v>
          </cell>
        </row>
        <row r="8072">
          <cell r="AH8072" t="str">
            <v>WT 328*20</v>
          </cell>
        </row>
        <row r="8072">
          <cell r="AO8072" t="str">
            <v>232G</v>
          </cell>
          <cell r="AP8072">
            <v>6</v>
          </cell>
          <cell r="AQ8072">
            <v>25015</v>
          </cell>
        </row>
        <row r="8073">
          <cell r="A8073">
            <v>8075</v>
          </cell>
          <cell r="B8073">
            <v>6</v>
          </cell>
          <cell r="C8073">
            <v>45762</v>
          </cell>
        </row>
        <row r="8073">
          <cell r="E8073" t="str">
            <v>232G-021200</v>
          </cell>
          <cell r="F8073" t="str">
            <v>裙边箱3</v>
          </cell>
          <cell r="G8073">
            <v>1</v>
          </cell>
        </row>
        <row r="8073">
          <cell r="J8073" t="str">
            <v>装配</v>
          </cell>
          <cell r="K8073">
            <v>60</v>
          </cell>
        </row>
        <row r="8073">
          <cell r="AO8073" t="str">
            <v>232G</v>
          </cell>
          <cell r="AP8073">
            <v>6</v>
          </cell>
          <cell r="AQ8073">
            <v>25015</v>
          </cell>
        </row>
        <row r="8074">
          <cell r="A8074">
            <v>8076</v>
          </cell>
          <cell r="B8074">
            <v>12</v>
          </cell>
          <cell r="C8074">
            <v>45762</v>
          </cell>
        </row>
        <row r="8074">
          <cell r="E8074" t="str">
            <v>232G-021203</v>
          </cell>
          <cell r="F8074" t="str">
            <v>胶垫</v>
          </cell>
          <cell r="G8074">
            <v>2</v>
          </cell>
          <cell r="H8074" t="str">
            <v>橡胶板t15/耐油橡胶</v>
          </cell>
        </row>
        <row r="8074">
          <cell r="J8074" t="str">
            <v>钳工</v>
          </cell>
          <cell r="K8074">
            <v>6</v>
          </cell>
        </row>
        <row r="8074">
          <cell r="AH8074" t="str">
            <v>WT328*20</v>
          </cell>
        </row>
        <row r="8074">
          <cell r="AO8074" t="str">
            <v>232G</v>
          </cell>
          <cell r="AP8074">
            <v>6</v>
          </cell>
          <cell r="AQ8074">
            <v>25015</v>
          </cell>
        </row>
        <row r="8075">
          <cell r="A8075">
            <v>8077</v>
          </cell>
          <cell r="B8075">
            <v>3</v>
          </cell>
          <cell r="C8075">
            <v>45762</v>
          </cell>
        </row>
        <row r="8075">
          <cell r="E8075" t="str">
            <v>3814-010113</v>
          </cell>
          <cell r="F8075" t="str">
            <v>盖板1</v>
          </cell>
          <cell r="G8075">
            <v>1</v>
          </cell>
          <cell r="H8075" t="str">
            <v>钢板t6/Q460D</v>
          </cell>
        </row>
        <row r="8075">
          <cell r="J8075" t="str">
            <v>激光作业</v>
          </cell>
          <cell r="K8075">
            <v>14.04</v>
          </cell>
          <cell r="L8075" t="str">
            <v>激光拾件</v>
          </cell>
          <cell r="M8075">
            <v>5.32</v>
          </cell>
          <cell r="N8075" t="str">
            <v>转</v>
          </cell>
        </row>
        <row r="8075">
          <cell r="AM8075" t="str">
            <v>路线单换新</v>
          </cell>
          <cell r="AN8075" t="str">
            <v>工艺附图</v>
          </cell>
          <cell r="AO8075">
            <v>3814</v>
          </cell>
          <cell r="AP8075">
            <v>3</v>
          </cell>
          <cell r="AQ8075">
            <v>25026</v>
          </cell>
        </row>
        <row r="8076">
          <cell r="A8076">
            <v>8078</v>
          </cell>
          <cell r="B8076">
            <v>6</v>
          </cell>
          <cell r="C8076">
            <v>45762</v>
          </cell>
        </row>
        <row r="8076">
          <cell r="E8076" t="str">
            <v>3814-010114</v>
          </cell>
          <cell r="F8076" t="str">
            <v>盖板2</v>
          </cell>
          <cell r="G8076">
            <v>2</v>
          </cell>
          <cell r="H8076" t="str">
            <v>钢板t6/Q460D</v>
          </cell>
        </row>
        <row r="8076">
          <cell r="J8076" t="str">
            <v>激光作业</v>
          </cell>
          <cell r="K8076">
            <v>14.04</v>
          </cell>
          <cell r="L8076" t="str">
            <v>激光拾件</v>
          </cell>
          <cell r="M8076">
            <v>5.32</v>
          </cell>
          <cell r="N8076" t="str">
            <v>转</v>
          </cell>
        </row>
        <row r="8076">
          <cell r="AM8076" t="str">
            <v>路线单换新</v>
          </cell>
          <cell r="AN8076" t="str">
            <v>工艺附图</v>
          </cell>
          <cell r="AO8076">
            <v>3814</v>
          </cell>
          <cell r="AP8076">
            <v>3</v>
          </cell>
          <cell r="AQ8076">
            <v>25026</v>
          </cell>
        </row>
        <row r="8077">
          <cell r="A8077">
            <v>8079</v>
          </cell>
          <cell r="B8077">
            <v>3</v>
          </cell>
          <cell r="C8077">
            <v>45762</v>
          </cell>
        </row>
        <row r="8077">
          <cell r="E8077" t="str">
            <v>3814-010116</v>
          </cell>
          <cell r="F8077" t="str">
            <v>盖板3</v>
          </cell>
          <cell r="G8077">
            <v>1</v>
          </cell>
          <cell r="H8077" t="str">
            <v>钢板t6/Q460D</v>
          </cell>
        </row>
        <row r="8077">
          <cell r="J8077" t="str">
            <v>激光作业</v>
          </cell>
          <cell r="K8077">
            <v>14.64</v>
          </cell>
          <cell r="L8077" t="str">
            <v>激光拾件</v>
          </cell>
          <cell r="M8077">
            <v>5.32</v>
          </cell>
          <cell r="N8077" t="str">
            <v>转</v>
          </cell>
        </row>
        <row r="8077">
          <cell r="AM8077" t="str">
            <v>路线单换新</v>
          </cell>
          <cell r="AN8077" t="str">
            <v>工艺附图</v>
          </cell>
          <cell r="AO8077">
            <v>3814</v>
          </cell>
          <cell r="AP8077">
            <v>3</v>
          </cell>
          <cell r="AQ8077">
            <v>25026</v>
          </cell>
        </row>
        <row r="8078">
          <cell r="A8078">
            <v>8080</v>
          </cell>
          <cell r="B8078">
            <v>3</v>
          </cell>
          <cell r="C8078">
            <v>45762</v>
          </cell>
        </row>
        <row r="8078">
          <cell r="E8078" t="str">
            <v>3814-010121</v>
          </cell>
          <cell r="F8078" t="str">
            <v>盖板4</v>
          </cell>
          <cell r="G8078">
            <v>1</v>
          </cell>
          <cell r="H8078" t="str">
            <v>钢板t6/Q460D</v>
          </cell>
        </row>
        <row r="8078">
          <cell r="J8078" t="str">
            <v>激光作业</v>
          </cell>
          <cell r="K8078">
            <v>14.56</v>
          </cell>
          <cell r="L8078" t="str">
            <v>激光拾件</v>
          </cell>
          <cell r="M8078">
            <v>5.6</v>
          </cell>
          <cell r="N8078" t="str">
            <v>转</v>
          </cell>
        </row>
        <row r="8078">
          <cell r="AM8078" t="str">
            <v>路线单换新</v>
          </cell>
          <cell r="AN8078" t="str">
            <v>工艺附图</v>
          </cell>
          <cell r="AO8078">
            <v>3814</v>
          </cell>
          <cell r="AP8078">
            <v>3</v>
          </cell>
          <cell r="AQ8078">
            <v>25026</v>
          </cell>
        </row>
        <row r="8079">
          <cell r="A8079">
            <v>8081</v>
          </cell>
          <cell r="B8079">
            <v>24</v>
          </cell>
          <cell r="C8079">
            <v>45762</v>
          </cell>
        </row>
        <row r="8079">
          <cell r="E8079" t="str">
            <v>295-011202</v>
          </cell>
          <cell r="F8079" t="str">
            <v>传感器固定座</v>
          </cell>
          <cell r="G8079">
            <v>8</v>
          </cell>
          <cell r="H8079" t="str">
            <v>钢板t6/304</v>
          </cell>
        </row>
        <row r="8079">
          <cell r="J8079" t="str">
            <v>激光作业</v>
          </cell>
          <cell r="K8079">
            <v>0.5</v>
          </cell>
          <cell r="L8079" t="str">
            <v>激光拾件</v>
          </cell>
          <cell r="M8079">
            <v>0.5</v>
          </cell>
          <cell r="N8079" t="str">
            <v>倒钝</v>
          </cell>
          <cell r="O8079">
            <v>0.5</v>
          </cell>
          <cell r="P8079" t="str">
            <v>扩、锪、攻</v>
          </cell>
          <cell r="Q8079">
            <v>2</v>
          </cell>
          <cell r="R8079" t="str">
            <v>转</v>
          </cell>
          <cell r="S8079">
            <v>0</v>
          </cell>
          <cell r="T8079">
            <v>0</v>
          </cell>
          <cell r="U8079">
            <v>0</v>
          </cell>
          <cell r="V8079">
            <v>0</v>
          </cell>
          <cell r="W8079">
            <v>0</v>
          </cell>
          <cell r="X8079">
            <v>0</v>
          </cell>
          <cell r="Y8079">
            <v>0</v>
          </cell>
          <cell r="Z8079">
            <v>0</v>
          </cell>
          <cell r="AA8079">
            <v>0</v>
          </cell>
          <cell r="AB8079">
            <v>0</v>
          </cell>
          <cell r="AC8079">
            <v>0</v>
          </cell>
          <cell r="AD8079">
            <v>0</v>
          </cell>
          <cell r="AE8079">
            <v>0</v>
          </cell>
          <cell r="AF8079">
            <v>0</v>
          </cell>
          <cell r="AG8079">
            <v>0</v>
          </cell>
          <cell r="AH8079" t="str">
            <v>44×20</v>
          </cell>
          <cell r="AI8079">
            <v>0</v>
          </cell>
        </row>
        <row r="8079">
          <cell r="AN8079" t="str">
            <v>借用</v>
          </cell>
          <cell r="AO8079" t="str">
            <v>3814借用</v>
          </cell>
          <cell r="AP8079">
            <v>3</v>
          </cell>
          <cell r="AQ8079">
            <v>25026</v>
          </cell>
        </row>
        <row r="8080">
          <cell r="A8080">
            <v>8082</v>
          </cell>
          <cell r="B8080">
            <v>3</v>
          </cell>
          <cell r="C8080">
            <v>45762</v>
          </cell>
        </row>
        <row r="8080">
          <cell r="E8080" t="str">
            <v>3814-010162</v>
          </cell>
          <cell r="F8080" t="str">
            <v>底板</v>
          </cell>
          <cell r="G8080">
            <v>1</v>
          </cell>
          <cell r="H8080" t="str">
            <v>钢板t10/304</v>
          </cell>
        </row>
        <row r="8080">
          <cell r="J8080" t="str">
            <v>激光作业</v>
          </cell>
          <cell r="K8080">
            <v>4.48</v>
          </cell>
          <cell r="L8080" t="str">
            <v>激光拾件</v>
          </cell>
          <cell r="M8080">
            <v>1.4</v>
          </cell>
          <cell r="N8080" t="str">
            <v>倒钝</v>
          </cell>
          <cell r="O8080">
            <v>2.8</v>
          </cell>
          <cell r="P8080" t="str">
            <v>铣</v>
          </cell>
          <cell r="Q8080">
            <v>14</v>
          </cell>
          <cell r="R8080" t="str">
            <v>扩、攻</v>
          </cell>
          <cell r="S8080">
            <v>15.6</v>
          </cell>
          <cell r="T8080" t="str">
            <v>转</v>
          </cell>
          <cell r="U8080">
            <v>0</v>
          </cell>
          <cell r="V8080">
            <v>0</v>
          </cell>
          <cell r="W8080">
            <v>0</v>
          </cell>
          <cell r="X8080">
            <v>0</v>
          </cell>
          <cell r="Y8080">
            <v>0</v>
          </cell>
          <cell r="Z8080">
            <v>0</v>
          </cell>
          <cell r="AA8080">
            <v>0</v>
          </cell>
          <cell r="AB8080">
            <v>0</v>
          </cell>
          <cell r="AC8080">
            <v>0</v>
          </cell>
          <cell r="AD8080">
            <v>0</v>
          </cell>
          <cell r="AE8080">
            <v>0</v>
          </cell>
          <cell r="AF8080">
            <v>0</v>
          </cell>
          <cell r="AG8080">
            <v>0</v>
          </cell>
          <cell r="AH8080" t="str">
            <v>212.5×20</v>
          </cell>
          <cell r="AI8080">
            <v>0</v>
          </cell>
        </row>
        <row r="8080">
          <cell r="AO8080">
            <v>3814</v>
          </cell>
          <cell r="AP8080">
            <v>3</v>
          </cell>
          <cell r="AQ8080">
            <v>25026</v>
          </cell>
        </row>
        <row r="8081">
          <cell r="A8081">
            <v>8083</v>
          </cell>
          <cell r="B8081">
            <v>15</v>
          </cell>
          <cell r="C8081">
            <v>45762</v>
          </cell>
        </row>
        <row r="8081">
          <cell r="E8081" t="str">
            <v>3814-120301</v>
          </cell>
          <cell r="F8081" t="str">
            <v>上半管夹</v>
          </cell>
          <cell r="G8081">
            <v>5</v>
          </cell>
          <cell r="H8081" t="str">
            <v>钢板t10/304</v>
          </cell>
        </row>
        <row r="8081">
          <cell r="J8081" t="str">
            <v>激光作业</v>
          </cell>
          <cell r="K8081">
            <v>0.6</v>
          </cell>
          <cell r="L8081" t="str">
            <v>激光拾件</v>
          </cell>
          <cell r="M8081">
            <v>0.5</v>
          </cell>
          <cell r="N8081" t="str">
            <v>倒钝</v>
          </cell>
          <cell r="O8081">
            <v>0.5</v>
          </cell>
          <cell r="P8081" t="str">
            <v>铣</v>
          </cell>
          <cell r="Q8081">
            <v>4</v>
          </cell>
          <cell r="R8081" t="str">
            <v>喷砂</v>
          </cell>
          <cell r="S8081">
            <v>0.5</v>
          </cell>
          <cell r="T8081" t="str">
            <v>挂件</v>
          </cell>
          <cell r="U8081">
            <v>0.3</v>
          </cell>
          <cell r="V8081" t="str">
            <v>喷漆</v>
          </cell>
          <cell r="W8081">
            <v>0.5</v>
          </cell>
          <cell r="X8081" t="str">
            <v>入</v>
          </cell>
          <cell r="Y8081">
            <v>0</v>
          </cell>
          <cell r="Z8081">
            <v>0</v>
          </cell>
          <cell r="AA8081">
            <v>0</v>
          </cell>
          <cell r="AB8081">
            <v>0</v>
          </cell>
          <cell r="AC8081">
            <v>0</v>
          </cell>
          <cell r="AD8081">
            <v>0</v>
          </cell>
          <cell r="AE8081">
            <v>0</v>
          </cell>
          <cell r="AF8081">
            <v>0</v>
          </cell>
          <cell r="AG8081">
            <v>0</v>
          </cell>
          <cell r="AH8081" t="str">
            <v>55×20</v>
          </cell>
          <cell r="AI8081">
            <v>0</v>
          </cell>
        </row>
        <row r="8081">
          <cell r="AO8081">
            <v>3814</v>
          </cell>
          <cell r="AP8081">
            <v>3</v>
          </cell>
          <cell r="AQ8081">
            <v>25026</v>
          </cell>
        </row>
        <row r="8082">
          <cell r="A8082">
            <v>8084</v>
          </cell>
          <cell r="B8082">
            <v>15</v>
          </cell>
          <cell r="C8082">
            <v>45762</v>
          </cell>
        </row>
        <row r="8082">
          <cell r="E8082" t="str">
            <v>3814-120302</v>
          </cell>
          <cell r="F8082" t="str">
            <v>下半管夹</v>
          </cell>
          <cell r="G8082">
            <v>5</v>
          </cell>
          <cell r="H8082" t="str">
            <v>钢板t10/304</v>
          </cell>
        </row>
        <row r="8082">
          <cell r="J8082" t="str">
            <v>激光作业</v>
          </cell>
          <cell r="K8082">
            <v>0.6</v>
          </cell>
          <cell r="L8082" t="str">
            <v>激光拾件</v>
          </cell>
          <cell r="M8082">
            <v>0.5</v>
          </cell>
          <cell r="N8082" t="str">
            <v>倒钝</v>
          </cell>
          <cell r="O8082">
            <v>0.5</v>
          </cell>
          <cell r="P8082" t="str">
            <v>铣</v>
          </cell>
          <cell r="Q8082">
            <v>4</v>
          </cell>
          <cell r="R8082" t="str">
            <v>扩、攻</v>
          </cell>
          <cell r="S8082">
            <v>1.5</v>
          </cell>
          <cell r="T8082" t="str">
            <v>喷砂</v>
          </cell>
          <cell r="U8082">
            <v>0.5</v>
          </cell>
          <cell r="V8082" t="str">
            <v>挂件+喷底漆</v>
          </cell>
          <cell r="W8082" t="str">
            <v>0.3+0.5</v>
          </cell>
          <cell r="X8082" t="str">
            <v>转</v>
          </cell>
        </row>
        <row r="8082">
          <cell r="AA8082">
            <v>0</v>
          </cell>
          <cell r="AB8082">
            <v>0</v>
          </cell>
          <cell r="AC8082">
            <v>0</v>
          </cell>
          <cell r="AD8082">
            <v>0</v>
          </cell>
          <cell r="AE8082">
            <v>0</v>
          </cell>
          <cell r="AF8082">
            <v>0</v>
          </cell>
          <cell r="AG8082">
            <v>0</v>
          </cell>
          <cell r="AH8082" t="str">
            <v>55×20</v>
          </cell>
          <cell r="AI8082">
            <v>0</v>
          </cell>
        </row>
        <row r="8082">
          <cell r="AO8082">
            <v>3814</v>
          </cell>
          <cell r="AP8082">
            <v>3</v>
          </cell>
          <cell r="AQ8082">
            <v>25026</v>
          </cell>
        </row>
        <row r="8083">
          <cell r="A8083">
            <v>8085</v>
          </cell>
          <cell r="B8083">
            <v>36</v>
          </cell>
          <cell r="C8083">
            <v>45762</v>
          </cell>
        </row>
        <row r="8083">
          <cell r="E8083" t="str">
            <v>3814-120401</v>
          </cell>
          <cell r="F8083" t="str">
            <v>上半管夹</v>
          </cell>
          <cell r="G8083">
            <v>12</v>
          </cell>
          <cell r="H8083" t="str">
            <v>钢板t10/304</v>
          </cell>
        </row>
        <row r="8083">
          <cell r="J8083" t="str">
            <v>激光作业</v>
          </cell>
          <cell r="K8083">
            <v>0.6</v>
          </cell>
          <cell r="L8083" t="str">
            <v>激光拾件</v>
          </cell>
          <cell r="M8083">
            <v>0.5</v>
          </cell>
          <cell r="N8083" t="str">
            <v>倒钝</v>
          </cell>
          <cell r="O8083">
            <v>0.5</v>
          </cell>
          <cell r="P8083" t="str">
            <v>铣</v>
          </cell>
          <cell r="Q8083">
            <v>4</v>
          </cell>
          <cell r="R8083" t="str">
            <v>喷砂</v>
          </cell>
          <cell r="S8083">
            <v>0.5</v>
          </cell>
          <cell r="T8083" t="str">
            <v>挂件</v>
          </cell>
          <cell r="U8083">
            <v>0.3</v>
          </cell>
          <cell r="V8083" t="str">
            <v>喷漆</v>
          </cell>
          <cell r="W8083">
            <v>0.5</v>
          </cell>
          <cell r="X8083" t="str">
            <v>入</v>
          </cell>
          <cell r="Y8083">
            <v>0</v>
          </cell>
          <cell r="Z8083">
            <v>0</v>
          </cell>
          <cell r="AA8083">
            <v>0</v>
          </cell>
          <cell r="AB8083">
            <v>0</v>
          </cell>
          <cell r="AC8083">
            <v>0</v>
          </cell>
          <cell r="AD8083">
            <v>0</v>
          </cell>
          <cell r="AE8083">
            <v>0</v>
          </cell>
          <cell r="AF8083">
            <v>0</v>
          </cell>
          <cell r="AG8083">
            <v>0</v>
          </cell>
          <cell r="AH8083" t="str">
            <v>45×20</v>
          </cell>
          <cell r="AI8083">
            <v>0</v>
          </cell>
        </row>
        <row r="8083">
          <cell r="AO8083">
            <v>3814</v>
          </cell>
          <cell r="AP8083">
            <v>3</v>
          </cell>
          <cell r="AQ8083">
            <v>25026</v>
          </cell>
        </row>
        <row r="8084">
          <cell r="A8084">
            <v>8086</v>
          </cell>
          <cell r="B8084">
            <v>30</v>
          </cell>
          <cell r="C8084">
            <v>45762</v>
          </cell>
        </row>
        <row r="8084">
          <cell r="E8084" t="str">
            <v>3814-120402</v>
          </cell>
          <cell r="F8084" t="str">
            <v>下半管夹</v>
          </cell>
          <cell r="G8084">
            <v>10</v>
          </cell>
          <cell r="H8084" t="str">
            <v>钢板t10/304</v>
          </cell>
        </row>
        <row r="8084">
          <cell r="J8084" t="str">
            <v>激光作业</v>
          </cell>
          <cell r="K8084">
            <v>0.6</v>
          </cell>
          <cell r="L8084" t="str">
            <v>激光拾件</v>
          </cell>
          <cell r="M8084">
            <v>0.5</v>
          </cell>
          <cell r="N8084" t="str">
            <v>倒钝</v>
          </cell>
          <cell r="O8084">
            <v>0.5</v>
          </cell>
          <cell r="P8084" t="str">
            <v>铣</v>
          </cell>
          <cell r="Q8084">
            <v>4</v>
          </cell>
          <cell r="R8084" t="str">
            <v>扩、攻</v>
          </cell>
          <cell r="S8084">
            <v>1.5</v>
          </cell>
          <cell r="T8084" t="str">
            <v>喷砂</v>
          </cell>
          <cell r="U8084">
            <v>0.5</v>
          </cell>
          <cell r="V8084" t="str">
            <v>挂件</v>
          </cell>
          <cell r="W8084" t="str">
            <v>0.3+0.5</v>
          </cell>
          <cell r="X8084" t="str">
            <v>转</v>
          </cell>
        </row>
        <row r="8084">
          <cell r="AA8084">
            <v>0</v>
          </cell>
          <cell r="AB8084">
            <v>0</v>
          </cell>
          <cell r="AC8084">
            <v>0</v>
          </cell>
          <cell r="AD8084">
            <v>0</v>
          </cell>
          <cell r="AE8084">
            <v>0</v>
          </cell>
          <cell r="AF8084">
            <v>0</v>
          </cell>
          <cell r="AG8084">
            <v>0</v>
          </cell>
          <cell r="AH8084" t="str">
            <v>45×20</v>
          </cell>
          <cell r="AI8084">
            <v>0</v>
          </cell>
        </row>
        <row r="8084">
          <cell r="AO8084">
            <v>3814</v>
          </cell>
          <cell r="AP8084">
            <v>3</v>
          </cell>
          <cell r="AQ8084">
            <v>25026</v>
          </cell>
        </row>
        <row r="8085">
          <cell r="A8085">
            <v>8087</v>
          </cell>
          <cell r="B8085">
            <v>3</v>
          </cell>
          <cell r="C8085">
            <v>45762</v>
          </cell>
        </row>
        <row r="8085">
          <cell r="E8085" t="str">
            <v>3814-120601</v>
          </cell>
          <cell r="F8085" t="str">
            <v>上半管夹</v>
          </cell>
          <cell r="G8085">
            <v>1</v>
          </cell>
          <cell r="H8085" t="str">
            <v>钢板t10/304</v>
          </cell>
        </row>
        <row r="8085">
          <cell r="J8085" t="str">
            <v>激光作业</v>
          </cell>
          <cell r="K8085">
            <v>2.52</v>
          </cell>
          <cell r="L8085" t="str">
            <v>激光拾件</v>
          </cell>
          <cell r="M8085">
            <v>1.4</v>
          </cell>
          <cell r="N8085" t="str">
            <v>倒钝</v>
          </cell>
          <cell r="O8085">
            <v>1.4</v>
          </cell>
          <cell r="P8085" t="str">
            <v>铣</v>
          </cell>
          <cell r="Q8085">
            <v>6</v>
          </cell>
          <cell r="R8085" t="str">
            <v>喷砂</v>
          </cell>
          <cell r="S8085">
            <v>0.5</v>
          </cell>
          <cell r="T8085" t="str">
            <v>挂件</v>
          </cell>
          <cell r="U8085">
            <v>0.3</v>
          </cell>
          <cell r="V8085" t="str">
            <v>喷漆</v>
          </cell>
          <cell r="W8085">
            <v>0.5</v>
          </cell>
          <cell r="X8085" t="str">
            <v>入</v>
          </cell>
          <cell r="Y8085">
            <v>0</v>
          </cell>
          <cell r="Z8085">
            <v>0</v>
          </cell>
          <cell r="AA8085">
            <v>0</v>
          </cell>
          <cell r="AB8085">
            <v>0</v>
          </cell>
          <cell r="AC8085">
            <v>0</v>
          </cell>
          <cell r="AD8085">
            <v>0</v>
          </cell>
          <cell r="AE8085">
            <v>0</v>
          </cell>
          <cell r="AF8085">
            <v>0</v>
          </cell>
          <cell r="AG8085">
            <v>0</v>
          </cell>
          <cell r="AH8085" t="str">
            <v>90×20</v>
          </cell>
          <cell r="AI8085">
            <v>0</v>
          </cell>
        </row>
        <row r="8085">
          <cell r="AO8085">
            <v>3814</v>
          </cell>
          <cell r="AP8085">
            <v>3</v>
          </cell>
          <cell r="AQ8085">
            <v>25026</v>
          </cell>
        </row>
        <row r="8086">
          <cell r="A8086">
            <v>8088</v>
          </cell>
          <cell r="B8086">
            <v>3</v>
          </cell>
          <cell r="C8086">
            <v>45762</v>
          </cell>
        </row>
        <row r="8086">
          <cell r="E8086" t="str">
            <v>3814-020100</v>
          </cell>
          <cell r="F8086" t="str">
            <v>内套筒</v>
          </cell>
          <cell r="G8086">
            <v>1</v>
          </cell>
        </row>
        <row r="8086">
          <cell r="J8086" t="str">
            <v>定位焊</v>
          </cell>
          <cell r="K8086">
            <v>3960</v>
          </cell>
          <cell r="L8086" t="str">
            <v>焊接</v>
          </cell>
          <cell r="M8086">
            <v>1440</v>
          </cell>
          <cell r="N8086" t="str">
            <v>打磨</v>
          </cell>
          <cell r="O8086">
            <v>1800</v>
          </cell>
          <cell r="P8086" t="str">
            <v>时效</v>
          </cell>
          <cell r="Q8086">
            <v>0</v>
          </cell>
          <cell r="R8086" t="str">
            <v>机加工</v>
          </cell>
          <cell r="S8086">
            <v>0</v>
          </cell>
          <cell r="T8086" t="str">
            <v>喷砂</v>
          </cell>
          <cell r="U8086">
            <v>618</v>
          </cell>
          <cell r="V8086" t="str">
            <v>打胶</v>
          </cell>
          <cell r="W8086">
            <v>0</v>
          </cell>
          <cell r="X8086" t="str">
            <v>喷铝</v>
          </cell>
          <cell r="Y8086">
            <v>1259</v>
          </cell>
          <cell r="Z8086" t="str">
            <v>磨铝面</v>
          </cell>
          <cell r="AA8086">
            <v>160</v>
          </cell>
          <cell r="AB8086" t="str">
            <v>喷漆（外）</v>
          </cell>
          <cell r="AC8086">
            <v>820</v>
          </cell>
          <cell r="AD8086" t="str">
            <v>防护</v>
          </cell>
          <cell r="AE8086">
            <v>100</v>
          </cell>
          <cell r="AF8086" t="str">
            <v>打磨（内）</v>
          </cell>
          <cell r="AG8086">
            <v>220</v>
          </cell>
        </row>
        <row r="8086">
          <cell r="AI8086">
            <v>220</v>
          </cell>
        </row>
        <row r="8086">
          <cell r="AO8086">
            <v>3814</v>
          </cell>
          <cell r="AP8086">
            <v>3</v>
          </cell>
          <cell r="AQ8086">
            <v>25026</v>
          </cell>
        </row>
        <row r="8087">
          <cell r="A8087">
            <v>8089</v>
          </cell>
          <cell r="B8087">
            <v>3</v>
          </cell>
          <cell r="C8087">
            <v>45762</v>
          </cell>
        </row>
        <row r="8087">
          <cell r="E8087" t="str">
            <v>3814-020100</v>
          </cell>
          <cell r="F8087" t="str">
            <v>内套筒</v>
          </cell>
          <cell r="G8087">
            <v>1</v>
          </cell>
        </row>
        <row r="8087">
          <cell r="J8087" t="str">
            <v>喷铝</v>
          </cell>
          <cell r="K8087">
            <v>1259</v>
          </cell>
          <cell r="L8087" t="str">
            <v>磨铝面</v>
          </cell>
          <cell r="M8087">
            <v>160</v>
          </cell>
          <cell r="N8087" t="str">
            <v>喷漆（外）</v>
          </cell>
          <cell r="O8087">
            <v>820</v>
          </cell>
          <cell r="P8087" t="str">
            <v>防护</v>
          </cell>
          <cell r="Q8087">
            <v>100</v>
          </cell>
          <cell r="R8087" t="str">
            <v>打磨（内）</v>
          </cell>
          <cell r="S8087">
            <v>220</v>
          </cell>
        </row>
        <row r="8087">
          <cell r="AO8087">
            <v>3814</v>
          </cell>
          <cell r="AP8087">
            <v>3</v>
          </cell>
          <cell r="AQ8087">
            <v>25026</v>
          </cell>
        </row>
        <row r="8088">
          <cell r="A8088">
            <v>8090</v>
          </cell>
          <cell r="B8088">
            <v>3</v>
          </cell>
          <cell r="C8088">
            <v>45762</v>
          </cell>
        </row>
        <row r="8088">
          <cell r="E8088" t="str">
            <v>3814-02010100</v>
          </cell>
          <cell r="F8088" t="str">
            <v>法兰盘</v>
          </cell>
          <cell r="G8088">
            <v>1</v>
          </cell>
        </row>
        <row r="8088">
          <cell r="J8088" t="str">
            <v>定位焊</v>
          </cell>
          <cell r="K8088">
            <v>720</v>
          </cell>
          <cell r="L8088" t="str">
            <v>焊接</v>
          </cell>
          <cell r="M8088">
            <v>510</v>
          </cell>
          <cell r="N8088" t="str">
            <v>打磨</v>
          </cell>
          <cell r="O8088">
            <v>480</v>
          </cell>
          <cell r="P8088" t="str">
            <v>转</v>
          </cell>
          <cell r="Q8088">
            <v>0</v>
          </cell>
          <cell r="R8088">
            <v>0</v>
          </cell>
          <cell r="S8088">
            <v>0</v>
          </cell>
          <cell r="T8088">
            <v>0</v>
          </cell>
          <cell r="U8088">
            <v>0</v>
          </cell>
          <cell r="V8088">
            <v>0</v>
          </cell>
          <cell r="W8088">
            <v>0</v>
          </cell>
          <cell r="X8088">
            <v>0</v>
          </cell>
          <cell r="Y8088">
            <v>0</v>
          </cell>
          <cell r="Z8088">
            <v>0</v>
          </cell>
          <cell r="AA8088">
            <v>0</v>
          </cell>
          <cell r="AB8088">
            <v>0</v>
          </cell>
          <cell r="AC8088">
            <v>0</v>
          </cell>
          <cell r="AD8088">
            <v>0</v>
          </cell>
          <cell r="AE8088">
            <v>0</v>
          </cell>
          <cell r="AF8088">
            <v>0</v>
          </cell>
          <cell r="AG8088">
            <v>0</v>
          </cell>
        </row>
        <row r="8088">
          <cell r="AI8088">
            <v>0</v>
          </cell>
        </row>
        <row r="8088">
          <cell r="AO8088">
            <v>3814</v>
          </cell>
          <cell r="AP8088">
            <v>3</v>
          </cell>
          <cell r="AQ8088">
            <v>25026</v>
          </cell>
        </row>
        <row r="8089">
          <cell r="A8089">
            <v>8091</v>
          </cell>
          <cell r="B8089">
            <v>3</v>
          </cell>
          <cell r="C8089">
            <v>45762</v>
          </cell>
        </row>
        <row r="8089">
          <cell r="E8089" t="str">
            <v>3814-02010101</v>
          </cell>
          <cell r="F8089" t="str">
            <v>板</v>
          </cell>
          <cell r="G8089">
            <v>1</v>
          </cell>
          <cell r="H8089" t="str">
            <v>钢板t25/Q355D</v>
          </cell>
        </row>
        <row r="8089">
          <cell r="J8089" t="str">
            <v>激光作业</v>
          </cell>
          <cell r="K8089">
            <v>41.6</v>
          </cell>
          <cell r="L8089" t="str">
            <v>激光拾件</v>
          </cell>
          <cell r="M8089">
            <v>20.4</v>
          </cell>
          <cell r="N8089" t="str">
            <v>转</v>
          </cell>
          <cell r="O8089">
            <v>0</v>
          </cell>
          <cell r="P8089">
            <v>0</v>
          </cell>
          <cell r="Q8089">
            <v>0</v>
          </cell>
          <cell r="R8089">
            <v>0</v>
          </cell>
          <cell r="S8089">
            <v>0</v>
          </cell>
          <cell r="T8089">
            <v>0</v>
          </cell>
          <cell r="U8089">
            <v>0</v>
          </cell>
          <cell r="V8089">
            <v>0</v>
          </cell>
          <cell r="W8089">
            <v>0</v>
          </cell>
          <cell r="X8089">
            <v>0</v>
          </cell>
          <cell r="Y8089">
            <v>0</v>
          </cell>
          <cell r="Z8089">
            <v>0</v>
          </cell>
          <cell r="AA8089">
            <v>0</v>
          </cell>
          <cell r="AB8089">
            <v>0</v>
          </cell>
          <cell r="AC8089">
            <v>0</v>
          </cell>
          <cell r="AD8089">
            <v>0</v>
          </cell>
          <cell r="AE8089">
            <v>0</v>
          </cell>
          <cell r="AF8089">
            <v>0</v>
          </cell>
          <cell r="AG8089">
            <v>0</v>
          </cell>
          <cell r="AH8089" t="str">
            <v>φ1860</v>
          </cell>
          <cell r="AI8089">
            <v>0</v>
          </cell>
        </row>
        <row r="8089">
          <cell r="AN8089" t="str">
            <v>取消坡口</v>
          </cell>
          <cell r="AO8089">
            <v>3814</v>
          </cell>
          <cell r="AP8089">
            <v>3</v>
          </cell>
          <cell r="AQ8089">
            <v>25026</v>
          </cell>
        </row>
        <row r="8090">
          <cell r="A8090">
            <v>8092</v>
          </cell>
          <cell r="B8090">
            <v>3</v>
          </cell>
          <cell r="C8090">
            <v>45762</v>
          </cell>
        </row>
        <row r="8090">
          <cell r="E8090" t="str">
            <v>3814-02010102</v>
          </cell>
          <cell r="F8090" t="str">
            <v>环</v>
          </cell>
          <cell r="G8090">
            <v>1</v>
          </cell>
          <cell r="H8090" t="str">
            <v>钢板t8/Q460D</v>
          </cell>
        </row>
        <row r="8090">
          <cell r="J8090" t="str">
            <v>激光作业</v>
          </cell>
          <cell r="K8090">
            <v>15.12</v>
          </cell>
          <cell r="L8090" t="str">
            <v>激光拾件</v>
          </cell>
          <cell r="M8090">
            <v>11.18</v>
          </cell>
          <cell r="N8090" t="str">
            <v>铣边机</v>
          </cell>
          <cell r="O8090">
            <v>64.8</v>
          </cell>
          <cell r="P8090" t="str">
            <v>手工等离子</v>
          </cell>
          <cell r="Q8090">
            <v>14.3</v>
          </cell>
          <cell r="R8090" t="str">
            <v>滚圆</v>
          </cell>
          <cell r="S8090">
            <v>64</v>
          </cell>
          <cell r="T8090" t="str">
            <v>定位焊</v>
          </cell>
          <cell r="U8090">
            <v>18</v>
          </cell>
          <cell r="V8090" t="str">
            <v>焊接</v>
          </cell>
          <cell r="W8090">
            <v>16</v>
          </cell>
          <cell r="X8090" t="str">
            <v>打磨</v>
          </cell>
          <cell r="Y8090">
            <v>4</v>
          </cell>
          <cell r="Z8090" t="str">
            <v>回圆</v>
          </cell>
          <cell r="AA8090">
            <v>44</v>
          </cell>
          <cell r="AB8090" t="str">
            <v>转</v>
          </cell>
          <cell r="AC8090">
            <v>0</v>
          </cell>
          <cell r="AD8090">
            <v>0</v>
          </cell>
          <cell r="AE8090">
            <v>0</v>
          </cell>
          <cell r="AF8090">
            <v>0</v>
          </cell>
          <cell r="AG8090">
            <v>0</v>
          </cell>
          <cell r="AH8090" t="str">
            <v>5818×89</v>
          </cell>
          <cell r="AI8090">
            <v>0</v>
          </cell>
        </row>
        <row r="8090">
          <cell r="AN8090" t="str">
            <v>工艺附图</v>
          </cell>
          <cell r="AO8090">
            <v>3814</v>
          </cell>
          <cell r="AP8090">
            <v>3</v>
          </cell>
          <cell r="AQ8090">
            <v>25026</v>
          </cell>
        </row>
        <row r="8091">
          <cell r="A8091">
            <v>8093</v>
          </cell>
          <cell r="B8091">
            <v>3</v>
          </cell>
          <cell r="C8091">
            <v>45762</v>
          </cell>
        </row>
        <row r="8091">
          <cell r="E8091" t="str">
            <v>3814-02010102</v>
          </cell>
          <cell r="F8091" t="str">
            <v>环</v>
          </cell>
          <cell r="G8091">
            <v>1</v>
          </cell>
          <cell r="H8091" t="str">
            <v>钢板t8/Q460D</v>
          </cell>
        </row>
        <row r="8091">
          <cell r="J8091" t="str">
            <v>打磨</v>
          </cell>
          <cell r="K8091">
            <v>4</v>
          </cell>
          <cell r="L8091" t="str">
            <v>回圆</v>
          </cell>
          <cell r="M8091">
            <v>44</v>
          </cell>
          <cell r="N8091" t="str">
            <v>转</v>
          </cell>
        </row>
        <row r="8091">
          <cell r="AC8091">
            <v>0</v>
          </cell>
          <cell r="AD8091">
            <v>0</v>
          </cell>
          <cell r="AE8091">
            <v>0</v>
          </cell>
          <cell r="AF8091">
            <v>0</v>
          </cell>
          <cell r="AG8091">
            <v>0</v>
          </cell>
          <cell r="AH8091" t="str">
            <v>5818×89</v>
          </cell>
          <cell r="AI8091">
            <v>0</v>
          </cell>
        </row>
        <row r="8091">
          <cell r="AN8091" t="str">
            <v>工艺附图</v>
          </cell>
          <cell r="AO8091">
            <v>3814</v>
          </cell>
          <cell r="AP8091">
            <v>3</v>
          </cell>
          <cell r="AQ8091">
            <v>25026</v>
          </cell>
        </row>
        <row r="8092">
          <cell r="A8092">
            <v>8094</v>
          </cell>
          <cell r="B8092">
            <v>30</v>
          </cell>
          <cell r="C8092">
            <v>45762</v>
          </cell>
        </row>
        <row r="8092">
          <cell r="E8092" t="str">
            <v>3814-02010103</v>
          </cell>
          <cell r="F8092" t="str">
            <v>筋板</v>
          </cell>
          <cell r="G8092">
            <v>10</v>
          </cell>
          <cell r="H8092" t="str">
            <v>钢板t8/Q460D</v>
          </cell>
        </row>
        <row r="8092">
          <cell r="J8092" t="str">
            <v>激光作业</v>
          </cell>
          <cell r="K8092">
            <v>1.3</v>
          </cell>
          <cell r="L8092" t="str">
            <v>激光拾件</v>
          </cell>
          <cell r="M8092">
            <v>0.5</v>
          </cell>
          <cell r="N8092" t="str">
            <v>转</v>
          </cell>
          <cell r="O8092">
            <v>0</v>
          </cell>
          <cell r="P8092">
            <v>0</v>
          </cell>
          <cell r="Q8092">
            <v>0</v>
          </cell>
          <cell r="R8092">
            <v>0</v>
          </cell>
          <cell r="S8092">
            <v>0</v>
          </cell>
          <cell r="T8092">
            <v>0</v>
          </cell>
          <cell r="U8092">
            <v>0</v>
          </cell>
          <cell r="V8092">
            <v>0</v>
          </cell>
          <cell r="W8092">
            <v>0</v>
          </cell>
          <cell r="X8092">
            <v>0</v>
          </cell>
          <cell r="Y8092">
            <v>0</v>
          </cell>
          <cell r="Z8092">
            <v>0</v>
          </cell>
          <cell r="AA8092">
            <v>0</v>
          </cell>
          <cell r="AB8092">
            <v>0</v>
          </cell>
          <cell r="AC8092">
            <v>0</v>
          </cell>
          <cell r="AD8092">
            <v>0</v>
          </cell>
          <cell r="AE8092">
            <v>0</v>
          </cell>
          <cell r="AF8092">
            <v>0</v>
          </cell>
          <cell r="AG8092">
            <v>0</v>
          </cell>
          <cell r="AH8092" t="str">
            <v>284×97</v>
          </cell>
          <cell r="AI8092">
            <v>0</v>
          </cell>
        </row>
        <row r="8092">
          <cell r="AO8092">
            <v>3814</v>
          </cell>
          <cell r="AP8092">
            <v>3</v>
          </cell>
          <cell r="AQ8092">
            <v>25026</v>
          </cell>
        </row>
        <row r="8093">
          <cell r="A8093">
            <v>8095</v>
          </cell>
          <cell r="B8093">
            <v>126</v>
          </cell>
          <cell r="C8093">
            <v>45762</v>
          </cell>
        </row>
        <row r="8093">
          <cell r="E8093" t="str">
            <v>3814-02010104</v>
          </cell>
          <cell r="F8093" t="str">
            <v>埋铁</v>
          </cell>
          <cell r="G8093">
            <v>42</v>
          </cell>
          <cell r="H8093" t="str">
            <v>圆钢φ40/35</v>
          </cell>
        </row>
        <row r="8093">
          <cell r="J8093" t="str">
            <v>锯床</v>
          </cell>
          <cell r="K8093">
            <v>2.7</v>
          </cell>
          <cell r="L8093" t="str">
            <v>车</v>
          </cell>
          <cell r="M8093">
            <v>3</v>
          </cell>
          <cell r="N8093" t="str">
            <v>转</v>
          </cell>
          <cell r="O8093">
            <v>0</v>
          </cell>
          <cell r="P8093">
            <v>0</v>
          </cell>
          <cell r="Q8093">
            <v>0</v>
          </cell>
          <cell r="R8093">
            <v>0</v>
          </cell>
          <cell r="S8093">
            <v>0</v>
          </cell>
          <cell r="T8093">
            <v>0</v>
          </cell>
          <cell r="U8093">
            <v>0</v>
          </cell>
          <cell r="V8093">
            <v>0</v>
          </cell>
          <cell r="W8093">
            <v>0</v>
          </cell>
          <cell r="X8093">
            <v>0</v>
          </cell>
          <cell r="Y8093">
            <v>0</v>
          </cell>
          <cell r="Z8093">
            <v>0</v>
          </cell>
          <cell r="AA8093">
            <v>0</v>
          </cell>
          <cell r="AB8093">
            <v>0</v>
          </cell>
          <cell r="AC8093">
            <v>0</v>
          </cell>
          <cell r="AD8093">
            <v>0</v>
          </cell>
          <cell r="AE8093">
            <v>0</v>
          </cell>
          <cell r="AF8093">
            <v>0</v>
          </cell>
          <cell r="AG8093">
            <v>0</v>
          </cell>
          <cell r="AH8093">
            <v>25</v>
          </cell>
          <cell r="AI8093">
            <v>0</v>
          </cell>
        </row>
        <row r="8093">
          <cell r="AO8093">
            <v>3814</v>
          </cell>
          <cell r="AP8093">
            <v>3</v>
          </cell>
          <cell r="AQ8093">
            <v>25026</v>
          </cell>
        </row>
        <row r="8094">
          <cell r="A8094">
            <v>8096</v>
          </cell>
          <cell r="B8094">
            <v>6</v>
          </cell>
          <cell r="C8094">
            <v>45762</v>
          </cell>
        </row>
        <row r="8094">
          <cell r="E8094" t="str">
            <v>3814-02010105</v>
          </cell>
          <cell r="F8094" t="str">
            <v>管</v>
          </cell>
          <cell r="G8094">
            <v>2</v>
          </cell>
          <cell r="H8094" t="str">
            <v>镀锌管φ89×4/Q235B</v>
          </cell>
        </row>
        <row r="8094">
          <cell r="J8094" t="str">
            <v>锯床</v>
          </cell>
          <cell r="K8094">
            <v>6</v>
          </cell>
          <cell r="L8094" t="str">
            <v>车</v>
          </cell>
          <cell r="M8094">
            <v>2.5</v>
          </cell>
          <cell r="N8094" t="str">
            <v>转</v>
          </cell>
          <cell r="O8094">
            <v>0</v>
          </cell>
          <cell r="P8094">
            <v>0</v>
          </cell>
          <cell r="Q8094">
            <v>0</v>
          </cell>
          <cell r="R8094">
            <v>0</v>
          </cell>
          <cell r="S8094">
            <v>0</v>
          </cell>
          <cell r="T8094">
            <v>0</v>
          </cell>
          <cell r="U8094">
            <v>0</v>
          </cell>
          <cell r="V8094">
            <v>0</v>
          </cell>
          <cell r="W8094">
            <v>0</v>
          </cell>
          <cell r="X8094">
            <v>0</v>
          </cell>
          <cell r="Y8094">
            <v>0</v>
          </cell>
          <cell r="Z8094">
            <v>0</v>
          </cell>
          <cell r="AA8094">
            <v>0</v>
          </cell>
          <cell r="AB8094">
            <v>0</v>
          </cell>
          <cell r="AC8094">
            <v>0</v>
          </cell>
          <cell r="AD8094">
            <v>0</v>
          </cell>
          <cell r="AE8094">
            <v>0</v>
          </cell>
          <cell r="AF8094">
            <v>0</v>
          </cell>
          <cell r="AG8094">
            <v>0</v>
          </cell>
          <cell r="AH8094">
            <v>107</v>
          </cell>
          <cell r="AI8094">
            <v>0</v>
          </cell>
        </row>
        <row r="8094">
          <cell r="AO8094">
            <v>3814</v>
          </cell>
          <cell r="AP8094">
            <v>3</v>
          </cell>
          <cell r="AQ8094">
            <v>25026</v>
          </cell>
        </row>
        <row r="8095">
          <cell r="A8095">
            <v>8097</v>
          </cell>
          <cell r="B8095">
            <v>3</v>
          </cell>
          <cell r="C8095">
            <v>45762</v>
          </cell>
        </row>
        <row r="8095">
          <cell r="E8095" t="str">
            <v>3814-02010106</v>
          </cell>
          <cell r="F8095" t="str">
            <v>内圈</v>
          </cell>
          <cell r="G8095">
            <v>1</v>
          </cell>
          <cell r="H8095" t="str">
            <v>钢板t8/Q460D</v>
          </cell>
        </row>
        <row r="8095">
          <cell r="J8095" t="str">
            <v>激光作业</v>
          </cell>
          <cell r="K8095">
            <v>11.44</v>
          </cell>
          <cell r="L8095" t="str">
            <v>激光拾件</v>
          </cell>
          <cell r="M8095">
            <v>8.12</v>
          </cell>
          <cell r="N8095" t="str">
            <v>铣边机</v>
          </cell>
          <cell r="O8095">
            <v>58.4</v>
          </cell>
          <cell r="P8095" t="str">
            <v>手工等离子</v>
          </cell>
          <cell r="Q8095">
            <v>10.4</v>
          </cell>
          <cell r="R8095" t="str">
            <v>滚圆</v>
          </cell>
          <cell r="S8095">
            <v>60</v>
          </cell>
          <cell r="T8095" t="str">
            <v>定位焊</v>
          </cell>
          <cell r="U8095">
            <v>16</v>
          </cell>
          <cell r="V8095" t="str">
            <v>焊接</v>
          </cell>
          <cell r="W8095">
            <v>12.8</v>
          </cell>
          <cell r="X8095" t="str">
            <v>打磨</v>
          </cell>
          <cell r="Y8095">
            <v>4</v>
          </cell>
          <cell r="Z8095" t="str">
            <v>回圆</v>
          </cell>
          <cell r="AA8095">
            <v>33</v>
          </cell>
          <cell r="AB8095" t="str">
            <v>转</v>
          </cell>
          <cell r="AC8095">
            <v>0</v>
          </cell>
          <cell r="AD8095">
            <v>0</v>
          </cell>
          <cell r="AE8095">
            <v>0</v>
          </cell>
          <cell r="AF8095">
            <v>0</v>
          </cell>
          <cell r="AG8095">
            <v>0</v>
          </cell>
          <cell r="AH8095" t="str">
            <v>3952×89</v>
          </cell>
          <cell r="AI8095">
            <v>0</v>
          </cell>
        </row>
        <row r="8095">
          <cell r="AN8095" t="str">
            <v>工艺附图</v>
          </cell>
          <cell r="AO8095">
            <v>3814</v>
          </cell>
          <cell r="AP8095">
            <v>3</v>
          </cell>
          <cell r="AQ8095">
            <v>25026</v>
          </cell>
        </row>
        <row r="8096">
          <cell r="A8096">
            <v>8098</v>
          </cell>
          <cell r="B8096">
            <v>3</v>
          </cell>
          <cell r="C8096">
            <v>45762</v>
          </cell>
        </row>
        <row r="8096">
          <cell r="E8096" t="str">
            <v>3814-02010106</v>
          </cell>
          <cell r="F8096" t="str">
            <v>内圈</v>
          </cell>
          <cell r="G8096">
            <v>1</v>
          </cell>
          <cell r="H8096" t="str">
            <v>钢板t8/Q460D</v>
          </cell>
        </row>
        <row r="8096">
          <cell r="J8096" t="str">
            <v>打磨</v>
          </cell>
          <cell r="K8096">
            <v>4</v>
          </cell>
          <cell r="L8096" t="str">
            <v>回圆</v>
          </cell>
          <cell r="M8096">
            <v>33</v>
          </cell>
          <cell r="N8096" t="str">
            <v>转</v>
          </cell>
        </row>
        <row r="8096">
          <cell r="AC8096">
            <v>0</v>
          </cell>
          <cell r="AD8096">
            <v>0</v>
          </cell>
          <cell r="AE8096">
            <v>0</v>
          </cell>
          <cell r="AF8096">
            <v>0</v>
          </cell>
          <cell r="AG8096">
            <v>0</v>
          </cell>
          <cell r="AH8096" t="str">
            <v>3952×89</v>
          </cell>
          <cell r="AI8096">
            <v>0</v>
          </cell>
        </row>
        <row r="8096">
          <cell r="AN8096" t="str">
            <v>工艺附图</v>
          </cell>
          <cell r="AO8096">
            <v>3814</v>
          </cell>
          <cell r="AP8096">
            <v>3</v>
          </cell>
          <cell r="AQ8096">
            <v>25026</v>
          </cell>
        </row>
        <row r="8097">
          <cell r="A8097">
            <v>8099</v>
          </cell>
          <cell r="B8097">
            <v>3</v>
          </cell>
          <cell r="C8097">
            <v>45762</v>
          </cell>
        </row>
        <row r="8097">
          <cell r="E8097" t="str">
            <v>3814-02010107</v>
          </cell>
          <cell r="F8097" t="str">
            <v>下板</v>
          </cell>
          <cell r="G8097">
            <v>1</v>
          </cell>
          <cell r="H8097" t="str">
            <v>钢板t16/Q355D</v>
          </cell>
        </row>
        <row r="8097">
          <cell r="J8097" t="str">
            <v>激光作业</v>
          </cell>
          <cell r="K8097">
            <v>33.44</v>
          </cell>
          <cell r="L8097" t="str">
            <v>激光拾件</v>
          </cell>
          <cell r="M8097">
            <v>8.32</v>
          </cell>
          <cell r="N8097" t="str">
            <v>转</v>
          </cell>
          <cell r="O8097">
            <v>0</v>
          </cell>
          <cell r="P8097">
            <v>0</v>
          </cell>
          <cell r="Q8097">
            <v>0</v>
          </cell>
          <cell r="R8097">
            <v>0</v>
          </cell>
          <cell r="S8097">
            <v>0</v>
          </cell>
          <cell r="T8097">
            <v>0</v>
          </cell>
          <cell r="U8097">
            <v>0</v>
          </cell>
          <cell r="V8097">
            <v>0</v>
          </cell>
          <cell r="W8097">
            <v>0</v>
          </cell>
          <cell r="X8097">
            <v>0</v>
          </cell>
          <cell r="Y8097">
            <v>0</v>
          </cell>
          <cell r="Z8097">
            <v>0</v>
          </cell>
          <cell r="AA8097">
            <v>0</v>
          </cell>
          <cell r="AB8097">
            <v>0</v>
          </cell>
          <cell r="AC8097">
            <v>0</v>
          </cell>
          <cell r="AD8097">
            <v>0</v>
          </cell>
          <cell r="AE8097">
            <v>0</v>
          </cell>
          <cell r="AF8097">
            <v>0</v>
          </cell>
          <cell r="AG8097">
            <v>0</v>
          </cell>
          <cell r="AH8097" t="str">
            <v>φ1860</v>
          </cell>
          <cell r="AI8097">
            <v>0</v>
          </cell>
        </row>
        <row r="8097">
          <cell r="AN8097" t="str">
            <v>取消坡口</v>
          </cell>
          <cell r="AO8097">
            <v>3814</v>
          </cell>
          <cell r="AP8097">
            <v>3</v>
          </cell>
          <cell r="AQ8097">
            <v>25026</v>
          </cell>
        </row>
        <row r="8098">
          <cell r="A8098">
            <v>8100</v>
          </cell>
          <cell r="B8098">
            <v>3</v>
          </cell>
          <cell r="C8098">
            <v>45762</v>
          </cell>
        </row>
        <row r="8098">
          <cell r="E8098" t="str">
            <v>3814-02010200</v>
          </cell>
          <cell r="F8098" t="str">
            <v>下筒</v>
          </cell>
          <cell r="G8098">
            <v>1</v>
          </cell>
        </row>
        <row r="8098">
          <cell r="J8098" t="str">
            <v>定位焊</v>
          </cell>
          <cell r="K8098">
            <v>1920</v>
          </cell>
          <cell r="L8098" t="str">
            <v>焊接</v>
          </cell>
          <cell r="M8098">
            <v>1000</v>
          </cell>
          <cell r="N8098" t="str">
            <v>打磨</v>
          </cell>
          <cell r="O8098">
            <v>1440</v>
          </cell>
          <cell r="P8098" t="str">
            <v>转</v>
          </cell>
          <cell r="Q8098">
            <v>0</v>
          </cell>
          <cell r="R8098">
            <v>0</v>
          </cell>
          <cell r="S8098">
            <v>0</v>
          </cell>
          <cell r="T8098">
            <v>0</v>
          </cell>
          <cell r="U8098">
            <v>0</v>
          </cell>
          <cell r="V8098">
            <v>0</v>
          </cell>
          <cell r="W8098">
            <v>0</v>
          </cell>
          <cell r="X8098">
            <v>0</v>
          </cell>
          <cell r="Y8098">
            <v>0</v>
          </cell>
          <cell r="Z8098">
            <v>0</v>
          </cell>
          <cell r="AA8098">
            <v>0</v>
          </cell>
          <cell r="AB8098">
            <v>0</v>
          </cell>
          <cell r="AC8098">
            <v>0</v>
          </cell>
          <cell r="AD8098">
            <v>0</v>
          </cell>
          <cell r="AE8098">
            <v>0</v>
          </cell>
          <cell r="AF8098">
            <v>0</v>
          </cell>
          <cell r="AG8098">
            <v>0</v>
          </cell>
        </row>
        <row r="8098">
          <cell r="AI8098">
            <v>0</v>
          </cell>
        </row>
        <row r="8098">
          <cell r="AO8098">
            <v>3814</v>
          </cell>
          <cell r="AP8098">
            <v>3</v>
          </cell>
          <cell r="AQ8098">
            <v>25026</v>
          </cell>
        </row>
        <row r="8099">
          <cell r="A8099">
            <v>8101</v>
          </cell>
          <cell r="B8099">
            <v>3</v>
          </cell>
          <cell r="C8099">
            <v>45762</v>
          </cell>
        </row>
        <row r="8099">
          <cell r="E8099" t="str">
            <v>3814-02010201</v>
          </cell>
          <cell r="F8099" t="str">
            <v>内筒1</v>
          </cell>
          <cell r="G8099">
            <v>1</v>
          </cell>
          <cell r="H8099" t="str">
            <v>钢板t6/Q460D</v>
          </cell>
        </row>
        <row r="8099">
          <cell r="J8099" t="str">
            <v>激光作业</v>
          </cell>
          <cell r="K8099">
            <v>23.54</v>
          </cell>
          <cell r="L8099" t="str">
            <v>激光拾件</v>
          </cell>
          <cell r="M8099">
            <v>11.18</v>
          </cell>
          <cell r="N8099" t="str">
            <v>铣边机</v>
          </cell>
          <cell r="O8099">
            <v>90</v>
          </cell>
          <cell r="P8099" t="str">
            <v>拼板</v>
          </cell>
          <cell r="Q8099">
            <v>420</v>
          </cell>
          <cell r="R8099" t="str">
            <v>折弯</v>
          </cell>
          <cell r="S8099">
            <v>44</v>
          </cell>
          <cell r="T8099" t="str">
            <v>滚圆</v>
          </cell>
          <cell r="U8099">
            <v>70</v>
          </cell>
          <cell r="V8099" t="str">
            <v>定位焊</v>
          </cell>
          <cell r="W8099">
            <v>66</v>
          </cell>
          <cell r="X8099" t="str">
            <v>焊接</v>
          </cell>
          <cell r="Y8099">
            <v>90</v>
          </cell>
          <cell r="Z8099" t="str">
            <v>打磨</v>
          </cell>
          <cell r="AA8099">
            <v>30</v>
          </cell>
          <cell r="AB8099" t="str">
            <v>回圆</v>
          </cell>
          <cell r="AC8099">
            <v>50</v>
          </cell>
          <cell r="AD8099" t="str">
            <v>手工等离子</v>
          </cell>
          <cell r="AE8099">
            <v>64</v>
          </cell>
          <cell r="AF8099" t="str">
            <v>转</v>
          </cell>
          <cell r="AG8099">
            <v>0</v>
          </cell>
          <cell r="AH8099" t="str">
            <v>4379.4×2553</v>
          </cell>
          <cell r="AI8099">
            <v>0</v>
          </cell>
        </row>
        <row r="8099">
          <cell r="AN8099" t="str">
            <v>工艺附图</v>
          </cell>
          <cell r="AO8099">
            <v>3814</v>
          </cell>
          <cell r="AP8099">
            <v>3</v>
          </cell>
          <cell r="AQ8099">
            <v>25026</v>
          </cell>
        </row>
        <row r="8100">
          <cell r="A8100">
            <v>8102</v>
          </cell>
          <cell r="B8100">
            <v>3</v>
          </cell>
          <cell r="C8100">
            <v>45762</v>
          </cell>
        </row>
        <row r="8100">
          <cell r="E8100" t="str">
            <v>3814-02010201</v>
          </cell>
          <cell r="F8100" t="str">
            <v>内筒1</v>
          </cell>
          <cell r="G8100">
            <v>1</v>
          </cell>
          <cell r="H8100" t="str">
            <v>钢板t6/Q460D</v>
          </cell>
        </row>
        <row r="8100">
          <cell r="J8100" t="str">
            <v>焊接</v>
          </cell>
          <cell r="K8100">
            <v>90</v>
          </cell>
          <cell r="L8100" t="str">
            <v>打磨</v>
          </cell>
          <cell r="M8100">
            <v>30</v>
          </cell>
          <cell r="N8100" t="str">
            <v>回圆</v>
          </cell>
          <cell r="O8100">
            <v>50</v>
          </cell>
          <cell r="P8100" t="str">
            <v>手工等离子</v>
          </cell>
          <cell r="Q8100">
            <v>64</v>
          </cell>
          <cell r="R8100" t="str">
            <v>转</v>
          </cell>
        </row>
        <row r="8100">
          <cell r="AG8100">
            <v>0</v>
          </cell>
          <cell r="AH8100" t="str">
            <v>4379.4×2553</v>
          </cell>
          <cell r="AI8100">
            <v>0</v>
          </cell>
        </row>
        <row r="8100">
          <cell r="AN8100" t="str">
            <v>工艺附图</v>
          </cell>
          <cell r="AO8100">
            <v>3814</v>
          </cell>
          <cell r="AP8100">
            <v>3</v>
          </cell>
          <cell r="AQ8100">
            <v>25026</v>
          </cell>
        </row>
        <row r="8101">
          <cell r="A8101">
            <v>8103</v>
          </cell>
          <cell r="B8101">
            <v>6</v>
          </cell>
          <cell r="C8101">
            <v>45762</v>
          </cell>
        </row>
        <row r="8101">
          <cell r="E8101" t="str">
            <v>3814-02010202</v>
          </cell>
          <cell r="F8101" t="str">
            <v>限位块</v>
          </cell>
          <cell r="G8101">
            <v>2</v>
          </cell>
          <cell r="H8101" t="str">
            <v>钢板t65/Q2335B</v>
          </cell>
          <cell r="I8101" t="str">
            <v>钢板t60/Q355D</v>
          </cell>
          <cell r="J8101" t="str">
            <v>数等作业</v>
          </cell>
          <cell r="K8101">
            <v>12.32</v>
          </cell>
          <cell r="L8101" t="str">
            <v>倒钝</v>
          </cell>
          <cell r="M8101">
            <v>2.4</v>
          </cell>
          <cell r="N8101" t="str">
            <v>线切割</v>
          </cell>
          <cell r="O8101">
            <v>0</v>
          </cell>
          <cell r="P8101" t="str">
            <v>转</v>
          </cell>
          <cell r="Q8101">
            <v>0</v>
          </cell>
          <cell r="R8101">
            <v>0</v>
          </cell>
          <cell r="S8101">
            <v>0</v>
          </cell>
          <cell r="T8101">
            <v>0</v>
          </cell>
          <cell r="U8101">
            <v>0</v>
          </cell>
          <cell r="V8101">
            <v>0</v>
          </cell>
          <cell r="W8101">
            <v>0</v>
          </cell>
          <cell r="X8101">
            <v>0</v>
          </cell>
          <cell r="Y8101">
            <v>0</v>
          </cell>
          <cell r="Z8101">
            <v>0</v>
          </cell>
          <cell r="AA8101">
            <v>0</v>
          </cell>
          <cell r="AB8101">
            <v>0</v>
          </cell>
          <cell r="AC8101">
            <v>0</v>
          </cell>
          <cell r="AD8101">
            <v>0</v>
          </cell>
          <cell r="AE8101">
            <v>0</v>
          </cell>
          <cell r="AF8101">
            <v>0</v>
          </cell>
          <cell r="AG8101">
            <v>0</v>
          </cell>
          <cell r="AH8101" t="str">
            <v>140×110</v>
          </cell>
          <cell r="AI8101">
            <v>0</v>
          </cell>
        </row>
        <row r="8101">
          <cell r="AO8101">
            <v>3814</v>
          </cell>
          <cell r="AP8101">
            <v>3</v>
          </cell>
          <cell r="AQ8101">
            <v>25026</v>
          </cell>
        </row>
        <row r="8102">
          <cell r="A8102">
            <v>8104</v>
          </cell>
          <cell r="B8102">
            <v>3</v>
          </cell>
          <cell r="C8102">
            <v>45762</v>
          </cell>
        </row>
        <row r="8102">
          <cell r="E8102" t="str">
            <v>3814-02010203</v>
          </cell>
          <cell r="F8102" t="str">
            <v>内筒2</v>
          </cell>
          <cell r="G8102">
            <v>1</v>
          </cell>
          <cell r="H8102" t="str">
            <v>钢板t6/Q460D</v>
          </cell>
        </row>
        <row r="8102">
          <cell r="J8102" t="str">
            <v>激光作业</v>
          </cell>
          <cell r="K8102">
            <v>13</v>
          </cell>
          <cell r="L8102" t="str">
            <v>激光拾件</v>
          </cell>
          <cell r="M8102">
            <v>7.84</v>
          </cell>
          <cell r="N8102" t="str">
            <v>铣边机</v>
          </cell>
          <cell r="O8102">
            <v>31.68</v>
          </cell>
          <cell r="P8102" t="str">
            <v>滚圆</v>
          </cell>
          <cell r="Q8102">
            <v>60</v>
          </cell>
          <cell r="R8102" t="str">
            <v>定位焊</v>
          </cell>
          <cell r="S8102">
            <v>57.6</v>
          </cell>
          <cell r="T8102" t="str">
            <v>焊接</v>
          </cell>
          <cell r="U8102">
            <v>66</v>
          </cell>
          <cell r="V8102" t="str">
            <v>打磨</v>
          </cell>
          <cell r="W8102">
            <v>30</v>
          </cell>
          <cell r="X8102" t="str">
            <v>回圆</v>
          </cell>
          <cell r="Y8102">
            <v>33</v>
          </cell>
          <cell r="Z8102" t="str">
            <v>手工等离子</v>
          </cell>
          <cell r="AA8102">
            <v>42</v>
          </cell>
          <cell r="AB8102" t="str">
            <v>转</v>
          </cell>
          <cell r="AC8102">
            <v>0</v>
          </cell>
          <cell r="AD8102">
            <v>0</v>
          </cell>
          <cell r="AE8102">
            <v>0</v>
          </cell>
          <cell r="AF8102">
            <v>0</v>
          </cell>
          <cell r="AG8102">
            <v>0</v>
          </cell>
          <cell r="AH8102" t="str">
            <v>2990.6×1417</v>
          </cell>
          <cell r="AI8102">
            <v>0</v>
          </cell>
        </row>
        <row r="8102">
          <cell r="AN8102" t="str">
            <v>工艺附图</v>
          </cell>
          <cell r="AO8102">
            <v>3814</v>
          </cell>
          <cell r="AP8102">
            <v>3</v>
          </cell>
          <cell r="AQ8102">
            <v>25026</v>
          </cell>
        </row>
        <row r="8103">
          <cell r="A8103">
            <v>8105</v>
          </cell>
          <cell r="B8103">
            <v>3</v>
          </cell>
          <cell r="C8103">
            <v>45762</v>
          </cell>
        </row>
        <row r="8103">
          <cell r="E8103" t="str">
            <v>3814-02010203</v>
          </cell>
          <cell r="F8103" t="str">
            <v>内筒2</v>
          </cell>
          <cell r="G8103">
            <v>1</v>
          </cell>
          <cell r="H8103" t="str">
            <v>钢板t6/Q460D</v>
          </cell>
        </row>
        <row r="8103">
          <cell r="J8103" t="str">
            <v>回圆</v>
          </cell>
          <cell r="K8103">
            <v>33</v>
          </cell>
          <cell r="L8103" t="str">
            <v>手工等离子</v>
          </cell>
          <cell r="M8103">
            <v>42</v>
          </cell>
          <cell r="N8103" t="str">
            <v>转</v>
          </cell>
        </row>
        <row r="8103">
          <cell r="AC8103">
            <v>0</v>
          </cell>
          <cell r="AD8103">
            <v>0</v>
          </cell>
          <cell r="AE8103">
            <v>0</v>
          </cell>
          <cell r="AF8103">
            <v>0</v>
          </cell>
          <cell r="AG8103">
            <v>0</v>
          </cell>
          <cell r="AH8103" t="str">
            <v>2990.6×1417</v>
          </cell>
          <cell r="AI8103">
            <v>0</v>
          </cell>
        </row>
        <row r="8103">
          <cell r="AN8103" t="str">
            <v>工艺附图</v>
          </cell>
          <cell r="AO8103">
            <v>3814</v>
          </cell>
          <cell r="AP8103">
            <v>3</v>
          </cell>
          <cell r="AQ8103">
            <v>25026</v>
          </cell>
        </row>
        <row r="8104">
          <cell r="A8104">
            <v>8106</v>
          </cell>
          <cell r="B8104">
            <v>6</v>
          </cell>
          <cell r="C8104">
            <v>45762</v>
          </cell>
        </row>
        <row r="8104">
          <cell r="E8104" t="str">
            <v>3814-0201020400</v>
          </cell>
          <cell r="F8104" t="str">
            <v>插销油缸座</v>
          </cell>
          <cell r="G8104">
            <v>2</v>
          </cell>
        </row>
        <row r="8104">
          <cell r="J8104" t="str">
            <v>焊接</v>
          </cell>
          <cell r="K8104">
            <v>24</v>
          </cell>
          <cell r="L8104" t="str">
            <v>打磨</v>
          </cell>
          <cell r="M8104">
            <v>6</v>
          </cell>
          <cell r="N8104" t="str">
            <v>转</v>
          </cell>
          <cell r="O8104">
            <v>0</v>
          </cell>
          <cell r="P8104">
            <v>0</v>
          </cell>
          <cell r="Q8104">
            <v>0</v>
          </cell>
          <cell r="R8104">
            <v>0</v>
          </cell>
          <cell r="S8104">
            <v>0</v>
          </cell>
          <cell r="T8104">
            <v>0</v>
          </cell>
          <cell r="U8104">
            <v>0</v>
          </cell>
          <cell r="V8104">
            <v>0</v>
          </cell>
          <cell r="W8104">
            <v>0</v>
          </cell>
          <cell r="X8104">
            <v>0</v>
          </cell>
          <cell r="Y8104">
            <v>0</v>
          </cell>
          <cell r="Z8104">
            <v>0</v>
          </cell>
          <cell r="AA8104">
            <v>0</v>
          </cell>
          <cell r="AB8104">
            <v>0</v>
          </cell>
          <cell r="AC8104">
            <v>0</v>
          </cell>
          <cell r="AD8104">
            <v>0</v>
          </cell>
          <cell r="AE8104">
            <v>0</v>
          </cell>
          <cell r="AF8104">
            <v>0</v>
          </cell>
          <cell r="AG8104">
            <v>0</v>
          </cell>
        </row>
        <row r="8104">
          <cell r="AI8104">
            <v>0</v>
          </cell>
        </row>
        <row r="8104">
          <cell r="AO8104">
            <v>3814</v>
          </cell>
          <cell r="AP8104">
            <v>3</v>
          </cell>
          <cell r="AQ8104">
            <v>25026</v>
          </cell>
        </row>
        <row r="8105">
          <cell r="A8105">
            <v>8107</v>
          </cell>
          <cell r="B8105">
            <v>6</v>
          </cell>
          <cell r="C8105">
            <v>45762</v>
          </cell>
        </row>
        <row r="8105">
          <cell r="E8105" t="str">
            <v>3814-0201020401</v>
          </cell>
          <cell r="F8105" t="str">
            <v>圆钢</v>
          </cell>
          <cell r="G8105">
            <v>2</v>
          </cell>
          <cell r="H8105" t="str">
            <v>圆钢φ150/20</v>
          </cell>
          <cell r="I8105" t="str">
            <v>圆钢φ150/35</v>
          </cell>
          <cell r="J8105" t="str">
            <v>锯床</v>
          </cell>
          <cell r="K8105">
            <v>14.82</v>
          </cell>
          <cell r="L8105" t="str">
            <v>车</v>
          </cell>
          <cell r="M8105">
            <v>62</v>
          </cell>
          <cell r="N8105" t="str">
            <v>转</v>
          </cell>
          <cell r="O8105">
            <v>0</v>
          </cell>
          <cell r="P8105">
            <v>0</v>
          </cell>
          <cell r="Q8105">
            <v>0</v>
          </cell>
          <cell r="R8105">
            <v>0</v>
          </cell>
          <cell r="S8105">
            <v>0</v>
          </cell>
          <cell r="T8105">
            <v>0</v>
          </cell>
          <cell r="U8105">
            <v>0</v>
          </cell>
          <cell r="V8105">
            <v>0</v>
          </cell>
          <cell r="W8105">
            <v>0</v>
          </cell>
          <cell r="X8105">
            <v>0</v>
          </cell>
          <cell r="Y8105">
            <v>0</v>
          </cell>
          <cell r="Z8105">
            <v>0</v>
          </cell>
          <cell r="AA8105">
            <v>0</v>
          </cell>
          <cell r="AB8105">
            <v>0</v>
          </cell>
          <cell r="AC8105">
            <v>0</v>
          </cell>
          <cell r="AD8105">
            <v>0</v>
          </cell>
          <cell r="AE8105">
            <v>0</v>
          </cell>
          <cell r="AF8105">
            <v>0</v>
          </cell>
          <cell r="AG8105">
            <v>0</v>
          </cell>
          <cell r="AH8105">
            <v>217</v>
          </cell>
          <cell r="AI8105">
            <v>0</v>
          </cell>
        </row>
        <row r="8105">
          <cell r="AO8105">
            <v>3814</v>
          </cell>
          <cell r="AP8105">
            <v>3</v>
          </cell>
          <cell r="AQ8105">
            <v>25026</v>
          </cell>
        </row>
        <row r="8106">
          <cell r="A8106">
            <v>8108</v>
          </cell>
          <cell r="B8106">
            <v>6</v>
          </cell>
          <cell r="C8106">
            <v>45762</v>
          </cell>
        </row>
        <row r="8106">
          <cell r="E8106" t="str">
            <v>3814-0201020402</v>
          </cell>
          <cell r="F8106" t="str">
            <v>板</v>
          </cell>
          <cell r="G8106">
            <v>2</v>
          </cell>
          <cell r="H8106" t="str">
            <v>钢板t10/Q460D</v>
          </cell>
        </row>
        <row r="8106">
          <cell r="J8106" t="str">
            <v>激光作业</v>
          </cell>
          <cell r="K8106">
            <v>1.28</v>
          </cell>
          <cell r="L8106" t="str">
            <v>激光拾件</v>
          </cell>
          <cell r="M8106">
            <v>0.8</v>
          </cell>
          <cell r="N8106" t="str">
            <v>车</v>
          </cell>
          <cell r="O8106">
            <v>3</v>
          </cell>
          <cell r="P8106" t="str">
            <v>转</v>
          </cell>
          <cell r="Q8106">
            <v>0</v>
          </cell>
          <cell r="R8106">
            <v>0</v>
          </cell>
          <cell r="S8106">
            <v>0</v>
          </cell>
          <cell r="T8106">
            <v>0</v>
          </cell>
          <cell r="U8106">
            <v>0</v>
          </cell>
          <cell r="V8106">
            <v>0</v>
          </cell>
          <cell r="W8106">
            <v>0</v>
          </cell>
          <cell r="X8106">
            <v>0</v>
          </cell>
          <cell r="Y8106">
            <v>0</v>
          </cell>
          <cell r="Z8106">
            <v>0</v>
          </cell>
          <cell r="AA8106">
            <v>0</v>
          </cell>
          <cell r="AB8106">
            <v>0</v>
          </cell>
          <cell r="AC8106">
            <v>0</v>
          </cell>
          <cell r="AD8106">
            <v>0</v>
          </cell>
          <cell r="AE8106">
            <v>0</v>
          </cell>
          <cell r="AF8106">
            <v>0</v>
          </cell>
          <cell r="AG8106">
            <v>0</v>
          </cell>
          <cell r="AH8106" t="str">
            <v>φ210</v>
          </cell>
          <cell r="AI8106">
            <v>0</v>
          </cell>
        </row>
        <row r="8106">
          <cell r="AO8106">
            <v>3814</v>
          </cell>
          <cell r="AP8106">
            <v>3</v>
          </cell>
          <cell r="AQ8106">
            <v>25026</v>
          </cell>
        </row>
        <row r="8107">
          <cell r="A8107">
            <v>8109</v>
          </cell>
          <cell r="B8107">
            <v>6</v>
          </cell>
          <cell r="C8107">
            <v>45762</v>
          </cell>
        </row>
        <row r="8107">
          <cell r="E8107" t="str">
            <v>3814-02010205</v>
          </cell>
          <cell r="F8107" t="str">
            <v>限位块</v>
          </cell>
          <cell r="G8107">
            <v>2</v>
          </cell>
          <cell r="H8107" t="str">
            <v>钢板t80/Q355D</v>
          </cell>
        </row>
        <row r="8107">
          <cell r="J8107" t="str">
            <v>数等作业</v>
          </cell>
          <cell r="K8107">
            <v>19.76</v>
          </cell>
          <cell r="L8107" t="str">
            <v>倒钝</v>
          </cell>
          <cell r="M8107">
            <v>4</v>
          </cell>
          <cell r="N8107" t="str">
            <v>铣</v>
          </cell>
          <cell r="O8107">
            <v>30</v>
          </cell>
          <cell r="P8107" t="str">
            <v>转</v>
          </cell>
          <cell r="Q8107">
            <v>0</v>
          </cell>
          <cell r="R8107">
            <v>0</v>
          </cell>
          <cell r="S8107">
            <v>0</v>
          </cell>
          <cell r="T8107">
            <v>0</v>
          </cell>
          <cell r="U8107">
            <v>0</v>
          </cell>
          <cell r="V8107">
            <v>0</v>
          </cell>
          <cell r="W8107">
            <v>0</v>
          </cell>
          <cell r="X8107">
            <v>0</v>
          </cell>
          <cell r="Y8107">
            <v>0</v>
          </cell>
          <cell r="Z8107">
            <v>0</v>
          </cell>
          <cell r="AA8107">
            <v>0</v>
          </cell>
          <cell r="AB8107">
            <v>0</v>
          </cell>
          <cell r="AC8107">
            <v>0</v>
          </cell>
          <cell r="AD8107">
            <v>0</v>
          </cell>
          <cell r="AE8107">
            <v>0</v>
          </cell>
          <cell r="AF8107">
            <v>0</v>
          </cell>
          <cell r="AG8107">
            <v>0</v>
          </cell>
          <cell r="AH8107" t="str">
            <v>219×171</v>
          </cell>
          <cell r="AI8107">
            <v>0</v>
          </cell>
        </row>
        <row r="8107">
          <cell r="AO8107">
            <v>3814</v>
          </cell>
          <cell r="AP8107">
            <v>3</v>
          </cell>
          <cell r="AQ8107">
            <v>25026</v>
          </cell>
        </row>
        <row r="8108">
          <cell r="A8108">
            <v>8110</v>
          </cell>
          <cell r="B8108">
            <v>12</v>
          </cell>
          <cell r="C8108">
            <v>45762</v>
          </cell>
        </row>
        <row r="8108">
          <cell r="E8108" t="str">
            <v>3814-02010206</v>
          </cell>
          <cell r="F8108" t="str">
            <v>线缆架安装座1</v>
          </cell>
          <cell r="G8108">
            <v>4</v>
          </cell>
          <cell r="H8108" t="str">
            <v>钢板t16/Q355D</v>
          </cell>
        </row>
        <row r="8108">
          <cell r="J8108" t="str">
            <v>激光作业</v>
          </cell>
          <cell r="K8108">
            <v>0.3</v>
          </cell>
          <cell r="L8108" t="str">
            <v>激光拾件</v>
          </cell>
          <cell r="M8108">
            <v>0.5</v>
          </cell>
          <cell r="N8108" t="str">
            <v>划线钻</v>
          </cell>
          <cell r="O8108">
            <v>5.5</v>
          </cell>
          <cell r="P8108" t="str">
            <v>铣</v>
          </cell>
          <cell r="Q8108">
            <v>4.5</v>
          </cell>
          <cell r="R8108" t="str">
            <v>转</v>
          </cell>
          <cell r="S8108">
            <v>0</v>
          </cell>
          <cell r="T8108">
            <v>0</v>
          </cell>
          <cell r="U8108">
            <v>0</v>
          </cell>
          <cell r="V8108">
            <v>0</v>
          </cell>
          <cell r="W8108">
            <v>0</v>
          </cell>
          <cell r="X8108">
            <v>0</v>
          </cell>
          <cell r="Y8108">
            <v>0</v>
          </cell>
          <cell r="Z8108">
            <v>0</v>
          </cell>
          <cell r="AA8108">
            <v>0</v>
          </cell>
          <cell r="AB8108">
            <v>0</v>
          </cell>
          <cell r="AC8108">
            <v>0</v>
          </cell>
          <cell r="AD8108">
            <v>0</v>
          </cell>
          <cell r="AE8108">
            <v>0</v>
          </cell>
          <cell r="AF8108">
            <v>0</v>
          </cell>
          <cell r="AG8108">
            <v>0</v>
          </cell>
          <cell r="AH8108" t="str">
            <v>50×25</v>
          </cell>
          <cell r="AI8108">
            <v>0</v>
          </cell>
        </row>
        <row r="8108">
          <cell r="AO8108">
            <v>3814</v>
          </cell>
          <cell r="AP8108">
            <v>3</v>
          </cell>
          <cell r="AQ8108">
            <v>25026</v>
          </cell>
        </row>
        <row r="8109">
          <cell r="A8109">
            <v>8111</v>
          </cell>
          <cell r="B8109">
            <v>3</v>
          </cell>
          <cell r="C8109">
            <v>45762</v>
          </cell>
        </row>
        <row r="8109">
          <cell r="E8109" t="str">
            <v>3814-02010207</v>
          </cell>
          <cell r="F8109" t="str">
            <v>线缆架安装座2</v>
          </cell>
          <cell r="G8109">
            <v>1</v>
          </cell>
          <cell r="H8109" t="str">
            <v>钢板t25/Q355D</v>
          </cell>
        </row>
        <row r="8109">
          <cell r="J8109" t="str">
            <v>激光作业</v>
          </cell>
          <cell r="K8109">
            <v>2.52</v>
          </cell>
          <cell r="L8109" t="str">
            <v>激光拾件</v>
          </cell>
          <cell r="M8109">
            <v>1.4</v>
          </cell>
          <cell r="N8109" t="str">
            <v>划线钻</v>
          </cell>
          <cell r="O8109">
            <v>29.7</v>
          </cell>
          <cell r="P8109" t="str">
            <v>铣</v>
          </cell>
          <cell r="Q8109">
            <v>15</v>
          </cell>
          <cell r="R8109" t="str">
            <v>转</v>
          </cell>
          <cell r="S8109">
            <v>0</v>
          </cell>
          <cell r="T8109">
            <v>0</v>
          </cell>
          <cell r="U8109">
            <v>0</v>
          </cell>
          <cell r="V8109">
            <v>0</v>
          </cell>
          <cell r="W8109">
            <v>0</v>
          </cell>
          <cell r="X8109">
            <v>0</v>
          </cell>
          <cell r="Y8109">
            <v>0</v>
          </cell>
          <cell r="Z8109">
            <v>0</v>
          </cell>
          <cell r="AA8109">
            <v>0</v>
          </cell>
          <cell r="AB8109">
            <v>0</v>
          </cell>
          <cell r="AC8109">
            <v>0</v>
          </cell>
          <cell r="AD8109">
            <v>0</v>
          </cell>
          <cell r="AE8109">
            <v>0</v>
          </cell>
          <cell r="AF8109">
            <v>0</v>
          </cell>
          <cell r="AG8109">
            <v>0</v>
          </cell>
          <cell r="AH8109" t="str">
            <v>104×50</v>
          </cell>
          <cell r="AI8109">
            <v>0</v>
          </cell>
        </row>
        <row r="8109">
          <cell r="AO8109">
            <v>3814</v>
          </cell>
          <cell r="AP8109">
            <v>3</v>
          </cell>
          <cell r="AQ8109">
            <v>25026</v>
          </cell>
        </row>
        <row r="8110">
          <cell r="A8110">
            <v>8112</v>
          </cell>
          <cell r="B8110">
            <v>12</v>
          </cell>
          <cell r="C8110">
            <v>45762</v>
          </cell>
        </row>
        <row r="8110">
          <cell r="E8110" t="str">
            <v>3814-02010208</v>
          </cell>
          <cell r="F8110" t="str">
            <v>侧板</v>
          </cell>
          <cell r="G8110">
            <v>4</v>
          </cell>
          <cell r="H8110" t="str">
            <v>钢板t8/Q460D</v>
          </cell>
        </row>
        <row r="8110">
          <cell r="J8110" t="str">
            <v>激光作业</v>
          </cell>
          <cell r="K8110">
            <v>0.5</v>
          </cell>
          <cell r="L8110" t="str">
            <v>激光拾件</v>
          </cell>
          <cell r="M8110">
            <v>0.5</v>
          </cell>
          <cell r="N8110" t="str">
            <v>转</v>
          </cell>
          <cell r="O8110">
            <v>0</v>
          </cell>
          <cell r="P8110">
            <v>0</v>
          </cell>
          <cell r="Q8110">
            <v>0</v>
          </cell>
          <cell r="R8110">
            <v>0</v>
          </cell>
          <cell r="S8110">
            <v>0</v>
          </cell>
          <cell r="T8110">
            <v>0</v>
          </cell>
          <cell r="U8110">
            <v>0</v>
          </cell>
          <cell r="V8110">
            <v>0</v>
          </cell>
          <cell r="W8110">
            <v>0</v>
          </cell>
          <cell r="X8110">
            <v>0</v>
          </cell>
          <cell r="Y8110">
            <v>0</v>
          </cell>
          <cell r="Z8110">
            <v>0</v>
          </cell>
          <cell r="AA8110">
            <v>0</v>
          </cell>
          <cell r="AB8110">
            <v>0</v>
          </cell>
          <cell r="AC8110">
            <v>0</v>
          </cell>
          <cell r="AD8110">
            <v>0</v>
          </cell>
          <cell r="AE8110">
            <v>0</v>
          </cell>
          <cell r="AF8110">
            <v>0</v>
          </cell>
          <cell r="AG8110">
            <v>0</v>
          </cell>
          <cell r="AH8110" t="str">
            <v>204×114</v>
          </cell>
          <cell r="AI8110">
            <v>0</v>
          </cell>
        </row>
        <row r="8110">
          <cell r="AO8110">
            <v>3814</v>
          </cell>
          <cell r="AP8110">
            <v>3</v>
          </cell>
          <cell r="AQ8110">
            <v>25026</v>
          </cell>
        </row>
        <row r="8111">
          <cell r="A8111">
            <v>8113</v>
          </cell>
          <cell r="B8111">
            <v>6</v>
          </cell>
          <cell r="C8111">
            <v>45762</v>
          </cell>
        </row>
        <row r="8111">
          <cell r="E8111" t="str">
            <v>3814-02010209</v>
          </cell>
          <cell r="F8111" t="str">
            <v>板</v>
          </cell>
          <cell r="G8111">
            <v>2</v>
          </cell>
          <cell r="H8111" t="str">
            <v>钢板t8/Q460D</v>
          </cell>
        </row>
        <row r="8111">
          <cell r="J8111" t="str">
            <v>激光作业</v>
          </cell>
          <cell r="K8111">
            <v>0.64</v>
          </cell>
          <cell r="L8111" t="str">
            <v>激光拾件</v>
          </cell>
          <cell r="M8111">
            <v>0.8</v>
          </cell>
          <cell r="N8111" t="str">
            <v>手工等离子</v>
          </cell>
          <cell r="O8111">
            <v>2.4</v>
          </cell>
          <cell r="P8111" t="str">
            <v>转</v>
          </cell>
          <cell r="Q8111">
            <v>0</v>
          </cell>
          <cell r="R8111">
            <v>0</v>
          </cell>
          <cell r="S8111">
            <v>0</v>
          </cell>
          <cell r="T8111">
            <v>0</v>
          </cell>
          <cell r="U8111">
            <v>0</v>
          </cell>
          <cell r="V8111">
            <v>0</v>
          </cell>
          <cell r="W8111">
            <v>0</v>
          </cell>
          <cell r="X8111">
            <v>0</v>
          </cell>
          <cell r="Y8111">
            <v>0</v>
          </cell>
          <cell r="Z8111">
            <v>0</v>
          </cell>
          <cell r="AA8111">
            <v>0</v>
          </cell>
          <cell r="AB8111">
            <v>0</v>
          </cell>
          <cell r="AC8111">
            <v>0</v>
          </cell>
          <cell r="AD8111">
            <v>0</v>
          </cell>
          <cell r="AE8111">
            <v>0</v>
          </cell>
          <cell r="AF8111">
            <v>0</v>
          </cell>
          <cell r="AG8111">
            <v>0</v>
          </cell>
          <cell r="AH8111" t="str">
            <v>116×100</v>
          </cell>
          <cell r="AI8111">
            <v>0</v>
          </cell>
        </row>
        <row r="8111">
          <cell r="AO8111">
            <v>3814</v>
          </cell>
          <cell r="AP8111">
            <v>3</v>
          </cell>
          <cell r="AQ8111">
            <v>25026</v>
          </cell>
        </row>
        <row r="8112">
          <cell r="A8112">
            <v>8114</v>
          </cell>
          <cell r="B8112">
            <v>12</v>
          </cell>
          <cell r="C8112">
            <v>45762</v>
          </cell>
        </row>
        <row r="8112">
          <cell r="E8112" t="str">
            <v>3814-0201021000</v>
          </cell>
          <cell r="F8112" t="str">
            <v>梯子安装座</v>
          </cell>
          <cell r="G8112">
            <v>4</v>
          </cell>
        </row>
        <row r="8112">
          <cell r="J8112" t="str">
            <v>定位焊</v>
          </cell>
          <cell r="K8112">
            <v>0</v>
          </cell>
          <cell r="L8112" t="str">
            <v>焊接</v>
          </cell>
          <cell r="M8112">
            <v>3</v>
          </cell>
          <cell r="N8112" t="str">
            <v>打磨</v>
          </cell>
          <cell r="O8112">
            <v>1</v>
          </cell>
          <cell r="P8112" t="str">
            <v>转</v>
          </cell>
          <cell r="Q8112">
            <v>0</v>
          </cell>
          <cell r="R8112">
            <v>0</v>
          </cell>
          <cell r="S8112">
            <v>0</v>
          </cell>
          <cell r="T8112">
            <v>0</v>
          </cell>
          <cell r="U8112">
            <v>0</v>
          </cell>
          <cell r="V8112">
            <v>0</v>
          </cell>
          <cell r="W8112">
            <v>0</v>
          </cell>
          <cell r="X8112">
            <v>0</v>
          </cell>
          <cell r="Y8112">
            <v>0</v>
          </cell>
          <cell r="Z8112">
            <v>0</v>
          </cell>
          <cell r="AA8112">
            <v>0</v>
          </cell>
          <cell r="AB8112">
            <v>0</v>
          </cell>
          <cell r="AC8112">
            <v>0</v>
          </cell>
          <cell r="AD8112">
            <v>0</v>
          </cell>
          <cell r="AE8112">
            <v>0</v>
          </cell>
          <cell r="AF8112">
            <v>0</v>
          </cell>
          <cell r="AG8112">
            <v>0</v>
          </cell>
        </row>
        <row r="8112">
          <cell r="AI8112">
            <v>0</v>
          </cell>
        </row>
        <row r="8112">
          <cell r="AO8112">
            <v>3814</v>
          </cell>
          <cell r="AP8112">
            <v>3</v>
          </cell>
          <cell r="AQ8112">
            <v>25026</v>
          </cell>
        </row>
        <row r="8113">
          <cell r="A8113">
            <v>8115</v>
          </cell>
          <cell r="B8113">
            <v>12</v>
          </cell>
          <cell r="C8113">
            <v>45762</v>
          </cell>
        </row>
        <row r="8113">
          <cell r="E8113" t="str">
            <v>3814-0201021001</v>
          </cell>
          <cell r="F8113" t="str">
            <v>安装座</v>
          </cell>
          <cell r="G8113">
            <v>4</v>
          </cell>
          <cell r="H8113" t="str">
            <v>钢板t4/304</v>
          </cell>
        </row>
        <row r="8113">
          <cell r="J8113" t="str">
            <v>激光作业</v>
          </cell>
          <cell r="K8113">
            <v>0.7</v>
          </cell>
          <cell r="L8113" t="str">
            <v>激光拾件</v>
          </cell>
          <cell r="M8113">
            <v>0.5</v>
          </cell>
          <cell r="N8113" t="str">
            <v>倒钝</v>
          </cell>
          <cell r="O8113">
            <v>0.5</v>
          </cell>
          <cell r="P8113" t="str">
            <v>折弯</v>
          </cell>
          <cell r="Q8113">
            <v>0.5</v>
          </cell>
          <cell r="R8113" t="str">
            <v>转</v>
          </cell>
          <cell r="S8113">
            <v>0</v>
          </cell>
          <cell r="T8113">
            <v>0</v>
          </cell>
          <cell r="U8113">
            <v>0</v>
          </cell>
          <cell r="V8113">
            <v>0</v>
          </cell>
          <cell r="W8113">
            <v>0</v>
          </cell>
          <cell r="X8113">
            <v>0</v>
          </cell>
          <cell r="Y8113">
            <v>0</v>
          </cell>
          <cell r="Z8113">
            <v>0</v>
          </cell>
          <cell r="AA8113">
            <v>0</v>
          </cell>
          <cell r="AB8113">
            <v>0</v>
          </cell>
          <cell r="AC8113">
            <v>0</v>
          </cell>
          <cell r="AD8113">
            <v>0</v>
          </cell>
          <cell r="AE8113">
            <v>0</v>
          </cell>
          <cell r="AF8113">
            <v>0</v>
          </cell>
          <cell r="AG8113">
            <v>0</v>
          </cell>
          <cell r="AH8113" t="str">
            <v>174×60</v>
          </cell>
          <cell r="AI8113">
            <v>0</v>
          </cell>
        </row>
        <row r="8113">
          <cell r="AO8113">
            <v>3814</v>
          </cell>
          <cell r="AP8113">
            <v>3</v>
          </cell>
          <cell r="AQ8113">
            <v>25026</v>
          </cell>
        </row>
        <row r="8114">
          <cell r="A8114">
            <v>8116</v>
          </cell>
          <cell r="B8114">
            <v>3</v>
          </cell>
          <cell r="C8114">
            <v>45762</v>
          </cell>
        </row>
        <row r="8114">
          <cell r="E8114" t="str">
            <v>3814-02010211</v>
          </cell>
          <cell r="F8114" t="str">
            <v>底板</v>
          </cell>
          <cell r="G8114">
            <v>1</v>
          </cell>
          <cell r="H8114" t="str">
            <v>钢板t6/Q460D</v>
          </cell>
        </row>
        <row r="8114">
          <cell r="J8114" t="str">
            <v>激光作业</v>
          </cell>
          <cell r="K8114">
            <v>16.56</v>
          </cell>
          <cell r="L8114" t="str">
            <v>激光拾件</v>
          </cell>
          <cell r="M8114">
            <v>3.92</v>
          </cell>
          <cell r="N8114" t="str">
            <v>转</v>
          </cell>
          <cell r="O8114">
            <v>0</v>
          </cell>
          <cell r="P8114">
            <v>0</v>
          </cell>
          <cell r="Q8114">
            <v>0</v>
          </cell>
          <cell r="R8114">
            <v>0</v>
          </cell>
          <cell r="S8114">
            <v>0</v>
          </cell>
          <cell r="T8114">
            <v>0</v>
          </cell>
          <cell r="U8114">
            <v>0</v>
          </cell>
          <cell r="V8114">
            <v>0</v>
          </cell>
          <cell r="W8114">
            <v>0</v>
          </cell>
          <cell r="X8114">
            <v>0</v>
          </cell>
          <cell r="Y8114">
            <v>0</v>
          </cell>
          <cell r="Z8114">
            <v>0</v>
          </cell>
          <cell r="AA8114">
            <v>0</v>
          </cell>
          <cell r="AB8114">
            <v>0</v>
          </cell>
          <cell r="AC8114">
            <v>0</v>
          </cell>
          <cell r="AD8114">
            <v>0</v>
          </cell>
          <cell r="AE8114">
            <v>0</v>
          </cell>
          <cell r="AF8114">
            <v>0</v>
          </cell>
          <cell r="AG8114">
            <v>0</v>
          </cell>
          <cell r="AH8114" t="str">
            <v>φ1387</v>
          </cell>
          <cell r="AI8114">
            <v>0</v>
          </cell>
        </row>
        <row r="8114">
          <cell r="AO8114">
            <v>3814</v>
          </cell>
          <cell r="AP8114">
            <v>3</v>
          </cell>
          <cell r="AQ8114">
            <v>25026</v>
          </cell>
        </row>
        <row r="8115">
          <cell r="A8115">
            <v>8117</v>
          </cell>
          <cell r="B8115">
            <v>6</v>
          </cell>
          <cell r="C8115">
            <v>45762</v>
          </cell>
        </row>
        <row r="8115">
          <cell r="E8115" t="str">
            <v>3814-02010212</v>
          </cell>
          <cell r="F8115" t="str">
            <v>管</v>
          </cell>
          <cell r="G8115">
            <v>2</v>
          </cell>
          <cell r="H8115" t="str">
            <v>无缝管φ180×10/20</v>
          </cell>
        </row>
        <row r="8115">
          <cell r="J8115" t="str">
            <v>锯床</v>
          </cell>
          <cell r="K8115">
            <v>11.62</v>
          </cell>
          <cell r="L8115" t="str">
            <v>车</v>
          </cell>
          <cell r="M8115">
            <v>2</v>
          </cell>
          <cell r="N8115" t="str">
            <v>转</v>
          </cell>
          <cell r="O8115">
            <v>0</v>
          </cell>
          <cell r="P8115">
            <v>0</v>
          </cell>
          <cell r="Q8115">
            <v>0</v>
          </cell>
          <cell r="R8115">
            <v>0</v>
          </cell>
          <cell r="S8115">
            <v>0</v>
          </cell>
          <cell r="T8115">
            <v>0</v>
          </cell>
          <cell r="U8115">
            <v>0</v>
          </cell>
          <cell r="V8115">
            <v>0</v>
          </cell>
          <cell r="W8115">
            <v>0</v>
          </cell>
          <cell r="X8115">
            <v>0</v>
          </cell>
          <cell r="Y8115">
            <v>0</v>
          </cell>
          <cell r="Z8115">
            <v>0</v>
          </cell>
          <cell r="AA8115">
            <v>0</v>
          </cell>
          <cell r="AB8115">
            <v>0</v>
          </cell>
          <cell r="AC8115">
            <v>0</v>
          </cell>
          <cell r="AD8115">
            <v>0</v>
          </cell>
          <cell r="AE8115">
            <v>0</v>
          </cell>
          <cell r="AF8115">
            <v>0</v>
          </cell>
          <cell r="AG8115">
            <v>0</v>
          </cell>
          <cell r="AH8115">
            <v>180</v>
          </cell>
          <cell r="AI8115">
            <v>0</v>
          </cell>
        </row>
        <row r="8115">
          <cell r="AO8115">
            <v>3814</v>
          </cell>
          <cell r="AP8115">
            <v>3</v>
          </cell>
          <cell r="AQ8115">
            <v>25026</v>
          </cell>
        </row>
        <row r="8116">
          <cell r="A8116">
            <v>8118</v>
          </cell>
          <cell r="B8116">
            <v>3</v>
          </cell>
          <cell r="C8116">
            <v>45762</v>
          </cell>
        </row>
        <row r="8116">
          <cell r="E8116" t="str">
            <v>3814-02010213</v>
          </cell>
          <cell r="F8116" t="str">
            <v>底板2</v>
          </cell>
          <cell r="G8116">
            <v>1</v>
          </cell>
          <cell r="H8116" t="str">
            <v>钢板t8/Q460D</v>
          </cell>
        </row>
        <row r="8116">
          <cell r="J8116" t="str">
            <v>激光作业</v>
          </cell>
          <cell r="K8116">
            <v>15.6</v>
          </cell>
          <cell r="L8116" t="str">
            <v>激光拾件</v>
          </cell>
          <cell r="M8116">
            <v>4.48</v>
          </cell>
          <cell r="N8116" t="str">
            <v>转</v>
          </cell>
          <cell r="O8116">
            <v>0</v>
          </cell>
          <cell r="P8116">
            <v>0</v>
          </cell>
          <cell r="Q8116">
            <v>0</v>
          </cell>
          <cell r="R8116">
            <v>0</v>
          </cell>
          <cell r="S8116">
            <v>0</v>
          </cell>
          <cell r="T8116">
            <v>0</v>
          </cell>
          <cell r="U8116">
            <v>0</v>
          </cell>
          <cell r="V8116">
            <v>0</v>
          </cell>
          <cell r="W8116">
            <v>0</v>
          </cell>
          <cell r="X8116">
            <v>0</v>
          </cell>
          <cell r="Y8116">
            <v>0</v>
          </cell>
          <cell r="Z8116">
            <v>0</v>
          </cell>
          <cell r="AA8116">
            <v>0</v>
          </cell>
          <cell r="AB8116">
            <v>0</v>
          </cell>
          <cell r="AC8116">
            <v>0</v>
          </cell>
          <cell r="AD8116">
            <v>0</v>
          </cell>
          <cell r="AE8116">
            <v>0</v>
          </cell>
          <cell r="AF8116">
            <v>0</v>
          </cell>
          <cell r="AG8116">
            <v>0</v>
          </cell>
          <cell r="AH8116" t="str">
            <v>φ1400</v>
          </cell>
          <cell r="AI8116">
            <v>0</v>
          </cell>
        </row>
        <row r="8116">
          <cell r="AO8116">
            <v>3814</v>
          </cell>
          <cell r="AP8116">
            <v>3</v>
          </cell>
          <cell r="AQ8116">
            <v>25026</v>
          </cell>
        </row>
        <row r="8117">
          <cell r="A8117">
            <v>8119</v>
          </cell>
          <cell r="B8117">
            <v>3</v>
          </cell>
          <cell r="C8117">
            <v>45762</v>
          </cell>
        </row>
        <row r="8117">
          <cell r="E8117" t="str">
            <v>3814-02010214</v>
          </cell>
          <cell r="F8117" t="str">
            <v>围板</v>
          </cell>
          <cell r="G8117">
            <v>1</v>
          </cell>
          <cell r="H8117" t="str">
            <v>钢板t6/Q460D</v>
          </cell>
        </row>
        <row r="8117">
          <cell r="J8117" t="str">
            <v>激光作业</v>
          </cell>
          <cell r="K8117">
            <v>8.12</v>
          </cell>
          <cell r="L8117" t="str">
            <v>激光拾件</v>
          </cell>
          <cell r="M8117">
            <v>5.6</v>
          </cell>
          <cell r="N8117" t="str">
            <v>铣边机</v>
          </cell>
          <cell r="O8117">
            <v>46</v>
          </cell>
          <cell r="P8117" t="str">
            <v>手工等离子</v>
          </cell>
          <cell r="Q8117">
            <v>9.1</v>
          </cell>
          <cell r="R8117" t="str">
            <v>滚圆</v>
          </cell>
          <cell r="S8117">
            <v>44</v>
          </cell>
          <cell r="T8117" t="str">
            <v>定位焊</v>
          </cell>
          <cell r="U8117">
            <v>18</v>
          </cell>
          <cell r="V8117" t="str">
            <v>焊接</v>
          </cell>
          <cell r="W8117">
            <v>16</v>
          </cell>
          <cell r="X8117" t="str">
            <v>打磨</v>
          </cell>
          <cell r="Y8117">
            <v>4</v>
          </cell>
          <cell r="Z8117" t="str">
            <v>回圆</v>
          </cell>
          <cell r="AA8117">
            <v>24</v>
          </cell>
          <cell r="AB8117" t="str">
            <v>转</v>
          </cell>
          <cell r="AC8117">
            <v>0</v>
          </cell>
          <cell r="AD8117">
            <v>0</v>
          </cell>
          <cell r="AE8117">
            <v>0</v>
          </cell>
          <cell r="AF8117">
            <v>0</v>
          </cell>
          <cell r="AG8117">
            <v>0</v>
          </cell>
          <cell r="AH8117" t="str">
            <v>2990.8×140</v>
          </cell>
          <cell r="AI8117">
            <v>0</v>
          </cell>
        </row>
        <row r="8117">
          <cell r="AN8117" t="str">
            <v>工艺附图</v>
          </cell>
          <cell r="AO8117">
            <v>3814</v>
          </cell>
          <cell r="AP8117">
            <v>3</v>
          </cell>
          <cell r="AQ8117">
            <v>25026</v>
          </cell>
        </row>
        <row r="8118">
          <cell r="A8118">
            <v>8120</v>
          </cell>
          <cell r="B8118">
            <v>3</v>
          </cell>
          <cell r="C8118">
            <v>45762</v>
          </cell>
        </row>
        <row r="8118">
          <cell r="E8118" t="str">
            <v>3814-02010214</v>
          </cell>
          <cell r="F8118" t="str">
            <v>围板</v>
          </cell>
          <cell r="G8118">
            <v>1</v>
          </cell>
          <cell r="H8118" t="str">
            <v>钢板t6/Q460D</v>
          </cell>
        </row>
        <row r="8118">
          <cell r="J8118" t="str">
            <v>打磨</v>
          </cell>
          <cell r="K8118">
            <v>4</v>
          </cell>
          <cell r="L8118" t="str">
            <v>回圆</v>
          </cell>
          <cell r="M8118">
            <v>24</v>
          </cell>
          <cell r="N8118" t="str">
            <v>转</v>
          </cell>
        </row>
        <row r="8118">
          <cell r="AC8118">
            <v>0</v>
          </cell>
          <cell r="AD8118">
            <v>0</v>
          </cell>
          <cell r="AE8118">
            <v>0</v>
          </cell>
          <cell r="AF8118">
            <v>0</v>
          </cell>
          <cell r="AG8118">
            <v>0</v>
          </cell>
          <cell r="AH8118" t="str">
            <v>2990.8×140</v>
          </cell>
          <cell r="AI8118">
            <v>0</v>
          </cell>
        </row>
        <row r="8118">
          <cell r="AN8118" t="str">
            <v>工艺附图</v>
          </cell>
          <cell r="AO8118">
            <v>3814</v>
          </cell>
          <cell r="AP8118">
            <v>3</v>
          </cell>
          <cell r="AQ8118">
            <v>25026</v>
          </cell>
        </row>
        <row r="8119">
          <cell r="A8119">
            <v>8121</v>
          </cell>
          <cell r="B8119">
            <v>6</v>
          </cell>
          <cell r="C8119">
            <v>45762</v>
          </cell>
        </row>
        <row r="8119">
          <cell r="E8119" t="str">
            <v>3814-02010215</v>
          </cell>
          <cell r="F8119" t="str">
            <v>管</v>
          </cell>
          <cell r="G8119">
            <v>2</v>
          </cell>
          <cell r="H8119" t="str">
            <v>无缝管φ219×7/20</v>
          </cell>
        </row>
        <row r="8119">
          <cell r="J8119" t="str">
            <v>锯床</v>
          </cell>
          <cell r="K8119">
            <v>13.44</v>
          </cell>
          <cell r="L8119" t="str">
            <v>铣</v>
          </cell>
          <cell r="M8119">
            <v>0</v>
          </cell>
          <cell r="N8119" t="str">
            <v>转</v>
          </cell>
          <cell r="O8119">
            <v>0</v>
          </cell>
          <cell r="P8119" t="str">
            <v>激光作业</v>
          </cell>
          <cell r="Q8119">
            <v>1.44</v>
          </cell>
          <cell r="R8119" t="str">
            <v>激光拾件</v>
          </cell>
          <cell r="S8119">
            <v>0.8</v>
          </cell>
          <cell r="T8119" t="str">
            <v>滚圆</v>
          </cell>
          <cell r="U8119">
            <v>7.5</v>
          </cell>
          <cell r="V8119" t="str">
            <v>开坡口</v>
          </cell>
          <cell r="W8119">
            <v>2.56</v>
          </cell>
          <cell r="X8119" t="str">
            <v>定位焊</v>
          </cell>
          <cell r="Y8119">
            <v>4.5</v>
          </cell>
          <cell r="Z8119" t="str">
            <v>焊接</v>
          </cell>
          <cell r="AA8119">
            <v>4.9</v>
          </cell>
          <cell r="AB8119" t="str">
            <v>打磨</v>
          </cell>
          <cell r="AC8119">
            <v>4</v>
          </cell>
          <cell r="AD8119" t="str">
            <v>回圆</v>
          </cell>
          <cell r="AE8119">
            <v>4</v>
          </cell>
          <cell r="AF8119" t="str">
            <v>转</v>
          </cell>
          <cell r="AG8119">
            <v>0</v>
          </cell>
          <cell r="AH8119">
            <v>128</v>
          </cell>
          <cell r="AI8119">
            <v>0</v>
          </cell>
        </row>
        <row r="8119">
          <cell r="AN8119" t="str">
            <v>工艺板折</v>
          </cell>
          <cell r="AO8119">
            <v>3814</v>
          </cell>
          <cell r="AP8119">
            <v>3</v>
          </cell>
          <cell r="AQ8119">
            <v>25026</v>
          </cell>
        </row>
        <row r="8120">
          <cell r="A8120">
            <v>8122</v>
          </cell>
          <cell r="B8120">
            <v>6</v>
          </cell>
          <cell r="C8120">
            <v>45762</v>
          </cell>
        </row>
        <row r="8120">
          <cell r="E8120" t="str">
            <v>3814-02010215</v>
          </cell>
          <cell r="F8120" t="str">
            <v>管</v>
          </cell>
          <cell r="G8120">
            <v>2</v>
          </cell>
          <cell r="H8120" t="str">
            <v>无缝管φ219×7/20</v>
          </cell>
        </row>
        <row r="8120">
          <cell r="J8120" t="str">
            <v>定位焊</v>
          </cell>
          <cell r="K8120">
            <v>4.5</v>
          </cell>
          <cell r="L8120" t="str">
            <v>焊接</v>
          </cell>
          <cell r="M8120">
            <v>4.9</v>
          </cell>
          <cell r="N8120" t="str">
            <v>打磨</v>
          </cell>
          <cell r="O8120">
            <v>4</v>
          </cell>
          <cell r="P8120" t="str">
            <v>回圆</v>
          </cell>
          <cell r="Q8120">
            <v>4</v>
          </cell>
          <cell r="R8120" t="str">
            <v>转</v>
          </cell>
        </row>
        <row r="8120">
          <cell r="AG8120">
            <v>0</v>
          </cell>
          <cell r="AH8120">
            <v>128</v>
          </cell>
          <cell r="AI8120">
            <v>0</v>
          </cell>
        </row>
        <row r="8120">
          <cell r="AN8120" t="str">
            <v>工艺板折</v>
          </cell>
          <cell r="AO8120">
            <v>3814</v>
          </cell>
          <cell r="AP8120">
            <v>3</v>
          </cell>
          <cell r="AQ8120">
            <v>25026</v>
          </cell>
        </row>
        <row r="8121">
          <cell r="A8121">
            <v>8123</v>
          </cell>
          <cell r="B8121">
            <v>3</v>
          </cell>
          <cell r="C8121">
            <v>45762</v>
          </cell>
        </row>
        <row r="8121">
          <cell r="E8121" t="str">
            <v>3814-02010216</v>
          </cell>
          <cell r="F8121" t="str">
            <v>板</v>
          </cell>
          <cell r="G8121">
            <v>1</v>
          </cell>
          <cell r="H8121" t="str">
            <v>钢板t8/Q460D</v>
          </cell>
        </row>
        <row r="8121">
          <cell r="J8121" t="str">
            <v>激光作业</v>
          </cell>
          <cell r="K8121">
            <v>17.76</v>
          </cell>
          <cell r="L8121" t="str">
            <v>激光拾件</v>
          </cell>
          <cell r="M8121">
            <v>4.48</v>
          </cell>
          <cell r="N8121" t="str">
            <v>转</v>
          </cell>
          <cell r="O8121">
            <v>0</v>
          </cell>
          <cell r="P8121">
            <v>0</v>
          </cell>
          <cell r="Q8121">
            <v>0</v>
          </cell>
          <cell r="R8121">
            <v>0</v>
          </cell>
          <cell r="S8121">
            <v>0</v>
          </cell>
          <cell r="T8121">
            <v>0</v>
          </cell>
          <cell r="U8121">
            <v>0</v>
          </cell>
          <cell r="V8121">
            <v>0</v>
          </cell>
          <cell r="W8121">
            <v>0</v>
          </cell>
          <cell r="X8121">
            <v>0</v>
          </cell>
          <cell r="Y8121">
            <v>0</v>
          </cell>
          <cell r="Z8121">
            <v>0</v>
          </cell>
          <cell r="AA8121">
            <v>0</v>
          </cell>
          <cell r="AB8121">
            <v>0</v>
          </cell>
          <cell r="AC8121">
            <v>0</v>
          </cell>
          <cell r="AD8121">
            <v>0</v>
          </cell>
          <cell r="AE8121">
            <v>0</v>
          </cell>
          <cell r="AF8121">
            <v>0</v>
          </cell>
          <cell r="AG8121">
            <v>0</v>
          </cell>
          <cell r="AH8121" t="str">
            <v>φ1400</v>
          </cell>
          <cell r="AI8121">
            <v>0</v>
          </cell>
        </row>
        <row r="8121">
          <cell r="AO8121">
            <v>3814</v>
          </cell>
          <cell r="AP8121">
            <v>3</v>
          </cell>
          <cell r="AQ8121">
            <v>25026</v>
          </cell>
        </row>
        <row r="8122">
          <cell r="A8122">
            <v>8124</v>
          </cell>
          <cell r="B8122">
            <v>6</v>
          </cell>
          <cell r="C8122">
            <v>45762</v>
          </cell>
        </row>
        <row r="8122">
          <cell r="E8122" t="str">
            <v>3814-02010217</v>
          </cell>
          <cell r="F8122" t="str">
            <v>弯板</v>
          </cell>
          <cell r="G8122">
            <v>2</v>
          </cell>
          <cell r="H8122" t="str">
            <v>钢板t6/Q460D</v>
          </cell>
        </row>
        <row r="8122">
          <cell r="J8122" t="str">
            <v>激光作业</v>
          </cell>
          <cell r="K8122">
            <v>1.6</v>
          </cell>
          <cell r="L8122" t="str">
            <v>激光拾件</v>
          </cell>
          <cell r="M8122">
            <v>0.96</v>
          </cell>
          <cell r="N8122" t="str">
            <v>打坡口</v>
          </cell>
          <cell r="O8122">
            <v>8.4</v>
          </cell>
          <cell r="P8122" t="str">
            <v>折弯</v>
          </cell>
          <cell r="Q8122">
            <v>11.2</v>
          </cell>
          <cell r="R8122" t="str">
            <v>转</v>
          </cell>
          <cell r="S8122">
            <v>0</v>
          </cell>
          <cell r="T8122">
            <v>0</v>
          </cell>
          <cell r="U8122">
            <v>0</v>
          </cell>
          <cell r="V8122">
            <v>0</v>
          </cell>
          <cell r="W8122">
            <v>0</v>
          </cell>
          <cell r="X8122">
            <v>0</v>
          </cell>
          <cell r="Y8122">
            <v>0</v>
          </cell>
          <cell r="Z8122">
            <v>0</v>
          </cell>
          <cell r="AA8122">
            <v>0</v>
          </cell>
          <cell r="AB8122">
            <v>0</v>
          </cell>
          <cell r="AC8122">
            <v>0</v>
          </cell>
          <cell r="AD8122">
            <v>0</v>
          </cell>
          <cell r="AE8122">
            <v>0</v>
          </cell>
          <cell r="AF8122">
            <v>0</v>
          </cell>
          <cell r="AG8122">
            <v>0</v>
          </cell>
          <cell r="AH8122" t="str">
            <v>732.2×165</v>
          </cell>
          <cell r="AI8122">
            <v>0</v>
          </cell>
        </row>
        <row r="8122">
          <cell r="AN8122" t="str">
            <v>工艺附图</v>
          </cell>
          <cell r="AO8122">
            <v>3814</v>
          </cell>
          <cell r="AP8122">
            <v>3</v>
          </cell>
          <cell r="AQ8122">
            <v>25026</v>
          </cell>
        </row>
        <row r="8123">
          <cell r="A8123">
            <v>8125</v>
          </cell>
          <cell r="B8123">
            <v>3</v>
          </cell>
          <cell r="C8123">
            <v>45762</v>
          </cell>
        </row>
        <row r="8123">
          <cell r="E8123" t="str">
            <v>3814-02010218</v>
          </cell>
          <cell r="F8123" t="str">
            <v>底板</v>
          </cell>
          <cell r="G8123">
            <v>1</v>
          </cell>
          <cell r="H8123" t="str">
            <v>钢板t8/Q460D</v>
          </cell>
        </row>
        <row r="8123">
          <cell r="J8123" t="str">
            <v>激光作业</v>
          </cell>
          <cell r="K8123">
            <v>15.08</v>
          </cell>
          <cell r="L8123" t="str">
            <v>激光拾件</v>
          </cell>
          <cell r="M8123">
            <v>4.48</v>
          </cell>
          <cell r="N8123" t="str">
            <v>转</v>
          </cell>
          <cell r="O8123">
            <v>0</v>
          </cell>
          <cell r="P8123">
            <v>0</v>
          </cell>
          <cell r="Q8123">
            <v>0</v>
          </cell>
          <cell r="R8123">
            <v>0</v>
          </cell>
          <cell r="S8123">
            <v>0</v>
          </cell>
          <cell r="T8123">
            <v>0</v>
          </cell>
          <cell r="U8123">
            <v>0</v>
          </cell>
          <cell r="V8123">
            <v>0</v>
          </cell>
          <cell r="W8123">
            <v>0</v>
          </cell>
          <cell r="X8123">
            <v>0</v>
          </cell>
          <cell r="Y8123">
            <v>0</v>
          </cell>
          <cell r="Z8123">
            <v>0</v>
          </cell>
          <cell r="AA8123">
            <v>0</v>
          </cell>
          <cell r="AB8123">
            <v>0</v>
          </cell>
          <cell r="AC8123">
            <v>0</v>
          </cell>
          <cell r="AD8123">
            <v>0</v>
          </cell>
          <cell r="AE8123">
            <v>0</v>
          </cell>
          <cell r="AF8123">
            <v>0</v>
          </cell>
          <cell r="AG8123">
            <v>0</v>
          </cell>
          <cell r="AH8123" t="str">
            <v>φ1400</v>
          </cell>
          <cell r="AI8123">
            <v>0</v>
          </cell>
        </row>
        <row r="8123">
          <cell r="AO8123">
            <v>3814</v>
          </cell>
          <cell r="AP8123">
            <v>3</v>
          </cell>
          <cell r="AQ8123">
            <v>25026</v>
          </cell>
        </row>
        <row r="8124">
          <cell r="A8124">
            <v>8126</v>
          </cell>
          <cell r="B8124">
            <v>6</v>
          </cell>
          <cell r="C8124">
            <v>45762</v>
          </cell>
        </row>
        <row r="8124">
          <cell r="E8124" t="str">
            <v>3814-02010219</v>
          </cell>
          <cell r="F8124" t="str">
            <v>围板</v>
          </cell>
          <cell r="G8124">
            <v>2</v>
          </cell>
          <cell r="H8124" t="str">
            <v>钢板t6/Q460D</v>
          </cell>
        </row>
        <row r="8124">
          <cell r="J8124" t="str">
            <v>激光作业</v>
          </cell>
          <cell r="K8124">
            <v>3.2</v>
          </cell>
          <cell r="L8124" t="str">
            <v>激光拾件</v>
          </cell>
          <cell r="M8124">
            <v>2.08</v>
          </cell>
          <cell r="N8124" t="str">
            <v>铣边机</v>
          </cell>
          <cell r="O8124">
            <v>19.37</v>
          </cell>
          <cell r="P8124" t="str">
            <v>滚圆</v>
          </cell>
          <cell r="Q8124">
            <v>19.5</v>
          </cell>
          <cell r="R8124" t="str">
            <v>手工等离子</v>
          </cell>
          <cell r="S8124">
            <v>6.45</v>
          </cell>
          <cell r="T8124" t="str">
            <v>转</v>
          </cell>
          <cell r="U8124">
            <v>0</v>
          </cell>
          <cell r="V8124">
            <v>0</v>
          </cell>
          <cell r="W8124">
            <v>0</v>
          </cell>
          <cell r="X8124">
            <v>0</v>
          </cell>
          <cell r="Y8124">
            <v>0</v>
          </cell>
          <cell r="Z8124">
            <v>0</v>
          </cell>
          <cell r="AA8124">
            <v>0</v>
          </cell>
          <cell r="AB8124">
            <v>0</v>
          </cell>
          <cell r="AC8124">
            <v>0</v>
          </cell>
          <cell r="AD8124">
            <v>0</v>
          </cell>
          <cell r="AE8124">
            <v>0</v>
          </cell>
          <cell r="AF8124">
            <v>0</v>
          </cell>
          <cell r="AG8124">
            <v>0</v>
          </cell>
          <cell r="AH8124" t="str">
            <v>1931×165</v>
          </cell>
          <cell r="AI8124">
            <v>0</v>
          </cell>
        </row>
        <row r="8124">
          <cell r="AO8124">
            <v>3814</v>
          </cell>
          <cell r="AP8124">
            <v>3</v>
          </cell>
          <cell r="AQ8124">
            <v>25026</v>
          </cell>
        </row>
        <row r="8125">
          <cell r="A8125">
            <v>8127</v>
          </cell>
          <cell r="B8125">
            <v>12</v>
          </cell>
          <cell r="C8125">
            <v>45762</v>
          </cell>
        </row>
        <row r="8125">
          <cell r="E8125" t="str">
            <v>3814-02010220</v>
          </cell>
          <cell r="F8125" t="str">
            <v>管</v>
          </cell>
          <cell r="G8125">
            <v>4</v>
          </cell>
          <cell r="H8125" t="str">
            <v>钢管φ102×3/304</v>
          </cell>
        </row>
        <row r="8125">
          <cell r="J8125" t="str">
            <v>锯床</v>
          </cell>
          <cell r="K8125">
            <v>5.5</v>
          </cell>
          <cell r="L8125" t="str">
            <v>车</v>
          </cell>
          <cell r="M8125">
            <v>2</v>
          </cell>
          <cell r="N8125" t="str">
            <v>转</v>
          </cell>
          <cell r="O8125">
            <v>0</v>
          </cell>
          <cell r="P8125">
            <v>0</v>
          </cell>
          <cell r="Q8125">
            <v>0</v>
          </cell>
          <cell r="R8125">
            <v>0</v>
          </cell>
          <cell r="S8125">
            <v>0</v>
          </cell>
          <cell r="T8125">
            <v>0</v>
          </cell>
          <cell r="U8125">
            <v>0</v>
          </cell>
          <cell r="V8125">
            <v>0</v>
          </cell>
          <cell r="W8125">
            <v>0</v>
          </cell>
          <cell r="X8125">
            <v>0</v>
          </cell>
          <cell r="Y8125">
            <v>0</v>
          </cell>
          <cell r="Z8125">
            <v>0</v>
          </cell>
          <cell r="AA8125">
            <v>0</v>
          </cell>
          <cell r="AB8125">
            <v>0</v>
          </cell>
          <cell r="AC8125">
            <v>0</v>
          </cell>
          <cell r="AD8125">
            <v>0</v>
          </cell>
          <cell r="AE8125">
            <v>0</v>
          </cell>
          <cell r="AF8125">
            <v>0</v>
          </cell>
          <cell r="AG8125">
            <v>0</v>
          </cell>
          <cell r="AH8125">
            <v>164</v>
          </cell>
          <cell r="AI8125">
            <v>0</v>
          </cell>
        </row>
        <row r="8125">
          <cell r="AO8125">
            <v>3814</v>
          </cell>
          <cell r="AP8125">
            <v>3</v>
          </cell>
          <cell r="AQ8125">
            <v>25026</v>
          </cell>
        </row>
        <row r="8126">
          <cell r="A8126">
            <v>8128</v>
          </cell>
          <cell r="B8126">
            <v>12</v>
          </cell>
          <cell r="C8126">
            <v>45762</v>
          </cell>
        </row>
        <row r="8126">
          <cell r="E8126" t="str">
            <v>3814-02010221</v>
          </cell>
          <cell r="F8126" t="str">
            <v>加强板</v>
          </cell>
          <cell r="G8126">
            <v>4</v>
          </cell>
          <cell r="H8126" t="str">
            <v>钢板t8/Q460D</v>
          </cell>
        </row>
        <row r="8126">
          <cell r="J8126" t="str">
            <v>激光作业</v>
          </cell>
          <cell r="K8126">
            <v>0.5</v>
          </cell>
          <cell r="L8126" t="str">
            <v>激光拾件</v>
          </cell>
          <cell r="M8126">
            <v>0.5</v>
          </cell>
          <cell r="N8126" t="str">
            <v>转</v>
          </cell>
          <cell r="O8126">
            <v>0</v>
          </cell>
          <cell r="P8126">
            <v>0</v>
          </cell>
          <cell r="Q8126">
            <v>0</v>
          </cell>
          <cell r="R8126">
            <v>0</v>
          </cell>
          <cell r="S8126">
            <v>0</v>
          </cell>
          <cell r="T8126">
            <v>0</v>
          </cell>
          <cell r="U8126">
            <v>0</v>
          </cell>
          <cell r="V8126">
            <v>0</v>
          </cell>
          <cell r="W8126">
            <v>0</v>
          </cell>
          <cell r="X8126">
            <v>0</v>
          </cell>
          <cell r="Y8126">
            <v>0</v>
          </cell>
          <cell r="Z8126">
            <v>0</v>
          </cell>
          <cell r="AA8126">
            <v>0</v>
          </cell>
          <cell r="AB8126">
            <v>0</v>
          </cell>
          <cell r="AC8126">
            <v>0</v>
          </cell>
          <cell r="AD8126">
            <v>0</v>
          </cell>
          <cell r="AE8126">
            <v>0</v>
          </cell>
          <cell r="AF8126">
            <v>0</v>
          </cell>
          <cell r="AG8126">
            <v>0</v>
          </cell>
          <cell r="AH8126" t="str">
            <v>206×122</v>
          </cell>
          <cell r="AI8126">
            <v>0</v>
          </cell>
        </row>
        <row r="8126">
          <cell r="AO8126">
            <v>3814</v>
          </cell>
          <cell r="AP8126">
            <v>3</v>
          </cell>
          <cell r="AQ8126">
            <v>25026</v>
          </cell>
        </row>
        <row r="8127">
          <cell r="A8127">
            <v>8129</v>
          </cell>
          <cell r="B8127">
            <v>6</v>
          </cell>
          <cell r="C8127">
            <v>45762</v>
          </cell>
        </row>
        <row r="8127">
          <cell r="E8127" t="str">
            <v>3814-02010222</v>
          </cell>
          <cell r="F8127" t="str">
            <v>垫板</v>
          </cell>
          <cell r="G8127">
            <v>2</v>
          </cell>
          <cell r="H8127" t="str">
            <v>钢板t20/Q460D</v>
          </cell>
        </row>
        <row r="8127">
          <cell r="J8127" t="str">
            <v>激光作业</v>
          </cell>
          <cell r="K8127">
            <v>1.28</v>
          </cell>
          <cell r="L8127" t="str">
            <v>激光拾件</v>
          </cell>
          <cell r="M8127">
            <v>0.8</v>
          </cell>
          <cell r="N8127" t="str">
            <v>手工等离子</v>
          </cell>
          <cell r="O8127">
            <v>4.8</v>
          </cell>
          <cell r="P8127" t="str">
            <v>转</v>
          </cell>
          <cell r="Q8127">
            <v>0</v>
          </cell>
          <cell r="R8127">
            <v>0</v>
          </cell>
          <cell r="S8127">
            <v>0</v>
          </cell>
          <cell r="T8127">
            <v>0</v>
          </cell>
          <cell r="U8127">
            <v>0</v>
          </cell>
          <cell r="V8127">
            <v>0</v>
          </cell>
          <cell r="W8127">
            <v>0</v>
          </cell>
          <cell r="X8127">
            <v>0</v>
          </cell>
          <cell r="Y8127">
            <v>0</v>
          </cell>
          <cell r="Z8127">
            <v>0</v>
          </cell>
          <cell r="AA8127">
            <v>0</v>
          </cell>
          <cell r="AB8127">
            <v>0</v>
          </cell>
          <cell r="AC8127">
            <v>0</v>
          </cell>
          <cell r="AD8127">
            <v>0</v>
          </cell>
          <cell r="AE8127">
            <v>0</v>
          </cell>
          <cell r="AF8127">
            <v>0</v>
          </cell>
          <cell r="AG8127">
            <v>0</v>
          </cell>
          <cell r="AH8127" t="str">
            <v>232×68</v>
          </cell>
          <cell r="AI8127">
            <v>0</v>
          </cell>
        </row>
        <row r="8127">
          <cell r="AO8127">
            <v>3814</v>
          </cell>
          <cell r="AP8127">
            <v>3</v>
          </cell>
          <cell r="AQ8127">
            <v>25026</v>
          </cell>
        </row>
        <row r="8128">
          <cell r="A8128">
            <v>8130</v>
          </cell>
          <cell r="B8128">
            <v>6</v>
          </cell>
          <cell r="C8128">
            <v>45762</v>
          </cell>
        </row>
        <row r="8128">
          <cell r="E8128" t="str">
            <v>3814-02010223</v>
          </cell>
          <cell r="F8128" t="str">
            <v>垫板</v>
          </cell>
          <cell r="G8128">
            <v>2</v>
          </cell>
          <cell r="H8128" t="str">
            <v>钢板t20/Q460D</v>
          </cell>
        </row>
        <row r="8128">
          <cell r="J8128" t="str">
            <v>激光作业</v>
          </cell>
          <cell r="K8128">
            <v>1.28</v>
          </cell>
          <cell r="L8128" t="str">
            <v>激光拾件</v>
          </cell>
          <cell r="M8128">
            <v>0.8</v>
          </cell>
          <cell r="N8128" t="str">
            <v>手工等离子</v>
          </cell>
          <cell r="O8128">
            <v>4.8</v>
          </cell>
          <cell r="P8128" t="str">
            <v>转</v>
          </cell>
          <cell r="Q8128">
            <v>0</v>
          </cell>
          <cell r="R8128">
            <v>0</v>
          </cell>
          <cell r="S8128">
            <v>0</v>
          </cell>
          <cell r="T8128">
            <v>0</v>
          </cell>
          <cell r="U8128">
            <v>0</v>
          </cell>
          <cell r="V8128">
            <v>0</v>
          </cell>
          <cell r="W8128">
            <v>0</v>
          </cell>
          <cell r="X8128">
            <v>0</v>
          </cell>
          <cell r="Y8128">
            <v>0</v>
          </cell>
          <cell r="Z8128">
            <v>0</v>
          </cell>
          <cell r="AA8128">
            <v>0</v>
          </cell>
          <cell r="AB8128">
            <v>0</v>
          </cell>
          <cell r="AC8128">
            <v>0</v>
          </cell>
          <cell r="AD8128">
            <v>0</v>
          </cell>
          <cell r="AE8128">
            <v>0</v>
          </cell>
          <cell r="AF8128">
            <v>0</v>
          </cell>
          <cell r="AG8128">
            <v>0</v>
          </cell>
          <cell r="AH8128" t="str">
            <v>232×68</v>
          </cell>
          <cell r="AI8128">
            <v>0</v>
          </cell>
        </row>
        <row r="8128">
          <cell r="AO8128">
            <v>3814</v>
          </cell>
          <cell r="AP8128">
            <v>3</v>
          </cell>
          <cell r="AQ8128">
            <v>25026</v>
          </cell>
        </row>
        <row r="8129">
          <cell r="A8129">
            <v>8131</v>
          </cell>
          <cell r="B8129">
            <v>12</v>
          </cell>
          <cell r="C8129">
            <v>45762</v>
          </cell>
        </row>
        <row r="8129">
          <cell r="E8129" t="str">
            <v>3814-02010224</v>
          </cell>
          <cell r="F8129" t="str">
            <v>板</v>
          </cell>
          <cell r="G8129">
            <v>4</v>
          </cell>
          <cell r="H8129" t="str">
            <v>钢板t8/Q460D</v>
          </cell>
        </row>
        <row r="8129">
          <cell r="J8129" t="str">
            <v>激光作业</v>
          </cell>
          <cell r="K8129">
            <v>1.6</v>
          </cell>
          <cell r="L8129" t="str">
            <v>激光拾件</v>
          </cell>
          <cell r="M8129">
            <v>1</v>
          </cell>
          <cell r="N8129" t="str">
            <v>转</v>
          </cell>
          <cell r="O8129">
            <v>0</v>
          </cell>
          <cell r="P8129">
            <v>0</v>
          </cell>
          <cell r="Q8129">
            <v>0</v>
          </cell>
          <cell r="R8129">
            <v>0</v>
          </cell>
          <cell r="S8129">
            <v>0</v>
          </cell>
          <cell r="T8129">
            <v>0</v>
          </cell>
          <cell r="U8129">
            <v>0</v>
          </cell>
          <cell r="V8129">
            <v>0</v>
          </cell>
          <cell r="W8129">
            <v>0</v>
          </cell>
          <cell r="X8129">
            <v>0</v>
          </cell>
          <cell r="Y8129">
            <v>0</v>
          </cell>
          <cell r="Z8129">
            <v>0</v>
          </cell>
          <cell r="AA8129">
            <v>0</v>
          </cell>
          <cell r="AB8129">
            <v>0</v>
          </cell>
          <cell r="AC8129">
            <v>0</v>
          </cell>
          <cell r="AD8129">
            <v>0</v>
          </cell>
          <cell r="AE8129">
            <v>0</v>
          </cell>
          <cell r="AF8129">
            <v>0</v>
          </cell>
          <cell r="AG8129">
            <v>0</v>
          </cell>
          <cell r="AH8129" t="str">
            <v>1244×110</v>
          </cell>
          <cell r="AI8129">
            <v>0</v>
          </cell>
        </row>
        <row r="8129">
          <cell r="AO8129">
            <v>3814</v>
          </cell>
          <cell r="AP8129">
            <v>3</v>
          </cell>
          <cell r="AQ8129">
            <v>25026</v>
          </cell>
        </row>
        <row r="8130">
          <cell r="A8130">
            <v>8132</v>
          </cell>
          <cell r="B8130">
            <v>24</v>
          </cell>
          <cell r="C8130">
            <v>45762</v>
          </cell>
        </row>
        <row r="8130">
          <cell r="E8130" t="str">
            <v>3814-02010225</v>
          </cell>
          <cell r="F8130" t="str">
            <v>侧板</v>
          </cell>
          <cell r="G8130">
            <v>8</v>
          </cell>
          <cell r="H8130" t="str">
            <v>钢板t8/Q460D</v>
          </cell>
        </row>
        <row r="8130">
          <cell r="J8130" t="str">
            <v>激光作业</v>
          </cell>
          <cell r="K8130">
            <v>1.7</v>
          </cell>
          <cell r="L8130" t="str">
            <v>激光拾件</v>
          </cell>
          <cell r="M8130">
            <v>1.1</v>
          </cell>
          <cell r="N8130" t="str">
            <v>转</v>
          </cell>
          <cell r="O8130">
            <v>0</v>
          </cell>
          <cell r="P8130">
            <v>0</v>
          </cell>
          <cell r="Q8130">
            <v>0</v>
          </cell>
          <cell r="R8130">
            <v>0</v>
          </cell>
          <cell r="S8130">
            <v>0</v>
          </cell>
          <cell r="T8130">
            <v>0</v>
          </cell>
          <cell r="U8130">
            <v>0</v>
          </cell>
          <cell r="V8130">
            <v>0</v>
          </cell>
          <cell r="W8130">
            <v>0</v>
          </cell>
          <cell r="X8130">
            <v>0</v>
          </cell>
          <cell r="Y8130">
            <v>0</v>
          </cell>
          <cell r="Z8130">
            <v>0</v>
          </cell>
          <cell r="AA8130">
            <v>0</v>
          </cell>
          <cell r="AB8130">
            <v>0</v>
          </cell>
          <cell r="AC8130">
            <v>0</v>
          </cell>
          <cell r="AD8130">
            <v>0</v>
          </cell>
          <cell r="AE8130">
            <v>0</v>
          </cell>
          <cell r="AF8130">
            <v>0</v>
          </cell>
          <cell r="AG8130">
            <v>0</v>
          </cell>
          <cell r="AH8130" t="str">
            <v>1244×214</v>
          </cell>
          <cell r="AI8130">
            <v>0</v>
          </cell>
        </row>
        <row r="8130">
          <cell r="AO8130">
            <v>3814</v>
          </cell>
          <cell r="AP8130">
            <v>3</v>
          </cell>
          <cell r="AQ8130">
            <v>25026</v>
          </cell>
        </row>
        <row r="8131">
          <cell r="A8131">
            <v>8133</v>
          </cell>
          <cell r="B8131">
            <v>12</v>
          </cell>
          <cell r="C8131">
            <v>45762</v>
          </cell>
        </row>
        <row r="8131">
          <cell r="E8131" t="str">
            <v>3814-02010226</v>
          </cell>
          <cell r="F8131" t="str">
            <v>侧板</v>
          </cell>
          <cell r="G8131">
            <v>4</v>
          </cell>
          <cell r="H8131" t="str">
            <v>钢板t8/Q460D</v>
          </cell>
        </row>
        <row r="8131">
          <cell r="J8131" t="str">
            <v>激光作业</v>
          </cell>
          <cell r="K8131">
            <v>1.4</v>
          </cell>
          <cell r="L8131" t="str">
            <v>激光拾件</v>
          </cell>
          <cell r="M8131">
            <v>0.9</v>
          </cell>
          <cell r="N8131" t="str">
            <v>转</v>
          </cell>
          <cell r="O8131">
            <v>0</v>
          </cell>
          <cell r="P8131">
            <v>0</v>
          </cell>
          <cell r="Q8131">
            <v>0</v>
          </cell>
          <cell r="R8131">
            <v>0</v>
          </cell>
          <cell r="S8131">
            <v>0</v>
          </cell>
          <cell r="T8131">
            <v>0</v>
          </cell>
          <cell r="U8131">
            <v>0</v>
          </cell>
          <cell r="V8131">
            <v>0</v>
          </cell>
          <cell r="W8131">
            <v>0</v>
          </cell>
          <cell r="X8131">
            <v>0</v>
          </cell>
          <cell r="Y8131">
            <v>0</v>
          </cell>
          <cell r="Z8131">
            <v>0</v>
          </cell>
          <cell r="AA8131">
            <v>0</v>
          </cell>
          <cell r="AB8131">
            <v>0</v>
          </cell>
          <cell r="AC8131">
            <v>0</v>
          </cell>
          <cell r="AD8131">
            <v>0</v>
          </cell>
          <cell r="AE8131">
            <v>0</v>
          </cell>
          <cell r="AF8131">
            <v>0</v>
          </cell>
          <cell r="AG8131">
            <v>0</v>
          </cell>
          <cell r="AH8131" t="str">
            <v>1014×204</v>
          </cell>
          <cell r="AI8131">
            <v>0</v>
          </cell>
        </row>
        <row r="8131">
          <cell r="AO8131">
            <v>3814</v>
          </cell>
          <cell r="AP8131">
            <v>3</v>
          </cell>
          <cell r="AQ8131">
            <v>25026</v>
          </cell>
        </row>
        <row r="8132">
          <cell r="A8132">
            <v>8134</v>
          </cell>
          <cell r="B8132">
            <v>6</v>
          </cell>
          <cell r="C8132">
            <v>45762</v>
          </cell>
        </row>
        <row r="8132">
          <cell r="E8132" t="str">
            <v>3814-02010227</v>
          </cell>
          <cell r="F8132" t="str">
            <v>板</v>
          </cell>
          <cell r="G8132">
            <v>2</v>
          </cell>
          <cell r="H8132" t="str">
            <v>钢板t8/Q460D</v>
          </cell>
        </row>
        <row r="8132">
          <cell r="J8132" t="str">
            <v>激光作业</v>
          </cell>
          <cell r="K8132">
            <v>2.08</v>
          </cell>
          <cell r="L8132" t="str">
            <v>激光拾件</v>
          </cell>
          <cell r="M8132">
            <v>1.28</v>
          </cell>
          <cell r="N8132" t="str">
            <v>铣边机</v>
          </cell>
          <cell r="O8132">
            <v>13.16</v>
          </cell>
          <cell r="P8132" t="str">
            <v>转</v>
          </cell>
          <cell r="Q8132">
            <v>0</v>
          </cell>
          <cell r="R8132">
            <v>0</v>
          </cell>
          <cell r="S8132">
            <v>0</v>
          </cell>
          <cell r="T8132">
            <v>0</v>
          </cell>
          <cell r="U8132">
            <v>0</v>
          </cell>
          <cell r="V8132">
            <v>0</v>
          </cell>
          <cell r="W8132">
            <v>0</v>
          </cell>
          <cell r="X8132">
            <v>0</v>
          </cell>
          <cell r="Y8132">
            <v>0</v>
          </cell>
          <cell r="Z8132">
            <v>0</v>
          </cell>
          <cell r="AA8132">
            <v>0</v>
          </cell>
          <cell r="AB8132">
            <v>0</v>
          </cell>
          <cell r="AC8132">
            <v>0</v>
          </cell>
          <cell r="AD8132">
            <v>0</v>
          </cell>
          <cell r="AE8132">
            <v>0</v>
          </cell>
          <cell r="AF8132">
            <v>0</v>
          </cell>
          <cell r="AG8132">
            <v>0</v>
          </cell>
          <cell r="AH8132" t="str">
            <v>1016×100</v>
          </cell>
          <cell r="AI8132">
            <v>0</v>
          </cell>
        </row>
        <row r="8132">
          <cell r="AO8132">
            <v>3814</v>
          </cell>
          <cell r="AP8132">
            <v>3</v>
          </cell>
          <cell r="AQ8132">
            <v>25026</v>
          </cell>
        </row>
        <row r="8133">
          <cell r="A8133">
            <v>8135</v>
          </cell>
          <cell r="B8133">
            <v>12</v>
          </cell>
          <cell r="C8133">
            <v>45762</v>
          </cell>
        </row>
        <row r="8133">
          <cell r="E8133" t="str">
            <v>3814-02010228</v>
          </cell>
          <cell r="F8133" t="str">
            <v>管</v>
          </cell>
          <cell r="G8133">
            <v>4</v>
          </cell>
          <cell r="H8133" t="str">
            <v>无缝管φ102×6/20</v>
          </cell>
          <cell r="I8133" t="str">
            <v>无缝管φ102×4/20</v>
          </cell>
          <cell r="J8133" t="str">
            <v>锯床</v>
          </cell>
          <cell r="K8133">
            <v>4.6</v>
          </cell>
          <cell r="L8133" t="str">
            <v>车</v>
          </cell>
          <cell r="M8133">
            <v>2</v>
          </cell>
          <cell r="N8133" t="str">
            <v>转</v>
          </cell>
          <cell r="O8133">
            <v>0</v>
          </cell>
          <cell r="P8133">
            <v>0</v>
          </cell>
          <cell r="Q8133">
            <v>0</v>
          </cell>
          <cell r="R8133">
            <v>0</v>
          </cell>
          <cell r="S8133">
            <v>0</v>
          </cell>
          <cell r="T8133">
            <v>0</v>
          </cell>
          <cell r="U8133">
            <v>0</v>
          </cell>
          <cell r="V8133">
            <v>0</v>
          </cell>
          <cell r="W8133">
            <v>0</v>
          </cell>
          <cell r="X8133">
            <v>0</v>
          </cell>
          <cell r="Y8133">
            <v>0</v>
          </cell>
          <cell r="Z8133">
            <v>0</v>
          </cell>
          <cell r="AA8133">
            <v>0</v>
          </cell>
          <cell r="AB8133">
            <v>0</v>
          </cell>
          <cell r="AC8133">
            <v>0</v>
          </cell>
          <cell r="AD8133">
            <v>0</v>
          </cell>
          <cell r="AE8133">
            <v>0</v>
          </cell>
          <cell r="AF8133">
            <v>0</v>
          </cell>
          <cell r="AG8133">
            <v>0</v>
          </cell>
          <cell r="AH8133">
            <v>189</v>
          </cell>
          <cell r="AI8133">
            <v>0</v>
          </cell>
        </row>
        <row r="8133">
          <cell r="AN8133" t="str">
            <v>车内孔到φ102×4</v>
          </cell>
          <cell r="AO8133">
            <v>3814</v>
          </cell>
          <cell r="AP8133">
            <v>3</v>
          </cell>
          <cell r="AQ8133">
            <v>25026</v>
          </cell>
        </row>
        <row r="8134">
          <cell r="A8134">
            <v>8136</v>
          </cell>
          <cell r="B8134">
            <v>6</v>
          </cell>
          <cell r="C8134">
            <v>45762</v>
          </cell>
        </row>
        <row r="8134">
          <cell r="E8134" t="str">
            <v>3814-02010229</v>
          </cell>
          <cell r="F8134" t="str">
            <v>油缸支座安装板</v>
          </cell>
          <cell r="G8134">
            <v>2</v>
          </cell>
          <cell r="H8134" t="str">
            <v>钢板t30/Q355D</v>
          </cell>
        </row>
        <row r="8134">
          <cell r="J8134" t="str">
            <v>激光作业</v>
          </cell>
          <cell r="K8134">
            <v>3.36</v>
          </cell>
          <cell r="L8134" t="str">
            <v>激光拾件</v>
          </cell>
          <cell r="M8134">
            <v>1.92</v>
          </cell>
          <cell r="N8134" t="str">
            <v>手工等离子</v>
          </cell>
          <cell r="O8134">
            <v>6</v>
          </cell>
          <cell r="P8134" t="str">
            <v>铣</v>
          </cell>
          <cell r="Q8134">
            <v>45</v>
          </cell>
          <cell r="R8134" t="str">
            <v>转</v>
          </cell>
          <cell r="S8134">
            <v>0</v>
          </cell>
          <cell r="T8134">
            <v>0</v>
          </cell>
          <cell r="U8134">
            <v>0</v>
          </cell>
          <cell r="V8134">
            <v>0</v>
          </cell>
          <cell r="W8134">
            <v>0</v>
          </cell>
          <cell r="X8134">
            <v>0</v>
          </cell>
          <cell r="Y8134">
            <v>0</v>
          </cell>
          <cell r="Z8134">
            <v>0</v>
          </cell>
          <cell r="AA8134">
            <v>0</v>
          </cell>
          <cell r="AB8134">
            <v>0</v>
          </cell>
          <cell r="AC8134">
            <v>0</v>
          </cell>
          <cell r="AD8134">
            <v>0</v>
          </cell>
          <cell r="AE8134">
            <v>0</v>
          </cell>
          <cell r="AF8134">
            <v>0</v>
          </cell>
          <cell r="AG8134">
            <v>0</v>
          </cell>
          <cell r="AH8134" t="str">
            <v>296×195</v>
          </cell>
          <cell r="AI8134">
            <v>0</v>
          </cell>
        </row>
        <row r="8134">
          <cell r="AO8134">
            <v>3814</v>
          </cell>
          <cell r="AP8134">
            <v>3</v>
          </cell>
          <cell r="AQ8134">
            <v>25026</v>
          </cell>
        </row>
        <row r="8135">
          <cell r="A8135">
            <v>8137</v>
          </cell>
          <cell r="B8135">
            <v>12</v>
          </cell>
          <cell r="C8135">
            <v>45762</v>
          </cell>
        </row>
        <row r="8135">
          <cell r="E8135" t="str">
            <v>3814-02010230</v>
          </cell>
          <cell r="F8135" t="str">
            <v>加强板</v>
          </cell>
          <cell r="G8135">
            <v>4</v>
          </cell>
          <cell r="H8135" t="str">
            <v>钢板t6/Q460D</v>
          </cell>
        </row>
        <row r="8135">
          <cell r="J8135" t="str">
            <v>激光作业</v>
          </cell>
          <cell r="K8135">
            <v>0.5</v>
          </cell>
          <cell r="L8135" t="str">
            <v>激光拾件</v>
          </cell>
          <cell r="M8135">
            <v>0.5</v>
          </cell>
          <cell r="N8135" t="str">
            <v>转</v>
          </cell>
          <cell r="O8135">
            <v>0</v>
          </cell>
          <cell r="P8135">
            <v>0</v>
          </cell>
          <cell r="Q8135">
            <v>0</v>
          </cell>
          <cell r="R8135">
            <v>0</v>
          </cell>
          <cell r="S8135">
            <v>0</v>
          </cell>
          <cell r="T8135">
            <v>0</v>
          </cell>
          <cell r="U8135">
            <v>0</v>
          </cell>
          <cell r="V8135">
            <v>0</v>
          </cell>
          <cell r="W8135">
            <v>0</v>
          </cell>
          <cell r="X8135">
            <v>0</v>
          </cell>
          <cell r="Y8135">
            <v>0</v>
          </cell>
          <cell r="Z8135">
            <v>0</v>
          </cell>
          <cell r="AA8135">
            <v>0</v>
          </cell>
          <cell r="AB8135">
            <v>0</v>
          </cell>
          <cell r="AC8135">
            <v>0</v>
          </cell>
          <cell r="AD8135">
            <v>0</v>
          </cell>
          <cell r="AE8135">
            <v>0</v>
          </cell>
          <cell r="AF8135">
            <v>0</v>
          </cell>
          <cell r="AG8135">
            <v>0</v>
          </cell>
          <cell r="AH8135" t="str">
            <v>210×167</v>
          </cell>
          <cell r="AI8135">
            <v>0</v>
          </cell>
        </row>
        <row r="8135">
          <cell r="AO8135">
            <v>3814</v>
          </cell>
          <cell r="AP8135">
            <v>3</v>
          </cell>
          <cell r="AQ8135">
            <v>25026</v>
          </cell>
        </row>
        <row r="8136">
          <cell r="A8136">
            <v>8138</v>
          </cell>
          <cell r="B8136">
            <v>12</v>
          </cell>
          <cell r="C8136">
            <v>45762</v>
          </cell>
        </row>
        <row r="8136">
          <cell r="E8136" t="str">
            <v>3814-0201023100</v>
          </cell>
          <cell r="F8136" t="str">
            <v>垫板</v>
          </cell>
          <cell r="G8136">
            <v>4</v>
          </cell>
        </row>
        <row r="8136">
          <cell r="J8136" t="str">
            <v>定位焊</v>
          </cell>
          <cell r="K8136">
            <v>0</v>
          </cell>
          <cell r="L8136" t="str">
            <v>焊接</v>
          </cell>
          <cell r="M8136">
            <v>5</v>
          </cell>
          <cell r="N8136" t="str">
            <v>打磨</v>
          </cell>
          <cell r="O8136">
            <v>2</v>
          </cell>
          <cell r="P8136" t="str">
            <v>转</v>
          </cell>
          <cell r="Q8136">
            <v>0</v>
          </cell>
          <cell r="R8136">
            <v>0</v>
          </cell>
          <cell r="S8136">
            <v>0</v>
          </cell>
          <cell r="T8136">
            <v>0</v>
          </cell>
          <cell r="U8136">
            <v>0</v>
          </cell>
          <cell r="V8136">
            <v>0</v>
          </cell>
          <cell r="W8136">
            <v>0</v>
          </cell>
          <cell r="X8136">
            <v>0</v>
          </cell>
          <cell r="Y8136">
            <v>0</v>
          </cell>
          <cell r="Z8136">
            <v>0</v>
          </cell>
          <cell r="AA8136">
            <v>0</v>
          </cell>
          <cell r="AB8136">
            <v>0</v>
          </cell>
          <cell r="AC8136">
            <v>0</v>
          </cell>
          <cell r="AD8136">
            <v>0</v>
          </cell>
          <cell r="AE8136">
            <v>0</v>
          </cell>
          <cell r="AF8136">
            <v>0</v>
          </cell>
          <cell r="AG8136">
            <v>0</v>
          </cell>
        </row>
        <row r="8136">
          <cell r="AI8136">
            <v>0</v>
          </cell>
        </row>
        <row r="8136">
          <cell r="AO8136">
            <v>3814</v>
          </cell>
          <cell r="AP8136">
            <v>3</v>
          </cell>
          <cell r="AQ8136">
            <v>25026</v>
          </cell>
        </row>
        <row r="8137">
          <cell r="A8137">
            <v>8139</v>
          </cell>
          <cell r="B8137">
            <v>12</v>
          </cell>
          <cell r="C8137">
            <v>45762</v>
          </cell>
        </row>
        <row r="8137">
          <cell r="E8137" t="str">
            <v>3814-0201023101</v>
          </cell>
          <cell r="F8137" t="str">
            <v>安装座</v>
          </cell>
          <cell r="G8137">
            <v>4</v>
          </cell>
          <cell r="H8137" t="str">
            <v>钢板t3/304</v>
          </cell>
        </row>
        <row r="8137">
          <cell r="J8137" t="str">
            <v>激光作业</v>
          </cell>
          <cell r="K8137">
            <v>0.9</v>
          </cell>
          <cell r="L8137" t="str">
            <v>激光拾件</v>
          </cell>
          <cell r="M8137">
            <v>0.5</v>
          </cell>
          <cell r="N8137" t="str">
            <v>倒钝</v>
          </cell>
          <cell r="O8137">
            <v>0.5</v>
          </cell>
          <cell r="P8137" t="str">
            <v>折弯</v>
          </cell>
          <cell r="Q8137">
            <v>0.5</v>
          </cell>
          <cell r="R8137" t="str">
            <v>转</v>
          </cell>
          <cell r="S8137">
            <v>0</v>
          </cell>
          <cell r="T8137">
            <v>0</v>
          </cell>
          <cell r="U8137">
            <v>0</v>
          </cell>
          <cell r="V8137">
            <v>0</v>
          </cell>
          <cell r="W8137">
            <v>0</v>
          </cell>
          <cell r="X8137">
            <v>0</v>
          </cell>
          <cell r="Y8137">
            <v>0</v>
          </cell>
          <cell r="Z8137">
            <v>0</v>
          </cell>
          <cell r="AA8137">
            <v>0</v>
          </cell>
          <cell r="AB8137">
            <v>0</v>
          </cell>
          <cell r="AC8137">
            <v>0</v>
          </cell>
          <cell r="AD8137">
            <v>0</v>
          </cell>
          <cell r="AE8137">
            <v>0</v>
          </cell>
          <cell r="AF8137">
            <v>0</v>
          </cell>
          <cell r="AG8137">
            <v>0</v>
          </cell>
          <cell r="AH8137" t="str">
            <v>124×80</v>
          </cell>
          <cell r="AI8137">
            <v>0</v>
          </cell>
        </row>
        <row r="8137">
          <cell r="AO8137">
            <v>3814</v>
          </cell>
          <cell r="AP8137">
            <v>3</v>
          </cell>
          <cell r="AQ8137">
            <v>25026</v>
          </cell>
        </row>
        <row r="8138">
          <cell r="A8138">
            <v>8140</v>
          </cell>
          <cell r="B8138">
            <v>18</v>
          </cell>
          <cell r="C8138">
            <v>45762</v>
          </cell>
        </row>
        <row r="8138">
          <cell r="E8138" t="str">
            <v>3814-0201023200</v>
          </cell>
          <cell r="F8138" t="str">
            <v>支撑</v>
          </cell>
          <cell r="G8138">
            <v>6</v>
          </cell>
        </row>
        <row r="8138">
          <cell r="J8138" t="str">
            <v>定位焊</v>
          </cell>
          <cell r="K8138">
            <v>3</v>
          </cell>
          <cell r="L8138" t="str">
            <v>焊接</v>
          </cell>
          <cell r="M8138">
            <v>4</v>
          </cell>
          <cell r="N8138" t="str">
            <v>打磨</v>
          </cell>
          <cell r="O8138">
            <v>2</v>
          </cell>
          <cell r="P8138" t="str">
            <v>喷砂</v>
          </cell>
          <cell r="Q8138">
            <v>1</v>
          </cell>
          <cell r="R8138" t="str">
            <v>挂件</v>
          </cell>
          <cell r="S8138">
            <v>0.3</v>
          </cell>
          <cell r="T8138" t="str">
            <v>喷漆</v>
          </cell>
          <cell r="U8138">
            <v>1</v>
          </cell>
          <cell r="V8138" t="str">
            <v>入</v>
          </cell>
          <cell r="W8138">
            <v>0</v>
          </cell>
          <cell r="X8138">
            <v>0</v>
          </cell>
          <cell r="Y8138">
            <v>0</v>
          </cell>
          <cell r="Z8138">
            <v>0</v>
          </cell>
          <cell r="AA8138">
            <v>0</v>
          </cell>
          <cell r="AB8138">
            <v>0</v>
          </cell>
          <cell r="AC8138">
            <v>0</v>
          </cell>
          <cell r="AD8138">
            <v>0</v>
          </cell>
          <cell r="AE8138">
            <v>0</v>
          </cell>
          <cell r="AF8138">
            <v>0</v>
          </cell>
          <cell r="AG8138">
            <v>0</v>
          </cell>
        </row>
        <row r="8138">
          <cell r="AI8138">
            <v>0</v>
          </cell>
        </row>
        <row r="8138">
          <cell r="AO8138">
            <v>3814</v>
          </cell>
          <cell r="AP8138">
            <v>3</v>
          </cell>
          <cell r="AQ8138">
            <v>25026</v>
          </cell>
        </row>
        <row r="8139">
          <cell r="A8139">
            <v>8141</v>
          </cell>
          <cell r="B8139">
            <v>18</v>
          </cell>
          <cell r="C8139">
            <v>45762</v>
          </cell>
        </row>
        <row r="8139">
          <cell r="E8139" t="str">
            <v>3814-0201023201</v>
          </cell>
          <cell r="F8139" t="str">
            <v>弯板</v>
          </cell>
          <cell r="G8139">
            <v>6</v>
          </cell>
          <cell r="H8139" t="str">
            <v>钢板t2/304</v>
          </cell>
        </row>
        <row r="8139">
          <cell r="J8139" t="str">
            <v>激光作业</v>
          </cell>
          <cell r="K8139">
            <v>0.4</v>
          </cell>
          <cell r="L8139" t="str">
            <v>激光拾件</v>
          </cell>
          <cell r="M8139">
            <v>0.5</v>
          </cell>
          <cell r="N8139" t="str">
            <v>倒钝</v>
          </cell>
          <cell r="O8139">
            <v>0.5</v>
          </cell>
          <cell r="P8139" t="str">
            <v>折弯</v>
          </cell>
          <cell r="Q8139">
            <v>0.5</v>
          </cell>
          <cell r="R8139" t="str">
            <v>转</v>
          </cell>
          <cell r="S8139">
            <v>0</v>
          </cell>
          <cell r="T8139">
            <v>0</v>
          </cell>
          <cell r="U8139">
            <v>0</v>
          </cell>
          <cell r="V8139">
            <v>0</v>
          </cell>
          <cell r="W8139">
            <v>0</v>
          </cell>
          <cell r="X8139">
            <v>0</v>
          </cell>
          <cell r="Y8139">
            <v>0</v>
          </cell>
          <cell r="Z8139">
            <v>0</v>
          </cell>
          <cell r="AA8139">
            <v>0</v>
          </cell>
          <cell r="AB8139">
            <v>0</v>
          </cell>
          <cell r="AC8139">
            <v>0</v>
          </cell>
          <cell r="AD8139">
            <v>0</v>
          </cell>
          <cell r="AE8139">
            <v>0</v>
          </cell>
          <cell r="AF8139">
            <v>0</v>
          </cell>
          <cell r="AG8139">
            <v>0</v>
          </cell>
          <cell r="AH8139" t="str">
            <v>87×40</v>
          </cell>
          <cell r="AI8139">
            <v>0</v>
          </cell>
        </row>
        <row r="8139">
          <cell r="AO8139">
            <v>3814</v>
          </cell>
          <cell r="AP8139">
            <v>3</v>
          </cell>
          <cell r="AQ8139">
            <v>25026</v>
          </cell>
        </row>
        <row r="8140">
          <cell r="A8140">
            <v>8142</v>
          </cell>
          <cell r="B8140">
            <v>18</v>
          </cell>
          <cell r="C8140">
            <v>45762</v>
          </cell>
        </row>
        <row r="8140">
          <cell r="E8140" t="str">
            <v>3814-0201023202</v>
          </cell>
          <cell r="F8140" t="str">
            <v>方管</v>
          </cell>
          <cell r="G8140">
            <v>6</v>
          </cell>
          <cell r="H8140" t="str">
            <v>装饰方管30×30×2/304</v>
          </cell>
        </row>
        <row r="8140">
          <cell r="J8140" t="str">
            <v>锯床</v>
          </cell>
          <cell r="K8140">
            <v>4</v>
          </cell>
          <cell r="L8140" t="str">
            <v>转</v>
          </cell>
          <cell r="M8140">
            <v>0</v>
          </cell>
          <cell r="N8140">
            <v>0</v>
          </cell>
          <cell r="O8140">
            <v>0</v>
          </cell>
          <cell r="P8140">
            <v>0</v>
          </cell>
          <cell r="Q8140">
            <v>0</v>
          </cell>
          <cell r="R8140">
            <v>0</v>
          </cell>
          <cell r="S8140">
            <v>0</v>
          </cell>
          <cell r="T8140">
            <v>0</v>
          </cell>
          <cell r="U8140">
            <v>0</v>
          </cell>
          <cell r="V8140">
            <v>0</v>
          </cell>
          <cell r="W8140">
            <v>0</v>
          </cell>
          <cell r="X8140">
            <v>0</v>
          </cell>
          <cell r="Y8140">
            <v>0</v>
          </cell>
          <cell r="Z8140">
            <v>0</v>
          </cell>
          <cell r="AA8140">
            <v>0</v>
          </cell>
          <cell r="AB8140">
            <v>0</v>
          </cell>
          <cell r="AC8140">
            <v>0</v>
          </cell>
          <cell r="AD8140">
            <v>0</v>
          </cell>
          <cell r="AE8140">
            <v>0</v>
          </cell>
          <cell r="AF8140">
            <v>0</v>
          </cell>
          <cell r="AG8140">
            <v>0</v>
          </cell>
          <cell r="AH8140">
            <v>85</v>
          </cell>
          <cell r="AI8140">
            <v>0</v>
          </cell>
        </row>
        <row r="8140">
          <cell r="AO8140">
            <v>3814</v>
          </cell>
          <cell r="AP8140">
            <v>3</v>
          </cell>
          <cell r="AQ8140">
            <v>25026</v>
          </cell>
        </row>
        <row r="8141">
          <cell r="A8141">
            <v>8143</v>
          </cell>
          <cell r="B8141">
            <v>204</v>
          </cell>
          <cell r="C8141">
            <v>45762</v>
          </cell>
        </row>
        <row r="8141">
          <cell r="E8141" t="str">
            <v>3814-020103</v>
          </cell>
          <cell r="F8141" t="str">
            <v>导轨安装板</v>
          </cell>
          <cell r="G8141">
            <v>68</v>
          </cell>
          <cell r="H8141" t="str">
            <v>钢板t20/Q460D</v>
          </cell>
        </row>
        <row r="8141">
          <cell r="J8141" t="str">
            <v>激光作业</v>
          </cell>
          <cell r="K8141">
            <v>0.51</v>
          </cell>
          <cell r="L8141" t="str">
            <v>激光拾件</v>
          </cell>
          <cell r="M8141">
            <v>0.425</v>
          </cell>
          <cell r="N8141" t="str">
            <v>手工等离子</v>
          </cell>
          <cell r="O8141">
            <v>0.425</v>
          </cell>
          <cell r="P8141" t="str">
            <v>转</v>
          </cell>
          <cell r="Q8141">
            <v>0</v>
          </cell>
          <cell r="R8141">
            <v>0</v>
          </cell>
          <cell r="S8141">
            <v>0</v>
          </cell>
          <cell r="T8141">
            <v>0</v>
          </cell>
          <cell r="U8141">
            <v>0</v>
          </cell>
          <cell r="V8141">
            <v>0</v>
          </cell>
          <cell r="W8141">
            <v>0</v>
          </cell>
          <cell r="X8141">
            <v>0</v>
          </cell>
          <cell r="Y8141">
            <v>0</v>
          </cell>
          <cell r="Z8141">
            <v>0</v>
          </cell>
          <cell r="AA8141">
            <v>0</v>
          </cell>
          <cell r="AB8141">
            <v>0</v>
          </cell>
          <cell r="AC8141">
            <v>0</v>
          </cell>
          <cell r="AD8141">
            <v>0</v>
          </cell>
          <cell r="AE8141">
            <v>0</v>
          </cell>
          <cell r="AF8141">
            <v>0</v>
          </cell>
          <cell r="AG8141">
            <v>0</v>
          </cell>
          <cell r="AH8141" t="str">
            <v>110×50</v>
          </cell>
          <cell r="AI8141">
            <v>0</v>
          </cell>
        </row>
        <row r="8141">
          <cell r="AO8141">
            <v>3814</v>
          </cell>
          <cell r="AP8141">
            <v>3</v>
          </cell>
          <cell r="AQ8141">
            <v>25026</v>
          </cell>
        </row>
        <row r="8142">
          <cell r="A8142">
            <v>8144</v>
          </cell>
          <cell r="B8142">
            <v>3</v>
          </cell>
          <cell r="C8142">
            <v>45762</v>
          </cell>
        </row>
        <row r="8142">
          <cell r="E8142" t="str">
            <v>3814-020104</v>
          </cell>
          <cell r="F8142" t="str">
            <v>限位板</v>
          </cell>
          <cell r="G8142">
            <v>1</v>
          </cell>
          <cell r="H8142" t="str">
            <v>钢板t45/Q355D</v>
          </cell>
        </row>
        <row r="8142">
          <cell r="J8142" t="str">
            <v>数等作业</v>
          </cell>
          <cell r="K8142">
            <v>23.28</v>
          </cell>
          <cell r="L8142" t="str">
            <v>倒钝</v>
          </cell>
          <cell r="M8142">
            <v>5.6</v>
          </cell>
          <cell r="N8142" t="str">
            <v>铣</v>
          </cell>
          <cell r="O8142">
            <v>0</v>
          </cell>
          <cell r="P8142" t="str">
            <v>手工等离子</v>
          </cell>
          <cell r="Q8142">
            <v>13</v>
          </cell>
          <cell r="R8142" t="str">
            <v>转</v>
          </cell>
          <cell r="S8142">
            <v>0</v>
          </cell>
          <cell r="T8142">
            <v>0</v>
          </cell>
          <cell r="U8142">
            <v>0</v>
          </cell>
          <cell r="V8142">
            <v>0</v>
          </cell>
          <cell r="W8142">
            <v>0</v>
          </cell>
          <cell r="X8142">
            <v>0</v>
          </cell>
          <cell r="Y8142">
            <v>0</v>
          </cell>
          <cell r="Z8142">
            <v>0</v>
          </cell>
          <cell r="AA8142">
            <v>0</v>
          </cell>
          <cell r="AB8142">
            <v>0</v>
          </cell>
          <cell r="AC8142">
            <v>0</v>
          </cell>
          <cell r="AD8142">
            <v>0</v>
          </cell>
          <cell r="AE8142">
            <v>0</v>
          </cell>
          <cell r="AF8142">
            <v>0</v>
          </cell>
          <cell r="AG8142">
            <v>0</v>
          </cell>
          <cell r="AH8142" t="str">
            <v>300×125</v>
          </cell>
          <cell r="AI8142">
            <v>0</v>
          </cell>
        </row>
        <row r="8142">
          <cell r="AO8142">
            <v>3814</v>
          </cell>
          <cell r="AP8142">
            <v>3</v>
          </cell>
          <cell r="AQ8142">
            <v>25026</v>
          </cell>
        </row>
        <row r="8143">
          <cell r="A8143">
            <v>8145</v>
          </cell>
          <cell r="B8143">
            <v>36</v>
          </cell>
          <cell r="C8143">
            <v>45762</v>
          </cell>
        </row>
        <row r="8143">
          <cell r="E8143" t="str">
            <v>3814-020105</v>
          </cell>
          <cell r="F8143" t="str">
            <v>筋板</v>
          </cell>
          <cell r="G8143">
            <v>12</v>
          </cell>
          <cell r="H8143" t="str">
            <v>钢板t8/Q460D</v>
          </cell>
        </row>
        <row r="8143">
          <cell r="J8143" t="str">
            <v>激光作业</v>
          </cell>
          <cell r="K8143">
            <v>0.9</v>
          </cell>
          <cell r="L8143" t="str">
            <v>激光拾件</v>
          </cell>
          <cell r="M8143">
            <v>0.5</v>
          </cell>
          <cell r="N8143" t="str">
            <v>转</v>
          </cell>
          <cell r="O8143">
            <v>0</v>
          </cell>
          <cell r="P8143">
            <v>0</v>
          </cell>
          <cell r="Q8143">
            <v>0</v>
          </cell>
          <cell r="R8143">
            <v>0</v>
          </cell>
          <cell r="S8143">
            <v>0</v>
          </cell>
          <cell r="T8143">
            <v>0</v>
          </cell>
          <cell r="U8143">
            <v>0</v>
          </cell>
          <cell r="V8143">
            <v>0</v>
          </cell>
          <cell r="W8143">
            <v>0</v>
          </cell>
          <cell r="X8143">
            <v>0</v>
          </cell>
          <cell r="Y8143">
            <v>0</v>
          </cell>
          <cell r="Z8143">
            <v>0</v>
          </cell>
          <cell r="AA8143">
            <v>0</v>
          </cell>
          <cell r="AB8143">
            <v>0</v>
          </cell>
          <cell r="AC8143">
            <v>0</v>
          </cell>
          <cell r="AD8143">
            <v>0</v>
          </cell>
          <cell r="AE8143">
            <v>0</v>
          </cell>
          <cell r="AF8143">
            <v>0</v>
          </cell>
          <cell r="AG8143">
            <v>0</v>
          </cell>
          <cell r="AH8143" t="str">
            <v>200×78</v>
          </cell>
          <cell r="AI8143">
            <v>0</v>
          </cell>
        </row>
        <row r="8143">
          <cell r="AO8143">
            <v>3814</v>
          </cell>
          <cell r="AP8143">
            <v>3</v>
          </cell>
          <cell r="AQ8143">
            <v>25026</v>
          </cell>
        </row>
        <row r="8144">
          <cell r="A8144">
            <v>8146</v>
          </cell>
          <cell r="B8144">
            <v>3</v>
          </cell>
          <cell r="C8144">
            <v>45762</v>
          </cell>
        </row>
        <row r="8144">
          <cell r="E8144" t="str">
            <v>3814-020106</v>
          </cell>
          <cell r="F8144" t="str">
            <v>板</v>
          </cell>
          <cell r="G8144">
            <v>1</v>
          </cell>
          <cell r="H8144" t="str">
            <v>钢板t16/Q355D</v>
          </cell>
        </row>
        <row r="8144">
          <cell r="J8144" t="str">
            <v>激光作业</v>
          </cell>
          <cell r="K8144">
            <v>1.4</v>
          </cell>
          <cell r="L8144" t="str">
            <v>激光拾件</v>
          </cell>
          <cell r="M8144">
            <v>1.4</v>
          </cell>
          <cell r="N8144" t="str">
            <v>手工等离子</v>
          </cell>
          <cell r="O8144">
            <v>7</v>
          </cell>
          <cell r="P8144" t="str">
            <v>转</v>
          </cell>
          <cell r="Q8144">
            <v>0</v>
          </cell>
          <cell r="R8144">
            <v>0</v>
          </cell>
          <cell r="S8144">
            <v>0</v>
          </cell>
          <cell r="T8144">
            <v>0</v>
          </cell>
          <cell r="U8144">
            <v>0</v>
          </cell>
          <cell r="V8144">
            <v>0</v>
          </cell>
          <cell r="W8144">
            <v>0</v>
          </cell>
          <cell r="X8144">
            <v>0</v>
          </cell>
          <cell r="Y8144">
            <v>0</v>
          </cell>
          <cell r="Z8144">
            <v>0</v>
          </cell>
          <cell r="AA8144">
            <v>0</v>
          </cell>
          <cell r="AB8144">
            <v>0</v>
          </cell>
          <cell r="AC8144">
            <v>0</v>
          </cell>
          <cell r="AD8144">
            <v>0</v>
          </cell>
          <cell r="AE8144">
            <v>0</v>
          </cell>
          <cell r="AF8144">
            <v>0</v>
          </cell>
          <cell r="AG8144">
            <v>0</v>
          </cell>
          <cell r="AH8144" t="str">
            <v>140×40</v>
          </cell>
          <cell r="AI8144">
            <v>0</v>
          </cell>
        </row>
        <row r="8144">
          <cell r="AO8144">
            <v>3814</v>
          </cell>
          <cell r="AP8144">
            <v>3</v>
          </cell>
          <cell r="AQ8144">
            <v>25026</v>
          </cell>
        </row>
        <row r="8145">
          <cell r="A8145">
            <v>8147</v>
          </cell>
          <cell r="B8145">
            <v>3</v>
          </cell>
          <cell r="C8145">
            <v>45762</v>
          </cell>
        </row>
        <row r="8145">
          <cell r="E8145" t="str">
            <v>3814-020107</v>
          </cell>
          <cell r="F8145" t="str">
            <v>板</v>
          </cell>
          <cell r="G8145">
            <v>1</v>
          </cell>
          <cell r="H8145" t="str">
            <v>钢板t30/Q355D</v>
          </cell>
        </row>
        <row r="8145">
          <cell r="J8145" t="str">
            <v>激光作业</v>
          </cell>
          <cell r="K8145">
            <v>2.52</v>
          </cell>
          <cell r="L8145" t="str">
            <v>激光拾件</v>
          </cell>
          <cell r="M8145">
            <v>1.4</v>
          </cell>
          <cell r="N8145" t="str">
            <v>手工等离子</v>
          </cell>
          <cell r="O8145">
            <v>7</v>
          </cell>
          <cell r="P8145" t="str">
            <v>转</v>
          </cell>
          <cell r="Q8145">
            <v>0</v>
          </cell>
          <cell r="R8145">
            <v>0</v>
          </cell>
          <cell r="S8145">
            <v>0</v>
          </cell>
          <cell r="T8145">
            <v>0</v>
          </cell>
          <cell r="U8145">
            <v>0</v>
          </cell>
          <cell r="V8145">
            <v>0</v>
          </cell>
          <cell r="W8145">
            <v>0</v>
          </cell>
          <cell r="X8145">
            <v>0</v>
          </cell>
          <cell r="Y8145">
            <v>0</v>
          </cell>
          <cell r="Z8145">
            <v>0</v>
          </cell>
          <cell r="AA8145">
            <v>0</v>
          </cell>
          <cell r="AB8145">
            <v>0</v>
          </cell>
          <cell r="AC8145">
            <v>0</v>
          </cell>
          <cell r="AD8145">
            <v>0</v>
          </cell>
          <cell r="AE8145">
            <v>0</v>
          </cell>
          <cell r="AF8145">
            <v>0</v>
          </cell>
          <cell r="AG8145">
            <v>0</v>
          </cell>
          <cell r="AH8145" t="str">
            <v>140×35</v>
          </cell>
          <cell r="AI8145">
            <v>0</v>
          </cell>
        </row>
        <row r="8145">
          <cell r="AO8145">
            <v>3814</v>
          </cell>
          <cell r="AP8145">
            <v>3</v>
          </cell>
          <cell r="AQ8145">
            <v>25026</v>
          </cell>
        </row>
        <row r="8146">
          <cell r="A8146">
            <v>8148</v>
          </cell>
          <cell r="B8146">
            <v>6</v>
          </cell>
          <cell r="C8146">
            <v>45762</v>
          </cell>
        </row>
        <row r="8146">
          <cell r="E8146" t="str">
            <v>3814-02010800</v>
          </cell>
          <cell r="F8146" t="str">
            <v>固定座1</v>
          </cell>
          <cell r="G8146">
            <v>2</v>
          </cell>
        </row>
        <row r="8146">
          <cell r="J8146" t="str">
            <v>定位焊</v>
          </cell>
          <cell r="K8146">
            <v>11.7</v>
          </cell>
          <cell r="L8146" t="str">
            <v>焊接</v>
          </cell>
          <cell r="M8146">
            <v>14.4</v>
          </cell>
          <cell r="N8146" t="str">
            <v>打磨</v>
          </cell>
          <cell r="O8146">
            <v>10</v>
          </cell>
          <cell r="P8146" t="str">
            <v>喷砂</v>
          </cell>
          <cell r="Q8146">
            <v>2.5</v>
          </cell>
          <cell r="R8146" t="str">
            <v>喷铝</v>
          </cell>
          <cell r="S8146">
            <v>5</v>
          </cell>
          <cell r="T8146" t="str">
            <v>挂件</v>
          </cell>
          <cell r="U8146">
            <v>0.5</v>
          </cell>
          <cell r="V8146" t="str">
            <v>喷底漆</v>
          </cell>
          <cell r="W8146">
            <v>1</v>
          </cell>
          <cell r="X8146" t="str">
            <v>转</v>
          </cell>
          <cell r="Y8146">
            <v>0</v>
          </cell>
          <cell r="Z8146">
            <v>0</v>
          </cell>
          <cell r="AA8146">
            <v>0</v>
          </cell>
          <cell r="AB8146">
            <v>0</v>
          </cell>
          <cell r="AC8146">
            <v>0</v>
          </cell>
          <cell r="AD8146">
            <v>0</v>
          </cell>
          <cell r="AE8146">
            <v>0</v>
          </cell>
          <cell r="AF8146">
            <v>0</v>
          </cell>
          <cell r="AG8146">
            <v>0</v>
          </cell>
        </row>
        <row r="8146">
          <cell r="AI8146">
            <v>0</v>
          </cell>
        </row>
        <row r="8146">
          <cell r="AO8146">
            <v>3814</v>
          </cell>
          <cell r="AP8146">
            <v>3</v>
          </cell>
          <cell r="AQ8146">
            <v>25026</v>
          </cell>
        </row>
        <row r="8147">
          <cell r="A8147">
            <v>8149</v>
          </cell>
          <cell r="B8147">
            <v>24</v>
          </cell>
          <cell r="C8147">
            <v>45762</v>
          </cell>
        </row>
        <row r="8147">
          <cell r="E8147" t="str">
            <v>3814-02010801</v>
          </cell>
          <cell r="F8147" t="str">
            <v>筋板</v>
          </cell>
          <cell r="G8147">
            <v>8</v>
          </cell>
          <cell r="H8147" t="str">
            <v>钢板t10/Q355D</v>
          </cell>
        </row>
        <row r="8147">
          <cell r="J8147" t="str">
            <v>激光作业</v>
          </cell>
          <cell r="K8147">
            <v>0.3</v>
          </cell>
          <cell r="L8147" t="str">
            <v>激光拾件</v>
          </cell>
          <cell r="M8147">
            <v>0.5</v>
          </cell>
          <cell r="N8147" t="str">
            <v>转</v>
          </cell>
          <cell r="O8147">
            <v>0</v>
          </cell>
          <cell r="P8147">
            <v>0</v>
          </cell>
          <cell r="Q8147">
            <v>0</v>
          </cell>
          <cell r="R8147">
            <v>0</v>
          </cell>
          <cell r="S8147">
            <v>0</v>
          </cell>
          <cell r="T8147">
            <v>0</v>
          </cell>
          <cell r="U8147">
            <v>0</v>
          </cell>
          <cell r="V8147">
            <v>0</v>
          </cell>
          <cell r="W8147">
            <v>0</v>
          </cell>
          <cell r="X8147">
            <v>0</v>
          </cell>
          <cell r="Y8147">
            <v>0</v>
          </cell>
          <cell r="Z8147">
            <v>0</v>
          </cell>
          <cell r="AA8147">
            <v>0</v>
          </cell>
          <cell r="AB8147">
            <v>0</v>
          </cell>
          <cell r="AC8147">
            <v>0</v>
          </cell>
          <cell r="AD8147">
            <v>0</v>
          </cell>
          <cell r="AE8147">
            <v>0</v>
          </cell>
          <cell r="AF8147">
            <v>0</v>
          </cell>
          <cell r="AG8147">
            <v>0</v>
          </cell>
          <cell r="AH8147" t="str">
            <v>80×40</v>
          </cell>
          <cell r="AI8147">
            <v>0</v>
          </cell>
        </row>
        <row r="8147">
          <cell r="AO8147">
            <v>3814</v>
          </cell>
          <cell r="AP8147">
            <v>3</v>
          </cell>
          <cell r="AQ8147">
            <v>25026</v>
          </cell>
        </row>
        <row r="8148">
          <cell r="A8148">
            <v>8150</v>
          </cell>
          <cell r="B8148">
            <v>6</v>
          </cell>
          <cell r="C8148">
            <v>45762</v>
          </cell>
        </row>
        <row r="8148">
          <cell r="E8148" t="str">
            <v>3814-02010802</v>
          </cell>
          <cell r="F8148" t="str">
            <v>底板</v>
          </cell>
          <cell r="G8148">
            <v>2</v>
          </cell>
          <cell r="H8148" t="str">
            <v>钢板t12/Q355D</v>
          </cell>
        </row>
        <row r="8148">
          <cell r="J8148" t="str">
            <v>激光作业</v>
          </cell>
          <cell r="K8148">
            <v>0.8</v>
          </cell>
          <cell r="L8148" t="str">
            <v>激光拾件</v>
          </cell>
          <cell r="M8148">
            <v>0.8</v>
          </cell>
          <cell r="N8148" t="str">
            <v>转</v>
          </cell>
          <cell r="O8148">
            <v>0</v>
          </cell>
          <cell r="P8148">
            <v>0</v>
          </cell>
          <cell r="Q8148">
            <v>0</v>
          </cell>
          <cell r="R8148">
            <v>0</v>
          </cell>
          <cell r="S8148">
            <v>0</v>
          </cell>
          <cell r="T8148">
            <v>0</v>
          </cell>
          <cell r="U8148">
            <v>0</v>
          </cell>
          <cell r="V8148">
            <v>0</v>
          </cell>
          <cell r="W8148">
            <v>0</v>
          </cell>
          <cell r="X8148">
            <v>0</v>
          </cell>
          <cell r="Y8148">
            <v>0</v>
          </cell>
          <cell r="Z8148">
            <v>0</v>
          </cell>
          <cell r="AA8148">
            <v>0</v>
          </cell>
          <cell r="AB8148">
            <v>0</v>
          </cell>
          <cell r="AC8148">
            <v>0</v>
          </cell>
          <cell r="AD8148">
            <v>0</v>
          </cell>
          <cell r="AE8148">
            <v>0</v>
          </cell>
          <cell r="AF8148">
            <v>0</v>
          </cell>
          <cell r="AG8148">
            <v>0</v>
          </cell>
          <cell r="AH8148" t="str">
            <v>200×150</v>
          </cell>
          <cell r="AI8148">
            <v>0</v>
          </cell>
        </row>
        <row r="8148">
          <cell r="AN8148" t="str">
            <v>WT 200×115</v>
          </cell>
          <cell r="AO8148">
            <v>3814</v>
          </cell>
          <cell r="AP8148">
            <v>3</v>
          </cell>
          <cell r="AQ8148">
            <v>25026</v>
          </cell>
        </row>
        <row r="8149">
          <cell r="A8149">
            <v>8151</v>
          </cell>
          <cell r="B8149">
            <v>3</v>
          </cell>
          <cell r="C8149">
            <v>45762</v>
          </cell>
        </row>
        <row r="8149">
          <cell r="E8149" t="str">
            <v>3814-0202</v>
          </cell>
          <cell r="F8149" t="str">
            <v>限位块</v>
          </cell>
          <cell r="G8149">
            <v>1</v>
          </cell>
          <cell r="H8149" t="str">
            <v>钢板t40/Q355B</v>
          </cell>
          <cell r="I8149" t="str">
            <v>钢板t40/Q235B</v>
          </cell>
          <cell r="J8149" t="str">
            <v>数等作业</v>
          </cell>
          <cell r="K8149">
            <v>21.36</v>
          </cell>
          <cell r="L8149" t="str">
            <v>倒钝</v>
          </cell>
          <cell r="M8149">
            <v>5.6</v>
          </cell>
          <cell r="N8149" t="str">
            <v>手工等离子</v>
          </cell>
          <cell r="O8149">
            <v>4.48</v>
          </cell>
          <cell r="P8149" t="str">
            <v>划线钻</v>
          </cell>
          <cell r="Q8149">
            <v>44</v>
          </cell>
          <cell r="R8149" t="str">
            <v>喷砂</v>
          </cell>
          <cell r="S8149">
            <v>2</v>
          </cell>
          <cell r="T8149" t="str">
            <v>喷铝</v>
          </cell>
          <cell r="U8149">
            <v>3</v>
          </cell>
          <cell r="V8149" t="str">
            <v>挂件+喷漆</v>
          </cell>
          <cell r="W8149" t="str">
            <v>0.5+2</v>
          </cell>
          <cell r="X8149" t="str">
            <v>入</v>
          </cell>
        </row>
        <row r="8149">
          <cell r="AA8149">
            <v>0</v>
          </cell>
          <cell r="AB8149">
            <v>0</v>
          </cell>
          <cell r="AC8149">
            <v>0</v>
          </cell>
          <cell r="AD8149">
            <v>0</v>
          </cell>
          <cell r="AE8149">
            <v>0</v>
          </cell>
          <cell r="AF8149">
            <v>0</v>
          </cell>
          <cell r="AG8149">
            <v>0</v>
          </cell>
          <cell r="AH8149" t="str">
            <v>300×125</v>
          </cell>
          <cell r="AI8149">
            <v>0</v>
          </cell>
        </row>
        <row r="8149">
          <cell r="AO8149">
            <v>3814</v>
          </cell>
          <cell r="AP8149">
            <v>3</v>
          </cell>
          <cell r="AQ8149">
            <v>25026</v>
          </cell>
        </row>
        <row r="8150">
          <cell r="A8150">
            <v>8152</v>
          </cell>
          <cell r="B8150">
            <v>3</v>
          </cell>
          <cell r="C8150">
            <v>45762</v>
          </cell>
        </row>
        <row r="8150">
          <cell r="E8150" t="str">
            <v>3814-0203</v>
          </cell>
          <cell r="F8150" t="str">
            <v>调整垫板</v>
          </cell>
          <cell r="G8150">
            <v>1</v>
          </cell>
          <cell r="H8150" t="str">
            <v>钢板t3/304</v>
          </cell>
        </row>
        <row r="8150">
          <cell r="J8150" t="str">
            <v>激光作业</v>
          </cell>
          <cell r="K8150">
            <v>3.36</v>
          </cell>
          <cell r="L8150" t="str">
            <v>激光拾件</v>
          </cell>
          <cell r="M8150">
            <v>1.4</v>
          </cell>
          <cell r="N8150" t="str">
            <v>倒钝</v>
          </cell>
          <cell r="O8150">
            <v>1.68</v>
          </cell>
          <cell r="P8150" t="str">
            <v>转</v>
          </cell>
          <cell r="Q8150">
            <v>0</v>
          </cell>
          <cell r="R8150">
            <v>0</v>
          </cell>
          <cell r="S8150">
            <v>0</v>
          </cell>
          <cell r="T8150">
            <v>0</v>
          </cell>
          <cell r="U8150">
            <v>0</v>
          </cell>
          <cell r="V8150">
            <v>0</v>
          </cell>
          <cell r="W8150">
            <v>0</v>
          </cell>
          <cell r="X8150">
            <v>0</v>
          </cell>
          <cell r="Y8150">
            <v>0</v>
          </cell>
          <cell r="Z8150">
            <v>0</v>
          </cell>
          <cell r="AA8150">
            <v>0</v>
          </cell>
          <cell r="AB8150">
            <v>0</v>
          </cell>
          <cell r="AC8150">
            <v>0</v>
          </cell>
          <cell r="AD8150">
            <v>0</v>
          </cell>
          <cell r="AE8150">
            <v>0</v>
          </cell>
          <cell r="AF8150">
            <v>0</v>
          </cell>
          <cell r="AG8150">
            <v>0</v>
          </cell>
          <cell r="AH8150" t="str">
            <v>300×125</v>
          </cell>
          <cell r="AI8150">
            <v>0</v>
          </cell>
        </row>
        <row r="8150">
          <cell r="AO8150">
            <v>3814</v>
          </cell>
          <cell r="AP8150">
            <v>3</v>
          </cell>
          <cell r="AQ8150">
            <v>25026</v>
          </cell>
        </row>
        <row r="8151">
          <cell r="A8151">
            <v>8153</v>
          </cell>
          <cell r="B8151">
            <v>32</v>
          </cell>
          <cell r="C8151">
            <v>45762</v>
          </cell>
        </row>
        <row r="8151">
          <cell r="E8151" t="str">
            <v>3814-020400</v>
          </cell>
          <cell r="F8151" t="str">
            <v>导轨</v>
          </cell>
          <cell r="G8151">
            <v>12</v>
          </cell>
        </row>
        <row r="8151">
          <cell r="J8151" t="str">
            <v>定位焊</v>
          </cell>
          <cell r="K8151">
            <v>60</v>
          </cell>
          <cell r="L8151" t="str">
            <v>焊接</v>
          </cell>
          <cell r="M8151">
            <v>50</v>
          </cell>
          <cell r="N8151" t="str">
            <v>打磨</v>
          </cell>
          <cell r="O8151">
            <v>40</v>
          </cell>
          <cell r="P8151" t="str">
            <v>校直</v>
          </cell>
          <cell r="Q8151">
            <v>0</v>
          </cell>
          <cell r="R8151" t="str">
            <v>振动时效</v>
          </cell>
          <cell r="S8151">
            <v>5</v>
          </cell>
          <cell r="T8151" t="str">
            <v>铣</v>
          </cell>
          <cell r="U8151">
            <v>0</v>
          </cell>
          <cell r="V8151" t="str">
            <v>划线钻</v>
          </cell>
          <cell r="W8151">
            <v>22</v>
          </cell>
          <cell r="X8151" t="str">
            <v>入</v>
          </cell>
          <cell r="Y8151">
            <v>0</v>
          </cell>
          <cell r="Z8151">
            <v>0</v>
          </cell>
          <cell r="AA8151">
            <v>0</v>
          </cell>
          <cell r="AB8151">
            <v>0</v>
          </cell>
          <cell r="AC8151">
            <v>0</v>
          </cell>
          <cell r="AD8151">
            <v>0</v>
          </cell>
          <cell r="AE8151">
            <v>0</v>
          </cell>
          <cell r="AF8151">
            <v>0</v>
          </cell>
          <cell r="AG8151">
            <v>0</v>
          </cell>
        </row>
        <row r="8151">
          <cell r="AI8151">
            <v>0</v>
          </cell>
        </row>
        <row r="8151">
          <cell r="AN8151" t="str">
            <v>现场有4根可用</v>
          </cell>
          <cell r="AO8151">
            <v>3814</v>
          </cell>
          <cell r="AP8151">
            <v>3</v>
          </cell>
          <cell r="AQ8151">
            <v>25026</v>
          </cell>
        </row>
        <row r="8152">
          <cell r="A8152">
            <v>8154</v>
          </cell>
          <cell r="B8152">
            <v>32</v>
          </cell>
          <cell r="C8152">
            <v>45762</v>
          </cell>
        </row>
        <row r="8152">
          <cell r="E8152" t="str">
            <v>3814-020401</v>
          </cell>
          <cell r="F8152" t="str">
            <v>上导轨</v>
          </cell>
          <cell r="G8152">
            <v>12</v>
          </cell>
          <cell r="H8152" t="str">
            <v>钢板t12/316L</v>
          </cell>
        </row>
        <row r="8152">
          <cell r="J8152" t="str">
            <v>激光作业</v>
          </cell>
          <cell r="K8152">
            <v>1</v>
          </cell>
          <cell r="L8152" t="str">
            <v>激光拾件</v>
          </cell>
          <cell r="M8152">
            <v>0.8</v>
          </cell>
          <cell r="N8152" t="str">
            <v>校直</v>
          </cell>
          <cell r="O8152">
            <v>4</v>
          </cell>
          <cell r="P8152" t="str">
            <v>转</v>
          </cell>
          <cell r="Q8152">
            <v>0</v>
          </cell>
          <cell r="R8152">
            <v>0</v>
          </cell>
          <cell r="S8152">
            <v>0</v>
          </cell>
          <cell r="T8152">
            <v>0</v>
          </cell>
          <cell r="U8152">
            <v>0</v>
          </cell>
          <cell r="V8152">
            <v>0</v>
          </cell>
          <cell r="W8152">
            <v>0</v>
          </cell>
          <cell r="X8152">
            <v>0</v>
          </cell>
          <cell r="Y8152">
            <v>0</v>
          </cell>
          <cell r="Z8152">
            <v>0</v>
          </cell>
          <cell r="AA8152">
            <v>0</v>
          </cell>
          <cell r="AB8152">
            <v>0</v>
          </cell>
          <cell r="AC8152">
            <v>0</v>
          </cell>
          <cell r="AD8152">
            <v>0</v>
          </cell>
          <cell r="AE8152">
            <v>0</v>
          </cell>
          <cell r="AF8152">
            <v>0</v>
          </cell>
          <cell r="AG8152">
            <v>0</v>
          </cell>
          <cell r="AH8152" t="str">
            <v>1338×75</v>
          </cell>
          <cell r="AI8152">
            <v>0</v>
          </cell>
        </row>
        <row r="8152">
          <cell r="AN8152" t="str">
            <v>WT 75×1338</v>
          </cell>
          <cell r="AO8152">
            <v>3814</v>
          </cell>
          <cell r="AP8152">
            <v>3</v>
          </cell>
          <cell r="AQ8152">
            <v>25026</v>
          </cell>
        </row>
        <row r="8153">
          <cell r="A8153">
            <v>8155</v>
          </cell>
          <cell r="B8153">
            <v>32</v>
          </cell>
          <cell r="C8153">
            <v>45762</v>
          </cell>
        </row>
        <row r="8153">
          <cell r="E8153" t="str">
            <v>3814-020402</v>
          </cell>
          <cell r="F8153" t="str">
            <v>下导轨</v>
          </cell>
          <cell r="G8153">
            <v>12</v>
          </cell>
          <cell r="H8153" t="str">
            <v>钢板t12/316L</v>
          </cell>
        </row>
        <row r="8153">
          <cell r="J8153" t="str">
            <v>激光作业</v>
          </cell>
          <cell r="K8153">
            <v>1</v>
          </cell>
          <cell r="L8153" t="str">
            <v>激光拾件</v>
          </cell>
          <cell r="M8153">
            <v>0.8</v>
          </cell>
          <cell r="N8153" t="str">
            <v>校直</v>
          </cell>
          <cell r="O8153">
            <v>4</v>
          </cell>
          <cell r="P8153" t="str">
            <v>转</v>
          </cell>
          <cell r="Q8153">
            <v>0</v>
          </cell>
          <cell r="R8153">
            <v>0</v>
          </cell>
          <cell r="S8153">
            <v>0</v>
          </cell>
          <cell r="T8153">
            <v>0</v>
          </cell>
          <cell r="U8153">
            <v>0</v>
          </cell>
          <cell r="V8153">
            <v>0</v>
          </cell>
          <cell r="W8153">
            <v>0</v>
          </cell>
          <cell r="X8153">
            <v>0</v>
          </cell>
          <cell r="Y8153">
            <v>0</v>
          </cell>
          <cell r="Z8153">
            <v>0</v>
          </cell>
          <cell r="AA8153">
            <v>0</v>
          </cell>
          <cell r="AB8153">
            <v>0</v>
          </cell>
          <cell r="AC8153">
            <v>0</v>
          </cell>
          <cell r="AD8153">
            <v>0</v>
          </cell>
          <cell r="AE8153">
            <v>0</v>
          </cell>
          <cell r="AF8153">
            <v>0</v>
          </cell>
          <cell r="AG8153">
            <v>0</v>
          </cell>
          <cell r="AH8153" t="str">
            <v>1338×115</v>
          </cell>
          <cell r="AI8153">
            <v>0</v>
          </cell>
        </row>
        <row r="8153">
          <cell r="AN8153" t="str">
            <v>WT 115×1338</v>
          </cell>
          <cell r="AO8153">
            <v>3814</v>
          </cell>
          <cell r="AP8153">
            <v>3</v>
          </cell>
          <cell r="AQ8153">
            <v>25026</v>
          </cell>
        </row>
        <row r="8154">
          <cell r="A8154">
            <v>8156</v>
          </cell>
          <cell r="B8154">
            <v>64</v>
          </cell>
          <cell r="C8154">
            <v>45762</v>
          </cell>
        </row>
        <row r="8154">
          <cell r="E8154" t="str">
            <v>3814-020403</v>
          </cell>
          <cell r="F8154" t="str">
            <v>侧板</v>
          </cell>
          <cell r="G8154">
            <v>24</v>
          </cell>
          <cell r="H8154" t="str">
            <v>钢板t8/316L</v>
          </cell>
        </row>
        <row r="8154">
          <cell r="J8154" t="str">
            <v>激光作业</v>
          </cell>
          <cell r="K8154">
            <v>1.52</v>
          </cell>
          <cell r="L8154" t="str">
            <v>激光拾件</v>
          </cell>
          <cell r="M8154">
            <v>0.95</v>
          </cell>
          <cell r="N8154" t="str">
            <v>校直</v>
          </cell>
          <cell r="O8154">
            <v>3.8</v>
          </cell>
          <cell r="P8154" t="str">
            <v>手工等离子</v>
          </cell>
          <cell r="Q8154">
            <v>11.875</v>
          </cell>
          <cell r="R8154" t="str">
            <v>倒钝</v>
          </cell>
          <cell r="S8154">
            <v>1.9</v>
          </cell>
          <cell r="T8154" t="str">
            <v>转</v>
          </cell>
          <cell r="U8154">
            <v>0</v>
          </cell>
          <cell r="V8154">
            <v>0</v>
          </cell>
          <cell r="W8154">
            <v>0</v>
          </cell>
          <cell r="X8154">
            <v>0</v>
          </cell>
          <cell r="Y8154">
            <v>0</v>
          </cell>
          <cell r="Z8154">
            <v>0</v>
          </cell>
          <cell r="AA8154">
            <v>0</v>
          </cell>
          <cell r="AB8154">
            <v>0</v>
          </cell>
          <cell r="AC8154">
            <v>0</v>
          </cell>
          <cell r="AD8154">
            <v>0</v>
          </cell>
          <cell r="AE8154">
            <v>0</v>
          </cell>
          <cell r="AF8154">
            <v>0</v>
          </cell>
          <cell r="AG8154">
            <v>0</v>
          </cell>
          <cell r="AH8154" t="str">
            <v>1338×54</v>
          </cell>
          <cell r="AI8154">
            <v>0</v>
          </cell>
        </row>
        <row r="8154">
          <cell r="AO8154">
            <v>3814</v>
          </cell>
          <cell r="AP8154">
            <v>3</v>
          </cell>
          <cell r="AQ8154">
            <v>25026</v>
          </cell>
        </row>
        <row r="8155">
          <cell r="A8155">
            <v>8157</v>
          </cell>
          <cell r="B8155">
            <v>64</v>
          </cell>
          <cell r="C8155">
            <v>45762</v>
          </cell>
        </row>
        <row r="8155">
          <cell r="E8155" t="str">
            <v>3814-020404</v>
          </cell>
          <cell r="F8155" t="str">
            <v>堵板</v>
          </cell>
          <cell r="G8155">
            <v>24</v>
          </cell>
          <cell r="H8155" t="str">
            <v>钢板t6/316L</v>
          </cell>
        </row>
        <row r="8155">
          <cell r="J8155" t="str">
            <v>激光作业</v>
          </cell>
          <cell r="K8155">
            <v>0.19</v>
          </cell>
          <cell r="L8155" t="str">
            <v>激光拾件</v>
          </cell>
          <cell r="M8155">
            <v>0.475</v>
          </cell>
          <cell r="N8155" t="str">
            <v>倒钝</v>
          </cell>
          <cell r="O8155">
            <v>0.475</v>
          </cell>
          <cell r="P8155" t="str">
            <v>转</v>
          </cell>
          <cell r="Q8155">
            <v>0</v>
          </cell>
          <cell r="R8155">
            <v>0</v>
          </cell>
          <cell r="S8155">
            <v>0</v>
          </cell>
          <cell r="T8155">
            <v>0</v>
          </cell>
          <cell r="U8155">
            <v>0</v>
          </cell>
          <cell r="V8155">
            <v>0</v>
          </cell>
          <cell r="W8155">
            <v>0</v>
          </cell>
          <cell r="X8155">
            <v>0</v>
          </cell>
          <cell r="Y8155">
            <v>0</v>
          </cell>
          <cell r="Z8155">
            <v>0</v>
          </cell>
          <cell r="AA8155">
            <v>0</v>
          </cell>
          <cell r="AB8155">
            <v>0</v>
          </cell>
          <cell r="AC8155">
            <v>0</v>
          </cell>
          <cell r="AD8155">
            <v>0</v>
          </cell>
          <cell r="AE8155">
            <v>0</v>
          </cell>
          <cell r="AF8155">
            <v>0</v>
          </cell>
          <cell r="AG8155">
            <v>0</v>
          </cell>
          <cell r="AH8155" t="str">
            <v>54×34</v>
          </cell>
          <cell r="AI8155">
            <v>0</v>
          </cell>
        </row>
        <row r="8155">
          <cell r="AN8155" t="str">
            <v>WT 34×54</v>
          </cell>
          <cell r="AO8155">
            <v>3814</v>
          </cell>
          <cell r="AP8155">
            <v>3</v>
          </cell>
          <cell r="AQ8155">
            <v>25026</v>
          </cell>
        </row>
        <row r="8156">
          <cell r="A8156">
            <v>8158</v>
          </cell>
          <cell r="B8156">
            <v>3</v>
          </cell>
          <cell r="C8156">
            <v>45762</v>
          </cell>
        </row>
        <row r="8156">
          <cell r="E8156" t="str">
            <v>3814-020500</v>
          </cell>
          <cell r="F8156" t="str">
            <v>爬梯</v>
          </cell>
          <cell r="G8156">
            <v>1</v>
          </cell>
        </row>
        <row r="8156">
          <cell r="J8156" t="str">
            <v>定位焊</v>
          </cell>
          <cell r="K8156">
            <v>60.5</v>
          </cell>
          <cell r="L8156" t="str">
            <v>焊接</v>
          </cell>
          <cell r="M8156">
            <v>54</v>
          </cell>
          <cell r="N8156" t="str">
            <v>打磨</v>
          </cell>
          <cell r="O8156">
            <v>40</v>
          </cell>
          <cell r="P8156" t="str">
            <v>喷砂</v>
          </cell>
          <cell r="Q8156">
            <v>12</v>
          </cell>
          <cell r="R8156" t="str">
            <v>挂件</v>
          </cell>
          <cell r="S8156">
            <v>1</v>
          </cell>
          <cell r="T8156" t="str">
            <v>喷漆</v>
          </cell>
          <cell r="U8156">
            <v>14</v>
          </cell>
          <cell r="V8156" t="str">
            <v>入</v>
          </cell>
          <cell r="W8156">
            <v>0</v>
          </cell>
          <cell r="X8156">
            <v>0</v>
          </cell>
          <cell r="Y8156">
            <v>0</v>
          </cell>
          <cell r="Z8156">
            <v>0</v>
          </cell>
          <cell r="AA8156">
            <v>0</v>
          </cell>
          <cell r="AB8156">
            <v>0</v>
          </cell>
          <cell r="AC8156">
            <v>0</v>
          </cell>
          <cell r="AD8156">
            <v>0</v>
          </cell>
          <cell r="AE8156">
            <v>0</v>
          </cell>
          <cell r="AF8156">
            <v>0</v>
          </cell>
          <cell r="AG8156">
            <v>0</v>
          </cell>
        </row>
        <row r="8156">
          <cell r="AI8156">
            <v>0</v>
          </cell>
        </row>
        <row r="8156">
          <cell r="AO8156">
            <v>3814</v>
          </cell>
          <cell r="AP8156">
            <v>3</v>
          </cell>
          <cell r="AQ8156">
            <v>25026</v>
          </cell>
        </row>
        <row r="8157">
          <cell r="A8157">
            <v>8159</v>
          </cell>
          <cell r="B8157">
            <v>6</v>
          </cell>
          <cell r="C8157">
            <v>45762</v>
          </cell>
        </row>
        <row r="8157">
          <cell r="E8157" t="str">
            <v>3814-020501</v>
          </cell>
          <cell r="F8157" t="str">
            <v>扶手</v>
          </cell>
          <cell r="G8157">
            <v>2</v>
          </cell>
        </row>
        <row r="8157">
          <cell r="J8157" t="str">
            <v>定位焊</v>
          </cell>
          <cell r="K8157">
            <v>33</v>
          </cell>
          <cell r="L8157" t="str">
            <v>焊接</v>
          </cell>
          <cell r="M8157">
            <v>27.5</v>
          </cell>
          <cell r="N8157" t="str">
            <v>打磨</v>
          </cell>
          <cell r="O8157">
            <v>25</v>
          </cell>
          <cell r="P8157" t="str">
            <v>转</v>
          </cell>
          <cell r="Q8157">
            <v>0</v>
          </cell>
          <cell r="R8157">
            <v>0</v>
          </cell>
          <cell r="S8157">
            <v>0</v>
          </cell>
          <cell r="T8157">
            <v>0</v>
          </cell>
          <cell r="U8157">
            <v>0</v>
          </cell>
          <cell r="V8157">
            <v>0</v>
          </cell>
          <cell r="W8157">
            <v>0</v>
          </cell>
          <cell r="X8157">
            <v>0</v>
          </cell>
          <cell r="Y8157">
            <v>0</v>
          </cell>
          <cell r="Z8157">
            <v>0</v>
          </cell>
          <cell r="AA8157">
            <v>0</v>
          </cell>
          <cell r="AB8157">
            <v>0</v>
          </cell>
          <cell r="AC8157">
            <v>0</v>
          </cell>
          <cell r="AD8157">
            <v>0</v>
          </cell>
          <cell r="AE8157">
            <v>0</v>
          </cell>
          <cell r="AF8157">
            <v>0</v>
          </cell>
          <cell r="AG8157">
            <v>0</v>
          </cell>
        </row>
        <row r="8157">
          <cell r="AI8157">
            <v>0</v>
          </cell>
        </row>
        <row r="8157">
          <cell r="AN8157" t="str">
            <v>工艺附图</v>
          </cell>
          <cell r="AO8157">
            <v>3814</v>
          </cell>
          <cell r="AP8157">
            <v>3</v>
          </cell>
          <cell r="AQ8157">
            <v>25026</v>
          </cell>
        </row>
        <row r="8158">
          <cell r="A8158">
            <v>8160</v>
          </cell>
          <cell r="B8158">
            <v>6</v>
          </cell>
          <cell r="C8158">
            <v>45762</v>
          </cell>
        </row>
        <row r="8158">
          <cell r="E8158" t="str">
            <v>3814-020501-1</v>
          </cell>
          <cell r="F8158" t="str">
            <v>方管</v>
          </cell>
          <cell r="G8158">
            <v>2</v>
          </cell>
          <cell r="H8158" t="str">
            <v>方管40×40×2/304</v>
          </cell>
        </row>
        <row r="8158">
          <cell r="J8158" t="str">
            <v>锯床</v>
          </cell>
          <cell r="K8158">
            <v>6</v>
          </cell>
          <cell r="L8158" t="str">
            <v>转</v>
          </cell>
          <cell r="M8158">
            <v>0</v>
          </cell>
          <cell r="N8158">
            <v>0</v>
          </cell>
          <cell r="O8158">
            <v>0</v>
          </cell>
          <cell r="P8158">
            <v>0</v>
          </cell>
          <cell r="Q8158">
            <v>0</v>
          </cell>
          <cell r="R8158">
            <v>0</v>
          </cell>
          <cell r="S8158">
            <v>0</v>
          </cell>
          <cell r="T8158">
            <v>0</v>
          </cell>
          <cell r="U8158">
            <v>0</v>
          </cell>
          <cell r="V8158">
            <v>0</v>
          </cell>
          <cell r="W8158">
            <v>0</v>
          </cell>
          <cell r="X8158">
            <v>0</v>
          </cell>
          <cell r="Y8158">
            <v>0</v>
          </cell>
          <cell r="Z8158">
            <v>0</v>
          </cell>
          <cell r="AA8158">
            <v>0</v>
          </cell>
          <cell r="AB8158">
            <v>0</v>
          </cell>
          <cell r="AC8158">
            <v>0</v>
          </cell>
          <cell r="AD8158">
            <v>0</v>
          </cell>
          <cell r="AE8158">
            <v>0</v>
          </cell>
          <cell r="AF8158">
            <v>0</v>
          </cell>
          <cell r="AG8158">
            <v>0</v>
          </cell>
          <cell r="AH8158">
            <v>1750</v>
          </cell>
          <cell r="AI8158">
            <v>0</v>
          </cell>
        </row>
        <row r="8158">
          <cell r="AN8158" t="str">
            <v>WT L1750</v>
          </cell>
          <cell r="AO8158">
            <v>3814</v>
          </cell>
          <cell r="AP8158">
            <v>3</v>
          </cell>
          <cell r="AQ8158">
            <v>25026</v>
          </cell>
        </row>
        <row r="8159">
          <cell r="A8159">
            <v>8161</v>
          </cell>
          <cell r="B8159">
            <v>12</v>
          </cell>
          <cell r="C8159">
            <v>45762</v>
          </cell>
        </row>
        <row r="8159">
          <cell r="E8159" t="str">
            <v>3814-020501-2</v>
          </cell>
          <cell r="F8159" t="str">
            <v>弧板1</v>
          </cell>
          <cell r="G8159">
            <v>4</v>
          </cell>
          <cell r="H8159" t="str">
            <v>钢板t2/304</v>
          </cell>
        </row>
        <row r="8159">
          <cell r="J8159" t="str">
            <v>激光作业</v>
          </cell>
          <cell r="K8159">
            <v>0.3</v>
          </cell>
          <cell r="L8159" t="str">
            <v>激光拾件</v>
          </cell>
          <cell r="M8159">
            <v>0.5</v>
          </cell>
          <cell r="N8159" t="str">
            <v>倒钝</v>
          </cell>
          <cell r="O8159">
            <v>0.5</v>
          </cell>
          <cell r="P8159" t="str">
            <v>成型</v>
          </cell>
          <cell r="Q8159">
            <v>2</v>
          </cell>
          <cell r="R8159" t="str">
            <v>转</v>
          </cell>
          <cell r="S8159">
            <v>0</v>
          </cell>
          <cell r="T8159">
            <v>0</v>
          </cell>
          <cell r="U8159">
            <v>0</v>
          </cell>
          <cell r="V8159">
            <v>0</v>
          </cell>
          <cell r="W8159">
            <v>0</v>
          </cell>
          <cell r="X8159">
            <v>0</v>
          </cell>
          <cell r="Y8159">
            <v>0</v>
          </cell>
          <cell r="Z8159">
            <v>0</v>
          </cell>
          <cell r="AA8159">
            <v>0</v>
          </cell>
          <cell r="AB8159">
            <v>0</v>
          </cell>
          <cell r="AC8159">
            <v>0</v>
          </cell>
          <cell r="AD8159">
            <v>0</v>
          </cell>
          <cell r="AE8159">
            <v>0</v>
          </cell>
          <cell r="AF8159">
            <v>0</v>
          </cell>
          <cell r="AG8159">
            <v>0</v>
          </cell>
          <cell r="AH8159" t="str">
            <v>236.92×36</v>
          </cell>
          <cell r="AI8159">
            <v>0</v>
          </cell>
        </row>
        <row r="8159">
          <cell r="AN8159" t="str">
            <v>工艺附图</v>
          </cell>
          <cell r="AO8159">
            <v>3814</v>
          </cell>
          <cell r="AP8159">
            <v>3</v>
          </cell>
          <cell r="AQ8159">
            <v>25026</v>
          </cell>
        </row>
        <row r="8160">
          <cell r="A8160">
            <v>8162</v>
          </cell>
          <cell r="B8160">
            <v>12</v>
          </cell>
          <cell r="C8160">
            <v>45762</v>
          </cell>
        </row>
        <row r="8160">
          <cell r="E8160" t="str">
            <v>3814-020501-3</v>
          </cell>
          <cell r="F8160" t="str">
            <v>弧板2</v>
          </cell>
          <cell r="G8160">
            <v>4</v>
          </cell>
          <cell r="H8160" t="str">
            <v>钢板t2/304</v>
          </cell>
        </row>
        <row r="8160">
          <cell r="J8160" t="str">
            <v>激光作业</v>
          </cell>
          <cell r="K8160">
            <v>0.3</v>
          </cell>
          <cell r="L8160" t="str">
            <v>激光拾件</v>
          </cell>
          <cell r="M8160">
            <v>0.5</v>
          </cell>
          <cell r="N8160" t="str">
            <v>倒钝</v>
          </cell>
          <cell r="O8160">
            <v>0.5</v>
          </cell>
          <cell r="P8160" t="str">
            <v>成型</v>
          </cell>
          <cell r="Q8160">
            <v>2</v>
          </cell>
          <cell r="R8160" t="str">
            <v>转</v>
          </cell>
          <cell r="S8160">
            <v>0</v>
          </cell>
          <cell r="T8160">
            <v>0</v>
          </cell>
          <cell r="U8160">
            <v>0</v>
          </cell>
          <cell r="V8160">
            <v>0</v>
          </cell>
          <cell r="W8160">
            <v>0</v>
          </cell>
          <cell r="X8160">
            <v>0</v>
          </cell>
          <cell r="Y8160">
            <v>0</v>
          </cell>
          <cell r="Z8160">
            <v>0</v>
          </cell>
          <cell r="AA8160">
            <v>0</v>
          </cell>
          <cell r="AB8160">
            <v>0</v>
          </cell>
          <cell r="AC8160">
            <v>0</v>
          </cell>
          <cell r="AD8160">
            <v>0</v>
          </cell>
          <cell r="AE8160">
            <v>0</v>
          </cell>
          <cell r="AF8160">
            <v>0</v>
          </cell>
          <cell r="AG8160">
            <v>0</v>
          </cell>
          <cell r="AH8160" t="str">
            <v>177.23×36</v>
          </cell>
          <cell r="AI8160">
            <v>0</v>
          </cell>
        </row>
        <row r="8160">
          <cell r="AN8160" t="str">
            <v>工艺附图</v>
          </cell>
          <cell r="AO8160">
            <v>3814</v>
          </cell>
          <cell r="AP8160">
            <v>3</v>
          </cell>
          <cell r="AQ8160">
            <v>25026</v>
          </cell>
        </row>
        <row r="8161">
          <cell r="A8161">
            <v>8163</v>
          </cell>
          <cell r="B8161">
            <v>24</v>
          </cell>
          <cell r="C8161">
            <v>45762</v>
          </cell>
        </row>
        <row r="8161">
          <cell r="E8161" t="str">
            <v>3814-020501-4</v>
          </cell>
          <cell r="F8161" t="str">
            <v>盖板</v>
          </cell>
          <cell r="G8161">
            <v>8</v>
          </cell>
          <cell r="H8161" t="str">
            <v>钢板t2/304</v>
          </cell>
        </row>
        <row r="8161">
          <cell r="J8161" t="str">
            <v>激光作业</v>
          </cell>
          <cell r="K8161">
            <v>0.4</v>
          </cell>
          <cell r="L8161" t="str">
            <v>激光拾件</v>
          </cell>
          <cell r="M8161">
            <v>0.5</v>
          </cell>
          <cell r="N8161" t="str">
            <v>倒钝</v>
          </cell>
          <cell r="O8161">
            <v>0.5</v>
          </cell>
          <cell r="P8161">
            <v>0</v>
          </cell>
          <cell r="Q8161">
            <v>0</v>
          </cell>
          <cell r="R8161">
            <v>0</v>
          </cell>
          <cell r="S8161">
            <v>0</v>
          </cell>
          <cell r="T8161">
            <v>0</v>
          </cell>
          <cell r="U8161">
            <v>0</v>
          </cell>
          <cell r="V8161">
            <v>0</v>
          </cell>
          <cell r="W8161">
            <v>0</v>
          </cell>
          <cell r="X8161">
            <v>0</v>
          </cell>
          <cell r="Y8161">
            <v>0</v>
          </cell>
          <cell r="Z8161">
            <v>0</v>
          </cell>
          <cell r="AA8161">
            <v>0</v>
          </cell>
          <cell r="AB8161">
            <v>0</v>
          </cell>
          <cell r="AC8161">
            <v>0</v>
          </cell>
          <cell r="AD8161">
            <v>0</v>
          </cell>
          <cell r="AE8161">
            <v>0</v>
          </cell>
          <cell r="AF8161">
            <v>0</v>
          </cell>
          <cell r="AG8161">
            <v>0</v>
          </cell>
          <cell r="AH8161" t="str">
            <v>170×120</v>
          </cell>
          <cell r="AI8161">
            <v>0</v>
          </cell>
        </row>
        <row r="8161">
          <cell r="AN8161" t="str">
            <v>工艺附图</v>
          </cell>
          <cell r="AO8161">
            <v>3814</v>
          </cell>
          <cell r="AP8161">
            <v>3</v>
          </cell>
          <cell r="AQ8161">
            <v>25026</v>
          </cell>
        </row>
        <row r="8162">
          <cell r="A8162">
            <v>8164</v>
          </cell>
          <cell r="B8162">
            <v>24</v>
          </cell>
          <cell r="C8162">
            <v>45762</v>
          </cell>
        </row>
        <row r="8162">
          <cell r="E8162" t="str">
            <v>3814-020502</v>
          </cell>
          <cell r="F8162" t="str">
            <v>台阶</v>
          </cell>
          <cell r="G8162">
            <v>8</v>
          </cell>
          <cell r="H8162" t="str">
            <v>方管40×40×2/304</v>
          </cell>
        </row>
        <row r="8162">
          <cell r="J8162" t="str">
            <v>锯床</v>
          </cell>
          <cell r="K8162">
            <v>2.7</v>
          </cell>
          <cell r="L8162" t="str">
            <v>转</v>
          </cell>
          <cell r="M8162">
            <v>0</v>
          </cell>
          <cell r="N8162">
            <v>0</v>
          </cell>
          <cell r="O8162">
            <v>0</v>
          </cell>
          <cell r="P8162">
            <v>0</v>
          </cell>
          <cell r="Q8162">
            <v>0</v>
          </cell>
          <cell r="R8162">
            <v>0</v>
          </cell>
          <cell r="S8162">
            <v>0</v>
          </cell>
          <cell r="T8162">
            <v>0</v>
          </cell>
          <cell r="U8162">
            <v>0</v>
          </cell>
          <cell r="V8162">
            <v>0</v>
          </cell>
          <cell r="W8162">
            <v>0</v>
          </cell>
          <cell r="X8162">
            <v>0</v>
          </cell>
          <cell r="Y8162">
            <v>0</v>
          </cell>
          <cell r="Z8162">
            <v>0</v>
          </cell>
          <cell r="AA8162">
            <v>0</v>
          </cell>
          <cell r="AB8162">
            <v>0</v>
          </cell>
          <cell r="AC8162">
            <v>0</v>
          </cell>
          <cell r="AD8162">
            <v>0</v>
          </cell>
          <cell r="AE8162">
            <v>0</v>
          </cell>
          <cell r="AF8162">
            <v>0</v>
          </cell>
          <cell r="AG8162">
            <v>0</v>
          </cell>
          <cell r="AH8162">
            <v>460</v>
          </cell>
          <cell r="AI8162">
            <v>0</v>
          </cell>
        </row>
        <row r="8162">
          <cell r="AN8162" t="str">
            <v>WT L460</v>
          </cell>
          <cell r="AO8162">
            <v>3814</v>
          </cell>
          <cell r="AP8162">
            <v>3</v>
          </cell>
          <cell r="AQ8162">
            <v>25026</v>
          </cell>
        </row>
        <row r="8163">
          <cell r="A8163">
            <v>8165</v>
          </cell>
          <cell r="B8163">
            <v>12</v>
          </cell>
          <cell r="C8163">
            <v>45762</v>
          </cell>
        </row>
        <row r="8163">
          <cell r="E8163" t="str">
            <v>3814-020503</v>
          </cell>
          <cell r="F8163" t="str">
            <v>垫板</v>
          </cell>
          <cell r="G8163">
            <v>4</v>
          </cell>
          <cell r="H8163" t="str">
            <v>钢板t5/304</v>
          </cell>
        </row>
        <row r="8163">
          <cell r="J8163" t="str">
            <v>激光作业</v>
          </cell>
          <cell r="K8163">
            <v>0.6</v>
          </cell>
          <cell r="L8163" t="str">
            <v>激光拾件</v>
          </cell>
          <cell r="M8163">
            <v>0.5</v>
          </cell>
          <cell r="N8163" t="str">
            <v>倒钝</v>
          </cell>
          <cell r="O8163">
            <v>0.5</v>
          </cell>
          <cell r="P8163" t="str">
            <v>转</v>
          </cell>
          <cell r="Q8163">
            <v>0</v>
          </cell>
          <cell r="R8163">
            <v>0</v>
          </cell>
          <cell r="S8163">
            <v>0</v>
          </cell>
          <cell r="T8163">
            <v>0</v>
          </cell>
          <cell r="U8163">
            <v>0</v>
          </cell>
          <cell r="V8163">
            <v>0</v>
          </cell>
          <cell r="W8163">
            <v>0</v>
          </cell>
          <cell r="X8163">
            <v>0</v>
          </cell>
          <cell r="Y8163">
            <v>0</v>
          </cell>
          <cell r="Z8163">
            <v>0</v>
          </cell>
          <cell r="AA8163">
            <v>0</v>
          </cell>
          <cell r="AB8163">
            <v>0</v>
          </cell>
          <cell r="AC8163">
            <v>0</v>
          </cell>
          <cell r="AD8163">
            <v>0</v>
          </cell>
          <cell r="AE8163">
            <v>0</v>
          </cell>
          <cell r="AF8163">
            <v>0</v>
          </cell>
          <cell r="AG8163">
            <v>0</v>
          </cell>
          <cell r="AH8163" t="str">
            <v>100×50</v>
          </cell>
          <cell r="AI8163">
            <v>0</v>
          </cell>
        </row>
        <row r="8163">
          <cell r="AO8163">
            <v>3814</v>
          </cell>
          <cell r="AP8163">
            <v>3</v>
          </cell>
          <cell r="AQ8163">
            <v>25026</v>
          </cell>
        </row>
        <row r="8164">
          <cell r="A8164">
            <v>8166</v>
          </cell>
          <cell r="B8164">
            <v>3</v>
          </cell>
          <cell r="C8164">
            <v>45762</v>
          </cell>
        </row>
        <row r="8164">
          <cell r="E8164" t="str">
            <v>3814-02080100</v>
          </cell>
          <cell r="F8164" t="str">
            <v>踏板焊接</v>
          </cell>
          <cell r="G8164">
            <v>1</v>
          </cell>
        </row>
        <row r="8164">
          <cell r="J8164" t="str">
            <v>定位焊</v>
          </cell>
          <cell r="K8164">
            <v>29.4</v>
          </cell>
          <cell r="L8164" t="str">
            <v>焊接</v>
          </cell>
          <cell r="M8164">
            <v>24</v>
          </cell>
          <cell r="N8164" t="str">
            <v>打磨</v>
          </cell>
          <cell r="O8164">
            <v>12</v>
          </cell>
          <cell r="P8164" t="str">
            <v>喷砂</v>
          </cell>
          <cell r="Q8164">
            <v>6</v>
          </cell>
          <cell r="R8164" t="str">
            <v>挂件</v>
          </cell>
          <cell r="S8164">
            <v>0.5</v>
          </cell>
          <cell r="T8164" t="str">
            <v>喷漆</v>
          </cell>
          <cell r="U8164">
            <v>7</v>
          </cell>
          <cell r="V8164" t="str">
            <v>入</v>
          </cell>
          <cell r="W8164">
            <v>0</v>
          </cell>
          <cell r="X8164">
            <v>0</v>
          </cell>
          <cell r="Y8164">
            <v>0</v>
          </cell>
          <cell r="Z8164">
            <v>0</v>
          </cell>
          <cell r="AA8164">
            <v>0</v>
          </cell>
          <cell r="AB8164">
            <v>0</v>
          </cell>
          <cell r="AC8164">
            <v>0</v>
          </cell>
          <cell r="AD8164">
            <v>0</v>
          </cell>
          <cell r="AE8164">
            <v>0</v>
          </cell>
          <cell r="AF8164">
            <v>0</v>
          </cell>
          <cell r="AG8164">
            <v>0</v>
          </cell>
        </row>
        <row r="8164">
          <cell r="AI8164">
            <v>0</v>
          </cell>
        </row>
        <row r="8164">
          <cell r="AO8164">
            <v>3814</v>
          </cell>
          <cell r="AP8164">
            <v>3</v>
          </cell>
          <cell r="AQ8164">
            <v>25026</v>
          </cell>
        </row>
        <row r="8165">
          <cell r="A8165">
            <v>8167</v>
          </cell>
          <cell r="B8165">
            <v>3</v>
          </cell>
          <cell r="C8165">
            <v>45762</v>
          </cell>
        </row>
        <row r="8165">
          <cell r="E8165" t="str">
            <v>3814-0208010100</v>
          </cell>
          <cell r="F8165" t="str">
            <v>梁</v>
          </cell>
          <cell r="G8165">
            <v>1</v>
          </cell>
        </row>
        <row r="8165">
          <cell r="J8165" t="str">
            <v>定位焊</v>
          </cell>
          <cell r="K8165">
            <v>24</v>
          </cell>
          <cell r="L8165" t="str">
            <v>焊接</v>
          </cell>
          <cell r="M8165">
            <v>30</v>
          </cell>
          <cell r="N8165" t="str">
            <v>打磨</v>
          </cell>
          <cell r="O8165">
            <v>15</v>
          </cell>
          <cell r="P8165" t="str">
            <v>转</v>
          </cell>
          <cell r="Q8165">
            <v>0</v>
          </cell>
          <cell r="R8165">
            <v>0</v>
          </cell>
          <cell r="S8165">
            <v>0</v>
          </cell>
          <cell r="T8165">
            <v>0</v>
          </cell>
          <cell r="U8165">
            <v>0</v>
          </cell>
          <cell r="V8165">
            <v>0</v>
          </cell>
          <cell r="W8165">
            <v>0</v>
          </cell>
          <cell r="X8165">
            <v>0</v>
          </cell>
          <cell r="Y8165">
            <v>0</v>
          </cell>
          <cell r="Z8165">
            <v>0</v>
          </cell>
          <cell r="AA8165">
            <v>0</v>
          </cell>
          <cell r="AB8165">
            <v>0</v>
          </cell>
          <cell r="AC8165">
            <v>0</v>
          </cell>
          <cell r="AD8165">
            <v>0</v>
          </cell>
          <cell r="AE8165">
            <v>0</v>
          </cell>
          <cell r="AF8165">
            <v>0</v>
          </cell>
          <cell r="AG8165">
            <v>0</v>
          </cell>
        </row>
        <row r="8165">
          <cell r="AI8165">
            <v>0</v>
          </cell>
        </row>
        <row r="8165">
          <cell r="AO8165">
            <v>3814</v>
          </cell>
          <cell r="AP8165">
            <v>3</v>
          </cell>
          <cell r="AQ8165">
            <v>25026</v>
          </cell>
        </row>
        <row r="8166">
          <cell r="A8166">
            <v>8168</v>
          </cell>
          <cell r="B8166">
            <v>12</v>
          </cell>
          <cell r="C8166">
            <v>45762</v>
          </cell>
        </row>
        <row r="8166">
          <cell r="E8166" t="str">
            <v>3814-02080102</v>
          </cell>
          <cell r="F8166" t="str">
            <v>垫板</v>
          </cell>
          <cell r="G8166">
            <v>4</v>
          </cell>
          <cell r="H8166" t="str">
            <v>钢板t4/304</v>
          </cell>
        </row>
        <row r="8166">
          <cell r="J8166" t="str">
            <v>激光作业</v>
          </cell>
          <cell r="K8166">
            <v>0.9</v>
          </cell>
          <cell r="L8166" t="str">
            <v>激光拾件</v>
          </cell>
          <cell r="M8166">
            <v>0.5</v>
          </cell>
          <cell r="N8166" t="str">
            <v>倒钝</v>
          </cell>
          <cell r="O8166">
            <v>0.5</v>
          </cell>
          <cell r="P8166" t="str">
            <v>转</v>
          </cell>
          <cell r="Q8166">
            <v>0</v>
          </cell>
          <cell r="R8166">
            <v>0</v>
          </cell>
          <cell r="S8166">
            <v>0</v>
          </cell>
          <cell r="T8166">
            <v>0</v>
          </cell>
          <cell r="U8166">
            <v>0</v>
          </cell>
          <cell r="V8166">
            <v>0</v>
          </cell>
          <cell r="W8166">
            <v>0</v>
          </cell>
          <cell r="X8166">
            <v>0</v>
          </cell>
          <cell r="Y8166">
            <v>0</v>
          </cell>
          <cell r="Z8166">
            <v>0</v>
          </cell>
          <cell r="AA8166">
            <v>0</v>
          </cell>
          <cell r="AB8166">
            <v>0</v>
          </cell>
          <cell r="AC8166">
            <v>0</v>
          </cell>
          <cell r="AD8166">
            <v>0</v>
          </cell>
          <cell r="AE8166">
            <v>0</v>
          </cell>
          <cell r="AF8166">
            <v>0</v>
          </cell>
          <cell r="AG8166">
            <v>0</v>
          </cell>
          <cell r="AH8166" t="str">
            <v>70×70</v>
          </cell>
          <cell r="AI8166">
            <v>0</v>
          </cell>
        </row>
        <row r="8166">
          <cell r="AO8166">
            <v>3814</v>
          </cell>
          <cell r="AP8166">
            <v>3</v>
          </cell>
          <cell r="AQ8166">
            <v>25026</v>
          </cell>
        </row>
        <row r="8167">
          <cell r="A8167">
            <v>8169</v>
          </cell>
          <cell r="B8167">
            <v>3</v>
          </cell>
          <cell r="C8167">
            <v>45762</v>
          </cell>
        </row>
        <row r="8167">
          <cell r="E8167" t="str">
            <v>3814-020802</v>
          </cell>
          <cell r="F8167" t="str">
            <v>盖板</v>
          </cell>
          <cell r="G8167">
            <v>1</v>
          </cell>
          <cell r="H8167" t="str">
            <v>3号花纹铝板t3/3003</v>
          </cell>
        </row>
        <row r="8167">
          <cell r="J8167" t="str">
            <v>激光作业</v>
          </cell>
          <cell r="K8167">
            <v>4.76</v>
          </cell>
          <cell r="L8167" t="str">
            <v>激光拾件</v>
          </cell>
          <cell r="M8167">
            <v>1.4</v>
          </cell>
          <cell r="N8167" t="str">
            <v>倒钝</v>
          </cell>
          <cell r="O8167">
            <v>1.4</v>
          </cell>
          <cell r="P8167" t="str">
            <v>锪</v>
          </cell>
          <cell r="Q8167">
            <v>7</v>
          </cell>
          <cell r="R8167" t="str">
            <v>喷砂</v>
          </cell>
          <cell r="S8167">
            <v>0.5</v>
          </cell>
          <cell r="T8167" t="str">
            <v>挂件</v>
          </cell>
          <cell r="U8167">
            <v>0.3</v>
          </cell>
          <cell r="V8167" t="str">
            <v>喷漆</v>
          </cell>
          <cell r="W8167">
            <v>1.5</v>
          </cell>
          <cell r="X8167" t="str">
            <v>入</v>
          </cell>
          <cell r="Y8167">
            <v>0</v>
          </cell>
          <cell r="Z8167">
            <v>0</v>
          </cell>
          <cell r="AA8167">
            <v>0</v>
          </cell>
          <cell r="AB8167">
            <v>0</v>
          </cell>
          <cell r="AC8167">
            <v>0</v>
          </cell>
          <cell r="AD8167">
            <v>0</v>
          </cell>
          <cell r="AE8167">
            <v>0</v>
          </cell>
          <cell r="AF8167">
            <v>0</v>
          </cell>
          <cell r="AG8167">
            <v>0</v>
          </cell>
          <cell r="AH8167" t="str">
            <v>330×190</v>
          </cell>
          <cell r="AI8167">
            <v>0</v>
          </cell>
        </row>
        <row r="8167">
          <cell r="AO8167">
            <v>3814</v>
          </cell>
          <cell r="AP8167">
            <v>3</v>
          </cell>
          <cell r="AQ8167">
            <v>25026</v>
          </cell>
        </row>
        <row r="8168">
          <cell r="A8168">
            <v>8170</v>
          </cell>
          <cell r="B8168">
            <v>3</v>
          </cell>
          <cell r="C8168">
            <v>45762</v>
          </cell>
        </row>
        <row r="8168">
          <cell r="E8168" t="str">
            <v>3814-03010100</v>
          </cell>
          <cell r="F8168" t="str">
            <v>上梯</v>
          </cell>
          <cell r="G8168">
            <v>1</v>
          </cell>
        </row>
        <row r="8168">
          <cell r="J8168" t="str">
            <v>定位焊</v>
          </cell>
          <cell r="K8168">
            <v>42</v>
          </cell>
          <cell r="L8168" t="str">
            <v>焊接</v>
          </cell>
          <cell r="M8168">
            <v>60</v>
          </cell>
          <cell r="N8168" t="str">
            <v>打磨</v>
          </cell>
          <cell r="O8168">
            <v>20</v>
          </cell>
          <cell r="P8168" t="str">
            <v>喷砂</v>
          </cell>
          <cell r="Q8168">
            <v>8</v>
          </cell>
          <cell r="R8168" t="str">
            <v>挂件</v>
          </cell>
          <cell r="S8168">
            <v>1</v>
          </cell>
          <cell r="T8168" t="str">
            <v>喷漆</v>
          </cell>
          <cell r="U8168">
            <v>9.5</v>
          </cell>
          <cell r="V8168" t="str">
            <v>入</v>
          </cell>
          <cell r="W8168">
            <v>0</v>
          </cell>
          <cell r="X8168">
            <v>0</v>
          </cell>
          <cell r="Y8168">
            <v>0</v>
          </cell>
          <cell r="Z8168">
            <v>0</v>
          </cell>
          <cell r="AA8168">
            <v>0</v>
          </cell>
          <cell r="AB8168">
            <v>0</v>
          </cell>
          <cell r="AC8168">
            <v>0</v>
          </cell>
          <cell r="AD8168">
            <v>0</v>
          </cell>
          <cell r="AE8168">
            <v>0</v>
          </cell>
          <cell r="AF8168">
            <v>0</v>
          </cell>
          <cell r="AG8168">
            <v>0</v>
          </cell>
        </row>
        <row r="8168">
          <cell r="AI8168">
            <v>0</v>
          </cell>
        </row>
        <row r="8168">
          <cell r="AO8168">
            <v>3814</v>
          </cell>
          <cell r="AP8168">
            <v>3</v>
          </cell>
          <cell r="AQ8168">
            <v>25026</v>
          </cell>
        </row>
        <row r="8169">
          <cell r="A8169">
            <v>8171</v>
          </cell>
          <cell r="B8169">
            <v>18</v>
          </cell>
          <cell r="C8169">
            <v>45762</v>
          </cell>
        </row>
        <row r="8169">
          <cell r="E8169" t="str">
            <v>3814-03010102</v>
          </cell>
          <cell r="F8169" t="str">
            <v>横管</v>
          </cell>
          <cell r="G8169">
            <v>6</v>
          </cell>
          <cell r="H8169" t="str">
            <v>装饰方管30×30×2/304</v>
          </cell>
        </row>
        <row r="8169">
          <cell r="J8169" t="str">
            <v>锯床</v>
          </cell>
          <cell r="K8169">
            <v>2.1</v>
          </cell>
          <cell r="L8169" t="str">
            <v>转</v>
          </cell>
          <cell r="M8169">
            <v>0</v>
          </cell>
          <cell r="N8169">
            <v>0</v>
          </cell>
          <cell r="O8169">
            <v>0</v>
          </cell>
          <cell r="P8169">
            <v>0</v>
          </cell>
          <cell r="Q8169">
            <v>0</v>
          </cell>
          <cell r="R8169">
            <v>0</v>
          </cell>
          <cell r="S8169">
            <v>0</v>
          </cell>
          <cell r="T8169">
            <v>0</v>
          </cell>
          <cell r="U8169">
            <v>0</v>
          </cell>
          <cell r="V8169">
            <v>0</v>
          </cell>
          <cell r="W8169">
            <v>0</v>
          </cell>
          <cell r="X8169">
            <v>0</v>
          </cell>
          <cell r="Y8169">
            <v>0</v>
          </cell>
          <cell r="Z8169">
            <v>0</v>
          </cell>
          <cell r="AA8169">
            <v>0</v>
          </cell>
          <cell r="AB8169">
            <v>0</v>
          </cell>
          <cell r="AC8169">
            <v>0</v>
          </cell>
          <cell r="AD8169">
            <v>0</v>
          </cell>
          <cell r="AE8169">
            <v>0</v>
          </cell>
          <cell r="AF8169">
            <v>0</v>
          </cell>
          <cell r="AG8169">
            <v>0</v>
          </cell>
          <cell r="AH8169">
            <v>427</v>
          </cell>
          <cell r="AI8169">
            <v>0</v>
          </cell>
        </row>
        <row r="8169">
          <cell r="AN8169" t="str">
            <v>WT L427</v>
          </cell>
          <cell r="AO8169">
            <v>3814</v>
          </cell>
          <cell r="AP8169">
            <v>3</v>
          </cell>
          <cell r="AQ8169">
            <v>25026</v>
          </cell>
        </row>
        <row r="8170">
          <cell r="A8170">
            <v>8172</v>
          </cell>
          <cell r="B8170">
            <v>12</v>
          </cell>
          <cell r="C8170">
            <v>45762</v>
          </cell>
        </row>
        <row r="8170">
          <cell r="E8170" t="str">
            <v>3814-03010103</v>
          </cell>
          <cell r="F8170" t="str">
            <v>封板</v>
          </cell>
          <cell r="G8170">
            <v>4</v>
          </cell>
          <cell r="H8170" t="str">
            <v>钢板t2/304</v>
          </cell>
        </row>
        <row r="8170">
          <cell r="J8170" t="str">
            <v>激光作业</v>
          </cell>
          <cell r="K8170">
            <v>0.2</v>
          </cell>
          <cell r="L8170" t="str">
            <v>激光拾件</v>
          </cell>
          <cell r="M8170">
            <v>0.5</v>
          </cell>
          <cell r="N8170" t="str">
            <v>倒钝</v>
          </cell>
          <cell r="O8170">
            <v>0.5</v>
          </cell>
          <cell r="P8170" t="str">
            <v>转</v>
          </cell>
          <cell r="Q8170">
            <v>0</v>
          </cell>
          <cell r="R8170">
            <v>0</v>
          </cell>
          <cell r="S8170">
            <v>0</v>
          </cell>
          <cell r="T8170">
            <v>0</v>
          </cell>
          <cell r="U8170">
            <v>0</v>
          </cell>
          <cell r="V8170">
            <v>0</v>
          </cell>
          <cell r="W8170">
            <v>0</v>
          </cell>
          <cell r="X8170">
            <v>0</v>
          </cell>
          <cell r="Y8170">
            <v>0</v>
          </cell>
          <cell r="Z8170">
            <v>0</v>
          </cell>
          <cell r="AA8170">
            <v>0</v>
          </cell>
          <cell r="AB8170">
            <v>0</v>
          </cell>
          <cell r="AC8170">
            <v>0</v>
          </cell>
          <cell r="AD8170">
            <v>0</v>
          </cell>
          <cell r="AE8170">
            <v>0</v>
          </cell>
          <cell r="AF8170">
            <v>0</v>
          </cell>
          <cell r="AG8170">
            <v>0</v>
          </cell>
          <cell r="AH8170" t="str">
            <v>38×38</v>
          </cell>
          <cell r="AI8170">
            <v>0</v>
          </cell>
        </row>
        <row r="8170">
          <cell r="AN8170" t="str">
            <v>WT 38×38</v>
          </cell>
          <cell r="AO8170">
            <v>3814</v>
          </cell>
          <cell r="AP8170">
            <v>3</v>
          </cell>
          <cell r="AQ8170">
            <v>25026</v>
          </cell>
        </row>
        <row r="8171">
          <cell r="A8171">
            <v>8173</v>
          </cell>
          <cell r="B8171">
            <v>18</v>
          </cell>
          <cell r="C8171">
            <v>45762</v>
          </cell>
        </row>
        <row r="8171">
          <cell r="E8171" t="str">
            <v>3814-030102</v>
          </cell>
          <cell r="F8171" t="str">
            <v>滑板</v>
          </cell>
          <cell r="G8171">
            <v>6</v>
          </cell>
          <cell r="H8171" t="str">
            <v>尼龙板t6/MC尼龙黑色</v>
          </cell>
        </row>
        <row r="8171">
          <cell r="J8171" t="str">
            <v>下料</v>
          </cell>
          <cell r="K8171">
            <v>4.9</v>
          </cell>
          <cell r="L8171" t="str">
            <v>铣</v>
          </cell>
          <cell r="M8171">
            <v>10</v>
          </cell>
          <cell r="N8171" t="str">
            <v>划线钻 </v>
          </cell>
          <cell r="O8171">
            <v>13</v>
          </cell>
          <cell r="P8171" t="str">
            <v>入</v>
          </cell>
          <cell r="Q8171">
            <v>0</v>
          </cell>
          <cell r="R8171">
            <v>0</v>
          </cell>
          <cell r="S8171">
            <v>0</v>
          </cell>
          <cell r="T8171">
            <v>0</v>
          </cell>
          <cell r="U8171">
            <v>0</v>
          </cell>
          <cell r="V8171">
            <v>0</v>
          </cell>
          <cell r="W8171">
            <v>0</v>
          </cell>
          <cell r="X8171">
            <v>0</v>
          </cell>
          <cell r="Y8171">
            <v>0</v>
          </cell>
          <cell r="Z8171">
            <v>0</v>
          </cell>
          <cell r="AA8171">
            <v>0</v>
          </cell>
          <cell r="AB8171">
            <v>0</v>
          </cell>
          <cell r="AC8171">
            <v>0</v>
          </cell>
          <cell r="AD8171">
            <v>0</v>
          </cell>
          <cell r="AE8171">
            <v>0</v>
          </cell>
          <cell r="AF8171">
            <v>0</v>
          </cell>
          <cell r="AG8171">
            <v>0</v>
          </cell>
          <cell r="AH8171" t="str">
            <v>1805×40</v>
          </cell>
          <cell r="AI8171">
            <v>0</v>
          </cell>
        </row>
        <row r="8171">
          <cell r="AO8171">
            <v>3814</v>
          </cell>
          <cell r="AP8171">
            <v>3</v>
          </cell>
          <cell r="AQ8171">
            <v>25026</v>
          </cell>
        </row>
        <row r="8172">
          <cell r="A8172">
            <v>8174</v>
          </cell>
          <cell r="B8172">
            <v>6</v>
          </cell>
          <cell r="C8172">
            <v>45762</v>
          </cell>
        </row>
        <row r="8172">
          <cell r="E8172" t="str">
            <v>3814-03020100</v>
          </cell>
          <cell r="F8172" t="str">
            <v>弯板</v>
          </cell>
          <cell r="G8172">
            <v>2</v>
          </cell>
        </row>
        <row r="8172">
          <cell r="J8172" t="str">
            <v>定位焊</v>
          </cell>
          <cell r="K8172">
            <v>26.4</v>
          </cell>
          <cell r="L8172" t="str">
            <v>焊接</v>
          </cell>
          <cell r="M8172">
            <v>30.8</v>
          </cell>
          <cell r="N8172" t="str">
            <v>打磨</v>
          </cell>
          <cell r="O8172">
            <v>15</v>
          </cell>
          <cell r="P8172" t="str">
            <v>喷砂</v>
          </cell>
          <cell r="Q8172">
            <v>6.5</v>
          </cell>
          <cell r="R8172" t="str">
            <v>挂件</v>
          </cell>
          <cell r="S8172">
            <v>1</v>
          </cell>
          <cell r="T8172" t="str">
            <v>喷漆</v>
          </cell>
          <cell r="U8172">
            <v>7.5</v>
          </cell>
          <cell r="V8172" t="str">
            <v>入</v>
          </cell>
          <cell r="W8172">
            <v>0</v>
          </cell>
          <cell r="X8172">
            <v>0</v>
          </cell>
          <cell r="Y8172">
            <v>0</v>
          </cell>
          <cell r="Z8172">
            <v>0</v>
          </cell>
          <cell r="AA8172">
            <v>0</v>
          </cell>
          <cell r="AB8172">
            <v>0</v>
          </cell>
          <cell r="AC8172">
            <v>0</v>
          </cell>
          <cell r="AD8172">
            <v>0</v>
          </cell>
          <cell r="AE8172">
            <v>0</v>
          </cell>
          <cell r="AF8172">
            <v>0</v>
          </cell>
          <cell r="AG8172">
            <v>0</v>
          </cell>
        </row>
        <row r="8172">
          <cell r="AI8172">
            <v>0</v>
          </cell>
        </row>
        <row r="8172">
          <cell r="AO8172">
            <v>3814</v>
          </cell>
          <cell r="AP8172">
            <v>3</v>
          </cell>
          <cell r="AQ8172">
            <v>25026</v>
          </cell>
        </row>
        <row r="8173">
          <cell r="A8173">
            <v>8175</v>
          </cell>
          <cell r="B8173">
            <v>6</v>
          </cell>
          <cell r="C8173">
            <v>45762</v>
          </cell>
        </row>
        <row r="8173">
          <cell r="E8173" t="str">
            <v>3814-03020101</v>
          </cell>
          <cell r="F8173" t="str">
            <v>弯板</v>
          </cell>
          <cell r="G8173">
            <v>2</v>
          </cell>
          <cell r="H8173" t="str">
            <v>钢板t3/304</v>
          </cell>
        </row>
        <row r="8173">
          <cell r="J8173" t="str">
            <v>激光作业</v>
          </cell>
          <cell r="K8173">
            <v>17.55</v>
          </cell>
          <cell r="L8173" t="str">
            <v>激光拾件</v>
          </cell>
          <cell r="M8173">
            <v>1.92</v>
          </cell>
          <cell r="N8173" t="str">
            <v>倒钝</v>
          </cell>
          <cell r="O8173">
            <v>5.25</v>
          </cell>
          <cell r="P8173" t="str">
            <v>折弯</v>
          </cell>
          <cell r="Q8173">
            <v>3.36</v>
          </cell>
          <cell r="R8173" t="str">
            <v>转</v>
          </cell>
          <cell r="S8173">
            <v>0</v>
          </cell>
          <cell r="T8173">
            <v>0</v>
          </cell>
          <cell r="U8173">
            <v>0</v>
          </cell>
          <cell r="V8173">
            <v>0</v>
          </cell>
          <cell r="W8173">
            <v>0</v>
          </cell>
          <cell r="X8173">
            <v>0</v>
          </cell>
          <cell r="Y8173">
            <v>0</v>
          </cell>
          <cell r="Z8173">
            <v>0</v>
          </cell>
          <cell r="AA8173">
            <v>0</v>
          </cell>
          <cell r="AB8173">
            <v>0</v>
          </cell>
          <cell r="AC8173">
            <v>0</v>
          </cell>
          <cell r="AD8173">
            <v>0</v>
          </cell>
          <cell r="AE8173">
            <v>0</v>
          </cell>
          <cell r="AF8173">
            <v>0</v>
          </cell>
          <cell r="AG8173">
            <v>0</v>
          </cell>
          <cell r="AH8173" t="str">
            <v>1800×138</v>
          </cell>
          <cell r="AI8173">
            <v>0</v>
          </cell>
        </row>
        <row r="8173">
          <cell r="AO8173">
            <v>3814</v>
          </cell>
          <cell r="AP8173">
            <v>3</v>
          </cell>
          <cell r="AQ8173">
            <v>25026</v>
          </cell>
        </row>
        <row r="8174">
          <cell r="A8174">
            <v>8176</v>
          </cell>
          <cell r="B8174">
            <v>6</v>
          </cell>
          <cell r="C8174">
            <v>45762</v>
          </cell>
        </row>
        <row r="8174">
          <cell r="E8174" t="str">
            <v>3814-03020102</v>
          </cell>
          <cell r="F8174" t="str">
            <v>弯管</v>
          </cell>
          <cell r="G8174">
            <v>2</v>
          </cell>
          <cell r="H8174" t="str">
            <v>钢管φ30×2/304 GB/T14976</v>
          </cell>
        </row>
        <row r="8174">
          <cell r="J8174" t="str">
            <v>锯床</v>
          </cell>
          <cell r="K8174">
            <v>3.52</v>
          </cell>
          <cell r="L8174" t="str">
            <v>弯管</v>
          </cell>
          <cell r="M8174">
            <v>3</v>
          </cell>
          <cell r="N8174" t="str">
            <v>转</v>
          </cell>
          <cell r="O8174">
            <v>0</v>
          </cell>
          <cell r="P8174">
            <v>0</v>
          </cell>
          <cell r="Q8174">
            <v>0</v>
          </cell>
          <cell r="R8174">
            <v>0</v>
          </cell>
          <cell r="S8174">
            <v>0</v>
          </cell>
          <cell r="T8174">
            <v>0</v>
          </cell>
          <cell r="U8174">
            <v>0</v>
          </cell>
          <cell r="V8174">
            <v>0</v>
          </cell>
          <cell r="W8174">
            <v>0</v>
          </cell>
          <cell r="X8174">
            <v>0</v>
          </cell>
          <cell r="Y8174">
            <v>0</v>
          </cell>
          <cell r="Z8174">
            <v>0</v>
          </cell>
          <cell r="AA8174">
            <v>0</v>
          </cell>
          <cell r="AB8174">
            <v>0</v>
          </cell>
          <cell r="AC8174">
            <v>0</v>
          </cell>
          <cell r="AD8174">
            <v>0</v>
          </cell>
          <cell r="AE8174">
            <v>0</v>
          </cell>
          <cell r="AF8174">
            <v>0</v>
          </cell>
          <cell r="AG8174">
            <v>0</v>
          </cell>
          <cell r="AH8174">
            <v>1766</v>
          </cell>
          <cell r="AI8174">
            <v>0</v>
          </cell>
        </row>
        <row r="8174">
          <cell r="AO8174">
            <v>3814</v>
          </cell>
          <cell r="AP8174">
            <v>3</v>
          </cell>
          <cell r="AQ8174">
            <v>25026</v>
          </cell>
        </row>
        <row r="8175">
          <cell r="A8175">
            <v>8177</v>
          </cell>
          <cell r="B8175">
            <v>24</v>
          </cell>
          <cell r="C8175">
            <v>45762</v>
          </cell>
        </row>
        <row r="8175">
          <cell r="E8175" t="str">
            <v>3814-03020103</v>
          </cell>
          <cell r="F8175" t="str">
            <v>管</v>
          </cell>
          <cell r="G8175">
            <v>8</v>
          </cell>
          <cell r="H8175" t="str">
            <v>钢管φ30×2/304 GB/T14976</v>
          </cell>
        </row>
        <row r="8175">
          <cell r="J8175" t="str">
            <v>锯床</v>
          </cell>
          <cell r="K8175">
            <v>1</v>
          </cell>
          <cell r="L8175" t="str">
            <v>铣</v>
          </cell>
          <cell r="M8175">
            <v>2.5</v>
          </cell>
          <cell r="N8175" t="str">
            <v>转</v>
          </cell>
          <cell r="O8175">
            <v>0</v>
          </cell>
          <cell r="P8175">
            <v>0</v>
          </cell>
          <cell r="Q8175">
            <v>0</v>
          </cell>
          <cell r="R8175">
            <v>0</v>
          </cell>
          <cell r="S8175">
            <v>0</v>
          </cell>
          <cell r="T8175">
            <v>0</v>
          </cell>
          <cell r="U8175">
            <v>0</v>
          </cell>
          <cell r="V8175">
            <v>0</v>
          </cell>
          <cell r="W8175">
            <v>0</v>
          </cell>
          <cell r="X8175">
            <v>0</v>
          </cell>
          <cell r="Y8175">
            <v>0</v>
          </cell>
          <cell r="Z8175">
            <v>0</v>
          </cell>
          <cell r="AA8175">
            <v>0</v>
          </cell>
          <cell r="AB8175">
            <v>0</v>
          </cell>
          <cell r="AC8175">
            <v>0</v>
          </cell>
          <cell r="AD8175">
            <v>0</v>
          </cell>
          <cell r="AE8175">
            <v>0</v>
          </cell>
          <cell r="AF8175">
            <v>0</v>
          </cell>
          <cell r="AG8175">
            <v>0</v>
          </cell>
          <cell r="AH8175">
            <v>80</v>
          </cell>
          <cell r="AI8175">
            <v>0</v>
          </cell>
        </row>
        <row r="8175">
          <cell r="AO8175">
            <v>3814</v>
          </cell>
          <cell r="AP8175">
            <v>3</v>
          </cell>
          <cell r="AQ8175">
            <v>25026</v>
          </cell>
        </row>
        <row r="8176">
          <cell r="A8176">
            <v>8178</v>
          </cell>
          <cell r="B8176">
            <v>3</v>
          </cell>
          <cell r="C8176">
            <v>45762</v>
          </cell>
        </row>
        <row r="8176">
          <cell r="E8176" t="str">
            <v>3814-03030100</v>
          </cell>
          <cell r="F8176" t="str">
            <v>下梯</v>
          </cell>
          <cell r="G8176">
            <v>1</v>
          </cell>
        </row>
        <row r="8176">
          <cell r="J8176" t="str">
            <v>定位焊</v>
          </cell>
          <cell r="K8176">
            <v>120</v>
          </cell>
          <cell r="L8176" t="str">
            <v>焊接</v>
          </cell>
          <cell r="M8176">
            <v>100</v>
          </cell>
          <cell r="N8176" t="str">
            <v>打磨</v>
          </cell>
          <cell r="O8176">
            <v>80</v>
          </cell>
          <cell r="P8176" t="str">
            <v>喷砂</v>
          </cell>
          <cell r="Q8176">
            <v>11</v>
          </cell>
          <cell r="R8176" t="str">
            <v>挂件</v>
          </cell>
          <cell r="S8176">
            <v>1</v>
          </cell>
          <cell r="T8176" t="str">
            <v>喷漆</v>
          </cell>
          <cell r="U8176">
            <v>12.5</v>
          </cell>
          <cell r="V8176" t="str">
            <v>入</v>
          </cell>
          <cell r="W8176">
            <v>0</v>
          </cell>
          <cell r="X8176">
            <v>0</v>
          </cell>
          <cell r="Y8176">
            <v>0</v>
          </cell>
          <cell r="Z8176">
            <v>0</v>
          </cell>
          <cell r="AA8176">
            <v>0</v>
          </cell>
          <cell r="AB8176">
            <v>0</v>
          </cell>
          <cell r="AC8176">
            <v>0</v>
          </cell>
          <cell r="AD8176">
            <v>0</v>
          </cell>
          <cell r="AE8176">
            <v>0</v>
          </cell>
          <cell r="AF8176">
            <v>0</v>
          </cell>
          <cell r="AG8176">
            <v>0</v>
          </cell>
        </row>
        <row r="8176">
          <cell r="AI8176">
            <v>0</v>
          </cell>
        </row>
        <row r="8176">
          <cell r="AO8176">
            <v>3814</v>
          </cell>
          <cell r="AP8176">
            <v>3</v>
          </cell>
          <cell r="AQ8176">
            <v>25026</v>
          </cell>
        </row>
        <row r="8177">
          <cell r="A8177">
            <v>8179</v>
          </cell>
          <cell r="B8177">
            <v>24</v>
          </cell>
          <cell r="C8177">
            <v>45762</v>
          </cell>
        </row>
        <row r="8177">
          <cell r="E8177" t="str">
            <v>3814-03030102</v>
          </cell>
          <cell r="F8177" t="str">
            <v>横管</v>
          </cell>
          <cell r="G8177">
            <v>8</v>
          </cell>
          <cell r="H8177" t="str">
            <v>装饰方管30×30×2/304</v>
          </cell>
        </row>
        <row r="8177">
          <cell r="J8177" t="str">
            <v>锯床</v>
          </cell>
          <cell r="K8177">
            <v>2.1</v>
          </cell>
          <cell r="L8177" t="str">
            <v>转</v>
          </cell>
          <cell r="M8177">
            <v>0</v>
          </cell>
          <cell r="N8177">
            <v>0</v>
          </cell>
          <cell r="O8177">
            <v>0</v>
          </cell>
          <cell r="P8177">
            <v>0</v>
          </cell>
          <cell r="Q8177">
            <v>0</v>
          </cell>
          <cell r="R8177">
            <v>0</v>
          </cell>
          <cell r="S8177">
            <v>0</v>
          </cell>
          <cell r="T8177">
            <v>0</v>
          </cell>
          <cell r="U8177">
            <v>0</v>
          </cell>
          <cell r="V8177">
            <v>0</v>
          </cell>
          <cell r="W8177">
            <v>0</v>
          </cell>
          <cell r="X8177">
            <v>0</v>
          </cell>
          <cell r="Y8177">
            <v>0</v>
          </cell>
          <cell r="Z8177">
            <v>0</v>
          </cell>
          <cell r="AA8177">
            <v>0</v>
          </cell>
          <cell r="AB8177">
            <v>0</v>
          </cell>
          <cell r="AC8177">
            <v>0</v>
          </cell>
          <cell r="AD8177">
            <v>0</v>
          </cell>
          <cell r="AE8177">
            <v>0</v>
          </cell>
          <cell r="AF8177">
            <v>0</v>
          </cell>
          <cell r="AG8177">
            <v>0</v>
          </cell>
          <cell r="AH8177">
            <v>412</v>
          </cell>
          <cell r="AI8177">
            <v>0</v>
          </cell>
        </row>
        <row r="8177">
          <cell r="AN8177" t="str">
            <v>WT L412</v>
          </cell>
          <cell r="AO8177">
            <v>3814</v>
          </cell>
          <cell r="AP8177">
            <v>3</v>
          </cell>
          <cell r="AQ8177">
            <v>25026</v>
          </cell>
        </row>
        <row r="8178">
          <cell r="A8178">
            <v>8180</v>
          </cell>
          <cell r="B8178">
            <v>6</v>
          </cell>
          <cell r="C8178">
            <v>45762</v>
          </cell>
        </row>
        <row r="8178">
          <cell r="E8178" t="str">
            <v>3814-03030103</v>
          </cell>
          <cell r="F8178" t="str">
            <v>套管</v>
          </cell>
          <cell r="G8178">
            <v>2</v>
          </cell>
          <cell r="H8178" t="str">
            <v>钢管φ20×4/304</v>
          </cell>
        </row>
        <row r="8178">
          <cell r="J8178" t="str">
            <v>锯床</v>
          </cell>
          <cell r="K8178">
            <v>1.12</v>
          </cell>
          <cell r="L8178" t="str">
            <v>车</v>
          </cell>
          <cell r="M8178">
            <v>4</v>
          </cell>
          <cell r="N8178" t="str">
            <v>转</v>
          </cell>
          <cell r="O8178">
            <v>0</v>
          </cell>
          <cell r="P8178">
            <v>0</v>
          </cell>
          <cell r="Q8178">
            <v>0</v>
          </cell>
          <cell r="R8178">
            <v>0</v>
          </cell>
          <cell r="S8178">
            <v>0</v>
          </cell>
          <cell r="T8178">
            <v>0</v>
          </cell>
          <cell r="U8178">
            <v>0</v>
          </cell>
          <cell r="V8178">
            <v>0</v>
          </cell>
          <cell r="W8178">
            <v>0</v>
          </cell>
          <cell r="X8178">
            <v>0</v>
          </cell>
          <cell r="Y8178">
            <v>0</v>
          </cell>
          <cell r="Z8178">
            <v>0</v>
          </cell>
          <cell r="AA8178">
            <v>0</v>
          </cell>
          <cell r="AB8178">
            <v>0</v>
          </cell>
          <cell r="AC8178">
            <v>0</v>
          </cell>
          <cell r="AD8178">
            <v>0</v>
          </cell>
          <cell r="AE8178">
            <v>0</v>
          </cell>
          <cell r="AF8178">
            <v>0</v>
          </cell>
          <cell r="AG8178">
            <v>0</v>
          </cell>
          <cell r="AH8178">
            <v>50</v>
          </cell>
          <cell r="AI8178">
            <v>0</v>
          </cell>
        </row>
        <row r="8178">
          <cell r="AO8178">
            <v>3814</v>
          </cell>
          <cell r="AP8178">
            <v>3</v>
          </cell>
          <cell r="AQ8178">
            <v>25026</v>
          </cell>
        </row>
        <row r="8179">
          <cell r="A8179">
            <v>8181</v>
          </cell>
          <cell r="B8179">
            <v>6</v>
          </cell>
          <cell r="C8179">
            <v>45762</v>
          </cell>
        </row>
        <row r="8179">
          <cell r="E8179" t="str">
            <v>3814-03030104</v>
          </cell>
          <cell r="F8179" t="str">
            <v>封板</v>
          </cell>
          <cell r="G8179">
            <v>2</v>
          </cell>
          <cell r="H8179" t="str">
            <v>钢板t2/304</v>
          </cell>
        </row>
        <row r="8179">
          <cell r="J8179" t="str">
            <v>激光作业</v>
          </cell>
          <cell r="K8179">
            <v>0.32</v>
          </cell>
          <cell r="L8179" t="str">
            <v>激光拾件</v>
          </cell>
          <cell r="M8179">
            <v>0.8</v>
          </cell>
          <cell r="N8179" t="str">
            <v>倒钝</v>
          </cell>
          <cell r="O8179">
            <v>0.8</v>
          </cell>
          <cell r="P8179" t="str">
            <v>成型</v>
          </cell>
          <cell r="Q8179">
            <v>3.2</v>
          </cell>
          <cell r="R8179" t="str">
            <v>手工等离子</v>
          </cell>
          <cell r="S8179">
            <v>1.6</v>
          </cell>
          <cell r="T8179" t="str">
            <v>转</v>
          </cell>
          <cell r="U8179">
            <v>0</v>
          </cell>
          <cell r="V8179">
            <v>0</v>
          </cell>
          <cell r="W8179">
            <v>0</v>
          </cell>
          <cell r="X8179">
            <v>0</v>
          </cell>
          <cell r="Y8179">
            <v>0</v>
          </cell>
          <cell r="Z8179">
            <v>0</v>
          </cell>
          <cell r="AA8179">
            <v>0</v>
          </cell>
          <cell r="AB8179">
            <v>0</v>
          </cell>
          <cell r="AC8179">
            <v>0</v>
          </cell>
          <cell r="AD8179">
            <v>0</v>
          </cell>
          <cell r="AE8179">
            <v>0</v>
          </cell>
          <cell r="AF8179">
            <v>0</v>
          </cell>
          <cell r="AG8179">
            <v>0</v>
          </cell>
          <cell r="AH8179" t="str">
            <v>59.7×40</v>
          </cell>
          <cell r="AI8179">
            <v>0</v>
          </cell>
        </row>
        <row r="8179">
          <cell r="AO8179">
            <v>3814</v>
          </cell>
          <cell r="AP8179">
            <v>3</v>
          </cell>
          <cell r="AQ8179">
            <v>25026</v>
          </cell>
        </row>
        <row r="8180">
          <cell r="A8180">
            <v>8182</v>
          </cell>
          <cell r="B8180">
            <v>6</v>
          </cell>
          <cell r="C8180">
            <v>45762</v>
          </cell>
        </row>
        <row r="8180">
          <cell r="E8180" t="str">
            <v>3814-03030105</v>
          </cell>
          <cell r="F8180" t="str">
            <v>堵板</v>
          </cell>
          <cell r="G8180">
            <v>2</v>
          </cell>
          <cell r="H8180" t="str">
            <v>钢板t2/304</v>
          </cell>
        </row>
        <row r="8180">
          <cell r="J8180" t="str">
            <v>激光作业</v>
          </cell>
          <cell r="K8180">
            <v>0.32</v>
          </cell>
          <cell r="L8180" t="str">
            <v>激光拾件</v>
          </cell>
          <cell r="M8180">
            <v>0.8</v>
          </cell>
          <cell r="N8180" t="str">
            <v>倒钝</v>
          </cell>
          <cell r="O8180">
            <v>0.8</v>
          </cell>
          <cell r="P8180" t="str">
            <v>转</v>
          </cell>
          <cell r="Q8180">
            <v>0</v>
          </cell>
          <cell r="R8180">
            <v>0</v>
          </cell>
          <cell r="S8180">
            <v>0</v>
          </cell>
          <cell r="T8180">
            <v>0</v>
          </cell>
          <cell r="U8180">
            <v>0</v>
          </cell>
          <cell r="V8180">
            <v>0</v>
          </cell>
          <cell r="W8180">
            <v>0</v>
          </cell>
          <cell r="X8180">
            <v>0</v>
          </cell>
          <cell r="Y8180">
            <v>0</v>
          </cell>
          <cell r="Z8180">
            <v>0</v>
          </cell>
          <cell r="AA8180">
            <v>0</v>
          </cell>
          <cell r="AB8180">
            <v>0</v>
          </cell>
          <cell r="AC8180">
            <v>0</v>
          </cell>
          <cell r="AD8180">
            <v>0</v>
          </cell>
          <cell r="AE8180">
            <v>0</v>
          </cell>
          <cell r="AF8180">
            <v>0</v>
          </cell>
          <cell r="AG8180">
            <v>0</v>
          </cell>
          <cell r="AH8180" t="str">
            <v>38×38</v>
          </cell>
          <cell r="AI8180">
            <v>0</v>
          </cell>
        </row>
        <row r="8180">
          <cell r="AN8180" t="str">
            <v>WT 38×38</v>
          </cell>
          <cell r="AO8180">
            <v>3814</v>
          </cell>
          <cell r="AP8180">
            <v>3</v>
          </cell>
          <cell r="AQ8180">
            <v>25026</v>
          </cell>
        </row>
        <row r="8181">
          <cell r="A8181">
            <v>8183</v>
          </cell>
          <cell r="B8181">
            <v>21</v>
          </cell>
          <cell r="C8181">
            <v>45762</v>
          </cell>
        </row>
        <row r="8181">
          <cell r="E8181" t="str">
            <v>3814-03030106</v>
          </cell>
          <cell r="F8181" t="str">
            <v>斜撑</v>
          </cell>
          <cell r="G8181">
            <v>7</v>
          </cell>
          <cell r="H8181" t="str">
            <v>钢管φ27×3/304 GB/T14976</v>
          </cell>
          <cell r="I8181" t="str">
            <v>钢管φ27×2/304 GB/T14976</v>
          </cell>
          <cell r="J8181" t="str">
            <v>锯床</v>
          </cell>
          <cell r="K8181">
            <v>2</v>
          </cell>
          <cell r="L8181" t="str">
            <v>转</v>
          </cell>
          <cell r="M8181">
            <v>0</v>
          </cell>
          <cell r="N8181">
            <v>0</v>
          </cell>
          <cell r="O8181">
            <v>0</v>
          </cell>
          <cell r="P8181">
            <v>0</v>
          </cell>
          <cell r="Q8181">
            <v>0</v>
          </cell>
          <cell r="R8181">
            <v>0</v>
          </cell>
          <cell r="S8181">
            <v>0</v>
          </cell>
          <cell r="T8181">
            <v>0</v>
          </cell>
          <cell r="U8181">
            <v>0</v>
          </cell>
          <cell r="V8181">
            <v>0</v>
          </cell>
          <cell r="W8181">
            <v>0</v>
          </cell>
          <cell r="X8181">
            <v>0</v>
          </cell>
          <cell r="Y8181">
            <v>0</v>
          </cell>
          <cell r="Z8181">
            <v>0</v>
          </cell>
          <cell r="AA8181">
            <v>0</v>
          </cell>
          <cell r="AB8181">
            <v>0</v>
          </cell>
          <cell r="AC8181">
            <v>0</v>
          </cell>
          <cell r="AD8181">
            <v>0</v>
          </cell>
          <cell r="AE8181">
            <v>0</v>
          </cell>
          <cell r="AF8181">
            <v>0</v>
          </cell>
          <cell r="AG8181">
            <v>0</v>
          </cell>
          <cell r="AH8181">
            <v>77</v>
          </cell>
          <cell r="AI8181">
            <v>0</v>
          </cell>
        </row>
        <row r="8181">
          <cell r="AO8181">
            <v>3814</v>
          </cell>
          <cell r="AP8181">
            <v>3</v>
          </cell>
          <cell r="AQ8181">
            <v>25026</v>
          </cell>
        </row>
        <row r="8182">
          <cell r="A8182">
            <v>8184</v>
          </cell>
          <cell r="B8182">
            <v>21</v>
          </cell>
          <cell r="C8182">
            <v>45762</v>
          </cell>
        </row>
        <row r="8182">
          <cell r="E8182" t="str">
            <v>3814-03030107</v>
          </cell>
          <cell r="F8182" t="str">
            <v>斜撑2</v>
          </cell>
          <cell r="G8182">
            <v>7</v>
          </cell>
          <cell r="H8182" t="str">
            <v>钢管φ27×3/304 GB/T14976</v>
          </cell>
          <cell r="I8182" t="str">
            <v>钢管φ27×2/304 GB/T14976</v>
          </cell>
          <cell r="J8182" t="str">
            <v>锯床</v>
          </cell>
          <cell r="K8182">
            <v>2</v>
          </cell>
          <cell r="L8182" t="str">
            <v>转</v>
          </cell>
          <cell r="M8182">
            <v>0</v>
          </cell>
          <cell r="N8182">
            <v>0</v>
          </cell>
          <cell r="O8182">
            <v>0</v>
          </cell>
          <cell r="P8182">
            <v>0</v>
          </cell>
          <cell r="Q8182">
            <v>0</v>
          </cell>
          <cell r="R8182">
            <v>0</v>
          </cell>
          <cell r="S8182">
            <v>0</v>
          </cell>
          <cell r="T8182">
            <v>0</v>
          </cell>
          <cell r="U8182">
            <v>0</v>
          </cell>
          <cell r="V8182">
            <v>0</v>
          </cell>
          <cell r="W8182">
            <v>0</v>
          </cell>
          <cell r="X8182">
            <v>0</v>
          </cell>
          <cell r="Y8182">
            <v>0</v>
          </cell>
          <cell r="Z8182">
            <v>0</v>
          </cell>
          <cell r="AA8182">
            <v>0</v>
          </cell>
          <cell r="AB8182">
            <v>0</v>
          </cell>
          <cell r="AC8182">
            <v>0</v>
          </cell>
          <cell r="AD8182">
            <v>0</v>
          </cell>
          <cell r="AE8182">
            <v>0</v>
          </cell>
          <cell r="AF8182">
            <v>0</v>
          </cell>
          <cell r="AG8182">
            <v>0</v>
          </cell>
          <cell r="AH8182">
            <v>137</v>
          </cell>
          <cell r="AI8182">
            <v>0</v>
          </cell>
        </row>
        <row r="8182">
          <cell r="AO8182">
            <v>3814</v>
          </cell>
          <cell r="AP8182">
            <v>3</v>
          </cell>
          <cell r="AQ8182">
            <v>25026</v>
          </cell>
        </row>
        <row r="8183">
          <cell r="A8183">
            <v>8185</v>
          </cell>
          <cell r="B8183">
            <v>3</v>
          </cell>
          <cell r="C8183">
            <v>45762</v>
          </cell>
        </row>
        <row r="8183">
          <cell r="E8183" t="str">
            <v>3814-0400</v>
          </cell>
          <cell r="F8183" t="str">
            <v>拖链挡板</v>
          </cell>
          <cell r="G8183">
            <v>1</v>
          </cell>
        </row>
        <row r="8183">
          <cell r="J8183" t="str">
            <v>定位焊</v>
          </cell>
          <cell r="K8183">
            <v>12</v>
          </cell>
          <cell r="L8183" t="str">
            <v>焊接</v>
          </cell>
          <cell r="M8183">
            <v>10.2</v>
          </cell>
          <cell r="N8183" t="str">
            <v>打磨</v>
          </cell>
          <cell r="O8183">
            <v>5</v>
          </cell>
          <cell r="P8183" t="str">
            <v>喷砂</v>
          </cell>
          <cell r="Q8183">
            <v>4.5</v>
          </cell>
          <cell r="R8183" t="str">
            <v>挂件</v>
          </cell>
          <cell r="S8183">
            <v>0.5</v>
          </cell>
          <cell r="T8183" t="str">
            <v>喷漆</v>
          </cell>
          <cell r="U8183">
            <v>5</v>
          </cell>
          <cell r="V8183" t="str">
            <v>入</v>
          </cell>
          <cell r="W8183">
            <v>0</v>
          </cell>
          <cell r="X8183">
            <v>0</v>
          </cell>
          <cell r="Y8183">
            <v>0</v>
          </cell>
          <cell r="Z8183">
            <v>0</v>
          </cell>
          <cell r="AA8183">
            <v>0</v>
          </cell>
          <cell r="AB8183">
            <v>0</v>
          </cell>
          <cell r="AC8183">
            <v>0</v>
          </cell>
          <cell r="AD8183">
            <v>0</v>
          </cell>
          <cell r="AE8183">
            <v>0</v>
          </cell>
          <cell r="AF8183">
            <v>0</v>
          </cell>
          <cell r="AG8183">
            <v>0</v>
          </cell>
        </row>
        <row r="8183">
          <cell r="AI8183">
            <v>0</v>
          </cell>
        </row>
        <row r="8183">
          <cell r="AO8183">
            <v>3814</v>
          </cell>
          <cell r="AP8183">
            <v>3</v>
          </cell>
          <cell r="AQ8183">
            <v>25026</v>
          </cell>
        </row>
        <row r="8184">
          <cell r="A8184">
            <v>8186</v>
          </cell>
          <cell r="B8184">
            <v>3</v>
          </cell>
          <cell r="C8184">
            <v>45762</v>
          </cell>
        </row>
        <row r="8184">
          <cell r="E8184" t="str">
            <v>3814-0401</v>
          </cell>
          <cell r="F8184" t="str">
            <v>弯板</v>
          </cell>
          <cell r="G8184">
            <v>1</v>
          </cell>
          <cell r="H8184" t="str">
            <v>钢板t1.5/304</v>
          </cell>
        </row>
        <row r="8184">
          <cell r="J8184" t="str">
            <v>激光作业</v>
          </cell>
          <cell r="K8184">
            <v>3.64</v>
          </cell>
          <cell r="L8184" t="str">
            <v>激光拾件</v>
          </cell>
          <cell r="M8184">
            <v>2.52</v>
          </cell>
          <cell r="N8184" t="str">
            <v>倒钝</v>
          </cell>
          <cell r="O8184">
            <v>4.76</v>
          </cell>
          <cell r="P8184" t="str">
            <v>折弯</v>
          </cell>
          <cell r="Q8184">
            <v>5.88</v>
          </cell>
          <cell r="R8184" t="str">
            <v>转</v>
          </cell>
          <cell r="S8184">
            <v>0</v>
          </cell>
          <cell r="T8184">
            <v>0</v>
          </cell>
          <cell r="U8184">
            <v>0</v>
          </cell>
          <cell r="V8184">
            <v>0</v>
          </cell>
          <cell r="W8184">
            <v>0</v>
          </cell>
          <cell r="X8184">
            <v>0</v>
          </cell>
          <cell r="Y8184">
            <v>0</v>
          </cell>
          <cell r="Z8184">
            <v>0</v>
          </cell>
          <cell r="AA8184">
            <v>0</v>
          </cell>
          <cell r="AB8184">
            <v>0</v>
          </cell>
          <cell r="AC8184">
            <v>0</v>
          </cell>
          <cell r="AD8184">
            <v>0</v>
          </cell>
          <cell r="AE8184">
            <v>0</v>
          </cell>
          <cell r="AF8184">
            <v>0</v>
          </cell>
          <cell r="AG8184">
            <v>0</v>
          </cell>
          <cell r="AH8184" t="str">
            <v>1000×284</v>
          </cell>
          <cell r="AI8184">
            <v>0</v>
          </cell>
        </row>
        <row r="8184">
          <cell r="AO8184">
            <v>3814</v>
          </cell>
          <cell r="AP8184">
            <v>3</v>
          </cell>
          <cell r="AQ8184">
            <v>25026</v>
          </cell>
        </row>
        <row r="8185">
          <cell r="A8185">
            <v>8187</v>
          </cell>
          <cell r="B8185">
            <v>12</v>
          </cell>
          <cell r="C8185">
            <v>45762</v>
          </cell>
        </row>
        <row r="8185">
          <cell r="E8185" t="str">
            <v>3814-0402</v>
          </cell>
          <cell r="F8185" t="str">
            <v>固定板</v>
          </cell>
          <cell r="G8185">
            <v>4</v>
          </cell>
          <cell r="H8185" t="str">
            <v>钢板t3/304</v>
          </cell>
        </row>
        <row r="8185">
          <cell r="J8185" t="str">
            <v>激光作业</v>
          </cell>
          <cell r="K8185">
            <v>0.5</v>
          </cell>
          <cell r="L8185" t="str">
            <v>激光拾件</v>
          </cell>
          <cell r="M8185">
            <v>0.5</v>
          </cell>
          <cell r="N8185" t="str">
            <v>倒钝</v>
          </cell>
          <cell r="O8185">
            <v>0.5</v>
          </cell>
          <cell r="P8185" t="str">
            <v>喷砂</v>
          </cell>
          <cell r="Q8185">
            <v>0.5</v>
          </cell>
          <cell r="R8185" t="str">
            <v>折弯</v>
          </cell>
          <cell r="S8185">
            <v>0.5</v>
          </cell>
          <cell r="T8185" t="str">
            <v>转</v>
          </cell>
          <cell r="U8185">
            <v>0</v>
          </cell>
          <cell r="V8185">
            <v>0</v>
          </cell>
          <cell r="W8185">
            <v>0</v>
          </cell>
          <cell r="X8185">
            <v>0</v>
          </cell>
          <cell r="Y8185">
            <v>0</v>
          </cell>
          <cell r="Z8185">
            <v>0</v>
          </cell>
          <cell r="AA8185">
            <v>0</v>
          </cell>
          <cell r="AB8185">
            <v>0</v>
          </cell>
          <cell r="AC8185">
            <v>0</v>
          </cell>
          <cell r="AD8185">
            <v>0</v>
          </cell>
          <cell r="AE8185">
            <v>0</v>
          </cell>
          <cell r="AF8185">
            <v>0</v>
          </cell>
          <cell r="AG8185">
            <v>0</v>
          </cell>
          <cell r="AH8185" t="str">
            <v>50×55</v>
          </cell>
          <cell r="AI8185">
            <v>0</v>
          </cell>
        </row>
        <row r="8185">
          <cell r="AO8185">
            <v>3814</v>
          </cell>
          <cell r="AP8185">
            <v>3</v>
          </cell>
          <cell r="AQ8185">
            <v>25026</v>
          </cell>
        </row>
        <row r="8186">
          <cell r="A8186">
            <v>8188</v>
          </cell>
          <cell r="B8186">
            <v>3</v>
          </cell>
          <cell r="C8186">
            <v>45762</v>
          </cell>
        </row>
        <row r="8186">
          <cell r="E8186" t="str">
            <v>3814-05</v>
          </cell>
          <cell r="F8186" t="str">
            <v>线槽1</v>
          </cell>
          <cell r="G8186">
            <v>1</v>
          </cell>
          <cell r="H8186" t="str">
            <v>铝板t1.5/5052</v>
          </cell>
          <cell r="I8186" t="str">
            <v>铝板t1.5/3A21</v>
          </cell>
          <cell r="J8186" t="str">
            <v>激光作业</v>
          </cell>
          <cell r="K8186">
            <v>10.4</v>
          </cell>
          <cell r="L8186" t="str">
            <v>激光拾件</v>
          </cell>
          <cell r="M8186">
            <v>4.48</v>
          </cell>
          <cell r="N8186" t="str">
            <v>倒钝</v>
          </cell>
          <cell r="O8186">
            <v>5.6</v>
          </cell>
          <cell r="P8186" t="str">
            <v>折弯</v>
          </cell>
          <cell r="Q8186">
            <v>20.88</v>
          </cell>
          <cell r="R8186" t="str">
            <v>喷砂</v>
          </cell>
          <cell r="S8186">
            <v>4.5</v>
          </cell>
          <cell r="T8186" t="str">
            <v>挂件</v>
          </cell>
          <cell r="U8186">
            <v>0.5</v>
          </cell>
          <cell r="V8186" t="str">
            <v>喷漆</v>
          </cell>
          <cell r="W8186">
            <v>10</v>
          </cell>
          <cell r="X8186" t="str">
            <v>入</v>
          </cell>
          <cell r="Y8186">
            <v>0</v>
          </cell>
          <cell r="Z8186">
            <v>0</v>
          </cell>
          <cell r="AA8186">
            <v>0</v>
          </cell>
          <cell r="AB8186">
            <v>0</v>
          </cell>
          <cell r="AC8186">
            <v>0</v>
          </cell>
          <cell r="AD8186">
            <v>0</v>
          </cell>
          <cell r="AE8186">
            <v>0</v>
          </cell>
          <cell r="AF8186">
            <v>0</v>
          </cell>
          <cell r="AG8186">
            <v>0</v>
          </cell>
          <cell r="AH8186" t="str">
            <v>2080×281</v>
          </cell>
          <cell r="AI8186">
            <v>0</v>
          </cell>
        </row>
        <row r="8186">
          <cell r="AO8186">
            <v>3814</v>
          </cell>
          <cell r="AP8186">
            <v>3</v>
          </cell>
          <cell r="AQ8186">
            <v>25026</v>
          </cell>
        </row>
        <row r="8187">
          <cell r="A8187">
            <v>8189</v>
          </cell>
          <cell r="B8187">
            <v>24</v>
          </cell>
          <cell r="C8187">
            <v>45762</v>
          </cell>
        </row>
        <row r="8187">
          <cell r="E8187" t="str">
            <v>3814-0601</v>
          </cell>
          <cell r="F8187" t="str">
            <v>辊轮</v>
          </cell>
          <cell r="G8187">
            <v>8</v>
          </cell>
          <cell r="H8187" t="str">
            <v>尼龙棒φ40/尼龙6黑色</v>
          </cell>
          <cell r="I8187" t="str">
            <v>尼龙棒φ35/尼龙6黑色</v>
          </cell>
          <cell r="J8187" t="str">
            <v>锯床</v>
          </cell>
          <cell r="K8187">
            <v>0.8</v>
          </cell>
          <cell r="L8187" t="str">
            <v>车</v>
          </cell>
          <cell r="M8187">
            <v>7</v>
          </cell>
          <cell r="N8187" t="str">
            <v>入</v>
          </cell>
          <cell r="O8187">
            <v>0</v>
          </cell>
          <cell r="P8187">
            <v>0</v>
          </cell>
          <cell r="Q8187">
            <v>0</v>
          </cell>
          <cell r="R8187">
            <v>0</v>
          </cell>
          <cell r="S8187">
            <v>0</v>
          </cell>
          <cell r="T8187">
            <v>0</v>
          </cell>
          <cell r="U8187">
            <v>0</v>
          </cell>
          <cell r="V8187">
            <v>0</v>
          </cell>
          <cell r="W8187">
            <v>0</v>
          </cell>
          <cell r="X8187">
            <v>0</v>
          </cell>
          <cell r="Y8187">
            <v>0</v>
          </cell>
          <cell r="Z8187">
            <v>0</v>
          </cell>
          <cell r="AA8187">
            <v>0</v>
          </cell>
          <cell r="AB8187">
            <v>0</v>
          </cell>
          <cell r="AC8187">
            <v>0</v>
          </cell>
          <cell r="AD8187">
            <v>0</v>
          </cell>
          <cell r="AE8187">
            <v>0</v>
          </cell>
          <cell r="AF8187">
            <v>0</v>
          </cell>
          <cell r="AG8187">
            <v>0</v>
          </cell>
          <cell r="AH8187">
            <v>136</v>
          </cell>
          <cell r="AI8187">
            <v>0</v>
          </cell>
        </row>
        <row r="8187">
          <cell r="AO8187">
            <v>3814</v>
          </cell>
          <cell r="AP8187">
            <v>3</v>
          </cell>
          <cell r="AQ8187">
            <v>25026</v>
          </cell>
        </row>
        <row r="8188">
          <cell r="A8188">
            <v>8190</v>
          </cell>
          <cell r="B8188">
            <v>24</v>
          </cell>
          <cell r="C8188">
            <v>45762</v>
          </cell>
        </row>
        <row r="8188">
          <cell r="E8188" t="str">
            <v>3814-060200</v>
          </cell>
          <cell r="F8188" t="str">
            <v>轴</v>
          </cell>
          <cell r="G8188">
            <v>8</v>
          </cell>
        </row>
        <row r="8188">
          <cell r="J8188" t="str">
            <v>定位焊</v>
          </cell>
          <cell r="K8188">
            <v>3</v>
          </cell>
          <cell r="L8188" t="str">
            <v>焊接</v>
          </cell>
          <cell r="M8188">
            <v>2.5</v>
          </cell>
          <cell r="N8188" t="str">
            <v>打磨</v>
          </cell>
          <cell r="O8188">
            <v>2</v>
          </cell>
          <cell r="P8188" t="str">
            <v>转</v>
          </cell>
          <cell r="Q8188">
            <v>0</v>
          </cell>
          <cell r="R8188">
            <v>0</v>
          </cell>
          <cell r="S8188">
            <v>0</v>
          </cell>
          <cell r="T8188">
            <v>0</v>
          </cell>
          <cell r="U8188">
            <v>0</v>
          </cell>
          <cell r="V8188">
            <v>0</v>
          </cell>
          <cell r="W8188">
            <v>0</v>
          </cell>
          <cell r="X8188">
            <v>0</v>
          </cell>
          <cell r="Y8188">
            <v>0</v>
          </cell>
          <cell r="Z8188">
            <v>0</v>
          </cell>
          <cell r="AA8188">
            <v>0</v>
          </cell>
          <cell r="AB8188">
            <v>0</v>
          </cell>
          <cell r="AC8188">
            <v>0</v>
          </cell>
          <cell r="AD8188">
            <v>0</v>
          </cell>
          <cell r="AE8188">
            <v>0</v>
          </cell>
          <cell r="AF8188">
            <v>0</v>
          </cell>
          <cell r="AG8188">
            <v>0</v>
          </cell>
        </row>
        <row r="8188">
          <cell r="AI8188">
            <v>0</v>
          </cell>
        </row>
        <row r="8188">
          <cell r="AO8188">
            <v>3814</v>
          </cell>
          <cell r="AP8188">
            <v>3</v>
          </cell>
          <cell r="AQ8188">
            <v>25026</v>
          </cell>
        </row>
        <row r="8189">
          <cell r="A8189">
            <v>8191</v>
          </cell>
          <cell r="B8189">
            <v>24</v>
          </cell>
          <cell r="C8189">
            <v>45762</v>
          </cell>
        </row>
        <row r="8189">
          <cell r="E8189" t="str">
            <v>3814-060201</v>
          </cell>
          <cell r="F8189" t="str">
            <v>轴</v>
          </cell>
          <cell r="G8189">
            <v>8</v>
          </cell>
          <cell r="H8189" t="str">
            <v>圆钢φ28/304</v>
          </cell>
        </row>
        <row r="8189">
          <cell r="J8189" t="str">
            <v>锯床</v>
          </cell>
          <cell r="K8189">
            <v>2.5</v>
          </cell>
          <cell r="L8189" t="str">
            <v>车</v>
          </cell>
          <cell r="M8189">
            <v>18</v>
          </cell>
          <cell r="N8189" t="str">
            <v>铣</v>
          </cell>
          <cell r="O8189">
            <v>4</v>
          </cell>
          <cell r="P8189" t="str">
            <v>入</v>
          </cell>
          <cell r="Q8189">
            <v>0</v>
          </cell>
          <cell r="R8189">
            <v>0</v>
          </cell>
          <cell r="S8189">
            <v>0</v>
          </cell>
          <cell r="T8189">
            <v>0</v>
          </cell>
          <cell r="U8189">
            <v>0</v>
          </cell>
          <cell r="V8189">
            <v>0</v>
          </cell>
          <cell r="W8189">
            <v>0</v>
          </cell>
          <cell r="X8189">
            <v>0</v>
          </cell>
          <cell r="Y8189">
            <v>0</v>
          </cell>
          <cell r="Z8189">
            <v>0</v>
          </cell>
          <cell r="AA8189">
            <v>0</v>
          </cell>
          <cell r="AB8189">
            <v>0</v>
          </cell>
          <cell r="AC8189">
            <v>0</v>
          </cell>
          <cell r="AD8189">
            <v>0</v>
          </cell>
          <cell r="AE8189">
            <v>0</v>
          </cell>
          <cell r="AF8189">
            <v>0</v>
          </cell>
          <cell r="AG8189">
            <v>0</v>
          </cell>
          <cell r="AH8189">
            <v>161</v>
          </cell>
          <cell r="AI8189">
            <v>0</v>
          </cell>
        </row>
        <row r="8189">
          <cell r="AO8189">
            <v>3814</v>
          </cell>
          <cell r="AP8189">
            <v>3</v>
          </cell>
          <cell r="AQ8189">
            <v>25026</v>
          </cell>
        </row>
        <row r="8190">
          <cell r="A8190">
            <v>8192</v>
          </cell>
          <cell r="B8190">
            <v>24</v>
          </cell>
          <cell r="C8190">
            <v>45762</v>
          </cell>
        </row>
        <row r="8190">
          <cell r="E8190" t="str">
            <v>3814-060202</v>
          </cell>
          <cell r="F8190" t="str">
            <v>固定板</v>
          </cell>
          <cell r="G8190">
            <v>8</v>
          </cell>
          <cell r="H8190" t="str">
            <v>钢板t4/304</v>
          </cell>
        </row>
        <row r="8190">
          <cell r="J8190" t="str">
            <v>激光作业</v>
          </cell>
          <cell r="K8190">
            <v>0.6</v>
          </cell>
          <cell r="L8190" t="str">
            <v>激光拾件</v>
          </cell>
          <cell r="M8190">
            <v>0.5</v>
          </cell>
          <cell r="N8190" t="str">
            <v>倒钝</v>
          </cell>
          <cell r="O8190">
            <v>0.5</v>
          </cell>
          <cell r="P8190" t="str">
            <v>转</v>
          </cell>
          <cell r="Q8190">
            <v>0</v>
          </cell>
          <cell r="R8190">
            <v>0</v>
          </cell>
          <cell r="S8190">
            <v>0</v>
          </cell>
          <cell r="T8190">
            <v>0</v>
          </cell>
          <cell r="U8190">
            <v>0</v>
          </cell>
          <cell r="V8190">
            <v>0</v>
          </cell>
          <cell r="W8190">
            <v>0</v>
          </cell>
          <cell r="X8190">
            <v>0</v>
          </cell>
          <cell r="Y8190">
            <v>0</v>
          </cell>
          <cell r="Z8190">
            <v>0</v>
          </cell>
          <cell r="AA8190">
            <v>0</v>
          </cell>
          <cell r="AB8190">
            <v>0</v>
          </cell>
          <cell r="AC8190">
            <v>0</v>
          </cell>
          <cell r="AD8190">
            <v>0</v>
          </cell>
          <cell r="AE8190">
            <v>0</v>
          </cell>
          <cell r="AF8190">
            <v>0</v>
          </cell>
          <cell r="AG8190">
            <v>0</v>
          </cell>
          <cell r="AH8190" t="str">
            <v>80×40</v>
          </cell>
          <cell r="AI8190">
            <v>0</v>
          </cell>
        </row>
        <row r="8190">
          <cell r="AO8190">
            <v>3814</v>
          </cell>
          <cell r="AP8190">
            <v>3</v>
          </cell>
          <cell r="AQ8190">
            <v>25026</v>
          </cell>
        </row>
        <row r="8191">
          <cell r="A8191">
            <v>8193</v>
          </cell>
          <cell r="B8191">
            <v>24</v>
          </cell>
          <cell r="C8191">
            <v>45762</v>
          </cell>
        </row>
        <row r="8191">
          <cell r="E8191" t="str">
            <v>3814-0603</v>
          </cell>
          <cell r="F8191" t="str">
            <v>挡板</v>
          </cell>
          <cell r="G8191">
            <v>8</v>
          </cell>
          <cell r="H8191" t="str">
            <v>钢板t3/304</v>
          </cell>
        </row>
        <row r="8191">
          <cell r="J8191" t="str">
            <v>激光作业</v>
          </cell>
          <cell r="K8191">
            <v>0.3</v>
          </cell>
          <cell r="L8191" t="str">
            <v>激光拾件</v>
          </cell>
          <cell r="M8191">
            <v>0.5</v>
          </cell>
          <cell r="N8191" t="str">
            <v>倒钝</v>
          </cell>
          <cell r="O8191">
            <v>0.5</v>
          </cell>
          <cell r="P8191" t="str">
            <v>入</v>
          </cell>
          <cell r="Q8191">
            <v>0</v>
          </cell>
          <cell r="R8191">
            <v>0</v>
          </cell>
          <cell r="S8191">
            <v>0</v>
          </cell>
          <cell r="T8191">
            <v>0</v>
          </cell>
          <cell r="U8191">
            <v>0</v>
          </cell>
          <cell r="V8191">
            <v>0</v>
          </cell>
          <cell r="W8191">
            <v>0</v>
          </cell>
          <cell r="X8191">
            <v>0</v>
          </cell>
          <cell r="Y8191">
            <v>0</v>
          </cell>
          <cell r="Z8191">
            <v>0</v>
          </cell>
          <cell r="AA8191">
            <v>0</v>
          </cell>
          <cell r="AB8191">
            <v>0</v>
          </cell>
          <cell r="AC8191">
            <v>0</v>
          </cell>
          <cell r="AD8191">
            <v>0</v>
          </cell>
          <cell r="AE8191">
            <v>0</v>
          </cell>
          <cell r="AF8191">
            <v>0</v>
          </cell>
          <cell r="AG8191">
            <v>0</v>
          </cell>
          <cell r="AH8191" t="str">
            <v>φ25</v>
          </cell>
          <cell r="AI8191">
            <v>0</v>
          </cell>
        </row>
        <row r="8191">
          <cell r="AO8191">
            <v>3814</v>
          </cell>
          <cell r="AP8191">
            <v>3</v>
          </cell>
          <cell r="AQ8191">
            <v>25026</v>
          </cell>
        </row>
        <row r="8192">
          <cell r="A8192">
            <v>8194</v>
          </cell>
          <cell r="B8192">
            <v>3</v>
          </cell>
          <cell r="C8192">
            <v>45762</v>
          </cell>
        </row>
        <row r="8192">
          <cell r="E8192" t="str">
            <v>3814-070100</v>
          </cell>
          <cell r="F8192" t="str">
            <v>箱体</v>
          </cell>
          <cell r="G8192">
            <v>1</v>
          </cell>
        </row>
        <row r="8192">
          <cell r="J8192" t="str">
            <v>定位焊</v>
          </cell>
          <cell r="K8192">
            <v>18</v>
          </cell>
          <cell r="L8192" t="str">
            <v>焊接</v>
          </cell>
          <cell r="M8192">
            <v>12.8</v>
          </cell>
          <cell r="N8192" t="str">
            <v>打磨</v>
          </cell>
          <cell r="O8192">
            <v>6</v>
          </cell>
          <cell r="P8192" t="str">
            <v>喷砂</v>
          </cell>
          <cell r="Q8192">
            <v>1.5</v>
          </cell>
          <cell r="R8192" t="str">
            <v>挂件</v>
          </cell>
          <cell r="S8192">
            <v>0.5</v>
          </cell>
          <cell r="T8192" t="str">
            <v>喷漆</v>
          </cell>
          <cell r="U8192">
            <v>2</v>
          </cell>
          <cell r="V8192" t="str">
            <v>入</v>
          </cell>
          <cell r="W8192">
            <v>0</v>
          </cell>
          <cell r="X8192">
            <v>0</v>
          </cell>
          <cell r="Y8192">
            <v>0</v>
          </cell>
          <cell r="Z8192">
            <v>0</v>
          </cell>
          <cell r="AA8192">
            <v>0</v>
          </cell>
          <cell r="AB8192">
            <v>0</v>
          </cell>
          <cell r="AC8192">
            <v>0</v>
          </cell>
          <cell r="AD8192">
            <v>0</v>
          </cell>
          <cell r="AE8192">
            <v>0</v>
          </cell>
          <cell r="AF8192">
            <v>0</v>
          </cell>
          <cell r="AG8192">
            <v>0</v>
          </cell>
        </row>
        <row r="8192">
          <cell r="AI8192">
            <v>0</v>
          </cell>
        </row>
        <row r="8192">
          <cell r="AO8192">
            <v>3814</v>
          </cell>
          <cell r="AP8192">
            <v>3</v>
          </cell>
          <cell r="AQ8192">
            <v>25026</v>
          </cell>
        </row>
        <row r="8193">
          <cell r="A8193">
            <v>8195</v>
          </cell>
          <cell r="B8193">
            <v>3</v>
          </cell>
          <cell r="C8193">
            <v>45762</v>
          </cell>
        </row>
        <row r="8193">
          <cell r="E8193" t="str">
            <v>3814-070101</v>
          </cell>
          <cell r="F8193" t="str">
            <v>箱体</v>
          </cell>
          <cell r="G8193">
            <v>1</v>
          </cell>
          <cell r="H8193" t="str">
            <v>钢板t1.5/304</v>
          </cell>
        </row>
        <row r="8193">
          <cell r="J8193" t="str">
            <v>激光作业</v>
          </cell>
          <cell r="K8193">
            <v>1.96</v>
          </cell>
          <cell r="L8193" t="str">
            <v>激光拾件</v>
          </cell>
          <cell r="M8193">
            <v>1.4</v>
          </cell>
          <cell r="N8193" t="str">
            <v>倒钝</v>
          </cell>
          <cell r="O8193">
            <v>2.24</v>
          </cell>
          <cell r="P8193" t="str">
            <v>折弯</v>
          </cell>
          <cell r="Q8193">
            <v>3.64</v>
          </cell>
          <cell r="R8193" t="str">
            <v>焊接</v>
          </cell>
          <cell r="S8193">
            <v>12.8</v>
          </cell>
          <cell r="T8193" t="str">
            <v>打磨</v>
          </cell>
          <cell r="U8193">
            <v>6</v>
          </cell>
          <cell r="V8193" t="str">
            <v>转</v>
          </cell>
          <cell r="W8193">
            <v>0</v>
          </cell>
          <cell r="X8193">
            <v>0</v>
          </cell>
          <cell r="Y8193">
            <v>0</v>
          </cell>
          <cell r="Z8193">
            <v>0</v>
          </cell>
          <cell r="AA8193">
            <v>0</v>
          </cell>
          <cell r="AB8193">
            <v>0</v>
          </cell>
          <cell r="AC8193">
            <v>0</v>
          </cell>
          <cell r="AD8193">
            <v>0</v>
          </cell>
          <cell r="AE8193">
            <v>0</v>
          </cell>
          <cell r="AF8193">
            <v>0</v>
          </cell>
          <cell r="AG8193">
            <v>0</v>
          </cell>
          <cell r="AH8193" t="str">
            <v>314×284</v>
          </cell>
          <cell r="AI8193">
            <v>0</v>
          </cell>
        </row>
        <row r="8193">
          <cell r="AO8193">
            <v>3814</v>
          </cell>
          <cell r="AP8193">
            <v>3</v>
          </cell>
          <cell r="AQ8193">
            <v>25026</v>
          </cell>
        </row>
        <row r="8194">
          <cell r="A8194">
            <v>8196</v>
          </cell>
          <cell r="B8194">
            <v>6</v>
          </cell>
          <cell r="C8194">
            <v>45762</v>
          </cell>
        </row>
        <row r="8194">
          <cell r="E8194" t="str">
            <v>3814-070102</v>
          </cell>
          <cell r="F8194" t="str">
            <v>支座</v>
          </cell>
          <cell r="G8194">
            <v>2</v>
          </cell>
          <cell r="H8194" t="str">
            <v>钢板t2/304</v>
          </cell>
        </row>
        <row r="8194">
          <cell r="J8194" t="str">
            <v>激光作业</v>
          </cell>
          <cell r="K8194">
            <v>0.48</v>
          </cell>
          <cell r="L8194" t="str">
            <v>激光拾件</v>
          </cell>
          <cell r="M8194">
            <v>0.8</v>
          </cell>
          <cell r="N8194" t="str">
            <v>倒钝</v>
          </cell>
          <cell r="O8194">
            <v>0.8</v>
          </cell>
          <cell r="P8194" t="str">
            <v>折弯</v>
          </cell>
          <cell r="Q8194">
            <v>0.8</v>
          </cell>
          <cell r="R8194" t="str">
            <v>转</v>
          </cell>
          <cell r="S8194">
            <v>0</v>
          </cell>
          <cell r="T8194">
            <v>0</v>
          </cell>
          <cell r="U8194">
            <v>0</v>
          </cell>
          <cell r="V8194">
            <v>0</v>
          </cell>
          <cell r="W8194">
            <v>0</v>
          </cell>
          <cell r="X8194">
            <v>0</v>
          </cell>
          <cell r="Y8194">
            <v>0</v>
          </cell>
          <cell r="Z8194">
            <v>0</v>
          </cell>
          <cell r="AA8194">
            <v>0</v>
          </cell>
          <cell r="AB8194">
            <v>0</v>
          </cell>
          <cell r="AC8194">
            <v>0</v>
          </cell>
          <cell r="AD8194">
            <v>0</v>
          </cell>
          <cell r="AE8194">
            <v>0</v>
          </cell>
          <cell r="AF8194">
            <v>0</v>
          </cell>
          <cell r="AG8194">
            <v>0</v>
          </cell>
          <cell r="AH8194" t="str">
            <v>56×30</v>
          </cell>
          <cell r="AI8194">
            <v>0</v>
          </cell>
        </row>
        <row r="8194">
          <cell r="AO8194">
            <v>3814</v>
          </cell>
          <cell r="AP8194">
            <v>3</v>
          </cell>
          <cell r="AQ8194">
            <v>25026</v>
          </cell>
        </row>
        <row r="8195">
          <cell r="A8195">
            <v>8197</v>
          </cell>
          <cell r="B8195">
            <v>12</v>
          </cell>
          <cell r="C8195">
            <v>45762</v>
          </cell>
        </row>
        <row r="8195">
          <cell r="E8195" t="str">
            <v>3814-070103</v>
          </cell>
          <cell r="F8195" t="str">
            <v>安装板</v>
          </cell>
          <cell r="G8195">
            <v>4</v>
          </cell>
          <cell r="H8195" t="str">
            <v>钢板t3/304</v>
          </cell>
        </row>
        <row r="8195">
          <cell r="J8195" t="str">
            <v>激光作业</v>
          </cell>
          <cell r="K8195">
            <v>0.3</v>
          </cell>
          <cell r="L8195" t="str">
            <v>激光拾件</v>
          </cell>
          <cell r="M8195">
            <v>0.5</v>
          </cell>
          <cell r="N8195" t="str">
            <v>倒钝</v>
          </cell>
          <cell r="O8195">
            <v>0.5</v>
          </cell>
          <cell r="P8195" t="str">
            <v>折弯</v>
          </cell>
          <cell r="Q8195">
            <v>0.5</v>
          </cell>
          <cell r="R8195" t="str">
            <v>转</v>
          </cell>
          <cell r="S8195">
            <v>0</v>
          </cell>
          <cell r="T8195">
            <v>0</v>
          </cell>
          <cell r="U8195">
            <v>0</v>
          </cell>
          <cell r="V8195">
            <v>0</v>
          </cell>
          <cell r="W8195">
            <v>0</v>
          </cell>
          <cell r="X8195">
            <v>0</v>
          </cell>
          <cell r="Y8195">
            <v>0</v>
          </cell>
          <cell r="Z8195">
            <v>0</v>
          </cell>
          <cell r="AA8195">
            <v>0</v>
          </cell>
          <cell r="AB8195">
            <v>0</v>
          </cell>
          <cell r="AC8195">
            <v>0</v>
          </cell>
          <cell r="AD8195">
            <v>0</v>
          </cell>
          <cell r="AE8195">
            <v>0</v>
          </cell>
          <cell r="AF8195">
            <v>0</v>
          </cell>
          <cell r="AG8195">
            <v>0</v>
          </cell>
          <cell r="AH8195" t="str">
            <v>35×20</v>
          </cell>
          <cell r="AI8195">
            <v>0</v>
          </cell>
        </row>
        <row r="8195">
          <cell r="AO8195">
            <v>3814</v>
          </cell>
          <cell r="AP8195">
            <v>3</v>
          </cell>
          <cell r="AQ8195">
            <v>25026</v>
          </cell>
        </row>
        <row r="8196">
          <cell r="A8196">
            <v>8198</v>
          </cell>
          <cell r="B8196">
            <v>3</v>
          </cell>
          <cell r="C8196">
            <v>45762</v>
          </cell>
        </row>
        <row r="8196">
          <cell r="E8196" t="str">
            <v>3814-070200</v>
          </cell>
          <cell r="F8196" t="str">
            <v>箱盖</v>
          </cell>
          <cell r="G8196">
            <v>1</v>
          </cell>
        </row>
        <row r="8196">
          <cell r="J8196" t="str">
            <v>定位焊</v>
          </cell>
          <cell r="K8196">
            <v>6.8</v>
          </cell>
          <cell r="L8196" t="str">
            <v>焊接</v>
          </cell>
          <cell r="M8196">
            <v>5.4</v>
          </cell>
          <cell r="N8196" t="str">
            <v>打磨</v>
          </cell>
          <cell r="O8196">
            <v>3</v>
          </cell>
          <cell r="P8196" t="str">
            <v>喷砂</v>
          </cell>
          <cell r="Q8196">
            <v>1</v>
          </cell>
          <cell r="R8196" t="str">
            <v>挂件</v>
          </cell>
          <cell r="S8196">
            <v>0.3</v>
          </cell>
          <cell r="T8196" t="str">
            <v>喷漆</v>
          </cell>
          <cell r="U8196">
            <v>1.5</v>
          </cell>
          <cell r="V8196" t="str">
            <v>入</v>
          </cell>
          <cell r="W8196">
            <v>0</v>
          </cell>
          <cell r="X8196">
            <v>0</v>
          </cell>
          <cell r="Y8196">
            <v>0</v>
          </cell>
          <cell r="Z8196">
            <v>0</v>
          </cell>
          <cell r="AA8196">
            <v>0</v>
          </cell>
          <cell r="AB8196">
            <v>0</v>
          </cell>
          <cell r="AC8196">
            <v>0</v>
          </cell>
          <cell r="AD8196">
            <v>0</v>
          </cell>
          <cell r="AE8196">
            <v>0</v>
          </cell>
          <cell r="AF8196">
            <v>0</v>
          </cell>
          <cell r="AG8196">
            <v>0</v>
          </cell>
        </row>
        <row r="8196">
          <cell r="AI8196">
            <v>0</v>
          </cell>
        </row>
        <row r="8196">
          <cell r="AO8196">
            <v>3814</v>
          </cell>
          <cell r="AP8196">
            <v>3</v>
          </cell>
          <cell r="AQ8196">
            <v>25026</v>
          </cell>
        </row>
        <row r="8197">
          <cell r="A8197">
            <v>8199</v>
          </cell>
          <cell r="B8197">
            <v>3</v>
          </cell>
          <cell r="C8197">
            <v>45762</v>
          </cell>
        </row>
        <row r="8197">
          <cell r="E8197" t="str">
            <v>3814-070201</v>
          </cell>
          <cell r="F8197" t="str">
            <v>箱盖</v>
          </cell>
          <cell r="G8197">
            <v>1</v>
          </cell>
          <cell r="H8197" t="str">
            <v>钢板t1.5/304</v>
          </cell>
        </row>
        <row r="8197">
          <cell r="J8197" t="str">
            <v>激光作业</v>
          </cell>
          <cell r="K8197">
            <v>0.84</v>
          </cell>
          <cell r="L8197" t="str">
            <v>激光拾件</v>
          </cell>
          <cell r="M8197">
            <v>1.4</v>
          </cell>
          <cell r="N8197" t="str">
            <v>倒钝</v>
          </cell>
          <cell r="O8197">
            <v>1.4</v>
          </cell>
          <cell r="P8197" t="str">
            <v>折弯</v>
          </cell>
          <cell r="Q8197">
            <v>2.52</v>
          </cell>
          <cell r="R8197" t="str">
            <v>焊接</v>
          </cell>
          <cell r="S8197">
            <v>10.2</v>
          </cell>
          <cell r="T8197" t="str">
            <v>打磨</v>
          </cell>
          <cell r="U8197">
            <v>4</v>
          </cell>
          <cell r="V8197" t="str">
            <v>转</v>
          </cell>
          <cell r="W8197">
            <v>0</v>
          </cell>
          <cell r="X8197">
            <v>0</v>
          </cell>
          <cell r="Y8197">
            <v>0</v>
          </cell>
          <cell r="Z8197">
            <v>0</v>
          </cell>
          <cell r="AA8197">
            <v>0</v>
          </cell>
          <cell r="AB8197">
            <v>0</v>
          </cell>
          <cell r="AC8197">
            <v>0</v>
          </cell>
          <cell r="AD8197">
            <v>0</v>
          </cell>
          <cell r="AE8197">
            <v>0</v>
          </cell>
          <cell r="AF8197">
            <v>0</v>
          </cell>
          <cell r="AG8197">
            <v>0</v>
          </cell>
          <cell r="AH8197" t="str">
            <v>152×122</v>
          </cell>
          <cell r="AI8197">
            <v>0</v>
          </cell>
        </row>
        <row r="8197">
          <cell r="AO8197">
            <v>3814</v>
          </cell>
          <cell r="AP8197">
            <v>3</v>
          </cell>
          <cell r="AQ8197">
            <v>25026</v>
          </cell>
        </row>
        <row r="8198">
          <cell r="A8198">
            <v>8200</v>
          </cell>
          <cell r="B8198">
            <v>6</v>
          </cell>
          <cell r="C8198">
            <v>45762</v>
          </cell>
        </row>
        <row r="8198">
          <cell r="E8198" t="str">
            <v>3814-070202</v>
          </cell>
          <cell r="F8198" t="str">
            <v>弯板</v>
          </cell>
          <cell r="G8198">
            <v>2</v>
          </cell>
          <cell r="H8198" t="str">
            <v>钢板t1.5/304</v>
          </cell>
        </row>
        <row r="8198">
          <cell r="J8198" t="str">
            <v>激光作业</v>
          </cell>
          <cell r="K8198">
            <v>0.32</v>
          </cell>
          <cell r="L8198" t="str">
            <v>激光拾件</v>
          </cell>
          <cell r="M8198">
            <v>0.8</v>
          </cell>
          <cell r="N8198" t="str">
            <v>倒钝</v>
          </cell>
          <cell r="O8198">
            <v>0.8</v>
          </cell>
          <cell r="P8198" t="str">
            <v>成型</v>
          </cell>
          <cell r="Q8198">
            <v>4.8</v>
          </cell>
          <cell r="R8198" t="str">
            <v>转</v>
          </cell>
          <cell r="S8198">
            <v>0</v>
          </cell>
          <cell r="T8198">
            <v>0</v>
          </cell>
          <cell r="U8198">
            <v>0</v>
          </cell>
          <cell r="V8198">
            <v>0</v>
          </cell>
          <cell r="W8198">
            <v>0</v>
          </cell>
          <cell r="X8198">
            <v>0</v>
          </cell>
          <cell r="Y8198">
            <v>0</v>
          </cell>
          <cell r="Z8198">
            <v>0</v>
          </cell>
          <cell r="AA8198">
            <v>0</v>
          </cell>
          <cell r="AB8198">
            <v>0</v>
          </cell>
          <cell r="AC8198">
            <v>0</v>
          </cell>
          <cell r="AD8198">
            <v>0</v>
          </cell>
          <cell r="AE8198">
            <v>0</v>
          </cell>
          <cell r="AF8198">
            <v>0</v>
          </cell>
          <cell r="AG8198">
            <v>0</v>
          </cell>
          <cell r="AH8198" t="str">
            <v>37×26</v>
          </cell>
          <cell r="AI8198">
            <v>0</v>
          </cell>
        </row>
        <row r="8198">
          <cell r="AN8198" t="str">
            <v>工艺附图</v>
          </cell>
          <cell r="AO8198">
            <v>3814</v>
          </cell>
          <cell r="AP8198">
            <v>3</v>
          </cell>
          <cell r="AQ8198">
            <v>25026</v>
          </cell>
        </row>
        <row r="8199">
          <cell r="A8199">
            <v>8201</v>
          </cell>
          <cell r="B8199">
            <v>3</v>
          </cell>
          <cell r="C8199">
            <v>45762</v>
          </cell>
        </row>
        <row r="8199">
          <cell r="E8199" t="str">
            <v>3814-08</v>
          </cell>
          <cell r="F8199" t="str">
            <v>走线槽2</v>
          </cell>
          <cell r="G8199">
            <v>1</v>
          </cell>
          <cell r="H8199" t="str">
            <v>铝板t1.5/5052</v>
          </cell>
          <cell r="I8199" t="str">
            <v>铝板t1.5/3A21</v>
          </cell>
          <cell r="J8199" t="str">
            <v>激光作业</v>
          </cell>
          <cell r="K8199">
            <v>5.88</v>
          </cell>
          <cell r="L8199" t="str">
            <v>激光拾件</v>
          </cell>
          <cell r="M8199">
            <v>2.52</v>
          </cell>
          <cell r="N8199" t="str">
            <v>倒钝</v>
          </cell>
          <cell r="O8199">
            <v>3.08</v>
          </cell>
          <cell r="P8199" t="str">
            <v>折弯</v>
          </cell>
          <cell r="Q8199">
            <v>10.66</v>
          </cell>
          <cell r="R8199" t="str">
            <v>喷砂</v>
          </cell>
          <cell r="S8199">
            <v>2</v>
          </cell>
          <cell r="T8199" t="str">
            <v>挂件</v>
          </cell>
          <cell r="U8199">
            <v>0.3</v>
          </cell>
          <cell r="V8199" t="str">
            <v>喷漆</v>
          </cell>
          <cell r="W8199">
            <v>4.5</v>
          </cell>
          <cell r="X8199" t="str">
            <v>入</v>
          </cell>
          <cell r="Y8199">
            <v>0</v>
          </cell>
          <cell r="Z8199">
            <v>0</v>
          </cell>
          <cell r="AA8199">
            <v>0</v>
          </cell>
          <cell r="AB8199">
            <v>0</v>
          </cell>
          <cell r="AC8199">
            <v>0</v>
          </cell>
          <cell r="AD8199">
            <v>0</v>
          </cell>
          <cell r="AE8199">
            <v>0</v>
          </cell>
          <cell r="AF8199">
            <v>0</v>
          </cell>
          <cell r="AG8199">
            <v>0</v>
          </cell>
          <cell r="AH8199" t="str">
            <v>980×281</v>
          </cell>
          <cell r="AI8199">
            <v>0</v>
          </cell>
        </row>
        <row r="8199">
          <cell r="AO8199">
            <v>3814</v>
          </cell>
          <cell r="AP8199">
            <v>3</v>
          </cell>
          <cell r="AQ8199">
            <v>25026</v>
          </cell>
        </row>
        <row r="8200">
          <cell r="A8200">
            <v>8202</v>
          </cell>
          <cell r="B8200">
            <v>12</v>
          </cell>
          <cell r="C8200">
            <v>45762</v>
          </cell>
        </row>
        <row r="8200">
          <cell r="E8200" t="str">
            <v>3814-09</v>
          </cell>
          <cell r="F8200" t="str">
            <v>走线架</v>
          </cell>
          <cell r="G8200">
            <v>4</v>
          </cell>
          <cell r="H8200" t="str">
            <v>钢板t3/304</v>
          </cell>
        </row>
        <row r="8200">
          <cell r="J8200" t="str">
            <v>激光作业</v>
          </cell>
          <cell r="K8200">
            <v>1.6</v>
          </cell>
          <cell r="L8200" t="str">
            <v>激光拾件</v>
          </cell>
          <cell r="M8200">
            <v>0.5</v>
          </cell>
          <cell r="N8200" t="str">
            <v>倒钝</v>
          </cell>
          <cell r="O8200">
            <v>1</v>
          </cell>
          <cell r="P8200" t="str">
            <v>折弯</v>
          </cell>
          <cell r="Q8200">
            <v>1.3</v>
          </cell>
          <cell r="R8200" t="str">
            <v>喷砂</v>
          </cell>
          <cell r="S8200">
            <v>1</v>
          </cell>
          <cell r="T8200" t="str">
            <v>挂件</v>
          </cell>
          <cell r="U8200">
            <v>0.3</v>
          </cell>
          <cell r="V8200" t="str">
            <v>喷漆</v>
          </cell>
          <cell r="W8200">
            <v>1</v>
          </cell>
          <cell r="X8200" t="str">
            <v>入</v>
          </cell>
          <cell r="Y8200">
            <v>0</v>
          </cell>
          <cell r="Z8200">
            <v>0</v>
          </cell>
          <cell r="AA8200">
            <v>0</v>
          </cell>
          <cell r="AB8200">
            <v>0</v>
          </cell>
          <cell r="AC8200">
            <v>0</v>
          </cell>
          <cell r="AD8200">
            <v>0</v>
          </cell>
          <cell r="AE8200">
            <v>0</v>
          </cell>
          <cell r="AF8200">
            <v>0</v>
          </cell>
          <cell r="AG8200">
            <v>0</v>
          </cell>
          <cell r="AH8200" t="str">
            <v>281×50</v>
          </cell>
          <cell r="AI8200">
            <v>0</v>
          </cell>
        </row>
        <row r="8200">
          <cell r="AO8200">
            <v>3814</v>
          </cell>
          <cell r="AP8200">
            <v>3</v>
          </cell>
          <cell r="AQ8200">
            <v>25026</v>
          </cell>
        </row>
        <row r="8201">
          <cell r="A8201">
            <v>8203</v>
          </cell>
          <cell r="B8201">
            <v>3</v>
          </cell>
          <cell r="C8201">
            <v>45762</v>
          </cell>
        </row>
        <row r="8201">
          <cell r="E8201" t="str">
            <v>3814-1200</v>
          </cell>
          <cell r="F8201" t="str">
            <v>液压系统</v>
          </cell>
          <cell r="G8201">
            <v>1</v>
          </cell>
        </row>
        <row r="8201">
          <cell r="J8201" t="str">
            <v>液装</v>
          </cell>
          <cell r="K8201">
            <v>0</v>
          </cell>
          <cell r="L8201" t="str">
            <v>入</v>
          </cell>
          <cell r="M8201">
            <v>0</v>
          </cell>
          <cell r="N8201">
            <v>0</v>
          </cell>
          <cell r="O8201">
            <v>0</v>
          </cell>
          <cell r="P8201">
            <v>0</v>
          </cell>
          <cell r="Q8201">
            <v>0</v>
          </cell>
          <cell r="R8201">
            <v>0</v>
          </cell>
          <cell r="S8201">
            <v>0</v>
          </cell>
          <cell r="T8201">
            <v>0</v>
          </cell>
          <cell r="U8201">
            <v>0</v>
          </cell>
          <cell r="V8201">
            <v>0</v>
          </cell>
          <cell r="W8201">
            <v>0</v>
          </cell>
          <cell r="X8201">
            <v>0</v>
          </cell>
          <cell r="Y8201">
            <v>0</v>
          </cell>
          <cell r="Z8201">
            <v>0</v>
          </cell>
          <cell r="AA8201">
            <v>0</v>
          </cell>
          <cell r="AB8201">
            <v>0</v>
          </cell>
          <cell r="AC8201">
            <v>0</v>
          </cell>
          <cell r="AD8201">
            <v>0</v>
          </cell>
          <cell r="AE8201">
            <v>0</v>
          </cell>
          <cell r="AF8201">
            <v>0</v>
          </cell>
          <cell r="AG8201">
            <v>0</v>
          </cell>
        </row>
        <row r="8201">
          <cell r="AI8201">
            <v>0</v>
          </cell>
        </row>
        <row r="8201">
          <cell r="AO8201">
            <v>3814</v>
          </cell>
          <cell r="AP8201">
            <v>3</v>
          </cell>
          <cell r="AQ8201">
            <v>25026</v>
          </cell>
        </row>
        <row r="8202">
          <cell r="A8202">
            <v>8204</v>
          </cell>
          <cell r="B8202">
            <v>3</v>
          </cell>
          <cell r="C8202">
            <v>45762</v>
          </cell>
        </row>
        <row r="8202">
          <cell r="E8202" t="str">
            <v>3814-0200</v>
          </cell>
          <cell r="F8202" t="str">
            <v>内套筒安装</v>
          </cell>
          <cell r="G8202">
            <v>1</v>
          </cell>
        </row>
        <row r="8202">
          <cell r="J8202" t="str">
            <v>装配</v>
          </cell>
          <cell r="K8202">
            <v>0</v>
          </cell>
          <cell r="L8202" t="str">
            <v>入</v>
          </cell>
          <cell r="M8202">
            <v>0</v>
          </cell>
          <cell r="N8202">
            <v>0</v>
          </cell>
          <cell r="O8202">
            <v>0</v>
          </cell>
          <cell r="P8202">
            <v>0</v>
          </cell>
          <cell r="Q8202">
            <v>0</v>
          </cell>
          <cell r="R8202">
            <v>0</v>
          </cell>
          <cell r="S8202">
            <v>0</v>
          </cell>
          <cell r="T8202">
            <v>0</v>
          </cell>
          <cell r="U8202">
            <v>0</v>
          </cell>
          <cell r="V8202">
            <v>0</v>
          </cell>
          <cell r="W8202">
            <v>0</v>
          </cell>
          <cell r="X8202">
            <v>0</v>
          </cell>
          <cell r="Y8202">
            <v>0</v>
          </cell>
          <cell r="Z8202">
            <v>0</v>
          </cell>
          <cell r="AA8202">
            <v>0</v>
          </cell>
          <cell r="AB8202">
            <v>0</v>
          </cell>
          <cell r="AC8202">
            <v>0</v>
          </cell>
          <cell r="AD8202">
            <v>0</v>
          </cell>
          <cell r="AE8202">
            <v>0</v>
          </cell>
          <cell r="AF8202">
            <v>0</v>
          </cell>
          <cell r="AG8202">
            <v>0</v>
          </cell>
        </row>
        <row r="8202">
          <cell r="AI8202">
            <v>0</v>
          </cell>
        </row>
        <row r="8202">
          <cell r="AO8202">
            <v>3814</v>
          </cell>
          <cell r="AP8202">
            <v>3</v>
          </cell>
          <cell r="AQ8202">
            <v>25026</v>
          </cell>
        </row>
        <row r="8203">
          <cell r="A8203">
            <v>8205</v>
          </cell>
          <cell r="B8203">
            <v>6</v>
          </cell>
          <cell r="C8203">
            <v>45762</v>
          </cell>
        </row>
        <row r="8203">
          <cell r="E8203" t="str">
            <v>3814-020600</v>
          </cell>
          <cell r="F8203" t="str">
            <v>插销油缸总成</v>
          </cell>
          <cell r="G8203">
            <v>2</v>
          </cell>
        </row>
        <row r="8203">
          <cell r="J8203" t="str">
            <v>装配</v>
          </cell>
          <cell r="K8203">
            <v>25</v>
          </cell>
          <cell r="L8203" t="str">
            <v>入</v>
          </cell>
          <cell r="M8203">
            <v>0</v>
          </cell>
          <cell r="N8203">
            <v>0</v>
          </cell>
          <cell r="O8203">
            <v>0</v>
          </cell>
          <cell r="P8203">
            <v>0</v>
          </cell>
          <cell r="Q8203">
            <v>0</v>
          </cell>
          <cell r="R8203">
            <v>0</v>
          </cell>
          <cell r="S8203">
            <v>0</v>
          </cell>
          <cell r="T8203">
            <v>0</v>
          </cell>
          <cell r="U8203">
            <v>0</v>
          </cell>
          <cell r="V8203">
            <v>0</v>
          </cell>
          <cell r="W8203">
            <v>0</v>
          </cell>
          <cell r="X8203">
            <v>0</v>
          </cell>
          <cell r="Y8203">
            <v>0</v>
          </cell>
          <cell r="Z8203">
            <v>0</v>
          </cell>
          <cell r="AA8203">
            <v>0</v>
          </cell>
          <cell r="AB8203">
            <v>0</v>
          </cell>
          <cell r="AC8203">
            <v>0</v>
          </cell>
          <cell r="AD8203">
            <v>0</v>
          </cell>
          <cell r="AE8203">
            <v>0</v>
          </cell>
          <cell r="AF8203">
            <v>0</v>
          </cell>
          <cell r="AG8203">
            <v>0</v>
          </cell>
        </row>
        <row r="8203">
          <cell r="AI8203">
            <v>0</v>
          </cell>
        </row>
        <row r="8203">
          <cell r="AO8203">
            <v>3814</v>
          </cell>
          <cell r="AP8203">
            <v>3</v>
          </cell>
          <cell r="AQ8203">
            <v>25026</v>
          </cell>
        </row>
        <row r="8204">
          <cell r="A8204">
            <v>8206</v>
          </cell>
          <cell r="B8204">
            <v>12</v>
          </cell>
          <cell r="C8204">
            <v>45762</v>
          </cell>
        </row>
        <row r="8204">
          <cell r="E8204" t="str">
            <v>3814-020700</v>
          </cell>
          <cell r="F8204" t="str">
            <v>油缸铰座</v>
          </cell>
          <cell r="G8204">
            <v>4</v>
          </cell>
        </row>
        <row r="8204">
          <cell r="J8204" t="str">
            <v>装配</v>
          </cell>
          <cell r="K8204">
            <v>6</v>
          </cell>
          <cell r="L8204" t="str">
            <v>入</v>
          </cell>
          <cell r="M8204">
            <v>0</v>
          </cell>
          <cell r="N8204">
            <v>0</v>
          </cell>
          <cell r="O8204">
            <v>0</v>
          </cell>
          <cell r="P8204">
            <v>0</v>
          </cell>
          <cell r="Q8204">
            <v>0</v>
          </cell>
          <cell r="R8204">
            <v>0</v>
          </cell>
          <cell r="S8204">
            <v>0</v>
          </cell>
          <cell r="T8204">
            <v>0</v>
          </cell>
          <cell r="U8204">
            <v>0</v>
          </cell>
          <cell r="V8204">
            <v>0</v>
          </cell>
          <cell r="W8204">
            <v>0</v>
          </cell>
          <cell r="X8204">
            <v>0</v>
          </cell>
          <cell r="Y8204">
            <v>0</v>
          </cell>
          <cell r="Z8204">
            <v>0</v>
          </cell>
          <cell r="AA8204">
            <v>0</v>
          </cell>
          <cell r="AB8204">
            <v>0</v>
          </cell>
          <cell r="AC8204">
            <v>0</v>
          </cell>
          <cell r="AD8204">
            <v>0</v>
          </cell>
          <cell r="AE8204">
            <v>0</v>
          </cell>
          <cell r="AF8204">
            <v>0</v>
          </cell>
          <cell r="AG8204">
            <v>0</v>
          </cell>
        </row>
        <row r="8204">
          <cell r="AI8204">
            <v>0</v>
          </cell>
        </row>
        <row r="8204">
          <cell r="AO8204">
            <v>3814</v>
          </cell>
          <cell r="AP8204">
            <v>3</v>
          </cell>
          <cell r="AQ8204">
            <v>25026</v>
          </cell>
        </row>
        <row r="8205">
          <cell r="A8205">
            <v>8207</v>
          </cell>
          <cell r="B8205">
            <v>3</v>
          </cell>
          <cell r="C8205">
            <v>45762</v>
          </cell>
        </row>
        <row r="8205">
          <cell r="E8205" t="str">
            <v>3814-020800</v>
          </cell>
          <cell r="F8205" t="str">
            <v>踏板</v>
          </cell>
          <cell r="G8205">
            <v>1</v>
          </cell>
        </row>
        <row r="8205">
          <cell r="J8205" t="str">
            <v>铆接</v>
          </cell>
          <cell r="K8205">
            <v>12</v>
          </cell>
          <cell r="L8205" t="str">
            <v>入</v>
          </cell>
          <cell r="M8205">
            <v>0</v>
          </cell>
          <cell r="N8205">
            <v>0</v>
          </cell>
          <cell r="O8205">
            <v>0</v>
          </cell>
          <cell r="P8205">
            <v>0</v>
          </cell>
          <cell r="Q8205">
            <v>0</v>
          </cell>
          <cell r="R8205">
            <v>0</v>
          </cell>
          <cell r="S8205">
            <v>0</v>
          </cell>
          <cell r="T8205">
            <v>0</v>
          </cell>
          <cell r="U8205">
            <v>0</v>
          </cell>
          <cell r="V8205">
            <v>0</v>
          </cell>
          <cell r="W8205">
            <v>0</v>
          </cell>
          <cell r="X8205">
            <v>0</v>
          </cell>
          <cell r="Y8205">
            <v>0</v>
          </cell>
          <cell r="Z8205">
            <v>0</v>
          </cell>
          <cell r="AA8205">
            <v>0</v>
          </cell>
          <cell r="AB8205">
            <v>0</v>
          </cell>
          <cell r="AC8205">
            <v>0</v>
          </cell>
          <cell r="AD8205">
            <v>0</v>
          </cell>
          <cell r="AE8205">
            <v>0</v>
          </cell>
          <cell r="AF8205">
            <v>0</v>
          </cell>
          <cell r="AG8205">
            <v>0</v>
          </cell>
        </row>
        <row r="8205">
          <cell r="AI8205">
            <v>0</v>
          </cell>
        </row>
        <row r="8205">
          <cell r="AO8205">
            <v>3814</v>
          </cell>
          <cell r="AP8205">
            <v>3</v>
          </cell>
          <cell r="AQ8205">
            <v>25026</v>
          </cell>
        </row>
        <row r="8206">
          <cell r="A8206">
            <v>8208</v>
          </cell>
          <cell r="B8206">
            <v>3</v>
          </cell>
          <cell r="C8206">
            <v>45762</v>
          </cell>
        </row>
        <row r="8206">
          <cell r="E8206" t="str">
            <v>3814-0300</v>
          </cell>
          <cell r="F8206" t="str">
            <v>滑梯装配</v>
          </cell>
          <cell r="G8206">
            <v>1</v>
          </cell>
        </row>
        <row r="8206">
          <cell r="J8206" t="str">
            <v>装配</v>
          </cell>
          <cell r="K8206">
            <v>100</v>
          </cell>
          <cell r="L8206" t="str">
            <v>入</v>
          </cell>
          <cell r="M8206">
            <v>0</v>
          </cell>
          <cell r="N8206">
            <v>0</v>
          </cell>
          <cell r="O8206">
            <v>0</v>
          </cell>
          <cell r="P8206">
            <v>0</v>
          </cell>
          <cell r="Q8206">
            <v>0</v>
          </cell>
          <cell r="R8206">
            <v>0</v>
          </cell>
          <cell r="S8206">
            <v>0</v>
          </cell>
          <cell r="T8206">
            <v>0</v>
          </cell>
          <cell r="U8206">
            <v>0</v>
          </cell>
          <cell r="V8206">
            <v>0</v>
          </cell>
          <cell r="W8206">
            <v>0</v>
          </cell>
          <cell r="X8206">
            <v>0</v>
          </cell>
          <cell r="Y8206">
            <v>0</v>
          </cell>
          <cell r="Z8206">
            <v>0</v>
          </cell>
          <cell r="AA8206">
            <v>0</v>
          </cell>
          <cell r="AB8206">
            <v>0</v>
          </cell>
          <cell r="AC8206">
            <v>0</v>
          </cell>
          <cell r="AD8206">
            <v>0</v>
          </cell>
          <cell r="AE8206">
            <v>0</v>
          </cell>
          <cell r="AF8206">
            <v>0</v>
          </cell>
          <cell r="AG8206">
            <v>0</v>
          </cell>
        </row>
        <row r="8206">
          <cell r="AI8206">
            <v>0</v>
          </cell>
        </row>
        <row r="8206">
          <cell r="AO8206">
            <v>3814</v>
          </cell>
          <cell r="AP8206">
            <v>3</v>
          </cell>
          <cell r="AQ8206">
            <v>25026</v>
          </cell>
        </row>
        <row r="8207">
          <cell r="A8207">
            <v>8209</v>
          </cell>
          <cell r="B8207">
            <v>3</v>
          </cell>
          <cell r="C8207">
            <v>45762</v>
          </cell>
        </row>
        <row r="8207">
          <cell r="E8207" t="str">
            <v>3814-030100</v>
          </cell>
          <cell r="F8207" t="str">
            <v>上梯装配</v>
          </cell>
          <cell r="G8207">
            <v>1</v>
          </cell>
        </row>
        <row r="8207">
          <cell r="J8207" t="str">
            <v>装配</v>
          </cell>
          <cell r="K8207">
            <v>80</v>
          </cell>
          <cell r="L8207" t="str">
            <v>入</v>
          </cell>
          <cell r="M8207">
            <v>0</v>
          </cell>
          <cell r="N8207">
            <v>0</v>
          </cell>
          <cell r="O8207">
            <v>0</v>
          </cell>
          <cell r="P8207">
            <v>0</v>
          </cell>
          <cell r="Q8207">
            <v>0</v>
          </cell>
          <cell r="R8207">
            <v>0</v>
          </cell>
          <cell r="S8207">
            <v>0</v>
          </cell>
          <cell r="T8207">
            <v>0</v>
          </cell>
          <cell r="U8207">
            <v>0</v>
          </cell>
          <cell r="V8207">
            <v>0</v>
          </cell>
          <cell r="W8207">
            <v>0</v>
          </cell>
          <cell r="X8207">
            <v>0</v>
          </cell>
          <cell r="Y8207">
            <v>0</v>
          </cell>
          <cell r="Z8207">
            <v>0</v>
          </cell>
          <cell r="AA8207">
            <v>0</v>
          </cell>
          <cell r="AB8207">
            <v>0</v>
          </cell>
          <cell r="AC8207">
            <v>0</v>
          </cell>
          <cell r="AD8207">
            <v>0</v>
          </cell>
          <cell r="AE8207">
            <v>0</v>
          </cell>
          <cell r="AF8207">
            <v>0</v>
          </cell>
          <cell r="AG8207">
            <v>0</v>
          </cell>
        </row>
        <row r="8207">
          <cell r="AI8207">
            <v>0</v>
          </cell>
        </row>
        <row r="8207">
          <cell r="AO8207">
            <v>3814</v>
          </cell>
          <cell r="AP8207">
            <v>3</v>
          </cell>
          <cell r="AQ8207">
            <v>25026</v>
          </cell>
        </row>
        <row r="8208">
          <cell r="A8208">
            <v>8210</v>
          </cell>
          <cell r="B8208">
            <v>6</v>
          </cell>
          <cell r="C8208">
            <v>45762</v>
          </cell>
        </row>
        <row r="8208">
          <cell r="E8208" t="str">
            <v>3814-030200</v>
          </cell>
          <cell r="F8208" t="str">
            <v>弯板装配</v>
          </cell>
          <cell r="G8208">
            <v>2</v>
          </cell>
        </row>
        <row r="8208">
          <cell r="J8208" t="str">
            <v>装配</v>
          </cell>
          <cell r="K8208">
            <v>80</v>
          </cell>
          <cell r="L8208" t="str">
            <v>入</v>
          </cell>
          <cell r="M8208">
            <v>0</v>
          </cell>
          <cell r="N8208">
            <v>0</v>
          </cell>
          <cell r="O8208">
            <v>0</v>
          </cell>
          <cell r="P8208">
            <v>0</v>
          </cell>
          <cell r="Q8208">
            <v>0</v>
          </cell>
          <cell r="R8208">
            <v>0</v>
          </cell>
          <cell r="S8208">
            <v>0</v>
          </cell>
          <cell r="T8208">
            <v>0</v>
          </cell>
          <cell r="U8208">
            <v>0</v>
          </cell>
          <cell r="V8208">
            <v>0</v>
          </cell>
          <cell r="W8208">
            <v>0</v>
          </cell>
          <cell r="X8208">
            <v>0</v>
          </cell>
          <cell r="Y8208">
            <v>0</v>
          </cell>
          <cell r="Z8208">
            <v>0</v>
          </cell>
          <cell r="AA8208">
            <v>0</v>
          </cell>
          <cell r="AB8208">
            <v>0</v>
          </cell>
          <cell r="AC8208">
            <v>0</v>
          </cell>
          <cell r="AD8208">
            <v>0</v>
          </cell>
          <cell r="AE8208">
            <v>0</v>
          </cell>
          <cell r="AF8208">
            <v>0</v>
          </cell>
          <cell r="AG8208">
            <v>0</v>
          </cell>
        </row>
        <row r="8208">
          <cell r="AI8208">
            <v>0</v>
          </cell>
        </row>
        <row r="8208">
          <cell r="AO8208">
            <v>3814</v>
          </cell>
          <cell r="AP8208">
            <v>3</v>
          </cell>
          <cell r="AQ8208">
            <v>25026</v>
          </cell>
        </row>
        <row r="8209">
          <cell r="A8209">
            <v>8211</v>
          </cell>
          <cell r="B8209">
            <v>3</v>
          </cell>
          <cell r="C8209">
            <v>45762</v>
          </cell>
        </row>
        <row r="8209">
          <cell r="E8209" t="str">
            <v>3814-030300</v>
          </cell>
          <cell r="F8209" t="str">
            <v>下梯</v>
          </cell>
          <cell r="G8209">
            <v>1</v>
          </cell>
        </row>
        <row r="8209">
          <cell r="J8209" t="str">
            <v>粘贴</v>
          </cell>
          <cell r="K8209">
            <v>24</v>
          </cell>
          <cell r="L8209" t="str">
            <v>入</v>
          </cell>
          <cell r="M8209">
            <v>0</v>
          </cell>
          <cell r="N8209">
            <v>0</v>
          </cell>
          <cell r="O8209">
            <v>0</v>
          </cell>
          <cell r="P8209">
            <v>0</v>
          </cell>
          <cell r="Q8209">
            <v>0</v>
          </cell>
          <cell r="R8209">
            <v>0</v>
          </cell>
          <cell r="S8209">
            <v>0</v>
          </cell>
          <cell r="T8209">
            <v>0</v>
          </cell>
          <cell r="U8209">
            <v>0</v>
          </cell>
          <cell r="V8209">
            <v>0</v>
          </cell>
          <cell r="W8209">
            <v>0</v>
          </cell>
          <cell r="X8209">
            <v>0</v>
          </cell>
          <cell r="Y8209">
            <v>0</v>
          </cell>
          <cell r="Z8209">
            <v>0</v>
          </cell>
          <cell r="AA8209">
            <v>0</v>
          </cell>
          <cell r="AB8209">
            <v>0</v>
          </cell>
          <cell r="AC8209">
            <v>0</v>
          </cell>
          <cell r="AD8209">
            <v>0</v>
          </cell>
          <cell r="AE8209">
            <v>0</v>
          </cell>
          <cell r="AF8209">
            <v>0</v>
          </cell>
          <cell r="AG8209">
            <v>0</v>
          </cell>
        </row>
        <row r="8209">
          <cell r="AI8209">
            <v>0</v>
          </cell>
        </row>
        <row r="8209">
          <cell r="AO8209">
            <v>3814</v>
          </cell>
          <cell r="AP8209">
            <v>3</v>
          </cell>
          <cell r="AQ8209">
            <v>25026</v>
          </cell>
        </row>
        <row r="8210">
          <cell r="A8210">
            <v>8212</v>
          </cell>
          <cell r="B8210">
            <v>24</v>
          </cell>
          <cell r="C8210">
            <v>45762</v>
          </cell>
        </row>
        <row r="8210">
          <cell r="E8210" t="str">
            <v>3814-0600</v>
          </cell>
          <cell r="F8210" t="str">
            <v>拖链托辊</v>
          </cell>
          <cell r="G8210">
            <v>8</v>
          </cell>
        </row>
        <row r="8210">
          <cell r="J8210" t="str">
            <v>装配</v>
          </cell>
          <cell r="K8210">
            <v>3</v>
          </cell>
          <cell r="L8210" t="str">
            <v>入</v>
          </cell>
          <cell r="M8210">
            <v>0</v>
          </cell>
          <cell r="N8210">
            <v>0</v>
          </cell>
          <cell r="O8210">
            <v>0</v>
          </cell>
          <cell r="P8210">
            <v>0</v>
          </cell>
          <cell r="Q8210">
            <v>0</v>
          </cell>
          <cell r="R8210">
            <v>0</v>
          </cell>
          <cell r="S8210">
            <v>0</v>
          </cell>
          <cell r="T8210">
            <v>0</v>
          </cell>
          <cell r="U8210">
            <v>0</v>
          </cell>
          <cell r="V8210">
            <v>0</v>
          </cell>
          <cell r="W8210">
            <v>0</v>
          </cell>
          <cell r="X8210">
            <v>0</v>
          </cell>
          <cell r="Y8210">
            <v>0</v>
          </cell>
          <cell r="Z8210">
            <v>0</v>
          </cell>
          <cell r="AA8210">
            <v>0</v>
          </cell>
          <cell r="AB8210">
            <v>0</v>
          </cell>
          <cell r="AC8210">
            <v>0</v>
          </cell>
          <cell r="AD8210">
            <v>0</v>
          </cell>
          <cell r="AE8210">
            <v>0</v>
          </cell>
          <cell r="AF8210">
            <v>0</v>
          </cell>
          <cell r="AG8210">
            <v>0</v>
          </cell>
        </row>
        <row r="8210">
          <cell r="AI8210">
            <v>0</v>
          </cell>
        </row>
        <row r="8210">
          <cell r="AO8210">
            <v>3814</v>
          </cell>
          <cell r="AP8210">
            <v>3</v>
          </cell>
          <cell r="AQ8210">
            <v>25026</v>
          </cell>
        </row>
        <row r="8211">
          <cell r="A8211">
            <v>8213</v>
          </cell>
          <cell r="B8211">
            <v>3</v>
          </cell>
          <cell r="C8211">
            <v>45762</v>
          </cell>
        </row>
        <row r="8211">
          <cell r="E8211" t="str">
            <v>3814-0700</v>
          </cell>
          <cell r="F8211" t="str">
            <v>工具箱</v>
          </cell>
          <cell r="G8211">
            <v>1</v>
          </cell>
        </row>
        <row r="8211">
          <cell r="J8211" t="str">
            <v>装配</v>
          </cell>
          <cell r="K8211">
            <v>20</v>
          </cell>
          <cell r="L8211" t="str">
            <v>入</v>
          </cell>
          <cell r="M8211">
            <v>0</v>
          </cell>
          <cell r="N8211">
            <v>0</v>
          </cell>
          <cell r="O8211">
            <v>0</v>
          </cell>
          <cell r="P8211">
            <v>0</v>
          </cell>
          <cell r="Q8211">
            <v>0</v>
          </cell>
          <cell r="R8211">
            <v>0</v>
          </cell>
          <cell r="S8211">
            <v>0</v>
          </cell>
          <cell r="T8211">
            <v>0</v>
          </cell>
          <cell r="U8211">
            <v>0</v>
          </cell>
          <cell r="V8211">
            <v>0</v>
          </cell>
          <cell r="W8211">
            <v>0</v>
          </cell>
          <cell r="X8211">
            <v>0</v>
          </cell>
          <cell r="Y8211">
            <v>0</v>
          </cell>
          <cell r="Z8211">
            <v>0</v>
          </cell>
          <cell r="AA8211">
            <v>0</v>
          </cell>
          <cell r="AB8211">
            <v>0</v>
          </cell>
          <cell r="AC8211">
            <v>0</v>
          </cell>
          <cell r="AD8211">
            <v>0</v>
          </cell>
          <cell r="AE8211">
            <v>0</v>
          </cell>
          <cell r="AF8211">
            <v>0</v>
          </cell>
          <cell r="AG8211">
            <v>0</v>
          </cell>
        </row>
        <row r="8211">
          <cell r="AI8211">
            <v>0</v>
          </cell>
        </row>
        <row r="8211">
          <cell r="AO8211">
            <v>3814</v>
          </cell>
          <cell r="AP8211">
            <v>3</v>
          </cell>
          <cell r="AQ8211">
            <v>25026</v>
          </cell>
        </row>
        <row r="8212">
          <cell r="A8212">
            <v>8214</v>
          </cell>
          <cell r="B8212">
            <v>4</v>
          </cell>
          <cell r="C8212">
            <v>45762</v>
          </cell>
        </row>
        <row r="8212">
          <cell r="E8212" t="str">
            <v>3934Ⅰ-010134</v>
          </cell>
          <cell r="F8212" t="str">
            <v>外包边6</v>
          </cell>
          <cell r="G8212">
            <v>1</v>
          </cell>
          <cell r="H8212" t="str">
            <v>铝型材YHCX3-1A/6063T5</v>
          </cell>
        </row>
        <row r="8212">
          <cell r="J8212" t="str">
            <v>手等</v>
          </cell>
          <cell r="K8212">
            <v>20.8</v>
          </cell>
          <cell r="L8212" t="str">
            <v>打磨</v>
          </cell>
          <cell r="M8212">
            <v>3</v>
          </cell>
        </row>
        <row r="8212">
          <cell r="T8212">
            <v>0</v>
          </cell>
          <cell r="U8212">
            <v>0</v>
          </cell>
          <cell r="V8212">
            <v>0</v>
          </cell>
          <cell r="W8212">
            <v>0</v>
          </cell>
          <cell r="X8212">
            <v>0</v>
          </cell>
          <cell r="Y8212">
            <v>0</v>
          </cell>
        </row>
        <row r="8212">
          <cell r="AN8212" t="str">
            <v>增加工序</v>
          </cell>
          <cell r="AO8212" t="str">
            <v>3934I</v>
          </cell>
          <cell r="AP8212">
            <v>4</v>
          </cell>
          <cell r="AQ8212">
            <v>25001</v>
          </cell>
        </row>
        <row r="8213">
          <cell r="A8213">
            <v>8215</v>
          </cell>
          <cell r="B8213">
            <v>25</v>
          </cell>
          <cell r="C8213">
            <v>45763</v>
          </cell>
        </row>
        <row r="8213">
          <cell r="E8213" t="str">
            <v>3960Ⅰ-50</v>
          </cell>
          <cell r="F8213" t="str">
            <v>盖板角部定位块1</v>
          </cell>
          <cell r="G8213">
            <v>25</v>
          </cell>
          <cell r="H8213" t="str">
            <v>钢板t2/304</v>
          </cell>
        </row>
        <row r="8213">
          <cell r="J8213" t="str">
            <v>激光作业</v>
          </cell>
          <cell r="K8213">
            <v>0.5</v>
          </cell>
          <cell r="L8213" t="str">
            <v>激光拾件</v>
          </cell>
          <cell r="M8213">
            <v>0.5</v>
          </cell>
          <cell r="N8213" t="str">
            <v>倒钝</v>
          </cell>
          <cell r="O8213">
            <v>0.5</v>
          </cell>
          <cell r="P8213" t="str">
            <v>折弯</v>
          </cell>
          <cell r="Q8213">
            <v>1</v>
          </cell>
          <cell r="R8213" t="str">
            <v>焊接</v>
          </cell>
          <cell r="S8213">
            <v>1</v>
          </cell>
          <cell r="T8213" t="str">
            <v>打磨</v>
          </cell>
          <cell r="U8213">
            <v>1</v>
          </cell>
        </row>
        <row r="8213">
          <cell r="W8213">
            <v>0</v>
          </cell>
          <cell r="X8213">
            <v>0</v>
          </cell>
        </row>
        <row r="8213">
          <cell r="AG8213">
            <v>1.851421765</v>
          </cell>
          <cell r="AH8213" t="str">
            <v>94.5×42</v>
          </cell>
          <cell r="AI8213">
            <v>1.9</v>
          </cell>
        </row>
        <row r="8213">
          <cell r="AO8213" t="str">
            <v>3960I</v>
          </cell>
          <cell r="AP8213">
            <v>1</v>
          </cell>
          <cell r="AQ8213">
            <v>24077</v>
          </cell>
        </row>
        <row r="8214">
          <cell r="A8214">
            <v>8216</v>
          </cell>
          <cell r="B8214">
            <v>25</v>
          </cell>
          <cell r="C8214">
            <v>45763</v>
          </cell>
        </row>
        <row r="8214">
          <cell r="E8214" t="str">
            <v>3960Ⅰ-51</v>
          </cell>
          <cell r="F8214" t="str">
            <v>盖板角部定位块2</v>
          </cell>
          <cell r="G8214">
            <v>25</v>
          </cell>
          <cell r="H8214" t="str">
            <v>钢板t2/304</v>
          </cell>
        </row>
        <row r="8214">
          <cell r="J8214" t="str">
            <v>激光作业</v>
          </cell>
          <cell r="K8214">
            <v>0.5</v>
          </cell>
          <cell r="L8214" t="str">
            <v>激光拾件</v>
          </cell>
          <cell r="M8214">
            <v>0.5</v>
          </cell>
          <cell r="N8214" t="str">
            <v>倒钝</v>
          </cell>
          <cell r="O8214">
            <v>0.5</v>
          </cell>
          <cell r="P8214" t="str">
            <v>折弯</v>
          </cell>
          <cell r="Q8214">
            <v>1</v>
          </cell>
          <cell r="R8214" t="str">
            <v>焊接</v>
          </cell>
          <cell r="S8214">
            <v>1</v>
          </cell>
          <cell r="T8214" t="str">
            <v>打磨</v>
          </cell>
          <cell r="U8214">
            <v>1</v>
          </cell>
        </row>
        <row r="8214">
          <cell r="W8214">
            <v>0</v>
          </cell>
          <cell r="X8214">
            <v>0</v>
          </cell>
        </row>
        <row r="8214">
          <cell r="AG8214">
            <v>1.851421765</v>
          </cell>
          <cell r="AH8214" t="str">
            <v>94.5×42</v>
          </cell>
          <cell r="AI8214">
            <v>1.9</v>
          </cell>
        </row>
        <row r="8214">
          <cell r="AO8214" t="str">
            <v>3960I</v>
          </cell>
          <cell r="AP8214">
            <v>1</v>
          </cell>
          <cell r="AQ8214">
            <v>24077</v>
          </cell>
        </row>
        <row r="8215">
          <cell r="A8215">
            <v>8217</v>
          </cell>
          <cell r="B8215">
            <v>5</v>
          </cell>
          <cell r="C8215">
            <v>45763</v>
          </cell>
        </row>
        <row r="8215">
          <cell r="E8215" t="str">
            <v>3960Ⅰ-52</v>
          </cell>
          <cell r="F8215" t="str">
            <v>盖板角部定位块3</v>
          </cell>
          <cell r="G8215">
            <v>5</v>
          </cell>
          <cell r="H8215" t="str">
            <v>钢板t2/304</v>
          </cell>
        </row>
        <row r="8215">
          <cell r="J8215" t="str">
            <v>激光作业</v>
          </cell>
          <cell r="K8215">
            <v>0.9</v>
          </cell>
          <cell r="L8215" t="str">
            <v>激光拾件</v>
          </cell>
          <cell r="M8215">
            <v>0.9</v>
          </cell>
          <cell r="N8215" t="str">
            <v>倒钝</v>
          </cell>
          <cell r="O8215">
            <v>0.9</v>
          </cell>
          <cell r="P8215" t="str">
            <v>折弯</v>
          </cell>
          <cell r="Q8215">
            <v>1.8</v>
          </cell>
          <cell r="R8215" t="str">
            <v>焊接</v>
          </cell>
          <cell r="S8215">
            <v>1.6</v>
          </cell>
          <cell r="T8215" t="str">
            <v>打磨</v>
          </cell>
          <cell r="U8215">
            <v>1</v>
          </cell>
        </row>
        <row r="8215">
          <cell r="W8215">
            <v>0</v>
          </cell>
          <cell r="X8215">
            <v>0</v>
          </cell>
        </row>
        <row r="8215">
          <cell r="AG8215">
            <v>0.364406824</v>
          </cell>
          <cell r="AH8215" t="str">
            <v>93×42</v>
          </cell>
          <cell r="AI8215">
            <v>0.4</v>
          </cell>
        </row>
        <row r="8215">
          <cell r="AO8215" t="str">
            <v>3960I</v>
          </cell>
          <cell r="AP8215">
            <v>1</v>
          </cell>
          <cell r="AQ8215">
            <v>24077</v>
          </cell>
        </row>
        <row r="8216">
          <cell r="A8216">
            <v>8218</v>
          </cell>
          <cell r="B8216">
            <v>5</v>
          </cell>
          <cell r="C8216">
            <v>45763</v>
          </cell>
        </row>
        <row r="8216">
          <cell r="E8216" t="str">
            <v>3960Ⅰ-53</v>
          </cell>
          <cell r="F8216" t="str">
            <v>盖板角部定位块4</v>
          </cell>
          <cell r="G8216">
            <v>5</v>
          </cell>
          <cell r="H8216" t="str">
            <v>钢板t2/304</v>
          </cell>
        </row>
        <row r="8216">
          <cell r="J8216" t="str">
            <v>激光作业</v>
          </cell>
          <cell r="K8216">
            <v>0.9</v>
          </cell>
          <cell r="L8216" t="str">
            <v>激光拾件</v>
          </cell>
          <cell r="M8216">
            <v>0.9</v>
          </cell>
          <cell r="N8216" t="str">
            <v>倒钝</v>
          </cell>
          <cell r="O8216">
            <v>0.9</v>
          </cell>
          <cell r="P8216" t="str">
            <v>折弯</v>
          </cell>
          <cell r="Q8216">
            <v>1.8</v>
          </cell>
          <cell r="R8216" t="str">
            <v>焊接</v>
          </cell>
          <cell r="S8216">
            <v>1.6</v>
          </cell>
          <cell r="T8216" t="str">
            <v>打磨</v>
          </cell>
          <cell r="U8216">
            <v>1</v>
          </cell>
        </row>
        <row r="8216">
          <cell r="W8216">
            <v>0</v>
          </cell>
          <cell r="X8216">
            <v>0</v>
          </cell>
        </row>
        <row r="8216">
          <cell r="AG8216">
            <v>0.364406824</v>
          </cell>
          <cell r="AH8216" t="str">
            <v>93×42</v>
          </cell>
          <cell r="AI8216">
            <v>0.4</v>
          </cell>
        </row>
        <row r="8216">
          <cell r="AO8216" t="str">
            <v>3960I</v>
          </cell>
          <cell r="AP8216">
            <v>1</v>
          </cell>
          <cell r="AQ8216">
            <v>24077</v>
          </cell>
        </row>
        <row r="8217">
          <cell r="A8217">
            <v>8219</v>
          </cell>
          <cell r="B8217">
            <v>12</v>
          </cell>
          <cell r="C8217">
            <v>45763</v>
          </cell>
        </row>
        <row r="8217">
          <cell r="E8217" t="str">
            <v>232E-022000</v>
          </cell>
          <cell r="F8217" t="str">
            <v>限位装置</v>
          </cell>
          <cell r="G8217">
            <v>7</v>
          </cell>
        </row>
        <row r="8217">
          <cell r="J8217" t="str">
            <v>定位焊</v>
          </cell>
          <cell r="K8217">
            <v>3.8</v>
          </cell>
          <cell r="L8217" t="str">
            <v>焊接</v>
          </cell>
          <cell r="M8217">
            <v>2.85</v>
          </cell>
          <cell r="N8217" t="str">
            <v>打磨</v>
          </cell>
          <cell r="O8217">
            <v>3</v>
          </cell>
          <cell r="P8217" t="str">
            <v>转</v>
          </cell>
          <cell r="Q8217">
            <v>0</v>
          </cell>
          <cell r="R8217">
            <v>0</v>
          </cell>
        </row>
        <row r="8217">
          <cell r="AN8217" t="str">
            <v>增加数量</v>
          </cell>
          <cell r="AO8217" t="str">
            <v>232G借用</v>
          </cell>
          <cell r="AP8217">
            <v>6</v>
          </cell>
          <cell r="AQ8217">
            <v>25015</v>
          </cell>
        </row>
        <row r="8218">
          <cell r="A8218">
            <v>8220</v>
          </cell>
          <cell r="B8218">
            <v>12</v>
          </cell>
          <cell r="C8218">
            <v>45763</v>
          </cell>
        </row>
        <row r="8218">
          <cell r="E8218" t="str">
            <v>232E-022001</v>
          </cell>
          <cell r="F8218" t="str">
            <v>支座1</v>
          </cell>
          <cell r="G8218">
            <v>7</v>
          </cell>
          <cell r="H8218" t="str">
            <v>钢板t3/304</v>
          </cell>
        </row>
        <row r="8218">
          <cell r="J8218" t="str">
            <v>激光作业</v>
          </cell>
          <cell r="K8218">
            <v>0.8</v>
          </cell>
          <cell r="L8218" t="str">
            <v>激光拾件</v>
          </cell>
          <cell r="M8218">
            <v>0.5</v>
          </cell>
          <cell r="N8218" t="str">
            <v>倒钝</v>
          </cell>
          <cell r="O8218">
            <v>0.5</v>
          </cell>
          <cell r="P8218" t="str">
            <v>折弯</v>
          </cell>
          <cell r="Q8218">
            <v>0.5</v>
          </cell>
          <cell r="R8218" t="str">
            <v>转</v>
          </cell>
        </row>
        <row r="8218">
          <cell r="AG8218">
            <v>0.799321976470588</v>
          </cell>
          <cell r="AH8218" t="str">
            <v>92×26</v>
          </cell>
          <cell r="AI8218">
            <v>0.8</v>
          </cell>
        </row>
        <row r="8218">
          <cell r="AN8218" t="str">
            <v>增加数量</v>
          </cell>
          <cell r="AO8218" t="str">
            <v>232G借用</v>
          </cell>
          <cell r="AP8218">
            <v>6</v>
          </cell>
          <cell r="AQ8218">
            <v>25015</v>
          </cell>
        </row>
        <row r="8219">
          <cell r="A8219">
            <v>8221</v>
          </cell>
          <cell r="B8219">
            <v>12</v>
          </cell>
          <cell r="C8219">
            <v>45763</v>
          </cell>
        </row>
        <row r="8219">
          <cell r="E8219" t="str">
            <v>232E-022003</v>
          </cell>
          <cell r="F8219" t="str">
            <v>支座2</v>
          </cell>
          <cell r="G8219">
            <v>7</v>
          </cell>
          <cell r="H8219" t="str">
            <v>钢板t3/304</v>
          </cell>
        </row>
        <row r="8219">
          <cell r="J8219" t="str">
            <v>激光作业</v>
          </cell>
          <cell r="K8219">
            <v>0.9</v>
          </cell>
          <cell r="L8219" t="str">
            <v>激光拾件</v>
          </cell>
          <cell r="M8219">
            <v>0.5</v>
          </cell>
          <cell r="N8219" t="str">
            <v>倒钝</v>
          </cell>
          <cell r="O8219">
            <v>0.5</v>
          </cell>
          <cell r="P8219" t="str">
            <v>折弯</v>
          </cell>
          <cell r="Q8219">
            <v>0.5</v>
          </cell>
          <cell r="R8219" t="str">
            <v>转</v>
          </cell>
        </row>
        <row r="8219">
          <cell r="AG8219">
            <v>1.22972611764706</v>
          </cell>
          <cell r="AH8219" t="str">
            <v>92×40</v>
          </cell>
          <cell r="AI8219">
            <v>1.2</v>
          </cell>
        </row>
        <row r="8219">
          <cell r="AN8219" t="str">
            <v>增加数量</v>
          </cell>
          <cell r="AO8219" t="str">
            <v>232G借用</v>
          </cell>
          <cell r="AP8219">
            <v>6</v>
          </cell>
          <cell r="AQ8219">
            <v>25015</v>
          </cell>
        </row>
        <row r="8220">
          <cell r="A8220">
            <v>8222</v>
          </cell>
          <cell r="B8220">
            <v>24</v>
          </cell>
          <cell r="C8220">
            <v>45763</v>
          </cell>
        </row>
        <row r="8220">
          <cell r="E8220" t="str">
            <v>232E-022002</v>
          </cell>
          <cell r="F8220" t="str">
            <v>支柱</v>
          </cell>
          <cell r="G8220">
            <v>14</v>
          </cell>
          <cell r="H8220" t="str">
            <v>圆钢φ5/304</v>
          </cell>
        </row>
        <row r="8220">
          <cell r="J8220" t="str">
            <v>切割锯</v>
          </cell>
          <cell r="K8220">
            <v>0.18</v>
          </cell>
          <cell r="L8220" t="str">
            <v>车</v>
          </cell>
          <cell r="M8220">
            <v>0</v>
          </cell>
          <cell r="N8220" t="str">
            <v>钳工</v>
          </cell>
          <cell r="O8220">
            <v>1.8</v>
          </cell>
          <cell r="P8220" t="str">
            <v>转</v>
          </cell>
          <cell r="Q8220">
            <v>0</v>
          </cell>
          <cell r="R8220">
            <v>0</v>
          </cell>
        </row>
        <row r="8220">
          <cell r="AG8220">
            <v>0.472439166666667</v>
          </cell>
          <cell r="AH8220">
            <v>115</v>
          </cell>
          <cell r="AI8220">
            <v>0.5</v>
          </cell>
        </row>
        <row r="8220">
          <cell r="AN8220" t="str">
            <v>增加数量</v>
          </cell>
          <cell r="AO8220" t="str">
            <v>232G借用</v>
          </cell>
          <cell r="AP8220">
            <v>6</v>
          </cell>
          <cell r="AQ8220">
            <v>25015</v>
          </cell>
        </row>
        <row r="8221">
          <cell r="A8221">
            <v>8223</v>
          </cell>
          <cell r="B8221">
            <v>7</v>
          </cell>
          <cell r="C8221">
            <v>45763</v>
          </cell>
        </row>
        <row r="8221">
          <cell r="E8221" t="str">
            <v>LD232-070112</v>
          </cell>
          <cell r="F8221" t="str">
            <v>连管</v>
          </cell>
          <cell r="G8221">
            <v>1</v>
          </cell>
          <cell r="H8221" t="str">
            <v>无缝管φ152×6/Q345B</v>
          </cell>
          <cell r="I8221" t="str">
            <v>无缝管φ152×6/20</v>
          </cell>
          <cell r="J8221" t="str">
            <v>车</v>
          </cell>
          <cell r="K8221">
            <v>12</v>
          </cell>
          <cell r="L8221" t="str">
            <v>转</v>
          </cell>
          <cell r="M8221">
            <v>0</v>
          </cell>
          <cell r="N8221">
            <v>0</v>
          </cell>
          <cell r="O8221">
            <v>0</v>
          </cell>
          <cell r="P8221">
            <v>0</v>
          </cell>
          <cell r="Q8221">
            <v>0</v>
          </cell>
          <cell r="R8221">
            <v>0</v>
          </cell>
          <cell r="S8221">
            <v>0</v>
          </cell>
          <cell r="T8221">
            <v>0</v>
          </cell>
          <cell r="U8221">
            <v>0</v>
          </cell>
          <cell r="V8221">
            <v>0</v>
          </cell>
          <cell r="W8221">
            <v>0</v>
          </cell>
          <cell r="X8221">
            <v>0</v>
          </cell>
          <cell r="Y8221">
            <v>0</v>
          </cell>
          <cell r="Z8221">
            <v>0</v>
          </cell>
          <cell r="AA8221">
            <v>0</v>
          </cell>
          <cell r="AB8221">
            <v>0</v>
          </cell>
          <cell r="AC8221">
            <v>0</v>
          </cell>
          <cell r="AD8221">
            <v>0</v>
          </cell>
          <cell r="AE8221">
            <v>0</v>
          </cell>
          <cell r="AF8221">
            <v>0</v>
          </cell>
          <cell r="AG8221">
            <v>0</v>
          </cell>
          <cell r="AH8221">
            <v>230</v>
          </cell>
          <cell r="AI8221">
            <v>0</v>
          </cell>
          <cell r="AJ8221">
            <v>0</v>
          </cell>
          <cell r="AK8221">
            <v>0</v>
          </cell>
          <cell r="AL8221">
            <v>0</v>
          </cell>
          <cell r="AM8221">
            <v>0</v>
          </cell>
          <cell r="AN8221" t="str">
            <v>工艺图</v>
          </cell>
          <cell r="AO8221" t="str">
            <v>232G+232E</v>
          </cell>
          <cell r="AP8221" t="str">
            <v>6+1</v>
          </cell>
          <cell r="AQ8221" t="str">
            <v>25015+25018</v>
          </cell>
          <cell r="AR8221">
            <v>0</v>
          </cell>
          <cell r="AS8221">
            <v>0</v>
          </cell>
          <cell r="AT8221">
            <v>0</v>
          </cell>
          <cell r="AU8221">
            <v>0</v>
          </cell>
        </row>
        <row r="8222">
          <cell r="A8222">
            <v>8224</v>
          </cell>
          <cell r="B8222">
            <v>10</v>
          </cell>
          <cell r="C8222">
            <v>45763</v>
          </cell>
        </row>
        <row r="8222">
          <cell r="E8222" t="str">
            <v>GZ-Q-3951-42</v>
          </cell>
          <cell r="F8222" t="str">
            <v>滑块</v>
          </cell>
          <cell r="G8222">
            <v>10</v>
          </cell>
          <cell r="H8222" t="str">
            <v>钢板t25/304</v>
          </cell>
        </row>
        <row r="8222">
          <cell r="J8222" t="str">
            <v>激光作业</v>
          </cell>
          <cell r="K8222">
            <v>1</v>
          </cell>
          <cell r="L8222" t="str">
            <v>激光拾件</v>
          </cell>
          <cell r="M8222">
            <v>0.5</v>
          </cell>
          <cell r="N8222" t="str">
            <v>手等</v>
          </cell>
          <cell r="O8222">
            <v>1</v>
          </cell>
          <cell r="P8222" t="str">
            <v>打磨</v>
          </cell>
          <cell r="Q8222">
            <v>2</v>
          </cell>
        </row>
        <row r="8222">
          <cell r="AG8222">
            <v>3.71294117647059</v>
          </cell>
          <cell r="AH8222" t="str">
            <v>50*32</v>
          </cell>
          <cell r="AI8222">
            <v>3.7</v>
          </cell>
        </row>
        <row r="8222">
          <cell r="AO8222">
            <v>3951</v>
          </cell>
          <cell r="AP8222">
            <v>1</v>
          </cell>
          <cell r="AQ8222">
            <v>24055</v>
          </cell>
        </row>
        <row r="8223">
          <cell r="A8223">
            <v>8225</v>
          </cell>
          <cell r="B8223">
            <v>32</v>
          </cell>
          <cell r="C8223">
            <v>45763</v>
          </cell>
        </row>
        <row r="8223">
          <cell r="E8223" t="str">
            <v>3934Ⅰ-01011705</v>
          </cell>
          <cell r="F8223" t="str">
            <v>固定板</v>
          </cell>
          <cell r="G8223">
            <v>4</v>
          </cell>
          <cell r="H8223" t="str">
            <v>铝板t3/3A21</v>
          </cell>
        </row>
        <row r="8223">
          <cell r="J8223" t="str">
            <v>激光作业</v>
          </cell>
          <cell r="K8223">
            <v>2.4</v>
          </cell>
          <cell r="L8223" t="str">
            <v>激光拾件</v>
          </cell>
          <cell r="M8223">
            <v>0.5</v>
          </cell>
          <cell r="N8223" t="str">
            <v>倒钝</v>
          </cell>
          <cell r="O8223">
            <v>0.8</v>
          </cell>
          <cell r="P8223" t="str">
            <v>喷砂</v>
          </cell>
          <cell r="Q8223">
            <v>0.5</v>
          </cell>
          <cell r="R8223" t="str">
            <v>挂件</v>
          </cell>
          <cell r="S8223">
            <v>0.3</v>
          </cell>
          <cell r="T8223" t="str">
            <v>喷漆</v>
          </cell>
          <cell r="U8223">
            <v>1</v>
          </cell>
          <cell r="V8223">
            <v>0</v>
          </cell>
          <cell r="W8223">
            <v>0</v>
          </cell>
          <cell r="X8223">
            <v>0</v>
          </cell>
          <cell r="Y8223">
            <v>0</v>
          </cell>
        </row>
        <row r="8223">
          <cell r="AH8223" t="str">
            <v>φ290</v>
          </cell>
        </row>
        <row r="8223">
          <cell r="AN8223" t="str">
            <v>件已干完补工时</v>
          </cell>
          <cell r="AO8223" t="str">
            <v>3934I+III</v>
          </cell>
          <cell r="AP8223" t="str">
            <v>4+4</v>
          </cell>
          <cell r="AQ8223">
            <v>25001</v>
          </cell>
        </row>
        <row r="8224">
          <cell r="A8224">
            <v>8226</v>
          </cell>
          <cell r="B8224">
            <v>18</v>
          </cell>
          <cell r="C8224">
            <v>45763</v>
          </cell>
        </row>
        <row r="8224">
          <cell r="E8224" t="str">
            <v>3809-02150102</v>
          </cell>
          <cell r="F8224" t="str">
            <v>槽板</v>
          </cell>
          <cell r="G8224">
            <v>64</v>
          </cell>
          <cell r="H8224" t="str">
            <v>冷板t2/ST12</v>
          </cell>
          <cell r="I8224" t="str">
            <v>钢板t2/Q235B</v>
          </cell>
          <cell r="J8224" t="str">
            <v>激光作业</v>
          </cell>
          <cell r="K8224">
            <v>1.1</v>
          </cell>
          <cell r="L8224" t="str">
            <v>激光拾件</v>
          </cell>
          <cell r="M8224">
            <v>0.6</v>
          </cell>
          <cell r="N8224" t="str">
            <v>折弯</v>
          </cell>
          <cell r="O8224">
            <v>1.8</v>
          </cell>
          <cell r="P8224" t="str">
            <v>转焊</v>
          </cell>
          <cell r="Q8224">
            <v>0</v>
          </cell>
          <cell r="R8224">
            <v>0</v>
          </cell>
          <cell r="S8224">
            <v>0</v>
          </cell>
          <cell r="T8224">
            <v>0</v>
          </cell>
          <cell r="U8224">
            <v>0</v>
          </cell>
          <cell r="V8224">
            <v>0</v>
          </cell>
          <cell r="W8224">
            <v>0</v>
          </cell>
          <cell r="X8224">
            <v>0</v>
          </cell>
          <cell r="Y8224">
            <v>0</v>
          </cell>
          <cell r="Z8224">
            <v>0</v>
          </cell>
          <cell r="AA8224">
            <v>0</v>
          </cell>
          <cell r="AB8224">
            <v>0</v>
          </cell>
          <cell r="AC8224">
            <v>0</v>
          </cell>
          <cell r="AD8224">
            <v>0</v>
          </cell>
          <cell r="AE8224">
            <v>0</v>
          </cell>
          <cell r="AF8224">
            <v>0</v>
          </cell>
          <cell r="AG8224">
            <v>36.4866522352941</v>
          </cell>
          <cell r="AH8224" t="str">
            <v>722×152</v>
          </cell>
          <cell r="AI8224">
            <v>0</v>
          </cell>
          <cell r="AJ8224">
            <v>0</v>
          </cell>
          <cell r="AK8224">
            <v>0</v>
          </cell>
        </row>
        <row r="8224">
          <cell r="AM8224">
            <v>0</v>
          </cell>
          <cell r="AN8224" t="str">
            <v>有附图</v>
          </cell>
          <cell r="AO8224">
            <v>3809</v>
          </cell>
          <cell r="AP8224" t="str">
            <v>89/9</v>
          </cell>
          <cell r="AQ8224">
            <v>23067</v>
          </cell>
        </row>
        <row r="8225">
          <cell r="A8225">
            <v>8227</v>
          </cell>
          <cell r="B8225">
            <v>9</v>
          </cell>
          <cell r="C8225">
            <v>45763</v>
          </cell>
        </row>
        <row r="8225">
          <cell r="E8225" t="str">
            <v>3809-02150103</v>
          </cell>
          <cell r="F8225" t="str">
            <v>套</v>
          </cell>
          <cell r="G8225">
            <v>40</v>
          </cell>
          <cell r="H8225" t="str">
            <v>圆钢Φ50/20</v>
          </cell>
        </row>
        <row r="8225">
          <cell r="J8225" t="str">
            <v>锯床</v>
          </cell>
          <cell r="K8225">
            <v>3.61</v>
          </cell>
          <cell r="L8225" t="str">
            <v>车</v>
          </cell>
          <cell r="M8225">
            <v>0</v>
          </cell>
          <cell r="N8225" t="str">
            <v>转焊</v>
          </cell>
          <cell r="O8225">
            <v>0</v>
          </cell>
          <cell r="P8225">
            <v>0</v>
          </cell>
          <cell r="Q8225">
            <v>0</v>
          </cell>
          <cell r="R8225">
            <v>0</v>
          </cell>
          <cell r="S8225">
            <v>0</v>
          </cell>
          <cell r="T8225">
            <v>0</v>
          </cell>
          <cell r="U8225">
            <v>0</v>
          </cell>
          <cell r="V8225">
            <v>0</v>
          </cell>
          <cell r="W8225">
            <v>0</v>
          </cell>
          <cell r="X8225">
            <v>0</v>
          </cell>
          <cell r="Y8225">
            <v>0</v>
          </cell>
          <cell r="Z8225">
            <v>0</v>
          </cell>
          <cell r="AA8225">
            <v>0</v>
          </cell>
          <cell r="AB8225">
            <v>0</v>
          </cell>
          <cell r="AC8225">
            <v>0</v>
          </cell>
          <cell r="AD8225">
            <v>0</v>
          </cell>
          <cell r="AE8225">
            <v>0</v>
          </cell>
          <cell r="AF8225">
            <v>0</v>
          </cell>
          <cell r="AG8225">
            <v>10.1133397058824</v>
          </cell>
          <cell r="AH8225">
            <v>62</v>
          </cell>
          <cell r="AI8225">
            <v>0</v>
          </cell>
          <cell r="AJ8225">
            <v>0</v>
          </cell>
          <cell r="AK8225">
            <v>0</v>
          </cell>
        </row>
        <row r="8225">
          <cell r="AM8225">
            <v>0</v>
          </cell>
        </row>
        <row r="8225">
          <cell r="AO8225">
            <v>3809</v>
          </cell>
          <cell r="AP8225" t="str">
            <v>89/9</v>
          </cell>
          <cell r="AQ8225">
            <v>23067</v>
          </cell>
        </row>
        <row r="8226">
          <cell r="A8226">
            <v>8228</v>
          </cell>
          <cell r="B8226">
            <v>62</v>
          </cell>
          <cell r="C8226">
            <v>45763</v>
          </cell>
        </row>
        <row r="8226">
          <cell r="E8226" t="str">
            <v>3955-0205</v>
          </cell>
          <cell r="F8226" t="str">
            <v>密封垫</v>
          </cell>
          <cell r="G8226">
            <v>52</v>
          </cell>
          <cell r="H8226" t="str">
            <v>聚四氟乙烯棒φ25</v>
          </cell>
        </row>
        <row r="8226">
          <cell r="J8226" t="str">
            <v>锯床</v>
          </cell>
          <cell r="K8226">
            <v>0.38</v>
          </cell>
          <cell r="L8226" t="str">
            <v>车</v>
          </cell>
          <cell r="M8226">
            <v>1.5</v>
          </cell>
          <cell r="N8226" t="str">
            <v>入</v>
          </cell>
        </row>
        <row r="8226">
          <cell r="AN8226" t="str">
            <v>急用10件转售后</v>
          </cell>
          <cell r="AO8226">
            <v>3978</v>
          </cell>
          <cell r="AP8226">
            <v>1</v>
          </cell>
        </row>
        <row r="8227">
          <cell r="A8227">
            <v>8229</v>
          </cell>
          <cell r="B8227">
            <v>4</v>
          </cell>
          <cell r="C8227">
            <v>45764</v>
          </cell>
        </row>
        <row r="8227">
          <cell r="E8227" t="str">
            <v>3934Ⅰ-010126</v>
          </cell>
          <cell r="F8227" t="str">
            <v>内包边1</v>
          </cell>
          <cell r="G8227">
            <v>6</v>
          </cell>
          <cell r="H8227" t="str">
            <v>铝型材YHCX3-5/6063T5</v>
          </cell>
        </row>
        <row r="8227">
          <cell r="J8227" t="str">
            <v>双斜锯</v>
          </cell>
          <cell r="K8227">
            <v>1.8</v>
          </cell>
          <cell r="L8227" t="str">
            <v>划线钻</v>
          </cell>
          <cell r="M8227">
            <v>22</v>
          </cell>
          <cell r="N8227" t="str">
            <v>喷砂（单面）</v>
          </cell>
          <cell r="O8227">
            <v>1</v>
          </cell>
          <cell r="P8227" t="str">
            <v>喷底漆（单面）</v>
          </cell>
          <cell r="Q8227">
            <v>1.5</v>
          </cell>
          <cell r="R8227">
            <v>0</v>
          </cell>
          <cell r="S8227">
            <v>0</v>
          </cell>
          <cell r="T8227">
            <v>0</v>
          </cell>
          <cell r="U8227">
            <v>0</v>
          </cell>
          <cell r="V8227">
            <v>0</v>
          </cell>
          <cell r="W8227">
            <v>0</v>
          </cell>
          <cell r="X8227">
            <v>0</v>
          </cell>
          <cell r="Y8227">
            <v>0</v>
          </cell>
        </row>
        <row r="8227">
          <cell r="AH8227">
            <v>2207</v>
          </cell>
        </row>
        <row r="8227">
          <cell r="AO8227" t="str">
            <v>3934I</v>
          </cell>
          <cell r="AP8227">
            <v>4</v>
          </cell>
          <cell r="AQ8227">
            <v>25001</v>
          </cell>
        </row>
        <row r="8228">
          <cell r="A8228">
            <v>8230</v>
          </cell>
          <cell r="B8228">
            <v>32</v>
          </cell>
          <cell r="C8228">
            <v>45764</v>
          </cell>
        </row>
        <row r="8228">
          <cell r="E8228" t="str">
            <v>3809-0203011201</v>
          </cell>
          <cell r="F8228" t="str">
            <v>支座</v>
          </cell>
          <cell r="G8228">
            <v>16</v>
          </cell>
          <cell r="H8228" t="str">
            <v>钢板t50/Q355C</v>
          </cell>
        </row>
        <row r="8228">
          <cell r="J8228" t="str">
            <v>划线</v>
          </cell>
          <cell r="K8228">
            <v>0.5</v>
          </cell>
          <cell r="L8228" t="str">
            <v>钻</v>
          </cell>
          <cell r="M8228">
            <v>4.5</v>
          </cell>
        </row>
        <row r="8228">
          <cell r="AO8228">
            <v>3809</v>
          </cell>
          <cell r="AP8228">
            <v>2</v>
          </cell>
          <cell r="AQ8228">
            <v>23067</v>
          </cell>
        </row>
        <row r="8229">
          <cell r="A8229">
            <v>8231</v>
          </cell>
          <cell r="B8229">
            <v>4</v>
          </cell>
          <cell r="C8229">
            <v>45764</v>
          </cell>
        </row>
        <row r="8229">
          <cell r="E8229" t="str">
            <v>3809-12010201</v>
          </cell>
          <cell r="F8229" t="str">
            <v>角钢1</v>
          </cell>
          <cell r="G8229">
            <v>4</v>
          </cell>
          <cell r="H8229" t="str">
            <v>角钢40×40×4/Q235B</v>
          </cell>
        </row>
        <row r="8229">
          <cell r="J8229" t="str">
            <v>锯床</v>
          </cell>
        </row>
        <row r="8229">
          <cell r="AN8229" t="str">
            <v>用992的2根改</v>
          </cell>
          <cell r="AO8229">
            <v>3809</v>
          </cell>
          <cell r="AP8229">
            <v>2</v>
          </cell>
          <cell r="AQ8229">
            <v>23067</v>
          </cell>
        </row>
        <row r="8230">
          <cell r="A8230">
            <v>8232</v>
          </cell>
          <cell r="B8230">
            <v>4</v>
          </cell>
          <cell r="C8230">
            <v>45764</v>
          </cell>
        </row>
        <row r="8230">
          <cell r="E8230" t="str">
            <v>3809-12010802</v>
          </cell>
          <cell r="F8230" t="str">
            <v>角钢</v>
          </cell>
          <cell r="G8230">
            <v>4</v>
          </cell>
          <cell r="H8230" t="str">
            <v>角钢40×40×4/Q235B</v>
          </cell>
        </row>
        <row r="8230">
          <cell r="J8230" t="str">
            <v>锯床</v>
          </cell>
        </row>
        <row r="8230">
          <cell r="AH8230">
            <v>455</v>
          </cell>
        </row>
        <row r="8230">
          <cell r="AN8230" t="str">
            <v>无图 </v>
          </cell>
          <cell r="AO8230">
            <v>3809</v>
          </cell>
          <cell r="AP8230">
            <v>2</v>
          </cell>
          <cell r="AQ8230">
            <v>23067</v>
          </cell>
        </row>
        <row r="8231">
          <cell r="A8231">
            <v>8233</v>
          </cell>
          <cell r="B8231">
            <v>3</v>
          </cell>
          <cell r="C8231">
            <v>45764</v>
          </cell>
        </row>
        <row r="8231">
          <cell r="E8231" t="str">
            <v>GZ-Q0078-00</v>
          </cell>
          <cell r="F8231" t="str">
            <v>去应力试验工件</v>
          </cell>
          <cell r="G8231">
            <v>3</v>
          </cell>
        </row>
        <row r="8231">
          <cell r="J8231" t="str">
            <v>定位焊</v>
          </cell>
          <cell r="K8231">
            <v>39</v>
          </cell>
          <cell r="L8231" t="str">
            <v>焊接</v>
          </cell>
          <cell r="M8231">
            <v>33.6</v>
          </cell>
          <cell r="N8231" t="str">
            <v>打磨</v>
          </cell>
          <cell r="O8231">
            <v>20</v>
          </cell>
        </row>
        <row r="8231">
          <cell r="AN8231" t="str">
            <v>1件转外协退火</v>
          </cell>
          <cell r="AO8231">
            <v>3949</v>
          </cell>
          <cell r="AP8231">
            <v>2</v>
          </cell>
          <cell r="AQ8231">
            <v>24054</v>
          </cell>
        </row>
        <row r="8232">
          <cell r="A8232">
            <v>8234</v>
          </cell>
          <cell r="B8232">
            <v>6</v>
          </cell>
          <cell r="C8232">
            <v>45764</v>
          </cell>
        </row>
        <row r="8232">
          <cell r="E8232" t="str">
            <v>GZ-Q0078-01</v>
          </cell>
          <cell r="F8232" t="str">
            <v>矩形管1</v>
          </cell>
          <cell r="G8232">
            <v>6</v>
          </cell>
          <cell r="H8232" t="str">
            <v>矩形管150×50×4/Q235B</v>
          </cell>
        </row>
        <row r="8232">
          <cell r="J8232" t="str">
            <v>切割锯</v>
          </cell>
          <cell r="K8232">
            <v>4.7</v>
          </cell>
        </row>
        <row r="8232">
          <cell r="AG8232">
            <v>24.1152</v>
          </cell>
          <cell r="AH8232">
            <v>300</v>
          </cell>
          <cell r="AI8232">
            <v>24.1</v>
          </cell>
        </row>
        <row r="8232">
          <cell r="AN8232" t="str">
            <v>WT L=300</v>
          </cell>
          <cell r="AO8232">
            <v>3949</v>
          </cell>
          <cell r="AP8232">
            <v>2</v>
          </cell>
          <cell r="AQ8232">
            <v>24054</v>
          </cell>
        </row>
        <row r="8233">
          <cell r="A8233">
            <v>8235</v>
          </cell>
          <cell r="B8233">
            <v>3</v>
          </cell>
          <cell r="C8233">
            <v>45764</v>
          </cell>
        </row>
        <row r="8233">
          <cell r="E8233" t="str">
            <v>GZ-Q0078-04</v>
          </cell>
          <cell r="F8233" t="str">
            <v>矩形管2</v>
          </cell>
          <cell r="G8233">
            <v>3</v>
          </cell>
          <cell r="H8233" t="str">
            <v>矩形管150×50×4/Q235B</v>
          </cell>
        </row>
        <row r="8233">
          <cell r="J8233" t="str">
            <v>切割锯</v>
          </cell>
          <cell r="K8233">
            <v>4.5</v>
          </cell>
          <cell r="L8233" t="str">
            <v>手等</v>
          </cell>
          <cell r="M8233">
            <v>14.3</v>
          </cell>
        </row>
        <row r="8233">
          <cell r="AG8233">
            <v>6.109184</v>
          </cell>
          <cell r="AH8233">
            <v>152</v>
          </cell>
          <cell r="AI8233">
            <v>6.1</v>
          </cell>
        </row>
        <row r="8233">
          <cell r="AO8233">
            <v>3949</v>
          </cell>
          <cell r="AP8233">
            <v>2</v>
          </cell>
          <cell r="AQ8233">
            <v>24054</v>
          </cell>
        </row>
        <row r="8234">
          <cell r="A8234">
            <v>8236</v>
          </cell>
          <cell r="B8234">
            <v>12</v>
          </cell>
          <cell r="C8234">
            <v>45764</v>
          </cell>
        </row>
        <row r="8234">
          <cell r="E8234" t="str">
            <v>GZ-Q0078-02</v>
          </cell>
          <cell r="F8234" t="str">
            <v>板1</v>
          </cell>
          <cell r="G8234">
            <v>12</v>
          </cell>
          <cell r="H8234" t="str">
            <v>钢板t6/Q235B</v>
          </cell>
        </row>
        <row r="8234">
          <cell r="J8234" t="str">
            <v>激光作业</v>
          </cell>
          <cell r="K8234">
            <v>0.8</v>
          </cell>
          <cell r="L8234" t="str">
            <v>拾件</v>
          </cell>
          <cell r="M8234">
            <v>0.5</v>
          </cell>
        </row>
        <row r="8234">
          <cell r="AG8234">
            <v>51.9984</v>
          </cell>
          <cell r="AH8234" t="str">
            <v>138×600</v>
          </cell>
          <cell r="AI8234">
            <v>52</v>
          </cell>
        </row>
        <row r="8234">
          <cell r="AN8234" t="str">
            <v>WT 138×600</v>
          </cell>
          <cell r="AO8234">
            <v>3949</v>
          </cell>
          <cell r="AP8234">
            <v>2</v>
          </cell>
          <cell r="AQ8234">
            <v>24054</v>
          </cell>
        </row>
        <row r="8235">
          <cell r="A8235">
            <v>8237</v>
          </cell>
          <cell r="B8235">
            <v>12</v>
          </cell>
          <cell r="C8235">
            <v>45764</v>
          </cell>
        </row>
        <row r="8235">
          <cell r="E8235" t="str">
            <v>GZ-Q0078-03</v>
          </cell>
          <cell r="F8235" t="str">
            <v>板2</v>
          </cell>
          <cell r="G8235">
            <v>12</v>
          </cell>
          <cell r="H8235" t="str">
            <v>钢板t6/Q235B</v>
          </cell>
        </row>
        <row r="8235">
          <cell r="J8235" t="str">
            <v>激光作业</v>
          </cell>
          <cell r="K8235">
            <v>0.7</v>
          </cell>
          <cell r="L8235" t="str">
            <v>拾件</v>
          </cell>
          <cell r="M8235">
            <v>0.5</v>
          </cell>
        </row>
        <row r="8235">
          <cell r="AG8235">
            <v>22.608</v>
          </cell>
          <cell r="AH8235" t="str">
            <v>60×600</v>
          </cell>
          <cell r="AI8235">
            <v>22.6</v>
          </cell>
        </row>
        <row r="8235">
          <cell r="AN8235" t="str">
            <v>WT 60×600</v>
          </cell>
          <cell r="AO8235">
            <v>3949</v>
          </cell>
          <cell r="AP8235">
            <v>2</v>
          </cell>
          <cell r="AQ8235">
            <v>24054</v>
          </cell>
        </row>
        <row r="8236">
          <cell r="A8236">
            <v>8238</v>
          </cell>
          <cell r="B8236">
            <v>1</v>
          </cell>
          <cell r="C8236">
            <v>45764</v>
          </cell>
        </row>
        <row r="8236">
          <cell r="E8236" t="str">
            <v>GZ-Q-3951-4300</v>
          </cell>
          <cell r="F8236" t="str">
            <v>快锁座</v>
          </cell>
          <cell r="G8236">
            <v>1</v>
          </cell>
        </row>
        <row r="8236">
          <cell r="J8236" t="str">
            <v>定位焊</v>
          </cell>
          <cell r="K8236">
            <v>8</v>
          </cell>
          <cell r="L8236" t="str">
            <v>焊接</v>
          </cell>
          <cell r="M8236">
            <v>6</v>
          </cell>
          <cell r="N8236" t="str">
            <v>打磨</v>
          </cell>
          <cell r="O8236">
            <v>6</v>
          </cell>
          <cell r="P8236" t="str">
            <v>喷砂</v>
          </cell>
          <cell r="Q8236">
            <v>2</v>
          </cell>
          <cell r="R8236" t="str">
            <v>喷铝</v>
          </cell>
          <cell r="S8236">
            <v>3</v>
          </cell>
          <cell r="T8236" t="str">
            <v>挂件</v>
          </cell>
          <cell r="U8236">
            <v>0.5</v>
          </cell>
          <cell r="V8236" t="str">
            <v>喷漆</v>
          </cell>
          <cell r="W8236">
            <v>2.5</v>
          </cell>
        </row>
        <row r="8236">
          <cell r="AO8236">
            <v>3951</v>
          </cell>
          <cell r="AP8236">
            <v>1</v>
          </cell>
          <cell r="AQ8236">
            <v>24055</v>
          </cell>
        </row>
        <row r="8237">
          <cell r="A8237">
            <v>8239</v>
          </cell>
          <cell r="B8237">
            <v>1</v>
          </cell>
          <cell r="C8237">
            <v>45764</v>
          </cell>
        </row>
        <row r="8237">
          <cell r="E8237" t="str">
            <v>GZ-Q-3951-4301</v>
          </cell>
          <cell r="F8237" t="str">
            <v>顶板</v>
          </cell>
          <cell r="G8237">
            <v>1</v>
          </cell>
          <cell r="H8237" t="str">
            <v>钢板t10/Q235B</v>
          </cell>
        </row>
        <row r="8237">
          <cell r="J8237" t="str">
            <v>激光作业</v>
          </cell>
          <cell r="K8237">
            <v>3</v>
          </cell>
          <cell r="L8237" t="str">
            <v>拾件</v>
          </cell>
          <cell r="M8237">
            <v>3</v>
          </cell>
        </row>
        <row r="8237">
          <cell r="AO8237">
            <v>3951</v>
          </cell>
          <cell r="AP8237">
            <v>1</v>
          </cell>
          <cell r="AQ8237">
            <v>24055</v>
          </cell>
        </row>
        <row r="8238">
          <cell r="A8238">
            <v>8240</v>
          </cell>
          <cell r="B8238">
            <v>2</v>
          </cell>
          <cell r="C8238">
            <v>45764</v>
          </cell>
        </row>
        <row r="8238">
          <cell r="E8238" t="str">
            <v>GZ-Q-3951-4303</v>
          </cell>
          <cell r="F8238" t="str">
            <v>筋板</v>
          </cell>
          <cell r="G8238">
            <v>2</v>
          </cell>
          <cell r="H8238" t="str">
            <v>钢板t6/Q235B</v>
          </cell>
        </row>
        <row r="8238">
          <cell r="J8238" t="str">
            <v>激光作业</v>
          </cell>
          <cell r="K8238">
            <v>1.9</v>
          </cell>
          <cell r="L8238" t="str">
            <v>拾件</v>
          </cell>
          <cell r="M8238">
            <v>1.9</v>
          </cell>
        </row>
        <row r="8238">
          <cell r="AO8238">
            <v>3951</v>
          </cell>
          <cell r="AP8238">
            <v>1</v>
          </cell>
          <cell r="AQ8238">
            <v>24055</v>
          </cell>
        </row>
        <row r="8239">
          <cell r="A8239">
            <v>8241</v>
          </cell>
          <cell r="B8239">
            <v>1</v>
          </cell>
          <cell r="C8239">
            <v>45764</v>
          </cell>
        </row>
        <row r="8239">
          <cell r="E8239" t="str">
            <v>GZ-Q-3951-4304</v>
          </cell>
          <cell r="F8239" t="str">
            <v>底板</v>
          </cell>
          <cell r="G8239">
            <v>1</v>
          </cell>
          <cell r="H8239" t="str">
            <v>钢板t10/Q235B</v>
          </cell>
        </row>
        <row r="8239">
          <cell r="J8239" t="str">
            <v>激光作业</v>
          </cell>
          <cell r="K8239">
            <v>6</v>
          </cell>
          <cell r="L8239" t="str">
            <v>拾件</v>
          </cell>
          <cell r="M8239">
            <v>6</v>
          </cell>
        </row>
        <row r="8239">
          <cell r="AO8239">
            <v>3951</v>
          </cell>
          <cell r="AP8239">
            <v>1</v>
          </cell>
          <cell r="AQ8239">
            <v>24055</v>
          </cell>
        </row>
        <row r="8240">
          <cell r="A8240">
            <v>8242</v>
          </cell>
          <cell r="B8240">
            <v>2</v>
          </cell>
          <cell r="C8240">
            <v>45764</v>
          </cell>
        </row>
        <row r="8240">
          <cell r="E8240" t="str">
            <v>GZ-Q-3951-4401</v>
          </cell>
          <cell r="F8240" t="str">
            <v>弯板</v>
          </cell>
          <cell r="G8240">
            <v>2</v>
          </cell>
          <cell r="H8240" t="str">
            <v>钢板t2/304</v>
          </cell>
        </row>
        <row r="8240">
          <cell r="J8240" t="str">
            <v>激光作业</v>
          </cell>
          <cell r="K8240">
            <v>1.9</v>
          </cell>
          <cell r="L8240" t="str">
            <v>拾件</v>
          </cell>
          <cell r="M8240">
            <v>1.9</v>
          </cell>
          <cell r="N8240" t="str">
            <v>倒钝</v>
          </cell>
          <cell r="O8240">
            <v>1.9</v>
          </cell>
          <cell r="P8240" t="str">
            <v>折弯</v>
          </cell>
          <cell r="Q8240">
            <v>1.9</v>
          </cell>
        </row>
        <row r="8240">
          <cell r="AO8240">
            <v>3951</v>
          </cell>
          <cell r="AP8240">
            <v>1</v>
          </cell>
          <cell r="AQ8240">
            <v>24055</v>
          </cell>
        </row>
        <row r="8241">
          <cell r="A8241">
            <v>8243</v>
          </cell>
          <cell r="B8241">
            <v>4</v>
          </cell>
          <cell r="C8241">
            <v>45764</v>
          </cell>
        </row>
        <row r="8241">
          <cell r="E8241" t="str">
            <v>GZ-Q-3951-4402</v>
          </cell>
          <cell r="F8241" t="str">
            <v>弯板</v>
          </cell>
          <cell r="G8241">
            <v>4</v>
          </cell>
          <cell r="H8241" t="str">
            <v>钢板t3/304</v>
          </cell>
        </row>
        <row r="8241">
          <cell r="J8241" t="str">
            <v>激光作业</v>
          </cell>
          <cell r="K8241">
            <v>1.9</v>
          </cell>
          <cell r="L8241" t="str">
            <v>拾件</v>
          </cell>
          <cell r="M8241">
            <v>1.9</v>
          </cell>
          <cell r="N8241" t="str">
            <v>倒钝</v>
          </cell>
          <cell r="O8241">
            <v>1.9</v>
          </cell>
          <cell r="P8241" t="str">
            <v>折弯</v>
          </cell>
          <cell r="Q8241">
            <v>1.9</v>
          </cell>
        </row>
        <row r="8241">
          <cell r="AO8241">
            <v>3951</v>
          </cell>
          <cell r="AP8241">
            <v>1</v>
          </cell>
          <cell r="AQ8241">
            <v>24055</v>
          </cell>
        </row>
        <row r="8242">
          <cell r="A8242">
            <v>8244</v>
          </cell>
          <cell r="B8242">
            <v>4</v>
          </cell>
          <cell r="C8242">
            <v>45764</v>
          </cell>
        </row>
        <row r="8242">
          <cell r="E8242" t="str">
            <v>GZ-Q-3951-4403</v>
          </cell>
          <cell r="F8242" t="str">
            <v>弯板</v>
          </cell>
          <cell r="G8242">
            <v>4</v>
          </cell>
          <cell r="H8242" t="str">
            <v>钢板t3/304</v>
          </cell>
        </row>
        <row r="8242">
          <cell r="J8242" t="str">
            <v>激光作业</v>
          </cell>
          <cell r="K8242">
            <v>1.9</v>
          </cell>
          <cell r="L8242" t="str">
            <v>拾件</v>
          </cell>
          <cell r="M8242">
            <v>1.9</v>
          </cell>
          <cell r="N8242" t="str">
            <v>倒钝</v>
          </cell>
          <cell r="O8242">
            <v>1.9</v>
          </cell>
          <cell r="P8242" t="str">
            <v>折弯</v>
          </cell>
          <cell r="Q8242">
            <v>1.9</v>
          </cell>
          <cell r="R8242" t="str">
            <v>铣</v>
          </cell>
          <cell r="S8242">
            <v>2</v>
          </cell>
        </row>
        <row r="8242">
          <cell r="AO8242">
            <v>3951</v>
          </cell>
          <cell r="AP8242">
            <v>1</v>
          </cell>
          <cell r="AQ8242">
            <v>24055</v>
          </cell>
        </row>
        <row r="8243">
          <cell r="A8243">
            <v>8245</v>
          </cell>
          <cell r="B8243">
            <v>20</v>
          </cell>
          <cell r="C8243">
            <v>45764</v>
          </cell>
        </row>
        <row r="8243">
          <cell r="E8243" t="str">
            <v>GZ-Q-3951-4404</v>
          </cell>
          <cell r="F8243" t="str">
            <v>调整垫</v>
          </cell>
          <cell r="G8243">
            <v>20</v>
          </cell>
          <cell r="H8243" t="str">
            <v>钢板t1/304</v>
          </cell>
        </row>
        <row r="8243">
          <cell r="J8243" t="str">
            <v>激光作业</v>
          </cell>
          <cell r="K8243">
            <v>1.9</v>
          </cell>
          <cell r="L8243" t="str">
            <v>拾件</v>
          </cell>
          <cell r="M8243">
            <v>1.9</v>
          </cell>
          <cell r="N8243" t="str">
            <v>倒钝</v>
          </cell>
          <cell r="O8243">
            <v>1.9</v>
          </cell>
        </row>
        <row r="8243">
          <cell r="AO8243">
            <v>3951</v>
          </cell>
          <cell r="AP8243">
            <v>1</v>
          </cell>
          <cell r="AQ8243">
            <v>24055</v>
          </cell>
        </row>
        <row r="8244">
          <cell r="A8244">
            <v>8246</v>
          </cell>
          <cell r="B8244">
            <v>4</v>
          </cell>
          <cell r="C8244">
            <v>45764</v>
          </cell>
        </row>
        <row r="8244">
          <cell r="E8244" t="str">
            <v>GZ-Q-3951-4406</v>
          </cell>
          <cell r="F8244" t="str">
            <v>挡块</v>
          </cell>
          <cell r="G8244">
            <v>4</v>
          </cell>
          <cell r="H8244" t="str">
            <v>钢板t22/304</v>
          </cell>
        </row>
        <row r="8244">
          <cell r="J8244" t="str">
            <v>激光作业</v>
          </cell>
          <cell r="K8244">
            <v>2.2</v>
          </cell>
          <cell r="L8244" t="str">
            <v>拾件</v>
          </cell>
          <cell r="M8244">
            <v>1.1</v>
          </cell>
          <cell r="N8244" t="str">
            <v>倒钝</v>
          </cell>
          <cell r="O8244">
            <v>2.2</v>
          </cell>
          <cell r="P8244" t="str">
            <v>铣</v>
          </cell>
          <cell r="Q8244">
            <v>40</v>
          </cell>
          <cell r="R8244" t="str">
            <v>划线钻攻</v>
          </cell>
          <cell r="S8244">
            <v>14.4</v>
          </cell>
        </row>
        <row r="8244">
          <cell r="AO8244">
            <v>3951</v>
          </cell>
          <cell r="AP8244">
            <v>1</v>
          </cell>
          <cell r="AQ8244">
            <v>24055</v>
          </cell>
        </row>
        <row r="8245">
          <cell r="A8245">
            <v>8247</v>
          </cell>
          <cell r="B8245">
            <v>1</v>
          </cell>
          <cell r="C8245">
            <v>45764</v>
          </cell>
        </row>
        <row r="8245">
          <cell r="E8245" t="str">
            <v>GZ-Q-3951-4302</v>
          </cell>
          <cell r="F8245" t="str">
            <v>圆管</v>
          </cell>
          <cell r="G8245">
            <v>1</v>
          </cell>
          <cell r="H8245" t="str">
            <v>无缝管φ80*5/20</v>
          </cell>
        </row>
        <row r="8245">
          <cell r="J8245" t="str">
            <v>锯床</v>
          </cell>
        </row>
        <row r="8245">
          <cell r="AH8245">
            <v>60</v>
          </cell>
        </row>
        <row r="8245">
          <cell r="AN8245" t="str">
            <v>无图 </v>
          </cell>
          <cell r="AO8245">
            <v>3951</v>
          </cell>
          <cell r="AP8245">
            <v>1</v>
          </cell>
          <cell r="AQ8245">
            <v>24055</v>
          </cell>
        </row>
        <row r="8246">
          <cell r="A8246">
            <v>8248</v>
          </cell>
          <cell r="B8246">
            <v>4</v>
          </cell>
          <cell r="C8246">
            <v>45764</v>
          </cell>
        </row>
        <row r="8246">
          <cell r="E8246" t="str">
            <v>GZ-Q-3951-4405</v>
          </cell>
          <cell r="F8246" t="str">
            <v>尼龙块</v>
          </cell>
          <cell r="G8246">
            <v>4</v>
          </cell>
          <cell r="H8246" t="str">
            <v>尼龙板t20/MC尼龙黑色</v>
          </cell>
        </row>
        <row r="8246">
          <cell r="J8246" t="str">
            <v>木工锯</v>
          </cell>
          <cell r="K8246">
            <v>1</v>
          </cell>
          <cell r="L8246" t="str">
            <v>划线钻</v>
          </cell>
          <cell r="M8246">
            <v>8</v>
          </cell>
        </row>
        <row r="8246">
          <cell r="AO8246">
            <v>3951</v>
          </cell>
          <cell r="AP8246">
            <v>1</v>
          </cell>
          <cell r="AQ8246">
            <v>24055</v>
          </cell>
        </row>
        <row r="8247">
          <cell r="A8247">
            <v>8249</v>
          </cell>
          <cell r="B8247">
            <v>1</v>
          </cell>
          <cell r="C8247">
            <v>45764</v>
          </cell>
        </row>
        <row r="8247">
          <cell r="E8247" t="str">
            <v>3951-00</v>
          </cell>
          <cell r="F8247" t="str">
            <v>拖链整改</v>
          </cell>
          <cell r="G8247">
            <v>1</v>
          </cell>
        </row>
        <row r="8247">
          <cell r="J8247" t="str">
            <v>铣</v>
          </cell>
        </row>
        <row r="8247">
          <cell r="AO8247">
            <v>3951</v>
          </cell>
          <cell r="AP8247">
            <v>1</v>
          </cell>
          <cell r="AQ8247">
            <v>24055</v>
          </cell>
        </row>
        <row r="8248">
          <cell r="A8248">
            <v>8250</v>
          </cell>
          <cell r="B8248">
            <v>12</v>
          </cell>
          <cell r="C8248">
            <v>45765</v>
          </cell>
        </row>
        <row r="8248">
          <cell r="E8248" t="str">
            <v>3934Ⅰ-01201002</v>
          </cell>
          <cell r="F8248" t="str">
            <v>尼龙板1</v>
          </cell>
          <cell r="G8248">
            <v>3</v>
          </cell>
          <cell r="H8248" t="str">
            <v>尼龙板t5/尼龙6黑色</v>
          </cell>
        </row>
        <row r="8248">
          <cell r="J8248" t="str">
            <v>铣床</v>
          </cell>
        </row>
        <row r="8248">
          <cell r="AH8248" t="str">
            <v>65×47</v>
          </cell>
        </row>
        <row r="8248">
          <cell r="AN8248" t="str">
            <v>增加工序</v>
          </cell>
          <cell r="AO8248" t="str">
            <v>3934I</v>
          </cell>
          <cell r="AP8248">
            <v>4</v>
          </cell>
          <cell r="AQ8248">
            <v>25001</v>
          </cell>
        </row>
        <row r="8249">
          <cell r="A8249">
            <v>8251</v>
          </cell>
          <cell r="B8249">
            <v>12</v>
          </cell>
          <cell r="C8249">
            <v>45765</v>
          </cell>
        </row>
        <row r="8249">
          <cell r="E8249" t="str">
            <v>3934Ⅰ-01201003</v>
          </cell>
          <cell r="F8249" t="str">
            <v>尼龙板2</v>
          </cell>
          <cell r="G8249">
            <v>3</v>
          </cell>
          <cell r="H8249" t="str">
            <v>尼龙板t5/尼龙6黑色</v>
          </cell>
        </row>
        <row r="8249">
          <cell r="J8249" t="str">
            <v>铣床</v>
          </cell>
        </row>
        <row r="8249">
          <cell r="AH8249" t="str">
            <v>67×47</v>
          </cell>
        </row>
        <row r="8249">
          <cell r="AN8249" t="str">
            <v>增加工序</v>
          </cell>
          <cell r="AO8249" t="str">
            <v>3934I</v>
          </cell>
          <cell r="AP8249">
            <v>4</v>
          </cell>
          <cell r="AQ8249">
            <v>25001</v>
          </cell>
        </row>
        <row r="8250">
          <cell r="A8250">
            <v>8252</v>
          </cell>
          <cell r="B8250">
            <v>8</v>
          </cell>
          <cell r="C8250">
            <v>45765</v>
          </cell>
        </row>
        <row r="8250">
          <cell r="E8250" t="str">
            <v>3934Ⅰ-01201202</v>
          </cell>
          <cell r="F8250" t="str">
            <v>尼龙板1</v>
          </cell>
          <cell r="G8250">
            <v>2</v>
          </cell>
          <cell r="H8250" t="str">
            <v>尼龙板t5/尼龙6黑色</v>
          </cell>
        </row>
        <row r="8250">
          <cell r="J8250" t="str">
            <v>铣床</v>
          </cell>
        </row>
        <row r="8250">
          <cell r="AH8250" t="str">
            <v>65×47</v>
          </cell>
        </row>
        <row r="8250">
          <cell r="AN8250" t="str">
            <v>增加工序</v>
          </cell>
          <cell r="AO8250" t="str">
            <v>3934I</v>
          </cell>
          <cell r="AP8250">
            <v>4</v>
          </cell>
          <cell r="AQ8250">
            <v>25001</v>
          </cell>
        </row>
        <row r="8251">
          <cell r="A8251">
            <v>8253</v>
          </cell>
          <cell r="B8251">
            <v>8</v>
          </cell>
          <cell r="C8251">
            <v>45765</v>
          </cell>
        </row>
        <row r="8251">
          <cell r="E8251" t="str">
            <v>3934Ⅰ-01201203</v>
          </cell>
          <cell r="F8251" t="str">
            <v>尼龙板2</v>
          </cell>
          <cell r="G8251">
            <v>2</v>
          </cell>
          <cell r="H8251" t="str">
            <v>尼龙板t5/尼龙6黑色</v>
          </cell>
        </row>
        <row r="8251">
          <cell r="J8251" t="str">
            <v>铣床</v>
          </cell>
        </row>
        <row r="8251">
          <cell r="AH8251" t="str">
            <v>67×47</v>
          </cell>
        </row>
        <row r="8251">
          <cell r="AN8251" t="str">
            <v>增加工序</v>
          </cell>
          <cell r="AO8251" t="str">
            <v>3934I</v>
          </cell>
          <cell r="AP8251">
            <v>4</v>
          </cell>
          <cell r="AQ8251">
            <v>25001</v>
          </cell>
        </row>
        <row r="8252">
          <cell r="A8252">
            <v>8254</v>
          </cell>
          <cell r="B8252">
            <v>16</v>
          </cell>
          <cell r="C8252">
            <v>45765</v>
          </cell>
        </row>
        <row r="8252">
          <cell r="E8252" t="str">
            <v>3934Ⅰ-01201402</v>
          </cell>
          <cell r="F8252" t="str">
            <v>尼龙板</v>
          </cell>
          <cell r="G8252">
            <v>4</v>
          </cell>
          <cell r="H8252" t="str">
            <v>尼龙板t5/尼龙6黑色</v>
          </cell>
        </row>
        <row r="8252">
          <cell r="J8252" t="str">
            <v>铣床</v>
          </cell>
        </row>
        <row r="8252">
          <cell r="AH8252" t="str">
            <v>50×45</v>
          </cell>
        </row>
        <row r="8252">
          <cell r="AN8252" t="str">
            <v>增加工序</v>
          </cell>
          <cell r="AO8252" t="str">
            <v>3934I</v>
          </cell>
          <cell r="AP8252">
            <v>4</v>
          </cell>
          <cell r="AQ8252">
            <v>25001</v>
          </cell>
        </row>
        <row r="8253">
          <cell r="A8253">
            <v>8255</v>
          </cell>
          <cell r="B8253">
            <v>4</v>
          </cell>
          <cell r="C8253">
            <v>45765</v>
          </cell>
        </row>
        <row r="8253">
          <cell r="E8253" t="str">
            <v>232G-050404</v>
          </cell>
          <cell r="F8253" t="str">
            <v>垫板2</v>
          </cell>
          <cell r="G8253">
            <v>1</v>
          </cell>
          <cell r="H8253" t="str">
            <v>尼龙板t8/MC尼龙黑色</v>
          </cell>
        </row>
        <row r="8253">
          <cell r="J8253" t="str">
            <v>铣床</v>
          </cell>
        </row>
        <row r="8253">
          <cell r="AH8253" t="str">
            <v>338×55</v>
          </cell>
        </row>
        <row r="8253">
          <cell r="AN8253" t="str">
            <v>增加工序</v>
          </cell>
          <cell r="AO8253" t="str">
            <v>232G</v>
          </cell>
          <cell r="AP8253">
            <v>6</v>
          </cell>
          <cell r="AQ8253">
            <v>25001</v>
          </cell>
        </row>
        <row r="8254">
          <cell r="A8254">
            <v>8256</v>
          </cell>
          <cell r="B8254">
            <v>4</v>
          </cell>
          <cell r="C8254">
            <v>45765</v>
          </cell>
        </row>
        <row r="8254">
          <cell r="E8254" t="str">
            <v>232E-6002</v>
          </cell>
          <cell r="F8254" t="str">
            <v>垫板1</v>
          </cell>
          <cell r="G8254">
            <v>1</v>
          </cell>
          <cell r="H8254" t="str">
            <v>尼龙板t8/MC尼龙黑色</v>
          </cell>
        </row>
        <row r="8254">
          <cell r="J8254" t="str">
            <v>铣床</v>
          </cell>
        </row>
        <row r="8254">
          <cell r="AH8254" t="str">
            <v>30×280</v>
          </cell>
        </row>
        <row r="8254">
          <cell r="AN8254" t="str">
            <v>增加工序</v>
          </cell>
          <cell r="AO8254" t="str">
            <v>232G</v>
          </cell>
          <cell r="AP8254">
            <v>6</v>
          </cell>
          <cell r="AQ8254">
            <v>25001</v>
          </cell>
        </row>
        <row r="8255">
          <cell r="A8255">
            <v>8257</v>
          </cell>
          <cell r="B8255">
            <v>1</v>
          </cell>
          <cell r="C8255">
            <v>45765</v>
          </cell>
        </row>
        <row r="8255">
          <cell r="E8255" t="str">
            <v>GZ-3814-040400</v>
          </cell>
          <cell r="F8255" t="str">
            <v>前撑焊合</v>
          </cell>
          <cell r="G8255">
            <v>1</v>
          </cell>
        </row>
        <row r="8255">
          <cell r="J8255" t="str">
            <v>划线钻</v>
          </cell>
          <cell r="K8255">
            <v>30</v>
          </cell>
        </row>
        <row r="8255">
          <cell r="AN8255" t="str">
            <v>用原件改</v>
          </cell>
          <cell r="AO8255" t="str">
            <v>3814工装</v>
          </cell>
          <cell r="AP8255">
            <v>1</v>
          </cell>
          <cell r="AQ8255">
            <v>25026</v>
          </cell>
        </row>
        <row r="8256">
          <cell r="A8256">
            <v>8258</v>
          </cell>
          <cell r="B8256">
            <v>1</v>
          </cell>
          <cell r="C8256">
            <v>45765</v>
          </cell>
        </row>
        <row r="8256">
          <cell r="E8256" t="str">
            <v>3961Ⅱ-010702</v>
          </cell>
          <cell r="F8256" t="str">
            <v>横梁腹板</v>
          </cell>
          <cell r="G8256">
            <v>1</v>
          </cell>
          <cell r="H8256" t="str">
            <v>钢板 t6/Q355D</v>
          </cell>
        </row>
        <row r="8256">
          <cell r="J8256" t="str">
            <v>激光作业</v>
          </cell>
          <cell r="K8256">
            <v>24.96</v>
          </cell>
          <cell r="L8256" t="str">
            <v>激光拾件</v>
          </cell>
          <cell r="M8256">
            <v>4.18</v>
          </cell>
          <cell r="N8256" t="str">
            <v>划线钻</v>
          </cell>
          <cell r="O8256">
            <v>58.65</v>
          </cell>
          <cell r="P8256">
            <v>0</v>
          </cell>
          <cell r="Q8256">
            <v>0</v>
          </cell>
          <cell r="R8256">
            <v>0</v>
          </cell>
          <cell r="S8256">
            <v>0</v>
          </cell>
          <cell r="T8256">
            <v>0</v>
          </cell>
          <cell r="U8256">
            <v>0</v>
          </cell>
          <cell r="V8256">
            <v>0</v>
          </cell>
          <cell r="W8256">
            <v>0</v>
          </cell>
          <cell r="X8256">
            <v>0</v>
          </cell>
        </row>
        <row r="8256">
          <cell r="AH8256" t="str">
            <v>1433.5×375</v>
          </cell>
        </row>
        <row r="8256">
          <cell r="AN8256" t="str">
            <v>数量增加</v>
          </cell>
          <cell r="AO8256" t="str">
            <v>3962II</v>
          </cell>
          <cell r="AP8256">
            <v>1</v>
          </cell>
          <cell r="AQ8256">
            <v>24079</v>
          </cell>
        </row>
        <row r="8257">
          <cell r="A8257">
            <v>8259</v>
          </cell>
          <cell r="B8257">
            <v>13</v>
          </cell>
          <cell r="C8257">
            <v>45766</v>
          </cell>
        </row>
        <row r="8257">
          <cell r="E8257" t="str">
            <v>2335C-010100-F</v>
          </cell>
          <cell r="F8257" t="str">
            <v>舱体骨架改制2</v>
          </cell>
          <cell r="G8257">
            <v>1</v>
          </cell>
        </row>
        <row r="8257">
          <cell r="J8257" t="str">
            <v>定位焊</v>
          </cell>
          <cell r="K8257">
            <v>8</v>
          </cell>
          <cell r="L8257" t="str">
            <v>焊接</v>
          </cell>
          <cell r="M8257">
            <v>7</v>
          </cell>
          <cell r="N8257" t="str">
            <v>打磨</v>
          </cell>
          <cell r="O8257">
            <v>6</v>
          </cell>
        </row>
        <row r="8257">
          <cell r="AO8257" t="str">
            <v>2335B</v>
          </cell>
          <cell r="AP8257">
            <v>25</v>
          </cell>
          <cell r="AQ8257">
            <v>24058</v>
          </cell>
        </row>
        <row r="8258">
          <cell r="A8258">
            <v>8260</v>
          </cell>
          <cell r="B8258">
            <v>26</v>
          </cell>
          <cell r="C8258">
            <v>45766</v>
          </cell>
        </row>
        <row r="8258">
          <cell r="E8258" t="str">
            <v>2335C-010175</v>
          </cell>
          <cell r="F8258" t="str">
            <v>垫板</v>
          </cell>
          <cell r="G8258">
            <v>2</v>
          </cell>
          <cell r="H8258" t="str">
            <v>钢板t3/Q235B</v>
          </cell>
        </row>
        <row r="8258">
          <cell r="J8258" t="str">
            <v>激光作业</v>
          </cell>
          <cell r="K8258">
            <v>0.2</v>
          </cell>
          <cell r="L8258" t="str">
            <v>激光拾件</v>
          </cell>
          <cell r="M8258">
            <v>0.5</v>
          </cell>
        </row>
        <row r="8258">
          <cell r="AH8258" t="str">
            <v>WT 140×78</v>
          </cell>
        </row>
        <row r="8258">
          <cell r="AN8258" t="str">
            <v>无图</v>
          </cell>
          <cell r="AO8258" t="str">
            <v>2335B</v>
          </cell>
          <cell r="AP8258">
            <v>25</v>
          </cell>
          <cell r="AQ8258">
            <v>24058</v>
          </cell>
        </row>
        <row r="8259">
          <cell r="A8259">
            <v>8261</v>
          </cell>
          <cell r="B8259">
            <v>4</v>
          </cell>
          <cell r="C8259">
            <v>45766</v>
          </cell>
        </row>
        <row r="8259">
          <cell r="E8259" t="str">
            <v>GZ-Q-3951-4407</v>
          </cell>
          <cell r="F8259" t="str">
            <v>164度样板</v>
          </cell>
          <cell r="G8259">
            <v>4</v>
          </cell>
          <cell r="H8259" t="str">
            <v>钢板t10/Q235B</v>
          </cell>
        </row>
        <row r="8259">
          <cell r="J8259" t="str">
            <v>激光作业</v>
          </cell>
          <cell r="K8259">
            <v>2.2</v>
          </cell>
          <cell r="L8259" t="str">
            <v>激光拾件</v>
          </cell>
          <cell r="M8259">
            <v>1.1</v>
          </cell>
        </row>
        <row r="8259">
          <cell r="AO8259">
            <v>3951</v>
          </cell>
          <cell r="AP8259">
            <v>1</v>
          </cell>
          <cell r="AQ8259">
            <v>24055</v>
          </cell>
        </row>
        <row r="8260">
          <cell r="A8260">
            <v>8262</v>
          </cell>
          <cell r="B8260">
            <v>1</v>
          </cell>
          <cell r="C8260">
            <v>45766</v>
          </cell>
        </row>
        <row r="8260">
          <cell r="E8260" t="str">
            <v>GZ-3960Ⅱ-2101</v>
          </cell>
          <cell r="F8260" t="str">
            <v>堵丝孔</v>
          </cell>
          <cell r="G8260">
            <v>1</v>
          </cell>
          <cell r="H8260" t="str">
            <v>钢板t1.5/304</v>
          </cell>
        </row>
        <row r="8260">
          <cell r="J8260" t="str">
            <v>激光作业</v>
          </cell>
          <cell r="K8260">
            <v>1.2</v>
          </cell>
          <cell r="L8260" t="str">
            <v>激光拾件</v>
          </cell>
          <cell r="M8260">
            <v>3</v>
          </cell>
          <cell r="N8260" t="str">
            <v>倒钝</v>
          </cell>
          <cell r="O8260">
            <v>3</v>
          </cell>
        </row>
        <row r="8260">
          <cell r="AO8260" t="str">
            <v>3960II</v>
          </cell>
          <cell r="AP8260">
            <v>1</v>
          </cell>
          <cell r="AQ8260">
            <v>24077</v>
          </cell>
        </row>
        <row r="8261">
          <cell r="A8261">
            <v>8263</v>
          </cell>
          <cell r="B8261">
            <v>1</v>
          </cell>
          <cell r="C8261">
            <v>45766</v>
          </cell>
        </row>
        <row r="8261">
          <cell r="E8261" t="str">
            <v>GZ-3960Ⅱ-2102</v>
          </cell>
          <cell r="F8261" t="str">
            <v>底面钻孔样板</v>
          </cell>
          <cell r="G8261">
            <v>1</v>
          </cell>
          <cell r="H8261" t="str">
            <v>铝板t1/5A06</v>
          </cell>
        </row>
        <row r="8261">
          <cell r="J8261" t="str">
            <v>激光作业</v>
          </cell>
          <cell r="K8261">
            <v>9</v>
          </cell>
          <cell r="L8261" t="str">
            <v>激光拾件</v>
          </cell>
          <cell r="M8261">
            <v>6</v>
          </cell>
          <cell r="N8261" t="str">
            <v>倒钝</v>
          </cell>
          <cell r="O8261">
            <v>6</v>
          </cell>
        </row>
        <row r="8261">
          <cell r="AH8261" t="str">
            <v>1180×80</v>
          </cell>
        </row>
        <row r="8261">
          <cell r="AO8261" t="str">
            <v>3960II</v>
          </cell>
          <cell r="AP8261">
            <v>1</v>
          </cell>
          <cell r="AQ8261">
            <v>24077</v>
          </cell>
        </row>
        <row r="8262">
          <cell r="A8262">
            <v>8264</v>
          </cell>
          <cell r="B8262">
            <v>1</v>
          </cell>
          <cell r="C8262">
            <v>45766</v>
          </cell>
        </row>
        <row r="8262">
          <cell r="E8262" t="str">
            <v>GZ-3960Ⅱ-2103</v>
          </cell>
          <cell r="F8262" t="str">
            <v>底面钻孔样板2</v>
          </cell>
          <cell r="G8262">
            <v>1</v>
          </cell>
          <cell r="H8262" t="str">
            <v>铝板t1/5A06</v>
          </cell>
        </row>
        <row r="8262">
          <cell r="J8262" t="str">
            <v>激光作业</v>
          </cell>
          <cell r="K8262">
            <v>15</v>
          </cell>
          <cell r="L8262" t="str">
            <v>激光拾件</v>
          </cell>
          <cell r="M8262">
            <v>6</v>
          </cell>
          <cell r="N8262" t="str">
            <v>倒钝</v>
          </cell>
          <cell r="O8262">
            <v>6</v>
          </cell>
        </row>
        <row r="8262">
          <cell r="AH8262" t="str">
            <v>525×160</v>
          </cell>
        </row>
        <row r="8262">
          <cell r="AO8262" t="str">
            <v>3960II</v>
          </cell>
          <cell r="AP8262">
            <v>1</v>
          </cell>
          <cell r="AQ8262">
            <v>24077</v>
          </cell>
        </row>
        <row r="8263">
          <cell r="A8263">
            <v>8265</v>
          </cell>
          <cell r="B8263">
            <v>1</v>
          </cell>
          <cell r="C8263">
            <v>45766</v>
          </cell>
        </row>
        <row r="8263">
          <cell r="E8263" t="str">
            <v>GZ-3960Ⅱ-2104</v>
          </cell>
          <cell r="F8263" t="str">
            <v>铝板上样板</v>
          </cell>
          <cell r="G8263">
            <v>1</v>
          </cell>
          <cell r="H8263" t="str">
            <v>铝板t1/5A06</v>
          </cell>
        </row>
        <row r="8263">
          <cell r="J8263" t="str">
            <v>激光作业</v>
          </cell>
          <cell r="K8263">
            <v>3.6</v>
          </cell>
          <cell r="L8263" t="str">
            <v>激光拾件</v>
          </cell>
          <cell r="M8263">
            <v>3</v>
          </cell>
          <cell r="N8263" t="str">
            <v>倒钝</v>
          </cell>
          <cell r="O8263">
            <v>3</v>
          </cell>
        </row>
        <row r="8263">
          <cell r="AH8263" t="str">
            <v>150×128</v>
          </cell>
        </row>
        <row r="8263">
          <cell r="AO8263" t="str">
            <v>3960II</v>
          </cell>
          <cell r="AP8263">
            <v>1</v>
          </cell>
          <cell r="AQ8263">
            <v>24077</v>
          </cell>
        </row>
        <row r="8264">
          <cell r="A8264">
            <v>8266</v>
          </cell>
          <cell r="B8264">
            <v>1</v>
          </cell>
          <cell r="C8264">
            <v>45766</v>
          </cell>
        </row>
        <row r="8264">
          <cell r="E8264" t="str">
            <v>GZ-3960Ⅱ-2105</v>
          </cell>
          <cell r="F8264" t="str">
            <v>铁板样板</v>
          </cell>
          <cell r="G8264">
            <v>1</v>
          </cell>
          <cell r="H8264" t="str">
            <v>铝板t1/5A06</v>
          </cell>
        </row>
        <row r="8264">
          <cell r="J8264" t="str">
            <v>激光作业</v>
          </cell>
          <cell r="K8264">
            <v>9.6</v>
          </cell>
          <cell r="L8264" t="str">
            <v>激光拾件</v>
          </cell>
          <cell r="M8264">
            <v>3</v>
          </cell>
          <cell r="N8264" t="str">
            <v>倒钝</v>
          </cell>
          <cell r="O8264">
            <v>6</v>
          </cell>
        </row>
        <row r="8264">
          <cell r="AH8264" t="str">
            <v>450×368</v>
          </cell>
        </row>
        <row r="8264">
          <cell r="AO8264" t="str">
            <v>3960II</v>
          </cell>
          <cell r="AP8264">
            <v>1</v>
          </cell>
          <cell r="AQ8264">
            <v>24077</v>
          </cell>
        </row>
        <row r="8265">
          <cell r="A8265">
            <v>8267</v>
          </cell>
          <cell r="B8265">
            <v>4</v>
          </cell>
          <cell r="C8265">
            <v>45766</v>
          </cell>
        </row>
        <row r="8265">
          <cell r="E8265" t="str">
            <v>GZ-3960Ⅱ-2106</v>
          </cell>
          <cell r="F8265" t="str">
            <v>滚子垫板</v>
          </cell>
          <cell r="G8265">
            <v>4</v>
          </cell>
          <cell r="H8265" t="str">
            <v>钢板t3/304</v>
          </cell>
        </row>
        <row r="8265">
          <cell r="J8265" t="str">
            <v>激光作业</v>
          </cell>
          <cell r="K8265">
            <v>1.76</v>
          </cell>
          <cell r="L8265" t="str">
            <v>激光拾件</v>
          </cell>
          <cell r="M8265">
            <v>1.1</v>
          </cell>
          <cell r="N8265" t="str">
            <v>倒钝</v>
          </cell>
          <cell r="O8265">
            <v>2.2</v>
          </cell>
          <cell r="P8265">
            <v>0</v>
          </cell>
        </row>
        <row r="8265">
          <cell r="AH8265" t="str">
            <v>99×159</v>
          </cell>
        </row>
        <row r="8265">
          <cell r="AO8265" t="str">
            <v>3960II</v>
          </cell>
          <cell r="AP8265">
            <v>1</v>
          </cell>
          <cell r="AQ8265">
            <v>24077</v>
          </cell>
        </row>
        <row r="8266">
          <cell r="A8266">
            <v>8268</v>
          </cell>
          <cell r="B8266">
            <v>4</v>
          </cell>
          <cell r="C8266">
            <v>45766</v>
          </cell>
        </row>
        <row r="8266">
          <cell r="E8266" t="str">
            <v>GZ-3960Ⅱ-2107</v>
          </cell>
          <cell r="F8266" t="str">
            <v>吊耳垫板1</v>
          </cell>
          <cell r="G8266">
            <v>4</v>
          </cell>
          <cell r="H8266" t="str">
            <v>钢板t3/304</v>
          </cell>
        </row>
        <row r="8266">
          <cell r="J8266" t="str">
            <v>激光作业</v>
          </cell>
          <cell r="K8266">
            <v>1.54</v>
          </cell>
          <cell r="L8266" t="str">
            <v>激光拾件</v>
          </cell>
          <cell r="M8266">
            <v>1.1</v>
          </cell>
          <cell r="N8266" t="str">
            <v>倒钝</v>
          </cell>
          <cell r="O8266">
            <v>2.2</v>
          </cell>
          <cell r="P8266">
            <v>0</v>
          </cell>
        </row>
        <row r="8266">
          <cell r="AH8266" t="str">
            <v>258×70</v>
          </cell>
        </row>
        <row r="8266">
          <cell r="AO8266" t="str">
            <v>3960II</v>
          </cell>
          <cell r="AP8266">
            <v>1</v>
          </cell>
          <cell r="AQ8266">
            <v>24077</v>
          </cell>
        </row>
        <row r="8267">
          <cell r="A8267">
            <v>8269</v>
          </cell>
          <cell r="B8267">
            <v>2</v>
          </cell>
          <cell r="C8267">
            <v>45766</v>
          </cell>
        </row>
        <row r="8267">
          <cell r="E8267" t="str">
            <v>GZ-3960Ⅱ-2108</v>
          </cell>
          <cell r="F8267" t="str">
            <v>吊耳垫板2</v>
          </cell>
          <cell r="G8267">
            <v>2</v>
          </cell>
          <cell r="H8267" t="str">
            <v>钢板t1/304</v>
          </cell>
        </row>
        <row r="8267">
          <cell r="J8267" t="str">
            <v>激光作业</v>
          </cell>
          <cell r="K8267">
            <v>7</v>
          </cell>
          <cell r="L8267" t="str">
            <v>激光拾件</v>
          </cell>
          <cell r="M8267">
            <v>1.68</v>
          </cell>
          <cell r="N8267" t="str">
            <v>倒钝</v>
          </cell>
          <cell r="O8267">
            <v>4.2</v>
          </cell>
        </row>
        <row r="8267">
          <cell r="AH8267" t="str">
            <v>458×260</v>
          </cell>
        </row>
        <row r="8267">
          <cell r="AO8267" t="str">
            <v>3960II</v>
          </cell>
          <cell r="AP8267">
            <v>1</v>
          </cell>
          <cell r="AQ8267">
            <v>24077</v>
          </cell>
        </row>
        <row r="8268">
          <cell r="A8268">
            <v>8270</v>
          </cell>
          <cell r="B8268">
            <v>40</v>
          </cell>
          <cell r="C8268">
            <v>45766</v>
          </cell>
        </row>
        <row r="8268">
          <cell r="E8268" t="str">
            <v>GZ-3960Ⅱ-2109</v>
          </cell>
          <cell r="F8268" t="str">
            <v>长梁连接块</v>
          </cell>
          <cell r="G8268">
            <v>40</v>
          </cell>
          <cell r="H8268" t="str">
            <v>钢板t10/316L</v>
          </cell>
        </row>
        <row r="8268">
          <cell r="J8268" t="str">
            <v>激光作业</v>
          </cell>
          <cell r="K8268">
            <v>0.5</v>
          </cell>
          <cell r="L8268" t="str">
            <v>激光拾件</v>
          </cell>
          <cell r="M8268">
            <v>0.5</v>
          </cell>
          <cell r="N8268" t="str">
            <v>倒钝</v>
          </cell>
          <cell r="O8268">
            <v>1</v>
          </cell>
          <cell r="P8268" t="str">
            <v>外协加工</v>
          </cell>
        </row>
        <row r="8268">
          <cell r="R8268" t="str">
            <v>钝化</v>
          </cell>
        </row>
        <row r="8268">
          <cell r="AH8268" t="str">
            <v>33.4×31.2</v>
          </cell>
        </row>
        <row r="8268">
          <cell r="AO8268" t="str">
            <v>3960II</v>
          </cell>
          <cell r="AP8268">
            <v>1</v>
          </cell>
          <cell r="AQ8268">
            <v>24077</v>
          </cell>
        </row>
        <row r="8269">
          <cell r="A8269">
            <v>8271</v>
          </cell>
          <cell r="B8269">
            <v>4</v>
          </cell>
          <cell r="C8269">
            <v>45768</v>
          </cell>
        </row>
        <row r="8269">
          <cell r="E8269" t="str">
            <v>GZ-3960II-211000</v>
          </cell>
          <cell r="F8269" t="str">
            <v>水管工装</v>
          </cell>
          <cell r="G8269">
            <v>4</v>
          </cell>
        </row>
        <row r="8269">
          <cell r="J8269" t="str">
            <v>定位焊</v>
          </cell>
          <cell r="K8269">
            <v>9</v>
          </cell>
          <cell r="L8269" t="str">
            <v>焊接</v>
          </cell>
          <cell r="M8269">
            <v>10.5</v>
          </cell>
          <cell r="N8269" t="str">
            <v>打磨</v>
          </cell>
          <cell r="O8269">
            <v>3</v>
          </cell>
          <cell r="P8269" t="str">
            <v>车</v>
          </cell>
          <cell r="Q8269">
            <v>16</v>
          </cell>
          <cell r="R8269" t="str">
            <v>喷砂</v>
          </cell>
          <cell r="S8269">
            <v>1</v>
          </cell>
          <cell r="T8269" t="str">
            <v>挂件</v>
          </cell>
          <cell r="U8269">
            <v>0.5</v>
          </cell>
          <cell r="V8269" t="str">
            <v>喷底漆</v>
          </cell>
          <cell r="W8269">
            <v>1.5</v>
          </cell>
        </row>
        <row r="8269">
          <cell r="AO8269" t="str">
            <v>3960II</v>
          </cell>
          <cell r="AP8269">
            <v>1</v>
          </cell>
          <cell r="AQ8269">
            <v>24077</v>
          </cell>
        </row>
        <row r="8270">
          <cell r="A8270">
            <v>8272</v>
          </cell>
          <cell r="B8270">
            <v>4</v>
          </cell>
          <cell r="C8270">
            <v>45768</v>
          </cell>
        </row>
        <row r="8270">
          <cell r="E8270" t="str">
            <v>GZ-3960II-211001</v>
          </cell>
          <cell r="F8270" t="str">
            <v>法兰1</v>
          </cell>
          <cell r="G8270">
            <v>4</v>
          </cell>
          <cell r="H8270" t="str">
            <v>钢板t8/Q235B</v>
          </cell>
        </row>
        <row r="8270">
          <cell r="J8270" t="str">
            <v>激光作业</v>
          </cell>
          <cell r="K8270">
            <v>8.8</v>
          </cell>
          <cell r="L8270" t="str">
            <v>激光拾件</v>
          </cell>
          <cell r="M8270">
            <v>2.42</v>
          </cell>
        </row>
        <row r="8270">
          <cell r="AG8270">
            <v>26.5976470588235</v>
          </cell>
          <cell r="AH8270" t="str">
            <v>300×300</v>
          </cell>
          <cell r="AI8270">
            <v>26.6</v>
          </cell>
        </row>
        <row r="8270">
          <cell r="AO8270" t="str">
            <v>3960II</v>
          </cell>
          <cell r="AP8270">
            <v>1</v>
          </cell>
          <cell r="AQ8270">
            <v>24077</v>
          </cell>
        </row>
        <row r="8271">
          <cell r="A8271">
            <v>8273</v>
          </cell>
          <cell r="B8271">
            <v>4</v>
          </cell>
          <cell r="C8271">
            <v>45768</v>
          </cell>
        </row>
        <row r="8271">
          <cell r="E8271" t="str">
            <v>GZ-3960II-211002</v>
          </cell>
          <cell r="F8271" t="str">
            <v>法兰2</v>
          </cell>
          <cell r="G8271">
            <v>4</v>
          </cell>
          <cell r="H8271" t="str">
            <v>钢板t16/Q235B</v>
          </cell>
        </row>
        <row r="8271">
          <cell r="J8271" t="str">
            <v>激光作业</v>
          </cell>
          <cell r="K8271">
            <v>4.84</v>
          </cell>
          <cell r="L8271" t="str">
            <v>激光拾件</v>
          </cell>
          <cell r="M8271">
            <v>1.1</v>
          </cell>
        </row>
        <row r="8271">
          <cell r="AG8271">
            <v>23.6423529411765</v>
          </cell>
          <cell r="AH8271" t="str">
            <v>200×200</v>
          </cell>
          <cell r="AI8271">
            <v>23.6</v>
          </cell>
        </row>
        <row r="8271">
          <cell r="AO8271" t="str">
            <v>3960II</v>
          </cell>
          <cell r="AP8271">
            <v>1</v>
          </cell>
          <cell r="AQ8271">
            <v>24077</v>
          </cell>
        </row>
        <row r="8272">
          <cell r="A8272">
            <v>8274</v>
          </cell>
          <cell r="B8272">
            <v>1</v>
          </cell>
          <cell r="C8272">
            <v>45768</v>
          </cell>
        </row>
        <row r="8272">
          <cell r="E8272" t="str">
            <v>GZ-3960II-2111</v>
          </cell>
          <cell r="F8272" t="str">
            <v>补块</v>
          </cell>
          <cell r="G8272">
            <v>1</v>
          </cell>
          <cell r="H8272" t="str">
            <v>钢板t8/Q235B</v>
          </cell>
        </row>
        <row r="8272">
          <cell r="J8272" t="str">
            <v>激光作业</v>
          </cell>
        </row>
        <row r="8272">
          <cell r="L8272" t="str">
            <v>激光拾件</v>
          </cell>
        </row>
        <row r="8272">
          <cell r="AG8272">
            <v>2</v>
          </cell>
        </row>
        <row r="8272">
          <cell r="AI8272">
            <v>2</v>
          </cell>
        </row>
        <row r="8272">
          <cell r="AO8272" t="str">
            <v>3960II</v>
          </cell>
          <cell r="AP8272">
            <v>1</v>
          </cell>
          <cell r="AQ8272">
            <v>24077</v>
          </cell>
        </row>
        <row r="8273">
          <cell r="A8273">
            <v>8275</v>
          </cell>
          <cell r="B8273">
            <v>2</v>
          </cell>
          <cell r="C8273">
            <v>45768</v>
          </cell>
        </row>
        <row r="8273">
          <cell r="E8273" t="str">
            <v>3960Ⅱ-0114</v>
          </cell>
          <cell r="F8273" t="str">
            <v>航插安装板</v>
          </cell>
          <cell r="G8273">
            <v>2</v>
          </cell>
          <cell r="H8273" t="str">
            <v>钢板t4/304</v>
          </cell>
        </row>
        <row r="8273">
          <cell r="J8273" t="str">
            <v>折弯</v>
          </cell>
          <cell r="K8273">
            <v>4.56</v>
          </cell>
          <cell r="L8273" t="str">
            <v>焊接</v>
          </cell>
          <cell r="M8273">
            <v>13.6</v>
          </cell>
          <cell r="N8273" t="str">
            <v>打磨</v>
          </cell>
          <cell r="O8273">
            <v>4</v>
          </cell>
          <cell r="P8273" t="str">
            <v>倒角</v>
          </cell>
          <cell r="Q8273">
            <v>11.4</v>
          </cell>
          <cell r="R8273" t="str">
            <v>划线钻</v>
          </cell>
          <cell r="S8273">
            <v>42</v>
          </cell>
        </row>
        <row r="8273">
          <cell r="AH8273" t="str">
            <v>232.3×110.4</v>
          </cell>
        </row>
        <row r="8273">
          <cell r="AN8273" t="str">
            <v>路线单丢补</v>
          </cell>
          <cell r="AO8273" t="str">
            <v>3960II</v>
          </cell>
          <cell r="AP8273">
            <v>1</v>
          </cell>
          <cell r="AQ8273">
            <v>24077</v>
          </cell>
        </row>
        <row r="8274">
          <cell r="A8274">
            <v>8276</v>
          </cell>
          <cell r="B8274">
            <v>8</v>
          </cell>
          <cell r="C8274">
            <v>45768</v>
          </cell>
        </row>
        <row r="8274">
          <cell r="E8274" t="str">
            <v>3960Ⅰ-3901</v>
          </cell>
          <cell r="F8274" t="str">
            <v>侧滚轮座</v>
          </cell>
          <cell r="G8274">
            <v>8</v>
          </cell>
          <cell r="H8274" t="str">
            <v>钢板t35/HG70</v>
          </cell>
        </row>
        <row r="8274">
          <cell r="J8274" t="str">
            <v>挂件</v>
          </cell>
          <cell r="K8274">
            <v>0.5</v>
          </cell>
          <cell r="L8274" t="str">
            <v>喷漆</v>
          </cell>
          <cell r="M8274">
            <v>2</v>
          </cell>
        </row>
        <row r="8274">
          <cell r="AO8274" t="str">
            <v>3960II</v>
          </cell>
          <cell r="AP8274">
            <v>1</v>
          </cell>
          <cell r="AQ8274">
            <v>24077</v>
          </cell>
        </row>
        <row r="8275">
          <cell r="A8275">
            <v>8277</v>
          </cell>
          <cell r="B8275">
            <v>2</v>
          </cell>
          <cell r="C8275">
            <v>45768</v>
          </cell>
        </row>
        <row r="8275">
          <cell r="E8275" t="str">
            <v>SH039-4501</v>
          </cell>
          <cell r="F8275" t="str">
            <v>固定板1</v>
          </cell>
          <cell r="G8275">
            <v>2</v>
          </cell>
          <cell r="H8275" t="str">
            <v>钢板t3/304</v>
          </cell>
        </row>
        <row r="8275">
          <cell r="J8275" t="str">
            <v>激光作业</v>
          </cell>
          <cell r="K8275">
            <v>2.28</v>
          </cell>
          <cell r="L8275" t="str">
            <v>激光拾件</v>
          </cell>
          <cell r="M8275">
            <v>1.9</v>
          </cell>
          <cell r="N8275" t="str">
            <v>倒钝</v>
          </cell>
          <cell r="O8275">
            <v>1.9</v>
          </cell>
          <cell r="P8275" t="str">
            <v>折弯</v>
          </cell>
          <cell r="Q8275">
            <v>3.8</v>
          </cell>
          <cell r="R8275" t="str">
            <v>喷砂</v>
          </cell>
          <cell r="S8275">
            <v>0.5</v>
          </cell>
          <cell r="T8275" t="str">
            <v>挂件</v>
          </cell>
          <cell r="U8275">
            <v>0.3</v>
          </cell>
          <cell r="V8275" t="str">
            <v>喷漆</v>
          </cell>
          <cell r="W8275">
            <v>0.5</v>
          </cell>
        </row>
        <row r="8275">
          <cell r="AH8275" t="str">
            <v>146×40</v>
          </cell>
        </row>
        <row r="8275">
          <cell r="AO8275" t="str">
            <v>SH039</v>
          </cell>
          <cell r="AP8275">
            <v>1</v>
          </cell>
          <cell r="AQ8275">
            <v>24083</v>
          </cell>
        </row>
        <row r="8276">
          <cell r="A8276">
            <v>8278</v>
          </cell>
          <cell r="B8276">
            <v>1</v>
          </cell>
          <cell r="C8276">
            <v>45768</v>
          </cell>
        </row>
        <row r="8276">
          <cell r="E8276" t="str">
            <v>SH039-4601</v>
          </cell>
          <cell r="F8276" t="str">
            <v>固定板2</v>
          </cell>
          <cell r="G8276">
            <v>1</v>
          </cell>
          <cell r="H8276" t="str">
            <v>钢板t3/304</v>
          </cell>
        </row>
        <row r="8276">
          <cell r="J8276" t="str">
            <v>激光作业</v>
          </cell>
          <cell r="K8276">
            <v>3.6</v>
          </cell>
          <cell r="L8276" t="str">
            <v>激光拾件</v>
          </cell>
          <cell r="M8276">
            <v>3</v>
          </cell>
          <cell r="N8276" t="str">
            <v>倒钝</v>
          </cell>
          <cell r="O8276">
            <v>3</v>
          </cell>
          <cell r="P8276" t="str">
            <v>折弯</v>
          </cell>
          <cell r="Q8276">
            <v>3</v>
          </cell>
          <cell r="R8276" t="str">
            <v>喷砂</v>
          </cell>
          <cell r="S8276">
            <v>0.5</v>
          </cell>
          <cell r="T8276" t="str">
            <v>挂件</v>
          </cell>
          <cell r="U8276">
            <v>0.3</v>
          </cell>
          <cell r="V8276" t="str">
            <v>喷漆</v>
          </cell>
          <cell r="W8276">
            <v>0.5</v>
          </cell>
        </row>
        <row r="8276">
          <cell r="AH8276" t="str">
            <v>140×40</v>
          </cell>
        </row>
        <row r="8276">
          <cell r="AO8276" t="str">
            <v>SH039</v>
          </cell>
          <cell r="AP8276">
            <v>1</v>
          </cell>
          <cell r="AQ8276">
            <v>24083</v>
          </cell>
        </row>
        <row r="8277">
          <cell r="A8277">
            <v>8279</v>
          </cell>
          <cell r="B8277">
            <v>8</v>
          </cell>
          <cell r="C8277">
            <v>45768</v>
          </cell>
        </row>
        <row r="8277">
          <cell r="E8277" t="str">
            <v>3960Ⅰ-3903</v>
          </cell>
          <cell r="F8277" t="str">
            <v>侧滚轮</v>
          </cell>
          <cell r="G8277">
            <v>8</v>
          </cell>
          <cell r="H8277" t="str">
            <v>尼龙棒Φ40/尼龙6</v>
          </cell>
          <cell r="I8277" t="str">
            <v>尼龙棒Φ32/尼龙6</v>
          </cell>
          <cell r="J8277" t="str">
            <v>切割锯</v>
          </cell>
          <cell r="K8277">
            <v>0.78</v>
          </cell>
          <cell r="L8277" t="str">
            <v>车</v>
          </cell>
          <cell r="M8277">
            <v>4.5</v>
          </cell>
        </row>
        <row r="8277">
          <cell r="AH8277">
            <v>45</v>
          </cell>
        </row>
        <row r="8277">
          <cell r="AO8277" t="str">
            <v>3960I</v>
          </cell>
          <cell r="AP8277">
            <v>1</v>
          </cell>
          <cell r="AQ8277">
            <v>24077</v>
          </cell>
        </row>
        <row r="8278">
          <cell r="A8278">
            <v>8280</v>
          </cell>
          <cell r="B8278">
            <v>1</v>
          </cell>
          <cell r="C8278">
            <v>45768</v>
          </cell>
        </row>
        <row r="8278">
          <cell r="E8278" t="str">
            <v>GZ-3906-140101</v>
          </cell>
          <cell r="F8278" t="str">
            <v>板1</v>
          </cell>
          <cell r="G8278">
            <v>1</v>
          </cell>
          <cell r="H8278" t="str">
            <v>钢板t10/Q235B</v>
          </cell>
        </row>
        <row r="8278">
          <cell r="J8278" t="str">
            <v>激光作业</v>
          </cell>
          <cell r="K8278">
            <v>18</v>
          </cell>
          <cell r="L8278" t="str">
            <v>激光拾件</v>
          </cell>
          <cell r="M8278">
            <v>14.4</v>
          </cell>
          <cell r="N8278" t="str">
            <v>转</v>
          </cell>
          <cell r="O8278">
            <v>0</v>
          </cell>
        </row>
        <row r="8278">
          <cell r="AH8278" t="str">
            <v>2900×1230</v>
          </cell>
        </row>
        <row r="8278">
          <cell r="AN8278" t="str">
            <v>WT 2900×1230</v>
          </cell>
          <cell r="AO8278" t="str">
            <v>3906工装</v>
          </cell>
          <cell r="AP8278">
            <v>1</v>
          </cell>
        </row>
        <row r="8279">
          <cell r="A8279">
            <v>8281</v>
          </cell>
          <cell r="B8279">
            <v>5</v>
          </cell>
          <cell r="C8279">
            <v>45768</v>
          </cell>
        </row>
        <row r="8279">
          <cell r="E8279" t="str">
            <v>GZ-3906-140102</v>
          </cell>
          <cell r="F8279" t="str">
            <v>筋板</v>
          </cell>
          <cell r="G8279">
            <v>5</v>
          </cell>
          <cell r="H8279" t="str">
            <v>钢板t10/Q235B</v>
          </cell>
        </row>
        <row r="8279">
          <cell r="J8279" t="str">
            <v>激光作业</v>
          </cell>
          <cell r="K8279">
            <v>0.72</v>
          </cell>
          <cell r="L8279" t="str">
            <v>激光拾件</v>
          </cell>
          <cell r="M8279">
            <v>0.9</v>
          </cell>
          <cell r="N8279" t="str">
            <v>转</v>
          </cell>
          <cell r="O8279">
            <v>0</v>
          </cell>
        </row>
        <row r="8279">
          <cell r="AH8279" t="str">
            <v>150×150</v>
          </cell>
        </row>
        <row r="8279">
          <cell r="AO8279" t="str">
            <v>3906工装</v>
          </cell>
          <cell r="AP8279">
            <v>1</v>
          </cell>
        </row>
        <row r="8280">
          <cell r="A8280">
            <v>8282</v>
          </cell>
          <cell r="B8280">
            <v>1</v>
          </cell>
          <cell r="C8280">
            <v>45768</v>
          </cell>
        </row>
        <row r="8280">
          <cell r="E8280" t="str">
            <v>GZ-3906-140103</v>
          </cell>
          <cell r="F8280" t="str">
            <v>板2</v>
          </cell>
          <cell r="G8280">
            <v>1</v>
          </cell>
          <cell r="H8280" t="str">
            <v>钢板t10/Q235B</v>
          </cell>
        </row>
        <row r="8280">
          <cell r="J8280" t="str">
            <v>激光作业</v>
          </cell>
          <cell r="K8280">
            <v>8.4</v>
          </cell>
          <cell r="L8280" t="str">
            <v>激光拾件</v>
          </cell>
          <cell r="M8280">
            <v>4.8</v>
          </cell>
          <cell r="N8280" t="str">
            <v>转</v>
          </cell>
          <cell r="O8280">
            <v>0</v>
          </cell>
        </row>
        <row r="8280">
          <cell r="AH8280" t="str">
            <v>1230×193</v>
          </cell>
        </row>
        <row r="8280">
          <cell r="AN8280" t="str">
            <v>WT 1230×193</v>
          </cell>
          <cell r="AO8280" t="str">
            <v>3906工装</v>
          </cell>
          <cell r="AP8280">
            <v>1</v>
          </cell>
        </row>
        <row r="8281">
          <cell r="A8281">
            <v>8283</v>
          </cell>
          <cell r="B8281">
            <v>2</v>
          </cell>
          <cell r="C8281">
            <v>45768</v>
          </cell>
        </row>
        <row r="8281">
          <cell r="E8281" t="str">
            <v>GZ-3906-14010401</v>
          </cell>
          <cell r="F8281" t="str">
            <v>底板</v>
          </cell>
          <cell r="G8281">
            <v>2</v>
          </cell>
          <cell r="H8281" t="str">
            <v>钢板t20/Q235B</v>
          </cell>
        </row>
        <row r="8281">
          <cell r="J8281" t="str">
            <v>激光作业</v>
          </cell>
          <cell r="K8281">
            <v>4.18</v>
          </cell>
          <cell r="L8281" t="str">
            <v>激光拾件</v>
          </cell>
          <cell r="M8281">
            <v>2.28</v>
          </cell>
          <cell r="N8281" t="str">
            <v>转</v>
          </cell>
          <cell r="O8281">
            <v>0</v>
          </cell>
        </row>
        <row r="8281">
          <cell r="AH8281" t="str">
            <v>220×190</v>
          </cell>
        </row>
        <row r="8281">
          <cell r="AO8281" t="str">
            <v>3906工装</v>
          </cell>
          <cell r="AP8281">
            <v>1</v>
          </cell>
        </row>
        <row r="8282">
          <cell r="A8282">
            <v>8284</v>
          </cell>
          <cell r="B8282">
            <v>4</v>
          </cell>
          <cell r="C8282">
            <v>45768</v>
          </cell>
        </row>
        <row r="8282">
          <cell r="E8282" t="str">
            <v>GZ-3906-14010402</v>
          </cell>
          <cell r="F8282" t="str">
            <v>铰耳</v>
          </cell>
          <cell r="G8282">
            <v>4</v>
          </cell>
          <cell r="H8282" t="str">
            <v>钢板t20/Q235B</v>
          </cell>
        </row>
        <row r="8282">
          <cell r="J8282" t="str">
            <v>激光作业</v>
          </cell>
          <cell r="K8282">
            <v>1.98</v>
          </cell>
          <cell r="L8282" t="str">
            <v>激光拾件</v>
          </cell>
          <cell r="M8282">
            <v>1.1</v>
          </cell>
          <cell r="N8282" t="str">
            <v>转</v>
          </cell>
          <cell r="O8282">
            <v>0</v>
          </cell>
        </row>
        <row r="8282">
          <cell r="AH8282" t="str">
            <v>220×110</v>
          </cell>
        </row>
        <row r="8282">
          <cell r="AO8282" t="str">
            <v>3906工装</v>
          </cell>
          <cell r="AP8282">
            <v>1</v>
          </cell>
        </row>
        <row r="8283">
          <cell r="A8283">
            <v>8285</v>
          </cell>
          <cell r="B8283">
            <v>2</v>
          </cell>
          <cell r="C8283">
            <v>45768</v>
          </cell>
        </row>
        <row r="8283">
          <cell r="E8283" t="str">
            <v>GZ-3906-140105</v>
          </cell>
          <cell r="F8283" t="str">
            <v>下铰耳</v>
          </cell>
          <cell r="G8283">
            <v>2</v>
          </cell>
          <cell r="H8283" t="str">
            <v>钢板t40/Q235B</v>
          </cell>
        </row>
        <row r="8283">
          <cell r="J8283" t="str">
            <v>激光作业</v>
          </cell>
          <cell r="K8283">
            <v>14.7</v>
          </cell>
          <cell r="L8283" t="str">
            <v>激光拾件</v>
          </cell>
          <cell r="M8283">
            <v>8.74</v>
          </cell>
          <cell r="N8283" t="str">
            <v>转</v>
          </cell>
          <cell r="O8283">
            <v>0</v>
          </cell>
        </row>
        <row r="8283">
          <cell r="AH8283" t="str">
            <v>260×193</v>
          </cell>
        </row>
        <row r="8283">
          <cell r="AO8283" t="str">
            <v>3906工装</v>
          </cell>
          <cell r="AP8283">
            <v>1</v>
          </cell>
        </row>
        <row r="8284">
          <cell r="A8284">
            <v>8286</v>
          </cell>
          <cell r="B8284">
            <v>2</v>
          </cell>
          <cell r="C8284">
            <v>45768</v>
          </cell>
        </row>
        <row r="8284">
          <cell r="E8284" t="str">
            <v>GZ-3906-140106</v>
          </cell>
          <cell r="F8284" t="str">
            <v>加强筋</v>
          </cell>
          <cell r="G8284">
            <v>2</v>
          </cell>
          <cell r="H8284" t="str">
            <v>钢板t10/Q235B</v>
          </cell>
        </row>
        <row r="8284">
          <cell r="J8284" t="str">
            <v>激光作业</v>
          </cell>
          <cell r="K8284">
            <v>9.88</v>
          </cell>
          <cell r="L8284" t="str">
            <v>激光拾件</v>
          </cell>
          <cell r="M8284">
            <v>6.46</v>
          </cell>
          <cell r="N8284" t="str">
            <v>转</v>
          </cell>
          <cell r="O8284">
            <v>0</v>
          </cell>
        </row>
        <row r="8284">
          <cell r="AH8284" t="str">
            <v>2910×50</v>
          </cell>
        </row>
        <row r="8284">
          <cell r="AN8284" t="str">
            <v>WT 2910×50</v>
          </cell>
          <cell r="AO8284" t="str">
            <v>3906工装</v>
          </cell>
          <cell r="AP8284">
            <v>1</v>
          </cell>
        </row>
        <row r="8285">
          <cell r="A8285">
            <v>8287</v>
          </cell>
          <cell r="B8285">
            <v>2</v>
          </cell>
          <cell r="C8285">
            <v>45768</v>
          </cell>
        </row>
        <row r="8285">
          <cell r="E8285" t="str">
            <v>GZ-3906-14020102</v>
          </cell>
          <cell r="F8285" t="str">
            <v>板1</v>
          </cell>
          <cell r="G8285">
            <v>2</v>
          </cell>
          <cell r="H8285" t="str">
            <v>钢板t8/Q235B</v>
          </cell>
        </row>
        <row r="8285">
          <cell r="J8285" t="str">
            <v>激光作业</v>
          </cell>
          <cell r="K8285">
            <v>2.28</v>
          </cell>
          <cell r="L8285" t="str">
            <v>激光拾件</v>
          </cell>
          <cell r="M8285">
            <v>1.9</v>
          </cell>
          <cell r="N8285" t="str">
            <v>转</v>
          </cell>
          <cell r="O8285">
            <v>0</v>
          </cell>
        </row>
        <row r="8285">
          <cell r="AH8285" t="str">
            <v>300×110</v>
          </cell>
        </row>
        <row r="8285">
          <cell r="AN8285" t="str">
            <v>WT 300×110</v>
          </cell>
          <cell r="AO8285" t="str">
            <v>3906工装</v>
          </cell>
          <cell r="AP8285">
            <v>1</v>
          </cell>
        </row>
        <row r="8286">
          <cell r="A8286">
            <v>8288</v>
          </cell>
          <cell r="B8286">
            <v>2</v>
          </cell>
          <cell r="C8286">
            <v>45768</v>
          </cell>
        </row>
        <row r="8286">
          <cell r="E8286" t="str">
            <v>GZ-3906-14020105</v>
          </cell>
          <cell r="F8286" t="str">
            <v>板2</v>
          </cell>
          <cell r="G8286">
            <v>2</v>
          </cell>
          <cell r="H8286" t="str">
            <v>钢板t8/Q235B</v>
          </cell>
        </row>
        <row r="8286">
          <cell r="J8286" t="str">
            <v>激光作业</v>
          </cell>
          <cell r="K8286">
            <v>1.9</v>
          </cell>
          <cell r="L8286" t="str">
            <v>激光拾件</v>
          </cell>
          <cell r="M8286">
            <v>1.9</v>
          </cell>
          <cell r="N8286" t="str">
            <v>转</v>
          </cell>
          <cell r="O8286">
            <v>0</v>
          </cell>
        </row>
        <row r="8286">
          <cell r="AH8286" t="str">
            <v>192×155</v>
          </cell>
        </row>
        <row r="8286">
          <cell r="AN8286" t="str">
            <v>WT 192×155</v>
          </cell>
          <cell r="AO8286" t="str">
            <v>3906工装</v>
          </cell>
          <cell r="AP8286">
            <v>1</v>
          </cell>
        </row>
        <row r="8287">
          <cell r="A8287">
            <v>8289</v>
          </cell>
          <cell r="B8287">
            <v>10</v>
          </cell>
          <cell r="C8287">
            <v>45768</v>
          </cell>
        </row>
        <row r="8287">
          <cell r="E8287" t="str">
            <v>GZ-3906-14020106</v>
          </cell>
          <cell r="F8287" t="str">
            <v>筋板</v>
          </cell>
          <cell r="G8287">
            <v>10</v>
          </cell>
          <cell r="H8287" t="str">
            <v>钢板t8/Q235B</v>
          </cell>
        </row>
        <row r="8287">
          <cell r="J8287" t="str">
            <v>激光作业</v>
          </cell>
          <cell r="K8287">
            <v>0.33</v>
          </cell>
          <cell r="L8287" t="str">
            <v>激光拾件</v>
          </cell>
          <cell r="M8287">
            <v>0.55</v>
          </cell>
          <cell r="N8287" t="str">
            <v>转</v>
          </cell>
          <cell r="O8287">
            <v>0</v>
          </cell>
        </row>
        <row r="8287">
          <cell r="AH8287" t="str">
            <v>80×80</v>
          </cell>
        </row>
        <row r="8287">
          <cell r="AO8287" t="str">
            <v>3906工装</v>
          </cell>
          <cell r="AP8287">
            <v>1</v>
          </cell>
        </row>
        <row r="8288">
          <cell r="A8288">
            <v>8290</v>
          </cell>
          <cell r="B8288">
            <v>1</v>
          </cell>
          <cell r="C8288">
            <v>45768</v>
          </cell>
        </row>
        <row r="8288">
          <cell r="E8288" t="str">
            <v>GZ-3906-140202</v>
          </cell>
          <cell r="F8288" t="str">
            <v>底板</v>
          </cell>
          <cell r="G8288">
            <v>1</v>
          </cell>
          <cell r="H8288" t="str">
            <v>钢板t10/Q235B</v>
          </cell>
        </row>
        <row r="8288">
          <cell r="J8288" t="str">
            <v>激光作业</v>
          </cell>
          <cell r="K8288">
            <v>23.5</v>
          </cell>
          <cell r="L8288" t="str">
            <v>激光拾件</v>
          </cell>
          <cell r="M8288">
            <v>6</v>
          </cell>
          <cell r="N8288" t="str">
            <v>转</v>
          </cell>
          <cell r="O8288">
            <v>0</v>
          </cell>
        </row>
        <row r="8288">
          <cell r="AH8288" t="str">
            <v>850×805</v>
          </cell>
        </row>
        <row r="8288">
          <cell r="AO8288" t="str">
            <v>3906工装</v>
          </cell>
          <cell r="AP8288">
            <v>1</v>
          </cell>
        </row>
        <row r="8289">
          <cell r="A8289">
            <v>8291</v>
          </cell>
          <cell r="B8289">
            <v>2</v>
          </cell>
          <cell r="C8289">
            <v>45768</v>
          </cell>
        </row>
        <row r="8289">
          <cell r="E8289" t="str">
            <v>GZ-3906-14020301</v>
          </cell>
          <cell r="F8289" t="str">
            <v>套1</v>
          </cell>
          <cell r="G8289">
            <v>2</v>
          </cell>
          <cell r="H8289" t="str">
            <v>圆钢φ60/20</v>
          </cell>
        </row>
        <row r="8289">
          <cell r="J8289" t="str">
            <v>锯床</v>
          </cell>
          <cell r="K8289">
            <v>16.1</v>
          </cell>
          <cell r="L8289" t="str">
            <v>转</v>
          </cell>
          <cell r="M8289">
            <v>0</v>
          </cell>
        </row>
        <row r="8289">
          <cell r="AH8289">
            <v>80</v>
          </cell>
        </row>
        <row r="8289">
          <cell r="AN8289" t="str">
            <v>WT L80</v>
          </cell>
          <cell r="AO8289" t="str">
            <v>3906工装</v>
          </cell>
          <cell r="AP8289">
            <v>1</v>
          </cell>
        </row>
        <row r="8290">
          <cell r="A8290">
            <v>8292</v>
          </cell>
          <cell r="B8290">
            <v>2</v>
          </cell>
          <cell r="C8290">
            <v>45768</v>
          </cell>
        </row>
        <row r="8290">
          <cell r="E8290" t="str">
            <v>GZ-3906-14020302</v>
          </cell>
          <cell r="F8290" t="str">
            <v>套2</v>
          </cell>
          <cell r="G8290">
            <v>2</v>
          </cell>
          <cell r="H8290" t="str">
            <v>圆钢φ60/20</v>
          </cell>
        </row>
        <row r="8290">
          <cell r="J8290" t="str">
            <v>锯床</v>
          </cell>
          <cell r="K8290">
            <v>15.75</v>
          </cell>
          <cell r="L8290" t="str">
            <v>转</v>
          </cell>
          <cell r="M8290">
            <v>0</v>
          </cell>
        </row>
        <row r="8290">
          <cell r="AH8290">
            <v>23</v>
          </cell>
        </row>
        <row r="8290">
          <cell r="AN8290" t="str">
            <v>WT L23</v>
          </cell>
          <cell r="AO8290" t="str">
            <v>3906工装</v>
          </cell>
          <cell r="AP8290">
            <v>1</v>
          </cell>
        </row>
        <row r="8291">
          <cell r="A8291">
            <v>8293</v>
          </cell>
          <cell r="B8291">
            <v>4</v>
          </cell>
          <cell r="C8291">
            <v>45768</v>
          </cell>
        </row>
        <row r="8291">
          <cell r="E8291" t="str">
            <v>GZ-3906-14020501</v>
          </cell>
          <cell r="F8291" t="str">
            <v>立板</v>
          </cell>
          <cell r="G8291">
            <v>4</v>
          </cell>
          <cell r="H8291" t="str">
            <v>钢板t16/Q355B</v>
          </cell>
          <cell r="I8291" t="str">
            <v>钢板t16/Q235B</v>
          </cell>
          <cell r="J8291" t="str">
            <v>激光作业</v>
          </cell>
          <cell r="K8291">
            <v>3.08</v>
          </cell>
          <cell r="L8291" t="str">
            <v>激光拾件</v>
          </cell>
          <cell r="M8291">
            <v>1.54</v>
          </cell>
          <cell r="N8291" t="str">
            <v>手等</v>
          </cell>
          <cell r="O8291">
            <v>3.3</v>
          </cell>
          <cell r="P8291" t="str">
            <v>转</v>
          </cell>
          <cell r="Q8291">
            <v>0</v>
          </cell>
        </row>
        <row r="8291">
          <cell r="AH8291" t="str">
            <v>317×300</v>
          </cell>
        </row>
        <row r="8291">
          <cell r="AO8291" t="str">
            <v>3906工装</v>
          </cell>
          <cell r="AP8291">
            <v>1</v>
          </cell>
        </row>
        <row r="8292">
          <cell r="A8292">
            <v>8294</v>
          </cell>
          <cell r="B8292">
            <v>2</v>
          </cell>
          <cell r="C8292">
            <v>45768</v>
          </cell>
        </row>
        <row r="8292">
          <cell r="E8292" t="str">
            <v>GZ-3906-14020502</v>
          </cell>
          <cell r="F8292" t="str">
            <v>座板</v>
          </cell>
          <cell r="G8292">
            <v>2</v>
          </cell>
          <cell r="H8292" t="str">
            <v>钢板t16/Q355B</v>
          </cell>
          <cell r="I8292" t="str">
            <v>钢板t16/Q235B</v>
          </cell>
          <cell r="J8292" t="str">
            <v>激光作业</v>
          </cell>
          <cell r="K8292">
            <v>3.42</v>
          </cell>
          <cell r="L8292" t="str">
            <v>激光拾件</v>
          </cell>
          <cell r="M8292">
            <v>1.9</v>
          </cell>
          <cell r="N8292" t="str">
            <v>转</v>
          </cell>
          <cell r="O8292">
            <v>0</v>
          </cell>
        </row>
        <row r="8292">
          <cell r="AH8292" t="str">
            <v>320×150</v>
          </cell>
        </row>
        <row r="8292">
          <cell r="AN8292" t="str">
            <v>WT 320×150</v>
          </cell>
          <cell r="AO8292" t="str">
            <v>3906工装</v>
          </cell>
          <cell r="AP8292">
            <v>1</v>
          </cell>
        </row>
        <row r="8293">
          <cell r="A8293">
            <v>8295</v>
          </cell>
          <cell r="B8293">
            <v>2</v>
          </cell>
          <cell r="C8293">
            <v>45768</v>
          </cell>
        </row>
        <row r="8293">
          <cell r="E8293" t="str">
            <v>GZ-3906-14020503</v>
          </cell>
          <cell r="F8293" t="str">
            <v>弯板</v>
          </cell>
          <cell r="G8293">
            <v>2</v>
          </cell>
          <cell r="H8293" t="str">
            <v>钢板t6/Q235B</v>
          </cell>
        </row>
        <row r="8293">
          <cell r="J8293" t="str">
            <v>激光作业</v>
          </cell>
          <cell r="K8293">
            <v>2.66</v>
          </cell>
          <cell r="L8293" t="str">
            <v>激光拾件</v>
          </cell>
          <cell r="M8293">
            <v>1.9</v>
          </cell>
          <cell r="N8293" t="str">
            <v>手等</v>
          </cell>
          <cell r="O8293">
            <v>16.1</v>
          </cell>
          <cell r="P8293" t="str">
            <v>折弯</v>
          </cell>
          <cell r="Q8293">
            <v>11.55</v>
          </cell>
          <cell r="R8293" t="str">
            <v>转</v>
          </cell>
          <cell r="S8293">
            <v>0</v>
          </cell>
        </row>
        <row r="8293">
          <cell r="AH8293" t="str">
            <v>532.8×60</v>
          </cell>
        </row>
        <row r="8293">
          <cell r="AN8293" t="str">
            <v>工艺附图</v>
          </cell>
          <cell r="AO8293" t="str">
            <v>3906工装</v>
          </cell>
          <cell r="AP8293">
            <v>1</v>
          </cell>
        </row>
        <row r="8294">
          <cell r="A8294">
            <v>8296</v>
          </cell>
          <cell r="B8294">
            <v>1</v>
          </cell>
          <cell r="C8294">
            <v>45768</v>
          </cell>
        </row>
        <row r="8294">
          <cell r="E8294" t="str">
            <v>3906-0101</v>
          </cell>
          <cell r="F8294" t="str">
            <v>耳板</v>
          </cell>
          <cell r="G8294">
            <v>1</v>
          </cell>
          <cell r="H8294" t="str">
            <v>钢板t6/Q235B</v>
          </cell>
        </row>
        <row r="8294">
          <cell r="J8294" t="str">
            <v>激光作业</v>
          </cell>
          <cell r="K8294">
            <v>3.6</v>
          </cell>
          <cell r="L8294" t="str">
            <v>激光拾件</v>
          </cell>
          <cell r="M8294">
            <v>3</v>
          </cell>
          <cell r="N8294" t="str">
            <v>转</v>
          </cell>
          <cell r="O8294">
            <v>0</v>
          </cell>
        </row>
        <row r="8294">
          <cell r="AH8294" t="str">
            <v>87.5×60</v>
          </cell>
        </row>
        <row r="8294">
          <cell r="AO8294" t="str">
            <v>3906工装</v>
          </cell>
          <cell r="AP8294">
            <v>1</v>
          </cell>
        </row>
        <row r="8295">
          <cell r="A8295">
            <v>8297</v>
          </cell>
          <cell r="B8295">
            <v>1</v>
          </cell>
          <cell r="C8295">
            <v>45768</v>
          </cell>
        </row>
        <row r="8295">
          <cell r="E8295" t="str">
            <v>3906-0102</v>
          </cell>
          <cell r="F8295" t="str">
            <v>轴</v>
          </cell>
          <cell r="G8295">
            <v>1</v>
          </cell>
          <cell r="H8295" t="str">
            <v>圆钢φ45/35</v>
          </cell>
        </row>
        <row r="8295">
          <cell r="J8295" t="str">
            <v>锯床</v>
          </cell>
          <cell r="K8295">
            <v>17.5</v>
          </cell>
          <cell r="L8295" t="str">
            <v>车</v>
          </cell>
          <cell r="M8295">
            <v>2</v>
          </cell>
          <cell r="N8295" t="str">
            <v>转</v>
          </cell>
          <cell r="O8295">
            <v>0</v>
          </cell>
        </row>
        <row r="8295">
          <cell r="AH8295">
            <v>112</v>
          </cell>
        </row>
        <row r="8295">
          <cell r="AO8295" t="str">
            <v>3906工装</v>
          </cell>
          <cell r="AP8295">
            <v>1</v>
          </cell>
        </row>
        <row r="8296">
          <cell r="A8296">
            <v>8298</v>
          </cell>
          <cell r="B8296">
            <v>4</v>
          </cell>
          <cell r="C8296">
            <v>45768</v>
          </cell>
        </row>
        <row r="8296">
          <cell r="E8296" t="str">
            <v>3906-0301</v>
          </cell>
          <cell r="F8296" t="str">
            <v>耳板</v>
          </cell>
          <cell r="G8296">
            <v>4</v>
          </cell>
          <cell r="H8296" t="str">
            <v>钢板t6/Q235B</v>
          </cell>
        </row>
        <row r="8296">
          <cell r="J8296" t="str">
            <v>激光作业</v>
          </cell>
          <cell r="K8296">
            <v>1.32</v>
          </cell>
          <cell r="L8296" t="str">
            <v>激光拾件</v>
          </cell>
          <cell r="M8296">
            <v>1.1</v>
          </cell>
          <cell r="N8296" t="str">
            <v>倒钝</v>
          </cell>
          <cell r="O8296">
            <v>1.1</v>
          </cell>
          <cell r="P8296" t="str">
            <v>转</v>
          </cell>
          <cell r="Q8296">
            <v>0</v>
          </cell>
        </row>
        <row r="8296">
          <cell r="AH8296" t="str">
            <v>97.5×50</v>
          </cell>
        </row>
        <row r="8296">
          <cell r="AO8296" t="str">
            <v>3906工装</v>
          </cell>
          <cell r="AP8296">
            <v>1</v>
          </cell>
        </row>
        <row r="8297">
          <cell r="A8297">
            <v>8299</v>
          </cell>
          <cell r="B8297">
            <v>2</v>
          </cell>
          <cell r="C8297">
            <v>45768</v>
          </cell>
        </row>
        <row r="8297">
          <cell r="E8297" t="str">
            <v>3906-0302</v>
          </cell>
          <cell r="F8297" t="str">
            <v>轴</v>
          </cell>
          <cell r="G8297">
            <v>2</v>
          </cell>
          <cell r="H8297" t="str">
            <v>圆钢φ32/35</v>
          </cell>
          <cell r="I8297" t="str">
            <v>圆钢φ35/35</v>
          </cell>
          <cell r="J8297" t="str">
            <v>锯床</v>
          </cell>
          <cell r="K8297">
            <v>10.26</v>
          </cell>
          <cell r="L8297" t="str">
            <v>车</v>
          </cell>
          <cell r="M8297">
            <v>2</v>
          </cell>
          <cell r="N8297" t="str">
            <v>转</v>
          </cell>
          <cell r="O8297">
            <v>0</v>
          </cell>
        </row>
        <row r="8297">
          <cell r="AH8297">
            <v>126.5</v>
          </cell>
        </row>
        <row r="8297">
          <cell r="AO8297" t="str">
            <v>3906工装</v>
          </cell>
          <cell r="AP8297">
            <v>1</v>
          </cell>
        </row>
        <row r="8298">
          <cell r="A8298">
            <v>8300</v>
          </cell>
          <cell r="B8298">
            <v>1</v>
          </cell>
          <cell r="C8298">
            <v>45768</v>
          </cell>
        </row>
        <row r="8298">
          <cell r="E8298" t="str">
            <v>3906-040101</v>
          </cell>
          <cell r="F8298" t="str">
            <v>底板</v>
          </cell>
          <cell r="G8298">
            <v>1</v>
          </cell>
          <cell r="H8298" t="str">
            <v>钢板t6/Q235B</v>
          </cell>
        </row>
        <row r="8298">
          <cell r="J8298" t="str">
            <v>激光作业</v>
          </cell>
          <cell r="K8298">
            <v>3</v>
          </cell>
          <cell r="L8298" t="str">
            <v>激光拾件</v>
          </cell>
          <cell r="M8298">
            <v>3</v>
          </cell>
          <cell r="N8298" t="str">
            <v>转</v>
          </cell>
          <cell r="O8298">
            <v>0</v>
          </cell>
        </row>
        <row r="8298">
          <cell r="AH8298" t="str">
            <v>φ110</v>
          </cell>
        </row>
        <row r="8298">
          <cell r="AO8298" t="str">
            <v>3906工装</v>
          </cell>
          <cell r="AP8298">
            <v>1</v>
          </cell>
        </row>
        <row r="8299">
          <cell r="A8299">
            <v>8301</v>
          </cell>
          <cell r="B8299">
            <v>1</v>
          </cell>
          <cell r="C8299">
            <v>45768</v>
          </cell>
        </row>
        <row r="8299">
          <cell r="E8299" t="str">
            <v>3906-040102</v>
          </cell>
          <cell r="F8299" t="str">
            <v>弯板</v>
          </cell>
          <cell r="G8299">
            <v>1</v>
          </cell>
          <cell r="H8299" t="str">
            <v>钢板t3/Q235B</v>
          </cell>
        </row>
        <row r="8299">
          <cell r="J8299" t="str">
            <v>激光作业</v>
          </cell>
          <cell r="K8299">
            <v>1.8</v>
          </cell>
          <cell r="L8299" t="str">
            <v>激光拾件</v>
          </cell>
          <cell r="M8299">
            <v>3</v>
          </cell>
          <cell r="N8299" t="str">
            <v>手等</v>
          </cell>
          <cell r="O8299">
            <v>6</v>
          </cell>
          <cell r="P8299" t="str">
            <v>钳工</v>
          </cell>
          <cell r="Q8299">
            <v>6</v>
          </cell>
          <cell r="R8299" t="str">
            <v>转</v>
          </cell>
          <cell r="S8299">
            <v>0</v>
          </cell>
        </row>
        <row r="8299">
          <cell r="AH8299" t="str">
            <v>99×51.5</v>
          </cell>
        </row>
        <row r="8299">
          <cell r="AO8299" t="str">
            <v>3906工装</v>
          </cell>
          <cell r="AP8299">
            <v>1</v>
          </cell>
        </row>
        <row r="8300">
          <cell r="A8300">
            <v>8302</v>
          </cell>
          <cell r="B8300">
            <v>1</v>
          </cell>
          <cell r="C8300">
            <v>45768</v>
          </cell>
        </row>
        <row r="8300">
          <cell r="E8300" t="str">
            <v>3906-040103</v>
          </cell>
          <cell r="F8300" t="str">
            <v>顶板</v>
          </cell>
          <cell r="G8300">
            <v>1</v>
          </cell>
          <cell r="H8300" t="str">
            <v>钢板t6/Q235B</v>
          </cell>
        </row>
        <row r="8300">
          <cell r="J8300" t="str">
            <v>激光作业</v>
          </cell>
          <cell r="K8300">
            <v>2.4</v>
          </cell>
          <cell r="L8300" t="str">
            <v>激光拾件</v>
          </cell>
          <cell r="M8300">
            <v>3</v>
          </cell>
          <cell r="N8300" t="str">
            <v>转</v>
          </cell>
          <cell r="O8300">
            <v>0</v>
          </cell>
        </row>
        <row r="8300">
          <cell r="AH8300" t="str">
            <v>φ66</v>
          </cell>
        </row>
        <row r="8300">
          <cell r="AO8300" t="str">
            <v>3906工装</v>
          </cell>
          <cell r="AP8300">
            <v>1</v>
          </cell>
        </row>
        <row r="8301">
          <cell r="A8301">
            <v>8303</v>
          </cell>
          <cell r="B8301">
            <v>2</v>
          </cell>
          <cell r="C8301">
            <v>45768</v>
          </cell>
        </row>
        <row r="8301">
          <cell r="E8301" t="str">
            <v>3906-0601</v>
          </cell>
          <cell r="F8301" t="str">
            <v>轴</v>
          </cell>
          <cell r="G8301">
            <v>2</v>
          </cell>
          <cell r="H8301" t="str">
            <v>圆钢φ32/35</v>
          </cell>
          <cell r="I8301" t="str">
            <v>圆钢φ35/35</v>
          </cell>
          <cell r="J8301" t="str">
            <v>锯床</v>
          </cell>
          <cell r="K8301">
            <v>10.26</v>
          </cell>
          <cell r="L8301" t="str">
            <v>车</v>
          </cell>
          <cell r="M8301">
            <v>0</v>
          </cell>
          <cell r="N8301" t="str">
            <v>转</v>
          </cell>
          <cell r="O8301">
            <v>0</v>
          </cell>
        </row>
        <row r="8301">
          <cell r="AH8301">
            <v>111.5</v>
          </cell>
        </row>
        <row r="8301">
          <cell r="AO8301" t="str">
            <v>3906工装</v>
          </cell>
          <cell r="AP8301">
            <v>1</v>
          </cell>
        </row>
        <row r="8302">
          <cell r="A8302">
            <v>8304</v>
          </cell>
          <cell r="B8302">
            <v>1</v>
          </cell>
          <cell r="C8302">
            <v>45768</v>
          </cell>
        </row>
        <row r="8302">
          <cell r="E8302" t="str">
            <v>3906-0701</v>
          </cell>
          <cell r="F8302" t="str">
            <v>耳板</v>
          </cell>
          <cell r="G8302">
            <v>1</v>
          </cell>
          <cell r="H8302" t="str">
            <v>钢板t6/Q235B</v>
          </cell>
        </row>
        <row r="8302">
          <cell r="J8302" t="str">
            <v>激光作业</v>
          </cell>
          <cell r="K8302">
            <v>2.66</v>
          </cell>
          <cell r="L8302" t="str">
            <v>激光拾件</v>
          </cell>
          <cell r="M8302">
            <v>1.9</v>
          </cell>
          <cell r="N8302" t="str">
            <v>倒钝</v>
          </cell>
          <cell r="O8302">
            <v>1.9</v>
          </cell>
          <cell r="P8302" t="str">
            <v>转</v>
          </cell>
          <cell r="Q8302">
            <v>0</v>
          </cell>
        </row>
        <row r="8302">
          <cell r="AH8302" t="str">
            <v>142.5×60</v>
          </cell>
        </row>
        <row r="8302">
          <cell r="AO8302" t="str">
            <v>3906工装</v>
          </cell>
          <cell r="AP8302">
            <v>1</v>
          </cell>
        </row>
        <row r="8303">
          <cell r="A8303">
            <v>8305</v>
          </cell>
          <cell r="B8303">
            <v>1</v>
          </cell>
          <cell r="C8303">
            <v>45768</v>
          </cell>
        </row>
        <row r="8303">
          <cell r="E8303" t="str">
            <v>3906-0702</v>
          </cell>
          <cell r="F8303" t="str">
            <v>轴</v>
          </cell>
          <cell r="G8303">
            <v>1</v>
          </cell>
          <cell r="H8303" t="str">
            <v>圆钢φ45/35</v>
          </cell>
        </row>
        <row r="8303">
          <cell r="J8303" t="str">
            <v>锯床</v>
          </cell>
          <cell r="K8303">
            <v>12.25</v>
          </cell>
          <cell r="L8303" t="str">
            <v>车</v>
          </cell>
          <cell r="M8303">
            <v>2</v>
          </cell>
          <cell r="N8303" t="str">
            <v>转</v>
          </cell>
          <cell r="O8303">
            <v>0</v>
          </cell>
        </row>
        <row r="8303">
          <cell r="AH8303">
            <v>127</v>
          </cell>
        </row>
        <row r="8303">
          <cell r="AO8303" t="str">
            <v>3906工装</v>
          </cell>
          <cell r="AP8303">
            <v>1</v>
          </cell>
        </row>
        <row r="8304">
          <cell r="A8304">
            <v>8306</v>
          </cell>
          <cell r="B8304">
            <v>4</v>
          </cell>
          <cell r="C8304">
            <v>45768</v>
          </cell>
        </row>
        <row r="8304">
          <cell r="E8304" t="str">
            <v>3906-18010401</v>
          </cell>
          <cell r="F8304" t="str">
            <v>筋板</v>
          </cell>
          <cell r="G8304">
            <v>4</v>
          </cell>
          <cell r="H8304" t="str">
            <v>钢板t5/Q355D</v>
          </cell>
        </row>
        <row r="8304">
          <cell r="J8304" t="str">
            <v>激光作业</v>
          </cell>
          <cell r="K8304">
            <v>0.66</v>
          </cell>
          <cell r="L8304" t="str">
            <v>激光拾件</v>
          </cell>
          <cell r="M8304">
            <v>1.1</v>
          </cell>
          <cell r="N8304" t="str">
            <v>转</v>
          </cell>
          <cell r="O8304">
            <v>0</v>
          </cell>
        </row>
        <row r="8304">
          <cell r="AH8304" t="str">
            <v>134×70</v>
          </cell>
        </row>
        <row r="8304">
          <cell r="AO8304" t="str">
            <v>3906工装</v>
          </cell>
          <cell r="AP8304">
            <v>1</v>
          </cell>
        </row>
        <row r="8305">
          <cell r="A8305">
            <v>8307</v>
          </cell>
          <cell r="B8305">
            <v>2</v>
          </cell>
          <cell r="C8305">
            <v>45768</v>
          </cell>
        </row>
        <row r="8305">
          <cell r="E8305" t="str">
            <v>3906-18010402</v>
          </cell>
          <cell r="F8305" t="str">
            <v>封板1</v>
          </cell>
          <cell r="G8305">
            <v>2</v>
          </cell>
          <cell r="H8305" t="str">
            <v>钢板t5/Q355D</v>
          </cell>
        </row>
        <row r="8305">
          <cell r="J8305" t="str">
            <v>激光作业</v>
          </cell>
          <cell r="K8305">
            <v>1.52</v>
          </cell>
          <cell r="L8305" t="str">
            <v>激光拾件</v>
          </cell>
          <cell r="M8305">
            <v>1.9</v>
          </cell>
          <cell r="N8305" t="str">
            <v>折弯</v>
          </cell>
          <cell r="O8305">
            <v>1.9</v>
          </cell>
          <cell r="P8305" t="str">
            <v>手等</v>
          </cell>
          <cell r="Q8305">
            <v>4.18</v>
          </cell>
          <cell r="R8305" t="str">
            <v>转</v>
          </cell>
          <cell r="S8305">
            <v>0</v>
          </cell>
        </row>
        <row r="8305">
          <cell r="AH8305" t="str">
            <v>157×130</v>
          </cell>
        </row>
        <row r="8305">
          <cell r="AN8305" t="str">
            <v>工艺附图</v>
          </cell>
          <cell r="AO8305" t="str">
            <v>3906工装</v>
          </cell>
          <cell r="AP8305">
            <v>1</v>
          </cell>
        </row>
        <row r="8306">
          <cell r="A8306">
            <v>8308</v>
          </cell>
          <cell r="B8306">
            <v>2</v>
          </cell>
          <cell r="C8306">
            <v>45768</v>
          </cell>
        </row>
        <row r="8306">
          <cell r="E8306" t="str">
            <v>3906-18010403</v>
          </cell>
          <cell r="F8306" t="str">
            <v>立板</v>
          </cell>
          <cell r="G8306">
            <v>2</v>
          </cell>
          <cell r="H8306" t="str">
            <v>钢板t10/Q355B</v>
          </cell>
          <cell r="I8306" t="str">
            <v>钢板t10/Q355D</v>
          </cell>
          <cell r="J8306" t="str">
            <v>激光作业</v>
          </cell>
          <cell r="K8306">
            <v>1.52</v>
          </cell>
          <cell r="L8306" t="str">
            <v>激光拾件</v>
          </cell>
          <cell r="M8306">
            <v>1.9</v>
          </cell>
          <cell r="N8306" t="str">
            <v>手等</v>
          </cell>
          <cell r="O8306">
            <v>6.08</v>
          </cell>
          <cell r="P8306" t="str">
            <v>转</v>
          </cell>
          <cell r="Q8306">
            <v>0</v>
          </cell>
        </row>
        <row r="8306">
          <cell r="AH8306" t="str">
            <v>150×140</v>
          </cell>
        </row>
        <row r="8306">
          <cell r="AO8306" t="str">
            <v>3906工装</v>
          </cell>
          <cell r="AP8306">
            <v>1</v>
          </cell>
        </row>
        <row r="8307">
          <cell r="A8307">
            <v>8309</v>
          </cell>
          <cell r="B8307">
            <v>1</v>
          </cell>
          <cell r="C8307">
            <v>45768</v>
          </cell>
        </row>
        <row r="8307">
          <cell r="E8307" t="str">
            <v>3906-18010404</v>
          </cell>
          <cell r="F8307" t="str">
            <v>侧板1</v>
          </cell>
          <cell r="G8307">
            <v>1</v>
          </cell>
          <cell r="H8307" t="str">
            <v>钢板t8/Q355D</v>
          </cell>
        </row>
        <row r="8307">
          <cell r="J8307" t="str">
            <v>激光作业</v>
          </cell>
          <cell r="K8307">
            <v>3</v>
          </cell>
          <cell r="L8307" t="str">
            <v>激光拾件</v>
          </cell>
          <cell r="M8307">
            <v>3</v>
          </cell>
          <cell r="N8307" t="str">
            <v>手等</v>
          </cell>
          <cell r="O8307">
            <v>15</v>
          </cell>
          <cell r="P8307" t="str">
            <v>转</v>
          </cell>
          <cell r="Q8307">
            <v>0</v>
          </cell>
        </row>
        <row r="8307">
          <cell r="AH8307" t="str">
            <v>190×150</v>
          </cell>
        </row>
        <row r="8307">
          <cell r="AO8307" t="str">
            <v>3906工装</v>
          </cell>
          <cell r="AP8307">
            <v>1</v>
          </cell>
        </row>
        <row r="8308">
          <cell r="A8308">
            <v>8310</v>
          </cell>
          <cell r="B8308">
            <v>1</v>
          </cell>
          <cell r="C8308">
            <v>45768</v>
          </cell>
        </row>
        <row r="8308">
          <cell r="E8308" t="str">
            <v>3906-18010405</v>
          </cell>
          <cell r="F8308" t="str">
            <v>侧板2</v>
          </cell>
          <cell r="G8308">
            <v>1</v>
          </cell>
          <cell r="H8308" t="str">
            <v>钢板t8/Q355D</v>
          </cell>
        </row>
        <row r="8308">
          <cell r="J8308" t="str">
            <v>激光作业</v>
          </cell>
          <cell r="K8308">
            <v>3.6</v>
          </cell>
          <cell r="L8308" t="str">
            <v>激光拾件</v>
          </cell>
          <cell r="M8308">
            <v>3</v>
          </cell>
          <cell r="N8308" t="str">
            <v>手等</v>
          </cell>
          <cell r="O8308">
            <v>20</v>
          </cell>
          <cell r="P8308" t="str">
            <v>转</v>
          </cell>
          <cell r="Q8308">
            <v>0</v>
          </cell>
        </row>
        <row r="8308">
          <cell r="AH8308" t="str">
            <v>270×150</v>
          </cell>
        </row>
        <row r="8308">
          <cell r="AO8308" t="str">
            <v>3906工装</v>
          </cell>
          <cell r="AP8308">
            <v>1</v>
          </cell>
        </row>
        <row r="8309">
          <cell r="A8309">
            <v>8311</v>
          </cell>
          <cell r="B8309">
            <v>2</v>
          </cell>
          <cell r="C8309">
            <v>45768</v>
          </cell>
        </row>
        <row r="8309">
          <cell r="E8309" t="str">
            <v>3906-18010406</v>
          </cell>
          <cell r="F8309" t="str">
            <v>封板2</v>
          </cell>
          <cell r="G8309">
            <v>2</v>
          </cell>
          <cell r="H8309" t="str">
            <v>钢板t10/Q355B</v>
          </cell>
          <cell r="I8309" t="str">
            <v>钢板t10/Q355D</v>
          </cell>
          <cell r="J8309" t="str">
            <v>激光作业</v>
          </cell>
          <cell r="K8309">
            <v>2.28</v>
          </cell>
          <cell r="L8309" t="str">
            <v>激光拾件</v>
          </cell>
          <cell r="M8309">
            <v>1.9</v>
          </cell>
          <cell r="N8309" t="str">
            <v>折弯</v>
          </cell>
          <cell r="O8309">
            <v>33.6</v>
          </cell>
          <cell r="P8309" t="str">
            <v>转</v>
          </cell>
          <cell r="Q8309">
            <v>0</v>
          </cell>
        </row>
        <row r="8309">
          <cell r="AH8309" t="str">
            <v>427.3×52</v>
          </cell>
        </row>
        <row r="8309">
          <cell r="AN8309" t="str">
            <v>工艺附图</v>
          </cell>
          <cell r="AO8309" t="str">
            <v>3906工装</v>
          </cell>
          <cell r="AP8309">
            <v>1</v>
          </cell>
        </row>
        <row r="8310">
          <cell r="A8310">
            <v>8312</v>
          </cell>
          <cell r="B8310">
            <v>2</v>
          </cell>
          <cell r="C8310">
            <v>45768</v>
          </cell>
        </row>
        <row r="8310">
          <cell r="E8310" t="str">
            <v>3906-18010407</v>
          </cell>
          <cell r="F8310" t="str">
            <v>侧板3</v>
          </cell>
          <cell r="G8310">
            <v>2</v>
          </cell>
          <cell r="H8310" t="str">
            <v>钢板t5/Q355D</v>
          </cell>
        </row>
        <row r="8310">
          <cell r="J8310" t="str">
            <v>激光作业</v>
          </cell>
          <cell r="K8310">
            <v>2.66</v>
          </cell>
          <cell r="L8310" t="str">
            <v>激光拾件</v>
          </cell>
          <cell r="M8310">
            <v>1.9</v>
          </cell>
          <cell r="N8310" t="str">
            <v>转</v>
          </cell>
          <cell r="O8310">
            <v>0</v>
          </cell>
        </row>
        <row r="8310">
          <cell r="AH8310" t="str">
            <v>190×150</v>
          </cell>
        </row>
        <row r="8310">
          <cell r="AO8310" t="str">
            <v>3906工装</v>
          </cell>
          <cell r="AP8310">
            <v>1</v>
          </cell>
        </row>
        <row r="8311">
          <cell r="A8311">
            <v>8313</v>
          </cell>
          <cell r="B8311">
            <v>1</v>
          </cell>
          <cell r="C8311">
            <v>45768</v>
          </cell>
        </row>
        <row r="8311">
          <cell r="E8311" t="str">
            <v>3906-18010501</v>
          </cell>
          <cell r="F8311" t="str">
            <v>侧板1</v>
          </cell>
          <cell r="G8311">
            <v>1</v>
          </cell>
          <cell r="H8311" t="str">
            <v>钢板t8/Q355D</v>
          </cell>
        </row>
        <row r="8311">
          <cell r="J8311" t="str">
            <v>激光作业</v>
          </cell>
          <cell r="K8311">
            <v>4.8</v>
          </cell>
          <cell r="L8311" t="str">
            <v>激光拾件</v>
          </cell>
          <cell r="M8311">
            <v>3</v>
          </cell>
          <cell r="N8311" t="str">
            <v>手等</v>
          </cell>
          <cell r="O8311">
            <v>15</v>
          </cell>
          <cell r="P8311" t="str">
            <v>转</v>
          </cell>
          <cell r="Q8311">
            <v>0</v>
          </cell>
        </row>
        <row r="8311">
          <cell r="AH8311" t="str">
            <v>190×150</v>
          </cell>
        </row>
        <row r="8311">
          <cell r="AO8311" t="str">
            <v>3906工装</v>
          </cell>
          <cell r="AP8311">
            <v>1</v>
          </cell>
        </row>
        <row r="8312">
          <cell r="A8312">
            <v>8314</v>
          </cell>
          <cell r="B8312">
            <v>1</v>
          </cell>
          <cell r="C8312">
            <v>45768</v>
          </cell>
        </row>
        <row r="8312">
          <cell r="E8312" t="str">
            <v>3906-18010502</v>
          </cell>
          <cell r="F8312" t="str">
            <v>侧板2</v>
          </cell>
          <cell r="G8312">
            <v>1</v>
          </cell>
          <cell r="H8312" t="str">
            <v>钢板t8/Q355D</v>
          </cell>
        </row>
        <row r="8312">
          <cell r="J8312" t="str">
            <v>激光作业</v>
          </cell>
          <cell r="K8312">
            <v>3.6</v>
          </cell>
          <cell r="L8312" t="str">
            <v>激光拾件</v>
          </cell>
          <cell r="M8312">
            <v>3</v>
          </cell>
          <cell r="N8312" t="str">
            <v>手等</v>
          </cell>
          <cell r="O8312">
            <v>20</v>
          </cell>
          <cell r="P8312" t="str">
            <v>转</v>
          </cell>
          <cell r="Q8312">
            <v>0</v>
          </cell>
        </row>
        <row r="8312">
          <cell r="AH8312" t="str">
            <v>270×150</v>
          </cell>
        </row>
        <row r="8312">
          <cell r="AO8312" t="str">
            <v>3906工装</v>
          </cell>
          <cell r="AP8312">
            <v>1</v>
          </cell>
        </row>
        <row r="8313">
          <cell r="A8313">
            <v>8315</v>
          </cell>
          <cell r="B8313">
            <v>1</v>
          </cell>
          <cell r="C8313">
            <v>45768</v>
          </cell>
        </row>
        <row r="8313">
          <cell r="E8313" t="str">
            <v>3906-1014</v>
          </cell>
          <cell r="F8313" t="str">
            <v>感应板</v>
          </cell>
          <cell r="G8313">
            <v>1</v>
          </cell>
          <cell r="H8313" t="str">
            <v>钢板t6/Q235B</v>
          </cell>
        </row>
        <row r="8313">
          <cell r="J8313" t="str">
            <v>激光作业</v>
          </cell>
          <cell r="K8313">
            <v>3</v>
          </cell>
          <cell r="L8313" t="str">
            <v>激光拾件</v>
          </cell>
          <cell r="M8313">
            <v>3</v>
          </cell>
          <cell r="N8313" t="str">
            <v>锪孔</v>
          </cell>
          <cell r="O8313">
            <v>6</v>
          </cell>
          <cell r="P8313" t="str">
            <v>转</v>
          </cell>
          <cell r="Q8313">
            <v>0</v>
          </cell>
        </row>
        <row r="8313">
          <cell r="AH8313" t="str">
            <v>62.1×23.3</v>
          </cell>
        </row>
        <row r="8313">
          <cell r="AO8313" t="str">
            <v>3906工装</v>
          </cell>
          <cell r="AP8313">
            <v>1</v>
          </cell>
        </row>
        <row r="8314">
          <cell r="A8314">
            <v>8316</v>
          </cell>
          <cell r="B8314">
            <v>4</v>
          </cell>
          <cell r="C8314">
            <v>45768</v>
          </cell>
        </row>
        <row r="8314">
          <cell r="E8314" t="str">
            <v>GZ-3906-14020101</v>
          </cell>
          <cell r="F8314" t="str">
            <v>矩形管1</v>
          </cell>
          <cell r="G8314">
            <v>4</v>
          </cell>
          <cell r="H8314" t="str">
            <v>矩形管100×50×5/Q235B</v>
          </cell>
        </row>
        <row r="8314">
          <cell r="J8314" t="str">
            <v>锯床</v>
          </cell>
          <cell r="K8314">
            <v>8.2</v>
          </cell>
          <cell r="L8314" t="str">
            <v>转</v>
          </cell>
        </row>
        <row r="8314">
          <cell r="AH8314">
            <v>750</v>
          </cell>
        </row>
        <row r="8314">
          <cell r="AO8314" t="str">
            <v>3906工装</v>
          </cell>
          <cell r="AP8314">
            <v>1</v>
          </cell>
        </row>
        <row r="8315">
          <cell r="A8315">
            <v>8317</v>
          </cell>
          <cell r="B8315">
            <v>4</v>
          </cell>
          <cell r="C8315">
            <v>45768</v>
          </cell>
        </row>
        <row r="8315">
          <cell r="E8315" t="str">
            <v>GZ-3906-14020103</v>
          </cell>
          <cell r="F8315" t="str">
            <v>矩形管2</v>
          </cell>
          <cell r="G8315">
            <v>4</v>
          </cell>
          <cell r="H8315" t="str">
            <v>矩形管100×50×5/Q235B</v>
          </cell>
        </row>
        <row r="8315">
          <cell r="J8315" t="str">
            <v>锯床</v>
          </cell>
          <cell r="K8315">
            <v>8</v>
          </cell>
          <cell r="L8315" t="str">
            <v>转</v>
          </cell>
        </row>
        <row r="8315">
          <cell r="AH8315">
            <v>705</v>
          </cell>
        </row>
        <row r="8315">
          <cell r="AO8315" t="str">
            <v>3906工装</v>
          </cell>
          <cell r="AP8315">
            <v>1</v>
          </cell>
        </row>
        <row r="8316">
          <cell r="A8316">
            <v>8318</v>
          </cell>
          <cell r="B8316">
            <v>4</v>
          </cell>
          <cell r="C8316">
            <v>45768</v>
          </cell>
        </row>
        <row r="8316">
          <cell r="E8316" t="str">
            <v>GZ-3906-14020104</v>
          </cell>
          <cell r="F8316" t="str">
            <v>矩形管3</v>
          </cell>
          <cell r="G8316">
            <v>4</v>
          </cell>
          <cell r="H8316" t="str">
            <v>矩形管100×50×5/Q235B</v>
          </cell>
        </row>
        <row r="8316">
          <cell r="J8316" t="str">
            <v>锯床</v>
          </cell>
          <cell r="K8316">
            <v>7</v>
          </cell>
          <cell r="L8316" t="str">
            <v>转</v>
          </cell>
        </row>
        <row r="8316">
          <cell r="AH8316">
            <v>192</v>
          </cell>
        </row>
        <row r="8316">
          <cell r="AN8316" t="str">
            <v>WT L192</v>
          </cell>
          <cell r="AO8316" t="str">
            <v>3906工装</v>
          </cell>
          <cell r="AP8316">
            <v>1</v>
          </cell>
        </row>
        <row r="8317">
          <cell r="A8317">
            <v>8319</v>
          </cell>
          <cell r="B8317">
            <v>1</v>
          </cell>
          <cell r="C8317">
            <v>45768</v>
          </cell>
        </row>
        <row r="8317">
          <cell r="E8317" t="str">
            <v>GZ-3906-1400</v>
          </cell>
          <cell r="F8317" t="str">
            <v>电缸模拟试验工装</v>
          </cell>
          <cell r="G8317">
            <v>1</v>
          </cell>
        </row>
        <row r="8317">
          <cell r="J8317" t="str">
            <v>无序</v>
          </cell>
          <cell r="K8317">
            <v>0</v>
          </cell>
        </row>
        <row r="8317">
          <cell r="AO8317" t="str">
            <v>3906工装</v>
          </cell>
          <cell r="AP8317">
            <v>1</v>
          </cell>
        </row>
        <row r="8318">
          <cell r="A8318">
            <v>8320</v>
          </cell>
          <cell r="B8318">
            <v>1</v>
          </cell>
          <cell r="C8318">
            <v>45768</v>
          </cell>
        </row>
        <row r="8318">
          <cell r="E8318" t="str">
            <v>GZ-3906-140100</v>
          </cell>
          <cell r="F8318" t="str">
            <v>模拟背架</v>
          </cell>
          <cell r="G8318">
            <v>1</v>
          </cell>
        </row>
        <row r="8318">
          <cell r="J8318" t="str">
            <v>定位焊</v>
          </cell>
          <cell r="K8318">
            <v>88</v>
          </cell>
          <cell r="L8318" t="str">
            <v>焊接</v>
          </cell>
          <cell r="M8318">
            <v>78</v>
          </cell>
          <cell r="N8318" t="str">
            <v>打磨</v>
          </cell>
          <cell r="O8318">
            <v>40</v>
          </cell>
          <cell r="P8318" t="str">
            <v>镗</v>
          </cell>
          <cell r="Q8318">
            <v>0</v>
          </cell>
          <cell r="R8318" t="str">
            <v>入</v>
          </cell>
          <cell r="S8318">
            <v>0</v>
          </cell>
        </row>
        <row r="8318">
          <cell r="AO8318" t="str">
            <v>3906工装</v>
          </cell>
          <cell r="AP8318">
            <v>1</v>
          </cell>
        </row>
        <row r="8319">
          <cell r="A8319">
            <v>8321</v>
          </cell>
          <cell r="B8319">
            <v>2</v>
          </cell>
          <cell r="C8319">
            <v>45768</v>
          </cell>
        </row>
        <row r="8319">
          <cell r="E8319" t="str">
            <v>GZ-3906-14010400</v>
          </cell>
          <cell r="F8319" t="str">
            <v>上铰耳焊合</v>
          </cell>
          <cell r="G8319">
            <v>2</v>
          </cell>
        </row>
        <row r="8319">
          <cell r="J8319" t="str">
            <v>定位焊</v>
          </cell>
          <cell r="K8319">
            <v>10.8</v>
          </cell>
          <cell r="L8319" t="str">
            <v>焊接</v>
          </cell>
          <cell r="M8319">
            <v>15.3</v>
          </cell>
          <cell r="N8319" t="str">
            <v>打磨</v>
          </cell>
          <cell r="O8319">
            <v>5</v>
          </cell>
          <cell r="P8319" t="str">
            <v>转</v>
          </cell>
          <cell r="Q8319">
            <v>0</v>
          </cell>
        </row>
        <row r="8319">
          <cell r="AO8319" t="str">
            <v>3906工装</v>
          </cell>
          <cell r="AP8319">
            <v>1</v>
          </cell>
        </row>
        <row r="8320">
          <cell r="A8320">
            <v>8322</v>
          </cell>
          <cell r="B8320">
            <v>1</v>
          </cell>
          <cell r="C8320">
            <v>45768</v>
          </cell>
        </row>
        <row r="8320">
          <cell r="E8320" t="str">
            <v>GZ-3906-140200</v>
          </cell>
          <cell r="F8320" t="str">
            <v>模拟转架</v>
          </cell>
          <cell r="G8320">
            <v>1</v>
          </cell>
        </row>
        <row r="8320">
          <cell r="J8320" t="str">
            <v>定位焊</v>
          </cell>
          <cell r="K8320">
            <v>70</v>
          </cell>
          <cell r="L8320" t="str">
            <v>焊接</v>
          </cell>
          <cell r="M8320">
            <v>48</v>
          </cell>
          <cell r="N8320" t="str">
            <v>打磨</v>
          </cell>
          <cell r="O8320">
            <v>30</v>
          </cell>
          <cell r="P8320" t="str">
            <v>镗铣</v>
          </cell>
          <cell r="Q8320">
            <v>0</v>
          </cell>
          <cell r="R8320" t="str">
            <v>入</v>
          </cell>
          <cell r="S8320">
            <v>0</v>
          </cell>
        </row>
        <row r="8320">
          <cell r="AO8320" t="str">
            <v>3906工装</v>
          </cell>
          <cell r="AP8320">
            <v>1</v>
          </cell>
        </row>
        <row r="8321">
          <cell r="A8321">
            <v>8323</v>
          </cell>
          <cell r="B8321">
            <v>1</v>
          </cell>
          <cell r="C8321">
            <v>45768</v>
          </cell>
        </row>
        <row r="8321">
          <cell r="E8321" t="str">
            <v>GZ-3906-14020100</v>
          </cell>
          <cell r="F8321" t="str">
            <v>框架</v>
          </cell>
          <cell r="G8321">
            <v>1</v>
          </cell>
        </row>
        <row r="8321">
          <cell r="J8321" t="str">
            <v>定位焊</v>
          </cell>
          <cell r="K8321">
            <v>88</v>
          </cell>
          <cell r="L8321" t="str">
            <v>焊接</v>
          </cell>
          <cell r="M8321">
            <v>78</v>
          </cell>
          <cell r="N8321" t="str">
            <v>打磨</v>
          </cell>
          <cell r="O8321">
            <v>40</v>
          </cell>
          <cell r="P8321" t="str">
            <v>转</v>
          </cell>
          <cell r="Q8321">
            <v>0</v>
          </cell>
        </row>
        <row r="8321">
          <cell r="AO8321" t="str">
            <v>3906工装</v>
          </cell>
          <cell r="AP8321">
            <v>1</v>
          </cell>
        </row>
        <row r="8322">
          <cell r="A8322">
            <v>8324</v>
          </cell>
          <cell r="B8322">
            <v>1</v>
          </cell>
          <cell r="C8322">
            <v>45768</v>
          </cell>
        </row>
        <row r="8322">
          <cell r="E8322" t="str">
            <v>GZ-3906-14020300</v>
          </cell>
          <cell r="F8322" t="str">
            <v>支座1</v>
          </cell>
          <cell r="G8322">
            <v>1</v>
          </cell>
        </row>
        <row r="8322">
          <cell r="J8322" t="str">
            <v>定位焊</v>
          </cell>
          <cell r="K8322">
            <v>38.4</v>
          </cell>
          <cell r="L8322" t="str">
            <v>焊接</v>
          </cell>
          <cell r="M8322">
            <v>38.4</v>
          </cell>
          <cell r="N8322" t="str">
            <v>打磨</v>
          </cell>
          <cell r="O8322">
            <v>30</v>
          </cell>
          <cell r="P8322" t="str">
            <v>转</v>
          </cell>
          <cell r="Q8322">
            <v>0</v>
          </cell>
        </row>
        <row r="8322">
          <cell r="AO8322" t="str">
            <v>3906工装</v>
          </cell>
          <cell r="AP8322">
            <v>1</v>
          </cell>
        </row>
        <row r="8323">
          <cell r="A8323">
            <v>8325</v>
          </cell>
          <cell r="B8323">
            <v>1</v>
          </cell>
          <cell r="C8323">
            <v>45768</v>
          </cell>
        </row>
        <row r="8323">
          <cell r="E8323" t="str">
            <v>GZ-3906-14020400</v>
          </cell>
          <cell r="F8323" t="str">
            <v>支座2</v>
          </cell>
          <cell r="G8323">
            <v>1</v>
          </cell>
        </row>
        <row r="8323">
          <cell r="J8323" t="str">
            <v>定位焊</v>
          </cell>
          <cell r="K8323">
            <v>38.4</v>
          </cell>
          <cell r="L8323" t="str">
            <v>焊接</v>
          </cell>
          <cell r="M8323">
            <v>38.4</v>
          </cell>
          <cell r="N8323" t="str">
            <v>打磨</v>
          </cell>
          <cell r="O8323">
            <v>30</v>
          </cell>
          <cell r="P8323" t="str">
            <v>转</v>
          </cell>
          <cell r="Q8323">
            <v>0</v>
          </cell>
        </row>
        <row r="8323">
          <cell r="AO8323" t="str">
            <v>3906工装</v>
          </cell>
          <cell r="AP8323">
            <v>1</v>
          </cell>
        </row>
        <row r="8324">
          <cell r="A8324">
            <v>8326</v>
          </cell>
          <cell r="B8324">
            <v>2</v>
          </cell>
          <cell r="C8324">
            <v>45768</v>
          </cell>
        </row>
        <row r="8324">
          <cell r="E8324" t="str">
            <v>GZ-3906-14020500</v>
          </cell>
          <cell r="F8324" t="str">
            <v>背架支座</v>
          </cell>
          <cell r="G8324">
            <v>2</v>
          </cell>
        </row>
        <row r="8324">
          <cell r="J8324" t="str">
            <v>定位焊</v>
          </cell>
          <cell r="K8324">
            <v>13.6</v>
          </cell>
          <cell r="L8324" t="str">
            <v>焊接</v>
          </cell>
          <cell r="M8324">
            <v>24</v>
          </cell>
          <cell r="N8324" t="str">
            <v>打磨</v>
          </cell>
          <cell r="O8324">
            <v>6</v>
          </cell>
          <cell r="P8324" t="str">
            <v>转</v>
          </cell>
          <cell r="Q8324">
            <v>0</v>
          </cell>
        </row>
        <row r="8324">
          <cell r="AO8324" t="str">
            <v>3906工装</v>
          </cell>
          <cell r="AP8324">
            <v>1</v>
          </cell>
        </row>
        <row r="8325">
          <cell r="A8325">
            <v>8327</v>
          </cell>
          <cell r="B8325">
            <v>1</v>
          </cell>
          <cell r="C8325">
            <v>45768</v>
          </cell>
        </row>
        <row r="8325">
          <cell r="E8325" t="str">
            <v>3906-0100</v>
          </cell>
          <cell r="F8325" t="str">
            <v>下铰轴1</v>
          </cell>
          <cell r="G8325">
            <v>1</v>
          </cell>
        </row>
        <row r="8325">
          <cell r="J8325" t="str">
            <v>焊接</v>
          </cell>
          <cell r="K8325">
            <v>5</v>
          </cell>
          <cell r="L8325" t="str">
            <v>打磨</v>
          </cell>
          <cell r="M8325">
            <v>1.5</v>
          </cell>
          <cell r="N8325" t="str">
            <v>喷砂</v>
          </cell>
          <cell r="O8325">
            <v>1</v>
          </cell>
          <cell r="P8325" t="str">
            <v>挂件</v>
          </cell>
          <cell r="Q8325">
            <v>0.5</v>
          </cell>
          <cell r="R8325" t="str">
            <v>喷漆</v>
          </cell>
          <cell r="S8325">
            <v>1</v>
          </cell>
          <cell r="T8325" t="str">
            <v>入</v>
          </cell>
        </row>
        <row r="8325">
          <cell r="AO8325" t="str">
            <v>3906工装</v>
          </cell>
          <cell r="AP8325">
            <v>1</v>
          </cell>
        </row>
        <row r="8326">
          <cell r="A8326">
            <v>8328</v>
          </cell>
          <cell r="B8326">
            <v>2</v>
          </cell>
          <cell r="C8326">
            <v>45768</v>
          </cell>
        </row>
        <row r="8326">
          <cell r="E8326" t="str">
            <v>3906-0300</v>
          </cell>
          <cell r="F8326" t="str">
            <v>推杆销轴1</v>
          </cell>
          <cell r="G8326">
            <v>2</v>
          </cell>
        </row>
        <row r="8326">
          <cell r="J8326" t="str">
            <v>焊接</v>
          </cell>
          <cell r="K8326">
            <v>4.75</v>
          </cell>
          <cell r="L8326" t="str">
            <v>打磨</v>
          </cell>
          <cell r="M8326">
            <v>1.5</v>
          </cell>
          <cell r="N8326" t="str">
            <v>喷砂</v>
          </cell>
          <cell r="O8326">
            <v>1</v>
          </cell>
          <cell r="P8326" t="str">
            <v>挂件</v>
          </cell>
          <cell r="Q8326">
            <v>0.5</v>
          </cell>
          <cell r="R8326" t="str">
            <v>喷漆</v>
          </cell>
          <cell r="S8326">
            <v>1</v>
          </cell>
          <cell r="T8326" t="str">
            <v>入</v>
          </cell>
        </row>
        <row r="8326">
          <cell r="AO8326" t="str">
            <v>3906工装</v>
          </cell>
          <cell r="AP8326">
            <v>1</v>
          </cell>
        </row>
        <row r="8327">
          <cell r="A8327">
            <v>8329</v>
          </cell>
          <cell r="B8327">
            <v>1</v>
          </cell>
          <cell r="C8327">
            <v>45768</v>
          </cell>
        </row>
        <row r="8327">
          <cell r="E8327" t="str">
            <v>3906-040100</v>
          </cell>
          <cell r="F8327" t="str">
            <v>连接罩焊合</v>
          </cell>
          <cell r="G8327">
            <v>1</v>
          </cell>
        </row>
        <row r="8327">
          <cell r="J8327" t="str">
            <v>定位焊</v>
          </cell>
          <cell r="K8327">
            <v>6</v>
          </cell>
          <cell r="L8327" t="str">
            <v>焊接</v>
          </cell>
          <cell r="M8327">
            <v>4.75</v>
          </cell>
          <cell r="N8327" t="str">
            <v>打磨</v>
          </cell>
          <cell r="O8327">
            <v>2</v>
          </cell>
          <cell r="P8327" t="str">
            <v>车</v>
          </cell>
          <cell r="Q8327">
            <v>0</v>
          </cell>
          <cell r="R8327" t="str">
            <v>划线钻</v>
          </cell>
          <cell r="S8327">
            <v>14.4</v>
          </cell>
        </row>
        <row r="8327">
          <cell r="AO8327" t="str">
            <v>3906工装</v>
          </cell>
          <cell r="AP8327">
            <v>1</v>
          </cell>
        </row>
        <row r="8328">
          <cell r="A8328">
            <v>8330</v>
          </cell>
          <cell r="B8328">
            <v>2</v>
          </cell>
          <cell r="C8328">
            <v>45768</v>
          </cell>
        </row>
        <row r="8328">
          <cell r="E8328" t="str">
            <v>3906-0600</v>
          </cell>
          <cell r="F8328" t="str">
            <v>推杆销轴2</v>
          </cell>
          <cell r="G8328">
            <v>2</v>
          </cell>
        </row>
        <row r="8328">
          <cell r="J8328" t="str">
            <v>焊接</v>
          </cell>
          <cell r="K8328">
            <v>0</v>
          </cell>
          <cell r="L8328" t="str">
            <v>打磨</v>
          </cell>
          <cell r="M8328">
            <v>0</v>
          </cell>
          <cell r="N8328" t="str">
            <v>喷砂</v>
          </cell>
          <cell r="O8328">
            <v>1</v>
          </cell>
          <cell r="P8328" t="str">
            <v>挂件</v>
          </cell>
          <cell r="Q8328">
            <v>0.5</v>
          </cell>
          <cell r="R8328" t="str">
            <v>喷漆</v>
          </cell>
          <cell r="S8328">
            <v>1</v>
          </cell>
          <cell r="T8328" t="str">
            <v>入</v>
          </cell>
        </row>
        <row r="8328">
          <cell r="AO8328" t="str">
            <v>3906工装</v>
          </cell>
          <cell r="AP8328">
            <v>1</v>
          </cell>
        </row>
        <row r="8329">
          <cell r="A8329">
            <v>8331</v>
          </cell>
          <cell r="B8329">
            <v>1</v>
          </cell>
          <cell r="C8329">
            <v>45768</v>
          </cell>
        </row>
        <row r="8329">
          <cell r="E8329" t="str">
            <v>3906-0700</v>
          </cell>
          <cell r="F8329" t="str">
            <v>下铰轴2</v>
          </cell>
          <cell r="G8329">
            <v>1</v>
          </cell>
        </row>
        <row r="8329">
          <cell r="J8329" t="str">
            <v>焊接</v>
          </cell>
          <cell r="K8329">
            <v>4.75</v>
          </cell>
          <cell r="L8329" t="str">
            <v>打磨</v>
          </cell>
          <cell r="M8329">
            <v>1.5</v>
          </cell>
          <cell r="N8329" t="str">
            <v>喷砂</v>
          </cell>
          <cell r="O8329">
            <v>1</v>
          </cell>
          <cell r="P8329" t="str">
            <v>挂件</v>
          </cell>
          <cell r="Q8329">
            <v>0.5</v>
          </cell>
          <cell r="R8329" t="str">
            <v>喷漆</v>
          </cell>
          <cell r="S8329">
            <v>1</v>
          </cell>
          <cell r="T8329" t="str">
            <v>入</v>
          </cell>
        </row>
        <row r="8329">
          <cell r="AO8329" t="str">
            <v>3906工装</v>
          </cell>
          <cell r="AP8329">
            <v>1</v>
          </cell>
        </row>
        <row r="8330">
          <cell r="A8330">
            <v>8332</v>
          </cell>
          <cell r="B8330">
            <v>7</v>
          </cell>
          <cell r="C8330">
            <v>45769</v>
          </cell>
        </row>
        <row r="8330">
          <cell r="E8330" t="str">
            <v>232E-30170100</v>
          </cell>
          <cell r="F8330" t="str">
            <v>箱体总成</v>
          </cell>
          <cell r="G8330">
            <v>1</v>
          </cell>
        </row>
        <row r="8330">
          <cell r="J8330" t="str">
            <v>定位焊</v>
          </cell>
          <cell r="K8330">
            <v>60</v>
          </cell>
          <cell r="L8330" t="str">
            <v>焊接</v>
          </cell>
          <cell r="M8330">
            <v>45</v>
          </cell>
          <cell r="N8330" t="str">
            <v>打磨</v>
          </cell>
          <cell r="O8330">
            <v>40</v>
          </cell>
          <cell r="P8330" t="str">
            <v>喷砂</v>
          </cell>
          <cell r="Q8330">
            <v>22</v>
          </cell>
          <cell r="R8330" t="str">
            <v>打腻子</v>
          </cell>
          <cell r="S8330">
            <v>30</v>
          </cell>
          <cell r="T8330" t="str">
            <v>打胶</v>
          </cell>
          <cell r="U8330">
            <v>10</v>
          </cell>
          <cell r="V8330" t="str">
            <v>挂件+喷漆</v>
          </cell>
          <cell r="W8330" t="str">
            <v>1+29</v>
          </cell>
        </row>
        <row r="8330">
          <cell r="Z8330">
            <v>0</v>
          </cell>
          <cell r="AA8330">
            <v>0</v>
          </cell>
          <cell r="AB8330">
            <v>0</v>
          </cell>
          <cell r="AC8330">
            <v>0</v>
          </cell>
          <cell r="AD8330">
            <v>0</v>
          </cell>
        </row>
        <row r="8330">
          <cell r="AO8330" t="str">
            <v>232E+232G</v>
          </cell>
          <cell r="AP8330" t="str">
            <v>1+6</v>
          </cell>
          <cell r="AQ8330" t="str">
            <v>25018+25015</v>
          </cell>
        </row>
        <row r="8331">
          <cell r="A8331">
            <v>8333</v>
          </cell>
          <cell r="B8331">
            <v>7</v>
          </cell>
          <cell r="C8331">
            <v>45769</v>
          </cell>
        </row>
        <row r="8331">
          <cell r="E8331" t="str">
            <v>232E-30170101</v>
          </cell>
          <cell r="F8331" t="str">
            <v>箱体围板</v>
          </cell>
          <cell r="G8331">
            <v>1</v>
          </cell>
          <cell r="H8331" t="str">
            <v>钢板t2/304</v>
          </cell>
        </row>
        <row r="8331">
          <cell r="J8331" t="str">
            <v>激光作业</v>
          </cell>
          <cell r="K8331">
            <v>2.94</v>
          </cell>
          <cell r="L8331" t="str">
            <v>激光拾件</v>
          </cell>
          <cell r="M8331">
            <v>1.68</v>
          </cell>
          <cell r="N8331" t="str">
            <v>倒钝</v>
          </cell>
          <cell r="O8331">
            <v>3.22</v>
          </cell>
          <cell r="P8331" t="str">
            <v>折弯</v>
          </cell>
          <cell r="Q8331">
            <v>13.2</v>
          </cell>
          <cell r="R8331">
            <v>0</v>
          </cell>
          <cell r="S8331">
            <v>0</v>
          </cell>
          <cell r="T8331">
            <v>0</v>
          </cell>
          <cell r="U8331">
            <v>0</v>
          </cell>
          <cell r="V8331">
            <v>0</v>
          </cell>
          <cell r="W8331">
            <v>0</v>
          </cell>
          <cell r="X8331">
            <v>0</v>
          </cell>
          <cell r="Y8331">
            <v>0</v>
          </cell>
          <cell r="Z8331">
            <v>0</v>
          </cell>
          <cell r="AA8331">
            <v>0</v>
          </cell>
          <cell r="AB8331">
            <v>0</v>
          </cell>
          <cell r="AC8331">
            <v>0</v>
          </cell>
          <cell r="AD8331">
            <v>0</v>
          </cell>
        </row>
        <row r="8331">
          <cell r="AG8331">
            <v>74.8612941176471</v>
          </cell>
          <cell r="AH8331" t="str">
            <v>1158×500</v>
          </cell>
          <cell r="AI8331">
            <v>74.9</v>
          </cell>
        </row>
        <row r="8331">
          <cell r="AO8331" t="str">
            <v>232E+232G</v>
          </cell>
          <cell r="AP8331" t="str">
            <v>1+6</v>
          </cell>
          <cell r="AQ8331" t="str">
            <v>25018+25015</v>
          </cell>
        </row>
        <row r="8332">
          <cell r="A8332">
            <v>8334</v>
          </cell>
          <cell r="B8332">
            <v>7</v>
          </cell>
          <cell r="C8332">
            <v>45769</v>
          </cell>
        </row>
        <row r="8332">
          <cell r="E8332" t="str">
            <v>232E-30170102</v>
          </cell>
          <cell r="F8332" t="str">
            <v>箱体右侧板</v>
          </cell>
          <cell r="G8332">
            <v>1</v>
          </cell>
          <cell r="H8332" t="str">
            <v>钢板t2/304</v>
          </cell>
        </row>
        <row r="8332">
          <cell r="J8332" t="str">
            <v>激光作业</v>
          </cell>
          <cell r="K8332">
            <v>1.68</v>
          </cell>
          <cell r="L8332" t="str">
            <v>激光拾件</v>
          </cell>
          <cell r="M8332">
            <v>0.84</v>
          </cell>
          <cell r="N8332" t="str">
            <v>倒钝</v>
          </cell>
          <cell r="O8332">
            <v>1.68</v>
          </cell>
          <cell r="P8332" t="str">
            <v>折弯</v>
          </cell>
          <cell r="Q8332">
            <v>2.52</v>
          </cell>
          <cell r="R8332">
            <v>0</v>
          </cell>
          <cell r="S8332">
            <v>0</v>
          </cell>
          <cell r="T8332">
            <v>0</v>
          </cell>
          <cell r="U8332">
            <v>0</v>
          </cell>
          <cell r="V8332">
            <v>0</v>
          </cell>
          <cell r="W8332">
            <v>0</v>
          </cell>
          <cell r="X8332">
            <v>0</v>
          </cell>
          <cell r="Y8332">
            <v>0</v>
          </cell>
          <cell r="Z8332">
            <v>0</v>
          </cell>
          <cell r="AA8332">
            <v>0</v>
          </cell>
          <cell r="AB8332">
            <v>0</v>
          </cell>
          <cell r="AC8332">
            <v>0</v>
          </cell>
          <cell r="AD8332">
            <v>0</v>
          </cell>
        </row>
        <row r="8332">
          <cell r="AG8332">
            <v>21.2269910588235</v>
          </cell>
          <cell r="AH8332" t="str">
            <v>496×331</v>
          </cell>
          <cell r="AI8332">
            <v>21.2</v>
          </cell>
        </row>
        <row r="8332">
          <cell r="AO8332" t="str">
            <v>232E+232G</v>
          </cell>
          <cell r="AP8332" t="str">
            <v>1+6</v>
          </cell>
          <cell r="AQ8332" t="str">
            <v>25018+25015</v>
          </cell>
        </row>
        <row r="8333">
          <cell r="A8333">
            <v>8335</v>
          </cell>
          <cell r="B8333">
            <v>14</v>
          </cell>
          <cell r="C8333">
            <v>45769</v>
          </cell>
        </row>
        <row r="8333">
          <cell r="E8333" t="str">
            <v>232E-3017010300</v>
          </cell>
          <cell r="F8333" t="str">
            <v>左右支撑板总成</v>
          </cell>
          <cell r="G8333">
            <v>2</v>
          </cell>
        </row>
        <row r="8333">
          <cell r="J8333" t="str">
            <v>焊接</v>
          </cell>
          <cell r="K8333">
            <v>2</v>
          </cell>
          <cell r="L8333">
            <v>0</v>
          </cell>
          <cell r="M8333">
            <v>0</v>
          </cell>
          <cell r="N8333">
            <v>0</v>
          </cell>
          <cell r="O8333">
            <v>0</v>
          </cell>
          <cell r="P8333">
            <v>0</v>
          </cell>
          <cell r="Q8333">
            <v>0</v>
          </cell>
          <cell r="R8333">
            <v>0</v>
          </cell>
          <cell r="S8333">
            <v>0</v>
          </cell>
          <cell r="T8333">
            <v>0</v>
          </cell>
          <cell r="U8333">
            <v>0</v>
          </cell>
          <cell r="V8333">
            <v>0</v>
          </cell>
          <cell r="W8333">
            <v>0</v>
          </cell>
          <cell r="X8333">
            <v>0</v>
          </cell>
          <cell r="Y8333">
            <v>0</v>
          </cell>
          <cell r="Z8333">
            <v>0</v>
          </cell>
          <cell r="AA8333">
            <v>0</v>
          </cell>
          <cell r="AB8333">
            <v>0</v>
          </cell>
          <cell r="AC8333">
            <v>0</v>
          </cell>
          <cell r="AD8333">
            <v>0</v>
          </cell>
        </row>
        <row r="8333">
          <cell r="AG8333">
            <v>0</v>
          </cell>
        </row>
        <row r="8333">
          <cell r="AI8333">
            <v>0</v>
          </cell>
        </row>
        <row r="8333">
          <cell r="AO8333" t="str">
            <v>232E+232G</v>
          </cell>
          <cell r="AP8333" t="str">
            <v>1+6</v>
          </cell>
          <cell r="AQ8333" t="str">
            <v>25018+25015</v>
          </cell>
        </row>
        <row r="8334">
          <cell r="A8334">
            <v>8336</v>
          </cell>
          <cell r="B8334">
            <v>14</v>
          </cell>
          <cell r="C8334">
            <v>45769</v>
          </cell>
        </row>
        <row r="8334">
          <cell r="E8334" t="str">
            <v>232E-3017010301</v>
          </cell>
          <cell r="F8334" t="str">
            <v>左右支撑板</v>
          </cell>
          <cell r="G8334">
            <v>2</v>
          </cell>
          <cell r="H8334" t="str">
            <v>钢板t2.5/304</v>
          </cell>
        </row>
        <row r="8334">
          <cell r="J8334" t="str">
            <v>激光作业</v>
          </cell>
          <cell r="K8334">
            <v>0.6</v>
          </cell>
          <cell r="L8334" t="str">
            <v>激光拾件</v>
          </cell>
          <cell r="M8334">
            <v>0.5</v>
          </cell>
          <cell r="N8334" t="str">
            <v>倒钝</v>
          </cell>
          <cell r="O8334">
            <v>0.6</v>
          </cell>
          <cell r="P8334" t="str">
            <v>折弯</v>
          </cell>
          <cell r="Q8334">
            <v>0.5</v>
          </cell>
          <cell r="R8334">
            <v>0</v>
          </cell>
          <cell r="S8334">
            <v>0</v>
          </cell>
          <cell r="T8334">
            <v>0</v>
          </cell>
          <cell r="U8334">
            <v>0</v>
          </cell>
          <cell r="V8334">
            <v>0</v>
          </cell>
          <cell r="W8334">
            <v>0</v>
          </cell>
          <cell r="X8334">
            <v>0</v>
          </cell>
          <cell r="Y8334">
            <v>0</v>
          </cell>
          <cell r="Z8334">
            <v>0</v>
          </cell>
          <cell r="AA8334">
            <v>0</v>
          </cell>
          <cell r="AB8334">
            <v>0</v>
          </cell>
          <cell r="AC8334">
            <v>0</v>
          </cell>
          <cell r="AD8334">
            <v>0</v>
          </cell>
        </row>
        <row r="8334">
          <cell r="AG8334">
            <v>9.45786470588235</v>
          </cell>
          <cell r="AH8334" t="str">
            <v>380×77</v>
          </cell>
          <cell r="AI8334">
            <v>9.5</v>
          </cell>
        </row>
        <row r="8334">
          <cell r="AO8334" t="str">
            <v>232E+232G</v>
          </cell>
          <cell r="AP8334" t="str">
            <v>1+6</v>
          </cell>
          <cell r="AQ8334" t="str">
            <v>25018+25015</v>
          </cell>
        </row>
        <row r="8335">
          <cell r="A8335">
            <v>8337</v>
          </cell>
          <cell r="B8335">
            <v>14</v>
          </cell>
          <cell r="C8335">
            <v>45769</v>
          </cell>
        </row>
        <row r="8335">
          <cell r="E8335" t="str">
            <v>232E-3017010400</v>
          </cell>
          <cell r="F8335" t="str">
            <v>上下支撑板总成</v>
          </cell>
          <cell r="G8335">
            <v>2</v>
          </cell>
        </row>
        <row r="8335">
          <cell r="J8335" t="str">
            <v>焊接</v>
          </cell>
          <cell r="K8335">
            <v>4</v>
          </cell>
          <cell r="L8335">
            <v>0</v>
          </cell>
          <cell r="M8335">
            <v>0</v>
          </cell>
          <cell r="N8335">
            <v>0</v>
          </cell>
          <cell r="O8335">
            <v>0</v>
          </cell>
          <cell r="P8335">
            <v>0</v>
          </cell>
          <cell r="Q8335">
            <v>0</v>
          </cell>
          <cell r="R8335">
            <v>0</v>
          </cell>
          <cell r="S8335">
            <v>0</v>
          </cell>
          <cell r="T8335">
            <v>0</v>
          </cell>
          <cell r="U8335">
            <v>0</v>
          </cell>
          <cell r="V8335">
            <v>0</v>
          </cell>
          <cell r="W8335">
            <v>0</v>
          </cell>
          <cell r="X8335">
            <v>0</v>
          </cell>
          <cell r="Y8335">
            <v>0</v>
          </cell>
          <cell r="Z8335">
            <v>0</v>
          </cell>
          <cell r="AA8335">
            <v>0</v>
          </cell>
          <cell r="AB8335">
            <v>0</v>
          </cell>
          <cell r="AC8335">
            <v>0</v>
          </cell>
          <cell r="AD8335">
            <v>0</v>
          </cell>
        </row>
        <row r="8335">
          <cell r="AG8335">
            <v>0</v>
          </cell>
        </row>
        <row r="8335">
          <cell r="AI8335">
            <v>0</v>
          </cell>
        </row>
        <row r="8335">
          <cell r="AO8335" t="str">
            <v>232E+232G</v>
          </cell>
          <cell r="AP8335" t="str">
            <v>1+6</v>
          </cell>
          <cell r="AQ8335" t="str">
            <v>25018+25015</v>
          </cell>
        </row>
        <row r="8336">
          <cell r="A8336">
            <v>8338</v>
          </cell>
          <cell r="B8336">
            <v>14</v>
          </cell>
          <cell r="C8336">
            <v>45769</v>
          </cell>
        </row>
        <row r="8336">
          <cell r="E8336" t="str">
            <v>232E-3017010401</v>
          </cell>
          <cell r="F8336" t="str">
            <v>上下支撑板</v>
          </cell>
          <cell r="G8336">
            <v>2</v>
          </cell>
          <cell r="H8336" t="str">
            <v>钢板t2.5/304</v>
          </cell>
        </row>
        <row r="8336">
          <cell r="J8336" t="str">
            <v>激光作业</v>
          </cell>
          <cell r="K8336">
            <v>0.9</v>
          </cell>
          <cell r="L8336" t="str">
            <v>激光拾件</v>
          </cell>
          <cell r="M8336">
            <v>0.5</v>
          </cell>
          <cell r="N8336" t="str">
            <v>倒钝</v>
          </cell>
          <cell r="O8336">
            <v>0.8</v>
          </cell>
          <cell r="P8336" t="str">
            <v>折弯</v>
          </cell>
          <cell r="Q8336">
            <v>0.5</v>
          </cell>
          <cell r="R8336">
            <v>0</v>
          </cell>
          <cell r="S8336">
            <v>0</v>
          </cell>
          <cell r="T8336">
            <v>0</v>
          </cell>
          <cell r="U8336">
            <v>0</v>
          </cell>
          <cell r="V8336">
            <v>0</v>
          </cell>
          <cell r="W8336">
            <v>0</v>
          </cell>
          <cell r="X8336">
            <v>0</v>
          </cell>
          <cell r="Y8336">
            <v>0</v>
          </cell>
          <cell r="Z8336">
            <v>0</v>
          </cell>
          <cell r="AA8336">
            <v>0</v>
          </cell>
          <cell r="AB8336">
            <v>0</v>
          </cell>
          <cell r="AC8336">
            <v>0</v>
          </cell>
          <cell r="AD8336">
            <v>0</v>
          </cell>
        </row>
        <row r="8336">
          <cell r="AG8336">
            <v>12.3450023529412</v>
          </cell>
          <cell r="AH8336" t="str">
            <v>496×77</v>
          </cell>
          <cell r="AI8336">
            <v>12.3</v>
          </cell>
        </row>
        <row r="8336">
          <cell r="AO8336" t="str">
            <v>232E+232G</v>
          </cell>
          <cell r="AP8336" t="str">
            <v>1+6</v>
          </cell>
          <cell r="AQ8336" t="str">
            <v>25018+25015</v>
          </cell>
        </row>
        <row r="8337">
          <cell r="A8337">
            <v>8339</v>
          </cell>
          <cell r="B8337">
            <v>28</v>
          </cell>
          <cell r="C8337">
            <v>45769</v>
          </cell>
        </row>
        <row r="8337">
          <cell r="E8337" t="str">
            <v>232E-3017010500</v>
          </cell>
          <cell r="F8337" t="str">
            <v>弯板总成</v>
          </cell>
          <cell r="G8337">
            <v>4</v>
          </cell>
        </row>
        <row r="8337">
          <cell r="J8337" t="str">
            <v>焊接</v>
          </cell>
          <cell r="K8337">
            <v>2</v>
          </cell>
          <cell r="L8337" t="str">
            <v>打磨</v>
          </cell>
          <cell r="M8337">
            <v>1</v>
          </cell>
          <cell r="N8337" t="str">
            <v>划线钻</v>
          </cell>
          <cell r="O8337">
            <v>1.5</v>
          </cell>
          <cell r="P8337">
            <v>0</v>
          </cell>
          <cell r="Q8337">
            <v>0</v>
          </cell>
          <cell r="R8337">
            <v>0</v>
          </cell>
          <cell r="S8337">
            <v>0</v>
          </cell>
          <cell r="T8337">
            <v>0</v>
          </cell>
          <cell r="U8337">
            <v>0</v>
          </cell>
          <cell r="V8337">
            <v>0</v>
          </cell>
          <cell r="W8337">
            <v>0</v>
          </cell>
          <cell r="X8337">
            <v>0</v>
          </cell>
          <cell r="Y8337">
            <v>0</v>
          </cell>
          <cell r="Z8337">
            <v>0</v>
          </cell>
          <cell r="AA8337">
            <v>0</v>
          </cell>
          <cell r="AB8337">
            <v>0</v>
          </cell>
          <cell r="AC8337">
            <v>0</v>
          </cell>
          <cell r="AD8337">
            <v>0</v>
          </cell>
        </row>
        <row r="8337">
          <cell r="AG8337">
            <v>0</v>
          </cell>
        </row>
        <row r="8337">
          <cell r="AI8337">
            <v>0</v>
          </cell>
        </row>
        <row r="8337">
          <cell r="AO8337" t="str">
            <v>232E+232G</v>
          </cell>
          <cell r="AP8337" t="str">
            <v>1+6</v>
          </cell>
          <cell r="AQ8337" t="str">
            <v>25018+25015</v>
          </cell>
        </row>
        <row r="8338">
          <cell r="A8338">
            <v>8340</v>
          </cell>
          <cell r="B8338">
            <v>28</v>
          </cell>
          <cell r="C8338">
            <v>45769</v>
          </cell>
        </row>
        <row r="8338">
          <cell r="E8338" t="str">
            <v>232E-3017010501</v>
          </cell>
          <cell r="F8338" t="str">
            <v>弯板</v>
          </cell>
          <cell r="G8338">
            <v>4</v>
          </cell>
          <cell r="H8338" t="str">
            <v>钢板t2/304</v>
          </cell>
        </row>
        <row r="8338">
          <cell r="J8338" t="str">
            <v>激光作业</v>
          </cell>
          <cell r="K8338">
            <v>0.3</v>
          </cell>
          <cell r="L8338" t="str">
            <v>激光拾件</v>
          </cell>
          <cell r="M8338">
            <v>0.5</v>
          </cell>
          <cell r="N8338" t="str">
            <v>倒钝</v>
          </cell>
          <cell r="O8338">
            <v>0.5</v>
          </cell>
          <cell r="P8338" t="str">
            <v>折弯</v>
          </cell>
          <cell r="Q8338">
            <v>0.5</v>
          </cell>
          <cell r="R8338">
            <v>0</v>
          </cell>
          <cell r="S8338">
            <v>0</v>
          </cell>
          <cell r="T8338">
            <v>0</v>
          </cell>
          <cell r="U8338">
            <v>0</v>
          </cell>
          <cell r="V8338">
            <v>0</v>
          </cell>
          <cell r="W8338">
            <v>0</v>
          </cell>
          <cell r="X8338">
            <v>0</v>
          </cell>
          <cell r="Y8338">
            <v>0</v>
          </cell>
          <cell r="Z8338">
            <v>0</v>
          </cell>
          <cell r="AA8338">
            <v>0</v>
          </cell>
          <cell r="AB8338">
            <v>0</v>
          </cell>
          <cell r="AC8338">
            <v>0</v>
          </cell>
          <cell r="AD8338">
            <v>0</v>
          </cell>
        </row>
        <row r="8338">
          <cell r="AG8338">
            <v>0.961948235294118</v>
          </cell>
          <cell r="AH8338" t="str">
            <v>30×62</v>
          </cell>
          <cell r="AI8338">
            <v>1</v>
          </cell>
        </row>
        <row r="8338">
          <cell r="AO8338" t="str">
            <v>232E+232G</v>
          </cell>
          <cell r="AP8338" t="str">
            <v>1+6</v>
          </cell>
          <cell r="AQ8338" t="str">
            <v>25018+25015</v>
          </cell>
        </row>
        <row r="8339">
          <cell r="A8339">
            <v>8341</v>
          </cell>
          <cell r="B8339">
            <v>28</v>
          </cell>
          <cell r="C8339">
            <v>45769</v>
          </cell>
        </row>
        <row r="8339">
          <cell r="E8339" t="str">
            <v>232E-3017010502</v>
          </cell>
          <cell r="F8339" t="str">
            <v>衬板</v>
          </cell>
          <cell r="G8339">
            <v>4</v>
          </cell>
          <cell r="H8339" t="str">
            <v>钢板t6/304</v>
          </cell>
        </row>
        <row r="8339">
          <cell r="J8339" t="str">
            <v>激光作业</v>
          </cell>
          <cell r="K8339">
            <v>0.2</v>
          </cell>
          <cell r="L8339" t="str">
            <v>激光拾件</v>
          </cell>
          <cell r="M8339">
            <v>0.5</v>
          </cell>
          <cell r="N8339" t="str">
            <v>倒钝</v>
          </cell>
          <cell r="O8339">
            <v>0.5</v>
          </cell>
          <cell r="P8339" t="str">
            <v>倒角</v>
          </cell>
          <cell r="Q8339">
            <v>1</v>
          </cell>
          <cell r="R8339">
            <v>0</v>
          </cell>
          <cell r="S8339">
            <v>0</v>
          </cell>
          <cell r="T8339">
            <v>0</v>
          </cell>
          <cell r="U8339">
            <v>0</v>
          </cell>
          <cell r="V8339">
            <v>0</v>
          </cell>
          <cell r="W8339">
            <v>0</v>
          </cell>
          <cell r="X8339">
            <v>0</v>
          </cell>
          <cell r="Y8339">
            <v>0</v>
          </cell>
          <cell r="Z8339">
            <v>0</v>
          </cell>
          <cell r="AA8339">
            <v>0</v>
          </cell>
          <cell r="AB8339">
            <v>0</v>
          </cell>
          <cell r="AC8339">
            <v>0</v>
          </cell>
          <cell r="AD8339">
            <v>0</v>
          </cell>
        </row>
        <row r="8339">
          <cell r="AG8339">
            <v>0.775764705882353</v>
          </cell>
          <cell r="AH8339" t="str">
            <v>25×20</v>
          </cell>
          <cell r="AI8339">
            <v>0.8</v>
          </cell>
        </row>
        <row r="8339">
          <cell r="AO8339" t="str">
            <v>232E+232G</v>
          </cell>
          <cell r="AP8339" t="str">
            <v>1+6</v>
          </cell>
          <cell r="AQ8339" t="str">
            <v>25018+25015</v>
          </cell>
        </row>
        <row r="8340">
          <cell r="A8340">
            <v>8342</v>
          </cell>
          <cell r="B8340">
            <v>14</v>
          </cell>
          <cell r="C8340">
            <v>45769</v>
          </cell>
        </row>
        <row r="8340">
          <cell r="E8340" t="str">
            <v>232E-30170106</v>
          </cell>
          <cell r="F8340" t="str">
            <v>垫板</v>
          </cell>
          <cell r="G8340">
            <v>2</v>
          </cell>
          <cell r="H8340" t="str">
            <v>钢板t4/304</v>
          </cell>
        </row>
        <row r="8340">
          <cell r="J8340" t="str">
            <v>激光作业</v>
          </cell>
          <cell r="K8340">
            <v>0.2</v>
          </cell>
          <cell r="L8340" t="str">
            <v>激光拾件</v>
          </cell>
          <cell r="M8340">
            <v>0.5</v>
          </cell>
          <cell r="N8340" t="str">
            <v>倒钝</v>
          </cell>
          <cell r="O8340">
            <v>0.5</v>
          </cell>
          <cell r="P8340">
            <v>0</v>
          </cell>
          <cell r="Q8340">
            <v>0</v>
          </cell>
          <cell r="R8340">
            <v>0</v>
          </cell>
          <cell r="S8340">
            <v>0</v>
          </cell>
          <cell r="T8340">
            <v>0</v>
          </cell>
          <cell r="U8340">
            <v>0</v>
          </cell>
          <cell r="V8340">
            <v>0</v>
          </cell>
          <cell r="W8340">
            <v>0</v>
          </cell>
          <cell r="X8340">
            <v>0</v>
          </cell>
          <cell r="Y8340">
            <v>0</v>
          </cell>
          <cell r="Z8340">
            <v>0</v>
          </cell>
          <cell r="AA8340">
            <v>0</v>
          </cell>
          <cell r="AB8340">
            <v>0</v>
          </cell>
          <cell r="AC8340">
            <v>0</v>
          </cell>
          <cell r="AD8340">
            <v>0</v>
          </cell>
        </row>
        <row r="8340">
          <cell r="AG8340">
            <v>0.620611764705882</v>
          </cell>
          <cell r="AH8340" t="str">
            <v>80×15</v>
          </cell>
          <cell r="AI8340">
            <v>0.6</v>
          </cell>
        </row>
        <row r="8340">
          <cell r="AO8340" t="str">
            <v>232E+232G</v>
          </cell>
          <cell r="AP8340" t="str">
            <v>1+6</v>
          </cell>
          <cell r="AQ8340" t="str">
            <v>25018+25015</v>
          </cell>
        </row>
        <row r="8341">
          <cell r="A8341">
            <v>8343</v>
          </cell>
          <cell r="B8341">
            <v>7</v>
          </cell>
          <cell r="C8341">
            <v>45769</v>
          </cell>
        </row>
        <row r="8341">
          <cell r="E8341" t="str">
            <v>232E-30170107</v>
          </cell>
          <cell r="F8341" t="str">
            <v>箱体左侧板</v>
          </cell>
          <cell r="G8341">
            <v>1</v>
          </cell>
          <cell r="H8341" t="str">
            <v>钢板t2/304</v>
          </cell>
        </row>
        <row r="8341">
          <cell r="J8341" t="str">
            <v>激光作业</v>
          </cell>
          <cell r="K8341">
            <v>1.26</v>
          </cell>
          <cell r="L8341" t="str">
            <v>激光拾件</v>
          </cell>
          <cell r="M8341">
            <v>0.84</v>
          </cell>
          <cell r="N8341" t="str">
            <v>倒钝</v>
          </cell>
          <cell r="O8341">
            <v>1.54</v>
          </cell>
          <cell r="P8341" t="str">
            <v>折弯</v>
          </cell>
          <cell r="Q8341">
            <v>2.52</v>
          </cell>
          <cell r="R8341">
            <v>0</v>
          </cell>
          <cell r="S8341">
            <v>0</v>
          </cell>
          <cell r="T8341">
            <v>0</v>
          </cell>
          <cell r="U8341">
            <v>0</v>
          </cell>
          <cell r="V8341">
            <v>0</v>
          </cell>
          <cell r="W8341">
            <v>0</v>
          </cell>
          <cell r="X8341">
            <v>0</v>
          </cell>
          <cell r="Y8341">
            <v>0</v>
          </cell>
          <cell r="Z8341">
            <v>0</v>
          </cell>
          <cell r="AA8341">
            <v>0</v>
          </cell>
          <cell r="AB8341">
            <v>0</v>
          </cell>
          <cell r="AC8341">
            <v>0</v>
          </cell>
          <cell r="AD8341">
            <v>0</v>
          </cell>
        </row>
        <row r="8341">
          <cell r="AG8341">
            <v>21.2269910588235</v>
          </cell>
          <cell r="AH8341" t="str">
            <v>496×331</v>
          </cell>
          <cell r="AI8341">
            <v>21.2</v>
          </cell>
        </row>
        <row r="8341">
          <cell r="AO8341" t="str">
            <v>232E+232G</v>
          </cell>
          <cell r="AP8341" t="str">
            <v>1+6</v>
          </cell>
          <cell r="AQ8341" t="str">
            <v>25018+25015</v>
          </cell>
        </row>
        <row r="8342">
          <cell r="A8342">
            <v>8344</v>
          </cell>
          <cell r="B8342">
            <v>7</v>
          </cell>
          <cell r="C8342">
            <v>45769</v>
          </cell>
        </row>
        <row r="8342">
          <cell r="E8342" t="str">
            <v>232E-30170200</v>
          </cell>
          <cell r="F8342" t="str">
            <v>箱门</v>
          </cell>
          <cell r="G8342">
            <v>1</v>
          </cell>
        </row>
        <row r="8342">
          <cell r="J8342" t="str">
            <v>定位焊</v>
          </cell>
          <cell r="K8342">
            <v>5.2</v>
          </cell>
          <cell r="L8342" t="str">
            <v>焊接</v>
          </cell>
          <cell r="M8342">
            <v>4.2</v>
          </cell>
          <cell r="N8342" t="str">
            <v>打磨</v>
          </cell>
          <cell r="O8342">
            <v>3</v>
          </cell>
          <cell r="P8342" t="str">
            <v>喷砂</v>
          </cell>
          <cell r="Q8342">
            <v>5.5</v>
          </cell>
          <cell r="R8342" t="str">
            <v>打腻子</v>
          </cell>
          <cell r="S8342">
            <v>10</v>
          </cell>
          <cell r="T8342" t="str">
            <v>打胶</v>
          </cell>
          <cell r="U8342">
            <v>5</v>
          </cell>
          <cell r="V8342" t="str">
            <v>挂件+喷漆</v>
          </cell>
          <cell r="W8342" t="str">
            <v>0.5+7.5</v>
          </cell>
        </row>
        <row r="8342">
          <cell r="Z8342">
            <v>0</v>
          </cell>
          <cell r="AA8342">
            <v>0</v>
          </cell>
          <cell r="AB8342">
            <v>0</v>
          </cell>
          <cell r="AC8342">
            <v>0</v>
          </cell>
          <cell r="AD8342">
            <v>0</v>
          </cell>
        </row>
        <row r="8342">
          <cell r="AG8342">
            <v>0</v>
          </cell>
        </row>
        <row r="8342">
          <cell r="AI8342">
            <v>0</v>
          </cell>
        </row>
        <row r="8342">
          <cell r="AO8342" t="str">
            <v>232E+232G</v>
          </cell>
          <cell r="AP8342" t="str">
            <v>1+6</v>
          </cell>
          <cell r="AQ8342" t="str">
            <v>25018+25015</v>
          </cell>
        </row>
        <row r="8343">
          <cell r="A8343">
            <v>8345</v>
          </cell>
          <cell r="B8343">
            <v>7</v>
          </cell>
          <cell r="C8343">
            <v>45769</v>
          </cell>
        </row>
        <row r="8343">
          <cell r="E8343" t="str">
            <v>232E-30170201-1</v>
          </cell>
          <cell r="F8343" t="str">
            <v>门板</v>
          </cell>
          <cell r="G8343">
            <v>1</v>
          </cell>
          <cell r="H8343" t="str">
            <v>钢板t1.5/304</v>
          </cell>
        </row>
        <row r="8343">
          <cell r="J8343" t="str">
            <v>定位焊</v>
          </cell>
          <cell r="K8343">
            <v>6.5</v>
          </cell>
          <cell r="L8343" t="str">
            <v>焊接</v>
          </cell>
          <cell r="M8343">
            <v>7.8</v>
          </cell>
          <cell r="N8343" t="str">
            <v>打磨</v>
          </cell>
          <cell r="O8343">
            <v>2</v>
          </cell>
          <cell r="P8343" t="str">
            <v>激光作业</v>
          </cell>
          <cell r="Q8343">
            <v>2.8</v>
          </cell>
          <cell r="R8343" t="str">
            <v>激光拾件</v>
          </cell>
          <cell r="S8343">
            <v>0.98</v>
          </cell>
          <cell r="T8343" t="str">
            <v>倒钝</v>
          </cell>
          <cell r="U8343">
            <v>3.22</v>
          </cell>
          <cell r="V8343" t="str">
            <v>折弯</v>
          </cell>
          <cell r="W8343">
            <v>26</v>
          </cell>
          <cell r="X8343" t="str">
            <v>焊接</v>
          </cell>
          <cell r="Y8343">
            <v>7.8</v>
          </cell>
          <cell r="Z8343" t="str">
            <v>打磨</v>
          </cell>
          <cell r="AA8343">
            <v>12</v>
          </cell>
          <cell r="AB8343">
            <v>0</v>
          </cell>
          <cell r="AC8343">
            <v>0</v>
          </cell>
          <cell r="AD8343">
            <v>0</v>
          </cell>
        </row>
        <row r="8343">
          <cell r="AG8343">
            <v>27.3728275861765</v>
          </cell>
          <cell r="AH8343" t="str">
            <v>531.3×531.3</v>
          </cell>
          <cell r="AI8343">
            <v>27.4</v>
          </cell>
        </row>
        <row r="8343">
          <cell r="AO8343" t="str">
            <v>232E+232G</v>
          </cell>
          <cell r="AP8343" t="str">
            <v>1+6</v>
          </cell>
          <cell r="AQ8343" t="str">
            <v>25018+25015</v>
          </cell>
        </row>
        <row r="8344">
          <cell r="A8344">
            <v>8346</v>
          </cell>
          <cell r="B8344">
            <v>7</v>
          </cell>
          <cell r="C8344">
            <v>45769</v>
          </cell>
        </row>
        <row r="8344">
          <cell r="E8344" t="str">
            <v>232E-30170201-1</v>
          </cell>
          <cell r="F8344" t="str">
            <v>门板</v>
          </cell>
          <cell r="G8344">
            <v>1</v>
          </cell>
          <cell r="H8344" t="str">
            <v>钢板t1.5/304</v>
          </cell>
        </row>
        <row r="8344">
          <cell r="J8344" t="str">
            <v>焊接</v>
          </cell>
          <cell r="K8344">
            <v>7.8</v>
          </cell>
          <cell r="L8344" t="str">
            <v>打磨</v>
          </cell>
          <cell r="M8344">
            <v>12</v>
          </cell>
        </row>
        <row r="8344">
          <cell r="AB8344">
            <v>0</v>
          </cell>
          <cell r="AC8344">
            <v>0</v>
          </cell>
          <cell r="AD8344">
            <v>0</v>
          </cell>
        </row>
        <row r="8344">
          <cell r="AH8344" t="str">
            <v>531.3×531.3</v>
          </cell>
        </row>
        <row r="8344">
          <cell r="AO8344" t="str">
            <v>232E+232G</v>
          </cell>
          <cell r="AP8344" t="str">
            <v>1+6</v>
          </cell>
          <cell r="AQ8344" t="str">
            <v>25018+25015</v>
          </cell>
        </row>
        <row r="8345">
          <cell r="A8345">
            <v>8347</v>
          </cell>
          <cell r="B8345">
            <v>7</v>
          </cell>
          <cell r="C8345">
            <v>45769</v>
          </cell>
        </row>
        <row r="8345">
          <cell r="E8345" t="str">
            <v>232E-30170201-2</v>
          </cell>
          <cell r="F8345" t="str">
            <v>门板凹槽板</v>
          </cell>
          <cell r="G8345">
            <v>1</v>
          </cell>
          <cell r="H8345" t="str">
            <v>钢板t1.5/304</v>
          </cell>
        </row>
        <row r="8345">
          <cell r="J8345" t="str">
            <v>激光作业</v>
          </cell>
          <cell r="K8345">
            <v>0.98</v>
          </cell>
          <cell r="L8345" t="str">
            <v>激光拾件</v>
          </cell>
          <cell r="M8345">
            <v>0.7</v>
          </cell>
          <cell r="N8345" t="str">
            <v>倒钝</v>
          </cell>
          <cell r="O8345">
            <v>1.12</v>
          </cell>
          <cell r="P8345" t="str">
            <v>折弯</v>
          </cell>
          <cell r="Q8345">
            <v>14.85</v>
          </cell>
          <cell r="R8345" t="str">
            <v>焊接</v>
          </cell>
          <cell r="S8345">
            <v>7.8</v>
          </cell>
          <cell r="T8345" t="str">
            <v>打磨</v>
          </cell>
          <cell r="U8345">
            <v>12</v>
          </cell>
          <cell r="V8345">
            <v>0</v>
          </cell>
          <cell r="W8345">
            <v>0</v>
          </cell>
          <cell r="X8345">
            <v>0</v>
          </cell>
          <cell r="Y8345">
            <v>0</v>
          </cell>
          <cell r="Z8345">
            <v>0</v>
          </cell>
          <cell r="AA8345">
            <v>0</v>
          </cell>
          <cell r="AB8345">
            <v>0</v>
          </cell>
          <cell r="AC8345">
            <v>0</v>
          </cell>
          <cell r="AD8345">
            <v>0</v>
          </cell>
        </row>
        <row r="8345">
          <cell r="AG8345">
            <v>9.36703300235294</v>
          </cell>
          <cell r="AH8345" t="str">
            <v>310.8×310.8</v>
          </cell>
          <cell r="AI8345">
            <v>9.4</v>
          </cell>
        </row>
        <row r="8345">
          <cell r="AO8345" t="str">
            <v>232E+232G</v>
          </cell>
          <cell r="AP8345" t="str">
            <v>1+6</v>
          </cell>
          <cell r="AQ8345" t="str">
            <v>25018+25015</v>
          </cell>
        </row>
        <row r="8346">
          <cell r="A8346">
            <v>8348</v>
          </cell>
          <cell r="B8346">
            <v>7</v>
          </cell>
          <cell r="C8346">
            <v>45769</v>
          </cell>
        </row>
        <row r="8346">
          <cell r="E8346" t="str">
            <v>232E-30170202</v>
          </cell>
          <cell r="F8346" t="str">
            <v>螺柱改制</v>
          </cell>
          <cell r="G8346">
            <v>1</v>
          </cell>
          <cell r="H8346" t="str">
            <v>改30101120012</v>
          </cell>
        </row>
        <row r="8346">
          <cell r="J8346" t="str">
            <v>改制</v>
          </cell>
          <cell r="K8346">
            <v>1.5</v>
          </cell>
          <cell r="L8346">
            <v>0</v>
          </cell>
          <cell r="M8346">
            <v>0</v>
          </cell>
          <cell r="N8346">
            <v>0</v>
          </cell>
          <cell r="O8346">
            <v>0</v>
          </cell>
          <cell r="P8346">
            <v>0</v>
          </cell>
          <cell r="Q8346">
            <v>0</v>
          </cell>
          <cell r="R8346">
            <v>0</v>
          </cell>
          <cell r="S8346">
            <v>0</v>
          </cell>
          <cell r="T8346">
            <v>0</v>
          </cell>
          <cell r="U8346">
            <v>0</v>
          </cell>
          <cell r="V8346">
            <v>0</v>
          </cell>
          <cell r="W8346">
            <v>0</v>
          </cell>
          <cell r="X8346">
            <v>0</v>
          </cell>
          <cell r="Y8346">
            <v>0</v>
          </cell>
          <cell r="Z8346">
            <v>0</v>
          </cell>
          <cell r="AA8346">
            <v>0</v>
          </cell>
          <cell r="AB8346">
            <v>0</v>
          </cell>
          <cell r="AC8346">
            <v>0</v>
          </cell>
          <cell r="AD8346">
            <v>0</v>
          </cell>
        </row>
        <row r="8346">
          <cell r="AG8346">
            <v>0</v>
          </cell>
        </row>
        <row r="8346">
          <cell r="AI8346">
            <v>0</v>
          </cell>
        </row>
        <row r="8346">
          <cell r="AO8346" t="str">
            <v>232E+232G</v>
          </cell>
          <cell r="AP8346" t="str">
            <v>1+6</v>
          </cell>
          <cell r="AQ8346" t="str">
            <v>25018+25015</v>
          </cell>
        </row>
        <row r="8347">
          <cell r="A8347">
            <v>8349</v>
          </cell>
          <cell r="B8347">
            <v>7</v>
          </cell>
          <cell r="C8347">
            <v>45769</v>
          </cell>
        </row>
        <row r="8347">
          <cell r="E8347" t="str">
            <v>232E-30170306</v>
          </cell>
          <cell r="F8347" t="str">
            <v>航插安装板</v>
          </cell>
          <cell r="G8347">
            <v>1</v>
          </cell>
          <cell r="H8347" t="str">
            <v>钢板t1.5/304</v>
          </cell>
        </row>
        <row r="8347">
          <cell r="J8347" t="str">
            <v>激光作业</v>
          </cell>
          <cell r="K8347">
            <v>4.06</v>
          </cell>
          <cell r="L8347" t="str">
            <v>激光拾件</v>
          </cell>
          <cell r="M8347">
            <v>0.7</v>
          </cell>
          <cell r="N8347" t="str">
            <v>倒钝</v>
          </cell>
          <cell r="O8347">
            <v>1.4</v>
          </cell>
          <cell r="P8347" t="str">
            <v>喷砂</v>
          </cell>
          <cell r="Q8347">
            <v>1</v>
          </cell>
          <cell r="R8347" t="str">
            <v>挂件</v>
          </cell>
          <cell r="S8347">
            <v>0.3</v>
          </cell>
          <cell r="T8347" t="str">
            <v>喷漆</v>
          </cell>
          <cell r="U8347">
            <v>1</v>
          </cell>
          <cell r="V8347">
            <v>0</v>
          </cell>
          <cell r="W8347">
            <v>0</v>
          </cell>
          <cell r="X8347">
            <v>0</v>
          </cell>
          <cell r="Y8347">
            <v>0</v>
          </cell>
          <cell r="Z8347">
            <v>0</v>
          </cell>
          <cell r="AA8347">
            <v>0</v>
          </cell>
          <cell r="AB8347">
            <v>0</v>
          </cell>
          <cell r="AC8347">
            <v>0</v>
          </cell>
          <cell r="AD8347">
            <v>0</v>
          </cell>
        </row>
        <row r="8347">
          <cell r="AG8347">
            <v>2.44365882352941</v>
          </cell>
          <cell r="AH8347" t="str">
            <v>180×140</v>
          </cell>
          <cell r="AI8347">
            <v>2.4</v>
          </cell>
        </row>
        <row r="8347">
          <cell r="AO8347" t="str">
            <v>232E+232G</v>
          </cell>
          <cell r="AP8347" t="str">
            <v>1+6</v>
          </cell>
          <cell r="AQ8347" t="str">
            <v>25018+25015</v>
          </cell>
        </row>
        <row r="8348">
          <cell r="A8348">
            <v>8350</v>
          </cell>
          <cell r="B8348">
            <v>7</v>
          </cell>
          <cell r="C8348">
            <v>45769</v>
          </cell>
        </row>
        <row r="8348">
          <cell r="E8348" t="str">
            <v>232E-30170401</v>
          </cell>
          <cell r="F8348" t="str">
            <v>内部元件安装板</v>
          </cell>
          <cell r="G8348">
            <v>1</v>
          </cell>
          <cell r="H8348" t="str">
            <v>绝缘板t8/酚醛层压布板</v>
          </cell>
        </row>
        <row r="8348">
          <cell r="J8348" t="str">
            <v>推台锯</v>
          </cell>
          <cell r="K8348">
            <v>2.2</v>
          </cell>
          <cell r="L8348" t="str">
            <v>划线钻</v>
          </cell>
          <cell r="M8348">
            <v>4.55</v>
          </cell>
          <cell r="N8348">
            <v>0</v>
          </cell>
          <cell r="O8348">
            <v>0</v>
          </cell>
          <cell r="P8348">
            <v>0</v>
          </cell>
          <cell r="Q8348">
            <v>0</v>
          </cell>
          <cell r="R8348">
            <v>0</v>
          </cell>
          <cell r="S8348">
            <v>0</v>
          </cell>
          <cell r="T8348">
            <v>0</v>
          </cell>
          <cell r="U8348">
            <v>0</v>
          </cell>
          <cell r="V8348">
            <v>0</v>
          </cell>
          <cell r="W8348">
            <v>0</v>
          </cell>
          <cell r="X8348">
            <v>0</v>
          </cell>
          <cell r="Y8348">
            <v>0</v>
          </cell>
          <cell r="Z8348">
            <v>0</v>
          </cell>
          <cell r="AA8348">
            <v>0</v>
          </cell>
          <cell r="AB8348">
            <v>0</v>
          </cell>
          <cell r="AC8348">
            <v>0</v>
          </cell>
          <cell r="AD8348">
            <v>0</v>
          </cell>
        </row>
        <row r="8348">
          <cell r="AG8348">
            <v>25.6298823529412</v>
          </cell>
          <cell r="AH8348" t="str">
            <v>350×390</v>
          </cell>
          <cell r="AI8348">
            <v>25.6</v>
          </cell>
        </row>
        <row r="8348">
          <cell r="AO8348" t="str">
            <v>232E+232G</v>
          </cell>
          <cell r="AP8348" t="str">
            <v>1+6</v>
          </cell>
          <cell r="AQ8348" t="str">
            <v>25018+25015</v>
          </cell>
        </row>
        <row r="8349">
          <cell r="A8349">
            <v>8351</v>
          </cell>
          <cell r="B8349">
            <v>7</v>
          </cell>
          <cell r="C8349">
            <v>45769</v>
          </cell>
          <cell r="D8349" t="str">
            <v>外协自料</v>
          </cell>
          <cell r="E8349" t="str">
            <v>232E-30170501</v>
          </cell>
          <cell r="F8349" t="str">
            <v>面板开孔</v>
          </cell>
          <cell r="G8349">
            <v>1</v>
          </cell>
          <cell r="H8349" t="str">
            <v>铝板t2/5A06</v>
          </cell>
        </row>
        <row r="8349">
          <cell r="J8349" t="str">
            <v>激光作业</v>
          </cell>
          <cell r="K8349">
            <v>6.5</v>
          </cell>
          <cell r="L8349" t="str">
            <v>激光拾件</v>
          </cell>
          <cell r="M8349">
            <v>0.7</v>
          </cell>
          <cell r="N8349" t="str">
            <v>倒钝</v>
          </cell>
          <cell r="O8349">
            <v>2.1</v>
          </cell>
          <cell r="P8349" t="str">
            <v>磨砂</v>
          </cell>
          <cell r="Q8349">
            <v>3.5</v>
          </cell>
          <cell r="R8349" t="str">
            <v>挂件</v>
          </cell>
          <cell r="S8349">
            <v>0.3</v>
          </cell>
          <cell r="T8349" t="str">
            <v>喷漆</v>
          </cell>
          <cell r="U8349">
            <v>4</v>
          </cell>
          <cell r="V8349" t="str">
            <v>印字</v>
          </cell>
          <cell r="W8349">
            <v>0</v>
          </cell>
          <cell r="X8349">
            <v>0</v>
          </cell>
          <cell r="Y8349">
            <v>0</v>
          </cell>
          <cell r="Z8349">
            <v>0</v>
          </cell>
          <cell r="AA8349">
            <v>0</v>
          </cell>
          <cell r="AB8349">
            <v>0</v>
          </cell>
          <cell r="AC8349">
            <v>0</v>
          </cell>
          <cell r="AD8349">
            <v>0</v>
          </cell>
        </row>
        <row r="8349">
          <cell r="AG8349">
            <v>6.29505882352941</v>
          </cell>
          <cell r="AH8349" t="str">
            <v>350×390</v>
          </cell>
          <cell r="AI8349">
            <v>6.3</v>
          </cell>
        </row>
        <row r="8349">
          <cell r="AO8349" t="str">
            <v>232E+232G</v>
          </cell>
          <cell r="AP8349" t="str">
            <v>1+6</v>
          </cell>
          <cell r="AQ8349" t="str">
            <v>25018+25015</v>
          </cell>
        </row>
        <row r="8350">
          <cell r="A8350">
            <v>8352</v>
          </cell>
          <cell r="B8350">
            <v>6</v>
          </cell>
          <cell r="C8350">
            <v>45769</v>
          </cell>
        </row>
        <row r="8350">
          <cell r="E8350" t="str">
            <v>232G-02010100</v>
          </cell>
          <cell r="F8350" t="str">
            <v>门框1</v>
          </cell>
          <cell r="G8350">
            <v>1</v>
          </cell>
        </row>
        <row r="8350">
          <cell r="J8350" t="str">
            <v>定位焊</v>
          </cell>
          <cell r="K8350">
            <v>33</v>
          </cell>
          <cell r="L8350" t="str">
            <v>焊接</v>
          </cell>
          <cell r="M8350">
            <v>27.5</v>
          </cell>
          <cell r="N8350" t="str">
            <v>打磨</v>
          </cell>
          <cell r="O8350">
            <v>20</v>
          </cell>
          <cell r="P8350" t="str">
            <v>喷砂</v>
          </cell>
          <cell r="Q8350">
            <v>17.5</v>
          </cell>
          <cell r="R8350" t="str">
            <v>打胶</v>
          </cell>
          <cell r="S8350">
            <v>10</v>
          </cell>
          <cell r="T8350" t="str">
            <v>挂件</v>
          </cell>
          <cell r="U8350">
            <v>1</v>
          </cell>
          <cell r="V8350" t="str">
            <v>喷漆</v>
          </cell>
          <cell r="W8350">
            <v>24</v>
          </cell>
          <cell r="X8350">
            <v>0</v>
          </cell>
          <cell r="Y8350">
            <v>0</v>
          </cell>
          <cell r="Z8350">
            <v>0</v>
          </cell>
          <cell r="AA8350">
            <v>0</v>
          </cell>
          <cell r="AB8350">
            <v>0</v>
          </cell>
          <cell r="AC8350">
            <v>0</v>
          </cell>
          <cell r="AD8350">
            <v>0</v>
          </cell>
        </row>
        <row r="8350">
          <cell r="AG8350">
            <v>0</v>
          </cell>
        </row>
        <row r="8350">
          <cell r="AI8350">
            <v>0</v>
          </cell>
        </row>
        <row r="8350">
          <cell r="AO8350" t="str">
            <v>232E+232G</v>
          </cell>
          <cell r="AP8350" t="str">
            <v>1+6</v>
          </cell>
          <cell r="AQ8350" t="str">
            <v>25018+25015</v>
          </cell>
        </row>
        <row r="8351">
          <cell r="A8351">
            <v>8353</v>
          </cell>
          <cell r="B8351">
            <v>24</v>
          </cell>
          <cell r="C8351">
            <v>45769</v>
          </cell>
        </row>
        <row r="8351">
          <cell r="E8351" t="str">
            <v>232G-02010101</v>
          </cell>
          <cell r="F8351" t="str">
            <v>弹簧底座1</v>
          </cell>
          <cell r="G8351">
            <v>4</v>
          </cell>
          <cell r="H8351" t="str">
            <v>钢板t3/304</v>
          </cell>
        </row>
        <row r="8351">
          <cell r="J8351" t="str">
            <v>激光作业</v>
          </cell>
          <cell r="K8351">
            <v>0.6</v>
          </cell>
          <cell r="L8351" t="str">
            <v>激光拾件</v>
          </cell>
          <cell r="M8351">
            <v>0.5</v>
          </cell>
          <cell r="N8351" t="str">
            <v>倒钝</v>
          </cell>
          <cell r="O8351">
            <v>0.5</v>
          </cell>
          <cell r="P8351" t="str">
            <v>折弯</v>
          </cell>
          <cell r="Q8351">
            <v>0.5</v>
          </cell>
          <cell r="R8351">
            <v>0</v>
          </cell>
          <cell r="S8351">
            <v>0</v>
          </cell>
          <cell r="T8351">
            <v>0</v>
          </cell>
          <cell r="U8351">
            <v>0</v>
          </cell>
          <cell r="V8351">
            <v>0</v>
          </cell>
          <cell r="W8351">
            <v>0</v>
          </cell>
          <cell r="X8351">
            <v>0</v>
          </cell>
          <cell r="Y8351">
            <v>0</v>
          </cell>
          <cell r="Z8351">
            <v>0</v>
          </cell>
          <cell r="AA8351">
            <v>0</v>
          </cell>
          <cell r="AB8351">
            <v>0</v>
          </cell>
          <cell r="AC8351">
            <v>0</v>
          </cell>
          <cell r="AD8351">
            <v>0</v>
          </cell>
        </row>
        <row r="8351">
          <cell r="AG8351">
            <v>2.36780470588235</v>
          </cell>
          <cell r="AH8351" t="str">
            <v>117.5×30</v>
          </cell>
          <cell r="AI8351">
            <v>2.4</v>
          </cell>
        </row>
        <row r="8351">
          <cell r="AO8351" t="str">
            <v>232E+232G</v>
          </cell>
          <cell r="AP8351" t="str">
            <v>1+6</v>
          </cell>
          <cell r="AQ8351" t="str">
            <v>25018+25015</v>
          </cell>
        </row>
        <row r="8352">
          <cell r="A8352">
            <v>8354</v>
          </cell>
          <cell r="B8352">
            <v>6</v>
          </cell>
          <cell r="C8352">
            <v>45769</v>
          </cell>
        </row>
        <row r="8352">
          <cell r="E8352" t="str">
            <v>232G-0201010200</v>
          </cell>
          <cell r="F8352" t="str">
            <v>裙支撑</v>
          </cell>
          <cell r="G8352">
            <v>1</v>
          </cell>
        </row>
        <row r="8352">
          <cell r="J8352" t="str">
            <v>定位焊</v>
          </cell>
          <cell r="K8352">
            <v>11.7</v>
          </cell>
          <cell r="L8352" t="str">
            <v>焊接</v>
          </cell>
          <cell r="M8352">
            <v>13</v>
          </cell>
          <cell r="N8352" t="str">
            <v>打磨</v>
          </cell>
          <cell r="O8352">
            <v>6</v>
          </cell>
          <cell r="P8352">
            <v>0</v>
          </cell>
          <cell r="Q8352">
            <v>0</v>
          </cell>
          <cell r="R8352">
            <v>0</v>
          </cell>
          <cell r="S8352">
            <v>0</v>
          </cell>
          <cell r="T8352">
            <v>0</v>
          </cell>
          <cell r="U8352">
            <v>0</v>
          </cell>
          <cell r="V8352">
            <v>0</v>
          </cell>
          <cell r="W8352">
            <v>0</v>
          </cell>
          <cell r="X8352">
            <v>0</v>
          </cell>
          <cell r="Y8352">
            <v>0</v>
          </cell>
          <cell r="Z8352">
            <v>0</v>
          </cell>
          <cell r="AA8352">
            <v>0</v>
          </cell>
          <cell r="AB8352">
            <v>0</v>
          </cell>
          <cell r="AC8352">
            <v>0</v>
          </cell>
          <cell r="AD8352">
            <v>0</v>
          </cell>
        </row>
        <row r="8352">
          <cell r="AG8352">
            <v>0</v>
          </cell>
        </row>
        <row r="8352">
          <cell r="AI8352">
            <v>0</v>
          </cell>
        </row>
        <row r="8352">
          <cell r="AO8352" t="str">
            <v>232E+232G</v>
          </cell>
          <cell r="AP8352" t="str">
            <v>1+6</v>
          </cell>
          <cell r="AQ8352" t="str">
            <v>25018+25015</v>
          </cell>
        </row>
        <row r="8353">
          <cell r="A8353">
            <v>8355</v>
          </cell>
          <cell r="B8353">
            <v>6</v>
          </cell>
          <cell r="C8353">
            <v>45769</v>
          </cell>
        </row>
        <row r="8353">
          <cell r="E8353" t="str">
            <v>232G-0201010201</v>
          </cell>
          <cell r="F8353" t="str">
            <v>弯板1</v>
          </cell>
          <cell r="G8353">
            <v>1</v>
          </cell>
          <cell r="H8353" t="str">
            <v>钢板t3/304</v>
          </cell>
        </row>
        <row r="8353">
          <cell r="J8353" t="str">
            <v>激光作业</v>
          </cell>
          <cell r="K8353">
            <v>2.08</v>
          </cell>
          <cell r="L8353" t="str">
            <v>激光拾件</v>
          </cell>
          <cell r="M8353">
            <v>0.8</v>
          </cell>
          <cell r="N8353" t="str">
            <v>倒钝</v>
          </cell>
          <cell r="O8353">
            <v>1.44</v>
          </cell>
          <cell r="P8353" t="str">
            <v>折弯</v>
          </cell>
          <cell r="Q8353">
            <v>2.24</v>
          </cell>
          <cell r="R8353">
            <v>0</v>
          </cell>
          <cell r="S8353">
            <v>0</v>
          </cell>
          <cell r="T8353">
            <v>0</v>
          </cell>
          <cell r="U8353">
            <v>0</v>
          </cell>
          <cell r="V8353">
            <v>0</v>
          </cell>
          <cell r="W8353">
            <v>0</v>
          </cell>
          <cell r="X8353">
            <v>0</v>
          </cell>
          <cell r="Y8353">
            <v>0</v>
          </cell>
          <cell r="Z8353">
            <v>0</v>
          </cell>
          <cell r="AA8353">
            <v>0</v>
          </cell>
          <cell r="AB8353">
            <v>0</v>
          </cell>
          <cell r="AC8353">
            <v>0</v>
          </cell>
          <cell r="AD8353">
            <v>0</v>
          </cell>
        </row>
        <row r="8353">
          <cell r="AG8353">
            <v>9.9918</v>
          </cell>
          <cell r="AH8353" t="str">
            <v>595×100</v>
          </cell>
          <cell r="AI8353">
            <v>10</v>
          </cell>
        </row>
        <row r="8353">
          <cell r="AO8353" t="str">
            <v>232E+232G</v>
          </cell>
          <cell r="AP8353" t="str">
            <v>1+6</v>
          </cell>
          <cell r="AQ8353" t="str">
            <v>25018+25015</v>
          </cell>
        </row>
        <row r="8354">
          <cell r="A8354">
            <v>8356</v>
          </cell>
          <cell r="B8354">
            <v>12</v>
          </cell>
          <cell r="C8354">
            <v>45769</v>
          </cell>
        </row>
        <row r="8354">
          <cell r="E8354" t="str">
            <v>232G-0201010202</v>
          </cell>
          <cell r="F8354" t="str">
            <v>加强筋</v>
          </cell>
          <cell r="G8354">
            <v>2</v>
          </cell>
          <cell r="H8354" t="str">
            <v>钢板t4/304</v>
          </cell>
        </row>
        <row r="8354">
          <cell r="J8354" t="str">
            <v>激光作业</v>
          </cell>
          <cell r="K8354">
            <v>0.5</v>
          </cell>
          <cell r="L8354" t="str">
            <v>激光拾件</v>
          </cell>
          <cell r="M8354">
            <v>0.5</v>
          </cell>
          <cell r="N8354" t="str">
            <v>倒钝</v>
          </cell>
          <cell r="O8354">
            <v>0.5</v>
          </cell>
          <cell r="P8354">
            <v>0</v>
          </cell>
          <cell r="Q8354">
            <v>0</v>
          </cell>
          <cell r="R8354">
            <v>0</v>
          </cell>
          <cell r="S8354">
            <v>0</v>
          </cell>
          <cell r="T8354">
            <v>0</v>
          </cell>
          <cell r="U8354">
            <v>0</v>
          </cell>
          <cell r="V8354">
            <v>0</v>
          </cell>
          <cell r="W8354">
            <v>0</v>
          </cell>
          <cell r="X8354">
            <v>0</v>
          </cell>
          <cell r="Y8354">
            <v>0</v>
          </cell>
          <cell r="Z8354">
            <v>0</v>
          </cell>
          <cell r="AA8354">
            <v>0</v>
          </cell>
          <cell r="AB8354">
            <v>0</v>
          </cell>
          <cell r="AC8354">
            <v>0</v>
          </cell>
          <cell r="AD8354">
            <v>0</v>
          </cell>
        </row>
        <row r="8354">
          <cell r="AG8354">
            <v>9.40404705882353</v>
          </cell>
          <cell r="AH8354" t="str">
            <v>350×60</v>
          </cell>
          <cell r="AI8354">
            <v>9.4</v>
          </cell>
        </row>
        <row r="8354">
          <cell r="AO8354" t="str">
            <v>232E+232G</v>
          </cell>
          <cell r="AP8354" t="str">
            <v>1+6</v>
          </cell>
          <cell r="AQ8354" t="str">
            <v>25018+25015</v>
          </cell>
        </row>
        <row r="8355">
          <cell r="A8355">
            <v>8357</v>
          </cell>
          <cell r="B8355">
            <v>6</v>
          </cell>
          <cell r="C8355">
            <v>45769</v>
          </cell>
        </row>
        <row r="8355">
          <cell r="E8355" t="str">
            <v>232G-0201010203</v>
          </cell>
          <cell r="F8355" t="str">
            <v>弯板2</v>
          </cell>
          <cell r="G8355">
            <v>1</v>
          </cell>
          <cell r="H8355" t="str">
            <v>钢板t3/304</v>
          </cell>
        </row>
        <row r="8355">
          <cell r="J8355" t="str">
            <v>激光作业</v>
          </cell>
          <cell r="K8355">
            <v>1.12</v>
          </cell>
          <cell r="L8355" t="str">
            <v>激光拾件</v>
          </cell>
          <cell r="M8355">
            <v>0.8</v>
          </cell>
          <cell r="N8355" t="str">
            <v>倒钝</v>
          </cell>
          <cell r="O8355">
            <v>0.8</v>
          </cell>
          <cell r="P8355" t="str">
            <v>折弯</v>
          </cell>
          <cell r="Q8355">
            <v>0.8</v>
          </cell>
          <cell r="R8355">
            <v>0</v>
          </cell>
          <cell r="S8355">
            <v>0</v>
          </cell>
          <cell r="T8355">
            <v>0</v>
          </cell>
          <cell r="U8355">
            <v>0</v>
          </cell>
          <cell r="V8355">
            <v>0</v>
          </cell>
          <cell r="W8355">
            <v>0</v>
          </cell>
          <cell r="X8355">
            <v>0</v>
          </cell>
          <cell r="Y8355">
            <v>0</v>
          </cell>
          <cell r="Z8355">
            <v>0</v>
          </cell>
          <cell r="AA8355">
            <v>0</v>
          </cell>
          <cell r="AB8355">
            <v>0</v>
          </cell>
          <cell r="AC8355">
            <v>0</v>
          </cell>
          <cell r="AD8355">
            <v>0</v>
          </cell>
        </row>
        <row r="8355">
          <cell r="AG8355">
            <v>1.89760235294118</v>
          </cell>
          <cell r="AH8355" t="str">
            <v>113×100</v>
          </cell>
          <cell r="AI8355">
            <v>1.9</v>
          </cell>
        </row>
        <row r="8355">
          <cell r="AO8355" t="str">
            <v>232E+232G</v>
          </cell>
          <cell r="AP8355" t="str">
            <v>1+6</v>
          </cell>
          <cell r="AQ8355" t="str">
            <v>25018+25015</v>
          </cell>
        </row>
        <row r="8356">
          <cell r="A8356">
            <v>8358</v>
          </cell>
          <cell r="B8356">
            <v>90</v>
          </cell>
          <cell r="C8356">
            <v>45769</v>
          </cell>
        </row>
        <row r="8356">
          <cell r="E8356" t="str">
            <v>232G-0201010204</v>
          </cell>
          <cell r="F8356" t="str">
            <v>盖板</v>
          </cell>
          <cell r="G8356">
            <v>15</v>
          </cell>
          <cell r="H8356" t="str">
            <v>钢板t3/304</v>
          </cell>
        </row>
        <row r="8356">
          <cell r="J8356" t="str">
            <v>激光作业</v>
          </cell>
          <cell r="K8356">
            <v>0.19</v>
          </cell>
          <cell r="L8356" t="str">
            <v>激光拾件</v>
          </cell>
          <cell r="M8356">
            <v>0.475</v>
          </cell>
          <cell r="N8356" t="str">
            <v>倒钝</v>
          </cell>
          <cell r="O8356">
            <v>0.475</v>
          </cell>
          <cell r="P8356">
            <v>0</v>
          </cell>
          <cell r="Q8356">
            <v>0</v>
          </cell>
          <cell r="R8356">
            <v>0</v>
          </cell>
          <cell r="S8356">
            <v>0</v>
          </cell>
          <cell r="T8356">
            <v>0</v>
          </cell>
          <cell r="U8356">
            <v>0</v>
          </cell>
          <cell r="V8356">
            <v>0</v>
          </cell>
          <cell r="W8356">
            <v>0</v>
          </cell>
          <cell r="X8356">
            <v>0</v>
          </cell>
          <cell r="Y8356">
            <v>0</v>
          </cell>
          <cell r="Z8356">
            <v>0</v>
          </cell>
          <cell r="AA8356">
            <v>0</v>
          </cell>
          <cell r="AB8356">
            <v>0</v>
          </cell>
          <cell r="AC8356">
            <v>0</v>
          </cell>
          <cell r="AD8356">
            <v>0</v>
          </cell>
        </row>
        <row r="8356">
          <cell r="AG8356">
            <v>2.99250211764706</v>
          </cell>
          <cell r="AH8356" t="str">
            <v>44×27</v>
          </cell>
          <cell r="AI8356">
            <v>3</v>
          </cell>
        </row>
        <row r="8356">
          <cell r="AO8356" t="str">
            <v>232E+232G</v>
          </cell>
          <cell r="AP8356" t="str">
            <v>1+6</v>
          </cell>
          <cell r="AQ8356" t="str">
            <v>25018+25015</v>
          </cell>
        </row>
        <row r="8357">
          <cell r="A8357">
            <v>8359</v>
          </cell>
          <cell r="B8357">
            <v>6</v>
          </cell>
          <cell r="C8357">
            <v>45769</v>
          </cell>
        </row>
        <row r="8357">
          <cell r="E8357" t="str">
            <v>232G-02010103</v>
          </cell>
          <cell r="F8357" t="str">
            <v>弯板</v>
          </cell>
          <cell r="G8357">
            <v>1</v>
          </cell>
          <cell r="H8357" t="str">
            <v>钢板t1.5/304</v>
          </cell>
        </row>
        <row r="8357">
          <cell r="J8357" t="str">
            <v>定位焊</v>
          </cell>
          <cell r="K8357">
            <v>18</v>
          </cell>
          <cell r="L8357" t="str">
            <v>焊接</v>
          </cell>
          <cell r="M8357">
            <v>14.4</v>
          </cell>
          <cell r="N8357" t="str">
            <v>打磨</v>
          </cell>
          <cell r="O8357">
            <v>12</v>
          </cell>
          <cell r="P8357">
            <v>0</v>
          </cell>
          <cell r="Q8357">
            <v>0</v>
          </cell>
          <cell r="R8357">
            <v>0</v>
          </cell>
          <cell r="S8357">
            <v>0</v>
          </cell>
          <cell r="T8357">
            <v>0</v>
          </cell>
          <cell r="U8357">
            <v>0</v>
          </cell>
          <cell r="V8357">
            <v>0</v>
          </cell>
          <cell r="W8357">
            <v>0</v>
          </cell>
          <cell r="X8357">
            <v>0</v>
          </cell>
          <cell r="Y8357">
            <v>0</v>
          </cell>
          <cell r="Z8357">
            <v>0</v>
          </cell>
          <cell r="AA8357">
            <v>0</v>
          </cell>
          <cell r="AB8357">
            <v>0</v>
          </cell>
          <cell r="AC8357">
            <v>0</v>
          </cell>
          <cell r="AD8357">
            <v>0</v>
          </cell>
        </row>
        <row r="8357">
          <cell r="AG8357">
            <v>0</v>
          </cell>
        </row>
        <row r="8357">
          <cell r="AI8357">
            <v>0</v>
          </cell>
        </row>
        <row r="8357">
          <cell r="AO8357" t="str">
            <v>232E+232G</v>
          </cell>
          <cell r="AP8357" t="str">
            <v>1+6</v>
          </cell>
          <cell r="AQ8357" t="str">
            <v>25018+25015</v>
          </cell>
        </row>
        <row r="8358">
          <cell r="A8358">
            <v>8360</v>
          </cell>
          <cell r="B8358">
            <v>6</v>
          </cell>
          <cell r="C8358">
            <v>45769</v>
          </cell>
        </row>
        <row r="8358">
          <cell r="E8358" t="str">
            <v>232G-02010103-1</v>
          </cell>
          <cell r="F8358" t="str">
            <v>拆件1</v>
          </cell>
          <cell r="G8358">
            <v>1</v>
          </cell>
          <cell r="H8358" t="str">
            <v>钢板t1.5/304</v>
          </cell>
        </row>
        <row r="8358">
          <cell r="J8358" t="str">
            <v>激光作业</v>
          </cell>
          <cell r="K8358">
            <v>5.4</v>
          </cell>
          <cell r="L8358" t="str">
            <v>激光拾件</v>
          </cell>
          <cell r="M8358">
            <v>2.56</v>
          </cell>
          <cell r="N8358" t="str">
            <v>倒钝</v>
          </cell>
          <cell r="O8358">
            <v>4.8</v>
          </cell>
          <cell r="P8358" t="str">
            <v>折弯</v>
          </cell>
          <cell r="Q8358">
            <v>47</v>
          </cell>
          <cell r="R8358">
            <v>0</v>
          </cell>
          <cell r="S8358">
            <v>0</v>
          </cell>
          <cell r="T8358">
            <v>0</v>
          </cell>
          <cell r="U8358">
            <v>0</v>
          </cell>
          <cell r="V8358">
            <v>0</v>
          </cell>
          <cell r="W8358">
            <v>0</v>
          </cell>
          <cell r="X8358">
            <v>0</v>
          </cell>
          <cell r="Y8358">
            <v>0</v>
          </cell>
          <cell r="Z8358">
            <v>0</v>
          </cell>
          <cell r="AA8358">
            <v>0</v>
          </cell>
          <cell r="AB8358">
            <v>0</v>
          </cell>
          <cell r="AC8358">
            <v>0</v>
          </cell>
          <cell r="AD8358">
            <v>0</v>
          </cell>
        </row>
        <row r="8358">
          <cell r="AG8358">
            <v>85.1020498058824</v>
          </cell>
          <cell r="AH8358" t="str">
            <v>1616.5×627</v>
          </cell>
          <cell r="AI8358">
            <v>85.1</v>
          </cell>
        </row>
        <row r="8358">
          <cell r="AO8358" t="str">
            <v>232E+232G</v>
          </cell>
          <cell r="AP8358" t="str">
            <v>1+6</v>
          </cell>
          <cell r="AQ8358" t="str">
            <v>25018+25015</v>
          </cell>
        </row>
        <row r="8359">
          <cell r="A8359">
            <v>8361</v>
          </cell>
          <cell r="B8359">
            <v>12</v>
          </cell>
          <cell r="C8359">
            <v>45769</v>
          </cell>
        </row>
        <row r="8359">
          <cell r="E8359" t="str">
            <v>232G-02010103-2</v>
          </cell>
          <cell r="F8359" t="str">
            <v>拆件2</v>
          </cell>
          <cell r="G8359">
            <v>2</v>
          </cell>
          <cell r="H8359" t="str">
            <v>钢板t1.5/304</v>
          </cell>
        </row>
        <row r="8359">
          <cell r="J8359" t="str">
            <v>激光作业</v>
          </cell>
          <cell r="K8359">
            <v>0.2</v>
          </cell>
          <cell r="L8359" t="str">
            <v>激光拾件</v>
          </cell>
          <cell r="M8359">
            <v>0.5</v>
          </cell>
          <cell r="N8359" t="str">
            <v>倒钝</v>
          </cell>
          <cell r="O8359">
            <v>0.5</v>
          </cell>
          <cell r="P8359" t="str">
            <v>折弯</v>
          </cell>
          <cell r="Q8359">
            <v>0.5</v>
          </cell>
          <cell r="R8359">
            <v>0</v>
          </cell>
          <cell r="S8359">
            <v>0</v>
          </cell>
          <cell r="T8359">
            <v>0</v>
          </cell>
          <cell r="U8359">
            <v>0</v>
          </cell>
          <cell r="V8359">
            <v>0</v>
          </cell>
          <cell r="W8359">
            <v>0</v>
          </cell>
          <cell r="X8359">
            <v>0</v>
          </cell>
          <cell r="Y8359">
            <v>0</v>
          </cell>
          <cell r="Z8359">
            <v>0</v>
          </cell>
          <cell r="AA8359">
            <v>0</v>
          </cell>
          <cell r="AB8359">
            <v>0</v>
          </cell>
          <cell r="AC8359">
            <v>0</v>
          </cell>
          <cell r="AD8359">
            <v>0</v>
          </cell>
        </row>
        <row r="8359">
          <cell r="AG8359">
            <v>0.399672</v>
          </cell>
          <cell r="AH8359" t="str">
            <v>59.5×40</v>
          </cell>
          <cell r="AI8359">
            <v>0.4</v>
          </cell>
        </row>
        <row r="8359">
          <cell r="AO8359" t="str">
            <v>232E+232G</v>
          </cell>
          <cell r="AP8359" t="str">
            <v>1+6</v>
          </cell>
          <cell r="AQ8359" t="str">
            <v>25018+25015</v>
          </cell>
        </row>
        <row r="8360">
          <cell r="A8360">
            <v>8362</v>
          </cell>
          <cell r="B8360">
            <v>12</v>
          </cell>
          <cell r="C8360">
            <v>45769</v>
          </cell>
        </row>
        <row r="8360">
          <cell r="E8360" t="str">
            <v>232G-02010103-3</v>
          </cell>
          <cell r="F8360" t="str">
            <v>拆件3</v>
          </cell>
          <cell r="G8360">
            <v>2</v>
          </cell>
          <cell r="H8360" t="str">
            <v>钢板t1.5/304</v>
          </cell>
        </row>
        <row r="8360">
          <cell r="J8360" t="str">
            <v>激光作业</v>
          </cell>
          <cell r="K8360">
            <v>0.5</v>
          </cell>
          <cell r="L8360" t="str">
            <v>激光拾件</v>
          </cell>
          <cell r="M8360">
            <v>0.5</v>
          </cell>
          <cell r="N8360" t="str">
            <v>倒钝</v>
          </cell>
          <cell r="O8360">
            <v>0.5</v>
          </cell>
          <cell r="P8360">
            <v>0</v>
          </cell>
          <cell r="Q8360">
            <v>0</v>
          </cell>
          <cell r="R8360">
            <v>0</v>
          </cell>
          <cell r="S8360">
            <v>0</v>
          </cell>
          <cell r="T8360">
            <v>0</v>
          </cell>
          <cell r="U8360">
            <v>0</v>
          </cell>
          <cell r="V8360">
            <v>0</v>
          </cell>
          <cell r="W8360">
            <v>0</v>
          </cell>
          <cell r="X8360">
            <v>0</v>
          </cell>
          <cell r="Y8360">
            <v>0</v>
          </cell>
          <cell r="Z8360">
            <v>0</v>
          </cell>
          <cell r="AA8360">
            <v>0</v>
          </cell>
          <cell r="AB8360">
            <v>0</v>
          </cell>
          <cell r="AC8360">
            <v>0</v>
          </cell>
          <cell r="AD8360">
            <v>0</v>
          </cell>
        </row>
        <row r="8360">
          <cell r="AG8360">
            <v>0.0628056</v>
          </cell>
          <cell r="AH8360" t="str">
            <v>22×17</v>
          </cell>
          <cell r="AI8360">
            <v>0.1</v>
          </cell>
        </row>
        <row r="8360">
          <cell r="AO8360" t="str">
            <v>232E+232G</v>
          </cell>
          <cell r="AP8360" t="str">
            <v>1+6</v>
          </cell>
          <cell r="AQ8360" t="str">
            <v>25018+25015</v>
          </cell>
        </row>
        <row r="8361">
          <cell r="A8361">
            <v>8363</v>
          </cell>
          <cell r="B8361">
            <v>12</v>
          </cell>
          <cell r="C8361">
            <v>45769</v>
          </cell>
        </row>
        <row r="8361">
          <cell r="E8361" t="str">
            <v>232G-02010104</v>
          </cell>
          <cell r="F8361" t="str">
            <v>弹簧底座3</v>
          </cell>
          <cell r="G8361">
            <v>2</v>
          </cell>
          <cell r="H8361" t="str">
            <v>钢板t3/304</v>
          </cell>
        </row>
        <row r="8361">
          <cell r="J8361" t="str">
            <v>激光作业</v>
          </cell>
          <cell r="K8361">
            <v>0.6</v>
          </cell>
          <cell r="L8361" t="str">
            <v>激光拾件</v>
          </cell>
          <cell r="M8361">
            <v>0.5</v>
          </cell>
          <cell r="N8361" t="str">
            <v>倒钝</v>
          </cell>
          <cell r="O8361">
            <v>0.5</v>
          </cell>
          <cell r="P8361" t="str">
            <v>折弯</v>
          </cell>
          <cell r="Q8361">
            <v>0.5</v>
          </cell>
          <cell r="R8361">
            <v>0</v>
          </cell>
          <cell r="S8361">
            <v>0</v>
          </cell>
          <cell r="T8361">
            <v>0</v>
          </cell>
          <cell r="U8361">
            <v>0</v>
          </cell>
          <cell r="V8361">
            <v>0</v>
          </cell>
          <cell r="W8361">
            <v>0</v>
          </cell>
          <cell r="X8361">
            <v>0</v>
          </cell>
          <cell r="Y8361">
            <v>0</v>
          </cell>
          <cell r="Z8361">
            <v>0</v>
          </cell>
          <cell r="AA8361">
            <v>0</v>
          </cell>
          <cell r="AB8361">
            <v>0</v>
          </cell>
          <cell r="AC8361">
            <v>0</v>
          </cell>
          <cell r="AD8361">
            <v>0</v>
          </cell>
        </row>
        <row r="8361">
          <cell r="AG8361">
            <v>1.18390235294118</v>
          </cell>
          <cell r="AH8361" t="str">
            <v>30×117.5</v>
          </cell>
          <cell r="AI8361">
            <v>1.2</v>
          </cell>
        </row>
        <row r="8361">
          <cell r="AO8361" t="str">
            <v>232E+232G</v>
          </cell>
          <cell r="AP8361" t="str">
            <v>1+6</v>
          </cell>
          <cell r="AQ8361" t="str">
            <v>25018+25015</v>
          </cell>
        </row>
        <row r="8362">
          <cell r="A8362">
            <v>8364</v>
          </cell>
          <cell r="B8362">
            <v>24</v>
          </cell>
          <cell r="C8362">
            <v>45769</v>
          </cell>
        </row>
        <row r="8362">
          <cell r="E8362" t="str">
            <v>232G-02010105</v>
          </cell>
          <cell r="F8362" t="str">
            <v>垫板</v>
          </cell>
          <cell r="G8362">
            <v>4</v>
          </cell>
          <cell r="H8362" t="str">
            <v>钢板t3/304</v>
          </cell>
        </row>
        <row r="8362">
          <cell r="J8362" t="str">
            <v>激光作业</v>
          </cell>
          <cell r="K8362">
            <v>0.2</v>
          </cell>
          <cell r="L8362" t="str">
            <v>激光拾件</v>
          </cell>
          <cell r="M8362">
            <v>0.5</v>
          </cell>
          <cell r="N8362" t="str">
            <v>倒钝</v>
          </cell>
          <cell r="O8362">
            <v>0.5</v>
          </cell>
          <cell r="P8362" t="str">
            <v>打坡口</v>
          </cell>
          <cell r="Q8362">
            <v>0.5</v>
          </cell>
          <cell r="R8362">
            <v>0</v>
          </cell>
          <cell r="S8362">
            <v>0</v>
          </cell>
          <cell r="T8362">
            <v>0</v>
          </cell>
          <cell r="U8362">
            <v>0</v>
          </cell>
          <cell r="V8362">
            <v>0</v>
          </cell>
          <cell r="W8362">
            <v>0</v>
          </cell>
          <cell r="X8362">
            <v>0</v>
          </cell>
          <cell r="Y8362">
            <v>0</v>
          </cell>
          <cell r="Z8362">
            <v>0</v>
          </cell>
          <cell r="AA8362">
            <v>0</v>
          </cell>
          <cell r="AB8362">
            <v>0</v>
          </cell>
          <cell r="AC8362">
            <v>0</v>
          </cell>
          <cell r="AD8362">
            <v>0</v>
          </cell>
        </row>
        <row r="8362">
          <cell r="AG8362">
            <v>0.392954823529412</v>
          </cell>
          <cell r="AH8362" t="str">
            <v>30×19.5</v>
          </cell>
          <cell r="AI8362">
            <v>0.4</v>
          </cell>
        </row>
        <row r="8362">
          <cell r="AO8362" t="str">
            <v>232E+232G</v>
          </cell>
          <cell r="AP8362" t="str">
            <v>1+6</v>
          </cell>
          <cell r="AQ8362" t="str">
            <v>25018+25015</v>
          </cell>
        </row>
        <row r="8363">
          <cell r="A8363">
            <v>8365</v>
          </cell>
          <cell r="B8363">
            <v>72</v>
          </cell>
          <cell r="C8363">
            <v>45769</v>
          </cell>
        </row>
        <row r="8363">
          <cell r="E8363" t="str">
            <v>232G-02010106</v>
          </cell>
          <cell r="F8363" t="str">
            <v>加强筋</v>
          </cell>
          <cell r="G8363">
            <v>12</v>
          </cell>
          <cell r="H8363" t="str">
            <v>钢板t3/304</v>
          </cell>
        </row>
        <row r="8363">
          <cell r="J8363" t="str">
            <v>激光作业</v>
          </cell>
          <cell r="K8363">
            <v>0.19</v>
          </cell>
          <cell r="L8363" t="str">
            <v>激光拾件</v>
          </cell>
          <cell r="M8363">
            <v>0.475</v>
          </cell>
          <cell r="N8363" t="str">
            <v>倒钝</v>
          </cell>
          <cell r="O8363">
            <v>0.475</v>
          </cell>
          <cell r="P8363">
            <v>0</v>
          </cell>
          <cell r="Q8363">
            <v>0</v>
          </cell>
          <cell r="R8363">
            <v>0</v>
          </cell>
          <cell r="S8363">
            <v>0</v>
          </cell>
          <cell r="T8363">
            <v>0</v>
          </cell>
          <cell r="U8363">
            <v>0</v>
          </cell>
          <cell r="V8363">
            <v>0</v>
          </cell>
          <cell r="W8363">
            <v>0</v>
          </cell>
          <cell r="X8363">
            <v>0</v>
          </cell>
          <cell r="Y8363">
            <v>0</v>
          </cell>
          <cell r="Z8363">
            <v>0</v>
          </cell>
          <cell r="AA8363">
            <v>0</v>
          </cell>
          <cell r="AB8363">
            <v>0</v>
          </cell>
          <cell r="AC8363">
            <v>0</v>
          </cell>
          <cell r="AD8363">
            <v>0</v>
          </cell>
        </row>
        <row r="8363">
          <cell r="AG8363">
            <v>3.89932094117647</v>
          </cell>
          <cell r="AH8363" t="str">
            <v>64.5×30</v>
          </cell>
          <cell r="AI8363">
            <v>3.9</v>
          </cell>
        </row>
        <row r="8363">
          <cell r="AO8363" t="str">
            <v>232E+232G</v>
          </cell>
          <cell r="AP8363" t="str">
            <v>1+6</v>
          </cell>
          <cell r="AQ8363" t="str">
            <v>25018+25015</v>
          </cell>
        </row>
        <row r="8364">
          <cell r="A8364">
            <v>8366</v>
          </cell>
          <cell r="B8364">
            <v>66</v>
          </cell>
          <cell r="C8364">
            <v>45769</v>
          </cell>
        </row>
        <row r="8364">
          <cell r="E8364" t="str">
            <v>232G-02010107</v>
          </cell>
          <cell r="F8364" t="str">
            <v>埋板</v>
          </cell>
          <cell r="G8364">
            <v>11</v>
          </cell>
          <cell r="H8364" t="str">
            <v>钢板t3/304</v>
          </cell>
        </row>
        <row r="8364">
          <cell r="J8364" t="str">
            <v>激光作业</v>
          </cell>
          <cell r="K8364">
            <v>0.285</v>
          </cell>
          <cell r="L8364" t="str">
            <v>激光拾件</v>
          </cell>
          <cell r="M8364">
            <v>0.475</v>
          </cell>
          <cell r="N8364" t="str">
            <v>倒钝</v>
          </cell>
          <cell r="O8364">
            <v>0.475</v>
          </cell>
          <cell r="P8364" t="str">
            <v>折弯</v>
          </cell>
          <cell r="Q8364">
            <v>0.475</v>
          </cell>
          <cell r="R8364">
            <v>0</v>
          </cell>
          <cell r="S8364">
            <v>0</v>
          </cell>
          <cell r="T8364">
            <v>0</v>
          </cell>
          <cell r="U8364">
            <v>0</v>
          </cell>
          <cell r="V8364">
            <v>0</v>
          </cell>
          <cell r="W8364">
            <v>0</v>
          </cell>
        </row>
        <row r="8364">
          <cell r="Z8364">
            <v>0</v>
          </cell>
          <cell r="AA8364">
            <v>0</v>
          </cell>
          <cell r="AB8364">
            <v>0</v>
          </cell>
          <cell r="AC8364">
            <v>0</v>
          </cell>
          <cell r="AD8364">
            <v>0</v>
          </cell>
        </row>
        <row r="8364">
          <cell r="AG8364">
            <v>11.0094522352941</v>
          </cell>
          <cell r="AH8364" t="str">
            <v>80×74.5</v>
          </cell>
          <cell r="AI8364">
            <v>11</v>
          </cell>
        </row>
        <row r="8364">
          <cell r="AO8364" t="str">
            <v>232E+232G</v>
          </cell>
          <cell r="AP8364" t="str">
            <v>1+6</v>
          </cell>
          <cell r="AQ8364" t="str">
            <v>25018+25015</v>
          </cell>
        </row>
        <row r="8365">
          <cell r="A8365">
            <v>8367</v>
          </cell>
          <cell r="B8365">
            <v>6</v>
          </cell>
          <cell r="C8365">
            <v>45769</v>
          </cell>
        </row>
        <row r="8365">
          <cell r="E8365" t="str">
            <v>232G-02010200</v>
          </cell>
          <cell r="F8365" t="str">
            <v>箱门1</v>
          </cell>
          <cell r="G8365">
            <v>1</v>
          </cell>
        </row>
        <row r="8365">
          <cell r="J8365" t="str">
            <v>定位焊</v>
          </cell>
          <cell r="K8365">
            <v>27.5</v>
          </cell>
          <cell r="L8365" t="str">
            <v>焊接</v>
          </cell>
          <cell r="M8365">
            <v>21.6</v>
          </cell>
          <cell r="N8365" t="str">
            <v>打磨</v>
          </cell>
          <cell r="O8365">
            <v>15</v>
          </cell>
          <cell r="P8365" t="str">
            <v>喷砂</v>
          </cell>
          <cell r="Q8365">
            <v>21.5</v>
          </cell>
          <cell r="R8365" t="str">
            <v>打腻子</v>
          </cell>
          <cell r="S8365">
            <v>30</v>
          </cell>
          <cell r="T8365" t="str">
            <v>打胶</v>
          </cell>
          <cell r="U8365">
            <v>10</v>
          </cell>
          <cell r="V8365" t="str">
            <v>挂件+喷漆</v>
          </cell>
          <cell r="W8365" t="str">
            <v>1+29</v>
          </cell>
        </row>
        <row r="8365">
          <cell r="Z8365">
            <v>0</v>
          </cell>
          <cell r="AA8365">
            <v>0</v>
          </cell>
          <cell r="AB8365">
            <v>0</v>
          </cell>
          <cell r="AC8365">
            <v>0</v>
          </cell>
          <cell r="AD8365">
            <v>0</v>
          </cell>
        </row>
        <row r="8365">
          <cell r="AG8365">
            <v>0</v>
          </cell>
        </row>
        <row r="8365">
          <cell r="AI8365">
            <v>0</v>
          </cell>
        </row>
        <row r="8365">
          <cell r="AO8365" t="str">
            <v>232E+232G</v>
          </cell>
          <cell r="AP8365" t="str">
            <v>1+6</v>
          </cell>
          <cell r="AQ8365" t="str">
            <v>25018+25015</v>
          </cell>
        </row>
        <row r="8366">
          <cell r="A8366">
            <v>8368</v>
          </cell>
          <cell r="B8366">
            <v>6</v>
          </cell>
          <cell r="C8366">
            <v>45769</v>
          </cell>
        </row>
        <row r="8366">
          <cell r="E8366" t="str">
            <v>232G-02010201</v>
          </cell>
          <cell r="F8366" t="str">
            <v>门板</v>
          </cell>
          <cell r="G8366">
            <v>1</v>
          </cell>
          <cell r="H8366" t="str">
            <v>钢板t1.5/304</v>
          </cell>
        </row>
        <row r="8366">
          <cell r="J8366" t="str">
            <v>定位焊</v>
          </cell>
          <cell r="K8366">
            <v>10.4</v>
          </cell>
          <cell r="L8366" t="str">
            <v>焊接</v>
          </cell>
          <cell r="M8366">
            <v>21.6</v>
          </cell>
          <cell r="N8366" t="str">
            <v>打磨</v>
          </cell>
          <cell r="O8366">
            <v>6</v>
          </cell>
          <cell r="P8366">
            <v>0</v>
          </cell>
          <cell r="Q8366">
            <v>0</v>
          </cell>
          <cell r="R8366">
            <v>0</v>
          </cell>
          <cell r="S8366">
            <v>0</v>
          </cell>
          <cell r="T8366">
            <v>0</v>
          </cell>
          <cell r="U8366">
            <v>0</v>
          </cell>
          <cell r="V8366">
            <v>0</v>
          </cell>
          <cell r="W8366">
            <v>0</v>
          </cell>
        </row>
        <row r="8366">
          <cell r="Z8366">
            <v>0</v>
          </cell>
          <cell r="AA8366">
            <v>0</v>
          </cell>
          <cell r="AB8366">
            <v>0</v>
          </cell>
          <cell r="AC8366">
            <v>0</v>
          </cell>
          <cell r="AD8366">
            <v>0</v>
          </cell>
        </row>
        <row r="8366">
          <cell r="AG8366">
            <v>0</v>
          </cell>
        </row>
        <row r="8366">
          <cell r="AI8366">
            <v>0</v>
          </cell>
        </row>
        <row r="8366">
          <cell r="AO8366" t="str">
            <v>232E+232G</v>
          </cell>
          <cell r="AP8366" t="str">
            <v>1+6</v>
          </cell>
          <cell r="AQ8366" t="str">
            <v>25018+25015</v>
          </cell>
        </row>
        <row r="8367">
          <cell r="A8367">
            <v>8369</v>
          </cell>
          <cell r="B8367">
            <v>6</v>
          </cell>
          <cell r="C8367">
            <v>45769</v>
          </cell>
        </row>
        <row r="8367">
          <cell r="E8367" t="str">
            <v>232G-02010201-1</v>
          </cell>
          <cell r="F8367" t="str">
            <v>门板1</v>
          </cell>
          <cell r="G8367">
            <v>1</v>
          </cell>
          <cell r="H8367" t="str">
            <v>钢板t1.5/304</v>
          </cell>
        </row>
        <row r="8367">
          <cell r="J8367" t="str">
            <v>激光作业</v>
          </cell>
          <cell r="K8367">
            <v>8.55</v>
          </cell>
          <cell r="L8367" t="str">
            <v>激光拾件</v>
          </cell>
          <cell r="M8367">
            <v>2.08</v>
          </cell>
          <cell r="N8367" t="str">
            <v>倒钝</v>
          </cell>
          <cell r="O8367">
            <v>9.94</v>
          </cell>
          <cell r="P8367" t="str">
            <v>折弯</v>
          </cell>
          <cell r="Q8367">
            <v>65</v>
          </cell>
          <cell r="R8367" t="str">
            <v>定位焊</v>
          </cell>
          <cell r="S8367">
            <v>0</v>
          </cell>
          <cell r="T8367" t="str">
            <v>焊接</v>
          </cell>
          <cell r="U8367">
            <v>8.4</v>
          </cell>
          <cell r="V8367" t="str">
            <v>打磨</v>
          </cell>
          <cell r="W8367">
            <v>12</v>
          </cell>
          <cell r="X8367">
            <v>0</v>
          </cell>
          <cell r="Y8367">
            <v>0</v>
          </cell>
          <cell r="Z8367">
            <v>0</v>
          </cell>
          <cell r="AA8367">
            <v>0</v>
          </cell>
          <cell r="AB8367">
            <v>0</v>
          </cell>
          <cell r="AC8367">
            <v>0</v>
          </cell>
          <cell r="AD8367">
            <v>0</v>
          </cell>
        </row>
        <row r="8367">
          <cell r="AG8367">
            <v>65.4350387294118</v>
          </cell>
          <cell r="AH8367" t="str">
            <v>1286×606</v>
          </cell>
          <cell r="AI8367">
            <v>65.4</v>
          </cell>
        </row>
        <row r="8367">
          <cell r="AO8367" t="str">
            <v>232E+232G</v>
          </cell>
          <cell r="AP8367" t="str">
            <v>1+6</v>
          </cell>
          <cell r="AQ8367" t="str">
            <v>25018+25015</v>
          </cell>
        </row>
        <row r="8368">
          <cell r="A8368">
            <v>8370</v>
          </cell>
          <cell r="B8368">
            <v>18</v>
          </cell>
          <cell r="C8368">
            <v>45769</v>
          </cell>
        </row>
        <row r="8368">
          <cell r="E8368" t="str">
            <v>232G-02010201-2</v>
          </cell>
          <cell r="F8368" t="str">
            <v>门板2</v>
          </cell>
          <cell r="G8368">
            <v>3</v>
          </cell>
          <cell r="H8368" t="str">
            <v>钢板t1.5/304</v>
          </cell>
        </row>
        <row r="8368">
          <cell r="J8368" t="str">
            <v>激光作业</v>
          </cell>
          <cell r="K8368">
            <v>1.2</v>
          </cell>
          <cell r="L8368" t="str">
            <v>激光拾件</v>
          </cell>
          <cell r="M8368">
            <v>0.8</v>
          </cell>
          <cell r="N8368" t="str">
            <v>倒钝</v>
          </cell>
          <cell r="O8368">
            <v>1.6</v>
          </cell>
          <cell r="P8368" t="str">
            <v>折弯</v>
          </cell>
          <cell r="Q8368">
            <v>41</v>
          </cell>
          <cell r="R8368" t="str">
            <v>定位焊</v>
          </cell>
          <cell r="S8368">
            <v>0</v>
          </cell>
          <cell r="T8368" t="str">
            <v>焊接</v>
          </cell>
          <cell r="U8368">
            <v>6</v>
          </cell>
          <cell r="V8368" t="str">
            <v>打磨</v>
          </cell>
          <cell r="W8368">
            <v>12</v>
          </cell>
          <cell r="X8368">
            <v>0</v>
          </cell>
          <cell r="Y8368">
            <v>0</v>
          </cell>
          <cell r="Z8368">
            <v>0</v>
          </cell>
          <cell r="AA8368">
            <v>0</v>
          </cell>
          <cell r="AB8368">
            <v>0</v>
          </cell>
          <cell r="AC8368">
            <v>0</v>
          </cell>
          <cell r="AD8368">
            <v>0</v>
          </cell>
        </row>
        <row r="8368">
          <cell r="AG8368">
            <v>34.5312476936471</v>
          </cell>
          <cell r="AH8368" t="str">
            <v>1059.4×129.4</v>
          </cell>
          <cell r="AI8368">
            <v>34.5</v>
          </cell>
        </row>
        <row r="8368">
          <cell r="AO8368" t="str">
            <v>232E+232G</v>
          </cell>
          <cell r="AP8368" t="str">
            <v>1+6</v>
          </cell>
          <cell r="AQ8368" t="str">
            <v>25018+25015</v>
          </cell>
        </row>
        <row r="8369">
          <cell r="A8369">
            <v>8371</v>
          </cell>
          <cell r="B8369">
            <v>12</v>
          </cell>
          <cell r="C8369">
            <v>45769</v>
          </cell>
        </row>
        <row r="8369">
          <cell r="E8369" t="str">
            <v>232G-02010202</v>
          </cell>
          <cell r="F8369" t="str">
            <v>弯板1</v>
          </cell>
          <cell r="G8369">
            <v>2</v>
          </cell>
          <cell r="H8369" t="str">
            <v>钢板t1.5/304</v>
          </cell>
        </row>
        <row r="8369">
          <cell r="J8369" t="str">
            <v>激光作业</v>
          </cell>
          <cell r="K8369">
            <v>0.6</v>
          </cell>
          <cell r="L8369" t="str">
            <v>激光拾件</v>
          </cell>
          <cell r="M8369">
            <v>0.5</v>
          </cell>
          <cell r="N8369" t="str">
            <v>倒钝</v>
          </cell>
          <cell r="O8369">
            <v>0.6</v>
          </cell>
          <cell r="P8369" t="str">
            <v>折弯</v>
          </cell>
          <cell r="Q8369">
            <v>1.5</v>
          </cell>
          <cell r="R8369">
            <v>0</v>
          </cell>
          <cell r="S8369">
            <v>0</v>
          </cell>
          <cell r="T8369">
            <v>0</v>
          </cell>
          <cell r="U8369">
            <v>0</v>
          </cell>
          <cell r="V8369">
            <v>0</v>
          </cell>
          <cell r="W8369">
            <v>0</v>
          </cell>
          <cell r="X8369">
            <v>0</v>
          </cell>
          <cell r="Y8369">
            <v>0</v>
          </cell>
          <cell r="Z8369">
            <v>0</v>
          </cell>
          <cell r="AA8369">
            <v>0</v>
          </cell>
          <cell r="AB8369">
            <v>0</v>
          </cell>
          <cell r="AC8369">
            <v>0</v>
          </cell>
          <cell r="AD8369">
            <v>0</v>
          </cell>
        </row>
        <row r="8369">
          <cell r="AG8369">
            <v>5.16886729411765</v>
          </cell>
          <cell r="AH8369" t="str">
            <v>405×76</v>
          </cell>
          <cell r="AI8369">
            <v>5.2</v>
          </cell>
        </row>
        <row r="8369">
          <cell r="AO8369" t="str">
            <v>232E+232G</v>
          </cell>
          <cell r="AP8369" t="str">
            <v>1+6</v>
          </cell>
          <cell r="AQ8369" t="str">
            <v>25018+25015</v>
          </cell>
        </row>
        <row r="8370">
          <cell r="A8370">
            <v>8372</v>
          </cell>
          <cell r="B8370">
            <v>6</v>
          </cell>
          <cell r="C8370">
            <v>45769</v>
          </cell>
        </row>
        <row r="8370">
          <cell r="E8370" t="str">
            <v>232G-02010203</v>
          </cell>
          <cell r="F8370" t="str">
            <v>弯板2</v>
          </cell>
          <cell r="G8370">
            <v>1</v>
          </cell>
          <cell r="H8370" t="str">
            <v>钢板t1.5/304</v>
          </cell>
        </row>
        <row r="8370">
          <cell r="J8370" t="str">
            <v>激光作业</v>
          </cell>
          <cell r="K8370">
            <v>1.92</v>
          </cell>
          <cell r="L8370" t="str">
            <v>激光拾件</v>
          </cell>
          <cell r="M8370">
            <v>1.28</v>
          </cell>
          <cell r="N8370" t="str">
            <v>倒钝</v>
          </cell>
          <cell r="O8370">
            <v>2.4</v>
          </cell>
          <cell r="P8370" t="str">
            <v>折弯</v>
          </cell>
          <cell r="Q8370">
            <v>5.85</v>
          </cell>
          <cell r="R8370">
            <v>0</v>
          </cell>
          <cell r="S8370">
            <v>0</v>
          </cell>
          <cell r="T8370">
            <v>0</v>
          </cell>
          <cell r="U8370">
            <v>0</v>
          </cell>
          <cell r="V8370">
            <v>0</v>
          </cell>
          <cell r="W8370">
            <v>0</v>
          </cell>
          <cell r="X8370">
            <v>0</v>
          </cell>
          <cell r="Y8370">
            <v>0</v>
          </cell>
          <cell r="Z8370">
            <v>0</v>
          </cell>
          <cell r="AA8370">
            <v>0</v>
          </cell>
          <cell r="AB8370">
            <v>0</v>
          </cell>
          <cell r="AC8370">
            <v>0</v>
          </cell>
          <cell r="AD8370">
            <v>0</v>
          </cell>
        </row>
        <row r="8370">
          <cell r="AG8370">
            <v>5.92127502352941</v>
          </cell>
          <cell r="AH8370" t="str">
            <v>1068.5×66</v>
          </cell>
          <cell r="AI8370">
            <v>5.9</v>
          </cell>
        </row>
        <row r="8370">
          <cell r="AO8370" t="str">
            <v>232E+232G</v>
          </cell>
          <cell r="AP8370" t="str">
            <v>1+6</v>
          </cell>
          <cell r="AQ8370" t="str">
            <v>25018+25015</v>
          </cell>
        </row>
        <row r="8371">
          <cell r="A8371">
            <v>8373</v>
          </cell>
          <cell r="B8371">
            <v>12</v>
          </cell>
          <cell r="C8371">
            <v>45769</v>
          </cell>
        </row>
        <row r="8371">
          <cell r="E8371" t="str">
            <v>232G-02010204</v>
          </cell>
          <cell r="F8371" t="str">
            <v>弯板3</v>
          </cell>
          <cell r="G8371">
            <v>2</v>
          </cell>
          <cell r="H8371" t="str">
            <v>钢板t1.5/304</v>
          </cell>
        </row>
        <row r="8371">
          <cell r="J8371" t="str">
            <v>激光作业</v>
          </cell>
          <cell r="K8371">
            <v>1.2</v>
          </cell>
          <cell r="L8371" t="str">
            <v>激光拾件</v>
          </cell>
          <cell r="M8371">
            <v>0.8</v>
          </cell>
          <cell r="N8371" t="str">
            <v>倒钝</v>
          </cell>
          <cell r="O8371">
            <v>1.5</v>
          </cell>
          <cell r="P8371" t="str">
            <v>折弯</v>
          </cell>
          <cell r="Q8371">
            <v>3.9</v>
          </cell>
          <cell r="R8371">
            <v>0</v>
          </cell>
          <cell r="S8371">
            <v>0</v>
          </cell>
          <cell r="T8371">
            <v>0</v>
          </cell>
          <cell r="U8371">
            <v>0</v>
          </cell>
          <cell r="V8371">
            <v>0</v>
          </cell>
          <cell r="W8371">
            <v>0</v>
          </cell>
          <cell r="X8371">
            <v>0</v>
          </cell>
          <cell r="Y8371">
            <v>0</v>
          </cell>
          <cell r="Z8371">
            <v>0</v>
          </cell>
          <cell r="AA8371">
            <v>0</v>
          </cell>
          <cell r="AB8371">
            <v>0</v>
          </cell>
          <cell r="AC8371">
            <v>0</v>
          </cell>
          <cell r="AD8371">
            <v>0</v>
          </cell>
        </row>
        <row r="8371">
          <cell r="AG8371">
            <v>15.2362355294118</v>
          </cell>
          <cell r="AH8371" t="str">
            <v>1055×86</v>
          </cell>
          <cell r="AI8371">
            <v>15.2</v>
          </cell>
        </row>
        <row r="8371">
          <cell r="AO8371" t="str">
            <v>232E+232G</v>
          </cell>
          <cell r="AP8371" t="str">
            <v>1+6</v>
          </cell>
          <cell r="AQ8371" t="str">
            <v>25018+25015</v>
          </cell>
        </row>
        <row r="8372">
          <cell r="A8372">
            <v>8374</v>
          </cell>
          <cell r="B8372">
            <v>12</v>
          </cell>
          <cell r="C8372">
            <v>45769</v>
          </cell>
        </row>
        <row r="8372">
          <cell r="E8372" t="str">
            <v>232G-0201020500</v>
          </cell>
          <cell r="F8372" t="str">
            <v>气弹簧座2</v>
          </cell>
          <cell r="G8372">
            <v>2</v>
          </cell>
        </row>
        <row r="8372">
          <cell r="J8372" t="str">
            <v>定位焊</v>
          </cell>
          <cell r="K8372">
            <v>2</v>
          </cell>
          <cell r="L8372" t="str">
            <v>焊接</v>
          </cell>
          <cell r="M8372">
            <v>1.5</v>
          </cell>
          <cell r="N8372" t="str">
            <v>打磨</v>
          </cell>
          <cell r="O8372">
            <v>2</v>
          </cell>
          <cell r="P8372">
            <v>0</v>
          </cell>
          <cell r="Q8372">
            <v>0</v>
          </cell>
          <cell r="R8372">
            <v>0</v>
          </cell>
          <cell r="S8372">
            <v>0</v>
          </cell>
          <cell r="T8372">
            <v>0</v>
          </cell>
          <cell r="U8372">
            <v>0</v>
          </cell>
          <cell r="V8372">
            <v>0</v>
          </cell>
          <cell r="W8372">
            <v>0</v>
          </cell>
          <cell r="X8372">
            <v>0</v>
          </cell>
          <cell r="Y8372">
            <v>0</v>
          </cell>
          <cell r="Z8372">
            <v>0</v>
          </cell>
          <cell r="AA8372">
            <v>0</v>
          </cell>
          <cell r="AB8372">
            <v>0</v>
          </cell>
          <cell r="AC8372">
            <v>0</v>
          </cell>
          <cell r="AD8372">
            <v>0</v>
          </cell>
        </row>
        <row r="8372">
          <cell r="AG8372">
            <v>0</v>
          </cell>
        </row>
        <row r="8372">
          <cell r="AI8372">
            <v>0</v>
          </cell>
        </row>
        <row r="8372">
          <cell r="AO8372" t="str">
            <v>232E+232G</v>
          </cell>
          <cell r="AP8372" t="str">
            <v>1+6</v>
          </cell>
          <cell r="AQ8372" t="str">
            <v>25018+25015</v>
          </cell>
        </row>
        <row r="8373">
          <cell r="A8373">
            <v>8375</v>
          </cell>
          <cell r="B8373">
            <v>36</v>
          </cell>
          <cell r="C8373">
            <v>45769</v>
          </cell>
        </row>
        <row r="8373">
          <cell r="E8373" t="str">
            <v>232G-0201020501</v>
          </cell>
          <cell r="F8373" t="str">
            <v>立板</v>
          </cell>
          <cell r="G8373">
            <v>6</v>
          </cell>
          <cell r="H8373" t="str">
            <v>钢板t3/304</v>
          </cell>
        </row>
        <row r="8373">
          <cell r="J8373" t="str">
            <v>激光作业</v>
          </cell>
          <cell r="K8373">
            <v>0.4</v>
          </cell>
          <cell r="L8373" t="str">
            <v>激光拾件</v>
          </cell>
          <cell r="M8373">
            <v>0.5</v>
          </cell>
          <cell r="N8373" t="str">
            <v>倒钝</v>
          </cell>
          <cell r="O8373">
            <v>0.5</v>
          </cell>
          <cell r="P8373">
            <v>0</v>
          </cell>
          <cell r="Q8373">
            <v>0</v>
          </cell>
          <cell r="R8373">
            <v>0</v>
          </cell>
          <cell r="S8373">
            <v>0</v>
          </cell>
          <cell r="T8373">
            <v>0</v>
          </cell>
          <cell r="U8373">
            <v>0</v>
          </cell>
          <cell r="V8373">
            <v>0</v>
          </cell>
          <cell r="W8373">
            <v>0</v>
          </cell>
          <cell r="X8373">
            <v>0</v>
          </cell>
          <cell r="Y8373">
            <v>0</v>
          </cell>
          <cell r="Z8373">
            <v>0</v>
          </cell>
          <cell r="AA8373">
            <v>0</v>
          </cell>
          <cell r="AB8373">
            <v>0</v>
          </cell>
          <cell r="AC8373">
            <v>0</v>
          </cell>
          <cell r="AD8373">
            <v>0</v>
          </cell>
        </row>
        <row r="8373">
          <cell r="AG8373">
            <v>2.09575905882353</v>
          </cell>
          <cell r="AH8373" t="str">
            <v>40×52</v>
          </cell>
          <cell r="AI8373">
            <v>2.1</v>
          </cell>
        </row>
        <row r="8373">
          <cell r="AO8373" t="str">
            <v>232E+232G</v>
          </cell>
          <cell r="AP8373" t="str">
            <v>1+6</v>
          </cell>
          <cell r="AQ8373" t="str">
            <v>25018+25015</v>
          </cell>
        </row>
        <row r="8374">
          <cell r="A8374">
            <v>8376</v>
          </cell>
          <cell r="B8374">
            <v>12</v>
          </cell>
          <cell r="C8374">
            <v>45769</v>
          </cell>
        </row>
        <row r="8374">
          <cell r="E8374" t="str">
            <v>232G-0201020502</v>
          </cell>
          <cell r="F8374" t="str">
            <v>底板</v>
          </cell>
          <cell r="G8374">
            <v>2</v>
          </cell>
          <cell r="H8374" t="str">
            <v>钢板t3/304</v>
          </cell>
        </row>
        <row r="8374">
          <cell r="J8374" t="str">
            <v>激光作业</v>
          </cell>
          <cell r="K8374">
            <v>0.2</v>
          </cell>
          <cell r="L8374" t="str">
            <v>激光拾件</v>
          </cell>
          <cell r="M8374">
            <v>0.5</v>
          </cell>
          <cell r="N8374" t="str">
            <v>倒钝</v>
          </cell>
          <cell r="O8374">
            <v>0.5</v>
          </cell>
          <cell r="P8374">
            <v>0</v>
          </cell>
          <cell r="Q8374">
            <v>0</v>
          </cell>
          <cell r="R8374">
            <v>0</v>
          </cell>
          <cell r="S8374">
            <v>0</v>
          </cell>
          <cell r="T8374">
            <v>0</v>
          </cell>
          <cell r="U8374">
            <v>0</v>
          </cell>
          <cell r="V8374">
            <v>0</v>
          </cell>
          <cell r="W8374">
            <v>0</v>
          </cell>
          <cell r="X8374">
            <v>0</v>
          </cell>
          <cell r="Y8374">
            <v>0</v>
          </cell>
          <cell r="Z8374">
            <v>0</v>
          </cell>
          <cell r="AA8374">
            <v>0</v>
          </cell>
          <cell r="AB8374">
            <v>0</v>
          </cell>
          <cell r="AC8374">
            <v>0</v>
          </cell>
          <cell r="AD8374">
            <v>0</v>
          </cell>
        </row>
        <row r="8374">
          <cell r="AG8374">
            <v>0.631414588235294</v>
          </cell>
          <cell r="AH8374" t="str">
            <v>47×40</v>
          </cell>
          <cell r="AI8374">
            <v>0.6</v>
          </cell>
        </row>
        <row r="8374">
          <cell r="AN8374" t="str">
            <v>WT 47×40</v>
          </cell>
          <cell r="AO8374" t="str">
            <v>232E+232G</v>
          </cell>
          <cell r="AP8374" t="str">
            <v>1+6</v>
          </cell>
          <cell r="AQ8374" t="str">
            <v>25018+25015</v>
          </cell>
        </row>
        <row r="8375">
          <cell r="A8375">
            <v>8377</v>
          </cell>
          <cell r="B8375">
            <v>6</v>
          </cell>
          <cell r="C8375">
            <v>45769</v>
          </cell>
        </row>
        <row r="8375">
          <cell r="E8375" t="str">
            <v>232G-02020100</v>
          </cell>
          <cell r="F8375" t="str">
            <v>门框2</v>
          </cell>
          <cell r="G8375">
            <v>1</v>
          </cell>
        </row>
        <row r="8375">
          <cell r="J8375" t="str">
            <v>定位焊</v>
          </cell>
          <cell r="K8375">
            <v>33</v>
          </cell>
          <cell r="L8375" t="str">
            <v>焊接</v>
          </cell>
          <cell r="M8375">
            <v>27.5</v>
          </cell>
          <cell r="N8375" t="str">
            <v>打磨</v>
          </cell>
          <cell r="O8375">
            <v>20</v>
          </cell>
          <cell r="P8375" t="str">
            <v>喷砂</v>
          </cell>
          <cell r="Q8375">
            <v>22</v>
          </cell>
          <cell r="R8375" t="str">
            <v>挂件</v>
          </cell>
          <cell r="S8375">
            <v>1</v>
          </cell>
          <cell r="T8375" t="str">
            <v>喷漆</v>
          </cell>
          <cell r="U8375">
            <v>30</v>
          </cell>
          <cell r="V8375">
            <v>0</v>
          </cell>
          <cell r="W8375">
            <v>0</v>
          </cell>
          <cell r="X8375">
            <v>0</v>
          </cell>
          <cell r="Y8375">
            <v>0</v>
          </cell>
          <cell r="Z8375">
            <v>0</v>
          </cell>
          <cell r="AA8375">
            <v>0</v>
          </cell>
          <cell r="AB8375">
            <v>0</v>
          </cell>
          <cell r="AC8375">
            <v>0</v>
          </cell>
          <cell r="AD8375">
            <v>0</v>
          </cell>
        </row>
        <row r="8375">
          <cell r="AG8375">
            <v>0</v>
          </cell>
        </row>
        <row r="8375">
          <cell r="AI8375">
            <v>0</v>
          </cell>
        </row>
        <row r="8375">
          <cell r="AO8375" t="str">
            <v>232E+232G</v>
          </cell>
          <cell r="AP8375" t="str">
            <v>1+6</v>
          </cell>
          <cell r="AQ8375" t="str">
            <v>25018+25015</v>
          </cell>
        </row>
        <row r="8376">
          <cell r="A8376">
            <v>8378</v>
          </cell>
          <cell r="B8376">
            <v>12</v>
          </cell>
          <cell r="C8376">
            <v>45769</v>
          </cell>
        </row>
        <row r="8376">
          <cell r="E8376" t="str">
            <v>232G-0202010100</v>
          </cell>
          <cell r="F8376" t="str">
            <v>裙边撑1</v>
          </cell>
          <cell r="G8376" t="str">
            <v>1+1</v>
          </cell>
        </row>
        <row r="8376">
          <cell r="J8376" t="str">
            <v>定位焊</v>
          </cell>
          <cell r="K8376">
            <v>11.7</v>
          </cell>
          <cell r="L8376" t="str">
            <v>焊接</v>
          </cell>
          <cell r="M8376">
            <v>13</v>
          </cell>
          <cell r="N8376" t="str">
            <v>打磨</v>
          </cell>
          <cell r="O8376">
            <v>6</v>
          </cell>
          <cell r="P8376">
            <v>0</v>
          </cell>
          <cell r="Q8376">
            <v>0</v>
          </cell>
          <cell r="R8376">
            <v>0</v>
          </cell>
          <cell r="S8376">
            <v>0</v>
          </cell>
          <cell r="T8376">
            <v>0</v>
          </cell>
          <cell r="U8376">
            <v>0</v>
          </cell>
          <cell r="V8376">
            <v>0</v>
          </cell>
          <cell r="W8376">
            <v>0</v>
          </cell>
          <cell r="X8376">
            <v>0</v>
          </cell>
          <cell r="Y8376">
            <v>0</v>
          </cell>
          <cell r="Z8376">
            <v>0</v>
          </cell>
          <cell r="AA8376">
            <v>0</v>
          </cell>
          <cell r="AB8376">
            <v>0</v>
          </cell>
          <cell r="AC8376">
            <v>0</v>
          </cell>
          <cell r="AD8376">
            <v>0</v>
          </cell>
        </row>
        <row r="8376">
          <cell r="AG8376">
            <v>0</v>
          </cell>
        </row>
        <row r="8376">
          <cell r="AI8376">
            <v>0</v>
          </cell>
        </row>
        <row r="8376">
          <cell r="AO8376" t="str">
            <v>232E+232G</v>
          </cell>
          <cell r="AP8376" t="str">
            <v>1+6</v>
          </cell>
          <cell r="AQ8376" t="str">
            <v>25018+25015</v>
          </cell>
        </row>
        <row r="8377">
          <cell r="A8377">
            <v>8379</v>
          </cell>
          <cell r="B8377">
            <v>12</v>
          </cell>
          <cell r="C8377">
            <v>45769</v>
          </cell>
        </row>
        <row r="8377">
          <cell r="E8377" t="str">
            <v>232G-0202010101</v>
          </cell>
          <cell r="F8377" t="str">
            <v>弯板1</v>
          </cell>
          <cell r="G8377">
            <v>2</v>
          </cell>
          <cell r="H8377" t="str">
            <v>钢板t3/304</v>
          </cell>
        </row>
        <row r="8377">
          <cell r="J8377" t="str">
            <v>激光作业</v>
          </cell>
          <cell r="K8377">
            <v>1.6</v>
          </cell>
          <cell r="L8377" t="str">
            <v>激光拾件</v>
          </cell>
          <cell r="M8377">
            <v>0.5</v>
          </cell>
          <cell r="N8377" t="str">
            <v>倒钝</v>
          </cell>
          <cell r="O8377">
            <v>1</v>
          </cell>
          <cell r="P8377" t="str">
            <v>折弯</v>
          </cell>
          <cell r="Q8377">
            <v>2.3</v>
          </cell>
          <cell r="R8377" t="str">
            <v>定位焊</v>
          </cell>
          <cell r="S8377">
            <v>0</v>
          </cell>
          <cell r="T8377" t="str">
            <v>焊接</v>
          </cell>
          <cell r="U8377">
            <v>2</v>
          </cell>
          <cell r="V8377" t="str">
            <v>打磨</v>
          </cell>
          <cell r="W8377">
            <v>2</v>
          </cell>
          <cell r="X8377">
            <v>0</v>
          </cell>
          <cell r="Y8377">
            <v>0</v>
          </cell>
          <cell r="Z8377">
            <v>0</v>
          </cell>
          <cell r="AA8377">
            <v>0</v>
          </cell>
          <cell r="AB8377">
            <v>0</v>
          </cell>
          <cell r="AC8377">
            <v>0</v>
          </cell>
          <cell r="AD8377">
            <v>0</v>
          </cell>
        </row>
        <row r="8377">
          <cell r="AG8377">
            <v>21.9315811764706</v>
          </cell>
          <cell r="AH8377" t="str">
            <v>653×100</v>
          </cell>
          <cell r="AI8377">
            <v>21.9</v>
          </cell>
        </row>
        <row r="8377">
          <cell r="AO8377" t="str">
            <v>232E+232G</v>
          </cell>
          <cell r="AP8377" t="str">
            <v>1+6</v>
          </cell>
          <cell r="AQ8377" t="str">
            <v>25018+25015</v>
          </cell>
        </row>
        <row r="8378">
          <cell r="A8378">
            <v>8380</v>
          </cell>
          <cell r="B8378">
            <v>12</v>
          </cell>
          <cell r="C8378">
            <v>45769</v>
          </cell>
        </row>
        <row r="8378">
          <cell r="E8378" t="str">
            <v>232G-0202010102</v>
          </cell>
          <cell r="F8378" t="str">
            <v>弯板2</v>
          </cell>
          <cell r="G8378">
            <v>2</v>
          </cell>
          <cell r="H8378" t="str">
            <v>钢板t3/304</v>
          </cell>
        </row>
        <row r="8378">
          <cell r="J8378" t="str">
            <v>激光作业</v>
          </cell>
          <cell r="K8378">
            <v>0.6</v>
          </cell>
          <cell r="L8378" t="str">
            <v>激光拾件</v>
          </cell>
          <cell r="M8378">
            <v>0.5</v>
          </cell>
          <cell r="N8378" t="str">
            <v>倒钝</v>
          </cell>
          <cell r="O8378">
            <v>0.7</v>
          </cell>
          <cell r="P8378" t="str">
            <v>折弯</v>
          </cell>
          <cell r="Q8378">
            <v>0.9</v>
          </cell>
          <cell r="R8378">
            <v>0</v>
          </cell>
          <cell r="S8378">
            <v>0</v>
          </cell>
          <cell r="T8378">
            <v>0</v>
          </cell>
          <cell r="U8378">
            <v>0</v>
          </cell>
          <cell r="V8378">
            <v>0</v>
          </cell>
          <cell r="W8378">
            <v>0</v>
          </cell>
          <cell r="X8378">
            <v>0</v>
          </cell>
          <cell r="Y8378">
            <v>0</v>
          </cell>
          <cell r="Z8378">
            <v>0</v>
          </cell>
          <cell r="AA8378">
            <v>0</v>
          </cell>
          <cell r="AB8378">
            <v>0</v>
          </cell>
          <cell r="AC8378">
            <v>0</v>
          </cell>
          <cell r="AD8378">
            <v>0</v>
          </cell>
        </row>
        <row r="8378">
          <cell r="AG8378">
            <v>13.3000094117647</v>
          </cell>
          <cell r="AH8378" t="str">
            <v>396×100</v>
          </cell>
          <cell r="AI8378">
            <v>13.3</v>
          </cell>
        </row>
        <row r="8378">
          <cell r="AO8378" t="str">
            <v>232E+232G</v>
          </cell>
          <cell r="AP8378" t="str">
            <v>1+6</v>
          </cell>
          <cell r="AQ8378" t="str">
            <v>25018+25015</v>
          </cell>
        </row>
        <row r="8379">
          <cell r="A8379">
            <v>8381</v>
          </cell>
          <cell r="B8379">
            <v>12</v>
          </cell>
          <cell r="C8379">
            <v>45769</v>
          </cell>
        </row>
        <row r="8379">
          <cell r="E8379" t="str">
            <v>232G-0202010103</v>
          </cell>
          <cell r="F8379" t="str">
            <v>弯板3</v>
          </cell>
          <cell r="G8379">
            <v>2</v>
          </cell>
          <cell r="H8379" t="str">
            <v>钢板t3/304</v>
          </cell>
        </row>
        <row r="8379">
          <cell r="J8379" t="str">
            <v>激光作业</v>
          </cell>
          <cell r="K8379">
            <v>0.7</v>
          </cell>
          <cell r="L8379" t="str">
            <v>激光拾件</v>
          </cell>
          <cell r="M8379">
            <v>0.5</v>
          </cell>
          <cell r="N8379" t="str">
            <v>倒钝</v>
          </cell>
          <cell r="O8379">
            <v>0.5</v>
          </cell>
          <cell r="P8379" t="str">
            <v>折弯</v>
          </cell>
          <cell r="Q8379">
            <v>0.5</v>
          </cell>
          <cell r="R8379">
            <v>0</v>
          </cell>
          <cell r="S8379">
            <v>0</v>
          </cell>
          <cell r="T8379">
            <v>0</v>
          </cell>
          <cell r="U8379">
            <v>0</v>
          </cell>
          <cell r="V8379">
            <v>0</v>
          </cell>
          <cell r="W8379">
            <v>0</v>
          </cell>
          <cell r="X8379">
            <v>0</v>
          </cell>
          <cell r="Y8379">
            <v>0</v>
          </cell>
          <cell r="Z8379">
            <v>0</v>
          </cell>
          <cell r="AA8379">
            <v>0</v>
          </cell>
          <cell r="AB8379">
            <v>0</v>
          </cell>
          <cell r="AC8379">
            <v>0</v>
          </cell>
          <cell r="AD8379">
            <v>0</v>
          </cell>
        </row>
        <row r="8379">
          <cell r="AG8379">
            <v>7.32172235294118</v>
          </cell>
          <cell r="AH8379" t="str">
            <v>218×100</v>
          </cell>
          <cell r="AI8379">
            <v>7.3</v>
          </cell>
        </row>
        <row r="8379">
          <cell r="AO8379" t="str">
            <v>232E+232G</v>
          </cell>
          <cell r="AP8379" t="str">
            <v>1+6</v>
          </cell>
          <cell r="AQ8379" t="str">
            <v>25018+25015</v>
          </cell>
        </row>
        <row r="8380">
          <cell r="A8380">
            <v>8382</v>
          </cell>
          <cell r="B8380">
            <v>6</v>
          </cell>
          <cell r="C8380">
            <v>45769</v>
          </cell>
        </row>
        <row r="8380">
          <cell r="E8380" t="str">
            <v>232G-02020102</v>
          </cell>
          <cell r="F8380" t="str">
            <v>弯板</v>
          </cell>
          <cell r="G8380">
            <v>1</v>
          </cell>
          <cell r="H8380" t="str">
            <v>钢板t1.5/304</v>
          </cell>
        </row>
        <row r="8380">
          <cell r="J8380" t="str">
            <v>定位焊</v>
          </cell>
          <cell r="K8380">
            <v>18</v>
          </cell>
          <cell r="L8380" t="str">
            <v>焊接</v>
          </cell>
          <cell r="M8380">
            <v>14.4</v>
          </cell>
          <cell r="N8380" t="str">
            <v>打磨</v>
          </cell>
          <cell r="O8380">
            <v>12</v>
          </cell>
          <cell r="P8380">
            <v>0</v>
          </cell>
          <cell r="Q8380">
            <v>0</v>
          </cell>
          <cell r="R8380">
            <v>0</v>
          </cell>
          <cell r="S8380">
            <v>0</v>
          </cell>
          <cell r="T8380">
            <v>0</v>
          </cell>
          <cell r="U8380">
            <v>0</v>
          </cell>
          <cell r="V8380">
            <v>0</v>
          </cell>
          <cell r="W8380">
            <v>0</v>
          </cell>
          <cell r="X8380">
            <v>0</v>
          </cell>
          <cell r="Y8380">
            <v>0</v>
          </cell>
          <cell r="Z8380">
            <v>0</v>
          </cell>
          <cell r="AA8380">
            <v>0</v>
          </cell>
          <cell r="AB8380">
            <v>0</v>
          </cell>
          <cell r="AC8380">
            <v>0</v>
          </cell>
          <cell r="AD8380">
            <v>0</v>
          </cell>
        </row>
        <row r="8380">
          <cell r="AG8380">
            <v>0</v>
          </cell>
        </row>
        <row r="8380">
          <cell r="AI8380">
            <v>0</v>
          </cell>
        </row>
        <row r="8380">
          <cell r="AO8380" t="str">
            <v>232E+232G</v>
          </cell>
          <cell r="AP8380" t="str">
            <v>1+6</v>
          </cell>
          <cell r="AQ8380" t="str">
            <v>25018+25015</v>
          </cell>
        </row>
        <row r="8381">
          <cell r="A8381">
            <v>8383</v>
          </cell>
          <cell r="B8381">
            <v>6</v>
          </cell>
          <cell r="C8381">
            <v>45769</v>
          </cell>
        </row>
        <row r="8381">
          <cell r="E8381" t="str">
            <v>232G-02020102-1</v>
          </cell>
          <cell r="F8381" t="str">
            <v>件1</v>
          </cell>
          <cell r="G8381">
            <v>1</v>
          </cell>
          <cell r="H8381" t="str">
            <v>钢板t1.5/304</v>
          </cell>
        </row>
        <row r="8381">
          <cell r="J8381" t="str">
            <v>激光作业</v>
          </cell>
          <cell r="K8381">
            <v>6.45</v>
          </cell>
          <cell r="L8381" t="str">
            <v>激光拾件</v>
          </cell>
          <cell r="M8381">
            <v>2.88</v>
          </cell>
          <cell r="N8381" t="str">
            <v>倒钝</v>
          </cell>
          <cell r="O8381">
            <v>5.25</v>
          </cell>
          <cell r="P8381" t="str">
            <v>折弯</v>
          </cell>
          <cell r="Q8381">
            <v>57</v>
          </cell>
          <cell r="R8381">
            <v>0</v>
          </cell>
          <cell r="S8381">
            <v>0</v>
          </cell>
          <cell r="T8381">
            <v>0</v>
          </cell>
          <cell r="U8381">
            <v>0</v>
          </cell>
          <cell r="V8381">
            <v>0</v>
          </cell>
          <cell r="W8381">
            <v>0</v>
          </cell>
          <cell r="X8381">
            <v>0</v>
          </cell>
          <cell r="Y8381">
            <v>0</v>
          </cell>
          <cell r="Z8381">
            <v>0</v>
          </cell>
          <cell r="AA8381">
            <v>0</v>
          </cell>
          <cell r="AB8381">
            <v>0</v>
          </cell>
          <cell r="AC8381">
            <v>0</v>
          </cell>
          <cell r="AD8381">
            <v>0</v>
          </cell>
        </row>
        <row r="8381">
          <cell r="AG8381">
            <v>107.709294970588</v>
          </cell>
          <cell r="AH8381" t="str">
            <v>1952.5×657</v>
          </cell>
          <cell r="AI8381">
            <v>107.7</v>
          </cell>
        </row>
        <row r="8381">
          <cell r="AO8381" t="str">
            <v>232E+232G</v>
          </cell>
          <cell r="AP8381" t="str">
            <v>1+6</v>
          </cell>
          <cell r="AQ8381" t="str">
            <v>25018+25015</v>
          </cell>
        </row>
        <row r="8382">
          <cell r="A8382">
            <v>8384</v>
          </cell>
          <cell r="B8382">
            <v>12</v>
          </cell>
          <cell r="C8382">
            <v>45769</v>
          </cell>
        </row>
        <row r="8382">
          <cell r="E8382" t="str">
            <v>232G-02020102-2</v>
          </cell>
          <cell r="F8382" t="str">
            <v>件2</v>
          </cell>
          <cell r="G8382">
            <v>2</v>
          </cell>
          <cell r="H8382" t="str">
            <v>钢板t1.5/304</v>
          </cell>
        </row>
        <row r="8382">
          <cell r="J8382" t="str">
            <v>激光作业</v>
          </cell>
          <cell r="K8382">
            <v>0.2</v>
          </cell>
          <cell r="L8382" t="str">
            <v>激光拾件</v>
          </cell>
          <cell r="M8382">
            <v>0.5</v>
          </cell>
          <cell r="N8382" t="str">
            <v>倒钝</v>
          </cell>
          <cell r="O8382">
            <v>0.5</v>
          </cell>
          <cell r="P8382" t="str">
            <v>折弯</v>
          </cell>
          <cell r="Q8382">
            <v>0.5</v>
          </cell>
          <cell r="R8382">
            <v>0</v>
          </cell>
          <cell r="S8382">
            <v>0</v>
          </cell>
          <cell r="T8382">
            <v>0</v>
          </cell>
          <cell r="U8382">
            <v>0</v>
          </cell>
          <cell r="V8382">
            <v>0</v>
          </cell>
          <cell r="W8382">
            <v>0</v>
          </cell>
          <cell r="X8382">
            <v>0</v>
          </cell>
          <cell r="Y8382">
            <v>0</v>
          </cell>
          <cell r="Z8382">
            <v>0</v>
          </cell>
          <cell r="AA8382">
            <v>0</v>
          </cell>
          <cell r="AB8382">
            <v>0</v>
          </cell>
          <cell r="AC8382">
            <v>0</v>
          </cell>
          <cell r="AD8382">
            <v>0</v>
          </cell>
        </row>
        <row r="8382">
          <cell r="AG8382">
            <v>0.374986376470588</v>
          </cell>
          <cell r="AH8382" t="str">
            <v>58×38.5</v>
          </cell>
          <cell r="AI8382">
            <v>0.4</v>
          </cell>
        </row>
        <row r="8382">
          <cell r="AO8382" t="str">
            <v>232E+232G</v>
          </cell>
          <cell r="AP8382" t="str">
            <v>1+6</v>
          </cell>
          <cell r="AQ8382" t="str">
            <v>25018+25015</v>
          </cell>
        </row>
        <row r="8383">
          <cell r="A8383">
            <v>8385</v>
          </cell>
          <cell r="B8383">
            <v>12</v>
          </cell>
          <cell r="C8383">
            <v>45769</v>
          </cell>
        </row>
        <row r="8383">
          <cell r="E8383" t="str">
            <v>232G-02020102-3</v>
          </cell>
          <cell r="F8383" t="str">
            <v>件3</v>
          </cell>
          <cell r="G8383">
            <v>2</v>
          </cell>
          <cell r="H8383" t="str">
            <v>钢板t1.5/304</v>
          </cell>
        </row>
        <row r="8383">
          <cell r="J8383" t="str">
            <v>激光作业</v>
          </cell>
          <cell r="K8383">
            <v>0.5</v>
          </cell>
          <cell r="L8383" t="str">
            <v>激光拾件</v>
          </cell>
          <cell r="M8383">
            <v>0.5</v>
          </cell>
          <cell r="N8383" t="str">
            <v>倒钝</v>
          </cell>
          <cell r="O8383">
            <v>0.5</v>
          </cell>
          <cell r="P8383">
            <v>0</v>
          </cell>
          <cell r="Q8383">
            <v>0</v>
          </cell>
          <cell r="R8383">
            <v>0</v>
          </cell>
          <cell r="S8383">
            <v>0</v>
          </cell>
          <cell r="T8383">
            <v>0</v>
          </cell>
          <cell r="U8383">
            <v>0</v>
          </cell>
          <cell r="V8383">
            <v>0</v>
          </cell>
          <cell r="W8383">
            <v>0</v>
          </cell>
          <cell r="X8383">
            <v>0</v>
          </cell>
          <cell r="Y8383">
            <v>0</v>
          </cell>
          <cell r="Z8383">
            <v>0</v>
          </cell>
          <cell r="AA8383">
            <v>0</v>
          </cell>
          <cell r="AB8383">
            <v>0</v>
          </cell>
          <cell r="AC8383">
            <v>0</v>
          </cell>
          <cell r="AD8383">
            <v>0</v>
          </cell>
        </row>
        <row r="8383">
          <cell r="AG8383">
            <v>0.0624361552941176</v>
          </cell>
          <cell r="AH8383" t="str">
            <v>16.9×22</v>
          </cell>
          <cell r="AI8383">
            <v>0.1</v>
          </cell>
        </row>
        <row r="8383">
          <cell r="AO8383" t="str">
            <v>232E+232G</v>
          </cell>
          <cell r="AP8383" t="str">
            <v>1+6</v>
          </cell>
          <cell r="AQ8383" t="str">
            <v>25018+25015</v>
          </cell>
        </row>
        <row r="8384">
          <cell r="A8384">
            <v>8386</v>
          </cell>
          <cell r="B8384">
            <v>6</v>
          </cell>
          <cell r="C8384">
            <v>45769</v>
          </cell>
        </row>
        <row r="8384">
          <cell r="E8384" t="str">
            <v>232G-02020200</v>
          </cell>
          <cell r="F8384" t="str">
            <v>箱门2</v>
          </cell>
          <cell r="G8384">
            <v>1</v>
          </cell>
        </row>
        <row r="8384">
          <cell r="J8384" t="str">
            <v>定位焊</v>
          </cell>
          <cell r="K8384">
            <v>27.5</v>
          </cell>
          <cell r="L8384" t="str">
            <v>焊接</v>
          </cell>
          <cell r="M8384">
            <v>21.6</v>
          </cell>
          <cell r="N8384" t="str">
            <v>打磨</v>
          </cell>
          <cell r="O8384">
            <v>15</v>
          </cell>
          <cell r="P8384" t="str">
            <v>喷砂</v>
          </cell>
          <cell r="Q8384">
            <v>24.5</v>
          </cell>
          <cell r="R8384" t="str">
            <v>打腻子</v>
          </cell>
          <cell r="S8384">
            <v>30</v>
          </cell>
          <cell r="T8384" t="str">
            <v>打胶</v>
          </cell>
          <cell r="U8384">
            <v>10</v>
          </cell>
          <cell r="V8384" t="str">
            <v>挂件+喷漆</v>
          </cell>
          <cell r="W8384" t="str">
            <v>1+34</v>
          </cell>
        </row>
        <row r="8384">
          <cell r="Z8384">
            <v>0</v>
          </cell>
          <cell r="AA8384">
            <v>0</v>
          </cell>
          <cell r="AB8384">
            <v>0</v>
          </cell>
          <cell r="AC8384">
            <v>0</v>
          </cell>
          <cell r="AD8384">
            <v>0</v>
          </cell>
        </row>
        <row r="8384">
          <cell r="AG8384">
            <v>0</v>
          </cell>
        </row>
        <row r="8384">
          <cell r="AI8384">
            <v>0</v>
          </cell>
        </row>
        <row r="8384">
          <cell r="AO8384" t="str">
            <v>232E+232G</v>
          </cell>
          <cell r="AP8384" t="str">
            <v>1+6</v>
          </cell>
          <cell r="AQ8384" t="str">
            <v>25018+25015</v>
          </cell>
        </row>
        <row r="8385">
          <cell r="A8385">
            <v>8387</v>
          </cell>
          <cell r="B8385">
            <v>6</v>
          </cell>
          <cell r="C8385">
            <v>45769</v>
          </cell>
        </row>
        <row r="8385">
          <cell r="E8385" t="str">
            <v>232G-02020201</v>
          </cell>
          <cell r="F8385" t="str">
            <v>门板</v>
          </cell>
          <cell r="G8385">
            <v>1</v>
          </cell>
          <cell r="H8385" t="str">
            <v>钢板t1.5/304</v>
          </cell>
        </row>
        <row r="8385">
          <cell r="J8385" t="str">
            <v>定位焊</v>
          </cell>
          <cell r="K8385">
            <v>10.4</v>
          </cell>
          <cell r="L8385" t="str">
            <v>焊接</v>
          </cell>
          <cell r="M8385">
            <v>21.6</v>
          </cell>
          <cell r="N8385" t="str">
            <v>打磨</v>
          </cell>
          <cell r="O8385">
            <v>6</v>
          </cell>
          <cell r="P8385">
            <v>0</v>
          </cell>
          <cell r="Q8385">
            <v>0</v>
          </cell>
          <cell r="R8385">
            <v>0</v>
          </cell>
          <cell r="S8385">
            <v>0</v>
          </cell>
          <cell r="T8385">
            <v>0</v>
          </cell>
          <cell r="U8385">
            <v>0</v>
          </cell>
          <cell r="V8385">
            <v>0</v>
          </cell>
          <cell r="W8385">
            <v>0</v>
          </cell>
          <cell r="X8385">
            <v>0</v>
          </cell>
          <cell r="Y8385">
            <v>0</v>
          </cell>
          <cell r="Z8385">
            <v>0</v>
          </cell>
          <cell r="AA8385">
            <v>0</v>
          </cell>
          <cell r="AB8385">
            <v>0</v>
          </cell>
          <cell r="AC8385">
            <v>0</v>
          </cell>
          <cell r="AD8385">
            <v>0</v>
          </cell>
        </row>
        <row r="8385">
          <cell r="AG8385">
            <v>0</v>
          </cell>
        </row>
        <row r="8385">
          <cell r="AI8385">
            <v>0</v>
          </cell>
        </row>
        <row r="8385">
          <cell r="AO8385" t="str">
            <v>232E+232G</v>
          </cell>
          <cell r="AP8385" t="str">
            <v>1+6</v>
          </cell>
          <cell r="AQ8385" t="str">
            <v>25018+25015</v>
          </cell>
        </row>
        <row r="8386">
          <cell r="A8386">
            <v>8388</v>
          </cell>
          <cell r="B8386">
            <v>6</v>
          </cell>
          <cell r="C8386">
            <v>45769</v>
          </cell>
        </row>
        <row r="8386">
          <cell r="E8386" t="str">
            <v>232G-02020201-1</v>
          </cell>
          <cell r="F8386" t="str">
            <v>门板1</v>
          </cell>
          <cell r="G8386">
            <v>1</v>
          </cell>
          <cell r="H8386" t="str">
            <v>钢板t1.5/304</v>
          </cell>
        </row>
        <row r="8386">
          <cell r="J8386" t="str">
            <v>激光作业</v>
          </cell>
          <cell r="K8386">
            <v>8.82</v>
          </cell>
          <cell r="L8386" t="str">
            <v>激光拾件</v>
          </cell>
          <cell r="M8386">
            <v>2.24</v>
          </cell>
          <cell r="N8386" t="str">
            <v>倒钝</v>
          </cell>
          <cell r="O8386">
            <v>11.06</v>
          </cell>
          <cell r="P8386" t="str">
            <v>折弯</v>
          </cell>
          <cell r="Q8386">
            <v>73</v>
          </cell>
          <cell r="R8386" t="str">
            <v>定位焊</v>
          </cell>
          <cell r="S8386">
            <v>0</v>
          </cell>
          <cell r="T8386" t="str">
            <v>焊接</v>
          </cell>
          <cell r="U8386">
            <v>8.4</v>
          </cell>
          <cell r="V8386" t="str">
            <v>打磨</v>
          </cell>
          <cell r="W8386">
            <v>12</v>
          </cell>
          <cell r="X8386">
            <v>0</v>
          </cell>
          <cell r="Y8386">
            <v>0</v>
          </cell>
          <cell r="Z8386">
            <v>0</v>
          </cell>
          <cell r="AA8386">
            <v>0</v>
          </cell>
          <cell r="AB8386">
            <v>0</v>
          </cell>
          <cell r="AC8386">
            <v>0</v>
          </cell>
          <cell r="AD8386">
            <v>0</v>
          </cell>
        </row>
        <row r="8386">
          <cell r="AG8386">
            <v>75.6363306705882</v>
          </cell>
          <cell r="AH8386" t="str">
            <v>1418.6×635</v>
          </cell>
          <cell r="AI8386">
            <v>75.6</v>
          </cell>
        </row>
        <row r="8386">
          <cell r="AO8386" t="str">
            <v>232E+232G</v>
          </cell>
          <cell r="AP8386" t="str">
            <v>1+6</v>
          </cell>
          <cell r="AQ8386" t="str">
            <v>25018+25015</v>
          </cell>
        </row>
        <row r="8387">
          <cell r="A8387">
            <v>8389</v>
          </cell>
          <cell r="B8387">
            <v>18</v>
          </cell>
          <cell r="C8387">
            <v>45769</v>
          </cell>
        </row>
        <row r="8387">
          <cell r="E8387" t="str">
            <v>232G-02020201-2</v>
          </cell>
          <cell r="F8387" t="str">
            <v>门板2</v>
          </cell>
          <cell r="G8387">
            <v>3</v>
          </cell>
          <cell r="H8387" t="str">
            <v>钢板t1.5/304</v>
          </cell>
        </row>
        <row r="8387">
          <cell r="J8387" t="str">
            <v>激光作业</v>
          </cell>
          <cell r="K8387">
            <v>1.4</v>
          </cell>
          <cell r="L8387" t="str">
            <v>激光拾件</v>
          </cell>
          <cell r="M8387">
            <v>0.9</v>
          </cell>
          <cell r="N8387" t="str">
            <v>折弯</v>
          </cell>
          <cell r="O8387">
            <v>9.1</v>
          </cell>
          <cell r="P8387" t="str">
            <v>定位焊</v>
          </cell>
          <cell r="Q8387">
            <v>8</v>
          </cell>
          <cell r="R8387" t="str">
            <v>焊接</v>
          </cell>
          <cell r="S8387">
            <v>6</v>
          </cell>
          <cell r="T8387" t="str">
            <v>打磨</v>
          </cell>
          <cell r="U8387">
            <v>12</v>
          </cell>
          <cell r="V8387">
            <v>0</v>
          </cell>
          <cell r="W8387">
            <v>0</v>
          </cell>
          <cell r="X8387">
            <v>0</v>
          </cell>
          <cell r="Y8387">
            <v>0</v>
          </cell>
          <cell r="Z8387">
            <v>0</v>
          </cell>
          <cell r="AA8387">
            <v>0</v>
          </cell>
          <cell r="AB8387">
            <v>0</v>
          </cell>
          <cell r="AC8387">
            <v>0</v>
          </cell>
          <cell r="AD8387">
            <v>0</v>
          </cell>
        </row>
        <row r="8387">
          <cell r="AG8387">
            <v>40.2525540529412</v>
          </cell>
          <cell r="AH8387" t="str">
            <v>1197×133.5</v>
          </cell>
          <cell r="AI8387">
            <v>40.3</v>
          </cell>
        </row>
        <row r="8387">
          <cell r="AO8387" t="str">
            <v>232E+232G</v>
          </cell>
          <cell r="AP8387" t="str">
            <v>1+6</v>
          </cell>
          <cell r="AQ8387" t="str">
            <v>25018+25015</v>
          </cell>
        </row>
        <row r="8388">
          <cell r="A8388">
            <v>8390</v>
          </cell>
          <cell r="B8388">
            <v>72</v>
          </cell>
          <cell r="C8388">
            <v>45769</v>
          </cell>
        </row>
        <row r="8388">
          <cell r="E8388" t="str">
            <v>232G-02020201-3</v>
          </cell>
          <cell r="F8388" t="str">
            <v>门板3</v>
          </cell>
          <cell r="G8388">
            <v>12</v>
          </cell>
          <cell r="H8388" t="str">
            <v>钢板t1.5/304</v>
          </cell>
        </row>
        <row r="8388">
          <cell r="J8388" t="str">
            <v>激光作业</v>
          </cell>
          <cell r="K8388">
            <v>0.19</v>
          </cell>
          <cell r="L8388" t="str">
            <v>激光拾件</v>
          </cell>
          <cell r="M8388">
            <v>0.475</v>
          </cell>
          <cell r="N8388" t="str">
            <v>折弯</v>
          </cell>
          <cell r="O8388">
            <v>0.475</v>
          </cell>
          <cell r="P8388">
            <v>0</v>
          </cell>
          <cell r="Q8388">
            <v>0</v>
          </cell>
          <cell r="R8388">
            <v>0</v>
          </cell>
          <cell r="S8388">
            <v>0</v>
          </cell>
          <cell r="T8388">
            <v>0</v>
          </cell>
          <cell r="U8388">
            <v>0</v>
          </cell>
          <cell r="V8388">
            <v>0</v>
          </cell>
          <cell r="W8388">
            <v>0</v>
          </cell>
          <cell r="X8388">
            <v>0</v>
          </cell>
          <cell r="Y8388">
            <v>0</v>
          </cell>
          <cell r="Z8388">
            <v>0</v>
          </cell>
          <cell r="AA8388">
            <v>0</v>
          </cell>
          <cell r="AB8388">
            <v>0</v>
          </cell>
          <cell r="AC8388">
            <v>0</v>
          </cell>
          <cell r="AD8388">
            <v>0</v>
          </cell>
        </row>
        <row r="8388">
          <cell r="AG8388">
            <v>0.84432893082353</v>
          </cell>
          <cell r="AH8388" t="str">
            <v>28.6×29.3</v>
          </cell>
          <cell r="AI8388">
            <v>0.8</v>
          </cell>
        </row>
        <row r="8388">
          <cell r="AO8388" t="str">
            <v>232E+232G</v>
          </cell>
          <cell r="AP8388" t="str">
            <v>1+6</v>
          </cell>
          <cell r="AQ8388" t="str">
            <v>25018+25015</v>
          </cell>
        </row>
        <row r="8389">
          <cell r="A8389">
            <v>8391</v>
          </cell>
          <cell r="B8389">
            <v>12</v>
          </cell>
          <cell r="C8389">
            <v>45769</v>
          </cell>
        </row>
        <row r="8389">
          <cell r="E8389" t="str">
            <v>232G-02020202</v>
          </cell>
          <cell r="F8389" t="str">
            <v>弯板1</v>
          </cell>
          <cell r="G8389">
            <v>2</v>
          </cell>
          <cell r="H8389" t="str">
            <v>钢板t1.5/304</v>
          </cell>
        </row>
        <row r="8389">
          <cell r="J8389" t="str">
            <v>激光作业</v>
          </cell>
          <cell r="K8389">
            <v>0.6</v>
          </cell>
          <cell r="L8389" t="str">
            <v>激光拾件</v>
          </cell>
          <cell r="M8389">
            <v>0.5</v>
          </cell>
          <cell r="N8389" t="str">
            <v>折弯</v>
          </cell>
          <cell r="O8389">
            <v>1.6</v>
          </cell>
          <cell r="P8389">
            <v>0</v>
          </cell>
          <cell r="Q8389">
            <v>0</v>
          </cell>
          <cell r="R8389">
            <v>0</v>
          </cell>
          <cell r="S8389">
            <v>0</v>
          </cell>
          <cell r="T8389">
            <v>0</v>
          </cell>
          <cell r="U8389">
            <v>0</v>
          </cell>
          <cell r="V8389">
            <v>0</v>
          </cell>
          <cell r="W8389">
            <v>0</v>
          </cell>
          <cell r="X8389">
            <v>0</v>
          </cell>
          <cell r="Y8389">
            <v>0</v>
          </cell>
          <cell r="Z8389">
            <v>0</v>
          </cell>
          <cell r="AA8389">
            <v>0</v>
          </cell>
          <cell r="AB8389">
            <v>0</v>
          </cell>
          <cell r="AC8389">
            <v>0</v>
          </cell>
          <cell r="AD8389">
            <v>0</v>
          </cell>
        </row>
        <row r="8389">
          <cell r="AG8389">
            <v>5.55174635294118</v>
          </cell>
          <cell r="AH8389" t="str">
            <v>435×76</v>
          </cell>
          <cell r="AI8389">
            <v>5.6</v>
          </cell>
        </row>
        <row r="8389">
          <cell r="AO8389" t="str">
            <v>232E+232G</v>
          </cell>
          <cell r="AP8389" t="str">
            <v>1+6</v>
          </cell>
          <cell r="AQ8389" t="str">
            <v>25018+25015</v>
          </cell>
        </row>
        <row r="8390">
          <cell r="A8390">
            <v>8392</v>
          </cell>
          <cell r="B8390">
            <v>6</v>
          </cell>
          <cell r="C8390">
            <v>45769</v>
          </cell>
        </row>
        <row r="8390">
          <cell r="E8390" t="str">
            <v>232G-02020203</v>
          </cell>
          <cell r="F8390" t="str">
            <v>弯板2</v>
          </cell>
          <cell r="G8390">
            <v>1</v>
          </cell>
          <cell r="H8390" t="str">
            <v>钢板t1.5/304</v>
          </cell>
        </row>
        <row r="8390">
          <cell r="J8390" t="str">
            <v>激光作业</v>
          </cell>
          <cell r="K8390">
            <v>2.08</v>
          </cell>
          <cell r="L8390" t="str">
            <v>激光拾件</v>
          </cell>
          <cell r="M8390">
            <v>1.44</v>
          </cell>
          <cell r="N8390" t="str">
            <v>折弯</v>
          </cell>
          <cell r="O8390">
            <v>6.6</v>
          </cell>
          <cell r="P8390">
            <v>0</v>
          </cell>
          <cell r="Q8390">
            <v>0</v>
          </cell>
          <cell r="R8390">
            <v>0</v>
          </cell>
          <cell r="S8390">
            <v>0</v>
          </cell>
          <cell r="T8390">
            <v>0</v>
          </cell>
          <cell r="U8390">
            <v>0</v>
          </cell>
          <cell r="V8390">
            <v>0</v>
          </cell>
          <cell r="W8390">
            <v>0</v>
          </cell>
          <cell r="X8390">
            <v>0</v>
          </cell>
          <cell r="Y8390">
            <v>0</v>
          </cell>
          <cell r="Z8390">
            <v>0</v>
          </cell>
          <cell r="AA8390">
            <v>0</v>
          </cell>
          <cell r="AB8390">
            <v>0</v>
          </cell>
          <cell r="AC8390">
            <v>0</v>
          </cell>
          <cell r="AD8390">
            <v>0</v>
          </cell>
        </row>
        <row r="8390">
          <cell r="AG8390">
            <v>6.66940055294118</v>
          </cell>
          <cell r="AH8390" t="str">
            <v>1203.5×66</v>
          </cell>
          <cell r="AI8390">
            <v>6.7</v>
          </cell>
        </row>
        <row r="8390">
          <cell r="AO8390" t="str">
            <v>232E+232G</v>
          </cell>
          <cell r="AP8390" t="str">
            <v>1+6</v>
          </cell>
          <cell r="AQ8390" t="str">
            <v>25018+25015</v>
          </cell>
        </row>
        <row r="8391">
          <cell r="A8391">
            <v>8393</v>
          </cell>
          <cell r="B8391">
            <v>12</v>
          </cell>
          <cell r="C8391">
            <v>45769</v>
          </cell>
        </row>
        <row r="8391">
          <cell r="E8391" t="str">
            <v>232G-02020204</v>
          </cell>
          <cell r="F8391" t="str">
            <v>弯板3</v>
          </cell>
          <cell r="G8391">
            <v>2</v>
          </cell>
          <cell r="H8391" t="str">
            <v>钢板t1.5/304</v>
          </cell>
        </row>
        <row r="8391">
          <cell r="J8391" t="str">
            <v>激光作业</v>
          </cell>
          <cell r="K8391">
            <v>1.3</v>
          </cell>
          <cell r="L8391" t="str">
            <v>激光拾件</v>
          </cell>
          <cell r="M8391">
            <v>0.9</v>
          </cell>
          <cell r="N8391" t="str">
            <v>折弯</v>
          </cell>
          <cell r="O8391">
            <v>4.4</v>
          </cell>
          <cell r="P8391">
            <v>0</v>
          </cell>
          <cell r="Q8391">
            <v>0</v>
          </cell>
          <cell r="R8391">
            <v>0</v>
          </cell>
          <cell r="S8391">
            <v>0</v>
          </cell>
          <cell r="T8391">
            <v>0</v>
          </cell>
          <cell r="U8391">
            <v>0</v>
          </cell>
          <cell r="V8391">
            <v>0</v>
          </cell>
          <cell r="W8391">
            <v>0</v>
          </cell>
          <cell r="X8391">
            <v>0</v>
          </cell>
          <cell r="Y8391">
            <v>0</v>
          </cell>
          <cell r="Z8391">
            <v>0</v>
          </cell>
          <cell r="AA8391">
            <v>0</v>
          </cell>
          <cell r="AB8391">
            <v>0</v>
          </cell>
          <cell r="AC8391">
            <v>0</v>
          </cell>
          <cell r="AD8391">
            <v>0</v>
          </cell>
        </row>
        <row r="8391">
          <cell r="AG8391">
            <v>28.6070551764706</v>
          </cell>
          <cell r="AH8391" t="str">
            <v>1188.5×86</v>
          </cell>
          <cell r="AI8391">
            <v>28.6</v>
          </cell>
        </row>
        <row r="8391">
          <cell r="AO8391" t="str">
            <v>232E+232G</v>
          </cell>
          <cell r="AP8391" t="str">
            <v>1+6</v>
          </cell>
          <cell r="AQ8391" t="str">
            <v>25018+25015</v>
          </cell>
        </row>
        <row r="8392">
          <cell r="A8392">
            <v>8394</v>
          </cell>
          <cell r="B8392">
            <v>6</v>
          </cell>
          <cell r="C8392">
            <v>45769</v>
          </cell>
        </row>
        <row r="8392">
          <cell r="E8392" t="str">
            <v>232G-02140100</v>
          </cell>
          <cell r="F8392" t="str">
            <v>门框8</v>
          </cell>
          <cell r="G8392">
            <v>1</v>
          </cell>
        </row>
        <row r="8392">
          <cell r="J8392" t="str">
            <v>定位焊</v>
          </cell>
          <cell r="K8392">
            <v>35</v>
          </cell>
          <cell r="L8392" t="str">
            <v>焊接</v>
          </cell>
          <cell r="M8392">
            <v>27.5</v>
          </cell>
          <cell r="N8392" t="str">
            <v>打磨</v>
          </cell>
          <cell r="O8392">
            <v>20</v>
          </cell>
          <cell r="P8392" t="str">
            <v>喷砂</v>
          </cell>
          <cell r="Q8392">
            <v>54</v>
          </cell>
          <cell r="R8392" t="str">
            <v>打胶</v>
          </cell>
          <cell r="S8392">
            <v>20</v>
          </cell>
          <cell r="T8392" t="str">
            <v>挂件</v>
          </cell>
          <cell r="U8392">
            <v>1</v>
          </cell>
          <cell r="V8392" t="str">
            <v>喷漆</v>
          </cell>
          <cell r="W8392">
            <v>75</v>
          </cell>
          <cell r="X8392">
            <v>0</v>
          </cell>
          <cell r="Y8392">
            <v>0</v>
          </cell>
          <cell r="Z8392">
            <v>0</v>
          </cell>
          <cell r="AA8392">
            <v>0</v>
          </cell>
          <cell r="AB8392">
            <v>0</v>
          </cell>
          <cell r="AC8392">
            <v>0</v>
          </cell>
          <cell r="AD8392">
            <v>0</v>
          </cell>
        </row>
        <row r="8392">
          <cell r="AG8392">
            <v>0</v>
          </cell>
        </row>
        <row r="8392">
          <cell r="AI8392">
            <v>0</v>
          </cell>
        </row>
        <row r="8392">
          <cell r="AO8392" t="str">
            <v>232E+232G</v>
          </cell>
          <cell r="AP8392" t="str">
            <v>1+6</v>
          </cell>
          <cell r="AQ8392" t="str">
            <v>25018+25015</v>
          </cell>
        </row>
        <row r="8393">
          <cell r="A8393">
            <v>8395</v>
          </cell>
          <cell r="B8393">
            <v>6</v>
          </cell>
          <cell r="C8393">
            <v>45769</v>
          </cell>
        </row>
        <row r="8393">
          <cell r="E8393" t="str">
            <v>232G-02140101</v>
          </cell>
          <cell r="F8393" t="str">
            <v>弯板</v>
          </cell>
          <cell r="G8393">
            <v>1</v>
          </cell>
          <cell r="H8393" t="str">
            <v>钢板t1.5/304</v>
          </cell>
        </row>
        <row r="8393">
          <cell r="J8393" t="str">
            <v>定位焊</v>
          </cell>
          <cell r="K8393">
            <v>18</v>
          </cell>
          <cell r="L8393" t="str">
            <v>焊接</v>
          </cell>
          <cell r="M8393">
            <v>14.4</v>
          </cell>
          <cell r="N8393" t="str">
            <v>打磨</v>
          </cell>
          <cell r="O8393">
            <v>12</v>
          </cell>
          <cell r="P8393">
            <v>0</v>
          </cell>
          <cell r="Q8393">
            <v>0</v>
          </cell>
          <cell r="R8393">
            <v>0</v>
          </cell>
          <cell r="S8393">
            <v>0</v>
          </cell>
          <cell r="T8393">
            <v>0</v>
          </cell>
          <cell r="U8393">
            <v>0</v>
          </cell>
          <cell r="V8393">
            <v>0</v>
          </cell>
          <cell r="W8393">
            <v>0</v>
          </cell>
          <cell r="X8393">
            <v>0</v>
          </cell>
          <cell r="Y8393">
            <v>0</v>
          </cell>
          <cell r="Z8393">
            <v>0</v>
          </cell>
          <cell r="AA8393">
            <v>0</v>
          </cell>
          <cell r="AB8393">
            <v>0</v>
          </cell>
          <cell r="AC8393">
            <v>0</v>
          </cell>
          <cell r="AD8393">
            <v>0</v>
          </cell>
        </row>
        <row r="8393">
          <cell r="AG8393">
            <v>0</v>
          </cell>
        </row>
        <row r="8393">
          <cell r="AI8393">
            <v>0</v>
          </cell>
        </row>
        <row r="8393">
          <cell r="AO8393" t="str">
            <v>232E+232G</v>
          </cell>
          <cell r="AP8393" t="str">
            <v>1+6</v>
          </cell>
          <cell r="AQ8393" t="str">
            <v>25018+25015</v>
          </cell>
        </row>
        <row r="8394">
          <cell r="A8394">
            <v>8396</v>
          </cell>
          <cell r="B8394">
            <v>6</v>
          </cell>
          <cell r="C8394">
            <v>45769</v>
          </cell>
        </row>
        <row r="8394">
          <cell r="E8394" t="str">
            <v>232G-02140101-1</v>
          </cell>
          <cell r="F8394" t="str">
            <v>弯板1</v>
          </cell>
          <cell r="G8394">
            <v>1</v>
          </cell>
          <cell r="H8394" t="str">
            <v>钢板t1.5/304</v>
          </cell>
        </row>
        <row r="8394">
          <cell r="J8394" t="str">
            <v>激光作业</v>
          </cell>
          <cell r="K8394">
            <v>7.05</v>
          </cell>
          <cell r="L8394" t="str">
            <v>激光拾件</v>
          </cell>
          <cell r="M8394">
            <v>3.36</v>
          </cell>
          <cell r="N8394" t="str">
            <v>倒钝</v>
          </cell>
          <cell r="O8394">
            <v>6</v>
          </cell>
          <cell r="P8394" t="str">
            <v>折弯</v>
          </cell>
          <cell r="Q8394">
            <v>68</v>
          </cell>
          <cell r="R8394">
            <v>0</v>
          </cell>
          <cell r="S8394">
            <v>0</v>
          </cell>
          <cell r="T8394">
            <v>0</v>
          </cell>
          <cell r="U8394">
            <v>0</v>
          </cell>
          <cell r="V8394">
            <v>0</v>
          </cell>
          <cell r="W8394">
            <v>0</v>
          </cell>
          <cell r="X8394">
            <v>0</v>
          </cell>
          <cell r="Y8394">
            <v>0</v>
          </cell>
          <cell r="Z8394">
            <v>0</v>
          </cell>
          <cell r="AA8394">
            <v>0</v>
          </cell>
          <cell r="AB8394">
            <v>0</v>
          </cell>
          <cell r="AC8394">
            <v>0</v>
          </cell>
          <cell r="AD8394">
            <v>0</v>
          </cell>
        </row>
        <row r="8394">
          <cell r="AG8394">
            <v>128.230604947059</v>
          </cell>
          <cell r="AH8394" t="str">
            <v>2324.5×657</v>
          </cell>
          <cell r="AI8394">
            <v>128.2</v>
          </cell>
        </row>
        <row r="8394">
          <cell r="AO8394" t="str">
            <v>232E+232G</v>
          </cell>
          <cell r="AP8394" t="str">
            <v>1+6</v>
          </cell>
          <cell r="AQ8394" t="str">
            <v>25018+25015</v>
          </cell>
        </row>
        <row r="8395">
          <cell r="A8395">
            <v>8397</v>
          </cell>
          <cell r="B8395">
            <v>12</v>
          </cell>
          <cell r="C8395">
            <v>45769</v>
          </cell>
        </row>
        <row r="8395">
          <cell r="E8395" t="str">
            <v>232G-02140101-2</v>
          </cell>
          <cell r="F8395" t="str">
            <v>弯板2</v>
          </cell>
          <cell r="G8395">
            <v>2</v>
          </cell>
          <cell r="H8395" t="str">
            <v>钢板t1.5/304</v>
          </cell>
        </row>
        <row r="8395">
          <cell r="J8395" t="str">
            <v>激光作业</v>
          </cell>
          <cell r="K8395">
            <v>0.2</v>
          </cell>
          <cell r="L8395" t="str">
            <v>激光拾件</v>
          </cell>
          <cell r="M8395">
            <v>0.5</v>
          </cell>
          <cell r="N8395" t="str">
            <v>倒钝</v>
          </cell>
          <cell r="O8395">
            <v>0.5</v>
          </cell>
          <cell r="P8395" t="str">
            <v>折弯</v>
          </cell>
          <cell r="Q8395">
            <v>0.5</v>
          </cell>
          <cell r="R8395">
            <v>0</v>
          </cell>
          <cell r="S8395">
            <v>0</v>
          </cell>
          <cell r="T8395">
            <v>0</v>
          </cell>
          <cell r="U8395">
            <v>0</v>
          </cell>
          <cell r="V8395">
            <v>0</v>
          </cell>
          <cell r="W8395">
            <v>0</v>
          </cell>
          <cell r="X8395">
            <v>0</v>
          </cell>
          <cell r="Y8395">
            <v>0</v>
          </cell>
          <cell r="Z8395">
            <v>0</v>
          </cell>
          <cell r="AA8395">
            <v>0</v>
          </cell>
          <cell r="AB8395">
            <v>0</v>
          </cell>
          <cell r="AC8395">
            <v>0</v>
          </cell>
          <cell r="AD8395">
            <v>0</v>
          </cell>
        </row>
        <row r="8395">
          <cell r="AG8395">
            <v>0.374986376470588</v>
          </cell>
          <cell r="AH8395" t="str">
            <v>58×38.5</v>
          </cell>
          <cell r="AI8395">
            <v>0.4</v>
          </cell>
        </row>
        <row r="8395">
          <cell r="AO8395" t="str">
            <v>232E+232G</v>
          </cell>
          <cell r="AP8395" t="str">
            <v>1+6</v>
          </cell>
          <cell r="AQ8395" t="str">
            <v>25018+25015</v>
          </cell>
        </row>
        <row r="8396">
          <cell r="A8396">
            <v>8398</v>
          </cell>
          <cell r="B8396">
            <v>12</v>
          </cell>
          <cell r="C8396">
            <v>45769</v>
          </cell>
        </row>
        <row r="8396">
          <cell r="E8396" t="str">
            <v>232G-02140101-3</v>
          </cell>
          <cell r="F8396" t="str">
            <v>弯板3</v>
          </cell>
          <cell r="G8396">
            <v>2</v>
          </cell>
          <cell r="H8396" t="str">
            <v>钢板t1.5/304</v>
          </cell>
        </row>
        <row r="8396">
          <cell r="J8396" t="str">
            <v>激光作业</v>
          </cell>
          <cell r="K8396">
            <v>0.5</v>
          </cell>
          <cell r="L8396" t="str">
            <v>激光拾件</v>
          </cell>
          <cell r="M8396">
            <v>0.5</v>
          </cell>
          <cell r="N8396" t="str">
            <v>倒钝</v>
          </cell>
          <cell r="O8396">
            <v>0.5</v>
          </cell>
          <cell r="P8396">
            <v>0</v>
          </cell>
          <cell r="Q8396">
            <v>0</v>
          </cell>
          <cell r="R8396">
            <v>0</v>
          </cell>
          <cell r="S8396">
            <v>0</v>
          </cell>
          <cell r="T8396">
            <v>0</v>
          </cell>
          <cell r="U8396">
            <v>0</v>
          </cell>
          <cell r="V8396">
            <v>0</v>
          </cell>
          <cell r="W8396">
            <v>0</v>
          </cell>
          <cell r="X8396">
            <v>0</v>
          </cell>
          <cell r="Y8396">
            <v>0</v>
          </cell>
          <cell r="Z8396">
            <v>0</v>
          </cell>
          <cell r="AA8396">
            <v>0</v>
          </cell>
          <cell r="AB8396">
            <v>0</v>
          </cell>
          <cell r="AC8396">
            <v>0</v>
          </cell>
          <cell r="AD8396">
            <v>0</v>
          </cell>
        </row>
        <row r="8396">
          <cell r="AG8396">
            <v>0.0624361552941176</v>
          </cell>
          <cell r="AH8396" t="str">
            <v>16.9×22</v>
          </cell>
          <cell r="AI8396">
            <v>0.1</v>
          </cell>
        </row>
        <row r="8396">
          <cell r="AO8396" t="str">
            <v>232E+232G</v>
          </cell>
          <cell r="AP8396" t="str">
            <v>1+6</v>
          </cell>
          <cell r="AQ8396" t="str">
            <v>25018+25015</v>
          </cell>
        </row>
        <row r="8397">
          <cell r="A8397">
            <v>8399</v>
          </cell>
          <cell r="B8397">
            <v>6</v>
          </cell>
          <cell r="C8397">
            <v>45769</v>
          </cell>
        </row>
        <row r="8397">
          <cell r="E8397" t="str">
            <v>232G-0214010200</v>
          </cell>
          <cell r="F8397" t="str">
            <v>裙边撑2</v>
          </cell>
          <cell r="G8397">
            <v>1</v>
          </cell>
        </row>
        <row r="8397">
          <cell r="J8397" t="str">
            <v>定位焊</v>
          </cell>
          <cell r="K8397">
            <v>11.7</v>
          </cell>
          <cell r="L8397" t="str">
            <v>焊接</v>
          </cell>
          <cell r="M8397">
            <v>13</v>
          </cell>
          <cell r="N8397" t="str">
            <v>打磨</v>
          </cell>
          <cell r="O8397">
            <v>6</v>
          </cell>
          <cell r="P8397">
            <v>0</v>
          </cell>
          <cell r="Q8397">
            <v>0</v>
          </cell>
          <cell r="R8397">
            <v>0</v>
          </cell>
          <cell r="S8397">
            <v>0</v>
          </cell>
          <cell r="T8397">
            <v>0</v>
          </cell>
          <cell r="U8397">
            <v>0</v>
          </cell>
          <cell r="V8397">
            <v>0</v>
          </cell>
          <cell r="W8397">
            <v>0</v>
          </cell>
          <cell r="X8397">
            <v>0</v>
          </cell>
          <cell r="Y8397">
            <v>0</v>
          </cell>
          <cell r="Z8397">
            <v>0</v>
          </cell>
          <cell r="AA8397">
            <v>0</v>
          </cell>
          <cell r="AB8397">
            <v>0</v>
          </cell>
          <cell r="AC8397">
            <v>0</v>
          </cell>
          <cell r="AD8397">
            <v>0</v>
          </cell>
        </row>
        <row r="8397">
          <cell r="AG8397">
            <v>0</v>
          </cell>
        </row>
        <row r="8397">
          <cell r="AI8397">
            <v>0</v>
          </cell>
        </row>
        <row r="8397">
          <cell r="AO8397" t="str">
            <v>232E+232G</v>
          </cell>
          <cell r="AP8397" t="str">
            <v>1+6</v>
          </cell>
          <cell r="AQ8397" t="str">
            <v>25018+25015</v>
          </cell>
        </row>
        <row r="8398">
          <cell r="A8398">
            <v>8400</v>
          </cell>
          <cell r="B8398">
            <v>6</v>
          </cell>
          <cell r="C8398">
            <v>45769</v>
          </cell>
        </row>
        <row r="8398">
          <cell r="E8398" t="str">
            <v>232G-0214010201</v>
          </cell>
          <cell r="F8398" t="str">
            <v>弯板1</v>
          </cell>
          <cell r="G8398">
            <v>1</v>
          </cell>
          <cell r="H8398" t="str">
            <v>钢板t3/304</v>
          </cell>
        </row>
        <row r="8398">
          <cell r="J8398" t="str">
            <v>激光作业</v>
          </cell>
          <cell r="K8398">
            <v>2.56</v>
          </cell>
          <cell r="L8398" t="str">
            <v>激光拾件</v>
          </cell>
          <cell r="M8398">
            <v>0.8</v>
          </cell>
          <cell r="N8398" t="str">
            <v>倒钝</v>
          </cell>
          <cell r="O8398">
            <v>1.6</v>
          </cell>
          <cell r="P8398" t="str">
            <v>折弯</v>
          </cell>
          <cell r="Q8398">
            <v>3.68</v>
          </cell>
          <cell r="R8398" t="str">
            <v>定位焊</v>
          </cell>
          <cell r="S8398">
            <v>0</v>
          </cell>
          <cell r="T8398" t="str">
            <v>焊接</v>
          </cell>
          <cell r="U8398">
            <v>3</v>
          </cell>
          <cell r="V8398" t="str">
            <v>打磨</v>
          </cell>
          <cell r="W8398">
            <v>2</v>
          </cell>
          <cell r="X8398">
            <v>0</v>
          </cell>
          <cell r="Y8398">
            <v>0</v>
          </cell>
          <cell r="Z8398">
            <v>0</v>
          </cell>
          <cell r="AA8398">
            <v>0</v>
          </cell>
          <cell r="AB8398">
            <v>0</v>
          </cell>
          <cell r="AC8398">
            <v>0</v>
          </cell>
          <cell r="AD8398">
            <v>0</v>
          </cell>
        </row>
        <row r="8398">
          <cell r="AG8398">
            <v>10.9657905882353</v>
          </cell>
          <cell r="AH8398" t="str">
            <v>653×100</v>
          </cell>
          <cell r="AI8398">
            <v>11</v>
          </cell>
        </row>
        <row r="8398">
          <cell r="AO8398" t="str">
            <v>232E+232G</v>
          </cell>
          <cell r="AP8398" t="str">
            <v>1+6</v>
          </cell>
          <cell r="AQ8398" t="str">
            <v>25018+25015</v>
          </cell>
        </row>
        <row r="8399">
          <cell r="A8399">
            <v>8401</v>
          </cell>
          <cell r="B8399">
            <v>6</v>
          </cell>
          <cell r="C8399">
            <v>45769</v>
          </cell>
        </row>
        <row r="8399">
          <cell r="E8399" t="str">
            <v>232G-0214010202</v>
          </cell>
          <cell r="F8399" t="str">
            <v>弯板2</v>
          </cell>
          <cell r="G8399">
            <v>1</v>
          </cell>
          <cell r="H8399" t="str">
            <v>钢板t3/304</v>
          </cell>
        </row>
        <row r="8399">
          <cell r="J8399" t="str">
            <v>激光作业</v>
          </cell>
          <cell r="K8399">
            <v>0.96</v>
          </cell>
          <cell r="L8399" t="str">
            <v>激光拾件</v>
          </cell>
          <cell r="M8399">
            <v>0.8</v>
          </cell>
          <cell r="N8399" t="str">
            <v>倒钝</v>
          </cell>
          <cell r="O8399">
            <v>1.12</v>
          </cell>
          <cell r="P8399" t="str">
            <v>折弯</v>
          </cell>
          <cell r="Q8399">
            <v>1.44</v>
          </cell>
          <cell r="R8399">
            <v>0</v>
          </cell>
          <cell r="S8399">
            <v>0</v>
          </cell>
          <cell r="T8399">
            <v>0</v>
          </cell>
          <cell r="U8399">
            <v>0</v>
          </cell>
          <cell r="V8399">
            <v>0</v>
          </cell>
          <cell r="W8399">
            <v>0</v>
          </cell>
          <cell r="X8399">
            <v>0</v>
          </cell>
          <cell r="Y8399">
            <v>0</v>
          </cell>
          <cell r="Z8399">
            <v>0</v>
          </cell>
          <cell r="AA8399">
            <v>0</v>
          </cell>
          <cell r="AB8399">
            <v>0</v>
          </cell>
          <cell r="AC8399">
            <v>0</v>
          </cell>
          <cell r="AD8399">
            <v>0</v>
          </cell>
        </row>
        <row r="8399">
          <cell r="AG8399">
            <v>6.65000470588235</v>
          </cell>
          <cell r="AH8399" t="str">
            <v>396×100</v>
          </cell>
          <cell r="AI8399">
            <v>6.7</v>
          </cell>
        </row>
        <row r="8399">
          <cell r="AO8399" t="str">
            <v>232E+232G</v>
          </cell>
          <cell r="AP8399" t="str">
            <v>1+6</v>
          </cell>
          <cell r="AQ8399" t="str">
            <v>25018+25015</v>
          </cell>
        </row>
        <row r="8400">
          <cell r="A8400">
            <v>8402</v>
          </cell>
          <cell r="B8400">
            <v>6</v>
          </cell>
          <cell r="C8400">
            <v>45769</v>
          </cell>
        </row>
        <row r="8400">
          <cell r="E8400" t="str">
            <v>232G-0214010203</v>
          </cell>
          <cell r="F8400" t="str">
            <v>弯板3</v>
          </cell>
          <cell r="G8400">
            <v>1</v>
          </cell>
          <cell r="H8400" t="str">
            <v>钢板t3/304</v>
          </cell>
        </row>
        <row r="8400">
          <cell r="J8400" t="str">
            <v>激光作业</v>
          </cell>
          <cell r="K8400">
            <v>1.12</v>
          </cell>
          <cell r="L8400" t="str">
            <v>激光拾件</v>
          </cell>
          <cell r="M8400">
            <v>0.8</v>
          </cell>
          <cell r="N8400" t="str">
            <v>倒钝</v>
          </cell>
          <cell r="O8400">
            <v>0.8</v>
          </cell>
          <cell r="P8400" t="str">
            <v>折弯</v>
          </cell>
          <cell r="Q8400">
            <v>0.8</v>
          </cell>
          <cell r="R8400">
            <v>0</v>
          </cell>
          <cell r="S8400">
            <v>0</v>
          </cell>
          <cell r="T8400">
            <v>0</v>
          </cell>
          <cell r="U8400">
            <v>0</v>
          </cell>
          <cell r="V8400">
            <v>0</v>
          </cell>
          <cell r="W8400">
            <v>0</v>
          </cell>
          <cell r="X8400">
            <v>0</v>
          </cell>
          <cell r="Y8400">
            <v>0</v>
          </cell>
          <cell r="Z8400">
            <v>0</v>
          </cell>
          <cell r="AA8400">
            <v>0</v>
          </cell>
          <cell r="AB8400">
            <v>0</v>
          </cell>
          <cell r="AC8400">
            <v>0</v>
          </cell>
          <cell r="AD8400">
            <v>0</v>
          </cell>
        </row>
        <row r="8400">
          <cell r="AG8400">
            <v>3.66086117647059</v>
          </cell>
          <cell r="AH8400" t="str">
            <v>218×100</v>
          </cell>
          <cell r="AI8400">
            <v>3.7</v>
          </cell>
        </row>
        <row r="8400">
          <cell r="AO8400" t="str">
            <v>232E+232G</v>
          </cell>
          <cell r="AP8400" t="str">
            <v>1+6</v>
          </cell>
          <cell r="AQ8400" t="str">
            <v>25018+25015</v>
          </cell>
        </row>
        <row r="8401">
          <cell r="A8401">
            <v>8403</v>
          </cell>
          <cell r="B8401">
            <v>6</v>
          </cell>
          <cell r="C8401">
            <v>45769</v>
          </cell>
        </row>
        <row r="8401">
          <cell r="E8401" t="str">
            <v>232G-02140200</v>
          </cell>
          <cell r="F8401" t="str">
            <v>箱门8</v>
          </cell>
          <cell r="G8401">
            <v>1</v>
          </cell>
        </row>
        <row r="8401">
          <cell r="J8401" t="str">
            <v>定位焊</v>
          </cell>
          <cell r="K8401">
            <v>45</v>
          </cell>
          <cell r="L8401" t="str">
            <v>焊接</v>
          </cell>
          <cell r="M8401">
            <v>33</v>
          </cell>
          <cell r="N8401" t="str">
            <v>打磨</v>
          </cell>
          <cell r="O8401">
            <v>20</v>
          </cell>
          <cell r="P8401" t="str">
            <v>喷砂</v>
          </cell>
          <cell r="Q8401">
            <v>30</v>
          </cell>
          <cell r="R8401" t="str">
            <v>打腻子</v>
          </cell>
          <cell r="S8401">
            <v>40</v>
          </cell>
          <cell r="T8401" t="str">
            <v>打胶</v>
          </cell>
          <cell r="U8401">
            <v>15</v>
          </cell>
          <cell r="V8401" t="str">
            <v>挂件+喷漆</v>
          </cell>
          <cell r="W8401" t="str">
            <v>1+42</v>
          </cell>
        </row>
        <row r="8401">
          <cell r="Z8401">
            <v>0</v>
          </cell>
          <cell r="AA8401">
            <v>0</v>
          </cell>
          <cell r="AB8401">
            <v>0</v>
          </cell>
          <cell r="AC8401">
            <v>0</v>
          </cell>
          <cell r="AD8401">
            <v>0</v>
          </cell>
        </row>
        <row r="8401">
          <cell r="AG8401">
            <v>0</v>
          </cell>
        </row>
        <row r="8401">
          <cell r="AI8401">
            <v>0</v>
          </cell>
        </row>
        <row r="8401">
          <cell r="AO8401" t="str">
            <v>232E+232G</v>
          </cell>
          <cell r="AP8401" t="str">
            <v>1+6</v>
          </cell>
          <cell r="AQ8401" t="str">
            <v>25018+25015</v>
          </cell>
        </row>
        <row r="8402">
          <cell r="A8402">
            <v>8404</v>
          </cell>
          <cell r="B8402">
            <v>6</v>
          </cell>
          <cell r="C8402">
            <v>45769</v>
          </cell>
        </row>
        <row r="8402">
          <cell r="E8402" t="str">
            <v>232G-02140201</v>
          </cell>
          <cell r="F8402" t="str">
            <v>门板</v>
          </cell>
          <cell r="G8402">
            <v>1</v>
          </cell>
          <cell r="H8402" t="str">
            <v>钢板t1.5/304</v>
          </cell>
        </row>
        <row r="8402">
          <cell r="J8402" t="str">
            <v>定位焊</v>
          </cell>
          <cell r="K8402">
            <v>10.4</v>
          </cell>
          <cell r="L8402" t="str">
            <v>焊接</v>
          </cell>
          <cell r="M8402">
            <v>33</v>
          </cell>
          <cell r="N8402" t="str">
            <v>打磨</v>
          </cell>
          <cell r="O8402">
            <v>8</v>
          </cell>
          <cell r="P8402">
            <v>0</v>
          </cell>
          <cell r="Q8402">
            <v>0</v>
          </cell>
          <cell r="R8402">
            <v>0</v>
          </cell>
          <cell r="S8402">
            <v>0</v>
          </cell>
          <cell r="T8402">
            <v>0</v>
          </cell>
          <cell r="U8402">
            <v>0</v>
          </cell>
          <cell r="V8402">
            <v>0</v>
          </cell>
          <cell r="W8402">
            <v>0</v>
          </cell>
          <cell r="X8402">
            <v>0</v>
          </cell>
          <cell r="Y8402">
            <v>0</v>
          </cell>
          <cell r="Z8402">
            <v>0</v>
          </cell>
          <cell r="AA8402">
            <v>0</v>
          </cell>
          <cell r="AB8402">
            <v>0</v>
          </cell>
          <cell r="AC8402">
            <v>0</v>
          </cell>
          <cell r="AD8402">
            <v>0</v>
          </cell>
        </row>
        <row r="8402">
          <cell r="AG8402">
            <v>0</v>
          </cell>
        </row>
        <row r="8402">
          <cell r="AI8402">
            <v>0</v>
          </cell>
        </row>
        <row r="8402">
          <cell r="AO8402" t="str">
            <v>232E+232G</v>
          </cell>
          <cell r="AP8402" t="str">
            <v>1+6</v>
          </cell>
          <cell r="AQ8402" t="str">
            <v>25018+25015</v>
          </cell>
        </row>
        <row r="8403">
          <cell r="A8403">
            <v>8405</v>
          </cell>
          <cell r="B8403">
            <v>6</v>
          </cell>
          <cell r="C8403">
            <v>45769</v>
          </cell>
        </row>
        <row r="8403">
          <cell r="E8403" t="str">
            <v>232G-02140201-1</v>
          </cell>
          <cell r="F8403" t="str">
            <v>门板1</v>
          </cell>
          <cell r="G8403">
            <v>1</v>
          </cell>
          <cell r="H8403" t="str">
            <v>钢板t1.5/304</v>
          </cell>
        </row>
        <row r="8403">
          <cell r="J8403" t="str">
            <v>激光作业</v>
          </cell>
          <cell r="K8403">
            <v>10.78</v>
          </cell>
          <cell r="L8403" t="str">
            <v>激光拾件</v>
          </cell>
          <cell r="M8403">
            <v>2.72</v>
          </cell>
          <cell r="N8403" t="str">
            <v>倒钝</v>
          </cell>
          <cell r="O8403">
            <v>13.72</v>
          </cell>
          <cell r="P8403" t="str">
            <v>折弯</v>
          </cell>
          <cell r="Q8403">
            <v>92</v>
          </cell>
          <cell r="R8403">
            <v>0</v>
          </cell>
          <cell r="S8403">
            <v>0</v>
          </cell>
          <cell r="T8403">
            <v>0</v>
          </cell>
          <cell r="U8403">
            <v>0</v>
          </cell>
          <cell r="V8403">
            <v>0</v>
          </cell>
          <cell r="W8403">
            <v>0</v>
          </cell>
          <cell r="X8403">
            <v>0</v>
          </cell>
          <cell r="Y8403">
            <v>0</v>
          </cell>
          <cell r="Z8403">
            <v>0</v>
          </cell>
          <cell r="AA8403">
            <v>0</v>
          </cell>
          <cell r="AB8403">
            <v>0</v>
          </cell>
          <cell r="AC8403">
            <v>0</v>
          </cell>
          <cell r="AD8403">
            <v>0</v>
          </cell>
        </row>
        <row r="8403">
          <cell r="AG8403">
            <v>95.4704734941176</v>
          </cell>
          <cell r="AH8403" t="str">
            <v>1790.6×635</v>
          </cell>
          <cell r="AI8403">
            <v>95.5</v>
          </cell>
        </row>
        <row r="8403">
          <cell r="AO8403" t="str">
            <v>232E+232G</v>
          </cell>
          <cell r="AP8403" t="str">
            <v>1+6</v>
          </cell>
          <cell r="AQ8403" t="str">
            <v>25018+25015</v>
          </cell>
        </row>
        <row r="8404">
          <cell r="A8404">
            <v>8406</v>
          </cell>
          <cell r="B8404">
            <v>18</v>
          </cell>
          <cell r="C8404">
            <v>45769</v>
          </cell>
        </row>
        <row r="8404">
          <cell r="E8404" t="str">
            <v>232G-02140201-2</v>
          </cell>
          <cell r="F8404" t="str">
            <v>门板2</v>
          </cell>
          <cell r="G8404">
            <v>3</v>
          </cell>
          <cell r="H8404" t="str">
            <v>钢板t1.5/304</v>
          </cell>
        </row>
        <row r="8404">
          <cell r="J8404" t="str">
            <v>激光作业</v>
          </cell>
          <cell r="K8404">
            <v>1.8</v>
          </cell>
          <cell r="L8404" t="str">
            <v>激光拾件</v>
          </cell>
          <cell r="M8404">
            <v>1.2</v>
          </cell>
          <cell r="N8404" t="str">
            <v>倒钝</v>
          </cell>
          <cell r="O8404">
            <v>2.3</v>
          </cell>
          <cell r="P8404" t="str">
            <v>折弯</v>
          </cell>
          <cell r="Q8404">
            <v>61</v>
          </cell>
          <cell r="R8404">
            <v>0</v>
          </cell>
          <cell r="S8404">
            <v>0</v>
          </cell>
          <cell r="T8404">
            <v>0</v>
          </cell>
          <cell r="U8404">
            <v>0</v>
          </cell>
          <cell r="V8404">
            <v>0</v>
          </cell>
          <cell r="W8404">
            <v>0</v>
          </cell>
          <cell r="X8404">
            <v>0</v>
          </cell>
          <cell r="Y8404">
            <v>0</v>
          </cell>
          <cell r="Z8404">
            <v>0</v>
          </cell>
          <cell r="AA8404">
            <v>0</v>
          </cell>
          <cell r="AB8404">
            <v>0</v>
          </cell>
          <cell r="AC8404">
            <v>0</v>
          </cell>
          <cell r="AD8404">
            <v>0</v>
          </cell>
        </row>
        <row r="8404">
          <cell r="AG8404">
            <v>52.7621197235294</v>
          </cell>
          <cell r="AH8404" t="str">
            <v>1569×133.5</v>
          </cell>
          <cell r="AI8404">
            <v>52.8</v>
          </cell>
        </row>
        <row r="8404">
          <cell r="AO8404" t="str">
            <v>232E+232G</v>
          </cell>
          <cell r="AP8404" t="str">
            <v>1+6</v>
          </cell>
          <cell r="AQ8404" t="str">
            <v>25018+25015</v>
          </cell>
        </row>
        <row r="8405">
          <cell r="A8405">
            <v>8407</v>
          </cell>
          <cell r="B8405">
            <v>6</v>
          </cell>
          <cell r="C8405">
            <v>45769</v>
          </cell>
        </row>
        <row r="8405">
          <cell r="E8405" t="str">
            <v>232G-02140202</v>
          </cell>
          <cell r="F8405" t="str">
            <v>弯板2</v>
          </cell>
          <cell r="G8405">
            <v>1</v>
          </cell>
          <cell r="H8405" t="str">
            <v>钢板t1.5/304</v>
          </cell>
        </row>
        <row r="8405">
          <cell r="J8405" t="str">
            <v>激光作业</v>
          </cell>
          <cell r="K8405">
            <v>1.6</v>
          </cell>
          <cell r="L8405" t="str">
            <v>激光拾件</v>
          </cell>
          <cell r="M8405">
            <v>0.96</v>
          </cell>
          <cell r="N8405" t="str">
            <v>倒钝</v>
          </cell>
          <cell r="O8405">
            <v>1.92</v>
          </cell>
          <cell r="P8405" t="str">
            <v>折弯</v>
          </cell>
          <cell r="Q8405">
            <v>4.65</v>
          </cell>
          <cell r="R8405">
            <v>0</v>
          </cell>
          <cell r="S8405">
            <v>0</v>
          </cell>
          <cell r="T8405">
            <v>0</v>
          </cell>
          <cell r="U8405">
            <v>0</v>
          </cell>
          <cell r="V8405">
            <v>0</v>
          </cell>
          <cell r="W8405">
            <v>0</v>
          </cell>
          <cell r="X8405">
            <v>0</v>
          </cell>
          <cell r="Y8405">
            <v>0</v>
          </cell>
          <cell r="Z8405">
            <v>0</v>
          </cell>
          <cell r="AA8405">
            <v>0</v>
          </cell>
          <cell r="AB8405">
            <v>0</v>
          </cell>
          <cell r="AC8405">
            <v>0</v>
          </cell>
          <cell r="AD8405">
            <v>0</v>
          </cell>
        </row>
        <row r="8405">
          <cell r="AG8405">
            <v>4.71042</v>
          </cell>
          <cell r="AH8405" t="str">
            <v>850×66</v>
          </cell>
          <cell r="AI8405">
            <v>4.7</v>
          </cell>
        </row>
        <row r="8405">
          <cell r="AO8405" t="str">
            <v>232E+232G</v>
          </cell>
          <cell r="AP8405" t="str">
            <v>1+6</v>
          </cell>
          <cell r="AQ8405" t="str">
            <v>25018+25015</v>
          </cell>
        </row>
        <row r="8406">
          <cell r="A8406">
            <v>8408</v>
          </cell>
          <cell r="B8406">
            <v>12</v>
          </cell>
          <cell r="C8406">
            <v>45769</v>
          </cell>
        </row>
        <row r="8406">
          <cell r="E8406" t="str">
            <v>232G-02140203</v>
          </cell>
          <cell r="F8406" t="str">
            <v>弯板3</v>
          </cell>
          <cell r="G8406">
            <v>2</v>
          </cell>
          <cell r="H8406" t="str">
            <v>钢板t1.5/304</v>
          </cell>
        </row>
        <row r="8406">
          <cell r="J8406" t="str">
            <v>激光作业</v>
          </cell>
          <cell r="K8406">
            <v>1.7</v>
          </cell>
          <cell r="L8406" t="str">
            <v>激光拾件</v>
          </cell>
          <cell r="M8406">
            <v>1.1</v>
          </cell>
          <cell r="N8406" t="str">
            <v>倒钝</v>
          </cell>
          <cell r="O8406">
            <v>2.2</v>
          </cell>
          <cell r="P8406" t="str">
            <v>折弯</v>
          </cell>
          <cell r="Q8406">
            <v>5.8</v>
          </cell>
          <cell r="R8406">
            <v>0</v>
          </cell>
          <cell r="S8406">
            <v>0</v>
          </cell>
          <cell r="T8406">
            <v>0</v>
          </cell>
          <cell r="U8406">
            <v>0</v>
          </cell>
          <cell r="V8406">
            <v>0</v>
          </cell>
          <cell r="W8406">
            <v>0</v>
          </cell>
          <cell r="X8406">
            <v>0</v>
          </cell>
          <cell r="Y8406">
            <v>0</v>
          </cell>
          <cell r="Z8406">
            <v>0</v>
          </cell>
          <cell r="AA8406">
            <v>0</v>
          </cell>
          <cell r="AB8406">
            <v>0</v>
          </cell>
          <cell r="AC8406">
            <v>0</v>
          </cell>
          <cell r="AD8406">
            <v>0</v>
          </cell>
        </row>
        <row r="8406">
          <cell r="AG8406">
            <v>22.5366308470588</v>
          </cell>
          <cell r="AH8406" t="str">
            <v>1560.5×86</v>
          </cell>
          <cell r="AI8406">
            <v>22.5</v>
          </cell>
        </row>
        <row r="8406">
          <cell r="AO8406" t="str">
            <v>232E+232G</v>
          </cell>
          <cell r="AP8406" t="str">
            <v>1+6</v>
          </cell>
          <cell r="AQ8406" t="str">
            <v>25018+25015</v>
          </cell>
        </row>
        <row r="8407">
          <cell r="A8407">
            <v>8409</v>
          </cell>
          <cell r="B8407">
            <v>6</v>
          </cell>
          <cell r="C8407">
            <v>45769</v>
          </cell>
        </row>
        <row r="8407">
          <cell r="E8407" t="str">
            <v>232G-02140204</v>
          </cell>
          <cell r="F8407" t="str">
            <v>弯板4</v>
          </cell>
          <cell r="G8407">
            <v>1</v>
          </cell>
          <cell r="H8407" t="str">
            <v>钢板t1.5/304</v>
          </cell>
        </row>
        <row r="8407">
          <cell r="J8407" t="str">
            <v>激光作业</v>
          </cell>
          <cell r="K8407">
            <v>0.96</v>
          </cell>
          <cell r="L8407" t="str">
            <v>激光拾件</v>
          </cell>
          <cell r="M8407">
            <v>0.8</v>
          </cell>
          <cell r="N8407" t="str">
            <v>倒钝</v>
          </cell>
          <cell r="O8407">
            <v>1.12</v>
          </cell>
          <cell r="P8407" t="str">
            <v>折弯</v>
          </cell>
          <cell r="Q8407">
            <v>2.56</v>
          </cell>
          <cell r="R8407">
            <v>0</v>
          </cell>
          <cell r="S8407">
            <v>0</v>
          </cell>
          <cell r="T8407">
            <v>0</v>
          </cell>
          <cell r="U8407">
            <v>0</v>
          </cell>
          <cell r="V8407">
            <v>0</v>
          </cell>
          <cell r="W8407">
            <v>0</v>
          </cell>
          <cell r="X8407">
            <v>0</v>
          </cell>
          <cell r="Y8407">
            <v>0</v>
          </cell>
          <cell r="Z8407">
            <v>0</v>
          </cell>
          <cell r="AA8407">
            <v>0</v>
          </cell>
          <cell r="AB8407">
            <v>0</v>
          </cell>
          <cell r="AC8407">
            <v>0</v>
          </cell>
          <cell r="AD8407">
            <v>0</v>
          </cell>
        </row>
        <row r="8407">
          <cell r="AG8407">
            <v>2.41062670588235</v>
          </cell>
          <cell r="AH8407" t="str">
            <v>435×66</v>
          </cell>
          <cell r="AI8407">
            <v>2.4</v>
          </cell>
        </row>
        <row r="8407">
          <cell r="AO8407" t="str">
            <v>232E+232G</v>
          </cell>
          <cell r="AP8407" t="str">
            <v>1+6</v>
          </cell>
          <cell r="AQ8407" t="str">
            <v>25018+25015</v>
          </cell>
        </row>
        <row r="8408">
          <cell r="A8408">
            <v>8410</v>
          </cell>
          <cell r="B8408">
            <v>6</v>
          </cell>
          <cell r="C8408">
            <v>45769</v>
          </cell>
        </row>
        <row r="8408">
          <cell r="E8408" t="str">
            <v>232G-02140205</v>
          </cell>
          <cell r="F8408" t="str">
            <v>弯板5</v>
          </cell>
          <cell r="G8408">
            <v>1</v>
          </cell>
          <cell r="H8408" t="str">
            <v>钢板t1.5/304</v>
          </cell>
        </row>
        <row r="8408">
          <cell r="J8408" t="str">
            <v>激光作业</v>
          </cell>
          <cell r="K8408">
            <v>1.6</v>
          </cell>
          <cell r="L8408" t="str">
            <v>激光拾件</v>
          </cell>
          <cell r="M8408">
            <v>0.96</v>
          </cell>
          <cell r="N8408" t="str">
            <v>倒钝</v>
          </cell>
          <cell r="O8408">
            <v>1.92</v>
          </cell>
          <cell r="P8408" t="str">
            <v>折弯</v>
          </cell>
          <cell r="Q8408">
            <v>4.65</v>
          </cell>
          <cell r="R8408">
            <v>0</v>
          </cell>
          <cell r="S8408">
            <v>0</v>
          </cell>
          <cell r="T8408">
            <v>0</v>
          </cell>
          <cell r="U8408">
            <v>0</v>
          </cell>
          <cell r="V8408">
            <v>0</v>
          </cell>
          <cell r="W8408">
            <v>0</v>
          </cell>
          <cell r="X8408">
            <v>0</v>
          </cell>
          <cell r="Y8408">
            <v>0</v>
          </cell>
          <cell r="Z8408">
            <v>0</v>
          </cell>
          <cell r="AA8408">
            <v>0</v>
          </cell>
          <cell r="AB8408">
            <v>0</v>
          </cell>
          <cell r="AC8408">
            <v>0</v>
          </cell>
          <cell r="AD8408">
            <v>0</v>
          </cell>
        </row>
        <row r="8408">
          <cell r="AG8408">
            <v>4.71042</v>
          </cell>
          <cell r="AH8408" t="str">
            <v>850×66</v>
          </cell>
          <cell r="AI8408">
            <v>4.7</v>
          </cell>
        </row>
        <row r="8408">
          <cell r="AO8408" t="str">
            <v>232E+232G</v>
          </cell>
          <cell r="AP8408" t="str">
            <v>1+6</v>
          </cell>
          <cell r="AQ8408" t="str">
            <v>25018+25015</v>
          </cell>
        </row>
        <row r="8409">
          <cell r="A8409">
            <v>8411</v>
          </cell>
          <cell r="B8409">
            <v>6</v>
          </cell>
          <cell r="C8409">
            <v>45769</v>
          </cell>
        </row>
        <row r="8409">
          <cell r="E8409" t="str">
            <v>232G-02160100</v>
          </cell>
          <cell r="F8409" t="str">
            <v>门框9</v>
          </cell>
          <cell r="G8409">
            <v>1</v>
          </cell>
        </row>
        <row r="8409">
          <cell r="J8409" t="str">
            <v>定位焊</v>
          </cell>
          <cell r="K8409">
            <v>18</v>
          </cell>
          <cell r="L8409" t="str">
            <v>焊接</v>
          </cell>
          <cell r="M8409">
            <v>21.6</v>
          </cell>
          <cell r="N8409" t="str">
            <v>打磨</v>
          </cell>
          <cell r="O8409">
            <v>15</v>
          </cell>
          <cell r="P8409" t="str">
            <v>喷砂</v>
          </cell>
          <cell r="Q8409">
            <v>37</v>
          </cell>
          <cell r="R8409" t="str">
            <v>打胶</v>
          </cell>
          <cell r="S8409">
            <v>15</v>
          </cell>
          <cell r="T8409" t="str">
            <v>挂件</v>
          </cell>
          <cell r="U8409">
            <v>1</v>
          </cell>
          <cell r="V8409" t="str">
            <v>喷漆</v>
          </cell>
          <cell r="W8409">
            <v>52</v>
          </cell>
          <cell r="X8409">
            <v>0</v>
          </cell>
          <cell r="Y8409">
            <v>0</v>
          </cell>
          <cell r="Z8409">
            <v>0</v>
          </cell>
          <cell r="AA8409">
            <v>0</v>
          </cell>
          <cell r="AB8409">
            <v>0</v>
          </cell>
          <cell r="AC8409">
            <v>0</v>
          </cell>
          <cell r="AD8409">
            <v>0</v>
          </cell>
        </row>
        <row r="8409">
          <cell r="AG8409">
            <v>0</v>
          </cell>
        </row>
        <row r="8409">
          <cell r="AI8409">
            <v>0</v>
          </cell>
        </row>
        <row r="8409">
          <cell r="AO8409" t="str">
            <v>232E+232G</v>
          </cell>
          <cell r="AP8409" t="str">
            <v>1+6</v>
          </cell>
          <cell r="AQ8409" t="str">
            <v>25018+25015</v>
          </cell>
        </row>
        <row r="8410">
          <cell r="A8410">
            <v>8412</v>
          </cell>
          <cell r="B8410">
            <v>6</v>
          </cell>
          <cell r="C8410">
            <v>45769</v>
          </cell>
        </row>
        <row r="8410">
          <cell r="E8410" t="str">
            <v>232G-02160101</v>
          </cell>
          <cell r="F8410" t="str">
            <v>弯板</v>
          </cell>
          <cell r="G8410">
            <v>1</v>
          </cell>
          <cell r="H8410" t="str">
            <v>钢板t1.5/304</v>
          </cell>
        </row>
        <row r="8410">
          <cell r="J8410" t="str">
            <v>激光作业</v>
          </cell>
          <cell r="K8410">
            <v>5.4</v>
          </cell>
          <cell r="L8410" t="str">
            <v>激光拾件</v>
          </cell>
          <cell r="M8410">
            <v>2.72</v>
          </cell>
          <cell r="N8410" t="str">
            <v>倒钝</v>
          </cell>
          <cell r="O8410">
            <v>4.95</v>
          </cell>
          <cell r="P8410" t="str">
            <v>折弯</v>
          </cell>
          <cell r="Q8410">
            <v>14.69</v>
          </cell>
          <cell r="R8410">
            <v>0</v>
          </cell>
          <cell r="S8410">
            <v>0</v>
          </cell>
          <cell r="T8410">
            <v>0</v>
          </cell>
          <cell r="U8410">
            <v>0</v>
          </cell>
          <cell r="V8410">
            <v>0</v>
          </cell>
          <cell r="W8410">
            <v>0</v>
          </cell>
          <cell r="X8410">
            <v>0</v>
          </cell>
          <cell r="Y8410">
            <v>0</v>
          </cell>
          <cell r="Z8410">
            <v>0</v>
          </cell>
          <cell r="AA8410">
            <v>0</v>
          </cell>
          <cell r="AB8410">
            <v>0</v>
          </cell>
          <cell r="AC8410">
            <v>0</v>
          </cell>
          <cell r="AD8410">
            <v>0</v>
          </cell>
        </row>
        <row r="8410">
          <cell r="AG8410">
            <v>120.656778564706</v>
          </cell>
          <cell r="AH8410" t="str">
            <v>1602×897</v>
          </cell>
          <cell r="AI8410">
            <v>120.7</v>
          </cell>
        </row>
        <row r="8410">
          <cell r="AO8410" t="str">
            <v>232E+232G</v>
          </cell>
          <cell r="AP8410" t="str">
            <v>1+6</v>
          </cell>
          <cell r="AQ8410" t="str">
            <v>25018+25015</v>
          </cell>
        </row>
        <row r="8411">
          <cell r="A8411">
            <v>8413</v>
          </cell>
          <cell r="B8411">
            <v>6</v>
          </cell>
          <cell r="C8411">
            <v>45769</v>
          </cell>
        </row>
        <row r="8411">
          <cell r="E8411" t="str">
            <v>232G-02160102</v>
          </cell>
          <cell r="F8411" t="str">
            <v>装饰板</v>
          </cell>
          <cell r="G8411">
            <v>1</v>
          </cell>
          <cell r="H8411" t="str">
            <v>钢板t1.5/304</v>
          </cell>
        </row>
        <row r="8411">
          <cell r="J8411" t="str">
            <v>定位焊</v>
          </cell>
          <cell r="K8411">
            <v>8.4</v>
          </cell>
          <cell r="L8411" t="str">
            <v>焊接</v>
          </cell>
          <cell r="M8411">
            <v>10.4</v>
          </cell>
          <cell r="N8411" t="str">
            <v>打磨</v>
          </cell>
          <cell r="O8411">
            <v>4</v>
          </cell>
          <cell r="P8411" t="str">
            <v>喷砂</v>
          </cell>
          <cell r="Q8411">
            <v>14</v>
          </cell>
          <cell r="R8411" t="str">
            <v>打胶</v>
          </cell>
          <cell r="S8411">
            <v>10</v>
          </cell>
          <cell r="T8411" t="str">
            <v>挂件</v>
          </cell>
          <cell r="U8411">
            <v>1</v>
          </cell>
          <cell r="V8411" t="str">
            <v>喷漆</v>
          </cell>
          <cell r="W8411">
            <v>19.5</v>
          </cell>
          <cell r="X8411">
            <v>0</v>
          </cell>
          <cell r="Y8411">
            <v>0</v>
          </cell>
          <cell r="Z8411">
            <v>0</v>
          </cell>
          <cell r="AA8411">
            <v>0</v>
          </cell>
          <cell r="AB8411">
            <v>0</v>
          </cell>
          <cell r="AC8411">
            <v>0</v>
          </cell>
          <cell r="AD8411">
            <v>0</v>
          </cell>
        </row>
        <row r="8411">
          <cell r="AG8411">
            <v>0</v>
          </cell>
        </row>
        <row r="8411">
          <cell r="AI8411">
            <v>0</v>
          </cell>
        </row>
        <row r="8411">
          <cell r="AO8411" t="str">
            <v>232E+232G</v>
          </cell>
          <cell r="AP8411" t="str">
            <v>1+6</v>
          </cell>
          <cell r="AQ8411" t="str">
            <v>25018+25015</v>
          </cell>
        </row>
        <row r="8412">
          <cell r="A8412">
            <v>8414</v>
          </cell>
          <cell r="B8412">
            <v>6</v>
          </cell>
          <cell r="C8412">
            <v>45769</v>
          </cell>
        </row>
        <row r="8412">
          <cell r="E8412" t="str">
            <v>232G-02160102-1</v>
          </cell>
          <cell r="F8412" t="str">
            <v>装饰板1</v>
          </cell>
          <cell r="G8412">
            <v>1</v>
          </cell>
          <cell r="H8412" t="str">
            <v>钢板t1.5/304</v>
          </cell>
        </row>
        <row r="8412">
          <cell r="J8412" t="str">
            <v>激光作业</v>
          </cell>
          <cell r="K8412">
            <v>4.8</v>
          </cell>
          <cell r="L8412" t="str">
            <v>激光拾件</v>
          </cell>
          <cell r="M8412">
            <v>2.24</v>
          </cell>
          <cell r="N8412" t="str">
            <v>倒钝</v>
          </cell>
          <cell r="O8412">
            <v>6.15</v>
          </cell>
          <cell r="P8412" t="str">
            <v>折弯</v>
          </cell>
          <cell r="Q8412">
            <v>116</v>
          </cell>
          <cell r="R8412" t="str">
            <v>焊接</v>
          </cell>
          <cell r="S8412">
            <v>8.4</v>
          </cell>
          <cell r="T8412" t="str">
            <v>打磨</v>
          </cell>
          <cell r="U8412">
            <v>12</v>
          </cell>
          <cell r="V8412">
            <v>0</v>
          </cell>
          <cell r="W8412">
            <v>0</v>
          </cell>
          <cell r="X8412">
            <v>0</v>
          </cell>
          <cell r="Y8412">
            <v>0</v>
          </cell>
          <cell r="Z8412">
            <v>0</v>
          </cell>
          <cell r="AA8412">
            <v>0</v>
          </cell>
          <cell r="AB8412">
            <v>0</v>
          </cell>
          <cell r="AC8412">
            <v>0</v>
          </cell>
          <cell r="AD8412">
            <v>0</v>
          </cell>
        </row>
        <row r="8412">
          <cell r="AG8412">
            <v>73.9466921011765</v>
          </cell>
          <cell r="AH8412" t="str">
            <v>1308.6×673</v>
          </cell>
          <cell r="AI8412">
            <v>73.9</v>
          </cell>
        </row>
        <row r="8412">
          <cell r="AO8412" t="str">
            <v>232E+232G</v>
          </cell>
          <cell r="AP8412" t="str">
            <v>1+6</v>
          </cell>
          <cell r="AQ8412" t="str">
            <v>25018+25015</v>
          </cell>
        </row>
        <row r="8413">
          <cell r="A8413">
            <v>8415</v>
          </cell>
          <cell r="B8413">
            <v>6</v>
          </cell>
          <cell r="C8413">
            <v>45769</v>
          </cell>
        </row>
        <row r="8413">
          <cell r="E8413" t="str">
            <v>232G-02160102-2</v>
          </cell>
          <cell r="F8413" t="str">
            <v>装饰板2</v>
          </cell>
          <cell r="G8413">
            <v>1</v>
          </cell>
          <cell r="H8413" t="str">
            <v>钢板t1.5/304</v>
          </cell>
        </row>
        <row r="8413">
          <cell r="J8413" t="str">
            <v>激光作业</v>
          </cell>
          <cell r="K8413">
            <v>1.92</v>
          </cell>
          <cell r="L8413" t="str">
            <v>激光拾件</v>
          </cell>
          <cell r="M8413">
            <v>1.28</v>
          </cell>
          <cell r="N8413" t="str">
            <v>倒钝</v>
          </cell>
          <cell r="O8413">
            <v>2.56</v>
          </cell>
          <cell r="P8413" t="str">
            <v>折弯</v>
          </cell>
          <cell r="Q8413">
            <v>11.2</v>
          </cell>
          <cell r="R8413" t="str">
            <v>定位焊</v>
          </cell>
          <cell r="S8413">
            <v>10.4</v>
          </cell>
          <cell r="T8413" t="str">
            <v>焊接</v>
          </cell>
          <cell r="U8413">
            <v>8.4</v>
          </cell>
          <cell r="V8413" t="str">
            <v>打磨</v>
          </cell>
          <cell r="W8413">
            <v>12</v>
          </cell>
          <cell r="X8413">
            <v>0</v>
          </cell>
          <cell r="Y8413">
            <v>0</v>
          </cell>
          <cell r="Z8413">
            <v>0</v>
          </cell>
          <cell r="AA8413">
            <v>0</v>
          </cell>
          <cell r="AB8413">
            <v>0</v>
          </cell>
          <cell r="AC8413">
            <v>0</v>
          </cell>
          <cell r="AD8413">
            <v>0</v>
          </cell>
        </row>
        <row r="8413">
          <cell r="AG8413">
            <v>11.7585433588235</v>
          </cell>
          <cell r="AH8413" t="str">
            <v>1049×133.5</v>
          </cell>
          <cell r="AI8413">
            <v>11.8</v>
          </cell>
        </row>
        <row r="8413">
          <cell r="AO8413" t="str">
            <v>232E+232G</v>
          </cell>
          <cell r="AP8413" t="str">
            <v>1+6</v>
          </cell>
          <cell r="AQ8413" t="str">
            <v>25018+25015</v>
          </cell>
        </row>
        <row r="8414">
          <cell r="A8414">
            <v>8416</v>
          </cell>
          <cell r="B8414">
            <v>24</v>
          </cell>
          <cell r="C8414">
            <v>45769</v>
          </cell>
        </row>
        <row r="8414">
          <cell r="E8414" t="str">
            <v>232G-02160102-3</v>
          </cell>
          <cell r="F8414" t="str">
            <v>装饰板3</v>
          </cell>
          <cell r="G8414">
            <v>4</v>
          </cell>
          <cell r="H8414" t="str">
            <v>钢板t1.5/304</v>
          </cell>
        </row>
        <row r="8414">
          <cell r="J8414" t="str">
            <v>激光作业</v>
          </cell>
          <cell r="K8414">
            <v>0.2</v>
          </cell>
          <cell r="L8414" t="str">
            <v>激光拾件</v>
          </cell>
          <cell r="M8414">
            <v>0.5</v>
          </cell>
          <cell r="N8414" t="str">
            <v>倒钝</v>
          </cell>
          <cell r="O8414">
            <v>0.5</v>
          </cell>
          <cell r="P8414" t="str">
            <v>折弯</v>
          </cell>
          <cell r="Q8414">
            <v>0.5</v>
          </cell>
          <cell r="R8414">
            <v>0</v>
          </cell>
          <cell r="S8414">
            <v>0</v>
          </cell>
          <cell r="T8414">
            <v>0</v>
          </cell>
          <cell r="U8414">
            <v>0</v>
          </cell>
          <cell r="V8414">
            <v>0</v>
          </cell>
          <cell r="W8414">
            <v>0</v>
          </cell>
          <cell r="X8414">
            <v>0</v>
          </cell>
          <cell r="Y8414">
            <v>0</v>
          </cell>
          <cell r="Z8414">
            <v>0</v>
          </cell>
          <cell r="AA8414">
            <v>0</v>
          </cell>
          <cell r="AB8414">
            <v>0</v>
          </cell>
          <cell r="AC8414">
            <v>0</v>
          </cell>
          <cell r="AD8414">
            <v>0</v>
          </cell>
        </row>
        <row r="8414">
          <cell r="AG8414">
            <v>0.281442976941177</v>
          </cell>
          <cell r="AH8414" t="str">
            <v>28.6×29.3</v>
          </cell>
          <cell r="AI8414">
            <v>0.3</v>
          </cell>
        </row>
        <row r="8414">
          <cell r="AO8414" t="str">
            <v>232E+232G</v>
          </cell>
          <cell r="AP8414" t="str">
            <v>1+6</v>
          </cell>
          <cell r="AQ8414" t="str">
            <v>25018+25015</v>
          </cell>
        </row>
        <row r="8415">
          <cell r="A8415">
            <v>8417</v>
          </cell>
          <cell r="B8415">
            <v>6</v>
          </cell>
          <cell r="C8415">
            <v>45769</v>
          </cell>
        </row>
        <row r="8415">
          <cell r="E8415" t="str">
            <v>232G-02160103</v>
          </cell>
          <cell r="F8415" t="str">
            <v>门边</v>
          </cell>
          <cell r="G8415">
            <v>1</v>
          </cell>
          <cell r="H8415" t="str">
            <v>钢板t1.5/304</v>
          </cell>
        </row>
        <row r="8415">
          <cell r="J8415" t="str">
            <v>定位焊</v>
          </cell>
          <cell r="K8415">
            <v>11.7</v>
          </cell>
          <cell r="L8415" t="str">
            <v>焊接</v>
          </cell>
          <cell r="M8415">
            <v>8.4</v>
          </cell>
          <cell r="N8415" t="str">
            <v>打磨</v>
          </cell>
          <cell r="O8415">
            <v>4</v>
          </cell>
          <cell r="P8415">
            <v>0</v>
          </cell>
          <cell r="Q8415">
            <v>0</v>
          </cell>
          <cell r="R8415">
            <v>0</v>
          </cell>
          <cell r="S8415">
            <v>0</v>
          </cell>
          <cell r="T8415">
            <v>0</v>
          </cell>
          <cell r="U8415">
            <v>0</v>
          </cell>
          <cell r="V8415">
            <v>0</v>
          </cell>
          <cell r="W8415">
            <v>0</v>
          </cell>
          <cell r="X8415">
            <v>0</v>
          </cell>
          <cell r="Y8415">
            <v>0</v>
          </cell>
          <cell r="Z8415">
            <v>0</v>
          </cell>
          <cell r="AA8415">
            <v>0</v>
          </cell>
          <cell r="AB8415">
            <v>0</v>
          </cell>
          <cell r="AC8415">
            <v>0</v>
          </cell>
          <cell r="AD8415">
            <v>0</v>
          </cell>
        </row>
        <row r="8415">
          <cell r="AG8415">
            <v>0</v>
          </cell>
        </row>
        <row r="8415">
          <cell r="AI8415">
            <v>0</v>
          </cell>
        </row>
        <row r="8415">
          <cell r="AO8415" t="str">
            <v>232E+232G</v>
          </cell>
          <cell r="AP8415" t="str">
            <v>1+6</v>
          </cell>
          <cell r="AQ8415" t="str">
            <v>25018+25015</v>
          </cell>
        </row>
        <row r="8416">
          <cell r="A8416">
            <v>8418</v>
          </cell>
          <cell r="B8416">
            <v>6</v>
          </cell>
          <cell r="C8416">
            <v>45769</v>
          </cell>
        </row>
        <row r="8416">
          <cell r="E8416" t="str">
            <v>232G-02160103-1</v>
          </cell>
          <cell r="F8416" t="str">
            <v>门边1</v>
          </cell>
          <cell r="G8416">
            <v>1</v>
          </cell>
          <cell r="H8416" t="str">
            <v>钢板t1.5/304</v>
          </cell>
        </row>
        <row r="8416">
          <cell r="J8416" t="str">
            <v>激光作业</v>
          </cell>
          <cell r="K8416">
            <v>0.8</v>
          </cell>
          <cell r="L8416" t="str">
            <v>激光拾件</v>
          </cell>
          <cell r="M8416">
            <v>0.8</v>
          </cell>
          <cell r="N8416" t="str">
            <v>倒钝</v>
          </cell>
          <cell r="O8416">
            <v>0.96</v>
          </cell>
          <cell r="P8416" t="str">
            <v>折弯</v>
          </cell>
          <cell r="Q8416">
            <v>1.12</v>
          </cell>
          <cell r="R8416">
            <v>0</v>
          </cell>
          <cell r="S8416">
            <v>0</v>
          </cell>
          <cell r="T8416">
            <v>0</v>
          </cell>
          <cell r="U8416">
            <v>0</v>
          </cell>
          <cell r="V8416">
            <v>0</v>
          </cell>
          <cell r="W8416">
            <v>0</v>
          </cell>
          <cell r="X8416">
            <v>0</v>
          </cell>
          <cell r="Y8416">
            <v>0</v>
          </cell>
          <cell r="Z8416">
            <v>0</v>
          </cell>
          <cell r="AA8416">
            <v>0</v>
          </cell>
          <cell r="AB8416">
            <v>0</v>
          </cell>
          <cell r="AC8416">
            <v>0</v>
          </cell>
          <cell r="AD8416">
            <v>0</v>
          </cell>
        </row>
        <row r="8416">
          <cell r="AG8416">
            <v>1.90946236764706</v>
          </cell>
          <cell r="AH8416" t="str">
            <v>395.5×57.5</v>
          </cell>
          <cell r="AI8416">
            <v>1.9</v>
          </cell>
        </row>
        <row r="8416">
          <cell r="AO8416" t="str">
            <v>232E+232G</v>
          </cell>
          <cell r="AP8416" t="str">
            <v>1+6</v>
          </cell>
          <cell r="AQ8416" t="str">
            <v>25018+25015</v>
          </cell>
        </row>
        <row r="8417">
          <cell r="A8417">
            <v>8419</v>
          </cell>
          <cell r="B8417">
            <v>6</v>
          </cell>
          <cell r="C8417">
            <v>45769</v>
          </cell>
        </row>
        <row r="8417">
          <cell r="E8417" t="str">
            <v>232G-02160103-2</v>
          </cell>
          <cell r="F8417" t="str">
            <v>门边2</v>
          </cell>
          <cell r="G8417">
            <v>1</v>
          </cell>
          <cell r="H8417" t="str">
            <v>钢板t1.5/304</v>
          </cell>
        </row>
        <row r="8417">
          <cell r="J8417" t="str">
            <v>激光作业</v>
          </cell>
          <cell r="K8417">
            <v>1.76</v>
          </cell>
          <cell r="L8417" t="str">
            <v>激光拾件</v>
          </cell>
          <cell r="M8417">
            <v>1.12</v>
          </cell>
          <cell r="N8417" t="str">
            <v>倒钝</v>
          </cell>
          <cell r="O8417">
            <v>2.24</v>
          </cell>
          <cell r="P8417" t="str">
            <v>折弯</v>
          </cell>
          <cell r="Q8417">
            <v>2.88</v>
          </cell>
          <cell r="R8417">
            <v>0</v>
          </cell>
          <cell r="S8417">
            <v>0</v>
          </cell>
          <cell r="T8417">
            <v>0</v>
          </cell>
          <cell r="U8417">
            <v>0</v>
          </cell>
          <cell r="V8417">
            <v>0</v>
          </cell>
          <cell r="W8417">
            <v>0</v>
          </cell>
          <cell r="X8417">
            <v>0</v>
          </cell>
          <cell r="Y8417">
            <v>0</v>
          </cell>
          <cell r="Z8417">
            <v>0</v>
          </cell>
          <cell r="AA8417">
            <v>0</v>
          </cell>
          <cell r="AB8417">
            <v>0</v>
          </cell>
          <cell r="AC8417">
            <v>0</v>
          </cell>
          <cell r="AD8417">
            <v>0</v>
          </cell>
        </row>
        <row r="8417">
          <cell r="AG8417">
            <v>4.90521811764706</v>
          </cell>
          <cell r="AH8417" t="str">
            <v>1016×57.5</v>
          </cell>
          <cell r="AI8417">
            <v>4.9</v>
          </cell>
        </row>
        <row r="8417">
          <cell r="AO8417" t="str">
            <v>232E+232G</v>
          </cell>
          <cell r="AP8417" t="str">
            <v>1+6</v>
          </cell>
          <cell r="AQ8417" t="str">
            <v>25018+25015</v>
          </cell>
        </row>
        <row r="8418">
          <cell r="A8418">
            <v>8420</v>
          </cell>
          <cell r="B8418">
            <v>6</v>
          </cell>
          <cell r="C8418">
            <v>45769</v>
          </cell>
        </row>
        <row r="8418">
          <cell r="E8418" t="str">
            <v>232G-02160103-3</v>
          </cell>
          <cell r="F8418" t="str">
            <v>门边3</v>
          </cell>
          <cell r="G8418">
            <v>1</v>
          </cell>
          <cell r="H8418" t="str">
            <v>钢板t1.5/304</v>
          </cell>
        </row>
        <row r="8418">
          <cell r="J8418" t="str">
            <v>激光作业</v>
          </cell>
          <cell r="K8418">
            <v>0.8</v>
          </cell>
          <cell r="L8418" t="str">
            <v>激光拾件</v>
          </cell>
          <cell r="M8418">
            <v>0.8</v>
          </cell>
          <cell r="N8418" t="str">
            <v>倒钝</v>
          </cell>
          <cell r="O8418">
            <v>0.96</v>
          </cell>
          <cell r="P8418" t="str">
            <v>折弯</v>
          </cell>
          <cell r="Q8418">
            <v>1.12</v>
          </cell>
          <cell r="R8418">
            <v>0</v>
          </cell>
          <cell r="S8418">
            <v>0</v>
          </cell>
          <cell r="T8418">
            <v>0</v>
          </cell>
          <cell r="U8418">
            <v>0</v>
          </cell>
          <cell r="V8418">
            <v>0</v>
          </cell>
          <cell r="W8418">
            <v>0</v>
          </cell>
          <cell r="X8418">
            <v>0</v>
          </cell>
          <cell r="Y8418">
            <v>0</v>
          </cell>
          <cell r="Z8418">
            <v>0</v>
          </cell>
          <cell r="AA8418">
            <v>0</v>
          </cell>
          <cell r="AB8418">
            <v>0</v>
          </cell>
          <cell r="AC8418">
            <v>0</v>
          </cell>
          <cell r="AD8418">
            <v>0</v>
          </cell>
        </row>
        <row r="8418">
          <cell r="AG8418">
            <v>1.90946236764706</v>
          </cell>
          <cell r="AH8418" t="str">
            <v>395.5×57.5</v>
          </cell>
          <cell r="AI8418">
            <v>1.9</v>
          </cell>
        </row>
        <row r="8418">
          <cell r="AO8418" t="str">
            <v>232E+232G</v>
          </cell>
          <cell r="AP8418" t="str">
            <v>1+6</v>
          </cell>
          <cell r="AQ8418" t="str">
            <v>25018+25015</v>
          </cell>
        </row>
        <row r="8419">
          <cell r="A8419">
            <v>8421</v>
          </cell>
          <cell r="B8419">
            <v>6</v>
          </cell>
          <cell r="C8419">
            <v>45769</v>
          </cell>
        </row>
        <row r="8419">
          <cell r="E8419" t="str">
            <v>232G-0216010400</v>
          </cell>
          <cell r="F8419" t="str">
            <v>裙支撑</v>
          </cell>
          <cell r="G8419">
            <v>1</v>
          </cell>
          <cell r="H8419" t="str">
            <v>钢板t1.5/304</v>
          </cell>
        </row>
        <row r="8419">
          <cell r="J8419" t="str">
            <v>定位焊</v>
          </cell>
          <cell r="K8419">
            <v>11.7</v>
          </cell>
          <cell r="L8419" t="str">
            <v>焊接</v>
          </cell>
          <cell r="M8419">
            <v>13</v>
          </cell>
          <cell r="N8419" t="str">
            <v>打磨</v>
          </cell>
          <cell r="O8419">
            <v>6</v>
          </cell>
          <cell r="P8419">
            <v>0</v>
          </cell>
          <cell r="Q8419">
            <v>0</v>
          </cell>
          <cell r="R8419">
            <v>0</v>
          </cell>
          <cell r="S8419">
            <v>0</v>
          </cell>
          <cell r="T8419">
            <v>0</v>
          </cell>
          <cell r="U8419">
            <v>0</v>
          </cell>
          <cell r="V8419">
            <v>0</v>
          </cell>
          <cell r="W8419">
            <v>0</v>
          </cell>
          <cell r="X8419">
            <v>0</v>
          </cell>
          <cell r="Y8419">
            <v>0</v>
          </cell>
          <cell r="Z8419">
            <v>0</v>
          </cell>
          <cell r="AA8419">
            <v>0</v>
          </cell>
          <cell r="AB8419">
            <v>0</v>
          </cell>
          <cell r="AC8419">
            <v>0</v>
          </cell>
          <cell r="AD8419">
            <v>0</v>
          </cell>
        </row>
        <row r="8419">
          <cell r="AG8419">
            <v>0</v>
          </cell>
        </row>
        <row r="8419">
          <cell r="AI8419">
            <v>0</v>
          </cell>
        </row>
        <row r="8419">
          <cell r="AO8419" t="str">
            <v>232E+232G</v>
          </cell>
          <cell r="AP8419" t="str">
            <v>1+6</v>
          </cell>
          <cell r="AQ8419" t="str">
            <v>25018+25015</v>
          </cell>
        </row>
        <row r="8420">
          <cell r="A8420">
            <v>8422</v>
          </cell>
          <cell r="B8420">
            <v>6</v>
          </cell>
          <cell r="C8420">
            <v>45769</v>
          </cell>
        </row>
        <row r="8420">
          <cell r="E8420" t="str">
            <v>232G-0216010401</v>
          </cell>
          <cell r="F8420" t="str">
            <v>弯板1</v>
          </cell>
          <cell r="G8420">
            <v>1</v>
          </cell>
          <cell r="H8420" t="str">
            <v>钢板t3/304</v>
          </cell>
        </row>
        <row r="8420">
          <cell r="J8420" t="str">
            <v>激光作业</v>
          </cell>
          <cell r="K8420">
            <v>2.08</v>
          </cell>
          <cell r="L8420" t="str">
            <v>激光拾件</v>
          </cell>
          <cell r="M8420">
            <v>0.8</v>
          </cell>
          <cell r="N8420" t="str">
            <v>倒钝</v>
          </cell>
          <cell r="O8420">
            <v>1.6</v>
          </cell>
          <cell r="P8420" t="str">
            <v>折弯</v>
          </cell>
          <cell r="Q8420">
            <v>2.24</v>
          </cell>
          <cell r="R8420">
            <v>0</v>
          </cell>
          <cell r="S8420">
            <v>0</v>
          </cell>
          <cell r="T8420">
            <v>0</v>
          </cell>
          <cell r="U8420">
            <v>0</v>
          </cell>
          <cell r="V8420">
            <v>0</v>
          </cell>
          <cell r="W8420">
            <v>0</v>
          </cell>
          <cell r="X8420">
            <v>0</v>
          </cell>
          <cell r="Y8420">
            <v>0</v>
          </cell>
          <cell r="Z8420">
            <v>0</v>
          </cell>
          <cell r="AA8420">
            <v>0</v>
          </cell>
          <cell r="AB8420">
            <v>0</v>
          </cell>
          <cell r="AC8420">
            <v>0</v>
          </cell>
          <cell r="AD8420">
            <v>0</v>
          </cell>
        </row>
        <row r="8420">
          <cell r="AG8420">
            <v>5.24779411764706</v>
          </cell>
          <cell r="AH8420" t="str">
            <v>625×100</v>
          </cell>
          <cell r="AI8420">
            <v>5.2</v>
          </cell>
        </row>
        <row r="8420">
          <cell r="AO8420" t="str">
            <v>232E+232G</v>
          </cell>
          <cell r="AP8420" t="str">
            <v>1+6</v>
          </cell>
          <cell r="AQ8420" t="str">
            <v>25018+25015</v>
          </cell>
        </row>
        <row r="8421">
          <cell r="A8421">
            <v>8423</v>
          </cell>
          <cell r="B8421">
            <v>6</v>
          </cell>
          <cell r="C8421">
            <v>45769</v>
          </cell>
        </row>
        <row r="8421">
          <cell r="E8421" t="str">
            <v>232G-0216010402</v>
          </cell>
          <cell r="F8421" t="str">
            <v>弯板2</v>
          </cell>
          <cell r="G8421">
            <v>1</v>
          </cell>
          <cell r="H8421" t="str">
            <v>钢板t3/304</v>
          </cell>
        </row>
        <row r="8421">
          <cell r="J8421" t="str">
            <v>激光作业</v>
          </cell>
          <cell r="K8421">
            <v>1.28</v>
          </cell>
          <cell r="L8421" t="str">
            <v>激光拾件</v>
          </cell>
          <cell r="M8421">
            <v>0.8</v>
          </cell>
          <cell r="N8421" t="str">
            <v>倒钝</v>
          </cell>
          <cell r="O8421">
            <v>0.8</v>
          </cell>
          <cell r="P8421" t="str">
            <v>折弯</v>
          </cell>
          <cell r="Q8421">
            <v>0.8</v>
          </cell>
          <cell r="R8421">
            <v>0</v>
          </cell>
          <cell r="S8421">
            <v>0</v>
          </cell>
          <cell r="T8421">
            <v>0</v>
          </cell>
          <cell r="U8421">
            <v>0</v>
          </cell>
          <cell r="V8421">
            <v>0</v>
          </cell>
          <cell r="W8421">
            <v>0</v>
          </cell>
          <cell r="X8421">
            <v>0</v>
          </cell>
          <cell r="Y8421">
            <v>0</v>
          </cell>
          <cell r="Z8421">
            <v>0</v>
          </cell>
          <cell r="AA8421">
            <v>0</v>
          </cell>
          <cell r="AB8421">
            <v>0</v>
          </cell>
          <cell r="AC8421">
            <v>0</v>
          </cell>
          <cell r="AD8421">
            <v>0</v>
          </cell>
        </row>
        <row r="8421">
          <cell r="AG8421">
            <v>0.948801176470588</v>
          </cell>
          <cell r="AH8421" t="str">
            <v>113×100</v>
          </cell>
          <cell r="AI8421">
            <v>0.9</v>
          </cell>
        </row>
        <row r="8421">
          <cell r="AO8421" t="str">
            <v>232E+232G</v>
          </cell>
          <cell r="AP8421" t="str">
            <v>1+6</v>
          </cell>
          <cell r="AQ8421" t="str">
            <v>25018+25015</v>
          </cell>
        </row>
        <row r="8422">
          <cell r="A8422">
            <v>8424</v>
          </cell>
          <cell r="B8422">
            <v>6</v>
          </cell>
          <cell r="C8422">
            <v>45769</v>
          </cell>
        </row>
        <row r="8422">
          <cell r="E8422" t="str">
            <v>232G-021602</v>
          </cell>
          <cell r="F8422" t="str">
            <v>箱门9</v>
          </cell>
          <cell r="G8422">
            <v>1</v>
          </cell>
          <cell r="H8422" t="str">
            <v>钢板t1.5/304</v>
          </cell>
        </row>
        <row r="8422">
          <cell r="J8422" t="str">
            <v>定位焊</v>
          </cell>
          <cell r="K8422">
            <v>8.4</v>
          </cell>
          <cell r="L8422" t="str">
            <v>焊接</v>
          </cell>
          <cell r="M8422">
            <v>16.8</v>
          </cell>
          <cell r="N8422" t="str">
            <v>打磨</v>
          </cell>
          <cell r="O8422">
            <v>6</v>
          </cell>
          <cell r="P8422" t="str">
            <v>喷砂</v>
          </cell>
          <cell r="Q8422">
            <v>7</v>
          </cell>
          <cell r="R8422" t="str">
            <v>打腻子</v>
          </cell>
          <cell r="S8422">
            <v>10</v>
          </cell>
          <cell r="T8422" t="str">
            <v>打胶</v>
          </cell>
          <cell r="U8422">
            <v>5</v>
          </cell>
          <cell r="V8422" t="str">
            <v>挂件+喷漆</v>
          </cell>
          <cell r="W8422" t="str">
            <v>0.5+9</v>
          </cell>
        </row>
        <row r="8422">
          <cell r="Z8422">
            <v>0</v>
          </cell>
          <cell r="AA8422">
            <v>0</v>
          </cell>
          <cell r="AB8422">
            <v>0</v>
          </cell>
          <cell r="AC8422">
            <v>0</v>
          </cell>
          <cell r="AD8422">
            <v>0</v>
          </cell>
        </row>
        <row r="8422">
          <cell r="AG8422">
            <v>0</v>
          </cell>
        </row>
        <row r="8422">
          <cell r="AI8422">
            <v>0</v>
          </cell>
        </row>
        <row r="8422">
          <cell r="AO8422" t="str">
            <v>232E+232G</v>
          </cell>
          <cell r="AP8422" t="str">
            <v>1+6</v>
          </cell>
          <cell r="AQ8422" t="str">
            <v>25018+25015</v>
          </cell>
        </row>
        <row r="8423">
          <cell r="A8423">
            <v>8425</v>
          </cell>
          <cell r="B8423">
            <v>6</v>
          </cell>
          <cell r="C8423">
            <v>45769</v>
          </cell>
        </row>
        <row r="8423">
          <cell r="E8423" t="str">
            <v>232G-021602-1</v>
          </cell>
          <cell r="F8423" t="str">
            <v>箱门9-1</v>
          </cell>
          <cell r="G8423">
            <v>1</v>
          </cell>
          <cell r="H8423" t="str">
            <v>钢板t1.5/304</v>
          </cell>
        </row>
        <row r="8423">
          <cell r="J8423" t="str">
            <v>激光作业</v>
          </cell>
          <cell r="K8423">
            <v>5.7</v>
          </cell>
          <cell r="L8423" t="str">
            <v>激光拾件</v>
          </cell>
          <cell r="M8423">
            <v>1.6</v>
          </cell>
          <cell r="N8423" t="str">
            <v>倒钝</v>
          </cell>
          <cell r="O8423">
            <v>6.9</v>
          </cell>
          <cell r="P8423" t="str">
            <v>折弯</v>
          </cell>
          <cell r="Q8423">
            <v>14.3</v>
          </cell>
          <cell r="R8423">
            <v>0</v>
          </cell>
          <cell r="S8423">
            <v>0</v>
          </cell>
          <cell r="T8423">
            <v>0</v>
          </cell>
          <cell r="U8423">
            <v>0</v>
          </cell>
          <cell r="V8423">
            <v>0</v>
          </cell>
          <cell r="W8423">
            <v>0</v>
          </cell>
          <cell r="X8423">
            <v>0</v>
          </cell>
          <cell r="Y8423">
            <v>0</v>
          </cell>
          <cell r="Z8423">
            <v>0</v>
          </cell>
          <cell r="AA8423">
            <v>0</v>
          </cell>
          <cell r="AB8423">
            <v>0</v>
          </cell>
          <cell r="AC8423">
            <v>0</v>
          </cell>
          <cell r="AD8423">
            <v>0</v>
          </cell>
        </row>
        <row r="8423">
          <cell r="AG8423">
            <v>39.6595533176471</v>
          </cell>
          <cell r="AH8423" t="str">
            <v>1060×445.6</v>
          </cell>
          <cell r="AI8423">
            <v>39.7</v>
          </cell>
        </row>
        <row r="8423">
          <cell r="AO8423" t="str">
            <v>232E+232G</v>
          </cell>
          <cell r="AP8423" t="str">
            <v>1+6</v>
          </cell>
          <cell r="AQ8423" t="str">
            <v>25018+25015</v>
          </cell>
        </row>
        <row r="8424">
          <cell r="A8424">
            <v>8426</v>
          </cell>
          <cell r="B8424">
            <v>12</v>
          </cell>
          <cell r="C8424">
            <v>45769</v>
          </cell>
        </row>
        <row r="8424">
          <cell r="E8424" t="str">
            <v>232G-021602-2</v>
          </cell>
          <cell r="F8424" t="str">
            <v>箱门9-2</v>
          </cell>
          <cell r="G8424">
            <v>2</v>
          </cell>
          <cell r="H8424" t="str">
            <v>钢板t1.5/304</v>
          </cell>
        </row>
        <row r="8424">
          <cell r="J8424" t="str">
            <v>激光作业</v>
          </cell>
          <cell r="K8424">
            <v>1.1</v>
          </cell>
          <cell r="L8424" t="str">
            <v>激光拾件</v>
          </cell>
          <cell r="M8424">
            <v>0.7</v>
          </cell>
          <cell r="N8424" t="str">
            <v>倒钝</v>
          </cell>
          <cell r="O8424">
            <v>1.3</v>
          </cell>
          <cell r="P8424" t="str">
            <v>折弯</v>
          </cell>
          <cell r="Q8424">
            <v>6.6</v>
          </cell>
          <cell r="R8424" t="str">
            <v>定位焊</v>
          </cell>
          <cell r="S8424">
            <v>8</v>
          </cell>
          <cell r="T8424" t="str">
            <v>焊接</v>
          </cell>
          <cell r="U8424">
            <v>6</v>
          </cell>
          <cell r="V8424" t="str">
            <v>打磨</v>
          </cell>
          <cell r="W8424">
            <v>12</v>
          </cell>
          <cell r="X8424">
            <v>0</v>
          </cell>
          <cell r="Y8424">
            <v>0</v>
          </cell>
          <cell r="Z8424">
            <v>0</v>
          </cell>
          <cell r="AA8424">
            <v>0</v>
          </cell>
          <cell r="AB8424">
            <v>0</v>
          </cell>
          <cell r="AC8424">
            <v>0</v>
          </cell>
          <cell r="AD8424">
            <v>0</v>
          </cell>
        </row>
        <row r="8424">
          <cell r="AG8424">
            <v>19.3808593588235</v>
          </cell>
        </row>
        <row r="8424">
          <cell r="AI8424">
            <v>19.4</v>
          </cell>
        </row>
        <row r="8424">
          <cell r="AO8424" t="str">
            <v>232E+232G</v>
          </cell>
          <cell r="AP8424" t="str">
            <v>1+6</v>
          </cell>
          <cell r="AQ8424" t="str">
            <v>25018+25015</v>
          </cell>
        </row>
        <row r="8425">
          <cell r="A8425">
            <v>8427</v>
          </cell>
          <cell r="B8425">
            <v>12</v>
          </cell>
          <cell r="C8425">
            <v>45769</v>
          </cell>
        </row>
        <row r="8425">
          <cell r="E8425" t="str">
            <v>232G-021602-3</v>
          </cell>
          <cell r="F8425" t="str">
            <v>箱门9-3</v>
          </cell>
          <cell r="G8425">
            <v>2</v>
          </cell>
          <cell r="H8425" t="str">
            <v>钢板t1.5/304</v>
          </cell>
        </row>
        <row r="8425">
          <cell r="J8425" t="str">
            <v>激光作业</v>
          </cell>
          <cell r="K8425">
            <v>0.2</v>
          </cell>
          <cell r="L8425" t="str">
            <v>激光拾件</v>
          </cell>
          <cell r="M8425">
            <v>0.5</v>
          </cell>
          <cell r="N8425" t="str">
            <v>倒钝</v>
          </cell>
          <cell r="O8425">
            <v>0.5</v>
          </cell>
          <cell r="P8425" t="str">
            <v>折弯</v>
          </cell>
          <cell r="Q8425">
            <v>0.5</v>
          </cell>
          <cell r="R8425">
            <v>0</v>
          </cell>
          <cell r="S8425">
            <v>0</v>
          </cell>
          <cell r="T8425">
            <v>0</v>
          </cell>
          <cell r="U8425">
            <v>0</v>
          </cell>
          <cell r="V8425">
            <v>0</v>
          </cell>
          <cell r="W8425">
            <v>0</v>
          </cell>
          <cell r="X8425">
            <v>0</v>
          </cell>
          <cell r="Y8425">
            <v>0</v>
          </cell>
          <cell r="Z8425">
            <v>0</v>
          </cell>
          <cell r="AA8425">
            <v>0</v>
          </cell>
          <cell r="AB8425">
            <v>0</v>
          </cell>
          <cell r="AC8425">
            <v>0</v>
          </cell>
          <cell r="AD8425">
            <v>0</v>
          </cell>
        </row>
        <row r="8425">
          <cell r="AG8425">
            <v>0.140774016790588</v>
          </cell>
        </row>
        <row r="8425">
          <cell r="AI8425">
            <v>0.1</v>
          </cell>
        </row>
        <row r="8425">
          <cell r="AO8425" t="str">
            <v>232E+232G</v>
          </cell>
          <cell r="AP8425" t="str">
            <v>1+6</v>
          </cell>
          <cell r="AQ8425" t="str">
            <v>25018+25015</v>
          </cell>
        </row>
        <row r="8426">
          <cell r="A8426">
            <v>8428</v>
          </cell>
          <cell r="B8426">
            <v>6</v>
          </cell>
          <cell r="C8426">
            <v>45769</v>
          </cell>
        </row>
        <row r="8426">
          <cell r="E8426" t="str">
            <v>232G-05110100</v>
          </cell>
          <cell r="F8426" t="str">
            <v>支架</v>
          </cell>
          <cell r="G8426">
            <v>1</v>
          </cell>
        </row>
        <row r="8426">
          <cell r="J8426" t="str">
            <v>定位焊</v>
          </cell>
          <cell r="K8426">
            <v>14.4</v>
          </cell>
          <cell r="L8426" t="str">
            <v>焊接</v>
          </cell>
          <cell r="M8426">
            <v>18</v>
          </cell>
          <cell r="N8426" t="str">
            <v>打磨</v>
          </cell>
          <cell r="O8426">
            <v>12</v>
          </cell>
          <cell r="P8426" t="str">
            <v>喷砂</v>
          </cell>
          <cell r="Q8426">
            <v>5.5</v>
          </cell>
          <cell r="R8426" t="str">
            <v>挂件</v>
          </cell>
          <cell r="S8426">
            <v>0.3</v>
          </cell>
          <cell r="T8426" t="str">
            <v>喷漆</v>
          </cell>
          <cell r="U8426">
            <v>8</v>
          </cell>
          <cell r="V8426">
            <v>0</v>
          </cell>
          <cell r="W8426">
            <v>0</v>
          </cell>
          <cell r="X8426">
            <v>0</v>
          </cell>
          <cell r="Y8426">
            <v>0</v>
          </cell>
          <cell r="Z8426">
            <v>0</v>
          </cell>
          <cell r="AA8426">
            <v>0</v>
          </cell>
          <cell r="AB8426">
            <v>0</v>
          </cell>
          <cell r="AC8426">
            <v>0</v>
          </cell>
          <cell r="AD8426">
            <v>0</v>
          </cell>
        </row>
        <row r="8426">
          <cell r="AG8426">
            <v>0</v>
          </cell>
        </row>
        <row r="8426">
          <cell r="AI8426">
            <v>0</v>
          </cell>
        </row>
        <row r="8426">
          <cell r="AO8426" t="str">
            <v>232E+232G</v>
          </cell>
          <cell r="AP8426" t="str">
            <v>1+6</v>
          </cell>
          <cell r="AQ8426" t="str">
            <v>25018+25015</v>
          </cell>
        </row>
        <row r="8427">
          <cell r="A8427">
            <v>8429</v>
          </cell>
          <cell r="B8427">
            <v>6</v>
          </cell>
          <cell r="C8427">
            <v>45769</v>
          </cell>
        </row>
        <row r="8427">
          <cell r="E8427" t="str">
            <v>232G-05110101</v>
          </cell>
          <cell r="F8427" t="str">
            <v>支座</v>
          </cell>
          <cell r="G8427">
            <v>1</v>
          </cell>
          <cell r="H8427" t="str">
            <v>钢板t3/Q355B</v>
          </cell>
        </row>
        <row r="8427">
          <cell r="J8427" t="str">
            <v>激光作业</v>
          </cell>
          <cell r="K8427">
            <v>0.48</v>
          </cell>
          <cell r="L8427" t="str">
            <v>激光拾件</v>
          </cell>
          <cell r="M8427">
            <v>0.8</v>
          </cell>
          <cell r="N8427" t="str">
            <v>折弯</v>
          </cell>
          <cell r="O8427">
            <v>0.8</v>
          </cell>
          <cell r="P8427">
            <v>0</v>
          </cell>
          <cell r="Q8427">
            <v>0</v>
          </cell>
          <cell r="R8427">
            <v>0</v>
          </cell>
          <cell r="S8427">
            <v>0</v>
          </cell>
          <cell r="T8427">
            <v>0</v>
          </cell>
          <cell r="U8427">
            <v>0</v>
          </cell>
          <cell r="V8427">
            <v>0</v>
          </cell>
          <cell r="W8427">
            <v>0</v>
          </cell>
          <cell r="X8427">
            <v>0</v>
          </cell>
          <cell r="Y8427">
            <v>0</v>
          </cell>
          <cell r="Z8427">
            <v>0</v>
          </cell>
          <cell r="AA8427">
            <v>0</v>
          </cell>
          <cell r="AB8427">
            <v>0</v>
          </cell>
          <cell r="AC8427">
            <v>0</v>
          </cell>
          <cell r="AD8427">
            <v>0</v>
          </cell>
        </row>
        <row r="8427">
          <cell r="AG8427">
            <v>0.182858823529412</v>
          </cell>
          <cell r="AH8427" t="str">
            <v>44×25</v>
          </cell>
          <cell r="AI8427">
            <v>0.2</v>
          </cell>
        </row>
        <row r="8427">
          <cell r="AO8427" t="str">
            <v>232E+232G</v>
          </cell>
          <cell r="AP8427" t="str">
            <v>1+6</v>
          </cell>
          <cell r="AQ8427" t="str">
            <v>25018+25015</v>
          </cell>
        </row>
        <row r="8428">
          <cell r="A8428">
            <v>8430</v>
          </cell>
          <cell r="B8428">
            <v>6</v>
          </cell>
          <cell r="C8428">
            <v>45769</v>
          </cell>
        </row>
        <row r="8428">
          <cell r="E8428" t="str">
            <v>232G-05110102</v>
          </cell>
          <cell r="F8428" t="str">
            <v>顶板</v>
          </cell>
          <cell r="G8428">
            <v>1</v>
          </cell>
          <cell r="H8428" t="str">
            <v>钢板t3/Q355B</v>
          </cell>
        </row>
        <row r="8428">
          <cell r="J8428" t="str">
            <v>激光作业</v>
          </cell>
          <cell r="K8428">
            <v>1.12</v>
          </cell>
          <cell r="L8428" t="str">
            <v>激光拾件</v>
          </cell>
          <cell r="M8428">
            <v>0.8</v>
          </cell>
          <cell r="N8428">
            <v>0</v>
          </cell>
          <cell r="O8428">
            <v>0</v>
          </cell>
          <cell r="P8428">
            <v>0</v>
          </cell>
          <cell r="Q8428">
            <v>0</v>
          </cell>
          <cell r="R8428">
            <v>0</v>
          </cell>
          <cell r="S8428">
            <v>0</v>
          </cell>
          <cell r="T8428">
            <v>0</v>
          </cell>
          <cell r="U8428">
            <v>0</v>
          </cell>
          <cell r="V8428">
            <v>0</v>
          </cell>
          <cell r="W8428">
            <v>0</v>
          </cell>
          <cell r="X8428">
            <v>0</v>
          </cell>
          <cell r="Y8428">
            <v>0</v>
          </cell>
          <cell r="Z8428">
            <v>0</v>
          </cell>
          <cell r="AA8428">
            <v>0</v>
          </cell>
          <cell r="AB8428">
            <v>0</v>
          </cell>
          <cell r="AC8428">
            <v>0</v>
          </cell>
          <cell r="AD8428">
            <v>0</v>
          </cell>
        </row>
        <row r="8428">
          <cell r="AG8428">
            <v>2.82184411764706</v>
          </cell>
          <cell r="AH8428" t="str">
            <v>485×35</v>
          </cell>
          <cell r="AI8428">
            <v>2.8</v>
          </cell>
        </row>
        <row r="8428">
          <cell r="AN8428" t="str">
            <v>WT 485×35</v>
          </cell>
          <cell r="AO8428" t="str">
            <v>232E+232G</v>
          </cell>
          <cell r="AP8428" t="str">
            <v>1+6</v>
          </cell>
          <cell r="AQ8428" t="str">
            <v>25018+25015</v>
          </cell>
        </row>
        <row r="8429">
          <cell r="A8429">
            <v>8431</v>
          </cell>
          <cell r="B8429">
            <v>12</v>
          </cell>
          <cell r="C8429">
            <v>45769</v>
          </cell>
        </row>
        <row r="8429">
          <cell r="E8429" t="str">
            <v>232G-05110103</v>
          </cell>
          <cell r="F8429" t="str">
            <v>槽板</v>
          </cell>
          <cell r="G8429">
            <v>2</v>
          </cell>
          <cell r="H8429" t="str">
            <v>钢板t3/Q355B</v>
          </cell>
        </row>
        <row r="8429">
          <cell r="J8429" t="str">
            <v>激光作业</v>
          </cell>
          <cell r="K8429">
            <v>1.1</v>
          </cell>
          <cell r="L8429" t="str">
            <v>激光拾件</v>
          </cell>
          <cell r="M8429">
            <v>0.6</v>
          </cell>
          <cell r="N8429" t="str">
            <v>折弯</v>
          </cell>
          <cell r="O8429">
            <v>1.9</v>
          </cell>
          <cell r="P8429">
            <v>0</v>
          </cell>
          <cell r="Q8429">
            <v>0</v>
          </cell>
          <cell r="R8429">
            <v>0</v>
          </cell>
          <cell r="S8429">
            <v>0</v>
          </cell>
          <cell r="T8429">
            <v>0</v>
          </cell>
          <cell r="U8429">
            <v>0</v>
          </cell>
          <cell r="V8429">
            <v>0</v>
          </cell>
          <cell r="W8429">
            <v>0</v>
          </cell>
          <cell r="X8429">
            <v>0</v>
          </cell>
          <cell r="Y8429">
            <v>0</v>
          </cell>
          <cell r="Z8429">
            <v>0</v>
          </cell>
          <cell r="AA8429">
            <v>0</v>
          </cell>
          <cell r="AB8429">
            <v>0</v>
          </cell>
          <cell r="AC8429">
            <v>0</v>
          </cell>
          <cell r="AD8429">
            <v>0</v>
          </cell>
        </row>
        <row r="8429">
          <cell r="AG8429">
            <v>51.3467576470588</v>
          </cell>
          <cell r="AH8429" t="str">
            <v>780×198</v>
          </cell>
          <cell r="AI8429">
            <v>51.3</v>
          </cell>
        </row>
        <row r="8429">
          <cell r="AO8429" t="str">
            <v>232E+232G</v>
          </cell>
          <cell r="AP8429" t="str">
            <v>1+6</v>
          </cell>
          <cell r="AQ8429" t="str">
            <v>25018+25015</v>
          </cell>
        </row>
        <row r="8430">
          <cell r="A8430">
            <v>8432</v>
          </cell>
          <cell r="B8430">
            <v>6</v>
          </cell>
          <cell r="C8430">
            <v>45769</v>
          </cell>
        </row>
        <row r="8430">
          <cell r="E8430" t="str">
            <v>232G-05110104</v>
          </cell>
          <cell r="F8430" t="str">
            <v>后封板</v>
          </cell>
          <cell r="G8430">
            <v>1</v>
          </cell>
          <cell r="H8430" t="str">
            <v>钢板t3/Q355B</v>
          </cell>
        </row>
        <row r="8430">
          <cell r="J8430" t="str">
            <v>激光作业</v>
          </cell>
          <cell r="K8430">
            <v>1.12</v>
          </cell>
          <cell r="L8430" t="str">
            <v>激光拾件</v>
          </cell>
          <cell r="M8430">
            <v>0.8</v>
          </cell>
          <cell r="N8430" t="str">
            <v>折弯</v>
          </cell>
          <cell r="O8430">
            <v>1.76</v>
          </cell>
          <cell r="P8430">
            <v>0</v>
          </cell>
          <cell r="Q8430">
            <v>0</v>
          </cell>
          <cell r="R8430">
            <v>0</v>
          </cell>
          <cell r="S8430">
            <v>0</v>
          </cell>
          <cell r="T8430">
            <v>0</v>
          </cell>
          <cell r="U8430">
            <v>0</v>
          </cell>
          <cell r="V8430">
            <v>0</v>
          </cell>
          <cell r="W8430">
            <v>0</v>
          </cell>
          <cell r="X8430">
            <v>0</v>
          </cell>
          <cell r="Y8430">
            <v>0</v>
          </cell>
          <cell r="Z8430">
            <v>0</v>
          </cell>
          <cell r="AA8430">
            <v>0</v>
          </cell>
          <cell r="AB8430">
            <v>0</v>
          </cell>
          <cell r="AC8430">
            <v>0</v>
          </cell>
          <cell r="AD8430">
            <v>0</v>
          </cell>
        </row>
        <row r="8430">
          <cell r="AG8430">
            <v>9.3861434117647</v>
          </cell>
          <cell r="AH8430" t="str">
            <v>478.5×118</v>
          </cell>
          <cell r="AI8430">
            <v>9.4</v>
          </cell>
        </row>
        <row r="8430">
          <cell r="AO8430" t="str">
            <v>232E+232G</v>
          </cell>
          <cell r="AP8430" t="str">
            <v>1+6</v>
          </cell>
          <cell r="AQ8430" t="str">
            <v>25018+25015</v>
          </cell>
        </row>
        <row r="8431">
          <cell r="A8431">
            <v>8433</v>
          </cell>
          <cell r="B8431">
            <v>6</v>
          </cell>
          <cell r="C8431">
            <v>45769</v>
          </cell>
        </row>
        <row r="8431">
          <cell r="E8431" t="str">
            <v>232G-05110105</v>
          </cell>
          <cell r="F8431" t="str">
            <v>底座</v>
          </cell>
          <cell r="G8431">
            <v>1</v>
          </cell>
          <cell r="H8431" t="str">
            <v>钢板t3/Q355B</v>
          </cell>
        </row>
        <row r="8431">
          <cell r="J8431" t="str">
            <v>激光作业</v>
          </cell>
          <cell r="K8431">
            <v>0.8</v>
          </cell>
          <cell r="L8431" t="str">
            <v>激光拾件</v>
          </cell>
          <cell r="M8431">
            <v>0.8</v>
          </cell>
          <cell r="N8431" t="str">
            <v>折弯</v>
          </cell>
          <cell r="O8431">
            <v>0.8</v>
          </cell>
          <cell r="P8431">
            <v>0</v>
          </cell>
          <cell r="Q8431">
            <v>0</v>
          </cell>
          <cell r="R8431">
            <v>0</v>
          </cell>
          <cell r="S8431">
            <v>0</v>
          </cell>
          <cell r="T8431">
            <v>0</v>
          </cell>
          <cell r="U8431">
            <v>0</v>
          </cell>
          <cell r="V8431">
            <v>0</v>
          </cell>
          <cell r="W8431">
            <v>0</v>
          </cell>
          <cell r="X8431">
            <v>0</v>
          </cell>
          <cell r="Y8431">
            <v>0</v>
          </cell>
          <cell r="Z8431">
            <v>0</v>
          </cell>
          <cell r="AA8431">
            <v>0</v>
          </cell>
          <cell r="AB8431">
            <v>0</v>
          </cell>
          <cell r="AC8431">
            <v>0</v>
          </cell>
          <cell r="AD8431">
            <v>0</v>
          </cell>
        </row>
        <row r="8431">
          <cell r="AG8431">
            <v>2.88759017647059</v>
          </cell>
          <cell r="AH8431" t="str">
            <v>354.5×49</v>
          </cell>
          <cell r="AI8431">
            <v>2.9</v>
          </cell>
        </row>
        <row r="8431">
          <cell r="AO8431" t="str">
            <v>232E+232G</v>
          </cell>
          <cell r="AP8431" t="str">
            <v>1+6</v>
          </cell>
          <cell r="AQ8431" t="str">
            <v>25018+25015</v>
          </cell>
        </row>
        <row r="8432">
          <cell r="A8432">
            <v>8434</v>
          </cell>
          <cell r="B8432">
            <v>6</v>
          </cell>
          <cell r="C8432">
            <v>45769</v>
          </cell>
        </row>
        <row r="8432">
          <cell r="E8432" t="str">
            <v>232G-0511020100</v>
          </cell>
          <cell r="F8432" t="str">
            <v>左挂钩</v>
          </cell>
          <cell r="G8432">
            <v>1</v>
          </cell>
        </row>
        <row r="8432">
          <cell r="J8432" t="str">
            <v>定位焊</v>
          </cell>
          <cell r="K8432">
            <v>3</v>
          </cell>
          <cell r="L8432" t="str">
            <v>焊接</v>
          </cell>
          <cell r="M8432">
            <v>3</v>
          </cell>
          <cell r="N8432" t="str">
            <v>打磨</v>
          </cell>
          <cell r="O8432">
            <v>2</v>
          </cell>
          <cell r="P8432" t="str">
            <v>钝化</v>
          </cell>
          <cell r="Q8432">
            <v>0</v>
          </cell>
          <cell r="R8432">
            <v>0</v>
          </cell>
          <cell r="S8432">
            <v>0</v>
          </cell>
          <cell r="T8432">
            <v>0</v>
          </cell>
          <cell r="U8432">
            <v>0</v>
          </cell>
          <cell r="V8432">
            <v>0</v>
          </cell>
          <cell r="W8432">
            <v>0</v>
          </cell>
          <cell r="X8432">
            <v>0</v>
          </cell>
          <cell r="Y8432">
            <v>0</v>
          </cell>
          <cell r="Z8432">
            <v>0</v>
          </cell>
          <cell r="AA8432">
            <v>0</v>
          </cell>
          <cell r="AB8432">
            <v>0</v>
          </cell>
          <cell r="AC8432">
            <v>0</v>
          </cell>
          <cell r="AD8432">
            <v>0</v>
          </cell>
        </row>
        <row r="8432">
          <cell r="AG8432">
            <v>0</v>
          </cell>
        </row>
        <row r="8432">
          <cell r="AI8432">
            <v>0</v>
          </cell>
        </row>
        <row r="8432">
          <cell r="AO8432" t="str">
            <v>232E+232G</v>
          </cell>
          <cell r="AP8432" t="str">
            <v>1+6</v>
          </cell>
          <cell r="AQ8432" t="str">
            <v>25018+25015</v>
          </cell>
        </row>
        <row r="8433">
          <cell r="A8433">
            <v>8435</v>
          </cell>
          <cell r="B8433">
            <v>12</v>
          </cell>
          <cell r="C8433">
            <v>45769</v>
          </cell>
        </row>
        <row r="8433">
          <cell r="E8433" t="str">
            <v>232G-0511020101</v>
          </cell>
          <cell r="F8433" t="str">
            <v>挂钩</v>
          </cell>
          <cell r="G8433">
            <v>2</v>
          </cell>
          <cell r="H8433" t="str">
            <v>钢板t5/0Cr18Ni10Ti</v>
          </cell>
        </row>
        <row r="8433">
          <cell r="J8433" t="str">
            <v>激光作业</v>
          </cell>
          <cell r="K8433">
            <v>0.3</v>
          </cell>
          <cell r="L8433" t="str">
            <v>激光拾件</v>
          </cell>
          <cell r="M8433">
            <v>0.5</v>
          </cell>
          <cell r="N8433" t="str">
            <v>倒钝</v>
          </cell>
          <cell r="O8433">
            <v>1</v>
          </cell>
          <cell r="P8433">
            <v>0</v>
          </cell>
          <cell r="Q8433">
            <v>0</v>
          </cell>
          <cell r="R8433">
            <v>0</v>
          </cell>
          <cell r="S8433">
            <v>0</v>
          </cell>
          <cell r="T8433">
            <v>0</v>
          </cell>
          <cell r="U8433">
            <v>0</v>
          </cell>
          <cell r="V8433">
            <v>0</v>
          </cell>
          <cell r="W8433">
            <v>0</v>
          </cell>
          <cell r="X8433">
            <v>0</v>
          </cell>
          <cell r="Y8433">
            <v>0</v>
          </cell>
          <cell r="Z8433">
            <v>0</v>
          </cell>
          <cell r="AA8433">
            <v>0</v>
          </cell>
          <cell r="AB8433">
            <v>0</v>
          </cell>
          <cell r="AC8433">
            <v>0</v>
          </cell>
          <cell r="AD8433">
            <v>0</v>
          </cell>
        </row>
        <row r="8433">
          <cell r="AG8433">
            <v>2.36444611764706</v>
          </cell>
          <cell r="AH8433" t="str">
            <v>66×64</v>
          </cell>
          <cell r="AI8433">
            <v>2.4</v>
          </cell>
        </row>
        <row r="8433">
          <cell r="AO8433" t="str">
            <v>232E+232G</v>
          </cell>
          <cell r="AP8433" t="str">
            <v>1+6</v>
          </cell>
          <cell r="AQ8433" t="str">
            <v>25018+25015</v>
          </cell>
        </row>
        <row r="8434">
          <cell r="A8434">
            <v>8436</v>
          </cell>
          <cell r="B8434">
            <v>12</v>
          </cell>
          <cell r="C8434">
            <v>45769</v>
          </cell>
        </row>
        <row r="8434">
          <cell r="E8434" t="str">
            <v>232G-0511020102</v>
          </cell>
          <cell r="F8434" t="str">
            <v>连接座</v>
          </cell>
          <cell r="G8434">
            <v>2</v>
          </cell>
          <cell r="H8434" t="str">
            <v>圆钢φ32/304</v>
          </cell>
        </row>
        <row r="8434">
          <cell r="J8434" t="str">
            <v>切割锯</v>
          </cell>
          <cell r="K8434">
            <v>1.7</v>
          </cell>
          <cell r="L8434" t="str">
            <v>车</v>
          </cell>
          <cell r="M8434">
            <v>16.5</v>
          </cell>
          <cell r="N8434" t="str">
            <v>划线钻</v>
          </cell>
          <cell r="O8434">
            <v>2</v>
          </cell>
          <cell r="P8434">
            <v>0</v>
          </cell>
          <cell r="Q8434">
            <v>0</v>
          </cell>
          <cell r="R8434">
            <v>0</v>
          </cell>
          <cell r="S8434">
            <v>0</v>
          </cell>
          <cell r="T8434">
            <v>0</v>
          </cell>
          <cell r="U8434">
            <v>0</v>
          </cell>
          <cell r="V8434">
            <v>0</v>
          </cell>
          <cell r="W8434">
            <v>0</v>
          </cell>
          <cell r="X8434">
            <v>0</v>
          </cell>
          <cell r="Y8434">
            <v>0</v>
          </cell>
          <cell r="Z8434">
            <v>0</v>
          </cell>
          <cell r="AA8434">
            <v>0</v>
          </cell>
          <cell r="AB8434">
            <v>0</v>
          </cell>
          <cell r="AC8434">
            <v>0</v>
          </cell>
          <cell r="AD8434">
            <v>0</v>
          </cell>
        </row>
        <row r="8434">
          <cell r="AG8434">
            <v>6.68132894117647</v>
          </cell>
        </row>
        <row r="8434">
          <cell r="AI8434">
            <v>6.7</v>
          </cell>
        </row>
        <row r="8434">
          <cell r="AO8434" t="str">
            <v>232E+232G</v>
          </cell>
          <cell r="AP8434" t="str">
            <v>1+6</v>
          </cell>
          <cell r="AQ8434" t="str">
            <v>25018+25015</v>
          </cell>
        </row>
        <row r="8435">
          <cell r="A8435">
            <v>8437</v>
          </cell>
          <cell r="B8435">
            <v>6</v>
          </cell>
          <cell r="C8435">
            <v>45769</v>
          </cell>
        </row>
        <row r="8435">
          <cell r="E8435" t="str">
            <v>232G-0511020300</v>
          </cell>
          <cell r="F8435" t="str">
            <v>右挂钩</v>
          </cell>
          <cell r="G8435">
            <v>1</v>
          </cell>
        </row>
        <row r="8435">
          <cell r="J8435" t="str">
            <v>定位焊</v>
          </cell>
          <cell r="K8435">
            <v>3</v>
          </cell>
          <cell r="L8435" t="str">
            <v>焊接</v>
          </cell>
          <cell r="M8435">
            <v>3</v>
          </cell>
          <cell r="N8435" t="str">
            <v>打磨</v>
          </cell>
          <cell r="O8435">
            <v>2</v>
          </cell>
          <cell r="P8435" t="str">
            <v>钝化</v>
          </cell>
          <cell r="Q8435">
            <v>0</v>
          </cell>
          <cell r="R8435">
            <v>0</v>
          </cell>
          <cell r="S8435">
            <v>0</v>
          </cell>
          <cell r="T8435">
            <v>0</v>
          </cell>
          <cell r="U8435">
            <v>0</v>
          </cell>
          <cell r="V8435">
            <v>0</v>
          </cell>
          <cell r="W8435">
            <v>0</v>
          </cell>
          <cell r="X8435">
            <v>0</v>
          </cell>
          <cell r="Y8435">
            <v>0</v>
          </cell>
          <cell r="Z8435">
            <v>0</v>
          </cell>
          <cell r="AA8435">
            <v>0</v>
          </cell>
          <cell r="AB8435">
            <v>0</v>
          </cell>
          <cell r="AC8435">
            <v>0</v>
          </cell>
          <cell r="AD8435">
            <v>0</v>
          </cell>
        </row>
        <row r="8435">
          <cell r="AG8435">
            <v>0</v>
          </cell>
        </row>
        <row r="8435">
          <cell r="AI8435">
            <v>0</v>
          </cell>
        </row>
        <row r="8435">
          <cell r="AO8435" t="str">
            <v>232E+232G</v>
          </cell>
          <cell r="AP8435" t="str">
            <v>1+6</v>
          </cell>
          <cell r="AQ8435" t="str">
            <v>25018+25015</v>
          </cell>
        </row>
        <row r="8436">
          <cell r="A8436">
            <v>8438</v>
          </cell>
          <cell r="B8436">
            <v>6</v>
          </cell>
          <cell r="C8436">
            <v>45769</v>
          </cell>
        </row>
        <row r="8436">
          <cell r="E8436" t="str">
            <v>232G-051103</v>
          </cell>
          <cell r="F8436" t="str">
            <v>门体</v>
          </cell>
          <cell r="G8436">
            <v>1</v>
          </cell>
          <cell r="H8436" t="str">
            <v>钢板t1.5/304</v>
          </cell>
        </row>
        <row r="8436">
          <cell r="J8436" t="str">
            <v>激光作业</v>
          </cell>
          <cell r="K8436">
            <v>1.44</v>
          </cell>
          <cell r="L8436" t="str">
            <v>激光拾件</v>
          </cell>
          <cell r="M8436">
            <v>0.8</v>
          </cell>
          <cell r="N8436" t="str">
            <v>倒钝</v>
          </cell>
          <cell r="O8436">
            <v>1.6</v>
          </cell>
          <cell r="P8436" t="str">
            <v>折弯</v>
          </cell>
          <cell r="Q8436">
            <v>6.3</v>
          </cell>
          <cell r="R8436" t="str">
            <v>定位焊</v>
          </cell>
          <cell r="S8436">
            <v>0</v>
          </cell>
          <cell r="T8436" t="str">
            <v>焊接</v>
          </cell>
          <cell r="U8436">
            <v>9.1</v>
          </cell>
          <cell r="V8436" t="str">
            <v>打磨</v>
          </cell>
          <cell r="W8436">
            <v>6</v>
          </cell>
          <cell r="X8436" t="str">
            <v>喷砂</v>
          </cell>
          <cell r="Y8436">
            <v>2</v>
          </cell>
          <cell r="Z8436" t="str">
            <v>挂件</v>
          </cell>
          <cell r="AA8436">
            <v>0.3</v>
          </cell>
          <cell r="AB8436" t="str">
            <v>喷漆</v>
          </cell>
          <cell r="AC8436">
            <v>2.5</v>
          </cell>
          <cell r="AD8436">
            <v>0</v>
          </cell>
        </row>
        <row r="8436">
          <cell r="AG8436">
            <v>6.38299694117647</v>
          </cell>
          <cell r="AH8436" t="str">
            <v>543×140</v>
          </cell>
          <cell r="AI8436">
            <v>6.4</v>
          </cell>
        </row>
        <row r="8436">
          <cell r="AO8436" t="str">
            <v>232E+232G</v>
          </cell>
          <cell r="AP8436" t="str">
            <v>1+6</v>
          </cell>
          <cell r="AQ8436" t="str">
            <v>25018+25015</v>
          </cell>
        </row>
        <row r="8437">
          <cell r="A8437">
            <v>8439</v>
          </cell>
          <cell r="B8437">
            <v>6</v>
          </cell>
          <cell r="C8437">
            <v>45769</v>
          </cell>
        </row>
        <row r="8437">
          <cell r="E8437" t="str">
            <v>232G-051103</v>
          </cell>
          <cell r="F8437" t="str">
            <v>门体</v>
          </cell>
          <cell r="G8437">
            <v>1</v>
          </cell>
          <cell r="H8437" t="str">
            <v>钢板t1.5/304</v>
          </cell>
        </row>
        <row r="8437">
          <cell r="J8437" t="str">
            <v>喷砂</v>
          </cell>
          <cell r="K8437">
            <v>2</v>
          </cell>
          <cell r="L8437" t="str">
            <v>挂件</v>
          </cell>
          <cell r="M8437">
            <v>0.3</v>
          </cell>
          <cell r="N8437" t="str">
            <v>喷漆</v>
          </cell>
          <cell r="O8437">
            <v>2.5</v>
          </cell>
        </row>
        <row r="8437">
          <cell r="X8437">
            <v>0</v>
          </cell>
        </row>
        <row r="8437">
          <cell r="AD8437">
            <v>0</v>
          </cell>
        </row>
        <row r="8437">
          <cell r="AH8437" t="str">
            <v>543×140</v>
          </cell>
        </row>
        <row r="8437">
          <cell r="AO8437" t="str">
            <v>232E+232G</v>
          </cell>
          <cell r="AP8437" t="str">
            <v>1+6</v>
          </cell>
          <cell r="AQ8437" t="str">
            <v>25018+25015</v>
          </cell>
        </row>
        <row r="8438">
          <cell r="A8438">
            <v>8440</v>
          </cell>
          <cell r="B8438">
            <v>24</v>
          </cell>
          <cell r="C8438">
            <v>45769</v>
          </cell>
        </row>
        <row r="8438">
          <cell r="E8438" t="str">
            <v>232G-051104</v>
          </cell>
          <cell r="F8438" t="str">
            <v>防护板1</v>
          </cell>
          <cell r="G8438">
            <v>4</v>
          </cell>
          <cell r="H8438" t="str">
            <v>聚四氟乙烯板t4</v>
          </cell>
        </row>
        <row r="8438">
          <cell r="J8438" t="str">
            <v>锯床</v>
          </cell>
          <cell r="K8438">
            <v>1.9</v>
          </cell>
          <cell r="L8438" t="str">
            <v>倒角</v>
          </cell>
          <cell r="M8438">
            <v>0.5</v>
          </cell>
          <cell r="N8438" t="str">
            <v>划线钻</v>
          </cell>
          <cell r="O8438">
            <v>2.5</v>
          </cell>
          <cell r="P8438">
            <v>0</v>
          </cell>
          <cell r="Q8438">
            <v>0</v>
          </cell>
          <cell r="R8438">
            <v>0</v>
          </cell>
          <cell r="S8438">
            <v>0</v>
          </cell>
          <cell r="T8438">
            <v>0</v>
          </cell>
          <cell r="U8438">
            <v>0</v>
          </cell>
          <cell r="V8438">
            <v>0</v>
          </cell>
          <cell r="W8438">
            <v>0</v>
          </cell>
          <cell r="X8438">
            <v>0</v>
          </cell>
          <cell r="Y8438">
            <v>0</v>
          </cell>
          <cell r="Z8438">
            <v>0</v>
          </cell>
          <cell r="AA8438">
            <v>0</v>
          </cell>
          <cell r="AB8438">
            <v>0</v>
          </cell>
          <cell r="AC8438">
            <v>0</v>
          </cell>
          <cell r="AD8438">
            <v>0</v>
          </cell>
        </row>
        <row r="8438">
          <cell r="AG8438">
            <v>5.46196178823529</v>
          </cell>
          <cell r="AH8438" t="str">
            <v>59×752</v>
          </cell>
          <cell r="AI8438">
            <v>5.5</v>
          </cell>
        </row>
        <row r="8438">
          <cell r="AO8438" t="str">
            <v>232E+232G</v>
          </cell>
          <cell r="AP8438" t="str">
            <v>1+6</v>
          </cell>
          <cell r="AQ8438" t="str">
            <v>25018+25015</v>
          </cell>
        </row>
        <row r="8439">
          <cell r="A8439">
            <v>8441</v>
          </cell>
          <cell r="B8439">
            <v>12</v>
          </cell>
          <cell r="C8439">
            <v>45769</v>
          </cell>
        </row>
        <row r="8439">
          <cell r="E8439" t="str">
            <v>232G-051105</v>
          </cell>
          <cell r="F8439" t="str">
            <v>防护板2</v>
          </cell>
          <cell r="G8439">
            <v>2</v>
          </cell>
          <cell r="H8439" t="str">
            <v>聚四氟乙烯板t4</v>
          </cell>
        </row>
        <row r="8439">
          <cell r="J8439" t="str">
            <v>锯床</v>
          </cell>
          <cell r="K8439">
            <v>1.9</v>
          </cell>
          <cell r="L8439" t="str">
            <v>倒角</v>
          </cell>
          <cell r="M8439">
            <v>0.5</v>
          </cell>
          <cell r="N8439" t="str">
            <v>划线钻</v>
          </cell>
          <cell r="O8439">
            <v>4.5</v>
          </cell>
          <cell r="P8439">
            <v>0</v>
          </cell>
          <cell r="Q8439">
            <v>0</v>
          </cell>
          <cell r="R8439">
            <v>0</v>
          </cell>
          <cell r="S8439">
            <v>0</v>
          </cell>
          <cell r="T8439">
            <v>0</v>
          </cell>
          <cell r="U8439">
            <v>0</v>
          </cell>
          <cell r="V8439">
            <v>0</v>
          </cell>
          <cell r="W8439">
            <v>0</v>
          </cell>
          <cell r="X8439">
            <v>0</v>
          </cell>
          <cell r="Y8439">
            <v>0</v>
          </cell>
          <cell r="Z8439">
            <v>0</v>
          </cell>
          <cell r="AA8439">
            <v>0</v>
          </cell>
          <cell r="AB8439">
            <v>0</v>
          </cell>
          <cell r="AC8439">
            <v>0</v>
          </cell>
          <cell r="AD8439">
            <v>0</v>
          </cell>
        </row>
        <row r="8439">
          <cell r="AG8439">
            <v>2.96241995294118</v>
          </cell>
          <cell r="AH8439" t="str">
            <v>64×752</v>
          </cell>
          <cell r="AI8439">
            <v>3</v>
          </cell>
        </row>
        <row r="8439">
          <cell r="AO8439" t="str">
            <v>232E+232G</v>
          </cell>
          <cell r="AP8439" t="str">
            <v>1+6</v>
          </cell>
          <cell r="AQ8439" t="str">
            <v>25018+25015</v>
          </cell>
        </row>
        <row r="8440">
          <cell r="A8440">
            <v>8442</v>
          </cell>
          <cell r="B8440">
            <v>6</v>
          </cell>
          <cell r="C8440">
            <v>45769</v>
          </cell>
        </row>
        <row r="8440">
          <cell r="E8440" t="str">
            <v>232G-051106</v>
          </cell>
          <cell r="F8440" t="str">
            <v>防护板3</v>
          </cell>
          <cell r="G8440">
            <v>1</v>
          </cell>
          <cell r="H8440" t="str">
            <v>聚四氟乙烯板t4</v>
          </cell>
        </row>
        <row r="8440">
          <cell r="J8440" t="str">
            <v>锯床</v>
          </cell>
          <cell r="K8440">
            <v>1.92</v>
          </cell>
          <cell r="L8440" t="str">
            <v>倒角</v>
          </cell>
          <cell r="M8440">
            <v>0.8</v>
          </cell>
          <cell r="N8440" t="str">
            <v>划线钻</v>
          </cell>
          <cell r="O8440">
            <v>4</v>
          </cell>
          <cell r="P8440">
            <v>0</v>
          </cell>
          <cell r="Q8440">
            <v>0</v>
          </cell>
          <cell r="R8440">
            <v>0</v>
          </cell>
          <cell r="S8440">
            <v>0</v>
          </cell>
          <cell r="T8440">
            <v>0</v>
          </cell>
          <cell r="U8440">
            <v>0</v>
          </cell>
          <cell r="V8440">
            <v>0</v>
          </cell>
          <cell r="W8440">
            <v>0</v>
          </cell>
          <cell r="X8440">
            <v>0</v>
          </cell>
          <cell r="Y8440">
            <v>0</v>
          </cell>
          <cell r="Z8440">
            <v>0</v>
          </cell>
          <cell r="AA8440">
            <v>0</v>
          </cell>
          <cell r="AB8440">
            <v>0</v>
          </cell>
          <cell r="AC8440">
            <v>0</v>
          </cell>
          <cell r="AD8440">
            <v>0</v>
          </cell>
        </row>
        <row r="8440">
          <cell r="AG8440">
            <v>0.923786541176471</v>
          </cell>
          <cell r="AH8440" t="str">
            <v>64×469</v>
          </cell>
          <cell r="AI8440">
            <v>0.9</v>
          </cell>
        </row>
        <row r="8440">
          <cell r="AO8440" t="str">
            <v>232E+232G</v>
          </cell>
          <cell r="AP8440" t="str">
            <v>1+6</v>
          </cell>
          <cell r="AQ8440" t="str">
            <v>25018+25015</v>
          </cell>
        </row>
        <row r="8441">
          <cell r="A8441">
            <v>8443</v>
          </cell>
          <cell r="B8441">
            <v>4</v>
          </cell>
          <cell r="C8441">
            <v>45769</v>
          </cell>
        </row>
        <row r="8441">
          <cell r="E8441" t="str">
            <v>2329-0302</v>
          </cell>
          <cell r="F8441" t="str">
            <v>缸头</v>
          </cell>
          <cell r="G8441">
            <v>4</v>
          </cell>
          <cell r="H8441" t="str">
            <v>锻件/40Cr</v>
          </cell>
        </row>
        <row r="8441">
          <cell r="J8441" t="str">
            <v>挂件</v>
          </cell>
          <cell r="K8441">
            <v>0.5</v>
          </cell>
          <cell r="L8441" t="str">
            <v>喷漆</v>
          </cell>
          <cell r="M8441">
            <v>3.4</v>
          </cell>
        </row>
        <row r="8441">
          <cell r="AO8441">
            <v>2329</v>
          </cell>
          <cell r="AP8441">
            <v>1</v>
          </cell>
          <cell r="AQ8441">
            <v>24075</v>
          </cell>
        </row>
        <row r="8442">
          <cell r="A8442">
            <v>8444</v>
          </cell>
          <cell r="B8442">
            <v>2</v>
          </cell>
          <cell r="C8442">
            <v>45769</v>
          </cell>
        </row>
        <row r="8442">
          <cell r="E8442" t="str">
            <v>3978-010101</v>
          </cell>
          <cell r="F8442" t="str">
            <v>板</v>
          </cell>
          <cell r="G8442">
            <v>2</v>
          </cell>
          <cell r="H8442" t="str">
            <v>钢板t8/Q355D</v>
          </cell>
        </row>
        <row r="8442">
          <cell r="J8442" t="str">
            <v>激光作业</v>
          </cell>
          <cell r="K8442">
            <v>15.05</v>
          </cell>
          <cell r="L8442" t="str">
            <v>激光拾件</v>
          </cell>
          <cell r="M8442">
            <v>10.26</v>
          </cell>
          <cell r="N8442" t="str">
            <v>打坡口</v>
          </cell>
          <cell r="O8442">
            <v>39.2</v>
          </cell>
          <cell r="P8442" t="str">
            <v>折弯</v>
          </cell>
          <cell r="Q8442">
            <v>43.68</v>
          </cell>
          <cell r="R8442" t="str">
            <v>转</v>
          </cell>
          <cell r="S8442">
            <v>0</v>
          </cell>
          <cell r="T8442">
            <v>0</v>
          </cell>
          <cell r="U8442">
            <v>0</v>
          </cell>
          <cell r="V8442">
            <v>0</v>
          </cell>
          <cell r="W8442">
            <v>0</v>
          </cell>
        </row>
        <row r="8442">
          <cell r="AG8442">
            <v>410.372141176471</v>
          </cell>
          <cell r="AH8442" t="str">
            <v>2620×1060</v>
          </cell>
          <cell r="AI8442">
            <v>410.4</v>
          </cell>
        </row>
        <row r="8442">
          <cell r="AO8442">
            <v>3978</v>
          </cell>
          <cell r="AP8442">
            <v>1</v>
          </cell>
          <cell r="AQ8442">
            <v>25030</v>
          </cell>
        </row>
        <row r="8443">
          <cell r="A8443">
            <v>8445</v>
          </cell>
          <cell r="B8443">
            <v>8</v>
          </cell>
          <cell r="C8443">
            <v>45769</v>
          </cell>
        </row>
        <row r="8443">
          <cell r="E8443" t="str">
            <v>3978-01010301</v>
          </cell>
          <cell r="F8443" t="str">
            <v>支撑板</v>
          </cell>
          <cell r="G8443">
            <v>8</v>
          </cell>
          <cell r="H8443" t="str">
            <v>钢板t35/Q355D</v>
          </cell>
        </row>
        <row r="8443">
          <cell r="J8443" t="str">
            <v>激光作业</v>
          </cell>
          <cell r="K8443">
            <v>8.25</v>
          </cell>
          <cell r="L8443" t="str">
            <v>激光拾件</v>
          </cell>
          <cell r="M8443">
            <v>3.51</v>
          </cell>
          <cell r="N8443" t="str">
            <v>转</v>
          </cell>
          <cell r="O8443">
            <v>0</v>
          </cell>
          <cell r="P8443">
            <v>0</v>
          </cell>
          <cell r="Q8443">
            <v>0</v>
          </cell>
          <cell r="R8443">
            <v>0</v>
          </cell>
          <cell r="S8443">
            <v>0</v>
          </cell>
          <cell r="T8443">
            <v>0</v>
          </cell>
          <cell r="U8443">
            <v>0</v>
          </cell>
          <cell r="V8443">
            <v>0</v>
          </cell>
          <cell r="W8443">
            <v>0</v>
          </cell>
        </row>
        <row r="8443">
          <cell r="AG8443">
            <v>306.830456470588</v>
          </cell>
          <cell r="AH8443" t="str">
            <v>384×309</v>
          </cell>
          <cell r="AI8443">
            <v>306.8</v>
          </cell>
        </row>
        <row r="8443">
          <cell r="AO8443">
            <v>3978</v>
          </cell>
          <cell r="AP8443">
            <v>1</v>
          </cell>
          <cell r="AQ8443">
            <v>25030</v>
          </cell>
        </row>
        <row r="8444">
          <cell r="A8444">
            <v>8446</v>
          </cell>
          <cell r="B8444">
            <v>8</v>
          </cell>
          <cell r="C8444">
            <v>45769</v>
          </cell>
        </row>
        <row r="8444">
          <cell r="E8444" t="str">
            <v>3978-01010302</v>
          </cell>
          <cell r="F8444" t="str">
            <v>垫板</v>
          </cell>
          <cell r="G8444">
            <v>8</v>
          </cell>
          <cell r="H8444" t="str">
            <v>钢板t25/Q355D</v>
          </cell>
        </row>
        <row r="8444">
          <cell r="J8444" t="str">
            <v>激光作业</v>
          </cell>
          <cell r="K8444">
            <v>6</v>
          </cell>
          <cell r="L8444" t="str">
            <v>激光拾件</v>
          </cell>
          <cell r="M8444">
            <v>3.25</v>
          </cell>
          <cell r="N8444" t="str">
            <v>打坡口</v>
          </cell>
          <cell r="O8444">
            <v>2.6</v>
          </cell>
          <cell r="P8444" t="str">
            <v>转</v>
          </cell>
          <cell r="Q8444">
            <v>0</v>
          </cell>
          <cell r="R8444">
            <v>0</v>
          </cell>
          <cell r="S8444">
            <v>0</v>
          </cell>
          <cell r="T8444">
            <v>0</v>
          </cell>
          <cell r="U8444">
            <v>0</v>
          </cell>
          <cell r="V8444">
            <v>0</v>
          </cell>
          <cell r="W8444">
            <v>0</v>
          </cell>
        </row>
        <row r="8444">
          <cell r="AG8444">
            <v>211.201941176471</v>
          </cell>
          <cell r="AH8444" t="str">
            <v>693×165</v>
          </cell>
          <cell r="AI8444">
            <v>211.2</v>
          </cell>
        </row>
        <row r="8444">
          <cell r="AO8444">
            <v>3978</v>
          </cell>
          <cell r="AP8444">
            <v>1</v>
          </cell>
          <cell r="AQ8444">
            <v>25030</v>
          </cell>
        </row>
        <row r="8445">
          <cell r="A8445">
            <v>8447</v>
          </cell>
          <cell r="B8445">
            <v>1</v>
          </cell>
          <cell r="C8445">
            <v>45769</v>
          </cell>
        </row>
        <row r="8445">
          <cell r="E8445" t="str">
            <v>3978-010201</v>
          </cell>
          <cell r="F8445" t="str">
            <v>板</v>
          </cell>
          <cell r="G8445">
            <v>1</v>
          </cell>
          <cell r="H8445" t="str">
            <v>钢板t8/Q355D</v>
          </cell>
        </row>
        <row r="8445">
          <cell r="J8445" t="str">
            <v>激光作业</v>
          </cell>
          <cell r="K8445">
            <v>19.5</v>
          </cell>
          <cell r="L8445" t="str">
            <v>激光拾件</v>
          </cell>
          <cell r="M8445">
            <v>13.8</v>
          </cell>
          <cell r="N8445" t="str">
            <v>打坡口</v>
          </cell>
          <cell r="O8445">
            <v>15</v>
          </cell>
          <cell r="P8445" t="str">
            <v>折弯</v>
          </cell>
          <cell r="Q8445">
            <v>37.5</v>
          </cell>
          <cell r="R8445" t="str">
            <v>转</v>
          </cell>
          <cell r="S8445">
            <v>0</v>
          </cell>
          <cell r="T8445">
            <v>0</v>
          </cell>
          <cell r="U8445">
            <v>0</v>
          </cell>
          <cell r="V8445">
            <v>0</v>
          </cell>
          <cell r="W8445">
            <v>0</v>
          </cell>
        </row>
        <row r="8445">
          <cell r="AG8445">
            <v>164.540432941176</v>
          </cell>
          <cell r="AH8445" t="str">
            <v>2101×1060</v>
          </cell>
          <cell r="AI8445">
            <v>164.5</v>
          </cell>
        </row>
        <row r="8445">
          <cell r="AO8445">
            <v>3978</v>
          </cell>
          <cell r="AP8445">
            <v>1</v>
          </cell>
          <cell r="AQ8445">
            <v>25030</v>
          </cell>
        </row>
        <row r="8446">
          <cell r="A8446">
            <v>8448</v>
          </cell>
          <cell r="B8446">
            <v>1</v>
          </cell>
          <cell r="C8446">
            <v>45769</v>
          </cell>
        </row>
        <row r="8446">
          <cell r="E8446" t="str">
            <v>3978-010401</v>
          </cell>
          <cell r="F8446" t="str">
            <v>板</v>
          </cell>
          <cell r="G8446">
            <v>1</v>
          </cell>
          <cell r="H8446" t="str">
            <v>钢板t8/Q355D</v>
          </cell>
        </row>
        <row r="8446">
          <cell r="J8446" t="str">
            <v>激光作业</v>
          </cell>
          <cell r="K8446">
            <v>17.5</v>
          </cell>
          <cell r="L8446" t="str">
            <v>激光拾件</v>
          </cell>
          <cell r="M8446">
            <v>13.8</v>
          </cell>
          <cell r="N8446" t="str">
            <v>打坡口</v>
          </cell>
          <cell r="O8446">
            <v>12</v>
          </cell>
          <cell r="P8446" t="str">
            <v>折弯</v>
          </cell>
          <cell r="Q8446">
            <v>37.5</v>
          </cell>
          <cell r="R8446" t="str">
            <v>转</v>
          </cell>
          <cell r="S8446">
            <v>0</v>
          </cell>
          <cell r="T8446">
            <v>0</v>
          </cell>
          <cell r="U8446">
            <v>0</v>
          </cell>
          <cell r="V8446">
            <v>0</v>
          </cell>
          <cell r="W8446">
            <v>0</v>
          </cell>
        </row>
        <row r="8446">
          <cell r="AG8446">
            <v>164.540432941176</v>
          </cell>
          <cell r="AH8446" t="str">
            <v>2101×1060</v>
          </cell>
          <cell r="AI8446">
            <v>164.5</v>
          </cell>
        </row>
        <row r="8446">
          <cell r="AO8446">
            <v>3978</v>
          </cell>
          <cell r="AP8446">
            <v>1</v>
          </cell>
          <cell r="AQ8446">
            <v>25030</v>
          </cell>
        </row>
        <row r="8447">
          <cell r="A8447">
            <v>8449</v>
          </cell>
          <cell r="B8447">
            <v>1</v>
          </cell>
          <cell r="C8447">
            <v>45769</v>
          </cell>
        </row>
        <row r="8447">
          <cell r="E8447" t="str">
            <v>3978-0108</v>
          </cell>
          <cell r="F8447" t="str">
            <v>加强筋</v>
          </cell>
          <cell r="G8447">
            <v>1</v>
          </cell>
          <cell r="H8447" t="str">
            <v>钢板t6/Q355D</v>
          </cell>
        </row>
        <row r="8447">
          <cell r="J8447" t="str">
            <v>激光作业</v>
          </cell>
          <cell r="K8447">
            <v>9</v>
          </cell>
          <cell r="L8447" t="str">
            <v>激光拾件</v>
          </cell>
          <cell r="M8447">
            <v>5.4</v>
          </cell>
          <cell r="N8447" t="str">
            <v>转</v>
          </cell>
          <cell r="O8447">
            <v>0</v>
          </cell>
          <cell r="P8447">
            <v>0</v>
          </cell>
          <cell r="Q8447">
            <v>0</v>
          </cell>
          <cell r="R8447">
            <v>0</v>
          </cell>
          <cell r="S8447">
            <v>0</v>
          </cell>
          <cell r="T8447">
            <v>0</v>
          </cell>
          <cell r="U8447">
            <v>0</v>
          </cell>
          <cell r="V8447">
            <v>0</v>
          </cell>
          <cell r="W8447">
            <v>0</v>
          </cell>
        </row>
        <row r="8447">
          <cell r="AG8447">
            <v>1.20271235294118</v>
          </cell>
          <cell r="AH8447" t="str">
            <v>1447×15</v>
          </cell>
          <cell r="AI8447">
            <v>1.2</v>
          </cell>
        </row>
        <row r="8447">
          <cell r="AN8447" t="str">
            <v>WT 1447×15</v>
          </cell>
          <cell r="AO8447">
            <v>3978</v>
          </cell>
          <cell r="AP8447">
            <v>1</v>
          </cell>
          <cell r="AQ8447">
            <v>25030</v>
          </cell>
        </row>
        <row r="8448">
          <cell r="A8448">
            <v>8450</v>
          </cell>
          <cell r="B8448">
            <v>1</v>
          </cell>
          <cell r="C8448">
            <v>45769</v>
          </cell>
        </row>
        <row r="8448">
          <cell r="E8448" t="str">
            <v>3955-010102</v>
          </cell>
          <cell r="F8448" t="str">
            <v>板</v>
          </cell>
          <cell r="G8448">
            <v>1</v>
          </cell>
          <cell r="H8448" t="str">
            <v>钢板t8/Q355D</v>
          </cell>
        </row>
        <row r="8448">
          <cell r="J8448" t="str">
            <v>激光作业</v>
          </cell>
          <cell r="K8448">
            <v>28.8</v>
          </cell>
          <cell r="L8448" t="str">
            <v>激光拾件</v>
          </cell>
          <cell r="M8448">
            <v>12.6</v>
          </cell>
          <cell r="N8448" t="str">
            <v>划线钻</v>
          </cell>
          <cell r="O8448">
            <v>122</v>
          </cell>
          <cell r="P8448" t="str">
            <v>转</v>
          </cell>
          <cell r="Q8448">
            <v>0</v>
          </cell>
          <cell r="R8448">
            <v>0</v>
          </cell>
          <cell r="S8448">
            <v>0</v>
          </cell>
          <cell r="T8448">
            <v>0</v>
          </cell>
          <cell r="U8448">
            <v>0</v>
          </cell>
          <cell r="V8448">
            <v>0</v>
          </cell>
          <cell r="W8448">
            <v>0</v>
          </cell>
          <cell r="X8448">
            <v>0</v>
          </cell>
        </row>
        <row r="8448">
          <cell r="AG8448">
            <v>123.498785882353</v>
          </cell>
          <cell r="AH8448" t="str">
            <v>2620×319</v>
          </cell>
          <cell r="AI8448">
            <v>123.5</v>
          </cell>
        </row>
        <row r="8448">
          <cell r="AN8448" t="str">
            <v>借用</v>
          </cell>
          <cell r="AO8448">
            <v>3978</v>
          </cell>
          <cell r="AP8448">
            <v>1</v>
          </cell>
          <cell r="AQ8448">
            <v>25030</v>
          </cell>
        </row>
        <row r="8449">
          <cell r="A8449">
            <v>8451</v>
          </cell>
          <cell r="B8449">
            <v>1</v>
          </cell>
          <cell r="C8449">
            <v>45769</v>
          </cell>
        </row>
        <row r="8449">
          <cell r="E8449" t="str">
            <v>3955-010202</v>
          </cell>
          <cell r="F8449" t="str">
            <v>板</v>
          </cell>
          <cell r="G8449">
            <v>1</v>
          </cell>
          <cell r="H8449" t="str">
            <v>钢板t8/Q355D</v>
          </cell>
        </row>
        <row r="8449">
          <cell r="J8449" t="str">
            <v>激光作业</v>
          </cell>
          <cell r="K8449">
            <v>16</v>
          </cell>
          <cell r="L8449" t="str">
            <v>激光拾件</v>
          </cell>
          <cell r="M8449">
            <v>7.8</v>
          </cell>
          <cell r="N8449" t="str">
            <v>打坡口</v>
          </cell>
          <cell r="O8449">
            <v>20</v>
          </cell>
          <cell r="P8449" t="str">
            <v>转</v>
          </cell>
          <cell r="Q8449">
            <v>0</v>
          </cell>
          <cell r="R8449">
            <v>0</v>
          </cell>
          <cell r="S8449">
            <v>0</v>
          </cell>
          <cell r="T8449">
            <v>0</v>
          </cell>
          <cell r="U8449">
            <v>0</v>
          </cell>
          <cell r="V8449">
            <v>0</v>
          </cell>
          <cell r="W8449">
            <v>0</v>
          </cell>
          <cell r="X8449">
            <v>0</v>
          </cell>
        </row>
        <row r="8449">
          <cell r="AG8449">
            <v>34.1035769411765</v>
          </cell>
          <cell r="AH8449" t="str">
            <v>1447×319</v>
          </cell>
          <cell r="AI8449">
            <v>34.1</v>
          </cell>
        </row>
        <row r="8449">
          <cell r="AN8449" t="str">
            <v>借用</v>
          </cell>
          <cell r="AO8449">
            <v>3978</v>
          </cell>
          <cell r="AP8449">
            <v>1</v>
          </cell>
          <cell r="AQ8449">
            <v>25030</v>
          </cell>
        </row>
        <row r="8450">
          <cell r="A8450">
            <v>8452</v>
          </cell>
          <cell r="B8450">
            <v>1</v>
          </cell>
          <cell r="C8450">
            <v>45769</v>
          </cell>
        </row>
        <row r="8450">
          <cell r="E8450" t="str">
            <v>3955-010301</v>
          </cell>
          <cell r="F8450" t="str">
            <v>板</v>
          </cell>
          <cell r="G8450">
            <v>1</v>
          </cell>
          <cell r="H8450" t="str">
            <v>钢板t8/Q355D</v>
          </cell>
        </row>
        <row r="8450">
          <cell r="J8450" t="str">
            <v>激光作业</v>
          </cell>
          <cell r="K8450">
            <v>23.04</v>
          </cell>
          <cell r="L8450" t="str">
            <v>激光拾件</v>
          </cell>
          <cell r="M8450">
            <v>7.98</v>
          </cell>
          <cell r="N8450" t="str">
            <v>划线钻</v>
          </cell>
          <cell r="O8450">
            <v>122</v>
          </cell>
          <cell r="P8450" t="str">
            <v>转</v>
          </cell>
          <cell r="Q8450">
            <v>0</v>
          </cell>
          <cell r="R8450">
            <v>0</v>
          </cell>
          <cell r="S8450">
            <v>0</v>
          </cell>
          <cell r="T8450">
            <v>0</v>
          </cell>
          <cell r="U8450">
            <v>0</v>
          </cell>
          <cell r="V8450">
            <v>0</v>
          </cell>
          <cell r="W8450">
            <v>0</v>
          </cell>
          <cell r="X8450">
            <v>0</v>
          </cell>
        </row>
        <row r="8450">
          <cell r="AG8450">
            <v>61.7493929411765</v>
          </cell>
          <cell r="AH8450" t="str">
            <v>2620×319</v>
          </cell>
          <cell r="AI8450">
            <v>61.7</v>
          </cell>
        </row>
        <row r="8450">
          <cell r="AN8450" t="str">
            <v>借用</v>
          </cell>
          <cell r="AO8450">
            <v>3978</v>
          </cell>
          <cell r="AP8450">
            <v>1</v>
          </cell>
          <cell r="AQ8450">
            <v>25030</v>
          </cell>
        </row>
        <row r="8451">
          <cell r="A8451">
            <v>8453</v>
          </cell>
          <cell r="B8451">
            <v>2</v>
          </cell>
          <cell r="C8451">
            <v>45769</v>
          </cell>
        </row>
        <row r="8451">
          <cell r="E8451" t="str">
            <v>3955-010402</v>
          </cell>
          <cell r="F8451" t="str">
            <v>安装板</v>
          </cell>
          <cell r="G8451">
            <v>2</v>
          </cell>
          <cell r="H8451" t="str">
            <v>钢板t6/Q355D</v>
          </cell>
        </row>
        <row r="8451">
          <cell r="J8451" t="str">
            <v>激光作业</v>
          </cell>
          <cell r="K8451">
            <v>3.04</v>
          </cell>
          <cell r="L8451" t="str">
            <v>激光拾件</v>
          </cell>
          <cell r="M8451">
            <v>1.9</v>
          </cell>
          <cell r="N8451" t="str">
            <v>划线钻</v>
          </cell>
          <cell r="O8451">
            <v>22.4</v>
          </cell>
          <cell r="P8451" t="str">
            <v>转</v>
          </cell>
        </row>
        <row r="8451">
          <cell r="AG8451">
            <v>3.83006117647059</v>
          </cell>
          <cell r="AH8451" t="str">
            <v>256×135</v>
          </cell>
          <cell r="AI8451">
            <v>3.8</v>
          </cell>
        </row>
        <row r="8451">
          <cell r="AN8451" t="str">
            <v>借用</v>
          </cell>
          <cell r="AO8451">
            <v>3978</v>
          </cell>
          <cell r="AP8451">
            <v>1</v>
          </cell>
          <cell r="AQ8451">
            <v>25030</v>
          </cell>
        </row>
        <row r="8452">
          <cell r="A8452">
            <v>8454</v>
          </cell>
          <cell r="B8452">
            <v>1</v>
          </cell>
          <cell r="C8452">
            <v>45769</v>
          </cell>
        </row>
        <row r="8452">
          <cell r="E8452" t="str">
            <v>3955-0105</v>
          </cell>
          <cell r="F8452" t="str">
            <v>板</v>
          </cell>
          <cell r="G8452">
            <v>1</v>
          </cell>
          <cell r="H8452" t="str">
            <v>钢板t8/Q355D</v>
          </cell>
        </row>
        <row r="8452">
          <cell r="J8452" t="str">
            <v>激光作业</v>
          </cell>
          <cell r="K8452">
            <v>10.2</v>
          </cell>
          <cell r="L8452" t="str">
            <v>激光拾件</v>
          </cell>
          <cell r="M8452">
            <v>6.6</v>
          </cell>
          <cell r="N8452" t="str">
            <v>打坡口</v>
          </cell>
          <cell r="O8452">
            <v>12</v>
          </cell>
          <cell r="P8452" t="str">
            <v>转</v>
          </cell>
          <cell r="Q8452">
            <v>0</v>
          </cell>
          <cell r="R8452">
            <v>0</v>
          </cell>
          <cell r="S8452">
            <v>0</v>
          </cell>
          <cell r="T8452">
            <v>0</v>
          </cell>
          <cell r="U8452">
            <v>0</v>
          </cell>
          <cell r="V8452">
            <v>0</v>
          </cell>
          <cell r="W8452">
            <v>0</v>
          </cell>
          <cell r="X8452">
            <v>0</v>
          </cell>
        </row>
        <row r="8452">
          <cell r="AG8452">
            <v>6.41446588235294</v>
          </cell>
          <cell r="AH8452" t="str">
            <v>1447×60</v>
          </cell>
          <cell r="AI8452">
            <v>6.4</v>
          </cell>
        </row>
        <row r="8452">
          <cell r="AN8452" t="str">
            <v>借用</v>
          </cell>
          <cell r="AO8452">
            <v>3978</v>
          </cell>
          <cell r="AP8452">
            <v>1</v>
          </cell>
          <cell r="AQ8452">
            <v>25030</v>
          </cell>
        </row>
        <row r="8453">
          <cell r="A8453">
            <v>8455</v>
          </cell>
          <cell r="B8453">
            <v>8</v>
          </cell>
          <cell r="C8453">
            <v>45769</v>
          </cell>
        </row>
        <row r="8453">
          <cell r="E8453" t="str">
            <v>3955-0106</v>
          </cell>
          <cell r="F8453" t="str">
            <v>上下管卡底板</v>
          </cell>
          <cell r="G8453">
            <v>8</v>
          </cell>
          <cell r="H8453" t="str">
            <v>钢板t8/Q355D</v>
          </cell>
        </row>
        <row r="8453">
          <cell r="J8453" t="str">
            <v>激光作业</v>
          </cell>
          <cell r="K8453">
            <v>0.91</v>
          </cell>
          <cell r="L8453" t="str">
            <v>激光拾件</v>
          </cell>
          <cell r="M8453">
            <v>0.65</v>
          </cell>
          <cell r="N8453" t="str">
            <v>扩、攻</v>
          </cell>
          <cell r="O8453">
            <v>4.2</v>
          </cell>
          <cell r="P8453" t="str">
            <v>转</v>
          </cell>
          <cell r="Q8453">
            <v>0</v>
          </cell>
          <cell r="R8453">
            <v>0</v>
          </cell>
          <cell r="S8453">
            <v>0</v>
          </cell>
          <cell r="T8453">
            <v>0</v>
          </cell>
          <cell r="U8453">
            <v>0</v>
          </cell>
          <cell r="V8453">
            <v>0</v>
          </cell>
          <cell r="W8453">
            <v>0</v>
          </cell>
          <cell r="X8453">
            <v>0</v>
          </cell>
        </row>
        <row r="8453">
          <cell r="AG8453">
            <v>0.709270588235294</v>
          </cell>
          <cell r="AH8453" t="str">
            <v>100×12</v>
          </cell>
          <cell r="AI8453">
            <v>0.7</v>
          </cell>
        </row>
        <row r="8453">
          <cell r="AN8453" t="str">
            <v>借用</v>
          </cell>
          <cell r="AO8453">
            <v>3978</v>
          </cell>
          <cell r="AP8453">
            <v>1</v>
          </cell>
          <cell r="AQ8453">
            <v>25030</v>
          </cell>
        </row>
        <row r="8454">
          <cell r="A8454">
            <v>8456</v>
          </cell>
          <cell r="B8454">
            <v>8</v>
          </cell>
          <cell r="C8454">
            <v>45769</v>
          </cell>
        </row>
        <row r="8454">
          <cell r="E8454" t="str">
            <v>3955-0107</v>
          </cell>
          <cell r="F8454" t="str">
            <v>左右管卡底板</v>
          </cell>
          <cell r="G8454">
            <v>8</v>
          </cell>
          <cell r="H8454" t="str">
            <v>钢板t8/Q355D</v>
          </cell>
        </row>
        <row r="8454">
          <cell r="J8454" t="str">
            <v>激光作业</v>
          </cell>
          <cell r="K8454">
            <v>0.91</v>
          </cell>
          <cell r="L8454" t="str">
            <v>激光拾件</v>
          </cell>
          <cell r="M8454">
            <v>0.65</v>
          </cell>
          <cell r="N8454" t="str">
            <v>扩、攻</v>
          </cell>
          <cell r="O8454">
            <v>4.2</v>
          </cell>
          <cell r="P8454" t="str">
            <v>转</v>
          </cell>
          <cell r="Q8454">
            <v>0</v>
          </cell>
          <cell r="R8454">
            <v>0</v>
          </cell>
          <cell r="S8454">
            <v>0</v>
          </cell>
          <cell r="T8454">
            <v>0</v>
          </cell>
          <cell r="U8454">
            <v>0</v>
          </cell>
          <cell r="V8454">
            <v>0</v>
          </cell>
          <cell r="W8454">
            <v>0</v>
          </cell>
          <cell r="X8454">
            <v>0</v>
          </cell>
        </row>
        <row r="8454">
          <cell r="AG8454">
            <v>1.06390588235294</v>
          </cell>
          <cell r="AH8454" t="str">
            <v>120×15</v>
          </cell>
          <cell r="AI8454">
            <v>1.1</v>
          </cell>
        </row>
        <row r="8454">
          <cell r="AN8454" t="str">
            <v>借用</v>
          </cell>
          <cell r="AO8454">
            <v>3978</v>
          </cell>
          <cell r="AP8454">
            <v>1</v>
          </cell>
          <cell r="AQ8454">
            <v>25030</v>
          </cell>
        </row>
        <row r="8455">
          <cell r="A8455">
            <v>8457</v>
          </cell>
          <cell r="B8455">
            <v>2</v>
          </cell>
          <cell r="C8455">
            <v>45769</v>
          </cell>
        </row>
        <row r="8455">
          <cell r="E8455" t="str">
            <v>3955-0201</v>
          </cell>
          <cell r="F8455" t="str">
            <v>管</v>
          </cell>
          <cell r="G8455">
            <v>2</v>
          </cell>
          <cell r="H8455" t="str">
            <v>钢管φ28×2/316L</v>
          </cell>
        </row>
        <row r="8455">
          <cell r="J8455" t="str">
            <v>激光作业</v>
          </cell>
          <cell r="K8455">
            <v>14.35</v>
          </cell>
          <cell r="L8455" t="str">
            <v>倒钝</v>
          </cell>
          <cell r="M8455">
            <v>14</v>
          </cell>
          <cell r="N8455" t="str">
            <v>转</v>
          </cell>
          <cell r="O8455">
            <v>0</v>
          </cell>
          <cell r="P8455">
            <v>0</v>
          </cell>
          <cell r="Q8455">
            <v>0</v>
          </cell>
          <cell r="R8455">
            <v>0</v>
          </cell>
          <cell r="S8455">
            <v>0</v>
          </cell>
          <cell r="T8455">
            <v>0</v>
          </cell>
          <cell r="U8455">
            <v>0</v>
          </cell>
          <cell r="V8455">
            <v>0</v>
          </cell>
          <cell r="W8455">
            <v>0</v>
          </cell>
          <cell r="X8455">
            <v>0</v>
          </cell>
        </row>
        <row r="8455">
          <cell r="AG8455">
            <v>3.77509165511111</v>
          </cell>
          <cell r="AH8455">
            <v>1312</v>
          </cell>
          <cell r="AI8455">
            <v>3.8</v>
          </cell>
        </row>
        <row r="8455">
          <cell r="AN8455" t="str">
            <v>借用</v>
          </cell>
          <cell r="AO8455">
            <v>3978</v>
          </cell>
          <cell r="AP8455">
            <v>1</v>
          </cell>
          <cell r="AQ8455">
            <v>25030</v>
          </cell>
        </row>
        <row r="8456">
          <cell r="A8456">
            <v>8458</v>
          </cell>
          <cell r="B8456">
            <v>18</v>
          </cell>
          <cell r="C8456">
            <v>45769</v>
          </cell>
          <cell r="D8456" t="str">
            <v>取消</v>
          </cell>
          <cell r="E8456" t="str">
            <v>3955-0202</v>
          </cell>
          <cell r="F8456" t="str">
            <v>管接头</v>
          </cell>
          <cell r="G8456">
            <v>18</v>
          </cell>
          <cell r="H8456" t="str">
            <v>圆钢φ30/316L</v>
          </cell>
          <cell r="I8456" t="str">
            <v>圆钢φ28/316L</v>
          </cell>
          <cell r="J8456" t="str">
            <v>锯床</v>
          </cell>
          <cell r="K8456">
            <v>2.4</v>
          </cell>
          <cell r="L8456" t="str">
            <v>车</v>
          </cell>
          <cell r="M8456">
            <v>8.5</v>
          </cell>
          <cell r="N8456" t="str">
            <v>转</v>
          </cell>
          <cell r="O8456">
            <v>0</v>
          </cell>
          <cell r="P8456">
            <v>0</v>
          </cell>
          <cell r="Q8456">
            <v>0</v>
          </cell>
          <cell r="R8456">
            <v>0</v>
          </cell>
          <cell r="S8456">
            <v>0</v>
          </cell>
          <cell r="T8456">
            <v>0</v>
          </cell>
          <cell r="U8456">
            <v>0</v>
          </cell>
          <cell r="V8456">
            <v>0</v>
          </cell>
          <cell r="W8456">
            <v>0</v>
          </cell>
          <cell r="X8456">
            <v>0</v>
          </cell>
        </row>
        <row r="8456">
          <cell r="AG8456">
            <v>2.4402196</v>
          </cell>
          <cell r="AH8456">
            <v>25</v>
          </cell>
          <cell r="AI8456">
            <v>2.4</v>
          </cell>
        </row>
        <row r="8456">
          <cell r="AN8456" t="str">
            <v>借用</v>
          </cell>
          <cell r="AO8456">
            <v>3978</v>
          </cell>
          <cell r="AP8456">
            <v>1</v>
          </cell>
          <cell r="AQ8456">
            <v>25030</v>
          </cell>
        </row>
        <row r="8457">
          <cell r="A8457">
            <v>8459</v>
          </cell>
          <cell r="B8457">
            <v>4</v>
          </cell>
          <cell r="C8457">
            <v>45769</v>
          </cell>
        </row>
        <row r="8457">
          <cell r="E8457" t="str">
            <v>3955-0203</v>
          </cell>
          <cell r="F8457" t="str">
            <v>盖</v>
          </cell>
          <cell r="G8457">
            <v>4</v>
          </cell>
          <cell r="H8457" t="str">
            <v>钢板t3/316L</v>
          </cell>
        </row>
        <row r="8457">
          <cell r="J8457" t="str">
            <v>激光作业</v>
          </cell>
          <cell r="K8457">
            <v>0.44</v>
          </cell>
          <cell r="L8457" t="str">
            <v>激光拾件</v>
          </cell>
          <cell r="M8457">
            <v>1.1</v>
          </cell>
          <cell r="N8457" t="str">
            <v>倒钝</v>
          </cell>
          <cell r="O8457">
            <v>1.1</v>
          </cell>
          <cell r="P8457" t="str">
            <v>转</v>
          </cell>
          <cell r="Q8457">
            <v>0</v>
          </cell>
          <cell r="R8457">
            <v>0</v>
          </cell>
          <cell r="S8457">
            <v>0</v>
          </cell>
          <cell r="T8457">
            <v>0</v>
          </cell>
          <cell r="U8457">
            <v>0</v>
          </cell>
          <cell r="V8457">
            <v>0</v>
          </cell>
          <cell r="W8457">
            <v>0</v>
          </cell>
          <cell r="X8457">
            <v>0</v>
          </cell>
        </row>
        <row r="8457">
          <cell r="AG8457">
            <v>0.16493115982009</v>
          </cell>
          <cell r="AH8457" t="str">
            <v>φ23.5</v>
          </cell>
          <cell r="AI8457">
            <v>0.2</v>
          </cell>
        </row>
        <row r="8457">
          <cell r="AN8457" t="str">
            <v>WT φ23.5</v>
          </cell>
          <cell r="AO8457">
            <v>3978</v>
          </cell>
          <cell r="AP8457">
            <v>1</v>
          </cell>
          <cell r="AQ8457">
            <v>25030</v>
          </cell>
        </row>
        <row r="8458">
          <cell r="A8458">
            <v>8460</v>
          </cell>
          <cell r="B8458">
            <v>4</v>
          </cell>
          <cell r="C8458">
            <v>45769</v>
          </cell>
        </row>
        <row r="8458">
          <cell r="E8458" t="str">
            <v>3955-0204</v>
          </cell>
          <cell r="F8458" t="str">
            <v>盖</v>
          </cell>
          <cell r="G8458">
            <v>4</v>
          </cell>
          <cell r="H8458" t="str">
            <v>圆钢φ35/316L</v>
          </cell>
        </row>
        <row r="8458">
          <cell r="J8458" t="str">
            <v>锯床</v>
          </cell>
          <cell r="K8458">
            <v>9</v>
          </cell>
          <cell r="L8458" t="str">
            <v>车</v>
          </cell>
          <cell r="M8458">
            <v>6.5</v>
          </cell>
          <cell r="N8458" t="str">
            <v>铣</v>
          </cell>
          <cell r="O8458">
            <v>6</v>
          </cell>
          <cell r="P8458" t="str">
            <v>转</v>
          </cell>
          <cell r="Q8458">
            <v>0</v>
          </cell>
          <cell r="R8458">
            <v>0</v>
          </cell>
          <cell r="S8458">
            <v>0</v>
          </cell>
          <cell r="T8458">
            <v>0</v>
          </cell>
          <cell r="U8458">
            <v>0</v>
          </cell>
          <cell r="V8458">
            <v>0</v>
          </cell>
          <cell r="W8458">
            <v>0</v>
          </cell>
          <cell r="X8458">
            <v>0</v>
          </cell>
        </row>
        <row r="8458">
          <cell r="AG8458">
            <v>0.745622655555556</v>
          </cell>
          <cell r="AH8458">
            <v>22</v>
          </cell>
          <cell r="AI8458">
            <v>0.7</v>
          </cell>
        </row>
        <row r="8458">
          <cell r="AN8458" t="str">
            <v>借用</v>
          </cell>
          <cell r="AO8458">
            <v>3978</v>
          </cell>
          <cell r="AP8458">
            <v>1</v>
          </cell>
          <cell r="AQ8458">
            <v>25030</v>
          </cell>
        </row>
        <row r="8459">
          <cell r="A8459">
            <v>8461</v>
          </cell>
          <cell r="B8459">
            <v>2</v>
          </cell>
          <cell r="C8459">
            <v>45769</v>
          </cell>
        </row>
        <row r="8459">
          <cell r="E8459" t="str">
            <v>3955-0302</v>
          </cell>
          <cell r="F8459" t="str">
            <v>法兰</v>
          </cell>
          <cell r="G8459">
            <v>2</v>
          </cell>
          <cell r="H8459" t="str">
            <v>钢板t12/316L</v>
          </cell>
        </row>
        <row r="8459">
          <cell r="J8459" t="str">
            <v>激光作业</v>
          </cell>
          <cell r="K8459">
            <v>6.08</v>
          </cell>
          <cell r="L8459" t="str">
            <v>激光拾件</v>
          </cell>
          <cell r="M8459">
            <v>1.9</v>
          </cell>
          <cell r="N8459" t="str">
            <v>倒钝</v>
          </cell>
          <cell r="O8459">
            <v>1.9</v>
          </cell>
          <cell r="P8459" t="str">
            <v>车</v>
          </cell>
          <cell r="Q8459">
            <v>7</v>
          </cell>
          <cell r="R8459" t="str">
            <v>转</v>
          </cell>
          <cell r="S8459">
            <v>0</v>
          </cell>
          <cell r="T8459">
            <v>0</v>
          </cell>
          <cell r="U8459">
            <v>0</v>
          </cell>
          <cell r="V8459">
            <v>0</v>
          </cell>
          <cell r="W8459">
            <v>0</v>
          </cell>
          <cell r="X8459">
            <v>0</v>
          </cell>
        </row>
        <row r="8459">
          <cell r="AG8459">
            <v>0.753219388235294</v>
          </cell>
          <cell r="AH8459" t="str">
            <v>58×58</v>
          </cell>
          <cell r="AI8459">
            <v>0.8</v>
          </cell>
        </row>
        <row r="8459">
          <cell r="AN8459" t="str">
            <v>借用</v>
          </cell>
          <cell r="AO8459">
            <v>3978</v>
          </cell>
          <cell r="AP8459">
            <v>1</v>
          </cell>
          <cell r="AQ8459">
            <v>25030</v>
          </cell>
        </row>
        <row r="8460">
          <cell r="A8460">
            <v>8462</v>
          </cell>
          <cell r="B8460">
            <v>2</v>
          </cell>
          <cell r="C8460">
            <v>45769</v>
          </cell>
        </row>
        <row r="8460">
          <cell r="E8460" t="str">
            <v>3955-0303</v>
          </cell>
          <cell r="F8460" t="str">
            <v>管</v>
          </cell>
          <cell r="G8460">
            <v>2</v>
          </cell>
          <cell r="H8460" t="str">
            <v>钢管φ40×2/316L</v>
          </cell>
        </row>
        <row r="8460">
          <cell r="J8460" t="str">
            <v>锯床</v>
          </cell>
          <cell r="K8460">
            <v>9.5</v>
          </cell>
          <cell r="L8460" t="str">
            <v>转</v>
          </cell>
          <cell r="M8460">
            <v>0</v>
          </cell>
          <cell r="N8460">
            <v>0</v>
          </cell>
          <cell r="O8460">
            <v>0</v>
          </cell>
          <cell r="P8460">
            <v>0</v>
          </cell>
          <cell r="Q8460">
            <v>0</v>
          </cell>
          <cell r="R8460">
            <v>0</v>
          </cell>
          <cell r="S8460">
            <v>0</v>
          </cell>
          <cell r="T8460">
            <v>0</v>
          </cell>
          <cell r="U8460">
            <v>0</v>
          </cell>
          <cell r="V8460">
            <v>0</v>
          </cell>
          <cell r="W8460">
            <v>0</v>
          </cell>
          <cell r="X8460">
            <v>0</v>
          </cell>
        </row>
        <row r="8460">
          <cell r="AG8460">
            <v>0.302786432</v>
          </cell>
          <cell r="AH8460">
            <v>72</v>
          </cell>
          <cell r="AI8460">
            <v>0.3</v>
          </cell>
        </row>
        <row r="8460">
          <cell r="AN8460" t="str">
            <v>借用</v>
          </cell>
          <cell r="AO8460">
            <v>3978</v>
          </cell>
          <cell r="AP8460">
            <v>1</v>
          </cell>
          <cell r="AQ8460">
            <v>25030</v>
          </cell>
        </row>
        <row r="8461">
          <cell r="A8461">
            <v>8463</v>
          </cell>
          <cell r="B8461">
            <v>2</v>
          </cell>
          <cell r="C8461">
            <v>45769</v>
          </cell>
        </row>
        <row r="8461">
          <cell r="E8461" t="str">
            <v>3955-0304</v>
          </cell>
          <cell r="F8461" t="str">
            <v>管</v>
          </cell>
          <cell r="G8461">
            <v>2</v>
          </cell>
          <cell r="H8461" t="str">
            <v>钢管φ40×2/316L</v>
          </cell>
        </row>
        <row r="8461">
          <cell r="J8461" t="str">
            <v>锯床</v>
          </cell>
          <cell r="K8461">
            <v>9.5</v>
          </cell>
          <cell r="L8461" t="str">
            <v>转</v>
          </cell>
          <cell r="M8461">
            <v>0</v>
          </cell>
          <cell r="N8461">
            <v>0</v>
          </cell>
          <cell r="O8461">
            <v>0</v>
          </cell>
          <cell r="P8461">
            <v>0</v>
          </cell>
          <cell r="Q8461">
            <v>0</v>
          </cell>
          <cell r="R8461">
            <v>0</v>
          </cell>
          <cell r="S8461">
            <v>0</v>
          </cell>
          <cell r="T8461">
            <v>0</v>
          </cell>
          <cell r="U8461">
            <v>0</v>
          </cell>
          <cell r="V8461">
            <v>0</v>
          </cell>
          <cell r="W8461">
            <v>0</v>
          </cell>
          <cell r="X8461">
            <v>0</v>
          </cell>
        </row>
        <row r="8461">
          <cell r="AG8461">
            <v>0.561837046044444</v>
          </cell>
          <cell r="AH8461">
            <v>133.6</v>
          </cell>
          <cell r="AI8461">
            <v>0.6</v>
          </cell>
        </row>
        <row r="8461">
          <cell r="AN8461" t="str">
            <v>借用</v>
          </cell>
          <cell r="AO8461">
            <v>3978</v>
          </cell>
          <cell r="AP8461">
            <v>1</v>
          </cell>
          <cell r="AQ8461">
            <v>25030</v>
          </cell>
        </row>
        <row r="8462">
          <cell r="A8462">
            <v>8464</v>
          </cell>
          <cell r="B8462">
            <v>6</v>
          </cell>
          <cell r="C8462">
            <v>45769</v>
          </cell>
        </row>
        <row r="8462">
          <cell r="E8462" t="str">
            <v>3955-0306</v>
          </cell>
          <cell r="F8462" t="str">
            <v>法兰</v>
          </cell>
          <cell r="G8462">
            <v>6</v>
          </cell>
          <cell r="H8462" t="str">
            <v>圆钢φ45/316L</v>
          </cell>
        </row>
        <row r="8462">
          <cell r="J8462" t="str">
            <v>锯床</v>
          </cell>
          <cell r="K8462">
            <v>8.7</v>
          </cell>
          <cell r="L8462" t="str">
            <v>车</v>
          </cell>
          <cell r="M8462">
            <v>10</v>
          </cell>
          <cell r="N8462" t="str">
            <v>铣</v>
          </cell>
          <cell r="O8462">
            <v>7</v>
          </cell>
          <cell r="P8462" t="str">
            <v>划线钻</v>
          </cell>
          <cell r="Q8462">
            <v>14</v>
          </cell>
          <cell r="R8462" t="str">
            <v>转</v>
          </cell>
          <cell r="S8462">
            <v>0</v>
          </cell>
          <cell r="T8462">
            <v>0</v>
          </cell>
          <cell r="U8462">
            <v>0</v>
          </cell>
          <cell r="V8462">
            <v>0</v>
          </cell>
          <cell r="W8462">
            <v>0</v>
          </cell>
          <cell r="X8462">
            <v>0</v>
          </cell>
        </row>
        <row r="8462">
          <cell r="AG8462">
            <v>2.269030725</v>
          </cell>
          <cell r="AH8462">
            <v>27</v>
          </cell>
          <cell r="AI8462">
            <v>2.3</v>
          </cell>
        </row>
        <row r="8462">
          <cell r="AN8462" t="str">
            <v>借用</v>
          </cell>
          <cell r="AO8462">
            <v>3978</v>
          </cell>
          <cell r="AP8462">
            <v>1</v>
          </cell>
          <cell r="AQ8462">
            <v>25030</v>
          </cell>
        </row>
        <row r="8463">
          <cell r="A8463">
            <v>8465</v>
          </cell>
          <cell r="B8463">
            <v>4</v>
          </cell>
          <cell r="C8463">
            <v>45769</v>
          </cell>
        </row>
        <row r="8463">
          <cell r="E8463" t="str">
            <v>3955-0307</v>
          </cell>
          <cell r="F8463" t="str">
            <v>管</v>
          </cell>
          <cell r="G8463">
            <v>4</v>
          </cell>
          <cell r="H8463" t="str">
            <v>圆钢φ18/316L</v>
          </cell>
        </row>
        <row r="8463">
          <cell r="J8463" t="str">
            <v>锯床</v>
          </cell>
          <cell r="K8463">
            <v>4.4</v>
          </cell>
          <cell r="L8463" t="str">
            <v>转</v>
          </cell>
          <cell r="M8463">
            <v>0</v>
          </cell>
          <cell r="N8463">
            <v>0</v>
          </cell>
          <cell r="O8463">
            <v>0</v>
          </cell>
          <cell r="P8463">
            <v>0</v>
          </cell>
          <cell r="Q8463">
            <v>0</v>
          </cell>
          <cell r="R8463">
            <v>0</v>
          </cell>
          <cell r="S8463">
            <v>0</v>
          </cell>
          <cell r="T8463">
            <v>0</v>
          </cell>
          <cell r="U8463">
            <v>0</v>
          </cell>
          <cell r="V8463">
            <v>0</v>
          </cell>
          <cell r="W8463">
            <v>0</v>
          </cell>
          <cell r="X8463">
            <v>0</v>
          </cell>
        </row>
        <row r="8463">
          <cell r="AG8463">
            <v>0.466131744</v>
          </cell>
          <cell r="AH8463">
            <v>52</v>
          </cell>
          <cell r="AI8463">
            <v>0.5</v>
          </cell>
        </row>
        <row r="8463">
          <cell r="AN8463" t="str">
            <v>借用</v>
          </cell>
          <cell r="AO8463">
            <v>3978</v>
          </cell>
          <cell r="AP8463">
            <v>1</v>
          </cell>
          <cell r="AQ8463">
            <v>25030</v>
          </cell>
        </row>
        <row r="8464">
          <cell r="A8464">
            <v>8466</v>
          </cell>
          <cell r="B8464">
            <v>4</v>
          </cell>
          <cell r="C8464">
            <v>45769</v>
          </cell>
        </row>
        <row r="8464">
          <cell r="E8464" t="str">
            <v>3955-0308</v>
          </cell>
          <cell r="F8464" t="str">
            <v>法兰</v>
          </cell>
          <cell r="G8464">
            <v>4</v>
          </cell>
          <cell r="H8464" t="str">
            <v>圆钢φ45/316L</v>
          </cell>
        </row>
        <row r="8464">
          <cell r="J8464" t="str">
            <v>锯床</v>
          </cell>
          <cell r="K8464">
            <v>11.6</v>
          </cell>
          <cell r="L8464" t="str">
            <v>车</v>
          </cell>
          <cell r="M8464">
            <v>15</v>
          </cell>
          <cell r="N8464" t="str">
            <v>铣</v>
          </cell>
          <cell r="O8464">
            <v>10</v>
          </cell>
          <cell r="P8464" t="str">
            <v>划线钻</v>
          </cell>
          <cell r="Q8464">
            <v>18</v>
          </cell>
          <cell r="R8464" t="str">
            <v>转</v>
          </cell>
          <cell r="S8464">
            <v>0</v>
          </cell>
          <cell r="T8464">
            <v>0</v>
          </cell>
          <cell r="U8464">
            <v>0</v>
          </cell>
          <cell r="V8464">
            <v>0</v>
          </cell>
          <cell r="W8464">
            <v>0</v>
          </cell>
          <cell r="X8464">
            <v>0</v>
          </cell>
        </row>
        <row r="8464">
          <cell r="AG8464">
            <v>2.3530689</v>
          </cell>
          <cell r="AH8464">
            <v>42</v>
          </cell>
          <cell r="AI8464">
            <v>2.4</v>
          </cell>
        </row>
        <row r="8464">
          <cell r="AN8464" t="str">
            <v>借用</v>
          </cell>
          <cell r="AO8464">
            <v>3978</v>
          </cell>
          <cell r="AP8464">
            <v>1</v>
          </cell>
          <cell r="AQ8464">
            <v>25030</v>
          </cell>
        </row>
        <row r="8465">
          <cell r="A8465">
            <v>8467</v>
          </cell>
          <cell r="B8465">
            <v>4</v>
          </cell>
          <cell r="C8465">
            <v>45769</v>
          </cell>
        </row>
        <row r="8465">
          <cell r="E8465" t="str">
            <v>3955-0309</v>
          </cell>
          <cell r="F8465" t="str">
            <v>封板</v>
          </cell>
          <cell r="G8465">
            <v>4</v>
          </cell>
          <cell r="H8465" t="str">
            <v>钢板t3/316L</v>
          </cell>
        </row>
        <row r="8465">
          <cell r="J8465" t="str">
            <v>激光作业</v>
          </cell>
          <cell r="K8465">
            <v>0.44</v>
          </cell>
          <cell r="L8465" t="str">
            <v>激光拾件</v>
          </cell>
          <cell r="M8465">
            <v>1.1</v>
          </cell>
          <cell r="N8465" t="str">
            <v>倒钝</v>
          </cell>
          <cell r="O8465">
            <v>1.1</v>
          </cell>
          <cell r="P8465" t="str">
            <v>转</v>
          </cell>
          <cell r="Q8465">
            <v>0</v>
          </cell>
          <cell r="R8465">
            <v>0</v>
          </cell>
          <cell r="S8465">
            <v>0</v>
          </cell>
          <cell r="T8465">
            <v>0</v>
          </cell>
          <cell r="U8465">
            <v>0</v>
          </cell>
          <cell r="V8465">
            <v>0</v>
          </cell>
          <cell r="W8465">
            <v>0</v>
          </cell>
          <cell r="X8465">
            <v>0</v>
          </cell>
        </row>
        <row r="8465">
          <cell r="AG8465">
            <v>0.242160978035982</v>
          </cell>
          <cell r="AH8465" t="str">
            <v>φ46.5</v>
          </cell>
          <cell r="AI8465">
            <v>0.2</v>
          </cell>
        </row>
        <row r="8465">
          <cell r="AN8465" t="str">
            <v>WT φ46.5</v>
          </cell>
          <cell r="AO8465">
            <v>3978</v>
          </cell>
          <cell r="AP8465">
            <v>1</v>
          </cell>
          <cell r="AQ8465">
            <v>25030</v>
          </cell>
        </row>
        <row r="8466">
          <cell r="A8466">
            <v>8468</v>
          </cell>
          <cell r="B8466">
            <v>2</v>
          </cell>
          <cell r="C8466">
            <v>45769</v>
          </cell>
        </row>
        <row r="8466">
          <cell r="E8466" t="str">
            <v>3955-0401</v>
          </cell>
          <cell r="F8466" t="str">
            <v>上支撑-1</v>
          </cell>
          <cell r="G8466">
            <v>2</v>
          </cell>
          <cell r="H8466" t="str">
            <v>钢板t2.5/316L</v>
          </cell>
        </row>
        <row r="8466">
          <cell r="J8466" t="str">
            <v>激光作业</v>
          </cell>
          <cell r="K8466">
            <v>17.15</v>
          </cell>
          <cell r="L8466" t="str">
            <v>激光拾件</v>
          </cell>
          <cell r="M8466">
            <v>6.46</v>
          </cell>
          <cell r="N8466" t="str">
            <v>倒钝</v>
          </cell>
          <cell r="O8466">
            <v>13.3</v>
          </cell>
          <cell r="P8466" t="str">
            <v>校直</v>
          </cell>
          <cell r="Q8466">
            <v>6</v>
          </cell>
          <cell r="R8466" t="str">
            <v>折弯</v>
          </cell>
          <cell r="S8466">
            <v>10.26</v>
          </cell>
          <cell r="T8466" t="str">
            <v>锪</v>
          </cell>
          <cell r="U8466">
            <v>28.8</v>
          </cell>
          <cell r="V8466" t="str">
            <v>转</v>
          </cell>
          <cell r="W8466">
            <v>0</v>
          </cell>
          <cell r="X8466">
            <v>0</v>
          </cell>
        </row>
        <row r="8466">
          <cell r="AG8466">
            <v>5.45938517647059</v>
          </cell>
          <cell r="AH8466" t="str">
            <v>2600.8×45</v>
          </cell>
          <cell r="AI8466">
            <v>5.5</v>
          </cell>
        </row>
        <row r="8466">
          <cell r="AN8466" t="str">
            <v>借用</v>
          </cell>
          <cell r="AO8466">
            <v>3978</v>
          </cell>
          <cell r="AP8466">
            <v>1</v>
          </cell>
          <cell r="AQ8466">
            <v>25030</v>
          </cell>
        </row>
        <row r="8467">
          <cell r="A8467">
            <v>8469</v>
          </cell>
          <cell r="B8467">
            <v>2</v>
          </cell>
          <cell r="C8467">
            <v>45769</v>
          </cell>
        </row>
        <row r="8467">
          <cell r="E8467" t="str">
            <v>3955-0402</v>
          </cell>
          <cell r="F8467" t="str">
            <v>上支撑-2</v>
          </cell>
          <cell r="G8467">
            <v>2</v>
          </cell>
          <cell r="H8467" t="str">
            <v>钢板t2.5/316L</v>
          </cell>
        </row>
        <row r="8467">
          <cell r="J8467" t="str">
            <v>激光作业</v>
          </cell>
          <cell r="K8467">
            <v>13.3</v>
          </cell>
          <cell r="L8467" t="str">
            <v>激光拾件</v>
          </cell>
          <cell r="M8467">
            <v>4.94</v>
          </cell>
          <cell r="N8467" t="str">
            <v>倒钝</v>
          </cell>
          <cell r="O8467">
            <v>10.64</v>
          </cell>
          <cell r="P8467" t="str">
            <v>校直</v>
          </cell>
          <cell r="Q8467">
            <v>5</v>
          </cell>
          <cell r="R8467" t="str">
            <v>折弯</v>
          </cell>
          <cell r="S8467">
            <v>7.98</v>
          </cell>
          <cell r="T8467" t="str">
            <v>锪</v>
          </cell>
          <cell r="U8467">
            <v>22.4</v>
          </cell>
          <cell r="V8467" t="str">
            <v>转</v>
          </cell>
          <cell r="W8467">
            <v>0</v>
          </cell>
          <cell r="X8467">
            <v>0</v>
          </cell>
        </row>
        <row r="8467">
          <cell r="AG8467">
            <v>4.26288811764706</v>
          </cell>
          <cell r="AH8467" t="str">
            <v>2030.8×45</v>
          </cell>
          <cell r="AI8467">
            <v>4.3</v>
          </cell>
        </row>
        <row r="8467">
          <cell r="AN8467" t="str">
            <v>借用</v>
          </cell>
          <cell r="AO8467">
            <v>3978</v>
          </cell>
          <cell r="AP8467">
            <v>1</v>
          </cell>
          <cell r="AQ8467">
            <v>25030</v>
          </cell>
        </row>
        <row r="8468">
          <cell r="A8468">
            <v>8470</v>
          </cell>
          <cell r="B8468">
            <v>4</v>
          </cell>
          <cell r="C8468">
            <v>45769</v>
          </cell>
        </row>
        <row r="8468">
          <cell r="E8468" t="str">
            <v>3955-0501</v>
          </cell>
          <cell r="F8468" t="str">
            <v>板1</v>
          </cell>
          <cell r="G8468">
            <v>4</v>
          </cell>
          <cell r="H8468" t="str">
            <v>钢板t2.5/316L</v>
          </cell>
        </row>
        <row r="8468">
          <cell r="J8468" t="str">
            <v>激光作业</v>
          </cell>
          <cell r="K8468">
            <v>5.94</v>
          </cell>
          <cell r="L8468" t="str">
            <v>激光拾件</v>
          </cell>
          <cell r="M8468">
            <v>2.2</v>
          </cell>
          <cell r="N8468" t="str">
            <v>倒钝</v>
          </cell>
          <cell r="O8468">
            <v>4.84</v>
          </cell>
          <cell r="P8468" t="str">
            <v>校直</v>
          </cell>
          <cell r="Q8468">
            <v>4</v>
          </cell>
          <cell r="R8468" t="str">
            <v>折弯</v>
          </cell>
          <cell r="S8468">
            <v>6.2</v>
          </cell>
          <cell r="T8468" t="str">
            <v>锪</v>
          </cell>
          <cell r="U8468">
            <v>9</v>
          </cell>
          <cell r="V8468" t="str">
            <v>转</v>
          </cell>
          <cell r="W8468">
            <v>0</v>
          </cell>
          <cell r="X8468">
            <v>0</v>
          </cell>
        </row>
        <row r="8468">
          <cell r="AG8468">
            <v>8.00323588235294</v>
          </cell>
          <cell r="AH8468" t="str">
            <v>1505×57</v>
          </cell>
          <cell r="AI8468">
            <v>8</v>
          </cell>
        </row>
        <row r="8468">
          <cell r="AN8468" t="str">
            <v>借用</v>
          </cell>
          <cell r="AO8468">
            <v>3978</v>
          </cell>
          <cell r="AP8468">
            <v>1</v>
          </cell>
          <cell r="AQ8468">
            <v>25030</v>
          </cell>
        </row>
        <row r="8469">
          <cell r="A8469">
            <v>8471</v>
          </cell>
          <cell r="B8469">
            <v>4</v>
          </cell>
          <cell r="C8469">
            <v>45769</v>
          </cell>
        </row>
        <row r="8469">
          <cell r="E8469" t="str">
            <v>3955-0502</v>
          </cell>
          <cell r="F8469" t="str">
            <v>板2</v>
          </cell>
          <cell r="G8469">
            <v>4</v>
          </cell>
          <cell r="H8469" t="str">
            <v>钢板t2.5/316L</v>
          </cell>
        </row>
        <row r="8469">
          <cell r="J8469" t="str">
            <v>激光作业</v>
          </cell>
          <cell r="K8469">
            <v>4.62</v>
          </cell>
          <cell r="L8469" t="str">
            <v>激光拾件</v>
          </cell>
          <cell r="M8469">
            <v>1.54</v>
          </cell>
          <cell r="N8469" t="str">
            <v>倒钝</v>
          </cell>
          <cell r="O8469">
            <v>3.52</v>
          </cell>
          <cell r="P8469" t="str">
            <v>校直</v>
          </cell>
          <cell r="Q8469">
            <v>3</v>
          </cell>
          <cell r="R8469" t="str">
            <v>折弯</v>
          </cell>
          <cell r="S8469">
            <v>2.2</v>
          </cell>
          <cell r="T8469" t="str">
            <v>锪</v>
          </cell>
          <cell r="U8469">
            <v>9</v>
          </cell>
          <cell r="V8469" t="str">
            <v>转</v>
          </cell>
          <cell r="W8469">
            <v>0</v>
          </cell>
          <cell r="X8469">
            <v>0</v>
          </cell>
        </row>
        <row r="8469">
          <cell r="AG8469">
            <v>5.42412</v>
          </cell>
          <cell r="AH8469" t="str">
            <v>1020×57</v>
          </cell>
          <cell r="AI8469">
            <v>5.4</v>
          </cell>
        </row>
        <row r="8469">
          <cell r="AN8469" t="str">
            <v>借用</v>
          </cell>
          <cell r="AO8469">
            <v>3978</v>
          </cell>
          <cell r="AP8469">
            <v>1</v>
          </cell>
          <cell r="AQ8469">
            <v>25030</v>
          </cell>
        </row>
        <row r="8470">
          <cell r="A8470">
            <v>8472</v>
          </cell>
          <cell r="B8470">
            <v>8</v>
          </cell>
          <cell r="C8470">
            <v>45769</v>
          </cell>
        </row>
        <row r="8470">
          <cell r="E8470" t="str">
            <v>3955-0601</v>
          </cell>
          <cell r="F8470" t="str">
            <v>上下管卡1</v>
          </cell>
          <cell r="G8470">
            <v>8</v>
          </cell>
          <cell r="H8470" t="str">
            <v>铝板t12/5A06-H112</v>
          </cell>
        </row>
        <row r="8470">
          <cell r="J8470" t="str">
            <v>激光作业</v>
          </cell>
          <cell r="K8470">
            <v>0.65</v>
          </cell>
          <cell r="L8470" t="str">
            <v>激光拾件</v>
          </cell>
          <cell r="M8470">
            <v>0.65</v>
          </cell>
          <cell r="N8470" t="str">
            <v>倒钝</v>
          </cell>
          <cell r="O8470">
            <v>1.3</v>
          </cell>
          <cell r="P8470" t="str">
            <v>划线钻</v>
          </cell>
          <cell r="Q8470">
            <v>6.6</v>
          </cell>
          <cell r="R8470" t="str">
            <v>阳极氧化</v>
          </cell>
          <cell r="S8470">
            <v>0</v>
          </cell>
          <cell r="T8470" t="str">
            <v>挂件</v>
          </cell>
          <cell r="U8470">
            <v>0.3</v>
          </cell>
          <cell r="V8470" t="str">
            <v>喷漆</v>
          </cell>
          <cell r="W8470">
            <v>1.5</v>
          </cell>
          <cell r="X8470" t="str">
            <v>入</v>
          </cell>
        </row>
        <row r="8470">
          <cell r="AG8470">
            <v>0.924988235294118</v>
          </cell>
          <cell r="AH8470" t="str">
            <v>100×30</v>
          </cell>
          <cell r="AI8470">
            <v>0.9</v>
          </cell>
        </row>
        <row r="8470">
          <cell r="AN8470" t="str">
            <v>借用</v>
          </cell>
          <cell r="AO8470">
            <v>3978</v>
          </cell>
          <cell r="AP8470">
            <v>1</v>
          </cell>
          <cell r="AQ8470">
            <v>25030</v>
          </cell>
        </row>
        <row r="8471">
          <cell r="A8471">
            <v>8473</v>
          </cell>
          <cell r="B8471">
            <v>8</v>
          </cell>
          <cell r="C8471">
            <v>45769</v>
          </cell>
        </row>
        <row r="8471">
          <cell r="E8471" t="str">
            <v>3955-0602</v>
          </cell>
          <cell r="F8471" t="str">
            <v>上下管卡2</v>
          </cell>
          <cell r="G8471">
            <v>8</v>
          </cell>
          <cell r="H8471" t="str">
            <v>铝板t12/5A06-H112</v>
          </cell>
        </row>
        <row r="8471">
          <cell r="J8471" t="str">
            <v>激光作业</v>
          </cell>
          <cell r="K8471">
            <v>0.52</v>
          </cell>
          <cell r="L8471" t="str">
            <v>激光拾件</v>
          </cell>
          <cell r="M8471">
            <v>0.65</v>
          </cell>
          <cell r="N8471" t="str">
            <v>倒钝</v>
          </cell>
          <cell r="O8471">
            <v>1.3</v>
          </cell>
          <cell r="P8471" t="str">
            <v>划线钻</v>
          </cell>
          <cell r="Q8471">
            <v>3.9</v>
          </cell>
          <cell r="R8471" t="str">
            <v>阳极氧化</v>
          </cell>
          <cell r="S8471">
            <v>0</v>
          </cell>
          <cell r="T8471" t="str">
            <v>挂件</v>
          </cell>
          <cell r="U8471">
            <v>0.3</v>
          </cell>
          <cell r="V8471" t="str">
            <v>喷漆</v>
          </cell>
          <cell r="W8471">
            <v>1</v>
          </cell>
          <cell r="X8471" t="str">
            <v>入</v>
          </cell>
        </row>
        <row r="8471">
          <cell r="AG8471">
            <v>0.431661176470588</v>
          </cell>
          <cell r="AH8471" t="str">
            <v>70×20</v>
          </cell>
          <cell r="AI8471">
            <v>0.4</v>
          </cell>
        </row>
        <row r="8471">
          <cell r="AN8471" t="str">
            <v>借用</v>
          </cell>
          <cell r="AO8471">
            <v>3978</v>
          </cell>
          <cell r="AP8471">
            <v>1</v>
          </cell>
          <cell r="AQ8471">
            <v>25030</v>
          </cell>
        </row>
        <row r="8472">
          <cell r="A8472">
            <v>8474</v>
          </cell>
          <cell r="B8472">
            <v>8</v>
          </cell>
          <cell r="C8472">
            <v>45769</v>
          </cell>
        </row>
        <row r="8472">
          <cell r="E8472" t="str">
            <v>3955-0701</v>
          </cell>
          <cell r="F8472" t="str">
            <v>左右管卡1</v>
          </cell>
          <cell r="G8472">
            <v>8</v>
          </cell>
          <cell r="H8472" t="str">
            <v>铝板t15/5A06-H112</v>
          </cell>
        </row>
        <row r="8472">
          <cell r="J8472" t="str">
            <v>激光作业</v>
          </cell>
          <cell r="K8472">
            <v>0.78</v>
          </cell>
          <cell r="L8472" t="str">
            <v>激光拾件</v>
          </cell>
          <cell r="M8472">
            <v>0.65</v>
          </cell>
          <cell r="N8472" t="str">
            <v>倒钝</v>
          </cell>
          <cell r="O8472">
            <v>1.3</v>
          </cell>
          <cell r="P8472" t="str">
            <v>划线钻</v>
          </cell>
          <cell r="Q8472">
            <v>6.6</v>
          </cell>
          <cell r="R8472" t="str">
            <v>阳极氧化</v>
          </cell>
          <cell r="S8472">
            <v>0</v>
          </cell>
          <cell r="T8472" t="str">
            <v>挂件</v>
          </cell>
          <cell r="U8472">
            <v>0.3</v>
          </cell>
          <cell r="V8472" t="str">
            <v>喷漆</v>
          </cell>
          <cell r="W8472">
            <v>1.5</v>
          </cell>
          <cell r="X8472" t="str">
            <v>入</v>
          </cell>
        </row>
        <row r="8472">
          <cell r="AG8472">
            <v>1.34123294117647</v>
          </cell>
          <cell r="AH8472" t="str">
            <v>120×29</v>
          </cell>
          <cell r="AI8472">
            <v>1.3</v>
          </cell>
        </row>
        <row r="8472">
          <cell r="AN8472" t="str">
            <v>借用</v>
          </cell>
          <cell r="AO8472">
            <v>3978</v>
          </cell>
          <cell r="AP8472">
            <v>1</v>
          </cell>
          <cell r="AQ8472">
            <v>25030</v>
          </cell>
        </row>
        <row r="8473">
          <cell r="A8473">
            <v>8475</v>
          </cell>
          <cell r="B8473">
            <v>8</v>
          </cell>
          <cell r="C8473">
            <v>45769</v>
          </cell>
        </row>
        <row r="8473">
          <cell r="E8473" t="str">
            <v>3955-0702</v>
          </cell>
          <cell r="F8473" t="str">
            <v>左右管卡2</v>
          </cell>
          <cell r="G8473">
            <v>8</v>
          </cell>
          <cell r="H8473" t="str">
            <v>铝板t15/5A06-H112</v>
          </cell>
        </row>
        <row r="8473">
          <cell r="J8473" t="str">
            <v>激光作业</v>
          </cell>
          <cell r="K8473">
            <v>0.78</v>
          </cell>
          <cell r="L8473" t="str">
            <v>激光拾件</v>
          </cell>
          <cell r="M8473">
            <v>0.65</v>
          </cell>
          <cell r="N8473" t="str">
            <v>倒钝</v>
          </cell>
          <cell r="O8473">
            <v>1.3</v>
          </cell>
          <cell r="P8473" t="str">
            <v>划线钻</v>
          </cell>
          <cell r="Q8473">
            <v>3.9</v>
          </cell>
          <cell r="R8473" t="str">
            <v>阳极氧化</v>
          </cell>
          <cell r="S8473">
            <v>0</v>
          </cell>
          <cell r="T8473" t="str">
            <v>挂件</v>
          </cell>
          <cell r="U8473">
            <v>0.3</v>
          </cell>
          <cell r="V8473" t="str">
            <v>喷漆</v>
          </cell>
          <cell r="W8473">
            <v>1</v>
          </cell>
          <cell r="X8473" t="str">
            <v>入</v>
          </cell>
        </row>
        <row r="8473">
          <cell r="AG8473">
            <v>1.04061176470588</v>
          </cell>
          <cell r="AH8473" t="str">
            <v>90×30</v>
          </cell>
          <cell r="AI8473">
            <v>1</v>
          </cell>
        </row>
        <row r="8473">
          <cell r="AN8473" t="str">
            <v>借用</v>
          </cell>
          <cell r="AO8473">
            <v>3978</v>
          </cell>
          <cell r="AP8473">
            <v>1</v>
          </cell>
          <cell r="AQ8473">
            <v>25030</v>
          </cell>
        </row>
        <row r="8474">
          <cell r="A8474">
            <v>8476</v>
          </cell>
          <cell r="B8474">
            <v>4</v>
          </cell>
          <cell r="C8474">
            <v>45769</v>
          </cell>
        </row>
        <row r="8474">
          <cell r="E8474" t="str">
            <v>3955-08</v>
          </cell>
          <cell r="F8474" t="str">
            <v>支撑板</v>
          </cell>
          <cell r="G8474">
            <v>4</v>
          </cell>
          <cell r="H8474" t="str">
            <v>铝板t14/5052</v>
          </cell>
        </row>
        <row r="8474">
          <cell r="J8474" t="str">
            <v>激光作业</v>
          </cell>
          <cell r="K8474">
            <v>3.96</v>
          </cell>
          <cell r="L8474" t="str">
            <v>激光拾件</v>
          </cell>
          <cell r="M8474">
            <v>1.1</v>
          </cell>
          <cell r="N8474" t="str">
            <v>倒钝</v>
          </cell>
          <cell r="O8474">
            <v>2.2</v>
          </cell>
          <cell r="P8474" t="str">
            <v>扩孔</v>
          </cell>
          <cell r="Q8474">
            <v>7</v>
          </cell>
          <cell r="R8474" t="str">
            <v>喷砂</v>
          </cell>
          <cell r="S8474">
            <v>1</v>
          </cell>
          <cell r="T8474" t="str">
            <v>挂件</v>
          </cell>
          <cell r="U8474">
            <v>0.3</v>
          </cell>
          <cell r="V8474" t="str">
            <v>喷底漆</v>
          </cell>
          <cell r="W8474">
            <v>1</v>
          </cell>
          <cell r="X8474" t="str">
            <v>转</v>
          </cell>
        </row>
        <row r="8474">
          <cell r="AG8474">
            <v>1.02447585882353</v>
          </cell>
          <cell r="AH8474" t="str">
            <v>89×64</v>
          </cell>
          <cell r="AI8474">
            <v>1</v>
          </cell>
        </row>
        <row r="8474">
          <cell r="AN8474" t="str">
            <v>借用</v>
          </cell>
          <cell r="AO8474">
            <v>3978</v>
          </cell>
          <cell r="AP8474">
            <v>1</v>
          </cell>
          <cell r="AQ8474">
            <v>25030</v>
          </cell>
        </row>
        <row r="8475">
          <cell r="A8475">
            <v>8477</v>
          </cell>
          <cell r="B8475">
            <v>22</v>
          </cell>
          <cell r="C8475">
            <v>45769</v>
          </cell>
        </row>
        <row r="8475">
          <cell r="E8475" t="str">
            <v>3955-09</v>
          </cell>
          <cell r="F8475" t="str">
            <v>支撑板</v>
          </cell>
          <cell r="G8475">
            <v>22</v>
          </cell>
          <cell r="H8475" t="str">
            <v>铝板t14/5052</v>
          </cell>
        </row>
        <row r="8475">
          <cell r="J8475" t="str">
            <v>激光作业</v>
          </cell>
          <cell r="K8475">
            <v>1.8</v>
          </cell>
          <cell r="L8475" t="str">
            <v>激光拾件</v>
          </cell>
          <cell r="M8475">
            <v>0.5</v>
          </cell>
          <cell r="N8475" t="str">
            <v>倒钝</v>
          </cell>
          <cell r="O8475">
            <v>1</v>
          </cell>
          <cell r="P8475" t="str">
            <v>扩孔</v>
          </cell>
          <cell r="Q8475">
            <v>3.5</v>
          </cell>
          <cell r="R8475" t="str">
            <v>喷砂</v>
          </cell>
          <cell r="S8475">
            <v>1</v>
          </cell>
          <cell r="T8475" t="str">
            <v>挂件</v>
          </cell>
          <cell r="U8475">
            <v>0.3</v>
          </cell>
          <cell r="V8475" t="str">
            <v>喷底漆</v>
          </cell>
          <cell r="W8475">
            <v>1</v>
          </cell>
          <cell r="X8475" t="str">
            <v>转</v>
          </cell>
        </row>
        <row r="8475">
          <cell r="AG8475">
            <v>3.73530804705882</v>
          </cell>
          <cell r="AH8475" t="str">
            <v>64×59</v>
          </cell>
          <cell r="AI8475">
            <v>3.7</v>
          </cell>
        </row>
        <row r="8475">
          <cell r="AN8475" t="str">
            <v>借用</v>
          </cell>
          <cell r="AO8475">
            <v>3978</v>
          </cell>
          <cell r="AP8475">
            <v>1</v>
          </cell>
          <cell r="AQ8475">
            <v>25030</v>
          </cell>
        </row>
        <row r="8476">
          <cell r="A8476">
            <v>8478</v>
          </cell>
          <cell r="B8476">
            <v>46</v>
          </cell>
          <cell r="C8476">
            <v>45769</v>
          </cell>
        </row>
        <row r="8476">
          <cell r="E8476" t="str">
            <v>3955-10</v>
          </cell>
          <cell r="F8476" t="str">
            <v>螺堵</v>
          </cell>
          <cell r="G8476">
            <v>46</v>
          </cell>
          <cell r="H8476" t="str">
            <v>圆钢φ20/20</v>
          </cell>
          <cell r="I8476" t="str">
            <v>圆钢φ18/Q355D</v>
          </cell>
          <cell r="J8476" t="str">
            <v>锯床</v>
          </cell>
          <cell r="K8476">
            <v>0.7</v>
          </cell>
          <cell r="L8476" t="str">
            <v>车</v>
          </cell>
          <cell r="M8476">
            <v>7</v>
          </cell>
          <cell r="N8476" t="str">
            <v>转</v>
          </cell>
          <cell r="O8476">
            <v>0</v>
          </cell>
          <cell r="P8476">
            <v>0</v>
          </cell>
          <cell r="Q8476">
            <v>0</v>
          </cell>
          <cell r="R8476">
            <v>0</v>
          </cell>
          <cell r="S8476">
            <v>0</v>
          </cell>
          <cell r="T8476">
            <v>0</v>
          </cell>
          <cell r="U8476">
            <v>0</v>
          </cell>
          <cell r="V8476">
            <v>0</v>
          </cell>
          <cell r="W8476">
            <v>0</v>
          </cell>
          <cell r="X8476">
            <v>0</v>
          </cell>
        </row>
        <row r="8476">
          <cell r="AG8476">
            <v>2.24503092</v>
          </cell>
          <cell r="AH8476">
            <v>22</v>
          </cell>
          <cell r="AI8476">
            <v>2.2</v>
          </cell>
        </row>
        <row r="8476">
          <cell r="AN8476" t="str">
            <v>借用</v>
          </cell>
          <cell r="AO8476">
            <v>3978</v>
          </cell>
          <cell r="AP8476">
            <v>1</v>
          </cell>
          <cell r="AQ8476">
            <v>25030</v>
          </cell>
        </row>
        <row r="8477">
          <cell r="A8477">
            <v>8479</v>
          </cell>
          <cell r="B8477">
            <v>10</v>
          </cell>
          <cell r="C8477">
            <v>45769</v>
          </cell>
        </row>
        <row r="8477">
          <cell r="E8477" t="str">
            <v>3955-1203</v>
          </cell>
          <cell r="F8477" t="str">
            <v>板</v>
          </cell>
          <cell r="G8477">
            <v>10</v>
          </cell>
          <cell r="H8477" t="str">
            <v>圆钢φ30/316L</v>
          </cell>
        </row>
        <row r="8477">
          <cell r="J8477" t="str">
            <v>锯床</v>
          </cell>
          <cell r="K8477">
            <v>3.8</v>
          </cell>
          <cell r="L8477" t="str">
            <v>车</v>
          </cell>
          <cell r="M8477">
            <v>6</v>
          </cell>
          <cell r="N8477" t="str">
            <v>转</v>
          </cell>
          <cell r="O8477">
            <v>0</v>
          </cell>
          <cell r="P8477">
            <v>0</v>
          </cell>
          <cell r="Q8477">
            <v>0</v>
          </cell>
          <cell r="R8477">
            <v>0</v>
          </cell>
          <cell r="S8477">
            <v>0</v>
          </cell>
          <cell r="T8477">
            <v>0</v>
          </cell>
          <cell r="U8477">
            <v>0</v>
          </cell>
          <cell r="V8477">
            <v>0</v>
          </cell>
          <cell r="W8477">
            <v>0</v>
          </cell>
          <cell r="X8477">
            <v>0</v>
          </cell>
        </row>
        <row r="8477">
          <cell r="AG8477">
            <v>1.120509</v>
          </cell>
          <cell r="AH8477">
            <v>18</v>
          </cell>
          <cell r="AI8477">
            <v>1.1</v>
          </cell>
        </row>
        <row r="8477">
          <cell r="AN8477" t="str">
            <v>借用</v>
          </cell>
          <cell r="AO8477">
            <v>3978</v>
          </cell>
          <cell r="AP8477">
            <v>1</v>
          </cell>
          <cell r="AQ8477">
            <v>25030</v>
          </cell>
        </row>
        <row r="8478">
          <cell r="A8478">
            <v>8480</v>
          </cell>
          <cell r="B8478">
            <v>10</v>
          </cell>
          <cell r="C8478">
            <v>45769</v>
          </cell>
        </row>
        <row r="8478">
          <cell r="E8478" t="str">
            <v>3955-1204</v>
          </cell>
          <cell r="F8478" t="str">
            <v>板</v>
          </cell>
          <cell r="G8478">
            <v>10</v>
          </cell>
          <cell r="H8478" t="str">
            <v>钢板t8/316L</v>
          </cell>
        </row>
        <row r="8478">
          <cell r="J8478" t="str">
            <v>激光作业</v>
          </cell>
          <cell r="K8478">
            <v>1.32</v>
          </cell>
          <cell r="L8478" t="str">
            <v>激光拾件</v>
          </cell>
          <cell r="M8478">
            <v>0.55</v>
          </cell>
          <cell r="N8478" t="str">
            <v>倒钝</v>
          </cell>
          <cell r="O8478">
            <v>0.55</v>
          </cell>
          <cell r="P8478" t="str">
            <v>车</v>
          </cell>
          <cell r="Q8478">
            <v>5</v>
          </cell>
          <cell r="R8478" t="str">
            <v>转</v>
          </cell>
          <cell r="S8478">
            <v>0</v>
          </cell>
          <cell r="T8478">
            <v>0</v>
          </cell>
          <cell r="U8478">
            <v>0</v>
          </cell>
          <cell r="V8478">
            <v>0</v>
          </cell>
          <cell r="W8478">
            <v>0</v>
          </cell>
          <cell r="X8478">
            <v>0</v>
          </cell>
        </row>
        <row r="8478">
          <cell r="AG8478">
            <v>0.88816</v>
          </cell>
          <cell r="AH8478" t="str">
            <v>35×34</v>
          </cell>
          <cell r="AI8478">
            <v>0.9</v>
          </cell>
        </row>
        <row r="8478">
          <cell r="AN8478" t="str">
            <v>借用</v>
          </cell>
          <cell r="AO8478">
            <v>3978</v>
          </cell>
          <cell r="AP8478">
            <v>1</v>
          </cell>
          <cell r="AQ8478">
            <v>25030</v>
          </cell>
        </row>
        <row r="8479">
          <cell r="A8479">
            <v>8481</v>
          </cell>
          <cell r="B8479">
            <v>8</v>
          </cell>
          <cell r="C8479">
            <v>45769</v>
          </cell>
        </row>
        <row r="8479">
          <cell r="E8479" t="str">
            <v>3955-1402</v>
          </cell>
          <cell r="F8479" t="str">
            <v>管接头</v>
          </cell>
          <cell r="G8479">
            <v>8</v>
          </cell>
          <cell r="H8479" t="str">
            <v>圆钢φ30/316L</v>
          </cell>
          <cell r="I8479" t="str">
            <v>圆钢φ28/316L</v>
          </cell>
          <cell r="J8479" t="str">
            <v>锯床</v>
          </cell>
          <cell r="K8479">
            <v>3.12</v>
          </cell>
          <cell r="L8479" t="str">
            <v>车</v>
          </cell>
          <cell r="M8479">
            <v>25</v>
          </cell>
          <cell r="N8479" t="str">
            <v>铣</v>
          </cell>
          <cell r="O8479">
            <v>6</v>
          </cell>
          <cell r="P8479" t="str">
            <v>转</v>
          </cell>
          <cell r="Q8479">
            <v>0</v>
          </cell>
          <cell r="R8479">
            <v>0</v>
          </cell>
          <cell r="S8479">
            <v>0</v>
          </cell>
          <cell r="T8479">
            <v>0</v>
          </cell>
          <cell r="U8479">
            <v>0</v>
          </cell>
          <cell r="V8479">
            <v>0</v>
          </cell>
          <cell r="W8479">
            <v>0</v>
          </cell>
          <cell r="X8479">
            <v>0</v>
          </cell>
        </row>
        <row r="8479">
          <cell r="AG8479">
            <v>2.81980931555556</v>
          </cell>
          <cell r="AH8479">
            <v>65</v>
          </cell>
          <cell r="AI8479">
            <v>2.8</v>
          </cell>
        </row>
        <row r="8479">
          <cell r="AN8479" t="str">
            <v>借用</v>
          </cell>
          <cell r="AO8479">
            <v>3978</v>
          </cell>
          <cell r="AP8479">
            <v>1</v>
          </cell>
          <cell r="AQ8479">
            <v>25030</v>
          </cell>
        </row>
        <row r="8480">
          <cell r="A8480">
            <v>8482</v>
          </cell>
          <cell r="B8480">
            <v>2</v>
          </cell>
          <cell r="C8480">
            <v>45769</v>
          </cell>
        </row>
        <row r="8480">
          <cell r="E8480" t="str">
            <v>3955-1502</v>
          </cell>
          <cell r="F8480" t="str">
            <v>卡箍式管接头</v>
          </cell>
          <cell r="G8480">
            <v>2</v>
          </cell>
          <cell r="H8480" t="str">
            <v>改_30617992721</v>
          </cell>
        </row>
        <row r="8480">
          <cell r="J8480" t="str">
            <v>车</v>
          </cell>
          <cell r="K8480">
            <v>2</v>
          </cell>
          <cell r="L8480" t="str">
            <v>转</v>
          </cell>
          <cell r="M8480">
            <v>0</v>
          </cell>
          <cell r="N8480">
            <v>0</v>
          </cell>
          <cell r="O8480">
            <v>0</v>
          </cell>
          <cell r="P8480">
            <v>0</v>
          </cell>
          <cell r="Q8480">
            <v>0</v>
          </cell>
          <cell r="R8480">
            <v>0</v>
          </cell>
          <cell r="S8480">
            <v>0</v>
          </cell>
          <cell r="T8480">
            <v>0</v>
          </cell>
          <cell r="U8480">
            <v>0</v>
          </cell>
          <cell r="V8480">
            <v>0</v>
          </cell>
          <cell r="W8480">
            <v>0</v>
          </cell>
          <cell r="X8480">
            <v>0</v>
          </cell>
        </row>
        <row r="8480">
          <cell r="AN8480" t="str">
            <v>借用</v>
          </cell>
          <cell r="AO8480">
            <v>3978</v>
          </cell>
          <cell r="AP8480">
            <v>1</v>
          </cell>
          <cell r="AQ8480">
            <v>25030</v>
          </cell>
        </row>
        <row r="8481">
          <cell r="A8481">
            <v>8483</v>
          </cell>
          <cell r="B8481">
            <v>1</v>
          </cell>
          <cell r="C8481">
            <v>45769</v>
          </cell>
        </row>
        <row r="8481">
          <cell r="E8481" t="str">
            <v>3978-00</v>
          </cell>
          <cell r="F8481" t="str">
            <v>框架</v>
          </cell>
          <cell r="G8481">
            <v>1</v>
          </cell>
        </row>
        <row r="8481">
          <cell r="J8481" t="str">
            <v>装配</v>
          </cell>
          <cell r="K8481">
            <v>0</v>
          </cell>
          <cell r="L8481" t="str">
            <v>入</v>
          </cell>
          <cell r="M8481">
            <v>0</v>
          </cell>
        </row>
        <row r="8481">
          <cell r="AO8481">
            <v>3978</v>
          </cell>
          <cell r="AP8481">
            <v>1</v>
          </cell>
          <cell r="AQ8481">
            <v>25030</v>
          </cell>
        </row>
        <row r="8482">
          <cell r="A8482">
            <v>8484</v>
          </cell>
          <cell r="B8482">
            <v>1</v>
          </cell>
          <cell r="C8482">
            <v>45769</v>
          </cell>
        </row>
        <row r="8482">
          <cell r="E8482" t="str">
            <v>3978-0100</v>
          </cell>
          <cell r="F8482" t="str">
            <v>架</v>
          </cell>
          <cell r="G8482">
            <v>1</v>
          </cell>
        </row>
        <row r="8482">
          <cell r="J8482" t="str">
            <v>定位焊</v>
          </cell>
          <cell r="K8482">
            <v>720</v>
          </cell>
          <cell r="L8482" t="str">
            <v>焊接</v>
          </cell>
          <cell r="M8482">
            <v>420</v>
          </cell>
          <cell r="N8482" t="str">
            <v>打磨</v>
          </cell>
          <cell r="O8482">
            <v>1440</v>
          </cell>
          <cell r="P8482" t="str">
            <v>振动时效</v>
          </cell>
          <cell r="Q8482">
            <v>1440</v>
          </cell>
          <cell r="R8482" t="str">
            <v>机加工</v>
          </cell>
          <cell r="S8482">
            <v>0</v>
          </cell>
          <cell r="T8482" t="str">
            <v>喷砂</v>
          </cell>
          <cell r="U8482">
            <v>450</v>
          </cell>
          <cell r="V8482" t="str">
            <v>喷铝</v>
          </cell>
          <cell r="W8482">
            <v>1480</v>
          </cell>
          <cell r="X8482" t="str">
            <v>磨铝面</v>
          </cell>
          <cell r="Y8482">
            <v>122</v>
          </cell>
          <cell r="Z8482" t="str">
            <v>打胶</v>
          </cell>
          <cell r="AA8482">
            <v>90</v>
          </cell>
          <cell r="AB8482" t="str">
            <v>喷漆</v>
          </cell>
          <cell r="AC8482">
            <v>457</v>
          </cell>
          <cell r="AD8482" t="str">
            <v>入</v>
          </cell>
        </row>
        <row r="8482">
          <cell r="AO8482">
            <v>3978</v>
          </cell>
          <cell r="AP8482">
            <v>1</v>
          </cell>
          <cell r="AQ8482">
            <v>25030</v>
          </cell>
        </row>
        <row r="8483">
          <cell r="A8483">
            <v>8485</v>
          </cell>
          <cell r="B8483">
            <v>1</v>
          </cell>
          <cell r="C8483">
            <v>45769</v>
          </cell>
        </row>
        <row r="8483">
          <cell r="E8483" t="str">
            <v>3978-0100</v>
          </cell>
          <cell r="F8483" t="str">
            <v>架</v>
          </cell>
          <cell r="G8483">
            <v>1</v>
          </cell>
        </row>
        <row r="8483">
          <cell r="J8483" t="str">
            <v>磨铝面</v>
          </cell>
          <cell r="K8483">
            <v>122</v>
          </cell>
          <cell r="L8483" t="str">
            <v>打胶</v>
          </cell>
          <cell r="M8483">
            <v>90</v>
          </cell>
          <cell r="N8483" t="str">
            <v>喷漆</v>
          </cell>
          <cell r="O8483">
            <v>457</v>
          </cell>
          <cell r="P8483" t="str">
            <v>入</v>
          </cell>
        </row>
        <row r="8483">
          <cell r="AO8483">
            <v>3978</v>
          </cell>
          <cell r="AP8483">
            <v>1</v>
          </cell>
          <cell r="AQ8483">
            <v>25030</v>
          </cell>
        </row>
        <row r="8484">
          <cell r="A8484">
            <v>8486</v>
          </cell>
          <cell r="B8484">
            <v>1</v>
          </cell>
          <cell r="C8484">
            <v>45769</v>
          </cell>
        </row>
        <row r="8484">
          <cell r="E8484" t="str">
            <v>3978-010100</v>
          </cell>
          <cell r="F8484" t="str">
            <v>边梁1</v>
          </cell>
          <cell r="G8484">
            <v>1</v>
          </cell>
        </row>
        <row r="8484">
          <cell r="J8484" t="str">
            <v>定位焊</v>
          </cell>
          <cell r="K8484">
            <v>120</v>
          </cell>
          <cell r="L8484" t="str">
            <v>划线钻</v>
          </cell>
          <cell r="M8484">
            <v>85.8</v>
          </cell>
          <cell r="N8484" t="str">
            <v>焊接</v>
          </cell>
          <cell r="O8484">
            <v>78</v>
          </cell>
          <cell r="P8484" t="str">
            <v>打磨</v>
          </cell>
          <cell r="Q8484">
            <v>30</v>
          </cell>
          <cell r="R8484" t="str">
            <v>整型</v>
          </cell>
          <cell r="S8484">
            <v>0</v>
          </cell>
          <cell r="T8484" t="str">
            <v>转</v>
          </cell>
          <cell r="U8484">
            <v>0</v>
          </cell>
          <cell r="V8484">
            <v>0</v>
          </cell>
          <cell r="W8484">
            <v>0</v>
          </cell>
        </row>
        <row r="8484">
          <cell r="AO8484">
            <v>3978</v>
          </cell>
          <cell r="AP8484">
            <v>1</v>
          </cell>
          <cell r="AQ8484">
            <v>25030</v>
          </cell>
        </row>
        <row r="8485">
          <cell r="A8485">
            <v>8487</v>
          </cell>
          <cell r="B8485">
            <v>8</v>
          </cell>
          <cell r="C8485">
            <v>45769</v>
          </cell>
        </row>
        <row r="8485">
          <cell r="E8485" t="str">
            <v>3978-01010300</v>
          </cell>
          <cell r="F8485" t="str">
            <v>支撑板焊合</v>
          </cell>
          <cell r="G8485">
            <v>8</v>
          </cell>
        </row>
        <row r="8485">
          <cell r="J8485" t="str">
            <v>定位焊</v>
          </cell>
          <cell r="K8485">
            <v>8.8</v>
          </cell>
          <cell r="L8485" t="str">
            <v>焊接</v>
          </cell>
          <cell r="M8485">
            <v>12</v>
          </cell>
          <cell r="N8485" t="str">
            <v>打磨</v>
          </cell>
          <cell r="O8485">
            <v>8</v>
          </cell>
          <cell r="P8485" t="str">
            <v>转</v>
          </cell>
          <cell r="Q8485">
            <v>0</v>
          </cell>
          <cell r="R8485">
            <v>0</v>
          </cell>
          <cell r="S8485">
            <v>0</v>
          </cell>
          <cell r="T8485">
            <v>0</v>
          </cell>
          <cell r="U8485">
            <v>0</v>
          </cell>
          <cell r="V8485">
            <v>0</v>
          </cell>
          <cell r="W8485">
            <v>0</v>
          </cell>
        </row>
        <row r="8485">
          <cell r="AO8485">
            <v>3978</v>
          </cell>
          <cell r="AP8485">
            <v>1</v>
          </cell>
          <cell r="AQ8485">
            <v>25030</v>
          </cell>
        </row>
        <row r="8486">
          <cell r="A8486">
            <v>8488</v>
          </cell>
          <cell r="B8486">
            <v>1</v>
          </cell>
          <cell r="C8486">
            <v>45769</v>
          </cell>
        </row>
        <row r="8486">
          <cell r="E8486" t="str">
            <v>3978-010200</v>
          </cell>
          <cell r="F8486" t="str">
            <v>边梁2</v>
          </cell>
          <cell r="G8486">
            <v>1</v>
          </cell>
        </row>
        <row r="8486">
          <cell r="J8486" t="str">
            <v>定位焊</v>
          </cell>
          <cell r="K8486">
            <v>120</v>
          </cell>
          <cell r="L8486" t="str">
            <v>焊接</v>
          </cell>
          <cell r="M8486">
            <v>78</v>
          </cell>
          <cell r="N8486" t="str">
            <v>打磨</v>
          </cell>
          <cell r="O8486">
            <v>30</v>
          </cell>
          <cell r="P8486" t="str">
            <v>整型</v>
          </cell>
          <cell r="Q8486">
            <v>0</v>
          </cell>
          <cell r="R8486" t="str">
            <v>转</v>
          </cell>
          <cell r="S8486">
            <v>0</v>
          </cell>
          <cell r="T8486">
            <v>0</v>
          </cell>
          <cell r="U8486">
            <v>0</v>
          </cell>
          <cell r="V8486">
            <v>0</v>
          </cell>
          <cell r="W8486">
            <v>0</v>
          </cell>
        </row>
        <row r="8486">
          <cell r="AO8486">
            <v>3978</v>
          </cell>
          <cell r="AP8486">
            <v>1</v>
          </cell>
          <cell r="AQ8486">
            <v>25030</v>
          </cell>
        </row>
        <row r="8487">
          <cell r="A8487">
            <v>8489</v>
          </cell>
          <cell r="B8487">
            <v>1</v>
          </cell>
          <cell r="C8487">
            <v>45769</v>
          </cell>
        </row>
        <row r="8487">
          <cell r="E8487" t="str">
            <v>3978-010300</v>
          </cell>
          <cell r="F8487" t="str">
            <v>边梁3</v>
          </cell>
          <cell r="G8487">
            <v>1</v>
          </cell>
        </row>
        <row r="8487">
          <cell r="J8487" t="str">
            <v>定位焊</v>
          </cell>
          <cell r="K8487">
            <v>120</v>
          </cell>
          <cell r="L8487" t="str">
            <v>划线钻</v>
          </cell>
          <cell r="M8487">
            <v>190</v>
          </cell>
          <cell r="N8487" t="str">
            <v>焊接</v>
          </cell>
          <cell r="O8487">
            <v>78</v>
          </cell>
          <cell r="P8487" t="str">
            <v>打磨</v>
          </cell>
          <cell r="Q8487">
            <v>30</v>
          </cell>
          <cell r="R8487" t="str">
            <v>整型</v>
          </cell>
          <cell r="S8487">
            <v>0</v>
          </cell>
          <cell r="T8487" t="str">
            <v>转</v>
          </cell>
          <cell r="U8487">
            <v>0</v>
          </cell>
          <cell r="V8487">
            <v>0</v>
          </cell>
          <cell r="W8487">
            <v>0</v>
          </cell>
        </row>
        <row r="8487">
          <cell r="AO8487">
            <v>3978</v>
          </cell>
          <cell r="AP8487">
            <v>1</v>
          </cell>
          <cell r="AQ8487">
            <v>25030</v>
          </cell>
        </row>
        <row r="8488">
          <cell r="A8488">
            <v>8490</v>
          </cell>
          <cell r="B8488">
            <v>1</v>
          </cell>
          <cell r="C8488">
            <v>45769</v>
          </cell>
        </row>
        <row r="8488">
          <cell r="E8488" t="str">
            <v>3978-010400</v>
          </cell>
          <cell r="F8488" t="str">
            <v>边梁4</v>
          </cell>
          <cell r="G8488">
            <v>1</v>
          </cell>
        </row>
        <row r="8488">
          <cell r="J8488" t="str">
            <v>定位焊</v>
          </cell>
          <cell r="K8488">
            <v>120</v>
          </cell>
          <cell r="L8488" t="str">
            <v>焊接</v>
          </cell>
          <cell r="M8488">
            <v>78</v>
          </cell>
          <cell r="N8488" t="str">
            <v>打磨</v>
          </cell>
          <cell r="O8488">
            <v>30</v>
          </cell>
          <cell r="P8488" t="str">
            <v>整型</v>
          </cell>
          <cell r="Q8488">
            <v>0</v>
          </cell>
          <cell r="R8488" t="str">
            <v>钻</v>
          </cell>
          <cell r="S8488">
            <v>62.5</v>
          </cell>
          <cell r="T8488" t="str">
            <v>转</v>
          </cell>
          <cell r="U8488">
            <v>0</v>
          </cell>
          <cell r="V8488">
            <v>0</v>
          </cell>
          <cell r="W8488">
            <v>0</v>
          </cell>
        </row>
        <row r="8488">
          <cell r="AO8488">
            <v>3978</v>
          </cell>
          <cell r="AP8488">
            <v>1</v>
          </cell>
          <cell r="AQ8488">
            <v>25030</v>
          </cell>
        </row>
        <row r="8489">
          <cell r="A8489">
            <v>8491</v>
          </cell>
          <cell r="B8489">
            <v>2</v>
          </cell>
          <cell r="C8489">
            <v>45769</v>
          </cell>
        </row>
        <row r="8489">
          <cell r="E8489" t="str">
            <v>3955-0200</v>
          </cell>
          <cell r="F8489" t="str">
            <v>子阵集,分流管</v>
          </cell>
          <cell r="G8489">
            <v>2</v>
          </cell>
        </row>
        <row r="8489">
          <cell r="J8489" t="str">
            <v>定位焊</v>
          </cell>
          <cell r="K8489">
            <v>28.8</v>
          </cell>
          <cell r="L8489" t="str">
            <v>焊接</v>
          </cell>
          <cell r="M8489">
            <v>24</v>
          </cell>
          <cell r="N8489" t="str">
            <v>打磨</v>
          </cell>
          <cell r="O8489">
            <v>8</v>
          </cell>
          <cell r="P8489" t="str">
            <v>校正</v>
          </cell>
          <cell r="Q8489">
            <v>40</v>
          </cell>
          <cell r="R8489" t="str">
            <v>喷砂</v>
          </cell>
          <cell r="S8489">
            <v>3</v>
          </cell>
          <cell r="T8489" t="str">
            <v>挂件</v>
          </cell>
          <cell r="U8489">
            <v>1</v>
          </cell>
          <cell r="V8489" t="str">
            <v>喷漆</v>
          </cell>
          <cell r="W8489">
            <v>14</v>
          </cell>
          <cell r="X8489" t="str">
            <v>清洗</v>
          </cell>
        </row>
        <row r="8489">
          <cell r="AO8489">
            <v>3978</v>
          </cell>
          <cell r="AP8489">
            <v>1</v>
          </cell>
          <cell r="AQ8489">
            <v>25030</v>
          </cell>
        </row>
        <row r="8490">
          <cell r="A8490">
            <v>8492</v>
          </cell>
          <cell r="B8490">
            <v>2</v>
          </cell>
          <cell r="C8490">
            <v>45769</v>
          </cell>
        </row>
        <row r="8490">
          <cell r="E8490" t="str">
            <v>3955-0300</v>
          </cell>
          <cell r="F8490" t="str">
            <v>块阵集,分流管</v>
          </cell>
          <cell r="G8490">
            <v>2</v>
          </cell>
        </row>
        <row r="8490">
          <cell r="J8490" t="str">
            <v>定位焊</v>
          </cell>
          <cell r="K8490">
            <v>50.4</v>
          </cell>
          <cell r="L8490" t="str">
            <v>焊接</v>
          </cell>
          <cell r="M8490">
            <v>56</v>
          </cell>
          <cell r="N8490" t="str">
            <v>打磨</v>
          </cell>
          <cell r="O8490">
            <v>15</v>
          </cell>
          <cell r="P8490" t="str">
            <v>校正</v>
          </cell>
          <cell r="Q8490">
            <v>30</v>
          </cell>
          <cell r="R8490" t="str">
            <v>清洗</v>
          </cell>
          <cell r="S8490">
            <v>15</v>
          </cell>
          <cell r="T8490" t="str">
            <v>入</v>
          </cell>
          <cell r="U8490">
            <v>0</v>
          </cell>
          <cell r="V8490">
            <v>0</v>
          </cell>
          <cell r="W8490">
            <v>0</v>
          </cell>
          <cell r="X8490">
            <v>0</v>
          </cell>
        </row>
        <row r="8490">
          <cell r="AO8490">
            <v>3978</v>
          </cell>
          <cell r="AP8490">
            <v>1</v>
          </cell>
          <cell r="AQ8490">
            <v>25030</v>
          </cell>
        </row>
        <row r="8491">
          <cell r="A8491">
            <v>8493</v>
          </cell>
          <cell r="B8491">
            <v>1</v>
          </cell>
          <cell r="C8491">
            <v>45769</v>
          </cell>
        </row>
        <row r="8491">
          <cell r="E8491" t="str">
            <v>3955-0400</v>
          </cell>
          <cell r="F8491" t="str">
            <v>上支撑焊合</v>
          </cell>
          <cell r="G8491">
            <v>1</v>
          </cell>
        </row>
        <row r="8491">
          <cell r="J8491" t="str">
            <v>定位焊</v>
          </cell>
          <cell r="K8491">
            <v>16.2</v>
          </cell>
          <cell r="L8491" t="str">
            <v>焊接</v>
          </cell>
          <cell r="M8491">
            <v>14.4</v>
          </cell>
          <cell r="N8491" t="str">
            <v>打磨</v>
          </cell>
          <cell r="O8491">
            <v>6</v>
          </cell>
          <cell r="P8491" t="str">
            <v>喷砂</v>
          </cell>
          <cell r="Q8491">
            <v>6.5</v>
          </cell>
          <cell r="R8491" t="str">
            <v>挂件</v>
          </cell>
          <cell r="S8491">
            <v>1</v>
          </cell>
          <cell r="T8491" t="str">
            <v>喷漆</v>
          </cell>
          <cell r="U8491">
            <v>8.5</v>
          </cell>
          <cell r="V8491" t="str">
            <v>入</v>
          </cell>
          <cell r="W8491">
            <v>0</v>
          </cell>
          <cell r="X8491">
            <v>0</v>
          </cell>
        </row>
        <row r="8491">
          <cell r="AO8491">
            <v>3978</v>
          </cell>
          <cell r="AP8491">
            <v>1</v>
          </cell>
          <cell r="AQ8491">
            <v>25030</v>
          </cell>
        </row>
        <row r="8492">
          <cell r="A8492">
            <v>8494</v>
          </cell>
          <cell r="B8492">
            <v>2</v>
          </cell>
          <cell r="C8492">
            <v>45769</v>
          </cell>
        </row>
        <row r="8492">
          <cell r="E8492" t="str">
            <v>3955-0500</v>
          </cell>
          <cell r="F8492" t="str">
            <v>板</v>
          </cell>
          <cell r="G8492">
            <v>2</v>
          </cell>
        </row>
        <row r="8492">
          <cell r="J8492" t="str">
            <v>定位焊</v>
          </cell>
          <cell r="K8492">
            <v>15.3</v>
          </cell>
          <cell r="L8492" t="str">
            <v>焊接</v>
          </cell>
          <cell r="M8492">
            <v>17</v>
          </cell>
          <cell r="N8492" t="str">
            <v>打磨</v>
          </cell>
          <cell r="O8492">
            <v>8</v>
          </cell>
          <cell r="P8492" t="str">
            <v>喷砂</v>
          </cell>
          <cell r="Q8492">
            <v>4.5</v>
          </cell>
          <cell r="R8492" t="str">
            <v>挂件</v>
          </cell>
          <cell r="S8492">
            <v>0.5</v>
          </cell>
          <cell r="T8492" t="str">
            <v>喷漆</v>
          </cell>
          <cell r="U8492">
            <v>6</v>
          </cell>
          <cell r="V8492" t="str">
            <v>入</v>
          </cell>
          <cell r="W8492">
            <v>0</v>
          </cell>
          <cell r="X8492">
            <v>0</v>
          </cell>
        </row>
        <row r="8492">
          <cell r="AO8492">
            <v>3978</v>
          </cell>
          <cell r="AP8492">
            <v>1</v>
          </cell>
          <cell r="AQ8492">
            <v>25030</v>
          </cell>
        </row>
        <row r="8493">
          <cell r="A8493">
            <v>8495</v>
          </cell>
          <cell r="B8493">
            <v>8</v>
          </cell>
          <cell r="C8493">
            <v>45769</v>
          </cell>
        </row>
        <row r="8493">
          <cell r="E8493" t="str">
            <v>3955-0600</v>
          </cell>
          <cell r="F8493" t="str">
            <v>上下管卡</v>
          </cell>
          <cell r="G8493">
            <v>8</v>
          </cell>
        </row>
        <row r="8493">
          <cell r="J8493" t="str">
            <v>装配</v>
          </cell>
          <cell r="K8493">
            <v>0</v>
          </cell>
          <cell r="L8493">
            <v>0</v>
          </cell>
          <cell r="M8493">
            <v>0</v>
          </cell>
          <cell r="N8493">
            <v>0</v>
          </cell>
          <cell r="O8493">
            <v>0</v>
          </cell>
          <cell r="P8493">
            <v>0</v>
          </cell>
          <cell r="Q8493">
            <v>0</v>
          </cell>
          <cell r="R8493">
            <v>0</v>
          </cell>
          <cell r="S8493">
            <v>0</v>
          </cell>
          <cell r="T8493">
            <v>0</v>
          </cell>
          <cell r="U8493">
            <v>0</v>
          </cell>
          <cell r="V8493">
            <v>0</v>
          </cell>
          <cell r="W8493">
            <v>0</v>
          </cell>
          <cell r="X8493">
            <v>0</v>
          </cell>
        </row>
        <row r="8493">
          <cell r="AO8493">
            <v>3978</v>
          </cell>
          <cell r="AP8493">
            <v>1</v>
          </cell>
          <cell r="AQ8493">
            <v>25030</v>
          </cell>
        </row>
        <row r="8494">
          <cell r="A8494">
            <v>8496</v>
          </cell>
          <cell r="B8494">
            <v>8</v>
          </cell>
          <cell r="C8494">
            <v>45769</v>
          </cell>
        </row>
        <row r="8494">
          <cell r="E8494" t="str">
            <v>3955-0700</v>
          </cell>
          <cell r="F8494" t="str">
            <v>左右管卡</v>
          </cell>
          <cell r="G8494">
            <v>8</v>
          </cell>
        </row>
        <row r="8494">
          <cell r="J8494" t="str">
            <v>装配</v>
          </cell>
          <cell r="K8494">
            <v>0</v>
          </cell>
          <cell r="L8494">
            <v>0</v>
          </cell>
          <cell r="M8494">
            <v>0</v>
          </cell>
          <cell r="N8494">
            <v>0</v>
          </cell>
          <cell r="O8494">
            <v>0</v>
          </cell>
          <cell r="P8494">
            <v>0</v>
          </cell>
          <cell r="Q8494">
            <v>0</v>
          </cell>
          <cell r="R8494">
            <v>0</v>
          </cell>
          <cell r="S8494">
            <v>0</v>
          </cell>
          <cell r="T8494">
            <v>0</v>
          </cell>
          <cell r="U8494">
            <v>0</v>
          </cell>
          <cell r="V8494">
            <v>0</v>
          </cell>
          <cell r="W8494">
            <v>0</v>
          </cell>
          <cell r="X8494">
            <v>0</v>
          </cell>
        </row>
        <row r="8494">
          <cell r="AO8494">
            <v>3978</v>
          </cell>
          <cell r="AP8494">
            <v>1</v>
          </cell>
          <cell r="AQ8494">
            <v>25030</v>
          </cell>
        </row>
        <row r="8495">
          <cell r="A8495">
            <v>8497</v>
          </cell>
          <cell r="B8495">
            <v>2</v>
          </cell>
          <cell r="C8495">
            <v>45769</v>
          </cell>
        </row>
        <row r="8495">
          <cell r="E8495" t="str">
            <v>3955-1200</v>
          </cell>
          <cell r="F8495" t="str">
            <v>跨接管</v>
          </cell>
          <cell r="G8495">
            <v>2</v>
          </cell>
        </row>
        <row r="8495">
          <cell r="J8495" t="str">
            <v>定位焊</v>
          </cell>
          <cell r="K8495">
            <v>9</v>
          </cell>
          <cell r="L8495" t="str">
            <v>焊接</v>
          </cell>
          <cell r="M8495">
            <v>7.2</v>
          </cell>
          <cell r="N8495" t="str">
            <v>打磨</v>
          </cell>
          <cell r="O8495">
            <v>3</v>
          </cell>
          <cell r="P8495" t="str">
            <v>转</v>
          </cell>
          <cell r="Q8495">
            <v>0</v>
          </cell>
          <cell r="R8495">
            <v>0</v>
          </cell>
          <cell r="S8495">
            <v>0</v>
          </cell>
          <cell r="T8495">
            <v>0</v>
          </cell>
          <cell r="U8495">
            <v>0</v>
          </cell>
          <cell r="V8495">
            <v>0</v>
          </cell>
          <cell r="W8495">
            <v>0</v>
          </cell>
          <cell r="X8495">
            <v>0</v>
          </cell>
        </row>
        <row r="8495">
          <cell r="AO8495">
            <v>3978</v>
          </cell>
          <cell r="AP8495">
            <v>1</v>
          </cell>
          <cell r="AQ8495">
            <v>25030</v>
          </cell>
        </row>
        <row r="8496">
          <cell r="A8496">
            <v>8498</v>
          </cell>
          <cell r="B8496">
            <v>14</v>
          </cell>
          <cell r="C8496">
            <v>45769</v>
          </cell>
        </row>
        <row r="8496">
          <cell r="E8496" t="str">
            <v>3955-1300</v>
          </cell>
          <cell r="F8496" t="str">
            <v>DN10软管</v>
          </cell>
          <cell r="G8496">
            <v>14</v>
          </cell>
        </row>
        <row r="8496">
          <cell r="J8496" t="str">
            <v>装配</v>
          </cell>
          <cell r="K8496">
            <v>4</v>
          </cell>
          <cell r="L8496" t="str">
            <v>定位焊</v>
          </cell>
          <cell r="M8496">
            <v>5</v>
          </cell>
          <cell r="N8496" t="str">
            <v>焊接</v>
          </cell>
          <cell r="O8496">
            <v>4</v>
          </cell>
          <cell r="P8496" t="str">
            <v>打磨</v>
          </cell>
          <cell r="Q8496">
            <v>3</v>
          </cell>
          <cell r="R8496" t="str">
            <v>转</v>
          </cell>
          <cell r="S8496">
            <v>0</v>
          </cell>
          <cell r="T8496">
            <v>0</v>
          </cell>
          <cell r="U8496">
            <v>0</v>
          </cell>
          <cell r="V8496">
            <v>0</v>
          </cell>
          <cell r="W8496">
            <v>0</v>
          </cell>
          <cell r="X8496">
            <v>0</v>
          </cell>
        </row>
        <row r="8496">
          <cell r="AO8496">
            <v>3978</v>
          </cell>
          <cell r="AP8496">
            <v>1</v>
          </cell>
          <cell r="AQ8496">
            <v>25030</v>
          </cell>
        </row>
        <row r="8497">
          <cell r="A8497">
            <v>8499</v>
          </cell>
          <cell r="B8497">
            <v>8</v>
          </cell>
          <cell r="C8497">
            <v>45769</v>
          </cell>
        </row>
        <row r="8497">
          <cell r="E8497" t="str">
            <v>3955-1400</v>
          </cell>
          <cell r="F8497" t="str">
            <v>金属软管</v>
          </cell>
          <cell r="G8497">
            <v>8</v>
          </cell>
        </row>
        <row r="8497">
          <cell r="J8497" t="str">
            <v>定位焊</v>
          </cell>
          <cell r="K8497">
            <v>6</v>
          </cell>
          <cell r="L8497" t="str">
            <v>焊接</v>
          </cell>
          <cell r="M8497">
            <v>4.8</v>
          </cell>
          <cell r="N8497" t="str">
            <v>打磨</v>
          </cell>
          <cell r="O8497">
            <v>3</v>
          </cell>
          <cell r="P8497" t="str">
            <v>转</v>
          </cell>
          <cell r="Q8497">
            <v>0</v>
          </cell>
          <cell r="R8497">
            <v>0</v>
          </cell>
          <cell r="S8497">
            <v>0</v>
          </cell>
          <cell r="T8497">
            <v>0</v>
          </cell>
          <cell r="U8497">
            <v>0</v>
          </cell>
          <cell r="V8497">
            <v>0</v>
          </cell>
          <cell r="W8497">
            <v>0</v>
          </cell>
          <cell r="X8497">
            <v>0</v>
          </cell>
        </row>
        <row r="8497">
          <cell r="AO8497">
            <v>3978</v>
          </cell>
          <cell r="AP8497">
            <v>1</v>
          </cell>
          <cell r="AQ8497">
            <v>25030</v>
          </cell>
        </row>
        <row r="8498">
          <cell r="A8498">
            <v>8500</v>
          </cell>
          <cell r="B8498">
            <v>2</v>
          </cell>
          <cell r="C8498">
            <v>45769</v>
          </cell>
        </row>
        <row r="8498">
          <cell r="E8498" t="str">
            <v>3955-1500</v>
          </cell>
          <cell r="F8498" t="str">
            <v>法兰</v>
          </cell>
          <cell r="G8498">
            <v>2</v>
          </cell>
        </row>
        <row r="8498">
          <cell r="J8498" t="str">
            <v>焊接</v>
          </cell>
          <cell r="K8498">
            <v>9</v>
          </cell>
          <cell r="L8498" t="str">
            <v>打磨</v>
          </cell>
          <cell r="M8498">
            <v>3</v>
          </cell>
          <cell r="N8498" t="str">
            <v>铣</v>
          </cell>
          <cell r="O8498">
            <v>32</v>
          </cell>
          <cell r="P8498" t="str">
            <v>划线钻</v>
          </cell>
          <cell r="Q8498">
            <v>72</v>
          </cell>
          <cell r="R8498" t="str">
            <v>喷砂</v>
          </cell>
          <cell r="S8498">
            <v>3.5</v>
          </cell>
          <cell r="T8498" t="str">
            <v>挂件</v>
          </cell>
          <cell r="U8498">
            <v>1</v>
          </cell>
          <cell r="V8498" t="str">
            <v>喷漆</v>
          </cell>
          <cell r="W8498">
            <v>4.5</v>
          </cell>
          <cell r="X8498" t="str">
            <v>入</v>
          </cell>
        </row>
        <row r="8498">
          <cell r="AO8498">
            <v>3978</v>
          </cell>
          <cell r="AP8498">
            <v>1</v>
          </cell>
          <cell r="AQ8498">
            <v>25030</v>
          </cell>
        </row>
        <row r="8499">
          <cell r="A8499">
            <v>8501</v>
          </cell>
          <cell r="B8499">
            <v>2</v>
          </cell>
          <cell r="C8499">
            <v>45769</v>
          </cell>
        </row>
        <row r="8499">
          <cell r="E8499" t="str">
            <v>3955-16</v>
          </cell>
          <cell r="F8499" t="str">
            <v>密封垫</v>
          </cell>
          <cell r="G8499">
            <v>2</v>
          </cell>
          <cell r="H8499" t="str">
            <v>橡胶板t3/硅胶板</v>
          </cell>
        </row>
        <row r="8499">
          <cell r="J8499" t="str">
            <v>钳工</v>
          </cell>
          <cell r="K8499">
            <v>7.2</v>
          </cell>
          <cell r="L8499" t="str">
            <v>入</v>
          </cell>
          <cell r="M8499">
            <v>0</v>
          </cell>
          <cell r="N8499">
            <v>0</v>
          </cell>
          <cell r="O8499">
            <v>0</v>
          </cell>
          <cell r="P8499">
            <v>0</v>
          </cell>
          <cell r="Q8499">
            <v>0</v>
          </cell>
          <cell r="R8499">
            <v>0</v>
          </cell>
          <cell r="S8499">
            <v>0</v>
          </cell>
          <cell r="T8499">
            <v>0</v>
          </cell>
          <cell r="U8499">
            <v>0</v>
          </cell>
          <cell r="V8499">
            <v>0</v>
          </cell>
          <cell r="W8499">
            <v>0</v>
          </cell>
          <cell r="X8499">
            <v>0</v>
          </cell>
        </row>
        <row r="8499">
          <cell r="AO8499">
            <v>3978</v>
          </cell>
          <cell r="AP8499">
            <v>1</v>
          </cell>
          <cell r="AQ8499">
            <v>25030</v>
          </cell>
        </row>
        <row r="8500">
          <cell r="A8500">
            <v>8502</v>
          </cell>
          <cell r="B8500">
            <v>1</v>
          </cell>
          <cell r="C8500">
            <v>45770</v>
          </cell>
        </row>
        <row r="8500">
          <cell r="E8500" t="str">
            <v>2329-0138</v>
          </cell>
          <cell r="F8500" t="str">
            <v>连接件</v>
          </cell>
          <cell r="G8500">
            <v>2</v>
          </cell>
        </row>
        <row r="8500">
          <cell r="J8500" t="str">
            <v>铣</v>
          </cell>
        </row>
        <row r="8500">
          <cell r="AN8500" t="str">
            <v>修</v>
          </cell>
          <cell r="AO8500">
            <v>2329</v>
          </cell>
          <cell r="AP8500">
            <v>1</v>
          </cell>
          <cell r="AQ8500">
            <v>24075</v>
          </cell>
        </row>
        <row r="8501">
          <cell r="A8501">
            <v>8503</v>
          </cell>
          <cell r="B8501">
            <v>2</v>
          </cell>
          <cell r="C8501">
            <v>45769</v>
          </cell>
        </row>
        <row r="8501">
          <cell r="E8501" t="str">
            <v>2329-18</v>
          </cell>
          <cell r="F8501" t="str">
            <v>吊装法兰</v>
          </cell>
          <cell r="G8501">
            <v>2</v>
          </cell>
          <cell r="H8501" t="str">
            <v>锻件/40Cr</v>
          </cell>
        </row>
        <row r="8501">
          <cell r="J8501" t="str">
            <v>喷砂</v>
          </cell>
          <cell r="K8501">
            <v>6</v>
          </cell>
          <cell r="L8501" t="str">
            <v>喷铝</v>
          </cell>
          <cell r="M8501">
            <v>28</v>
          </cell>
          <cell r="N8501" t="str">
            <v>磨铝面</v>
          </cell>
          <cell r="O8501">
            <v>3</v>
          </cell>
          <cell r="P8501" t="str">
            <v>喷漆</v>
          </cell>
          <cell r="Q8501">
            <v>10</v>
          </cell>
        </row>
        <row r="8501">
          <cell r="AO8501">
            <v>2329</v>
          </cell>
          <cell r="AP8501">
            <v>1</v>
          </cell>
          <cell r="AQ8501">
            <v>24075</v>
          </cell>
        </row>
        <row r="8502">
          <cell r="A8502">
            <v>8504</v>
          </cell>
          <cell r="B8502">
            <v>4</v>
          </cell>
          <cell r="C8502">
            <v>45769</v>
          </cell>
        </row>
        <row r="8502">
          <cell r="E8502" t="str">
            <v>2329-16</v>
          </cell>
          <cell r="F8502" t="str">
            <v>端盖</v>
          </cell>
          <cell r="G8502">
            <v>4</v>
          </cell>
          <cell r="H8502" t="str">
            <v>圆钢φ140/40Cr</v>
          </cell>
        </row>
        <row r="8502">
          <cell r="J8502" t="str">
            <v>挂件</v>
          </cell>
          <cell r="K8502">
            <v>0.5</v>
          </cell>
          <cell r="L8502" t="str">
            <v>喷漆</v>
          </cell>
          <cell r="M8502">
            <v>2.5</v>
          </cell>
        </row>
        <row r="8502">
          <cell r="AO8502">
            <v>2329</v>
          </cell>
          <cell r="AP8502">
            <v>1</v>
          </cell>
          <cell r="AQ8502">
            <v>24075</v>
          </cell>
        </row>
        <row r="8503">
          <cell r="A8503">
            <v>8505</v>
          </cell>
          <cell r="B8503">
            <v>4</v>
          </cell>
          <cell r="C8503">
            <v>45770</v>
          </cell>
        </row>
        <row r="8503">
          <cell r="E8503" t="str">
            <v>3809-02030100</v>
          </cell>
          <cell r="F8503" t="str">
            <v>一级内杆框架焊合</v>
          </cell>
          <cell r="G8503">
            <v>4</v>
          </cell>
        </row>
        <row r="8503">
          <cell r="J8503" t="str">
            <v>喷砂</v>
          </cell>
          <cell r="K8503">
            <v>9.9</v>
          </cell>
          <cell r="L8503" t="str">
            <v>喷铝</v>
          </cell>
          <cell r="M8503">
            <v>42</v>
          </cell>
          <cell r="N8503" t="str">
            <v>磨铝面</v>
          </cell>
          <cell r="O8503">
            <v>4.5</v>
          </cell>
          <cell r="P8503" t="str">
            <v>喷面漆</v>
          </cell>
          <cell r="Q8503">
            <v>11.5</v>
          </cell>
        </row>
        <row r="8503">
          <cell r="AO8503">
            <v>3809</v>
          </cell>
          <cell r="AP8503" t="str">
            <v>567/9</v>
          </cell>
          <cell r="AQ8503">
            <v>23067</v>
          </cell>
          <cell r="AR8503">
            <v>2</v>
          </cell>
        </row>
        <row r="8504">
          <cell r="A8504">
            <v>8506</v>
          </cell>
          <cell r="B8504">
            <v>4</v>
          </cell>
          <cell r="C8504">
            <v>45770</v>
          </cell>
        </row>
        <row r="8504">
          <cell r="E8504" t="str">
            <v>3809-02040100</v>
          </cell>
          <cell r="F8504" t="str">
            <v>一级内杆框架焊合</v>
          </cell>
          <cell r="G8504">
            <v>4</v>
          </cell>
        </row>
        <row r="8504">
          <cell r="J8504" t="str">
            <v>喷砂</v>
          </cell>
          <cell r="K8504">
            <v>9.9</v>
          </cell>
          <cell r="L8504" t="str">
            <v>喷铝</v>
          </cell>
          <cell r="M8504">
            <v>42</v>
          </cell>
          <cell r="N8504" t="str">
            <v>磨铝面</v>
          </cell>
          <cell r="O8504">
            <v>4.5</v>
          </cell>
          <cell r="P8504" t="str">
            <v>喷底漆</v>
          </cell>
          <cell r="Q8504">
            <v>11.5</v>
          </cell>
        </row>
        <row r="8504">
          <cell r="AO8504">
            <v>3809</v>
          </cell>
          <cell r="AP8504" t="str">
            <v>567/9</v>
          </cell>
          <cell r="AQ8504">
            <v>23067</v>
          </cell>
        </row>
        <row r="8505">
          <cell r="A8505">
            <v>8507</v>
          </cell>
          <cell r="B8505">
            <v>4</v>
          </cell>
          <cell r="C8505">
            <v>45770</v>
          </cell>
        </row>
        <row r="8505">
          <cell r="E8505" t="str">
            <v>3809-02070100</v>
          </cell>
          <cell r="F8505" t="str">
            <v>二级内杆框架焊合</v>
          </cell>
          <cell r="G8505">
            <v>4</v>
          </cell>
        </row>
        <row r="8505">
          <cell r="J8505" t="str">
            <v>喷砂</v>
          </cell>
          <cell r="K8505">
            <v>9.9</v>
          </cell>
          <cell r="L8505" t="str">
            <v>喷铝</v>
          </cell>
          <cell r="M8505">
            <v>42</v>
          </cell>
          <cell r="N8505" t="str">
            <v>磨铝面</v>
          </cell>
          <cell r="O8505">
            <v>4.5</v>
          </cell>
          <cell r="P8505" t="str">
            <v>喷面漆</v>
          </cell>
          <cell r="Q8505">
            <v>11.5</v>
          </cell>
        </row>
        <row r="8505">
          <cell r="W8505">
            <v>0</v>
          </cell>
        </row>
        <row r="8505">
          <cell r="Y8505">
            <v>0</v>
          </cell>
        </row>
        <row r="8505">
          <cell r="AO8505">
            <v>3809</v>
          </cell>
          <cell r="AP8505" t="str">
            <v>567/9</v>
          </cell>
          <cell r="AQ8505">
            <v>23067</v>
          </cell>
        </row>
        <row r="8506">
          <cell r="A8506">
            <v>8508</v>
          </cell>
          <cell r="B8506">
            <v>4</v>
          </cell>
          <cell r="C8506">
            <v>45770</v>
          </cell>
        </row>
        <row r="8506">
          <cell r="E8506" t="str">
            <v>3809-02080100</v>
          </cell>
          <cell r="F8506" t="str">
            <v>二级内杆框架焊合</v>
          </cell>
          <cell r="G8506">
            <v>4</v>
          </cell>
        </row>
        <row r="8506">
          <cell r="J8506" t="str">
            <v>喷砂</v>
          </cell>
          <cell r="K8506">
            <v>9.9</v>
          </cell>
          <cell r="L8506" t="str">
            <v>喷铝</v>
          </cell>
          <cell r="M8506">
            <v>42</v>
          </cell>
          <cell r="N8506" t="str">
            <v>磨铝面</v>
          </cell>
          <cell r="O8506">
            <v>4.5</v>
          </cell>
          <cell r="P8506" t="str">
            <v>喷底漆</v>
          </cell>
          <cell r="Q8506">
            <v>11.5</v>
          </cell>
        </row>
        <row r="8506">
          <cell r="Y8506">
            <v>0</v>
          </cell>
        </row>
        <row r="8506">
          <cell r="AO8506">
            <v>3809</v>
          </cell>
          <cell r="AP8506" t="str">
            <v>567/9</v>
          </cell>
          <cell r="AQ8506">
            <v>23067</v>
          </cell>
        </row>
        <row r="8507">
          <cell r="A8507">
            <v>8509</v>
          </cell>
          <cell r="B8507">
            <v>16</v>
          </cell>
          <cell r="C8507">
            <v>45770</v>
          </cell>
        </row>
        <row r="8507">
          <cell r="E8507" t="str">
            <v>3809-02110100</v>
          </cell>
          <cell r="F8507" t="str">
            <v>三四级内杆焊合</v>
          </cell>
          <cell r="G8507">
            <v>16</v>
          </cell>
        </row>
        <row r="8507">
          <cell r="J8507" t="str">
            <v>喷砂</v>
          </cell>
          <cell r="K8507">
            <v>9.9</v>
          </cell>
          <cell r="L8507" t="str">
            <v>喷铝</v>
          </cell>
          <cell r="M8507">
            <v>42</v>
          </cell>
          <cell r="N8507" t="str">
            <v>磨铝面</v>
          </cell>
          <cell r="O8507">
            <v>13</v>
          </cell>
          <cell r="P8507" t="str">
            <v>打腻子</v>
          </cell>
          <cell r="Q8507">
            <v>15</v>
          </cell>
          <cell r="R8507" t="str">
            <v>喷漆</v>
          </cell>
          <cell r="S8507">
            <v>11.5</v>
          </cell>
          <cell r="T8507" t="str">
            <v>入库</v>
          </cell>
        </row>
        <row r="8507">
          <cell r="Y8507">
            <v>0</v>
          </cell>
        </row>
        <row r="8507">
          <cell r="AA8507">
            <v>0</v>
          </cell>
        </row>
        <row r="8507">
          <cell r="AO8507">
            <v>3809</v>
          </cell>
          <cell r="AP8507" t="str">
            <v>567/9</v>
          </cell>
          <cell r="AQ8507">
            <v>23067</v>
          </cell>
        </row>
        <row r="8508">
          <cell r="A8508">
            <v>8510</v>
          </cell>
          <cell r="B8508">
            <v>4</v>
          </cell>
          <cell r="C8508">
            <v>45770</v>
          </cell>
        </row>
        <row r="8508">
          <cell r="E8508" t="str">
            <v>3809-02170100</v>
          </cell>
          <cell r="F8508" t="str">
            <v>六级内杆焊合</v>
          </cell>
          <cell r="G8508">
            <v>4</v>
          </cell>
        </row>
        <row r="8508">
          <cell r="J8508" t="str">
            <v>喷砂</v>
          </cell>
          <cell r="K8508">
            <v>10.2</v>
          </cell>
          <cell r="L8508" t="str">
            <v>喷铝</v>
          </cell>
          <cell r="M8508">
            <v>44.5</v>
          </cell>
          <cell r="N8508" t="str">
            <v>磨铝面</v>
          </cell>
          <cell r="O8508">
            <v>12</v>
          </cell>
          <cell r="P8508" t="str">
            <v>喷漆</v>
          </cell>
          <cell r="Q8508">
            <v>32.3</v>
          </cell>
          <cell r="R8508" t="str">
            <v>入库</v>
          </cell>
        </row>
        <row r="8508">
          <cell r="AO8508">
            <v>3809</v>
          </cell>
          <cell r="AP8508" t="str">
            <v>567/9</v>
          </cell>
          <cell r="AQ8508">
            <v>23067</v>
          </cell>
        </row>
        <row r="8509">
          <cell r="A8509">
            <v>8511</v>
          </cell>
          <cell r="B8509">
            <v>4</v>
          </cell>
          <cell r="C8509">
            <v>45770</v>
          </cell>
        </row>
        <row r="8509">
          <cell r="E8509" t="str">
            <v>3809-02180100</v>
          </cell>
          <cell r="F8509" t="str">
            <v>六级内杆焊合</v>
          </cell>
          <cell r="G8509">
            <v>4</v>
          </cell>
        </row>
        <row r="8509">
          <cell r="J8509" t="str">
            <v>喷砂</v>
          </cell>
          <cell r="K8509">
            <v>10.2</v>
          </cell>
          <cell r="L8509" t="str">
            <v>喷铝</v>
          </cell>
          <cell r="M8509">
            <v>44.5</v>
          </cell>
          <cell r="N8509" t="str">
            <v>磨铝面</v>
          </cell>
          <cell r="O8509">
            <v>13</v>
          </cell>
          <cell r="P8509" t="str">
            <v>打腻子</v>
          </cell>
          <cell r="Q8509">
            <v>15</v>
          </cell>
          <cell r="R8509" t="str">
            <v>喷底漆</v>
          </cell>
          <cell r="S8509">
            <v>5.5</v>
          </cell>
          <cell r="T8509" t="str">
            <v>喷漆</v>
          </cell>
          <cell r="U8509">
            <v>12.3</v>
          </cell>
          <cell r="V8509" t="str">
            <v>入库</v>
          </cell>
        </row>
        <row r="8509">
          <cell r="AO8509">
            <v>3809</v>
          </cell>
          <cell r="AP8509" t="str">
            <v>567/9</v>
          </cell>
          <cell r="AQ8509">
            <v>23067</v>
          </cell>
        </row>
        <row r="8510">
          <cell r="A8510">
            <v>8512</v>
          </cell>
          <cell r="B8510">
            <v>1</v>
          </cell>
          <cell r="C8510">
            <v>45770</v>
          </cell>
        </row>
        <row r="8510">
          <cell r="E8510" t="str">
            <v>GZ-3960II-2112</v>
          </cell>
          <cell r="F8510" t="str">
            <v>法兰</v>
          </cell>
          <cell r="G8510">
            <v>1</v>
          </cell>
          <cell r="H8510" t="str">
            <v>钢板t20/304</v>
          </cell>
        </row>
        <row r="8510">
          <cell r="J8510" t="str">
            <v>激光作业</v>
          </cell>
          <cell r="K8510">
            <v>1.7</v>
          </cell>
          <cell r="L8510" t="str">
            <v>激光拾件</v>
          </cell>
          <cell r="M8510">
            <v>0.7</v>
          </cell>
          <cell r="N8510" t="str">
            <v>倒钝</v>
          </cell>
          <cell r="O8510">
            <v>1</v>
          </cell>
          <cell r="P8510" t="str">
            <v>车</v>
          </cell>
          <cell r="Q8510">
            <v>16</v>
          </cell>
          <cell r="R8510" t="str">
            <v>划线钻</v>
          </cell>
          <cell r="S8510">
            <v>25</v>
          </cell>
          <cell r="T8510" t="str">
            <v>转郑永涛</v>
          </cell>
        </row>
        <row r="8510">
          <cell r="AH8510" t="str">
            <v>165×165</v>
          </cell>
        </row>
        <row r="8510">
          <cell r="AO8510" t="str">
            <v>3960II</v>
          </cell>
          <cell r="AP8510">
            <v>1</v>
          </cell>
          <cell r="AQ8510">
            <v>24077</v>
          </cell>
        </row>
        <row r="8511">
          <cell r="A8511">
            <v>8513</v>
          </cell>
          <cell r="B8511">
            <v>50</v>
          </cell>
          <cell r="C8511">
            <v>45770</v>
          </cell>
        </row>
        <row r="8511">
          <cell r="E8511" t="str">
            <v>3960Ⅰ-50</v>
          </cell>
          <cell r="F8511" t="str">
            <v>盖板角部定位块1</v>
          </cell>
          <cell r="G8511">
            <v>25</v>
          </cell>
          <cell r="H8511" t="str">
            <v>钢板t2/304</v>
          </cell>
        </row>
        <row r="8511">
          <cell r="J8511" t="str">
            <v>激光作业</v>
          </cell>
          <cell r="K8511">
            <v>0.5</v>
          </cell>
          <cell r="L8511" t="str">
            <v>激光拾件</v>
          </cell>
          <cell r="M8511">
            <v>0.5</v>
          </cell>
          <cell r="N8511" t="str">
            <v>倒钝</v>
          </cell>
          <cell r="O8511">
            <v>0.5</v>
          </cell>
          <cell r="P8511" t="str">
            <v>折弯</v>
          </cell>
          <cell r="Q8511">
            <v>1</v>
          </cell>
          <cell r="R8511" t="str">
            <v>焊接</v>
          </cell>
          <cell r="S8511">
            <v>1</v>
          </cell>
          <cell r="T8511" t="str">
            <v>打磨</v>
          </cell>
          <cell r="U8511">
            <v>1</v>
          </cell>
        </row>
        <row r="8511">
          <cell r="W8511">
            <v>0</v>
          </cell>
          <cell r="X8511">
            <v>0</v>
          </cell>
        </row>
        <row r="8511">
          <cell r="AG8511">
            <v>3.66548823529412</v>
          </cell>
          <cell r="AH8511" t="str">
            <v>94.5×42</v>
          </cell>
          <cell r="AI8511">
            <v>3.7</v>
          </cell>
        </row>
        <row r="8511">
          <cell r="AO8511" t="str">
            <v>3960I</v>
          </cell>
          <cell r="AP8511">
            <v>1</v>
          </cell>
          <cell r="AQ8511">
            <v>24077</v>
          </cell>
        </row>
        <row r="8512">
          <cell r="A8512">
            <v>8514</v>
          </cell>
          <cell r="B8512">
            <v>42</v>
          </cell>
          <cell r="C8512">
            <v>45770</v>
          </cell>
        </row>
        <row r="8512">
          <cell r="E8512" t="str">
            <v>3960Ⅰ-51</v>
          </cell>
          <cell r="F8512" t="str">
            <v>盖板角部定位块2</v>
          </cell>
          <cell r="G8512">
            <v>25</v>
          </cell>
          <cell r="H8512" t="str">
            <v>钢板t2/304</v>
          </cell>
        </row>
        <row r="8512">
          <cell r="J8512" t="str">
            <v>激光作业</v>
          </cell>
          <cell r="K8512">
            <v>0.5</v>
          </cell>
          <cell r="L8512" t="str">
            <v>激光拾件</v>
          </cell>
          <cell r="M8512">
            <v>0.5</v>
          </cell>
          <cell r="N8512" t="str">
            <v>倒钝</v>
          </cell>
          <cell r="O8512">
            <v>0.5</v>
          </cell>
          <cell r="P8512" t="str">
            <v>折弯</v>
          </cell>
          <cell r="Q8512">
            <v>1</v>
          </cell>
          <cell r="R8512" t="str">
            <v>焊接</v>
          </cell>
          <cell r="S8512">
            <v>1</v>
          </cell>
          <cell r="T8512" t="str">
            <v>打磨</v>
          </cell>
          <cell r="U8512">
            <v>1</v>
          </cell>
        </row>
        <row r="8512">
          <cell r="W8512">
            <v>0</v>
          </cell>
          <cell r="X8512">
            <v>0</v>
          </cell>
        </row>
        <row r="8512">
          <cell r="AG8512">
            <v>3.07901011764706</v>
          </cell>
          <cell r="AH8512" t="str">
            <v>94.5×42</v>
          </cell>
          <cell r="AI8512">
            <v>3.1</v>
          </cell>
        </row>
        <row r="8512">
          <cell r="AO8512" t="str">
            <v>3960I</v>
          </cell>
          <cell r="AP8512">
            <v>1</v>
          </cell>
          <cell r="AQ8512">
            <v>24077</v>
          </cell>
        </row>
        <row r="8513">
          <cell r="A8513">
            <v>8515</v>
          </cell>
          <cell r="B8513">
            <v>12</v>
          </cell>
          <cell r="C8513">
            <v>45770</v>
          </cell>
        </row>
        <row r="8513">
          <cell r="E8513" t="str">
            <v>3960Ⅰ-52</v>
          </cell>
          <cell r="F8513" t="str">
            <v>盖板角部定位块3</v>
          </cell>
          <cell r="G8513">
            <v>5</v>
          </cell>
          <cell r="H8513" t="str">
            <v>钢板t2/304</v>
          </cell>
        </row>
        <row r="8513">
          <cell r="J8513" t="str">
            <v>激光作业</v>
          </cell>
          <cell r="K8513">
            <v>0.5</v>
          </cell>
          <cell r="L8513" t="str">
            <v>激光拾件</v>
          </cell>
          <cell r="M8513">
            <v>0.5</v>
          </cell>
          <cell r="N8513" t="str">
            <v>倒钝</v>
          </cell>
          <cell r="O8513">
            <v>0.5</v>
          </cell>
          <cell r="P8513" t="str">
            <v>折弯</v>
          </cell>
          <cell r="Q8513">
            <v>1</v>
          </cell>
          <cell r="R8513" t="str">
            <v>焊接</v>
          </cell>
          <cell r="S8513">
            <v>1</v>
          </cell>
          <cell r="T8513" t="str">
            <v>打磨</v>
          </cell>
          <cell r="U8513">
            <v>1</v>
          </cell>
        </row>
        <row r="8513">
          <cell r="W8513">
            <v>0</v>
          </cell>
          <cell r="X8513">
            <v>0</v>
          </cell>
        </row>
        <row r="8513">
          <cell r="AG8513">
            <v>0.879717176470588</v>
          </cell>
          <cell r="AH8513" t="str">
            <v>93×42</v>
          </cell>
          <cell r="AI8513">
            <v>0.9</v>
          </cell>
        </row>
        <row r="8513">
          <cell r="AO8513" t="str">
            <v>3960I</v>
          </cell>
          <cell r="AP8513">
            <v>1</v>
          </cell>
          <cell r="AQ8513">
            <v>24077</v>
          </cell>
        </row>
        <row r="8514">
          <cell r="A8514">
            <v>8516</v>
          </cell>
          <cell r="B8514">
            <v>10</v>
          </cell>
          <cell r="C8514">
            <v>45770</v>
          </cell>
        </row>
        <row r="8514">
          <cell r="E8514" t="str">
            <v>3960Ⅰ-53</v>
          </cell>
          <cell r="F8514" t="str">
            <v>盖板角部定位块4</v>
          </cell>
          <cell r="G8514">
            <v>5</v>
          </cell>
          <cell r="H8514" t="str">
            <v>钢板t2/304</v>
          </cell>
        </row>
        <row r="8514">
          <cell r="J8514" t="str">
            <v>激光作业</v>
          </cell>
          <cell r="K8514">
            <v>0.5</v>
          </cell>
          <cell r="L8514" t="str">
            <v>激光拾件</v>
          </cell>
          <cell r="M8514">
            <v>0.5</v>
          </cell>
          <cell r="N8514" t="str">
            <v>倒钝</v>
          </cell>
          <cell r="O8514">
            <v>0.5</v>
          </cell>
          <cell r="P8514" t="str">
            <v>折弯</v>
          </cell>
          <cell r="Q8514">
            <v>1</v>
          </cell>
          <cell r="R8514" t="str">
            <v>焊接</v>
          </cell>
          <cell r="S8514">
            <v>1</v>
          </cell>
          <cell r="T8514" t="str">
            <v>打磨</v>
          </cell>
          <cell r="U8514">
            <v>1</v>
          </cell>
        </row>
        <row r="8514">
          <cell r="W8514">
            <v>0</v>
          </cell>
          <cell r="X8514">
            <v>0</v>
          </cell>
        </row>
        <row r="8514">
          <cell r="AG8514">
            <v>0.733097647058824</v>
          </cell>
          <cell r="AH8514" t="str">
            <v>93×42</v>
          </cell>
          <cell r="AI8514">
            <v>0.7</v>
          </cell>
        </row>
        <row r="8514">
          <cell r="AO8514" t="str">
            <v>3960I</v>
          </cell>
          <cell r="AP8514">
            <v>1</v>
          </cell>
          <cell r="AQ8514">
            <v>24077</v>
          </cell>
        </row>
        <row r="8515">
          <cell r="A8515">
            <v>8517</v>
          </cell>
          <cell r="B8515">
            <v>200</v>
          </cell>
          <cell r="C8515">
            <v>45770</v>
          </cell>
        </row>
        <row r="8515">
          <cell r="E8515" t="str">
            <v>GZ-Q3951-4408</v>
          </cell>
          <cell r="F8515" t="str">
            <v>合页垫片</v>
          </cell>
          <cell r="G8515">
            <v>200</v>
          </cell>
          <cell r="H8515" t="str">
            <v>钢板t1/304</v>
          </cell>
        </row>
        <row r="8515">
          <cell r="J8515" t="str">
            <v>激光作业</v>
          </cell>
          <cell r="K8515">
            <v>0.174</v>
          </cell>
          <cell r="L8515" t="str">
            <v>激光拾件</v>
          </cell>
          <cell r="M8515">
            <v>0.435</v>
          </cell>
          <cell r="N8515" t="str">
            <v>倒钝</v>
          </cell>
          <cell r="O8515">
            <v>0.435</v>
          </cell>
        </row>
        <row r="8515">
          <cell r="AG8515">
            <v>0.8</v>
          </cell>
          <cell r="AH8515" t="str">
            <v>40*11</v>
          </cell>
          <cell r="AI8515">
            <v>0.8</v>
          </cell>
        </row>
        <row r="8515">
          <cell r="AO8515">
            <v>3951</v>
          </cell>
          <cell r="AP8515">
            <v>1</v>
          </cell>
          <cell r="AQ8515">
            <v>24055</v>
          </cell>
        </row>
        <row r="8516">
          <cell r="A8516">
            <v>8518</v>
          </cell>
          <cell r="B8516">
            <v>1</v>
          </cell>
          <cell r="C8516">
            <v>45770</v>
          </cell>
        </row>
        <row r="8516">
          <cell r="E8516" t="str">
            <v>GZ-Q0023-1400</v>
          </cell>
          <cell r="F8516" t="str">
            <v>壁板样件</v>
          </cell>
          <cell r="G8516">
            <v>1</v>
          </cell>
        </row>
        <row r="8516">
          <cell r="J8516" t="str">
            <v>定位焊</v>
          </cell>
          <cell r="K8516">
            <v>14.4</v>
          </cell>
          <cell r="L8516" t="str">
            <v>焊接</v>
          </cell>
          <cell r="M8516">
            <v>11.4</v>
          </cell>
          <cell r="N8516" t="str">
            <v>打磨</v>
          </cell>
          <cell r="O8516">
            <v>4</v>
          </cell>
          <cell r="P8516" t="str">
            <v>粘板</v>
          </cell>
          <cell r="Q8516">
            <v>30</v>
          </cell>
          <cell r="R8516" t="str">
            <v>除胶</v>
          </cell>
          <cell r="S8516">
            <v>15</v>
          </cell>
          <cell r="T8516" t="str">
            <v>磨砂</v>
          </cell>
          <cell r="U8516">
            <v>3</v>
          </cell>
          <cell r="V8516" t="str">
            <v>底漆</v>
          </cell>
          <cell r="W8516">
            <v>2</v>
          </cell>
          <cell r="X8516" t="str">
            <v>打腻子</v>
          </cell>
          <cell r="Y8516">
            <v>7</v>
          </cell>
          <cell r="Z8516" t="str">
            <v>铆接</v>
          </cell>
          <cell r="AA8516">
            <v>36</v>
          </cell>
          <cell r="AB8516" t="str">
            <v>喷漆</v>
          </cell>
          <cell r="AC8516">
            <v>5</v>
          </cell>
        </row>
        <row r="8516">
          <cell r="AN8516">
            <v>0</v>
          </cell>
          <cell r="AO8516" t="str">
            <v>3934盐雾试验用</v>
          </cell>
          <cell r="AP8516">
            <v>1</v>
          </cell>
          <cell r="AQ8516">
            <v>25001</v>
          </cell>
        </row>
        <row r="8517">
          <cell r="A8517">
            <v>8519</v>
          </cell>
          <cell r="B8517">
            <v>1</v>
          </cell>
          <cell r="C8517">
            <v>45770</v>
          </cell>
        </row>
        <row r="8517">
          <cell r="E8517" t="str">
            <v>GZ-Q0023-1400</v>
          </cell>
          <cell r="F8517" t="str">
            <v>壁板样件</v>
          </cell>
          <cell r="G8517">
            <v>1</v>
          </cell>
        </row>
        <row r="8517">
          <cell r="J8517" t="str">
            <v>打腻子</v>
          </cell>
          <cell r="K8517">
            <v>7</v>
          </cell>
          <cell r="L8517" t="str">
            <v>铆接</v>
          </cell>
          <cell r="M8517">
            <v>36</v>
          </cell>
          <cell r="N8517" t="str">
            <v>喷漆</v>
          </cell>
          <cell r="O8517">
            <v>5</v>
          </cell>
        </row>
        <row r="8517">
          <cell r="AN8517">
            <v>0</v>
          </cell>
          <cell r="AO8517" t="str">
            <v>3934盐雾试验用</v>
          </cell>
          <cell r="AP8517">
            <v>1</v>
          </cell>
          <cell r="AQ8517">
            <v>25001</v>
          </cell>
        </row>
        <row r="8518">
          <cell r="A8518">
            <v>8520</v>
          </cell>
          <cell r="B8518">
            <v>4</v>
          </cell>
          <cell r="C8518">
            <v>45770</v>
          </cell>
        </row>
        <row r="8518">
          <cell r="E8518" t="str">
            <v>GZ-Q0023-1401</v>
          </cell>
          <cell r="F8518" t="str">
            <v>包边</v>
          </cell>
          <cell r="G8518">
            <v>8</v>
          </cell>
          <cell r="H8518" t="str">
            <v>铝板t2/3A21</v>
          </cell>
        </row>
        <row r="8518">
          <cell r="J8518" t="str">
            <v>激光作业</v>
          </cell>
          <cell r="K8518">
            <v>1.76</v>
          </cell>
          <cell r="L8518" t="str">
            <v>激光拾件</v>
          </cell>
          <cell r="M8518">
            <v>1.1</v>
          </cell>
          <cell r="N8518" t="str">
            <v>倒钝</v>
          </cell>
          <cell r="O8518">
            <v>1.1</v>
          </cell>
          <cell r="P8518" t="str">
            <v>划线钻</v>
          </cell>
          <cell r="Q8518">
            <v>2.2</v>
          </cell>
          <cell r="R8518" t="str">
            <v>折弯</v>
          </cell>
          <cell r="S8518">
            <v>1.76</v>
          </cell>
        </row>
        <row r="8518">
          <cell r="AG8518">
            <v>1.77109835294118</v>
          </cell>
          <cell r="AH8518" t="str">
            <v>396×88</v>
          </cell>
          <cell r="AI8518">
            <v>1.8</v>
          </cell>
        </row>
        <row r="8518">
          <cell r="AN8518">
            <v>0</v>
          </cell>
          <cell r="AO8518" t="str">
            <v>3934盐雾试验用</v>
          </cell>
          <cell r="AP8518">
            <v>1</v>
          </cell>
          <cell r="AQ8518">
            <v>25001</v>
          </cell>
        </row>
        <row r="8519">
          <cell r="A8519">
            <v>8521</v>
          </cell>
          <cell r="B8519">
            <v>2</v>
          </cell>
          <cell r="C8519">
            <v>45770</v>
          </cell>
        </row>
        <row r="8519">
          <cell r="E8519" t="str">
            <v>GZ-Q0023-1402</v>
          </cell>
          <cell r="F8519" t="str">
            <v>蒙皮</v>
          </cell>
          <cell r="G8519">
            <v>2</v>
          </cell>
          <cell r="H8519" t="str">
            <v>铝板t1.2/5052</v>
          </cell>
        </row>
        <row r="8519">
          <cell r="J8519" t="str">
            <v>激光作业</v>
          </cell>
          <cell r="K8519">
            <v>2.66</v>
          </cell>
          <cell r="L8519" t="str">
            <v>激光拾件</v>
          </cell>
          <cell r="M8519">
            <v>1.9</v>
          </cell>
          <cell r="N8519" t="str">
            <v>倒钝</v>
          </cell>
          <cell r="O8519">
            <v>2.28</v>
          </cell>
          <cell r="P8519" t="str">
            <v>磨砂</v>
          </cell>
          <cell r="Q8519">
            <v>1.5</v>
          </cell>
        </row>
        <row r="8519">
          <cell r="AG8519">
            <v>1.18344621176471</v>
          </cell>
          <cell r="AH8519" t="str">
            <v>394×394</v>
          </cell>
          <cell r="AI8519">
            <v>1.2</v>
          </cell>
        </row>
        <row r="8519">
          <cell r="AN8519" t="str">
            <v>WT  394×394</v>
          </cell>
          <cell r="AO8519" t="str">
            <v>3934盐雾试验用</v>
          </cell>
          <cell r="AP8519">
            <v>1</v>
          </cell>
          <cell r="AQ8519">
            <v>25001</v>
          </cell>
        </row>
        <row r="8520">
          <cell r="A8520">
            <v>8522</v>
          </cell>
          <cell r="B8520">
            <v>1</v>
          </cell>
          <cell r="C8520">
            <v>45770</v>
          </cell>
        </row>
        <row r="8520">
          <cell r="E8520" t="str">
            <v>GZ-Q0023-140300</v>
          </cell>
          <cell r="F8520" t="str">
            <v>框架</v>
          </cell>
          <cell r="G8520">
            <v>1</v>
          </cell>
        </row>
        <row r="8520">
          <cell r="J8520" t="str">
            <v>定位焊</v>
          </cell>
          <cell r="K8520">
            <v>14.4</v>
          </cell>
          <cell r="L8520" t="str">
            <v>焊接</v>
          </cell>
          <cell r="M8520">
            <v>11.4</v>
          </cell>
          <cell r="N8520" t="str">
            <v>打磨</v>
          </cell>
          <cell r="O8520">
            <v>6</v>
          </cell>
        </row>
        <row r="8520">
          <cell r="AN8520">
            <v>0</v>
          </cell>
          <cell r="AO8520" t="str">
            <v>3934盐雾试验用</v>
          </cell>
          <cell r="AP8520">
            <v>1</v>
          </cell>
          <cell r="AQ8520">
            <v>25001</v>
          </cell>
        </row>
        <row r="8521">
          <cell r="A8521">
            <v>8523</v>
          </cell>
          <cell r="B8521">
            <v>8</v>
          </cell>
          <cell r="C8521">
            <v>45770</v>
          </cell>
        </row>
        <row r="8521">
          <cell r="E8521" t="str">
            <v>GZ-Q0023-140301</v>
          </cell>
          <cell r="F8521" t="str">
            <v>边梁</v>
          </cell>
          <cell r="G8521">
            <v>8</v>
          </cell>
          <cell r="H8521" t="str">
            <v>铝型材YHCX10-31/6063T5</v>
          </cell>
        </row>
        <row r="8521">
          <cell r="J8521" t="str">
            <v>双斜锯</v>
          </cell>
          <cell r="K8521">
            <v>3.25</v>
          </cell>
        </row>
        <row r="8521">
          <cell r="AG8521">
            <v>2.28096</v>
          </cell>
          <cell r="AH8521">
            <v>396</v>
          </cell>
          <cell r="AI8521">
            <v>2.3</v>
          </cell>
        </row>
        <row r="8521">
          <cell r="AN8521">
            <v>0</v>
          </cell>
          <cell r="AO8521" t="str">
            <v>3934盐雾试验用</v>
          </cell>
          <cell r="AP8521">
            <v>1</v>
          </cell>
          <cell r="AQ8521">
            <v>25001</v>
          </cell>
        </row>
        <row r="8522">
          <cell r="A8522">
            <v>8524</v>
          </cell>
          <cell r="B8522">
            <v>4</v>
          </cell>
          <cell r="C8522">
            <v>45770</v>
          </cell>
        </row>
        <row r="8522">
          <cell r="E8522" t="str">
            <v>GZ-Q0023-1404</v>
          </cell>
          <cell r="F8522" t="str">
            <v>隔热断桥</v>
          </cell>
          <cell r="G8522">
            <v>4</v>
          </cell>
          <cell r="H8522" t="str">
            <v>PVC发泡板t9</v>
          </cell>
        </row>
        <row r="8522">
          <cell r="J8522" t="str">
            <v>木工锯</v>
          </cell>
          <cell r="K8522">
            <v>1.3</v>
          </cell>
        </row>
        <row r="8522">
          <cell r="AG8522">
            <v>0.291538823529412</v>
          </cell>
          <cell r="AH8522" t="str">
            <v>352×44</v>
          </cell>
          <cell r="AI8522">
            <v>0.3</v>
          </cell>
        </row>
        <row r="8522">
          <cell r="AN8522" t="str">
            <v>WT  352×44</v>
          </cell>
          <cell r="AO8522" t="str">
            <v>3934盐雾试验用</v>
          </cell>
          <cell r="AP8522">
            <v>1</v>
          </cell>
          <cell r="AQ8522">
            <v>25001</v>
          </cell>
        </row>
        <row r="8523">
          <cell r="A8523">
            <v>8525</v>
          </cell>
          <cell r="B8523">
            <v>1</v>
          </cell>
          <cell r="C8523">
            <v>45770</v>
          </cell>
        </row>
        <row r="8523">
          <cell r="E8523" t="str">
            <v>GZ-Q0023-1405</v>
          </cell>
          <cell r="F8523" t="str">
            <v>聚氨酯板</v>
          </cell>
          <cell r="G8523">
            <v>1</v>
          </cell>
          <cell r="H8523" t="str">
            <v>聚氨酯板t49</v>
          </cell>
        </row>
        <row r="8523">
          <cell r="J8523" t="str">
            <v>木工锯</v>
          </cell>
          <cell r="K8523">
            <v>4</v>
          </cell>
        </row>
        <row r="8523">
          <cell r="AG8523">
            <v>0.111604705882353</v>
          </cell>
          <cell r="AH8523" t="str">
            <v>308×308</v>
          </cell>
          <cell r="AI8523">
            <v>0.1</v>
          </cell>
        </row>
        <row r="8523">
          <cell r="AN8523" t="str">
            <v>WT  308×308</v>
          </cell>
          <cell r="AO8523" t="str">
            <v>3934盐雾试验用</v>
          </cell>
          <cell r="AP8523">
            <v>1</v>
          </cell>
          <cell r="AQ8523">
            <v>25001</v>
          </cell>
        </row>
        <row r="8524">
          <cell r="A8524">
            <v>8526</v>
          </cell>
          <cell r="B8524">
            <v>1</v>
          </cell>
          <cell r="C8524">
            <v>45770</v>
          </cell>
        </row>
        <row r="8524">
          <cell r="E8524" t="str">
            <v>GZ-Q0023-1800</v>
          </cell>
          <cell r="F8524" t="str">
            <v>埋铁模拟</v>
          </cell>
          <cell r="G8524">
            <v>1</v>
          </cell>
        </row>
        <row r="8524">
          <cell r="J8524" t="str">
            <v>定位焊</v>
          </cell>
          <cell r="K8524">
            <v>14.4</v>
          </cell>
          <cell r="L8524" t="str">
            <v>焊接</v>
          </cell>
          <cell r="M8524">
            <v>11.4</v>
          </cell>
          <cell r="N8524" t="str">
            <v>打磨</v>
          </cell>
          <cell r="O8524">
            <v>4</v>
          </cell>
          <cell r="P8524" t="str">
            <v>装配</v>
          </cell>
          <cell r="Q8524">
            <v>5</v>
          </cell>
        </row>
        <row r="8524">
          <cell r="AN8524">
            <v>0</v>
          </cell>
          <cell r="AO8524" t="str">
            <v>3934盐雾试验用</v>
          </cell>
          <cell r="AP8524">
            <v>1</v>
          </cell>
          <cell r="AQ8524">
            <v>25001</v>
          </cell>
        </row>
        <row r="8525">
          <cell r="A8525">
            <v>8527</v>
          </cell>
          <cell r="B8525">
            <v>1</v>
          </cell>
          <cell r="C8525">
            <v>45770</v>
          </cell>
        </row>
        <row r="8525">
          <cell r="E8525" t="str">
            <v>GZ-Q0023-180100</v>
          </cell>
          <cell r="F8525" t="str">
            <v>壁板样件（带埋铁）</v>
          </cell>
          <cell r="G8525">
            <v>1</v>
          </cell>
        </row>
        <row r="8525">
          <cell r="J8525" t="str">
            <v>定位焊</v>
          </cell>
          <cell r="K8525">
            <v>0</v>
          </cell>
          <cell r="L8525" t="str">
            <v>焊接</v>
          </cell>
          <cell r="M8525">
            <v>0</v>
          </cell>
          <cell r="N8525" t="str">
            <v>打磨</v>
          </cell>
          <cell r="O8525">
            <v>0</v>
          </cell>
          <cell r="P8525" t="str">
            <v>粘板</v>
          </cell>
          <cell r="Q8525">
            <v>30</v>
          </cell>
          <cell r="R8525" t="str">
            <v>除胶</v>
          </cell>
          <cell r="S8525">
            <v>15</v>
          </cell>
          <cell r="T8525" t="str">
            <v>磨砂</v>
          </cell>
          <cell r="U8525">
            <v>3</v>
          </cell>
          <cell r="V8525" t="str">
            <v>底漆</v>
          </cell>
          <cell r="W8525">
            <v>2</v>
          </cell>
          <cell r="X8525" t="str">
            <v>打腻子</v>
          </cell>
          <cell r="Y8525">
            <v>7</v>
          </cell>
          <cell r="Z8525" t="str">
            <v>铆接</v>
          </cell>
          <cell r="AA8525">
            <v>36</v>
          </cell>
          <cell r="AB8525" t="str">
            <v>喷漆</v>
          </cell>
          <cell r="AC8525">
            <v>5</v>
          </cell>
        </row>
        <row r="8525">
          <cell r="AN8525">
            <v>0</v>
          </cell>
          <cell r="AO8525" t="str">
            <v>3934盐雾试验用</v>
          </cell>
          <cell r="AP8525">
            <v>1</v>
          </cell>
          <cell r="AQ8525">
            <v>25001</v>
          </cell>
        </row>
        <row r="8526">
          <cell r="A8526">
            <v>8528</v>
          </cell>
          <cell r="B8526">
            <v>1</v>
          </cell>
          <cell r="C8526">
            <v>45770</v>
          </cell>
        </row>
        <row r="8526">
          <cell r="E8526" t="str">
            <v>GZ-Q0023-180100</v>
          </cell>
          <cell r="F8526" t="str">
            <v>壁板样件（带埋铁）</v>
          </cell>
          <cell r="G8526">
            <v>1</v>
          </cell>
        </row>
        <row r="8526">
          <cell r="J8526" t="str">
            <v>打腻子</v>
          </cell>
          <cell r="K8526">
            <v>7</v>
          </cell>
          <cell r="L8526" t="str">
            <v>铆接</v>
          </cell>
          <cell r="M8526">
            <v>36</v>
          </cell>
          <cell r="N8526" t="str">
            <v>喷漆</v>
          </cell>
          <cell r="O8526">
            <v>5</v>
          </cell>
        </row>
        <row r="8526">
          <cell r="AN8526">
            <v>0</v>
          </cell>
          <cell r="AO8526" t="str">
            <v>3934盐雾试验用</v>
          </cell>
          <cell r="AP8526">
            <v>1</v>
          </cell>
          <cell r="AQ8526">
            <v>25001</v>
          </cell>
        </row>
        <row r="8527">
          <cell r="A8527">
            <v>8529</v>
          </cell>
          <cell r="B8527">
            <v>2</v>
          </cell>
          <cell r="C8527">
            <v>45770</v>
          </cell>
        </row>
        <row r="8527">
          <cell r="E8527" t="str">
            <v>GZ-Q0023-180101</v>
          </cell>
          <cell r="F8527" t="str">
            <v>蒙皮</v>
          </cell>
          <cell r="G8527">
            <v>2</v>
          </cell>
          <cell r="H8527" t="str">
            <v>铝板t1.2/5052</v>
          </cell>
        </row>
        <row r="8527">
          <cell r="J8527" t="str">
            <v>激光作业</v>
          </cell>
          <cell r="K8527">
            <v>2.66</v>
          </cell>
          <cell r="L8527" t="str">
            <v>激光拾件</v>
          </cell>
          <cell r="M8527">
            <v>1.9</v>
          </cell>
          <cell r="N8527" t="str">
            <v>倒钝</v>
          </cell>
          <cell r="O8527">
            <v>2.28</v>
          </cell>
          <cell r="P8527" t="str">
            <v>磨砂</v>
          </cell>
          <cell r="Q8527">
            <v>1.5</v>
          </cell>
        </row>
        <row r="8527">
          <cell r="AG8527">
            <v>1.18344621176471</v>
          </cell>
          <cell r="AH8527" t="str">
            <v>394×394</v>
          </cell>
          <cell r="AI8527">
            <v>1.2</v>
          </cell>
        </row>
        <row r="8527">
          <cell r="AN8527" t="str">
            <v>WT  394×394</v>
          </cell>
          <cell r="AO8527" t="str">
            <v>3934盐雾试验用</v>
          </cell>
          <cell r="AP8527">
            <v>1</v>
          </cell>
          <cell r="AQ8527">
            <v>25001</v>
          </cell>
        </row>
        <row r="8528">
          <cell r="A8528">
            <v>8530</v>
          </cell>
          <cell r="B8528">
            <v>1</v>
          </cell>
          <cell r="C8528">
            <v>45770</v>
          </cell>
        </row>
        <row r="8528">
          <cell r="E8528" t="str">
            <v>GZ-Q0023-18010200</v>
          </cell>
          <cell r="F8528" t="str">
            <v>框架焊合</v>
          </cell>
          <cell r="G8528">
            <v>1</v>
          </cell>
        </row>
        <row r="8528">
          <cell r="J8528" t="str">
            <v>定位焊</v>
          </cell>
          <cell r="K8528">
            <v>18</v>
          </cell>
          <cell r="L8528" t="str">
            <v>焊接</v>
          </cell>
          <cell r="M8528">
            <v>12.6</v>
          </cell>
          <cell r="N8528" t="str">
            <v>打磨</v>
          </cell>
          <cell r="O8528">
            <v>4</v>
          </cell>
          <cell r="P8528" t="str">
            <v>铆接</v>
          </cell>
          <cell r="Q8528">
            <v>4</v>
          </cell>
        </row>
        <row r="8528">
          <cell r="AN8528">
            <v>0</v>
          </cell>
          <cell r="AO8528" t="str">
            <v>3934盐雾试验用</v>
          </cell>
          <cell r="AP8528">
            <v>1</v>
          </cell>
          <cell r="AQ8528">
            <v>25001</v>
          </cell>
        </row>
        <row r="8529">
          <cell r="A8529">
            <v>8531</v>
          </cell>
          <cell r="B8529">
            <v>1</v>
          </cell>
          <cell r="C8529">
            <v>45770</v>
          </cell>
        </row>
        <row r="8529">
          <cell r="E8529" t="str">
            <v>GZ-Q0023-18010201</v>
          </cell>
          <cell r="F8529" t="str">
            <v>横撑</v>
          </cell>
          <cell r="G8529">
            <v>1</v>
          </cell>
          <cell r="H8529" t="str">
            <v>铝型材YHCX10-31/6063T5</v>
          </cell>
        </row>
        <row r="8529">
          <cell r="J8529" t="str">
            <v>双斜锯</v>
          </cell>
          <cell r="K8529">
            <v>7.2</v>
          </cell>
        </row>
        <row r="8529">
          <cell r="AG8529">
            <v>0.22176</v>
          </cell>
          <cell r="AH8529">
            <v>308</v>
          </cell>
          <cell r="AI8529">
            <v>0.2</v>
          </cell>
        </row>
        <row r="8529">
          <cell r="AN8529" t="str">
            <v>WTL 308</v>
          </cell>
          <cell r="AO8529" t="str">
            <v>3934盐雾试验用</v>
          </cell>
          <cell r="AP8529">
            <v>1</v>
          </cell>
          <cell r="AQ8529">
            <v>25001</v>
          </cell>
        </row>
        <row r="8530">
          <cell r="A8530">
            <v>8532</v>
          </cell>
          <cell r="B8530">
            <v>1</v>
          </cell>
          <cell r="C8530">
            <v>45770</v>
          </cell>
        </row>
        <row r="8530">
          <cell r="E8530" t="str">
            <v>GZ-Q0023-18010202</v>
          </cell>
          <cell r="F8530" t="str">
            <v>埋铁</v>
          </cell>
          <cell r="G8530">
            <v>1</v>
          </cell>
          <cell r="H8530" t="str">
            <v>钢板t8/Q235B</v>
          </cell>
        </row>
        <row r="8530">
          <cell r="J8530" t="str">
            <v>激光作业</v>
          </cell>
          <cell r="K8530">
            <v>4.2</v>
          </cell>
          <cell r="L8530" t="str">
            <v>激光拾件</v>
          </cell>
          <cell r="M8530">
            <v>3</v>
          </cell>
          <cell r="N8530" t="str">
            <v>喷砂</v>
          </cell>
          <cell r="O8530">
            <v>0.5</v>
          </cell>
          <cell r="P8530" t="str">
            <v>挂件</v>
          </cell>
          <cell r="Q8530">
            <v>0.3</v>
          </cell>
          <cell r="R8530" t="str">
            <v>喷底漆</v>
          </cell>
          <cell r="S8530">
            <v>0.5</v>
          </cell>
        </row>
        <row r="8530">
          <cell r="AG8530">
            <v>0.293066666666667</v>
          </cell>
          <cell r="AH8530" t="str">
            <v>120×35</v>
          </cell>
          <cell r="AI8530">
            <v>0.3</v>
          </cell>
        </row>
        <row r="8530">
          <cell r="AN8530">
            <v>0</v>
          </cell>
          <cell r="AO8530" t="str">
            <v>3934盐雾试验用</v>
          </cell>
          <cell r="AP8530">
            <v>1</v>
          </cell>
          <cell r="AQ8530">
            <v>25001</v>
          </cell>
        </row>
        <row r="8531">
          <cell r="A8531">
            <v>8533</v>
          </cell>
          <cell r="B8531">
            <v>5</v>
          </cell>
          <cell r="C8531">
            <v>45770</v>
          </cell>
        </row>
        <row r="8531">
          <cell r="E8531" t="str">
            <v>GZ-Q0023-180103</v>
          </cell>
          <cell r="F8531" t="str">
            <v>隔热断桥</v>
          </cell>
          <cell r="G8531">
            <v>5</v>
          </cell>
          <cell r="H8531" t="str">
            <v>PVC发泡板t9</v>
          </cell>
        </row>
        <row r="8531">
          <cell r="J8531" t="str">
            <v>木工锯</v>
          </cell>
          <cell r="K8531">
            <v>1.3</v>
          </cell>
        </row>
        <row r="8531">
          <cell r="AG8531">
            <v>0.455529411764706</v>
          </cell>
          <cell r="AH8531" t="str">
            <v>352×44</v>
          </cell>
          <cell r="AI8531">
            <v>0.5</v>
          </cell>
        </row>
        <row r="8531">
          <cell r="AN8531" t="str">
            <v>WT  352×44</v>
          </cell>
          <cell r="AO8531" t="str">
            <v>3934盐雾试验用</v>
          </cell>
          <cell r="AP8531">
            <v>1</v>
          </cell>
          <cell r="AQ8531">
            <v>25001</v>
          </cell>
        </row>
        <row r="8532">
          <cell r="A8532">
            <v>8534</v>
          </cell>
          <cell r="B8532">
            <v>2</v>
          </cell>
          <cell r="C8532">
            <v>45770</v>
          </cell>
        </row>
        <row r="8532">
          <cell r="E8532" t="str">
            <v>GZ-Q0023-180104</v>
          </cell>
          <cell r="F8532" t="str">
            <v>聚氨酯板</v>
          </cell>
          <cell r="G8532">
            <v>2</v>
          </cell>
          <cell r="H8532" t="str">
            <v>聚氨酯板t49</v>
          </cell>
        </row>
        <row r="8532">
          <cell r="J8532" t="str">
            <v>木工锯</v>
          </cell>
          <cell r="K8532">
            <v>4</v>
          </cell>
        </row>
        <row r="8532">
          <cell r="AG8532">
            <v>0.191322352941176</v>
          </cell>
          <cell r="AH8532" t="str">
            <v>308×132</v>
          </cell>
          <cell r="AI8532">
            <v>0.2</v>
          </cell>
        </row>
        <row r="8532">
          <cell r="AN8532" t="str">
            <v>WT  308×132</v>
          </cell>
          <cell r="AO8532" t="str">
            <v>3934盐雾试验用</v>
          </cell>
          <cell r="AP8532">
            <v>1</v>
          </cell>
          <cell r="AQ8532">
            <v>25001</v>
          </cell>
        </row>
        <row r="8533">
          <cell r="A8533">
            <v>8535</v>
          </cell>
          <cell r="B8533">
            <v>1</v>
          </cell>
          <cell r="C8533">
            <v>45770</v>
          </cell>
        </row>
        <row r="8533">
          <cell r="E8533" t="str">
            <v>GZ-Q0023-1802</v>
          </cell>
          <cell r="F8533" t="str">
            <v>安装件</v>
          </cell>
          <cell r="G8533">
            <v>1</v>
          </cell>
          <cell r="H8533" t="str">
            <v>铝板t8/3A21</v>
          </cell>
        </row>
        <row r="8533">
          <cell r="J8533" t="str">
            <v>激光作业</v>
          </cell>
          <cell r="K8533">
            <v>3.6</v>
          </cell>
          <cell r="L8533" t="str">
            <v>激光拾件</v>
          </cell>
          <cell r="M8533">
            <v>3</v>
          </cell>
          <cell r="N8533" t="str">
            <v>倒钝</v>
          </cell>
          <cell r="O8533">
            <v>3</v>
          </cell>
          <cell r="P8533" t="str">
            <v>喷砂</v>
          </cell>
          <cell r="Q8533">
            <v>0.5</v>
          </cell>
          <cell r="R8533" t="str">
            <v>挂件</v>
          </cell>
          <cell r="S8533">
            <v>0.3</v>
          </cell>
          <cell r="T8533" t="str">
            <v>喷底漆</v>
          </cell>
          <cell r="U8533">
            <v>0.5</v>
          </cell>
        </row>
        <row r="8533">
          <cell r="AG8533">
            <v>0.182964705882353</v>
          </cell>
          <cell r="AH8533" t="str">
            <v>120×60</v>
          </cell>
          <cell r="AI8533">
            <v>0.2</v>
          </cell>
        </row>
        <row r="8533">
          <cell r="AN8533">
            <v>0</v>
          </cell>
          <cell r="AO8533" t="str">
            <v>3934盐雾试验用</v>
          </cell>
          <cell r="AP8533">
            <v>1</v>
          </cell>
          <cell r="AQ8533">
            <v>25001</v>
          </cell>
        </row>
        <row r="8534">
          <cell r="A8534">
            <v>8536</v>
          </cell>
          <cell r="B8534">
            <v>1</v>
          </cell>
          <cell r="C8534">
            <v>45770</v>
          </cell>
        </row>
        <row r="8534">
          <cell r="E8534" t="str">
            <v>GZ-Q0023-1900</v>
          </cell>
          <cell r="F8534" t="str">
            <v>门体</v>
          </cell>
          <cell r="G8534">
            <v>1</v>
          </cell>
        </row>
        <row r="8534">
          <cell r="J8534" t="str">
            <v>粘板</v>
          </cell>
          <cell r="K8534">
            <v>30</v>
          </cell>
          <cell r="L8534" t="str">
            <v>除胶</v>
          </cell>
          <cell r="M8534">
            <v>15</v>
          </cell>
          <cell r="N8534" t="str">
            <v>磨砂</v>
          </cell>
          <cell r="O8534">
            <v>1.5</v>
          </cell>
          <cell r="P8534" t="str">
            <v>底漆</v>
          </cell>
          <cell r="Q8534">
            <v>1</v>
          </cell>
          <cell r="R8534" t="str">
            <v>打腻子</v>
          </cell>
          <cell r="S8534">
            <v>4</v>
          </cell>
          <cell r="T8534" t="str">
            <v>铆接</v>
          </cell>
          <cell r="U8534">
            <v>42</v>
          </cell>
          <cell r="V8534" t="str">
            <v>喷漆</v>
          </cell>
          <cell r="W8534">
            <v>2.5</v>
          </cell>
        </row>
        <row r="8534">
          <cell r="AN8534">
            <v>0</v>
          </cell>
          <cell r="AO8534" t="str">
            <v>3934盐雾试验用</v>
          </cell>
          <cell r="AP8534">
            <v>1</v>
          </cell>
          <cell r="AQ8534">
            <v>25001</v>
          </cell>
        </row>
        <row r="8535">
          <cell r="A8535">
            <v>8537</v>
          </cell>
          <cell r="B8535">
            <v>1</v>
          </cell>
          <cell r="C8535">
            <v>45770</v>
          </cell>
        </row>
        <row r="8535">
          <cell r="E8535" t="str">
            <v>GZ-Q0023-190100</v>
          </cell>
          <cell r="F8535" t="str">
            <v>门框</v>
          </cell>
          <cell r="G8535">
            <v>1</v>
          </cell>
        </row>
        <row r="8535">
          <cell r="J8535" t="str">
            <v>定位焊</v>
          </cell>
          <cell r="K8535">
            <v>14.4</v>
          </cell>
          <cell r="L8535" t="str">
            <v>焊接</v>
          </cell>
          <cell r="M8535">
            <v>14.4</v>
          </cell>
          <cell r="N8535" t="str">
            <v>打磨</v>
          </cell>
          <cell r="O8535">
            <v>6</v>
          </cell>
        </row>
        <row r="8535">
          <cell r="AN8535">
            <v>0</v>
          </cell>
          <cell r="AO8535" t="str">
            <v>3934盐雾试验用</v>
          </cell>
          <cell r="AP8535">
            <v>1</v>
          </cell>
          <cell r="AQ8535">
            <v>25001</v>
          </cell>
        </row>
        <row r="8536">
          <cell r="A8536">
            <v>8538</v>
          </cell>
          <cell r="B8536">
            <v>4</v>
          </cell>
          <cell r="C8536">
            <v>45770</v>
          </cell>
        </row>
        <row r="8536">
          <cell r="E8536" t="str">
            <v>GZ-Q0023-190101</v>
          </cell>
          <cell r="F8536" t="str">
            <v>边框1</v>
          </cell>
          <cell r="G8536">
            <v>4</v>
          </cell>
          <cell r="H8536" t="str">
            <v>铝型材YHCX9-1/6063T5</v>
          </cell>
        </row>
        <row r="8536">
          <cell r="J8536" t="str">
            <v>双斜锯</v>
          </cell>
          <cell r="K8536">
            <v>4.4</v>
          </cell>
        </row>
        <row r="8536">
          <cell r="AG8536">
            <v>0.439111111111111</v>
          </cell>
          <cell r="AH8536">
            <v>200</v>
          </cell>
          <cell r="AI8536">
            <v>0.4</v>
          </cell>
        </row>
        <row r="8536">
          <cell r="AN8536">
            <v>0</v>
          </cell>
          <cell r="AO8536" t="str">
            <v>3934盐雾试验用</v>
          </cell>
          <cell r="AP8536">
            <v>1</v>
          </cell>
          <cell r="AQ8536">
            <v>25001</v>
          </cell>
        </row>
        <row r="8537">
          <cell r="A8537">
            <v>8539</v>
          </cell>
          <cell r="B8537">
            <v>1</v>
          </cell>
          <cell r="C8537">
            <v>45770</v>
          </cell>
        </row>
        <row r="8537">
          <cell r="E8537" t="str">
            <v>GZ-Q0023-1902</v>
          </cell>
          <cell r="F8537" t="str">
            <v>外封板</v>
          </cell>
          <cell r="G8537">
            <v>1</v>
          </cell>
          <cell r="H8537" t="str">
            <v>铝板t1.2/5052</v>
          </cell>
          <cell r="I8537" t="str">
            <v>铝板t1.2/3A21</v>
          </cell>
          <cell r="J8537" t="str">
            <v>激光作业</v>
          </cell>
          <cell r="K8537">
            <v>6.6</v>
          </cell>
          <cell r="L8537" t="str">
            <v>激光拾件</v>
          </cell>
          <cell r="M8537">
            <v>3</v>
          </cell>
          <cell r="N8537" t="str">
            <v>倒钝</v>
          </cell>
          <cell r="O8537">
            <v>3</v>
          </cell>
          <cell r="P8537" t="str">
            <v>划线钻</v>
          </cell>
          <cell r="Q8537">
            <v>12</v>
          </cell>
        </row>
        <row r="8537">
          <cell r="AG8537">
            <v>0.106306305882353</v>
          </cell>
          <cell r="AH8537" t="str">
            <v>167×167</v>
          </cell>
          <cell r="AI8537">
            <v>0.1</v>
          </cell>
        </row>
        <row r="8537">
          <cell r="AN8537">
            <v>0</v>
          </cell>
          <cell r="AO8537" t="str">
            <v>3934盐雾试验用</v>
          </cell>
          <cell r="AP8537">
            <v>1</v>
          </cell>
          <cell r="AQ8537">
            <v>25001</v>
          </cell>
        </row>
        <row r="8538">
          <cell r="A8538">
            <v>8540</v>
          </cell>
          <cell r="B8538">
            <v>1</v>
          </cell>
          <cell r="C8538">
            <v>45770</v>
          </cell>
        </row>
        <row r="8538">
          <cell r="E8538" t="str">
            <v>GZ-Q0023-1903</v>
          </cell>
          <cell r="F8538" t="str">
            <v>保温板</v>
          </cell>
          <cell r="G8538">
            <v>1</v>
          </cell>
          <cell r="H8538" t="str">
            <v>聚氨酯板t10</v>
          </cell>
        </row>
        <row r="8538">
          <cell r="J8538" t="str">
            <v>木工锯</v>
          </cell>
          <cell r="K8538">
            <v>4</v>
          </cell>
        </row>
        <row r="8538">
          <cell r="AG8538">
            <v>0.0230588235294118</v>
          </cell>
          <cell r="AH8538" t="str">
            <v>140×140</v>
          </cell>
          <cell r="AI8538">
            <v>0</v>
          </cell>
        </row>
        <row r="8538">
          <cell r="AN8538" t="str">
            <v>WT 140×140</v>
          </cell>
          <cell r="AO8538" t="str">
            <v>3934盐雾试验用</v>
          </cell>
          <cell r="AP8538">
            <v>1</v>
          </cell>
          <cell r="AQ8538">
            <v>25001</v>
          </cell>
        </row>
        <row r="8539">
          <cell r="A8539">
            <v>8541</v>
          </cell>
          <cell r="B8539">
            <v>1</v>
          </cell>
          <cell r="C8539">
            <v>45770</v>
          </cell>
        </row>
        <row r="8539">
          <cell r="E8539" t="str">
            <v>GZ-Q0023-1904</v>
          </cell>
          <cell r="F8539" t="str">
            <v>内封板</v>
          </cell>
          <cell r="G8539">
            <v>1</v>
          </cell>
          <cell r="H8539" t="str">
            <v>铝板t1.2/5052</v>
          </cell>
          <cell r="I8539" t="str">
            <v>铝板t1.2/3A21</v>
          </cell>
          <cell r="J8539" t="str">
            <v>激光作业</v>
          </cell>
          <cell r="K8539">
            <v>8.4</v>
          </cell>
          <cell r="L8539" t="str">
            <v>激光拾件</v>
          </cell>
          <cell r="M8539">
            <v>3</v>
          </cell>
          <cell r="N8539" t="str">
            <v>倒钝</v>
          </cell>
          <cell r="O8539">
            <v>3</v>
          </cell>
          <cell r="P8539" t="str">
            <v>划线钻</v>
          </cell>
          <cell r="Q8539">
            <v>15</v>
          </cell>
        </row>
        <row r="8539">
          <cell r="AG8539">
            <v>0.106306305882353</v>
          </cell>
          <cell r="AH8539" t="str">
            <v>167×167</v>
          </cell>
          <cell r="AI8539">
            <v>0.1</v>
          </cell>
        </row>
        <row r="8539">
          <cell r="AN8539">
            <v>0</v>
          </cell>
          <cell r="AO8539" t="str">
            <v>3934盐雾试验用</v>
          </cell>
          <cell r="AP8539">
            <v>1</v>
          </cell>
          <cell r="AQ8539">
            <v>25001</v>
          </cell>
        </row>
        <row r="8540">
          <cell r="A8540">
            <v>8542</v>
          </cell>
          <cell r="B8540">
            <v>1</v>
          </cell>
          <cell r="C8540">
            <v>45770</v>
          </cell>
        </row>
        <row r="8540">
          <cell r="E8540" t="str">
            <v>2329-0113</v>
          </cell>
          <cell r="F8540" t="str">
            <v>翻转支座</v>
          </cell>
          <cell r="G8540">
            <v>1</v>
          </cell>
          <cell r="H8540" t="str">
            <v>锻件/40Cr</v>
          </cell>
        </row>
        <row r="8540">
          <cell r="J8540" t="str">
            <v>挂件</v>
          </cell>
          <cell r="K8540">
            <v>0.5</v>
          </cell>
          <cell r="L8540" t="str">
            <v>喷漆</v>
          </cell>
          <cell r="M8540">
            <v>4</v>
          </cell>
        </row>
        <row r="8540">
          <cell r="AO8540">
            <v>2329</v>
          </cell>
          <cell r="AP8540">
            <v>1</v>
          </cell>
          <cell r="AQ8540">
            <v>24075</v>
          </cell>
        </row>
        <row r="8541">
          <cell r="A8541">
            <v>8543</v>
          </cell>
          <cell r="B8541">
            <v>14</v>
          </cell>
          <cell r="C8541">
            <v>45770</v>
          </cell>
        </row>
        <row r="8541">
          <cell r="E8541" t="str">
            <v>2332-0300</v>
          </cell>
          <cell r="F8541" t="str">
            <v>系固环</v>
          </cell>
          <cell r="G8541">
            <v>7</v>
          </cell>
        </row>
        <row r="8541">
          <cell r="J8541" t="str">
            <v>挂件</v>
          </cell>
          <cell r="K8541">
            <v>0.5</v>
          </cell>
          <cell r="L8541" t="str">
            <v>喷漆</v>
          </cell>
          <cell r="M8541">
            <v>2.5</v>
          </cell>
        </row>
        <row r="8541">
          <cell r="AO8541">
            <v>2332</v>
          </cell>
          <cell r="AP8541">
            <v>2</v>
          </cell>
          <cell r="AQ8541">
            <v>24076</v>
          </cell>
        </row>
        <row r="8542">
          <cell r="A8542">
            <v>8544</v>
          </cell>
          <cell r="B8542">
            <v>4</v>
          </cell>
          <cell r="C8542">
            <v>45770</v>
          </cell>
        </row>
        <row r="8542">
          <cell r="E8542" t="str">
            <v>2332-0203</v>
          </cell>
          <cell r="F8542" t="str">
            <v>套筒</v>
          </cell>
          <cell r="G8542">
            <v>2</v>
          </cell>
          <cell r="H8542" t="str">
            <v>圆钢φ120/40Cr</v>
          </cell>
        </row>
        <row r="8542">
          <cell r="J8542" t="str">
            <v>挂件</v>
          </cell>
          <cell r="K8542">
            <v>0.5</v>
          </cell>
          <cell r="L8542" t="str">
            <v>喷漆</v>
          </cell>
          <cell r="M8542">
            <v>2</v>
          </cell>
        </row>
        <row r="8542">
          <cell r="AO8542">
            <v>2332</v>
          </cell>
          <cell r="AP8542">
            <v>2</v>
          </cell>
          <cell r="AQ8542">
            <v>24076</v>
          </cell>
        </row>
        <row r="8543">
          <cell r="A8543">
            <v>8545</v>
          </cell>
          <cell r="B8543">
            <v>4</v>
          </cell>
          <cell r="C8543">
            <v>45770</v>
          </cell>
        </row>
        <row r="8543">
          <cell r="E8543" t="str">
            <v>2332-0202</v>
          </cell>
          <cell r="F8543" t="str">
            <v>法兰盘</v>
          </cell>
          <cell r="G8543">
            <v>2</v>
          </cell>
          <cell r="H8543" t="str">
            <v>圆钢φ180/40Cr</v>
          </cell>
        </row>
        <row r="8543">
          <cell r="J8543" t="str">
            <v>挂件</v>
          </cell>
          <cell r="K8543">
            <v>0.5</v>
          </cell>
          <cell r="L8543" t="str">
            <v>喷漆</v>
          </cell>
          <cell r="M8543">
            <v>2.5</v>
          </cell>
        </row>
        <row r="8543">
          <cell r="AO8543">
            <v>2332</v>
          </cell>
          <cell r="AP8543">
            <v>2</v>
          </cell>
          <cell r="AQ8543">
            <v>24076</v>
          </cell>
        </row>
        <row r="8544">
          <cell r="A8544">
            <v>8546</v>
          </cell>
          <cell r="B8544">
            <v>4</v>
          </cell>
          <cell r="C8544">
            <v>45770</v>
          </cell>
        </row>
        <row r="8544">
          <cell r="E8544" t="str">
            <v>2332-0204</v>
          </cell>
          <cell r="F8544" t="str">
            <v>支耳</v>
          </cell>
          <cell r="G8544">
            <v>2</v>
          </cell>
          <cell r="H8544" t="str">
            <v>圆钢φ100/40Cr</v>
          </cell>
        </row>
        <row r="8544">
          <cell r="J8544" t="str">
            <v>挂件</v>
          </cell>
          <cell r="K8544">
            <v>0.5</v>
          </cell>
          <cell r="L8544" t="str">
            <v>喷漆</v>
          </cell>
          <cell r="M8544">
            <v>2.5</v>
          </cell>
        </row>
        <row r="8544">
          <cell r="AO8544">
            <v>2332</v>
          </cell>
          <cell r="AP8544">
            <v>2</v>
          </cell>
          <cell r="AQ8544">
            <v>24076</v>
          </cell>
        </row>
        <row r="8545">
          <cell r="A8545">
            <v>8547</v>
          </cell>
          <cell r="B8545">
            <v>4</v>
          </cell>
          <cell r="C8545">
            <v>45770</v>
          </cell>
        </row>
        <row r="8545">
          <cell r="E8545" t="str">
            <v>2332-06</v>
          </cell>
          <cell r="F8545" t="str">
            <v>支座</v>
          </cell>
          <cell r="G8545">
            <v>2</v>
          </cell>
          <cell r="H8545" t="str">
            <v>锻件/Q355D</v>
          </cell>
        </row>
        <row r="8545">
          <cell r="J8545" t="str">
            <v>挂件</v>
          </cell>
          <cell r="K8545">
            <v>0.5</v>
          </cell>
          <cell r="L8545" t="str">
            <v>喷漆</v>
          </cell>
          <cell r="M8545">
            <v>2.5</v>
          </cell>
        </row>
        <row r="8545">
          <cell r="AO8545">
            <v>2332</v>
          </cell>
          <cell r="AP8545">
            <v>2</v>
          </cell>
          <cell r="AQ8545">
            <v>24076</v>
          </cell>
        </row>
        <row r="8546">
          <cell r="A8546">
            <v>8548</v>
          </cell>
          <cell r="B8546">
            <v>4</v>
          </cell>
          <cell r="C8546">
            <v>45770</v>
          </cell>
        </row>
        <row r="8546">
          <cell r="E8546" t="str">
            <v>2332-21</v>
          </cell>
          <cell r="F8546" t="str">
            <v>端盖</v>
          </cell>
          <cell r="G8546">
            <v>2</v>
          </cell>
          <cell r="H8546" t="str">
            <v>圆钢φ60/40Cr</v>
          </cell>
        </row>
        <row r="8546">
          <cell r="J8546" t="str">
            <v>挂件</v>
          </cell>
          <cell r="K8546">
            <v>0.5</v>
          </cell>
          <cell r="L8546" t="str">
            <v>喷漆</v>
          </cell>
          <cell r="M8546">
            <v>1.5</v>
          </cell>
        </row>
        <row r="8546">
          <cell r="AO8546">
            <v>2332</v>
          </cell>
          <cell r="AP8546">
            <v>2</v>
          </cell>
          <cell r="AQ8546">
            <v>24076</v>
          </cell>
        </row>
        <row r="8547">
          <cell r="A8547">
            <v>8549</v>
          </cell>
          <cell r="B8547">
            <v>4</v>
          </cell>
          <cell r="C8547">
            <v>45770</v>
          </cell>
        </row>
        <row r="8547">
          <cell r="E8547" t="str">
            <v>3951-0704</v>
          </cell>
          <cell r="F8547" t="str">
            <v>驱动限位块</v>
          </cell>
          <cell r="G8547">
            <v>4</v>
          </cell>
          <cell r="H8547" t="str">
            <v>钢板t60/304</v>
          </cell>
        </row>
        <row r="8547">
          <cell r="J8547" t="str">
            <v>扩、倒角</v>
          </cell>
          <cell r="K8547">
            <v>15</v>
          </cell>
          <cell r="L8547" t="str">
            <v>铣</v>
          </cell>
        </row>
        <row r="8547">
          <cell r="AO8547">
            <v>3951</v>
          </cell>
          <cell r="AP8547">
            <v>1</v>
          </cell>
          <cell r="AQ8547">
            <v>24055</v>
          </cell>
        </row>
        <row r="8548">
          <cell r="A8548">
            <v>8550</v>
          </cell>
          <cell r="B8548">
            <v>6</v>
          </cell>
          <cell r="C8548">
            <v>45770</v>
          </cell>
        </row>
        <row r="8548">
          <cell r="E8548" t="str">
            <v>232E-030701</v>
          </cell>
          <cell r="F8548" t="str">
            <v>弯板</v>
          </cell>
          <cell r="G8548">
            <v>1</v>
          </cell>
          <cell r="H8548" t="str">
            <v>钢板t2/304</v>
          </cell>
        </row>
        <row r="8548">
          <cell r="J8548" t="str">
            <v>激光作业</v>
          </cell>
          <cell r="K8548">
            <v>4.95</v>
          </cell>
          <cell r="L8548" t="str">
            <v>激光拾件</v>
          </cell>
          <cell r="M8548">
            <v>2.56</v>
          </cell>
          <cell r="N8548" t="str">
            <v>倒钝</v>
          </cell>
          <cell r="O8548">
            <v>3.84</v>
          </cell>
          <cell r="P8548" t="str">
            <v>折弯</v>
          </cell>
          <cell r="Q8548">
            <v>17.68</v>
          </cell>
          <cell r="R8548" t="str">
            <v>转</v>
          </cell>
          <cell r="S8548">
            <v>0</v>
          </cell>
          <cell r="T8548">
            <v>0</v>
          </cell>
          <cell r="U8548">
            <v>0</v>
          </cell>
        </row>
        <row r="8548">
          <cell r="W8548">
            <v>1415</v>
          </cell>
          <cell r="X8548">
            <v>2</v>
          </cell>
          <cell r="Y8548">
            <v>0</v>
          </cell>
          <cell r="Z8548">
            <v>0</v>
          </cell>
          <cell r="AA8548">
            <v>0</v>
          </cell>
          <cell r="AB8548">
            <v>0</v>
          </cell>
          <cell r="AC8548">
            <v>0</v>
          </cell>
          <cell r="AD8548">
            <v>0</v>
          </cell>
          <cell r="AE8548">
            <v>0</v>
          </cell>
          <cell r="AF8548">
            <v>0</v>
          </cell>
          <cell r="AG8548">
            <v>0</v>
          </cell>
          <cell r="AH8548" t="str">
            <v>836×1415</v>
          </cell>
          <cell r="AI8548">
            <v>0</v>
          </cell>
          <cell r="AJ8548">
            <v>0</v>
          </cell>
          <cell r="AK8548">
            <v>0</v>
          </cell>
        </row>
        <row r="8548">
          <cell r="AO8548" t="str">
            <v>232G借用</v>
          </cell>
          <cell r="AP8548">
            <v>6</v>
          </cell>
          <cell r="AQ8548">
            <v>25015</v>
          </cell>
        </row>
        <row r="8549">
          <cell r="A8549">
            <v>8551</v>
          </cell>
          <cell r="B8549">
            <v>12</v>
          </cell>
          <cell r="C8549">
            <v>45770</v>
          </cell>
        </row>
        <row r="8549">
          <cell r="E8549" t="str">
            <v>232E-021902</v>
          </cell>
          <cell r="F8549" t="str">
            <v>侧板</v>
          </cell>
          <cell r="G8549">
            <v>4</v>
          </cell>
          <cell r="H8549" t="str">
            <v>钢板t2/304</v>
          </cell>
        </row>
        <row r="8549">
          <cell r="J8549" t="str">
            <v>激光作业</v>
          </cell>
          <cell r="K8549">
            <v>0.7</v>
          </cell>
          <cell r="L8549" t="str">
            <v>激光拾件</v>
          </cell>
          <cell r="M8549">
            <v>0.5</v>
          </cell>
          <cell r="N8549" t="str">
            <v>倒钝</v>
          </cell>
          <cell r="O8549">
            <v>0.6</v>
          </cell>
          <cell r="P8549" t="str">
            <v>折弯</v>
          </cell>
          <cell r="Q8549">
            <v>0.8</v>
          </cell>
          <cell r="R8549" t="str">
            <v>转</v>
          </cell>
          <cell r="S8549">
            <v>0</v>
          </cell>
          <cell r="T8549">
            <v>0</v>
          </cell>
          <cell r="U8549">
            <v>0</v>
          </cell>
        </row>
        <row r="8549">
          <cell r="W8549">
            <v>360</v>
          </cell>
          <cell r="X8549">
            <v>2</v>
          </cell>
          <cell r="Y8549">
            <v>0</v>
          </cell>
          <cell r="Z8549">
            <v>0</v>
          </cell>
          <cell r="AA8549">
            <v>0</v>
          </cell>
          <cell r="AB8549">
            <v>0</v>
          </cell>
          <cell r="AC8549">
            <v>0</v>
          </cell>
          <cell r="AD8549">
            <v>0</v>
          </cell>
          <cell r="AE8549">
            <v>0</v>
          </cell>
          <cell r="AF8549">
            <v>0</v>
          </cell>
          <cell r="AG8549">
            <v>0</v>
          </cell>
          <cell r="AH8549" t="str">
            <v>238×360</v>
          </cell>
          <cell r="AI8549">
            <v>0</v>
          </cell>
          <cell r="AJ8549">
            <v>0</v>
          </cell>
          <cell r="AK8549">
            <v>0</v>
          </cell>
        </row>
        <row r="8549">
          <cell r="AO8549" t="str">
            <v>232G借用</v>
          </cell>
          <cell r="AP8549">
            <v>6</v>
          </cell>
          <cell r="AQ8549">
            <v>25015</v>
          </cell>
        </row>
        <row r="8550">
          <cell r="A8550">
            <v>8552</v>
          </cell>
          <cell r="B8550">
            <v>24</v>
          </cell>
          <cell r="C8550">
            <v>45770</v>
          </cell>
        </row>
        <row r="8550">
          <cell r="E8550" t="str">
            <v>232E-021906</v>
          </cell>
          <cell r="F8550" t="str">
            <v>弯角</v>
          </cell>
          <cell r="G8550">
            <v>12</v>
          </cell>
          <cell r="H8550" t="str">
            <v>钢板t2/304</v>
          </cell>
        </row>
        <row r="8550">
          <cell r="J8550" t="str">
            <v>激光作业</v>
          </cell>
          <cell r="K8550">
            <v>0.2</v>
          </cell>
          <cell r="L8550" t="str">
            <v>倒钝</v>
          </cell>
          <cell r="M8550">
            <v>0.5</v>
          </cell>
          <cell r="N8550" t="str">
            <v>弯曲成型</v>
          </cell>
          <cell r="O8550">
            <v>2</v>
          </cell>
          <cell r="P8550" t="str">
            <v>转</v>
          </cell>
          <cell r="Q8550">
            <v>0</v>
          </cell>
          <cell r="R8550">
            <v>0</v>
          </cell>
          <cell r="S8550">
            <v>0</v>
          </cell>
          <cell r="T8550">
            <v>0</v>
          </cell>
          <cell r="U8550">
            <v>0</v>
          </cell>
        </row>
        <row r="8550">
          <cell r="W8550">
            <v>32</v>
          </cell>
          <cell r="X8550">
            <v>2</v>
          </cell>
          <cell r="Y8550">
            <v>0</v>
          </cell>
          <cell r="Z8550">
            <v>0</v>
          </cell>
          <cell r="AA8550">
            <v>0</v>
          </cell>
          <cell r="AB8550">
            <v>0</v>
          </cell>
          <cell r="AC8550">
            <v>0</v>
          </cell>
          <cell r="AD8550">
            <v>0</v>
          </cell>
          <cell r="AE8550">
            <v>0</v>
          </cell>
          <cell r="AF8550">
            <v>0</v>
          </cell>
          <cell r="AG8550">
            <v>0</v>
          </cell>
          <cell r="AH8550" t="str">
            <v>11×32</v>
          </cell>
          <cell r="AI8550">
            <v>0</v>
          </cell>
          <cell r="AJ8550">
            <v>0</v>
          </cell>
          <cell r="AK8550">
            <v>0</v>
          </cell>
        </row>
        <row r="8550">
          <cell r="AO8550" t="str">
            <v>232G借用</v>
          </cell>
          <cell r="AP8550">
            <v>6</v>
          </cell>
          <cell r="AQ8550">
            <v>25015</v>
          </cell>
        </row>
        <row r="8551">
          <cell r="A8551">
            <v>8553</v>
          </cell>
          <cell r="B8551">
            <v>24</v>
          </cell>
          <cell r="C8551">
            <v>45770</v>
          </cell>
        </row>
        <row r="8551">
          <cell r="E8551" t="str">
            <v>232E-021907</v>
          </cell>
          <cell r="F8551" t="str">
            <v>角板</v>
          </cell>
          <cell r="G8551">
            <v>12</v>
          </cell>
          <cell r="H8551" t="str">
            <v>钢板t2/304</v>
          </cell>
        </row>
        <row r="8551">
          <cell r="J8551" t="str">
            <v>激光作业</v>
          </cell>
          <cell r="K8551">
            <v>0.2</v>
          </cell>
          <cell r="L8551" t="str">
            <v>倒钝</v>
          </cell>
          <cell r="M8551">
            <v>0.5</v>
          </cell>
          <cell r="N8551">
            <v>0</v>
          </cell>
          <cell r="O8551">
            <v>0</v>
          </cell>
          <cell r="P8551">
            <v>0</v>
          </cell>
          <cell r="Q8551">
            <v>0</v>
          </cell>
          <cell r="R8551">
            <v>0</v>
          </cell>
          <cell r="S8551">
            <v>0</v>
          </cell>
          <cell r="T8551">
            <v>0</v>
          </cell>
          <cell r="U8551">
            <v>0</v>
          </cell>
        </row>
        <row r="8551">
          <cell r="W8551">
            <v>24</v>
          </cell>
          <cell r="X8551">
            <v>2</v>
          </cell>
          <cell r="Y8551">
            <v>0</v>
          </cell>
          <cell r="Z8551">
            <v>0</v>
          </cell>
          <cell r="AA8551">
            <v>0</v>
          </cell>
          <cell r="AB8551">
            <v>0</v>
          </cell>
          <cell r="AC8551">
            <v>0</v>
          </cell>
          <cell r="AD8551">
            <v>0</v>
          </cell>
          <cell r="AE8551">
            <v>0</v>
          </cell>
          <cell r="AF8551">
            <v>0</v>
          </cell>
          <cell r="AG8551">
            <v>0</v>
          </cell>
          <cell r="AH8551" t="str">
            <v>24×24</v>
          </cell>
          <cell r="AI8551">
            <v>0</v>
          </cell>
          <cell r="AJ8551">
            <v>0</v>
          </cell>
          <cell r="AK8551">
            <v>0</v>
          </cell>
        </row>
        <row r="8551">
          <cell r="AO8551" t="str">
            <v>232G借用</v>
          </cell>
          <cell r="AP8551">
            <v>6</v>
          </cell>
          <cell r="AQ8551">
            <v>25015</v>
          </cell>
        </row>
        <row r="8552">
          <cell r="A8552">
            <v>8554</v>
          </cell>
          <cell r="B8552">
            <v>48</v>
          </cell>
          <cell r="C8552">
            <v>45770</v>
          </cell>
        </row>
        <row r="8552">
          <cell r="E8552" t="str">
            <v>232C-050603</v>
          </cell>
          <cell r="F8552" t="str">
            <v>安装座</v>
          </cell>
          <cell r="G8552">
            <v>8</v>
          </cell>
          <cell r="H8552" t="str">
            <v>圆钢φ36/Q235B</v>
          </cell>
        </row>
        <row r="8552">
          <cell r="J8552" t="str">
            <v>切割锯</v>
          </cell>
          <cell r="K8552">
            <v>2.79</v>
          </cell>
          <cell r="L8552" t="str">
            <v>车</v>
          </cell>
          <cell r="M8552">
            <v>4.5</v>
          </cell>
          <cell r="N8552" t="str">
            <v>转</v>
          </cell>
          <cell r="O8552">
            <v>0</v>
          </cell>
          <cell r="P8552">
            <v>0</v>
          </cell>
        </row>
        <row r="8552">
          <cell r="AG8552">
            <v>8.09275968</v>
          </cell>
          <cell r="AH8552">
            <v>19</v>
          </cell>
        </row>
        <row r="8552">
          <cell r="AO8552" t="str">
            <v>232G借用</v>
          </cell>
          <cell r="AP8552">
            <v>6</v>
          </cell>
          <cell r="AQ8552">
            <v>25015</v>
          </cell>
        </row>
        <row r="8553">
          <cell r="A8553">
            <v>8555</v>
          </cell>
          <cell r="B8553">
            <v>4</v>
          </cell>
          <cell r="C8553">
            <v>45770</v>
          </cell>
        </row>
        <row r="8553">
          <cell r="E8553" t="str">
            <v>GZ-Q-3951-4410</v>
          </cell>
          <cell r="F8553" t="str">
            <v>挡块</v>
          </cell>
          <cell r="G8553">
            <v>4</v>
          </cell>
          <cell r="H8553" t="str">
            <v>钢板t20/304</v>
          </cell>
        </row>
        <row r="8553">
          <cell r="J8553" t="str">
            <v>激光作业</v>
          </cell>
          <cell r="K8553">
            <v>1.1</v>
          </cell>
          <cell r="L8553" t="str">
            <v>激光拾件</v>
          </cell>
          <cell r="M8553">
            <v>1.1</v>
          </cell>
          <cell r="N8553" t="str">
            <v>倒钝</v>
          </cell>
          <cell r="O8553">
            <v>1.1</v>
          </cell>
          <cell r="P8553" t="str">
            <v>划线钻攻</v>
          </cell>
          <cell r="Q8553">
            <v>10</v>
          </cell>
        </row>
        <row r="8553">
          <cell r="AG8553">
            <v>3.32470588235294</v>
          </cell>
          <cell r="AH8553" t="str">
            <v>60*75</v>
          </cell>
        </row>
        <row r="8553">
          <cell r="AO8553">
            <v>3951</v>
          </cell>
          <cell r="AP8553">
            <v>1</v>
          </cell>
          <cell r="AQ8553">
            <v>24055</v>
          </cell>
        </row>
        <row r="8554">
          <cell r="A8554">
            <v>8556</v>
          </cell>
          <cell r="B8554">
            <v>12</v>
          </cell>
          <cell r="C8554">
            <v>45770</v>
          </cell>
        </row>
        <row r="8554">
          <cell r="E8554" t="str">
            <v>GZ-Q-3951-4409</v>
          </cell>
          <cell r="F8554" t="str">
            <v>调整垫</v>
          </cell>
          <cell r="G8554">
            <v>12</v>
          </cell>
          <cell r="H8554" t="str">
            <v>钢板t4/304</v>
          </cell>
        </row>
        <row r="8554">
          <cell r="J8554" t="str">
            <v>激光作业</v>
          </cell>
          <cell r="K8554">
            <v>0.5</v>
          </cell>
          <cell r="L8554" t="str">
            <v>激光拾件</v>
          </cell>
          <cell r="M8554">
            <v>0.5</v>
          </cell>
          <cell r="N8554" t="str">
            <v>倒钝</v>
          </cell>
          <cell r="O8554">
            <v>0.5</v>
          </cell>
        </row>
        <row r="8554">
          <cell r="AG8554">
            <v>0.975247058823529</v>
          </cell>
          <cell r="AH8554" t="str">
            <v>100*22</v>
          </cell>
        </row>
        <row r="8554">
          <cell r="AO8554">
            <v>3951</v>
          </cell>
          <cell r="AP8554">
            <v>1</v>
          </cell>
          <cell r="AQ8554">
            <v>24055</v>
          </cell>
        </row>
        <row r="8555">
          <cell r="A8555">
            <v>8557</v>
          </cell>
          <cell r="B8555">
            <v>1</v>
          </cell>
          <cell r="C8555">
            <v>45770</v>
          </cell>
        </row>
        <row r="8555">
          <cell r="E8555" t="str">
            <v>3949-F0100</v>
          </cell>
          <cell r="F8555" t="str">
            <v>过渡件1</v>
          </cell>
          <cell r="G8555">
            <v>1</v>
          </cell>
        </row>
        <row r="8555">
          <cell r="J8555" t="str">
            <v>定位焊</v>
          </cell>
          <cell r="K8555">
            <v>30.6</v>
          </cell>
          <cell r="L8555" t="str">
            <v>焊接</v>
          </cell>
          <cell r="M8555">
            <v>20.4</v>
          </cell>
          <cell r="N8555" t="str">
            <v>打磨</v>
          </cell>
          <cell r="O8555">
            <v>6</v>
          </cell>
          <cell r="P8555" t="str">
            <v>校正</v>
          </cell>
          <cell r="Q8555">
            <v>0</v>
          </cell>
          <cell r="R8555" t="str">
            <v>划线钻</v>
          </cell>
          <cell r="S8555">
            <v>36</v>
          </cell>
          <cell r="T8555" t="str">
            <v>喷砂</v>
          </cell>
          <cell r="U8555">
            <v>4</v>
          </cell>
          <cell r="V8555" t="str">
            <v>喷铝</v>
          </cell>
          <cell r="W8555">
            <v>11</v>
          </cell>
          <cell r="X8555" t="str">
            <v>挂件</v>
          </cell>
          <cell r="Y8555">
            <v>0.5</v>
          </cell>
          <cell r="Z8555" t="str">
            <v>喷漆</v>
          </cell>
          <cell r="AA8555">
            <v>4.5</v>
          </cell>
        </row>
        <row r="8555">
          <cell r="AO8555">
            <v>3949</v>
          </cell>
          <cell r="AP8555">
            <v>1</v>
          </cell>
          <cell r="AQ8555">
            <v>25622</v>
          </cell>
        </row>
        <row r="8556">
          <cell r="A8556">
            <v>8558</v>
          </cell>
          <cell r="B8556">
            <v>1</v>
          </cell>
          <cell r="C8556">
            <v>45770</v>
          </cell>
        </row>
        <row r="8556">
          <cell r="E8556" t="str">
            <v>3949-F0100</v>
          </cell>
          <cell r="F8556" t="str">
            <v>过渡件1</v>
          </cell>
          <cell r="G8556">
            <v>1</v>
          </cell>
        </row>
        <row r="8556">
          <cell r="J8556" t="str">
            <v>挂件</v>
          </cell>
          <cell r="K8556">
            <v>0.5</v>
          </cell>
          <cell r="L8556" t="str">
            <v>喷漆</v>
          </cell>
          <cell r="M8556">
            <v>4.5</v>
          </cell>
        </row>
        <row r="8556">
          <cell r="AO8556">
            <v>3949</v>
          </cell>
          <cell r="AP8556">
            <v>1</v>
          </cell>
          <cell r="AQ8556">
            <v>25622</v>
          </cell>
        </row>
        <row r="8557">
          <cell r="A8557">
            <v>8559</v>
          </cell>
          <cell r="B8557">
            <v>1</v>
          </cell>
          <cell r="C8557">
            <v>45770</v>
          </cell>
        </row>
        <row r="8557">
          <cell r="E8557" t="str">
            <v>3949-F0200</v>
          </cell>
          <cell r="F8557" t="str">
            <v>过渡件2</v>
          </cell>
          <cell r="G8557">
            <v>1</v>
          </cell>
        </row>
        <row r="8557">
          <cell r="J8557" t="str">
            <v>定位焊</v>
          </cell>
          <cell r="K8557">
            <v>30.6</v>
          </cell>
          <cell r="L8557" t="str">
            <v>焊接</v>
          </cell>
          <cell r="M8557">
            <v>20.4</v>
          </cell>
          <cell r="N8557" t="str">
            <v>打磨</v>
          </cell>
          <cell r="O8557">
            <v>6</v>
          </cell>
          <cell r="P8557" t="str">
            <v>校正</v>
          </cell>
          <cell r="Q8557">
            <v>0</v>
          </cell>
          <cell r="R8557" t="str">
            <v>划线钻</v>
          </cell>
          <cell r="S8557">
            <v>36</v>
          </cell>
          <cell r="T8557" t="str">
            <v>喷砂</v>
          </cell>
          <cell r="U8557">
            <v>4</v>
          </cell>
          <cell r="V8557" t="str">
            <v>喷铝</v>
          </cell>
          <cell r="W8557">
            <v>11</v>
          </cell>
          <cell r="X8557" t="str">
            <v>挂件</v>
          </cell>
          <cell r="Y8557">
            <v>0.5</v>
          </cell>
          <cell r="Z8557" t="str">
            <v>喷漆</v>
          </cell>
          <cell r="AA8557">
            <v>4.5</v>
          </cell>
        </row>
        <row r="8557">
          <cell r="AO8557">
            <v>3949</v>
          </cell>
          <cell r="AP8557">
            <v>1</v>
          </cell>
          <cell r="AQ8557">
            <v>25622</v>
          </cell>
        </row>
        <row r="8558">
          <cell r="A8558">
            <v>8560</v>
          </cell>
          <cell r="B8558">
            <v>1</v>
          </cell>
          <cell r="C8558">
            <v>45770</v>
          </cell>
        </row>
        <row r="8558">
          <cell r="E8558" t="str">
            <v>3949-F0200</v>
          </cell>
          <cell r="F8558" t="str">
            <v>过渡件2</v>
          </cell>
          <cell r="G8558">
            <v>1</v>
          </cell>
        </row>
        <row r="8558">
          <cell r="J8558" t="str">
            <v>挂件</v>
          </cell>
          <cell r="K8558">
            <v>0.5</v>
          </cell>
          <cell r="L8558" t="str">
            <v>喷漆</v>
          </cell>
          <cell r="M8558">
            <v>4.5</v>
          </cell>
        </row>
        <row r="8558">
          <cell r="AO8558">
            <v>3949</v>
          </cell>
          <cell r="AP8558">
            <v>1</v>
          </cell>
          <cell r="AQ8558">
            <v>25622</v>
          </cell>
        </row>
        <row r="8559">
          <cell r="A8559">
            <v>8561</v>
          </cell>
          <cell r="B8559">
            <v>1</v>
          </cell>
          <cell r="C8559">
            <v>45770</v>
          </cell>
        </row>
        <row r="8559">
          <cell r="E8559" t="str">
            <v>3949-F0101-1</v>
          </cell>
          <cell r="F8559" t="str">
            <v>折弯板1</v>
          </cell>
          <cell r="G8559">
            <v>1</v>
          </cell>
          <cell r="H8559" t="str">
            <v>钢板t4/Q690E</v>
          </cell>
        </row>
        <row r="8559">
          <cell r="J8559" t="str">
            <v>激光作业</v>
          </cell>
          <cell r="K8559">
            <v>15</v>
          </cell>
          <cell r="L8559" t="str">
            <v>激光拾件</v>
          </cell>
          <cell r="M8559">
            <v>4.2</v>
          </cell>
          <cell r="N8559" t="str">
            <v>折弯</v>
          </cell>
          <cell r="O8559">
            <v>17.4</v>
          </cell>
        </row>
        <row r="8559">
          <cell r="AG8559">
            <v>6.13592941176471</v>
          </cell>
          <cell r="AH8559" t="str">
            <v>1100×151</v>
          </cell>
        </row>
        <row r="8559">
          <cell r="AO8559">
            <v>3949</v>
          </cell>
          <cell r="AP8559">
            <v>1</v>
          </cell>
          <cell r="AQ8559">
            <v>25622</v>
          </cell>
        </row>
        <row r="8560">
          <cell r="A8560">
            <v>8562</v>
          </cell>
          <cell r="B8560">
            <v>1</v>
          </cell>
          <cell r="C8560">
            <v>45770</v>
          </cell>
        </row>
        <row r="8560">
          <cell r="E8560" t="str">
            <v>3949-F0101-2</v>
          </cell>
          <cell r="F8560" t="str">
            <v>折弯板2</v>
          </cell>
          <cell r="G8560">
            <v>1</v>
          </cell>
          <cell r="H8560" t="str">
            <v>钢板t4/Q690E</v>
          </cell>
        </row>
        <row r="8560">
          <cell r="J8560" t="str">
            <v>激光作业</v>
          </cell>
          <cell r="K8560">
            <v>15</v>
          </cell>
          <cell r="L8560" t="str">
            <v>激光拾件</v>
          </cell>
          <cell r="M8560">
            <v>4.2</v>
          </cell>
          <cell r="N8560" t="str">
            <v>折弯</v>
          </cell>
          <cell r="O8560">
            <v>17.4</v>
          </cell>
        </row>
        <row r="8560">
          <cell r="AG8560">
            <v>6.13592941176471</v>
          </cell>
          <cell r="AH8560" t="str">
            <v>1100×151</v>
          </cell>
        </row>
        <row r="8560">
          <cell r="AO8560">
            <v>3949</v>
          </cell>
          <cell r="AP8560">
            <v>1</v>
          </cell>
          <cell r="AQ8560">
            <v>25622</v>
          </cell>
        </row>
        <row r="8561">
          <cell r="A8561">
            <v>8563</v>
          </cell>
          <cell r="B8561">
            <v>10</v>
          </cell>
          <cell r="C8561">
            <v>45770</v>
          </cell>
        </row>
        <row r="8561">
          <cell r="E8561" t="str">
            <v>3949-F0102</v>
          </cell>
          <cell r="F8561" t="str">
            <v>筋板</v>
          </cell>
          <cell r="G8561">
            <v>10</v>
          </cell>
          <cell r="H8561" t="str">
            <v>钢板t6/Q355E</v>
          </cell>
        </row>
        <row r="8561">
          <cell r="J8561" t="str">
            <v>激光作业</v>
          </cell>
          <cell r="K8561">
            <v>0.22</v>
          </cell>
          <cell r="L8561" t="str">
            <v>激光拾件</v>
          </cell>
          <cell r="M8561">
            <v>0.55</v>
          </cell>
        </row>
        <row r="8561">
          <cell r="AG8561">
            <v>1.52216117647059</v>
          </cell>
          <cell r="AH8561" t="str">
            <v>67×41</v>
          </cell>
        </row>
        <row r="8561">
          <cell r="AO8561">
            <v>3949</v>
          </cell>
          <cell r="AP8561">
            <v>1</v>
          </cell>
          <cell r="AQ8561">
            <v>25622</v>
          </cell>
        </row>
        <row r="8562">
          <cell r="A8562">
            <v>8564</v>
          </cell>
          <cell r="B8562">
            <v>8</v>
          </cell>
          <cell r="C8562">
            <v>45770</v>
          </cell>
        </row>
        <row r="8562">
          <cell r="E8562" t="str">
            <v>3949-F0103</v>
          </cell>
          <cell r="F8562" t="str">
            <v>圆柱</v>
          </cell>
          <cell r="G8562">
            <v>8</v>
          </cell>
          <cell r="H8562" t="str">
            <v>圆钢φ20/35</v>
          </cell>
        </row>
        <row r="8562">
          <cell r="J8562" t="str">
            <v>锯床</v>
          </cell>
          <cell r="K8562">
            <v>1.17</v>
          </cell>
        </row>
        <row r="8562">
          <cell r="AG8562">
            <v>0.220088888888889</v>
          </cell>
          <cell r="AH8562">
            <v>10</v>
          </cell>
        </row>
        <row r="8562">
          <cell r="AO8562">
            <v>3949</v>
          </cell>
          <cell r="AP8562">
            <v>1</v>
          </cell>
          <cell r="AQ8562">
            <v>25622</v>
          </cell>
        </row>
        <row r="8563">
          <cell r="A8563">
            <v>8565</v>
          </cell>
          <cell r="B8563">
            <v>20</v>
          </cell>
          <cell r="C8563">
            <v>45770</v>
          </cell>
        </row>
        <row r="8563">
          <cell r="E8563" t="str">
            <v>3949-F03</v>
          </cell>
          <cell r="F8563" t="str">
            <v>板</v>
          </cell>
          <cell r="G8563">
            <v>20</v>
          </cell>
          <cell r="H8563" t="str">
            <v>钢板t6/304</v>
          </cell>
        </row>
        <row r="8563">
          <cell r="J8563" t="str">
            <v>激光作业</v>
          </cell>
          <cell r="K8563">
            <v>0.9</v>
          </cell>
          <cell r="L8563" t="str">
            <v>激光拾件</v>
          </cell>
          <cell r="M8563">
            <v>0.5</v>
          </cell>
          <cell r="N8563" t="str">
            <v>倒钝</v>
          </cell>
          <cell r="O8563">
            <v>0.5</v>
          </cell>
          <cell r="P8563" t="str">
            <v>划线钻</v>
          </cell>
          <cell r="Q8563">
            <v>5</v>
          </cell>
          <cell r="R8563" t="str">
            <v>喷砂</v>
          </cell>
          <cell r="S8563">
            <v>0.5</v>
          </cell>
          <cell r="T8563" t="str">
            <v>挂件</v>
          </cell>
          <cell r="U8563">
            <v>0.3</v>
          </cell>
          <cell r="V8563" t="str">
            <v>喷漆</v>
          </cell>
          <cell r="W8563">
            <v>0.5</v>
          </cell>
        </row>
        <row r="8563">
          <cell r="AG8563">
            <v>11.1952941176471</v>
          </cell>
          <cell r="AH8563" t="str">
            <v>100×100</v>
          </cell>
        </row>
        <row r="8563">
          <cell r="AO8563">
            <v>3949</v>
          </cell>
          <cell r="AP8563">
            <v>1</v>
          </cell>
          <cell r="AQ8563">
            <v>25622</v>
          </cell>
        </row>
        <row r="8564">
          <cell r="A8564">
            <v>8566</v>
          </cell>
          <cell r="B8564">
            <v>2</v>
          </cell>
          <cell r="C8564">
            <v>45770</v>
          </cell>
        </row>
        <row r="8564">
          <cell r="E8564" t="str">
            <v>3949-F04</v>
          </cell>
          <cell r="F8564" t="str">
            <v>折弯板</v>
          </cell>
          <cell r="G8564">
            <v>2</v>
          </cell>
          <cell r="H8564" t="str">
            <v>钢板t3/304</v>
          </cell>
        </row>
        <row r="8564">
          <cell r="J8564" t="str">
            <v>激光作业</v>
          </cell>
          <cell r="K8564">
            <v>10.26</v>
          </cell>
          <cell r="L8564" t="str">
            <v>激光拾件</v>
          </cell>
          <cell r="M8564">
            <v>1.9</v>
          </cell>
          <cell r="N8564" t="str">
            <v>倒钝</v>
          </cell>
          <cell r="O8564">
            <v>6.84</v>
          </cell>
          <cell r="P8564" t="str">
            <v>折弯</v>
          </cell>
          <cell r="Q8564">
            <v>5.7</v>
          </cell>
          <cell r="R8564" t="str">
            <v>喷砂</v>
          </cell>
          <cell r="S8564">
            <v>3.5</v>
          </cell>
          <cell r="T8564" t="str">
            <v>挂件</v>
          </cell>
          <cell r="U8564">
            <v>0.5</v>
          </cell>
          <cell r="V8564" t="str">
            <v>喷漆</v>
          </cell>
          <cell r="W8564">
            <v>4.5</v>
          </cell>
        </row>
        <row r="8564">
          <cell r="AG8564">
            <v>8.70098258823529</v>
          </cell>
          <cell r="AH8564" t="str">
            <v>580×268</v>
          </cell>
        </row>
        <row r="8564">
          <cell r="AO8564">
            <v>3949</v>
          </cell>
          <cell r="AP8564">
            <v>1</v>
          </cell>
          <cell r="AQ8564">
            <v>25622</v>
          </cell>
        </row>
        <row r="8565">
          <cell r="A8565">
            <v>8567</v>
          </cell>
          <cell r="B8565">
            <v>4</v>
          </cell>
          <cell r="C8565">
            <v>45771</v>
          </cell>
        </row>
        <row r="8565">
          <cell r="E8565" t="str">
            <v>3934Ⅱ-01080201</v>
          </cell>
          <cell r="F8565" t="str">
            <v>插柱</v>
          </cell>
          <cell r="G8565">
            <v>2</v>
          </cell>
          <cell r="H8565" t="str">
            <v>圆钢φ20/304</v>
          </cell>
        </row>
        <row r="8565">
          <cell r="J8565" t="str">
            <v>锯床</v>
          </cell>
          <cell r="K8565">
            <v>1.2</v>
          </cell>
          <cell r="L8565" t="str">
            <v>车</v>
          </cell>
          <cell r="M8565">
            <v>12</v>
          </cell>
          <cell r="N8565" t="str">
            <v>喷砂</v>
          </cell>
          <cell r="O8565">
            <v>0.5</v>
          </cell>
          <cell r="P8565" t="str">
            <v>喷漆</v>
          </cell>
          <cell r="Q8565">
            <v>0.5</v>
          </cell>
          <cell r="R8565">
            <v>0</v>
          </cell>
          <cell r="S8565">
            <v>0</v>
          </cell>
          <cell r="T8565">
            <v>0</v>
          </cell>
          <cell r="U8565">
            <v>0</v>
          </cell>
          <cell r="V8565">
            <v>0</v>
          </cell>
          <cell r="W8565">
            <v>0</v>
          </cell>
          <cell r="X8565">
            <v>0</v>
          </cell>
          <cell r="Y8565">
            <v>0</v>
          </cell>
          <cell r="Z8565">
            <v>0</v>
          </cell>
        </row>
        <row r="8565">
          <cell r="AH8565">
            <v>0</v>
          </cell>
        </row>
        <row r="8565">
          <cell r="AN8565" t="str">
            <v>丢失补</v>
          </cell>
          <cell r="AO8565" t="str">
            <v>3934i+II+iii</v>
          </cell>
          <cell r="AP8565" t="str">
            <v>4+4+4</v>
          </cell>
          <cell r="AQ8565">
            <v>25001</v>
          </cell>
        </row>
        <row r="8566">
          <cell r="A8566">
            <v>8568</v>
          </cell>
          <cell r="B8566">
            <v>4</v>
          </cell>
          <cell r="C8566">
            <v>45772</v>
          </cell>
        </row>
        <row r="8566">
          <cell r="E8566" t="str">
            <v>GZ-3960II-2115</v>
          </cell>
          <cell r="F8566" t="str">
            <v>螺套</v>
          </cell>
          <cell r="G8566">
            <v>4</v>
          </cell>
          <cell r="H8566" t="str">
            <v> 圆钢φ32/Q235B</v>
          </cell>
        </row>
        <row r="8566">
          <cell r="J8566" t="str">
            <v> 车</v>
          </cell>
          <cell r="K8566">
            <v>7</v>
          </cell>
        </row>
        <row r="8566">
          <cell r="AO8566" t="str">
            <v>3960II</v>
          </cell>
          <cell r="AP8566">
            <v>1</v>
          </cell>
          <cell r="AQ8566">
            <v>24077</v>
          </cell>
        </row>
        <row r="8567">
          <cell r="A8567">
            <v>8569</v>
          </cell>
          <cell r="B8567">
            <v>1</v>
          </cell>
          <cell r="C8567">
            <v>45772</v>
          </cell>
        </row>
        <row r="8567">
          <cell r="E8567" t="str">
            <v>232G-060601</v>
          </cell>
          <cell r="F8567" t="str">
            <v>盘片1</v>
          </cell>
          <cell r="G8567">
            <v>1</v>
          </cell>
          <cell r="H8567" t="str">
            <v>铝板t2/3A21</v>
          </cell>
        </row>
        <row r="8567">
          <cell r="J8567" t="str">
            <v>激光作业</v>
          </cell>
          <cell r="K8567">
            <v>17</v>
          </cell>
          <cell r="L8567" t="str">
            <v>激光拾件</v>
          </cell>
          <cell r="M8567">
            <v>3.6</v>
          </cell>
          <cell r="N8567" t="str">
            <v>倒钝</v>
          </cell>
          <cell r="O8567">
            <v>9</v>
          </cell>
          <cell r="P8567" t="str">
            <v>车床上胎</v>
          </cell>
          <cell r="Q8567">
            <v>30</v>
          </cell>
          <cell r="R8567" t="str">
            <v>车</v>
          </cell>
          <cell r="S8567">
            <v>5</v>
          </cell>
          <cell r="T8567" t="str">
            <v>阳极氧化</v>
          </cell>
          <cell r="U8567">
            <v>0</v>
          </cell>
          <cell r="V8567" t="str">
            <v>挂件+喷漆</v>
          </cell>
          <cell r="W8567" t="str">
            <v>0.5+6.5</v>
          </cell>
        </row>
        <row r="8567">
          <cell r="Z8567">
            <v>0</v>
          </cell>
          <cell r="AA8567">
            <v>0</v>
          </cell>
          <cell r="AB8567">
            <v>0</v>
          </cell>
          <cell r="AC8567">
            <v>0</v>
          </cell>
          <cell r="AD8567">
            <v>0</v>
          </cell>
        </row>
        <row r="8567">
          <cell r="AH8567" t="str">
            <v>573×573</v>
          </cell>
        </row>
        <row r="8567">
          <cell r="AN8567" t="str">
            <v>改材质</v>
          </cell>
          <cell r="AO8567" t="str">
            <v>232G</v>
          </cell>
          <cell r="AP8567">
            <v>6</v>
          </cell>
          <cell r="AQ8567">
            <v>25015</v>
          </cell>
        </row>
        <row r="8568">
          <cell r="A8568">
            <v>8570</v>
          </cell>
          <cell r="B8568">
            <v>1</v>
          </cell>
          <cell r="C8568">
            <v>45772</v>
          </cell>
        </row>
        <row r="8568">
          <cell r="E8568" t="str">
            <v>3961Ⅱ-300901-2</v>
          </cell>
          <cell r="F8568" t="str">
            <v>件2</v>
          </cell>
          <cell r="G8568">
            <v>4</v>
          </cell>
          <cell r="H8568" t="str">
            <v>钢板t2/304</v>
          </cell>
        </row>
        <row r="8568">
          <cell r="J8568" t="str">
            <v>激光作业</v>
          </cell>
          <cell r="K8568">
            <v>4.8</v>
          </cell>
          <cell r="L8568" t="str">
            <v>激光拾件</v>
          </cell>
          <cell r="M8568">
            <v>3</v>
          </cell>
          <cell r="N8568" t="str">
            <v>倒钝</v>
          </cell>
          <cell r="O8568">
            <v>5.4</v>
          </cell>
          <cell r="P8568" t="str">
            <v>折弯</v>
          </cell>
          <cell r="Q8568">
            <v>10.8</v>
          </cell>
          <cell r="R8568" t="str">
            <v>喷砂</v>
          </cell>
          <cell r="S8568">
            <v>1.5</v>
          </cell>
          <cell r="T8568">
            <v>0</v>
          </cell>
          <cell r="U8568">
            <v>0</v>
          </cell>
          <cell r="V8568">
            <v>0</v>
          </cell>
          <cell r="W8568">
            <v>0</v>
          </cell>
          <cell r="X8568">
            <v>0</v>
          </cell>
          <cell r="Y8568">
            <v>0</v>
          </cell>
        </row>
        <row r="8568">
          <cell r="AH8568" t="str">
            <v>606×78</v>
          </cell>
        </row>
        <row r="8568">
          <cell r="AO8568" t="str">
            <v>3961 II</v>
          </cell>
          <cell r="AP8568">
            <v>1</v>
          </cell>
          <cell r="AQ8568">
            <v>24078</v>
          </cell>
        </row>
        <row r="8569">
          <cell r="A8569">
            <v>8571</v>
          </cell>
          <cell r="B8569">
            <v>1</v>
          </cell>
          <cell r="C8569">
            <v>45772</v>
          </cell>
        </row>
        <row r="8569">
          <cell r="E8569" t="str">
            <v>GZ-3906-1403</v>
          </cell>
          <cell r="F8569" t="str">
            <v>工装轴</v>
          </cell>
          <cell r="G8569">
            <v>1</v>
          </cell>
          <cell r="H8569" t="str">
            <v>钢板t8/Q235B</v>
          </cell>
        </row>
        <row r="8569">
          <cell r="J8569" t="str">
            <v>激光作业</v>
          </cell>
          <cell r="K8569">
            <v>1.1</v>
          </cell>
          <cell r="L8569" t="str">
            <v>激光拾件</v>
          </cell>
          <cell r="M8569">
            <v>0.5</v>
          </cell>
          <cell r="N8569" t="str">
            <v>车</v>
          </cell>
          <cell r="O8569">
            <v>8</v>
          </cell>
          <cell r="P8569" t="str">
            <v>转</v>
          </cell>
        </row>
        <row r="8569">
          <cell r="AH8569" t="str">
            <v>φ100</v>
          </cell>
        </row>
        <row r="8569">
          <cell r="AO8569" t="str">
            <v>3906工装</v>
          </cell>
          <cell r="AP8569">
            <v>1</v>
          </cell>
        </row>
        <row r="8570">
          <cell r="A8570">
            <v>8572</v>
          </cell>
          <cell r="B8570">
            <v>1</v>
          </cell>
          <cell r="C8570">
            <v>45772</v>
          </cell>
        </row>
        <row r="8570">
          <cell r="E8570" t="str">
            <v>2320C-09030102</v>
          </cell>
          <cell r="F8570" t="str">
            <v>横梁1</v>
          </cell>
          <cell r="G8570">
            <v>2</v>
          </cell>
          <cell r="H8570" t="str">
            <v>矩形管40×30×3/Q235B</v>
          </cell>
        </row>
        <row r="8570">
          <cell r="J8570" t="str">
            <v>锯床</v>
          </cell>
        </row>
        <row r="8570">
          <cell r="AH8570">
            <v>2325</v>
          </cell>
        </row>
        <row r="8570">
          <cell r="AN8570" t="str">
            <v>材料开裂重下</v>
          </cell>
          <cell r="AO8570" t="str">
            <v>2320C</v>
          </cell>
          <cell r="AP8570">
            <v>3</v>
          </cell>
          <cell r="AQ8570">
            <v>25007</v>
          </cell>
        </row>
        <row r="8571">
          <cell r="A8571">
            <v>8573</v>
          </cell>
          <cell r="B8571">
            <v>4</v>
          </cell>
          <cell r="C8571">
            <v>45772</v>
          </cell>
        </row>
        <row r="8571">
          <cell r="E8571" t="str">
            <v>GZ-Q-3951-4411</v>
          </cell>
          <cell r="F8571" t="str">
            <v>垫片</v>
          </cell>
          <cell r="G8571">
            <v>4</v>
          </cell>
          <cell r="H8571" t="str">
            <v>钢板t4/304</v>
          </cell>
        </row>
        <row r="8571">
          <cell r="J8571" t="str">
            <v>激光作业</v>
          </cell>
          <cell r="K8571">
            <v>1.1</v>
          </cell>
          <cell r="L8571" t="str">
            <v>激光拾件</v>
          </cell>
          <cell r="M8571">
            <v>1.1</v>
          </cell>
          <cell r="N8571" t="str">
            <v>倒钝</v>
          </cell>
          <cell r="O8571">
            <v>1.1</v>
          </cell>
        </row>
        <row r="8571">
          <cell r="AG8571">
            <v>0.975247058823529</v>
          </cell>
          <cell r="AH8571" t="str">
            <v>25*16</v>
          </cell>
        </row>
        <row r="8571">
          <cell r="AO8571">
            <v>3951</v>
          </cell>
          <cell r="AP8571">
            <v>1</v>
          </cell>
          <cell r="AQ8571">
            <v>24055</v>
          </cell>
        </row>
        <row r="8572">
          <cell r="A8572">
            <v>8574</v>
          </cell>
          <cell r="B8572">
            <v>4</v>
          </cell>
          <cell r="C8572">
            <v>45772</v>
          </cell>
        </row>
        <row r="8572">
          <cell r="E8572" t="str">
            <v>GZ-Q-3951-4412</v>
          </cell>
          <cell r="F8572" t="str">
            <v>垫片</v>
          </cell>
          <cell r="G8572">
            <v>4</v>
          </cell>
          <cell r="H8572" t="str">
            <v>钢板t5/304</v>
          </cell>
        </row>
        <row r="8572">
          <cell r="J8572" t="str">
            <v>激光作业</v>
          </cell>
          <cell r="K8572">
            <v>1.1</v>
          </cell>
          <cell r="L8572" t="str">
            <v>激光拾件</v>
          </cell>
          <cell r="M8572">
            <v>1.1</v>
          </cell>
          <cell r="N8572" t="str">
            <v>倒钝</v>
          </cell>
          <cell r="O8572">
            <v>1.1</v>
          </cell>
        </row>
        <row r="8572">
          <cell r="AH8572" t="str">
            <v>25*16</v>
          </cell>
        </row>
        <row r="8572">
          <cell r="AO8572">
            <v>3951</v>
          </cell>
          <cell r="AP8572">
            <v>1</v>
          </cell>
          <cell r="AQ8572">
            <v>24055</v>
          </cell>
        </row>
        <row r="8573">
          <cell r="A8573">
            <v>8575</v>
          </cell>
          <cell r="B8573">
            <v>4</v>
          </cell>
          <cell r="C8573">
            <v>45772</v>
          </cell>
        </row>
        <row r="8573">
          <cell r="E8573" t="str">
            <v>GZ-Q-3951-4413</v>
          </cell>
          <cell r="F8573" t="str">
            <v>垫片</v>
          </cell>
          <cell r="G8573">
            <v>4</v>
          </cell>
          <cell r="H8573" t="str">
            <v>钢板t6/304</v>
          </cell>
        </row>
        <row r="8573">
          <cell r="J8573" t="str">
            <v>激光作业</v>
          </cell>
          <cell r="K8573">
            <v>1.1</v>
          </cell>
          <cell r="L8573" t="str">
            <v>激光拾件</v>
          </cell>
          <cell r="M8573">
            <v>1.1</v>
          </cell>
          <cell r="N8573" t="str">
            <v>倒钝</v>
          </cell>
          <cell r="O8573">
            <v>1.1</v>
          </cell>
        </row>
        <row r="8573">
          <cell r="AH8573" t="str">
            <v>25*16</v>
          </cell>
        </row>
        <row r="8573">
          <cell r="AO8573">
            <v>3951</v>
          </cell>
          <cell r="AP8573">
            <v>1</v>
          </cell>
          <cell r="AQ8573">
            <v>24055</v>
          </cell>
        </row>
        <row r="8574">
          <cell r="A8574">
            <v>8576</v>
          </cell>
          <cell r="B8574">
            <v>2</v>
          </cell>
          <cell r="C8574">
            <v>45772</v>
          </cell>
          <cell r="D8574" t="str">
            <v>取消</v>
          </cell>
          <cell r="E8574" t="str">
            <v>3949-F0501</v>
          </cell>
          <cell r="F8574" t="str">
            <v>折弯板</v>
          </cell>
          <cell r="G8574">
            <v>2</v>
          </cell>
          <cell r="H8574" t="str">
            <v>钢板t5/304</v>
          </cell>
        </row>
        <row r="8574">
          <cell r="J8574" t="str">
            <v>激光作业</v>
          </cell>
          <cell r="K8574">
            <v>3.04</v>
          </cell>
          <cell r="L8574" t="str">
            <v>激光拾件</v>
          </cell>
          <cell r="M8574">
            <v>3.04</v>
          </cell>
          <cell r="N8574" t="str">
            <v>倒钝</v>
          </cell>
          <cell r="O8574">
            <v>3.04</v>
          </cell>
          <cell r="P8574" t="str">
            <v>折弯</v>
          </cell>
          <cell r="Q8574">
            <v>3.04</v>
          </cell>
        </row>
        <row r="8574">
          <cell r="AO8574">
            <v>3949</v>
          </cell>
          <cell r="AP8574">
            <v>1</v>
          </cell>
          <cell r="AQ8574">
            <v>25622</v>
          </cell>
        </row>
        <row r="8575">
          <cell r="A8575">
            <v>8577</v>
          </cell>
          <cell r="B8575">
            <v>4</v>
          </cell>
          <cell r="C8575">
            <v>45772</v>
          </cell>
        </row>
        <row r="8575">
          <cell r="E8575" t="str">
            <v>3949-F0502</v>
          </cell>
          <cell r="F8575" t="str">
            <v>筋板</v>
          </cell>
          <cell r="G8575">
            <v>4</v>
          </cell>
          <cell r="H8575" t="str">
            <v>钢板t5/304</v>
          </cell>
        </row>
        <row r="8575">
          <cell r="J8575" t="str">
            <v>激光作业</v>
          </cell>
          <cell r="K8575">
            <v>1.9</v>
          </cell>
          <cell r="L8575" t="str">
            <v>激光拾件</v>
          </cell>
          <cell r="M8575">
            <v>1.9</v>
          </cell>
          <cell r="N8575" t="str">
            <v>倒钝</v>
          </cell>
          <cell r="O8575">
            <v>1.9</v>
          </cell>
        </row>
        <row r="8575">
          <cell r="AO8575">
            <v>3949</v>
          </cell>
          <cell r="AP8575">
            <v>1</v>
          </cell>
          <cell r="AQ8575">
            <v>25622</v>
          </cell>
        </row>
        <row r="8576">
          <cell r="A8576">
            <v>8578</v>
          </cell>
          <cell r="B8576">
            <v>2</v>
          </cell>
          <cell r="C8576">
            <v>45772</v>
          </cell>
        </row>
        <row r="8576">
          <cell r="E8576" t="str">
            <v>3949-F0500</v>
          </cell>
          <cell r="F8576" t="str">
            <v>支架</v>
          </cell>
          <cell r="G8576">
            <v>2</v>
          </cell>
        </row>
        <row r="8576">
          <cell r="J8576" t="str">
            <v>定位焊</v>
          </cell>
          <cell r="K8576">
            <v>10.8</v>
          </cell>
          <cell r="L8576" t="str">
            <v>焊接</v>
          </cell>
          <cell r="M8576">
            <v>7.2</v>
          </cell>
          <cell r="N8576" t="str">
            <v>打磨</v>
          </cell>
          <cell r="O8576">
            <v>4</v>
          </cell>
          <cell r="P8576" t="str">
            <v>喷砂</v>
          </cell>
          <cell r="Q8576">
            <v>1</v>
          </cell>
          <cell r="R8576" t="str">
            <v>挂件</v>
          </cell>
          <cell r="S8576">
            <v>0.3</v>
          </cell>
          <cell r="T8576" t="str">
            <v>喷漆</v>
          </cell>
          <cell r="U8576">
            <v>1</v>
          </cell>
        </row>
        <row r="8576">
          <cell r="AO8576">
            <v>3949</v>
          </cell>
          <cell r="AP8576">
            <v>1</v>
          </cell>
          <cell r="AQ8576">
            <v>25622</v>
          </cell>
        </row>
        <row r="8577">
          <cell r="A8577">
            <v>8579</v>
          </cell>
          <cell r="B8577">
            <v>2</v>
          </cell>
          <cell r="C8577">
            <v>45772</v>
          </cell>
        </row>
        <row r="8577">
          <cell r="E8577" t="str">
            <v>3949-F0501-1</v>
          </cell>
          <cell r="F8577" t="str">
            <v>板1</v>
          </cell>
          <cell r="G8577">
            <v>2</v>
          </cell>
          <cell r="H8577" t="str">
            <v>钢板t5/304</v>
          </cell>
        </row>
        <row r="8577">
          <cell r="J8577" t="str">
            <v>激光作业</v>
          </cell>
          <cell r="K8577">
            <v>3.04</v>
          </cell>
          <cell r="L8577" t="str">
            <v>激光拾件</v>
          </cell>
          <cell r="M8577">
            <v>1.9</v>
          </cell>
          <cell r="N8577" t="str">
            <v>倒钝</v>
          </cell>
          <cell r="O8577">
            <v>1.9</v>
          </cell>
        </row>
        <row r="8577">
          <cell r="AO8577">
            <v>3949</v>
          </cell>
          <cell r="AP8577">
            <v>1</v>
          </cell>
          <cell r="AQ8577">
            <v>25622</v>
          </cell>
        </row>
        <row r="8578">
          <cell r="A8578">
            <v>8580</v>
          </cell>
          <cell r="B8578">
            <v>2</v>
          </cell>
          <cell r="C8578">
            <v>45772</v>
          </cell>
        </row>
        <row r="8578">
          <cell r="E8578" t="str">
            <v>3949-F0501-2</v>
          </cell>
          <cell r="F8578" t="str">
            <v>板2</v>
          </cell>
          <cell r="G8578">
            <v>2</v>
          </cell>
          <cell r="H8578" t="str">
            <v>钢板t5/304</v>
          </cell>
        </row>
        <row r="8578">
          <cell r="J8578" t="str">
            <v>激光作业</v>
          </cell>
          <cell r="K8578">
            <v>5.7</v>
          </cell>
          <cell r="L8578" t="str">
            <v>激光拾件</v>
          </cell>
          <cell r="M8578">
            <v>1.9</v>
          </cell>
          <cell r="N8578" t="str">
            <v>倒钝</v>
          </cell>
          <cell r="O8578">
            <v>1.9</v>
          </cell>
          <cell r="P8578" t="str">
            <v>划线钻</v>
          </cell>
          <cell r="Q8578">
            <v>8</v>
          </cell>
        </row>
        <row r="8578">
          <cell r="AO8578">
            <v>3949</v>
          </cell>
          <cell r="AP8578">
            <v>1</v>
          </cell>
          <cell r="AQ8578">
            <v>25622</v>
          </cell>
        </row>
        <row r="8579">
          <cell r="A8579">
            <v>8581</v>
          </cell>
          <cell r="B8579">
            <v>2</v>
          </cell>
          <cell r="C8579">
            <v>45772</v>
          </cell>
        </row>
        <row r="8579">
          <cell r="E8579" t="str">
            <v>3961Ⅱ-300402-1</v>
          </cell>
          <cell r="F8579" t="str">
            <v>门边4组合(反)</v>
          </cell>
          <cell r="G8579">
            <v>4</v>
          </cell>
          <cell r="H8579" t="str">
            <v>钢板t2/304</v>
          </cell>
        </row>
        <row r="8579">
          <cell r="J8579" t="str">
            <v>激光作业</v>
          </cell>
          <cell r="K8579">
            <v>4.56</v>
          </cell>
          <cell r="L8579" t="str">
            <v>激光拾件</v>
          </cell>
          <cell r="M8579">
            <v>3.04</v>
          </cell>
          <cell r="N8579" t="str">
            <v>倒钝</v>
          </cell>
          <cell r="O8579">
            <v>5.7</v>
          </cell>
          <cell r="P8579" t="str">
            <v>折弯</v>
          </cell>
          <cell r="Q8579">
            <v>11.2</v>
          </cell>
          <cell r="R8579" t="str">
            <v>喷砂</v>
          </cell>
          <cell r="S8579">
            <v>2</v>
          </cell>
          <cell r="T8579">
            <v>0</v>
          </cell>
          <cell r="U8579">
            <v>0</v>
          </cell>
          <cell r="V8579">
            <v>0</v>
          </cell>
          <cell r="W8579">
            <v>0</v>
          </cell>
          <cell r="X8579">
            <v>0</v>
          </cell>
          <cell r="Y8579">
            <v>0</v>
          </cell>
        </row>
        <row r="8579">
          <cell r="AH8579" t="str">
            <v>1043×78</v>
          </cell>
        </row>
        <row r="8579">
          <cell r="AO8579" t="str">
            <v>3961 II</v>
          </cell>
          <cell r="AP8579">
            <v>1</v>
          </cell>
          <cell r="AQ8579">
            <v>24078</v>
          </cell>
        </row>
        <row r="8580">
          <cell r="A8580">
            <v>8582</v>
          </cell>
          <cell r="B8580">
            <v>12</v>
          </cell>
          <cell r="C8580">
            <v>45774</v>
          </cell>
        </row>
        <row r="8580">
          <cell r="E8580" t="str">
            <v>GZ-Q-3951-4414</v>
          </cell>
          <cell r="F8580" t="str">
            <v>垫片</v>
          </cell>
          <cell r="G8580">
            <v>12</v>
          </cell>
          <cell r="H8580" t="str">
            <v>圆钢φ8/304</v>
          </cell>
        </row>
        <row r="8580">
          <cell r="J8580" t="str">
            <v>激光作业</v>
          </cell>
          <cell r="K8580">
            <v>0.5</v>
          </cell>
          <cell r="L8580" t="str">
            <v>划线钻</v>
          </cell>
          <cell r="M8580">
            <v>2</v>
          </cell>
        </row>
        <row r="8580">
          <cell r="AG8580">
            <v>0.494294613333333</v>
          </cell>
          <cell r="AH8580">
            <v>90</v>
          </cell>
        </row>
        <row r="8580">
          <cell r="AO8580">
            <v>3951</v>
          </cell>
          <cell r="AP8580">
            <v>1</v>
          </cell>
          <cell r="AQ8580">
            <v>24055</v>
          </cell>
        </row>
        <row r="8581">
          <cell r="A8581">
            <v>8583</v>
          </cell>
          <cell r="B8581">
            <v>400</v>
          </cell>
          <cell r="C8581">
            <v>45774</v>
          </cell>
        </row>
        <row r="8581">
          <cell r="E8581" t="str">
            <v>GZ-Q3951-4408</v>
          </cell>
          <cell r="F8581" t="str">
            <v>合页垫片</v>
          </cell>
          <cell r="G8581">
            <v>200</v>
          </cell>
          <cell r="H8581" t="str">
            <v>钢板t1/304</v>
          </cell>
        </row>
        <row r="8581">
          <cell r="J8581" t="str">
            <v>激光作业</v>
          </cell>
          <cell r="K8581">
            <v>0.174</v>
          </cell>
          <cell r="L8581" t="str">
            <v>激光拾件</v>
          </cell>
          <cell r="M8581">
            <v>0.435</v>
          </cell>
          <cell r="N8581" t="str">
            <v>倒钝</v>
          </cell>
          <cell r="O8581">
            <v>0.435</v>
          </cell>
        </row>
        <row r="8581">
          <cell r="AG8581">
            <v>1.6</v>
          </cell>
          <cell r="AH8581" t="str">
            <v>40*11</v>
          </cell>
          <cell r="AI8581">
            <v>0.8</v>
          </cell>
        </row>
        <row r="8581">
          <cell r="AO8581">
            <v>3951</v>
          </cell>
          <cell r="AP8581">
            <v>1</v>
          </cell>
          <cell r="AQ8581">
            <v>24055</v>
          </cell>
        </row>
        <row r="8582">
          <cell r="A8582">
            <v>8584</v>
          </cell>
          <cell r="B8582">
            <v>1</v>
          </cell>
          <cell r="C8582">
            <v>45774</v>
          </cell>
        </row>
        <row r="8582">
          <cell r="E8582" t="str">
            <v>GZ-3960II-2115</v>
          </cell>
          <cell r="F8582" t="str">
            <v>喷子样板</v>
          </cell>
          <cell r="G8582">
            <v>1</v>
          </cell>
          <cell r="H8582" t="str">
            <v>铝板t1/5083</v>
          </cell>
        </row>
        <row r="8582">
          <cell r="J8582" t="str">
            <v>激光作业</v>
          </cell>
          <cell r="K8582">
            <v>6</v>
          </cell>
          <cell r="L8582" t="str">
            <v>激光拾件</v>
          </cell>
          <cell r="M8582">
            <v>3</v>
          </cell>
          <cell r="N8582" t="str">
            <v>倒钝</v>
          </cell>
          <cell r="O8582">
            <v>3</v>
          </cell>
        </row>
        <row r="8582">
          <cell r="AG8582">
            <v>0.0184470588235294</v>
          </cell>
          <cell r="AH8582" t="str">
            <v>140*40</v>
          </cell>
        </row>
        <row r="8582">
          <cell r="AO8582" t="str">
            <v>3960II</v>
          </cell>
          <cell r="AP8582">
            <v>1</v>
          </cell>
          <cell r="AQ8582">
            <v>24077</v>
          </cell>
        </row>
        <row r="8583">
          <cell r="A8583">
            <v>8585</v>
          </cell>
          <cell r="B8583">
            <v>1</v>
          </cell>
          <cell r="C8583">
            <v>45774</v>
          </cell>
        </row>
        <row r="8583">
          <cell r="E8583" t="str">
            <v>GZ-3960II-2116</v>
          </cell>
          <cell r="F8583" t="str">
            <v>试验板</v>
          </cell>
          <cell r="G8583">
            <v>1</v>
          </cell>
          <cell r="H8583" t="str">
            <v>钢板t3/Q235B</v>
          </cell>
        </row>
        <row r="8583">
          <cell r="J8583" t="str">
            <v>激光作业</v>
          </cell>
          <cell r="K8583">
            <v>6</v>
          </cell>
          <cell r="L8583" t="str">
            <v>激光拾件</v>
          </cell>
          <cell r="M8583">
            <v>3</v>
          </cell>
        </row>
        <row r="8583">
          <cell r="AG8583">
            <v>0.7536</v>
          </cell>
          <cell r="AH8583" t="str">
            <v>169*157.1</v>
          </cell>
        </row>
        <row r="8583">
          <cell r="AO8583" t="str">
            <v>3960II</v>
          </cell>
          <cell r="AP8583">
            <v>1</v>
          </cell>
          <cell r="AQ8583">
            <v>24077</v>
          </cell>
        </row>
        <row r="8584">
          <cell r="A8584">
            <v>8586</v>
          </cell>
          <cell r="B8584">
            <v>5</v>
          </cell>
          <cell r="C8584">
            <v>45774</v>
          </cell>
        </row>
        <row r="8584">
          <cell r="E8584" t="str">
            <v>232G-060601</v>
          </cell>
          <cell r="F8584" t="str">
            <v>盘片1</v>
          </cell>
          <cell r="G8584">
            <v>1</v>
          </cell>
          <cell r="H8584" t="str">
            <v>铝板t2/3A21</v>
          </cell>
          <cell r="I8584" t="str">
            <v>铝板t2/5A06</v>
          </cell>
          <cell r="J8584" t="str">
            <v>激光作业</v>
          </cell>
          <cell r="K8584">
            <v>5.1</v>
          </cell>
          <cell r="L8584" t="str">
            <v>激光拾件</v>
          </cell>
          <cell r="M8584">
            <v>0.96</v>
          </cell>
          <cell r="N8584" t="str">
            <v>倒钝</v>
          </cell>
          <cell r="O8584">
            <v>2.4</v>
          </cell>
          <cell r="P8584" t="str">
            <v>车</v>
          </cell>
          <cell r="Q8584">
            <v>5</v>
          </cell>
          <cell r="R8584" t="str">
            <v>阳极氧化</v>
          </cell>
          <cell r="S8584">
            <v>0</v>
          </cell>
          <cell r="T8584" t="str">
            <v>挂件</v>
          </cell>
          <cell r="U8584">
            <v>0.5</v>
          </cell>
          <cell r="V8584" t="str">
            <v>喷漆</v>
          </cell>
          <cell r="W8584">
            <v>6.5</v>
          </cell>
        </row>
        <row r="8584">
          <cell r="AH8584" t="str">
            <v>573×573</v>
          </cell>
        </row>
        <row r="8584">
          <cell r="AN8584" t="str">
            <v>改材质</v>
          </cell>
          <cell r="AO8584" t="str">
            <v>232G</v>
          </cell>
          <cell r="AP8584">
            <v>6</v>
          </cell>
          <cell r="AQ8584">
            <v>25015</v>
          </cell>
        </row>
        <row r="8585">
          <cell r="A8585">
            <v>8587</v>
          </cell>
          <cell r="B8585">
            <v>6</v>
          </cell>
          <cell r="C8585">
            <v>45774</v>
          </cell>
        </row>
        <row r="8585">
          <cell r="E8585" t="str">
            <v>232G-060603</v>
          </cell>
          <cell r="F8585" t="str">
            <v>盘片2</v>
          </cell>
          <cell r="G8585">
            <v>1</v>
          </cell>
          <cell r="H8585" t="str">
            <v>铝板t2/3A21</v>
          </cell>
          <cell r="I8585" t="str">
            <v>铝板t2/5A06</v>
          </cell>
          <cell r="J8585" t="str">
            <v>激光作业</v>
          </cell>
          <cell r="K8585">
            <v>4.8</v>
          </cell>
          <cell r="L8585" t="str">
            <v>激光拾件</v>
          </cell>
          <cell r="M8585">
            <v>0.96</v>
          </cell>
          <cell r="N8585" t="str">
            <v>倒钝</v>
          </cell>
          <cell r="O8585">
            <v>2.4</v>
          </cell>
          <cell r="P8585" t="str">
            <v>车</v>
          </cell>
          <cell r="Q8585">
            <v>5</v>
          </cell>
          <cell r="R8585" t="str">
            <v>阳极氧化</v>
          </cell>
          <cell r="S8585">
            <v>0</v>
          </cell>
          <cell r="T8585" t="str">
            <v>挂件</v>
          </cell>
          <cell r="U8585">
            <v>0.5</v>
          </cell>
          <cell r="V8585" t="str">
            <v>喷漆</v>
          </cell>
          <cell r="W8585">
            <v>6.5</v>
          </cell>
        </row>
        <row r="8585">
          <cell r="AH8585" t="str">
            <v>573×573</v>
          </cell>
        </row>
        <row r="8585">
          <cell r="AN8585" t="str">
            <v>改材质</v>
          </cell>
          <cell r="AO8585" t="str">
            <v>232G</v>
          </cell>
          <cell r="AP8585">
            <v>6</v>
          </cell>
          <cell r="AQ8585">
            <v>25015</v>
          </cell>
        </row>
        <row r="8586">
          <cell r="A8586">
            <v>8588</v>
          </cell>
          <cell r="B8586">
            <v>4</v>
          </cell>
          <cell r="C8586">
            <v>45775</v>
          </cell>
        </row>
        <row r="8586">
          <cell r="E8586" t="str">
            <v>3809-02190100</v>
          </cell>
          <cell r="F8586" t="str">
            <v>七级内杆焊合</v>
          </cell>
          <cell r="G8586">
            <v>4</v>
          </cell>
        </row>
        <row r="8586">
          <cell r="J8586" t="str">
            <v>喷砂</v>
          </cell>
          <cell r="K8586">
            <v>9.1</v>
          </cell>
          <cell r="L8586" t="str">
            <v>喷铝</v>
          </cell>
          <cell r="M8586">
            <v>39.4</v>
          </cell>
          <cell r="N8586" t="str">
            <v>打腻子</v>
          </cell>
          <cell r="O8586">
            <v>15</v>
          </cell>
          <cell r="P8586" t="str">
            <v>磨铝面</v>
          </cell>
          <cell r="Q8586">
            <v>4.2</v>
          </cell>
          <cell r="R8586" t="str">
            <v>喷漆</v>
          </cell>
          <cell r="S8586">
            <v>10.7</v>
          </cell>
        </row>
        <row r="8586">
          <cell r="AO8586">
            <v>3809</v>
          </cell>
          <cell r="AP8586" t="str">
            <v>567/9</v>
          </cell>
          <cell r="AQ8586">
            <v>23067</v>
          </cell>
        </row>
        <row r="8587">
          <cell r="A8587">
            <v>8589</v>
          </cell>
          <cell r="B8587">
            <v>4</v>
          </cell>
          <cell r="C8587">
            <v>45775</v>
          </cell>
        </row>
        <row r="8587">
          <cell r="E8587" t="str">
            <v>3809-02200100</v>
          </cell>
          <cell r="F8587" t="str">
            <v>七级内杆焊合</v>
          </cell>
          <cell r="G8587">
            <v>4</v>
          </cell>
        </row>
        <row r="8587">
          <cell r="J8587" t="str">
            <v>喷砂</v>
          </cell>
          <cell r="K8587">
            <v>9.1</v>
          </cell>
          <cell r="L8587" t="str">
            <v>喷铝</v>
          </cell>
          <cell r="M8587">
            <v>39.4</v>
          </cell>
          <cell r="N8587" t="str">
            <v>打腻子</v>
          </cell>
          <cell r="O8587">
            <v>15</v>
          </cell>
          <cell r="P8587" t="str">
            <v>磨铝面</v>
          </cell>
          <cell r="Q8587">
            <v>4.2</v>
          </cell>
          <cell r="R8587" t="str">
            <v>喷漆</v>
          </cell>
          <cell r="S8587">
            <v>10.7</v>
          </cell>
          <cell r="T8587" t="str">
            <v>入库</v>
          </cell>
        </row>
        <row r="8587">
          <cell r="AO8587">
            <v>3809</v>
          </cell>
          <cell r="AP8587" t="str">
            <v>567/9</v>
          </cell>
          <cell r="AQ8587">
            <v>23067</v>
          </cell>
        </row>
        <row r="8588">
          <cell r="A8588">
            <v>8590</v>
          </cell>
          <cell r="B8588">
            <v>3</v>
          </cell>
          <cell r="C8588">
            <v>45775</v>
          </cell>
        </row>
        <row r="8588">
          <cell r="E8588" t="str">
            <v>2320C-3002020402</v>
          </cell>
          <cell r="F8588" t="str">
            <v>支座</v>
          </cell>
          <cell r="G8588">
            <v>1</v>
          </cell>
          <cell r="H8588" t="str">
            <v>钢板t2/0Cr18Ni10Ti</v>
          </cell>
        </row>
        <row r="8588">
          <cell r="J8588" t="str">
            <v>激光作业</v>
          </cell>
          <cell r="K8588">
            <v>0.56</v>
          </cell>
          <cell r="L8588" t="str">
            <v>激光拾件</v>
          </cell>
          <cell r="M8588">
            <v>1.4</v>
          </cell>
          <cell r="N8588" t="str">
            <v>倒钝</v>
          </cell>
          <cell r="O8588">
            <v>1.4</v>
          </cell>
          <cell r="P8588" t="str">
            <v>折弯</v>
          </cell>
          <cell r="Q8588">
            <v>1.4</v>
          </cell>
        </row>
        <row r="8588">
          <cell r="AG8588">
            <v>0.03</v>
          </cell>
        </row>
        <row r="8588">
          <cell r="AO8588" t="str">
            <v>2320C</v>
          </cell>
          <cell r="AP8588">
            <v>3</v>
          </cell>
          <cell r="AQ8588">
            <v>25007</v>
          </cell>
        </row>
        <row r="8589">
          <cell r="A8589">
            <v>8591</v>
          </cell>
          <cell r="B8589">
            <v>9</v>
          </cell>
          <cell r="C8589">
            <v>45775</v>
          </cell>
        </row>
        <row r="8589">
          <cell r="E8589" t="str">
            <v>3814-010122</v>
          </cell>
          <cell r="F8589" t="str">
            <v>护罩固定板</v>
          </cell>
          <cell r="G8589">
            <v>1</v>
          </cell>
          <cell r="H8589" t="str">
            <v>钢板t12/Q355D</v>
          </cell>
        </row>
        <row r="8589">
          <cell r="J8589" t="str">
            <v>激光作业</v>
          </cell>
          <cell r="K8589">
            <v>6.38</v>
          </cell>
          <cell r="L8589" t="str">
            <v>激光拾件</v>
          </cell>
          <cell r="M8589">
            <v>2.04</v>
          </cell>
          <cell r="N8589" t="str">
            <v>打坡口</v>
          </cell>
          <cell r="O8589">
            <v>8</v>
          </cell>
          <cell r="P8589" t="str">
            <v>定位焊</v>
          </cell>
          <cell r="Q8589">
            <v>16</v>
          </cell>
          <cell r="R8589" t="str">
            <v>焊接</v>
          </cell>
          <cell r="S8589">
            <v>12</v>
          </cell>
          <cell r="T8589" t="str">
            <v>打磨</v>
          </cell>
          <cell r="U8589">
            <v>12</v>
          </cell>
          <cell r="V8589" t="str">
            <v>整型</v>
          </cell>
          <cell r="W8589">
            <v>0</v>
          </cell>
          <cell r="X8589" t="str">
            <v>划线钻</v>
          </cell>
          <cell r="Y8589">
            <v>36</v>
          </cell>
          <cell r="Z8589" t="str">
            <v>转</v>
          </cell>
          <cell r="AA8589">
            <v>0</v>
          </cell>
          <cell r="AB8589">
            <v>0</v>
          </cell>
          <cell r="AC8589">
            <v>0</v>
          </cell>
          <cell r="AD8589">
            <v>0</v>
          </cell>
          <cell r="AE8589">
            <v>0</v>
          </cell>
          <cell r="AF8589">
            <v>0</v>
          </cell>
          <cell r="AG8589">
            <v>0</v>
          </cell>
          <cell r="AH8589" t="str">
            <v>1301×287</v>
          </cell>
          <cell r="AI8589">
            <v>0</v>
          </cell>
        </row>
        <row r="8589">
          <cell r="AM8589" t="str">
            <v>数量增加</v>
          </cell>
          <cell r="AN8589" t="str">
            <v>工艺附图</v>
          </cell>
          <cell r="AO8589">
            <v>3814</v>
          </cell>
          <cell r="AP8589">
            <v>3</v>
          </cell>
          <cell r="AQ8589">
            <v>25026</v>
          </cell>
        </row>
        <row r="8590">
          <cell r="A8590">
            <v>8592</v>
          </cell>
          <cell r="B8590">
            <v>9</v>
          </cell>
          <cell r="C8590">
            <v>45775</v>
          </cell>
        </row>
        <row r="8590">
          <cell r="E8590" t="str">
            <v>3814-010122</v>
          </cell>
          <cell r="F8590" t="str">
            <v>护罩固定板</v>
          </cell>
          <cell r="G8590">
            <v>1</v>
          </cell>
          <cell r="H8590" t="str">
            <v>钢板t12/Q355D</v>
          </cell>
        </row>
        <row r="8590">
          <cell r="J8590" t="str">
            <v>划线钻</v>
          </cell>
          <cell r="K8590">
            <v>36</v>
          </cell>
          <cell r="L8590" t="str">
            <v>转</v>
          </cell>
        </row>
        <row r="8590">
          <cell r="AA8590">
            <v>0</v>
          </cell>
          <cell r="AB8590">
            <v>0</v>
          </cell>
          <cell r="AC8590">
            <v>0</v>
          </cell>
          <cell r="AD8590">
            <v>0</v>
          </cell>
          <cell r="AE8590">
            <v>0</v>
          </cell>
          <cell r="AF8590">
            <v>0</v>
          </cell>
          <cell r="AG8590">
            <v>0</v>
          </cell>
          <cell r="AH8590" t="str">
            <v>1301×287</v>
          </cell>
          <cell r="AI8590">
            <v>0</v>
          </cell>
        </row>
        <row r="8590">
          <cell r="AM8590" t="str">
            <v>数量增加</v>
          </cell>
          <cell r="AN8590" t="str">
            <v>工艺附图</v>
          </cell>
          <cell r="AO8590">
            <v>3814</v>
          </cell>
          <cell r="AP8590">
            <v>3</v>
          </cell>
          <cell r="AQ8590">
            <v>25026</v>
          </cell>
        </row>
        <row r="8591">
          <cell r="A8591">
            <v>8593</v>
          </cell>
          <cell r="B8591">
            <v>8</v>
          </cell>
          <cell r="C8591">
            <v>45775</v>
          </cell>
        </row>
        <row r="8591">
          <cell r="E8591" t="str">
            <v>3809-02140100</v>
          </cell>
          <cell r="F8591" t="str">
            <v>五级内杆焊合</v>
          </cell>
          <cell r="G8591">
            <v>8</v>
          </cell>
        </row>
        <row r="8591">
          <cell r="J8591" t="str">
            <v>喷砂</v>
          </cell>
          <cell r="K8591">
            <v>9.9</v>
          </cell>
          <cell r="L8591" t="str">
            <v>喷铝</v>
          </cell>
          <cell r="M8591">
            <v>42</v>
          </cell>
          <cell r="N8591" t="str">
            <v>磨铝面</v>
          </cell>
          <cell r="O8591">
            <v>18</v>
          </cell>
          <cell r="P8591" t="str">
            <v>打腻子</v>
          </cell>
          <cell r="Q8591">
            <v>15</v>
          </cell>
          <cell r="R8591" t="str">
            <v>喷底漆</v>
          </cell>
          <cell r="S8591">
            <v>10.5</v>
          </cell>
        </row>
        <row r="8591">
          <cell r="AO8591">
            <v>3809</v>
          </cell>
          <cell r="AP8591" t="str">
            <v>567/9</v>
          </cell>
          <cell r="AQ8591">
            <v>23067</v>
          </cell>
        </row>
        <row r="8592">
          <cell r="A8592">
            <v>8594</v>
          </cell>
          <cell r="B8592">
            <v>8</v>
          </cell>
          <cell r="C8592">
            <v>45775</v>
          </cell>
        </row>
        <row r="8592">
          <cell r="E8592" t="str">
            <v>3809-02110100</v>
          </cell>
          <cell r="F8592" t="str">
            <v>三四级内杆焊合</v>
          </cell>
          <cell r="G8592">
            <v>16</v>
          </cell>
        </row>
        <row r="8592">
          <cell r="J8592" t="str">
            <v>喷砂</v>
          </cell>
          <cell r="K8592">
            <v>9.9</v>
          </cell>
          <cell r="L8592" t="str">
            <v>喷铝</v>
          </cell>
          <cell r="M8592">
            <v>42</v>
          </cell>
          <cell r="N8592" t="str">
            <v>磨铝面</v>
          </cell>
          <cell r="O8592">
            <v>13</v>
          </cell>
          <cell r="P8592" t="str">
            <v>打腻子</v>
          </cell>
          <cell r="Q8592">
            <v>15</v>
          </cell>
          <cell r="R8592" t="str">
            <v>喷漆</v>
          </cell>
          <cell r="S8592">
            <v>11.5</v>
          </cell>
          <cell r="T8592" t="str">
            <v>入库</v>
          </cell>
        </row>
        <row r="8592">
          <cell r="Y8592">
            <v>0</v>
          </cell>
        </row>
        <row r="8592">
          <cell r="AA8592">
            <v>0</v>
          </cell>
        </row>
        <row r="8592">
          <cell r="AO8592">
            <v>3809</v>
          </cell>
          <cell r="AP8592" t="str">
            <v>567/9</v>
          </cell>
          <cell r="AQ8592">
            <v>23067</v>
          </cell>
        </row>
        <row r="8593">
          <cell r="A8593">
            <v>8595</v>
          </cell>
          <cell r="B8593" t="str">
            <v>1套</v>
          </cell>
          <cell r="C8593">
            <v>45775</v>
          </cell>
        </row>
        <row r="8593">
          <cell r="E8593" t="str">
            <v>3951-00</v>
          </cell>
          <cell r="F8593" t="str">
            <v>修垫、轴等</v>
          </cell>
          <cell r="G8593" t="str">
            <v>1套</v>
          </cell>
        </row>
        <row r="8593">
          <cell r="J8593" t="str">
            <v>车轴</v>
          </cell>
        </row>
        <row r="8593">
          <cell r="L8593" t="str">
            <v>铣座</v>
          </cell>
        </row>
        <row r="8593">
          <cell r="AO8593">
            <v>3951</v>
          </cell>
          <cell r="AP8593">
            <v>1</v>
          </cell>
          <cell r="AQ8593">
            <v>24055</v>
          </cell>
        </row>
        <row r="8594">
          <cell r="A8594">
            <v>8596</v>
          </cell>
          <cell r="B8594">
            <v>2</v>
          </cell>
          <cell r="C8594">
            <v>45776</v>
          </cell>
        </row>
        <row r="8594">
          <cell r="E8594" t="str">
            <v>3951-05060102</v>
          </cell>
          <cell r="F8594" t="str">
            <v>拉杆固定座</v>
          </cell>
          <cell r="G8594">
            <v>2</v>
          </cell>
          <cell r="H8594" t="str">
            <v>钢板t8/304</v>
          </cell>
          <cell r="I8594">
            <v>0</v>
          </cell>
          <cell r="J8594" t="str">
            <v>激光作业</v>
          </cell>
          <cell r="K8594">
            <v>2.28</v>
          </cell>
          <cell r="L8594" t="str">
            <v>激光拾件</v>
          </cell>
          <cell r="M8594">
            <v>1.9</v>
          </cell>
          <cell r="N8594" t="str">
            <v>倒钝</v>
          </cell>
          <cell r="O8594">
            <v>3.8</v>
          </cell>
          <cell r="P8594" t="str">
            <v>折弯</v>
          </cell>
          <cell r="Q8594">
            <v>3.8</v>
          </cell>
          <cell r="R8594" t="str">
            <v>划线钻</v>
          </cell>
          <cell r="S8594">
            <v>15.75</v>
          </cell>
        </row>
        <row r="8594">
          <cell r="AG8594">
            <v>1.34983058823529</v>
          </cell>
          <cell r="AH8594" t="str">
            <v>203*45</v>
          </cell>
        </row>
        <row r="8594">
          <cell r="AO8594">
            <v>3951</v>
          </cell>
          <cell r="AP8594">
            <v>1</v>
          </cell>
          <cell r="AQ8594">
            <v>24055</v>
          </cell>
        </row>
        <row r="8595">
          <cell r="A8595">
            <v>8597</v>
          </cell>
          <cell r="B8595">
            <v>288</v>
          </cell>
          <cell r="C8595">
            <v>45776</v>
          </cell>
        </row>
        <row r="8595">
          <cell r="E8595" t="str">
            <v>3980-0101</v>
          </cell>
          <cell r="F8595" t="str">
            <v>配重支撑1</v>
          </cell>
          <cell r="G8595">
            <v>288</v>
          </cell>
          <cell r="H8595" t="str">
            <v>矩形管100×80×4/Q235B</v>
          </cell>
        </row>
        <row r="8595">
          <cell r="J8595" t="str">
            <v>喷砂</v>
          </cell>
          <cell r="K8595">
            <v>2.125</v>
          </cell>
          <cell r="L8595" t="str">
            <v>挂件</v>
          </cell>
          <cell r="M8595">
            <v>0.425</v>
          </cell>
          <cell r="N8595" t="str">
            <v>喷漆</v>
          </cell>
          <cell r="O8595">
            <v>2.55</v>
          </cell>
          <cell r="P8595" t="str">
            <v>转孙涛</v>
          </cell>
        </row>
        <row r="8595">
          <cell r="AG8595">
            <v>1797.38624</v>
          </cell>
          <cell r="AH8595">
            <v>520</v>
          </cell>
        </row>
        <row r="8595">
          <cell r="AO8595">
            <v>3980</v>
          </cell>
          <cell r="AP8595">
            <v>1</v>
          </cell>
          <cell r="AQ8595">
            <v>25031</v>
          </cell>
        </row>
        <row r="8596">
          <cell r="A8596">
            <v>8598</v>
          </cell>
          <cell r="B8596">
            <v>582</v>
          </cell>
          <cell r="C8596">
            <v>45776</v>
          </cell>
        </row>
        <row r="8596">
          <cell r="E8596" t="str">
            <v>3980-0102</v>
          </cell>
          <cell r="F8596" t="str">
            <v>配重支撑2</v>
          </cell>
          <cell r="G8596">
            <v>582</v>
          </cell>
          <cell r="H8596" t="str">
            <v>矩形管100×80×4/Q235B</v>
          </cell>
        </row>
        <row r="8596">
          <cell r="J8596" t="str">
            <v>喷砂</v>
          </cell>
          <cell r="K8596">
            <v>1.275</v>
          </cell>
          <cell r="L8596" t="str">
            <v>挂件</v>
          </cell>
          <cell r="M8596">
            <v>0.425</v>
          </cell>
          <cell r="N8596" t="str">
            <v>喷漆</v>
          </cell>
          <cell r="O8596">
            <v>1.275</v>
          </cell>
          <cell r="P8596" t="str">
            <v>转孙涛</v>
          </cell>
        </row>
        <row r="8596">
          <cell r="AG8596">
            <v>2025.66005333333</v>
          </cell>
          <cell r="AH8596">
            <v>290</v>
          </cell>
        </row>
        <row r="8596">
          <cell r="AO8596">
            <v>3980</v>
          </cell>
          <cell r="AP8596">
            <v>1</v>
          </cell>
          <cell r="AQ8596">
            <v>25031</v>
          </cell>
        </row>
        <row r="8597">
          <cell r="A8597">
            <v>8599</v>
          </cell>
          <cell r="B8597">
            <v>20</v>
          </cell>
          <cell r="C8597">
            <v>45776</v>
          </cell>
        </row>
        <row r="8597">
          <cell r="E8597" t="str">
            <v>3980-0501-1</v>
          </cell>
        </row>
        <row r="8597">
          <cell r="G8597">
            <v>20</v>
          </cell>
          <cell r="H8597" t="str">
            <v>钢板t4/Q355B</v>
          </cell>
        </row>
        <row r="8597">
          <cell r="J8597" t="str">
            <v>激光作业</v>
          </cell>
          <cell r="K8597">
            <v>2.6</v>
          </cell>
          <cell r="L8597" t="str">
            <v>激光拾件</v>
          </cell>
          <cell r="M8597">
            <v>1.7</v>
          </cell>
          <cell r="N8597" t="str">
            <v>折弯</v>
          </cell>
          <cell r="O8597">
            <v>7.3</v>
          </cell>
          <cell r="P8597" t="str">
            <v>喷砂</v>
          </cell>
          <cell r="Q8597">
            <v>4</v>
          </cell>
          <cell r="R8597" t="str">
            <v>挂件</v>
          </cell>
          <cell r="S8597">
            <v>0.5</v>
          </cell>
          <cell r="T8597" t="str">
            <v>喷漆</v>
          </cell>
          <cell r="U8597">
            <v>4.5</v>
          </cell>
          <cell r="V8597" t="str">
            <v>转孙涛</v>
          </cell>
        </row>
        <row r="8597">
          <cell r="AG8597">
            <v>260.656941176471</v>
          </cell>
          <cell r="AH8597" t="str">
            <v>2800×126</v>
          </cell>
        </row>
        <row r="8597">
          <cell r="AN8597" t="str">
            <v>工艺附图</v>
          </cell>
          <cell r="AO8597">
            <v>3980</v>
          </cell>
          <cell r="AP8597">
            <v>1</v>
          </cell>
          <cell r="AQ8597">
            <v>25031</v>
          </cell>
        </row>
        <row r="8598">
          <cell r="A8598">
            <v>8600</v>
          </cell>
          <cell r="B8598">
            <v>4</v>
          </cell>
          <cell r="C8598">
            <v>45776</v>
          </cell>
        </row>
        <row r="8598">
          <cell r="E8598" t="str">
            <v>3980-0502</v>
          </cell>
          <cell r="F8598" t="str">
            <v>顶盖侧支撑</v>
          </cell>
          <cell r="G8598">
            <v>4</v>
          </cell>
          <cell r="H8598" t="str">
            <v>钢板t4/Q355B</v>
          </cell>
        </row>
        <row r="8598">
          <cell r="J8598" t="str">
            <v>激光作业</v>
          </cell>
          <cell r="K8598">
            <v>3.52</v>
          </cell>
          <cell r="L8598" t="str">
            <v>激光拾件</v>
          </cell>
          <cell r="M8598">
            <v>2.2</v>
          </cell>
          <cell r="N8598" t="str">
            <v>折弯</v>
          </cell>
          <cell r="O8598">
            <v>8.8</v>
          </cell>
          <cell r="P8598" t="str">
            <v>喷砂</v>
          </cell>
          <cell r="Q8598">
            <v>4</v>
          </cell>
          <cell r="R8598" t="str">
            <v>挂件</v>
          </cell>
          <cell r="S8598">
            <v>0.5</v>
          </cell>
          <cell r="T8598" t="str">
            <v>喷漆</v>
          </cell>
          <cell r="U8598">
            <v>4.5</v>
          </cell>
          <cell r="V8598" t="str">
            <v>转孙涛</v>
          </cell>
        </row>
        <row r="8598">
          <cell r="AG8598">
            <v>31.2229778823529</v>
          </cell>
          <cell r="AH8598" t="str">
            <v>1677×126</v>
          </cell>
        </row>
        <row r="8598">
          <cell r="AN8598" t="str">
            <v>工艺附图</v>
          </cell>
          <cell r="AO8598">
            <v>3980</v>
          </cell>
          <cell r="AP8598">
            <v>1</v>
          </cell>
          <cell r="AQ8598">
            <v>25031</v>
          </cell>
        </row>
        <row r="8599">
          <cell r="A8599">
            <v>8601</v>
          </cell>
          <cell r="B8599">
            <v>4</v>
          </cell>
          <cell r="C8599">
            <v>45776</v>
          </cell>
        </row>
        <row r="8599">
          <cell r="E8599" t="str">
            <v>3980-0503</v>
          </cell>
          <cell r="F8599" t="str">
            <v>顶盖侧斜支撑</v>
          </cell>
          <cell r="G8599">
            <v>4</v>
          </cell>
          <cell r="H8599" t="str">
            <v>钢板t4/Q355B</v>
          </cell>
        </row>
        <row r="8599">
          <cell r="J8599" t="str">
            <v>激光作业</v>
          </cell>
          <cell r="K8599">
            <v>4.62</v>
          </cell>
          <cell r="L8599" t="str">
            <v>激光拾件</v>
          </cell>
          <cell r="M8599">
            <v>3.08</v>
          </cell>
          <cell r="N8599" t="str">
            <v>折弯</v>
          </cell>
          <cell r="O8599">
            <v>12</v>
          </cell>
          <cell r="P8599" t="str">
            <v>喷砂</v>
          </cell>
          <cell r="Q8599">
            <v>4</v>
          </cell>
          <cell r="R8599" t="str">
            <v>挂件</v>
          </cell>
          <cell r="S8599">
            <v>0.5</v>
          </cell>
          <cell r="T8599" t="str">
            <v>喷漆</v>
          </cell>
          <cell r="U8599">
            <v>4.5</v>
          </cell>
          <cell r="V8599" t="str">
            <v>转孙涛</v>
          </cell>
        </row>
        <row r="8599">
          <cell r="AG8599">
            <v>42.5801731764706</v>
          </cell>
          <cell r="AH8599" t="str">
            <v>2287×126</v>
          </cell>
        </row>
        <row r="8599">
          <cell r="AN8599" t="str">
            <v>工艺附图</v>
          </cell>
          <cell r="AO8599">
            <v>3980</v>
          </cell>
          <cell r="AP8599">
            <v>1</v>
          </cell>
          <cell r="AQ8599">
            <v>25031</v>
          </cell>
        </row>
        <row r="8600">
          <cell r="A8600">
            <v>8602</v>
          </cell>
          <cell r="B8600">
            <v>4</v>
          </cell>
          <cell r="C8600">
            <v>45776</v>
          </cell>
        </row>
        <row r="8600">
          <cell r="E8600" t="str">
            <v>3980-0504-1</v>
          </cell>
          <cell r="F8600" t="str">
            <v>件1</v>
          </cell>
          <cell r="G8600">
            <v>4</v>
          </cell>
          <cell r="H8600" t="str">
            <v>钢板t4/Q355B</v>
          </cell>
        </row>
        <row r="8600">
          <cell r="J8600" t="str">
            <v>激光作业</v>
          </cell>
          <cell r="K8600">
            <v>5.06</v>
          </cell>
          <cell r="L8600" t="str">
            <v>激光拾件</v>
          </cell>
          <cell r="M8600">
            <v>3.3</v>
          </cell>
          <cell r="N8600" t="str">
            <v>折弯</v>
          </cell>
          <cell r="O8600">
            <v>11.88</v>
          </cell>
          <cell r="P8600" t="str">
            <v>喷砂</v>
          </cell>
          <cell r="Q8600">
            <v>4</v>
          </cell>
          <cell r="R8600" t="str">
            <v>挂件</v>
          </cell>
          <cell r="S8600">
            <v>0.5</v>
          </cell>
          <cell r="T8600" t="str">
            <v>喷漆</v>
          </cell>
          <cell r="U8600">
            <v>4.5</v>
          </cell>
          <cell r="V8600" t="str">
            <v>转孙涛</v>
          </cell>
        </row>
        <row r="8600">
          <cell r="AG8600">
            <v>47.1044329411765</v>
          </cell>
          <cell r="AH8600" t="str">
            <v>2530×126</v>
          </cell>
        </row>
        <row r="8600">
          <cell r="AM8600" t="str">
            <v>料不够可用Q355D</v>
          </cell>
          <cell r="AN8600" t="str">
            <v>工艺附图</v>
          </cell>
          <cell r="AO8600">
            <v>3980</v>
          </cell>
          <cell r="AP8600">
            <v>1</v>
          </cell>
          <cell r="AQ8600">
            <v>25031</v>
          </cell>
        </row>
        <row r="8601">
          <cell r="A8601">
            <v>8603</v>
          </cell>
          <cell r="B8601">
            <v>4</v>
          </cell>
          <cell r="C8601">
            <v>45776</v>
          </cell>
        </row>
        <row r="8601">
          <cell r="E8601" t="str">
            <v>3980-0504-2</v>
          </cell>
          <cell r="F8601" t="str">
            <v>件2</v>
          </cell>
          <cell r="G8601">
            <v>4</v>
          </cell>
          <cell r="H8601" t="str">
            <v>钢板t4/Q355B</v>
          </cell>
        </row>
        <row r="8601">
          <cell r="J8601" t="str">
            <v>激光作业</v>
          </cell>
          <cell r="K8601">
            <v>5.06</v>
          </cell>
          <cell r="L8601" t="str">
            <v>激光拾件</v>
          </cell>
          <cell r="M8601">
            <v>3.3</v>
          </cell>
          <cell r="N8601" t="str">
            <v>折弯</v>
          </cell>
          <cell r="O8601">
            <v>11.88</v>
          </cell>
          <cell r="P8601" t="str">
            <v>喷砂</v>
          </cell>
          <cell r="Q8601">
            <v>4</v>
          </cell>
          <cell r="R8601" t="str">
            <v>挂件</v>
          </cell>
          <cell r="S8601">
            <v>0.5</v>
          </cell>
          <cell r="T8601" t="str">
            <v>喷漆</v>
          </cell>
          <cell r="U8601">
            <v>4.5</v>
          </cell>
          <cell r="V8601" t="str">
            <v>转孙涛</v>
          </cell>
        </row>
        <row r="8601">
          <cell r="AG8601">
            <v>47.1044329411765</v>
          </cell>
          <cell r="AH8601" t="str">
            <v>2530×126</v>
          </cell>
        </row>
        <row r="8601">
          <cell r="AM8601" t="str">
            <v>料不够可用Q355D</v>
          </cell>
        </row>
        <row r="8601">
          <cell r="AO8601">
            <v>3980</v>
          </cell>
          <cell r="AP8601">
            <v>1</v>
          </cell>
          <cell r="AQ8601">
            <v>25031</v>
          </cell>
        </row>
        <row r="8602">
          <cell r="A8602">
            <v>8604</v>
          </cell>
          <cell r="B8602">
            <v>2</v>
          </cell>
          <cell r="C8602">
            <v>45776</v>
          </cell>
        </row>
        <row r="8602">
          <cell r="E8602" t="str">
            <v>3980-0601</v>
          </cell>
          <cell r="F8602" t="str">
            <v>顶盖侧支撑</v>
          </cell>
          <cell r="G8602">
            <v>2</v>
          </cell>
          <cell r="H8602" t="str">
            <v>钢板t4/Q355B</v>
          </cell>
        </row>
        <row r="8602">
          <cell r="J8602" t="str">
            <v>激光作业</v>
          </cell>
          <cell r="K8602">
            <v>11.4</v>
          </cell>
          <cell r="L8602" t="str">
            <v>激光拾件</v>
          </cell>
          <cell r="M8602">
            <v>7.6</v>
          </cell>
          <cell r="N8602" t="str">
            <v>折弯</v>
          </cell>
          <cell r="O8602">
            <v>27.2</v>
          </cell>
          <cell r="P8602" t="str">
            <v>喷砂</v>
          </cell>
          <cell r="Q8602">
            <v>5</v>
          </cell>
          <cell r="R8602" t="str">
            <v>挂件</v>
          </cell>
          <cell r="S8602">
            <v>0.5</v>
          </cell>
          <cell r="T8602" t="str">
            <v>喷漆</v>
          </cell>
          <cell r="U8602">
            <v>5.5</v>
          </cell>
          <cell r="V8602" t="str">
            <v>转孙涛</v>
          </cell>
        </row>
        <row r="8602">
          <cell r="AG8602">
            <v>30.4782437647059</v>
          </cell>
          <cell r="AH8602" t="str">
            <v>3274×126</v>
          </cell>
        </row>
        <row r="8602">
          <cell r="AM8602" t="str">
            <v>料不够可用Q355D</v>
          </cell>
          <cell r="AN8602" t="str">
            <v>工艺附图</v>
          </cell>
          <cell r="AO8602">
            <v>3980</v>
          </cell>
          <cell r="AP8602">
            <v>1</v>
          </cell>
          <cell r="AQ8602">
            <v>25031</v>
          </cell>
        </row>
        <row r="8603">
          <cell r="A8603">
            <v>8605</v>
          </cell>
          <cell r="B8603">
            <v>4</v>
          </cell>
          <cell r="C8603">
            <v>45777</v>
          </cell>
        </row>
        <row r="8603">
          <cell r="E8603" t="str">
            <v>GZ-3960II-2115</v>
          </cell>
          <cell r="F8603" t="str">
            <v>螺套</v>
          </cell>
          <cell r="G8603">
            <v>4</v>
          </cell>
          <cell r="H8603" t="str">
            <v>圆钢φ32/Q235B</v>
          </cell>
          <cell r="I8603">
            <v>0</v>
          </cell>
          <cell r="J8603" t="str">
            <v>车</v>
          </cell>
        </row>
        <row r="8603">
          <cell r="AO8603" t="str">
            <v>3960II</v>
          </cell>
          <cell r="AP8603">
            <v>1</v>
          </cell>
          <cell r="AQ8603">
            <v>24077</v>
          </cell>
        </row>
        <row r="8604">
          <cell r="A8604">
            <v>8606</v>
          </cell>
          <cell r="B8604">
            <v>12</v>
          </cell>
          <cell r="C8604">
            <v>45777</v>
          </cell>
        </row>
        <row r="8604">
          <cell r="E8604" t="str">
            <v>232G-0207011101</v>
          </cell>
          <cell r="F8604" t="str">
            <v>撑</v>
          </cell>
          <cell r="G8604">
            <v>2</v>
          </cell>
          <cell r="H8604" t="str">
            <v>钢板t1.5/304</v>
          </cell>
        </row>
        <row r="8604">
          <cell r="J8604" t="str">
            <v>激光作业</v>
          </cell>
          <cell r="K8604">
            <v>0.6</v>
          </cell>
          <cell r="L8604" t="str">
            <v>激光拾件</v>
          </cell>
          <cell r="M8604">
            <v>0.5</v>
          </cell>
          <cell r="N8604" t="str">
            <v>倒钝</v>
          </cell>
          <cell r="O8604">
            <v>0.7</v>
          </cell>
          <cell r="P8604" t="str">
            <v>折弯</v>
          </cell>
          <cell r="Q8604">
            <v>1.6</v>
          </cell>
          <cell r="R8604" t="str">
            <v>打坡口</v>
          </cell>
          <cell r="S8604">
            <v>1</v>
          </cell>
          <cell r="T8604">
            <v>0</v>
          </cell>
          <cell r="U8604">
            <v>0</v>
          </cell>
          <cell r="V8604">
            <v>0</v>
          </cell>
          <cell r="W8604">
            <v>0</v>
          </cell>
          <cell r="X8604">
            <v>0</v>
          </cell>
          <cell r="Y8604">
            <v>0</v>
          </cell>
        </row>
        <row r="8604">
          <cell r="AG8604">
            <v>5.93642858823529</v>
          </cell>
          <cell r="AH8604" t="str">
            <v>435.5*82</v>
          </cell>
        </row>
        <row r="8604">
          <cell r="AN8604" t="str">
            <v>工艺附图改</v>
          </cell>
          <cell r="AO8604" t="str">
            <v>232G</v>
          </cell>
          <cell r="AP8604">
            <v>6</v>
          </cell>
          <cell r="AQ8604">
            <v>25015</v>
          </cell>
        </row>
        <row r="8605">
          <cell r="A8605">
            <v>8607</v>
          </cell>
          <cell r="B8605">
            <v>200</v>
          </cell>
          <cell r="C8605">
            <v>45777</v>
          </cell>
        </row>
        <row r="8605">
          <cell r="E8605" t="str">
            <v>GZ-Q3951-4408</v>
          </cell>
          <cell r="F8605" t="str">
            <v>合页垫片</v>
          </cell>
          <cell r="G8605">
            <v>200</v>
          </cell>
          <cell r="H8605" t="str">
            <v>钢板t1/304</v>
          </cell>
        </row>
        <row r="8605">
          <cell r="J8605" t="str">
            <v>激光作业</v>
          </cell>
          <cell r="K8605">
            <v>0.174</v>
          </cell>
          <cell r="L8605" t="str">
            <v>激光拾件</v>
          </cell>
          <cell r="M8605">
            <v>0.435</v>
          </cell>
          <cell r="N8605" t="str">
            <v>倒钝</v>
          </cell>
          <cell r="O8605">
            <v>0.435</v>
          </cell>
        </row>
        <row r="8605">
          <cell r="AG8605">
            <v>0.8</v>
          </cell>
          <cell r="AH8605" t="str">
            <v>40*11</v>
          </cell>
          <cell r="AI8605">
            <v>0.8</v>
          </cell>
        </row>
        <row r="8605">
          <cell r="AO8605">
            <v>3951</v>
          </cell>
          <cell r="AP8605">
            <v>1</v>
          </cell>
          <cell r="AQ8605">
            <v>24055</v>
          </cell>
        </row>
        <row r="8606">
          <cell r="A8606">
            <v>8608</v>
          </cell>
          <cell r="B8606">
            <v>12</v>
          </cell>
          <cell r="C8606">
            <v>45777</v>
          </cell>
        </row>
        <row r="8606">
          <cell r="E8606" t="str">
            <v>GZ-Q3951-4415</v>
          </cell>
          <cell r="F8606" t="str">
            <v>运输车垫片</v>
          </cell>
          <cell r="G8606">
            <v>12</v>
          </cell>
          <cell r="H8606" t="str">
            <v>钢板t4/t5/t6/304</v>
          </cell>
        </row>
        <row r="8606">
          <cell r="J8606" t="str">
            <v>激光作业</v>
          </cell>
          <cell r="K8606">
            <v>0.5</v>
          </cell>
          <cell r="L8606" t="str">
            <v>激光拾件</v>
          </cell>
          <cell r="M8606">
            <v>0.5</v>
          </cell>
          <cell r="N8606" t="str">
            <v>倒钝</v>
          </cell>
          <cell r="O8606">
            <v>0.5</v>
          </cell>
        </row>
        <row r="8606">
          <cell r="AG8606">
            <v>0.960470588235294</v>
          </cell>
          <cell r="AH8606" t="str">
            <v>160*130</v>
          </cell>
        </row>
        <row r="8606">
          <cell r="AN8606" t="str">
            <v>各4件</v>
          </cell>
          <cell r="AO8606">
            <v>3951</v>
          </cell>
          <cell r="AP8606">
            <v>1</v>
          </cell>
          <cell r="AQ8606">
            <v>24055</v>
          </cell>
        </row>
        <row r="8607">
          <cell r="A8607">
            <v>8609</v>
          </cell>
          <cell r="B8607">
            <v>2</v>
          </cell>
          <cell r="C8607">
            <v>45783</v>
          </cell>
        </row>
        <row r="8607">
          <cell r="E8607" t="str">
            <v>3961Ⅰ-020100</v>
          </cell>
          <cell r="F8607" t="str">
            <v>斜支撑框架焊合</v>
          </cell>
          <cell r="G8607">
            <v>2</v>
          </cell>
        </row>
        <row r="8607">
          <cell r="J8607" t="str">
            <v>喷砂</v>
          </cell>
          <cell r="K8607">
            <v>100</v>
          </cell>
          <cell r="L8607" t="str">
            <v>喷铝</v>
          </cell>
          <cell r="M8607">
            <v>330</v>
          </cell>
          <cell r="N8607" t="str">
            <v>磨铝面</v>
          </cell>
          <cell r="O8607">
            <v>55</v>
          </cell>
          <cell r="P8607" t="str">
            <v>喷漆</v>
          </cell>
          <cell r="Q8607">
            <v>130</v>
          </cell>
        </row>
        <row r="8607">
          <cell r="W8607">
            <v>0</v>
          </cell>
        </row>
        <row r="8607">
          <cell r="AF8607">
            <v>0</v>
          </cell>
        </row>
        <row r="8607">
          <cell r="AO8607" t="str">
            <v>3961I</v>
          </cell>
          <cell r="AP8607">
            <v>1</v>
          </cell>
          <cell r="AQ8607">
            <v>24078</v>
          </cell>
        </row>
        <row r="8608">
          <cell r="A8608">
            <v>8610</v>
          </cell>
          <cell r="B8608">
            <v>2</v>
          </cell>
          <cell r="C8608">
            <v>45783</v>
          </cell>
        </row>
        <row r="8608">
          <cell r="E8608" t="str">
            <v>3961Ⅰ-030100</v>
          </cell>
          <cell r="F8608" t="str">
            <v>斜支撑框架焊合2</v>
          </cell>
          <cell r="G8608">
            <v>2</v>
          </cell>
        </row>
        <row r="8608">
          <cell r="J8608" t="str">
            <v>喷砂</v>
          </cell>
          <cell r="K8608">
            <v>100</v>
          </cell>
          <cell r="L8608" t="str">
            <v>喷铝</v>
          </cell>
          <cell r="M8608">
            <v>330</v>
          </cell>
          <cell r="N8608" t="str">
            <v>磨铝面</v>
          </cell>
          <cell r="O8608">
            <v>55</v>
          </cell>
          <cell r="P8608" t="str">
            <v>喷漆</v>
          </cell>
          <cell r="Q8608">
            <v>130</v>
          </cell>
        </row>
        <row r="8608">
          <cell r="AF8608">
            <v>0</v>
          </cell>
        </row>
        <row r="8608">
          <cell r="AO8608" t="str">
            <v>3961I</v>
          </cell>
          <cell r="AP8608">
            <v>1</v>
          </cell>
          <cell r="AQ8608">
            <v>24078</v>
          </cell>
        </row>
        <row r="8609">
          <cell r="A8609">
            <v>8611</v>
          </cell>
          <cell r="B8609">
            <v>240</v>
          </cell>
          <cell r="C8609">
            <v>45783</v>
          </cell>
        </row>
        <row r="8609">
          <cell r="E8609" t="str">
            <v>3809-020104</v>
          </cell>
          <cell r="F8609" t="str">
            <v>螺栓改制</v>
          </cell>
          <cell r="G8609">
            <v>120</v>
          </cell>
          <cell r="H8609">
            <v>30101121246</v>
          </cell>
        </row>
        <row r="8609">
          <cell r="J8609" t="str">
            <v>车</v>
          </cell>
        </row>
        <row r="8609">
          <cell r="AN8609" t="str">
            <v>补第一批次2台图纸改废</v>
          </cell>
          <cell r="AO8609">
            <v>3809</v>
          </cell>
          <cell r="AP8609" t="str">
            <v>897/9</v>
          </cell>
          <cell r="AQ8609">
            <v>23067</v>
          </cell>
        </row>
        <row r="8610">
          <cell r="A8610">
            <v>8612</v>
          </cell>
          <cell r="B8610">
            <v>2</v>
          </cell>
          <cell r="C8610">
            <v>45783</v>
          </cell>
        </row>
        <row r="8610">
          <cell r="E8610" t="str">
            <v>GZ-Q-3951-4503</v>
          </cell>
          <cell r="F8610" t="str">
            <v>套筒</v>
          </cell>
          <cell r="G8610">
            <v>2</v>
          </cell>
          <cell r="H8610" t="str">
            <v>圆钢φ32/304</v>
          </cell>
        </row>
        <row r="8610">
          <cell r="J8610" t="str">
            <v>车</v>
          </cell>
        </row>
        <row r="8610">
          <cell r="AO8610">
            <v>3951</v>
          </cell>
          <cell r="AP8610">
            <v>1</v>
          </cell>
          <cell r="AQ8610">
            <v>24055</v>
          </cell>
        </row>
        <row r="8611">
          <cell r="A8611">
            <v>8613</v>
          </cell>
          <cell r="B8611">
            <v>4</v>
          </cell>
          <cell r="C8611">
            <v>45783</v>
          </cell>
        </row>
        <row r="8611">
          <cell r="E8611" t="str">
            <v>2329-0306</v>
          </cell>
          <cell r="F8611" t="str">
            <v>底座</v>
          </cell>
          <cell r="G8611">
            <v>4</v>
          </cell>
          <cell r="H8611" t="str">
            <v>锻件/40Cr</v>
          </cell>
        </row>
        <row r="8611">
          <cell r="J8611" t="str">
            <v>挂件</v>
          </cell>
          <cell r="K8611">
            <v>0.5</v>
          </cell>
          <cell r="L8611" t="str">
            <v>喷漆</v>
          </cell>
          <cell r="M8611">
            <v>3.7</v>
          </cell>
        </row>
        <row r="8611">
          <cell r="AO8611">
            <v>2329</v>
          </cell>
          <cell r="AP8611">
            <v>1</v>
          </cell>
          <cell r="AQ8611">
            <v>24075</v>
          </cell>
        </row>
        <row r="8612">
          <cell r="A8612">
            <v>8614</v>
          </cell>
          <cell r="B8612">
            <v>2</v>
          </cell>
          <cell r="C8612">
            <v>45783</v>
          </cell>
        </row>
        <row r="8612">
          <cell r="E8612" t="str">
            <v>3965-F21150100</v>
          </cell>
          <cell r="F8612" t="str">
            <v>水槽1</v>
          </cell>
          <cell r="G8612">
            <v>2</v>
          </cell>
        </row>
        <row r="8612">
          <cell r="J8612" t="str">
            <v>定位焊</v>
          </cell>
          <cell r="K8612">
            <v>7.2</v>
          </cell>
          <cell r="L8612" t="str">
            <v>焊接</v>
          </cell>
          <cell r="M8612">
            <v>5.7</v>
          </cell>
          <cell r="N8612" t="str">
            <v>打磨</v>
          </cell>
          <cell r="O8612">
            <v>3</v>
          </cell>
          <cell r="P8612" t="str">
            <v>校正</v>
          </cell>
          <cell r="Q8612">
            <v>0</v>
          </cell>
          <cell r="R8612" t="str">
            <v>喷砂</v>
          </cell>
          <cell r="S8612">
            <v>2.5</v>
          </cell>
          <cell r="T8612" t="str">
            <v>挂件</v>
          </cell>
          <cell r="U8612">
            <v>0.5</v>
          </cell>
          <cell r="V8612" t="str">
            <v>喷漆</v>
          </cell>
          <cell r="W8612">
            <v>3.5</v>
          </cell>
        </row>
        <row r="8612">
          <cell r="AO8612">
            <v>3965</v>
          </cell>
          <cell r="AP8612">
            <v>1</v>
          </cell>
          <cell r="AQ8612">
            <v>25633</v>
          </cell>
        </row>
        <row r="8613">
          <cell r="A8613">
            <v>8615</v>
          </cell>
          <cell r="B8613">
            <v>2</v>
          </cell>
          <cell r="C8613">
            <v>45783</v>
          </cell>
        </row>
        <row r="8613">
          <cell r="E8613" t="str">
            <v>3965-F21150101</v>
          </cell>
          <cell r="F8613" t="str">
            <v>槽型件</v>
          </cell>
          <cell r="G8613">
            <v>2</v>
          </cell>
          <cell r="H8613" t="str">
            <v>钢板t1.5/304</v>
          </cell>
        </row>
        <row r="8613">
          <cell r="J8613" t="str">
            <v>激光作业</v>
          </cell>
          <cell r="K8613">
            <v>5.7</v>
          </cell>
          <cell r="L8613" t="str">
            <v>激光拾件</v>
          </cell>
          <cell r="M8613">
            <v>3.8</v>
          </cell>
          <cell r="N8613" t="str">
            <v>倒钝</v>
          </cell>
          <cell r="O8613">
            <v>7.22</v>
          </cell>
          <cell r="P8613" t="str">
            <v>折弯</v>
          </cell>
          <cell r="Q8613">
            <v>9.12</v>
          </cell>
        </row>
        <row r="8613">
          <cell r="AG8613">
            <v>3.48450183529412</v>
          </cell>
          <cell r="AH8613" t="str">
            <v>1298.5×96</v>
          </cell>
        </row>
        <row r="8613">
          <cell r="AO8613">
            <v>3965</v>
          </cell>
          <cell r="AP8613">
            <v>1</v>
          </cell>
          <cell r="AQ8613">
            <v>25633</v>
          </cell>
        </row>
        <row r="8614">
          <cell r="A8614">
            <v>8616</v>
          </cell>
          <cell r="B8614">
            <v>2</v>
          </cell>
          <cell r="C8614">
            <v>45783</v>
          </cell>
        </row>
        <row r="8614">
          <cell r="E8614" t="str">
            <v>3965-F21150102</v>
          </cell>
          <cell r="F8614" t="str">
            <v>板</v>
          </cell>
          <cell r="G8614">
            <v>2</v>
          </cell>
          <cell r="H8614" t="str">
            <v>钢板t1.5/304</v>
          </cell>
        </row>
        <row r="8614">
          <cell r="J8614" t="str">
            <v>激光作业</v>
          </cell>
          <cell r="K8614">
            <v>0.76</v>
          </cell>
          <cell r="L8614" t="str">
            <v>激光拾件</v>
          </cell>
          <cell r="M8614">
            <v>1.9</v>
          </cell>
          <cell r="N8614" t="str">
            <v>倒钝</v>
          </cell>
          <cell r="O8614">
            <v>1.9</v>
          </cell>
        </row>
        <row r="8614">
          <cell r="AG8614">
            <v>0.0324254117647059</v>
          </cell>
          <cell r="AH8614" t="str">
            <v>29×40</v>
          </cell>
        </row>
        <row r="8614">
          <cell r="AN8614" t="str">
            <v>WT 29×40</v>
          </cell>
          <cell r="AO8614">
            <v>3965</v>
          </cell>
          <cell r="AP8614">
            <v>1</v>
          </cell>
          <cell r="AQ8614">
            <v>25633</v>
          </cell>
        </row>
        <row r="8615">
          <cell r="A8615">
            <v>8617</v>
          </cell>
          <cell r="B8615">
            <v>6</v>
          </cell>
          <cell r="C8615">
            <v>45783</v>
          </cell>
        </row>
        <row r="8615">
          <cell r="E8615" t="str">
            <v>3965-F21150103</v>
          </cell>
          <cell r="F8615" t="str">
            <v>接头改制</v>
          </cell>
          <cell r="G8615">
            <v>6</v>
          </cell>
          <cell r="H8615" t="str">
            <v>改-30617992725</v>
          </cell>
        </row>
        <row r="8615">
          <cell r="J8615" t="str">
            <v>车</v>
          </cell>
          <cell r="K8615">
            <v>1.5</v>
          </cell>
        </row>
        <row r="8615">
          <cell r="AO8615">
            <v>3965</v>
          </cell>
          <cell r="AP8615">
            <v>1</v>
          </cell>
          <cell r="AQ8615">
            <v>25633</v>
          </cell>
        </row>
        <row r="8616">
          <cell r="A8616">
            <v>8618</v>
          </cell>
          <cell r="B8616">
            <v>2</v>
          </cell>
          <cell r="C8616">
            <v>45783</v>
          </cell>
        </row>
        <row r="8616">
          <cell r="E8616" t="str">
            <v>3965-F21150200</v>
          </cell>
          <cell r="F8616" t="str">
            <v>水槽2</v>
          </cell>
          <cell r="G8616">
            <v>2</v>
          </cell>
        </row>
        <row r="8616">
          <cell r="J8616" t="str">
            <v>定位焊</v>
          </cell>
          <cell r="K8616">
            <v>9</v>
          </cell>
          <cell r="L8616" t="str">
            <v>焊接</v>
          </cell>
          <cell r="M8616">
            <v>8.1</v>
          </cell>
          <cell r="N8616" t="str">
            <v>打磨</v>
          </cell>
          <cell r="O8616">
            <v>4</v>
          </cell>
          <cell r="P8616" t="str">
            <v>校正</v>
          </cell>
          <cell r="Q8616">
            <v>0</v>
          </cell>
          <cell r="R8616" t="str">
            <v>喷砂</v>
          </cell>
          <cell r="S8616">
            <v>1</v>
          </cell>
          <cell r="T8616" t="str">
            <v>挂件</v>
          </cell>
          <cell r="U8616">
            <v>0.3</v>
          </cell>
          <cell r="V8616" t="str">
            <v>喷漆</v>
          </cell>
          <cell r="W8616">
            <v>1.5</v>
          </cell>
        </row>
        <row r="8616">
          <cell r="AO8616">
            <v>3965</v>
          </cell>
          <cell r="AP8616">
            <v>1</v>
          </cell>
          <cell r="AQ8616">
            <v>25633</v>
          </cell>
        </row>
        <row r="8617">
          <cell r="A8617">
            <v>8619</v>
          </cell>
          <cell r="B8617">
            <v>2</v>
          </cell>
          <cell r="C8617">
            <v>45783</v>
          </cell>
        </row>
        <row r="8617">
          <cell r="E8617" t="str">
            <v>3965-F21150201</v>
          </cell>
          <cell r="F8617" t="str">
            <v>槽型件</v>
          </cell>
          <cell r="G8617">
            <v>2</v>
          </cell>
          <cell r="H8617" t="str">
            <v>钢板t1.5/304</v>
          </cell>
        </row>
        <row r="8617">
          <cell r="J8617" t="str">
            <v>激光作业</v>
          </cell>
          <cell r="K8617">
            <v>1.52</v>
          </cell>
          <cell r="L8617" t="str">
            <v>激光拾件</v>
          </cell>
          <cell r="M8617">
            <v>1.9</v>
          </cell>
          <cell r="N8617" t="str">
            <v>倒钝</v>
          </cell>
          <cell r="O8617">
            <v>1.9</v>
          </cell>
          <cell r="P8617" t="str">
            <v>折弯</v>
          </cell>
          <cell r="Q8617">
            <v>1.9</v>
          </cell>
        </row>
        <row r="8617">
          <cell r="AG8617">
            <v>0.493760752941176</v>
          </cell>
          <cell r="AH8617" t="str">
            <v>184×96</v>
          </cell>
        </row>
        <row r="8617">
          <cell r="AO8617">
            <v>3965</v>
          </cell>
          <cell r="AP8617">
            <v>1</v>
          </cell>
          <cell r="AQ8617">
            <v>25633</v>
          </cell>
        </row>
        <row r="8618">
          <cell r="A8618">
            <v>8620</v>
          </cell>
          <cell r="B8618">
            <v>2</v>
          </cell>
          <cell r="C8618">
            <v>45783</v>
          </cell>
        </row>
        <row r="8618">
          <cell r="E8618" t="str">
            <v>3965-F21150202</v>
          </cell>
          <cell r="F8618" t="str">
            <v>槽型件</v>
          </cell>
          <cell r="G8618">
            <v>2</v>
          </cell>
          <cell r="H8618" t="str">
            <v>钢板t1.5/304</v>
          </cell>
        </row>
        <row r="8618">
          <cell r="J8618" t="str">
            <v>激光作业</v>
          </cell>
          <cell r="K8618">
            <v>1.9</v>
          </cell>
          <cell r="L8618" t="str">
            <v>激光拾件</v>
          </cell>
          <cell r="M8618">
            <v>1.9</v>
          </cell>
          <cell r="N8618" t="str">
            <v>倒钝</v>
          </cell>
          <cell r="O8618">
            <v>1.9</v>
          </cell>
          <cell r="P8618" t="str">
            <v>折弯</v>
          </cell>
          <cell r="Q8618">
            <v>2.28</v>
          </cell>
        </row>
        <row r="8618">
          <cell r="AG8618">
            <v>0.823829082352941</v>
          </cell>
          <cell r="AH8618" t="str">
            <v>307×96</v>
          </cell>
        </row>
        <row r="8618">
          <cell r="AO8618">
            <v>3965</v>
          </cell>
          <cell r="AP8618">
            <v>1</v>
          </cell>
          <cell r="AQ8618">
            <v>25633</v>
          </cell>
        </row>
        <row r="8619">
          <cell r="A8619">
            <v>8621</v>
          </cell>
          <cell r="B8619">
            <v>4</v>
          </cell>
          <cell r="C8619">
            <v>45783</v>
          </cell>
        </row>
        <row r="8619">
          <cell r="E8619" t="str">
            <v>3965-F21150203</v>
          </cell>
          <cell r="F8619" t="str">
            <v>板</v>
          </cell>
          <cell r="G8619">
            <v>4</v>
          </cell>
          <cell r="H8619" t="str">
            <v>钢板t1.5/304</v>
          </cell>
        </row>
        <row r="8619">
          <cell r="J8619" t="str">
            <v>激光作业</v>
          </cell>
          <cell r="K8619">
            <v>0.44</v>
          </cell>
          <cell r="L8619" t="str">
            <v>激光拾件</v>
          </cell>
          <cell r="M8619">
            <v>1.1</v>
          </cell>
          <cell r="N8619" t="str">
            <v>倒钝</v>
          </cell>
          <cell r="O8619">
            <v>1.1</v>
          </cell>
        </row>
        <row r="8619">
          <cell r="AG8619">
            <v>0.0648508235294118</v>
          </cell>
          <cell r="AH8619" t="str">
            <v>40×29</v>
          </cell>
        </row>
        <row r="8619">
          <cell r="AO8619">
            <v>3965</v>
          </cell>
          <cell r="AP8619">
            <v>1</v>
          </cell>
          <cell r="AQ8619">
            <v>25633</v>
          </cell>
        </row>
        <row r="8620">
          <cell r="A8620">
            <v>8622</v>
          </cell>
          <cell r="B8620">
            <v>1</v>
          </cell>
          <cell r="C8620">
            <v>45783</v>
          </cell>
        </row>
        <row r="8620">
          <cell r="E8620" t="str">
            <v>3965-F21150300</v>
          </cell>
          <cell r="F8620" t="str">
            <v>水槽3</v>
          </cell>
          <cell r="G8620">
            <v>1</v>
          </cell>
        </row>
        <row r="8620">
          <cell r="J8620" t="str">
            <v>定位焊</v>
          </cell>
          <cell r="K8620">
            <v>6</v>
          </cell>
          <cell r="L8620" t="str">
            <v>焊接</v>
          </cell>
          <cell r="M8620">
            <v>5</v>
          </cell>
          <cell r="N8620" t="str">
            <v>打磨</v>
          </cell>
          <cell r="O8620">
            <v>3</v>
          </cell>
          <cell r="P8620" t="str">
            <v>校正</v>
          </cell>
          <cell r="Q8620">
            <v>0</v>
          </cell>
          <cell r="R8620" t="str">
            <v>喷砂</v>
          </cell>
          <cell r="S8620">
            <v>2</v>
          </cell>
          <cell r="T8620" t="str">
            <v>挂件</v>
          </cell>
          <cell r="U8620">
            <v>0.5</v>
          </cell>
          <cell r="V8620" t="str">
            <v>喷漆</v>
          </cell>
          <cell r="W8620">
            <v>3</v>
          </cell>
        </row>
        <row r="8620">
          <cell r="AO8620">
            <v>3965</v>
          </cell>
          <cell r="AP8620">
            <v>1</v>
          </cell>
          <cell r="AQ8620">
            <v>25633</v>
          </cell>
        </row>
        <row r="8621">
          <cell r="A8621">
            <v>8623</v>
          </cell>
          <cell r="B8621">
            <v>1</v>
          </cell>
          <cell r="C8621">
            <v>45783</v>
          </cell>
        </row>
        <row r="8621">
          <cell r="E8621" t="str">
            <v>3965-F21150301</v>
          </cell>
          <cell r="F8621" t="str">
            <v>槽型件</v>
          </cell>
          <cell r="G8621">
            <v>1</v>
          </cell>
          <cell r="H8621" t="str">
            <v>钢板t1.5/304</v>
          </cell>
        </row>
        <row r="8621">
          <cell r="J8621" t="str">
            <v>激光作业</v>
          </cell>
          <cell r="K8621">
            <v>6</v>
          </cell>
          <cell r="L8621" t="str">
            <v>激光拾件</v>
          </cell>
          <cell r="M8621">
            <v>3.6</v>
          </cell>
          <cell r="N8621" t="str">
            <v>倒钝</v>
          </cell>
          <cell r="O8621">
            <v>7.2</v>
          </cell>
          <cell r="P8621" t="str">
            <v>折弯</v>
          </cell>
          <cell r="Q8621">
            <v>9</v>
          </cell>
        </row>
        <row r="8621">
          <cell r="AG8621">
            <v>1.09821515294118</v>
          </cell>
          <cell r="AH8621" t="str">
            <v>818.5×96</v>
          </cell>
        </row>
        <row r="8621">
          <cell r="AO8621">
            <v>3965</v>
          </cell>
          <cell r="AP8621">
            <v>1</v>
          </cell>
          <cell r="AQ8621">
            <v>25633</v>
          </cell>
        </row>
        <row r="8622">
          <cell r="A8622">
            <v>8624</v>
          </cell>
          <cell r="B8622">
            <v>1</v>
          </cell>
          <cell r="C8622">
            <v>45783</v>
          </cell>
        </row>
        <row r="8622">
          <cell r="E8622" t="str">
            <v>3965-F21150302</v>
          </cell>
          <cell r="F8622" t="str">
            <v>槽型件</v>
          </cell>
          <cell r="G8622">
            <v>1</v>
          </cell>
          <cell r="H8622" t="str">
            <v>钢板t1.5/304</v>
          </cell>
        </row>
        <row r="8622">
          <cell r="J8622" t="str">
            <v>激光作业</v>
          </cell>
          <cell r="K8622">
            <v>2.4</v>
          </cell>
          <cell r="L8622" t="str">
            <v>激光拾件</v>
          </cell>
          <cell r="M8622">
            <v>3</v>
          </cell>
          <cell r="N8622" t="str">
            <v>倒钝</v>
          </cell>
          <cell r="O8622">
            <v>3</v>
          </cell>
          <cell r="P8622" t="str">
            <v>折弯</v>
          </cell>
          <cell r="Q8622">
            <v>3</v>
          </cell>
        </row>
        <row r="8622">
          <cell r="AG8622">
            <v>0.252247341176471</v>
          </cell>
          <cell r="AH8622" t="str">
            <v>188×96</v>
          </cell>
        </row>
        <row r="8622">
          <cell r="AO8622">
            <v>3965</v>
          </cell>
          <cell r="AP8622">
            <v>1</v>
          </cell>
          <cell r="AQ8622">
            <v>25633</v>
          </cell>
        </row>
        <row r="8623">
          <cell r="A8623">
            <v>8625</v>
          </cell>
          <cell r="B8623">
            <v>2</v>
          </cell>
          <cell r="C8623">
            <v>45783</v>
          </cell>
        </row>
        <row r="8623">
          <cell r="E8623" t="str">
            <v>3965-F21150400</v>
          </cell>
          <cell r="F8623" t="str">
            <v>水槽4</v>
          </cell>
          <cell r="G8623">
            <v>2</v>
          </cell>
        </row>
        <row r="8623">
          <cell r="J8623" t="str">
            <v>定位焊</v>
          </cell>
          <cell r="K8623">
            <v>9</v>
          </cell>
          <cell r="L8623" t="str">
            <v>焊接</v>
          </cell>
          <cell r="M8623">
            <v>7.2</v>
          </cell>
          <cell r="N8623" t="str">
            <v>打磨</v>
          </cell>
          <cell r="O8623">
            <v>4</v>
          </cell>
          <cell r="P8623" t="str">
            <v>校正</v>
          </cell>
          <cell r="Q8623">
            <v>0</v>
          </cell>
          <cell r="R8623" t="str">
            <v>喷砂</v>
          </cell>
          <cell r="S8623">
            <v>2</v>
          </cell>
          <cell r="T8623" t="str">
            <v>挂件</v>
          </cell>
          <cell r="U8623">
            <v>0.5</v>
          </cell>
          <cell r="V8623" t="str">
            <v>喷漆</v>
          </cell>
          <cell r="W8623">
            <v>3</v>
          </cell>
        </row>
        <row r="8623">
          <cell r="AO8623">
            <v>3965</v>
          </cell>
          <cell r="AP8623">
            <v>1</v>
          </cell>
          <cell r="AQ8623">
            <v>25633</v>
          </cell>
        </row>
        <row r="8624">
          <cell r="A8624">
            <v>8626</v>
          </cell>
          <cell r="B8624">
            <v>2</v>
          </cell>
          <cell r="C8624">
            <v>45783</v>
          </cell>
        </row>
        <row r="8624">
          <cell r="E8624" t="str">
            <v>3965-F21150401</v>
          </cell>
          <cell r="F8624" t="str">
            <v>槽型件</v>
          </cell>
          <cell r="G8624">
            <v>2</v>
          </cell>
          <cell r="H8624" t="str">
            <v>钢板t1.5/304</v>
          </cell>
        </row>
        <row r="8624">
          <cell r="J8624" t="str">
            <v>激光作业</v>
          </cell>
          <cell r="K8624">
            <v>4.56</v>
          </cell>
          <cell r="L8624" t="str">
            <v>激光拾件</v>
          </cell>
          <cell r="M8624">
            <v>3.04</v>
          </cell>
          <cell r="N8624" t="str">
            <v>倒钝</v>
          </cell>
          <cell r="O8624">
            <v>5.7</v>
          </cell>
          <cell r="P8624" t="str">
            <v>折弯</v>
          </cell>
          <cell r="Q8624">
            <v>7.22</v>
          </cell>
        </row>
        <row r="8624">
          <cell r="AG8624">
            <v>2.74251896470588</v>
          </cell>
          <cell r="AH8624" t="str">
            <v>1022×96</v>
          </cell>
        </row>
        <row r="8624">
          <cell r="AO8624">
            <v>3965</v>
          </cell>
          <cell r="AP8624">
            <v>1</v>
          </cell>
          <cell r="AQ8624">
            <v>25633</v>
          </cell>
        </row>
        <row r="8625">
          <cell r="A8625">
            <v>8627</v>
          </cell>
          <cell r="B8625">
            <v>1</v>
          </cell>
          <cell r="C8625">
            <v>45783</v>
          </cell>
        </row>
        <row r="8625">
          <cell r="E8625" t="str">
            <v>3965-F21150500</v>
          </cell>
          <cell r="F8625" t="str">
            <v>水槽5</v>
          </cell>
          <cell r="G8625">
            <v>1</v>
          </cell>
        </row>
        <row r="8625">
          <cell r="J8625" t="str">
            <v>定位焊</v>
          </cell>
          <cell r="K8625">
            <v>6</v>
          </cell>
          <cell r="L8625" t="str">
            <v>焊接</v>
          </cell>
          <cell r="M8625">
            <v>5</v>
          </cell>
          <cell r="N8625" t="str">
            <v>打磨</v>
          </cell>
          <cell r="O8625">
            <v>3</v>
          </cell>
          <cell r="P8625" t="str">
            <v>校正</v>
          </cell>
          <cell r="Q8625">
            <v>0</v>
          </cell>
          <cell r="R8625" t="str">
            <v>喷砂</v>
          </cell>
          <cell r="S8625">
            <v>2.5</v>
          </cell>
          <cell r="T8625" t="str">
            <v>挂件</v>
          </cell>
          <cell r="U8625">
            <v>0.5</v>
          </cell>
          <cell r="V8625" t="str">
            <v>喷漆</v>
          </cell>
          <cell r="W8625">
            <v>3.5</v>
          </cell>
        </row>
        <row r="8625">
          <cell r="AO8625">
            <v>3965</v>
          </cell>
          <cell r="AP8625">
            <v>1</v>
          </cell>
          <cell r="AQ8625">
            <v>25633</v>
          </cell>
        </row>
        <row r="8626">
          <cell r="A8626">
            <v>8628</v>
          </cell>
          <cell r="B8626">
            <v>1</v>
          </cell>
          <cell r="C8626">
            <v>45783</v>
          </cell>
        </row>
        <row r="8626">
          <cell r="E8626" t="str">
            <v>3965-F21150501</v>
          </cell>
          <cell r="F8626" t="str">
            <v>槽型件</v>
          </cell>
          <cell r="G8626">
            <v>1</v>
          </cell>
          <cell r="H8626" t="str">
            <v>钢板t1.5/304</v>
          </cell>
        </row>
        <row r="8626">
          <cell r="J8626" t="str">
            <v>激光作业</v>
          </cell>
          <cell r="K8626">
            <v>1.8</v>
          </cell>
          <cell r="L8626" t="str">
            <v>激光拾件</v>
          </cell>
          <cell r="M8626">
            <v>3</v>
          </cell>
          <cell r="N8626" t="str">
            <v>倒钝</v>
          </cell>
          <cell r="O8626">
            <v>3</v>
          </cell>
          <cell r="P8626" t="str">
            <v>折弯</v>
          </cell>
          <cell r="Q8626">
            <v>3</v>
          </cell>
        </row>
        <row r="8626">
          <cell r="AG8626">
            <v>0.158325458823529</v>
          </cell>
          <cell r="AH8626" t="str">
            <v>118×96</v>
          </cell>
        </row>
        <row r="8626">
          <cell r="AO8626">
            <v>3965</v>
          </cell>
          <cell r="AP8626">
            <v>1</v>
          </cell>
          <cell r="AQ8626">
            <v>25633</v>
          </cell>
        </row>
        <row r="8627">
          <cell r="A8627">
            <v>8629</v>
          </cell>
          <cell r="B8627">
            <v>1</v>
          </cell>
          <cell r="C8627">
            <v>45783</v>
          </cell>
        </row>
        <row r="8627">
          <cell r="E8627" t="str">
            <v>3965-F21150502</v>
          </cell>
          <cell r="F8627" t="str">
            <v>槽型件</v>
          </cell>
          <cell r="G8627">
            <v>1</v>
          </cell>
          <cell r="H8627" t="str">
            <v>钢板t1.5/304</v>
          </cell>
        </row>
        <row r="8627">
          <cell r="J8627" t="str">
            <v>激光作业</v>
          </cell>
          <cell r="K8627">
            <v>7.8</v>
          </cell>
          <cell r="L8627" t="str">
            <v>激光拾件</v>
          </cell>
          <cell r="M8627">
            <v>5.4</v>
          </cell>
          <cell r="N8627" t="str">
            <v>倒钝</v>
          </cell>
          <cell r="O8627">
            <v>10.2</v>
          </cell>
          <cell r="P8627" t="str">
            <v>折弯</v>
          </cell>
          <cell r="Q8627">
            <v>13.2</v>
          </cell>
        </row>
        <row r="8627">
          <cell r="AG8627">
            <v>1.58191284705882</v>
          </cell>
          <cell r="AH8627" t="str">
            <v>1179×96</v>
          </cell>
        </row>
        <row r="8627">
          <cell r="AO8627">
            <v>3965</v>
          </cell>
          <cell r="AP8627">
            <v>1</v>
          </cell>
          <cell r="AQ8627">
            <v>25633</v>
          </cell>
        </row>
        <row r="8628">
          <cell r="A8628">
            <v>8630</v>
          </cell>
          <cell r="B8628">
            <v>24</v>
          </cell>
          <cell r="C8628">
            <v>45783</v>
          </cell>
        </row>
        <row r="8628">
          <cell r="E8628" t="str">
            <v>3965-F211506</v>
          </cell>
          <cell r="F8628" t="str">
            <v>板</v>
          </cell>
          <cell r="G8628">
            <v>24</v>
          </cell>
          <cell r="H8628" t="str">
            <v>钢板t2/304</v>
          </cell>
        </row>
        <row r="8628">
          <cell r="J8628" t="str">
            <v>激光作业</v>
          </cell>
          <cell r="K8628">
            <v>0.3</v>
          </cell>
          <cell r="L8628" t="str">
            <v>激光拾件</v>
          </cell>
          <cell r="M8628">
            <v>0.5</v>
          </cell>
          <cell r="N8628" t="str">
            <v>倒钝</v>
          </cell>
          <cell r="O8628">
            <v>0.5</v>
          </cell>
          <cell r="P8628" t="str">
            <v>喷砂</v>
          </cell>
          <cell r="Q8628">
            <v>0.5</v>
          </cell>
          <cell r="R8628" t="str">
            <v>挂件</v>
          </cell>
          <cell r="S8628">
            <v>0.3</v>
          </cell>
          <cell r="T8628" t="str">
            <v>喷漆</v>
          </cell>
          <cell r="U8628">
            <v>0.5</v>
          </cell>
        </row>
        <row r="8628">
          <cell r="AG8628">
            <v>0.697705411764706</v>
          </cell>
          <cell r="AH8628" t="str">
            <v>60×26</v>
          </cell>
        </row>
        <row r="8628">
          <cell r="AO8628">
            <v>3965</v>
          </cell>
          <cell r="AP8628">
            <v>1</v>
          </cell>
          <cell r="AQ8628">
            <v>25633</v>
          </cell>
        </row>
        <row r="8629">
          <cell r="A8629">
            <v>8631</v>
          </cell>
          <cell r="B8629">
            <v>1</v>
          </cell>
          <cell r="C8629">
            <v>45783</v>
          </cell>
        </row>
        <row r="8629">
          <cell r="E8629" t="str">
            <v>3949-F0100</v>
          </cell>
          <cell r="F8629" t="str">
            <v>过渡件1</v>
          </cell>
          <cell r="G8629">
            <v>1</v>
          </cell>
        </row>
        <row r="8629">
          <cell r="J8629" t="str">
            <v>定位焊</v>
          </cell>
          <cell r="K8629">
            <v>30.6</v>
          </cell>
          <cell r="L8629" t="str">
            <v>焊接</v>
          </cell>
          <cell r="M8629">
            <v>20.4</v>
          </cell>
          <cell r="N8629" t="str">
            <v>打磨</v>
          </cell>
          <cell r="O8629">
            <v>6</v>
          </cell>
          <cell r="P8629" t="str">
            <v>校正</v>
          </cell>
          <cell r="Q8629">
            <v>0</v>
          </cell>
          <cell r="R8629" t="str">
            <v>划线钻</v>
          </cell>
          <cell r="S8629">
            <v>36</v>
          </cell>
          <cell r="T8629" t="str">
            <v>喷砂</v>
          </cell>
          <cell r="U8629">
            <v>4</v>
          </cell>
          <cell r="V8629" t="str">
            <v>喷铝</v>
          </cell>
          <cell r="W8629">
            <v>11</v>
          </cell>
          <cell r="X8629" t="str">
            <v>挂件</v>
          </cell>
          <cell r="Y8629">
            <v>0.5</v>
          </cell>
          <cell r="Z8629" t="str">
            <v>喷漆</v>
          </cell>
          <cell r="AA8629">
            <v>4.5</v>
          </cell>
        </row>
        <row r="8629">
          <cell r="AO8629">
            <v>3949</v>
          </cell>
          <cell r="AP8629">
            <v>1</v>
          </cell>
          <cell r="AQ8629">
            <v>25622</v>
          </cell>
        </row>
        <row r="8630">
          <cell r="A8630">
            <v>8632</v>
          </cell>
          <cell r="B8630">
            <v>1</v>
          </cell>
          <cell r="C8630">
            <v>45783</v>
          </cell>
        </row>
        <row r="8630">
          <cell r="E8630" t="str">
            <v>3949-F0100</v>
          </cell>
          <cell r="F8630" t="str">
            <v>过渡件1</v>
          </cell>
          <cell r="G8630">
            <v>1</v>
          </cell>
        </row>
        <row r="8630">
          <cell r="J8630" t="str">
            <v>挂件</v>
          </cell>
          <cell r="K8630">
            <v>0.5</v>
          </cell>
          <cell r="L8630" t="str">
            <v>喷漆</v>
          </cell>
          <cell r="M8630">
            <v>4.5</v>
          </cell>
        </row>
        <row r="8630">
          <cell r="AO8630">
            <v>3949</v>
          </cell>
          <cell r="AP8630">
            <v>1</v>
          </cell>
          <cell r="AQ8630">
            <v>25622</v>
          </cell>
        </row>
        <row r="8631">
          <cell r="A8631">
            <v>8633</v>
          </cell>
          <cell r="B8631">
            <v>1</v>
          </cell>
          <cell r="C8631">
            <v>45783</v>
          </cell>
        </row>
        <row r="8631">
          <cell r="E8631" t="str">
            <v>3949-F0200</v>
          </cell>
          <cell r="F8631" t="str">
            <v>过渡件2</v>
          </cell>
          <cell r="G8631">
            <v>1</v>
          </cell>
        </row>
        <row r="8631">
          <cell r="J8631" t="str">
            <v>定位焊</v>
          </cell>
          <cell r="K8631">
            <v>30.6</v>
          </cell>
          <cell r="L8631" t="str">
            <v>焊接</v>
          </cell>
          <cell r="M8631">
            <v>20.4</v>
          </cell>
          <cell r="N8631" t="str">
            <v>打磨</v>
          </cell>
          <cell r="O8631">
            <v>6</v>
          </cell>
          <cell r="P8631" t="str">
            <v>校正</v>
          </cell>
          <cell r="Q8631">
            <v>0</v>
          </cell>
          <cell r="R8631" t="str">
            <v>划线钻</v>
          </cell>
          <cell r="S8631">
            <v>36</v>
          </cell>
          <cell r="T8631" t="str">
            <v>喷砂</v>
          </cell>
          <cell r="U8631">
            <v>4</v>
          </cell>
          <cell r="V8631" t="str">
            <v>喷铝</v>
          </cell>
          <cell r="W8631">
            <v>11</v>
          </cell>
          <cell r="X8631" t="str">
            <v>挂件</v>
          </cell>
          <cell r="Y8631">
            <v>0.5</v>
          </cell>
          <cell r="Z8631" t="str">
            <v>喷漆</v>
          </cell>
          <cell r="AA8631">
            <v>4.5</v>
          </cell>
        </row>
        <row r="8631">
          <cell r="AO8631">
            <v>3949</v>
          </cell>
          <cell r="AP8631">
            <v>1</v>
          </cell>
          <cell r="AQ8631">
            <v>25622</v>
          </cell>
        </row>
        <row r="8632">
          <cell r="A8632">
            <v>8634</v>
          </cell>
          <cell r="B8632">
            <v>1</v>
          </cell>
          <cell r="C8632">
            <v>45783</v>
          </cell>
        </row>
        <row r="8632">
          <cell r="E8632" t="str">
            <v>3949-F0200</v>
          </cell>
          <cell r="F8632" t="str">
            <v>过渡件2</v>
          </cell>
          <cell r="G8632">
            <v>1</v>
          </cell>
        </row>
        <row r="8632">
          <cell r="J8632" t="str">
            <v>挂件</v>
          </cell>
          <cell r="K8632">
            <v>0.5</v>
          </cell>
          <cell r="L8632" t="str">
            <v>喷漆</v>
          </cell>
          <cell r="M8632">
            <v>4.5</v>
          </cell>
        </row>
        <row r="8632">
          <cell r="AO8632">
            <v>3949</v>
          </cell>
          <cell r="AP8632">
            <v>1</v>
          </cell>
          <cell r="AQ8632">
            <v>25622</v>
          </cell>
        </row>
        <row r="8633">
          <cell r="A8633">
            <v>8635</v>
          </cell>
          <cell r="B8633">
            <v>1</v>
          </cell>
          <cell r="C8633">
            <v>45783</v>
          </cell>
        </row>
        <row r="8633">
          <cell r="E8633" t="str">
            <v>3949-F0101-1</v>
          </cell>
          <cell r="F8633" t="str">
            <v>折弯板1</v>
          </cell>
          <cell r="G8633">
            <v>1</v>
          </cell>
          <cell r="H8633" t="str">
            <v>钢板t4/Q690E</v>
          </cell>
        </row>
        <row r="8633">
          <cell r="J8633" t="str">
            <v>激光作业</v>
          </cell>
          <cell r="K8633">
            <v>15</v>
          </cell>
          <cell r="L8633" t="str">
            <v>激光拾件</v>
          </cell>
          <cell r="M8633">
            <v>4.2</v>
          </cell>
          <cell r="N8633" t="str">
            <v>折弯</v>
          </cell>
          <cell r="O8633">
            <v>17.4</v>
          </cell>
        </row>
        <row r="8633">
          <cell r="AG8633">
            <v>6.13592941176471</v>
          </cell>
          <cell r="AH8633" t="str">
            <v>1100×151</v>
          </cell>
        </row>
        <row r="8633">
          <cell r="AO8633">
            <v>3949</v>
          </cell>
          <cell r="AP8633">
            <v>1</v>
          </cell>
          <cell r="AQ8633">
            <v>25622</v>
          </cell>
        </row>
        <row r="8634">
          <cell r="A8634">
            <v>8636</v>
          </cell>
          <cell r="B8634">
            <v>1</v>
          </cell>
          <cell r="C8634">
            <v>45783</v>
          </cell>
        </row>
        <row r="8634">
          <cell r="E8634" t="str">
            <v>3949-F0101-2</v>
          </cell>
          <cell r="F8634" t="str">
            <v>折弯板2</v>
          </cell>
          <cell r="G8634">
            <v>1</v>
          </cell>
          <cell r="H8634" t="str">
            <v>钢板t4/Q690E</v>
          </cell>
        </row>
        <row r="8634">
          <cell r="J8634" t="str">
            <v>激光作业</v>
          </cell>
          <cell r="K8634">
            <v>15</v>
          </cell>
          <cell r="L8634" t="str">
            <v>激光拾件</v>
          </cell>
          <cell r="M8634">
            <v>4.2</v>
          </cell>
          <cell r="N8634" t="str">
            <v>折弯</v>
          </cell>
          <cell r="O8634">
            <v>17.4</v>
          </cell>
        </row>
        <row r="8634">
          <cell r="AG8634">
            <v>6.13592941176471</v>
          </cell>
          <cell r="AH8634" t="str">
            <v>1100×151</v>
          </cell>
        </row>
        <row r="8634">
          <cell r="AO8634">
            <v>3949</v>
          </cell>
          <cell r="AP8634">
            <v>1</v>
          </cell>
          <cell r="AQ8634">
            <v>25622</v>
          </cell>
        </row>
        <row r="8635">
          <cell r="A8635">
            <v>8637</v>
          </cell>
          <cell r="B8635">
            <v>10</v>
          </cell>
          <cell r="C8635">
            <v>45783</v>
          </cell>
        </row>
        <row r="8635">
          <cell r="E8635" t="str">
            <v>3949-F0102</v>
          </cell>
          <cell r="F8635" t="str">
            <v>筋板</v>
          </cell>
          <cell r="G8635">
            <v>10</v>
          </cell>
          <cell r="H8635" t="str">
            <v>钢板t6/Q355E</v>
          </cell>
        </row>
        <row r="8635">
          <cell r="J8635" t="str">
            <v>激光作业</v>
          </cell>
          <cell r="K8635">
            <v>0.22</v>
          </cell>
          <cell r="L8635" t="str">
            <v>激光拾件</v>
          </cell>
          <cell r="M8635">
            <v>0.55</v>
          </cell>
        </row>
        <row r="8635">
          <cell r="AG8635">
            <v>1.52216117647059</v>
          </cell>
          <cell r="AH8635" t="str">
            <v>67×41</v>
          </cell>
        </row>
        <row r="8635">
          <cell r="AO8635">
            <v>3949</v>
          </cell>
          <cell r="AP8635">
            <v>1</v>
          </cell>
          <cell r="AQ8635">
            <v>25622</v>
          </cell>
        </row>
        <row r="8636">
          <cell r="A8636">
            <v>8638</v>
          </cell>
          <cell r="B8636">
            <v>8</v>
          </cell>
          <cell r="C8636">
            <v>45783</v>
          </cell>
        </row>
        <row r="8636">
          <cell r="E8636" t="str">
            <v>3949-F0103</v>
          </cell>
          <cell r="F8636" t="str">
            <v>圆柱</v>
          </cell>
          <cell r="G8636">
            <v>8</v>
          </cell>
          <cell r="H8636" t="str">
            <v>圆钢φ20/35</v>
          </cell>
        </row>
        <row r="8636">
          <cell r="J8636" t="str">
            <v>锯床</v>
          </cell>
          <cell r="K8636">
            <v>1.17</v>
          </cell>
        </row>
        <row r="8636">
          <cell r="AG8636">
            <v>0.220088888888889</v>
          </cell>
          <cell r="AH8636">
            <v>10</v>
          </cell>
        </row>
        <row r="8636">
          <cell r="AO8636">
            <v>3949</v>
          </cell>
          <cell r="AP8636">
            <v>1</v>
          </cell>
          <cell r="AQ8636">
            <v>25622</v>
          </cell>
        </row>
        <row r="8637">
          <cell r="A8637">
            <v>8639</v>
          </cell>
          <cell r="B8637">
            <v>6</v>
          </cell>
          <cell r="C8637">
            <v>45783</v>
          </cell>
        </row>
        <row r="8637">
          <cell r="E8637" t="str">
            <v>2320C-F0911010203</v>
          </cell>
          <cell r="F8637" t="str">
            <v>垫板</v>
          </cell>
          <cell r="G8637">
            <v>6</v>
          </cell>
          <cell r="H8637" t="str">
            <v>钢板t3/304</v>
          </cell>
        </row>
        <row r="8637">
          <cell r="J8637" t="str">
            <v>激光作业</v>
          </cell>
          <cell r="K8637">
            <v>0.3</v>
          </cell>
          <cell r="L8637" t="str">
            <v>激光拾件</v>
          </cell>
          <cell r="M8637">
            <v>0.5</v>
          </cell>
          <cell r="N8637" t="str">
            <v>倒钝</v>
          </cell>
          <cell r="O8637">
            <v>0.5</v>
          </cell>
          <cell r="P8637" t="str">
            <v>转</v>
          </cell>
        </row>
        <row r="8637">
          <cell r="AO8637" t="str">
            <v>2320C</v>
          </cell>
          <cell r="AP8637">
            <v>3</v>
          </cell>
          <cell r="AQ8637">
            <v>25007</v>
          </cell>
        </row>
        <row r="8638">
          <cell r="A8638">
            <v>8640</v>
          </cell>
          <cell r="B8638">
            <v>190</v>
          </cell>
          <cell r="C8638">
            <v>45784</v>
          </cell>
          <cell r="D8638" t="str">
            <v>转外加工</v>
          </cell>
          <cell r="E8638" t="str">
            <v>2335C-010142-1</v>
          </cell>
          <cell r="F8638" t="str">
            <v>M6丝柱1</v>
          </cell>
          <cell r="G8638">
            <v>190</v>
          </cell>
          <cell r="H8638" t="str">
            <v>圆钢φ16/Q235B</v>
          </cell>
        </row>
        <row r="8638">
          <cell r="J8638" t="str">
            <v>车</v>
          </cell>
        </row>
        <row r="8639">
          <cell r="A8639">
            <v>8641</v>
          </cell>
          <cell r="B8639">
            <v>4</v>
          </cell>
          <cell r="C8639">
            <v>45784</v>
          </cell>
        </row>
        <row r="8639">
          <cell r="E8639" t="str">
            <v>3940-F03020100</v>
          </cell>
          <cell r="F8639" t="str">
            <v>水槽1</v>
          </cell>
          <cell r="G8639">
            <v>4</v>
          </cell>
        </row>
        <row r="8639">
          <cell r="J8639" t="str">
            <v>定位焊</v>
          </cell>
          <cell r="K8639">
            <v>6.4</v>
          </cell>
          <cell r="L8639" t="str">
            <v>焊接</v>
          </cell>
          <cell r="M8639">
            <v>5.1</v>
          </cell>
          <cell r="N8639" t="str">
            <v>打磨</v>
          </cell>
          <cell r="O8639">
            <v>3</v>
          </cell>
          <cell r="P8639" t="str">
            <v>校正</v>
          </cell>
          <cell r="Q8639">
            <v>0</v>
          </cell>
          <cell r="R8639" t="str">
            <v>喷砂</v>
          </cell>
          <cell r="S8639">
            <v>3.5</v>
          </cell>
          <cell r="T8639" t="str">
            <v>挂件</v>
          </cell>
          <cell r="U8639">
            <v>0.5</v>
          </cell>
          <cell r="V8639" t="str">
            <v>喷漆</v>
          </cell>
          <cell r="W8639">
            <v>4.5</v>
          </cell>
          <cell r="X8639" t="str">
            <v>转</v>
          </cell>
          <cell r="Y8639">
            <v>0</v>
          </cell>
        </row>
        <row r="8639">
          <cell r="AM8639" t="str">
            <v>件已完，补工时</v>
          </cell>
        </row>
        <row r="8639">
          <cell r="AO8639">
            <v>3940</v>
          </cell>
          <cell r="AP8639">
            <v>1</v>
          </cell>
          <cell r="AQ8639">
            <v>25617</v>
          </cell>
        </row>
        <row r="8640">
          <cell r="A8640">
            <v>8642</v>
          </cell>
          <cell r="B8640">
            <v>4</v>
          </cell>
          <cell r="C8640">
            <v>45784</v>
          </cell>
        </row>
        <row r="8640">
          <cell r="E8640" t="str">
            <v>3940-F03020101</v>
          </cell>
          <cell r="F8640" t="str">
            <v>槽型件</v>
          </cell>
          <cell r="G8640">
            <v>4</v>
          </cell>
          <cell r="H8640" t="str">
            <v>钢板t1.5/304</v>
          </cell>
        </row>
        <row r="8640">
          <cell r="J8640" t="str">
            <v>激光作业</v>
          </cell>
          <cell r="K8640">
            <v>4.4</v>
          </cell>
          <cell r="L8640" t="str">
            <v>激光拾件</v>
          </cell>
          <cell r="M8640">
            <v>2.86</v>
          </cell>
          <cell r="N8640" t="str">
            <v>倒钝</v>
          </cell>
          <cell r="O8640">
            <v>5.5</v>
          </cell>
          <cell r="P8640" t="str">
            <v>折弯</v>
          </cell>
          <cell r="Q8640">
            <v>6.6</v>
          </cell>
          <cell r="R8640" t="str">
            <v>转</v>
          </cell>
          <cell r="S8640">
            <v>0</v>
          </cell>
        </row>
        <row r="8640">
          <cell r="AH8640" t="str">
            <v>1798×84</v>
          </cell>
        </row>
        <row r="8640">
          <cell r="AM8640" t="str">
            <v>件已完，补工时</v>
          </cell>
        </row>
        <row r="8640">
          <cell r="AO8640">
            <v>3940</v>
          </cell>
          <cell r="AP8640">
            <v>1</v>
          </cell>
          <cell r="AQ8640">
            <v>25617</v>
          </cell>
        </row>
        <row r="8641">
          <cell r="A8641">
            <v>8643</v>
          </cell>
          <cell r="B8641">
            <v>4</v>
          </cell>
          <cell r="C8641">
            <v>45784</v>
          </cell>
        </row>
        <row r="8641">
          <cell r="E8641" t="str">
            <v>3940-F03020102</v>
          </cell>
          <cell r="F8641" t="str">
            <v>板</v>
          </cell>
          <cell r="G8641">
            <v>4</v>
          </cell>
          <cell r="H8641" t="str">
            <v>钢板t1.5/304</v>
          </cell>
        </row>
        <row r="8641">
          <cell r="J8641" t="str">
            <v>激光作业</v>
          </cell>
          <cell r="K8641">
            <v>0.44</v>
          </cell>
          <cell r="L8641" t="str">
            <v>激光拾件</v>
          </cell>
          <cell r="M8641">
            <v>1.1</v>
          </cell>
          <cell r="N8641" t="str">
            <v>倒钝</v>
          </cell>
          <cell r="O8641">
            <v>1.1</v>
          </cell>
          <cell r="P8641" t="str">
            <v>转</v>
          </cell>
          <cell r="Q8641">
            <v>0</v>
          </cell>
        </row>
        <row r="8641">
          <cell r="AH8641" t="str">
            <v>29×29</v>
          </cell>
        </row>
        <row r="8641">
          <cell r="AM8641" t="str">
            <v>件已完，补工时</v>
          </cell>
          <cell r="AN8641" t="str">
            <v>WT29×29</v>
          </cell>
          <cell r="AO8641">
            <v>3940</v>
          </cell>
          <cell r="AP8641">
            <v>1</v>
          </cell>
          <cell r="AQ8641">
            <v>25617</v>
          </cell>
        </row>
        <row r="8642">
          <cell r="A8642">
            <v>8644</v>
          </cell>
          <cell r="B8642">
            <v>14</v>
          </cell>
          <cell r="C8642">
            <v>45784</v>
          </cell>
        </row>
        <row r="8642">
          <cell r="E8642" t="str">
            <v>3954-F600103</v>
          </cell>
          <cell r="F8642" t="str">
            <v>接头改制</v>
          </cell>
          <cell r="G8642">
            <v>14</v>
          </cell>
          <cell r="H8642" t="str">
            <v>改_30617992725</v>
          </cell>
        </row>
        <row r="8642">
          <cell r="J8642" t="str">
            <v>车</v>
          </cell>
          <cell r="K8642">
            <v>1.5</v>
          </cell>
          <cell r="L8642" t="str">
            <v>转</v>
          </cell>
          <cell r="M8642">
            <v>0</v>
          </cell>
        </row>
        <row r="8642">
          <cell r="AM8642" t="str">
            <v>件已完，补工时</v>
          </cell>
        </row>
        <row r="8642">
          <cell r="AO8642">
            <v>3940</v>
          </cell>
          <cell r="AP8642">
            <v>1</v>
          </cell>
          <cell r="AQ8642">
            <v>25617</v>
          </cell>
        </row>
        <row r="8643">
          <cell r="A8643">
            <v>8645</v>
          </cell>
          <cell r="B8643">
            <v>2</v>
          </cell>
          <cell r="C8643">
            <v>45784</v>
          </cell>
        </row>
        <row r="8643">
          <cell r="E8643" t="str">
            <v>3940-F03020200</v>
          </cell>
          <cell r="F8643" t="str">
            <v>水槽2</v>
          </cell>
          <cell r="G8643">
            <v>2</v>
          </cell>
        </row>
        <row r="8643">
          <cell r="J8643" t="str">
            <v>定位焊</v>
          </cell>
          <cell r="K8643">
            <v>10.8</v>
          </cell>
          <cell r="L8643" t="str">
            <v>焊接</v>
          </cell>
          <cell r="M8643">
            <v>11.05</v>
          </cell>
          <cell r="N8643" t="str">
            <v>打磨</v>
          </cell>
          <cell r="O8643">
            <v>4</v>
          </cell>
          <cell r="P8643" t="str">
            <v>喷砂</v>
          </cell>
          <cell r="Q8643">
            <v>1</v>
          </cell>
          <cell r="R8643" t="str">
            <v>挂件</v>
          </cell>
          <cell r="S8643">
            <v>0.3</v>
          </cell>
          <cell r="T8643" t="str">
            <v>喷漆</v>
          </cell>
          <cell r="U8643">
            <v>1.5</v>
          </cell>
        </row>
        <row r="8643">
          <cell r="AM8643" t="str">
            <v>件已完，补工时</v>
          </cell>
        </row>
        <row r="8643">
          <cell r="AO8643">
            <v>3940</v>
          </cell>
          <cell r="AP8643">
            <v>1</v>
          </cell>
          <cell r="AQ8643">
            <v>25617</v>
          </cell>
        </row>
        <row r="8644">
          <cell r="A8644">
            <v>8646</v>
          </cell>
          <cell r="B8644">
            <v>2</v>
          </cell>
          <cell r="C8644">
            <v>45784</v>
          </cell>
        </row>
        <row r="8644">
          <cell r="E8644" t="str">
            <v>3940-F03020201</v>
          </cell>
          <cell r="F8644" t="str">
            <v>槽型件</v>
          </cell>
          <cell r="G8644">
            <v>2</v>
          </cell>
          <cell r="H8644" t="str">
            <v>钢板t1.5/304</v>
          </cell>
        </row>
        <row r="8644">
          <cell r="J8644" t="str">
            <v>激光作业</v>
          </cell>
          <cell r="K8644">
            <v>1.52</v>
          </cell>
          <cell r="L8644" t="str">
            <v>激光拾件</v>
          </cell>
          <cell r="M8644">
            <v>1.9</v>
          </cell>
          <cell r="N8644" t="str">
            <v>倒钝</v>
          </cell>
          <cell r="O8644">
            <v>1.9</v>
          </cell>
          <cell r="P8644" t="str">
            <v>折弯</v>
          </cell>
          <cell r="Q8644">
            <v>1.9</v>
          </cell>
          <cell r="R8644" t="str">
            <v>转</v>
          </cell>
          <cell r="S8644">
            <v>0</v>
          </cell>
        </row>
        <row r="8644">
          <cell r="AH8644" t="str">
            <v>273×84</v>
          </cell>
        </row>
        <row r="8644">
          <cell r="AM8644" t="str">
            <v>件已完，补工时</v>
          </cell>
        </row>
        <row r="8644">
          <cell r="AO8644">
            <v>3940</v>
          </cell>
          <cell r="AP8644">
            <v>1</v>
          </cell>
          <cell r="AQ8644">
            <v>25617</v>
          </cell>
        </row>
        <row r="8645">
          <cell r="A8645">
            <v>8647</v>
          </cell>
          <cell r="B8645">
            <v>2</v>
          </cell>
          <cell r="C8645">
            <v>45784</v>
          </cell>
        </row>
        <row r="8645">
          <cell r="E8645" t="str">
            <v>3940-F03020202</v>
          </cell>
          <cell r="F8645" t="str">
            <v>槽型件</v>
          </cell>
          <cell r="G8645">
            <v>2</v>
          </cell>
          <cell r="H8645" t="str">
            <v>钢板t1.5/304</v>
          </cell>
        </row>
        <row r="8645">
          <cell r="J8645" t="str">
            <v>激光作业</v>
          </cell>
          <cell r="K8645">
            <v>2.28</v>
          </cell>
          <cell r="L8645" t="str">
            <v>激光拾件</v>
          </cell>
          <cell r="M8645">
            <v>1.9</v>
          </cell>
          <cell r="N8645" t="str">
            <v>倒钝</v>
          </cell>
          <cell r="O8645">
            <v>1.9</v>
          </cell>
          <cell r="P8645" t="str">
            <v>折弯</v>
          </cell>
          <cell r="Q8645">
            <v>1.9</v>
          </cell>
          <cell r="R8645" t="str">
            <v>转</v>
          </cell>
          <cell r="S8645">
            <v>0</v>
          </cell>
        </row>
        <row r="8645">
          <cell r="AH8645" t="str">
            <v>223.5×84</v>
          </cell>
        </row>
        <row r="8645">
          <cell r="AM8645" t="str">
            <v>件已完，补工时</v>
          </cell>
        </row>
        <row r="8645">
          <cell r="AO8645">
            <v>3940</v>
          </cell>
          <cell r="AP8645">
            <v>1</v>
          </cell>
          <cell r="AQ8645">
            <v>25617</v>
          </cell>
        </row>
        <row r="8646">
          <cell r="A8646">
            <v>8648</v>
          </cell>
          <cell r="B8646">
            <v>2</v>
          </cell>
          <cell r="C8646">
            <v>45784</v>
          </cell>
        </row>
        <row r="8646">
          <cell r="E8646" t="str">
            <v>3940-F03020203</v>
          </cell>
          <cell r="F8646" t="str">
            <v>板</v>
          </cell>
          <cell r="G8646">
            <v>2</v>
          </cell>
          <cell r="H8646" t="str">
            <v>钢板t1.5/304</v>
          </cell>
        </row>
        <row r="8646">
          <cell r="J8646" t="str">
            <v>激光作业</v>
          </cell>
          <cell r="K8646">
            <v>0.76</v>
          </cell>
          <cell r="L8646" t="str">
            <v>激光拾件</v>
          </cell>
          <cell r="M8646">
            <v>1.9</v>
          </cell>
          <cell r="N8646" t="str">
            <v>倒钝</v>
          </cell>
          <cell r="O8646">
            <v>1.9</v>
          </cell>
          <cell r="P8646" t="str">
            <v>转</v>
          </cell>
          <cell r="Q8646">
            <v>0</v>
          </cell>
        </row>
        <row r="8646">
          <cell r="AH8646" t="str">
            <v>29×29</v>
          </cell>
        </row>
        <row r="8646">
          <cell r="AM8646" t="str">
            <v>件已完，补工时</v>
          </cell>
          <cell r="AN8646" t="str">
            <v>WT 29×29</v>
          </cell>
          <cell r="AO8646">
            <v>3940</v>
          </cell>
          <cell r="AP8646">
            <v>1</v>
          </cell>
          <cell r="AQ8646">
            <v>25617</v>
          </cell>
        </row>
        <row r="8647">
          <cell r="A8647">
            <v>8649</v>
          </cell>
          <cell r="B8647">
            <v>2</v>
          </cell>
          <cell r="C8647">
            <v>45784</v>
          </cell>
        </row>
        <row r="8647">
          <cell r="E8647" t="str">
            <v>3940-F03020300</v>
          </cell>
          <cell r="F8647" t="str">
            <v>水槽3</v>
          </cell>
          <cell r="G8647">
            <v>2</v>
          </cell>
        </row>
        <row r="8647">
          <cell r="J8647" t="str">
            <v>定位焊</v>
          </cell>
          <cell r="K8647">
            <v>10.8</v>
          </cell>
          <cell r="L8647" t="str">
            <v>焊接</v>
          </cell>
          <cell r="M8647">
            <v>11.05</v>
          </cell>
          <cell r="N8647" t="str">
            <v>打磨</v>
          </cell>
          <cell r="O8647">
            <v>4</v>
          </cell>
          <cell r="P8647" t="str">
            <v>校正</v>
          </cell>
          <cell r="Q8647">
            <v>0</v>
          </cell>
          <cell r="R8647" t="str">
            <v>喷砂</v>
          </cell>
          <cell r="S8647">
            <v>1</v>
          </cell>
          <cell r="T8647" t="str">
            <v>挂件</v>
          </cell>
          <cell r="U8647">
            <v>0.3</v>
          </cell>
          <cell r="V8647" t="str">
            <v>喷漆</v>
          </cell>
          <cell r="W8647">
            <v>1.5</v>
          </cell>
          <cell r="X8647" t="str">
            <v>转</v>
          </cell>
          <cell r="Y8647">
            <v>0</v>
          </cell>
        </row>
        <row r="8647">
          <cell r="AM8647" t="str">
            <v>件已完，补工时</v>
          </cell>
        </row>
        <row r="8647">
          <cell r="AO8647">
            <v>3940</v>
          </cell>
          <cell r="AP8647">
            <v>1</v>
          </cell>
          <cell r="AQ8647">
            <v>25617</v>
          </cell>
        </row>
        <row r="8648">
          <cell r="A8648">
            <v>8650</v>
          </cell>
          <cell r="B8648">
            <v>2</v>
          </cell>
          <cell r="C8648">
            <v>45784</v>
          </cell>
        </row>
        <row r="8648">
          <cell r="E8648" t="str">
            <v>3940-F03020301</v>
          </cell>
          <cell r="F8648" t="str">
            <v>槽型件</v>
          </cell>
          <cell r="G8648">
            <v>2</v>
          </cell>
          <cell r="H8648" t="str">
            <v>钢板t1.5/304</v>
          </cell>
        </row>
        <row r="8648">
          <cell r="J8648" t="str">
            <v>激光作业</v>
          </cell>
          <cell r="K8648">
            <v>1.52</v>
          </cell>
          <cell r="L8648" t="str">
            <v>激光拾件</v>
          </cell>
          <cell r="M8648">
            <v>1.9</v>
          </cell>
          <cell r="N8648" t="str">
            <v>倒钝</v>
          </cell>
          <cell r="O8648">
            <v>1.9</v>
          </cell>
          <cell r="P8648" t="str">
            <v>折弯</v>
          </cell>
          <cell r="Q8648">
            <v>1.9</v>
          </cell>
          <cell r="R8648" t="str">
            <v>转</v>
          </cell>
          <cell r="S8648">
            <v>0</v>
          </cell>
        </row>
        <row r="8648">
          <cell r="AH8648" t="str">
            <v>273×84</v>
          </cell>
        </row>
        <row r="8648">
          <cell r="AM8648" t="str">
            <v>件已完，补工时</v>
          </cell>
        </row>
        <row r="8648">
          <cell r="AO8648">
            <v>3940</v>
          </cell>
          <cell r="AP8648">
            <v>1</v>
          </cell>
          <cell r="AQ8648">
            <v>25617</v>
          </cell>
        </row>
        <row r="8649">
          <cell r="A8649">
            <v>8651</v>
          </cell>
          <cell r="B8649">
            <v>2</v>
          </cell>
          <cell r="C8649">
            <v>45784</v>
          </cell>
        </row>
        <row r="8649">
          <cell r="E8649" t="str">
            <v>3940-F03020302</v>
          </cell>
          <cell r="F8649" t="str">
            <v>槽型件</v>
          </cell>
          <cell r="G8649">
            <v>2</v>
          </cell>
          <cell r="H8649" t="str">
            <v>钢板t1.5/304</v>
          </cell>
        </row>
        <row r="8649">
          <cell r="J8649" t="str">
            <v>激光作业</v>
          </cell>
          <cell r="K8649">
            <v>2.28</v>
          </cell>
          <cell r="L8649" t="str">
            <v>激光拾件</v>
          </cell>
          <cell r="M8649">
            <v>1.9</v>
          </cell>
          <cell r="N8649" t="str">
            <v>倒钝</v>
          </cell>
          <cell r="O8649">
            <v>1.9</v>
          </cell>
          <cell r="P8649" t="str">
            <v>折弯</v>
          </cell>
          <cell r="Q8649">
            <v>1.9</v>
          </cell>
          <cell r="R8649" t="str">
            <v>转</v>
          </cell>
          <cell r="S8649">
            <v>0</v>
          </cell>
        </row>
        <row r="8649">
          <cell r="AH8649" t="str">
            <v>223.5×84</v>
          </cell>
        </row>
        <row r="8649">
          <cell r="AM8649" t="str">
            <v>件已完，补工时</v>
          </cell>
        </row>
        <row r="8649">
          <cell r="AO8649">
            <v>3940</v>
          </cell>
          <cell r="AP8649">
            <v>1</v>
          </cell>
          <cell r="AQ8649">
            <v>25617</v>
          </cell>
        </row>
        <row r="8650">
          <cell r="A8650">
            <v>8652</v>
          </cell>
          <cell r="B8650">
            <v>2</v>
          </cell>
          <cell r="C8650">
            <v>45784</v>
          </cell>
        </row>
        <row r="8650">
          <cell r="E8650" t="str">
            <v>3940-F03020303</v>
          </cell>
          <cell r="F8650" t="str">
            <v>板</v>
          </cell>
          <cell r="G8650">
            <v>2</v>
          </cell>
          <cell r="H8650" t="str">
            <v>钢板t1.5/304</v>
          </cell>
        </row>
        <row r="8650">
          <cell r="J8650" t="str">
            <v>激光作业</v>
          </cell>
          <cell r="K8650">
            <v>0.76</v>
          </cell>
          <cell r="L8650" t="str">
            <v>激光拾件</v>
          </cell>
          <cell r="M8650">
            <v>1.9</v>
          </cell>
          <cell r="N8650" t="str">
            <v>倒钝</v>
          </cell>
          <cell r="O8650">
            <v>1.9</v>
          </cell>
          <cell r="P8650" t="str">
            <v>转</v>
          </cell>
          <cell r="Q8650">
            <v>0</v>
          </cell>
        </row>
        <row r="8650">
          <cell r="AH8650" t="str">
            <v>29×29</v>
          </cell>
        </row>
        <row r="8650">
          <cell r="AM8650" t="str">
            <v>件已完，补工时</v>
          </cell>
          <cell r="AN8650" t="str">
            <v>WT 29×29</v>
          </cell>
          <cell r="AO8650">
            <v>3940</v>
          </cell>
          <cell r="AP8650">
            <v>1</v>
          </cell>
          <cell r="AQ8650">
            <v>25617</v>
          </cell>
        </row>
        <row r="8651">
          <cell r="A8651">
            <v>8653</v>
          </cell>
          <cell r="B8651">
            <v>2</v>
          </cell>
          <cell r="C8651">
            <v>45784</v>
          </cell>
        </row>
        <row r="8651">
          <cell r="E8651" t="str">
            <v>3954-F060100</v>
          </cell>
          <cell r="F8651" t="str">
            <v>水槽1</v>
          </cell>
          <cell r="G8651">
            <v>2</v>
          </cell>
        </row>
        <row r="8651">
          <cell r="J8651" t="str">
            <v>定位焊</v>
          </cell>
          <cell r="K8651">
            <v>7.2</v>
          </cell>
          <cell r="L8651" t="str">
            <v>焊接</v>
          </cell>
          <cell r="M8651">
            <v>5.7</v>
          </cell>
          <cell r="N8651" t="str">
            <v>打磨</v>
          </cell>
          <cell r="O8651">
            <v>3</v>
          </cell>
          <cell r="P8651" t="str">
            <v>校正</v>
          </cell>
          <cell r="Q8651">
            <v>0</v>
          </cell>
          <cell r="R8651" t="str">
            <v>喷砂</v>
          </cell>
          <cell r="S8651">
            <v>2.5</v>
          </cell>
          <cell r="T8651" t="str">
            <v>挂件</v>
          </cell>
          <cell r="U8651">
            <v>0.5</v>
          </cell>
          <cell r="V8651" t="str">
            <v>喷漆</v>
          </cell>
          <cell r="W8651">
            <v>3.5</v>
          </cell>
          <cell r="X8651" t="str">
            <v>转</v>
          </cell>
          <cell r="Y8651">
            <v>0</v>
          </cell>
        </row>
        <row r="8651">
          <cell r="AM8651" t="str">
            <v>件已完，补工时</v>
          </cell>
        </row>
        <row r="8651">
          <cell r="AO8651">
            <v>3954</v>
          </cell>
          <cell r="AP8651">
            <v>1</v>
          </cell>
          <cell r="AQ8651">
            <v>25621</v>
          </cell>
        </row>
        <row r="8652">
          <cell r="A8652">
            <v>8654</v>
          </cell>
          <cell r="B8652">
            <v>2</v>
          </cell>
          <cell r="C8652">
            <v>45784</v>
          </cell>
        </row>
        <row r="8652">
          <cell r="E8652" t="str">
            <v>3954-F600101</v>
          </cell>
          <cell r="F8652" t="str">
            <v>槽型件</v>
          </cell>
          <cell r="G8652">
            <v>2</v>
          </cell>
          <cell r="H8652" t="str">
            <v>钢板t1.5/304</v>
          </cell>
        </row>
        <row r="8652">
          <cell r="J8652" t="str">
            <v>激光作业</v>
          </cell>
          <cell r="K8652">
            <v>6.46</v>
          </cell>
          <cell r="L8652" t="str">
            <v>激光拾件</v>
          </cell>
          <cell r="M8652">
            <v>4.18</v>
          </cell>
          <cell r="N8652" t="str">
            <v>倒钝</v>
          </cell>
          <cell r="O8652">
            <v>7.6</v>
          </cell>
          <cell r="P8652" t="str">
            <v>折弯</v>
          </cell>
          <cell r="Q8652">
            <v>10.26</v>
          </cell>
          <cell r="R8652" t="str">
            <v>转</v>
          </cell>
          <cell r="S8652">
            <v>0</v>
          </cell>
        </row>
        <row r="8652">
          <cell r="AH8652" t="str">
            <v>1448×84</v>
          </cell>
        </row>
        <row r="8652">
          <cell r="AM8652" t="str">
            <v>件已完，补工时</v>
          </cell>
        </row>
        <row r="8652">
          <cell r="AO8652">
            <v>3954</v>
          </cell>
          <cell r="AP8652">
            <v>1</v>
          </cell>
          <cell r="AQ8652">
            <v>25621</v>
          </cell>
        </row>
        <row r="8653">
          <cell r="A8653">
            <v>8655</v>
          </cell>
          <cell r="B8653">
            <v>2</v>
          </cell>
          <cell r="C8653">
            <v>45784</v>
          </cell>
        </row>
        <row r="8653">
          <cell r="E8653" t="str">
            <v>3954-F600102</v>
          </cell>
          <cell r="F8653" t="str">
            <v>板</v>
          </cell>
          <cell r="G8653">
            <v>2</v>
          </cell>
          <cell r="H8653" t="str">
            <v>钢板t1.5/304</v>
          </cell>
        </row>
        <row r="8653">
          <cell r="J8653" t="str">
            <v>激光作业</v>
          </cell>
          <cell r="K8653">
            <v>0.76</v>
          </cell>
          <cell r="L8653" t="str">
            <v>激光拾件</v>
          </cell>
          <cell r="M8653">
            <v>1.9</v>
          </cell>
          <cell r="N8653" t="str">
            <v>倒钝</v>
          </cell>
          <cell r="O8653">
            <v>1.9</v>
          </cell>
          <cell r="P8653" t="str">
            <v>转</v>
          </cell>
          <cell r="Q8653">
            <v>0</v>
          </cell>
        </row>
        <row r="8653">
          <cell r="AH8653" t="str">
            <v>29×29</v>
          </cell>
        </row>
        <row r="8653">
          <cell r="AM8653" t="str">
            <v>件已完，补工时</v>
          </cell>
          <cell r="AN8653" t="str">
            <v>WT29×29</v>
          </cell>
          <cell r="AO8653">
            <v>3954</v>
          </cell>
          <cell r="AP8653">
            <v>1</v>
          </cell>
          <cell r="AQ8653">
            <v>25621</v>
          </cell>
        </row>
        <row r="8654">
          <cell r="A8654">
            <v>8656</v>
          </cell>
          <cell r="B8654">
            <v>1</v>
          </cell>
          <cell r="C8654">
            <v>45784</v>
          </cell>
        </row>
        <row r="8654">
          <cell r="E8654" t="str">
            <v>3954-F600200</v>
          </cell>
          <cell r="F8654" t="str">
            <v>水槽2</v>
          </cell>
          <cell r="G8654">
            <v>1</v>
          </cell>
        </row>
        <row r="8654">
          <cell r="J8654" t="str">
            <v>定位焊</v>
          </cell>
          <cell r="K8654">
            <v>7.6</v>
          </cell>
          <cell r="L8654" t="str">
            <v>焊接</v>
          </cell>
          <cell r="M8654">
            <v>7.6</v>
          </cell>
          <cell r="N8654" t="str">
            <v>打磨</v>
          </cell>
          <cell r="O8654">
            <v>4</v>
          </cell>
          <cell r="P8654" t="str">
            <v>校正</v>
          </cell>
          <cell r="Q8654">
            <v>0</v>
          </cell>
          <cell r="R8654" t="str">
            <v>喷砂</v>
          </cell>
          <cell r="S8654">
            <v>1</v>
          </cell>
          <cell r="T8654" t="str">
            <v>挂件</v>
          </cell>
          <cell r="U8654">
            <v>0.3</v>
          </cell>
          <cell r="V8654" t="str">
            <v>喷漆</v>
          </cell>
          <cell r="W8654">
            <v>1.5</v>
          </cell>
          <cell r="X8654" t="str">
            <v>转</v>
          </cell>
          <cell r="Y8654">
            <v>0</v>
          </cell>
        </row>
        <row r="8654">
          <cell r="AM8654" t="str">
            <v>件已完，补工时</v>
          </cell>
        </row>
        <row r="8654">
          <cell r="AO8654">
            <v>3954</v>
          </cell>
          <cell r="AP8654">
            <v>1</v>
          </cell>
          <cell r="AQ8654">
            <v>25621</v>
          </cell>
        </row>
        <row r="8655">
          <cell r="A8655">
            <v>8657</v>
          </cell>
          <cell r="B8655">
            <v>1</v>
          </cell>
          <cell r="C8655">
            <v>45784</v>
          </cell>
        </row>
        <row r="8655">
          <cell r="E8655" t="str">
            <v>3954-F600201</v>
          </cell>
          <cell r="F8655" t="str">
            <v>槽型件</v>
          </cell>
          <cell r="G8655">
            <v>1</v>
          </cell>
          <cell r="H8655" t="str">
            <v>钢板t1.5/304</v>
          </cell>
        </row>
        <row r="8655">
          <cell r="J8655" t="str">
            <v>激光作业</v>
          </cell>
          <cell r="K8655">
            <v>2.4</v>
          </cell>
          <cell r="L8655" t="str">
            <v>激光拾件</v>
          </cell>
          <cell r="M8655">
            <v>3</v>
          </cell>
          <cell r="N8655" t="str">
            <v>倒钝</v>
          </cell>
          <cell r="O8655">
            <v>3</v>
          </cell>
          <cell r="P8655" t="str">
            <v>折弯</v>
          </cell>
          <cell r="Q8655">
            <v>3</v>
          </cell>
          <cell r="R8655" t="str">
            <v>转</v>
          </cell>
          <cell r="S8655">
            <v>0</v>
          </cell>
        </row>
        <row r="8655">
          <cell r="AH8655" t="str">
            <v>273×84</v>
          </cell>
        </row>
        <row r="8655">
          <cell r="AM8655" t="str">
            <v>件已完，补工时</v>
          </cell>
        </row>
        <row r="8655">
          <cell r="AO8655">
            <v>3954</v>
          </cell>
          <cell r="AP8655">
            <v>1</v>
          </cell>
          <cell r="AQ8655">
            <v>25621</v>
          </cell>
        </row>
        <row r="8656">
          <cell r="A8656">
            <v>8658</v>
          </cell>
          <cell r="B8656">
            <v>1</v>
          </cell>
          <cell r="C8656">
            <v>45784</v>
          </cell>
        </row>
        <row r="8656">
          <cell r="E8656" t="str">
            <v>3954-F600202</v>
          </cell>
          <cell r="F8656" t="str">
            <v>槽型件</v>
          </cell>
          <cell r="G8656">
            <v>1</v>
          </cell>
          <cell r="H8656" t="str">
            <v>钢板t1.5/304</v>
          </cell>
        </row>
        <row r="8656">
          <cell r="J8656" t="str">
            <v>激光作业</v>
          </cell>
          <cell r="K8656">
            <v>1.8</v>
          </cell>
          <cell r="L8656" t="str">
            <v>激光拾件</v>
          </cell>
          <cell r="M8656">
            <v>3</v>
          </cell>
          <cell r="N8656" t="str">
            <v>倒钝</v>
          </cell>
          <cell r="O8656">
            <v>3</v>
          </cell>
          <cell r="P8656" t="str">
            <v>折弯</v>
          </cell>
          <cell r="Q8656">
            <v>3</v>
          </cell>
          <cell r="R8656" t="str">
            <v>转</v>
          </cell>
          <cell r="S8656">
            <v>0</v>
          </cell>
        </row>
        <row r="8656">
          <cell r="AH8656" t="str">
            <v>182.5×84</v>
          </cell>
        </row>
        <row r="8656">
          <cell r="AM8656" t="str">
            <v>件已完，补工时</v>
          </cell>
        </row>
        <row r="8656">
          <cell r="AO8656">
            <v>3954</v>
          </cell>
          <cell r="AP8656">
            <v>1</v>
          </cell>
          <cell r="AQ8656">
            <v>25621</v>
          </cell>
        </row>
        <row r="8657">
          <cell r="A8657">
            <v>8659</v>
          </cell>
          <cell r="B8657">
            <v>1</v>
          </cell>
          <cell r="C8657">
            <v>45784</v>
          </cell>
        </row>
        <row r="8657">
          <cell r="E8657" t="str">
            <v>3954-F600203</v>
          </cell>
          <cell r="F8657" t="str">
            <v>板</v>
          </cell>
          <cell r="G8657">
            <v>1</v>
          </cell>
          <cell r="H8657" t="str">
            <v>钢板t1.5/304</v>
          </cell>
        </row>
        <row r="8657">
          <cell r="J8657" t="str">
            <v>激光作业</v>
          </cell>
          <cell r="K8657">
            <v>1.2</v>
          </cell>
          <cell r="L8657" t="str">
            <v>激光拾件</v>
          </cell>
          <cell r="M8657">
            <v>3</v>
          </cell>
          <cell r="N8657" t="str">
            <v>倒钝</v>
          </cell>
          <cell r="O8657">
            <v>3</v>
          </cell>
          <cell r="P8657" t="str">
            <v>转</v>
          </cell>
          <cell r="Q8657">
            <v>0</v>
          </cell>
        </row>
        <row r="8657">
          <cell r="AH8657" t="str">
            <v>29×29</v>
          </cell>
        </row>
        <row r="8657">
          <cell r="AM8657" t="str">
            <v>件已完，补工时</v>
          </cell>
          <cell r="AN8657" t="str">
            <v>WT29×29</v>
          </cell>
          <cell r="AO8657">
            <v>3954</v>
          </cell>
          <cell r="AP8657">
            <v>1</v>
          </cell>
          <cell r="AQ8657">
            <v>25621</v>
          </cell>
        </row>
        <row r="8658">
          <cell r="A8658">
            <v>8660</v>
          </cell>
          <cell r="B8658">
            <v>24</v>
          </cell>
          <cell r="C8658">
            <v>45784</v>
          </cell>
        </row>
        <row r="8658">
          <cell r="E8658" t="str">
            <v>3954-F6003</v>
          </cell>
          <cell r="F8658" t="str">
            <v>板</v>
          </cell>
          <cell r="G8658">
            <v>24</v>
          </cell>
          <cell r="H8658" t="str">
            <v>钢板t2/304</v>
          </cell>
        </row>
        <row r="8658">
          <cell r="J8658" t="str">
            <v>激光作业</v>
          </cell>
          <cell r="K8658">
            <v>0.3</v>
          </cell>
          <cell r="L8658" t="str">
            <v>激光拾件</v>
          </cell>
          <cell r="M8658">
            <v>0.5</v>
          </cell>
          <cell r="N8658" t="str">
            <v>倒钝</v>
          </cell>
          <cell r="O8658">
            <v>0.5</v>
          </cell>
          <cell r="P8658" t="str">
            <v>转</v>
          </cell>
          <cell r="Q8658">
            <v>0</v>
          </cell>
        </row>
        <row r="8658">
          <cell r="AH8658" t="str">
            <v>60×26</v>
          </cell>
        </row>
        <row r="8658">
          <cell r="AM8658" t="str">
            <v>件已完，补工时</v>
          </cell>
        </row>
        <row r="8658">
          <cell r="AO8658">
            <v>3954</v>
          </cell>
          <cell r="AP8658">
            <v>1</v>
          </cell>
          <cell r="AQ8658">
            <v>25621</v>
          </cell>
        </row>
        <row r="8659">
          <cell r="A8659">
            <v>8661</v>
          </cell>
          <cell r="B8659">
            <v>1</v>
          </cell>
          <cell r="C8659">
            <v>45784</v>
          </cell>
        </row>
        <row r="8659">
          <cell r="E8659" t="str">
            <v>3954-F600400</v>
          </cell>
          <cell r="F8659" t="str">
            <v>水槽</v>
          </cell>
          <cell r="G8659">
            <v>1</v>
          </cell>
        </row>
        <row r="8659">
          <cell r="J8659" t="str">
            <v>定位焊</v>
          </cell>
          <cell r="K8659">
            <v>7.6</v>
          </cell>
          <cell r="L8659" t="str">
            <v>焊接</v>
          </cell>
          <cell r="M8659">
            <v>7.6</v>
          </cell>
          <cell r="N8659" t="str">
            <v>打磨</v>
          </cell>
          <cell r="O8659">
            <v>4</v>
          </cell>
          <cell r="P8659" t="str">
            <v>校正</v>
          </cell>
          <cell r="Q8659">
            <v>0</v>
          </cell>
          <cell r="R8659" t="str">
            <v>喷砂</v>
          </cell>
          <cell r="S8659">
            <v>3</v>
          </cell>
          <cell r="T8659" t="str">
            <v>挂件</v>
          </cell>
          <cell r="U8659">
            <v>0.5</v>
          </cell>
          <cell r="V8659" t="str">
            <v>喷漆</v>
          </cell>
          <cell r="W8659">
            <v>4</v>
          </cell>
          <cell r="X8659" t="str">
            <v>转</v>
          </cell>
          <cell r="Y8659">
            <v>0</v>
          </cell>
        </row>
        <row r="8659">
          <cell r="AM8659" t="str">
            <v>件已完，补工时</v>
          </cell>
        </row>
        <row r="8659">
          <cell r="AO8659">
            <v>3954</v>
          </cell>
          <cell r="AP8659">
            <v>1</v>
          </cell>
          <cell r="AQ8659">
            <v>25621</v>
          </cell>
        </row>
        <row r="8660">
          <cell r="A8660">
            <v>8662</v>
          </cell>
          <cell r="B8660">
            <v>1</v>
          </cell>
          <cell r="C8660">
            <v>45784</v>
          </cell>
        </row>
        <row r="8660">
          <cell r="E8660" t="str">
            <v>3954-F600401</v>
          </cell>
          <cell r="F8660" t="str">
            <v>槽型件</v>
          </cell>
          <cell r="G8660">
            <v>1</v>
          </cell>
          <cell r="H8660" t="str">
            <v>钢板t1.5/304</v>
          </cell>
        </row>
        <row r="8660">
          <cell r="J8660" t="str">
            <v>激光作业</v>
          </cell>
          <cell r="K8660">
            <v>9.6</v>
          </cell>
          <cell r="L8660" t="str">
            <v>激光拾件</v>
          </cell>
          <cell r="M8660">
            <v>6.6</v>
          </cell>
          <cell r="N8660" t="str">
            <v>倒钝</v>
          </cell>
          <cell r="O8660">
            <v>12</v>
          </cell>
          <cell r="P8660" t="str">
            <v>折弯</v>
          </cell>
          <cell r="Q8660">
            <v>16.2</v>
          </cell>
          <cell r="R8660" t="str">
            <v>转</v>
          </cell>
          <cell r="S8660">
            <v>0</v>
          </cell>
        </row>
        <row r="8660">
          <cell r="AH8660" t="str">
            <v>1442×84</v>
          </cell>
        </row>
        <row r="8660">
          <cell r="AM8660" t="str">
            <v>件已完，补工时</v>
          </cell>
        </row>
        <row r="8660">
          <cell r="AO8660">
            <v>3954</v>
          </cell>
          <cell r="AP8660">
            <v>1</v>
          </cell>
          <cell r="AQ8660">
            <v>25621</v>
          </cell>
        </row>
        <row r="8661">
          <cell r="A8661">
            <v>8663</v>
          </cell>
          <cell r="B8661">
            <v>1</v>
          </cell>
          <cell r="C8661">
            <v>45784</v>
          </cell>
        </row>
        <row r="8661">
          <cell r="E8661" t="str">
            <v>3954-F600402</v>
          </cell>
          <cell r="F8661" t="str">
            <v>槽型件</v>
          </cell>
          <cell r="G8661">
            <v>1</v>
          </cell>
          <cell r="H8661" t="str">
            <v>钢板t1.5/304</v>
          </cell>
        </row>
        <row r="8661">
          <cell r="J8661" t="str">
            <v>激光作业</v>
          </cell>
          <cell r="K8661">
            <v>1.8</v>
          </cell>
          <cell r="L8661" t="str">
            <v>激光拾件</v>
          </cell>
          <cell r="M8661">
            <v>3</v>
          </cell>
          <cell r="N8661" t="str">
            <v>倒钝</v>
          </cell>
          <cell r="O8661">
            <v>3</v>
          </cell>
          <cell r="P8661" t="str">
            <v>折弯</v>
          </cell>
          <cell r="Q8661">
            <v>3</v>
          </cell>
          <cell r="R8661" t="str">
            <v>转</v>
          </cell>
          <cell r="S8661">
            <v>0</v>
          </cell>
        </row>
        <row r="8661">
          <cell r="AH8661" t="str">
            <v>182.5×84</v>
          </cell>
        </row>
        <row r="8661">
          <cell r="AM8661" t="str">
            <v>件已完，补工时</v>
          </cell>
        </row>
        <row r="8661">
          <cell r="AO8661">
            <v>3954</v>
          </cell>
          <cell r="AP8661">
            <v>1</v>
          </cell>
          <cell r="AQ8661">
            <v>25621</v>
          </cell>
        </row>
        <row r="8662">
          <cell r="A8662">
            <v>8664</v>
          </cell>
          <cell r="B8662">
            <v>1</v>
          </cell>
          <cell r="C8662">
            <v>45784</v>
          </cell>
        </row>
        <row r="8662">
          <cell r="E8662" t="str">
            <v>3954-F600403</v>
          </cell>
          <cell r="F8662" t="str">
            <v>板</v>
          </cell>
          <cell r="G8662">
            <v>1</v>
          </cell>
          <cell r="H8662" t="str">
            <v>钢板t1.5/304</v>
          </cell>
        </row>
        <row r="8662">
          <cell r="J8662" t="str">
            <v>激光作业</v>
          </cell>
          <cell r="K8662">
            <v>1.2</v>
          </cell>
          <cell r="L8662" t="str">
            <v>激光拾件</v>
          </cell>
          <cell r="M8662">
            <v>3</v>
          </cell>
          <cell r="N8662" t="str">
            <v>倒钝</v>
          </cell>
          <cell r="O8662">
            <v>3</v>
          </cell>
          <cell r="P8662" t="str">
            <v>转</v>
          </cell>
          <cell r="Q8662">
            <v>0</v>
          </cell>
        </row>
        <row r="8662">
          <cell r="AH8662" t="str">
            <v>29×29</v>
          </cell>
        </row>
        <row r="8662">
          <cell r="AM8662" t="str">
            <v>件已完，补工时</v>
          </cell>
          <cell r="AN8662" t="str">
            <v>WT29×29</v>
          </cell>
          <cell r="AO8662">
            <v>3954</v>
          </cell>
          <cell r="AP8662">
            <v>1</v>
          </cell>
          <cell r="AQ8662">
            <v>25621</v>
          </cell>
        </row>
        <row r="8663">
          <cell r="A8663">
            <v>8665</v>
          </cell>
          <cell r="B8663">
            <v>7</v>
          </cell>
          <cell r="C8663">
            <v>45785</v>
          </cell>
        </row>
        <row r="8663">
          <cell r="E8663" t="str">
            <v>GZ-Q-3951-4416</v>
          </cell>
          <cell r="F8663" t="str">
            <v>垫板</v>
          </cell>
          <cell r="G8663">
            <v>7</v>
          </cell>
          <cell r="H8663" t="str">
            <v>钢板t3/304</v>
          </cell>
        </row>
        <row r="8663">
          <cell r="J8663" t="str">
            <v>激光作业</v>
          </cell>
          <cell r="K8663">
            <v>1.4</v>
          </cell>
          <cell r="L8663" t="str">
            <v>激光拾件</v>
          </cell>
          <cell r="M8663">
            <v>0.7</v>
          </cell>
          <cell r="N8663" t="str">
            <v>倒钝</v>
          </cell>
          <cell r="O8663">
            <v>0.7</v>
          </cell>
        </row>
        <row r="8663">
          <cell r="AG8663">
            <v>4.84852941176471</v>
          </cell>
          <cell r="AH8663" t="str">
            <v>200*125</v>
          </cell>
        </row>
        <row r="8663">
          <cell r="AO8663">
            <v>3951</v>
          </cell>
          <cell r="AP8663">
            <v>1</v>
          </cell>
          <cell r="AQ8663">
            <v>24055</v>
          </cell>
        </row>
        <row r="8664">
          <cell r="A8664">
            <v>8666</v>
          </cell>
          <cell r="B8664">
            <v>7</v>
          </cell>
          <cell r="C8664">
            <v>45785</v>
          </cell>
        </row>
        <row r="8664">
          <cell r="E8664" t="str">
            <v>GZ-Q-3951-4417</v>
          </cell>
          <cell r="F8664" t="str">
            <v>垫板</v>
          </cell>
          <cell r="G8664">
            <v>7</v>
          </cell>
          <cell r="H8664" t="str">
            <v>钢板t2/304</v>
          </cell>
        </row>
        <row r="8664">
          <cell r="J8664" t="str">
            <v>激光作业</v>
          </cell>
          <cell r="K8664">
            <v>1.4</v>
          </cell>
          <cell r="L8664" t="str">
            <v>激光拾件</v>
          </cell>
          <cell r="M8664">
            <v>0.7</v>
          </cell>
          <cell r="N8664" t="str">
            <v>倒钝</v>
          </cell>
          <cell r="O8664">
            <v>0.7</v>
          </cell>
        </row>
        <row r="8664">
          <cell r="AG8664">
            <v>3.23235294117647</v>
          </cell>
          <cell r="AH8664" t="str">
            <v>200*125</v>
          </cell>
        </row>
        <row r="8664">
          <cell r="AO8664">
            <v>3951</v>
          </cell>
          <cell r="AP8664">
            <v>1</v>
          </cell>
          <cell r="AQ8664">
            <v>24055</v>
          </cell>
        </row>
        <row r="8665">
          <cell r="A8665">
            <v>8667</v>
          </cell>
          <cell r="B8665">
            <v>2</v>
          </cell>
          <cell r="C8665">
            <v>45785</v>
          </cell>
        </row>
        <row r="8665">
          <cell r="E8665" t="str">
            <v>GZ-Q-3951-4418</v>
          </cell>
          <cell r="F8665" t="str">
            <v>垫板</v>
          </cell>
          <cell r="G8665">
            <v>2</v>
          </cell>
          <cell r="H8665" t="str">
            <v>钢板t0.2/304</v>
          </cell>
        </row>
        <row r="8665">
          <cell r="J8665" t="str">
            <v>激光作业</v>
          </cell>
          <cell r="K8665">
            <v>3.8</v>
          </cell>
          <cell r="L8665" t="str">
            <v>激光拾件</v>
          </cell>
          <cell r="M8665">
            <v>1.9</v>
          </cell>
          <cell r="N8665" t="str">
            <v>倒钝</v>
          </cell>
          <cell r="O8665">
            <v>1.9</v>
          </cell>
        </row>
        <row r="8665">
          <cell r="AG8665">
            <v>0.0923529411764706</v>
          </cell>
          <cell r="AH8665" t="str">
            <v>200*125</v>
          </cell>
        </row>
        <row r="8665">
          <cell r="AO8665">
            <v>3951</v>
          </cell>
          <cell r="AP8665">
            <v>1</v>
          </cell>
          <cell r="AQ8665">
            <v>24055</v>
          </cell>
        </row>
        <row r="8666">
          <cell r="A8666">
            <v>8668</v>
          </cell>
          <cell r="B8666">
            <v>1</v>
          </cell>
          <cell r="C8666">
            <v>45785</v>
          </cell>
        </row>
        <row r="8666">
          <cell r="E8666" t="str">
            <v>GZ-Q-3951-4419</v>
          </cell>
          <cell r="F8666" t="str">
            <v>垫板</v>
          </cell>
          <cell r="G8666">
            <v>1</v>
          </cell>
          <cell r="H8666" t="str">
            <v>钢板t0.2/304</v>
          </cell>
        </row>
        <row r="8666">
          <cell r="J8666" t="str">
            <v>激光作业</v>
          </cell>
          <cell r="K8666">
            <v>6</v>
          </cell>
          <cell r="L8666" t="str">
            <v>激光拾件</v>
          </cell>
          <cell r="M8666">
            <v>3</v>
          </cell>
          <cell r="N8666" t="str">
            <v>倒钝</v>
          </cell>
          <cell r="O8666">
            <v>3</v>
          </cell>
        </row>
        <row r="8666">
          <cell r="AG8666">
            <v>0.290911764705882</v>
          </cell>
          <cell r="AH8666" t="str">
            <v>200*125</v>
          </cell>
        </row>
        <row r="8666">
          <cell r="AO8666">
            <v>3951</v>
          </cell>
          <cell r="AP8666">
            <v>1</v>
          </cell>
          <cell r="AQ8666">
            <v>24055</v>
          </cell>
        </row>
        <row r="8667">
          <cell r="A8667">
            <v>8669</v>
          </cell>
          <cell r="B8667">
            <v>6</v>
          </cell>
          <cell r="C8667">
            <v>45785</v>
          </cell>
        </row>
        <row r="8667">
          <cell r="E8667" t="str">
            <v>LD232-30020200</v>
          </cell>
          <cell r="F8667" t="str">
            <v>摇杆结构1上电气元件焊合</v>
          </cell>
          <cell r="G8667">
            <v>1</v>
          </cell>
        </row>
        <row r="8667">
          <cell r="J8667" t="str">
            <v>定位焊</v>
          </cell>
          <cell r="K8667">
            <v>13.2</v>
          </cell>
          <cell r="L8667">
            <v>0</v>
          </cell>
          <cell r="M8667">
            <v>0</v>
          </cell>
          <cell r="N8667">
            <v>0</v>
          </cell>
          <cell r="O8667">
            <v>0</v>
          </cell>
          <cell r="P8667">
            <v>0</v>
          </cell>
          <cell r="Q8667">
            <v>0</v>
          </cell>
          <cell r="R8667">
            <v>0</v>
          </cell>
          <cell r="S8667">
            <v>0</v>
          </cell>
          <cell r="T8667">
            <v>0</v>
          </cell>
          <cell r="U8667">
            <v>0</v>
          </cell>
          <cell r="V8667">
            <v>0</v>
          </cell>
          <cell r="W8667">
            <v>0</v>
          </cell>
          <cell r="X8667">
            <v>0</v>
          </cell>
          <cell r="Y8667">
            <v>0</v>
          </cell>
          <cell r="Z8667">
            <v>0</v>
          </cell>
          <cell r="AA8667">
            <v>0</v>
          </cell>
          <cell r="AB8667">
            <v>0</v>
          </cell>
          <cell r="AC8667">
            <v>0</v>
          </cell>
          <cell r="AD8667">
            <v>0</v>
          </cell>
          <cell r="AE8667">
            <v>0</v>
          </cell>
          <cell r="AF8667">
            <v>0</v>
          </cell>
        </row>
        <row r="8667">
          <cell r="AN8667" t="str">
            <v>合并到070200</v>
          </cell>
          <cell r="AO8667" t="str">
            <v>232G</v>
          </cell>
          <cell r="AP8667">
            <v>6</v>
          </cell>
          <cell r="AQ8667">
            <v>25015</v>
          </cell>
        </row>
        <row r="8668">
          <cell r="A8668">
            <v>8670</v>
          </cell>
          <cell r="B8668">
            <v>6</v>
          </cell>
          <cell r="C8668">
            <v>45785</v>
          </cell>
        </row>
        <row r="8668">
          <cell r="E8668" t="str">
            <v>232G-30020100</v>
          </cell>
          <cell r="F8668" t="str">
            <v>摇杆结构2上电气元件总成</v>
          </cell>
          <cell r="G8668">
            <v>1</v>
          </cell>
        </row>
        <row r="8668">
          <cell r="J8668" t="str">
            <v>定位焊</v>
          </cell>
          <cell r="K8668">
            <v>60</v>
          </cell>
          <cell r="L8668" t="str">
            <v>焊接</v>
          </cell>
          <cell r="M8668">
            <v>40</v>
          </cell>
          <cell r="N8668" t="str">
            <v>打磨</v>
          </cell>
          <cell r="O8668">
            <v>20</v>
          </cell>
          <cell r="P8668">
            <v>0</v>
          </cell>
          <cell r="Q8668">
            <v>0</v>
          </cell>
          <cell r="R8668">
            <v>0</v>
          </cell>
          <cell r="S8668">
            <v>0</v>
          </cell>
          <cell r="T8668">
            <v>0</v>
          </cell>
          <cell r="U8668">
            <v>0</v>
          </cell>
          <cell r="V8668">
            <v>0</v>
          </cell>
          <cell r="W8668">
            <v>0</v>
          </cell>
          <cell r="X8668">
            <v>0</v>
          </cell>
          <cell r="Y8668">
            <v>0</v>
          </cell>
          <cell r="Z8668">
            <v>0</v>
          </cell>
          <cell r="AA8668">
            <v>0</v>
          </cell>
          <cell r="AB8668">
            <v>0</v>
          </cell>
          <cell r="AC8668">
            <v>0</v>
          </cell>
          <cell r="AD8668">
            <v>0</v>
          </cell>
          <cell r="AE8668">
            <v>0</v>
          </cell>
          <cell r="AF8668">
            <v>0</v>
          </cell>
        </row>
        <row r="8668">
          <cell r="AO8668" t="str">
            <v>232G</v>
          </cell>
          <cell r="AP8668">
            <v>6</v>
          </cell>
          <cell r="AQ8668">
            <v>25015</v>
          </cell>
        </row>
        <row r="8669">
          <cell r="A8669">
            <v>8671</v>
          </cell>
          <cell r="B8669">
            <v>84</v>
          </cell>
          <cell r="C8669">
            <v>45785</v>
          </cell>
        </row>
        <row r="8669">
          <cell r="E8669" t="str">
            <v>232G-30020101</v>
          </cell>
          <cell r="F8669" t="str">
            <v>线夹座</v>
          </cell>
          <cell r="G8669">
            <v>14</v>
          </cell>
          <cell r="H8669" t="str">
            <v>钢板t20/Q235B</v>
          </cell>
        </row>
        <row r="8669">
          <cell r="J8669" t="str">
            <v>激光作业</v>
          </cell>
          <cell r="K8669">
            <v>0.57</v>
          </cell>
          <cell r="L8669" t="str">
            <v>激光拾件</v>
          </cell>
          <cell r="M8669">
            <v>0.475</v>
          </cell>
          <cell r="N8669" t="str">
            <v>划线钻</v>
          </cell>
          <cell r="O8669">
            <v>6.65</v>
          </cell>
          <cell r="P8669">
            <v>0</v>
          </cell>
          <cell r="Q8669">
            <v>0</v>
          </cell>
          <cell r="R8669">
            <v>0</v>
          </cell>
          <cell r="S8669">
            <v>0</v>
          </cell>
          <cell r="T8669">
            <v>0</v>
          </cell>
          <cell r="U8669">
            <v>0</v>
          </cell>
          <cell r="V8669">
            <v>0</v>
          </cell>
          <cell r="W8669">
            <v>0</v>
          </cell>
          <cell r="X8669">
            <v>0</v>
          </cell>
          <cell r="Y8669">
            <v>0</v>
          </cell>
          <cell r="Z8669">
            <v>0</v>
          </cell>
          <cell r="AA8669">
            <v>0</v>
          </cell>
          <cell r="AB8669">
            <v>0</v>
          </cell>
          <cell r="AC8669">
            <v>0</v>
          </cell>
          <cell r="AD8669">
            <v>0</v>
          </cell>
          <cell r="AE8669">
            <v>0</v>
          </cell>
          <cell r="AF8669">
            <v>0</v>
          </cell>
          <cell r="AG8669">
            <v>46.5458823529412</v>
          </cell>
        </row>
        <row r="8669">
          <cell r="AO8669" t="str">
            <v>232G</v>
          </cell>
          <cell r="AP8669">
            <v>6</v>
          </cell>
          <cell r="AQ8669">
            <v>25015</v>
          </cell>
        </row>
        <row r="8670">
          <cell r="A8670">
            <v>8672</v>
          </cell>
          <cell r="B8670">
            <v>12</v>
          </cell>
          <cell r="C8670">
            <v>45785</v>
          </cell>
        </row>
        <row r="8670">
          <cell r="E8670" t="str">
            <v>LD232-3002030200</v>
          </cell>
          <cell r="F8670" t="str">
            <v>密封盒安装板焊合</v>
          </cell>
          <cell r="G8670">
            <v>2</v>
          </cell>
        </row>
        <row r="8670">
          <cell r="J8670" t="str">
            <v>焊接</v>
          </cell>
          <cell r="K8670">
            <v>6</v>
          </cell>
          <cell r="L8670" t="str">
            <v>打磨</v>
          </cell>
          <cell r="M8670">
            <v>3</v>
          </cell>
          <cell r="N8670" t="str">
            <v>喷砂</v>
          </cell>
          <cell r="O8670">
            <v>0.5</v>
          </cell>
          <cell r="P8670" t="str">
            <v>打胶</v>
          </cell>
          <cell r="Q8670">
            <v>1</v>
          </cell>
          <cell r="R8670" t="str">
            <v>挂件</v>
          </cell>
          <cell r="S8670">
            <v>0.5</v>
          </cell>
          <cell r="T8670" t="str">
            <v>喷漆</v>
          </cell>
          <cell r="U8670">
            <v>0.5</v>
          </cell>
          <cell r="V8670">
            <v>0</v>
          </cell>
          <cell r="W8670">
            <v>0</v>
          </cell>
          <cell r="X8670">
            <v>0</v>
          </cell>
          <cell r="Y8670">
            <v>0</v>
          </cell>
          <cell r="Z8670">
            <v>0</v>
          </cell>
          <cell r="AA8670">
            <v>0</v>
          </cell>
          <cell r="AB8670">
            <v>0</v>
          </cell>
          <cell r="AC8670">
            <v>0</v>
          </cell>
          <cell r="AD8670">
            <v>0</v>
          </cell>
          <cell r="AE8670">
            <v>0</v>
          </cell>
          <cell r="AF8670">
            <v>0</v>
          </cell>
          <cell r="AG8670">
            <v>0</v>
          </cell>
        </row>
        <row r="8670">
          <cell r="AO8670" t="str">
            <v>232G</v>
          </cell>
          <cell r="AP8670">
            <v>6</v>
          </cell>
          <cell r="AQ8670">
            <v>25015</v>
          </cell>
        </row>
        <row r="8671">
          <cell r="A8671">
            <v>8673</v>
          </cell>
          <cell r="B8671">
            <v>12</v>
          </cell>
          <cell r="C8671">
            <v>45785</v>
          </cell>
        </row>
        <row r="8671">
          <cell r="E8671" t="str">
            <v>LD232-3002030201</v>
          </cell>
          <cell r="F8671" t="str">
            <v>安装板</v>
          </cell>
          <cell r="G8671">
            <v>2</v>
          </cell>
          <cell r="H8671" t="str">
            <v>钢板t2/Q235B</v>
          </cell>
        </row>
        <row r="8671">
          <cell r="J8671" t="str">
            <v>激光作业</v>
          </cell>
          <cell r="K8671">
            <v>0.6</v>
          </cell>
          <cell r="L8671" t="str">
            <v>激光拾件</v>
          </cell>
          <cell r="M8671">
            <v>0.5</v>
          </cell>
          <cell r="N8671" t="str">
            <v>折弯</v>
          </cell>
          <cell r="O8671">
            <v>0.9</v>
          </cell>
          <cell r="P8671">
            <v>0</v>
          </cell>
          <cell r="Q8671">
            <v>0</v>
          </cell>
          <cell r="R8671">
            <v>0</v>
          </cell>
          <cell r="S8671">
            <v>0</v>
          </cell>
          <cell r="T8671">
            <v>0</v>
          </cell>
          <cell r="U8671">
            <v>0</v>
          </cell>
          <cell r="V8671">
            <v>0</v>
          </cell>
          <cell r="W8671">
            <v>0</v>
          </cell>
          <cell r="X8671">
            <v>0</v>
          </cell>
          <cell r="Y8671">
            <v>0</v>
          </cell>
          <cell r="Z8671">
            <v>0</v>
          </cell>
          <cell r="AA8671">
            <v>0</v>
          </cell>
          <cell r="AB8671">
            <v>0</v>
          </cell>
          <cell r="AC8671">
            <v>0</v>
          </cell>
          <cell r="AD8671">
            <v>0</v>
          </cell>
          <cell r="AE8671">
            <v>0</v>
          </cell>
          <cell r="AF8671">
            <v>0</v>
          </cell>
          <cell r="AG8671">
            <v>2.88673129411765</v>
          </cell>
          <cell r="AH8671" t="str">
            <v>148×88</v>
          </cell>
        </row>
        <row r="8671">
          <cell r="AO8671" t="str">
            <v>232G</v>
          </cell>
          <cell r="AP8671">
            <v>6</v>
          </cell>
          <cell r="AQ8671">
            <v>25015</v>
          </cell>
        </row>
        <row r="8672">
          <cell r="A8672">
            <v>8674</v>
          </cell>
          <cell r="B8672">
            <v>12</v>
          </cell>
          <cell r="C8672">
            <v>45785</v>
          </cell>
        </row>
        <row r="8672">
          <cell r="E8672" t="str">
            <v>LD232-3002030300</v>
          </cell>
          <cell r="F8672" t="str">
            <v>角度传感器安装板焊合</v>
          </cell>
          <cell r="G8672">
            <v>2</v>
          </cell>
        </row>
        <row r="8672">
          <cell r="J8672" t="str">
            <v>焊接</v>
          </cell>
          <cell r="K8672">
            <v>8</v>
          </cell>
          <cell r="L8672">
            <v>0</v>
          </cell>
          <cell r="M8672">
            <v>0</v>
          </cell>
          <cell r="N8672">
            <v>0</v>
          </cell>
          <cell r="O8672">
            <v>0</v>
          </cell>
          <cell r="P8672">
            <v>0</v>
          </cell>
          <cell r="Q8672">
            <v>0</v>
          </cell>
          <cell r="R8672">
            <v>0</v>
          </cell>
          <cell r="S8672">
            <v>0</v>
          </cell>
          <cell r="T8672">
            <v>0</v>
          </cell>
          <cell r="U8672">
            <v>0</v>
          </cell>
          <cell r="V8672">
            <v>0</v>
          </cell>
          <cell r="W8672">
            <v>0</v>
          </cell>
          <cell r="X8672">
            <v>0</v>
          </cell>
          <cell r="Y8672">
            <v>0</v>
          </cell>
          <cell r="Z8672">
            <v>0</v>
          </cell>
          <cell r="AA8672">
            <v>0</v>
          </cell>
          <cell r="AB8672">
            <v>0</v>
          </cell>
          <cell r="AC8672">
            <v>0</v>
          </cell>
          <cell r="AD8672">
            <v>0</v>
          </cell>
          <cell r="AE8672">
            <v>0</v>
          </cell>
          <cell r="AF8672">
            <v>0</v>
          </cell>
          <cell r="AG8672">
            <v>0</v>
          </cell>
        </row>
        <row r="8672">
          <cell r="AO8672" t="str">
            <v>232G</v>
          </cell>
          <cell r="AP8672">
            <v>6</v>
          </cell>
          <cell r="AQ8672">
            <v>25015</v>
          </cell>
        </row>
        <row r="8673">
          <cell r="A8673">
            <v>8675</v>
          </cell>
          <cell r="B8673">
            <v>12</v>
          </cell>
          <cell r="C8673">
            <v>45785</v>
          </cell>
        </row>
        <row r="8673">
          <cell r="E8673" t="str">
            <v>LD232-3002030301</v>
          </cell>
          <cell r="F8673" t="str">
            <v>支板</v>
          </cell>
          <cell r="G8673">
            <v>2</v>
          </cell>
          <cell r="H8673" t="str">
            <v>钢板t2/304</v>
          </cell>
        </row>
        <row r="8673">
          <cell r="J8673" t="str">
            <v>激光作业</v>
          </cell>
          <cell r="K8673">
            <v>1.2</v>
          </cell>
          <cell r="L8673" t="str">
            <v>激光拾件</v>
          </cell>
          <cell r="M8673">
            <v>0.5</v>
          </cell>
          <cell r="N8673" t="str">
            <v>倒钝</v>
          </cell>
          <cell r="O8673">
            <v>0.5</v>
          </cell>
          <cell r="P8673" t="str">
            <v>折弯</v>
          </cell>
          <cell r="Q8673">
            <v>0.5</v>
          </cell>
          <cell r="R8673">
            <v>0</v>
          </cell>
          <cell r="S8673">
            <v>0</v>
          </cell>
          <cell r="T8673">
            <v>0</v>
          </cell>
          <cell r="U8673">
            <v>0</v>
          </cell>
          <cell r="V8673">
            <v>0</v>
          </cell>
          <cell r="W8673">
            <v>0</v>
          </cell>
          <cell r="X8673">
            <v>0</v>
          </cell>
          <cell r="Y8673">
            <v>0</v>
          </cell>
          <cell r="Z8673">
            <v>0</v>
          </cell>
          <cell r="AA8673">
            <v>0</v>
          </cell>
          <cell r="AB8673">
            <v>0</v>
          </cell>
          <cell r="AC8673">
            <v>0</v>
          </cell>
          <cell r="AD8673">
            <v>0</v>
          </cell>
          <cell r="AE8673">
            <v>0</v>
          </cell>
          <cell r="AF8673">
            <v>0</v>
          </cell>
          <cell r="AG8673">
            <v>5.45872376470588</v>
          </cell>
          <cell r="AH8673" t="str">
            <v>148×131</v>
          </cell>
        </row>
        <row r="8673">
          <cell r="AO8673" t="str">
            <v>232G</v>
          </cell>
          <cell r="AP8673">
            <v>6</v>
          </cell>
          <cell r="AQ8673">
            <v>25015</v>
          </cell>
        </row>
        <row r="8674">
          <cell r="A8674">
            <v>8676</v>
          </cell>
          <cell r="B8674">
            <v>6</v>
          </cell>
          <cell r="C8674">
            <v>45785</v>
          </cell>
        </row>
        <row r="8674">
          <cell r="E8674" t="str">
            <v>LD232-30020600</v>
          </cell>
          <cell r="F8674" t="str">
            <v>摇杆结构3上电气元件焊合</v>
          </cell>
          <cell r="G8674">
            <v>1</v>
          </cell>
        </row>
        <row r="8674">
          <cell r="J8674" t="str">
            <v>定位焊</v>
          </cell>
          <cell r="K8674">
            <v>18</v>
          </cell>
          <cell r="L8674" t="str">
            <v>焊接</v>
          </cell>
          <cell r="M8674">
            <v>4.5</v>
          </cell>
          <cell r="N8674">
            <v>0</v>
          </cell>
          <cell r="O8674">
            <v>0</v>
          </cell>
          <cell r="P8674">
            <v>0</v>
          </cell>
          <cell r="Q8674">
            <v>0</v>
          </cell>
          <cell r="R8674">
            <v>0</v>
          </cell>
          <cell r="S8674">
            <v>0</v>
          </cell>
          <cell r="T8674">
            <v>0</v>
          </cell>
          <cell r="U8674">
            <v>0</v>
          </cell>
          <cell r="V8674">
            <v>0</v>
          </cell>
          <cell r="W8674">
            <v>0</v>
          </cell>
          <cell r="X8674">
            <v>0</v>
          </cell>
          <cell r="Y8674">
            <v>0</v>
          </cell>
          <cell r="Z8674">
            <v>0</v>
          </cell>
          <cell r="AA8674">
            <v>0</v>
          </cell>
          <cell r="AB8674">
            <v>0</v>
          </cell>
          <cell r="AC8674">
            <v>0</v>
          </cell>
          <cell r="AD8674">
            <v>0</v>
          </cell>
          <cell r="AE8674">
            <v>0</v>
          </cell>
          <cell r="AF8674">
            <v>0</v>
          </cell>
          <cell r="AG8674">
            <v>0</v>
          </cell>
        </row>
        <row r="8674">
          <cell r="AO8674" t="str">
            <v>232G</v>
          </cell>
          <cell r="AP8674">
            <v>6</v>
          </cell>
          <cell r="AQ8674">
            <v>25015</v>
          </cell>
        </row>
        <row r="8675">
          <cell r="A8675">
            <v>8677</v>
          </cell>
          <cell r="B8675">
            <v>6</v>
          </cell>
          <cell r="C8675">
            <v>45785</v>
          </cell>
        </row>
        <row r="8675">
          <cell r="E8675" t="str">
            <v>232G-30020200</v>
          </cell>
          <cell r="F8675" t="str">
            <v>摇杆结构4上电气元件总成</v>
          </cell>
          <cell r="G8675">
            <v>1</v>
          </cell>
        </row>
        <row r="8675">
          <cell r="J8675" t="str">
            <v>定位焊</v>
          </cell>
          <cell r="K8675">
            <v>50</v>
          </cell>
          <cell r="L8675" t="str">
            <v>焊接</v>
          </cell>
          <cell r="M8675">
            <v>33</v>
          </cell>
          <cell r="N8675" t="str">
            <v>打磨</v>
          </cell>
          <cell r="O8675">
            <v>20</v>
          </cell>
          <cell r="P8675">
            <v>0</v>
          </cell>
          <cell r="Q8675">
            <v>0</v>
          </cell>
          <cell r="R8675">
            <v>0</v>
          </cell>
          <cell r="S8675">
            <v>0</v>
          </cell>
          <cell r="T8675">
            <v>0</v>
          </cell>
          <cell r="U8675">
            <v>0</v>
          </cell>
          <cell r="V8675">
            <v>0</v>
          </cell>
          <cell r="W8675">
            <v>0</v>
          </cell>
          <cell r="X8675">
            <v>0</v>
          </cell>
          <cell r="Y8675">
            <v>0</v>
          </cell>
          <cell r="Z8675">
            <v>0</v>
          </cell>
          <cell r="AA8675">
            <v>0</v>
          </cell>
          <cell r="AB8675">
            <v>0</v>
          </cell>
          <cell r="AC8675">
            <v>0</v>
          </cell>
          <cell r="AD8675">
            <v>0</v>
          </cell>
          <cell r="AE8675">
            <v>0</v>
          </cell>
          <cell r="AF8675">
            <v>0</v>
          </cell>
          <cell r="AG8675">
            <v>0</v>
          </cell>
        </row>
        <row r="8675">
          <cell r="AO8675" t="str">
            <v>232G</v>
          </cell>
          <cell r="AP8675">
            <v>6</v>
          </cell>
          <cell r="AQ8675">
            <v>25015</v>
          </cell>
        </row>
        <row r="8676">
          <cell r="A8676">
            <v>8678</v>
          </cell>
          <cell r="B8676">
            <v>6</v>
          </cell>
          <cell r="C8676">
            <v>45785</v>
          </cell>
        </row>
        <row r="8676">
          <cell r="E8676" t="str">
            <v>232G-30020300</v>
          </cell>
          <cell r="F8676" t="str">
            <v>中间转台上电气元件总成</v>
          </cell>
          <cell r="G8676">
            <v>1</v>
          </cell>
        </row>
        <row r="8676">
          <cell r="J8676" t="str">
            <v>定位焊</v>
          </cell>
          <cell r="K8676">
            <v>18</v>
          </cell>
          <cell r="L8676" t="str">
            <v>焊接</v>
          </cell>
          <cell r="M8676">
            <v>13</v>
          </cell>
          <cell r="N8676" t="str">
            <v>打磨</v>
          </cell>
          <cell r="O8676">
            <v>8</v>
          </cell>
          <cell r="P8676">
            <v>0</v>
          </cell>
          <cell r="Q8676">
            <v>0</v>
          </cell>
          <cell r="R8676">
            <v>0</v>
          </cell>
          <cell r="S8676">
            <v>0</v>
          </cell>
          <cell r="T8676">
            <v>0</v>
          </cell>
          <cell r="U8676">
            <v>0</v>
          </cell>
          <cell r="V8676">
            <v>0</v>
          </cell>
          <cell r="W8676">
            <v>0</v>
          </cell>
          <cell r="X8676">
            <v>0</v>
          </cell>
          <cell r="Y8676">
            <v>0</v>
          </cell>
          <cell r="Z8676">
            <v>0</v>
          </cell>
          <cell r="AA8676">
            <v>0</v>
          </cell>
          <cell r="AB8676">
            <v>0</v>
          </cell>
          <cell r="AC8676">
            <v>0</v>
          </cell>
          <cell r="AD8676">
            <v>0</v>
          </cell>
          <cell r="AE8676">
            <v>0</v>
          </cell>
          <cell r="AF8676">
            <v>0</v>
          </cell>
          <cell r="AG8676">
            <v>0</v>
          </cell>
        </row>
        <row r="8676">
          <cell r="AO8676" t="str">
            <v>232G</v>
          </cell>
          <cell r="AP8676">
            <v>6</v>
          </cell>
          <cell r="AQ8676">
            <v>25015</v>
          </cell>
        </row>
        <row r="8677">
          <cell r="A8677">
            <v>8679</v>
          </cell>
          <cell r="B8677">
            <v>6</v>
          </cell>
          <cell r="C8677">
            <v>45785</v>
          </cell>
        </row>
        <row r="8677">
          <cell r="E8677" t="str">
            <v>232G-30020400</v>
          </cell>
          <cell r="F8677" t="str">
            <v>雷达安装架电气元件总成</v>
          </cell>
          <cell r="G8677">
            <v>1</v>
          </cell>
        </row>
        <row r="8677">
          <cell r="J8677" t="str">
            <v>定位焊</v>
          </cell>
          <cell r="K8677">
            <v>4.5</v>
          </cell>
          <cell r="L8677" t="str">
            <v>焊接</v>
          </cell>
          <cell r="M8677">
            <v>4.5</v>
          </cell>
          <cell r="N8677" t="str">
            <v>打磨</v>
          </cell>
          <cell r="O8677">
            <v>2</v>
          </cell>
          <cell r="P8677">
            <v>0</v>
          </cell>
          <cell r="Q8677">
            <v>0</v>
          </cell>
          <cell r="R8677">
            <v>0</v>
          </cell>
          <cell r="S8677">
            <v>0</v>
          </cell>
          <cell r="T8677">
            <v>0</v>
          </cell>
          <cell r="U8677">
            <v>0</v>
          </cell>
          <cell r="V8677">
            <v>0</v>
          </cell>
          <cell r="W8677">
            <v>0</v>
          </cell>
          <cell r="X8677">
            <v>0</v>
          </cell>
          <cell r="Y8677">
            <v>0</v>
          </cell>
          <cell r="Z8677">
            <v>0</v>
          </cell>
          <cell r="AA8677">
            <v>0</v>
          </cell>
          <cell r="AB8677">
            <v>0</v>
          </cell>
          <cell r="AC8677">
            <v>0</v>
          </cell>
          <cell r="AD8677">
            <v>0</v>
          </cell>
          <cell r="AE8677">
            <v>0</v>
          </cell>
          <cell r="AF8677">
            <v>0</v>
          </cell>
          <cell r="AG8677">
            <v>0</v>
          </cell>
        </row>
        <row r="8677">
          <cell r="AO8677" t="str">
            <v>232G</v>
          </cell>
          <cell r="AP8677">
            <v>6</v>
          </cell>
          <cell r="AQ8677">
            <v>25015</v>
          </cell>
        </row>
        <row r="8678">
          <cell r="A8678">
            <v>8680</v>
          </cell>
          <cell r="B8678">
            <v>6</v>
          </cell>
          <cell r="C8678">
            <v>45785</v>
          </cell>
        </row>
        <row r="8678">
          <cell r="E8678" t="str">
            <v>232G-30020401</v>
          </cell>
          <cell r="F8678" t="str">
            <v>线卡安装底板</v>
          </cell>
          <cell r="G8678">
            <v>1</v>
          </cell>
          <cell r="H8678" t="str">
            <v>钢板t8/Q235B</v>
          </cell>
        </row>
        <row r="8678">
          <cell r="J8678" t="str">
            <v>激光作业</v>
          </cell>
          <cell r="K8678">
            <v>0.48</v>
          </cell>
          <cell r="L8678" t="str">
            <v>激光拾件</v>
          </cell>
          <cell r="M8678">
            <v>0.8</v>
          </cell>
          <cell r="N8678" t="str">
            <v>划线钻</v>
          </cell>
          <cell r="O8678">
            <v>12.6</v>
          </cell>
          <cell r="P8678">
            <v>0</v>
          </cell>
          <cell r="Q8678">
            <v>0</v>
          </cell>
          <cell r="R8678">
            <v>0</v>
          </cell>
          <cell r="S8678">
            <v>0</v>
          </cell>
          <cell r="T8678">
            <v>0</v>
          </cell>
          <cell r="U8678">
            <v>0</v>
          </cell>
          <cell r="V8678">
            <v>0</v>
          </cell>
          <cell r="W8678">
            <v>0</v>
          </cell>
          <cell r="X8678">
            <v>0</v>
          </cell>
          <cell r="Y8678">
            <v>0</v>
          </cell>
          <cell r="Z8678">
            <v>0</v>
          </cell>
          <cell r="AA8678">
            <v>0</v>
          </cell>
          <cell r="AB8678">
            <v>0</v>
          </cell>
          <cell r="AC8678">
            <v>0</v>
          </cell>
          <cell r="AD8678">
            <v>0</v>
          </cell>
          <cell r="AE8678">
            <v>0</v>
          </cell>
          <cell r="AF8678">
            <v>0</v>
          </cell>
          <cell r="AG8678">
            <v>1.01957647058824</v>
          </cell>
          <cell r="AH8678" t="str">
            <v>50×46</v>
          </cell>
        </row>
        <row r="8678">
          <cell r="AO8678" t="str">
            <v>232G</v>
          </cell>
          <cell r="AP8678">
            <v>6</v>
          </cell>
          <cell r="AQ8678">
            <v>25015</v>
          </cell>
        </row>
        <row r="8679">
          <cell r="A8679">
            <v>8681</v>
          </cell>
          <cell r="B8679">
            <v>6</v>
          </cell>
          <cell r="C8679">
            <v>45785</v>
          </cell>
        </row>
        <row r="8679">
          <cell r="E8679" t="str">
            <v>232G-30180100</v>
          </cell>
          <cell r="F8679" t="str">
            <v>线卡底座总成</v>
          </cell>
          <cell r="G8679">
            <v>1</v>
          </cell>
        </row>
        <row r="8679">
          <cell r="J8679" t="str">
            <v>定位焊</v>
          </cell>
          <cell r="K8679">
            <v>4.5</v>
          </cell>
          <cell r="L8679" t="str">
            <v>焊接</v>
          </cell>
          <cell r="M8679">
            <v>4.9</v>
          </cell>
          <cell r="N8679" t="str">
            <v>打磨</v>
          </cell>
          <cell r="O8679">
            <v>2</v>
          </cell>
          <cell r="P8679" t="str">
            <v>喷砂</v>
          </cell>
          <cell r="Q8679">
            <v>1</v>
          </cell>
          <cell r="R8679" t="str">
            <v>挂件</v>
          </cell>
          <cell r="S8679">
            <v>0.3</v>
          </cell>
          <cell r="T8679" t="str">
            <v>喷漆</v>
          </cell>
          <cell r="U8679">
            <v>1</v>
          </cell>
          <cell r="V8679">
            <v>0</v>
          </cell>
          <cell r="W8679">
            <v>0</v>
          </cell>
          <cell r="X8679">
            <v>0</v>
          </cell>
          <cell r="Y8679">
            <v>0</v>
          </cell>
          <cell r="Z8679">
            <v>0</v>
          </cell>
          <cell r="AA8679">
            <v>0</v>
          </cell>
          <cell r="AB8679">
            <v>0</v>
          </cell>
          <cell r="AC8679">
            <v>0</v>
          </cell>
          <cell r="AD8679">
            <v>0</v>
          </cell>
          <cell r="AE8679">
            <v>0</v>
          </cell>
          <cell r="AF8679">
            <v>0</v>
          </cell>
          <cell r="AG8679">
            <v>0</v>
          </cell>
        </row>
        <row r="8679">
          <cell r="AO8679" t="str">
            <v>232G</v>
          </cell>
          <cell r="AP8679">
            <v>6</v>
          </cell>
          <cell r="AQ8679">
            <v>25015</v>
          </cell>
        </row>
        <row r="8680">
          <cell r="A8680">
            <v>8682</v>
          </cell>
          <cell r="B8680">
            <v>6</v>
          </cell>
          <cell r="C8680">
            <v>45785</v>
          </cell>
        </row>
        <row r="8680">
          <cell r="E8680" t="str">
            <v>232G-30180101</v>
          </cell>
          <cell r="F8680" t="str">
            <v>线卡底座</v>
          </cell>
          <cell r="G8680">
            <v>1</v>
          </cell>
          <cell r="H8680" t="str">
            <v>钢板t3/304</v>
          </cell>
        </row>
        <row r="8680">
          <cell r="J8680" t="str">
            <v>激光作业</v>
          </cell>
          <cell r="K8680">
            <v>1.28</v>
          </cell>
          <cell r="L8680" t="str">
            <v>激光拾件</v>
          </cell>
          <cell r="M8680">
            <v>0.8</v>
          </cell>
          <cell r="N8680" t="str">
            <v>倒钝</v>
          </cell>
          <cell r="O8680">
            <v>0.8</v>
          </cell>
          <cell r="P8680" t="str">
            <v>折弯</v>
          </cell>
          <cell r="Q8680">
            <v>1.44</v>
          </cell>
          <cell r="R8680">
            <v>0</v>
          </cell>
          <cell r="S8680">
            <v>0</v>
          </cell>
          <cell r="T8680">
            <v>0</v>
          </cell>
          <cell r="U8680">
            <v>0</v>
          </cell>
          <cell r="V8680">
            <v>0</v>
          </cell>
          <cell r="W8680">
            <v>0</v>
          </cell>
          <cell r="X8680">
            <v>0</v>
          </cell>
          <cell r="Y8680">
            <v>0</v>
          </cell>
          <cell r="Z8680">
            <v>0</v>
          </cell>
          <cell r="AA8680">
            <v>0</v>
          </cell>
          <cell r="AB8680">
            <v>0</v>
          </cell>
          <cell r="AC8680">
            <v>0</v>
          </cell>
          <cell r="AD8680">
            <v>0</v>
          </cell>
          <cell r="AE8680">
            <v>0</v>
          </cell>
          <cell r="AF8680">
            <v>0</v>
          </cell>
          <cell r="AG8680">
            <v>0.85644</v>
          </cell>
          <cell r="AH8680" t="str">
            <v>102×50</v>
          </cell>
        </row>
        <row r="8680">
          <cell r="AO8680" t="str">
            <v>232G</v>
          </cell>
          <cell r="AP8680">
            <v>6</v>
          </cell>
          <cell r="AQ8680">
            <v>25015</v>
          </cell>
        </row>
        <row r="8681">
          <cell r="A8681">
            <v>8683</v>
          </cell>
          <cell r="B8681">
            <v>6</v>
          </cell>
          <cell r="C8681">
            <v>45785</v>
          </cell>
        </row>
        <row r="8681">
          <cell r="E8681" t="str">
            <v>232G-30180102</v>
          </cell>
          <cell r="F8681" t="str">
            <v>线卡1</v>
          </cell>
          <cell r="G8681">
            <v>1</v>
          </cell>
          <cell r="H8681" t="str">
            <v>钢板t3/304</v>
          </cell>
        </row>
        <row r="8681">
          <cell r="J8681" t="str">
            <v>激光作业</v>
          </cell>
          <cell r="K8681">
            <v>0.96</v>
          </cell>
          <cell r="L8681" t="str">
            <v>激光拾件</v>
          </cell>
          <cell r="M8681">
            <v>0.8</v>
          </cell>
          <cell r="N8681" t="str">
            <v>倒钝</v>
          </cell>
          <cell r="O8681">
            <v>0.8</v>
          </cell>
          <cell r="P8681" t="str">
            <v>成型</v>
          </cell>
          <cell r="Q8681">
            <v>7.5</v>
          </cell>
          <cell r="R8681">
            <v>0</v>
          </cell>
          <cell r="S8681">
            <v>0</v>
          </cell>
          <cell r="T8681">
            <v>0</v>
          </cell>
          <cell r="U8681">
            <v>0</v>
          </cell>
          <cell r="V8681">
            <v>0</v>
          </cell>
          <cell r="W8681">
            <v>0</v>
          </cell>
          <cell r="X8681">
            <v>0</v>
          </cell>
          <cell r="Y8681">
            <v>0</v>
          </cell>
          <cell r="Z8681">
            <v>0</v>
          </cell>
          <cell r="AA8681">
            <v>0</v>
          </cell>
          <cell r="AB8681">
            <v>0</v>
          </cell>
          <cell r="AC8681">
            <v>0</v>
          </cell>
          <cell r="AD8681">
            <v>0</v>
          </cell>
          <cell r="AE8681">
            <v>0</v>
          </cell>
          <cell r="AF8681">
            <v>0</v>
          </cell>
          <cell r="AG8681">
            <v>0.60202694117647</v>
          </cell>
          <cell r="AH8681" t="str">
            <v>119.5×30</v>
          </cell>
        </row>
        <row r="8681">
          <cell r="AO8681" t="str">
            <v>232G</v>
          </cell>
          <cell r="AP8681">
            <v>6</v>
          </cell>
          <cell r="AQ8681">
            <v>25015</v>
          </cell>
        </row>
        <row r="8682">
          <cell r="A8682">
            <v>8684</v>
          </cell>
          <cell r="B8682">
            <v>6</v>
          </cell>
          <cell r="C8682">
            <v>45785</v>
          </cell>
        </row>
        <row r="8682">
          <cell r="E8682" t="str">
            <v>232G-301802</v>
          </cell>
          <cell r="F8682" t="str">
            <v>线卡2</v>
          </cell>
          <cell r="G8682">
            <v>1</v>
          </cell>
          <cell r="H8682" t="str">
            <v>钢板t3/304</v>
          </cell>
        </row>
        <row r="8682">
          <cell r="J8682" t="str">
            <v>激光作业</v>
          </cell>
          <cell r="K8682">
            <v>0.96</v>
          </cell>
          <cell r="L8682" t="str">
            <v>激光拾件</v>
          </cell>
          <cell r="M8682">
            <v>0.8</v>
          </cell>
          <cell r="N8682" t="str">
            <v>倒钝</v>
          </cell>
          <cell r="O8682">
            <v>0.8</v>
          </cell>
          <cell r="P8682" t="str">
            <v>成型</v>
          </cell>
          <cell r="Q8682">
            <v>7.5</v>
          </cell>
          <cell r="R8682" t="str">
            <v>喷砂</v>
          </cell>
          <cell r="S8682">
            <v>0.5</v>
          </cell>
          <cell r="T8682" t="str">
            <v>挂件</v>
          </cell>
          <cell r="U8682">
            <v>0.3</v>
          </cell>
          <cell r="V8682" t="str">
            <v>喷漆</v>
          </cell>
          <cell r="W8682">
            <v>0.5</v>
          </cell>
          <cell r="X8682">
            <v>0</v>
          </cell>
          <cell r="Y8682">
            <v>0</v>
          </cell>
          <cell r="Z8682">
            <v>0</v>
          </cell>
          <cell r="AA8682">
            <v>0</v>
          </cell>
          <cell r="AB8682">
            <v>0</v>
          </cell>
          <cell r="AC8682">
            <v>0</v>
          </cell>
          <cell r="AD8682">
            <v>0</v>
          </cell>
          <cell r="AE8682">
            <v>0</v>
          </cell>
          <cell r="AF8682">
            <v>0</v>
          </cell>
          <cell r="AG8682">
            <v>0.60202694117647</v>
          </cell>
          <cell r="AH8682" t="str">
            <v>119.5×30</v>
          </cell>
        </row>
        <row r="8682">
          <cell r="AO8682" t="str">
            <v>232G</v>
          </cell>
          <cell r="AP8682">
            <v>6</v>
          </cell>
          <cell r="AQ8682">
            <v>25015</v>
          </cell>
        </row>
        <row r="8683">
          <cell r="A8683">
            <v>8685</v>
          </cell>
          <cell r="B8683">
            <v>84</v>
          </cell>
          <cell r="C8683">
            <v>45785</v>
          </cell>
        </row>
        <row r="8683">
          <cell r="E8683" t="str">
            <v>232G-301803</v>
          </cell>
          <cell r="F8683" t="str">
            <v>线夹盖</v>
          </cell>
          <cell r="G8683">
            <v>14</v>
          </cell>
          <cell r="H8683" t="str">
            <v>钢板t3/304</v>
          </cell>
        </row>
        <row r="8683">
          <cell r="J8683" t="str">
            <v>激光作业</v>
          </cell>
          <cell r="K8683">
            <v>0.475</v>
          </cell>
          <cell r="L8683" t="str">
            <v>激光拾件</v>
          </cell>
          <cell r="M8683">
            <v>0.475</v>
          </cell>
          <cell r="N8683" t="str">
            <v>倒钝</v>
          </cell>
          <cell r="O8683">
            <v>0.475</v>
          </cell>
          <cell r="P8683" t="str">
            <v>喷砂</v>
          </cell>
          <cell r="Q8683">
            <v>0.475</v>
          </cell>
          <cell r="R8683" t="str">
            <v>挂件</v>
          </cell>
          <cell r="S8683">
            <v>0.285</v>
          </cell>
          <cell r="T8683" t="str">
            <v>喷漆</v>
          </cell>
          <cell r="U8683">
            <v>0.475</v>
          </cell>
          <cell r="V8683">
            <v>0</v>
          </cell>
          <cell r="W8683">
            <v>0</v>
          </cell>
          <cell r="X8683">
            <v>0</v>
          </cell>
          <cell r="Y8683">
            <v>0</v>
          </cell>
          <cell r="Z8683">
            <v>0</v>
          </cell>
          <cell r="AA8683">
            <v>0</v>
          </cell>
          <cell r="AB8683">
            <v>0</v>
          </cell>
          <cell r="AC8683">
            <v>0</v>
          </cell>
          <cell r="AD8683">
            <v>0</v>
          </cell>
          <cell r="AE8683">
            <v>0</v>
          </cell>
          <cell r="AF8683">
            <v>0</v>
          </cell>
          <cell r="AG8683">
            <v>5.64242823529412</v>
          </cell>
          <cell r="AH8683" t="str">
            <v>120×20</v>
          </cell>
        </row>
        <row r="8683">
          <cell r="AO8683" t="str">
            <v>232G</v>
          </cell>
          <cell r="AP8683">
            <v>6</v>
          </cell>
          <cell r="AQ8683">
            <v>25015</v>
          </cell>
        </row>
        <row r="8684">
          <cell r="A8684">
            <v>8686</v>
          </cell>
          <cell r="B8684">
            <v>84</v>
          </cell>
          <cell r="C8684">
            <v>45785</v>
          </cell>
        </row>
        <row r="8684">
          <cell r="E8684" t="str">
            <v>232G-301804</v>
          </cell>
          <cell r="F8684" t="str">
            <v>线夹座1</v>
          </cell>
          <cell r="G8684">
            <v>14</v>
          </cell>
          <cell r="H8684" t="str">
            <v>钢板t20/Q235B</v>
          </cell>
        </row>
        <row r="8684">
          <cell r="J8684" t="str">
            <v>激光作业</v>
          </cell>
          <cell r="K8684">
            <v>0.57</v>
          </cell>
          <cell r="L8684" t="str">
            <v>激光拾件</v>
          </cell>
          <cell r="M8684">
            <v>0.475</v>
          </cell>
          <cell r="N8684" t="str">
            <v>倒钝</v>
          </cell>
          <cell r="O8684">
            <v>0.95</v>
          </cell>
          <cell r="P8684" t="str">
            <v>划线钻</v>
          </cell>
          <cell r="Q8684">
            <v>4.275</v>
          </cell>
          <cell r="R8684" t="str">
            <v>喷砂</v>
          </cell>
          <cell r="S8684">
            <v>0.475</v>
          </cell>
          <cell r="T8684" t="str">
            <v>挂件</v>
          </cell>
          <cell r="U8684">
            <v>0.285</v>
          </cell>
          <cell r="V8684" t="str">
            <v>喷漆</v>
          </cell>
          <cell r="W8684">
            <v>0.475</v>
          </cell>
          <cell r="X8684">
            <v>0</v>
          </cell>
          <cell r="Y8684">
            <v>0</v>
          </cell>
          <cell r="Z8684">
            <v>0</v>
          </cell>
          <cell r="AA8684">
            <v>0</v>
          </cell>
          <cell r="AB8684">
            <v>0</v>
          </cell>
          <cell r="AC8684">
            <v>0</v>
          </cell>
          <cell r="AD8684">
            <v>0</v>
          </cell>
          <cell r="AE8684">
            <v>0</v>
          </cell>
          <cell r="AF8684">
            <v>0</v>
          </cell>
          <cell r="AG8684">
            <v>40.9603764705882</v>
          </cell>
          <cell r="AH8684" t="str">
            <v>120×22</v>
          </cell>
        </row>
        <row r="8684">
          <cell r="AO8684" t="str">
            <v>232G</v>
          </cell>
          <cell r="AP8684">
            <v>6</v>
          </cell>
          <cell r="AQ8684">
            <v>25015</v>
          </cell>
        </row>
        <row r="8685">
          <cell r="A8685">
            <v>8687</v>
          </cell>
          <cell r="B8685">
            <v>12</v>
          </cell>
          <cell r="C8685">
            <v>45785</v>
          </cell>
        </row>
        <row r="8685">
          <cell r="E8685" t="str">
            <v>232E-300100</v>
          </cell>
          <cell r="F8685" t="str">
            <v>角度传感器保护罩</v>
          </cell>
          <cell r="G8685">
            <v>2</v>
          </cell>
          <cell r="H8685" t="str">
            <v>钢板t1.5/304</v>
          </cell>
        </row>
        <row r="8685">
          <cell r="J8685" t="str">
            <v>激光作业</v>
          </cell>
          <cell r="K8685">
            <v>0.8</v>
          </cell>
          <cell r="L8685" t="str">
            <v>激光拾件</v>
          </cell>
          <cell r="M8685">
            <v>0.5</v>
          </cell>
          <cell r="N8685" t="str">
            <v>倒钝</v>
          </cell>
          <cell r="O8685">
            <v>0.5</v>
          </cell>
          <cell r="P8685" t="str">
            <v>折弯</v>
          </cell>
          <cell r="Q8685">
            <v>0.9</v>
          </cell>
          <cell r="R8685" t="str">
            <v>定位焊</v>
          </cell>
          <cell r="S8685">
            <v>5</v>
          </cell>
          <cell r="T8685" t="str">
            <v>焊接</v>
          </cell>
          <cell r="U8685">
            <v>4</v>
          </cell>
          <cell r="V8685" t="str">
            <v>打磨</v>
          </cell>
          <cell r="W8685">
            <v>5</v>
          </cell>
          <cell r="X8685" t="str">
            <v>喷砂</v>
          </cell>
          <cell r="Y8685">
            <v>1</v>
          </cell>
          <cell r="Z8685" t="str">
            <v>打胶</v>
          </cell>
          <cell r="AA8685">
            <v>2</v>
          </cell>
          <cell r="AB8685" t="str">
            <v>挂件</v>
          </cell>
          <cell r="AC8685">
            <v>0.5</v>
          </cell>
          <cell r="AD8685" t="str">
            <v>喷漆</v>
          </cell>
          <cell r="AE8685">
            <v>1</v>
          </cell>
          <cell r="AF8685" t="str">
            <v>入</v>
          </cell>
          <cell r="AG8685">
            <v>8.35818268235294</v>
          </cell>
          <cell r="AH8685" t="str">
            <v>230×216.4</v>
          </cell>
        </row>
        <row r="8685">
          <cell r="AN8685" t="str">
            <v>工艺附图</v>
          </cell>
          <cell r="AO8685" t="str">
            <v>232G</v>
          </cell>
          <cell r="AP8685">
            <v>6</v>
          </cell>
          <cell r="AQ8685">
            <v>25015</v>
          </cell>
        </row>
        <row r="8686">
          <cell r="A8686">
            <v>8688</v>
          </cell>
          <cell r="B8686">
            <v>12</v>
          </cell>
          <cell r="C8686">
            <v>45785</v>
          </cell>
        </row>
        <row r="8686">
          <cell r="E8686" t="str">
            <v>232E-300100</v>
          </cell>
          <cell r="F8686" t="str">
            <v>角度传感器保护罩</v>
          </cell>
          <cell r="G8686">
            <v>2</v>
          </cell>
          <cell r="H8686" t="str">
            <v>钢板t1.5/304</v>
          </cell>
        </row>
        <row r="8686">
          <cell r="J8686" t="str">
            <v>喷砂</v>
          </cell>
          <cell r="K8686">
            <v>1</v>
          </cell>
          <cell r="L8686" t="str">
            <v>打胶</v>
          </cell>
          <cell r="M8686">
            <v>2</v>
          </cell>
          <cell r="N8686" t="str">
            <v>挂件</v>
          </cell>
          <cell r="O8686">
            <v>0.5</v>
          </cell>
          <cell r="P8686" t="str">
            <v>喷漆</v>
          </cell>
          <cell r="Q8686">
            <v>1</v>
          </cell>
          <cell r="R8686" t="str">
            <v>入</v>
          </cell>
        </row>
        <row r="8686">
          <cell r="AG8686">
            <v>8.35818268235294</v>
          </cell>
          <cell r="AH8686" t="str">
            <v>230×216.4</v>
          </cell>
        </row>
        <row r="8686">
          <cell r="AN8686" t="str">
            <v>工艺附图</v>
          </cell>
          <cell r="AO8686" t="str">
            <v>232G</v>
          </cell>
          <cell r="AP8686">
            <v>6</v>
          </cell>
          <cell r="AQ8686">
            <v>25015</v>
          </cell>
        </row>
        <row r="8687">
          <cell r="A8687">
            <v>8689</v>
          </cell>
          <cell r="B8687">
            <v>6</v>
          </cell>
          <cell r="C8687">
            <v>45785</v>
          </cell>
        </row>
        <row r="8687">
          <cell r="E8687" t="str">
            <v>232E-3010</v>
          </cell>
          <cell r="F8687" t="str">
            <v>水平传感器保护罩</v>
          </cell>
          <cell r="G8687">
            <v>1</v>
          </cell>
          <cell r="H8687" t="str">
            <v>钢板t1.5/304</v>
          </cell>
        </row>
        <row r="8687">
          <cell r="J8687" t="str">
            <v>激光作业</v>
          </cell>
          <cell r="K8687">
            <v>1.6</v>
          </cell>
          <cell r="L8687" t="str">
            <v>激光拾件</v>
          </cell>
          <cell r="M8687">
            <v>0.8</v>
          </cell>
          <cell r="N8687" t="str">
            <v>倒钝</v>
          </cell>
          <cell r="O8687">
            <v>1.28</v>
          </cell>
          <cell r="P8687" t="str">
            <v>折弯</v>
          </cell>
          <cell r="Q8687">
            <v>3.2</v>
          </cell>
          <cell r="R8687" t="str">
            <v>定位焊</v>
          </cell>
          <cell r="S8687">
            <v>3</v>
          </cell>
          <cell r="T8687" t="str">
            <v>焊接</v>
          </cell>
          <cell r="U8687">
            <v>4.5</v>
          </cell>
          <cell r="V8687" t="str">
            <v>打磨</v>
          </cell>
          <cell r="W8687">
            <v>4</v>
          </cell>
          <cell r="X8687" t="str">
            <v>喷砂</v>
          </cell>
          <cell r="Y8687">
            <v>2</v>
          </cell>
          <cell r="Z8687" t="str">
            <v>打胶</v>
          </cell>
          <cell r="AA8687">
            <v>2</v>
          </cell>
          <cell r="AB8687" t="str">
            <v>挂件</v>
          </cell>
          <cell r="AC8687">
            <v>0.5</v>
          </cell>
          <cell r="AD8687" t="str">
            <v>喷漆</v>
          </cell>
          <cell r="AE8687">
            <v>2</v>
          </cell>
          <cell r="AF8687">
            <v>0</v>
          </cell>
          <cell r="AG8687">
            <v>6.91538823529412</v>
          </cell>
          <cell r="AH8687" t="str">
            <v>325×256</v>
          </cell>
        </row>
        <row r="8687">
          <cell r="AO8687" t="str">
            <v>232G</v>
          </cell>
          <cell r="AP8687">
            <v>6</v>
          </cell>
          <cell r="AQ8687">
            <v>25015</v>
          </cell>
        </row>
        <row r="8688">
          <cell r="A8688">
            <v>8690</v>
          </cell>
          <cell r="B8688">
            <v>6</v>
          </cell>
          <cell r="C8688">
            <v>45785</v>
          </cell>
        </row>
        <row r="8688">
          <cell r="E8688" t="str">
            <v>232E-3010</v>
          </cell>
          <cell r="F8688" t="str">
            <v>水平传感器保护罩</v>
          </cell>
          <cell r="G8688">
            <v>1</v>
          </cell>
          <cell r="H8688" t="str">
            <v>钢板t1.5/304</v>
          </cell>
        </row>
        <row r="8688">
          <cell r="J8688" t="str">
            <v>喷砂</v>
          </cell>
          <cell r="K8688">
            <v>2</v>
          </cell>
          <cell r="L8688" t="str">
            <v>打胶</v>
          </cell>
          <cell r="M8688">
            <v>2</v>
          </cell>
          <cell r="N8688" t="str">
            <v>挂件</v>
          </cell>
          <cell r="O8688">
            <v>0.5</v>
          </cell>
          <cell r="P8688" t="str">
            <v>喷漆</v>
          </cell>
          <cell r="Q8688">
            <v>2</v>
          </cell>
          <cell r="R8688">
            <v>0</v>
          </cell>
        </row>
        <row r="8688">
          <cell r="AG8688">
            <v>6.91538823529412</v>
          </cell>
          <cell r="AH8688" t="str">
            <v>325×256</v>
          </cell>
        </row>
        <row r="8688">
          <cell r="AO8688" t="str">
            <v>232G</v>
          </cell>
          <cell r="AP8688">
            <v>6</v>
          </cell>
          <cell r="AQ8688">
            <v>25015</v>
          </cell>
        </row>
        <row r="8689">
          <cell r="A8689">
            <v>8691</v>
          </cell>
          <cell r="B8689">
            <v>6</v>
          </cell>
          <cell r="C8689">
            <v>45785</v>
          </cell>
        </row>
        <row r="8689">
          <cell r="E8689" t="str">
            <v>LD232-301100</v>
          </cell>
          <cell r="F8689" t="str">
            <v>下转台上电气元件焊合</v>
          </cell>
          <cell r="G8689">
            <v>1</v>
          </cell>
        </row>
        <row r="8689">
          <cell r="J8689" t="str">
            <v>定位焊</v>
          </cell>
          <cell r="K8689">
            <v>0</v>
          </cell>
          <cell r="L8689" t="str">
            <v>焊接</v>
          </cell>
          <cell r="M8689">
            <v>0</v>
          </cell>
          <cell r="N8689" t="str">
            <v>打磨</v>
          </cell>
          <cell r="O8689">
            <v>0</v>
          </cell>
          <cell r="P8689" t="str">
            <v>转</v>
          </cell>
          <cell r="Q8689">
            <v>0</v>
          </cell>
          <cell r="R8689">
            <v>0</v>
          </cell>
          <cell r="S8689">
            <v>0</v>
          </cell>
          <cell r="T8689">
            <v>0</v>
          </cell>
          <cell r="U8689">
            <v>0</v>
          </cell>
          <cell r="V8689">
            <v>0</v>
          </cell>
          <cell r="W8689">
            <v>0</v>
          </cell>
          <cell r="X8689">
            <v>0</v>
          </cell>
          <cell r="Y8689">
            <v>0</v>
          </cell>
          <cell r="Z8689">
            <v>0</v>
          </cell>
          <cell r="AA8689">
            <v>0</v>
          </cell>
          <cell r="AB8689">
            <v>0</v>
          </cell>
          <cell r="AC8689">
            <v>0</v>
          </cell>
          <cell r="AD8689">
            <v>0</v>
          </cell>
          <cell r="AE8689">
            <v>0</v>
          </cell>
          <cell r="AF8689">
            <v>0</v>
          </cell>
          <cell r="AG8689">
            <v>0</v>
          </cell>
        </row>
        <row r="8689">
          <cell r="AO8689" t="str">
            <v>232G</v>
          </cell>
          <cell r="AP8689">
            <v>6</v>
          </cell>
          <cell r="AQ8689">
            <v>25015</v>
          </cell>
        </row>
        <row r="8690">
          <cell r="A8690">
            <v>8692</v>
          </cell>
          <cell r="B8690">
            <v>6</v>
          </cell>
          <cell r="C8690">
            <v>45785</v>
          </cell>
        </row>
        <row r="8690">
          <cell r="E8690" t="str">
            <v>LD232-301101</v>
          </cell>
          <cell r="F8690" t="str">
            <v>水平传感器安装板</v>
          </cell>
          <cell r="G8690">
            <v>1</v>
          </cell>
          <cell r="H8690" t="str">
            <v>钢板t5/Q235B</v>
          </cell>
        </row>
        <row r="8690">
          <cell r="J8690" t="str">
            <v>激光作业</v>
          </cell>
          <cell r="K8690">
            <v>3.36</v>
          </cell>
          <cell r="L8690" t="str">
            <v>激光拾件</v>
          </cell>
          <cell r="M8690">
            <v>0.8</v>
          </cell>
          <cell r="N8690" t="str">
            <v>折弯</v>
          </cell>
          <cell r="O8690">
            <v>1.28</v>
          </cell>
          <cell r="P8690" t="str">
            <v>转</v>
          </cell>
          <cell r="Q8690">
            <v>0</v>
          </cell>
          <cell r="R8690">
            <v>0</v>
          </cell>
          <cell r="S8690">
            <v>0</v>
          </cell>
          <cell r="T8690">
            <v>0</v>
          </cell>
          <cell r="U8690">
            <v>0</v>
          </cell>
          <cell r="V8690">
            <v>0</v>
          </cell>
          <cell r="W8690">
            <v>0</v>
          </cell>
          <cell r="X8690">
            <v>0</v>
          </cell>
          <cell r="Y8690">
            <v>0</v>
          </cell>
          <cell r="Z8690">
            <v>0</v>
          </cell>
          <cell r="AA8690">
            <v>0</v>
          </cell>
          <cell r="AB8690">
            <v>0</v>
          </cell>
          <cell r="AC8690">
            <v>0</v>
          </cell>
          <cell r="AD8690">
            <v>0</v>
          </cell>
          <cell r="AE8690">
            <v>0</v>
          </cell>
          <cell r="AF8690">
            <v>0</v>
          </cell>
          <cell r="AG8690">
            <v>10.0129058823529</v>
          </cell>
          <cell r="AH8690" t="str">
            <v>278×130</v>
          </cell>
        </row>
        <row r="8690">
          <cell r="AO8690" t="str">
            <v>232G</v>
          </cell>
          <cell r="AP8690">
            <v>6</v>
          </cell>
          <cell r="AQ8690">
            <v>25015</v>
          </cell>
        </row>
        <row r="8691">
          <cell r="A8691">
            <v>8693</v>
          </cell>
          <cell r="B8691">
            <v>6</v>
          </cell>
          <cell r="C8691">
            <v>45785</v>
          </cell>
        </row>
        <row r="8691">
          <cell r="E8691" t="str">
            <v>LD232-301600</v>
          </cell>
          <cell r="F8691" t="str">
            <v>控制箱支架焊合</v>
          </cell>
          <cell r="G8691">
            <v>1</v>
          </cell>
        </row>
        <row r="8691">
          <cell r="J8691" t="str">
            <v>定位焊</v>
          </cell>
          <cell r="K8691">
            <v>21.6</v>
          </cell>
          <cell r="L8691" t="str">
            <v>焊接</v>
          </cell>
          <cell r="M8691">
            <v>19.2</v>
          </cell>
          <cell r="N8691" t="str">
            <v>打磨</v>
          </cell>
          <cell r="O8691">
            <v>15</v>
          </cell>
          <cell r="P8691" t="str">
            <v>划线钻</v>
          </cell>
          <cell r="Q8691">
            <v>4.8</v>
          </cell>
          <cell r="R8691" t="str">
            <v>配作划线</v>
          </cell>
          <cell r="S8691">
            <v>0</v>
          </cell>
          <cell r="T8691" t="str">
            <v>配作钻孔</v>
          </cell>
          <cell r="U8691">
            <v>0</v>
          </cell>
          <cell r="V8691" t="str">
            <v>喷砂 </v>
          </cell>
          <cell r="W8691">
            <v>4.5</v>
          </cell>
          <cell r="X8691" t="str">
            <v>喷铝</v>
          </cell>
          <cell r="Y8691">
            <v>18</v>
          </cell>
          <cell r="Z8691" t="str">
            <v>挂件</v>
          </cell>
          <cell r="AA8691">
            <v>0.5</v>
          </cell>
          <cell r="AB8691" t="str">
            <v>喷漆</v>
          </cell>
          <cell r="AC8691">
            <v>4.5</v>
          </cell>
          <cell r="AD8691" t="str">
            <v>装配出库</v>
          </cell>
          <cell r="AE8691">
            <v>0.2</v>
          </cell>
          <cell r="AF8691">
            <v>0</v>
          </cell>
          <cell r="AG8691">
            <v>0</v>
          </cell>
        </row>
        <row r="8691">
          <cell r="AO8691" t="str">
            <v>232G</v>
          </cell>
          <cell r="AP8691">
            <v>6</v>
          </cell>
          <cell r="AQ8691">
            <v>25015</v>
          </cell>
        </row>
        <row r="8692">
          <cell r="A8692">
            <v>8694</v>
          </cell>
          <cell r="B8692">
            <v>6</v>
          </cell>
          <cell r="C8692">
            <v>45785</v>
          </cell>
        </row>
        <row r="8692">
          <cell r="E8692" t="str">
            <v>LD232-301600</v>
          </cell>
          <cell r="F8692" t="str">
            <v>控制箱支架焊合</v>
          </cell>
          <cell r="G8692">
            <v>1</v>
          </cell>
        </row>
        <row r="8692">
          <cell r="J8692" t="str">
            <v>喷铝</v>
          </cell>
          <cell r="K8692">
            <v>18</v>
          </cell>
          <cell r="L8692" t="str">
            <v>挂件</v>
          </cell>
          <cell r="M8692">
            <v>0.5</v>
          </cell>
          <cell r="N8692" t="str">
            <v>喷漆</v>
          </cell>
          <cell r="O8692">
            <v>4.5</v>
          </cell>
          <cell r="P8692" t="str">
            <v>装配出库</v>
          </cell>
          <cell r="Q8692">
            <v>0.2</v>
          </cell>
        </row>
        <row r="8692">
          <cell r="AF8692">
            <v>0</v>
          </cell>
          <cell r="AG8692">
            <v>0</v>
          </cell>
        </row>
        <row r="8692">
          <cell r="AO8692" t="str">
            <v>232G</v>
          </cell>
          <cell r="AP8692">
            <v>6</v>
          </cell>
          <cell r="AQ8692">
            <v>25015</v>
          </cell>
        </row>
        <row r="8693">
          <cell r="A8693">
            <v>8695</v>
          </cell>
          <cell r="B8693">
            <v>24</v>
          </cell>
          <cell r="C8693">
            <v>45785</v>
          </cell>
        </row>
        <row r="8693">
          <cell r="E8693" t="str">
            <v>LD232-301601</v>
          </cell>
          <cell r="F8693" t="str">
            <v>堵板</v>
          </cell>
          <cell r="G8693">
            <v>4</v>
          </cell>
          <cell r="H8693" t="str">
            <v>钢板t4/304</v>
          </cell>
        </row>
        <row r="8693">
          <cell r="J8693" t="str">
            <v>激光作业</v>
          </cell>
          <cell r="K8693">
            <v>0.2</v>
          </cell>
          <cell r="L8693" t="str">
            <v>激光拾件</v>
          </cell>
          <cell r="M8693">
            <v>0.5</v>
          </cell>
          <cell r="N8693" t="str">
            <v>倒钝</v>
          </cell>
          <cell r="O8693">
            <v>0.5</v>
          </cell>
          <cell r="P8693" t="str">
            <v>转</v>
          </cell>
          <cell r="Q8693">
            <v>0</v>
          </cell>
          <cell r="R8693">
            <v>0</v>
          </cell>
          <cell r="S8693">
            <v>0</v>
          </cell>
          <cell r="T8693">
            <v>0</v>
          </cell>
          <cell r="U8693">
            <v>0</v>
          </cell>
          <cell r="V8693">
            <v>0</v>
          </cell>
          <cell r="W8693">
            <v>0</v>
          </cell>
          <cell r="X8693">
            <v>0</v>
          </cell>
          <cell r="Y8693">
            <v>0</v>
          </cell>
          <cell r="Z8693">
            <v>0</v>
          </cell>
          <cell r="AA8693">
            <v>0</v>
          </cell>
          <cell r="AB8693">
            <v>0</v>
          </cell>
          <cell r="AC8693">
            <v>0</v>
          </cell>
          <cell r="AD8693">
            <v>0</v>
          </cell>
          <cell r="AE8693">
            <v>0</v>
          </cell>
          <cell r="AF8693">
            <v>0</v>
          </cell>
          <cell r="AG8693">
            <v>1.06035952941176</v>
          </cell>
          <cell r="AH8693" t="str">
            <v>46×26</v>
          </cell>
        </row>
        <row r="8693">
          <cell r="AO8693" t="str">
            <v>232G</v>
          </cell>
          <cell r="AP8693">
            <v>6</v>
          </cell>
          <cell r="AQ8693">
            <v>25015</v>
          </cell>
        </row>
        <row r="8694">
          <cell r="A8694">
            <v>8696</v>
          </cell>
          <cell r="B8694">
            <v>12</v>
          </cell>
          <cell r="C8694">
            <v>45785</v>
          </cell>
        </row>
        <row r="8694">
          <cell r="E8694" t="str">
            <v>LD232-301602</v>
          </cell>
          <cell r="F8694" t="str">
            <v>矩形管1</v>
          </cell>
          <cell r="G8694">
            <v>2</v>
          </cell>
          <cell r="H8694" t="str">
            <v>矩形管50×30×3/304</v>
          </cell>
        </row>
        <row r="8694">
          <cell r="J8694" t="str">
            <v>切割锯</v>
          </cell>
          <cell r="K8694">
            <v>2.4</v>
          </cell>
          <cell r="L8694">
            <v>0</v>
          </cell>
          <cell r="M8694">
            <v>0</v>
          </cell>
          <cell r="N8694">
            <v>0</v>
          </cell>
          <cell r="O8694">
            <v>0</v>
          </cell>
          <cell r="P8694">
            <v>0</v>
          </cell>
          <cell r="Q8694">
            <v>0</v>
          </cell>
          <cell r="R8694">
            <v>0</v>
          </cell>
          <cell r="S8694">
            <v>0</v>
          </cell>
          <cell r="T8694">
            <v>0</v>
          </cell>
          <cell r="U8694">
            <v>0</v>
          </cell>
          <cell r="V8694">
            <v>0</v>
          </cell>
          <cell r="W8694">
            <v>0</v>
          </cell>
          <cell r="X8694">
            <v>0</v>
          </cell>
          <cell r="Y8694">
            <v>0</v>
          </cell>
          <cell r="Z8694">
            <v>0</v>
          </cell>
          <cell r="AA8694">
            <v>0</v>
          </cell>
          <cell r="AB8694">
            <v>0</v>
          </cell>
          <cell r="AC8694">
            <v>0</v>
          </cell>
          <cell r="AD8694">
            <v>0</v>
          </cell>
          <cell r="AE8694">
            <v>0</v>
          </cell>
          <cell r="AF8694">
            <v>0</v>
          </cell>
          <cell r="AG8694">
            <v>23.3102086666667</v>
          </cell>
          <cell r="AH8694">
            <v>529</v>
          </cell>
        </row>
        <row r="8694">
          <cell r="AO8694" t="str">
            <v>232G</v>
          </cell>
          <cell r="AP8694">
            <v>6</v>
          </cell>
          <cell r="AQ8694">
            <v>25015</v>
          </cell>
        </row>
        <row r="8695">
          <cell r="A8695">
            <v>8697</v>
          </cell>
          <cell r="B8695">
            <v>12</v>
          </cell>
          <cell r="C8695">
            <v>45785</v>
          </cell>
        </row>
        <row r="8695">
          <cell r="E8695" t="str">
            <v>LD232-301603</v>
          </cell>
          <cell r="F8695" t="str">
            <v>矩形管2</v>
          </cell>
          <cell r="G8695">
            <v>2</v>
          </cell>
          <cell r="H8695" t="str">
            <v>矩形管50×30×3/304</v>
          </cell>
        </row>
        <row r="8695">
          <cell r="J8695" t="str">
            <v>切割锯</v>
          </cell>
          <cell r="K8695">
            <v>2.2</v>
          </cell>
          <cell r="L8695">
            <v>0</v>
          </cell>
          <cell r="M8695">
            <v>0</v>
          </cell>
          <cell r="N8695">
            <v>0</v>
          </cell>
          <cell r="O8695">
            <v>0</v>
          </cell>
          <cell r="P8695">
            <v>0</v>
          </cell>
          <cell r="Q8695">
            <v>0</v>
          </cell>
          <cell r="R8695">
            <v>0</v>
          </cell>
          <cell r="S8695">
            <v>0</v>
          </cell>
          <cell r="T8695">
            <v>0</v>
          </cell>
          <cell r="U8695">
            <v>0</v>
          </cell>
          <cell r="V8695">
            <v>0</v>
          </cell>
          <cell r="W8695">
            <v>0</v>
          </cell>
          <cell r="X8695">
            <v>0</v>
          </cell>
          <cell r="Y8695">
            <v>0</v>
          </cell>
          <cell r="Z8695">
            <v>0</v>
          </cell>
          <cell r="AA8695">
            <v>0</v>
          </cell>
          <cell r="AB8695">
            <v>0</v>
          </cell>
          <cell r="AC8695">
            <v>0</v>
          </cell>
          <cell r="AD8695">
            <v>0</v>
          </cell>
          <cell r="AE8695">
            <v>0</v>
          </cell>
          <cell r="AF8695">
            <v>0</v>
          </cell>
          <cell r="AG8695">
            <v>12.161848</v>
          </cell>
          <cell r="AH8695">
            <v>276</v>
          </cell>
        </row>
        <row r="8695">
          <cell r="AO8695" t="str">
            <v>232G</v>
          </cell>
          <cell r="AP8695">
            <v>6</v>
          </cell>
          <cell r="AQ8695">
            <v>25015</v>
          </cell>
        </row>
        <row r="8696">
          <cell r="A8696">
            <v>8698</v>
          </cell>
          <cell r="B8696">
            <v>6</v>
          </cell>
          <cell r="C8696">
            <v>45785</v>
          </cell>
        </row>
        <row r="8696">
          <cell r="E8696" t="str">
            <v>LD232-301604</v>
          </cell>
          <cell r="F8696" t="str">
            <v>矩形管3</v>
          </cell>
          <cell r="G8696">
            <v>1</v>
          </cell>
          <cell r="H8696" t="str">
            <v>矩形管50×30×3/304</v>
          </cell>
        </row>
        <row r="8696">
          <cell r="J8696" t="str">
            <v>切割锯</v>
          </cell>
          <cell r="K8696">
            <v>3.68</v>
          </cell>
          <cell r="L8696">
            <v>0</v>
          </cell>
          <cell r="M8696">
            <v>0</v>
          </cell>
          <cell r="N8696">
            <v>0</v>
          </cell>
          <cell r="O8696">
            <v>0</v>
          </cell>
          <cell r="P8696">
            <v>0</v>
          </cell>
          <cell r="Q8696">
            <v>0</v>
          </cell>
          <cell r="R8696">
            <v>0</v>
          </cell>
          <cell r="S8696">
            <v>0</v>
          </cell>
          <cell r="T8696">
            <v>0</v>
          </cell>
          <cell r="U8696">
            <v>0</v>
          </cell>
          <cell r="V8696">
            <v>0</v>
          </cell>
          <cell r="W8696">
            <v>0</v>
          </cell>
          <cell r="X8696">
            <v>0</v>
          </cell>
          <cell r="Y8696">
            <v>0</v>
          </cell>
          <cell r="Z8696">
            <v>0</v>
          </cell>
          <cell r="AA8696">
            <v>0</v>
          </cell>
          <cell r="AB8696">
            <v>0</v>
          </cell>
          <cell r="AC8696">
            <v>0</v>
          </cell>
          <cell r="AD8696">
            <v>0</v>
          </cell>
          <cell r="AE8696">
            <v>0</v>
          </cell>
          <cell r="AF8696">
            <v>0</v>
          </cell>
          <cell r="AG8696">
            <v>8.96715966666667</v>
          </cell>
          <cell r="AH8696">
            <v>407</v>
          </cell>
        </row>
        <row r="8696">
          <cell r="AO8696" t="str">
            <v>232G</v>
          </cell>
          <cell r="AP8696">
            <v>6</v>
          </cell>
          <cell r="AQ8696">
            <v>25015</v>
          </cell>
        </row>
        <row r="8697">
          <cell r="A8697">
            <v>8699</v>
          </cell>
          <cell r="B8697">
            <v>12</v>
          </cell>
          <cell r="C8697">
            <v>45785</v>
          </cell>
        </row>
        <row r="8697">
          <cell r="E8697" t="str">
            <v>LD232-3019</v>
          </cell>
          <cell r="F8697" t="str">
            <v>绝缘垫</v>
          </cell>
          <cell r="G8697">
            <v>2</v>
          </cell>
          <cell r="H8697" t="str">
            <v>尼龙棒φ16/尼龙6白色</v>
          </cell>
          <cell r="I8697" t="str">
            <v>尼龙棒φ15（黑色）</v>
          </cell>
          <cell r="J8697" t="str">
            <v>切割锯</v>
          </cell>
          <cell r="K8697">
            <v>0.2</v>
          </cell>
          <cell r="L8697" t="str">
            <v>车</v>
          </cell>
          <cell r="M8697">
            <v>1</v>
          </cell>
          <cell r="N8697">
            <v>0</v>
          </cell>
          <cell r="O8697">
            <v>0</v>
          </cell>
          <cell r="P8697">
            <v>0</v>
          </cell>
          <cell r="Q8697">
            <v>0</v>
          </cell>
          <cell r="R8697">
            <v>0</v>
          </cell>
          <cell r="S8697">
            <v>0</v>
          </cell>
          <cell r="T8697">
            <v>0</v>
          </cell>
          <cell r="U8697">
            <v>0</v>
          </cell>
          <cell r="V8697">
            <v>0</v>
          </cell>
          <cell r="W8697">
            <v>0</v>
          </cell>
          <cell r="X8697">
            <v>0</v>
          </cell>
          <cell r="Y8697">
            <v>0</v>
          </cell>
          <cell r="Z8697">
            <v>0</v>
          </cell>
          <cell r="AA8697">
            <v>0</v>
          </cell>
          <cell r="AB8697">
            <v>0</v>
          </cell>
          <cell r="AC8697">
            <v>0</v>
          </cell>
          <cell r="AD8697">
            <v>0</v>
          </cell>
          <cell r="AE8697">
            <v>0</v>
          </cell>
          <cell r="AF8697">
            <v>0</v>
          </cell>
          <cell r="AG8697">
            <v>0.023150592</v>
          </cell>
          <cell r="AH8697">
            <v>8</v>
          </cell>
        </row>
        <row r="8697">
          <cell r="AO8697" t="str">
            <v>232G</v>
          </cell>
          <cell r="AP8697">
            <v>6</v>
          </cell>
          <cell r="AQ8697">
            <v>25015</v>
          </cell>
        </row>
        <row r="8698">
          <cell r="A8698">
            <v>8700</v>
          </cell>
          <cell r="B8698">
            <v>6</v>
          </cell>
          <cell r="C8698">
            <v>45785</v>
          </cell>
        </row>
        <row r="8698">
          <cell r="E8698" t="str">
            <v>LD232-3020</v>
          </cell>
          <cell r="F8698" t="str">
            <v>绝缘柱</v>
          </cell>
          <cell r="G8698">
            <v>1</v>
          </cell>
          <cell r="H8698" t="str">
            <v>尼龙棒φ16/尼龙6白色</v>
          </cell>
          <cell r="I8698" t="str">
            <v>尼龙棒φ15（黑色）</v>
          </cell>
          <cell r="J8698" t="str">
            <v>切割锯</v>
          </cell>
          <cell r="K8698">
            <v>0.32</v>
          </cell>
          <cell r="L8698" t="str">
            <v>车</v>
          </cell>
          <cell r="M8698">
            <v>1</v>
          </cell>
          <cell r="N8698">
            <v>0</v>
          </cell>
          <cell r="O8698">
            <v>0</v>
          </cell>
          <cell r="P8698">
            <v>0</v>
          </cell>
          <cell r="Q8698">
            <v>0</v>
          </cell>
          <cell r="R8698">
            <v>0</v>
          </cell>
          <cell r="S8698">
            <v>0</v>
          </cell>
          <cell r="T8698">
            <v>0</v>
          </cell>
          <cell r="U8698">
            <v>0</v>
          </cell>
          <cell r="V8698">
            <v>0</v>
          </cell>
          <cell r="W8698">
            <v>0</v>
          </cell>
          <cell r="X8698">
            <v>0</v>
          </cell>
          <cell r="Y8698">
            <v>0</v>
          </cell>
          <cell r="Z8698">
            <v>0</v>
          </cell>
          <cell r="AA8698">
            <v>0</v>
          </cell>
          <cell r="AB8698">
            <v>0</v>
          </cell>
          <cell r="AC8698">
            <v>0</v>
          </cell>
          <cell r="AD8698">
            <v>0</v>
          </cell>
          <cell r="AE8698">
            <v>0</v>
          </cell>
          <cell r="AF8698">
            <v>0</v>
          </cell>
          <cell r="AG8698">
            <v>0.01446912</v>
          </cell>
          <cell r="AH8698">
            <v>10</v>
          </cell>
        </row>
        <row r="8698">
          <cell r="AO8698" t="str">
            <v>232G</v>
          </cell>
          <cell r="AP8698">
            <v>6</v>
          </cell>
          <cell r="AQ8698">
            <v>25015</v>
          </cell>
        </row>
        <row r="8699">
          <cell r="A8699">
            <v>8701</v>
          </cell>
          <cell r="B8699">
            <v>12</v>
          </cell>
          <cell r="C8699">
            <v>45785</v>
          </cell>
        </row>
        <row r="8699">
          <cell r="E8699" t="str">
            <v>LD232-3026</v>
          </cell>
          <cell r="F8699" t="str">
            <v>倾角传感器安装过渡板</v>
          </cell>
          <cell r="G8699">
            <v>2</v>
          </cell>
          <cell r="H8699" t="str">
            <v>钢板t4/Q235B</v>
          </cell>
        </row>
        <row r="8699">
          <cell r="J8699" t="str">
            <v>激光作业</v>
          </cell>
          <cell r="K8699">
            <v>1.3</v>
          </cell>
          <cell r="L8699" t="str">
            <v>激光拾件</v>
          </cell>
          <cell r="M8699">
            <v>0.5</v>
          </cell>
          <cell r="N8699" t="str">
            <v>折弯</v>
          </cell>
          <cell r="O8699">
            <v>0.5</v>
          </cell>
          <cell r="P8699" t="str">
            <v>扩攻</v>
          </cell>
          <cell r="Q8699">
            <v>2</v>
          </cell>
          <cell r="R8699" t="str">
            <v>喷砂</v>
          </cell>
          <cell r="S8699">
            <v>0.5</v>
          </cell>
          <cell r="T8699" t="str">
            <v>挂件</v>
          </cell>
          <cell r="U8699">
            <v>0.3</v>
          </cell>
          <cell r="V8699" t="str">
            <v>喷漆</v>
          </cell>
          <cell r="W8699">
            <v>0.5</v>
          </cell>
          <cell r="X8699">
            <v>0</v>
          </cell>
          <cell r="Y8699">
            <v>0</v>
          </cell>
          <cell r="Z8699">
            <v>0</v>
          </cell>
          <cell r="AA8699">
            <v>0</v>
          </cell>
          <cell r="AB8699">
            <v>0</v>
          </cell>
          <cell r="AC8699">
            <v>0</v>
          </cell>
          <cell r="AD8699">
            <v>0</v>
          </cell>
          <cell r="AE8699">
            <v>0</v>
          </cell>
          <cell r="AF8699">
            <v>0</v>
          </cell>
          <cell r="AG8699">
            <v>3.16955294117647</v>
          </cell>
          <cell r="AH8699" t="str">
            <v>110×65</v>
          </cell>
        </row>
        <row r="8699">
          <cell r="AO8699" t="str">
            <v>232G</v>
          </cell>
          <cell r="AP8699">
            <v>6</v>
          </cell>
          <cell r="AQ8699">
            <v>25015</v>
          </cell>
        </row>
        <row r="8700">
          <cell r="A8700">
            <v>8702</v>
          </cell>
          <cell r="B8700">
            <v>6</v>
          </cell>
          <cell r="C8700">
            <v>45785</v>
          </cell>
        </row>
        <row r="8700">
          <cell r="E8700" t="str">
            <v>LD232-302800</v>
          </cell>
          <cell r="F8700" t="str">
            <v>中间车架电气元件焊合</v>
          </cell>
          <cell r="G8700">
            <v>1</v>
          </cell>
        </row>
        <row r="8700">
          <cell r="J8700" t="str">
            <v>定位焊</v>
          </cell>
          <cell r="K8700">
            <v>8.4</v>
          </cell>
          <cell r="L8700" t="str">
            <v>焊接</v>
          </cell>
          <cell r="M8700">
            <v>7</v>
          </cell>
          <cell r="N8700" t="str">
            <v>打磨</v>
          </cell>
          <cell r="O8700">
            <v>0</v>
          </cell>
          <cell r="P8700" t="str">
            <v>转</v>
          </cell>
          <cell r="Q8700">
            <v>0</v>
          </cell>
          <cell r="R8700">
            <v>0</v>
          </cell>
          <cell r="S8700">
            <v>0</v>
          </cell>
          <cell r="T8700">
            <v>0</v>
          </cell>
          <cell r="U8700">
            <v>0</v>
          </cell>
          <cell r="V8700">
            <v>0</v>
          </cell>
          <cell r="W8700">
            <v>0</v>
          </cell>
          <cell r="X8700">
            <v>0</v>
          </cell>
          <cell r="Y8700">
            <v>0</v>
          </cell>
          <cell r="Z8700">
            <v>0</v>
          </cell>
          <cell r="AA8700">
            <v>0</v>
          </cell>
          <cell r="AB8700">
            <v>0</v>
          </cell>
          <cell r="AC8700">
            <v>0</v>
          </cell>
          <cell r="AD8700">
            <v>0</v>
          </cell>
          <cell r="AE8700">
            <v>0</v>
          </cell>
          <cell r="AF8700">
            <v>0</v>
          </cell>
          <cell r="AG8700">
            <v>0</v>
          </cell>
        </row>
        <row r="8700">
          <cell r="AO8700" t="str">
            <v>232G</v>
          </cell>
          <cell r="AP8700">
            <v>6</v>
          </cell>
          <cell r="AQ8700">
            <v>25015</v>
          </cell>
        </row>
        <row r="8701">
          <cell r="A8701">
            <v>8703</v>
          </cell>
          <cell r="B8701">
            <v>14</v>
          </cell>
          <cell r="C8701">
            <v>45785</v>
          </cell>
        </row>
        <row r="8701">
          <cell r="E8701" t="str">
            <v>GZ-Q-0080-02</v>
          </cell>
          <cell r="F8701" t="str">
            <v>232返修弯板</v>
          </cell>
          <cell r="G8701">
            <v>14</v>
          </cell>
          <cell r="H8701" t="str">
            <v>钢板t4/Q235B</v>
          </cell>
        </row>
        <row r="8701">
          <cell r="J8701" t="str">
            <v>激光作业</v>
          </cell>
          <cell r="K8701">
            <v>1</v>
          </cell>
          <cell r="L8701" t="str">
            <v>激光拾件</v>
          </cell>
          <cell r="M8701">
            <v>0.5</v>
          </cell>
          <cell r="N8701" t="str">
            <v>折弯</v>
          </cell>
          <cell r="O8701">
            <v>0.5</v>
          </cell>
        </row>
        <row r="8701">
          <cell r="AO8701" t="str">
            <v>232G+232E</v>
          </cell>
          <cell r="AP8701" t="str">
            <v>6+1</v>
          </cell>
          <cell r="AQ8701">
            <v>25015</v>
          </cell>
        </row>
        <row r="8702">
          <cell r="A8702">
            <v>8704</v>
          </cell>
          <cell r="B8702">
            <v>6</v>
          </cell>
          <cell r="C8702">
            <v>45787</v>
          </cell>
        </row>
        <row r="8702">
          <cell r="E8702" t="str">
            <v>3814-0201020402</v>
          </cell>
          <cell r="F8702" t="str">
            <v>板</v>
          </cell>
          <cell r="G8702">
            <v>2</v>
          </cell>
          <cell r="H8702" t="str">
            <v>钢板t10/Q460D</v>
          </cell>
        </row>
        <row r="8702">
          <cell r="J8702" t="str">
            <v>激光作业</v>
          </cell>
          <cell r="K8702">
            <v>1.28</v>
          </cell>
          <cell r="L8702" t="str">
            <v>激光拾件</v>
          </cell>
          <cell r="M8702">
            <v>0.8</v>
          </cell>
          <cell r="N8702" t="str">
            <v>车</v>
          </cell>
          <cell r="O8702">
            <v>3</v>
          </cell>
          <cell r="P8702" t="str">
            <v>转</v>
          </cell>
          <cell r="Q8702">
            <v>0</v>
          </cell>
          <cell r="R8702">
            <v>0</v>
          </cell>
          <cell r="S8702">
            <v>0</v>
          </cell>
          <cell r="T8702">
            <v>0</v>
          </cell>
          <cell r="U8702">
            <v>0</v>
          </cell>
          <cell r="V8702">
            <v>0</v>
          </cell>
          <cell r="W8702">
            <v>0</v>
          </cell>
          <cell r="X8702">
            <v>0</v>
          </cell>
          <cell r="Y8702">
            <v>0</v>
          </cell>
          <cell r="Z8702">
            <v>0</v>
          </cell>
          <cell r="AA8702">
            <v>0</v>
          </cell>
          <cell r="AB8702">
            <v>0</v>
          </cell>
          <cell r="AC8702">
            <v>0</v>
          </cell>
          <cell r="AD8702">
            <v>0</v>
          </cell>
          <cell r="AE8702">
            <v>0</v>
          </cell>
          <cell r="AF8702">
            <v>0</v>
          </cell>
          <cell r="AG8702">
            <v>0</v>
          </cell>
          <cell r="AH8702" t="str">
            <v>φ220</v>
          </cell>
          <cell r="AI8702">
            <v>0</v>
          </cell>
        </row>
        <row r="8702">
          <cell r="AM8702" t="str">
            <v>改尺寸</v>
          </cell>
          <cell r="AN8702" t="str">
            <v>按电子图下料</v>
          </cell>
          <cell r="AO8702">
            <v>3814</v>
          </cell>
          <cell r="AP8702">
            <v>3</v>
          </cell>
          <cell r="AQ8702">
            <v>25026</v>
          </cell>
        </row>
        <row r="8703">
          <cell r="A8703">
            <v>8705</v>
          </cell>
          <cell r="B8703">
            <v>224</v>
          </cell>
          <cell r="C8703">
            <v>45787</v>
          </cell>
        </row>
        <row r="8703">
          <cell r="E8703" t="str">
            <v>3809-02030107F</v>
          </cell>
          <cell r="F8703" t="str">
            <v>套</v>
          </cell>
          <cell r="G8703">
            <v>224</v>
          </cell>
          <cell r="H8703" t="str">
            <v>用原件改</v>
          </cell>
        </row>
        <row r="8703">
          <cell r="J8703" t="str">
            <v>车</v>
          </cell>
        </row>
        <row r="8703">
          <cell r="AN8703" t="str">
            <v>按工艺附图修</v>
          </cell>
          <cell r="AO8703">
            <v>3809</v>
          </cell>
          <cell r="AP8703" t="str">
            <v>89/9</v>
          </cell>
          <cell r="AQ8703">
            <v>23067</v>
          </cell>
        </row>
        <row r="8704">
          <cell r="A8704">
            <v>8706</v>
          </cell>
          <cell r="B8704">
            <v>1</v>
          </cell>
          <cell r="C8704">
            <v>45787</v>
          </cell>
        </row>
        <row r="8704">
          <cell r="E8704" t="str">
            <v>GZ-3814-02010100</v>
          </cell>
          <cell r="F8704" t="str">
            <v>定位焊样板</v>
          </cell>
          <cell r="G8704">
            <v>1</v>
          </cell>
          <cell r="H8704" t="str">
            <v>钢板t1/ST12</v>
          </cell>
        </row>
        <row r="8704">
          <cell r="J8704" t="str">
            <v>激光作业</v>
          </cell>
          <cell r="K8704">
            <v>45</v>
          </cell>
          <cell r="L8704" t="str">
            <v>拾件</v>
          </cell>
          <cell r="M8704">
            <v>28</v>
          </cell>
          <cell r="N8704" t="str">
            <v>拼焊</v>
          </cell>
          <cell r="O8704">
            <v>9.5</v>
          </cell>
        </row>
        <row r="8704">
          <cell r="AH8704" t="str">
            <v>1860*1860</v>
          </cell>
        </row>
        <row r="8704">
          <cell r="AO8704" t="str">
            <v>3814样板</v>
          </cell>
          <cell r="AP8704">
            <v>3</v>
          </cell>
          <cell r="AQ8704">
            <v>25026</v>
          </cell>
        </row>
        <row r="8705">
          <cell r="A8705">
            <v>8707</v>
          </cell>
          <cell r="B8705">
            <v>18</v>
          </cell>
          <cell r="C8705">
            <v>45786</v>
          </cell>
        </row>
        <row r="8705">
          <cell r="E8705" t="str">
            <v>YHT08.01-02</v>
          </cell>
          <cell r="F8705" t="str">
            <v>1"胶管接头</v>
          </cell>
          <cell r="G8705">
            <v>2</v>
          </cell>
          <cell r="H8705" t="str">
            <v>圆钢Φ30/Q235</v>
          </cell>
        </row>
        <row r="8705">
          <cell r="J8705" t="str">
            <v>下料</v>
          </cell>
        </row>
        <row r="8705">
          <cell r="L8705" t="str">
            <v>车</v>
          </cell>
        </row>
        <row r="8705">
          <cell r="AG8705">
            <v>9.54</v>
          </cell>
          <cell r="AH8705" t="str">
            <v>85×</v>
          </cell>
        </row>
        <row r="8705">
          <cell r="AO8705">
            <v>3969</v>
          </cell>
          <cell r="AP8705" t="str">
            <v>1+8</v>
          </cell>
          <cell r="AQ8705" t="str">
            <v>25008+25009</v>
          </cell>
        </row>
        <row r="8706">
          <cell r="A8706">
            <v>8708</v>
          </cell>
          <cell r="B8706">
            <v>18</v>
          </cell>
          <cell r="C8706">
            <v>45786</v>
          </cell>
        </row>
        <row r="8706">
          <cell r="E8706" t="str">
            <v>YHT08.01-04</v>
          </cell>
          <cell r="F8706" t="str">
            <v>2"胶管接头</v>
          </cell>
          <cell r="G8706">
            <v>2</v>
          </cell>
          <cell r="H8706" t="str">
            <v>无缝管Φ54×4/20</v>
          </cell>
        </row>
        <row r="8706">
          <cell r="J8706" t="str">
            <v>下料</v>
          </cell>
        </row>
        <row r="8706">
          <cell r="L8706" t="str">
            <v>车</v>
          </cell>
        </row>
        <row r="8706">
          <cell r="AG8706">
            <v>13.86</v>
          </cell>
          <cell r="AH8706" t="str">
            <v>140×</v>
          </cell>
        </row>
        <row r="8706">
          <cell r="AO8706">
            <v>3969</v>
          </cell>
          <cell r="AP8706" t="str">
            <v>1+8</v>
          </cell>
          <cell r="AQ8706" t="str">
            <v>25008+25009</v>
          </cell>
        </row>
        <row r="8707">
          <cell r="A8707">
            <v>8709</v>
          </cell>
          <cell r="B8707">
            <v>48</v>
          </cell>
          <cell r="C8707">
            <v>45789</v>
          </cell>
        </row>
        <row r="8707">
          <cell r="E8707" t="str">
            <v>3814-02010104</v>
          </cell>
          <cell r="F8707" t="str">
            <v>埋铁</v>
          </cell>
          <cell r="G8707">
            <v>42</v>
          </cell>
          <cell r="H8707" t="str">
            <v>圆钢φ40/35</v>
          </cell>
        </row>
        <row r="8707">
          <cell r="J8707" t="str">
            <v>锯床</v>
          </cell>
          <cell r="K8707">
            <v>2.7</v>
          </cell>
          <cell r="L8707" t="str">
            <v>车</v>
          </cell>
          <cell r="M8707">
            <v>3</v>
          </cell>
          <cell r="N8707" t="str">
            <v>转</v>
          </cell>
          <cell r="O8707">
            <v>0</v>
          </cell>
          <cell r="P8707">
            <v>0</v>
          </cell>
          <cell r="Q8707">
            <v>0</v>
          </cell>
          <cell r="R8707">
            <v>0</v>
          </cell>
          <cell r="S8707">
            <v>0</v>
          </cell>
          <cell r="T8707">
            <v>0</v>
          </cell>
          <cell r="U8707">
            <v>0</v>
          </cell>
          <cell r="V8707">
            <v>0</v>
          </cell>
          <cell r="W8707">
            <v>0</v>
          </cell>
          <cell r="X8707">
            <v>0</v>
          </cell>
          <cell r="Y8707">
            <v>0</v>
          </cell>
          <cell r="Z8707">
            <v>0</v>
          </cell>
          <cell r="AA8707">
            <v>0</v>
          </cell>
          <cell r="AB8707">
            <v>0</v>
          </cell>
          <cell r="AC8707">
            <v>0</v>
          </cell>
          <cell r="AD8707">
            <v>0</v>
          </cell>
          <cell r="AE8707">
            <v>0</v>
          </cell>
          <cell r="AF8707">
            <v>0</v>
          </cell>
          <cell r="AG8707">
            <v>13.1461333333333</v>
          </cell>
          <cell r="AH8707">
            <v>25</v>
          </cell>
          <cell r="AI8707">
            <v>0</v>
          </cell>
        </row>
        <row r="8707">
          <cell r="AO8707">
            <v>3814</v>
          </cell>
          <cell r="AP8707">
            <v>3</v>
          </cell>
          <cell r="AQ8707">
            <v>25026</v>
          </cell>
        </row>
        <row r="8708">
          <cell r="A8708">
            <v>8710</v>
          </cell>
          <cell r="B8708">
            <v>11</v>
          </cell>
          <cell r="C8708">
            <v>45789</v>
          </cell>
        </row>
        <row r="8708">
          <cell r="E8708" t="str">
            <v>LD232-3002030200</v>
          </cell>
          <cell r="F8708" t="str">
            <v>密封盒安装板焊合</v>
          </cell>
          <cell r="G8708">
            <v>5</v>
          </cell>
        </row>
        <row r="8708">
          <cell r="J8708" t="str">
            <v>焊接</v>
          </cell>
          <cell r="K8708">
            <v>6</v>
          </cell>
          <cell r="L8708" t="str">
            <v>打磨</v>
          </cell>
          <cell r="M8708">
            <v>3</v>
          </cell>
          <cell r="N8708" t="str">
            <v>喷砂</v>
          </cell>
          <cell r="O8708">
            <v>0.5</v>
          </cell>
          <cell r="P8708" t="str">
            <v>打胶</v>
          </cell>
          <cell r="Q8708">
            <v>1</v>
          </cell>
          <cell r="R8708" t="str">
            <v>挂件</v>
          </cell>
          <cell r="S8708">
            <v>0.5</v>
          </cell>
          <cell r="T8708" t="str">
            <v>喷漆</v>
          </cell>
          <cell r="U8708">
            <v>0.5</v>
          </cell>
          <cell r="V8708">
            <v>0</v>
          </cell>
          <cell r="W8708">
            <v>0</v>
          </cell>
          <cell r="X8708">
            <v>0</v>
          </cell>
          <cell r="Y8708">
            <v>0</v>
          </cell>
          <cell r="Z8708">
            <v>0</v>
          </cell>
          <cell r="AA8708">
            <v>0</v>
          </cell>
          <cell r="AB8708">
            <v>0</v>
          </cell>
          <cell r="AC8708">
            <v>0</v>
          </cell>
          <cell r="AD8708">
            <v>0</v>
          </cell>
          <cell r="AE8708">
            <v>0</v>
          </cell>
          <cell r="AF8708">
            <v>0</v>
          </cell>
          <cell r="AG8708">
            <v>0</v>
          </cell>
        </row>
        <row r="8708">
          <cell r="AI8708">
            <v>0</v>
          </cell>
          <cell r="AJ8708">
            <v>0</v>
          </cell>
        </row>
        <row r="8708">
          <cell r="AN8708" t="str">
            <v>借用</v>
          </cell>
          <cell r="AO8708" t="str">
            <v>232E</v>
          </cell>
          <cell r="AP8708">
            <v>1</v>
          </cell>
          <cell r="AQ8708">
            <v>25018</v>
          </cell>
        </row>
        <row r="8709">
          <cell r="A8709">
            <v>8711</v>
          </cell>
          <cell r="B8709">
            <v>11</v>
          </cell>
          <cell r="C8709">
            <v>45789</v>
          </cell>
        </row>
        <row r="8709">
          <cell r="E8709" t="str">
            <v>LD232-3002030201</v>
          </cell>
          <cell r="F8709" t="str">
            <v>安装板</v>
          </cell>
          <cell r="G8709">
            <v>5</v>
          </cell>
          <cell r="H8709" t="str">
            <v>钢板t2/ST12</v>
          </cell>
          <cell r="I8709" t="str">
            <v>钢板t2/Q235B</v>
          </cell>
          <cell r="J8709" t="str">
            <v>激光作业</v>
          </cell>
          <cell r="K8709">
            <v>0.6</v>
          </cell>
          <cell r="L8709" t="str">
            <v>激光拾件</v>
          </cell>
          <cell r="M8709">
            <v>0.5</v>
          </cell>
          <cell r="N8709" t="str">
            <v>折弯</v>
          </cell>
          <cell r="O8709">
            <v>0.9</v>
          </cell>
          <cell r="P8709">
            <v>0</v>
          </cell>
        </row>
        <row r="8709">
          <cell r="V8709">
            <v>0</v>
          </cell>
          <cell r="W8709">
            <v>0</v>
          </cell>
          <cell r="X8709">
            <v>0</v>
          </cell>
          <cell r="Y8709">
            <v>0</v>
          </cell>
          <cell r="Z8709">
            <v>0</v>
          </cell>
          <cell r="AA8709">
            <v>0</v>
          </cell>
          <cell r="AB8709">
            <v>0</v>
          </cell>
          <cell r="AC8709">
            <v>0</v>
          </cell>
          <cell r="AD8709">
            <v>0</v>
          </cell>
          <cell r="AE8709">
            <v>0</v>
          </cell>
          <cell r="AF8709">
            <v>0</v>
          </cell>
          <cell r="AG8709">
            <v>0</v>
          </cell>
          <cell r="AH8709" t="str">
            <v>148×88</v>
          </cell>
          <cell r="AI8709">
            <v>0</v>
          </cell>
          <cell r="AJ8709">
            <v>0</v>
          </cell>
        </row>
        <row r="8709">
          <cell r="AN8709" t="str">
            <v>借用</v>
          </cell>
          <cell r="AO8709" t="str">
            <v>232E</v>
          </cell>
          <cell r="AP8709">
            <v>1</v>
          </cell>
          <cell r="AQ8709">
            <v>25018</v>
          </cell>
        </row>
        <row r="8710">
          <cell r="A8710">
            <v>8712</v>
          </cell>
          <cell r="B8710">
            <v>1</v>
          </cell>
          <cell r="C8710">
            <v>45789</v>
          </cell>
        </row>
        <row r="8710">
          <cell r="E8710" t="str">
            <v>GZ-Q3951-4420</v>
          </cell>
          <cell r="F8710" t="str">
            <v>垫板</v>
          </cell>
          <cell r="G8710">
            <v>1</v>
          </cell>
          <cell r="H8710" t="str">
            <v>钢板t10/304</v>
          </cell>
        </row>
        <row r="8710">
          <cell r="J8710" t="str">
            <v>激光作业</v>
          </cell>
          <cell r="K8710">
            <v>3.5</v>
          </cell>
          <cell r="L8710" t="str">
            <v>激光拾件</v>
          </cell>
          <cell r="M8710">
            <v>3</v>
          </cell>
          <cell r="N8710" t="str">
            <v>铣</v>
          </cell>
        </row>
        <row r="8710">
          <cell r="AH8710" t="str">
            <v>120*80</v>
          </cell>
        </row>
        <row r="8710">
          <cell r="AO8710">
            <v>3951</v>
          </cell>
          <cell r="AP8710">
            <v>1</v>
          </cell>
          <cell r="AQ8710">
            <v>24055</v>
          </cell>
        </row>
        <row r="8711">
          <cell r="A8711">
            <v>8713</v>
          </cell>
          <cell r="B8711">
            <v>1</v>
          </cell>
          <cell r="C8711">
            <v>45789</v>
          </cell>
        </row>
        <row r="8711">
          <cell r="E8711" t="str">
            <v>GZ-Q3951-4421</v>
          </cell>
          <cell r="F8711" t="str">
            <v>垫板</v>
          </cell>
          <cell r="G8711">
            <v>1</v>
          </cell>
          <cell r="H8711" t="str">
            <v>钢板t10/304</v>
          </cell>
        </row>
        <row r="8711">
          <cell r="J8711" t="str">
            <v>激光作业</v>
          </cell>
          <cell r="K8711">
            <v>3</v>
          </cell>
          <cell r="L8711" t="str">
            <v>激光拾件</v>
          </cell>
          <cell r="M8711">
            <v>3</v>
          </cell>
          <cell r="N8711" t="str">
            <v>铣</v>
          </cell>
        </row>
        <row r="8711">
          <cell r="AH8711" t="str">
            <v>100*100</v>
          </cell>
        </row>
        <row r="8711">
          <cell r="AO8711">
            <v>3951</v>
          </cell>
          <cell r="AP8711">
            <v>1</v>
          </cell>
          <cell r="AQ8711">
            <v>24055</v>
          </cell>
        </row>
        <row r="8712">
          <cell r="A8712">
            <v>8714</v>
          </cell>
          <cell r="B8712">
            <v>1</v>
          </cell>
          <cell r="C8712">
            <v>45789</v>
          </cell>
        </row>
        <row r="8712">
          <cell r="E8712" t="str">
            <v>GZ-Q3951-4422</v>
          </cell>
          <cell r="F8712" t="str">
            <v>垫板</v>
          </cell>
          <cell r="G8712">
            <v>1</v>
          </cell>
          <cell r="H8712" t="str">
            <v>钢板t8/304</v>
          </cell>
        </row>
        <row r="8712">
          <cell r="J8712" t="str">
            <v>激光作业</v>
          </cell>
          <cell r="K8712">
            <v>3</v>
          </cell>
          <cell r="L8712" t="str">
            <v>激光拾件</v>
          </cell>
          <cell r="M8712">
            <v>3</v>
          </cell>
          <cell r="N8712" t="str">
            <v>铣</v>
          </cell>
        </row>
        <row r="8712">
          <cell r="AH8712" t="str">
            <v>100*100</v>
          </cell>
        </row>
        <row r="8712">
          <cell r="AO8712">
            <v>3951</v>
          </cell>
          <cell r="AP8712">
            <v>1</v>
          </cell>
          <cell r="AQ8712">
            <v>24055</v>
          </cell>
        </row>
        <row r="8713">
          <cell r="A8713">
            <v>8715</v>
          </cell>
          <cell r="B8713">
            <v>6</v>
          </cell>
          <cell r="C8713">
            <v>45789</v>
          </cell>
        </row>
        <row r="8713">
          <cell r="E8713" t="str">
            <v>3814-01015600</v>
          </cell>
          <cell r="F8713" t="str">
            <v>固定座</v>
          </cell>
          <cell r="G8713">
            <v>2</v>
          </cell>
        </row>
        <row r="8713">
          <cell r="J8713" t="str">
            <v>定位焊</v>
          </cell>
          <cell r="K8713">
            <v>11.7</v>
          </cell>
          <cell r="L8713" t="str">
            <v>焊接</v>
          </cell>
          <cell r="M8713">
            <v>13</v>
          </cell>
          <cell r="N8713" t="str">
            <v>打磨</v>
          </cell>
          <cell r="O8713">
            <v>8</v>
          </cell>
          <cell r="P8713" t="str">
            <v>喷砂</v>
          </cell>
          <cell r="Q8713">
            <v>2.5</v>
          </cell>
          <cell r="R8713" t="str">
            <v>喷铝</v>
          </cell>
          <cell r="S8713">
            <v>5.5</v>
          </cell>
          <cell r="T8713" t="str">
            <v>挂件</v>
          </cell>
          <cell r="U8713">
            <v>0.5</v>
          </cell>
          <cell r="V8713" t="str">
            <v>喷底漆</v>
          </cell>
          <cell r="W8713">
            <v>1</v>
          </cell>
          <cell r="X8713" t="str">
            <v>转</v>
          </cell>
          <cell r="Y8713">
            <v>0</v>
          </cell>
          <cell r="Z8713">
            <v>0</v>
          </cell>
          <cell r="AA8713">
            <v>0</v>
          </cell>
          <cell r="AB8713">
            <v>0</v>
          </cell>
          <cell r="AC8713">
            <v>0</v>
          </cell>
          <cell r="AD8713">
            <v>0</v>
          </cell>
          <cell r="AE8713">
            <v>0</v>
          </cell>
          <cell r="AF8713">
            <v>0</v>
          </cell>
          <cell r="AG8713">
            <v>0</v>
          </cell>
        </row>
        <row r="8713">
          <cell r="AI8713">
            <v>0</v>
          </cell>
        </row>
        <row r="8713">
          <cell r="AO8713">
            <v>3814</v>
          </cell>
          <cell r="AP8713">
            <v>3</v>
          </cell>
          <cell r="AQ8713">
            <v>25026</v>
          </cell>
        </row>
        <row r="8714">
          <cell r="A8714">
            <v>8716</v>
          </cell>
          <cell r="B8714">
            <v>24</v>
          </cell>
          <cell r="C8714">
            <v>45789</v>
          </cell>
        </row>
        <row r="8714">
          <cell r="E8714" t="str">
            <v>3814-01015602</v>
          </cell>
          <cell r="F8714" t="str">
            <v>筋板</v>
          </cell>
          <cell r="G8714">
            <v>8</v>
          </cell>
          <cell r="H8714" t="str">
            <v>钢板t10/Q355D</v>
          </cell>
        </row>
        <row r="8714">
          <cell r="J8714" t="str">
            <v>激光作业</v>
          </cell>
          <cell r="K8714">
            <v>0.3</v>
          </cell>
          <cell r="L8714" t="str">
            <v>激光拾件</v>
          </cell>
          <cell r="M8714">
            <v>0.5</v>
          </cell>
          <cell r="N8714" t="str">
            <v>转</v>
          </cell>
          <cell r="O8714">
            <v>0</v>
          </cell>
          <cell r="P8714">
            <v>0</v>
          </cell>
          <cell r="Q8714">
            <v>0</v>
          </cell>
          <cell r="R8714">
            <v>0</v>
          </cell>
          <cell r="S8714">
            <v>0</v>
          </cell>
          <cell r="T8714">
            <v>0</v>
          </cell>
          <cell r="U8714">
            <v>0</v>
          </cell>
          <cell r="V8714">
            <v>0</v>
          </cell>
          <cell r="W8714">
            <v>0</v>
          </cell>
          <cell r="X8714">
            <v>0</v>
          </cell>
          <cell r="Y8714">
            <v>0</v>
          </cell>
          <cell r="Z8714">
            <v>0</v>
          </cell>
          <cell r="AA8714">
            <v>0</v>
          </cell>
          <cell r="AB8714">
            <v>0</v>
          </cell>
          <cell r="AC8714">
            <v>0</v>
          </cell>
          <cell r="AD8714">
            <v>0</v>
          </cell>
          <cell r="AE8714">
            <v>0</v>
          </cell>
          <cell r="AF8714">
            <v>0</v>
          </cell>
          <cell r="AG8714">
            <v>0</v>
          </cell>
          <cell r="AH8714" t="str">
            <v>80×55</v>
          </cell>
          <cell r="AI8714">
            <v>0</v>
          </cell>
        </row>
        <row r="8714">
          <cell r="AO8714">
            <v>3814</v>
          </cell>
          <cell r="AP8714">
            <v>3</v>
          </cell>
          <cell r="AQ8714">
            <v>25026</v>
          </cell>
        </row>
        <row r="8715">
          <cell r="A8715">
            <v>8717</v>
          </cell>
          <cell r="B8715">
            <v>3</v>
          </cell>
          <cell r="C8715">
            <v>45789</v>
          </cell>
        </row>
        <row r="8715">
          <cell r="E8715" t="str">
            <v>3814-01015603</v>
          </cell>
          <cell r="F8715" t="str">
            <v>底板</v>
          </cell>
          <cell r="G8715">
            <v>2</v>
          </cell>
          <cell r="H8715" t="str">
            <v>钢板t12/Q355D</v>
          </cell>
        </row>
        <row r="8715">
          <cell r="J8715" t="str">
            <v>激光作业</v>
          </cell>
          <cell r="K8715">
            <v>0.8</v>
          </cell>
          <cell r="L8715" t="str">
            <v>激光拾件</v>
          </cell>
          <cell r="M8715">
            <v>0.8</v>
          </cell>
          <cell r="N8715" t="str">
            <v>转</v>
          </cell>
          <cell r="O8715">
            <v>0</v>
          </cell>
          <cell r="P8715">
            <v>0</v>
          </cell>
          <cell r="Q8715">
            <v>0</v>
          </cell>
          <cell r="R8715">
            <v>0</v>
          </cell>
          <cell r="S8715">
            <v>0</v>
          </cell>
          <cell r="T8715">
            <v>0</v>
          </cell>
          <cell r="U8715">
            <v>0</v>
          </cell>
          <cell r="V8715">
            <v>0</v>
          </cell>
          <cell r="W8715">
            <v>0</v>
          </cell>
          <cell r="X8715">
            <v>0</v>
          </cell>
          <cell r="Y8715">
            <v>0</v>
          </cell>
          <cell r="Z8715">
            <v>0</v>
          </cell>
          <cell r="AA8715">
            <v>0</v>
          </cell>
          <cell r="AB8715">
            <v>0</v>
          </cell>
          <cell r="AC8715">
            <v>0</v>
          </cell>
          <cell r="AD8715">
            <v>0</v>
          </cell>
          <cell r="AE8715">
            <v>0</v>
          </cell>
          <cell r="AF8715">
            <v>0</v>
          </cell>
          <cell r="AG8715">
            <v>0</v>
          </cell>
          <cell r="AH8715" t="str">
            <v>200×150</v>
          </cell>
          <cell r="AI8715">
            <v>0</v>
          </cell>
        </row>
        <row r="8715">
          <cell r="AN8715" t="str">
            <v>WT 200×150</v>
          </cell>
          <cell r="AO8715">
            <v>3814</v>
          </cell>
          <cell r="AP8715">
            <v>3</v>
          </cell>
          <cell r="AQ8715">
            <v>25026</v>
          </cell>
        </row>
        <row r="8716">
          <cell r="A8716">
            <v>8718</v>
          </cell>
          <cell r="B8716">
            <v>6</v>
          </cell>
          <cell r="C8716">
            <v>45789</v>
          </cell>
        </row>
        <row r="8716">
          <cell r="E8716" t="str">
            <v>3814-01015601</v>
          </cell>
          <cell r="F8716" t="str">
            <v>立板</v>
          </cell>
          <cell r="G8716">
            <v>4</v>
          </cell>
          <cell r="H8716" t="str">
            <v>钢板t16/Q355D</v>
          </cell>
        </row>
        <row r="8716">
          <cell r="J8716" t="str">
            <v>激光作业</v>
          </cell>
          <cell r="K8716">
            <v>1.1</v>
          </cell>
          <cell r="L8716" t="str">
            <v>激光拾件</v>
          </cell>
          <cell r="M8716">
            <v>0.5</v>
          </cell>
          <cell r="N8716" t="str">
            <v>车</v>
          </cell>
          <cell r="O8716">
            <v>10</v>
          </cell>
          <cell r="P8716" t="str">
            <v>手工等离子</v>
          </cell>
          <cell r="Q8716">
            <v>4.5</v>
          </cell>
          <cell r="R8716" t="str">
            <v>转</v>
          </cell>
          <cell r="S8716">
            <v>0</v>
          </cell>
          <cell r="T8716">
            <v>0</v>
          </cell>
          <cell r="U8716">
            <v>0</v>
          </cell>
          <cell r="V8716">
            <v>0</v>
          </cell>
          <cell r="W8716">
            <v>0</v>
          </cell>
          <cell r="X8716">
            <v>0</v>
          </cell>
          <cell r="Y8716">
            <v>0</v>
          </cell>
          <cell r="Z8716">
            <v>0</v>
          </cell>
          <cell r="AA8716">
            <v>0</v>
          </cell>
          <cell r="AB8716">
            <v>0</v>
          </cell>
          <cell r="AC8716">
            <v>0</v>
          </cell>
          <cell r="AD8716">
            <v>0</v>
          </cell>
          <cell r="AE8716">
            <v>0</v>
          </cell>
          <cell r="AF8716">
            <v>0</v>
          </cell>
          <cell r="AG8716">
            <v>0</v>
          </cell>
          <cell r="AH8716" t="str">
            <v>180×150</v>
          </cell>
          <cell r="AI8716">
            <v>0</v>
          </cell>
        </row>
        <row r="8716">
          <cell r="AO8716">
            <v>3814</v>
          </cell>
          <cell r="AP8716">
            <v>3</v>
          </cell>
          <cell r="AQ8716">
            <v>25026</v>
          </cell>
        </row>
        <row r="8717">
          <cell r="A8717">
            <v>8719</v>
          </cell>
          <cell r="B8717">
            <v>14</v>
          </cell>
          <cell r="C8717">
            <v>45789</v>
          </cell>
        </row>
        <row r="8717">
          <cell r="E8717" t="str">
            <v>ATL38-122600</v>
          </cell>
          <cell r="F8717" t="str">
            <v>管夹固定座</v>
          </cell>
          <cell r="G8717">
            <v>14</v>
          </cell>
        </row>
        <row r="8717">
          <cell r="J8717" t="str">
            <v>焊接</v>
          </cell>
          <cell r="K8717">
            <v>1</v>
          </cell>
        </row>
        <row r="8717">
          <cell r="AO8717" t="str">
            <v>232E+232G</v>
          </cell>
          <cell r="AP8717">
            <v>1</v>
          </cell>
          <cell r="AQ8717" t="str">
            <v>25018+25015</v>
          </cell>
        </row>
        <row r="8718">
          <cell r="A8718">
            <v>8720</v>
          </cell>
          <cell r="B8718">
            <v>14</v>
          </cell>
          <cell r="C8718">
            <v>45789</v>
          </cell>
        </row>
        <row r="8718">
          <cell r="E8718" t="str">
            <v>ATL38-122601</v>
          </cell>
          <cell r="F8718" t="str">
            <v>管夹固定座</v>
          </cell>
          <cell r="G8718">
            <v>14</v>
          </cell>
          <cell r="H8718" t="str">
            <v>钢板t4/304</v>
          </cell>
        </row>
        <row r="8718">
          <cell r="J8718" t="str">
            <v>激光作业</v>
          </cell>
          <cell r="K8718">
            <v>0.3</v>
          </cell>
          <cell r="L8718" t="str">
            <v>激光拾件</v>
          </cell>
          <cell r="M8718">
            <v>0.3</v>
          </cell>
          <cell r="N8718" t="str">
            <v>折弯</v>
          </cell>
          <cell r="O8718">
            <v>0.5</v>
          </cell>
        </row>
        <row r="8718">
          <cell r="AH8718" t="str">
            <v>20×71</v>
          </cell>
        </row>
        <row r="8718">
          <cell r="AO8718" t="str">
            <v>232E+232G</v>
          </cell>
          <cell r="AP8718">
            <v>1</v>
          </cell>
          <cell r="AQ8718" t="str">
            <v>25018+25015</v>
          </cell>
        </row>
        <row r="8719">
          <cell r="A8719">
            <v>8721</v>
          </cell>
          <cell r="B8719">
            <v>1</v>
          </cell>
          <cell r="C8719">
            <v>45789</v>
          </cell>
        </row>
        <row r="8719">
          <cell r="E8719" t="str">
            <v>232E-59040101</v>
          </cell>
          <cell r="F8719" t="str">
            <v>矩形钢管</v>
          </cell>
          <cell r="G8719">
            <v>1</v>
          </cell>
          <cell r="H8719" t="str">
            <v>矩形管60×40×4/Q235B</v>
          </cell>
        </row>
        <row r="8719">
          <cell r="J8719" t="str">
            <v>切割锯</v>
          </cell>
        </row>
        <row r="8719">
          <cell r="AH8719" t="str">
            <v>WT无图L1355</v>
          </cell>
        </row>
        <row r="8719">
          <cell r="AO8719" t="str">
            <v>232E</v>
          </cell>
          <cell r="AP8719">
            <v>1</v>
          </cell>
          <cell r="AQ8719">
            <v>25018</v>
          </cell>
        </row>
        <row r="8720">
          <cell r="A8720">
            <v>8722</v>
          </cell>
          <cell r="B8720">
            <v>1</v>
          </cell>
          <cell r="C8720">
            <v>45789</v>
          </cell>
        </row>
        <row r="8720">
          <cell r="E8720" t="str">
            <v>232E-59040104</v>
          </cell>
          <cell r="F8720" t="str">
            <v>矩形钢管</v>
          </cell>
          <cell r="G8720">
            <v>1</v>
          </cell>
          <cell r="H8720" t="str">
            <v>矩形管60×40×4/Q235B</v>
          </cell>
        </row>
        <row r="8720">
          <cell r="J8720" t="str">
            <v>切割锯</v>
          </cell>
        </row>
        <row r="8720">
          <cell r="AH8720" t="str">
            <v>WT无图L1356</v>
          </cell>
        </row>
        <row r="8720">
          <cell r="AO8720" t="str">
            <v>232E</v>
          </cell>
          <cell r="AP8720">
            <v>1</v>
          </cell>
          <cell r="AQ8720">
            <v>25018</v>
          </cell>
        </row>
        <row r="8721">
          <cell r="A8721">
            <v>8723</v>
          </cell>
          <cell r="B8721">
            <v>9</v>
          </cell>
          <cell r="C8721">
            <v>45790</v>
          </cell>
        </row>
        <row r="8721">
          <cell r="E8721" t="str">
            <v>3969-5900</v>
          </cell>
          <cell r="F8721" t="str">
            <v>副车架</v>
          </cell>
          <cell r="G8721">
            <v>1</v>
          </cell>
        </row>
        <row r="8721">
          <cell r="J8721" t="str">
            <v>定位焊</v>
          </cell>
          <cell r="K8721">
            <v>150</v>
          </cell>
          <cell r="L8721" t="str">
            <v>焊接</v>
          </cell>
          <cell r="M8721">
            <v>120</v>
          </cell>
          <cell r="N8721" t="str">
            <v>打磨</v>
          </cell>
          <cell r="O8721">
            <v>90</v>
          </cell>
          <cell r="P8721" t="str">
            <v>振动时效</v>
          </cell>
          <cell r="Q8721">
            <v>20</v>
          </cell>
          <cell r="R8721" t="str">
            <v>校型</v>
          </cell>
          <cell r="S8721">
            <v>60</v>
          </cell>
          <cell r="T8721" t="str">
            <v>划线钻</v>
          </cell>
          <cell r="U8721">
            <v>105</v>
          </cell>
          <cell r="V8721" t="str">
            <v>喷砂</v>
          </cell>
          <cell r="W8721">
            <v>110</v>
          </cell>
          <cell r="X8721" t="str">
            <v>挂件</v>
          </cell>
          <cell r="Y8721">
            <v>5</v>
          </cell>
          <cell r="Z8721" t="str">
            <v>喷漆</v>
          </cell>
          <cell r="AA8721">
            <v>150</v>
          </cell>
        </row>
        <row r="8721">
          <cell r="AN8721" t="str">
            <v>纵梁加4mm收缩量</v>
          </cell>
          <cell r="AO8721">
            <v>3969</v>
          </cell>
          <cell r="AP8721" t="str">
            <v>1+8</v>
          </cell>
          <cell r="AQ8721" t="str">
            <v>25008+25009</v>
          </cell>
        </row>
        <row r="8722">
          <cell r="A8722">
            <v>8724</v>
          </cell>
          <cell r="B8722">
            <v>9</v>
          </cell>
          <cell r="C8722">
            <v>45790</v>
          </cell>
        </row>
        <row r="8722">
          <cell r="E8722" t="str">
            <v>3969-5900</v>
          </cell>
          <cell r="F8722" t="str">
            <v>副车架</v>
          </cell>
          <cell r="G8722">
            <v>1</v>
          </cell>
        </row>
        <row r="8722">
          <cell r="J8722" t="str">
            <v>挂件</v>
          </cell>
          <cell r="K8722">
            <v>5</v>
          </cell>
          <cell r="L8722" t="str">
            <v>喷漆</v>
          </cell>
          <cell r="M8722">
            <v>150</v>
          </cell>
        </row>
        <row r="8722">
          <cell r="AN8722" t="str">
            <v>纵梁加4mm收缩量</v>
          </cell>
          <cell r="AO8722">
            <v>3969</v>
          </cell>
          <cell r="AP8722" t="str">
            <v>1+8</v>
          </cell>
          <cell r="AQ8722" t="str">
            <v>25008+25009</v>
          </cell>
        </row>
        <row r="8723">
          <cell r="A8723">
            <v>8725</v>
          </cell>
          <cell r="B8723">
            <v>18</v>
          </cell>
          <cell r="C8723">
            <v>45790</v>
          </cell>
        </row>
        <row r="8723">
          <cell r="E8723" t="str">
            <v>3969-5901</v>
          </cell>
          <cell r="F8723" t="str">
            <v>纵梁</v>
          </cell>
          <cell r="G8723">
            <v>2</v>
          </cell>
          <cell r="H8723" t="str">
            <v>钢板t8/Q355D</v>
          </cell>
        </row>
        <row r="8723">
          <cell r="J8723" t="str">
            <v>激光作业</v>
          </cell>
          <cell r="K8723">
            <v>8.6</v>
          </cell>
          <cell r="L8723" t="str">
            <v>激光拾件</v>
          </cell>
          <cell r="M8723">
            <v>5.9</v>
          </cell>
          <cell r="N8723" t="str">
            <v>折弯</v>
          </cell>
          <cell r="O8723">
            <v>126</v>
          </cell>
          <cell r="P8723" t="str">
            <v>坡口</v>
          </cell>
          <cell r="Q8723">
            <v>7.9</v>
          </cell>
          <cell r="R8723" t="str">
            <v>焊接</v>
          </cell>
          <cell r="S8723">
            <v>6</v>
          </cell>
          <cell r="T8723" t="str">
            <v>打磨</v>
          </cell>
          <cell r="U8723">
            <v>4</v>
          </cell>
          <cell r="V8723">
            <v>0</v>
          </cell>
          <cell r="W8723">
            <v>0</v>
          </cell>
          <cell r="X8723">
            <v>0</v>
          </cell>
          <cell r="Y8723">
            <v>0</v>
          </cell>
          <cell r="Z8723">
            <v>0</v>
          </cell>
          <cell r="AA8723">
            <v>0</v>
          </cell>
        </row>
        <row r="8723">
          <cell r="AG8723">
            <v>2529.59582117647</v>
          </cell>
          <cell r="AH8723" t="str">
            <v>7860×242</v>
          </cell>
        </row>
        <row r="8723">
          <cell r="AN8723" t="str">
            <v>加4
错位断开</v>
          </cell>
          <cell r="AO8723">
            <v>3969</v>
          </cell>
          <cell r="AP8723" t="str">
            <v>1+8</v>
          </cell>
          <cell r="AQ8723" t="str">
            <v>25008+25009</v>
          </cell>
        </row>
        <row r="8724">
          <cell r="A8724">
            <v>8726</v>
          </cell>
          <cell r="B8724">
            <v>36</v>
          </cell>
          <cell r="C8724">
            <v>45790</v>
          </cell>
        </row>
        <row r="8724">
          <cell r="E8724" t="str">
            <v>3969-5902</v>
          </cell>
          <cell r="F8724" t="str">
            <v>连接支架</v>
          </cell>
          <cell r="G8724">
            <v>4</v>
          </cell>
          <cell r="H8724" t="str">
            <v>钢板t10/Q355D</v>
          </cell>
        </row>
        <row r="8724">
          <cell r="J8724" t="str">
            <v>激光作业</v>
          </cell>
          <cell r="K8724">
            <v>0.5</v>
          </cell>
          <cell r="L8724" t="str">
            <v>激光拾件</v>
          </cell>
          <cell r="M8724">
            <v>0.5</v>
          </cell>
          <cell r="N8724" t="str">
            <v>折弯</v>
          </cell>
          <cell r="O8724">
            <v>2</v>
          </cell>
          <cell r="P8724">
            <v>0</v>
          </cell>
          <cell r="Q8724">
            <v>0</v>
          </cell>
          <cell r="R8724">
            <v>0</v>
          </cell>
          <cell r="S8724">
            <v>0</v>
          </cell>
          <cell r="T8724">
            <v>0</v>
          </cell>
          <cell r="U8724">
            <v>0</v>
          </cell>
          <cell r="V8724">
            <v>0</v>
          </cell>
          <cell r="W8724">
            <v>0</v>
          </cell>
          <cell r="X8724">
            <v>0</v>
          </cell>
          <cell r="Y8724">
            <v>0</v>
          </cell>
          <cell r="Z8724">
            <v>0</v>
          </cell>
          <cell r="AA8724">
            <v>0</v>
          </cell>
        </row>
        <row r="8724">
          <cell r="AG8724">
            <v>25.434</v>
          </cell>
          <cell r="AH8724" t="str">
            <v>170×45</v>
          </cell>
        </row>
        <row r="8724">
          <cell r="AO8724">
            <v>3969</v>
          </cell>
          <cell r="AP8724" t="str">
            <v>1+8</v>
          </cell>
          <cell r="AQ8724" t="str">
            <v>25008+25009</v>
          </cell>
        </row>
        <row r="8725">
          <cell r="A8725">
            <v>8727</v>
          </cell>
          <cell r="B8725">
            <v>54</v>
          </cell>
          <cell r="C8725">
            <v>45790</v>
          </cell>
        </row>
        <row r="8725">
          <cell r="E8725" t="str">
            <v>3969-590300</v>
          </cell>
          <cell r="F8725" t="str">
            <v>罐脚支座</v>
          </cell>
          <cell r="G8725">
            <v>6</v>
          </cell>
        </row>
        <row r="8725">
          <cell r="J8725" t="str">
            <v>定位焊</v>
          </cell>
          <cell r="K8725">
            <v>2.85</v>
          </cell>
          <cell r="L8725" t="str">
            <v>焊接</v>
          </cell>
          <cell r="M8725">
            <v>6.65</v>
          </cell>
          <cell r="N8725" t="str">
            <v>打磨</v>
          </cell>
          <cell r="O8725">
            <v>6</v>
          </cell>
          <cell r="P8725">
            <v>0</v>
          </cell>
          <cell r="Q8725">
            <v>0</v>
          </cell>
          <cell r="R8725">
            <v>0</v>
          </cell>
          <cell r="S8725">
            <v>0</v>
          </cell>
          <cell r="T8725">
            <v>0</v>
          </cell>
          <cell r="U8725">
            <v>0</v>
          </cell>
          <cell r="V8725">
            <v>0</v>
          </cell>
          <cell r="W8725">
            <v>0</v>
          </cell>
          <cell r="X8725">
            <v>0</v>
          </cell>
          <cell r="Y8725">
            <v>0</v>
          </cell>
          <cell r="Z8725">
            <v>0</v>
          </cell>
          <cell r="AA8725">
            <v>0</v>
          </cell>
        </row>
        <row r="8725">
          <cell r="AG8725">
            <v>0</v>
          </cell>
        </row>
        <row r="8725">
          <cell r="AO8725">
            <v>3969</v>
          </cell>
          <cell r="AP8725" t="str">
            <v>1+8</v>
          </cell>
          <cell r="AQ8725" t="str">
            <v>25008+25009</v>
          </cell>
        </row>
        <row r="8726">
          <cell r="A8726">
            <v>8728</v>
          </cell>
          <cell r="B8726">
            <v>54</v>
          </cell>
          <cell r="C8726">
            <v>45790</v>
          </cell>
        </row>
        <row r="8726">
          <cell r="E8726" t="str">
            <v>3969-590301</v>
          </cell>
          <cell r="F8726" t="str">
            <v>弯板</v>
          </cell>
          <cell r="G8726">
            <v>6</v>
          </cell>
          <cell r="H8726" t="str">
            <v>钢板t12/Q355D</v>
          </cell>
        </row>
        <row r="8726">
          <cell r="J8726" t="str">
            <v>激光作业</v>
          </cell>
          <cell r="K8726">
            <v>0.57</v>
          </cell>
          <cell r="L8726" t="str">
            <v>激光拾件</v>
          </cell>
          <cell r="M8726">
            <v>0.475</v>
          </cell>
          <cell r="N8726" t="str">
            <v>折弯</v>
          </cell>
          <cell r="O8726">
            <v>0.95</v>
          </cell>
          <cell r="P8726">
            <v>0</v>
          </cell>
          <cell r="Q8726">
            <v>0</v>
          </cell>
          <cell r="R8726">
            <v>0</v>
          </cell>
          <cell r="S8726">
            <v>0</v>
          </cell>
          <cell r="T8726">
            <v>0</v>
          </cell>
          <cell r="U8726">
            <v>0</v>
          </cell>
          <cell r="V8726">
            <v>0</v>
          </cell>
          <cell r="W8726">
            <v>0</v>
          </cell>
          <cell r="X8726">
            <v>0</v>
          </cell>
          <cell r="Y8726">
            <v>0</v>
          </cell>
          <cell r="Z8726">
            <v>0</v>
          </cell>
          <cell r="AA8726">
            <v>0</v>
          </cell>
        </row>
        <row r="8726">
          <cell r="AG8726">
            <v>366.967736470588</v>
          </cell>
          <cell r="AH8726" t="str">
            <v>420×146</v>
          </cell>
        </row>
        <row r="8726">
          <cell r="AO8726">
            <v>3969</v>
          </cell>
          <cell r="AP8726" t="str">
            <v>1+8</v>
          </cell>
          <cell r="AQ8726" t="str">
            <v>25008+25009</v>
          </cell>
        </row>
        <row r="8727">
          <cell r="A8727">
            <v>8729</v>
          </cell>
          <cell r="B8727">
            <v>108</v>
          </cell>
          <cell r="C8727">
            <v>45790</v>
          </cell>
        </row>
        <row r="8727">
          <cell r="E8727" t="str">
            <v>3969-590302</v>
          </cell>
          <cell r="F8727" t="str">
            <v>筋板</v>
          </cell>
          <cell r="G8727">
            <v>12</v>
          </cell>
          <cell r="H8727" t="str">
            <v>钢板t10/Q355D</v>
          </cell>
        </row>
        <row r="8727">
          <cell r="J8727" t="str">
            <v>激光作业</v>
          </cell>
          <cell r="K8727">
            <v>0.27</v>
          </cell>
          <cell r="L8727" t="str">
            <v>激光拾件</v>
          </cell>
          <cell r="M8727">
            <v>0.45</v>
          </cell>
          <cell r="N8727">
            <v>0</v>
          </cell>
          <cell r="O8727">
            <v>0</v>
          </cell>
          <cell r="P8727">
            <v>0</v>
          </cell>
          <cell r="Q8727">
            <v>0</v>
          </cell>
          <cell r="R8727">
            <v>0</v>
          </cell>
          <cell r="S8727">
            <v>0</v>
          </cell>
          <cell r="T8727">
            <v>0</v>
          </cell>
          <cell r="U8727">
            <v>0</v>
          </cell>
          <cell r="V8727">
            <v>0</v>
          </cell>
          <cell r="W8727">
            <v>0</v>
          </cell>
          <cell r="X8727">
            <v>0</v>
          </cell>
          <cell r="Y8727">
            <v>0</v>
          </cell>
          <cell r="Z8727">
            <v>0</v>
          </cell>
          <cell r="AA8727">
            <v>0</v>
          </cell>
        </row>
        <row r="8727">
          <cell r="AG8727">
            <v>50.18976</v>
          </cell>
          <cell r="AH8727" t="str">
            <v>74×68</v>
          </cell>
        </row>
        <row r="8727">
          <cell r="AO8727">
            <v>3969</v>
          </cell>
          <cell r="AP8727" t="str">
            <v>1+8</v>
          </cell>
          <cell r="AQ8727" t="str">
            <v>25008+25009</v>
          </cell>
        </row>
        <row r="8728">
          <cell r="A8728">
            <v>8730</v>
          </cell>
          <cell r="B8728">
            <v>54</v>
          </cell>
          <cell r="C8728">
            <v>45790</v>
          </cell>
        </row>
        <row r="8728">
          <cell r="E8728" t="str">
            <v>3969-5904</v>
          </cell>
          <cell r="F8728" t="str">
            <v>加强板</v>
          </cell>
          <cell r="G8728">
            <v>6</v>
          </cell>
          <cell r="H8728" t="str">
            <v>钢板t5/Q355D</v>
          </cell>
        </row>
        <row r="8728">
          <cell r="J8728" t="str">
            <v>激光作业</v>
          </cell>
          <cell r="K8728">
            <v>0.76</v>
          </cell>
          <cell r="L8728" t="str">
            <v>激光拾件</v>
          </cell>
          <cell r="M8728">
            <v>0.475</v>
          </cell>
          <cell r="N8728" t="str">
            <v>坡口</v>
          </cell>
          <cell r="O8728">
            <v>2.66</v>
          </cell>
          <cell r="P8728" t="str">
            <v>折弯</v>
          </cell>
          <cell r="Q8728">
            <v>1.045</v>
          </cell>
          <cell r="R8728" t="str">
            <v>喷砂</v>
          </cell>
          <cell r="S8728">
            <v>1</v>
          </cell>
          <cell r="T8728" t="str">
            <v>挂件</v>
          </cell>
          <cell r="U8728">
            <v>0.3</v>
          </cell>
          <cell r="V8728" t="str">
            <v>底漆</v>
          </cell>
          <cell r="W8728">
            <v>0.5</v>
          </cell>
          <cell r="X8728">
            <v>0</v>
          </cell>
          <cell r="Y8728">
            <v>0</v>
          </cell>
          <cell r="Z8728">
            <v>0</v>
          </cell>
          <cell r="AA8728">
            <v>0</v>
          </cell>
        </row>
        <row r="8728">
          <cell r="AG8728">
            <v>86.1155343529412</v>
          </cell>
          <cell r="AH8728" t="str">
            <v>367.4×94</v>
          </cell>
        </row>
        <row r="8728">
          <cell r="AN8728" t="str">
            <v>122.18°</v>
          </cell>
          <cell r="AO8728">
            <v>3969</v>
          </cell>
          <cell r="AP8728" t="str">
            <v>1+8</v>
          </cell>
          <cell r="AQ8728" t="str">
            <v>25008+25009</v>
          </cell>
        </row>
        <row r="8729">
          <cell r="A8729">
            <v>8731</v>
          </cell>
          <cell r="B8729">
            <v>36</v>
          </cell>
          <cell r="C8729">
            <v>45790</v>
          </cell>
        </row>
        <row r="8729">
          <cell r="E8729" t="str">
            <v>3969-5905</v>
          </cell>
          <cell r="F8729" t="str">
            <v>横梁</v>
          </cell>
          <cell r="G8729">
            <v>4</v>
          </cell>
          <cell r="H8729" t="str">
            <v>钢板t8/Q355D</v>
          </cell>
        </row>
        <row r="8729">
          <cell r="J8729" t="str">
            <v>激光作业</v>
          </cell>
          <cell r="K8729">
            <v>1.2</v>
          </cell>
          <cell r="L8729" t="str">
            <v>激光拾件</v>
          </cell>
          <cell r="M8729">
            <v>0.7</v>
          </cell>
          <cell r="N8729" t="str">
            <v>坡口</v>
          </cell>
          <cell r="O8729">
            <v>3.1</v>
          </cell>
          <cell r="P8729" t="str">
            <v>折弯</v>
          </cell>
          <cell r="Q8729">
            <v>3.1</v>
          </cell>
          <cell r="R8729">
            <v>0</v>
          </cell>
          <cell r="S8729">
            <v>0</v>
          </cell>
          <cell r="T8729">
            <v>0</v>
          </cell>
          <cell r="U8729">
            <v>0</v>
          </cell>
          <cell r="V8729">
            <v>0</v>
          </cell>
          <cell r="W8729">
            <v>0</v>
          </cell>
          <cell r="X8729">
            <v>0</v>
          </cell>
          <cell r="Y8729">
            <v>0</v>
          </cell>
          <cell r="Z8729">
            <v>0</v>
          </cell>
          <cell r="AA8729">
            <v>0</v>
          </cell>
        </row>
        <row r="8729">
          <cell r="AG8729">
            <v>491.758576941177</v>
          </cell>
          <cell r="AH8729" t="str">
            <v>764×242</v>
          </cell>
        </row>
        <row r="8729">
          <cell r="AO8729">
            <v>3969</v>
          </cell>
          <cell r="AP8729" t="str">
            <v>1+8</v>
          </cell>
          <cell r="AQ8729" t="str">
            <v>25008+25009</v>
          </cell>
        </row>
        <row r="8730">
          <cell r="A8730">
            <v>8732</v>
          </cell>
          <cell r="B8730">
            <v>9</v>
          </cell>
          <cell r="C8730">
            <v>45790</v>
          </cell>
        </row>
        <row r="8730">
          <cell r="E8730" t="str">
            <v>3969-12010100</v>
          </cell>
          <cell r="F8730" t="str">
            <v>液压油箱组焊</v>
          </cell>
          <cell r="G8730">
            <v>1</v>
          </cell>
        </row>
        <row r="8730">
          <cell r="J8730" t="str">
            <v>定位焊</v>
          </cell>
          <cell r="K8730">
            <v>120</v>
          </cell>
          <cell r="L8730" t="str">
            <v>焊接</v>
          </cell>
          <cell r="M8730">
            <v>90</v>
          </cell>
          <cell r="N8730" t="str">
            <v>打磨</v>
          </cell>
          <cell r="O8730">
            <v>60</v>
          </cell>
          <cell r="P8730" t="str">
            <v>喷砂</v>
          </cell>
          <cell r="Q8730">
            <v>35</v>
          </cell>
          <cell r="R8730" t="str">
            <v>底漆</v>
          </cell>
          <cell r="S8730">
            <v>8</v>
          </cell>
          <cell r="T8730" t="str">
            <v>打腻子</v>
          </cell>
          <cell r="U8730">
            <v>30</v>
          </cell>
          <cell r="V8730" t="str">
            <v>打胶</v>
          </cell>
          <cell r="W8730">
            <v>30</v>
          </cell>
          <cell r="X8730" t="str">
            <v>挂件</v>
          </cell>
          <cell r="Y8730">
            <v>2</v>
          </cell>
          <cell r="Z8730" t="str">
            <v>喷漆</v>
          </cell>
          <cell r="AA8730">
            <v>40</v>
          </cell>
        </row>
        <row r="8730">
          <cell r="AG8730">
            <v>0</v>
          </cell>
        </row>
        <row r="8730">
          <cell r="AO8730">
            <v>3969</v>
          </cell>
          <cell r="AP8730" t="str">
            <v>1+8</v>
          </cell>
          <cell r="AQ8730" t="str">
            <v>25008+25009</v>
          </cell>
        </row>
        <row r="8731">
          <cell r="A8731">
            <v>8733</v>
          </cell>
          <cell r="B8731">
            <v>9</v>
          </cell>
          <cell r="C8731">
            <v>45790</v>
          </cell>
        </row>
        <row r="8731">
          <cell r="E8731" t="str">
            <v>3969-12010100</v>
          </cell>
          <cell r="F8731" t="str">
            <v>液压油箱组焊</v>
          </cell>
          <cell r="G8731">
            <v>1</v>
          </cell>
        </row>
        <row r="8731">
          <cell r="J8731" t="str">
            <v>挂件</v>
          </cell>
          <cell r="K8731">
            <v>2</v>
          </cell>
          <cell r="L8731" t="str">
            <v>喷漆</v>
          </cell>
          <cell r="M8731">
            <v>40</v>
          </cell>
        </row>
        <row r="8731">
          <cell r="AG8731">
            <v>0</v>
          </cell>
        </row>
        <row r="8731">
          <cell r="AO8731">
            <v>3969</v>
          </cell>
          <cell r="AP8731" t="str">
            <v>1+8</v>
          </cell>
          <cell r="AQ8731" t="str">
            <v>25008+25009</v>
          </cell>
        </row>
        <row r="8732">
          <cell r="A8732">
            <v>8734</v>
          </cell>
          <cell r="B8732">
            <v>9</v>
          </cell>
          <cell r="C8732">
            <v>45790</v>
          </cell>
        </row>
        <row r="8732">
          <cell r="E8732" t="str">
            <v>3969-12010101</v>
          </cell>
          <cell r="F8732" t="str">
            <v>油箱围板1</v>
          </cell>
          <cell r="G8732">
            <v>1</v>
          </cell>
          <cell r="H8732" t="str">
            <v>钢板t3/304</v>
          </cell>
        </row>
        <row r="8732">
          <cell r="J8732" t="str">
            <v>激光作业</v>
          </cell>
          <cell r="K8732">
            <v>5.94</v>
          </cell>
          <cell r="L8732" t="str">
            <v>激光拾件</v>
          </cell>
          <cell r="M8732">
            <v>2.04</v>
          </cell>
          <cell r="N8732" t="str">
            <v>倒钝</v>
          </cell>
          <cell r="O8732">
            <v>5.5</v>
          </cell>
          <cell r="P8732" t="str">
            <v>折弯</v>
          </cell>
          <cell r="Q8732">
            <v>13</v>
          </cell>
          <cell r="R8732">
            <v>0</v>
          </cell>
          <cell r="S8732">
            <v>0</v>
          </cell>
          <cell r="T8732">
            <v>0</v>
          </cell>
          <cell r="U8732">
            <v>0</v>
          </cell>
          <cell r="V8732">
            <v>0</v>
          </cell>
          <cell r="W8732">
            <v>0</v>
          </cell>
          <cell r="X8732">
            <v>0</v>
          </cell>
          <cell r="Y8732">
            <v>0</v>
          </cell>
          <cell r="Z8732">
            <v>0</v>
          </cell>
          <cell r="AA8732">
            <v>0</v>
          </cell>
        </row>
        <row r="8732">
          <cell r="AG8732">
            <v>319.049089411765</v>
          </cell>
          <cell r="AH8732" t="str">
            <v>2111×600</v>
          </cell>
        </row>
        <row r="8732">
          <cell r="AO8732">
            <v>3969</v>
          </cell>
          <cell r="AP8732" t="str">
            <v>1+8</v>
          </cell>
          <cell r="AQ8732" t="str">
            <v>25008+25009</v>
          </cell>
        </row>
        <row r="8733">
          <cell r="A8733">
            <v>8735</v>
          </cell>
          <cell r="B8733">
            <v>18</v>
          </cell>
          <cell r="C8733">
            <v>45790</v>
          </cell>
        </row>
        <row r="8733">
          <cell r="E8733" t="str">
            <v>3969-12010102</v>
          </cell>
          <cell r="F8733" t="str">
            <v>散热器固定座</v>
          </cell>
          <cell r="G8733">
            <v>2</v>
          </cell>
          <cell r="H8733" t="str">
            <v>钢板t16/304</v>
          </cell>
        </row>
        <row r="8733">
          <cell r="J8733" t="str">
            <v>激光作业</v>
          </cell>
          <cell r="K8733">
            <v>0.7</v>
          </cell>
          <cell r="L8733" t="str">
            <v>激光拾件</v>
          </cell>
          <cell r="M8733">
            <v>0.5</v>
          </cell>
          <cell r="N8733" t="str">
            <v>倒钝</v>
          </cell>
          <cell r="O8733">
            <v>1.5</v>
          </cell>
          <cell r="P8733" t="str">
            <v>划线钻</v>
          </cell>
          <cell r="Q8733">
            <v>15</v>
          </cell>
          <cell r="R8733">
            <v>0</v>
          </cell>
          <cell r="S8733">
            <v>0</v>
          </cell>
          <cell r="T8733">
            <v>0</v>
          </cell>
          <cell r="U8733">
            <v>0</v>
          </cell>
          <cell r="V8733">
            <v>0</v>
          </cell>
          <cell r="W8733">
            <v>0</v>
          </cell>
          <cell r="X8733">
            <v>0</v>
          </cell>
          <cell r="Y8733">
            <v>0</v>
          </cell>
          <cell r="Z8733">
            <v>0</v>
          </cell>
          <cell r="AA8733">
            <v>0</v>
          </cell>
        </row>
        <row r="8733">
          <cell r="AG8733">
            <v>76.0881447529412</v>
          </cell>
          <cell r="AH8733" t="str">
            <v>203×139.5</v>
          </cell>
        </row>
        <row r="8733">
          <cell r="AO8733">
            <v>3969</v>
          </cell>
          <cell r="AP8733" t="str">
            <v>1+8</v>
          </cell>
          <cell r="AQ8733" t="str">
            <v>25008+25009</v>
          </cell>
        </row>
        <row r="8734">
          <cell r="A8734">
            <v>8736</v>
          </cell>
          <cell r="B8734">
            <v>9</v>
          </cell>
          <cell r="C8734">
            <v>45790</v>
          </cell>
        </row>
        <row r="8734">
          <cell r="E8734" t="str">
            <v>3969-12010103</v>
          </cell>
          <cell r="F8734" t="str">
            <v>空滤器法兰</v>
          </cell>
          <cell r="G8734">
            <v>1</v>
          </cell>
          <cell r="H8734" t="str">
            <v>钢板t18/304</v>
          </cell>
        </row>
        <row r="8734">
          <cell r="J8734" t="str">
            <v>激光作业</v>
          </cell>
          <cell r="K8734">
            <v>1.44</v>
          </cell>
          <cell r="L8734" t="str">
            <v>激光拾件</v>
          </cell>
          <cell r="M8734">
            <v>0.6</v>
          </cell>
          <cell r="N8734" t="str">
            <v>倒钝</v>
          </cell>
          <cell r="O8734">
            <v>1.8</v>
          </cell>
          <cell r="P8734" t="str">
            <v>车</v>
          </cell>
          <cell r="Q8734">
            <v>15</v>
          </cell>
          <cell r="R8734" t="str">
            <v>划线钻</v>
          </cell>
          <cell r="S8734">
            <v>22.5</v>
          </cell>
          <cell r="T8734">
            <v>0</v>
          </cell>
          <cell r="U8734">
            <v>0</v>
          </cell>
          <cell r="V8734">
            <v>0</v>
          </cell>
          <cell r="W8734">
            <v>0</v>
          </cell>
          <cell r="X8734">
            <v>0</v>
          </cell>
          <cell r="Y8734">
            <v>0</v>
          </cell>
          <cell r="Z8734">
            <v>0</v>
          </cell>
          <cell r="AA8734">
            <v>0</v>
          </cell>
        </row>
        <row r="8734">
          <cell r="AG8734">
            <v>23.6150735294118</v>
          </cell>
          <cell r="AH8734" t="str">
            <v>125×125</v>
          </cell>
        </row>
        <row r="8734">
          <cell r="AO8734">
            <v>3969</v>
          </cell>
          <cell r="AP8734" t="str">
            <v>1+8</v>
          </cell>
          <cell r="AQ8734" t="str">
            <v>25008+25009</v>
          </cell>
        </row>
        <row r="8735">
          <cell r="A8735">
            <v>8737</v>
          </cell>
          <cell r="B8735">
            <v>9</v>
          </cell>
          <cell r="C8735">
            <v>45790</v>
          </cell>
        </row>
        <row r="8735">
          <cell r="E8735" t="str">
            <v>3969-12010105</v>
          </cell>
          <cell r="F8735" t="str">
            <v>油口</v>
          </cell>
          <cell r="G8735">
            <v>1</v>
          </cell>
          <cell r="H8735" t="str">
            <v>圆钢φ20/304</v>
          </cell>
        </row>
        <row r="8735">
          <cell r="J8735" t="str">
            <v>锯床</v>
          </cell>
          <cell r="K8735">
            <v>1.44</v>
          </cell>
          <cell r="L8735" t="str">
            <v>车</v>
          </cell>
          <cell r="M8735">
            <v>6</v>
          </cell>
          <cell r="N8735">
            <v>0</v>
          </cell>
          <cell r="O8735">
            <v>0</v>
          </cell>
          <cell r="P8735">
            <v>0</v>
          </cell>
          <cell r="Q8735">
            <v>0</v>
          </cell>
          <cell r="R8735">
            <v>0</v>
          </cell>
          <cell r="S8735">
            <v>0</v>
          </cell>
          <cell r="T8735">
            <v>0</v>
          </cell>
          <cell r="U8735">
            <v>0</v>
          </cell>
          <cell r="V8735">
            <v>0</v>
          </cell>
          <cell r="W8735">
            <v>0</v>
          </cell>
          <cell r="X8735">
            <v>0</v>
          </cell>
          <cell r="Y8735">
            <v>0</v>
          </cell>
          <cell r="Z8735">
            <v>0</v>
          </cell>
          <cell r="AA8735">
            <v>0</v>
          </cell>
        </row>
        <row r="8735">
          <cell r="AG8735">
            <v>0.421838682352941</v>
          </cell>
          <cell r="AH8735">
            <v>16</v>
          </cell>
        </row>
        <row r="8735">
          <cell r="AO8735">
            <v>3969</v>
          </cell>
          <cell r="AP8735" t="str">
            <v>1+8</v>
          </cell>
          <cell r="AQ8735" t="str">
            <v>25008+25009</v>
          </cell>
        </row>
        <row r="8736">
          <cell r="A8736">
            <v>8738</v>
          </cell>
          <cell r="B8736">
            <v>36</v>
          </cell>
          <cell r="C8736">
            <v>45790</v>
          </cell>
        </row>
        <row r="8736">
          <cell r="E8736" t="str">
            <v>3969-12010106</v>
          </cell>
          <cell r="F8736" t="str">
            <v>加强板</v>
          </cell>
          <cell r="G8736">
            <v>4</v>
          </cell>
          <cell r="H8736" t="str">
            <v>钢板t3/304</v>
          </cell>
        </row>
        <row r="8736">
          <cell r="J8736" t="str">
            <v>激光作业</v>
          </cell>
          <cell r="K8736">
            <v>0.3</v>
          </cell>
          <cell r="L8736" t="str">
            <v>激光拾件</v>
          </cell>
          <cell r="M8736">
            <v>0.5</v>
          </cell>
          <cell r="N8736" t="str">
            <v>倒钝</v>
          </cell>
          <cell r="O8736">
            <v>0.5</v>
          </cell>
          <cell r="P8736">
            <v>0</v>
          </cell>
          <cell r="Q8736">
            <v>0</v>
          </cell>
          <cell r="R8736">
            <v>0</v>
          </cell>
          <cell r="S8736">
            <v>0</v>
          </cell>
          <cell r="T8736">
            <v>0</v>
          </cell>
          <cell r="U8736">
            <v>0</v>
          </cell>
          <cell r="V8736">
            <v>0</v>
          </cell>
          <cell r="W8736">
            <v>0</v>
          </cell>
          <cell r="X8736">
            <v>0</v>
          </cell>
          <cell r="Y8736">
            <v>0</v>
          </cell>
          <cell r="Z8736">
            <v>0</v>
          </cell>
          <cell r="AA8736">
            <v>0</v>
          </cell>
        </row>
        <row r="8736">
          <cell r="AG8736">
            <v>7.40568705882353</v>
          </cell>
          <cell r="AH8736" t="str">
            <v>100×73.5</v>
          </cell>
        </row>
        <row r="8736">
          <cell r="AO8736">
            <v>3969</v>
          </cell>
          <cell r="AP8736" t="str">
            <v>1+8</v>
          </cell>
          <cell r="AQ8736" t="str">
            <v>25008+25009</v>
          </cell>
        </row>
        <row r="8737">
          <cell r="A8737">
            <v>8739</v>
          </cell>
          <cell r="B8737">
            <v>9</v>
          </cell>
          <cell r="C8737">
            <v>45790</v>
          </cell>
        </row>
        <row r="8737">
          <cell r="E8737" t="str">
            <v>3969-12010107</v>
          </cell>
          <cell r="F8737" t="str">
            <v>吸油法兰</v>
          </cell>
          <cell r="G8737">
            <v>1</v>
          </cell>
          <cell r="H8737" t="str">
            <v>钢板t25/304</v>
          </cell>
        </row>
        <row r="8737">
          <cell r="J8737" t="str">
            <v>激光作业</v>
          </cell>
          <cell r="K8737">
            <v>1.8</v>
          </cell>
          <cell r="L8737" t="str">
            <v>激光拾件</v>
          </cell>
          <cell r="M8737">
            <v>0.6</v>
          </cell>
          <cell r="N8737" t="str">
            <v>倒钝</v>
          </cell>
          <cell r="O8737">
            <v>1.8</v>
          </cell>
          <cell r="P8737" t="str">
            <v>车</v>
          </cell>
          <cell r="Q8737">
            <v>15</v>
          </cell>
          <cell r="R8737" t="str">
            <v>划线钻</v>
          </cell>
          <cell r="S8737">
            <v>30</v>
          </cell>
          <cell r="T8737" t="str">
            <v>铣</v>
          </cell>
          <cell r="U8737">
            <v>0</v>
          </cell>
          <cell r="V8737">
            <v>0</v>
          </cell>
          <cell r="W8737">
            <v>0</v>
          </cell>
          <cell r="X8737">
            <v>0</v>
          </cell>
          <cell r="Y8737">
            <v>0</v>
          </cell>
          <cell r="Z8737">
            <v>0</v>
          </cell>
          <cell r="AA8737">
            <v>0</v>
          </cell>
        </row>
        <row r="8737">
          <cell r="AG8737">
            <v>28.2457270588235</v>
          </cell>
          <cell r="AH8737" t="str">
            <v>116×116</v>
          </cell>
        </row>
        <row r="8737">
          <cell r="AO8737">
            <v>3969</v>
          </cell>
          <cell r="AP8737" t="str">
            <v>1+8</v>
          </cell>
          <cell r="AQ8737" t="str">
            <v>25008+25009</v>
          </cell>
        </row>
        <row r="8738">
          <cell r="A8738">
            <v>8740</v>
          </cell>
          <cell r="B8738">
            <v>9</v>
          </cell>
          <cell r="C8738">
            <v>45790</v>
          </cell>
        </row>
        <row r="8738">
          <cell r="E8738" t="str">
            <v>3969-12010108</v>
          </cell>
          <cell r="F8738" t="str">
            <v>油箱中间板</v>
          </cell>
          <cell r="G8738">
            <v>1</v>
          </cell>
          <cell r="H8738" t="str">
            <v>钢板t1.5/304</v>
          </cell>
        </row>
        <row r="8738">
          <cell r="J8738" t="str">
            <v>激光作业</v>
          </cell>
          <cell r="K8738">
            <v>1.56</v>
          </cell>
          <cell r="L8738" t="str">
            <v>激光拾件</v>
          </cell>
          <cell r="M8738">
            <v>1.08</v>
          </cell>
          <cell r="N8738" t="str">
            <v>倒钝</v>
          </cell>
          <cell r="O8738">
            <v>2.04</v>
          </cell>
          <cell r="P8738" t="str">
            <v>折弯</v>
          </cell>
          <cell r="Q8738">
            <v>3.63</v>
          </cell>
          <cell r="R8738">
            <v>0</v>
          </cell>
          <cell r="S8738">
            <v>0</v>
          </cell>
          <cell r="T8738">
            <v>0</v>
          </cell>
          <cell r="U8738">
            <v>0</v>
          </cell>
          <cell r="V8738">
            <v>0</v>
          </cell>
          <cell r="W8738">
            <v>0</v>
          </cell>
          <cell r="X8738">
            <v>0</v>
          </cell>
          <cell r="Y8738">
            <v>0</v>
          </cell>
          <cell r="Z8738">
            <v>0</v>
          </cell>
          <cell r="AA8738">
            <v>0</v>
          </cell>
        </row>
        <row r="8738">
          <cell r="AG8738">
            <v>51.7858725838235</v>
          </cell>
          <cell r="AH8738" t="str">
            <v>673.5×610.5</v>
          </cell>
        </row>
        <row r="8738">
          <cell r="AO8738">
            <v>3969</v>
          </cell>
          <cell r="AP8738" t="str">
            <v>1+8</v>
          </cell>
          <cell r="AQ8738" t="str">
            <v>25008+25009</v>
          </cell>
        </row>
        <row r="8739">
          <cell r="A8739">
            <v>8741</v>
          </cell>
          <cell r="B8739">
            <v>9</v>
          </cell>
          <cell r="C8739">
            <v>45790</v>
          </cell>
        </row>
        <row r="8739">
          <cell r="E8739" t="str">
            <v>3969-12010109</v>
          </cell>
          <cell r="F8739" t="str">
            <v>清洗孔座</v>
          </cell>
          <cell r="G8739">
            <v>1</v>
          </cell>
          <cell r="H8739" t="str">
            <v>钢板t22/304</v>
          </cell>
        </row>
        <row r="8739">
          <cell r="J8739" t="str">
            <v>激光作业</v>
          </cell>
          <cell r="K8739">
            <v>3.6</v>
          </cell>
          <cell r="L8739" t="str">
            <v>激光拾件</v>
          </cell>
          <cell r="M8739">
            <v>1.08</v>
          </cell>
          <cell r="N8739" t="str">
            <v>倒钝</v>
          </cell>
          <cell r="O8739">
            <v>2.4</v>
          </cell>
          <cell r="P8739" t="str">
            <v>划线钻</v>
          </cell>
          <cell r="Q8739">
            <v>52.5</v>
          </cell>
          <cell r="R8739" t="str">
            <v>铣</v>
          </cell>
          <cell r="S8739">
            <v>80</v>
          </cell>
          <cell r="T8739">
            <v>0</v>
          </cell>
          <cell r="U8739">
            <v>0</v>
          </cell>
          <cell r="V8739">
            <v>0</v>
          </cell>
          <cell r="W8739">
            <v>0</v>
          </cell>
          <cell r="X8739">
            <v>0</v>
          </cell>
          <cell r="Y8739">
            <v>0</v>
          </cell>
          <cell r="Z8739">
            <v>0</v>
          </cell>
          <cell r="AA8739">
            <v>0</v>
          </cell>
        </row>
        <row r="8739">
          <cell r="AG8739">
            <v>115.497651176471</v>
          </cell>
          <cell r="AH8739" t="str">
            <v>305×205</v>
          </cell>
        </row>
        <row r="8739">
          <cell r="AO8739">
            <v>3969</v>
          </cell>
          <cell r="AP8739" t="str">
            <v>1+8</v>
          </cell>
          <cell r="AQ8739" t="str">
            <v>25008+25009</v>
          </cell>
        </row>
        <row r="8740">
          <cell r="A8740">
            <v>8742</v>
          </cell>
          <cell r="B8740">
            <v>9</v>
          </cell>
          <cell r="C8740">
            <v>45790</v>
          </cell>
        </row>
        <row r="8740">
          <cell r="E8740" t="str">
            <v>3969-12010109-1</v>
          </cell>
          <cell r="F8740" t="str">
            <v>清洗孔座划线样板</v>
          </cell>
          <cell r="G8740">
            <v>1</v>
          </cell>
          <cell r="H8740" t="str">
            <v>冷板t1/ST12</v>
          </cell>
          <cell r="I8740" t="str">
            <v>钢板t1/Q235B</v>
          </cell>
          <cell r="J8740" t="str">
            <v>激光作业</v>
          </cell>
          <cell r="K8740">
            <v>2.04</v>
          </cell>
          <cell r="L8740" t="str">
            <v>激光拾件</v>
          </cell>
          <cell r="M8740">
            <v>0.6</v>
          </cell>
          <cell r="N8740">
            <v>0</v>
          </cell>
          <cell r="O8740">
            <v>0</v>
          </cell>
          <cell r="P8740">
            <v>0</v>
          </cell>
          <cell r="Q8740">
            <v>0</v>
          </cell>
          <cell r="R8740">
            <v>0</v>
          </cell>
          <cell r="S8740">
            <v>0</v>
          </cell>
          <cell r="T8740">
            <v>0</v>
          </cell>
          <cell r="U8740">
            <v>0</v>
          </cell>
          <cell r="V8740">
            <v>0</v>
          </cell>
          <cell r="W8740">
            <v>0</v>
          </cell>
          <cell r="X8740">
            <v>0</v>
          </cell>
          <cell r="Y8740">
            <v>0</v>
          </cell>
          <cell r="Z8740">
            <v>0</v>
          </cell>
          <cell r="AA8740">
            <v>0</v>
          </cell>
        </row>
        <row r="8740">
          <cell r="AG8740">
            <v>5.19693088235294</v>
          </cell>
          <cell r="AH8740" t="str">
            <v>305×205</v>
          </cell>
        </row>
        <row r="8740">
          <cell r="AN8740" t="str">
            <v>无图</v>
          </cell>
          <cell r="AO8740">
            <v>3969</v>
          </cell>
          <cell r="AP8740" t="str">
            <v>1+8</v>
          </cell>
          <cell r="AQ8740" t="str">
            <v>25008+25009</v>
          </cell>
        </row>
        <row r="8741">
          <cell r="A8741">
            <v>8743</v>
          </cell>
          <cell r="B8741">
            <v>18</v>
          </cell>
          <cell r="C8741">
            <v>45790</v>
          </cell>
        </row>
        <row r="8741">
          <cell r="E8741" t="str">
            <v>3969-12010110</v>
          </cell>
          <cell r="F8741" t="str">
            <v>油箱加强筋</v>
          </cell>
          <cell r="G8741">
            <v>2</v>
          </cell>
          <cell r="H8741" t="str">
            <v>钢板t1.5/304</v>
          </cell>
        </row>
        <row r="8741">
          <cell r="J8741" t="str">
            <v>激光作业</v>
          </cell>
          <cell r="K8741">
            <v>0.8</v>
          </cell>
          <cell r="L8741" t="str">
            <v>激光拾件</v>
          </cell>
          <cell r="M8741">
            <v>0.5</v>
          </cell>
          <cell r="N8741" t="str">
            <v>倒钝</v>
          </cell>
          <cell r="O8741">
            <v>0.9</v>
          </cell>
          <cell r="P8741" t="str">
            <v>折弯</v>
          </cell>
          <cell r="Q8741">
            <v>1.2</v>
          </cell>
          <cell r="R8741">
            <v>0</v>
          </cell>
          <cell r="S8741">
            <v>0</v>
          </cell>
          <cell r="T8741">
            <v>0</v>
          </cell>
          <cell r="U8741">
            <v>0</v>
          </cell>
          <cell r="V8741">
            <v>0</v>
          </cell>
          <cell r="W8741">
            <v>0</v>
          </cell>
          <cell r="X8741">
            <v>0</v>
          </cell>
          <cell r="Y8741">
            <v>0</v>
          </cell>
          <cell r="Z8741">
            <v>0</v>
          </cell>
          <cell r="AA8741">
            <v>0</v>
          </cell>
        </row>
        <row r="8741">
          <cell r="AG8741">
            <v>8.71226184705882</v>
          </cell>
          <cell r="AH8741" t="str">
            <v>640.5×54</v>
          </cell>
        </row>
        <row r="8741">
          <cell r="AO8741">
            <v>3969</v>
          </cell>
          <cell r="AP8741" t="str">
            <v>1+8</v>
          </cell>
          <cell r="AQ8741" t="str">
            <v>25008+25009</v>
          </cell>
        </row>
        <row r="8742">
          <cell r="A8742">
            <v>8744</v>
          </cell>
          <cell r="B8742">
            <v>9</v>
          </cell>
          <cell r="C8742">
            <v>45790</v>
          </cell>
        </row>
        <row r="8742">
          <cell r="E8742" t="str">
            <v>3969-12010111</v>
          </cell>
          <cell r="F8742" t="str">
            <v>油箱围板2</v>
          </cell>
          <cell r="G8742">
            <v>1</v>
          </cell>
          <cell r="H8742" t="str">
            <v>钢板t3/304</v>
          </cell>
        </row>
        <row r="8742">
          <cell r="J8742" t="str">
            <v>激光作业</v>
          </cell>
          <cell r="K8742">
            <v>3.63</v>
          </cell>
          <cell r="L8742" t="str">
            <v>激光拾件</v>
          </cell>
          <cell r="M8742">
            <v>1.8</v>
          </cell>
          <cell r="N8742" t="str">
            <v>倒钝</v>
          </cell>
          <cell r="O8742">
            <v>3.85</v>
          </cell>
          <cell r="P8742" t="str">
            <v>折弯</v>
          </cell>
          <cell r="Q8742">
            <v>6.16</v>
          </cell>
          <cell r="R8742">
            <v>0</v>
          </cell>
          <cell r="S8742">
            <v>0</v>
          </cell>
          <cell r="T8742">
            <v>0</v>
          </cell>
          <cell r="U8742">
            <v>0</v>
          </cell>
          <cell r="V8742">
            <v>0</v>
          </cell>
          <cell r="W8742">
            <v>0</v>
          </cell>
          <cell r="X8742">
            <v>0</v>
          </cell>
          <cell r="Y8742">
            <v>0</v>
          </cell>
          <cell r="Z8742">
            <v>0</v>
          </cell>
          <cell r="AA8742">
            <v>0</v>
          </cell>
        </row>
        <row r="8742">
          <cell r="AG8742">
            <v>291.114031764706</v>
          </cell>
          <cell r="AH8742" t="str">
            <v>1778×650</v>
          </cell>
        </row>
        <row r="8742">
          <cell r="AO8742">
            <v>3969</v>
          </cell>
          <cell r="AP8742" t="str">
            <v>1+8</v>
          </cell>
          <cell r="AQ8742" t="str">
            <v>25008+25009</v>
          </cell>
        </row>
        <row r="8743">
          <cell r="A8743">
            <v>8745</v>
          </cell>
          <cell r="B8743">
            <v>18</v>
          </cell>
          <cell r="C8743">
            <v>45790</v>
          </cell>
        </row>
        <row r="8743">
          <cell r="E8743" t="str">
            <v>3969-12010112</v>
          </cell>
          <cell r="F8743" t="str">
            <v>加强板2</v>
          </cell>
          <cell r="G8743">
            <v>2</v>
          </cell>
          <cell r="H8743" t="str">
            <v>钢板t1.5/304</v>
          </cell>
        </row>
        <row r="8743">
          <cell r="J8743" t="str">
            <v>激光作业</v>
          </cell>
          <cell r="K8743">
            <v>0.8</v>
          </cell>
          <cell r="L8743" t="str">
            <v>激光拾件</v>
          </cell>
          <cell r="M8743">
            <v>0.5</v>
          </cell>
          <cell r="N8743" t="str">
            <v>倒钝</v>
          </cell>
          <cell r="O8743">
            <v>1</v>
          </cell>
          <cell r="P8743" t="str">
            <v>折弯</v>
          </cell>
          <cell r="Q8743">
            <v>1.2</v>
          </cell>
          <cell r="R8743">
            <v>0</v>
          </cell>
          <cell r="S8743">
            <v>0</v>
          </cell>
          <cell r="T8743">
            <v>0</v>
          </cell>
          <cell r="U8743">
            <v>0</v>
          </cell>
          <cell r="V8743">
            <v>0</v>
          </cell>
          <cell r="W8743">
            <v>0</v>
          </cell>
          <cell r="X8743">
            <v>0</v>
          </cell>
          <cell r="Y8743">
            <v>0</v>
          </cell>
          <cell r="Z8743">
            <v>0</v>
          </cell>
          <cell r="AA8743">
            <v>0</v>
          </cell>
        </row>
        <row r="8743">
          <cell r="AG8743">
            <v>27.577368</v>
          </cell>
          <cell r="AH8743" t="str">
            <v>595×184</v>
          </cell>
        </row>
        <row r="8743">
          <cell r="AO8743">
            <v>3969</v>
          </cell>
          <cell r="AP8743" t="str">
            <v>1+8</v>
          </cell>
          <cell r="AQ8743" t="str">
            <v>25008+25009</v>
          </cell>
        </row>
        <row r="8744">
          <cell r="A8744">
            <v>8746</v>
          </cell>
          <cell r="B8744">
            <v>9</v>
          </cell>
          <cell r="C8744">
            <v>45790</v>
          </cell>
        </row>
        <row r="8744">
          <cell r="E8744" t="str">
            <v>3969-12010113</v>
          </cell>
          <cell r="F8744" t="str">
            <v>丝座</v>
          </cell>
          <cell r="G8744">
            <v>1</v>
          </cell>
          <cell r="H8744" t="str">
            <v>圆钢φ35/304</v>
          </cell>
        </row>
        <row r="8744">
          <cell r="J8744" t="str">
            <v>锯床</v>
          </cell>
          <cell r="K8744">
            <v>4.95</v>
          </cell>
          <cell r="L8744" t="str">
            <v>车</v>
          </cell>
          <cell r="M8744">
            <v>6</v>
          </cell>
          <cell r="N8744">
            <v>0</v>
          </cell>
          <cell r="O8744">
            <v>0</v>
          </cell>
          <cell r="P8744">
            <v>0</v>
          </cell>
          <cell r="Q8744">
            <v>0</v>
          </cell>
          <cell r="R8744">
            <v>0</v>
          </cell>
          <cell r="S8744">
            <v>0</v>
          </cell>
          <cell r="T8744">
            <v>0</v>
          </cell>
          <cell r="U8744">
            <v>0</v>
          </cell>
          <cell r="V8744">
            <v>0</v>
          </cell>
          <cell r="W8744">
            <v>0</v>
          </cell>
          <cell r="X8744">
            <v>0</v>
          </cell>
          <cell r="Y8744">
            <v>0</v>
          </cell>
          <cell r="Z8744">
            <v>0</v>
          </cell>
          <cell r="AA8744">
            <v>0</v>
          </cell>
        </row>
        <row r="8744">
          <cell r="AG8744">
            <v>1.29188096470588</v>
          </cell>
          <cell r="AH8744">
            <v>16</v>
          </cell>
        </row>
        <row r="8744">
          <cell r="AO8744">
            <v>3969</v>
          </cell>
          <cell r="AP8744" t="str">
            <v>1+8</v>
          </cell>
          <cell r="AQ8744" t="str">
            <v>25008+25009</v>
          </cell>
        </row>
        <row r="8745">
          <cell r="A8745">
            <v>8747</v>
          </cell>
          <cell r="B8745">
            <v>9</v>
          </cell>
          <cell r="C8745">
            <v>45790</v>
          </cell>
        </row>
        <row r="8745">
          <cell r="E8745" t="str">
            <v>3969-12010300</v>
          </cell>
          <cell r="F8745" t="str">
            <v>胶管接头</v>
          </cell>
          <cell r="G8745">
            <v>1</v>
          </cell>
        </row>
        <row r="8745">
          <cell r="J8745" t="str">
            <v>定位焊</v>
          </cell>
          <cell r="K8745">
            <v>12</v>
          </cell>
          <cell r="L8745" t="str">
            <v>焊接</v>
          </cell>
          <cell r="M8745">
            <v>9</v>
          </cell>
          <cell r="N8745" t="str">
            <v>打磨</v>
          </cell>
          <cell r="O8745">
            <v>6</v>
          </cell>
          <cell r="P8745" t="str">
            <v>划线钻</v>
          </cell>
          <cell r="Q8745">
            <v>0</v>
          </cell>
          <cell r="R8745" t="str">
            <v>铣</v>
          </cell>
          <cell r="S8745">
            <v>10</v>
          </cell>
          <cell r="T8745" t="str">
            <v>镀彩锌</v>
          </cell>
          <cell r="U8745">
            <v>0</v>
          </cell>
          <cell r="V8745" t="str">
            <v>喷砂</v>
          </cell>
          <cell r="W8745">
            <v>3</v>
          </cell>
          <cell r="X8745" t="str">
            <v>挂件</v>
          </cell>
          <cell r="Y8745">
            <v>0.5</v>
          </cell>
          <cell r="Z8745" t="str">
            <v>喷漆</v>
          </cell>
          <cell r="AA8745">
            <v>3</v>
          </cell>
        </row>
        <row r="8745">
          <cell r="AG8745">
            <v>0</v>
          </cell>
        </row>
        <row r="8745">
          <cell r="AO8745">
            <v>3969</v>
          </cell>
          <cell r="AP8745" t="str">
            <v>1+8</v>
          </cell>
          <cell r="AQ8745" t="str">
            <v>25008+25009</v>
          </cell>
        </row>
        <row r="8746">
          <cell r="A8746">
            <v>8748</v>
          </cell>
          <cell r="B8746">
            <v>9</v>
          </cell>
          <cell r="C8746">
            <v>45790</v>
          </cell>
        </row>
        <row r="8746">
          <cell r="E8746" t="str">
            <v>3969-12010300</v>
          </cell>
          <cell r="F8746" t="str">
            <v>胶管接头</v>
          </cell>
          <cell r="G8746">
            <v>1</v>
          </cell>
        </row>
        <row r="8746">
          <cell r="J8746" t="str">
            <v>挂件</v>
          </cell>
          <cell r="K8746">
            <v>0.5</v>
          </cell>
          <cell r="L8746" t="str">
            <v>喷漆</v>
          </cell>
          <cell r="M8746">
            <v>3</v>
          </cell>
        </row>
        <row r="8746">
          <cell r="AG8746">
            <v>0</v>
          </cell>
        </row>
        <row r="8746">
          <cell r="AO8746">
            <v>3969</v>
          </cell>
          <cell r="AP8746" t="str">
            <v>1+8</v>
          </cell>
          <cell r="AQ8746" t="str">
            <v>25008+25009</v>
          </cell>
        </row>
        <row r="8747">
          <cell r="A8747">
            <v>8749</v>
          </cell>
          <cell r="B8747">
            <v>9</v>
          </cell>
          <cell r="C8747">
            <v>45790</v>
          </cell>
        </row>
        <row r="8747">
          <cell r="E8747" t="str">
            <v>3969-12010301</v>
          </cell>
          <cell r="F8747" t="str">
            <v>吸油滤法兰盖</v>
          </cell>
          <cell r="G8747">
            <v>1</v>
          </cell>
          <cell r="H8747" t="str">
            <v>钢板t14/Q235B</v>
          </cell>
        </row>
        <row r="8747">
          <cell r="J8747" t="str">
            <v>激光作业</v>
          </cell>
          <cell r="K8747">
            <v>1.92</v>
          </cell>
          <cell r="L8747" t="str">
            <v>激光拾件</v>
          </cell>
          <cell r="M8747">
            <v>0.6</v>
          </cell>
          <cell r="N8747">
            <v>0</v>
          </cell>
          <cell r="O8747">
            <v>0</v>
          </cell>
          <cell r="P8747">
            <v>0</v>
          </cell>
          <cell r="Q8747">
            <v>0</v>
          </cell>
          <cell r="R8747">
            <v>0</v>
          </cell>
          <cell r="S8747">
            <v>0</v>
          </cell>
          <cell r="T8747">
            <v>0</v>
          </cell>
          <cell r="U8747">
            <v>0</v>
          </cell>
          <cell r="V8747">
            <v>0</v>
          </cell>
          <cell r="W8747">
            <v>0</v>
          </cell>
          <cell r="X8747">
            <v>0</v>
          </cell>
          <cell r="Y8747">
            <v>0</v>
          </cell>
          <cell r="Z8747">
            <v>0</v>
          </cell>
          <cell r="AA8747">
            <v>0</v>
          </cell>
        </row>
        <row r="8747">
          <cell r="AG8747">
            <v>14.0801294117647</v>
          </cell>
          <cell r="AH8747" t="str">
            <v>110×110</v>
          </cell>
        </row>
        <row r="8747">
          <cell r="AO8747">
            <v>3969</v>
          </cell>
          <cell r="AP8747" t="str">
            <v>1+8</v>
          </cell>
          <cell r="AQ8747" t="str">
            <v>25008+25009</v>
          </cell>
        </row>
        <row r="8748">
          <cell r="A8748">
            <v>8750</v>
          </cell>
          <cell r="B8748">
            <v>9</v>
          </cell>
          <cell r="C8748">
            <v>45790</v>
          </cell>
        </row>
        <row r="8748">
          <cell r="E8748" t="str">
            <v>3969-12010500</v>
          </cell>
          <cell r="F8748" t="str">
            <v>液压油箱支架</v>
          </cell>
          <cell r="G8748">
            <v>1</v>
          </cell>
        </row>
        <row r="8748">
          <cell r="J8748" t="str">
            <v>定位焊</v>
          </cell>
          <cell r="K8748">
            <v>32</v>
          </cell>
          <cell r="L8748" t="str">
            <v>焊接</v>
          </cell>
          <cell r="M8748">
            <v>35</v>
          </cell>
          <cell r="N8748" t="str">
            <v>打磨</v>
          </cell>
          <cell r="O8748">
            <v>30</v>
          </cell>
          <cell r="P8748" t="str">
            <v>划线钻</v>
          </cell>
          <cell r="Q8748">
            <v>20</v>
          </cell>
          <cell r="R8748" t="str">
            <v>喷砂</v>
          </cell>
          <cell r="S8748">
            <v>7.5</v>
          </cell>
          <cell r="T8748" t="str">
            <v>挂件</v>
          </cell>
          <cell r="U8748">
            <v>1.5</v>
          </cell>
          <cell r="V8748" t="str">
            <v>喷漆</v>
          </cell>
          <cell r="W8748">
            <v>10.5</v>
          </cell>
          <cell r="X8748">
            <v>0</v>
          </cell>
          <cell r="Y8748">
            <v>0</v>
          </cell>
          <cell r="Z8748">
            <v>0</v>
          </cell>
          <cell r="AA8748">
            <v>0</v>
          </cell>
        </row>
        <row r="8748">
          <cell r="AG8748">
            <v>0</v>
          </cell>
        </row>
        <row r="8748">
          <cell r="AO8748">
            <v>3969</v>
          </cell>
          <cell r="AP8748" t="str">
            <v>1+8</v>
          </cell>
          <cell r="AQ8748" t="str">
            <v>25008+25009</v>
          </cell>
        </row>
        <row r="8749">
          <cell r="A8749">
            <v>8751</v>
          </cell>
          <cell r="B8749">
            <v>18</v>
          </cell>
          <cell r="C8749">
            <v>45790</v>
          </cell>
        </row>
        <row r="8749">
          <cell r="E8749" t="str">
            <v>3969-12010501</v>
          </cell>
          <cell r="F8749" t="str">
            <v>横梁1</v>
          </cell>
          <cell r="G8749">
            <v>2</v>
          </cell>
          <cell r="H8749" t="str">
            <v>钢板t3/Q235B</v>
          </cell>
        </row>
        <row r="8749">
          <cell r="J8749" t="str">
            <v>激光作业</v>
          </cell>
          <cell r="K8749">
            <v>0.8</v>
          </cell>
          <cell r="L8749" t="str">
            <v>激光拾件</v>
          </cell>
          <cell r="M8749">
            <v>0.5</v>
          </cell>
          <cell r="N8749" t="str">
            <v>折弯</v>
          </cell>
          <cell r="O8749">
            <v>0.7</v>
          </cell>
          <cell r="P8749">
            <v>0</v>
          </cell>
          <cell r="Q8749">
            <v>0</v>
          </cell>
          <cell r="R8749">
            <v>0</v>
          </cell>
          <cell r="S8749">
            <v>0</v>
          </cell>
          <cell r="T8749">
            <v>0</v>
          </cell>
          <cell r="U8749">
            <v>0</v>
          </cell>
          <cell r="V8749">
            <v>0</v>
          </cell>
          <cell r="W8749">
            <v>0</v>
          </cell>
          <cell r="X8749">
            <v>0</v>
          </cell>
          <cell r="Y8749">
            <v>0</v>
          </cell>
          <cell r="Z8749">
            <v>0</v>
          </cell>
          <cell r="AA8749">
            <v>0</v>
          </cell>
        </row>
        <row r="8749">
          <cell r="AG8749">
            <v>35.2485317647059</v>
          </cell>
          <cell r="AH8749" t="str">
            <v>570×124</v>
          </cell>
        </row>
        <row r="8749">
          <cell r="AO8749">
            <v>3969</v>
          </cell>
          <cell r="AP8749" t="str">
            <v>1+8</v>
          </cell>
          <cell r="AQ8749" t="str">
            <v>25008+25009</v>
          </cell>
        </row>
        <row r="8750">
          <cell r="A8750">
            <v>8752</v>
          </cell>
          <cell r="B8750">
            <v>36</v>
          </cell>
          <cell r="C8750">
            <v>45790</v>
          </cell>
        </row>
        <row r="8750">
          <cell r="E8750" t="str">
            <v>3969-12010502</v>
          </cell>
          <cell r="F8750" t="str">
            <v>加强板</v>
          </cell>
          <cell r="G8750">
            <v>4</v>
          </cell>
          <cell r="H8750" t="str">
            <v>钢板t3/Q235B</v>
          </cell>
        </row>
        <row r="8750">
          <cell r="J8750" t="str">
            <v>激光作业</v>
          </cell>
          <cell r="K8750">
            <v>0.4</v>
          </cell>
          <cell r="L8750" t="str">
            <v>激光拾件</v>
          </cell>
          <cell r="M8750">
            <v>0.5</v>
          </cell>
          <cell r="N8750">
            <v>0</v>
          </cell>
          <cell r="O8750">
            <v>0</v>
          </cell>
          <cell r="P8750">
            <v>0</v>
          </cell>
          <cell r="Q8750">
            <v>0</v>
          </cell>
          <cell r="R8750">
            <v>0</v>
          </cell>
          <cell r="S8750">
            <v>0</v>
          </cell>
          <cell r="T8750">
            <v>0</v>
          </cell>
          <cell r="U8750">
            <v>0</v>
          </cell>
          <cell r="V8750">
            <v>0</v>
          </cell>
          <cell r="W8750">
            <v>0</v>
          </cell>
          <cell r="X8750">
            <v>0</v>
          </cell>
          <cell r="Y8750">
            <v>0</v>
          </cell>
          <cell r="Z8750">
            <v>0</v>
          </cell>
          <cell r="AA8750">
            <v>0</v>
          </cell>
        </row>
        <row r="8750">
          <cell r="AG8750">
            <v>16.8562588235294</v>
          </cell>
          <cell r="AH8750" t="str">
            <v>130×130</v>
          </cell>
        </row>
        <row r="8750">
          <cell r="AO8750">
            <v>3969</v>
          </cell>
          <cell r="AP8750" t="str">
            <v>1+8</v>
          </cell>
          <cell r="AQ8750" t="str">
            <v>25008+25009</v>
          </cell>
        </row>
        <row r="8751">
          <cell r="A8751">
            <v>8753</v>
          </cell>
          <cell r="B8751">
            <v>36</v>
          </cell>
          <cell r="C8751">
            <v>45790</v>
          </cell>
        </row>
        <row r="8751">
          <cell r="E8751" t="str">
            <v>3969-12010503</v>
          </cell>
          <cell r="F8751" t="str">
            <v>竖梁</v>
          </cell>
          <cell r="G8751">
            <v>4</v>
          </cell>
          <cell r="H8751" t="str">
            <v>钢板t3/Q235B</v>
          </cell>
        </row>
        <row r="8751">
          <cell r="J8751" t="str">
            <v>激光作业</v>
          </cell>
          <cell r="K8751">
            <v>0.6</v>
          </cell>
          <cell r="L8751" t="str">
            <v>激光拾件</v>
          </cell>
          <cell r="M8751">
            <v>0.5</v>
          </cell>
          <cell r="N8751" t="str">
            <v>折弯</v>
          </cell>
          <cell r="O8751">
            <v>0.5</v>
          </cell>
          <cell r="P8751">
            <v>0</v>
          </cell>
          <cell r="Q8751">
            <v>0</v>
          </cell>
          <cell r="R8751">
            <v>0</v>
          </cell>
          <cell r="S8751">
            <v>0</v>
          </cell>
          <cell r="T8751">
            <v>0</v>
          </cell>
          <cell r="U8751">
            <v>0</v>
          </cell>
          <cell r="V8751">
            <v>0</v>
          </cell>
          <cell r="W8751">
            <v>0</v>
          </cell>
          <cell r="X8751">
            <v>0</v>
          </cell>
          <cell r="Y8751">
            <v>0</v>
          </cell>
          <cell r="Z8751">
            <v>0</v>
          </cell>
          <cell r="AA8751">
            <v>0</v>
          </cell>
        </row>
        <row r="8751">
          <cell r="AG8751">
            <v>39.8246569411765</v>
          </cell>
          <cell r="AH8751" t="str">
            <v>322×124</v>
          </cell>
        </row>
        <row r="8751">
          <cell r="AO8751">
            <v>3969</v>
          </cell>
          <cell r="AP8751" t="str">
            <v>1+8</v>
          </cell>
          <cell r="AQ8751" t="str">
            <v>25008+25009</v>
          </cell>
        </row>
        <row r="8752">
          <cell r="A8752">
            <v>8754</v>
          </cell>
          <cell r="B8752">
            <v>18</v>
          </cell>
          <cell r="C8752">
            <v>45790</v>
          </cell>
        </row>
        <row r="8752">
          <cell r="E8752" t="str">
            <v>3969-12010504</v>
          </cell>
          <cell r="F8752" t="str">
            <v>横梁2</v>
          </cell>
          <cell r="G8752">
            <v>2</v>
          </cell>
          <cell r="H8752" t="str">
            <v>钢板t3/Q235B</v>
          </cell>
        </row>
        <row r="8752">
          <cell r="J8752" t="str">
            <v>激光作业</v>
          </cell>
          <cell r="K8752">
            <v>0.9</v>
          </cell>
          <cell r="L8752" t="str">
            <v>激光拾件</v>
          </cell>
          <cell r="M8752">
            <v>0.5</v>
          </cell>
          <cell r="N8752" t="str">
            <v>折弯</v>
          </cell>
          <cell r="O8752">
            <v>0.8</v>
          </cell>
          <cell r="P8752">
            <v>0</v>
          </cell>
          <cell r="Q8752">
            <v>0</v>
          </cell>
          <cell r="R8752">
            <v>0</v>
          </cell>
          <cell r="S8752">
            <v>0</v>
          </cell>
          <cell r="T8752">
            <v>0</v>
          </cell>
          <cell r="U8752">
            <v>0</v>
          </cell>
          <cell r="V8752">
            <v>0</v>
          </cell>
          <cell r="W8752">
            <v>0</v>
          </cell>
          <cell r="X8752">
            <v>0</v>
          </cell>
          <cell r="Y8752">
            <v>0</v>
          </cell>
          <cell r="Z8752">
            <v>0</v>
          </cell>
          <cell r="AA8752">
            <v>0</v>
          </cell>
        </row>
        <row r="8752">
          <cell r="AG8752">
            <v>40.1338545882353</v>
          </cell>
          <cell r="AH8752" t="str">
            <v>649×124</v>
          </cell>
        </row>
        <row r="8752">
          <cell r="AO8752">
            <v>3969</v>
          </cell>
          <cell r="AP8752" t="str">
            <v>1+8</v>
          </cell>
          <cell r="AQ8752" t="str">
            <v>25008+25009</v>
          </cell>
        </row>
        <row r="8753">
          <cell r="A8753">
            <v>8755</v>
          </cell>
          <cell r="B8753">
            <v>36</v>
          </cell>
          <cell r="C8753">
            <v>45790</v>
          </cell>
        </row>
        <row r="8753">
          <cell r="E8753" t="str">
            <v>3969-12010505</v>
          </cell>
          <cell r="F8753" t="str">
            <v>底板</v>
          </cell>
          <cell r="G8753">
            <v>4</v>
          </cell>
          <cell r="H8753" t="str">
            <v>钢板t6/Q235B</v>
          </cell>
        </row>
        <row r="8753">
          <cell r="J8753" t="str">
            <v>激光作业</v>
          </cell>
          <cell r="K8753">
            <v>0.3</v>
          </cell>
          <cell r="L8753" t="str">
            <v>激光拾件</v>
          </cell>
          <cell r="M8753">
            <v>0.5</v>
          </cell>
          <cell r="N8753">
            <v>0</v>
          </cell>
          <cell r="O8753">
            <v>0</v>
          </cell>
          <cell r="P8753">
            <v>0</v>
          </cell>
          <cell r="Q8753">
            <v>0</v>
          </cell>
          <cell r="R8753">
            <v>0</v>
          </cell>
          <cell r="S8753">
            <v>0</v>
          </cell>
          <cell r="T8753">
            <v>0</v>
          </cell>
          <cell r="U8753">
            <v>0</v>
          </cell>
          <cell r="V8753">
            <v>0</v>
          </cell>
          <cell r="W8753">
            <v>0</v>
          </cell>
          <cell r="X8753">
            <v>0</v>
          </cell>
          <cell r="Y8753">
            <v>0</v>
          </cell>
          <cell r="Z8753">
            <v>0</v>
          </cell>
          <cell r="AA8753">
            <v>0</v>
          </cell>
        </row>
        <row r="8753">
          <cell r="AG8753">
            <v>8.42812941176471</v>
          </cell>
          <cell r="AH8753" t="str">
            <v>65×65</v>
          </cell>
        </row>
        <row r="8753">
          <cell r="AN8753" t="str">
            <v>WT 65×65</v>
          </cell>
          <cell r="AO8753">
            <v>3969</v>
          </cell>
          <cell r="AP8753" t="str">
            <v>1+8</v>
          </cell>
          <cell r="AQ8753" t="str">
            <v>25008+25009</v>
          </cell>
        </row>
        <row r="8754">
          <cell r="A8754">
            <v>8756</v>
          </cell>
          <cell r="B8754">
            <v>9</v>
          </cell>
          <cell r="C8754">
            <v>45790</v>
          </cell>
        </row>
        <row r="8754">
          <cell r="E8754" t="str">
            <v>3969-120108</v>
          </cell>
          <cell r="F8754" t="str">
            <v>清洗孔盖</v>
          </cell>
          <cell r="G8754">
            <v>1</v>
          </cell>
          <cell r="H8754" t="str">
            <v>钢板t5/304</v>
          </cell>
        </row>
        <row r="8754">
          <cell r="J8754" t="str">
            <v>激光作业</v>
          </cell>
          <cell r="K8754">
            <v>3.36</v>
          </cell>
          <cell r="L8754" t="str">
            <v>激光拾件</v>
          </cell>
          <cell r="M8754">
            <v>0.6</v>
          </cell>
          <cell r="N8754" t="str">
            <v>倒钝</v>
          </cell>
          <cell r="O8754">
            <v>0.84</v>
          </cell>
          <cell r="P8754" t="str">
            <v>喷砂</v>
          </cell>
          <cell r="Q8754">
            <v>1.5</v>
          </cell>
          <cell r="R8754" t="str">
            <v>挂件</v>
          </cell>
          <cell r="S8754">
            <v>0.3</v>
          </cell>
          <cell r="T8754" t="str">
            <v>喷漆</v>
          </cell>
          <cell r="U8754">
            <v>1.5</v>
          </cell>
          <cell r="V8754">
            <v>0</v>
          </cell>
          <cell r="W8754">
            <v>0</v>
          </cell>
          <cell r="X8754">
            <v>0</v>
          </cell>
          <cell r="Y8754">
            <v>0</v>
          </cell>
          <cell r="Z8754">
            <v>0</v>
          </cell>
          <cell r="AA8754">
            <v>0</v>
          </cell>
        </row>
        <row r="8754">
          <cell r="AG8754">
            <v>26.2494661764706</v>
          </cell>
          <cell r="AH8754" t="str">
            <v>305×205</v>
          </cell>
        </row>
        <row r="8754">
          <cell r="AO8754">
            <v>3969</v>
          </cell>
          <cell r="AP8754" t="str">
            <v>1+8</v>
          </cell>
          <cell r="AQ8754" t="str">
            <v>25008+25009</v>
          </cell>
        </row>
        <row r="8755">
          <cell r="A8755">
            <v>8757</v>
          </cell>
          <cell r="B8755">
            <v>9</v>
          </cell>
          <cell r="C8755">
            <v>45790</v>
          </cell>
        </row>
        <row r="8755">
          <cell r="E8755" t="str">
            <v>3969-12020200</v>
          </cell>
          <cell r="F8755" t="str">
            <v>泵支架</v>
          </cell>
          <cell r="G8755">
            <v>1</v>
          </cell>
        </row>
        <row r="8755">
          <cell r="J8755" t="str">
            <v>定位焊</v>
          </cell>
          <cell r="K8755">
            <v>24</v>
          </cell>
          <cell r="L8755" t="str">
            <v>焊接</v>
          </cell>
          <cell r="M8755">
            <v>33</v>
          </cell>
          <cell r="N8755" t="str">
            <v>打磨</v>
          </cell>
          <cell r="O8755">
            <v>20</v>
          </cell>
          <cell r="P8755" t="str">
            <v>划线钻</v>
          </cell>
          <cell r="Q8755">
            <v>30</v>
          </cell>
          <cell r="R8755" t="str">
            <v>喷砂</v>
          </cell>
          <cell r="S8755">
            <v>6</v>
          </cell>
          <cell r="T8755" t="str">
            <v>挂件</v>
          </cell>
          <cell r="U8755">
            <v>1.5</v>
          </cell>
          <cell r="V8755" t="str">
            <v>喷漆</v>
          </cell>
          <cell r="W8755">
            <v>7.5</v>
          </cell>
          <cell r="X8755">
            <v>0</v>
          </cell>
          <cell r="Y8755">
            <v>0</v>
          </cell>
          <cell r="Z8755">
            <v>0</v>
          </cell>
          <cell r="AA8755">
            <v>0</v>
          </cell>
        </row>
        <row r="8755">
          <cell r="AG8755">
            <v>0</v>
          </cell>
        </row>
        <row r="8755">
          <cell r="AO8755">
            <v>3969</v>
          </cell>
          <cell r="AP8755" t="str">
            <v>1+8</v>
          </cell>
          <cell r="AQ8755" t="str">
            <v>25008+25009</v>
          </cell>
        </row>
        <row r="8756">
          <cell r="A8756">
            <v>8758</v>
          </cell>
          <cell r="B8756">
            <v>9</v>
          </cell>
          <cell r="C8756">
            <v>45790</v>
          </cell>
        </row>
        <row r="8756">
          <cell r="E8756" t="str">
            <v>3969-12020201</v>
          </cell>
          <cell r="F8756" t="str">
            <v>上固定板</v>
          </cell>
          <cell r="G8756">
            <v>1</v>
          </cell>
          <cell r="H8756" t="str">
            <v>钢板t12/Q355B</v>
          </cell>
        </row>
        <row r="8756">
          <cell r="J8756" t="str">
            <v>激光作业</v>
          </cell>
          <cell r="K8756">
            <v>0.6</v>
          </cell>
          <cell r="L8756" t="str">
            <v>激光拾件</v>
          </cell>
          <cell r="M8756">
            <v>0.6</v>
          </cell>
          <cell r="N8756">
            <v>0</v>
          </cell>
          <cell r="O8756">
            <v>0</v>
          </cell>
          <cell r="P8756">
            <v>0</v>
          </cell>
          <cell r="Q8756">
            <v>0</v>
          </cell>
          <cell r="R8756">
            <v>0</v>
          </cell>
          <cell r="S8756">
            <v>0</v>
          </cell>
          <cell r="T8756">
            <v>0</v>
          </cell>
          <cell r="U8756">
            <v>0</v>
          </cell>
          <cell r="V8756">
            <v>0</v>
          </cell>
          <cell r="W8756">
            <v>0</v>
          </cell>
          <cell r="X8756">
            <v>0</v>
          </cell>
          <cell r="Y8756">
            <v>0</v>
          </cell>
          <cell r="Z8756">
            <v>0</v>
          </cell>
          <cell r="AA8756">
            <v>0</v>
          </cell>
        </row>
        <row r="8756">
          <cell r="AG8756">
            <v>42.39</v>
          </cell>
          <cell r="AH8756" t="str">
            <v>250×170</v>
          </cell>
        </row>
        <row r="8756">
          <cell r="AN8756" t="str">
            <v>WT 250×170</v>
          </cell>
          <cell r="AO8756">
            <v>3969</v>
          </cell>
          <cell r="AP8756" t="str">
            <v>1+8</v>
          </cell>
          <cell r="AQ8756" t="str">
            <v>25008+25009</v>
          </cell>
        </row>
        <row r="8757">
          <cell r="A8757">
            <v>8759</v>
          </cell>
          <cell r="B8757">
            <v>36</v>
          </cell>
          <cell r="C8757">
            <v>45790</v>
          </cell>
        </row>
        <row r="8757">
          <cell r="E8757" t="str">
            <v>3969-12020202</v>
          </cell>
          <cell r="F8757" t="str">
            <v>筋板1</v>
          </cell>
          <cell r="G8757">
            <v>4</v>
          </cell>
          <cell r="H8757" t="str">
            <v>钢板t10/Q355B</v>
          </cell>
        </row>
        <row r="8757">
          <cell r="J8757" t="str">
            <v>激光作业</v>
          </cell>
          <cell r="K8757">
            <v>0.5</v>
          </cell>
          <cell r="L8757" t="str">
            <v>激光拾件</v>
          </cell>
          <cell r="M8757">
            <v>0.5</v>
          </cell>
          <cell r="N8757" t="str">
            <v>打坡口</v>
          </cell>
          <cell r="O8757">
            <v>2.5</v>
          </cell>
          <cell r="P8757">
            <v>0</v>
          </cell>
          <cell r="Q8757">
            <v>0</v>
          </cell>
          <cell r="R8757">
            <v>0</v>
          </cell>
          <cell r="S8757">
            <v>0</v>
          </cell>
          <cell r="T8757">
            <v>0</v>
          </cell>
          <cell r="U8757">
            <v>0</v>
          </cell>
          <cell r="V8757">
            <v>0</v>
          </cell>
          <cell r="W8757">
            <v>0</v>
          </cell>
          <cell r="X8757">
            <v>0</v>
          </cell>
          <cell r="Y8757">
            <v>0</v>
          </cell>
          <cell r="Z8757">
            <v>0</v>
          </cell>
          <cell r="AA8757">
            <v>0</v>
          </cell>
        </row>
        <row r="8757">
          <cell r="AG8757">
            <v>164.406705882353</v>
          </cell>
          <cell r="AH8757" t="str">
            <v>230×215</v>
          </cell>
        </row>
        <row r="8757">
          <cell r="AO8757">
            <v>3969</v>
          </cell>
          <cell r="AP8757" t="str">
            <v>1+8</v>
          </cell>
          <cell r="AQ8757" t="str">
            <v>25008+25009</v>
          </cell>
        </row>
        <row r="8758">
          <cell r="A8758">
            <v>8760</v>
          </cell>
          <cell r="B8758">
            <v>9</v>
          </cell>
          <cell r="C8758">
            <v>45790</v>
          </cell>
        </row>
        <row r="8758">
          <cell r="E8758" t="str">
            <v>3969-12020203</v>
          </cell>
          <cell r="F8758" t="str">
            <v>筋板2</v>
          </cell>
          <cell r="G8758">
            <v>1</v>
          </cell>
          <cell r="H8758" t="str">
            <v>钢板t4/Q355C</v>
          </cell>
          <cell r="I8758" t="str">
            <v>钢板t4/Q355B</v>
          </cell>
          <cell r="J8758" t="str">
            <v>激光作业</v>
          </cell>
          <cell r="K8758">
            <v>0.48</v>
          </cell>
          <cell r="L8758" t="str">
            <v>激光拾件</v>
          </cell>
          <cell r="M8758">
            <v>0.6</v>
          </cell>
          <cell r="N8758" t="str">
            <v>折弯</v>
          </cell>
          <cell r="O8758">
            <v>0.6</v>
          </cell>
          <cell r="P8758">
            <v>0</v>
          </cell>
          <cell r="Q8758">
            <v>0</v>
          </cell>
          <cell r="R8758">
            <v>0</v>
          </cell>
          <cell r="S8758">
            <v>0</v>
          </cell>
          <cell r="T8758">
            <v>0</v>
          </cell>
          <cell r="U8758">
            <v>0</v>
          </cell>
          <cell r="V8758">
            <v>0</v>
          </cell>
          <cell r="W8758">
            <v>0</v>
          </cell>
          <cell r="X8758">
            <v>0</v>
          </cell>
          <cell r="Y8758">
            <v>0</v>
          </cell>
          <cell r="Z8758">
            <v>0</v>
          </cell>
          <cell r="AA8758">
            <v>0</v>
          </cell>
        </row>
        <row r="8758">
          <cell r="AG8758">
            <v>8.45805176470588</v>
          </cell>
          <cell r="AH8758" t="str">
            <v>240×106</v>
          </cell>
        </row>
        <row r="8758">
          <cell r="AO8758">
            <v>3969</v>
          </cell>
          <cell r="AP8758" t="str">
            <v>1+8</v>
          </cell>
          <cell r="AQ8758" t="str">
            <v>25008+25009</v>
          </cell>
        </row>
        <row r="8759">
          <cell r="A8759">
            <v>8761</v>
          </cell>
          <cell r="B8759">
            <v>9</v>
          </cell>
          <cell r="C8759">
            <v>45790</v>
          </cell>
        </row>
        <row r="8759">
          <cell r="E8759" t="str">
            <v>3969-12020204</v>
          </cell>
          <cell r="F8759" t="str">
            <v>中固定板</v>
          </cell>
          <cell r="G8759">
            <v>1</v>
          </cell>
          <cell r="H8759" t="str">
            <v>钢板t16/Q355B</v>
          </cell>
        </row>
        <row r="8759">
          <cell r="J8759" t="str">
            <v>激光作业</v>
          </cell>
          <cell r="K8759">
            <v>1.2</v>
          </cell>
          <cell r="L8759" t="str">
            <v>激光拾件</v>
          </cell>
          <cell r="M8759">
            <v>0.72</v>
          </cell>
          <cell r="N8759">
            <v>0</v>
          </cell>
          <cell r="O8759">
            <v>0</v>
          </cell>
          <cell r="P8759">
            <v>0</v>
          </cell>
          <cell r="Q8759">
            <v>0</v>
          </cell>
          <cell r="R8759">
            <v>0</v>
          </cell>
          <cell r="S8759">
            <v>0</v>
          </cell>
          <cell r="T8759">
            <v>0</v>
          </cell>
          <cell r="U8759">
            <v>0</v>
          </cell>
          <cell r="V8759">
            <v>0</v>
          </cell>
          <cell r="W8759">
            <v>0</v>
          </cell>
          <cell r="X8759">
            <v>0</v>
          </cell>
          <cell r="Y8759">
            <v>0</v>
          </cell>
          <cell r="Z8759">
            <v>0</v>
          </cell>
          <cell r="AA8759">
            <v>0</v>
          </cell>
        </row>
        <row r="8759">
          <cell r="AG8759">
            <v>89.7670588235294</v>
          </cell>
          <cell r="AH8759" t="str">
            <v>270×250</v>
          </cell>
        </row>
        <row r="8759">
          <cell r="AO8759">
            <v>3969</v>
          </cell>
          <cell r="AP8759" t="str">
            <v>1+8</v>
          </cell>
          <cell r="AQ8759" t="str">
            <v>25008+25009</v>
          </cell>
        </row>
        <row r="8760">
          <cell r="A8760">
            <v>8762</v>
          </cell>
          <cell r="B8760">
            <v>18</v>
          </cell>
          <cell r="C8760">
            <v>45790</v>
          </cell>
        </row>
        <row r="8760">
          <cell r="E8760" t="str">
            <v>3969-12020205</v>
          </cell>
          <cell r="F8760" t="str">
            <v>筋板3</v>
          </cell>
          <cell r="G8760">
            <v>2</v>
          </cell>
          <cell r="H8760" t="str">
            <v>钢板t10/Q355B</v>
          </cell>
        </row>
        <row r="8760">
          <cell r="J8760" t="str">
            <v>激光作业</v>
          </cell>
          <cell r="K8760">
            <v>0.5</v>
          </cell>
          <cell r="L8760" t="str">
            <v>激光拾件</v>
          </cell>
          <cell r="M8760">
            <v>0.5</v>
          </cell>
          <cell r="N8760" t="str">
            <v>打坡口</v>
          </cell>
          <cell r="O8760">
            <v>2.5</v>
          </cell>
          <cell r="P8760">
            <v>0</v>
          </cell>
          <cell r="Q8760">
            <v>0</v>
          </cell>
          <cell r="R8760">
            <v>0</v>
          </cell>
          <cell r="S8760">
            <v>0</v>
          </cell>
          <cell r="T8760">
            <v>0</v>
          </cell>
          <cell r="U8760">
            <v>0</v>
          </cell>
          <cell r="V8760">
            <v>0</v>
          </cell>
          <cell r="W8760">
            <v>0</v>
          </cell>
          <cell r="X8760">
            <v>0</v>
          </cell>
          <cell r="Y8760">
            <v>0</v>
          </cell>
          <cell r="Z8760">
            <v>0</v>
          </cell>
          <cell r="AA8760">
            <v>0</v>
          </cell>
        </row>
        <row r="8760">
          <cell r="AG8760">
            <v>46.5458823529412</v>
          </cell>
          <cell r="AH8760" t="str">
            <v>200×140</v>
          </cell>
        </row>
        <row r="8760">
          <cell r="AO8760">
            <v>3969</v>
          </cell>
          <cell r="AP8760" t="str">
            <v>1+8</v>
          </cell>
          <cell r="AQ8760" t="str">
            <v>25008+25009</v>
          </cell>
        </row>
        <row r="8761">
          <cell r="A8761">
            <v>8763</v>
          </cell>
          <cell r="B8761">
            <v>9</v>
          </cell>
          <cell r="C8761">
            <v>45790</v>
          </cell>
        </row>
        <row r="8761">
          <cell r="E8761" t="str">
            <v>3969-12020206</v>
          </cell>
          <cell r="F8761" t="str">
            <v>下固定板</v>
          </cell>
          <cell r="G8761">
            <v>1</v>
          </cell>
          <cell r="H8761" t="str">
            <v>钢板t16/Q355B</v>
          </cell>
        </row>
        <row r="8761">
          <cell r="J8761" t="str">
            <v>激光作业</v>
          </cell>
          <cell r="K8761">
            <v>1.2</v>
          </cell>
          <cell r="L8761" t="str">
            <v>激光拾件</v>
          </cell>
          <cell r="M8761">
            <v>0.72</v>
          </cell>
          <cell r="N8761" t="str">
            <v>打坡口</v>
          </cell>
          <cell r="O8761">
            <v>3</v>
          </cell>
          <cell r="P8761">
            <v>0</v>
          </cell>
          <cell r="Q8761">
            <v>0</v>
          </cell>
          <cell r="R8761">
            <v>0</v>
          </cell>
          <cell r="S8761">
            <v>0</v>
          </cell>
          <cell r="T8761">
            <v>0</v>
          </cell>
          <cell r="U8761">
            <v>0</v>
          </cell>
          <cell r="V8761">
            <v>0</v>
          </cell>
          <cell r="W8761">
            <v>0</v>
          </cell>
          <cell r="X8761">
            <v>0</v>
          </cell>
          <cell r="Y8761">
            <v>0</v>
          </cell>
          <cell r="Z8761">
            <v>0</v>
          </cell>
          <cell r="AA8761">
            <v>0</v>
          </cell>
        </row>
        <row r="8761">
          <cell r="AG8761">
            <v>86.1763764705882</v>
          </cell>
          <cell r="AH8761" t="str">
            <v>270×240</v>
          </cell>
        </row>
        <row r="8761">
          <cell r="AO8761">
            <v>3969</v>
          </cell>
          <cell r="AP8761" t="str">
            <v>1+8</v>
          </cell>
          <cell r="AQ8761" t="str">
            <v>25008+25009</v>
          </cell>
        </row>
        <row r="8762">
          <cell r="A8762">
            <v>8764</v>
          </cell>
          <cell r="B8762">
            <v>9</v>
          </cell>
          <cell r="C8762">
            <v>45790</v>
          </cell>
        </row>
        <row r="8762">
          <cell r="E8762" t="str">
            <v>3969-120203</v>
          </cell>
          <cell r="F8762" t="str">
            <v>压板</v>
          </cell>
          <cell r="G8762">
            <v>1</v>
          </cell>
          <cell r="H8762" t="str">
            <v>钢板t5/Q235B</v>
          </cell>
        </row>
        <row r="8762">
          <cell r="J8762" t="str">
            <v>激光作业</v>
          </cell>
          <cell r="K8762">
            <v>0.48</v>
          </cell>
          <cell r="L8762" t="str">
            <v>激光拾件</v>
          </cell>
          <cell r="M8762">
            <v>0.6</v>
          </cell>
          <cell r="N8762" t="str">
            <v>倒钝</v>
          </cell>
          <cell r="O8762">
            <v>0.6</v>
          </cell>
          <cell r="P8762" t="str">
            <v>车</v>
          </cell>
          <cell r="Q8762">
            <v>2</v>
          </cell>
          <cell r="R8762" t="str">
            <v>镀彩锌</v>
          </cell>
          <cell r="S8762">
            <v>0</v>
          </cell>
          <cell r="T8762">
            <v>0</v>
          </cell>
          <cell r="U8762">
            <v>0</v>
          </cell>
          <cell r="V8762">
            <v>0</v>
          </cell>
          <cell r="W8762">
            <v>0</v>
          </cell>
          <cell r="X8762">
            <v>0</v>
          </cell>
          <cell r="Y8762">
            <v>0</v>
          </cell>
          <cell r="Z8762">
            <v>0</v>
          </cell>
          <cell r="AA8762">
            <v>0</v>
          </cell>
        </row>
        <row r="8762">
          <cell r="AG8762">
            <v>0.664941176470588</v>
          </cell>
          <cell r="AH8762" t="str">
            <v>40×40</v>
          </cell>
        </row>
        <row r="8762">
          <cell r="AO8762">
            <v>3969</v>
          </cell>
          <cell r="AP8762" t="str">
            <v>1+8</v>
          </cell>
          <cell r="AQ8762" t="str">
            <v>25008+25009</v>
          </cell>
        </row>
        <row r="8763">
          <cell r="A8763">
            <v>8765</v>
          </cell>
          <cell r="B8763">
            <v>30</v>
          </cell>
          <cell r="C8763">
            <v>45790</v>
          </cell>
        </row>
        <row r="8763">
          <cell r="E8763" t="str">
            <v>GX/GQ-00</v>
          </cell>
          <cell r="F8763" t="str">
            <v>链式装配扳手总图</v>
          </cell>
          <cell r="G8763">
            <v>1</v>
          </cell>
        </row>
        <row r="8763">
          <cell r="J8763" t="str">
            <v>定位焊</v>
          </cell>
          <cell r="K8763">
            <v>50</v>
          </cell>
          <cell r="L8763" t="str">
            <v>焊接</v>
          </cell>
          <cell r="M8763">
            <v>22</v>
          </cell>
          <cell r="N8763" t="str">
            <v>打磨</v>
          </cell>
          <cell r="O8763">
            <v>5</v>
          </cell>
          <cell r="P8763" t="str">
            <v>校正</v>
          </cell>
          <cell r="Q8763">
            <v>8</v>
          </cell>
          <cell r="R8763" t="str">
            <v>装配</v>
          </cell>
          <cell r="S8763">
            <v>15</v>
          </cell>
          <cell r="T8763" t="str">
            <v>转</v>
          </cell>
        </row>
        <row r="8763">
          <cell r="AO8763" t="str">
            <v>GX</v>
          </cell>
          <cell r="AP8763">
            <v>1</v>
          </cell>
          <cell r="AQ8763">
            <v>25203</v>
          </cell>
        </row>
        <row r="8764">
          <cell r="A8764">
            <v>8766</v>
          </cell>
          <cell r="B8764">
            <v>60</v>
          </cell>
          <cell r="C8764">
            <v>45790</v>
          </cell>
        </row>
        <row r="8764">
          <cell r="E8764" t="str">
            <v>GX/GQ-02</v>
          </cell>
          <cell r="F8764" t="str">
            <v>筋板</v>
          </cell>
          <cell r="G8764">
            <v>2</v>
          </cell>
          <cell r="H8764" t="str">
            <v>钢板t6/Q235</v>
          </cell>
        </row>
        <row r="8764">
          <cell r="J8764" t="str">
            <v>激光作业</v>
          </cell>
          <cell r="K8764">
            <v>0.285</v>
          </cell>
          <cell r="L8764" t="str">
            <v>激光拾件</v>
          </cell>
          <cell r="M8764">
            <v>0.475</v>
          </cell>
          <cell r="N8764" t="str">
            <v>转</v>
          </cell>
          <cell r="O8764">
            <v>0</v>
          </cell>
        </row>
        <row r="8764">
          <cell r="AG8764">
            <v>11.9689411764706</v>
          </cell>
          <cell r="AH8764" t="str">
            <v>96×37.5</v>
          </cell>
        </row>
        <row r="8764">
          <cell r="AO8764" t="str">
            <v>GX</v>
          </cell>
          <cell r="AP8764">
            <v>1</v>
          </cell>
          <cell r="AQ8764">
            <v>25203</v>
          </cell>
        </row>
        <row r="8765">
          <cell r="A8765">
            <v>8767</v>
          </cell>
          <cell r="B8765">
            <v>232</v>
          </cell>
          <cell r="C8765">
            <v>45790</v>
          </cell>
        </row>
        <row r="8765">
          <cell r="E8765" t="str">
            <v>GX/GQ-05</v>
          </cell>
          <cell r="F8765" t="str">
            <v>垫片</v>
          </cell>
          <cell r="G8765">
            <v>4</v>
          </cell>
          <cell r="H8765" t="str">
            <v>圆钢Φ16/45</v>
          </cell>
          <cell r="I8765" t="str">
            <v>圆钢Φ15/45</v>
          </cell>
          <cell r="J8765" t="str">
            <v>切割锯</v>
          </cell>
          <cell r="K8765">
            <v>0.425</v>
          </cell>
          <cell r="L8765" t="str">
            <v>车</v>
          </cell>
          <cell r="M8765">
            <v>0</v>
          </cell>
          <cell r="N8765" t="str">
            <v>镀锌</v>
          </cell>
          <cell r="O8765">
            <v>0</v>
          </cell>
          <cell r="P8765" t="str">
            <v>转</v>
          </cell>
        </row>
        <row r="8765">
          <cell r="AG8765">
            <v>2.1455488905</v>
          </cell>
          <cell r="AH8765">
            <v>6</v>
          </cell>
        </row>
        <row r="8765">
          <cell r="AO8765" t="str">
            <v>GX</v>
          </cell>
          <cell r="AP8765">
            <v>1</v>
          </cell>
          <cell r="AQ8765">
            <v>25203</v>
          </cell>
        </row>
        <row r="8766">
          <cell r="A8766">
            <v>8768</v>
          </cell>
          <cell r="B8766">
            <v>60</v>
          </cell>
          <cell r="C8766">
            <v>45790</v>
          </cell>
        </row>
        <row r="8766">
          <cell r="E8766" t="str">
            <v>GX/GQ-07</v>
          </cell>
          <cell r="F8766" t="str">
            <v>主推板</v>
          </cell>
          <cell r="G8766">
            <v>2</v>
          </cell>
          <cell r="H8766" t="str">
            <v>钢板t8/45</v>
          </cell>
        </row>
        <row r="8766">
          <cell r="J8766" t="str">
            <v>激光作业</v>
          </cell>
          <cell r="K8766">
            <v>0.76</v>
          </cell>
          <cell r="L8766" t="str">
            <v>激光拾件</v>
          </cell>
          <cell r="M8766">
            <v>0.475</v>
          </cell>
          <cell r="N8766" t="str">
            <v>打磨</v>
          </cell>
          <cell r="O8766">
            <v>3.8</v>
          </cell>
          <cell r="P8766" t="str">
            <v>划线钻</v>
          </cell>
          <cell r="Q8766">
            <v>0.475</v>
          </cell>
          <cell r="R8766" t="str">
            <v>转</v>
          </cell>
        </row>
        <row r="8766">
          <cell r="AG8766">
            <v>18.5518588235294</v>
          </cell>
          <cell r="AH8766" t="str">
            <v>93×45</v>
          </cell>
        </row>
        <row r="8766">
          <cell r="AN8766" t="str">
            <v>按工艺加工</v>
          </cell>
          <cell r="AO8766" t="str">
            <v>GX</v>
          </cell>
          <cell r="AP8766">
            <v>1</v>
          </cell>
          <cell r="AQ8766">
            <v>25203</v>
          </cell>
        </row>
        <row r="8767">
          <cell r="A8767">
            <v>8769</v>
          </cell>
          <cell r="B8767">
            <v>232</v>
          </cell>
          <cell r="C8767">
            <v>45790</v>
          </cell>
        </row>
        <row r="8767">
          <cell r="E8767" t="str">
            <v>GX/GQ-08</v>
          </cell>
          <cell r="F8767" t="str">
            <v>垫圈</v>
          </cell>
          <cell r="G8767">
            <v>4</v>
          </cell>
          <cell r="H8767" t="str">
            <v>圆钢Φ16/Q235</v>
          </cell>
        </row>
        <row r="8767">
          <cell r="J8767" t="str">
            <v>切割锯</v>
          </cell>
          <cell r="K8767">
            <v>0.425</v>
          </cell>
          <cell r="L8767" t="str">
            <v>车</v>
          </cell>
          <cell r="M8767">
            <v>0</v>
          </cell>
          <cell r="N8767" t="str">
            <v>镀锌</v>
          </cell>
          <cell r="O8767">
            <v>0</v>
          </cell>
          <cell r="P8767" t="str">
            <v>转</v>
          </cell>
        </row>
        <row r="8767">
          <cell r="AG8767">
            <v>3.25487713166222</v>
          </cell>
          <cell r="AH8767">
            <v>8</v>
          </cell>
        </row>
        <row r="8767">
          <cell r="AO8767" t="str">
            <v>GX</v>
          </cell>
          <cell r="AP8767">
            <v>1</v>
          </cell>
          <cell r="AQ8767">
            <v>25203</v>
          </cell>
        </row>
        <row r="8768">
          <cell r="A8768">
            <v>8770</v>
          </cell>
          <cell r="B8768">
            <v>60</v>
          </cell>
          <cell r="C8768">
            <v>45790</v>
          </cell>
        </row>
        <row r="8768">
          <cell r="E8768" t="str">
            <v>GX/GQ-10</v>
          </cell>
          <cell r="F8768" t="str">
            <v>推动板</v>
          </cell>
          <cell r="G8768">
            <v>2</v>
          </cell>
          <cell r="H8768" t="str">
            <v>钢板t8/45</v>
          </cell>
          <cell r="I8768" t="str">
            <v>精铸/ZG310-570</v>
          </cell>
          <cell r="J8768" t="str">
            <v>激光作业</v>
          </cell>
          <cell r="K8768">
            <v>0.855</v>
          </cell>
          <cell r="L8768" t="str">
            <v>激光拾件</v>
          </cell>
          <cell r="M8768">
            <v>0.475</v>
          </cell>
          <cell r="N8768" t="str">
            <v>打磨</v>
          </cell>
          <cell r="O8768">
            <v>0</v>
          </cell>
          <cell r="P8768" t="str">
            <v>转</v>
          </cell>
        </row>
        <row r="8768">
          <cell r="AG8768">
            <v>32.8746917647059</v>
          </cell>
        </row>
        <row r="8768">
          <cell r="AO8768" t="str">
            <v>GX</v>
          </cell>
          <cell r="AP8768">
            <v>1</v>
          </cell>
          <cell r="AQ8768">
            <v>25203</v>
          </cell>
        </row>
        <row r="8769">
          <cell r="A8769">
            <v>8771</v>
          </cell>
          <cell r="B8769">
            <v>60</v>
          </cell>
          <cell r="C8769">
            <v>45790</v>
          </cell>
        </row>
        <row r="8769">
          <cell r="E8769" t="str">
            <v>GX/GQ-12</v>
          </cell>
          <cell r="F8769" t="str">
            <v>销轴</v>
          </cell>
          <cell r="G8769">
            <v>2</v>
          </cell>
          <cell r="H8769" t="str">
            <v>圆钢Φ30/45</v>
          </cell>
        </row>
        <row r="8769">
          <cell r="J8769" t="str">
            <v>锯床</v>
          </cell>
          <cell r="K8769">
            <v>1.9</v>
          </cell>
          <cell r="L8769" t="str">
            <v>车</v>
          </cell>
          <cell r="M8769">
            <v>0</v>
          </cell>
          <cell r="N8769" t="str">
            <v>转</v>
          </cell>
          <cell r="O8769">
            <v>0</v>
          </cell>
          <cell r="P8769">
            <v>0</v>
          </cell>
        </row>
        <row r="8769">
          <cell r="AG8769">
            <v>9.617977785</v>
          </cell>
          <cell r="AH8769">
            <v>26</v>
          </cell>
        </row>
        <row r="8769">
          <cell r="AO8769" t="str">
            <v>GX</v>
          </cell>
          <cell r="AP8769">
            <v>1</v>
          </cell>
          <cell r="AQ8769">
            <v>25203</v>
          </cell>
        </row>
        <row r="8770">
          <cell r="A8770">
            <v>8772</v>
          </cell>
          <cell r="B8770">
            <v>116</v>
          </cell>
          <cell r="C8770">
            <v>45790</v>
          </cell>
        </row>
        <row r="8770">
          <cell r="E8770" t="str">
            <v>GX/GQ-13</v>
          </cell>
          <cell r="F8770" t="str">
            <v>拉链板</v>
          </cell>
          <cell r="G8770">
            <v>2</v>
          </cell>
          <cell r="H8770" t="str">
            <v>钢板t8/45</v>
          </cell>
        </row>
        <row r="8770">
          <cell r="J8770" t="str">
            <v>激光作业</v>
          </cell>
          <cell r="K8770">
            <v>0.72</v>
          </cell>
          <cell r="L8770" t="str">
            <v>激光拾件</v>
          </cell>
          <cell r="M8770">
            <v>0.45</v>
          </cell>
          <cell r="N8770" t="str">
            <v>打磨</v>
          </cell>
          <cell r="O8770">
            <v>3.6</v>
          </cell>
          <cell r="P8770" t="str">
            <v>划线钻</v>
          </cell>
          <cell r="Q8770">
            <v>0.45</v>
          </cell>
          <cell r="R8770" t="str">
            <v>转</v>
          </cell>
        </row>
        <row r="8770">
          <cell r="AG8770">
            <v>21.2887567058823</v>
          </cell>
          <cell r="AH8770" t="str">
            <v>36×69</v>
          </cell>
        </row>
        <row r="8770">
          <cell r="AN8770" t="str">
            <v>按工艺加工</v>
          </cell>
          <cell r="AO8770" t="str">
            <v>GX</v>
          </cell>
          <cell r="AP8770">
            <v>1</v>
          </cell>
          <cell r="AQ8770">
            <v>25203</v>
          </cell>
        </row>
        <row r="8771">
          <cell r="A8771">
            <v>8773</v>
          </cell>
          <cell r="B8771">
            <v>120</v>
          </cell>
          <cell r="C8771">
            <v>45790</v>
          </cell>
        </row>
        <row r="8771">
          <cell r="E8771" t="str">
            <v>GX/GQ-14</v>
          </cell>
          <cell r="F8771" t="str">
            <v>挡圈</v>
          </cell>
          <cell r="G8771">
            <v>4</v>
          </cell>
          <cell r="H8771" t="str">
            <v>圆钢Φ30/20</v>
          </cell>
          <cell r="I8771" t="str">
            <v>圆钢Φ30/Q235</v>
          </cell>
          <cell r="J8771" t="str">
            <v>切割锯</v>
          </cell>
          <cell r="K8771">
            <v>1.8</v>
          </cell>
          <cell r="L8771" t="str">
            <v>车</v>
          </cell>
          <cell r="M8771">
            <v>0</v>
          </cell>
          <cell r="N8771" t="str">
            <v>转</v>
          </cell>
        </row>
        <row r="8771">
          <cell r="AG8771">
            <v>6.658600005</v>
          </cell>
          <cell r="AH8771">
            <v>9</v>
          </cell>
        </row>
        <row r="8771">
          <cell r="AO8771" t="str">
            <v>GX</v>
          </cell>
          <cell r="AP8771">
            <v>1</v>
          </cell>
          <cell r="AQ8771">
            <v>25203</v>
          </cell>
        </row>
        <row r="8772">
          <cell r="A8772">
            <v>8774</v>
          </cell>
          <cell r="B8772">
            <v>60</v>
          </cell>
          <cell r="C8772">
            <v>45790</v>
          </cell>
        </row>
        <row r="8772">
          <cell r="E8772" t="str">
            <v>GX/GQ-15</v>
          </cell>
          <cell r="F8772" t="str">
            <v>垫</v>
          </cell>
          <cell r="G8772">
            <v>2</v>
          </cell>
          <cell r="H8772" t="str">
            <v>圆钢Φ40/Q235</v>
          </cell>
          <cell r="I8772" t="str">
            <v>圆钢Φ38/Q235</v>
          </cell>
          <cell r="J8772" t="str">
            <v>锯床</v>
          </cell>
          <cell r="K8772">
            <v>0</v>
          </cell>
          <cell r="L8772" t="str">
            <v>车</v>
          </cell>
          <cell r="M8772">
            <v>0</v>
          </cell>
          <cell r="N8772" t="str">
            <v>转</v>
          </cell>
        </row>
        <row r="8772">
          <cell r="AG8772">
            <v>11.57363326795</v>
          </cell>
          <cell r="AH8772">
            <v>19.5</v>
          </cell>
        </row>
        <row r="8772">
          <cell r="AO8772" t="str">
            <v>GX</v>
          </cell>
          <cell r="AP8772">
            <v>1</v>
          </cell>
          <cell r="AQ8772">
            <v>25203</v>
          </cell>
        </row>
        <row r="8773">
          <cell r="A8773">
            <v>8775</v>
          </cell>
          <cell r="B8773">
            <v>20</v>
          </cell>
          <cell r="C8773">
            <v>45790</v>
          </cell>
        </row>
        <row r="8773">
          <cell r="E8773" t="str">
            <v>GX/GG-01-00</v>
          </cell>
          <cell r="F8773" t="str">
            <v>杠杆焊合</v>
          </cell>
          <cell r="G8773">
            <v>1</v>
          </cell>
        </row>
        <row r="8773">
          <cell r="J8773" t="str">
            <v>定位焊</v>
          </cell>
          <cell r="K8773">
            <v>5</v>
          </cell>
          <cell r="L8773" t="str">
            <v>焊接</v>
          </cell>
          <cell r="M8773">
            <v>13</v>
          </cell>
          <cell r="N8773" t="str">
            <v>转</v>
          </cell>
        </row>
        <row r="8773">
          <cell r="AG8773">
            <v>0</v>
          </cell>
        </row>
        <row r="8773">
          <cell r="AO8773" t="str">
            <v>GX</v>
          </cell>
          <cell r="AP8773">
            <v>1</v>
          </cell>
          <cell r="AQ8773">
            <v>25203</v>
          </cell>
        </row>
        <row r="8774">
          <cell r="A8774">
            <v>8776</v>
          </cell>
          <cell r="B8774">
            <v>40</v>
          </cell>
          <cell r="C8774">
            <v>45790</v>
          </cell>
        </row>
        <row r="8774">
          <cell r="E8774" t="str">
            <v>GX/GG-01-02</v>
          </cell>
          <cell r="F8774" t="str">
            <v>加强板</v>
          </cell>
          <cell r="G8774">
            <v>2</v>
          </cell>
          <cell r="H8774" t="str">
            <v>钢板t6/Q235</v>
          </cell>
        </row>
        <row r="8774">
          <cell r="J8774" t="str">
            <v>激光作业</v>
          </cell>
          <cell r="K8774">
            <v>0.2</v>
          </cell>
          <cell r="L8774" t="str">
            <v>激光拾件</v>
          </cell>
          <cell r="M8774">
            <v>0.5</v>
          </cell>
          <cell r="N8774" t="str">
            <v>转</v>
          </cell>
        </row>
        <row r="8774">
          <cell r="AG8774">
            <v>5.04247058823529</v>
          </cell>
          <cell r="AH8774" t="str">
            <v>35×65</v>
          </cell>
        </row>
        <row r="8774">
          <cell r="AO8774" t="str">
            <v>GX</v>
          </cell>
          <cell r="AP8774">
            <v>1</v>
          </cell>
          <cell r="AQ8774">
            <v>25203</v>
          </cell>
        </row>
        <row r="8775">
          <cell r="A8775">
            <v>8777</v>
          </cell>
          <cell r="B8775">
            <v>20</v>
          </cell>
          <cell r="C8775">
            <v>45790</v>
          </cell>
        </row>
        <row r="8775">
          <cell r="E8775" t="str">
            <v>GX/GG-01-03</v>
          </cell>
          <cell r="F8775" t="str">
            <v>连接环</v>
          </cell>
          <cell r="G8775">
            <v>1</v>
          </cell>
          <cell r="H8775" t="str">
            <v>钢板t16/45</v>
          </cell>
          <cell r="I8775" t="str">
            <v>锻件/45</v>
          </cell>
          <cell r="J8775" t="str">
            <v>激光作业</v>
          </cell>
          <cell r="K8775">
            <v>0</v>
          </cell>
          <cell r="L8775" t="str">
            <v>激光拾件</v>
          </cell>
          <cell r="M8775">
            <v>0</v>
          </cell>
          <cell r="N8775" t="str">
            <v>划线钻</v>
          </cell>
          <cell r="O8775">
            <v>0</v>
          </cell>
          <cell r="P8775" t="str">
            <v>弯曲成型</v>
          </cell>
          <cell r="Q8775">
            <v>0</v>
          </cell>
          <cell r="R8775" t="str">
            <v>调质</v>
          </cell>
          <cell r="S8775">
            <v>0</v>
          </cell>
          <cell r="T8775" t="str">
            <v>转</v>
          </cell>
        </row>
        <row r="8775">
          <cell r="AG8775">
            <v>61.4405647058824</v>
          </cell>
          <cell r="AH8775" t="str">
            <v>35×594</v>
          </cell>
        </row>
        <row r="8775">
          <cell r="AN8775" t="str">
            <v>按工艺加工</v>
          </cell>
          <cell r="AO8775" t="str">
            <v>GX</v>
          </cell>
          <cell r="AP8775">
            <v>1</v>
          </cell>
          <cell r="AQ8775">
            <v>25203</v>
          </cell>
        </row>
        <row r="8776">
          <cell r="A8776">
            <v>8778</v>
          </cell>
          <cell r="B8776">
            <v>40</v>
          </cell>
          <cell r="C8776">
            <v>45790</v>
          </cell>
        </row>
        <row r="8776">
          <cell r="E8776" t="str">
            <v>GX/GG-01-04</v>
          </cell>
          <cell r="F8776" t="str">
            <v>连接轴（一）</v>
          </cell>
          <cell r="G8776">
            <v>2</v>
          </cell>
          <cell r="H8776" t="str">
            <v>圆钢Φ28/45</v>
          </cell>
        </row>
        <row r="8776">
          <cell r="J8776" t="str">
            <v>切割锯</v>
          </cell>
          <cell r="K8776">
            <v>2</v>
          </cell>
          <cell r="L8776" t="str">
            <v>车</v>
          </cell>
          <cell r="M8776">
            <v>0</v>
          </cell>
          <cell r="N8776" t="str">
            <v>转</v>
          </cell>
        </row>
        <row r="8776">
          <cell r="AG8776">
            <v>7.51901169288889</v>
          </cell>
          <cell r="AH8776">
            <v>35</v>
          </cell>
        </row>
        <row r="8776">
          <cell r="AO8776" t="str">
            <v>GX</v>
          </cell>
          <cell r="AP8776">
            <v>1</v>
          </cell>
          <cell r="AQ8776">
            <v>25203</v>
          </cell>
        </row>
        <row r="8777">
          <cell r="A8777">
            <v>8779</v>
          </cell>
          <cell r="B8777">
            <v>120</v>
          </cell>
          <cell r="C8777">
            <v>45790</v>
          </cell>
        </row>
        <row r="8777">
          <cell r="E8777" t="str">
            <v>GX/GG-03</v>
          </cell>
          <cell r="F8777" t="str">
            <v>套</v>
          </cell>
          <cell r="G8777">
            <v>6</v>
          </cell>
          <cell r="H8777" t="str">
            <v>圆钢Φ28/45</v>
          </cell>
        </row>
        <row r="8777">
          <cell r="J8777" t="str">
            <v>切割锯</v>
          </cell>
          <cell r="K8777">
            <v>1.8</v>
          </cell>
          <cell r="L8777" t="str">
            <v>车</v>
          </cell>
          <cell r="M8777">
            <v>0</v>
          </cell>
          <cell r="N8777" t="str">
            <v>转</v>
          </cell>
        </row>
        <row r="8777">
          <cell r="AG8777">
            <v>5.15589373226667</v>
          </cell>
          <cell r="AH8777">
            <v>8</v>
          </cell>
        </row>
        <row r="8777">
          <cell r="AO8777" t="str">
            <v>GX</v>
          </cell>
          <cell r="AP8777">
            <v>1</v>
          </cell>
          <cell r="AQ8777">
            <v>25203</v>
          </cell>
        </row>
        <row r="8778">
          <cell r="A8778">
            <v>8780</v>
          </cell>
          <cell r="B8778">
            <v>40</v>
          </cell>
          <cell r="C8778">
            <v>45790</v>
          </cell>
        </row>
        <row r="8778">
          <cell r="E8778" t="str">
            <v>GX/GG-04</v>
          </cell>
          <cell r="F8778" t="str">
            <v>轴</v>
          </cell>
          <cell r="G8778">
            <v>2</v>
          </cell>
          <cell r="H8778" t="str">
            <v>圆钢Φ30/45</v>
          </cell>
        </row>
        <row r="8778">
          <cell r="J8778" t="str">
            <v>切割锯</v>
          </cell>
          <cell r="K8778">
            <v>2</v>
          </cell>
          <cell r="L8778" t="str">
            <v>车</v>
          </cell>
          <cell r="M8778">
            <v>0</v>
          </cell>
          <cell r="N8778" t="str">
            <v>铣</v>
          </cell>
          <cell r="O8778">
            <v>0</v>
          </cell>
          <cell r="P8778" t="str">
            <v>转</v>
          </cell>
        </row>
        <row r="8778">
          <cell r="AG8778">
            <v>9.124748155</v>
          </cell>
          <cell r="AH8778">
            <v>37</v>
          </cell>
        </row>
        <row r="8778">
          <cell r="AO8778" t="str">
            <v>GX</v>
          </cell>
          <cell r="AP8778">
            <v>1</v>
          </cell>
          <cell r="AQ8778">
            <v>25203</v>
          </cell>
        </row>
        <row r="8779">
          <cell r="A8779">
            <v>8781</v>
          </cell>
          <cell r="B8779">
            <v>20</v>
          </cell>
          <cell r="C8779">
            <v>45790</v>
          </cell>
        </row>
        <row r="8779">
          <cell r="E8779" t="str">
            <v>GX/GG-06-00</v>
          </cell>
          <cell r="F8779" t="str">
            <v>阴端卡环焊合</v>
          </cell>
          <cell r="G8779">
            <v>1</v>
          </cell>
        </row>
        <row r="8779">
          <cell r="J8779" t="str">
            <v>定位焊</v>
          </cell>
          <cell r="K8779">
            <v>2</v>
          </cell>
          <cell r="L8779" t="str">
            <v>焊接</v>
          </cell>
          <cell r="M8779">
            <v>2</v>
          </cell>
          <cell r="N8779" t="str">
            <v>转</v>
          </cell>
        </row>
        <row r="8779">
          <cell r="AG8779">
            <v>0</v>
          </cell>
        </row>
        <row r="8779">
          <cell r="AO8779" t="str">
            <v>GX</v>
          </cell>
          <cell r="AP8779">
            <v>1</v>
          </cell>
          <cell r="AQ8779">
            <v>25203</v>
          </cell>
        </row>
        <row r="8780">
          <cell r="A8780">
            <v>8782</v>
          </cell>
          <cell r="B8780">
            <v>40</v>
          </cell>
          <cell r="C8780">
            <v>45790</v>
          </cell>
        </row>
        <row r="8780">
          <cell r="E8780" t="str">
            <v>GX/GG-06-01</v>
          </cell>
          <cell r="F8780" t="str">
            <v>连杆轴（二）</v>
          </cell>
          <cell r="G8780">
            <v>2</v>
          </cell>
          <cell r="H8780" t="str">
            <v>圆钢Φ30/45</v>
          </cell>
        </row>
        <row r="8780">
          <cell r="J8780" t="str">
            <v>切割锯</v>
          </cell>
          <cell r="K8780">
            <v>2</v>
          </cell>
          <cell r="L8780" t="str">
            <v>车</v>
          </cell>
          <cell r="M8780">
            <v>0</v>
          </cell>
          <cell r="N8780" t="str">
            <v>转</v>
          </cell>
        </row>
        <row r="8780">
          <cell r="AG8780">
            <v>14.0934282352941</v>
          </cell>
          <cell r="AH8780">
            <v>54</v>
          </cell>
        </row>
        <row r="8780">
          <cell r="AO8780" t="str">
            <v>GX</v>
          </cell>
          <cell r="AP8780">
            <v>1</v>
          </cell>
          <cell r="AQ8780">
            <v>25203</v>
          </cell>
        </row>
        <row r="8781">
          <cell r="A8781">
            <v>8783</v>
          </cell>
          <cell r="B8781">
            <v>36</v>
          </cell>
          <cell r="C8781">
            <v>45790</v>
          </cell>
        </row>
        <row r="8781">
          <cell r="E8781" t="str">
            <v>GX/ZG-00</v>
          </cell>
          <cell r="F8781" t="str">
            <v>装配钩</v>
          </cell>
          <cell r="G8781">
            <v>1</v>
          </cell>
        </row>
        <row r="8781">
          <cell r="J8781" t="str">
            <v>套管</v>
          </cell>
          <cell r="K8781">
            <v>8</v>
          </cell>
          <cell r="L8781" t="str">
            <v>定位焊</v>
          </cell>
          <cell r="M8781">
            <v>1</v>
          </cell>
          <cell r="N8781" t="str">
            <v>焊接</v>
          </cell>
          <cell r="O8781">
            <v>8</v>
          </cell>
          <cell r="P8781" t="str">
            <v>打磨</v>
          </cell>
          <cell r="Q8781">
            <v>6</v>
          </cell>
          <cell r="R8781" t="str">
            <v>补漆</v>
          </cell>
          <cell r="S8781">
            <v>5</v>
          </cell>
          <cell r="T8781" t="str">
            <v>转</v>
          </cell>
        </row>
        <row r="8781">
          <cell r="AG8781">
            <v>0</v>
          </cell>
        </row>
        <row r="8781">
          <cell r="AO8781" t="str">
            <v>GX</v>
          </cell>
          <cell r="AP8781">
            <v>1</v>
          </cell>
          <cell r="AQ8781">
            <v>25203</v>
          </cell>
        </row>
        <row r="8782">
          <cell r="A8782">
            <v>8784</v>
          </cell>
          <cell r="B8782">
            <v>30</v>
          </cell>
          <cell r="C8782">
            <v>45790</v>
          </cell>
        </row>
        <row r="8782">
          <cell r="E8782" t="str">
            <v>GX/ZG-01</v>
          </cell>
          <cell r="F8782" t="str">
            <v>钩体</v>
          </cell>
          <cell r="G8782">
            <v>1</v>
          </cell>
          <cell r="H8782" t="str">
            <v>圆钢Φ16/45</v>
          </cell>
        </row>
        <row r="8782">
          <cell r="J8782" t="str">
            <v>已转外协加工</v>
          </cell>
        </row>
        <row r="8782">
          <cell r="L8782" t="str">
            <v>成型</v>
          </cell>
          <cell r="M8782">
            <v>25</v>
          </cell>
        </row>
        <row r="8782">
          <cell r="AN8782" t="str">
            <v>无图按工艺成型</v>
          </cell>
          <cell r="AO8782" t="str">
            <v>GX</v>
          </cell>
          <cell r="AP8782">
            <v>1</v>
          </cell>
          <cell r="AQ8782">
            <v>25203</v>
          </cell>
        </row>
        <row r="8783">
          <cell r="A8783">
            <v>8785</v>
          </cell>
          <cell r="B8783">
            <v>30</v>
          </cell>
          <cell r="C8783">
            <v>45790</v>
          </cell>
        </row>
        <row r="8783">
          <cell r="E8783" t="str">
            <v>GX/ZG-02</v>
          </cell>
          <cell r="F8783" t="str">
            <v>套管</v>
          </cell>
          <cell r="G8783">
            <v>1</v>
          </cell>
          <cell r="H8783" t="str">
            <v>硅胶管Φ16*21</v>
          </cell>
        </row>
        <row r="8783">
          <cell r="J8783" t="str">
            <v>钳工</v>
          </cell>
          <cell r="K8783">
            <v>1</v>
          </cell>
          <cell r="L8783" t="str">
            <v>转</v>
          </cell>
        </row>
        <row r="8783">
          <cell r="AG8783">
            <v>0</v>
          </cell>
          <cell r="AH8783">
            <v>470</v>
          </cell>
        </row>
        <row r="8783">
          <cell r="AN8783" t="str">
            <v>无图 L=470</v>
          </cell>
          <cell r="AO8783" t="str">
            <v>GX</v>
          </cell>
          <cell r="AP8783">
            <v>1</v>
          </cell>
          <cell r="AQ8783">
            <v>25203</v>
          </cell>
        </row>
        <row r="8784">
          <cell r="A8784">
            <v>8786</v>
          </cell>
          <cell r="B8784">
            <v>12</v>
          </cell>
          <cell r="C8784">
            <v>45790</v>
          </cell>
        </row>
        <row r="8784">
          <cell r="E8784" t="str">
            <v>GX/QG-01</v>
          </cell>
          <cell r="F8784" t="str">
            <v>撬杠</v>
          </cell>
          <cell r="G8784">
            <v>1</v>
          </cell>
          <cell r="H8784" t="str">
            <v>圆钢Φ25/45</v>
          </cell>
        </row>
        <row r="8784">
          <cell r="J8784" t="str">
            <v>切割锯</v>
          </cell>
          <cell r="K8784">
            <v>3</v>
          </cell>
          <cell r="L8784" t="str">
            <v>弯曲成型</v>
          </cell>
          <cell r="M8784">
            <v>20</v>
          </cell>
          <cell r="N8784" t="str">
            <v>焊接</v>
          </cell>
          <cell r="O8784">
            <v>3</v>
          </cell>
          <cell r="P8784" t="str">
            <v>打磨</v>
          </cell>
          <cell r="Q8784">
            <v>3</v>
          </cell>
          <cell r="R8784" t="str">
            <v>淬火</v>
          </cell>
          <cell r="S8784" t="str">
            <v>切割锯</v>
          </cell>
        </row>
        <row r="8784">
          <cell r="U8784" t="str">
            <v>成型</v>
          </cell>
        </row>
        <row r="8784">
          <cell r="W8784" t="str">
            <v>锻打成型</v>
          </cell>
        </row>
        <row r="8784">
          <cell r="AG8784">
            <v>88.5732816176471</v>
          </cell>
          <cell r="AH8784">
            <v>1629</v>
          </cell>
        </row>
        <row r="8784">
          <cell r="AO8784" t="str">
            <v>GX</v>
          </cell>
          <cell r="AP8784">
            <v>1</v>
          </cell>
          <cell r="AQ8784">
            <v>25203</v>
          </cell>
        </row>
        <row r="8785">
          <cell r="A8785">
            <v>8787</v>
          </cell>
          <cell r="B8785">
            <v>2</v>
          </cell>
          <cell r="C8785">
            <v>45790</v>
          </cell>
        </row>
        <row r="8785">
          <cell r="E8785" t="str">
            <v>3938-1204</v>
          </cell>
          <cell r="F8785" t="str">
            <v>转换接头</v>
          </cell>
          <cell r="G8785">
            <v>4</v>
          </cell>
          <cell r="H8785" t="str">
            <v>圆钢Φ20/304</v>
          </cell>
        </row>
        <row r="8785">
          <cell r="J8785" t="str">
            <v>锯床</v>
          </cell>
          <cell r="K8785">
            <v>1.56</v>
          </cell>
          <cell r="L8785" t="str">
            <v>车</v>
          </cell>
          <cell r="M8785">
            <v>8</v>
          </cell>
          <cell r="N8785" t="str">
            <v>铣</v>
          </cell>
          <cell r="O8785">
            <v>3.5</v>
          </cell>
        </row>
        <row r="8785">
          <cell r="AG8785">
            <v>0.164326666666667</v>
          </cell>
          <cell r="AH8785">
            <v>28</v>
          </cell>
        </row>
        <row r="8785">
          <cell r="AO8785">
            <v>3938</v>
          </cell>
          <cell r="AP8785">
            <v>2</v>
          </cell>
          <cell r="AQ8785">
            <v>24029</v>
          </cell>
        </row>
        <row r="8786">
          <cell r="A8786">
            <v>8788</v>
          </cell>
          <cell r="B8786">
            <v>1</v>
          </cell>
          <cell r="C8786">
            <v>45790</v>
          </cell>
        </row>
        <row r="8786">
          <cell r="E8786" t="str">
            <v>3955-010202</v>
          </cell>
          <cell r="F8786" t="str">
            <v>板</v>
          </cell>
          <cell r="G8786">
            <v>1</v>
          </cell>
          <cell r="H8786" t="str">
            <v>钢板t8/Q355D</v>
          </cell>
        </row>
        <row r="8786">
          <cell r="J8786" t="str">
            <v>激光作业</v>
          </cell>
          <cell r="K8786">
            <v>16</v>
          </cell>
          <cell r="L8786" t="str">
            <v>激光拾件</v>
          </cell>
          <cell r="M8786">
            <v>7.8</v>
          </cell>
          <cell r="N8786" t="str">
            <v>打坡口</v>
          </cell>
          <cell r="O8786">
            <v>20</v>
          </cell>
          <cell r="P8786" t="str">
            <v>转</v>
          </cell>
          <cell r="Q8786">
            <v>0</v>
          </cell>
          <cell r="R8786">
            <v>0</v>
          </cell>
          <cell r="S8786">
            <v>0</v>
          </cell>
          <cell r="T8786">
            <v>0</v>
          </cell>
          <cell r="U8786">
            <v>0</v>
          </cell>
          <cell r="V8786">
            <v>0</v>
          </cell>
          <cell r="W8786">
            <v>0</v>
          </cell>
          <cell r="X8786">
            <v>0</v>
          </cell>
        </row>
        <row r="8786">
          <cell r="AG8786">
            <v>34.1035769411765</v>
          </cell>
          <cell r="AH8786" t="str">
            <v>1447×319</v>
          </cell>
          <cell r="AI8786">
            <v>34.1</v>
          </cell>
        </row>
        <row r="8786">
          <cell r="AN8786" t="str">
            <v>借用</v>
          </cell>
          <cell r="AO8786">
            <v>3978</v>
          </cell>
          <cell r="AP8786">
            <v>1</v>
          </cell>
          <cell r="AQ8786">
            <v>25030</v>
          </cell>
        </row>
        <row r="8787">
          <cell r="A8787">
            <v>8789</v>
          </cell>
          <cell r="B8787">
            <v>356</v>
          </cell>
          <cell r="C8787">
            <v>45790</v>
          </cell>
        </row>
        <row r="8787">
          <cell r="E8787" t="str">
            <v>2332-12</v>
          </cell>
          <cell r="F8787" t="str">
            <v>铅板</v>
          </cell>
          <cell r="G8787">
            <v>178</v>
          </cell>
          <cell r="H8787" t="str">
            <v>铅板t20/Pb2</v>
          </cell>
        </row>
        <row r="8787">
          <cell r="J8787" t="str">
            <v>喷砂</v>
          </cell>
          <cell r="K8787">
            <v>4</v>
          </cell>
          <cell r="L8787" t="str">
            <v>挂件打磨</v>
          </cell>
          <cell r="M8787">
            <v>2</v>
          </cell>
          <cell r="N8787" t="str">
            <v>喷漆</v>
          </cell>
          <cell r="O8787">
            <v>6</v>
          </cell>
          <cell r="P8787">
            <v>0</v>
          </cell>
        </row>
        <row r="8787">
          <cell r="AO8787">
            <v>2332</v>
          </cell>
          <cell r="AP8787">
            <v>2</v>
          </cell>
          <cell r="AQ8787">
            <v>24076</v>
          </cell>
        </row>
        <row r="8788">
          <cell r="A8788">
            <v>8790</v>
          </cell>
          <cell r="B8788">
            <v>20</v>
          </cell>
          <cell r="C8788">
            <v>45791</v>
          </cell>
        </row>
        <row r="8788">
          <cell r="E8788" t="str">
            <v>GX/GG-00</v>
          </cell>
          <cell r="F8788" t="str">
            <v>杠杆装配扳手总图</v>
          </cell>
          <cell r="G8788">
            <v>1</v>
          </cell>
        </row>
        <row r="8788">
          <cell r="J8788" t="str">
            <v>定位焊</v>
          </cell>
          <cell r="K8788">
            <v>20</v>
          </cell>
          <cell r="L8788" t="str">
            <v>焊接</v>
          </cell>
          <cell r="M8788">
            <v>10</v>
          </cell>
          <cell r="N8788" t="str">
            <v>校正</v>
          </cell>
          <cell r="O8788">
            <v>20</v>
          </cell>
          <cell r="P8788" t="str">
            <v>打磨</v>
          </cell>
          <cell r="Q8788">
            <v>8</v>
          </cell>
          <cell r="R8788" t="str">
            <v>镀锌</v>
          </cell>
        </row>
        <row r="8788">
          <cell r="AO8788" t="str">
            <v>GX</v>
          </cell>
          <cell r="AP8788">
            <v>1</v>
          </cell>
          <cell r="AQ8788">
            <v>25203</v>
          </cell>
        </row>
        <row r="8789">
          <cell r="A8789">
            <v>8791</v>
          </cell>
          <cell r="B8789">
            <v>6</v>
          </cell>
          <cell r="C8789">
            <v>45791</v>
          </cell>
        </row>
        <row r="8789">
          <cell r="E8789" t="str">
            <v>232G-02030201-1</v>
          </cell>
          <cell r="F8789" t="str">
            <v>拆件1</v>
          </cell>
          <cell r="G8789">
            <v>1</v>
          </cell>
          <cell r="H8789" t="str">
            <v>钢板t1.5/304</v>
          </cell>
        </row>
        <row r="8789">
          <cell r="J8789" t="str">
            <v>激光作业</v>
          </cell>
          <cell r="K8789">
            <v>3.04</v>
          </cell>
          <cell r="L8789" t="str">
            <v>激光拾件</v>
          </cell>
          <cell r="M8789">
            <v>1.12</v>
          </cell>
          <cell r="N8789" t="str">
            <v>倒钝</v>
          </cell>
          <cell r="O8789">
            <v>3.36</v>
          </cell>
          <cell r="P8789" t="str">
            <v>折弯</v>
          </cell>
          <cell r="Q8789">
            <v>30.8</v>
          </cell>
          <cell r="R8789" t="str">
            <v>焊接</v>
          </cell>
          <cell r="S8789">
            <v>8.4</v>
          </cell>
          <cell r="T8789" t="str">
            <v>打磨</v>
          </cell>
          <cell r="U8789">
            <v>10</v>
          </cell>
          <cell r="V8789">
            <v>0</v>
          </cell>
          <cell r="W8789">
            <v>0</v>
          </cell>
          <cell r="X8789">
            <v>0</v>
          </cell>
          <cell r="Y8789">
            <v>0</v>
          </cell>
        </row>
        <row r="8789">
          <cell r="AH8789" t="str">
            <v>635.1*372</v>
          </cell>
        </row>
        <row r="8789">
          <cell r="AM8789" t="str">
            <v>重做</v>
          </cell>
          <cell r="AN8789" t="str">
            <v>工艺附图尺寸改</v>
          </cell>
          <cell r="AO8789" t="str">
            <v>232G</v>
          </cell>
          <cell r="AP8789">
            <v>6</v>
          </cell>
          <cell r="AQ8789">
            <v>25015</v>
          </cell>
        </row>
        <row r="8790">
          <cell r="A8790">
            <v>8792</v>
          </cell>
          <cell r="B8790">
            <v>2</v>
          </cell>
          <cell r="C8790">
            <v>45791</v>
          </cell>
        </row>
        <row r="8790">
          <cell r="E8790" t="str">
            <v>2320C-F0911010203</v>
          </cell>
          <cell r="F8790" t="str">
            <v>垫板</v>
          </cell>
          <cell r="G8790">
            <v>6</v>
          </cell>
          <cell r="H8790" t="str">
            <v>钢板t3/304</v>
          </cell>
        </row>
        <row r="8790">
          <cell r="J8790" t="str">
            <v>激光作业</v>
          </cell>
          <cell r="K8790">
            <v>1.14</v>
          </cell>
          <cell r="L8790" t="str">
            <v>激光拾件</v>
          </cell>
          <cell r="M8790">
            <v>1.9</v>
          </cell>
          <cell r="N8790" t="str">
            <v>倒钝</v>
          </cell>
          <cell r="O8790">
            <v>1.9</v>
          </cell>
          <cell r="P8790" t="str">
            <v>转</v>
          </cell>
        </row>
        <row r="8790">
          <cell r="AO8790" t="str">
            <v>SH040</v>
          </cell>
          <cell r="AP8790">
            <v>1</v>
          </cell>
          <cell r="AQ8790">
            <v>25020</v>
          </cell>
        </row>
        <row r="8791">
          <cell r="A8791">
            <v>8793</v>
          </cell>
          <cell r="B8791">
            <v>1</v>
          </cell>
          <cell r="C8791">
            <v>45791</v>
          </cell>
        </row>
        <row r="8791">
          <cell r="E8791" t="str">
            <v>SY3968-010100</v>
          </cell>
          <cell r="F8791" t="str">
            <v>卡槽接头1</v>
          </cell>
          <cell r="G8791">
            <v>1</v>
          </cell>
        </row>
        <row r="8791">
          <cell r="J8791" t="str">
            <v>定位焊</v>
          </cell>
          <cell r="K8791">
            <v>5.25</v>
          </cell>
          <cell r="L8791" t="str">
            <v>焊接</v>
          </cell>
          <cell r="M8791">
            <v>7.5</v>
          </cell>
          <cell r="N8791" t="str">
            <v>打磨</v>
          </cell>
          <cell r="O8791">
            <v>3</v>
          </cell>
        </row>
        <row r="8791">
          <cell r="AM8791" t="str">
            <v>试验用</v>
          </cell>
        </row>
        <row r="8791">
          <cell r="AO8791">
            <v>3968</v>
          </cell>
          <cell r="AP8791">
            <v>1</v>
          </cell>
          <cell r="AQ8791">
            <v>25010</v>
          </cell>
        </row>
        <row r="8792">
          <cell r="A8792">
            <v>8794</v>
          </cell>
          <cell r="B8792">
            <v>1</v>
          </cell>
          <cell r="C8792">
            <v>45791</v>
          </cell>
        </row>
        <row r="8792">
          <cell r="E8792" t="str">
            <v>SY3968-010101</v>
          </cell>
          <cell r="F8792" t="str">
            <v>堵盖1</v>
          </cell>
          <cell r="G8792">
            <v>1</v>
          </cell>
          <cell r="H8792" t="str">
            <v>钢板t3/Q235B</v>
          </cell>
        </row>
        <row r="8792">
          <cell r="J8792" t="str">
            <v>激光作业</v>
          </cell>
          <cell r="K8792">
            <v>3</v>
          </cell>
          <cell r="L8792" t="str">
            <v>激光拾件</v>
          </cell>
          <cell r="M8792">
            <v>3</v>
          </cell>
          <cell r="N8792" t="str">
            <v>开坡口</v>
          </cell>
          <cell r="O8792">
            <v>17</v>
          </cell>
          <cell r="P8792" t="str">
            <v>转焊</v>
          </cell>
        </row>
        <row r="8792">
          <cell r="AG8792">
            <v>0.549839443235294</v>
          </cell>
        </row>
        <row r="8792">
          <cell r="AM8792" t="str">
            <v>试验用</v>
          </cell>
        </row>
        <row r="8792">
          <cell r="AO8792">
            <v>3968</v>
          </cell>
          <cell r="AP8792">
            <v>1</v>
          </cell>
          <cell r="AQ8792">
            <v>25010</v>
          </cell>
        </row>
        <row r="8793">
          <cell r="A8793">
            <v>8795</v>
          </cell>
          <cell r="B8793">
            <v>2</v>
          </cell>
          <cell r="C8793">
            <v>45791</v>
          </cell>
        </row>
        <row r="8793">
          <cell r="E8793" t="str">
            <v>SY3968-010102</v>
          </cell>
          <cell r="F8793" t="str">
            <v>卡槽</v>
          </cell>
          <cell r="G8793">
            <v>2</v>
          </cell>
          <cell r="H8793" t="str">
            <v>钢管φ168×12/304</v>
          </cell>
        </row>
        <row r="8793">
          <cell r="J8793" t="str">
            <v>锯床</v>
          </cell>
          <cell r="K8793">
            <v>9.5</v>
          </cell>
          <cell r="L8793" t="str">
            <v>车</v>
          </cell>
          <cell r="M8793">
            <v>22</v>
          </cell>
          <cell r="N8793" t="str">
            <v>转焊</v>
          </cell>
        </row>
        <row r="8793">
          <cell r="AG8793">
            <v>4.43729728</v>
          </cell>
        </row>
        <row r="8793">
          <cell r="AM8793" t="str">
            <v>试验用</v>
          </cell>
        </row>
        <row r="8793">
          <cell r="AO8793">
            <v>3968</v>
          </cell>
          <cell r="AP8793">
            <v>1</v>
          </cell>
          <cell r="AQ8793">
            <v>25010</v>
          </cell>
        </row>
        <row r="8794">
          <cell r="A8794">
            <v>8796</v>
          </cell>
          <cell r="B8794">
            <v>1</v>
          </cell>
          <cell r="C8794">
            <v>45791</v>
          </cell>
        </row>
        <row r="8794">
          <cell r="E8794" t="str">
            <v>SY3968-010200</v>
          </cell>
          <cell r="F8794" t="str">
            <v>卡槽接头2</v>
          </cell>
          <cell r="G8794">
            <v>1</v>
          </cell>
        </row>
        <row r="8794">
          <cell r="J8794" t="str">
            <v>定位焊</v>
          </cell>
          <cell r="K8794">
            <v>3.75</v>
          </cell>
          <cell r="L8794" t="str">
            <v>焊接</v>
          </cell>
          <cell r="M8794">
            <v>6</v>
          </cell>
          <cell r="N8794" t="str">
            <v>打磨</v>
          </cell>
          <cell r="O8794">
            <v>2</v>
          </cell>
        </row>
        <row r="8794">
          <cell r="AH8794">
            <v>43</v>
          </cell>
        </row>
        <row r="8794">
          <cell r="AM8794" t="str">
            <v>试验用</v>
          </cell>
        </row>
        <row r="8794">
          <cell r="AO8794">
            <v>3968</v>
          </cell>
          <cell r="AP8794">
            <v>1</v>
          </cell>
          <cell r="AQ8794">
            <v>25010</v>
          </cell>
        </row>
        <row r="8795">
          <cell r="A8795">
            <v>8797</v>
          </cell>
          <cell r="B8795">
            <v>1</v>
          </cell>
          <cell r="C8795">
            <v>45791</v>
          </cell>
        </row>
        <row r="8795">
          <cell r="E8795" t="str">
            <v>SY3968-010201</v>
          </cell>
          <cell r="F8795" t="str">
            <v>堵盖2</v>
          </cell>
          <cell r="G8795">
            <v>1</v>
          </cell>
          <cell r="H8795" t="str">
            <v>钢板t3/Q235B</v>
          </cell>
        </row>
        <row r="8795">
          <cell r="J8795" t="str">
            <v>激光作业</v>
          </cell>
          <cell r="K8795">
            <v>2.4</v>
          </cell>
          <cell r="L8795" t="str">
            <v>激光拾件</v>
          </cell>
          <cell r="M8795">
            <v>3</v>
          </cell>
          <cell r="N8795" t="str">
            <v>开坡口</v>
          </cell>
          <cell r="O8795">
            <v>17</v>
          </cell>
          <cell r="P8795" t="str">
            <v>转焊</v>
          </cell>
        </row>
        <row r="8795">
          <cell r="AG8795">
            <v>0.549839443235294</v>
          </cell>
        </row>
        <row r="8795">
          <cell r="AM8795" t="str">
            <v>试验用</v>
          </cell>
        </row>
        <row r="8795">
          <cell r="AO8795">
            <v>3968</v>
          </cell>
          <cell r="AP8795">
            <v>1</v>
          </cell>
          <cell r="AQ8795">
            <v>25010</v>
          </cell>
        </row>
        <row r="8796">
          <cell r="A8796">
            <v>8798</v>
          </cell>
          <cell r="B8796">
            <v>8</v>
          </cell>
          <cell r="C8796">
            <v>45792</v>
          </cell>
        </row>
        <row r="8796">
          <cell r="E8796" t="str">
            <v>3809-02110100</v>
          </cell>
          <cell r="F8796" t="str">
            <v>三四级内杆焊合</v>
          </cell>
          <cell r="G8796">
            <v>16</v>
          </cell>
        </row>
        <row r="8796">
          <cell r="J8796" t="str">
            <v>羊亭钻孔</v>
          </cell>
        </row>
        <row r="8796">
          <cell r="L8796" t="str">
            <v>喷砂</v>
          </cell>
          <cell r="M8796">
            <v>9.9</v>
          </cell>
          <cell r="N8796" t="str">
            <v>喷铝</v>
          </cell>
          <cell r="O8796">
            <v>42</v>
          </cell>
          <cell r="P8796" t="str">
            <v>磨铝面</v>
          </cell>
          <cell r="Q8796">
            <v>13</v>
          </cell>
          <cell r="R8796" t="str">
            <v>打腻子</v>
          </cell>
          <cell r="S8796">
            <v>15</v>
          </cell>
          <cell r="T8796" t="str">
            <v>喷漆</v>
          </cell>
          <cell r="U8796">
            <v>11.5</v>
          </cell>
          <cell r="V8796" t="str">
            <v>入库</v>
          </cell>
        </row>
        <row r="8796">
          <cell r="AO8796">
            <v>3809</v>
          </cell>
          <cell r="AP8796" t="str">
            <v>567/9</v>
          </cell>
          <cell r="AQ8796">
            <v>23067</v>
          </cell>
          <cell r="AR8796">
            <v>2</v>
          </cell>
        </row>
        <row r="8797">
          <cell r="A8797">
            <v>8799</v>
          </cell>
          <cell r="B8797">
            <v>8</v>
          </cell>
          <cell r="C8797">
            <v>45792</v>
          </cell>
        </row>
        <row r="8797">
          <cell r="E8797" t="str">
            <v>3809-02140100</v>
          </cell>
          <cell r="F8797" t="str">
            <v>五级内杆焊合</v>
          </cell>
          <cell r="G8797">
            <v>8</v>
          </cell>
        </row>
        <row r="8797">
          <cell r="J8797" t="str">
            <v>喷砂</v>
          </cell>
          <cell r="K8797">
            <v>9.9</v>
          </cell>
          <cell r="L8797" t="str">
            <v>喷铝</v>
          </cell>
          <cell r="M8797">
            <v>42</v>
          </cell>
          <cell r="N8797" t="str">
            <v>磨铝面</v>
          </cell>
          <cell r="O8797">
            <v>18</v>
          </cell>
          <cell r="P8797" t="str">
            <v>打腻子</v>
          </cell>
          <cell r="Q8797">
            <v>15</v>
          </cell>
          <cell r="R8797" t="str">
            <v>喷底漆</v>
          </cell>
          <cell r="S8797">
            <v>10.5</v>
          </cell>
        </row>
        <row r="8797">
          <cell r="AO8797">
            <v>3809</v>
          </cell>
          <cell r="AP8797" t="str">
            <v>567/9</v>
          </cell>
          <cell r="AQ8797">
            <v>23067</v>
          </cell>
        </row>
        <row r="8798">
          <cell r="A8798">
            <v>8800</v>
          </cell>
          <cell r="B8798">
            <v>8</v>
          </cell>
          <cell r="C8798">
            <v>45792</v>
          </cell>
          <cell r="D8798" t="str">
            <v>4+4</v>
          </cell>
          <cell r="E8798" t="str">
            <v>3809-02170100</v>
          </cell>
          <cell r="F8798" t="str">
            <v>六级内杆焊合</v>
          </cell>
          <cell r="G8798">
            <v>4</v>
          </cell>
        </row>
        <row r="8798">
          <cell r="J8798" t="str">
            <v>喷砂</v>
          </cell>
          <cell r="K8798">
            <v>10.2</v>
          </cell>
          <cell r="L8798" t="str">
            <v>喷铝</v>
          </cell>
          <cell r="M8798">
            <v>44.5</v>
          </cell>
          <cell r="N8798" t="str">
            <v>磨铝面</v>
          </cell>
          <cell r="O8798">
            <v>12</v>
          </cell>
          <cell r="P8798" t="str">
            <v>喷漆</v>
          </cell>
          <cell r="Q8798">
            <v>32.3</v>
          </cell>
          <cell r="R8798" t="str">
            <v>入库</v>
          </cell>
        </row>
        <row r="8798">
          <cell r="AO8798">
            <v>3809</v>
          </cell>
          <cell r="AP8798" t="str">
            <v>567/9</v>
          </cell>
          <cell r="AQ8798">
            <v>23067</v>
          </cell>
        </row>
        <row r="8799">
          <cell r="A8799">
            <v>8801</v>
          </cell>
          <cell r="B8799">
            <v>8</v>
          </cell>
          <cell r="C8799">
            <v>45792</v>
          </cell>
          <cell r="D8799" t="str">
            <v>取消</v>
          </cell>
          <cell r="E8799" t="str">
            <v>3809-02180100</v>
          </cell>
          <cell r="F8799" t="str">
            <v>六级内杆焊合</v>
          </cell>
          <cell r="G8799">
            <v>4</v>
          </cell>
        </row>
        <row r="8799">
          <cell r="J8799" t="str">
            <v>喷砂</v>
          </cell>
          <cell r="K8799">
            <v>10.2</v>
          </cell>
          <cell r="L8799" t="str">
            <v>喷铝</v>
          </cell>
          <cell r="M8799">
            <v>44.5</v>
          </cell>
          <cell r="N8799" t="str">
            <v>磨铝面</v>
          </cell>
          <cell r="O8799">
            <v>13</v>
          </cell>
          <cell r="P8799" t="str">
            <v>打腻子</v>
          </cell>
          <cell r="Q8799">
            <v>15</v>
          </cell>
          <cell r="R8799" t="str">
            <v>喷底漆</v>
          </cell>
          <cell r="S8799">
            <v>5.5</v>
          </cell>
          <cell r="T8799" t="str">
            <v>喷漆</v>
          </cell>
          <cell r="U8799">
            <v>12.3</v>
          </cell>
          <cell r="V8799" t="str">
            <v>入库</v>
          </cell>
        </row>
        <row r="8799">
          <cell r="AO8799">
            <v>3809</v>
          </cell>
          <cell r="AP8799" t="str">
            <v>567/9</v>
          </cell>
          <cell r="AQ8799">
            <v>23067</v>
          </cell>
        </row>
        <row r="8800">
          <cell r="A8800">
            <v>8802</v>
          </cell>
          <cell r="B8800">
            <v>8</v>
          </cell>
          <cell r="C8800">
            <v>45792</v>
          </cell>
        </row>
        <row r="8800">
          <cell r="E8800" t="str">
            <v>3809-02200100</v>
          </cell>
          <cell r="F8800" t="str">
            <v>七级内杆焊合</v>
          </cell>
          <cell r="G8800">
            <v>4</v>
          </cell>
        </row>
        <row r="8800">
          <cell r="J8800" t="str">
            <v>喷砂</v>
          </cell>
          <cell r="K8800">
            <v>9.1</v>
          </cell>
          <cell r="L8800" t="str">
            <v>喷铝</v>
          </cell>
          <cell r="M8800">
            <v>39.4</v>
          </cell>
          <cell r="N8800" t="str">
            <v>打腻子</v>
          </cell>
          <cell r="O8800">
            <v>15</v>
          </cell>
          <cell r="P8800" t="str">
            <v>磨铝面</v>
          </cell>
          <cell r="Q8800">
            <v>4.2</v>
          </cell>
          <cell r="R8800" t="str">
            <v>喷漆</v>
          </cell>
          <cell r="S8800">
            <v>10.7</v>
          </cell>
          <cell r="T8800" t="str">
            <v>入库</v>
          </cell>
        </row>
        <row r="8800">
          <cell r="AO8800">
            <v>3809</v>
          </cell>
          <cell r="AP8800" t="str">
            <v>567/9</v>
          </cell>
          <cell r="AQ8800">
            <v>23067</v>
          </cell>
        </row>
        <row r="8801">
          <cell r="A8801">
            <v>8803</v>
          </cell>
          <cell r="B8801">
            <v>7</v>
          </cell>
          <cell r="C8801">
            <v>45792</v>
          </cell>
        </row>
        <row r="8801">
          <cell r="E8801" t="str">
            <v>3937-010100</v>
          </cell>
          <cell r="F8801" t="str">
            <v>顶盖总成</v>
          </cell>
          <cell r="G8801">
            <v>1</v>
          </cell>
        </row>
        <row r="8801">
          <cell r="J8801" t="str">
            <v>粘接</v>
          </cell>
          <cell r="K8801">
            <v>20</v>
          </cell>
          <cell r="L8801" t="str">
            <v>铆接</v>
          </cell>
          <cell r="M8801">
            <v>200</v>
          </cell>
          <cell r="N8801" t="str">
            <v>装配</v>
          </cell>
          <cell r="O8801">
            <v>30</v>
          </cell>
          <cell r="P8801" t="str">
            <v>喷砂</v>
          </cell>
          <cell r="Q8801">
            <v>60</v>
          </cell>
          <cell r="R8801" t="str">
            <v>打腻子</v>
          </cell>
          <cell r="S8801">
            <v>130</v>
          </cell>
          <cell r="T8801" t="str">
            <v>打胶</v>
          </cell>
          <cell r="U8801">
            <v>145</v>
          </cell>
          <cell r="V8801" t="str">
            <v>挂件+喷漆</v>
          </cell>
          <cell r="W8801" t="str">
            <v>2+130</v>
          </cell>
        </row>
        <row r="8801">
          <cell r="AA8801">
            <v>0</v>
          </cell>
          <cell r="AB8801">
            <v>0</v>
          </cell>
          <cell r="AC8801">
            <v>0</v>
          </cell>
          <cell r="AD8801">
            <v>0</v>
          </cell>
          <cell r="AE8801">
            <v>0</v>
          </cell>
          <cell r="AF8801">
            <v>0</v>
          </cell>
        </row>
        <row r="8801">
          <cell r="AO8801">
            <v>3937</v>
          </cell>
          <cell r="AP8801">
            <v>7</v>
          </cell>
          <cell r="AQ8801">
            <v>25023</v>
          </cell>
        </row>
        <row r="8802">
          <cell r="A8802">
            <v>8804</v>
          </cell>
          <cell r="B8802">
            <v>14</v>
          </cell>
          <cell r="C8802">
            <v>45792</v>
          </cell>
        </row>
        <row r="8802">
          <cell r="E8802" t="str">
            <v>3937-010101</v>
          </cell>
          <cell r="F8802" t="str">
            <v>顶棚侧板</v>
          </cell>
          <cell r="G8802">
            <v>2</v>
          </cell>
          <cell r="H8802" t="str">
            <v>铝板t2/3A21</v>
          </cell>
        </row>
        <row r="8802">
          <cell r="J8802" t="str">
            <v>激光作业</v>
          </cell>
          <cell r="K8802">
            <v>3.8</v>
          </cell>
          <cell r="L8802" t="str">
            <v>激光拾件</v>
          </cell>
          <cell r="M8802">
            <v>1.6</v>
          </cell>
          <cell r="N8802" t="str">
            <v>倒钝</v>
          </cell>
          <cell r="O8802">
            <v>2.4</v>
          </cell>
          <cell r="P8802" t="str">
            <v>划线钻</v>
          </cell>
          <cell r="Q8802">
            <v>3.5</v>
          </cell>
          <cell r="R8802" t="str">
            <v>喷砂</v>
          </cell>
          <cell r="S8802">
            <v>7</v>
          </cell>
          <cell r="T8802" t="str">
            <v>挂件</v>
          </cell>
          <cell r="U8802">
            <v>1</v>
          </cell>
          <cell r="V8802" t="str">
            <v>喷底漆</v>
          </cell>
          <cell r="W8802">
            <v>5.5</v>
          </cell>
          <cell r="X8802" t="str">
            <v>转</v>
          </cell>
          <cell r="Y8802">
            <v>0</v>
          </cell>
          <cell r="Z8802">
            <v>0</v>
          </cell>
          <cell r="AA8802">
            <v>0</v>
          </cell>
          <cell r="AB8802">
            <v>0</v>
          </cell>
          <cell r="AC8802">
            <v>0</v>
          </cell>
          <cell r="AD8802">
            <v>0</v>
          </cell>
          <cell r="AE8802">
            <v>0</v>
          </cell>
          <cell r="AF8802">
            <v>0</v>
          </cell>
          <cell r="AG8802">
            <v>98.235795</v>
          </cell>
          <cell r="AH8802" t="str">
            <v>2402×410</v>
          </cell>
        </row>
        <row r="8802">
          <cell r="AO8802">
            <v>3937</v>
          </cell>
          <cell r="AP8802">
            <v>7</v>
          </cell>
          <cell r="AQ8802">
            <v>25023</v>
          </cell>
        </row>
        <row r="8803">
          <cell r="A8803">
            <v>8805</v>
          </cell>
          <cell r="B8803">
            <v>7</v>
          </cell>
          <cell r="C8803">
            <v>45792</v>
          </cell>
        </row>
        <row r="8803">
          <cell r="E8803" t="str">
            <v>3937-010102</v>
          </cell>
          <cell r="F8803" t="str">
            <v>顶棚盖</v>
          </cell>
          <cell r="G8803">
            <v>1</v>
          </cell>
          <cell r="H8803" t="str">
            <v>铝板t1.5/3A21</v>
          </cell>
        </row>
        <row r="8803">
          <cell r="J8803" t="str">
            <v>激光作业</v>
          </cell>
          <cell r="K8803">
            <v>4.42</v>
          </cell>
          <cell r="L8803" t="str">
            <v>激光拾件</v>
          </cell>
          <cell r="M8803">
            <v>3.22</v>
          </cell>
          <cell r="N8803" t="str">
            <v>倒钝</v>
          </cell>
          <cell r="O8803">
            <v>4.29</v>
          </cell>
          <cell r="P8803" t="str">
            <v>喷砂</v>
          </cell>
          <cell r="Q8803">
            <v>27</v>
          </cell>
          <cell r="R8803" t="str">
            <v>喷底漆</v>
          </cell>
          <cell r="S8803">
            <v>23</v>
          </cell>
          <cell r="T8803" t="str">
            <v>转</v>
          </cell>
          <cell r="U8803">
            <v>0</v>
          </cell>
          <cell r="V8803">
            <v>0</v>
          </cell>
          <cell r="W8803">
            <v>0</v>
          </cell>
          <cell r="X8803">
            <v>0</v>
          </cell>
          <cell r="Y8803">
            <v>0</v>
          </cell>
          <cell r="Z8803">
            <v>0</v>
          </cell>
          <cell r="AA8803">
            <v>0</v>
          </cell>
          <cell r="AB8803">
            <v>0</v>
          </cell>
          <cell r="AC8803">
            <v>0</v>
          </cell>
          <cell r="AD8803">
            <v>0</v>
          </cell>
          <cell r="AE8803">
            <v>0</v>
          </cell>
          <cell r="AF8803">
            <v>0</v>
          </cell>
          <cell r="AG8803">
            <v>140.986105115625</v>
          </cell>
          <cell r="AH8803" t="str">
            <v>2785.7×1353</v>
          </cell>
        </row>
        <row r="8803">
          <cell r="AO8803">
            <v>3937</v>
          </cell>
          <cell r="AP8803">
            <v>7</v>
          </cell>
          <cell r="AQ8803">
            <v>25023</v>
          </cell>
        </row>
        <row r="8804">
          <cell r="A8804">
            <v>8806</v>
          </cell>
          <cell r="B8804">
            <v>7</v>
          </cell>
          <cell r="C8804">
            <v>45792</v>
          </cell>
        </row>
        <row r="8804">
          <cell r="E8804" t="str">
            <v>3937-01010300</v>
          </cell>
          <cell r="F8804" t="str">
            <v>顶棚框架焊合</v>
          </cell>
          <cell r="G8804">
            <v>1</v>
          </cell>
        </row>
        <row r="8804">
          <cell r="J8804" t="str">
            <v>定位焊</v>
          </cell>
          <cell r="K8804">
            <v>22</v>
          </cell>
          <cell r="L8804" t="str">
            <v>焊接</v>
          </cell>
          <cell r="M8804">
            <v>16.5</v>
          </cell>
          <cell r="N8804" t="str">
            <v>打磨</v>
          </cell>
          <cell r="O8804">
            <v>45</v>
          </cell>
          <cell r="P8804" t="str">
            <v>校正</v>
          </cell>
          <cell r="Q8804">
            <v>0</v>
          </cell>
          <cell r="R8804" t="str">
            <v>划线钻</v>
          </cell>
          <cell r="S8804">
            <v>25</v>
          </cell>
          <cell r="T8804" t="str">
            <v>喷砂</v>
          </cell>
          <cell r="U8804">
            <v>36</v>
          </cell>
          <cell r="V8804" t="str">
            <v>挂件+喷底漆</v>
          </cell>
          <cell r="W8804" t="str">
            <v>2+20</v>
          </cell>
        </row>
        <row r="8804">
          <cell r="AA8804">
            <v>0</v>
          </cell>
          <cell r="AB8804">
            <v>0</v>
          </cell>
          <cell r="AC8804">
            <v>0</v>
          </cell>
          <cell r="AD8804">
            <v>0</v>
          </cell>
          <cell r="AE8804">
            <v>0</v>
          </cell>
          <cell r="AF8804">
            <v>0</v>
          </cell>
          <cell r="AG8804">
            <v>0</v>
          </cell>
        </row>
        <row r="8804">
          <cell r="AO8804">
            <v>3937</v>
          </cell>
          <cell r="AP8804">
            <v>7</v>
          </cell>
          <cell r="AQ8804">
            <v>25023</v>
          </cell>
        </row>
        <row r="8805">
          <cell r="A8805">
            <v>8807</v>
          </cell>
          <cell r="B8805">
            <v>14</v>
          </cell>
          <cell r="C8805">
            <v>45792</v>
          </cell>
        </row>
        <row r="8805">
          <cell r="E8805" t="str">
            <v>3937-01010301</v>
          </cell>
          <cell r="F8805" t="str">
            <v>弧板</v>
          </cell>
          <cell r="G8805">
            <v>2</v>
          </cell>
          <cell r="H8805" t="str">
            <v>钢板t3/Q235B</v>
          </cell>
        </row>
        <row r="8805">
          <cell r="J8805" t="str">
            <v>定位焊</v>
          </cell>
          <cell r="K8805">
            <v>40</v>
          </cell>
          <cell r="L8805" t="str">
            <v>焊接</v>
          </cell>
          <cell r="M8805">
            <v>5</v>
          </cell>
          <cell r="N8805" t="str">
            <v>转</v>
          </cell>
          <cell r="O8805">
            <v>0</v>
          </cell>
          <cell r="P8805">
            <v>0</v>
          </cell>
          <cell r="Q8805">
            <v>0</v>
          </cell>
          <cell r="R8805">
            <v>0</v>
          </cell>
          <cell r="S8805">
            <v>0</v>
          </cell>
          <cell r="T8805">
            <v>0</v>
          </cell>
          <cell r="U8805">
            <v>0</v>
          </cell>
          <cell r="V8805">
            <v>0</v>
          </cell>
          <cell r="W8805">
            <v>0</v>
          </cell>
          <cell r="X8805">
            <v>0</v>
          </cell>
          <cell r="Y8805">
            <v>0</v>
          </cell>
          <cell r="Z8805">
            <v>0</v>
          </cell>
          <cell r="AA8805">
            <v>0</v>
          </cell>
          <cell r="AB8805">
            <v>0</v>
          </cell>
          <cell r="AC8805">
            <v>0</v>
          </cell>
          <cell r="AD8805">
            <v>0</v>
          </cell>
          <cell r="AE8805">
            <v>0</v>
          </cell>
          <cell r="AF8805">
            <v>0</v>
          </cell>
          <cell r="AG8805">
            <v>0</v>
          </cell>
        </row>
        <row r="8805">
          <cell r="AO8805">
            <v>3937</v>
          </cell>
          <cell r="AP8805">
            <v>7</v>
          </cell>
          <cell r="AQ8805">
            <v>25023</v>
          </cell>
        </row>
        <row r="8806">
          <cell r="A8806">
            <v>8808</v>
          </cell>
          <cell r="B8806">
            <v>14</v>
          </cell>
          <cell r="C8806">
            <v>45792</v>
          </cell>
        </row>
        <row r="8806">
          <cell r="E8806" t="str">
            <v>3937-01010301-1</v>
          </cell>
          <cell r="F8806" t="str">
            <v>弧板</v>
          </cell>
          <cell r="G8806">
            <v>2</v>
          </cell>
          <cell r="H8806" t="str">
            <v>钢板t3/Q235B</v>
          </cell>
        </row>
        <row r="8806">
          <cell r="J8806" t="str">
            <v>激光作业</v>
          </cell>
          <cell r="K8806">
            <v>3</v>
          </cell>
          <cell r="L8806" t="str">
            <v>激光拾件</v>
          </cell>
          <cell r="M8806">
            <v>1.8</v>
          </cell>
          <cell r="N8806" t="str">
            <v>转</v>
          </cell>
          <cell r="O8806">
            <v>0</v>
          </cell>
          <cell r="P8806">
            <v>0</v>
          </cell>
          <cell r="Q8806">
            <v>0</v>
          </cell>
          <cell r="R8806">
            <v>0</v>
          </cell>
          <cell r="S8806">
            <v>0</v>
          </cell>
          <cell r="T8806">
            <v>0</v>
          </cell>
          <cell r="U8806">
            <v>0</v>
          </cell>
          <cell r="V8806">
            <v>0</v>
          </cell>
          <cell r="W8806">
            <v>0</v>
          </cell>
          <cell r="X8806">
            <v>0</v>
          </cell>
          <cell r="Y8806">
            <v>0</v>
          </cell>
          <cell r="Z8806">
            <v>0</v>
          </cell>
          <cell r="AA8806">
            <v>0</v>
          </cell>
          <cell r="AB8806">
            <v>0</v>
          </cell>
          <cell r="AC8806">
            <v>0</v>
          </cell>
          <cell r="AD8806">
            <v>0</v>
          </cell>
          <cell r="AE8806">
            <v>0</v>
          </cell>
          <cell r="AF8806">
            <v>0</v>
          </cell>
          <cell r="AG8806">
            <v>356.37273</v>
          </cell>
          <cell r="AH8806" t="str">
            <v>2402×360</v>
          </cell>
        </row>
        <row r="8806">
          <cell r="AO8806">
            <v>3937</v>
          </cell>
          <cell r="AP8806">
            <v>7</v>
          </cell>
          <cell r="AQ8806">
            <v>25023</v>
          </cell>
        </row>
        <row r="8807">
          <cell r="A8807">
            <v>8809</v>
          </cell>
          <cell r="B8807">
            <v>14</v>
          </cell>
          <cell r="C8807">
            <v>45792</v>
          </cell>
        </row>
        <row r="8807">
          <cell r="E8807" t="str">
            <v>3937-01010301-2</v>
          </cell>
        </row>
        <row r="8807">
          <cell r="G8807">
            <v>2</v>
          </cell>
          <cell r="H8807" t="str">
            <v>钢板t3/Q235B</v>
          </cell>
        </row>
        <row r="8807">
          <cell r="J8807" t="str">
            <v>激光作业</v>
          </cell>
          <cell r="K8807">
            <v>2.9</v>
          </cell>
          <cell r="L8807" t="str">
            <v>激光拾件</v>
          </cell>
          <cell r="M8807">
            <v>1.7</v>
          </cell>
          <cell r="N8807" t="str">
            <v>折弯</v>
          </cell>
          <cell r="O8807">
            <v>10</v>
          </cell>
          <cell r="P8807" t="str">
            <v>转</v>
          </cell>
          <cell r="Q8807">
            <v>0</v>
          </cell>
          <cell r="R8807">
            <v>0</v>
          </cell>
          <cell r="S8807">
            <v>0</v>
          </cell>
          <cell r="T8807">
            <v>0</v>
          </cell>
          <cell r="U8807">
            <v>0</v>
          </cell>
          <cell r="V8807">
            <v>0</v>
          </cell>
          <cell r="W8807">
            <v>0</v>
          </cell>
          <cell r="X8807">
            <v>0</v>
          </cell>
          <cell r="Y8807">
            <v>0</v>
          </cell>
          <cell r="Z8807">
            <v>0</v>
          </cell>
          <cell r="AA8807">
            <v>0</v>
          </cell>
          <cell r="AB8807">
            <v>0</v>
          </cell>
          <cell r="AC8807">
            <v>0</v>
          </cell>
          <cell r="AD8807">
            <v>0</v>
          </cell>
          <cell r="AE8807">
            <v>0</v>
          </cell>
          <cell r="AF8807">
            <v>0</v>
          </cell>
          <cell r="AG8807">
            <v>40.844966925</v>
          </cell>
          <cell r="AH8807" t="str">
            <v>2678.6×37</v>
          </cell>
        </row>
        <row r="8807">
          <cell r="AO8807">
            <v>3937</v>
          </cell>
          <cell r="AP8807">
            <v>7</v>
          </cell>
          <cell r="AQ8807">
            <v>25023</v>
          </cell>
        </row>
        <row r="8808">
          <cell r="A8808">
            <v>8810</v>
          </cell>
          <cell r="B8808">
            <v>14</v>
          </cell>
          <cell r="C8808">
            <v>45792</v>
          </cell>
        </row>
        <row r="8808">
          <cell r="E8808" t="str">
            <v>3937-01010302</v>
          </cell>
          <cell r="F8808" t="str">
            <v>加强板</v>
          </cell>
          <cell r="G8808">
            <v>2</v>
          </cell>
          <cell r="H8808" t="str">
            <v>角钢40×40×3/Q235B</v>
          </cell>
        </row>
        <row r="8808">
          <cell r="J8808" t="str">
            <v>切割锯</v>
          </cell>
          <cell r="K8808">
            <v>2.1</v>
          </cell>
          <cell r="L8808" t="str">
            <v>手工等离子</v>
          </cell>
          <cell r="M8808">
            <v>3.1</v>
          </cell>
          <cell r="N8808" t="str">
            <v>打磨</v>
          </cell>
          <cell r="O8808">
            <v>1</v>
          </cell>
          <cell r="P8808" t="str">
            <v>划线钻</v>
          </cell>
          <cell r="Q8808">
            <v>5.5</v>
          </cell>
          <cell r="R8808" t="str">
            <v>转</v>
          </cell>
          <cell r="S8808">
            <v>0</v>
          </cell>
          <cell r="T8808">
            <v>0</v>
          </cell>
          <cell r="U8808">
            <v>0</v>
          </cell>
          <cell r="V8808">
            <v>0</v>
          </cell>
          <cell r="W8808">
            <v>0</v>
          </cell>
          <cell r="X8808">
            <v>0</v>
          </cell>
          <cell r="Y8808">
            <v>0</v>
          </cell>
          <cell r="Z8808">
            <v>0</v>
          </cell>
          <cell r="AA8808">
            <v>0</v>
          </cell>
          <cell r="AB8808">
            <v>0</v>
          </cell>
          <cell r="AC8808">
            <v>0</v>
          </cell>
          <cell r="AD8808">
            <v>0</v>
          </cell>
          <cell r="AE8808">
            <v>0</v>
          </cell>
          <cell r="AF8808">
            <v>0</v>
          </cell>
          <cell r="AG8808">
            <v>37.7982733333333</v>
          </cell>
          <cell r="AH8808">
            <v>1340</v>
          </cell>
        </row>
        <row r="8808">
          <cell r="AO8808">
            <v>3937</v>
          </cell>
          <cell r="AP8808">
            <v>7</v>
          </cell>
          <cell r="AQ8808">
            <v>25023</v>
          </cell>
        </row>
        <row r="8809">
          <cell r="A8809">
            <v>8811</v>
          </cell>
          <cell r="B8809">
            <v>7</v>
          </cell>
          <cell r="C8809">
            <v>45792</v>
          </cell>
        </row>
        <row r="8809">
          <cell r="E8809" t="str">
            <v>3937-0101030300</v>
          </cell>
          <cell r="F8809" t="str">
            <v>顶棚下框焊合</v>
          </cell>
          <cell r="G8809">
            <v>1</v>
          </cell>
        </row>
        <row r="8809">
          <cell r="J8809" t="str">
            <v>定位焊</v>
          </cell>
          <cell r="K8809">
            <v>9.6</v>
          </cell>
          <cell r="L8809" t="str">
            <v>焊接</v>
          </cell>
          <cell r="M8809">
            <v>9.6</v>
          </cell>
          <cell r="N8809" t="str">
            <v>打磨</v>
          </cell>
          <cell r="O8809">
            <v>12</v>
          </cell>
          <cell r="P8809" t="str">
            <v>校正</v>
          </cell>
          <cell r="Q8809">
            <v>5</v>
          </cell>
          <cell r="R8809" t="str">
            <v>转</v>
          </cell>
          <cell r="S8809">
            <v>0</v>
          </cell>
          <cell r="T8809">
            <v>0</v>
          </cell>
          <cell r="U8809">
            <v>0</v>
          </cell>
          <cell r="V8809">
            <v>0</v>
          </cell>
          <cell r="W8809">
            <v>0</v>
          </cell>
          <cell r="X8809">
            <v>0</v>
          </cell>
          <cell r="Y8809">
            <v>0</v>
          </cell>
          <cell r="Z8809">
            <v>0</v>
          </cell>
          <cell r="AA8809">
            <v>0</v>
          </cell>
          <cell r="AB8809">
            <v>0</v>
          </cell>
          <cell r="AC8809">
            <v>0</v>
          </cell>
          <cell r="AD8809">
            <v>0</v>
          </cell>
          <cell r="AE8809">
            <v>0</v>
          </cell>
          <cell r="AF8809">
            <v>0</v>
          </cell>
          <cell r="AG8809">
            <v>0</v>
          </cell>
        </row>
        <row r="8809">
          <cell r="AO8809">
            <v>3937</v>
          </cell>
          <cell r="AP8809">
            <v>7</v>
          </cell>
          <cell r="AQ8809">
            <v>25023</v>
          </cell>
        </row>
        <row r="8810">
          <cell r="A8810">
            <v>8812</v>
          </cell>
          <cell r="B8810">
            <v>14</v>
          </cell>
          <cell r="C8810">
            <v>45792</v>
          </cell>
        </row>
        <row r="8810">
          <cell r="E8810" t="str">
            <v>3937-0101030301</v>
          </cell>
          <cell r="F8810" t="str">
            <v>横撑</v>
          </cell>
          <cell r="G8810">
            <v>2</v>
          </cell>
          <cell r="H8810" t="str">
            <v>角钢40×40×3/Q235B</v>
          </cell>
        </row>
        <row r="8810">
          <cell r="J8810" t="str">
            <v>切割锯</v>
          </cell>
          <cell r="K8810">
            <v>3.1</v>
          </cell>
          <cell r="L8810" t="str">
            <v>转</v>
          </cell>
          <cell r="M8810">
            <v>0</v>
          </cell>
          <cell r="N8810">
            <v>0</v>
          </cell>
          <cell r="O8810">
            <v>0</v>
          </cell>
          <cell r="P8810">
            <v>0</v>
          </cell>
          <cell r="Q8810">
            <v>0</v>
          </cell>
          <cell r="R8810">
            <v>0</v>
          </cell>
          <cell r="S8810">
            <v>0</v>
          </cell>
          <cell r="T8810">
            <v>0</v>
          </cell>
          <cell r="U8810">
            <v>0</v>
          </cell>
          <cell r="V8810">
            <v>0</v>
          </cell>
          <cell r="W8810">
            <v>0</v>
          </cell>
          <cell r="X8810">
            <v>0</v>
          </cell>
          <cell r="Y8810">
            <v>0</v>
          </cell>
          <cell r="Z8810">
            <v>0</v>
          </cell>
          <cell r="AA8810">
            <v>0</v>
          </cell>
          <cell r="AB8810">
            <v>0</v>
          </cell>
          <cell r="AC8810">
            <v>0</v>
          </cell>
          <cell r="AD8810">
            <v>0</v>
          </cell>
          <cell r="AE8810">
            <v>0</v>
          </cell>
          <cell r="AF8810">
            <v>0</v>
          </cell>
          <cell r="AG8810">
            <v>67.7548153333334</v>
          </cell>
          <cell r="AH8810">
            <v>2402</v>
          </cell>
        </row>
        <row r="8810">
          <cell r="AO8810">
            <v>3937</v>
          </cell>
          <cell r="AP8810">
            <v>7</v>
          </cell>
          <cell r="AQ8810">
            <v>25023</v>
          </cell>
        </row>
        <row r="8811">
          <cell r="A8811">
            <v>8813</v>
          </cell>
          <cell r="B8811">
            <v>14</v>
          </cell>
          <cell r="C8811">
            <v>45792</v>
          </cell>
        </row>
        <row r="8811">
          <cell r="E8811" t="str">
            <v>3937-0101030302</v>
          </cell>
          <cell r="F8811" t="str">
            <v>竖撑</v>
          </cell>
          <cell r="G8811">
            <v>2</v>
          </cell>
          <cell r="H8811" t="str">
            <v>角钢40×40×3/Q235B</v>
          </cell>
        </row>
        <row r="8811">
          <cell r="J8811" t="str">
            <v>切割锯</v>
          </cell>
          <cell r="K8811">
            <v>2.1</v>
          </cell>
          <cell r="L8811" t="str">
            <v>转</v>
          </cell>
          <cell r="M8811">
            <v>0</v>
          </cell>
          <cell r="N8811">
            <v>0</v>
          </cell>
          <cell r="O8811">
            <v>0</v>
          </cell>
          <cell r="P8811">
            <v>0</v>
          </cell>
          <cell r="Q8811">
            <v>0</v>
          </cell>
          <cell r="R8811">
            <v>0</v>
          </cell>
          <cell r="S8811">
            <v>0</v>
          </cell>
          <cell r="T8811">
            <v>0</v>
          </cell>
          <cell r="U8811">
            <v>0</v>
          </cell>
          <cell r="V8811">
            <v>0</v>
          </cell>
          <cell r="W8811">
            <v>0</v>
          </cell>
          <cell r="X8811">
            <v>0</v>
          </cell>
          <cell r="Y8811">
            <v>0</v>
          </cell>
          <cell r="Z8811">
            <v>0</v>
          </cell>
          <cell r="AA8811">
            <v>0</v>
          </cell>
          <cell r="AB8811">
            <v>0</v>
          </cell>
          <cell r="AC8811">
            <v>0</v>
          </cell>
          <cell r="AD8811">
            <v>0</v>
          </cell>
          <cell r="AE8811">
            <v>0</v>
          </cell>
          <cell r="AF8811">
            <v>0</v>
          </cell>
          <cell r="AG8811">
            <v>37.995727</v>
          </cell>
          <cell r="AH8811">
            <v>1347</v>
          </cell>
        </row>
        <row r="8811">
          <cell r="AO8811">
            <v>3937</v>
          </cell>
          <cell r="AP8811">
            <v>7</v>
          </cell>
          <cell r="AQ8811">
            <v>25023</v>
          </cell>
        </row>
        <row r="8812">
          <cell r="A8812">
            <v>8814</v>
          </cell>
          <cell r="B8812">
            <v>14</v>
          </cell>
          <cell r="C8812">
            <v>45792</v>
          </cell>
        </row>
        <row r="8812">
          <cell r="E8812" t="str">
            <v>3937-0102</v>
          </cell>
          <cell r="F8812" t="str">
            <v>雨檐</v>
          </cell>
          <cell r="G8812">
            <v>2</v>
          </cell>
          <cell r="H8812" t="str">
            <v>铝型材YHCX10-23/6063T5</v>
          </cell>
        </row>
        <row r="8812">
          <cell r="J8812" t="str">
            <v>锯床</v>
          </cell>
          <cell r="K8812">
            <v>1.5</v>
          </cell>
          <cell r="L8812" t="str">
            <v>倒角</v>
          </cell>
          <cell r="M8812">
            <v>0.5</v>
          </cell>
          <cell r="N8812" t="str">
            <v>划线钻</v>
          </cell>
          <cell r="O8812">
            <v>3</v>
          </cell>
          <cell r="P8812" t="str">
            <v>喷砂</v>
          </cell>
          <cell r="Q8812">
            <v>1</v>
          </cell>
          <cell r="R8812" t="str">
            <v>挂件</v>
          </cell>
          <cell r="S8812">
            <v>0.5</v>
          </cell>
          <cell r="T8812" t="str">
            <v>喷漆</v>
          </cell>
          <cell r="U8812">
            <v>3</v>
          </cell>
          <cell r="V8812" t="str">
            <v>转</v>
          </cell>
          <cell r="W8812">
            <v>0</v>
          </cell>
          <cell r="X8812">
            <v>0</v>
          </cell>
          <cell r="Y8812">
            <v>0</v>
          </cell>
          <cell r="Z8812">
            <v>0</v>
          </cell>
          <cell r="AA8812">
            <v>0</v>
          </cell>
          <cell r="AB8812">
            <v>0</v>
          </cell>
          <cell r="AC8812">
            <v>0</v>
          </cell>
          <cell r="AD8812">
            <v>0</v>
          </cell>
          <cell r="AE8812">
            <v>0</v>
          </cell>
          <cell r="AF8812">
            <v>0</v>
          </cell>
          <cell r="AG8812">
            <v>7.74459</v>
          </cell>
          <cell r="AH8812">
            <v>1350</v>
          </cell>
        </row>
        <row r="8812">
          <cell r="AO8812">
            <v>3937</v>
          </cell>
          <cell r="AP8812">
            <v>7</v>
          </cell>
          <cell r="AQ8812">
            <v>25023</v>
          </cell>
        </row>
        <row r="8813">
          <cell r="A8813">
            <v>8815</v>
          </cell>
          <cell r="B8813">
            <v>14</v>
          </cell>
          <cell r="C8813">
            <v>45792</v>
          </cell>
        </row>
        <row r="8813">
          <cell r="E8813" t="str">
            <v>3937-01030100</v>
          </cell>
          <cell r="F8813" t="str">
            <v>门</v>
          </cell>
          <cell r="G8813">
            <v>2</v>
          </cell>
        </row>
        <row r="8813">
          <cell r="J8813" t="str">
            <v>粘接</v>
          </cell>
          <cell r="K8813">
            <v>106</v>
          </cell>
          <cell r="L8813" t="str">
            <v>划线钻</v>
          </cell>
          <cell r="M8813">
            <v>0</v>
          </cell>
          <cell r="N8813" t="str">
            <v>铆接</v>
          </cell>
          <cell r="O8813">
            <v>126</v>
          </cell>
          <cell r="P8813" t="str">
            <v>磨砂</v>
          </cell>
          <cell r="Q8813">
            <v>20</v>
          </cell>
          <cell r="R8813" t="str">
            <v>挂件</v>
          </cell>
          <cell r="S8813">
            <v>2</v>
          </cell>
          <cell r="T8813" t="str">
            <v>喷漆</v>
          </cell>
          <cell r="U8813">
            <v>28</v>
          </cell>
          <cell r="V8813" t="str">
            <v>转</v>
          </cell>
          <cell r="W8813">
            <v>0</v>
          </cell>
          <cell r="X8813">
            <v>0</v>
          </cell>
          <cell r="Y8813">
            <v>0</v>
          </cell>
          <cell r="Z8813">
            <v>0</v>
          </cell>
          <cell r="AA8813">
            <v>0</v>
          </cell>
          <cell r="AB8813">
            <v>0</v>
          </cell>
          <cell r="AC8813">
            <v>0</v>
          </cell>
          <cell r="AD8813">
            <v>0</v>
          </cell>
          <cell r="AE8813">
            <v>0</v>
          </cell>
          <cell r="AF8813">
            <v>0</v>
          </cell>
          <cell r="AG8813">
            <v>0</v>
          </cell>
        </row>
        <row r="8813">
          <cell r="AO8813">
            <v>3937</v>
          </cell>
          <cell r="AP8813">
            <v>7</v>
          </cell>
          <cell r="AQ8813">
            <v>25023</v>
          </cell>
        </row>
        <row r="8814">
          <cell r="A8814">
            <v>8816</v>
          </cell>
          <cell r="B8814">
            <v>14</v>
          </cell>
          <cell r="C8814">
            <v>45792</v>
          </cell>
        </row>
        <row r="8814">
          <cell r="E8814" t="str">
            <v>3937-01030101</v>
          </cell>
          <cell r="F8814" t="str">
            <v>侧门内包板</v>
          </cell>
          <cell r="G8814">
            <v>2</v>
          </cell>
          <cell r="H8814" t="str">
            <v>铝板t1/3A21</v>
          </cell>
        </row>
        <row r="8814">
          <cell r="J8814" t="str">
            <v>激光作业</v>
          </cell>
          <cell r="K8814">
            <v>3.3</v>
          </cell>
          <cell r="L8814" t="str">
            <v>激光拾件</v>
          </cell>
          <cell r="M8814">
            <v>1.3</v>
          </cell>
          <cell r="N8814" t="str">
            <v>倒钝</v>
          </cell>
          <cell r="O8814">
            <v>2.1</v>
          </cell>
          <cell r="P8814" t="str">
            <v>磨砂</v>
          </cell>
          <cell r="Q8814">
            <v>5</v>
          </cell>
          <cell r="R8814" t="str">
            <v>转</v>
          </cell>
          <cell r="S8814">
            <v>0</v>
          </cell>
          <cell r="T8814">
            <v>0</v>
          </cell>
          <cell r="U8814">
            <v>0</v>
          </cell>
          <cell r="V8814">
            <v>0</v>
          </cell>
          <cell r="W8814">
            <v>0</v>
          </cell>
          <cell r="X8814">
            <v>0</v>
          </cell>
          <cell r="Y8814">
            <v>0</v>
          </cell>
          <cell r="Z8814">
            <v>0</v>
          </cell>
          <cell r="AA8814">
            <v>0</v>
          </cell>
          <cell r="AB8814">
            <v>0</v>
          </cell>
          <cell r="AC8814">
            <v>0</v>
          </cell>
          <cell r="AD8814">
            <v>0</v>
          </cell>
          <cell r="AE8814">
            <v>0</v>
          </cell>
          <cell r="AF8814">
            <v>0</v>
          </cell>
          <cell r="AG8814">
            <v>70.6738725</v>
          </cell>
          <cell r="AH8814" t="str">
            <v>1140×1243</v>
          </cell>
        </row>
        <row r="8814">
          <cell r="AO8814">
            <v>3937</v>
          </cell>
          <cell r="AP8814">
            <v>7</v>
          </cell>
          <cell r="AQ8814">
            <v>25023</v>
          </cell>
        </row>
        <row r="8815">
          <cell r="A8815">
            <v>8817</v>
          </cell>
          <cell r="B8815">
            <v>14</v>
          </cell>
          <cell r="C8815">
            <v>45792</v>
          </cell>
        </row>
        <row r="8815">
          <cell r="E8815" t="str">
            <v>3937-0103010200</v>
          </cell>
          <cell r="F8815" t="str">
            <v>门框架焊合</v>
          </cell>
          <cell r="G8815">
            <v>2</v>
          </cell>
        </row>
        <row r="8815">
          <cell r="J8815" t="str">
            <v>定位焊</v>
          </cell>
          <cell r="K8815">
            <v>55</v>
          </cell>
          <cell r="L8815" t="str">
            <v>焊接</v>
          </cell>
          <cell r="M8815">
            <v>40</v>
          </cell>
          <cell r="N8815" t="str">
            <v>打磨</v>
          </cell>
          <cell r="O8815">
            <v>20</v>
          </cell>
          <cell r="P8815" t="str">
            <v>校正</v>
          </cell>
          <cell r="Q8815">
            <v>10</v>
          </cell>
          <cell r="R8815" t="str">
            <v>划线钻</v>
          </cell>
          <cell r="S8815">
            <v>45</v>
          </cell>
          <cell r="T8815" t="str">
            <v>转</v>
          </cell>
          <cell r="U8815">
            <v>0</v>
          </cell>
          <cell r="V8815">
            <v>0</v>
          </cell>
          <cell r="W8815">
            <v>0</v>
          </cell>
          <cell r="X8815">
            <v>0</v>
          </cell>
          <cell r="Y8815">
            <v>0</v>
          </cell>
          <cell r="Z8815">
            <v>0</v>
          </cell>
          <cell r="AA8815">
            <v>0</v>
          </cell>
          <cell r="AB8815">
            <v>0</v>
          </cell>
          <cell r="AC8815">
            <v>0</v>
          </cell>
          <cell r="AD8815">
            <v>0</v>
          </cell>
          <cell r="AE8815">
            <v>0</v>
          </cell>
          <cell r="AF8815">
            <v>0</v>
          </cell>
          <cell r="AG8815">
            <v>0</v>
          </cell>
        </row>
        <row r="8815">
          <cell r="AO8815">
            <v>3937</v>
          </cell>
          <cell r="AP8815">
            <v>7</v>
          </cell>
          <cell r="AQ8815">
            <v>25023</v>
          </cell>
        </row>
        <row r="8816">
          <cell r="A8816">
            <v>8818</v>
          </cell>
          <cell r="B8816">
            <v>28</v>
          </cell>
          <cell r="C8816">
            <v>45792</v>
          </cell>
        </row>
        <row r="8816">
          <cell r="E8816" t="str">
            <v>3937-0103010201</v>
          </cell>
          <cell r="F8816" t="str">
            <v>竖框</v>
          </cell>
          <cell r="G8816">
            <v>4</v>
          </cell>
          <cell r="H8816" t="str">
            <v>方管20×20×1.5/6063</v>
          </cell>
        </row>
        <row r="8816">
          <cell r="J8816" t="str">
            <v>切割锯</v>
          </cell>
          <cell r="K8816">
            <v>1.7</v>
          </cell>
          <cell r="L8816" t="str">
            <v>转</v>
          </cell>
          <cell r="M8816">
            <v>0</v>
          </cell>
          <cell r="N8816">
            <v>0</v>
          </cell>
          <cell r="O8816">
            <v>0</v>
          </cell>
          <cell r="P8816">
            <v>0</v>
          </cell>
          <cell r="Q8816">
            <v>0</v>
          </cell>
          <cell r="R8816">
            <v>0</v>
          </cell>
          <cell r="S8816">
            <v>0</v>
          </cell>
          <cell r="T8816">
            <v>0</v>
          </cell>
          <cell r="U8816">
            <v>0</v>
          </cell>
          <cell r="V8816">
            <v>0</v>
          </cell>
          <cell r="W8816">
            <v>0</v>
          </cell>
          <cell r="X8816">
            <v>0</v>
          </cell>
          <cell r="Y8816">
            <v>0</v>
          </cell>
          <cell r="Z8816">
            <v>0</v>
          </cell>
          <cell r="AA8816">
            <v>0</v>
          </cell>
          <cell r="AB8816">
            <v>0</v>
          </cell>
          <cell r="AC8816">
            <v>0</v>
          </cell>
          <cell r="AD8816">
            <v>0</v>
          </cell>
          <cell r="AE8816">
            <v>0</v>
          </cell>
          <cell r="AF8816">
            <v>0</v>
          </cell>
          <cell r="AG8816">
            <v>11.21988</v>
          </cell>
          <cell r="AH8816">
            <v>1140</v>
          </cell>
        </row>
        <row r="8816">
          <cell r="AO8816">
            <v>3937</v>
          </cell>
          <cell r="AP8816">
            <v>7</v>
          </cell>
          <cell r="AQ8816">
            <v>25023</v>
          </cell>
        </row>
        <row r="8817">
          <cell r="A8817">
            <v>8819</v>
          </cell>
          <cell r="B8817">
            <v>28</v>
          </cell>
          <cell r="C8817">
            <v>45792</v>
          </cell>
        </row>
        <row r="8817">
          <cell r="E8817" t="str">
            <v>3937-0103010202</v>
          </cell>
          <cell r="F8817" t="str">
            <v>横框</v>
          </cell>
          <cell r="G8817">
            <v>4</v>
          </cell>
          <cell r="H8817" t="str">
            <v>方管20×20×1.5/6063</v>
          </cell>
        </row>
        <row r="8817">
          <cell r="J8817" t="str">
            <v>切割锯</v>
          </cell>
          <cell r="K8817">
            <v>1.8</v>
          </cell>
          <cell r="L8817" t="str">
            <v>转</v>
          </cell>
          <cell r="M8817">
            <v>0</v>
          </cell>
          <cell r="N8817">
            <v>0</v>
          </cell>
          <cell r="O8817">
            <v>0</v>
          </cell>
          <cell r="P8817">
            <v>0</v>
          </cell>
          <cell r="Q8817">
            <v>0</v>
          </cell>
          <cell r="R8817">
            <v>0</v>
          </cell>
          <cell r="S8817">
            <v>0</v>
          </cell>
          <cell r="T8817">
            <v>0</v>
          </cell>
          <cell r="U8817">
            <v>0</v>
          </cell>
          <cell r="V8817">
            <v>0</v>
          </cell>
          <cell r="W8817">
            <v>0</v>
          </cell>
          <cell r="X8817">
            <v>0</v>
          </cell>
          <cell r="Y8817">
            <v>0</v>
          </cell>
          <cell r="Z8817">
            <v>0</v>
          </cell>
          <cell r="AA8817">
            <v>0</v>
          </cell>
          <cell r="AB8817">
            <v>0</v>
          </cell>
          <cell r="AC8817">
            <v>0</v>
          </cell>
          <cell r="AD8817">
            <v>0</v>
          </cell>
          <cell r="AE8817">
            <v>0</v>
          </cell>
          <cell r="AF8817">
            <v>0</v>
          </cell>
          <cell r="AG8817">
            <v>12.233606</v>
          </cell>
          <cell r="AH8817">
            <v>1243</v>
          </cell>
        </row>
        <row r="8817">
          <cell r="AO8817">
            <v>3937</v>
          </cell>
          <cell r="AP8817">
            <v>7</v>
          </cell>
          <cell r="AQ8817">
            <v>25023</v>
          </cell>
        </row>
        <row r="8818">
          <cell r="A8818">
            <v>8820</v>
          </cell>
          <cell r="B8818">
            <v>28</v>
          </cell>
          <cell r="C8818">
            <v>45792</v>
          </cell>
        </row>
        <row r="8818">
          <cell r="E8818" t="str">
            <v>3937-0103010203</v>
          </cell>
          <cell r="F8818" t="str">
            <v>合页加强板</v>
          </cell>
          <cell r="G8818">
            <v>4</v>
          </cell>
          <cell r="H8818" t="str">
            <v>铝板t20/5083H116</v>
          </cell>
          <cell r="I8818" t="str">
            <v>铝板t20/5083</v>
          </cell>
          <cell r="J8818" t="str">
            <v>激光作业</v>
          </cell>
          <cell r="K8818">
            <v>0.7</v>
          </cell>
          <cell r="L8818" t="str">
            <v>激光拾件</v>
          </cell>
          <cell r="M8818">
            <v>0.5</v>
          </cell>
          <cell r="N8818" t="str">
            <v>转</v>
          </cell>
          <cell r="O8818">
            <v>0</v>
          </cell>
          <cell r="P8818">
            <v>0</v>
          </cell>
          <cell r="Q8818">
            <v>0</v>
          </cell>
          <cell r="R8818">
            <v>0</v>
          </cell>
          <cell r="S8818">
            <v>0</v>
          </cell>
          <cell r="T8818">
            <v>0</v>
          </cell>
          <cell r="U8818">
            <v>0</v>
          </cell>
          <cell r="V8818">
            <v>0</v>
          </cell>
          <cell r="W8818">
            <v>0</v>
          </cell>
          <cell r="X8818">
            <v>0</v>
          </cell>
          <cell r="Y8818">
            <v>0</v>
          </cell>
          <cell r="Z8818">
            <v>0</v>
          </cell>
          <cell r="AA8818">
            <v>0</v>
          </cell>
          <cell r="AB8818">
            <v>0</v>
          </cell>
          <cell r="AC8818">
            <v>0</v>
          </cell>
          <cell r="AD8818">
            <v>0</v>
          </cell>
          <cell r="AE8818">
            <v>0</v>
          </cell>
          <cell r="AF8818">
            <v>0</v>
          </cell>
          <cell r="AG8818">
            <v>13.167</v>
          </cell>
          <cell r="AH8818" t="str">
            <v>110×60</v>
          </cell>
        </row>
        <row r="8818">
          <cell r="AO8818">
            <v>3937</v>
          </cell>
          <cell r="AP8818">
            <v>7</v>
          </cell>
          <cell r="AQ8818">
            <v>25023</v>
          </cell>
        </row>
        <row r="8819">
          <cell r="A8819">
            <v>8821</v>
          </cell>
          <cell r="B8819">
            <v>28</v>
          </cell>
          <cell r="C8819">
            <v>45792</v>
          </cell>
        </row>
        <row r="8819">
          <cell r="E8819" t="str">
            <v>3937-0103010204</v>
          </cell>
          <cell r="F8819" t="str">
            <v>筋板</v>
          </cell>
          <cell r="G8819">
            <v>4</v>
          </cell>
          <cell r="H8819" t="str">
            <v>铝板t5/5083</v>
          </cell>
        </row>
        <row r="8819">
          <cell r="J8819" t="str">
            <v>激光作业</v>
          </cell>
          <cell r="K8819">
            <v>0.4</v>
          </cell>
          <cell r="L8819" t="str">
            <v>激光拾件</v>
          </cell>
          <cell r="M8819">
            <v>0.5</v>
          </cell>
          <cell r="N8819" t="str">
            <v>倒钝</v>
          </cell>
          <cell r="O8819">
            <v>0.5</v>
          </cell>
          <cell r="P8819" t="str">
            <v>折弯</v>
          </cell>
          <cell r="Q8819">
            <v>1</v>
          </cell>
          <cell r="R8819" t="str">
            <v>转</v>
          </cell>
          <cell r="S8819">
            <v>0</v>
          </cell>
          <cell r="T8819">
            <v>0</v>
          </cell>
          <cell r="U8819">
            <v>0</v>
          </cell>
          <cell r="V8819">
            <v>0</v>
          </cell>
          <cell r="W8819">
            <v>0</v>
          </cell>
          <cell r="X8819">
            <v>0</v>
          </cell>
          <cell r="Y8819">
            <v>0</v>
          </cell>
          <cell r="Z8819">
            <v>0</v>
          </cell>
          <cell r="AA8819">
            <v>0</v>
          </cell>
          <cell r="AB8819">
            <v>0</v>
          </cell>
          <cell r="AC8819">
            <v>0</v>
          </cell>
          <cell r="AD8819">
            <v>0</v>
          </cell>
          <cell r="AE8819">
            <v>0</v>
          </cell>
          <cell r="AF8819">
            <v>0</v>
          </cell>
          <cell r="AG8819">
            <v>15.527085</v>
          </cell>
          <cell r="AH8819" t="str">
            <v>362×86</v>
          </cell>
        </row>
        <row r="8819">
          <cell r="AO8819">
            <v>3937</v>
          </cell>
          <cell r="AP8819">
            <v>7</v>
          </cell>
          <cell r="AQ8819">
            <v>25023</v>
          </cell>
        </row>
        <row r="8820">
          <cell r="A8820">
            <v>8822</v>
          </cell>
          <cell r="B8820">
            <v>28</v>
          </cell>
          <cell r="C8820">
            <v>45792</v>
          </cell>
        </row>
        <row r="8820">
          <cell r="E8820" t="str">
            <v>3937-0103010205</v>
          </cell>
          <cell r="F8820" t="str">
            <v>横撑1</v>
          </cell>
          <cell r="G8820">
            <v>4</v>
          </cell>
          <cell r="H8820" t="str">
            <v>方管20×20×1.5/6063</v>
          </cell>
        </row>
        <row r="8820">
          <cell r="J8820" t="str">
            <v>切割锯</v>
          </cell>
          <cell r="K8820">
            <v>1.1</v>
          </cell>
          <cell r="L8820" t="str">
            <v>转</v>
          </cell>
          <cell r="M8820">
            <v>0</v>
          </cell>
          <cell r="N8820">
            <v>0</v>
          </cell>
          <cell r="O8820">
            <v>0</v>
          </cell>
          <cell r="P8820">
            <v>0</v>
          </cell>
          <cell r="Q8820">
            <v>0</v>
          </cell>
          <cell r="R8820">
            <v>0</v>
          </cell>
          <cell r="S8820">
            <v>0</v>
          </cell>
          <cell r="T8820">
            <v>0</v>
          </cell>
          <cell r="U8820">
            <v>0</v>
          </cell>
          <cell r="V8820">
            <v>0</v>
          </cell>
          <cell r="W8820">
            <v>0</v>
          </cell>
          <cell r="X8820">
            <v>0</v>
          </cell>
          <cell r="Y8820">
            <v>0</v>
          </cell>
          <cell r="Z8820">
            <v>0</v>
          </cell>
          <cell r="AA8820">
            <v>0</v>
          </cell>
          <cell r="AB8820">
            <v>0</v>
          </cell>
          <cell r="AC8820">
            <v>0</v>
          </cell>
          <cell r="AD8820">
            <v>0</v>
          </cell>
          <cell r="AE8820">
            <v>0</v>
          </cell>
          <cell r="AF8820">
            <v>0</v>
          </cell>
          <cell r="AG8820">
            <v>4.320638</v>
          </cell>
          <cell r="AH8820">
            <v>439</v>
          </cell>
        </row>
        <row r="8820">
          <cell r="AN8820" t="str">
            <v>WT L439</v>
          </cell>
          <cell r="AO8820">
            <v>3937</v>
          </cell>
          <cell r="AP8820">
            <v>7</v>
          </cell>
          <cell r="AQ8820">
            <v>25023</v>
          </cell>
        </row>
        <row r="8821">
          <cell r="A8821">
            <v>8823</v>
          </cell>
          <cell r="B8821">
            <v>28</v>
          </cell>
          <cell r="C8821">
            <v>45792</v>
          </cell>
        </row>
        <row r="8821">
          <cell r="E8821" t="str">
            <v>3937-0103010206</v>
          </cell>
          <cell r="F8821" t="str">
            <v>横撑2</v>
          </cell>
          <cell r="G8821">
            <v>4</v>
          </cell>
          <cell r="H8821" t="str">
            <v>方管20×20×1.5/6063</v>
          </cell>
        </row>
        <row r="8821">
          <cell r="J8821" t="str">
            <v>切割锯</v>
          </cell>
          <cell r="K8821">
            <v>1.1</v>
          </cell>
          <cell r="L8821" t="str">
            <v>转</v>
          </cell>
          <cell r="M8821">
            <v>0</v>
          </cell>
          <cell r="N8821">
            <v>0</v>
          </cell>
          <cell r="O8821">
            <v>0</v>
          </cell>
          <cell r="P8821">
            <v>0</v>
          </cell>
          <cell r="Q8821">
            <v>0</v>
          </cell>
          <cell r="R8821">
            <v>0</v>
          </cell>
          <cell r="S8821">
            <v>0</v>
          </cell>
          <cell r="T8821">
            <v>0</v>
          </cell>
          <cell r="U8821">
            <v>0</v>
          </cell>
          <cell r="V8821">
            <v>0</v>
          </cell>
          <cell r="W8821">
            <v>0</v>
          </cell>
          <cell r="X8821">
            <v>0</v>
          </cell>
          <cell r="Y8821">
            <v>0</v>
          </cell>
          <cell r="Z8821">
            <v>0</v>
          </cell>
          <cell r="AA8821">
            <v>0</v>
          </cell>
          <cell r="AB8821">
            <v>0</v>
          </cell>
          <cell r="AC8821">
            <v>0</v>
          </cell>
          <cell r="AD8821">
            <v>0</v>
          </cell>
          <cell r="AE8821">
            <v>0</v>
          </cell>
          <cell r="AF8821">
            <v>0</v>
          </cell>
          <cell r="AG8821">
            <v>3.562804</v>
          </cell>
          <cell r="AH8821">
            <v>362</v>
          </cell>
        </row>
        <row r="8821">
          <cell r="AN8821" t="str">
            <v>WT L362</v>
          </cell>
          <cell r="AO8821">
            <v>3937</v>
          </cell>
          <cell r="AP8821">
            <v>7</v>
          </cell>
          <cell r="AQ8821">
            <v>25023</v>
          </cell>
        </row>
        <row r="8822">
          <cell r="A8822">
            <v>8824</v>
          </cell>
          <cell r="B8822">
            <v>14</v>
          </cell>
          <cell r="C8822">
            <v>45792</v>
          </cell>
        </row>
        <row r="8822">
          <cell r="E8822" t="str">
            <v>3937-010301020700</v>
          </cell>
          <cell r="F8822" t="str">
            <v>衬板</v>
          </cell>
          <cell r="G8822">
            <v>2</v>
          </cell>
        </row>
        <row r="8822">
          <cell r="J8822" t="str">
            <v>定位焊</v>
          </cell>
          <cell r="K8822">
            <v>3</v>
          </cell>
          <cell r="L8822" t="str">
            <v>焊接</v>
          </cell>
          <cell r="M8822">
            <v>3.5</v>
          </cell>
          <cell r="N8822" t="str">
            <v>打磨</v>
          </cell>
          <cell r="O8822">
            <v>2</v>
          </cell>
          <cell r="P8822" t="str">
            <v>校正</v>
          </cell>
          <cell r="Q8822">
            <v>3</v>
          </cell>
          <cell r="R8822" t="str">
            <v>划线钻</v>
          </cell>
          <cell r="S8822">
            <v>3.5</v>
          </cell>
          <cell r="T8822" t="str">
            <v>转</v>
          </cell>
          <cell r="U8822">
            <v>0</v>
          </cell>
          <cell r="V8822">
            <v>0</v>
          </cell>
          <cell r="W8822">
            <v>0</v>
          </cell>
          <cell r="X8822">
            <v>0</v>
          </cell>
          <cell r="Y8822">
            <v>0</v>
          </cell>
          <cell r="Z8822">
            <v>0</v>
          </cell>
          <cell r="AA8822">
            <v>0</v>
          </cell>
          <cell r="AB8822">
            <v>0</v>
          </cell>
          <cell r="AC8822">
            <v>0</v>
          </cell>
          <cell r="AD8822">
            <v>0</v>
          </cell>
          <cell r="AE8822">
            <v>0</v>
          </cell>
          <cell r="AF8822">
            <v>0</v>
          </cell>
          <cell r="AG8822">
            <v>0</v>
          </cell>
        </row>
        <row r="8822">
          <cell r="AO8822">
            <v>3937</v>
          </cell>
          <cell r="AP8822">
            <v>7</v>
          </cell>
          <cell r="AQ8822">
            <v>25023</v>
          </cell>
        </row>
        <row r="8823">
          <cell r="A8823">
            <v>8825</v>
          </cell>
          <cell r="B8823">
            <v>14</v>
          </cell>
          <cell r="C8823">
            <v>45792</v>
          </cell>
        </row>
        <row r="8823">
          <cell r="E8823" t="str">
            <v>3937-010301020701</v>
          </cell>
          <cell r="F8823" t="str">
            <v>内垫板</v>
          </cell>
          <cell r="G8823">
            <v>2</v>
          </cell>
          <cell r="H8823" t="str">
            <v>铝板t10/5A06</v>
          </cell>
          <cell r="I8823" t="str">
            <v>铝板t10/3A21</v>
          </cell>
          <cell r="J8823" t="str">
            <v>激光作业</v>
          </cell>
          <cell r="K8823">
            <v>0.3</v>
          </cell>
          <cell r="L8823" t="str">
            <v>激光拾件</v>
          </cell>
          <cell r="M8823">
            <v>0.5</v>
          </cell>
          <cell r="N8823" t="str">
            <v>倒钝</v>
          </cell>
          <cell r="O8823">
            <v>1</v>
          </cell>
          <cell r="P8823" t="str">
            <v>转</v>
          </cell>
          <cell r="Q8823">
            <v>0</v>
          </cell>
          <cell r="R8823">
            <v>0</v>
          </cell>
          <cell r="S8823">
            <v>0</v>
          </cell>
          <cell r="T8823">
            <v>0</v>
          </cell>
          <cell r="U8823">
            <v>0</v>
          </cell>
          <cell r="V8823">
            <v>0</v>
          </cell>
          <cell r="W8823">
            <v>0</v>
          </cell>
          <cell r="X8823">
            <v>0</v>
          </cell>
          <cell r="Y8823">
            <v>0</v>
          </cell>
          <cell r="Z8823">
            <v>0</v>
          </cell>
          <cell r="AA8823">
            <v>0</v>
          </cell>
          <cell r="AB8823">
            <v>0</v>
          </cell>
          <cell r="AC8823">
            <v>0</v>
          </cell>
          <cell r="AD8823">
            <v>0</v>
          </cell>
          <cell r="AE8823">
            <v>0</v>
          </cell>
          <cell r="AF8823">
            <v>0</v>
          </cell>
          <cell r="AG8823">
            <v>1.7955</v>
          </cell>
          <cell r="AH8823" t="str">
            <v>60×60（圆）</v>
          </cell>
        </row>
        <row r="8823">
          <cell r="AN8823" t="str">
            <v>WT φ60</v>
          </cell>
          <cell r="AO8823">
            <v>3937</v>
          </cell>
          <cell r="AP8823">
            <v>7</v>
          </cell>
          <cell r="AQ8823">
            <v>25023</v>
          </cell>
        </row>
        <row r="8824">
          <cell r="A8824">
            <v>8826</v>
          </cell>
          <cell r="B8824">
            <v>14</v>
          </cell>
          <cell r="C8824">
            <v>45792</v>
          </cell>
        </row>
        <row r="8824">
          <cell r="E8824" t="str">
            <v>3937-010301020702</v>
          </cell>
          <cell r="F8824" t="str">
            <v>外垫板</v>
          </cell>
          <cell r="G8824">
            <v>2</v>
          </cell>
          <cell r="H8824" t="str">
            <v>铝板t10/5A06</v>
          </cell>
          <cell r="I8824" t="str">
            <v>铝板t10/3A21</v>
          </cell>
          <cell r="J8824" t="str">
            <v>激光作业</v>
          </cell>
          <cell r="K8824">
            <v>0.5</v>
          </cell>
          <cell r="L8824" t="str">
            <v>激光拾件</v>
          </cell>
          <cell r="M8824">
            <v>0.5</v>
          </cell>
          <cell r="N8824" t="str">
            <v>倒钝</v>
          </cell>
          <cell r="O8824">
            <v>1</v>
          </cell>
          <cell r="P8824" t="str">
            <v>转</v>
          </cell>
          <cell r="Q8824">
            <v>0</v>
          </cell>
          <cell r="R8824">
            <v>0</v>
          </cell>
          <cell r="S8824">
            <v>0</v>
          </cell>
          <cell r="T8824">
            <v>0</v>
          </cell>
          <cell r="U8824">
            <v>0</v>
          </cell>
          <cell r="V8824">
            <v>0</v>
          </cell>
          <cell r="W8824">
            <v>0</v>
          </cell>
          <cell r="X8824">
            <v>0</v>
          </cell>
          <cell r="Y8824">
            <v>0</v>
          </cell>
          <cell r="Z8824">
            <v>0</v>
          </cell>
          <cell r="AA8824">
            <v>0</v>
          </cell>
          <cell r="AB8824">
            <v>0</v>
          </cell>
          <cell r="AC8824">
            <v>0</v>
          </cell>
          <cell r="AD8824">
            <v>0</v>
          </cell>
          <cell r="AE8824">
            <v>0</v>
          </cell>
          <cell r="AF8824">
            <v>0</v>
          </cell>
          <cell r="AG8824">
            <v>18.391905</v>
          </cell>
          <cell r="AH8824" t="str">
            <v>439×84</v>
          </cell>
        </row>
        <row r="8824">
          <cell r="AN8824" t="str">
            <v>WT 439×84</v>
          </cell>
          <cell r="AO8824">
            <v>3937</v>
          </cell>
          <cell r="AP8824">
            <v>7</v>
          </cell>
          <cell r="AQ8824">
            <v>25023</v>
          </cell>
        </row>
        <row r="8825">
          <cell r="A8825">
            <v>8827</v>
          </cell>
          <cell r="B8825">
            <v>28</v>
          </cell>
          <cell r="C8825">
            <v>45792</v>
          </cell>
        </row>
        <row r="8825">
          <cell r="E8825" t="str">
            <v>3937-0103010208</v>
          </cell>
          <cell r="F8825" t="str">
            <v>埋板1</v>
          </cell>
          <cell r="G8825">
            <v>4</v>
          </cell>
          <cell r="H8825" t="str">
            <v>铝板t10/5A06</v>
          </cell>
          <cell r="I8825" t="str">
            <v>铝板t10/5083</v>
          </cell>
          <cell r="J8825" t="str">
            <v>激光作业</v>
          </cell>
          <cell r="K8825">
            <v>0.3</v>
          </cell>
          <cell r="L8825" t="str">
            <v>激光拾件</v>
          </cell>
          <cell r="M8825">
            <v>0.5</v>
          </cell>
          <cell r="N8825" t="str">
            <v>倒钝</v>
          </cell>
          <cell r="O8825">
            <v>1</v>
          </cell>
          <cell r="P8825" t="str">
            <v>转</v>
          </cell>
          <cell r="Q8825">
            <v>0</v>
          </cell>
          <cell r="R8825">
            <v>0</v>
          </cell>
          <cell r="S8825">
            <v>0</v>
          </cell>
          <cell r="T8825">
            <v>0</v>
          </cell>
          <cell r="U8825">
            <v>0</v>
          </cell>
          <cell r="V8825">
            <v>0</v>
          </cell>
          <cell r="W8825">
            <v>0</v>
          </cell>
          <cell r="X8825">
            <v>0</v>
          </cell>
          <cell r="Y8825">
            <v>0</v>
          </cell>
          <cell r="Z8825">
            <v>0</v>
          </cell>
          <cell r="AA8825">
            <v>0</v>
          </cell>
          <cell r="AB8825">
            <v>0</v>
          </cell>
          <cell r="AC8825">
            <v>0</v>
          </cell>
          <cell r="AD8825">
            <v>0</v>
          </cell>
          <cell r="AE8825">
            <v>0</v>
          </cell>
          <cell r="AF8825">
            <v>0</v>
          </cell>
          <cell r="AG8825">
            <v>9.975</v>
          </cell>
          <cell r="AH8825" t="str">
            <v>100×100</v>
          </cell>
        </row>
        <row r="8825">
          <cell r="AN8825" t="str">
            <v>WT 100×100</v>
          </cell>
          <cell r="AO8825">
            <v>3937</v>
          </cell>
          <cell r="AP8825">
            <v>7</v>
          </cell>
          <cell r="AQ8825">
            <v>25023</v>
          </cell>
        </row>
        <row r="8826">
          <cell r="A8826">
            <v>8828</v>
          </cell>
          <cell r="B8826">
            <v>28</v>
          </cell>
          <cell r="C8826">
            <v>45792</v>
          </cell>
        </row>
        <row r="8826">
          <cell r="E8826" t="str">
            <v>3937-0103010209</v>
          </cell>
          <cell r="F8826" t="str">
            <v>竖撑</v>
          </cell>
          <cell r="G8826">
            <v>4</v>
          </cell>
          <cell r="H8826" t="str">
            <v>方管20×20×1.5/6063</v>
          </cell>
        </row>
        <row r="8826">
          <cell r="J8826" t="str">
            <v>切割锯</v>
          </cell>
          <cell r="K8826">
            <v>1.7</v>
          </cell>
          <cell r="L8826" t="str">
            <v>转</v>
          </cell>
          <cell r="M8826">
            <v>0</v>
          </cell>
          <cell r="N8826">
            <v>0</v>
          </cell>
          <cell r="O8826">
            <v>0</v>
          </cell>
          <cell r="P8826">
            <v>0</v>
          </cell>
          <cell r="Q8826">
            <v>0</v>
          </cell>
          <cell r="R8826">
            <v>0</v>
          </cell>
          <cell r="S8826">
            <v>0</v>
          </cell>
          <cell r="T8826">
            <v>0</v>
          </cell>
          <cell r="U8826">
            <v>0</v>
          </cell>
          <cell r="V8826">
            <v>0</v>
          </cell>
          <cell r="W8826">
            <v>0</v>
          </cell>
          <cell r="X8826">
            <v>0</v>
          </cell>
          <cell r="Y8826">
            <v>0</v>
          </cell>
          <cell r="Z8826">
            <v>0</v>
          </cell>
          <cell r="AA8826">
            <v>0</v>
          </cell>
          <cell r="AB8826">
            <v>0</v>
          </cell>
          <cell r="AC8826">
            <v>0</v>
          </cell>
          <cell r="AD8826">
            <v>0</v>
          </cell>
          <cell r="AE8826">
            <v>0</v>
          </cell>
          <cell r="AF8826">
            <v>0</v>
          </cell>
          <cell r="AG8826">
            <v>10.8262</v>
          </cell>
          <cell r="AH8826">
            <v>1100</v>
          </cell>
        </row>
        <row r="8826">
          <cell r="AN8826" t="str">
            <v>WT L1100</v>
          </cell>
          <cell r="AO8826">
            <v>3937</v>
          </cell>
          <cell r="AP8826">
            <v>7</v>
          </cell>
          <cell r="AQ8826">
            <v>25023</v>
          </cell>
        </row>
        <row r="8827">
          <cell r="A8827">
            <v>8829</v>
          </cell>
          <cell r="B8827">
            <v>14</v>
          </cell>
          <cell r="C8827">
            <v>45792</v>
          </cell>
        </row>
        <row r="8827">
          <cell r="E8827" t="str">
            <v>3937-0103010210</v>
          </cell>
          <cell r="F8827" t="str">
            <v>固定板</v>
          </cell>
          <cell r="G8827">
            <v>2</v>
          </cell>
          <cell r="H8827" t="str">
            <v>铝板t14/5083H116</v>
          </cell>
        </row>
        <row r="8827">
          <cell r="J8827" t="str">
            <v>激光作业</v>
          </cell>
          <cell r="K8827">
            <v>0.6</v>
          </cell>
          <cell r="L8827" t="str">
            <v>激光拾件</v>
          </cell>
          <cell r="M8827">
            <v>0.5</v>
          </cell>
          <cell r="N8827" t="str">
            <v>倒钝</v>
          </cell>
          <cell r="O8827">
            <v>1</v>
          </cell>
          <cell r="P8827" t="str">
            <v>划线钻</v>
          </cell>
          <cell r="Q8827">
            <v>4</v>
          </cell>
          <cell r="R8827" t="str">
            <v>转</v>
          </cell>
          <cell r="S8827">
            <v>0</v>
          </cell>
          <cell r="T8827">
            <v>0</v>
          </cell>
          <cell r="U8827">
            <v>0</v>
          </cell>
          <cell r="V8827">
            <v>0</v>
          </cell>
          <cell r="W8827">
            <v>0</v>
          </cell>
          <cell r="X8827">
            <v>0</v>
          </cell>
          <cell r="Y8827">
            <v>0</v>
          </cell>
          <cell r="Z8827">
            <v>0</v>
          </cell>
          <cell r="AA8827">
            <v>0</v>
          </cell>
          <cell r="AB8827">
            <v>0</v>
          </cell>
          <cell r="AC8827">
            <v>0</v>
          </cell>
          <cell r="AD8827">
            <v>0</v>
          </cell>
          <cell r="AE8827">
            <v>0</v>
          </cell>
          <cell r="AF8827">
            <v>0</v>
          </cell>
          <cell r="AG8827">
            <v>5.83737</v>
          </cell>
          <cell r="AH8827" t="str">
            <v>220×38</v>
          </cell>
        </row>
        <row r="8827">
          <cell r="AO8827">
            <v>3937</v>
          </cell>
          <cell r="AP8827">
            <v>7</v>
          </cell>
          <cell r="AQ8827">
            <v>25023</v>
          </cell>
        </row>
        <row r="8828">
          <cell r="A8828">
            <v>8830</v>
          </cell>
          <cell r="B8828">
            <v>14</v>
          </cell>
          <cell r="C8828">
            <v>45792</v>
          </cell>
        </row>
        <row r="8828">
          <cell r="E8828" t="str">
            <v>3937-01030103</v>
          </cell>
          <cell r="F8828" t="str">
            <v>侧门外包板</v>
          </cell>
          <cell r="G8828">
            <v>2</v>
          </cell>
          <cell r="H8828" t="str">
            <v>铝板t1.5/3A21</v>
          </cell>
        </row>
        <row r="8828">
          <cell r="J8828" t="str">
            <v>激光作业</v>
          </cell>
          <cell r="K8828">
            <v>2.5</v>
          </cell>
          <cell r="L8828" t="str">
            <v>激光拾件</v>
          </cell>
          <cell r="M8828">
            <v>1.3</v>
          </cell>
          <cell r="N8828" t="str">
            <v>倒钝</v>
          </cell>
          <cell r="O8828">
            <v>2</v>
          </cell>
          <cell r="P8828" t="str">
            <v>磨砂</v>
          </cell>
          <cell r="Q8828">
            <v>5</v>
          </cell>
          <cell r="R8828" t="str">
            <v>转</v>
          </cell>
          <cell r="S8828">
            <v>0</v>
          </cell>
          <cell r="T8828">
            <v>0</v>
          </cell>
          <cell r="U8828">
            <v>0</v>
          </cell>
          <cell r="V8828">
            <v>0</v>
          </cell>
          <cell r="W8828">
            <v>0</v>
          </cell>
          <cell r="X8828">
            <v>0</v>
          </cell>
          <cell r="Y8828">
            <v>0</v>
          </cell>
          <cell r="Z8828">
            <v>0</v>
          </cell>
          <cell r="AA8828">
            <v>0</v>
          </cell>
          <cell r="AB8828">
            <v>0</v>
          </cell>
          <cell r="AC8828">
            <v>0</v>
          </cell>
          <cell r="AD8828">
            <v>0</v>
          </cell>
          <cell r="AE8828">
            <v>0</v>
          </cell>
          <cell r="AF8828">
            <v>0</v>
          </cell>
          <cell r="AG8828">
            <v>106.01080875</v>
          </cell>
          <cell r="AH8828" t="str">
            <v>1140×1243</v>
          </cell>
        </row>
        <row r="8828">
          <cell r="AO8828">
            <v>3937</v>
          </cell>
          <cell r="AP8828">
            <v>7</v>
          </cell>
          <cell r="AQ8828">
            <v>25023</v>
          </cell>
        </row>
        <row r="8829">
          <cell r="A8829">
            <v>8831</v>
          </cell>
          <cell r="B8829">
            <v>28</v>
          </cell>
          <cell r="C8829">
            <v>45792</v>
          </cell>
        </row>
        <row r="8829">
          <cell r="E8829" t="str">
            <v>3937-01030104-1</v>
          </cell>
          <cell r="F8829" t="str">
            <v>聚氨酯板</v>
          </cell>
          <cell r="G8829">
            <v>4</v>
          </cell>
          <cell r="H8829" t="str">
            <v>聚氨酯板t20</v>
          </cell>
        </row>
        <row r="8829">
          <cell r="J8829" t="str">
            <v>木工锯</v>
          </cell>
          <cell r="K8829">
            <v>4</v>
          </cell>
          <cell r="L8829" t="str">
            <v>转</v>
          </cell>
          <cell r="M8829">
            <v>0</v>
          </cell>
          <cell r="N8829">
            <v>0</v>
          </cell>
          <cell r="O8829">
            <v>0</v>
          </cell>
          <cell r="P8829">
            <v>0</v>
          </cell>
          <cell r="Q8829">
            <v>0</v>
          </cell>
          <cell r="R8829">
            <v>0</v>
          </cell>
          <cell r="S8829">
            <v>0</v>
          </cell>
          <cell r="T8829">
            <v>0</v>
          </cell>
          <cell r="U8829">
            <v>0</v>
          </cell>
          <cell r="V8829">
            <v>0</v>
          </cell>
          <cell r="W8829">
            <v>0</v>
          </cell>
          <cell r="X8829">
            <v>0</v>
          </cell>
          <cell r="Y8829">
            <v>0</v>
          </cell>
          <cell r="Z8829">
            <v>0</v>
          </cell>
          <cell r="AA8829">
            <v>0</v>
          </cell>
          <cell r="AB8829">
            <v>0</v>
          </cell>
          <cell r="AC8829">
            <v>0</v>
          </cell>
          <cell r="AD8829">
            <v>0</v>
          </cell>
          <cell r="AE8829">
            <v>0</v>
          </cell>
          <cell r="AF8829">
            <v>0</v>
          </cell>
          <cell r="AG8829">
            <v>0</v>
          </cell>
          <cell r="AH8829" t="str">
            <v>361×258</v>
          </cell>
        </row>
        <row r="8829">
          <cell r="AN8829" t="str">
            <v>无图</v>
          </cell>
          <cell r="AO8829">
            <v>3937</v>
          </cell>
          <cell r="AP8829">
            <v>7</v>
          </cell>
          <cell r="AQ8829">
            <v>25023</v>
          </cell>
        </row>
        <row r="8830">
          <cell r="A8830">
            <v>8832</v>
          </cell>
          <cell r="B8830">
            <v>28</v>
          </cell>
          <cell r="C8830">
            <v>45792</v>
          </cell>
        </row>
        <row r="8830">
          <cell r="E8830" t="str">
            <v>3937-01030104-2</v>
          </cell>
          <cell r="F8830" t="str">
            <v>聚氨酯板</v>
          </cell>
          <cell r="G8830">
            <v>4</v>
          </cell>
          <cell r="H8830" t="str">
            <v>聚氨酯板t20</v>
          </cell>
        </row>
        <row r="8830">
          <cell r="J8830" t="str">
            <v>木工锯</v>
          </cell>
          <cell r="K8830">
            <v>4</v>
          </cell>
          <cell r="L8830" t="str">
            <v>转</v>
          </cell>
          <cell r="M8830">
            <v>0</v>
          </cell>
          <cell r="N8830">
            <v>0</v>
          </cell>
          <cell r="O8830">
            <v>0</v>
          </cell>
          <cell r="P8830">
            <v>0</v>
          </cell>
          <cell r="Q8830">
            <v>0</v>
          </cell>
          <cell r="R8830">
            <v>0</v>
          </cell>
          <cell r="S8830">
            <v>0</v>
          </cell>
          <cell r="T8830">
            <v>0</v>
          </cell>
          <cell r="U8830">
            <v>0</v>
          </cell>
          <cell r="V8830">
            <v>0</v>
          </cell>
          <cell r="W8830">
            <v>0</v>
          </cell>
          <cell r="X8830">
            <v>0</v>
          </cell>
          <cell r="Y8830">
            <v>0</v>
          </cell>
          <cell r="Z8830">
            <v>0</v>
          </cell>
          <cell r="AA8830">
            <v>0</v>
          </cell>
          <cell r="AB8830">
            <v>0</v>
          </cell>
          <cell r="AC8830">
            <v>0</v>
          </cell>
          <cell r="AD8830">
            <v>0</v>
          </cell>
          <cell r="AE8830">
            <v>0</v>
          </cell>
          <cell r="AF8830">
            <v>0</v>
          </cell>
          <cell r="AG8830">
            <v>0</v>
          </cell>
          <cell r="AH8830" t="str">
            <v>361×416</v>
          </cell>
        </row>
        <row r="8830">
          <cell r="AN8830" t="str">
            <v>无图</v>
          </cell>
          <cell r="AO8830">
            <v>3937</v>
          </cell>
          <cell r="AP8830">
            <v>7</v>
          </cell>
          <cell r="AQ8830">
            <v>25023</v>
          </cell>
        </row>
        <row r="8831">
          <cell r="A8831">
            <v>8833</v>
          </cell>
          <cell r="B8831">
            <v>28</v>
          </cell>
          <cell r="C8831">
            <v>45792</v>
          </cell>
        </row>
        <row r="8831">
          <cell r="E8831" t="str">
            <v>3937-01030104-3</v>
          </cell>
          <cell r="F8831" t="str">
            <v>聚氨酯板</v>
          </cell>
          <cell r="G8831">
            <v>4</v>
          </cell>
          <cell r="H8831" t="str">
            <v>聚氨酯板t20</v>
          </cell>
        </row>
        <row r="8831">
          <cell r="J8831" t="str">
            <v>木工锯</v>
          </cell>
          <cell r="K8831">
            <v>4</v>
          </cell>
          <cell r="L8831" t="str">
            <v>转</v>
          </cell>
          <cell r="M8831">
            <v>0</v>
          </cell>
          <cell r="N8831">
            <v>0</v>
          </cell>
          <cell r="O8831">
            <v>0</v>
          </cell>
          <cell r="P8831">
            <v>0</v>
          </cell>
          <cell r="Q8831">
            <v>0</v>
          </cell>
          <cell r="R8831">
            <v>0</v>
          </cell>
          <cell r="S8831">
            <v>0</v>
          </cell>
          <cell r="T8831">
            <v>0</v>
          </cell>
          <cell r="U8831">
            <v>0</v>
          </cell>
          <cell r="V8831">
            <v>0</v>
          </cell>
          <cell r="W8831">
            <v>0</v>
          </cell>
          <cell r="X8831">
            <v>0</v>
          </cell>
          <cell r="Y8831">
            <v>0</v>
          </cell>
          <cell r="Z8831">
            <v>0</v>
          </cell>
          <cell r="AA8831">
            <v>0</v>
          </cell>
          <cell r="AB8831">
            <v>0</v>
          </cell>
          <cell r="AC8831">
            <v>0</v>
          </cell>
          <cell r="AD8831">
            <v>0</v>
          </cell>
          <cell r="AE8831">
            <v>0</v>
          </cell>
          <cell r="AF8831">
            <v>0</v>
          </cell>
          <cell r="AG8831">
            <v>0</v>
          </cell>
          <cell r="AH8831" t="str">
            <v>361×339</v>
          </cell>
        </row>
        <row r="8831">
          <cell r="AN8831" t="str">
            <v>无图</v>
          </cell>
          <cell r="AO8831">
            <v>3937</v>
          </cell>
          <cell r="AP8831">
            <v>7</v>
          </cell>
          <cell r="AQ8831">
            <v>25023</v>
          </cell>
        </row>
        <row r="8832">
          <cell r="A8832">
            <v>8834</v>
          </cell>
          <cell r="B8832">
            <v>14</v>
          </cell>
          <cell r="C8832">
            <v>45792</v>
          </cell>
        </row>
        <row r="8832">
          <cell r="E8832" t="str">
            <v>3937-01030104-4</v>
          </cell>
          <cell r="F8832" t="str">
            <v>聚氨酯板</v>
          </cell>
          <cell r="G8832">
            <v>2</v>
          </cell>
          <cell r="H8832" t="str">
            <v>聚氨酯板t20</v>
          </cell>
        </row>
        <row r="8832">
          <cell r="J8832" t="str">
            <v>木工锯</v>
          </cell>
          <cell r="K8832">
            <v>4</v>
          </cell>
          <cell r="L8832" t="str">
            <v>转</v>
          </cell>
          <cell r="M8832">
            <v>0</v>
          </cell>
          <cell r="N8832">
            <v>0</v>
          </cell>
          <cell r="O8832">
            <v>0</v>
          </cell>
          <cell r="P8832">
            <v>0</v>
          </cell>
          <cell r="Q8832">
            <v>0</v>
          </cell>
          <cell r="R8832">
            <v>0</v>
          </cell>
          <cell r="S8832">
            <v>0</v>
          </cell>
          <cell r="T8832">
            <v>0</v>
          </cell>
          <cell r="U8832">
            <v>0</v>
          </cell>
          <cell r="V8832">
            <v>0</v>
          </cell>
          <cell r="W8832">
            <v>0</v>
          </cell>
          <cell r="X8832">
            <v>0</v>
          </cell>
          <cell r="Y8832">
            <v>0</v>
          </cell>
          <cell r="Z8832">
            <v>0</v>
          </cell>
          <cell r="AA8832">
            <v>0</v>
          </cell>
          <cell r="AB8832">
            <v>0</v>
          </cell>
          <cell r="AC8832">
            <v>0</v>
          </cell>
          <cell r="AD8832">
            <v>0</v>
          </cell>
          <cell r="AE8832">
            <v>0</v>
          </cell>
          <cell r="AF8832">
            <v>0</v>
          </cell>
          <cell r="AG8832">
            <v>0</v>
          </cell>
          <cell r="AH8832" t="str">
            <v>438×219</v>
          </cell>
        </row>
        <row r="8832">
          <cell r="AN8832" t="str">
            <v>无图</v>
          </cell>
          <cell r="AO8832">
            <v>3937</v>
          </cell>
          <cell r="AP8832">
            <v>7</v>
          </cell>
          <cell r="AQ8832">
            <v>25023</v>
          </cell>
        </row>
        <row r="8833">
          <cell r="A8833">
            <v>8835</v>
          </cell>
          <cell r="B8833">
            <v>14</v>
          </cell>
          <cell r="C8833">
            <v>45792</v>
          </cell>
        </row>
        <row r="8833">
          <cell r="E8833" t="str">
            <v>3937-01030104-5</v>
          </cell>
          <cell r="F8833" t="str">
            <v>聚氨酯板</v>
          </cell>
          <cell r="G8833">
            <v>2</v>
          </cell>
          <cell r="H8833" t="str">
            <v>聚氨酯板t20</v>
          </cell>
        </row>
        <row r="8833">
          <cell r="J8833" t="str">
            <v>木工锯</v>
          </cell>
          <cell r="K8833">
            <v>4</v>
          </cell>
          <cell r="L8833" t="str">
            <v>转</v>
          </cell>
          <cell r="M8833">
            <v>0</v>
          </cell>
          <cell r="N8833">
            <v>0</v>
          </cell>
          <cell r="O8833">
            <v>0</v>
          </cell>
          <cell r="P8833">
            <v>0</v>
          </cell>
          <cell r="Q8833">
            <v>0</v>
          </cell>
          <cell r="R8833">
            <v>0</v>
          </cell>
          <cell r="S8833">
            <v>0</v>
          </cell>
          <cell r="T8833">
            <v>0</v>
          </cell>
          <cell r="U8833">
            <v>0</v>
          </cell>
          <cell r="V8833">
            <v>0</v>
          </cell>
          <cell r="W8833">
            <v>0</v>
          </cell>
          <cell r="X8833">
            <v>0</v>
          </cell>
          <cell r="Y8833">
            <v>0</v>
          </cell>
          <cell r="Z8833">
            <v>0</v>
          </cell>
          <cell r="AA8833">
            <v>0</v>
          </cell>
          <cell r="AB8833">
            <v>0</v>
          </cell>
          <cell r="AC8833">
            <v>0</v>
          </cell>
          <cell r="AD8833">
            <v>0</v>
          </cell>
          <cell r="AE8833">
            <v>0</v>
          </cell>
          <cell r="AF8833">
            <v>0</v>
          </cell>
          <cell r="AG8833">
            <v>0</v>
          </cell>
          <cell r="AH8833" t="str">
            <v>438×359</v>
          </cell>
        </row>
        <row r="8833">
          <cell r="AN8833" t="str">
            <v>无图</v>
          </cell>
          <cell r="AO8833">
            <v>3937</v>
          </cell>
          <cell r="AP8833">
            <v>7</v>
          </cell>
          <cell r="AQ8833">
            <v>25023</v>
          </cell>
        </row>
        <row r="8834">
          <cell r="A8834">
            <v>8836</v>
          </cell>
          <cell r="B8834">
            <v>14</v>
          </cell>
          <cell r="C8834">
            <v>45792</v>
          </cell>
        </row>
        <row r="8834">
          <cell r="E8834" t="str">
            <v>3937-01030104-6</v>
          </cell>
          <cell r="F8834" t="str">
            <v>聚氨酯板</v>
          </cell>
          <cell r="G8834">
            <v>2</v>
          </cell>
          <cell r="H8834" t="str">
            <v>聚氨酯板t20</v>
          </cell>
        </row>
        <row r="8834">
          <cell r="J8834" t="str">
            <v>木工锯</v>
          </cell>
          <cell r="K8834">
            <v>4</v>
          </cell>
          <cell r="L8834" t="str">
            <v>转</v>
          </cell>
          <cell r="M8834">
            <v>0</v>
          </cell>
          <cell r="N8834">
            <v>0</v>
          </cell>
          <cell r="O8834">
            <v>0</v>
          </cell>
          <cell r="P8834">
            <v>0</v>
          </cell>
          <cell r="Q8834">
            <v>0</v>
          </cell>
          <cell r="R8834">
            <v>0</v>
          </cell>
          <cell r="S8834">
            <v>0</v>
          </cell>
          <cell r="T8834">
            <v>0</v>
          </cell>
          <cell r="U8834">
            <v>0</v>
          </cell>
          <cell r="V8834">
            <v>0</v>
          </cell>
          <cell r="W8834">
            <v>0</v>
          </cell>
          <cell r="X8834">
            <v>0</v>
          </cell>
          <cell r="Y8834">
            <v>0</v>
          </cell>
          <cell r="Z8834">
            <v>0</v>
          </cell>
          <cell r="AA8834">
            <v>0</v>
          </cell>
          <cell r="AB8834">
            <v>0</v>
          </cell>
          <cell r="AC8834">
            <v>0</v>
          </cell>
          <cell r="AD8834">
            <v>0</v>
          </cell>
          <cell r="AE8834">
            <v>0</v>
          </cell>
          <cell r="AF8834">
            <v>0</v>
          </cell>
          <cell r="AG8834">
            <v>0</v>
          </cell>
          <cell r="AH8834" t="str">
            <v>438×395</v>
          </cell>
        </row>
        <row r="8834">
          <cell r="AN8834" t="str">
            <v>无图</v>
          </cell>
          <cell r="AO8834">
            <v>3937</v>
          </cell>
          <cell r="AP8834">
            <v>7</v>
          </cell>
          <cell r="AQ8834">
            <v>25023</v>
          </cell>
        </row>
        <row r="8835">
          <cell r="A8835">
            <v>8837</v>
          </cell>
          <cell r="B8835">
            <v>28</v>
          </cell>
          <cell r="C8835">
            <v>45792</v>
          </cell>
        </row>
        <row r="8835">
          <cell r="E8835" t="str">
            <v>3937-010303</v>
          </cell>
          <cell r="F8835" t="str">
            <v>垫板</v>
          </cell>
          <cell r="G8835">
            <v>4</v>
          </cell>
          <cell r="H8835" t="str">
            <v>铝板t5/5083</v>
          </cell>
        </row>
        <row r="8835">
          <cell r="J8835" t="str">
            <v>激光作业</v>
          </cell>
          <cell r="K8835">
            <v>0.7</v>
          </cell>
          <cell r="L8835" t="str">
            <v>激光拾件</v>
          </cell>
          <cell r="M8835">
            <v>0.5</v>
          </cell>
          <cell r="N8835" t="str">
            <v>喷砂</v>
          </cell>
          <cell r="O8835">
            <v>0.5</v>
          </cell>
          <cell r="P8835" t="str">
            <v>挂件</v>
          </cell>
          <cell r="Q8835">
            <v>0.3</v>
          </cell>
          <cell r="R8835" t="str">
            <v>喷漆</v>
          </cell>
          <cell r="S8835">
            <v>0.5</v>
          </cell>
          <cell r="T8835" t="str">
            <v>转</v>
          </cell>
          <cell r="U8835">
            <v>0</v>
          </cell>
          <cell r="V8835">
            <v>0</v>
          </cell>
          <cell r="W8835">
            <v>0</v>
          </cell>
          <cell r="X8835">
            <v>0</v>
          </cell>
          <cell r="Y8835">
            <v>0</v>
          </cell>
          <cell r="Z8835">
            <v>0</v>
          </cell>
          <cell r="AA8835">
            <v>0</v>
          </cell>
          <cell r="AB8835">
            <v>0</v>
          </cell>
          <cell r="AC8835">
            <v>0</v>
          </cell>
          <cell r="AD8835">
            <v>0</v>
          </cell>
          <cell r="AE8835">
            <v>0</v>
          </cell>
          <cell r="AF8835">
            <v>0</v>
          </cell>
          <cell r="AG8835">
            <v>1.3965</v>
          </cell>
          <cell r="AH8835" t="str">
            <v>80×35</v>
          </cell>
        </row>
        <row r="8835">
          <cell r="AO8835">
            <v>3937</v>
          </cell>
          <cell r="AP8835">
            <v>7</v>
          </cell>
          <cell r="AQ8835">
            <v>25023</v>
          </cell>
        </row>
        <row r="8836">
          <cell r="A8836">
            <v>8838</v>
          </cell>
          <cell r="B8836">
            <v>28</v>
          </cell>
          <cell r="C8836">
            <v>45792</v>
          </cell>
        </row>
        <row r="8836">
          <cell r="E8836" t="str">
            <v>3937-010304</v>
          </cell>
          <cell r="F8836" t="str">
            <v>锁导轨座</v>
          </cell>
          <cell r="G8836">
            <v>4</v>
          </cell>
          <cell r="H8836" t="str">
            <v>钢板t3/304</v>
          </cell>
        </row>
        <row r="8836">
          <cell r="J8836" t="str">
            <v>激光作业</v>
          </cell>
          <cell r="K8836">
            <v>0.8</v>
          </cell>
          <cell r="L8836" t="str">
            <v>激光拾件</v>
          </cell>
          <cell r="M8836">
            <v>0.5</v>
          </cell>
          <cell r="N8836" t="str">
            <v>倒钝</v>
          </cell>
          <cell r="O8836">
            <v>0.5</v>
          </cell>
          <cell r="P8836" t="str">
            <v>折弯</v>
          </cell>
          <cell r="Q8836">
            <v>0.9</v>
          </cell>
          <cell r="R8836" t="str">
            <v>转</v>
          </cell>
          <cell r="S8836">
            <v>0</v>
          </cell>
          <cell r="T8836">
            <v>0</v>
          </cell>
          <cell r="U8836">
            <v>0</v>
          </cell>
          <cell r="V8836">
            <v>0</v>
          </cell>
          <cell r="W8836">
            <v>0</v>
          </cell>
          <cell r="X8836">
            <v>0</v>
          </cell>
          <cell r="Y8836">
            <v>0</v>
          </cell>
          <cell r="Z8836">
            <v>0</v>
          </cell>
          <cell r="AA8836">
            <v>0</v>
          </cell>
          <cell r="AB8836">
            <v>0</v>
          </cell>
          <cell r="AC8836">
            <v>0</v>
          </cell>
          <cell r="AD8836">
            <v>0</v>
          </cell>
          <cell r="AE8836">
            <v>0</v>
          </cell>
          <cell r="AF8836">
            <v>0</v>
          </cell>
          <cell r="AG8836">
            <v>1.48428</v>
          </cell>
          <cell r="AH8836" t="str">
            <v>124×40</v>
          </cell>
        </row>
        <row r="8836">
          <cell r="AO8836">
            <v>3937</v>
          </cell>
          <cell r="AP8836">
            <v>7</v>
          </cell>
          <cell r="AQ8836">
            <v>25023</v>
          </cell>
        </row>
        <row r="8837">
          <cell r="A8837">
            <v>8839</v>
          </cell>
          <cell r="B8837">
            <v>7</v>
          </cell>
          <cell r="C8837">
            <v>45792</v>
          </cell>
        </row>
        <row r="8837">
          <cell r="E8837" t="str">
            <v>3937-010400</v>
          </cell>
          <cell r="F8837" t="str">
            <v>操纵舱焊合</v>
          </cell>
          <cell r="G8837">
            <v>1</v>
          </cell>
        </row>
        <row r="8837">
          <cell r="J8837" t="str">
            <v>定位焊</v>
          </cell>
          <cell r="K8837">
            <v>300</v>
          </cell>
          <cell r="L8837" t="str">
            <v>焊接</v>
          </cell>
          <cell r="M8837">
            <v>210</v>
          </cell>
          <cell r="N8837" t="str">
            <v>打磨</v>
          </cell>
          <cell r="O8837">
            <v>170</v>
          </cell>
          <cell r="P8837" t="str">
            <v>校正</v>
          </cell>
          <cell r="Q8837">
            <v>0</v>
          </cell>
          <cell r="R8837" t="str">
            <v>划线钻</v>
          </cell>
          <cell r="S8837">
            <v>90</v>
          </cell>
          <cell r="T8837" t="str">
            <v>喷砂</v>
          </cell>
          <cell r="U8837">
            <v>135</v>
          </cell>
          <cell r="V8837" t="str">
            <v>喷底漆</v>
          </cell>
          <cell r="W8837">
            <v>75</v>
          </cell>
          <cell r="X8837" t="str">
            <v>转</v>
          </cell>
          <cell r="Y8837">
            <v>0</v>
          </cell>
          <cell r="Z8837">
            <v>0</v>
          </cell>
          <cell r="AA8837">
            <v>0</v>
          </cell>
          <cell r="AB8837">
            <v>0</v>
          </cell>
          <cell r="AC8837">
            <v>0</v>
          </cell>
          <cell r="AD8837">
            <v>0</v>
          </cell>
          <cell r="AE8837">
            <v>0</v>
          </cell>
          <cell r="AF8837">
            <v>0</v>
          </cell>
          <cell r="AG8837">
            <v>0</v>
          </cell>
        </row>
        <row r="8837">
          <cell r="AO8837">
            <v>3937</v>
          </cell>
          <cell r="AP8837">
            <v>7</v>
          </cell>
          <cell r="AQ8837">
            <v>25023</v>
          </cell>
        </row>
        <row r="8838">
          <cell r="A8838">
            <v>8840</v>
          </cell>
          <cell r="B8838">
            <v>7</v>
          </cell>
          <cell r="C8838">
            <v>45792</v>
          </cell>
        </row>
        <row r="8838">
          <cell r="E8838" t="str">
            <v>3937-01040100</v>
          </cell>
          <cell r="F8838" t="str">
            <v>操纵舱框架焊合</v>
          </cell>
          <cell r="G8838">
            <v>1</v>
          </cell>
        </row>
        <row r="8838">
          <cell r="J8838" t="str">
            <v>定位焊</v>
          </cell>
          <cell r="K8838">
            <v>540</v>
          </cell>
          <cell r="L8838" t="str">
            <v>焊接</v>
          </cell>
          <cell r="M8838">
            <v>260</v>
          </cell>
          <cell r="N8838" t="str">
            <v>打磨</v>
          </cell>
          <cell r="O8838">
            <v>210</v>
          </cell>
          <cell r="P8838" t="str">
            <v>校正</v>
          </cell>
          <cell r="Q8838">
            <v>0</v>
          </cell>
          <cell r="R8838" t="str">
            <v>划线钻</v>
          </cell>
          <cell r="S8838">
            <v>30</v>
          </cell>
          <cell r="T8838" t="str">
            <v>转</v>
          </cell>
          <cell r="U8838">
            <v>0</v>
          </cell>
          <cell r="V8838">
            <v>0</v>
          </cell>
          <cell r="W8838">
            <v>0</v>
          </cell>
          <cell r="X8838">
            <v>0</v>
          </cell>
          <cell r="Y8838">
            <v>0</v>
          </cell>
          <cell r="Z8838">
            <v>0</v>
          </cell>
          <cell r="AA8838">
            <v>0</v>
          </cell>
          <cell r="AB8838">
            <v>0</v>
          </cell>
          <cell r="AC8838">
            <v>0</v>
          </cell>
          <cell r="AD8838">
            <v>0</v>
          </cell>
          <cell r="AE8838">
            <v>0</v>
          </cell>
          <cell r="AF8838">
            <v>0</v>
          </cell>
          <cell r="AG8838">
            <v>0</v>
          </cell>
        </row>
        <row r="8838">
          <cell r="AO8838">
            <v>3937</v>
          </cell>
          <cell r="AP8838">
            <v>7</v>
          </cell>
          <cell r="AQ8838">
            <v>25023</v>
          </cell>
        </row>
        <row r="8839">
          <cell r="A8839">
            <v>8841</v>
          </cell>
          <cell r="B8839">
            <v>14</v>
          </cell>
          <cell r="C8839">
            <v>45792</v>
          </cell>
        </row>
        <row r="8839">
          <cell r="E8839" t="str">
            <v>3937-0104010100</v>
          </cell>
          <cell r="F8839" t="str">
            <v>门框焊合</v>
          </cell>
          <cell r="G8839">
            <v>2</v>
          </cell>
        </row>
        <row r="8839">
          <cell r="J8839" t="str">
            <v>定位焊</v>
          </cell>
          <cell r="K8839">
            <v>30</v>
          </cell>
          <cell r="L8839" t="str">
            <v>焊接</v>
          </cell>
          <cell r="M8839">
            <v>20</v>
          </cell>
          <cell r="N8839" t="str">
            <v>打磨</v>
          </cell>
          <cell r="O8839">
            <v>20</v>
          </cell>
          <cell r="P8839" t="str">
            <v>校正</v>
          </cell>
          <cell r="Q8839">
            <v>10</v>
          </cell>
          <cell r="R8839" t="str">
            <v>转</v>
          </cell>
          <cell r="S8839">
            <v>0</v>
          </cell>
          <cell r="T8839">
            <v>0</v>
          </cell>
          <cell r="U8839">
            <v>0</v>
          </cell>
          <cell r="V8839">
            <v>0</v>
          </cell>
          <cell r="W8839">
            <v>0</v>
          </cell>
          <cell r="X8839">
            <v>0</v>
          </cell>
          <cell r="Y8839">
            <v>0</v>
          </cell>
          <cell r="Z8839">
            <v>0</v>
          </cell>
          <cell r="AA8839">
            <v>0</v>
          </cell>
          <cell r="AB8839">
            <v>0</v>
          </cell>
          <cell r="AC8839">
            <v>0</v>
          </cell>
          <cell r="AD8839">
            <v>0</v>
          </cell>
          <cell r="AE8839">
            <v>0</v>
          </cell>
          <cell r="AF8839">
            <v>0</v>
          </cell>
          <cell r="AG8839">
            <v>0</v>
          </cell>
        </row>
        <row r="8839">
          <cell r="AO8839">
            <v>3937</v>
          </cell>
          <cell r="AP8839">
            <v>7</v>
          </cell>
          <cell r="AQ8839">
            <v>25023</v>
          </cell>
        </row>
        <row r="8840">
          <cell r="A8840">
            <v>8842</v>
          </cell>
          <cell r="B8840">
            <v>7</v>
          </cell>
          <cell r="C8840">
            <v>45792</v>
          </cell>
        </row>
        <row r="8840">
          <cell r="E8840" t="str">
            <v>3937-01040102</v>
          </cell>
          <cell r="F8840" t="str">
            <v>弯板6</v>
          </cell>
          <cell r="G8840">
            <v>1</v>
          </cell>
          <cell r="H8840" t="str">
            <v>钢板t3/Q235B</v>
          </cell>
        </row>
        <row r="8840">
          <cell r="J8840" t="str">
            <v>激光作业</v>
          </cell>
          <cell r="K8840">
            <v>0.7</v>
          </cell>
          <cell r="L8840" t="str">
            <v>激光拾件</v>
          </cell>
          <cell r="M8840">
            <v>0.7</v>
          </cell>
          <cell r="N8840" t="str">
            <v>折弯</v>
          </cell>
          <cell r="O8840">
            <v>0.98</v>
          </cell>
          <cell r="P8840" t="str">
            <v>转</v>
          </cell>
          <cell r="Q8840">
            <v>0</v>
          </cell>
          <cell r="R8840">
            <v>0</v>
          </cell>
          <cell r="S8840">
            <v>0</v>
          </cell>
          <cell r="T8840">
            <v>0</v>
          </cell>
          <cell r="U8840">
            <v>0</v>
          </cell>
          <cell r="V8840">
            <v>0</v>
          </cell>
          <cell r="W8840">
            <v>0</v>
          </cell>
          <cell r="X8840">
            <v>0</v>
          </cell>
          <cell r="Y8840">
            <v>0</v>
          </cell>
          <cell r="Z8840">
            <v>0</v>
          </cell>
          <cell r="AA8840">
            <v>0</v>
          </cell>
          <cell r="AB8840">
            <v>0</v>
          </cell>
          <cell r="AC8840">
            <v>0</v>
          </cell>
          <cell r="AD8840">
            <v>0</v>
          </cell>
          <cell r="AE8840">
            <v>0</v>
          </cell>
          <cell r="AF8840">
            <v>0</v>
          </cell>
          <cell r="AG8840">
            <v>6.239984625</v>
          </cell>
          <cell r="AH8840" t="str">
            <v>309×98</v>
          </cell>
        </row>
        <row r="8840">
          <cell r="AO8840">
            <v>3937</v>
          </cell>
          <cell r="AP8840">
            <v>7</v>
          </cell>
          <cell r="AQ8840">
            <v>25023</v>
          </cell>
        </row>
        <row r="8841">
          <cell r="A8841">
            <v>8843</v>
          </cell>
          <cell r="B8841">
            <v>14</v>
          </cell>
          <cell r="C8841">
            <v>45792</v>
          </cell>
        </row>
        <row r="8841">
          <cell r="E8841" t="str">
            <v>3937-01040103</v>
          </cell>
          <cell r="F8841" t="str">
            <v>弯板1</v>
          </cell>
          <cell r="G8841">
            <v>2</v>
          </cell>
          <cell r="H8841" t="str">
            <v>钢板t3/Q235B</v>
          </cell>
        </row>
        <row r="8841">
          <cell r="J8841" t="str">
            <v>激光作业</v>
          </cell>
          <cell r="K8841">
            <v>1.5</v>
          </cell>
          <cell r="L8841" t="str">
            <v>激光拾件</v>
          </cell>
          <cell r="M8841">
            <v>0.8</v>
          </cell>
          <cell r="N8841" t="str">
            <v>折弯</v>
          </cell>
          <cell r="O8841">
            <v>2.7</v>
          </cell>
          <cell r="P8841" t="str">
            <v>转</v>
          </cell>
          <cell r="Q8841">
            <v>0</v>
          </cell>
          <cell r="R8841">
            <v>0</v>
          </cell>
          <cell r="S8841">
            <v>0</v>
          </cell>
          <cell r="T8841">
            <v>0</v>
          </cell>
          <cell r="U8841">
            <v>0</v>
          </cell>
          <cell r="V8841">
            <v>0</v>
          </cell>
          <cell r="W8841">
            <v>0</v>
          </cell>
          <cell r="X8841">
            <v>0</v>
          </cell>
          <cell r="Y8841">
            <v>0</v>
          </cell>
          <cell r="Z8841">
            <v>0</v>
          </cell>
          <cell r="AA8841">
            <v>0</v>
          </cell>
          <cell r="AB8841">
            <v>0</v>
          </cell>
          <cell r="AC8841">
            <v>0</v>
          </cell>
          <cell r="AD8841">
            <v>0</v>
          </cell>
          <cell r="AE8841">
            <v>0</v>
          </cell>
          <cell r="AF8841">
            <v>0</v>
          </cell>
          <cell r="AG8841">
            <v>56.65482375</v>
          </cell>
          <cell r="AH8841" t="str">
            <v>1165×118</v>
          </cell>
        </row>
        <row r="8841">
          <cell r="AO8841">
            <v>3937</v>
          </cell>
          <cell r="AP8841">
            <v>7</v>
          </cell>
          <cell r="AQ8841">
            <v>25023</v>
          </cell>
        </row>
        <row r="8842">
          <cell r="A8842">
            <v>8844</v>
          </cell>
          <cell r="B8842">
            <v>28</v>
          </cell>
          <cell r="C8842">
            <v>45792</v>
          </cell>
        </row>
        <row r="8842">
          <cell r="E8842" t="str">
            <v>3937-01040104</v>
          </cell>
          <cell r="F8842" t="str">
            <v>支撑管1</v>
          </cell>
          <cell r="G8842">
            <v>4</v>
          </cell>
          <cell r="H8842" t="str">
            <v>方管50×50×2/Q235B</v>
          </cell>
        </row>
        <row r="8842">
          <cell r="J8842" t="str">
            <v>切割锯</v>
          </cell>
          <cell r="K8842">
            <v>3.3</v>
          </cell>
          <cell r="L8842" t="str">
            <v>转</v>
          </cell>
          <cell r="M8842">
            <v>0</v>
          </cell>
          <cell r="N8842">
            <v>0</v>
          </cell>
          <cell r="O8842">
            <v>0</v>
          </cell>
          <cell r="P8842">
            <v>0</v>
          </cell>
          <cell r="Q8842">
            <v>0</v>
          </cell>
          <cell r="R8842">
            <v>0</v>
          </cell>
          <cell r="S8842">
            <v>0</v>
          </cell>
          <cell r="T8842">
            <v>0</v>
          </cell>
          <cell r="U8842">
            <v>0</v>
          </cell>
          <cell r="V8842">
            <v>0</v>
          </cell>
          <cell r="W8842">
            <v>0</v>
          </cell>
          <cell r="X8842">
            <v>0</v>
          </cell>
          <cell r="Y8842">
            <v>0</v>
          </cell>
          <cell r="Z8842">
            <v>0</v>
          </cell>
          <cell r="AA8842">
            <v>0</v>
          </cell>
          <cell r="AB8842">
            <v>0</v>
          </cell>
          <cell r="AC8842">
            <v>0</v>
          </cell>
          <cell r="AD8842">
            <v>0</v>
          </cell>
          <cell r="AE8842">
            <v>0</v>
          </cell>
          <cell r="AF8842">
            <v>0</v>
          </cell>
          <cell r="AG8842">
            <v>109.255253333333</v>
          </cell>
          <cell r="AH8842">
            <v>1165</v>
          </cell>
        </row>
        <row r="8842">
          <cell r="AN8842" t="str">
            <v>WT L1165</v>
          </cell>
          <cell r="AO8842">
            <v>3937</v>
          </cell>
          <cell r="AP8842">
            <v>7</v>
          </cell>
          <cell r="AQ8842">
            <v>25023</v>
          </cell>
        </row>
        <row r="8843">
          <cell r="A8843">
            <v>8845</v>
          </cell>
          <cell r="B8843">
            <v>21</v>
          </cell>
          <cell r="C8843">
            <v>45792</v>
          </cell>
        </row>
        <row r="8843">
          <cell r="E8843" t="str">
            <v>3937-01040105</v>
          </cell>
          <cell r="F8843" t="str">
            <v>连接管1</v>
          </cell>
          <cell r="G8843">
            <v>3</v>
          </cell>
          <cell r="H8843" t="str">
            <v>方管50×50×2/Q235B</v>
          </cell>
        </row>
        <row r="8843">
          <cell r="J8843" t="str">
            <v>切割锯</v>
          </cell>
          <cell r="K8843">
            <v>4.5</v>
          </cell>
          <cell r="L8843" t="str">
            <v>转</v>
          </cell>
          <cell r="M8843">
            <v>0</v>
          </cell>
          <cell r="N8843">
            <v>0</v>
          </cell>
          <cell r="O8843">
            <v>0</v>
          </cell>
          <cell r="P8843">
            <v>0</v>
          </cell>
          <cell r="Q8843">
            <v>0</v>
          </cell>
          <cell r="R8843">
            <v>0</v>
          </cell>
          <cell r="S8843">
            <v>0</v>
          </cell>
          <cell r="T8843">
            <v>0</v>
          </cell>
          <cell r="U8843">
            <v>0</v>
          </cell>
          <cell r="V8843">
            <v>0</v>
          </cell>
          <cell r="W8843">
            <v>0</v>
          </cell>
          <cell r="X8843">
            <v>0</v>
          </cell>
          <cell r="Y8843">
            <v>0</v>
          </cell>
          <cell r="Z8843">
            <v>0</v>
          </cell>
          <cell r="AA8843">
            <v>0</v>
          </cell>
          <cell r="AB8843">
            <v>0</v>
          </cell>
          <cell r="AC8843">
            <v>0</v>
          </cell>
          <cell r="AD8843">
            <v>0</v>
          </cell>
          <cell r="AE8843">
            <v>0</v>
          </cell>
          <cell r="AF8843">
            <v>0</v>
          </cell>
          <cell r="AG8843">
            <v>161.913472</v>
          </cell>
          <cell r="AH8843">
            <v>2302</v>
          </cell>
        </row>
        <row r="8843">
          <cell r="AN8843" t="str">
            <v>WT L2302</v>
          </cell>
          <cell r="AO8843">
            <v>3937</v>
          </cell>
          <cell r="AP8843">
            <v>7</v>
          </cell>
          <cell r="AQ8843">
            <v>25023</v>
          </cell>
        </row>
        <row r="8844">
          <cell r="A8844">
            <v>8846</v>
          </cell>
          <cell r="B8844">
            <v>14</v>
          </cell>
          <cell r="C8844">
            <v>45792</v>
          </cell>
        </row>
        <row r="8844">
          <cell r="E8844" t="str">
            <v>3937-01040106</v>
          </cell>
          <cell r="F8844" t="str">
            <v>连接管2</v>
          </cell>
          <cell r="G8844">
            <v>2</v>
          </cell>
          <cell r="H8844" t="str">
            <v>矩形管70×50×3/Q235B</v>
          </cell>
        </row>
        <row r="8844">
          <cell r="J8844" t="str">
            <v>切割锯</v>
          </cell>
          <cell r="K8844">
            <v>4.9</v>
          </cell>
          <cell r="L8844" t="str">
            <v>转</v>
          </cell>
          <cell r="M8844">
            <v>0</v>
          </cell>
          <cell r="N8844">
            <v>0</v>
          </cell>
          <cell r="O8844">
            <v>0</v>
          </cell>
          <cell r="P8844">
            <v>0</v>
          </cell>
          <cell r="Q8844">
            <v>0</v>
          </cell>
          <cell r="R8844">
            <v>0</v>
          </cell>
          <cell r="S8844">
            <v>0</v>
          </cell>
          <cell r="T8844">
            <v>0</v>
          </cell>
          <cell r="U8844">
            <v>0</v>
          </cell>
          <cell r="V8844">
            <v>0</v>
          </cell>
          <cell r="W8844">
            <v>0</v>
          </cell>
          <cell r="X8844">
            <v>0</v>
          </cell>
          <cell r="Y8844">
            <v>0</v>
          </cell>
          <cell r="Z8844">
            <v>0</v>
          </cell>
          <cell r="AA8844">
            <v>0</v>
          </cell>
          <cell r="AB8844">
            <v>0</v>
          </cell>
          <cell r="AC8844">
            <v>0</v>
          </cell>
          <cell r="AD8844">
            <v>0</v>
          </cell>
          <cell r="AE8844">
            <v>0</v>
          </cell>
          <cell r="AF8844">
            <v>0</v>
          </cell>
          <cell r="AG8844">
            <v>192.272248</v>
          </cell>
          <cell r="AH8844">
            <v>2302</v>
          </cell>
        </row>
        <row r="8844">
          <cell r="AN8844" t="str">
            <v>WT L2302</v>
          </cell>
          <cell r="AO8844">
            <v>3937</v>
          </cell>
          <cell r="AP8844">
            <v>7</v>
          </cell>
          <cell r="AQ8844">
            <v>25023</v>
          </cell>
        </row>
        <row r="8845">
          <cell r="A8845">
            <v>8847</v>
          </cell>
          <cell r="B8845">
            <v>21</v>
          </cell>
          <cell r="C8845">
            <v>45792</v>
          </cell>
        </row>
        <row r="8845">
          <cell r="E8845" t="str">
            <v>3937-01040107</v>
          </cell>
          <cell r="F8845" t="str">
            <v>弯板2</v>
          </cell>
          <cell r="G8845">
            <v>3</v>
          </cell>
          <cell r="H8845" t="str">
            <v>钢板t3/Q235B</v>
          </cell>
        </row>
        <row r="8845">
          <cell r="J8845" t="str">
            <v>激光作业</v>
          </cell>
          <cell r="K8845">
            <v>1</v>
          </cell>
          <cell r="L8845" t="str">
            <v>激光拾件</v>
          </cell>
          <cell r="M8845">
            <v>0.5</v>
          </cell>
          <cell r="N8845" t="str">
            <v>折弯</v>
          </cell>
          <cell r="O8845">
            <v>1.7</v>
          </cell>
          <cell r="P8845" t="str">
            <v>转</v>
          </cell>
          <cell r="Q8845">
            <v>0</v>
          </cell>
          <cell r="R8845">
            <v>0</v>
          </cell>
          <cell r="S8845">
            <v>0</v>
          </cell>
          <cell r="T8845">
            <v>0</v>
          </cell>
          <cell r="U8845">
            <v>0</v>
          </cell>
          <cell r="V8845">
            <v>0</v>
          </cell>
          <cell r="W8845">
            <v>0</v>
          </cell>
          <cell r="X8845">
            <v>0</v>
          </cell>
          <cell r="Y8845">
            <v>0</v>
          </cell>
          <cell r="Z8845">
            <v>0</v>
          </cell>
          <cell r="AA8845">
            <v>0</v>
          </cell>
          <cell r="AB8845">
            <v>0</v>
          </cell>
          <cell r="AC8845">
            <v>0</v>
          </cell>
          <cell r="AD8845">
            <v>0</v>
          </cell>
          <cell r="AE8845">
            <v>0</v>
          </cell>
          <cell r="AF8845">
            <v>0</v>
          </cell>
          <cell r="AG8845">
            <v>57.446928</v>
          </cell>
          <cell r="AH8845" t="str">
            <v>726×128</v>
          </cell>
        </row>
        <row r="8845">
          <cell r="AO8845">
            <v>3937</v>
          </cell>
          <cell r="AP8845">
            <v>7</v>
          </cell>
          <cell r="AQ8845">
            <v>25023</v>
          </cell>
        </row>
        <row r="8846">
          <cell r="A8846">
            <v>8848</v>
          </cell>
          <cell r="B8846">
            <v>28</v>
          </cell>
          <cell r="C8846">
            <v>45792</v>
          </cell>
        </row>
        <row r="8846">
          <cell r="E8846" t="str">
            <v>3937-01040108</v>
          </cell>
          <cell r="F8846" t="str">
            <v>支耳</v>
          </cell>
          <cell r="G8846">
            <v>4</v>
          </cell>
          <cell r="H8846" t="str">
            <v>钢板t10/Q355C</v>
          </cell>
        </row>
        <row r="8846">
          <cell r="J8846" t="str">
            <v>激光作业</v>
          </cell>
          <cell r="K8846">
            <v>0.5</v>
          </cell>
          <cell r="L8846" t="str">
            <v>激光拾件</v>
          </cell>
          <cell r="M8846">
            <v>0.5</v>
          </cell>
          <cell r="N8846" t="str">
            <v>折弯</v>
          </cell>
          <cell r="O8846">
            <v>2</v>
          </cell>
          <cell r="P8846" t="str">
            <v>划线钻</v>
          </cell>
          <cell r="Q8846">
            <v>1</v>
          </cell>
          <cell r="R8846" t="str">
            <v>转</v>
          </cell>
          <cell r="S8846">
            <v>0</v>
          </cell>
          <cell r="T8846">
            <v>0</v>
          </cell>
          <cell r="U8846">
            <v>0</v>
          </cell>
          <cell r="V8846">
            <v>0</v>
          </cell>
          <cell r="W8846">
            <v>0</v>
          </cell>
          <cell r="X8846">
            <v>0</v>
          </cell>
          <cell r="Y8846">
            <v>0</v>
          </cell>
          <cell r="Z8846">
            <v>0</v>
          </cell>
          <cell r="AA8846">
            <v>0</v>
          </cell>
          <cell r="AB8846">
            <v>0</v>
          </cell>
          <cell r="AC8846">
            <v>0</v>
          </cell>
          <cell r="AD8846">
            <v>0</v>
          </cell>
          <cell r="AE8846">
            <v>0</v>
          </cell>
          <cell r="AF8846">
            <v>0</v>
          </cell>
          <cell r="AG8846">
            <v>19.83695</v>
          </cell>
          <cell r="AH8846" t="str">
            <v>144.4×50</v>
          </cell>
        </row>
        <row r="8846">
          <cell r="AO8846">
            <v>3937</v>
          </cell>
          <cell r="AP8846">
            <v>7</v>
          </cell>
          <cell r="AQ8846">
            <v>25023</v>
          </cell>
        </row>
        <row r="8847">
          <cell r="A8847">
            <v>8849</v>
          </cell>
          <cell r="B8847">
            <v>14</v>
          </cell>
          <cell r="C8847">
            <v>45792</v>
          </cell>
        </row>
        <row r="8847">
          <cell r="E8847" t="str">
            <v>3937-01040109</v>
          </cell>
          <cell r="F8847" t="str">
            <v>弯板3</v>
          </cell>
          <cell r="G8847">
            <v>2</v>
          </cell>
          <cell r="H8847" t="str">
            <v>钢板t3/Q235B</v>
          </cell>
        </row>
        <row r="8847">
          <cell r="J8847" t="str">
            <v>激光作业</v>
          </cell>
          <cell r="K8847">
            <v>1</v>
          </cell>
          <cell r="L8847" t="str">
            <v>激光拾件</v>
          </cell>
          <cell r="M8847">
            <v>0.5</v>
          </cell>
          <cell r="N8847" t="str">
            <v>折弯</v>
          </cell>
          <cell r="O8847">
            <v>1.7</v>
          </cell>
          <cell r="P8847" t="str">
            <v>转</v>
          </cell>
          <cell r="Q8847">
            <v>0</v>
          </cell>
          <cell r="R8847">
            <v>0</v>
          </cell>
          <cell r="S8847">
            <v>0</v>
          </cell>
          <cell r="T8847">
            <v>0</v>
          </cell>
          <cell r="U8847">
            <v>0</v>
          </cell>
          <cell r="V8847">
            <v>0</v>
          </cell>
          <cell r="W8847">
            <v>0</v>
          </cell>
          <cell r="X8847">
            <v>0</v>
          </cell>
          <cell r="Y8847">
            <v>0</v>
          </cell>
          <cell r="Z8847">
            <v>0</v>
          </cell>
          <cell r="AA8847">
            <v>0</v>
          </cell>
          <cell r="AB8847">
            <v>0</v>
          </cell>
          <cell r="AC8847">
            <v>0</v>
          </cell>
          <cell r="AD8847">
            <v>0</v>
          </cell>
          <cell r="AE8847">
            <v>0</v>
          </cell>
          <cell r="AF8847">
            <v>0</v>
          </cell>
          <cell r="AG8847">
            <v>37.45392</v>
          </cell>
          <cell r="AH8847" t="str">
            <v>710×128</v>
          </cell>
        </row>
        <row r="8847">
          <cell r="AO8847">
            <v>3937</v>
          </cell>
          <cell r="AP8847">
            <v>7</v>
          </cell>
          <cell r="AQ8847">
            <v>25023</v>
          </cell>
        </row>
        <row r="8848">
          <cell r="A8848">
            <v>8850</v>
          </cell>
          <cell r="B8848">
            <v>14</v>
          </cell>
          <cell r="C8848">
            <v>45792</v>
          </cell>
        </row>
        <row r="8848">
          <cell r="E8848" t="str">
            <v>3937-01040110</v>
          </cell>
          <cell r="F8848" t="str">
            <v>加强板</v>
          </cell>
          <cell r="G8848">
            <v>2</v>
          </cell>
          <cell r="H8848" t="str">
            <v>钢板t10/Q235B</v>
          </cell>
        </row>
        <row r="8848">
          <cell r="J8848" t="str">
            <v>激光作业</v>
          </cell>
          <cell r="K8848">
            <v>0.8</v>
          </cell>
          <cell r="L8848" t="str">
            <v>激光拾件</v>
          </cell>
          <cell r="M8848">
            <v>0.5</v>
          </cell>
          <cell r="N8848" t="str">
            <v>转</v>
          </cell>
          <cell r="O8848">
            <v>0</v>
          </cell>
          <cell r="P8848">
            <v>0</v>
          </cell>
          <cell r="Q8848">
            <v>0</v>
          </cell>
          <cell r="R8848">
            <v>0</v>
          </cell>
          <cell r="S8848">
            <v>0</v>
          </cell>
          <cell r="T8848">
            <v>0</v>
          </cell>
          <cell r="U8848">
            <v>0</v>
          </cell>
          <cell r="V8848">
            <v>0</v>
          </cell>
          <cell r="W8848">
            <v>0</v>
          </cell>
          <cell r="X8848">
            <v>0</v>
          </cell>
          <cell r="Y8848">
            <v>0</v>
          </cell>
          <cell r="Z8848">
            <v>0</v>
          </cell>
          <cell r="AA8848">
            <v>0</v>
          </cell>
          <cell r="AB8848">
            <v>0</v>
          </cell>
          <cell r="AC8848">
            <v>0</v>
          </cell>
          <cell r="AD8848">
            <v>0</v>
          </cell>
          <cell r="AE8848">
            <v>0</v>
          </cell>
          <cell r="AF8848">
            <v>0</v>
          </cell>
          <cell r="AG8848">
            <v>20.60625</v>
          </cell>
          <cell r="AH8848" t="str">
            <v>150×100</v>
          </cell>
        </row>
        <row r="8848">
          <cell r="AO8848">
            <v>3937</v>
          </cell>
          <cell r="AP8848">
            <v>7</v>
          </cell>
          <cell r="AQ8848">
            <v>25023</v>
          </cell>
        </row>
        <row r="8849">
          <cell r="A8849">
            <v>8851</v>
          </cell>
          <cell r="B8849">
            <v>7</v>
          </cell>
          <cell r="C8849">
            <v>45792</v>
          </cell>
        </row>
        <row r="8849">
          <cell r="E8849" t="str">
            <v>3937-01040111</v>
          </cell>
          <cell r="F8849" t="str">
            <v>支架1</v>
          </cell>
          <cell r="G8849">
            <v>1</v>
          </cell>
          <cell r="H8849" t="str">
            <v>钢板t3/Q235B</v>
          </cell>
        </row>
        <row r="8849">
          <cell r="J8849" t="str">
            <v>激光作业</v>
          </cell>
          <cell r="K8849">
            <v>0.7</v>
          </cell>
          <cell r="L8849" t="str">
            <v>激光拾件</v>
          </cell>
          <cell r="M8849">
            <v>0.7</v>
          </cell>
          <cell r="N8849" t="str">
            <v>折弯</v>
          </cell>
          <cell r="O8849">
            <v>0.7</v>
          </cell>
          <cell r="P8849" t="str">
            <v>转</v>
          </cell>
          <cell r="Q8849">
            <v>0</v>
          </cell>
          <cell r="R8849">
            <v>0</v>
          </cell>
          <cell r="S8849">
            <v>0</v>
          </cell>
          <cell r="T8849">
            <v>0</v>
          </cell>
          <cell r="U8849">
            <v>0</v>
          </cell>
          <cell r="V8849">
            <v>0</v>
          </cell>
          <cell r="W8849">
            <v>0</v>
          </cell>
          <cell r="X8849">
            <v>0</v>
          </cell>
          <cell r="Y8849">
            <v>0</v>
          </cell>
          <cell r="Z8849">
            <v>0</v>
          </cell>
          <cell r="AA8849">
            <v>0</v>
          </cell>
          <cell r="AB8849">
            <v>0</v>
          </cell>
          <cell r="AC8849">
            <v>0</v>
          </cell>
          <cell r="AD8849">
            <v>0</v>
          </cell>
          <cell r="AE8849">
            <v>0</v>
          </cell>
          <cell r="AF8849">
            <v>0</v>
          </cell>
          <cell r="AG8849">
            <v>3.9811275</v>
          </cell>
          <cell r="AH8849" t="str">
            <v>280×69</v>
          </cell>
        </row>
        <row r="8849">
          <cell r="AO8849">
            <v>3937</v>
          </cell>
          <cell r="AP8849">
            <v>7</v>
          </cell>
          <cell r="AQ8849">
            <v>25023</v>
          </cell>
        </row>
        <row r="8850">
          <cell r="A8850">
            <v>8852</v>
          </cell>
          <cell r="B8850">
            <v>7</v>
          </cell>
          <cell r="C8850">
            <v>45792</v>
          </cell>
        </row>
        <row r="8850">
          <cell r="E8850" t="str">
            <v>3937-01040112</v>
          </cell>
          <cell r="F8850" t="str">
            <v>加强弯板</v>
          </cell>
          <cell r="G8850">
            <v>1</v>
          </cell>
          <cell r="H8850" t="str">
            <v>钢板t2.5/ST12</v>
          </cell>
          <cell r="I8850" t="str">
            <v>钢板t2.5/Q235B</v>
          </cell>
          <cell r="J8850" t="str">
            <v>激光作业</v>
          </cell>
          <cell r="K8850">
            <v>0.98</v>
          </cell>
          <cell r="L8850" t="str">
            <v>激光拾件</v>
          </cell>
          <cell r="M8850">
            <v>0.7</v>
          </cell>
          <cell r="N8850" t="str">
            <v>折弯</v>
          </cell>
          <cell r="O8850">
            <v>1.26</v>
          </cell>
          <cell r="P8850" t="str">
            <v>转</v>
          </cell>
          <cell r="Q8850">
            <v>0</v>
          </cell>
          <cell r="R8850">
            <v>0</v>
          </cell>
          <cell r="S8850">
            <v>0</v>
          </cell>
          <cell r="T8850">
            <v>0</v>
          </cell>
          <cell r="U8850">
            <v>0</v>
          </cell>
          <cell r="V8850">
            <v>0</v>
          </cell>
          <cell r="W8850">
            <v>0</v>
          </cell>
          <cell r="X8850">
            <v>0</v>
          </cell>
          <cell r="Y8850">
            <v>0</v>
          </cell>
          <cell r="Z8850">
            <v>0</v>
          </cell>
          <cell r="AA8850">
            <v>0</v>
          </cell>
          <cell r="AB8850">
            <v>0</v>
          </cell>
          <cell r="AC8850">
            <v>0</v>
          </cell>
          <cell r="AD8850">
            <v>0</v>
          </cell>
          <cell r="AE8850">
            <v>0</v>
          </cell>
          <cell r="AF8850">
            <v>0</v>
          </cell>
          <cell r="AG8850">
            <v>15.6195375</v>
          </cell>
          <cell r="AH8850" t="str">
            <v>379×240</v>
          </cell>
        </row>
        <row r="8850">
          <cell r="AO8850">
            <v>3937</v>
          </cell>
          <cell r="AP8850">
            <v>7</v>
          </cell>
          <cell r="AQ8850">
            <v>25023</v>
          </cell>
        </row>
        <row r="8851">
          <cell r="A8851">
            <v>8853</v>
          </cell>
          <cell r="B8851">
            <v>7</v>
          </cell>
          <cell r="C8851">
            <v>45792</v>
          </cell>
        </row>
        <row r="8851">
          <cell r="E8851" t="str">
            <v>3937-01040113</v>
          </cell>
          <cell r="F8851" t="str">
            <v>支架2</v>
          </cell>
          <cell r="G8851">
            <v>1</v>
          </cell>
          <cell r="H8851" t="str">
            <v>钢板t3/Q235B</v>
          </cell>
        </row>
        <row r="8851">
          <cell r="J8851" t="str">
            <v>激光作业</v>
          </cell>
          <cell r="K8851">
            <v>0.84</v>
          </cell>
          <cell r="L8851" t="str">
            <v>激光拾件</v>
          </cell>
          <cell r="M8851">
            <v>0.7</v>
          </cell>
          <cell r="N8851" t="str">
            <v>折弯</v>
          </cell>
          <cell r="O8851">
            <v>0.7</v>
          </cell>
          <cell r="P8851" t="str">
            <v>转</v>
          </cell>
          <cell r="Q8851">
            <v>0</v>
          </cell>
          <cell r="R8851">
            <v>0</v>
          </cell>
          <cell r="S8851">
            <v>0</v>
          </cell>
          <cell r="T8851">
            <v>0</v>
          </cell>
          <cell r="U8851">
            <v>0</v>
          </cell>
          <cell r="V8851">
            <v>0</v>
          </cell>
          <cell r="W8851">
            <v>0</v>
          </cell>
          <cell r="X8851">
            <v>0</v>
          </cell>
          <cell r="Y8851">
            <v>0</v>
          </cell>
          <cell r="Z8851">
            <v>0</v>
          </cell>
          <cell r="AA8851">
            <v>0</v>
          </cell>
          <cell r="AB8851">
            <v>0</v>
          </cell>
          <cell r="AC8851">
            <v>0</v>
          </cell>
          <cell r="AD8851">
            <v>0</v>
          </cell>
          <cell r="AE8851">
            <v>0</v>
          </cell>
          <cell r="AF8851">
            <v>0</v>
          </cell>
          <cell r="AG8851">
            <v>5.317648875</v>
          </cell>
          <cell r="AH8851" t="str">
            <v>374×69</v>
          </cell>
        </row>
        <row r="8851">
          <cell r="AO8851">
            <v>3937</v>
          </cell>
          <cell r="AP8851">
            <v>7</v>
          </cell>
          <cell r="AQ8851">
            <v>25023</v>
          </cell>
        </row>
        <row r="8852">
          <cell r="A8852">
            <v>8854</v>
          </cell>
          <cell r="B8852">
            <v>28</v>
          </cell>
          <cell r="C8852">
            <v>45792</v>
          </cell>
        </row>
        <row r="8852">
          <cell r="E8852" t="str">
            <v>3937-01040114</v>
          </cell>
          <cell r="F8852" t="str">
            <v>支撑管2</v>
          </cell>
          <cell r="G8852">
            <v>4</v>
          </cell>
          <cell r="H8852" t="str">
            <v>方管70×70×3/Q235B</v>
          </cell>
        </row>
        <row r="8852">
          <cell r="J8852" t="str">
            <v>切割锯</v>
          </cell>
          <cell r="K8852">
            <v>4.2</v>
          </cell>
          <cell r="L8852" t="str">
            <v>转</v>
          </cell>
          <cell r="M8852">
            <v>0</v>
          </cell>
          <cell r="N8852">
            <v>0</v>
          </cell>
          <cell r="O8852">
            <v>0</v>
          </cell>
          <cell r="P8852">
            <v>0</v>
          </cell>
          <cell r="Q8852">
            <v>0</v>
          </cell>
          <cell r="R8852">
            <v>0</v>
          </cell>
          <cell r="S8852">
            <v>0</v>
          </cell>
          <cell r="T8852">
            <v>0</v>
          </cell>
          <cell r="U8852">
            <v>0</v>
          </cell>
          <cell r="V8852">
            <v>0</v>
          </cell>
          <cell r="W8852">
            <v>0</v>
          </cell>
          <cell r="X8852">
            <v>0</v>
          </cell>
          <cell r="Y8852">
            <v>0</v>
          </cell>
          <cell r="Z8852">
            <v>0</v>
          </cell>
          <cell r="AA8852">
            <v>0</v>
          </cell>
          <cell r="AB8852">
            <v>0</v>
          </cell>
          <cell r="AC8852">
            <v>0</v>
          </cell>
          <cell r="AD8852">
            <v>0</v>
          </cell>
          <cell r="AE8852">
            <v>0</v>
          </cell>
          <cell r="AF8852">
            <v>0</v>
          </cell>
          <cell r="AG8852">
            <v>228.753186666667</v>
          </cell>
          <cell r="AH8852">
            <v>1165</v>
          </cell>
        </row>
        <row r="8852">
          <cell r="AN8852" t="str">
            <v>WT L1165</v>
          </cell>
          <cell r="AO8852">
            <v>3937</v>
          </cell>
          <cell r="AP8852">
            <v>7</v>
          </cell>
          <cell r="AQ8852">
            <v>25023</v>
          </cell>
        </row>
        <row r="8853">
          <cell r="A8853">
            <v>8855</v>
          </cell>
          <cell r="B8853">
            <v>7</v>
          </cell>
          <cell r="C8853">
            <v>45792</v>
          </cell>
        </row>
        <row r="8853">
          <cell r="E8853" t="str">
            <v>3937-0104011500</v>
          </cell>
          <cell r="F8853" t="str">
            <v>弯板5焊合</v>
          </cell>
          <cell r="G8853">
            <v>1</v>
          </cell>
        </row>
        <row r="8853">
          <cell r="J8853" t="str">
            <v>定位焊</v>
          </cell>
          <cell r="K8853">
            <v>7.8</v>
          </cell>
          <cell r="L8853" t="str">
            <v>焊接</v>
          </cell>
          <cell r="M8853">
            <v>5.2</v>
          </cell>
          <cell r="N8853" t="str">
            <v>打磨</v>
          </cell>
          <cell r="O8853">
            <v>3</v>
          </cell>
          <cell r="P8853" t="str">
            <v>校正</v>
          </cell>
          <cell r="Q8853">
            <v>5</v>
          </cell>
          <cell r="R8853" t="str">
            <v>转</v>
          </cell>
          <cell r="S8853">
            <v>0</v>
          </cell>
          <cell r="T8853">
            <v>0</v>
          </cell>
          <cell r="U8853">
            <v>0</v>
          </cell>
          <cell r="V8853">
            <v>0</v>
          </cell>
          <cell r="W8853">
            <v>0</v>
          </cell>
          <cell r="X8853">
            <v>0</v>
          </cell>
          <cell r="Y8853">
            <v>0</v>
          </cell>
          <cell r="Z8853">
            <v>0</v>
          </cell>
          <cell r="AA8853">
            <v>0</v>
          </cell>
          <cell r="AB8853">
            <v>0</v>
          </cell>
          <cell r="AC8853">
            <v>0</v>
          </cell>
          <cell r="AD8853">
            <v>0</v>
          </cell>
          <cell r="AE8853">
            <v>0</v>
          </cell>
          <cell r="AF8853">
            <v>0</v>
          </cell>
          <cell r="AG8853">
            <v>0</v>
          </cell>
        </row>
        <row r="8853">
          <cell r="AO8853">
            <v>3937</v>
          </cell>
          <cell r="AP8853">
            <v>7</v>
          </cell>
          <cell r="AQ8853">
            <v>25023</v>
          </cell>
        </row>
        <row r="8854">
          <cell r="A8854">
            <v>8856</v>
          </cell>
          <cell r="B8854">
            <v>7</v>
          </cell>
          <cell r="C8854">
            <v>45792</v>
          </cell>
        </row>
        <row r="8854">
          <cell r="E8854" t="str">
            <v>3937-0104011501</v>
          </cell>
          <cell r="F8854" t="str">
            <v>弯板5</v>
          </cell>
          <cell r="G8854">
            <v>1</v>
          </cell>
          <cell r="H8854" t="str">
            <v>钢板t2.5/ST12</v>
          </cell>
          <cell r="I8854" t="str">
            <v>钢板t2.5/Q235B</v>
          </cell>
          <cell r="J8854" t="str">
            <v>激光作业</v>
          </cell>
          <cell r="K8854">
            <v>0.7</v>
          </cell>
          <cell r="L8854" t="str">
            <v>激光拾件</v>
          </cell>
          <cell r="M8854">
            <v>0.7</v>
          </cell>
          <cell r="N8854" t="str">
            <v>折弯</v>
          </cell>
          <cell r="O8854">
            <v>0.7</v>
          </cell>
          <cell r="P8854" t="str">
            <v>转</v>
          </cell>
          <cell r="Q8854">
            <v>0</v>
          </cell>
          <cell r="R8854">
            <v>0</v>
          </cell>
          <cell r="S8854">
            <v>0</v>
          </cell>
          <cell r="T8854">
            <v>0</v>
          </cell>
          <cell r="U8854">
            <v>0</v>
          </cell>
          <cell r="V8854">
            <v>0</v>
          </cell>
          <cell r="W8854">
            <v>0</v>
          </cell>
          <cell r="X8854">
            <v>0</v>
          </cell>
          <cell r="Y8854">
            <v>0</v>
          </cell>
          <cell r="Z8854">
            <v>0</v>
          </cell>
          <cell r="AA8854">
            <v>0</v>
          </cell>
          <cell r="AB8854">
            <v>0</v>
          </cell>
          <cell r="AC8854">
            <v>0</v>
          </cell>
          <cell r="AD8854">
            <v>0</v>
          </cell>
          <cell r="AE8854">
            <v>0</v>
          </cell>
          <cell r="AF8854">
            <v>0</v>
          </cell>
          <cell r="AG8854">
            <v>4.5556984375</v>
          </cell>
          <cell r="AH8854" t="str">
            <v>379×70</v>
          </cell>
        </row>
        <row r="8854">
          <cell r="AO8854">
            <v>3937</v>
          </cell>
          <cell r="AP8854">
            <v>7</v>
          </cell>
          <cell r="AQ8854">
            <v>25023</v>
          </cell>
        </row>
        <row r="8855">
          <cell r="A8855">
            <v>8857</v>
          </cell>
          <cell r="B8855">
            <v>21</v>
          </cell>
          <cell r="C8855">
            <v>45792</v>
          </cell>
        </row>
        <row r="8855">
          <cell r="E8855" t="str">
            <v>3937-0104011502</v>
          </cell>
          <cell r="F8855" t="str">
            <v>加强板1</v>
          </cell>
          <cell r="G8855">
            <v>3</v>
          </cell>
          <cell r="H8855" t="str">
            <v>钢板t10/Q235B</v>
          </cell>
        </row>
        <row r="8855">
          <cell r="J8855" t="str">
            <v>激光作业</v>
          </cell>
          <cell r="K8855">
            <v>0.2</v>
          </cell>
          <cell r="L8855" t="str">
            <v>激光拾件</v>
          </cell>
          <cell r="M8855">
            <v>0.5</v>
          </cell>
          <cell r="N8855" t="str">
            <v>转</v>
          </cell>
          <cell r="O8855">
            <v>0</v>
          </cell>
          <cell r="P8855">
            <v>0</v>
          </cell>
          <cell r="Q8855">
            <v>0</v>
          </cell>
          <cell r="R8855">
            <v>0</v>
          </cell>
          <cell r="S8855">
            <v>0</v>
          </cell>
          <cell r="T8855">
            <v>0</v>
          </cell>
          <cell r="U8855">
            <v>0</v>
          </cell>
          <cell r="V8855">
            <v>0</v>
          </cell>
          <cell r="W8855">
            <v>0</v>
          </cell>
          <cell r="X8855">
            <v>0</v>
          </cell>
          <cell r="Y8855">
            <v>0</v>
          </cell>
          <cell r="Z8855">
            <v>0</v>
          </cell>
          <cell r="AA8855">
            <v>0</v>
          </cell>
          <cell r="AB8855">
            <v>0</v>
          </cell>
          <cell r="AC8855">
            <v>0</v>
          </cell>
          <cell r="AD8855">
            <v>0</v>
          </cell>
          <cell r="AE8855">
            <v>0</v>
          </cell>
          <cell r="AF8855">
            <v>0</v>
          </cell>
          <cell r="AG8855">
            <v>1.61553</v>
          </cell>
          <cell r="AH8855" t="str">
            <v>28×28</v>
          </cell>
        </row>
        <row r="8855">
          <cell r="AN8855" t="str">
            <v>WT 28×28</v>
          </cell>
          <cell r="AO8855">
            <v>3937</v>
          </cell>
          <cell r="AP8855">
            <v>7</v>
          </cell>
          <cell r="AQ8855">
            <v>25023</v>
          </cell>
        </row>
        <row r="8856">
          <cell r="A8856">
            <v>8858</v>
          </cell>
          <cell r="B8856">
            <v>14</v>
          </cell>
          <cell r="C8856">
            <v>45792</v>
          </cell>
        </row>
        <row r="8856">
          <cell r="E8856" t="str">
            <v>3937-0104011600</v>
          </cell>
          <cell r="F8856" t="str">
            <v>支撑管3焊合</v>
          </cell>
          <cell r="G8856">
            <v>2</v>
          </cell>
        </row>
        <row r="8856">
          <cell r="J8856" t="str">
            <v>定位焊</v>
          </cell>
          <cell r="K8856">
            <v>4.5</v>
          </cell>
          <cell r="L8856" t="str">
            <v>焊接</v>
          </cell>
          <cell r="M8856">
            <v>7</v>
          </cell>
          <cell r="N8856" t="str">
            <v>打磨</v>
          </cell>
          <cell r="O8856">
            <v>5.5</v>
          </cell>
          <cell r="P8856" t="str">
            <v>校正</v>
          </cell>
          <cell r="Q8856">
            <v>0</v>
          </cell>
          <cell r="R8856" t="str">
            <v>转</v>
          </cell>
          <cell r="S8856">
            <v>0</v>
          </cell>
          <cell r="T8856">
            <v>0</v>
          </cell>
          <cell r="U8856">
            <v>0</v>
          </cell>
          <cell r="V8856">
            <v>0</v>
          </cell>
          <cell r="W8856">
            <v>0</v>
          </cell>
          <cell r="X8856">
            <v>0</v>
          </cell>
          <cell r="Y8856">
            <v>0</v>
          </cell>
          <cell r="Z8856">
            <v>0</v>
          </cell>
          <cell r="AA8856">
            <v>0</v>
          </cell>
          <cell r="AB8856">
            <v>0</v>
          </cell>
          <cell r="AC8856">
            <v>0</v>
          </cell>
          <cell r="AD8856">
            <v>0</v>
          </cell>
          <cell r="AE8856">
            <v>0</v>
          </cell>
          <cell r="AF8856">
            <v>0</v>
          </cell>
          <cell r="AG8856">
            <v>0</v>
          </cell>
        </row>
        <row r="8856">
          <cell r="AO8856">
            <v>3937</v>
          </cell>
          <cell r="AP8856">
            <v>7</v>
          </cell>
          <cell r="AQ8856">
            <v>25023</v>
          </cell>
        </row>
        <row r="8857">
          <cell r="A8857">
            <v>8859</v>
          </cell>
          <cell r="B8857">
            <v>14</v>
          </cell>
          <cell r="C8857">
            <v>45792</v>
          </cell>
        </row>
        <row r="8857">
          <cell r="E8857" t="str">
            <v>3937-0104011601</v>
          </cell>
          <cell r="F8857" t="str">
            <v>支撑管3</v>
          </cell>
          <cell r="G8857">
            <v>2</v>
          </cell>
          <cell r="H8857" t="str">
            <v>方管70×70×3/Q235B</v>
          </cell>
        </row>
        <row r="8857">
          <cell r="J8857" t="str">
            <v>切割锯</v>
          </cell>
          <cell r="K8857">
            <v>4.3</v>
          </cell>
          <cell r="L8857" t="str">
            <v>转</v>
          </cell>
          <cell r="M8857">
            <v>0</v>
          </cell>
          <cell r="N8857">
            <v>0</v>
          </cell>
          <cell r="O8857">
            <v>0</v>
          </cell>
          <cell r="P8857">
            <v>0</v>
          </cell>
          <cell r="Q8857">
            <v>0</v>
          </cell>
          <cell r="R8857">
            <v>0</v>
          </cell>
          <cell r="S8857">
            <v>0</v>
          </cell>
          <cell r="T8857">
            <v>0</v>
          </cell>
          <cell r="U8857">
            <v>0</v>
          </cell>
          <cell r="V8857">
            <v>0</v>
          </cell>
          <cell r="W8857">
            <v>0</v>
          </cell>
          <cell r="X8857">
            <v>0</v>
          </cell>
          <cell r="Y8857">
            <v>0</v>
          </cell>
          <cell r="Z8857">
            <v>0</v>
          </cell>
          <cell r="AA8857">
            <v>0</v>
          </cell>
          <cell r="AB8857">
            <v>0</v>
          </cell>
          <cell r="AC8857">
            <v>0</v>
          </cell>
          <cell r="AD8857">
            <v>0</v>
          </cell>
          <cell r="AE8857">
            <v>0</v>
          </cell>
          <cell r="AF8857">
            <v>0</v>
          </cell>
          <cell r="AG8857">
            <v>122.034425333333</v>
          </cell>
          <cell r="AH8857">
            <v>1243</v>
          </cell>
        </row>
        <row r="8857">
          <cell r="AN8857" t="str">
            <v>WT L1243</v>
          </cell>
          <cell r="AO8857">
            <v>3937</v>
          </cell>
          <cell r="AP8857">
            <v>7</v>
          </cell>
          <cell r="AQ8857">
            <v>25023</v>
          </cell>
        </row>
        <row r="8858">
          <cell r="A8858">
            <v>8860</v>
          </cell>
          <cell r="B8858">
            <v>28</v>
          </cell>
          <cell r="C8858">
            <v>45792</v>
          </cell>
        </row>
        <row r="8858">
          <cell r="E8858" t="str">
            <v>3937-0104011602</v>
          </cell>
          <cell r="F8858" t="str">
            <v>封板</v>
          </cell>
          <cell r="G8858">
            <v>4</v>
          </cell>
          <cell r="H8858" t="str">
            <v>钢板t2/ST12</v>
          </cell>
          <cell r="I8858" t="str">
            <v>钢板t2/Q235B</v>
          </cell>
          <cell r="J8858" t="str">
            <v>激光作业</v>
          </cell>
          <cell r="K8858">
            <v>0.3</v>
          </cell>
          <cell r="L8858" t="str">
            <v>激光拾件</v>
          </cell>
          <cell r="M8858">
            <v>0.5</v>
          </cell>
          <cell r="N8858" t="str">
            <v>转</v>
          </cell>
          <cell r="O8858">
            <v>0</v>
          </cell>
          <cell r="P8858">
            <v>0</v>
          </cell>
          <cell r="Q8858">
            <v>0</v>
          </cell>
          <cell r="R8858">
            <v>0</v>
          </cell>
          <cell r="S8858">
            <v>0</v>
          </cell>
          <cell r="T8858">
            <v>0</v>
          </cell>
          <cell r="U8858">
            <v>0</v>
          </cell>
          <cell r="V8858">
            <v>0</v>
          </cell>
          <cell r="W8858">
            <v>0</v>
          </cell>
          <cell r="X8858">
            <v>0</v>
          </cell>
          <cell r="Y8858">
            <v>0</v>
          </cell>
          <cell r="Z8858">
            <v>0</v>
          </cell>
          <cell r="AA8858">
            <v>0</v>
          </cell>
          <cell r="AB8858">
            <v>0</v>
          </cell>
          <cell r="AC8858">
            <v>0</v>
          </cell>
          <cell r="AD8858">
            <v>0</v>
          </cell>
          <cell r="AE8858">
            <v>0</v>
          </cell>
          <cell r="AF8858">
            <v>0</v>
          </cell>
          <cell r="AG8858">
            <v>4.038825</v>
          </cell>
          <cell r="AH8858" t="str">
            <v>70×70</v>
          </cell>
        </row>
        <row r="8858">
          <cell r="AO8858">
            <v>3937</v>
          </cell>
          <cell r="AP8858">
            <v>7</v>
          </cell>
          <cell r="AQ8858">
            <v>25023</v>
          </cell>
        </row>
        <row r="8859">
          <cell r="A8859">
            <v>8861</v>
          </cell>
          <cell r="B8859">
            <v>7</v>
          </cell>
          <cell r="C8859">
            <v>45792</v>
          </cell>
        </row>
        <row r="8859">
          <cell r="E8859" t="str">
            <v>3937-01040117</v>
          </cell>
          <cell r="F8859" t="str">
            <v>角件</v>
          </cell>
          <cell r="G8859">
            <v>1</v>
          </cell>
          <cell r="H8859" t="str">
            <v>角钢30×30×3/Q235B</v>
          </cell>
        </row>
        <row r="8859">
          <cell r="J8859" t="str">
            <v>切割锯</v>
          </cell>
          <cell r="K8859">
            <v>1.12</v>
          </cell>
          <cell r="L8859" t="str">
            <v>转</v>
          </cell>
          <cell r="M8859">
            <v>0</v>
          </cell>
          <cell r="N8859">
            <v>0</v>
          </cell>
          <cell r="O8859">
            <v>0</v>
          </cell>
          <cell r="P8859">
            <v>0</v>
          </cell>
          <cell r="Q8859">
            <v>0</v>
          </cell>
          <cell r="R8859">
            <v>0</v>
          </cell>
          <cell r="S8859">
            <v>0</v>
          </cell>
          <cell r="T8859">
            <v>0</v>
          </cell>
          <cell r="U8859">
            <v>0</v>
          </cell>
          <cell r="V8859">
            <v>0</v>
          </cell>
          <cell r="W8859">
            <v>0</v>
          </cell>
          <cell r="X8859">
            <v>0</v>
          </cell>
          <cell r="Y8859">
            <v>0</v>
          </cell>
          <cell r="Z8859">
            <v>0</v>
          </cell>
          <cell r="AA8859">
            <v>0</v>
          </cell>
          <cell r="AB8859">
            <v>0</v>
          </cell>
          <cell r="AC8859">
            <v>0</v>
          </cell>
          <cell r="AD8859">
            <v>0</v>
          </cell>
          <cell r="AE8859">
            <v>0</v>
          </cell>
          <cell r="AF8859">
            <v>0</v>
          </cell>
          <cell r="AG8859">
            <v>2.839816</v>
          </cell>
          <cell r="AH8859">
            <v>272</v>
          </cell>
        </row>
        <row r="8859">
          <cell r="AN8859" t="str">
            <v>WT L272</v>
          </cell>
          <cell r="AO8859">
            <v>3937</v>
          </cell>
          <cell r="AP8859">
            <v>7</v>
          </cell>
          <cell r="AQ8859">
            <v>25023</v>
          </cell>
        </row>
        <row r="8860">
          <cell r="A8860">
            <v>8862</v>
          </cell>
          <cell r="B8860">
            <v>7</v>
          </cell>
          <cell r="C8860">
            <v>45792</v>
          </cell>
        </row>
        <row r="8860">
          <cell r="E8860" t="str">
            <v>3937-01040118</v>
          </cell>
          <cell r="F8860" t="str">
            <v>弯板7</v>
          </cell>
          <cell r="G8860">
            <v>1</v>
          </cell>
          <cell r="H8860" t="str">
            <v>钢板t3/Q235B</v>
          </cell>
        </row>
        <row r="8860">
          <cell r="J8860" t="str">
            <v>激光作业</v>
          </cell>
          <cell r="K8860">
            <v>0.7</v>
          </cell>
          <cell r="L8860" t="str">
            <v>激光拾件</v>
          </cell>
          <cell r="M8860">
            <v>0.7</v>
          </cell>
          <cell r="N8860" t="str">
            <v>折弯</v>
          </cell>
          <cell r="O8860">
            <v>0.7</v>
          </cell>
          <cell r="P8860" t="str">
            <v>转</v>
          </cell>
          <cell r="Q8860">
            <v>0</v>
          </cell>
          <cell r="R8860">
            <v>0</v>
          </cell>
          <cell r="S8860">
            <v>0</v>
          </cell>
          <cell r="T8860">
            <v>0</v>
          </cell>
          <cell r="U8860">
            <v>0</v>
          </cell>
          <cell r="V8860">
            <v>0</v>
          </cell>
          <cell r="W8860">
            <v>0</v>
          </cell>
          <cell r="X8860">
            <v>0</v>
          </cell>
          <cell r="Y8860">
            <v>0</v>
          </cell>
          <cell r="Z8860">
            <v>0</v>
          </cell>
          <cell r="AA8860">
            <v>0</v>
          </cell>
          <cell r="AB8860">
            <v>0</v>
          </cell>
          <cell r="AC8860">
            <v>0</v>
          </cell>
          <cell r="AD8860">
            <v>0</v>
          </cell>
          <cell r="AE8860">
            <v>0</v>
          </cell>
          <cell r="AF8860">
            <v>0</v>
          </cell>
          <cell r="AG8860">
            <v>3.438358875</v>
          </cell>
          <cell r="AH8860" t="str">
            <v>309×54</v>
          </cell>
        </row>
        <row r="8860">
          <cell r="AO8860">
            <v>3937</v>
          </cell>
          <cell r="AP8860">
            <v>7</v>
          </cell>
          <cell r="AQ8860">
            <v>25023</v>
          </cell>
        </row>
        <row r="8861">
          <cell r="A8861">
            <v>8863</v>
          </cell>
          <cell r="B8861">
            <v>7</v>
          </cell>
          <cell r="C8861">
            <v>45792</v>
          </cell>
        </row>
        <row r="8861">
          <cell r="E8861" t="str">
            <v>3937-01040119</v>
          </cell>
          <cell r="F8861" t="str">
            <v>弯板14</v>
          </cell>
          <cell r="G8861">
            <v>1</v>
          </cell>
          <cell r="H8861" t="str">
            <v>钢板t2/ST12</v>
          </cell>
          <cell r="I8861" t="str">
            <v>钢板t2/Q235B</v>
          </cell>
          <cell r="J8861" t="str">
            <v>激光作业</v>
          </cell>
          <cell r="K8861">
            <v>0.42</v>
          </cell>
          <cell r="L8861" t="str">
            <v>激光拾件</v>
          </cell>
          <cell r="M8861">
            <v>0.7</v>
          </cell>
          <cell r="N8861" t="str">
            <v>折弯</v>
          </cell>
          <cell r="O8861">
            <v>0.7</v>
          </cell>
          <cell r="P8861" t="str">
            <v>转</v>
          </cell>
          <cell r="Q8861">
            <v>0</v>
          </cell>
          <cell r="R8861">
            <v>0</v>
          </cell>
          <cell r="S8861">
            <v>0</v>
          </cell>
          <cell r="T8861">
            <v>0</v>
          </cell>
          <cell r="U8861">
            <v>0</v>
          </cell>
          <cell r="V8861">
            <v>0</v>
          </cell>
          <cell r="W8861">
            <v>0</v>
          </cell>
          <cell r="X8861">
            <v>0</v>
          </cell>
          <cell r="Y8861">
            <v>0</v>
          </cell>
          <cell r="Z8861">
            <v>0</v>
          </cell>
          <cell r="AA8861">
            <v>0</v>
          </cell>
          <cell r="AB8861">
            <v>0</v>
          </cell>
          <cell r="AC8861">
            <v>0</v>
          </cell>
          <cell r="AD8861">
            <v>0</v>
          </cell>
          <cell r="AE8861">
            <v>0</v>
          </cell>
          <cell r="AF8861">
            <v>0</v>
          </cell>
          <cell r="AG8861">
            <v>0.856258375</v>
          </cell>
          <cell r="AH8861" t="str">
            <v>135.5×46</v>
          </cell>
        </row>
        <row r="8861">
          <cell r="AO8861">
            <v>3937</v>
          </cell>
          <cell r="AP8861">
            <v>7</v>
          </cell>
          <cell r="AQ8861">
            <v>25023</v>
          </cell>
        </row>
        <row r="8862">
          <cell r="A8862">
            <v>8864</v>
          </cell>
          <cell r="B8862">
            <v>28</v>
          </cell>
          <cell r="C8862">
            <v>45792</v>
          </cell>
        </row>
        <row r="8862">
          <cell r="E8862" t="str">
            <v>3937-01040120</v>
          </cell>
          <cell r="F8862" t="str">
            <v>槽板1</v>
          </cell>
          <cell r="G8862">
            <v>4</v>
          </cell>
          <cell r="H8862" t="str">
            <v>钢板t2/ST12</v>
          </cell>
          <cell r="I8862" t="str">
            <v>钢板t2/Q235B</v>
          </cell>
          <cell r="J8862" t="str">
            <v>激光作业</v>
          </cell>
          <cell r="K8862">
            <v>0.3</v>
          </cell>
          <cell r="L8862" t="str">
            <v>激光拾件</v>
          </cell>
          <cell r="M8862">
            <v>0.5</v>
          </cell>
          <cell r="N8862" t="str">
            <v>折弯</v>
          </cell>
          <cell r="O8862">
            <v>0.5</v>
          </cell>
          <cell r="P8862" t="str">
            <v>转</v>
          </cell>
          <cell r="Q8862">
            <v>0</v>
          </cell>
          <cell r="R8862">
            <v>0</v>
          </cell>
          <cell r="S8862">
            <v>0</v>
          </cell>
          <cell r="T8862">
            <v>0</v>
          </cell>
          <cell r="U8862">
            <v>0</v>
          </cell>
          <cell r="V8862">
            <v>0</v>
          </cell>
          <cell r="W8862">
            <v>0</v>
          </cell>
          <cell r="X8862">
            <v>0</v>
          </cell>
          <cell r="Y8862">
            <v>0</v>
          </cell>
          <cell r="Z8862">
            <v>0</v>
          </cell>
          <cell r="AA8862">
            <v>0</v>
          </cell>
          <cell r="AB8862">
            <v>0</v>
          </cell>
          <cell r="AC8862">
            <v>0</v>
          </cell>
          <cell r="AD8862">
            <v>0</v>
          </cell>
          <cell r="AE8862">
            <v>0</v>
          </cell>
          <cell r="AF8862">
            <v>0</v>
          </cell>
          <cell r="AG8862">
            <v>3.338762</v>
          </cell>
          <cell r="AH8862" t="str">
            <v>98×62</v>
          </cell>
        </row>
        <row r="8862">
          <cell r="AO8862">
            <v>3937</v>
          </cell>
          <cell r="AP8862">
            <v>7</v>
          </cell>
          <cell r="AQ8862">
            <v>25023</v>
          </cell>
        </row>
        <row r="8863">
          <cell r="A8863">
            <v>8865</v>
          </cell>
          <cell r="B8863">
            <v>7</v>
          </cell>
          <cell r="C8863">
            <v>45792</v>
          </cell>
        </row>
        <row r="8863">
          <cell r="E8863" t="str">
            <v>3937-01040121</v>
          </cell>
          <cell r="F8863" t="str">
            <v>弯板9</v>
          </cell>
          <cell r="G8863">
            <v>1</v>
          </cell>
          <cell r="H8863" t="str">
            <v>钢板t2/ST12</v>
          </cell>
          <cell r="I8863" t="str">
            <v>钢板t2/Q235B</v>
          </cell>
          <cell r="J8863" t="str">
            <v>激光作业</v>
          </cell>
          <cell r="K8863">
            <v>0.42</v>
          </cell>
          <cell r="L8863" t="str">
            <v>激光拾件</v>
          </cell>
          <cell r="M8863">
            <v>0.7</v>
          </cell>
          <cell r="N8863" t="str">
            <v>折弯</v>
          </cell>
          <cell r="O8863">
            <v>0.7</v>
          </cell>
          <cell r="P8863" t="str">
            <v>转</v>
          </cell>
          <cell r="Q8863">
            <v>0</v>
          </cell>
          <cell r="R8863">
            <v>0</v>
          </cell>
          <cell r="S8863">
            <v>0</v>
          </cell>
          <cell r="T8863">
            <v>0</v>
          </cell>
          <cell r="U8863">
            <v>0</v>
          </cell>
          <cell r="V8863">
            <v>0</v>
          </cell>
          <cell r="W8863">
            <v>0</v>
          </cell>
          <cell r="X8863">
            <v>0</v>
          </cell>
          <cell r="Y8863">
            <v>0</v>
          </cell>
          <cell r="Z8863">
            <v>0</v>
          </cell>
          <cell r="AA8863">
            <v>0</v>
          </cell>
          <cell r="AB8863">
            <v>0</v>
          </cell>
          <cell r="AC8863">
            <v>0</v>
          </cell>
          <cell r="AD8863">
            <v>0</v>
          </cell>
          <cell r="AE8863">
            <v>0</v>
          </cell>
          <cell r="AF8863">
            <v>0</v>
          </cell>
          <cell r="AG8863">
            <v>1.191178625</v>
          </cell>
          <cell r="AH8863" t="str">
            <v>188.5×46</v>
          </cell>
        </row>
        <row r="8863">
          <cell r="AO8863">
            <v>3937</v>
          </cell>
          <cell r="AP8863">
            <v>7</v>
          </cell>
          <cell r="AQ8863">
            <v>25023</v>
          </cell>
        </row>
        <row r="8864">
          <cell r="A8864">
            <v>8866</v>
          </cell>
          <cell r="B8864">
            <v>7</v>
          </cell>
          <cell r="C8864">
            <v>45792</v>
          </cell>
        </row>
        <row r="8864">
          <cell r="E8864" t="str">
            <v>3937-01040122</v>
          </cell>
          <cell r="F8864" t="str">
            <v>弯板10</v>
          </cell>
          <cell r="G8864">
            <v>1</v>
          </cell>
          <cell r="H8864" t="str">
            <v>钢板t2/ST12</v>
          </cell>
          <cell r="I8864" t="str">
            <v>钢板t2/Q235B</v>
          </cell>
          <cell r="J8864" t="str">
            <v>激光作业</v>
          </cell>
          <cell r="K8864">
            <v>0.7</v>
          </cell>
          <cell r="L8864" t="str">
            <v>激光拾件</v>
          </cell>
          <cell r="M8864">
            <v>0.7</v>
          </cell>
          <cell r="N8864" t="str">
            <v>折弯</v>
          </cell>
          <cell r="O8864">
            <v>0.7</v>
          </cell>
          <cell r="P8864" t="str">
            <v>转</v>
          </cell>
          <cell r="Q8864">
            <v>0</v>
          </cell>
          <cell r="R8864">
            <v>0</v>
          </cell>
          <cell r="S8864">
            <v>0</v>
          </cell>
          <cell r="T8864">
            <v>0</v>
          </cell>
          <cell r="U8864">
            <v>0</v>
          </cell>
          <cell r="V8864">
            <v>0</v>
          </cell>
          <cell r="W8864">
            <v>0</v>
          </cell>
          <cell r="X8864">
            <v>0</v>
          </cell>
          <cell r="Y8864">
            <v>0</v>
          </cell>
          <cell r="Z8864">
            <v>0</v>
          </cell>
          <cell r="AA8864">
            <v>0</v>
          </cell>
          <cell r="AB8864">
            <v>0</v>
          </cell>
          <cell r="AC8864">
            <v>0</v>
          </cell>
          <cell r="AD8864">
            <v>0</v>
          </cell>
          <cell r="AE8864">
            <v>0</v>
          </cell>
          <cell r="AF8864">
            <v>0</v>
          </cell>
          <cell r="AG8864">
            <v>2.6667235</v>
          </cell>
          <cell r="AH8864" t="str">
            <v>422×46</v>
          </cell>
        </row>
        <row r="8864">
          <cell r="AO8864">
            <v>3937</v>
          </cell>
          <cell r="AP8864">
            <v>7</v>
          </cell>
          <cell r="AQ8864">
            <v>25023</v>
          </cell>
        </row>
        <row r="8865">
          <cell r="A8865">
            <v>8867</v>
          </cell>
          <cell r="B8865">
            <v>7</v>
          </cell>
          <cell r="C8865">
            <v>45792</v>
          </cell>
        </row>
        <row r="8865">
          <cell r="E8865" t="str">
            <v>3937-01040123</v>
          </cell>
          <cell r="F8865" t="str">
            <v>弯板11</v>
          </cell>
          <cell r="G8865">
            <v>1</v>
          </cell>
          <cell r="H8865" t="str">
            <v>钢板t2/ST12</v>
          </cell>
          <cell r="I8865" t="str">
            <v>钢板t2/Q235B</v>
          </cell>
          <cell r="J8865" t="str">
            <v>激光作业</v>
          </cell>
          <cell r="K8865">
            <v>1.26</v>
          </cell>
          <cell r="L8865" t="str">
            <v>激光拾件</v>
          </cell>
          <cell r="M8865">
            <v>0.84</v>
          </cell>
          <cell r="N8865" t="str">
            <v>折弯</v>
          </cell>
          <cell r="O8865">
            <v>1.12</v>
          </cell>
          <cell r="P8865" t="str">
            <v>转</v>
          </cell>
          <cell r="Q8865">
            <v>0</v>
          </cell>
          <cell r="R8865">
            <v>0</v>
          </cell>
          <cell r="S8865">
            <v>0</v>
          </cell>
          <cell r="T8865">
            <v>0</v>
          </cell>
          <cell r="U8865">
            <v>0</v>
          </cell>
          <cell r="V8865">
            <v>0</v>
          </cell>
          <cell r="W8865">
            <v>0</v>
          </cell>
          <cell r="X8865">
            <v>0</v>
          </cell>
          <cell r="Y8865">
            <v>0</v>
          </cell>
          <cell r="Z8865">
            <v>0</v>
          </cell>
          <cell r="AA8865">
            <v>0</v>
          </cell>
          <cell r="AB8865">
            <v>0</v>
          </cell>
          <cell r="AC8865">
            <v>0</v>
          </cell>
          <cell r="AD8865">
            <v>0</v>
          </cell>
          <cell r="AE8865">
            <v>0</v>
          </cell>
          <cell r="AF8865">
            <v>0</v>
          </cell>
          <cell r="AG8865">
            <v>4.6240425</v>
          </cell>
          <cell r="AH8865" t="str">
            <v>765×44</v>
          </cell>
        </row>
        <row r="8865">
          <cell r="AO8865">
            <v>3937</v>
          </cell>
          <cell r="AP8865">
            <v>7</v>
          </cell>
          <cell r="AQ8865">
            <v>25023</v>
          </cell>
        </row>
        <row r="8866">
          <cell r="A8866">
            <v>8868</v>
          </cell>
          <cell r="B8866">
            <v>7</v>
          </cell>
          <cell r="C8866">
            <v>45792</v>
          </cell>
        </row>
        <row r="8866">
          <cell r="E8866" t="str">
            <v>3937-0104012400</v>
          </cell>
          <cell r="F8866" t="str">
            <v>槽板2</v>
          </cell>
          <cell r="G8866">
            <v>1</v>
          </cell>
        </row>
        <row r="8866">
          <cell r="J8866" t="str">
            <v>定位焊</v>
          </cell>
          <cell r="K8866">
            <v>5.2</v>
          </cell>
          <cell r="L8866" t="str">
            <v>焊接</v>
          </cell>
          <cell r="M8866">
            <v>4.55</v>
          </cell>
          <cell r="N8866" t="str">
            <v>打磨</v>
          </cell>
          <cell r="O8866">
            <v>2</v>
          </cell>
          <cell r="P8866" t="str">
            <v>校正</v>
          </cell>
          <cell r="Q8866">
            <v>0</v>
          </cell>
          <cell r="R8866" t="str">
            <v>转</v>
          </cell>
          <cell r="S8866">
            <v>0</v>
          </cell>
          <cell r="T8866">
            <v>0</v>
          </cell>
          <cell r="U8866">
            <v>0</v>
          </cell>
          <cell r="V8866">
            <v>0</v>
          </cell>
          <cell r="W8866">
            <v>0</v>
          </cell>
          <cell r="X8866">
            <v>0</v>
          </cell>
          <cell r="Y8866">
            <v>0</v>
          </cell>
          <cell r="Z8866">
            <v>0</v>
          </cell>
          <cell r="AA8866">
            <v>0</v>
          </cell>
          <cell r="AB8866">
            <v>0</v>
          </cell>
          <cell r="AC8866">
            <v>0</v>
          </cell>
          <cell r="AD8866">
            <v>0</v>
          </cell>
          <cell r="AE8866">
            <v>0</v>
          </cell>
          <cell r="AF8866">
            <v>0</v>
          </cell>
          <cell r="AG8866">
            <v>0</v>
          </cell>
        </row>
        <row r="8866">
          <cell r="AO8866">
            <v>3937</v>
          </cell>
          <cell r="AP8866">
            <v>7</v>
          </cell>
          <cell r="AQ8866">
            <v>25023</v>
          </cell>
        </row>
        <row r="8867">
          <cell r="A8867">
            <v>8869</v>
          </cell>
          <cell r="B8867">
            <v>7</v>
          </cell>
          <cell r="C8867">
            <v>45792</v>
          </cell>
        </row>
        <row r="8867">
          <cell r="E8867" t="str">
            <v>3937-0104012401</v>
          </cell>
          <cell r="F8867" t="str">
            <v>槽钢</v>
          </cell>
          <cell r="G8867">
            <v>1</v>
          </cell>
          <cell r="H8867" t="str">
            <v>钢板t2.5/ST12</v>
          </cell>
          <cell r="I8867" t="str">
            <v>钢板t2.5/Q235B</v>
          </cell>
          <cell r="J8867" t="str">
            <v>激光作业</v>
          </cell>
          <cell r="K8867">
            <v>0.7</v>
          </cell>
          <cell r="L8867" t="str">
            <v>激光拾件</v>
          </cell>
          <cell r="M8867">
            <v>0.7</v>
          </cell>
          <cell r="N8867" t="str">
            <v>折弯</v>
          </cell>
          <cell r="O8867">
            <v>0.7</v>
          </cell>
          <cell r="P8867" t="str">
            <v>转</v>
          </cell>
          <cell r="Q8867">
            <v>0</v>
          </cell>
          <cell r="R8867">
            <v>0</v>
          </cell>
          <cell r="S8867">
            <v>0</v>
          </cell>
          <cell r="T8867">
            <v>0</v>
          </cell>
          <cell r="U8867">
            <v>0</v>
          </cell>
          <cell r="V8867">
            <v>0</v>
          </cell>
          <cell r="W8867">
            <v>0</v>
          </cell>
          <cell r="X8867">
            <v>0</v>
          </cell>
          <cell r="Y8867">
            <v>0</v>
          </cell>
          <cell r="Z8867">
            <v>0</v>
          </cell>
          <cell r="AA8867">
            <v>0</v>
          </cell>
          <cell r="AB8867">
            <v>0</v>
          </cell>
          <cell r="AC8867">
            <v>0</v>
          </cell>
          <cell r="AD8867">
            <v>0</v>
          </cell>
          <cell r="AE8867">
            <v>0</v>
          </cell>
          <cell r="AF8867">
            <v>0</v>
          </cell>
          <cell r="AG8867">
            <v>7.006125</v>
          </cell>
          <cell r="AH8867" t="str">
            <v>240×170</v>
          </cell>
        </row>
        <row r="8867">
          <cell r="AO8867">
            <v>3937</v>
          </cell>
          <cell r="AP8867">
            <v>7</v>
          </cell>
          <cell r="AQ8867">
            <v>25023</v>
          </cell>
        </row>
        <row r="8868">
          <cell r="A8868">
            <v>8870</v>
          </cell>
          <cell r="B8868">
            <v>35</v>
          </cell>
          <cell r="C8868">
            <v>45792</v>
          </cell>
        </row>
        <row r="8868">
          <cell r="E8868" t="str">
            <v>3937-0104012402</v>
          </cell>
          <cell r="F8868" t="str">
            <v>固定板1</v>
          </cell>
          <cell r="G8868">
            <v>5</v>
          </cell>
          <cell r="H8868" t="str">
            <v>钢板t12/Q235B</v>
          </cell>
        </row>
        <row r="8868">
          <cell r="J8868" t="str">
            <v>激光作业</v>
          </cell>
          <cell r="K8868">
            <v>0.2</v>
          </cell>
          <cell r="L8868" t="str">
            <v>激光拾件</v>
          </cell>
          <cell r="M8868">
            <v>0.5</v>
          </cell>
          <cell r="N8868" t="str">
            <v>转</v>
          </cell>
          <cell r="O8868">
            <v>0</v>
          </cell>
          <cell r="P8868">
            <v>0</v>
          </cell>
          <cell r="Q8868">
            <v>0</v>
          </cell>
          <cell r="R8868">
            <v>0</v>
          </cell>
          <cell r="S8868">
            <v>0</v>
          </cell>
          <cell r="T8868">
            <v>0</v>
          </cell>
          <cell r="U8868">
            <v>0</v>
          </cell>
          <cell r="V8868">
            <v>0</v>
          </cell>
          <cell r="W8868">
            <v>0</v>
          </cell>
          <cell r="X8868">
            <v>0</v>
          </cell>
          <cell r="Y8868">
            <v>0</v>
          </cell>
          <cell r="Z8868">
            <v>0</v>
          </cell>
          <cell r="AA8868">
            <v>0</v>
          </cell>
          <cell r="AB8868">
            <v>0</v>
          </cell>
          <cell r="AC8868">
            <v>0</v>
          </cell>
          <cell r="AD8868">
            <v>0</v>
          </cell>
          <cell r="AE8868">
            <v>0</v>
          </cell>
          <cell r="AF8868">
            <v>0</v>
          </cell>
          <cell r="AG8868">
            <v>2.785965</v>
          </cell>
          <cell r="AH8868" t="str">
            <v>26×26</v>
          </cell>
        </row>
        <row r="8868">
          <cell r="AO8868">
            <v>3937</v>
          </cell>
          <cell r="AP8868">
            <v>7</v>
          </cell>
          <cell r="AQ8868">
            <v>25023</v>
          </cell>
        </row>
        <row r="8869">
          <cell r="A8869">
            <v>8871</v>
          </cell>
          <cell r="B8869">
            <v>14</v>
          </cell>
          <cell r="C8869">
            <v>45792</v>
          </cell>
        </row>
        <row r="8869">
          <cell r="E8869" t="str">
            <v>3937-0104012403</v>
          </cell>
          <cell r="F8869" t="str">
            <v>固定板2</v>
          </cell>
          <cell r="G8869">
            <v>2</v>
          </cell>
          <cell r="H8869" t="str">
            <v>钢板t12/Q235B</v>
          </cell>
        </row>
        <row r="8869">
          <cell r="J8869" t="str">
            <v>激光作业</v>
          </cell>
          <cell r="K8869">
            <v>0.2</v>
          </cell>
          <cell r="L8869" t="str">
            <v>激光拾件</v>
          </cell>
          <cell r="M8869">
            <v>0.5</v>
          </cell>
          <cell r="N8869" t="str">
            <v>打坡口</v>
          </cell>
          <cell r="O8869">
            <v>0.5</v>
          </cell>
          <cell r="P8869" t="str">
            <v>转</v>
          </cell>
          <cell r="Q8869">
            <v>0</v>
          </cell>
          <cell r="R8869">
            <v>0</v>
          </cell>
          <cell r="S8869">
            <v>0</v>
          </cell>
          <cell r="T8869">
            <v>0</v>
          </cell>
          <cell r="U8869">
            <v>0</v>
          </cell>
          <cell r="V8869">
            <v>0</v>
          </cell>
          <cell r="W8869">
            <v>0</v>
          </cell>
          <cell r="X8869">
            <v>0</v>
          </cell>
          <cell r="Y8869">
            <v>0</v>
          </cell>
          <cell r="Z8869">
            <v>0</v>
          </cell>
          <cell r="AA8869">
            <v>0</v>
          </cell>
          <cell r="AB8869">
            <v>0</v>
          </cell>
          <cell r="AC8869">
            <v>0</v>
          </cell>
          <cell r="AD8869">
            <v>0</v>
          </cell>
          <cell r="AE8869">
            <v>0</v>
          </cell>
          <cell r="AF8869">
            <v>0</v>
          </cell>
          <cell r="AG8869">
            <v>1.114386</v>
          </cell>
          <cell r="AH8869" t="str">
            <v>26×26</v>
          </cell>
        </row>
        <row r="8869">
          <cell r="AO8869">
            <v>3937</v>
          </cell>
          <cell r="AP8869">
            <v>7</v>
          </cell>
          <cell r="AQ8869">
            <v>25023</v>
          </cell>
        </row>
        <row r="8870">
          <cell r="A8870">
            <v>8872</v>
          </cell>
          <cell r="B8870">
            <v>14</v>
          </cell>
          <cell r="C8870">
            <v>45792</v>
          </cell>
        </row>
        <row r="8870">
          <cell r="E8870" t="str">
            <v>3937-01040125</v>
          </cell>
          <cell r="F8870" t="str">
            <v>槽钢</v>
          </cell>
          <cell r="G8870">
            <v>2</v>
          </cell>
          <cell r="H8870" t="str">
            <v>钢板t4/Q235B</v>
          </cell>
        </row>
        <row r="8870">
          <cell r="J8870" t="str">
            <v>激光作业</v>
          </cell>
          <cell r="K8870">
            <v>0.3</v>
          </cell>
          <cell r="L8870" t="str">
            <v>激光拾件</v>
          </cell>
          <cell r="M8870">
            <v>0.5</v>
          </cell>
          <cell r="N8870" t="str">
            <v>折弯</v>
          </cell>
          <cell r="O8870">
            <v>0.5</v>
          </cell>
          <cell r="P8870" t="str">
            <v>转</v>
          </cell>
          <cell r="Q8870">
            <v>0</v>
          </cell>
          <cell r="R8870">
            <v>0</v>
          </cell>
          <cell r="S8870">
            <v>0</v>
          </cell>
          <cell r="T8870">
            <v>0</v>
          </cell>
          <cell r="U8870">
            <v>0</v>
          </cell>
          <cell r="V8870">
            <v>0</v>
          </cell>
          <cell r="W8870">
            <v>0</v>
          </cell>
          <cell r="X8870">
            <v>0</v>
          </cell>
          <cell r="Y8870">
            <v>0</v>
          </cell>
          <cell r="Z8870">
            <v>0</v>
          </cell>
          <cell r="AA8870">
            <v>0</v>
          </cell>
          <cell r="AB8870">
            <v>0</v>
          </cell>
          <cell r="AC8870">
            <v>0</v>
          </cell>
          <cell r="AD8870">
            <v>0</v>
          </cell>
          <cell r="AE8870">
            <v>0</v>
          </cell>
          <cell r="AF8870">
            <v>0</v>
          </cell>
          <cell r="AG8870">
            <v>4.85758</v>
          </cell>
          <cell r="AH8870" t="str">
            <v>136×65</v>
          </cell>
        </row>
        <row r="8870">
          <cell r="AO8870">
            <v>3937</v>
          </cell>
          <cell r="AP8870">
            <v>7</v>
          </cell>
          <cell r="AQ8870">
            <v>25023</v>
          </cell>
        </row>
        <row r="8871">
          <cell r="A8871">
            <v>8873</v>
          </cell>
          <cell r="B8871">
            <v>7</v>
          </cell>
          <cell r="C8871">
            <v>45792</v>
          </cell>
        </row>
        <row r="8871">
          <cell r="E8871" t="str">
            <v>3937-01040126</v>
          </cell>
          <cell r="F8871" t="str">
            <v>弯板</v>
          </cell>
          <cell r="G8871">
            <v>1</v>
          </cell>
          <cell r="H8871" t="str">
            <v>钢板t3/Q235B</v>
          </cell>
        </row>
        <row r="8871">
          <cell r="J8871" t="str">
            <v>激光作业</v>
          </cell>
          <cell r="K8871">
            <v>1.82</v>
          </cell>
          <cell r="L8871" t="str">
            <v>激光拾件</v>
          </cell>
          <cell r="M8871">
            <v>0.7</v>
          </cell>
          <cell r="N8871" t="str">
            <v>折弯</v>
          </cell>
          <cell r="O8871">
            <v>1.26</v>
          </cell>
          <cell r="P8871" t="str">
            <v>转</v>
          </cell>
          <cell r="Q8871">
            <v>0</v>
          </cell>
          <cell r="R8871">
            <v>0</v>
          </cell>
          <cell r="S8871">
            <v>0</v>
          </cell>
          <cell r="T8871">
            <v>0</v>
          </cell>
          <cell r="U8871">
            <v>0</v>
          </cell>
          <cell r="V8871">
            <v>0</v>
          </cell>
          <cell r="W8871">
            <v>0</v>
          </cell>
          <cell r="X8871">
            <v>0</v>
          </cell>
          <cell r="Y8871">
            <v>0</v>
          </cell>
          <cell r="Z8871">
            <v>0</v>
          </cell>
          <cell r="AA8871">
            <v>0</v>
          </cell>
          <cell r="AB8871">
            <v>0</v>
          </cell>
          <cell r="AC8871">
            <v>0</v>
          </cell>
          <cell r="AD8871">
            <v>0</v>
          </cell>
          <cell r="AE8871">
            <v>0</v>
          </cell>
          <cell r="AF8871">
            <v>0</v>
          </cell>
          <cell r="AG8871">
            <v>13.24157625</v>
          </cell>
          <cell r="AH8871" t="str">
            <v>765×84</v>
          </cell>
        </row>
        <row r="8871">
          <cell r="AO8871">
            <v>3937</v>
          </cell>
          <cell r="AP8871">
            <v>7</v>
          </cell>
          <cell r="AQ8871">
            <v>25023</v>
          </cell>
        </row>
        <row r="8872">
          <cell r="A8872">
            <v>8874</v>
          </cell>
          <cell r="B8872">
            <v>7</v>
          </cell>
          <cell r="C8872">
            <v>45792</v>
          </cell>
        </row>
        <row r="8872">
          <cell r="E8872" t="str">
            <v>3937-01040127</v>
          </cell>
          <cell r="F8872" t="str">
            <v>角件5</v>
          </cell>
          <cell r="G8872">
            <v>1</v>
          </cell>
          <cell r="H8872" t="str">
            <v>角钢30×30×3/Q235B</v>
          </cell>
        </row>
        <row r="8872">
          <cell r="J8872" t="str">
            <v>切割锯</v>
          </cell>
          <cell r="K8872">
            <v>1.26</v>
          </cell>
          <cell r="L8872" t="str">
            <v>手工等离子</v>
          </cell>
          <cell r="M8872">
            <v>2.1</v>
          </cell>
          <cell r="N8872" t="str">
            <v>转</v>
          </cell>
          <cell r="O8872">
            <v>0</v>
          </cell>
          <cell r="P8872">
            <v>0</v>
          </cell>
          <cell r="Q8872">
            <v>0</v>
          </cell>
          <cell r="R8872">
            <v>0</v>
          </cell>
          <cell r="S8872">
            <v>0</v>
          </cell>
          <cell r="T8872">
            <v>0</v>
          </cell>
          <cell r="U8872">
            <v>0</v>
          </cell>
          <cell r="V8872">
            <v>0</v>
          </cell>
          <cell r="W8872">
            <v>0</v>
          </cell>
          <cell r="X8872">
            <v>0</v>
          </cell>
          <cell r="Y8872">
            <v>0</v>
          </cell>
          <cell r="Z8872">
            <v>0</v>
          </cell>
          <cell r="AA8872">
            <v>0</v>
          </cell>
          <cell r="AB8872">
            <v>0</v>
          </cell>
          <cell r="AC8872">
            <v>0</v>
          </cell>
          <cell r="AD8872">
            <v>0</v>
          </cell>
          <cell r="AE8872">
            <v>0</v>
          </cell>
          <cell r="AF8872">
            <v>0</v>
          </cell>
          <cell r="AG8872">
            <v>3.7899015</v>
          </cell>
          <cell r="AH8872">
            <v>363</v>
          </cell>
        </row>
        <row r="8872">
          <cell r="AO8872">
            <v>3937</v>
          </cell>
          <cell r="AP8872">
            <v>7</v>
          </cell>
          <cell r="AQ8872">
            <v>25023</v>
          </cell>
        </row>
        <row r="8873">
          <cell r="A8873">
            <v>8875</v>
          </cell>
          <cell r="B8873">
            <v>7</v>
          </cell>
          <cell r="C8873">
            <v>45792</v>
          </cell>
        </row>
        <row r="8873">
          <cell r="E8873" t="str">
            <v>3937-01040128</v>
          </cell>
          <cell r="F8873" t="str">
            <v>弯板12</v>
          </cell>
          <cell r="G8873">
            <v>1</v>
          </cell>
          <cell r="H8873" t="str">
            <v>钢板t2/ST12</v>
          </cell>
          <cell r="I8873" t="str">
            <v>钢板t2/Q235B</v>
          </cell>
          <cell r="J8873" t="str">
            <v>激光作业</v>
          </cell>
          <cell r="K8873">
            <v>0.7</v>
          </cell>
          <cell r="L8873" t="str">
            <v>激光拾件</v>
          </cell>
          <cell r="M8873">
            <v>0.7</v>
          </cell>
          <cell r="N8873" t="str">
            <v>折弯</v>
          </cell>
          <cell r="O8873">
            <v>0.7</v>
          </cell>
          <cell r="P8873" t="str">
            <v>转</v>
          </cell>
          <cell r="Q8873">
            <v>0</v>
          </cell>
          <cell r="R8873">
            <v>0</v>
          </cell>
          <cell r="S8873">
            <v>0</v>
          </cell>
          <cell r="T8873">
            <v>0</v>
          </cell>
          <cell r="U8873">
            <v>0</v>
          </cell>
          <cell r="V8873">
            <v>0</v>
          </cell>
          <cell r="W8873">
            <v>0</v>
          </cell>
          <cell r="X8873">
            <v>0</v>
          </cell>
          <cell r="Y8873">
            <v>0</v>
          </cell>
          <cell r="Z8873">
            <v>0</v>
          </cell>
          <cell r="AA8873">
            <v>0</v>
          </cell>
          <cell r="AB8873">
            <v>0</v>
          </cell>
          <cell r="AC8873">
            <v>0</v>
          </cell>
          <cell r="AD8873">
            <v>0</v>
          </cell>
          <cell r="AE8873">
            <v>0</v>
          </cell>
          <cell r="AF8873">
            <v>0</v>
          </cell>
          <cell r="AG8873">
            <v>2.3633995</v>
          </cell>
          <cell r="AH8873" t="str">
            <v>374×46</v>
          </cell>
        </row>
        <row r="8873">
          <cell r="AO8873">
            <v>3937</v>
          </cell>
          <cell r="AP8873">
            <v>7</v>
          </cell>
          <cell r="AQ8873">
            <v>25023</v>
          </cell>
        </row>
        <row r="8874">
          <cell r="A8874">
            <v>8876</v>
          </cell>
          <cell r="B8874">
            <v>7</v>
          </cell>
          <cell r="C8874">
            <v>45792</v>
          </cell>
        </row>
        <row r="8874">
          <cell r="E8874" t="str">
            <v>3937-01040129</v>
          </cell>
          <cell r="F8874" t="str">
            <v>弯板13</v>
          </cell>
          <cell r="G8874">
            <v>1</v>
          </cell>
          <cell r="H8874" t="str">
            <v>钢板t2/ST12</v>
          </cell>
          <cell r="I8874" t="str">
            <v>钢板t2/Q235B</v>
          </cell>
          <cell r="J8874" t="str">
            <v>激光作业</v>
          </cell>
          <cell r="K8874">
            <v>0.7</v>
          </cell>
          <cell r="L8874" t="str">
            <v>激光拾件</v>
          </cell>
          <cell r="M8874">
            <v>0.7</v>
          </cell>
          <cell r="N8874" t="str">
            <v>折弯</v>
          </cell>
          <cell r="O8874">
            <v>0.7</v>
          </cell>
          <cell r="P8874" t="str">
            <v>转</v>
          </cell>
          <cell r="Q8874">
            <v>0</v>
          </cell>
          <cell r="R8874">
            <v>0</v>
          </cell>
          <cell r="S8874">
            <v>0</v>
          </cell>
          <cell r="T8874">
            <v>0</v>
          </cell>
          <cell r="U8874">
            <v>0</v>
          </cell>
          <cell r="V8874">
            <v>0</v>
          </cell>
          <cell r="W8874">
            <v>0</v>
          </cell>
          <cell r="X8874">
            <v>0</v>
          </cell>
          <cell r="Y8874">
            <v>0</v>
          </cell>
          <cell r="Z8874">
            <v>0</v>
          </cell>
          <cell r="AA8874">
            <v>0</v>
          </cell>
          <cell r="AB8874">
            <v>0</v>
          </cell>
          <cell r="AC8874">
            <v>0</v>
          </cell>
          <cell r="AD8874">
            <v>0</v>
          </cell>
          <cell r="AE8874">
            <v>0</v>
          </cell>
          <cell r="AF8874">
            <v>0</v>
          </cell>
          <cell r="AG8874">
            <v>2.39499575</v>
          </cell>
          <cell r="AH8874" t="str">
            <v>379×46</v>
          </cell>
        </row>
        <row r="8874">
          <cell r="AO8874">
            <v>3937</v>
          </cell>
          <cell r="AP8874">
            <v>7</v>
          </cell>
          <cell r="AQ8874">
            <v>25023</v>
          </cell>
        </row>
        <row r="8875">
          <cell r="A8875">
            <v>8877</v>
          </cell>
          <cell r="B8875">
            <v>14</v>
          </cell>
          <cell r="C8875">
            <v>45792</v>
          </cell>
        </row>
        <row r="8875">
          <cell r="E8875" t="str">
            <v>3937-01040130</v>
          </cell>
          <cell r="F8875" t="str">
            <v>弯板15</v>
          </cell>
          <cell r="G8875">
            <v>2</v>
          </cell>
          <cell r="H8875" t="str">
            <v>钢板t2/ST12</v>
          </cell>
          <cell r="I8875" t="str">
            <v>钢板t2/Q235B</v>
          </cell>
          <cell r="J8875" t="str">
            <v>激光作业</v>
          </cell>
          <cell r="K8875">
            <v>0.9</v>
          </cell>
          <cell r="L8875" t="str">
            <v>激光拾件</v>
          </cell>
          <cell r="M8875">
            <v>0.5</v>
          </cell>
          <cell r="N8875" t="str">
            <v>折弯</v>
          </cell>
          <cell r="O8875">
            <v>0.7</v>
          </cell>
          <cell r="P8875" t="str">
            <v>转</v>
          </cell>
          <cell r="Q8875">
            <v>0</v>
          </cell>
          <cell r="R8875">
            <v>0</v>
          </cell>
          <cell r="S8875">
            <v>0</v>
          </cell>
          <cell r="T8875">
            <v>0</v>
          </cell>
          <cell r="U8875">
            <v>0</v>
          </cell>
          <cell r="V8875">
            <v>0</v>
          </cell>
          <cell r="W8875">
            <v>0</v>
          </cell>
          <cell r="X8875">
            <v>0</v>
          </cell>
          <cell r="Y8875">
            <v>0</v>
          </cell>
          <cell r="Z8875">
            <v>0</v>
          </cell>
          <cell r="AA8875">
            <v>0</v>
          </cell>
          <cell r="AB8875">
            <v>0</v>
          </cell>
          <cell r="AC8875">
            <v>0</v>
          </cell>
          <cell r="AD8875">
            <v>0</v>
          </cell>
          <cell r="AE8875">
            <v>0</v>
          </cell>
          <cell r="AF8875">
            <v>0</v>
          </cell>
          <cell r="AG8875">
            <v>9.301936</v>
          </cell>
          <cell r="AH8875" t="str">
            <v>736×46</v>
          </cell>
        </row>
        <row r="8875">
          <cell r="AO8875">
            <v>3937</v>
          </cell>
          <cell r="AP8875">
            <v>7</v>
          </cell>
          <cell r="AQ8875">
            <v>25023</v>
          </cell>
        </row>
        <row r="8876">
          <cell r="A8876">
            <v>8878</v>
          </cell>
          <cell r="B8876">
            <v>7</v>
          </cell>
          <cell r="C8876">
            <v>45792</v>
          </cell>
        </row>
        <row r="8876">
          <cell r="E8876" t="str">
            <v>3937-01040131</v>
          </cell>
          <cell r="F8876" t="str">
            <v>弯板16</v>
          </cell>
          <cell r="G8876">
            <v>1</v>
          </cell>
          <cell r="H8876" t="str">
            <v>钢板t2/ST12</v>
          </cell>
          <cell r="I8876" t="str">
            <v>钢板t2/Q235B</v>
          </cell>
          <cell r="J8876" t="str">
            <v>激光作业</v>
          </cell>
          <cell r="K8876">
            <v>0.56</v>
          </cell>
          <cell r="L8876" t="str">
            <v>激光拾件</v>
          </cell>
          <cell r="M8876">
            <v>0.7</v>
          </cell>
          <cell r="N8876" t="str">
            <v>折弯</v>
          </cell>
          <cell r="O8876">
            <v>0.7</v>
          </cell>
          <cell r="P8876" t="str">
            <v>转</v>
          </cell>
          <cell r="Q8876">
            <v>0</v>
          </cell>
          <cell r="R8876">
            <v>0</v>
          </cell>
          <cell r="S8876">
            <v>0</v>
          </cell>
          <cell r="T8876">
            <v>0</v>
          </cell>
          <cell r="U8876">
            <v>0</v>
          </cell>
          <cell r="V8876">
            <v>0</v>
          </cell>
          <cell r="W8876">
            <v>0</v>
          </cell>
          <cell r="X8876">
            <v>0</v>
          </cell>
          <cell r="Y8876">
            <v>0</v>
          </cell>
          <cell r="Z8876">
            <v>0</v>
          </cell>
          <cell r="AA8876">
            <v>0</v>
          </cell>
          <cell r="AB8876">
            <v>0</v>
          </cell>
          <cell r="AC8876">
            <v>0</v>
          </cell>
          <cell r="AD8876">
            <v>0</v>
          </cell>
          <cell r="AE8876">
            <v>0</v>
          </cell>
          <cell r="AF8876">
            <v>0</v>
          </cell>
          <cell r="AG8876">
            <v>1.604402625</v>
          </cell>
          <cell r="AH8876" t="str">
            <v>229×51</v>
          </cell>
        </row>
        <row r="8876">
          <cell r="AO8876">
            <v>3937</v>
          </cell>
          <cell r="AP8876">
            <v>7</v>
          </cell>
          <cell r="AQ8876">
            <v>25023</v>
          </cell>
        </row>
        <row r="8877">
          <cell r="A8877">
            <v>8879</v>
          </cell>
          <cell r="B8877">
            <v>7</v>
          </cell>
          <cell r="C8877">
            <v>45792</v>
          </cell>
        </row>
        <row r="8877">
          <cell r="E8877" t="str">
            <v>3937-01040132</v>
          </cell>
          <cell r="F8877" t="str">
            <v>弯板17</v>
          </cell>
          <cell r="G8877">
            <v>1</v>
          </cell>
          <cell r="H8877" t="str">
            <v>钢板t2/ST12</v>
          </cell>
          <cell r="I8877" t="str">
            <v>钢板t2/Q235B</v>
          </cell>
          <cell r="J8877" t="str">
            <v>激光作业</v>
          </cell>
          <cell r="K8877">
            <v>1.26</v>
          </cell>
          <cell r="L8877" t="str">
            <v>激光拾件</v>
          </cell>
          <cell r="M8877">
            <v>0.84</v>
          </cell>
          <cell r="N8877" t="str">
            <v>折弯</v>
          </cell>
          <cell r="O8877">
            <v>0.98</v>
          </cell>
          <cell r="P8877" t="str">
            <v>转</v>
          </cell>
          <cell r="Q8877">
            <v>0</v>
          </cell>
          <cell r="R8877">
            <v>0</v>
          </cell>
          <cell r="S8877">
            <v>0</v>
          </cell>
          <cell r="T8877">
            <v>0</v>
          </cell>
          <cell r="U8877">
            <v>0</v>
          </cell>
          <cell r="V8877">
            <v>0</v>
          </cell>
          <cell r="W8877">
            <v>0</v>
          </cell>
          <cell r="X8877">
            <v>0</v>
          </cell>
          <cell r="Y8877">
            <v>0</v>
          </cell>
          <cell r="Z8877">
            <v>0</v>
          </cell>
          <cell r="AA8877">
            <v>0</v>
          </cell>
          <cell r="AB8877">
            <v>0</v>
          </cell>
          <cell r="AC8877">
            <v>0</v>
          </cell>
          <cell r="AD8877">
            <v>0</v>
          </cell>
          <cell r="AE8877">
            <v>0</v>
          </cell>
          <cell r="AF8877">
            <v>0</v>
          </cell>
          <cell r="AG8877">
            <v>5.662048</v>
          </cell>
          <cell r="AH8877" t="str">
            <v>736×56</v>
          </cell>
        </row>
        <row r="8877">
          <cell r="AO8877">
            <v>3937</v>
          </cell>
          <cell r="AP8877">
            <v>7</v>
          </cell>
          <cell r="AQ8877">
            <v>25023</v>
          </cell>
        </row>
        <row r="8878">
          <cell r="A8878">
            <v>8880</v>
          </cell>
          <cell r="B8878">
            <v>7</v>
          </cell>
          <cell r="C8878">
            <v>45792</v>
          </cell>
        </row>
        <row r="8878">
          <cell r="E8878" t="str">
            <v>3937-01040133</v>
          </cell>
          <cell r="F8878" t="str">
            <v>弯板18</v>
          </cell>
          <cell r="G8878">
            <v>1</v>
          </cell>
          <cell r="H8878" t="str">
            <v>钢板t3/Q235B</v>
          </cell>
        </row>
        <row r="8878">
          <cell r="J8878" t="str">
            <v>激光作业</v>
          </cell>
          <cell r="K8878">
            <v>0.7</v>
          </cell>
          <cell r="L8878" t="str">
            <v>激光拾件</v>
          </cell>
          <cell r="M8878">
            <v>0.7</v>
          </cell>
          <cell r="N8878" t="str">
            <v>折弯</v>
          </cell>
          <cell r="O8878">
            <v>0.7</v>
          </cell>
          <cell r="P8878" t="str">
            <v>转</v>
          </cell>
          <cell r="Q8878">
            <v>0</v>
          </cell>
          <cell r="R8878">
            <v>0</v>
          </cell>
          <cell r="S8878">
            <v>0</v>
          </cell>
          <cell r="T8878">
            <v>0</v>
          </cell>
          <cell r="U8878">
            <v>0</v>
          </cell>
          <cell r="V8878">
            <v>0</v>
          </cell>
          <cell r="W8878">
            <v>0</v>
          </cell>
          <cell r="X8878">
            <v>0</v>
          </cell>
          <cell r="Y8878">
            <v>0</v>
          </cell>
          <cell r="Z8878">
            <v>0</v>
          </cell>
          <cell r="AA8878">
            <v>0</v>
          </cell>
          <cell r="AB8878">
            <v>0</v>
          </cell>
          <cell r="AC8878">
            <v>0</v>
          </cell>
          <cell r="AD8878">
            <v>0</v>
          </cell>
          <cell r="AE8878">
            <v>0</v>
          </cell>
          <cell r="AF8878">
            <v>0</v>
          </cell>
          <cell r="AG8878">
            <v>4.147626</v>
          </cell>
          <cell r="AH8878" t="str">
            <v>272×74</v>
          </cell>
        </row>
        <row r="8878">
          <cell r="AO8878">
            <v>3937</v>
          </cell>
          <cell r="AP8878">
            <v>7</v>
          </cell>
          <cell r="AQ8878">
            <v>25023</v>
          </cell>
        </row>
        <row r="8879">
          <cell r="A8879">
            <v>8881</v>
          </cell>
          <cell r="B8879">
            <v>7</v>
          </cell>
          <cell r="C8879">
            <v>45792</v>
          </cell>
        </row>
        <row r="8879">
          <cell r="E8879" t="str">
            <v>3937-0104013400</v>
          </cell>
          <cell r="F8879" t="str">
            <v>固定板</v>
          </cell>
          <cell r="G8879">
            <v>1</v>
          </cell>
        </row>
        <row r="8879">
          <cell r="J8879" t="str">
            <v>定位焊</v>
          </cell>
          <cell r="K8879">
            <v>6.5</v>
          </cell>
          <cell r="L8879" t="str">
            <v>焊接</v>
          </cell>
          <cell r="M8879">
            <v>7.15</v>
          </cell>
          <cell r="N8879" t="str">
            <v>打磨</v>
          </cell>
          <cell r="O8879">
            <v>7</v>
          </cell>
          <cell r="P8879" t="str">
            <v>校正</v>
          </cell>
          <cell r="Q8879">
            <v>3</v>
          </cell>
          <cell r="R8879" t="str">
            <v>转</v>
          </cell>
          <cell r="S8879">
            <v>0</v>
          </cell>
          <cell r="T8879">
            <v>0</v>
          </cell>
          <cell r="U8879">
            <v>0</v>
          </cell>
          <cell r="V8879">
            <v>0</v>
          </cell>
          <cell r="W8879">
            <v>0</v>
          </cell>
          <cell r="X8879">
            <v>0</v>
          </cell>
          <cell r="Y8879">
            <v>0</v>
          </cell>
          <cell r="Z8879">
            <v>0</v>
          </cell>
          <cell r="AA8879">
            <v>0</v>
          </cell>
          <cell r="AB8879">
            <v>0</v>
          </cell>
          <cell r="AC8879">
            <v>0</v>
          </cell>
          <cell r="AD8879">
            <v>0</v>
          </cell>
          <cell r="AE8879">
            <v>0</v>
          </cell>
          <cell r="AF8879">
            <v>0</v>
          </cell>
          <cell r="AG8879">
            <v>0</v>
          </cell>
        </row>
        <row r="8879">
          <cell r="AO8879">
            <v>3937</v>
          </cell>
          <cell r="AP8879">
            <v>7</v>
          </cell>
          <cell r="AQ8879">
            <v>25023</v>
          </cell>
        </row>
        <row r="8880">
          <cell r="A8880">
            <v>8882</v>
          </cell>
          <cell r="B8880">
            <v>21</v>
          </cell>
          <cell r="C8880">
            <v>45792</v>
          </cell>
        </row>
        <row r="8880">
          <cell r="E8880" t="str">
            <v>3937-0104013401</v>
          </cell>
          <cell r="F8880" t="str">
            <v>固定块</v>
          </cell>
          <cell r="G8880">
            <v>3</v>
          </cell>
          <cell r="H8880" t="str">
            <v>钢板t14/304</v>
          </cell>
        </row>
        <row r="8880">
          <cell r="J8880" t="str">
            <v>激光作业</v>
          </cell>
          <cell r="K8880">
            <v>0.5</v>
          </cell>
          <cell r="L8880" t="str">
            <v>激光拾件</v>
          </cell>
          <cell r="M8880">
            <v>0.5</v>
          </cell>
          <cell r="N8880" t="str">
            <v>划线钻</v>
          </cell>
          <cell r="O8880">
            <v>2.5</v>
          </cell>
          <cell r="P8880" t="str">
            <v>转</v>
          </cell>
          <cell r="Q8880">
            <v>0</v>
          </cell>
          <cell r="R8880">
            <v>0</v>
          </cell>
          <cell r="S8880">
            <v>0</v>
          </cell>
          <cell r="T8880">
            <v>0</v>
          </cell>
          <cell r="U8880">
            <v>0</v>
          </cell>
          <cell r="V8880">
            <v>0</v>
          </cell>
          <cell r="W8880">
            <v>0</v>
          </cell>
          <cell r="X8880">
            <v>0</v>
          </cell>
          <cell r="Y8880">
            <v>0</v>
          </cell>
          <cell r="Z8880">
            <v>0</v>
          </cell>
          <cell r="AA8880">
            <v>0</v>
          </cell>
          <cell r="AB8880">
            <v>0</v>
          </cell>
          <cell r="AC8880">
            <v>0</v>
          </cell>
          <cell r="AD8880">
            <v>0</v>
          </cell>
          <cell r="AE8880">
            <v>0</v>
          </cell>
          <cell r="AF8880">
            <v>0</v>
          </cell>
          <cell r="AG8880">
            <v>4.6746</v>
          </cell>
          <cell r="AH8880" t="str">
            <v>40×40</v>
          </cell>
        </row>
        <row r="8880">
          <cell r="AO8880">
            <v>3937</v>
          </cell>
          <cell r="AP8880">
            <v>7</v>
          </cell>
          <cell r="AQ8880">
            <v>25023</v>
          </cell>
        </row>
        <row r="8881">
          <cell r="A8881">
            <v>8883</v>
          </cell>
          <cell r="B8881">
            <v>7</v>
          </cell>
          <cell r="C8881">
            <v>45792</v>
          </cell>
        </row>
        <row r="8881">
          <cell r="E8881" t="str">
            <v>3937-0104013402</v>
          </cell>
          <cell r="F8881" t="str">
            <v>槽板</v>
          </cell>
          <cell r="G8881">
            <v>1</v>
          </cell>
          <cell r="H8881" t="str">
            <v>钢板t4/Q235B</v>
          </cell>
        </row>
        <row r="8881">
          <cell r="J8881" t="str">
            <v>激光作业</v>
          </cell>
          <cell r="K8881">
            <v>1.12</v>
          </cell>
          <cell r="L8881" t="str">
            <v>激光拾件</v>
          </cell>
          <cell r="M8881">
            <v>0.7</v>
          </cell>
          <cell r="N8881" t="str">
            <v>折弯</v>
          </cell>
          <cell r="O8881">
            <v>2.52</v>
          </cell>
          <cell r="P8881" t="str">
            <v>转</v>
          </cell>
          <cell r="Q8881">
            <v>0</v>
          </cell>
          <cell r="R8881">
            <v>0</v>
          </cell>
          <cell r="S8881">
            <v>0</v>
          </cell>
          <cell r="T8881">
            <v>0</v>
          </cell>
          <cell r="U8881">
            <v>0</v>
          </cell>
          <cell r="V8881">
            <v>0</v>
          </cell>
          <cell r="W8881">
            <v>0</v>
          </cell>
          <cell r="X8881">
            <v>0</v>
          </cell>
          <cell r="Y8881">
            <v>0</v>
          </cell>
          <cell r="Z8881">
            <v>0</v>
          </cell>
          <cell r="AA8881">
            <v>0</v>
          </cell>
          <cell r="AB8881">
            <v>0</v>
          </cell>
          <cell r="AC8881">
            <v>0</v>
          </cell>
          <cell r="AD8881">
            <v>0</v>
          </cell>
          <cell r="AE8881">
            <v>0</v>
          </cell>
          <cell r="AF8881">
            <v>0</v>
          </cell>
          <cell r="AG8881">
            <v>13.164921</v>
          </cell>
          <cell r="AH8881" t="str">
            <v>726×66</v>
          </cell>
        </row>
        <row r="8881">
          <cell r="AO8881">
            <v>3937</v>
          </cell>
          <cell r="AP8881">
            <v>7</v>
          </cell>
          <cell r="AQ8881">
            <v>25023</v>
          </cell>
        </row>
        <row r="8882">
          <cell r="A8882">
            <v>8884</v>
          </cell>
          <cell r="B8882">
            <v>14</v>
          </cell>
          <cell r="C8882">
            <v>45792</v>
          </cell>
        </row>
        <row r="8882">
          <cell r="E8882" t="str">
            <v>3937-01040135</v>
          </cell>
          <cell r="F8882" t="str">
            <v>螺纹板</v>
          </cell>
          <cell r="G8882">
            <v>2</v>
          </cell>
          <cell r="H8882" t="str">
            <v>钢板t12/Q235B</v>
          </cell>
        </row>
        <row r="8882">
          <cell r="J8882" t="str">
            <v>激光作业</v>
          </cell>
          <cell r="K8882">
            <v>0.4</v>
          </cell>
          <cell r="L8882" t="str">
            <v>激光拾件</v>
          </cell>
          <cell r="M8882">
            <v>0.5</v>
          </cell>
          <cell r="N8882" t="str">
            <v>划线钻</v>
          </cell>
          <cell r="O8882">
            <v>2.5</v>
          </cell>
          <cell r="P8882" t="str">
            <v>喷砂</v>
          </cell>
          <cell r="Q8882">
            <v>1</v>
          </cell>
          <cell r="R8882" t="str">
            <v>挂件</v>
          </cell>
          <cell r="S8882">
            <v>0.3</v>
          </cell>
          <cell r="T8882" t="str">
            <v>喷底漆</v>
          </cell>
          <cell r="U8882">
            <v>1</v>
          </cell>
          <cell r="V8882" t="str">
            <v>转</v>
          </cell>
          <cell r="W8882">
            <v>0</v>
          </cell>
          <cell r="X8882">
            <v>0</v>
          </cell>
          <cell r="Y8882">
            <v>0</v>
          </cell>
          <cell r="Z8882">
            <v>0</v>
          </cell>
          <cell r="AA8882">
            <v>0</v>
          </cell>
          <cell r="AB8882">
            <v>0</v>
          </cell>
          <cell r="AC8882">
            <v>0</v>
          </cell>
          <cell r="AD8882">
            <v>0</v>
          </cell>
          <cell r="AE8882">
            <v>0</v>
          </cell>
          <cell r="AF8882">
            <v>0</v>
          </cell>
          <cell r="AG8882">
            <v>1.48365</v>
          </cell>
          <cell r="AH8882" t="str">
            <v>30×30</v>
          </cell>
        </row>
        <row r="8882">
          <cell r="AO8882">
            <v>3937</v>
          </cell>
          <cell r="AP8882">
            <v>7</v>
          </cell>
          <cell r="AQ8882">
            <v>25023</v>
          </cell>
        </row>
        <row r="8883">
          <cell r="A8883">
            <v>8885</v>
          </cell>
          <cell r="B8883">
            <v>14</v>
          </cell>
          <cell r="C8883">
            <v>45792</v>
          </cell>
        </row>
        <row r="8883">
          <cell r="E8883" t="str">
            <v>3937-01040136</v>
          </cell>
          <cell r="F8883" t="str">
            <v>连接管3</v>
          </cell>
          <cell r="G8883">
            <v>2</v>
          </cell>
          <cell r="H8883" t="str">
            <v>方管50×50×2/Q235B</v>
          </cell>
        </row>
        <row r="8883">
          <cell r="J8883" t="str">
            <v>切割锯</v>
          </cell>
          <cell r="K8883">
            <v>2.9</v>
          </cell>
          <cell r="L8883" t="str">
            <v>转</v>
          </cell>
          <cell r="M8883">
            <v>0</v>
          </cell>
          <cell r="N8883">
            <v>0</v>
          </cell>
          <cell r="O8883">
            <v>0</v>
          </cell>
          <cell r="P8883">
            <v>0</v>
          </cell>
          <cell r="Q8883">
            <v>0</v>
          </cell>
          <cell r="R8883">
            <v>0</v>
          </cell>
          <cell r="S8883">
            <v>0</v>
          </cell>
          <cell r="T8883">
            <v>0</v>
          </cell>
          <cell r="U8883">
            <v>0</v>
          </cell>
          <cell r="V8883">
            <v>0</v>
          </cell>
          <cell r="W8883">
            <v>0</v>
          </cell>
          <cell r="X8883">
            <v>0</v>
          </cell>
          <cell r="Y8883">
            <v>0</v>
          </cell>
          <cell r="Z8883">
            <v>0</v>
          </cell>
          <cell r="AA8883">
            <v>0</v>
          </cell>
          <cell r="AB8883">
            <v>0</v>
          </cell>
          <cell r="AC8883">
            <v>0</v>
          </cell>
          <cell r="AD8883">
            <v>0</v>
          </cell>
          <cell r="AE8883">
            <v>0</v>
          </cell>
          <cell r="AF8883">
            <v>0</v>
          </cell>
          <cell r="AG8883">
            <v>34.042624</v>
          </cell>
          <cell r="AH8883">
            <v>726</v>
          </cell>
        </row>
        <row r="8883">
          <cell r="AN8883" t="str">
            <v>WT L726</v>
          </cell>
          <cell r="AO8883">
            <v>3937</v>
          </cell>
          <cell r="AP8883">
            <v>7</v>
          </cell>
          <cell r="AQ8883">
            <v>25023</v>
          </cell>
        </row>
        <row r="8884">
          <cell r="A8884">
            <v>8886</v>
          </cell>
          <cell r="B8884">
            <v>7</v>
          </cell>
          <cell r="C8884">
            <v>45792</v>
          </cell>
        </row>
        <row r="8884">
          <cell r="E8884" t="str">
            <v>3937-01040137</v>
          </cell>
          <cell r="F8884" t="str">
            <v>连接管4</v>
          </cell>
          <cell r="G8884">
            <v>1</v>
          </cell>
          <cell r="H8884" t="str">
            <v>方管50×50×2/Q235B</v>
          </cell>
        </row>
        <row r="8884">
          <cell r="J8884" t="str">
            <v>切割锯</v>
          </cell>
          <cell r="K8884">
            <v>4.06</v>
          </cell>
          <cell r="L8884" t="str">
            <v>转</v>
          </cell>
          <cell r="M8884">
            <v>0</v>
          </cell>
          <cell r="N8884">
            <v>0</v>
          </cell>
          <cell r="O8884">
            <v>0</v>
          </cell>
          <cell r="P8884">
            <v>0</v>
          </cell>
          <cell r="Q8884">
            <v>0</v>
          </cell>
          <cell r="R8884">
            <v>0</v>
          </cell>
          <cell r="S8884">
            <v>0</v>
          </cell>
          <cell r="T8884">
            <v>0</v>
          </cell>
          <cell r="U8884">
            <v>0</v>
          </cell>
          <cell r="V8884">
            <v>0</v>
          </cell>
          <cell r="W8884">
            <v>0</v>
          </cell>
          <cell r="X8884">
            <v>0</v>
          </cell>
          <cell r="Y8884">
            <v>0</v>
          </cell>
          <cell r="Z8884">
            <v>0</v>
          </cell>
          <cell r="AA8884">
            <v>0</v>
          </cell>
          <cell r="AB8884">
            <v>0</v>
          </cell>
          <cell r="AC8884">
            <v>0</v>
          </cell>
          <cell r="AD8884">
            <v>0</v>
          </cell>
          <cell r="AE8884">
            <v>0</v>
          </cell>
          <cell r="AF8884">
            <v>0</v>
          </cell>
          <cell r="AG8884">
            <v>17.1150933333333</v>
          </cell>
          <cell r="AH8884">
            <v>730</v>
          </cell>
        </row>
        <row r="8884">
          <cell r="AN8884" t="str">
            <v>WT L730</v>
          </cell>
          <cell r="AO8884">
            <v>3937</v>
          </cell>
          <cell r="AP8884">
            <v>7</v>
          </cell>
          <cell r="AQ8884">
            <v>25023</v>
          </cell>
        </row>
        <row r="8885">
          <cell r="A8885">
            <v>8887</v>
          </cell>
          <cell r="B8885">
            <v>7</v>
          </cell>
          <cell r="C8885">
            <v>45792</v>
          </cell>
        </row>
        <row r="8885">
          <cell r="E8885" t="str">
            <v>3937-010402</v>
          </cell>
          <cell r="F8885" t="str">
            <v>前马达支架</v>
          </cell>
          <cell r="G8885">
            <v>1</v>
          </cell>
          <cell r="H8885" t="str">
            <v>钢板t6/Q235B</v>
          </cell>
        </row>
        <row r="8885">
          <cell r="J8885" t="str">
            <v>激光作业</v>
          </cell>
          <cell r="K8885">
            <v>1.54</v>
          </cell>
          <cell r="L8885" t="str">
            <v>激光拾件</v>
          </cell>
          <cell r="M8885">
            <v>0.7</v>
          </cell>
          <cell r="N8885" t="str">
            <v>折弯</v>
          </cell>
          <cell r="O8885">
            <v>1.12</v>
          </cell>
          <cell r="P8885" t="str">
            <v>转</v>
          </cell>
          <cell r="Q8885">
            <v>0</v>
          </cell>
          <cell r="R8885">
            <v>0</v>
          </cell>
          <cell r="S8885">
            <v>0</v>
          </cell>
          <cell r="T8885">
            <v>0</v>
          </cell>
          <cell r="U8885">
            <v>0</v>
          </cell>
          <cell r="V8885">
            <v>0</v>
          </cell>
          <cell r="W8885">
            <v>0</v>
          </cell>
          <cell r="X8885">
            <v>0</v>
          </cell>
          <cell r="Y8885">
            <v>0</v>
          </cell>
          <cell r="Z8885">
            <v>0</v>
          </cell>
          <cell r="AA8885">
            <v>0</v>
          </cell>
          <cell r="AB8885">
            <v>0</v>
          </cell>
          <cell r="AC8885">
            <v>0</v>
          </cell>
          <cell r="AD8885">
            <v>0</v>
          </cell>
          <cell r="AE8885">
            <v>0</v>
          </cell>
          <cell r="AF8885">
            <v>0</v>
          </cell>
          <cell r="AG8885">
            <v>14.094675</v>
          </cell>
          <cell r="AH8885" t="str">
            <v>228×150</v>
          </cell>
        </row>
        <row r="8885">
          <cell r="AO8885">
            <v>3937</v>
          </cell>
          <cell r="AP8885">
            <v>7</v>
          </cell>
          <cell r="AQ8885">
            <v>25023</v>
          </cell>
        </row>
        <row r="8886">
          <cell r="A8886">
            <v>8888</v>
          </cell>
          <cell r="B8886">
            <v>14</v>
          </cell>
          <cell r="C8886">
            <v>45792</v>
          </cell>
        </row>
        <row r="8886">
          <cell r="E8886" t="str">
            <v>3937-010403</v>
          </cell>
          <cell r="F8886" t="str">
            <v>张紧轮支架</v>
          </cell>
          <cell r="G8886">
            <v>2</v>
          </cell>
          <cell r="H8886" t="str">
            <v>钢板t6/Q235B</v>
          </cell>
        </row>
        <row r="8886">
          <cell r="J8886" t="str">
            <v>激光作业</v>
          </cell>
          <cell r="K8886">
            <v>0.6</v>
          </cell>
          <cell r="L8886" t="str">
            <v>激光拾件</v>
          </cell>
          <cell r="M8886">
            <v>0.5</v>
          </cell>
          <cell r="N8886" t="str">
            <v>折弯</v>
          </cell>
          <cell r="O8886">
            <v>0.5</v>
          </cell>
          <cell r="P8886" t="str">
            <v>转</v>
          </cell>
          <cell r="Q8886">
            <v>0</v>
          </cell>
          <cell r="R8886">
            <v>0</v>
          </cell>
          <cell r="S8886">
            <v>0</v>
          </cell>
          <cell r="T8886">
            <v>0</v>
          </cell>
          <cell r="U8886">
            <v>0</v>
          </cell>
          <cell r="V8886">
            <v>0</v>
          </cell>
          <cell r="W8886">
            <v>0</v>
          </cell>
          <cell r="X8886">
            <v>0</v>
          </cell>
          <cell r="Y8886">
            <v>0</v>
          </cell>
          <cell r="Z8886">
            <v>0</v>
          </cell>
          <cell r="AA8886">
            <v>0</v>
          </cell>
          <cell r="AB8886">
            <v>0</v>
          </cell>
          <cell r="AC8886">
            <v>0</v>
          </cell>
          <cell r="AD8886">
            <v>0</v>
          </cell>
          <cell r="AE8886">
            <v>0</v>
          </cell>
          <cell r="AF8886">
            <v>0</v>
          </cell>
          <cell r="AG8886">
            <v>7.31934</v>
          </cell>
          <cell r="AH8886" t="str">
            <v>120×74</v>
          </cell>
        </row>
        <row r="8886">
          <cell r="AO8886">
            <v>3937</v>
          </cell>
          <cell r="AP8886">
            <v>7</v>
          </cell>
          <cell r="AQ8886">
            <v>25023</v>
          </cell>
        </row>
        <row r="8887">
          <cell r="A8887">
            <v>8889</v>
          </cell>
          <cell r="B8887">
            <v>14</v>
          </cell>
          <cell r="C8887">
            <v>45792</v>
          </cell>
        </row>
        <row r="8887">
          <cell r="E8887" t="str">
            <v>3937-010404</v>
          </cell>
          <cell r="F8887" t="str">
            <v>弯板</v>
          </cell>
          <cell r="G8887">
            <v>2</v>
          </cell>
          <cell r="H8887" t="str">
            <v>钢板t6/Q235B</v>
          </cell>
        </row>
        <row r="8887">
          <cell r="J8887" t="str">
            <v>激光作业</v>
          </cell>
          <cell r="K8887">
            <v>2.2</v>
          </cell>
          <cell r="L8887" t="str">
            <v>激光拾件</v>
          </cell>
          <cell r="M8887">
            <v>0.7</v>
          </cell>
          <cell r="N8887" t="str">
            <v>折弯</v>
          </cell>
          <cell r="O8887">
            <v>2.7</v>
          </cell>
          <cell r="P8887" t="str">
            <v>转</v>
          </cell>
          <cell r="Q8887">
            <v>0</v>
          </cell>
          <cell r="R8887">
            <v>0</v>
          </cell>
          <cell r="S8887">
            <v>0</v>
          </cell>
          <cell r="T8887">
            <v>0</v>
          </cell>
          <cell r="U8887">
            <v>0</v>
          </cell>
          <cell r="V8887">
            <v>0</v>
          </cell>
          <cell r="W8887">
            <v>0</v>
          </cell>
          <cell r="X8887">
            <v>0</v>
          </cell>
          <cell r="Y8887">
            <v>0</v>
          </cell>
          <cell r="Z8887">
            <v>0</v>
          </cell>
          <cell r="AA8887">
            <v>0</v>
          </cell>
          <cell r="AB8887">
            <v>0</v>
          </cell>
          <cell r="AC8887">
            <v>0</v>
          </cell>
          <cell r="AD8887">
            <v>0</v>
          </cell>
          <cell r="AE8887">
            <v>0</v>
          </cell>
          <cell r="AF8887">
            <v>0</v>
          </cell>
          <cell r="AG8887">
            <v>232.916565</v>
          </cell>
          <cell r="AH8887" t="str">
            <v>710×398</v>
          </cell>
        </row>
        <row r="8887">
          <cell r="AO8887">
            <v>3937</v>
          </cell>
          <cell r="AP8887">
            <v>7</v>
          </cell>
          <cell r="AQ8887">
            <v>25023</v>
          </cell>
        </row>
        <row r="8888">
          <cell r="A8888">
            <v>8890</v>
          </cell>
          <cell r="B8888">
            <v>14</v>
          </cell>
          <cell r="C8888">
            <v>45792</v>
          </cell>
        </row>
        <row r="8888">
          <cell r="E8888" t="str">
            <v>3937-010405</v>
          </cell>
          <cell r="F8888" t="str">
            <v>固定板</v>
          </cell>
          <cell r="G8888">
            <v>2</v>
          </cell>
          <cell r="H8888" t="str">
            <v>钢板t12/Q235B</v>
          </cell>
        </row>
        <row r="8888">
          <cell r="J8888" t="str">
            <v>激光作业</v>
          </cell>
          <cell r="K8888">
            <v>0.9</v>
          </cell>
          <cell r="L8888" t="str">
            <v>激光拾件</v>
          </cell>
          <cell r="M8888">
            <v>0.5</v>
          </cell>
          <cell r="N8888" t="str">
            <v>划线钻</v>
          </cell>
          <cell r="O8888">
            <v>4</v>
          </cell>
          <cell r="P8888" t="str">
            <v>转</v>
          </cell>
          <cell r="Q8888">
            <v>0</v>
          </cell>
          <cell r="R8888">
            <v>0</v>
          </cell>
          <cell r="S8888">
            <v>0</v>
          </cell>
          <cell r="T8888">
            <v>0</v>
          </cell>
          <cell r="U8888">
            <v>0</v>
          </cell>
          <cell r="V8888">
            <v>0</v>
          </cell>
          <cell r="W8888">
            <v>0</v>
          </cell>
          <cell r="X8888">
            <v>0</v>
          </cell>
          <cell r="Y8888">
            <v>0</v>
          </cell>
          <cell r="Z8888">
            <v>0</v>
          </cell>
          <cell r="AA8888">
            <v>0</v>
          </cell>
          <cell r="AB8888">
            <v>0</v>
          </cell>
          <cell r="AC8888">
            <v>0</v>
          </cell>
          <cell r="AD8888">
            <v>0</v>
          </cell>
          <cell r="AE8888">
            <v>0</v>
          </cell>
          <cell r="AF8888">
            <v>0</v>
          </cell>
          <cell r="AG8888">
            <v>11.786775</v>
          </cell>
          <cell r="AH8888" t="str">
            <v>130×55</v>
          </cell>
        </row>
        <row r="8888">
          <cell r="AO8888">
            <v>3937</v>
          </cell>
          <cell r="AP8888">
            <v>7</v>
          </cell>
          <cell r="AQ8888">
            <v>25023</v>
          </cell>
        </row>
        <row r="8889">
          <cell r="A8889">
            <v>8891</v>
          </cell>
          <cell r="B8889">
            <v>7</v>
          </cell>
          <cell r="C8889">
            <v>45792</v>
          </cell>
        </row>
        <row r="8889">
          <cell r="E8889" t="str">
            <v>3937-010406</v>
          </cell>
          <cell r="F8889" t="str">
            <v>后马达支架</v>
          </cell>
          <cell r="G8889">
            <v>1</v>
          </cell>
          <cell r="H8889" t="str">
            <v>钢板t6/Q235B</v>
          </cell>
        </row>
        <row r="8889">
          <cell r="J8889" t="str">
            <v>激光作业</v>
          </cell>
          <cell r="K8889">
            <v>1.54</v>
          </cell>
          <cell r="L8889" t="str">
            <v>激光拾件</v>
          </cell>
          <cell r="M8889">
            <v>0.7</v>
          </cell>
          <cell r="N8889" t="str">
            <v>折弯</v>
          </cell>
          <cell r="O8889">
            <v>1.12</v>
          </cell>
          <cell r="P8889" t="str">
            <v>转</v>
          </cell>
          <cell r="Q8889">
            <v>0</v>
          </cell>
          <cell r="R8889">
            <v>0</v>
          </cell>
          <cell r="S8889">
            <v>0</v>
          </cell>
          <cell r="T8889">
            <v>0</v>
          </cell>
          <cell r="U8889">
            <v>0</v>
          </cell>
          <cell r="V8889">
            <v>0</v>
          </cell>
          <cell r="W8889">
            <v>0</v>
          </cell>
          <cell r="X8889">
            <v>0</v>
          </cell>
          <cell r="Y8889">
            <v>0</v>
          </cell>
          <cell r="Z8889">
            <v>0</v>
          </cell>
          <cell r="AA8889">
            <v>0</v>
          </cell>
          <cell r="AB8889">
            <v>0</v>
          </cell>
          <cell r="AC8889">
            <v>0</v>
          </cell>
          <cell r="AD8889">
            <v>0</v>
          </cell>
          <cell r="AE8889">
            <v>0</v>
          </cell>
          <cell r="AF8889">
            <v>0</v>
          </cell>
          <cell r="AG8889">
            <v>14.094675</v>
          </cell>
          <cell r="AH8889" t="str">
            <v>228×150</v>
          </cell>
        </row>
        <row r="8889">
          <cell r="AO8889">
            <v>3937</v>
          </cell>
          <cell r="AP8889">
            <v>7</v>
          </cell>
          <cell r="AQ8889">
            <v>25023</v>
          </cell>
        </row>
        <row r="8890">
          <cell r="A8890">
            <v>8892</v>
          </cell>
          <cell r="B8890">
            <v>14</v>
          </cell>
          <cell r="C8890">
            <v>45792</v>
          </cell>
        </row>
        <row r="8890">
          <cell r="E8890" t="str">
            <v>3937-01040700</v>
          </cell>
          <cell r="F8890" t="str">
            <v>门边焊合</v>
          </cell>
          <cell r="G8890">
            <v>2</v>
          </cell>
        </row>
        <row r="8890">
          <cell r="J8890" t="str">
            <v>定位焊</v>
          </cell>
          <cell r="K8890">
            <v>12</v>
          </cell>
          <cell r="L8890" t="str">
            <v>焊接</v>
          </cell>
          <cell r="M8890">
            <v>13</v>
          </cell>
          <cell r="N8890" t="str">
            <v>打磨</v>
          </cell>
          <cell r="O8890">
            <v>15</v>
          </cell>
          <cell r="P8890" t="str">
            <v>校正</v>
          </cell>
          <cell r="Q8890">
            <v>3</v>
          </cell>
          <cell r="R8890" t="str">
            <v>转</v>
          </cell>
          <cell r="S8890">
            <v>0</v>
          </cell>
          <cell r="T8890">
            <v>0</v>
          </cell>
          <cell r="U8890">
            <v>0</v>
          </cell>
          <cell r="V8890">
            <v>0</v>
          </cell>
          <cell r="W8890">
            <v>0</v>
          </cell>
          <cell r="X8890">
            <v>0</v>
          </cell>
          <cell r="Y8890">
            <v>0</v>
          </cell>
          <cell r="Z8890">
            <v>0</v>
          </cell>
          <cell r="AA8890">
            <v>0</v>
          </cell>
          <cell r="AB8890">
            <v>0</v>
          </cell>
          <cell r="AC8890">
            <v>0</v>
          </cell>
          <cell r="AD8890">
            <v>0</v>
          </cell>
          <cell r="AE8890">
            <v>0</v>
          </cell>
          <cell r="AF8890">
            <v>0</v>
          </cell>
          <cell r="AG8890">
            <v>0</v>
          </cell>
        </row>
        <row r="8890">
          <cell r="AO8890">
            <v>3937</v>
          </cell>
          <cell r="AP8890">
            <v>7</v>
          </cell>
          <cell r="AQ8890">
            <v>25023</v>
          </cell>
        </row>
        <row r="8891">
          <cell r="A8891">
            <v>8893</v>
          </cell>
          <cell r="B8891">
            <v>28</v>
          </cell>
          <cell r="C8891">
            <v>45792</v>
          </cell>
        </row>
        <row r="8891">
          <cell r="E8891" t="str">
            <v>3937-01040701</v>
          </cell>
          <cell r="F8891" t="str">
            <v>门边1</v>
          </cell>
          <cell r="G8891">
            <v>4</v>
          </cell>
          <cell r="H8891" t="str">
            <v>钢板t2.5/ST12</v>
          </cell>
          <cell r="I8891" t="str">
            <v>钢板t2.5/Q235B</v>
          </cell>
          <cell r="J8891" t="str">
            <v>激光作业</v>
          </cell>
          <cell r="K8891">
            <v>1.2</v>
          </cell>
          <cell r="L8891" t="str">
            <v>激光拾件</v>
          </cell>
          <cell r="M8891">
            <v>0.8</v>
          </cell>
          <cell r="N8891" t="str">
            <v>折弯</v>
          </cell>
          <cell r="O8891">
            <v>1.1</v>
          </cell>
          <cell r="P8891" t="str">
            <v>转</v>
          </cell>
          <cell r="Q8891">
            <v>0</v>
          </cell>
          <cell r="R8891">
            <v>0</v>
          </cell>
          <cell r="S8891">
            <v>0</v>
          </cell>
          <cell r="T8891">
            <v>0</v>
          </cell>
          <cell r="U8891">
            <v>0</v>
          </cell>
          <cell r="V8891">
            <v>0</v>
          </cell>
          <cell r="W8891">
            <v>0</v>
          </cell>
          <cell r="X8891">
            <v>0</v>
          </cell>
          <cell r="Y8891">
            <v>0</v>
          </cell>
          <cell r="Z8891">
            <v>0</v>
          </cell>
          <cell r="AA8891">
            <v>0</v>
          </cell>
          <cell r="AB8891">
            <v>0</v>
          </cell>
          <cell r="AC8891">
            <v>0</v>
          </cell>
          <cell r="AD8891">
            <v>0</v>
          </cell>
          <cell r="AE8891">
            <v>0</v>
          </cell>
          <cell r="AF8891">
            <v>0</v>
          </cell>
          <cell r="AG8891">
            <v>22.7080875</v>
          </cell>
          <cell r="AH8891" t="str">
            <v>1140×29</v>
          </cell>
        </row>
        <row r="8891">
          <cell r="AO8891">
            <v>3937</v>
          </cell>
          <cell r="AP8891">
            <v>7</v>
          </cell>
          <cell r="AQ8891">
            <v>25023</v>
          </cell>
        </row>
        <row r="8892">
          <cell r="A8892">
            <v>8894</v>
          </cell>
          <cell r="B8892">
            <v>28</v>
          </cell>
          <cell r="C8892">
            <v>45792</v>
          </cell>
        </row>
        <row r="8892">
          <cell r="E8892" t="str">
            <v>3937-01040702</v>
          </cell>
          <cell r="F8892" t="str">
            <v>门边2</v>
          </cell>
          <cell r="G8892">
            <v>4</v>
          </cell>
          <cell r="H8892" t="str">
            <v>钢板t2.5/ST12</v>
          </cell>
          <cell r="I8892" t="str">
            <v>钢板t2.5/Q235B</v>
          </cell>
          <cell r="J8892" t="str">
            <v>激光作业</v>
          </cell>
          <cell r="K8892">
            <v>1.4</v>
          </cell>
          <cell r="L8892" t="str">
            <v>激光拾件</v>
          </cell>
          <cell r="M8892">
            <v>0.9</v>
          </cell>
          <cell r="N8892" t="str">
            <v>折弯</v>
          </cell>
          <cell r="O8892">
            <v>1.3</v>
          </cell>
          <cell r="P8892" t="str">
            <v>转</v>
          </cell>
          <cell r="Q8892">
            <v>0</v>
          </cell>
          <cell r="R8892">
            <v>0</v>
          </cell>
          <cell r="S8892">
            <v>0</v>
          </cell>
          <cell r="T8892">
            <v>0</v>
          </cell>
          <cell r="U8892">
            <v>0</v>
          </cell>
          <cell r="V8892">
            <v>0</v>
          </cell>
          <cell r="W8892">
            <v>0</v>
          </cell>
          <cell r="X8892">
            <v>0</v>
          </cell>
          <cell r="Y8892">
            <v>0</v>
          </cell>
          <cell r="Z8892">
            <v>0</v>
          </cell>
          <cell r="AA8892">
            <v>0</v>
          </cell>
          <cell r="AB8892">
            <v>0</v>
          </cell>
          <cell r="AC8892">
            <v>0</v>
          </cell>
          <cell r="AD8892">
            <v>0</v>
          </cell>
          <cell r="AE8892">
            <v>0</v>
          </cell>
          <cell r="AF8892">
            <v>0</v>
          </cell>
          <cell r="AG8892">
            <v>24.839460625</v>
          </cell>
          <cell r="AH8892" t="str">
            <v>1247×29</v>
          </cell>
        </row>
        <row r="8892">
          <cell r="AO8892">
            <v>3937</v>
          </cell>
          <cell r="AP8892">
            <v>7</v>
          </cell>
          <cell r="AQ8892">
            <v>25023</v>
          </cell>
        </row>
        <row r="8893">
          <cell r="A8893">
            <v>8895</v>
          </cell>
          <cell r="B8893">
            <v>56</v>
          </cell>
          <cell r="C8893">
            <v>45792</v>
          </cell>
        </row>
        <row r="8893">
          <cell r="E8893" t="str">
            <v>3937-01040703</v>
          </cell>
          <cell r="F8893" t="str">
            <v>加强板</v>
          </cell>
          <cell r="G8893">
            <v>8</v>
          </cell>
          <cell r="H8893" t="str">
            <v>钢板t2.5/ST12</v>
          </cell>
          <cell r="I8893" t="str">
            <v>钢板t2.5/Q235B</v>
          </cell>
          <cell r="J8893" t="str">
            <v>激光作业</v>
          </cell>
          <cell r="K8893">
            <v>0.19</v>
          </cell>
          <cell r="L8893" t="str">
            <v>激光拾件</v>
          </cell>
          <cell r="M8893">
            <v>0.475</v>
          </cell>
          <cell r="N8893" t="str">
            <v>转</v>
          </cell>
          <cell r="O8893">
            <v>0</v>
          </cell>
          <cell r="P8893">
            <v>0</v>
          </cell>
          <cell r="Q8893">
            <v>0</v>
          </cell>
          <cell r="R8893">
            <v>0</v>
          </cell>
          <cell r="S8893">
            <v>0</v>
          </cell>
          <cell r="T8893">
            <v>0</v>
          </cell>
          <cell r="U8893">
            <v>0</v>
          </cell>
          <cell r="V8893">
            <v>0</v>
          </cell>
          <cell r="W8893">
            <v>0</v>
          </cell>
          <cell r="X8893">
            <v>0</v>
          </cell>
          <cell r="Y8893">
            <v>0</v>
          </cell>
          <cell r="Z8893">
            <v>0</v>
          </cell>
          <cell r="AA8893">
            <v>0</v>
          </cell>
          <cell r="AB8893">
            <v>0</v>
          </cell>
          <cell r="AC8893">
            <v>0</v>
          </cell>
          <cell r="AD8893">
            <v>0</v>
          </cell>
          <cell r="AE8893">
            <v>0</v>
          </cell>
          <cell r="AF8893">
            <v>0</v>
          </cell>
          <cell r="AG8893">
            <v>0.5495</v>
          </cell>
          <cell r="AH8893" t="str">
            <v>20×20</v>
          </cell>
        </row>
        <row r="8893">
          <cell r="AO8893">
            <v>3937</v>
          </cell>
          <cell r="AP8893">
            <v>7</v>
          </cell>
          <cell r="AQ8893">
            <v>25023</v>
          </cell>
        </row>
        <row r="8894">
          <cell r="A8894">
            <v>8896</v>
          </cell>
          <cell r="B8894">
            <v>14</v>
          </cell>
          <cell r="C8894">
            <v>45792</v>
          </cell>
        </row>
        <row r="8894">
          <cell r="E8894" t="str">
            <v>3937-010409</v>
          </cell>
          <cell r="F8894" t="str">
            <v>加油枪卡箍支架</v>
          </cell>
          <cell r="G8894">
            <v>2</v>
          </cell>
          <cell r="H8894" t="str">
            <v>钢板t4/Q235B</v>
          </cell>
        </row>
        <row r="8894">
          <cell r="J8894" t="str">
            <v>激光作业</v>
          </cell>
          <cell r="K8894">
            <v>0.5</v>
          </cell>
          <cell r="L8894" t="str">
            <v>激光拾件</v>
          </cell>
          <cell r="M8894">
            <v>0.5</v>
          </cell>
          <cell r="N8894" t="str">
            <v>折弯</v>
          </cell>
          <cell r="O8894">
            <v>1.5</v>
          </cell>
          <cell r="P8894" t="str">
            <v>转</v>
          </cell>
          <cell r="Q8894">
            <v>0</v>
          </cell>
          <cell r="R8894">
            <v>0</v>
          </cell>
          <cell r="S8894">
            <v>0</v>
          </cell>
          <cell r="T8894">
            <v>0</v>
          </cell>
          <cell r="U8894">
            <v>0</v>
          </cell>
          <cell r="V8894">
            <v>0</v>
          </cell>
          <cell r="W8894">
            <v>0</v>
          </cell>
          <cell r="X8894">
            <v>0</v>
          </cell>
          <cell r="Y8894">
            <v>0</v>
          </cell>
          <cell r="Z8894">
            <v>0</v>
          </cell>
          <cell r="AA8894">
            <v>0</v>
          </cell>
          <cell r="AB8894">
            <v>0</v>
          </cell>
          <cell r="AC8894">
            <v>0</v>
          </cell>
          <cell r="AD8894">
            <v>0</v>
          </cell>
          <cell r="AE8894">
            <v>0</v>
          </cell>
          <cell r="AF8894">
            <v>0</v>
          </cell>
          <cell r="AG8894">
            <v>7.655634</v>
          </cell>
          <cell r="AH8894" t="str">
            <v>162×86</v>
          </cell>
        </row>
        <row r="8894">
          <cell r="AO8894">
            <v>3937</v>
          </cell>
          <cell r="AP8894">
            <v>7</v>
          </cell>
          <cell r="AQ8894">
            <v>25023</v>
          </cell>
        </row>
        <row r="8895">
          <cell r="A8895">
            <v>8897</v>
          </cell>
          <cell r="B8895">
            <v>7</v>
          </cell>
          <cell r="C8895">
            <v>45792</v>
          </cell>
        </row>
        <row r="8895">
          <cell r="E8895" t="str">
            <v>3937-010410</v>
          </cell>
          <cell r="F8895" t="str">
            <v>灭火器固定板</v>
          </cell>
          <cell r="G8895">
            <v>1</v>
          </cell>
          <cell r="H8895" t="str">
            <v>钢板t3/Q235B</v>
          </cell>
        </row>
        <row r="8895">
          <cell r="J8895" t="str">
            <v>激光作业</v>
          </cell>
          <cell r="K8895">
            <v>0.84</v>
          </cell>
          <cell r="L8895" t="str">
            <v>激光拾件</v>
          </cell>
          <cell r="M8895">
            <v>0.7</v>
          </cell>
          <cell r="N8895" t="str">
            <v>折弯</v>
          </cell>
          <cell r="O8895">
            <v>0.7</v>
          </cell>
          <cell r="P8895" t="str">
            <v>转</v>
          </cell>
          <cell r="Q8895">
            <v>0</v>
          </cell>
          <cell r="R8895">
            <v>0</v>
          </cell>
          <cell r="S8895">
            <v>0</v>
          </cell>
          <cell r="T8895">
            <v>0</v>
          </cell>
          <cell r="U8895">
            <v>0</v>
          </cell>
          <cell r="V8895">
            <v>0</v>
          </cell>
          <cell r="W8895">
            <v>0</v>
          </cell>
          <cell r="X8895">
            <v>0</v>
          </cell>
          <cell r="Y8895">
            <v>0</v>
          </cell>
          <cell r="Z8895">
            <v>0</v>
          </cell>
          <cell r="AA8895">
            <v>0</v>
          </cell>
          <cell r="AB8895">
            <v>0</v>
          </cell>
          <cell r="AC8895">
            <v>0</v>
          </cell>
          <cell r="AD8895">
            <v>0</v>
          </cell>
          <cell r="AE8895">
            <v>0</v>
          </cell>
          <cell r="AF8895">
            <v>0</v>
          </cell>
          <cell r="AG8895">
            <v>3.587136</v>
          </cell>
          <cell r="AH8895" t="str">
            <v>272×64</v>
          </cell>
        </row>
        <row r="8895">
          <cell r="AO8895">
            <v>3937</v>
          </cell>
          <cell r="AP8895">
            <v>7</v>
          </cell>
          <cell r="AQ8895">
            <v>25023</v>
          </cell>
        </row>
        <row r="8896">
          <cell r="A8896">
            <v>8898</v>
          </cell>
          <cell r="B8896">
            <v>14</v>
          </cell>
          <cell r="C8896">
            <v>45792</v>
          </cell>
        </row>
        <row r="8896">
          <cell r="E8896" t="str">
            <v>3937-010411</v>
          </cell>
          <cell r="F8896" t="str">
            <v>梭阀固定板</v>
          </cell>
          <cell r="G8896">
            <v>2</v>
          </cell>
          <cell r="H8896" t="str">
            <v>钢板t3/Q235B</v>
          </cell>
        </row>
        <row r="8896">
          <cell r="J8896" t="str">
            <v>激光作业</v>
          </cell>
          <cell r="K8896">
            <v>0.4</v>
          </cell>
          <cell r="L8896" t="str">
            <v>激光拾件</v>
          </cell>
          <cell r="M8896">
            <v>0.5</v>
          </cell>
          <cell r="N8896" t="str">
            <v>折弯</v>
          </cell>
          <cell r="O8896">
            <v>0.5</v>
          </cell>
          <cell r="P8896" t="str">
            <v>转</v>
          </cell>
          <cell r="Q8896">
            <v>0</v>
          </cell>
          <cell r="R8896">
            <v>0</v>
          </cell>
          <cell r="S8896">
            <v>0</v>
          </cell>
          <cell r="T8896">
            <v>0</v>
          </cell>
          <cell r="U8896">
            <v>0</v>
          </cell>
          <cell r="V8896">
            <v>0</v>
          </cell>
          <cell r="W8896">
            <v>0</v>
          </cell>
          <cell r="X8896">
            <v>0</v>
          </cell>
          <cell r="Y8896">
            <v>0</v>
          </cell>
          <cell r="Z8896">
            <v>0</v>
          </cell>
          <cell r="AA8896">
            <v>0</v>
          </cell>
          <cell r="AB8896">
            <v>0</v>
          </cell>
          <cell r="AC8896">
            <v>0</v>
          </cell>
          <cell r="AD8896">
            <v>0</v>
          </cell>
          <cell r="AE8896">
            <v>0</v>
          </cell>
          <cell r="AF8896">
            <v>0</v>
          </cell>
          <cell r="AG8896">
            <v>0.60582375</v>
          </cell>
          <cell r="AH8896" t="str">
            <v>49×30</v>
          </cell>
        </row>
        <row r="8896">
          <cell r="AO8896">
            <v>3937</v>
          </cell>
          <cell r="AP8896">
            <v>7</v>
          </cell>
          <cell r="AQ8896">
            <v>25023</v>
          </cell>
        </row>
        <row r="8897">
          <cell r="A8897">
            <v>8899</v>
          </cell>
          <cell r="B8897">
            <v>14</v>
          </cell>
          <cell r="C8897">
            <v>45792</v>
          </cell>
        </row>
        <row r="8897">
          <cell r="E8897" t="str">
            <v>3937-010412</v>
          </cell>
          <cell r="F8897" t="str">
            <v>锁止板1</v>
          </cell>
          <cell r="G8897">
            <v>2</v>
          </cell>
          <cell r="H8897" t="str">
            <v>钢板t6/Q235B</v>
          </cell>
        </row>
        <row r="8897">
          <cell r="J8897" t="str">
            <v>激光作业</v>
          </cell>
          <cell r="K8897">
            <v>0.2</v>
          </cell>
          <cell r="L8897" t="str">
            <v>激光拾件</v>
          </cell>
          <cell r="M8897">
            <v>0.5</v>
          </cell>
          <cell r="N8897" t="str">
            <v>打坡口</v>
          </cell>
          <cell r="O8897">
            <v>1.5</v>
          </cell>
          <cell r="P8897" t="str">
            <v>转</v>
          </cell>
          <cell r="Q8897">
            <v>0</v>
          </cell>
          <cell r="R8897">
            <v>0</v>
          </cell>
          <cell r="S8897">
            <v>0</v>
          </cell>
          <cell r="T8897">
            <v>0</v>
          </cell>
          <cell r="U8897">
            <v>0</v>
          </cell>
          <cell r="V8897">
            <v>0</v>
          </cell>
          <cell r="W8897">
            <v>0</v>
          </cell>
          <cell r="X8897">
            <v>0</v>
          </cell>
          <cell r="Y8897">
            <v>0</v>
          </cell>
          <cell r="Z8897">
            <v>0</v>
          </cell>
          <cell r="AA8897">
            <v>0</v>
          </cell>
          <cell r="AB8897">
            <v>0</v>
          </cell>
          <cell r="AC8897">
            <v>0</v>
          </cell>
          <cell r="AD8897">
            <v>0</v>
          </cell>
          <cell r="AE8897">
            <v>0</v>
          </cell>
          <cell r="AF8897">
            <v>0</v>
          </cell>
          <cell r="AG8897">
            <v>0.6594</v>
          </cell>
          <cell r="AH8897" t="str">
            <v>40×20</v>
          </cell>
        </row>
        <row r="8897">
          <cell r="AO8897">
            <v>3937</v>
          </cell>
          <cell r="AP8897">
            <v>7</v>
          </cell>
          <cell r="AQ8897">
            <v>25023</v>
          </cell>
        </row>
        <row r="8898">
          <cell r="A8898">
            <v>8900</v>
          </cell>
          <cell r="B8898">
            <v>28</v>
          </cell>
          <cell r="C8898">
            <v>45792</v>
          </cell>
        </row>
        <row r="8898">
          <cell r="E8898" t="str">
            <v>3937-010413</v>
          </cell>
          <cell r="F8898" t="str">
            <v>锁止板2</v>
          </cell>
          <cell r="G8898">
            <v>4</v>
          </cell>
          <cell r="H8898" t="str">
            <v>钢板t6/Q235B</v>
          </cell>
        </row>
        <row r="8898">
          <cell r="J8898" t="str">
            <v>激光作业</v>
          </cell>
          <cell r="K8898">
            <v>0.2</v>
          </cell>
          <cell r="L8898" t="str">
            <v>激光拾件</v>
          </cell>
          <cell r="M8898">
            <v>0.5</v>
          </cell>
          <cell r="N8898" t="str">
            <v>打坡口</v>
          </cell>
          <cell r="O8898">
            <v>1.5</v>
          </cell>
          <cell r="P8898" t="str">
            <v>转</v>
          </cell>
          <cell r="Q8898">
            <v>0</v>
          </cell>
          <cell r="R8898">
            <v>0</v>
          </cell>
          <cell r="S8898">
            <v>0</v>
          </cell>
          <cell r="T8898">
            <v>0</v>
          </cell>
          <cell r="U8898">
            <v>0</v>
          </cell>
          <cell r="V8898">
            <v>0</v>
          </cell>
          <cell r="W8898">
            <v>0</v>
          </cell>
          <cell r="X8898">
            <v>0</v>
          </cell>
          <cell r="Y8898">
            <v>0</v>
          </cell>
          <cell r="Z8898">
            <v>0</v>
          </cell>
          <cell r="AA8898">
            <v>0</v>
          </cell>
          <cell r="AB8898">
            <v>0</v>
          </cell>
          <cell r="AC8898">
            <v>0</v>
          </cell>
          <cell r="AD8898">
            <v>0</v>
          </cell>
          <cell r="AE8898">
            <v>0</v>
          </cell>
          <cell r="AF8898">
            <v>0</v>
          </cell>
          <cell r="AG8898">
            <v>1.12098</v>
          </cell>
          <cell r="AH8898" t="str">
            <v>40×17</v>
          </cell>
        </row>
        <row r="8898">
          <cell r="AO8898">
            <v>3937</v>
          </cell>
          <cell r="AP8898">
            <v>7</v>
          </cell>
          <cell r="AQ8898">
            <v>25023</v>
          </cell>
        </row>
        <row r="8899">
          <cell r="A8899">
            <v>8901</v>
          </cell>
          <cell r="B8899">
            <v>70</v>
          </cell>
          <cell r="C8899">
            <v>45792</v>
          </cell>
        </row>
        <row r="8899">
          <cell r="E8899" t="str">
            <v>3937-010414</v>
          </cell>
          <cell r="F8899" t="str">
            <v>固定轴</v>
          </cell>
          <cell r="G8899">
            <v>10</v>
          </cell>
          <cell r="H8899" t="str">
            <v>圆钢φ20/Q235B</v>
          </cell>
        </row>
        <row r="8899">
          <cell r="J8899" t="str">
            <v>锯床</v>
          </cell>
          <cell r="K8899">
            <v>0.855</v>
          </cell>
          <cell r="L8899" t="str">
            <v>车</v>
          </cell>
          <cell r="M8899">
            <v>2.5</v>
          </cell>
          <cell r="N8899" t="str">
            <v>转</v>
          </cell>
          <cell r="O8899">
            <v>0</v>
          </cell>
          <cell r="P8899">
            <v>0</v>
          </cell>
          <cell r="Q8899">
            <v>0</v>
          </cell>
          <cell r="R8899">
            <v>0</v>
          </cell>
          <cell r="S8899">
            <v>0</v>
          </cell>
          <cell r="T8899">
            <v>0</v>
          </cell>
          <cell r="U8899">
            <v>0</v>
          </cell>
          <cell r="V8899">
            <v>0</v>
          </cell>
          <cell r="W8899">
            <v>0</v>
          </cell>
          <cell r="X8899">
            <v>0</v>
          </cell>
          <cell r="Y8899">
            <v>0</v>
          </cell>
          <cell r="Z8899">
            <v>0</v>
          </cell>
          <cell r="AA8899">
            <v>0</v>
          </cell>
          <cell r="AB8899">
            <v>0</v>
          </cell>
          <cell r="AC8899">
            <v>0</v>
          </cell>
          <cell r="AD8899">
            <v>0</v>
          </cell>
          <cell r="AE8899">
            <v>0</v>
          </cell>
          <cell r="AF8899">
            <v>0</v>
          </cell>
          <cell r="AG8899">
            <v>10.35258</v>
          </cell>
          <cell r="AH8899">
            <v>54</v>
          </cell>
        </row>
        <row r="8899">
          <cell r="AO8899">
            <v>3937</v>
          </cell>
          <cell r="AP8899">
            <v>7</v>
          </cell>
          <cell r="AQ8899">
            <v>25023</v>
          </cell>
        </row>
        <row r="8900">
          <cell r="A8900">
            <v>8902</v>
          </cell>
          <cell r="B8900">
            <v>7</v>
          </cell>
          <cell r="C8900">
            <v>45792</v>
          </cell>
        </row>
        <row r="8900">
          <cell r="E8900" t="str">
            <v>3937-0105</v>
          </cell>
          <cell r="F8900" t="str">
            <v>前包板</v>
          </cell>
          <cell r="G8900">
            <v>1</v>
          </cell>
          <cell r="H8900" t="str">
            <v>铝板t2/3A21</v>
          </cell>
        </row>
        <row r="8900">
          <cell r="J8900" t="str">
            <v>激光作业</v>
          </cell>
          <cell r="K8900">
            <v>4.2</v>
          </cell>
          <cell r="L8900" t="str">
            <v>激光拾件</v>
          </cell>
          <cell r="M8900">
            <v>2.94</v>
          </cell>
          <cell r="N8900" t="str">
            <v>倒钝</v>
          </cell>
          <cell r="O8900">
            <v>4.2</v>
          </cell>
          <cell r="P8900" t="str">
            <v>转</v>
          </cell>
          <cell r="Q8900">
            <v>0</v>
          </cell>
          <cell r="R8900">
            <v>0</v>
          </cell>
          <cell r="S8900">
            <v>0</v>
          </cell>
          <cell r="T8900">
            <v>0</v>
          </cell>
          <cell r="U8900">
            <v>0</v>
          </cell>
          <cell r="V8900">
            <v>0</v>
          </cell>
          <cell r="W8900">
            <v>0</v>
          </cell>
          <cell r="X8900">
            <v>0</v>
          </cell>
          <cell r="Y8900">
            <v>0</v>
          </cell>
          <cell r="Z8900">
            <v>0</v>
          </cell>
          <cell r="AA8900">
            <v>0</v>
          </cell>
          <cell r="AB8900">
            <v>0</v>
          </cell>
          <cell r="AC8900">
            <v>0</v>
          </cell>
          <cell r="AD8900">
            <v>0</v>
          </cell>
          <cell r="AE8900">
            <v>0</v>
          </cell>
          <cell r="AF8900">
            <v>0</v>
          </cell>
          <cell r="AG8900">
            <v>150.852673125</v>
          </cell>
          <cell r="AH8900" t="str">
            <v>2391×1265</v>
          </cell>
        </row>
        <row r="8900">
          <cell r="AO8900">
            <v>3937</v>
          </cell>
          <cell r="AP8900">
            <v>7</v>
          </cell>
          <cell r="AQ8900">
            <v>25023</v>
          </cell>
        </row>
        <row r="8901">
          <cell r="A8901">
            <v>8903</v>
          </cell>
          <cell r="B8901">
            <v>28</v>
          </cell>
          <cell r="C8901">
            <v>45792</v>
          </cell>
        </row>
        <row r="8901">
          <cell r="E8901" t="str">
            <v>3937-010601</v>
          </cell>
          <cell r="F8901" t="str">
            <v>固定板</v>
          </cell>
          <cell r="G8901">
            <v>4</v>
          </cell>
          <cell r="H8901" t="str">
            <v>钢板t4/Q235B</v>
          </cell>
        </row>
        <row r="8901">
          <cell r="J8901" t="str">
            <v>激光作业</v>
          </cell>
          <cell r="K8901">
            <v>0.6</v>
          </cell>
          <cell r="L8901" t="str">
            <v>激光拾件</v>
          </cell>
          <cell r="M8901">
            <v>0.5</v>
          </cell>
          <cell r="N8901" t="str">
            <v>折弯</v>
          </cell>
          <cell r="O8901">
            <v>0.5</v>
          </cell>
          <cell r="P8901" t="str">
            <v>喷砂</v>
          </cell>
          <cell r="Q8901">
            <v>0.5</v>
          </cell>
          <cell r="R8901" t="str">
            <v>挂件</v>
          </cell>
          <cell r="S8901">
            <v>0.3</v>
          </cell>
          <cell r="T8901" t="str">
            <v>喷漆</v>
          </cell>
          <cell r="U8901">
            <v>1</v>
          </cell>
          <cell r="V8901" t="str">
            <v>转</v>
          </cell>
          <cell r="W8901">
            <v>0</v>
          </cell>
          <cell r="X8901">
            <v>0</v>
          </cell>
          <cell r="Y8901">
            <v>0</v>
          </cell>
          <cell r="Z8901">
            <v>0</v>
          </cell>
          <cell r="AA8901">
            <v>0</v>
          </cell>
          <cell r="AB8901">
            <v>0</v>
          </cell>
          <cell r="AC8901">
            <v>0</v>
          </cell>
          <cell r="AD8901">
            <v>0</v>
          </cell>
          <cell r="AE8901">
            <v>0</v>
          </cell>
          <cell r="AF8901">
            <v>0</v>
          </cell>
          <cell r="AG8901">
            <v>4.53887</v>
          </cell>
          <cell r="AH8901" t="str">
            <v>118×35</v>
          </cell>
        </row>
        <row r="8901">
          <cell r="AO8901">
            <v>3937</v>
          </cell>
          <cell r="AP8901">
            <v>7</v>
          </cell>
          <cell r="AQ8901">
            <v>25023</v>
          </cell>
        </row>
        <row r="8902">
          <cell r="A8902">
            <v>8904</v>
          </cell>
          <cell r="B8902">
            <v>14</v>
          </cell>
          <cell r="C8902">
            <v>45792</v>
          </cell>
        </row>
        <row r="8902">
          <cell r="E8902" t="str">
            <v>3937-01060201</v>
          </cell>
          <cell r="F8902" t="str">
            <v>导向管</v>
          </cell>
          <cell r="G8902">
            <v>2</v>
          </cell>
          <cell r="H8902" t="str">
            <v>铝管φ52×6/5052</v>
          </cell>
        </row>
        <row r="8902">
          <cell r="J8902" t="str">
            <v>锯床</v>
          </cell>
          <cell r="K8902">
            <v>2.2</v>
          </cell>
          <cell r="L8902" t="str">
            <v>车</v>
          </cell>
          <cell r="M8902">
            <v>42</v>
          </cell>
          <cell r="N8902" t="str">
            <v>发黑</v>
          </cell>
          <cell r="O8902">
            <v>0</v>
          </cell>
          <cell r="P8902" t="str">
            <v>入库</v>
          </cell>
          <cell r="Q8902">
            <v>0</v>
          </cell>
          <cell r="R8902">
            <v>0</v>
          </cell>
          <cell r="S8902">
            <v>0</v>
          </cell>
          <cell r="T8902">
            <v>0</v>
          </cell>
          <cell r="U8902">
            <v>0</v>
          </cell>
          <cell r="V8902">
            <v>0</v>
          </cell>
          <cell r="W8902">
            <v>0</v>
          </cell>
          <cell r="X8902">
            <v>0</v>
          </cell>
          <cell r="Y8902">
            <v>0</v>
          </cell>
          <cell r="Z8902">
            <v>0</v>
          </cell>
          <cell r="AA8902">
            <v>0</v>
          </cell>
          <cell r="AB8902">
            <v>0</v>
          </cell>
          <cell r="AC8902">
            <v>0</v>
          </cell>
          <cell r="AD8902">
            <v>0</v>
          </cell>
          <cell r="AE8902">
            <v>0</v>
          </cell>
          <cell r="AF8902">
            <v>0</v>
          </cell>
          <cell r="AG8902">
            <v>23.8210448</v>
          </cell>
          <cell r="AH8902">
            <v>620</v>
          </cell>
        </row>
        <row r="8902">
          <cell r="AO8902">
            <v>3937</v>
          </cell>
          <cell r="AP8902">
            <v>7</v>
          </cell>
          <cell r="AQ8902">
            <v>25023</v>
          </cell>
        </row>
        <row r="8903">
          <cell r="A8903">
            <v>8905</v>
          </cell>
          <cell r="B8903">
            <v>14</v>
          </cell>
          <cell r="C8903">
            <v>45792</v>
          </cell>
        </row>
        <row r="8903">
          <cell r="E8903" t="str">
            <v>3937-01070100</v>
          </cell>
          <cell r="F8903" t="str">
            <v>管架焊合</v>
          </cell>
          <cell r="G8903">
            <v>2</v>
          </cell>
        </row>
        <row r="8903">
          <cell r="J8903" t="str">
            <v>定位焊</v>
          </cell>
          <cell r="K8903">
            <v>8</v>
          </cell>
          <cell r="L8903" t="str">
            <v>焊接</v>
          </cell>
          <cell r="M8903">
            <v>8</v>
          </cell>
          <cell r="N8903" t="str">
            <v>打磨</v>
          </cell>
          <cell r="O8903">
            <v>15</v>
          </cell>
          <cell r="P8903" t="str">
            <v>校正</v>
          </cell>
          <cell r="Q8903">
            <v>0</v>
          </cell>
          <cell r="R8903" t="str">
            <v>划线钻</v>
          </cell>
          <cell r="S8903">
            <v>7.5</v>
          </cell>
          <cell r="T8903" t="str">
            <v>喷砂</v>
          </cell>
          <cell r="U8903">
            <v>4</v>
          </cell>
          <cell r="V8903" t="str">
            <v>挂件+喷漆</v>
          </cell>
          <cell r="W8903" t="str">
            <v>0.5+5</v>
          </cell>
        </row>
        <row r="8903">
          <cell r="AA8903">
            <v>0</v>
          </cell>
          <cell r="AB8903">
            <v>0</v>
          </cell>
          <cell r="AC8903">
            <v>0</v>
          </cell>
          <cell r="AD8903">
            <v>0</v>
          </cell>
          <cell r="AE8903">
            <v>0</v>
          </cell>
          <cell r="AF8903">
            <v>0</v>
          </cell>
          <cell r="AG8903">
            <v>0</v>
          </cell>
        </row>
        <row r="8903">
          <cell r="AO8903">
            <v>3937</v>
          </cell>
          <cell r="AP8903">
            <v>7</v>
          </cell>
          <cell r="AQ8903">
            <v>25023</v>
          </cell>
        </row>
        <row r="8904">
          <cell r="A8904">
            <v>8906</v>
          </cell>
          <cell r="B8904">
            <v>28</v>
          </cell>
          <cell r="C8904">
            <v>45792</v>
          </cell>
        </row>
        <row r="8904">
          <cell r="E8904" t="str">
            <v>3937-01070101</v>
          </cell>
          <cell r="F8904" t="str">
            <v>角件1</v>
          </cell>
          <cell r="G8904">
            <v>4</v>
          </cell>
          <cell r="H8904" t="str">
            <v>角钢40×40×3/Q235B</v>
          </cell>
        </row>
        <row r="8904">
          <cell r="J8904" t="str">
            <v>切割锯</v>
          </cell>
          <cell r="K8904">
            <v>0.9</v>
          </cell>
          <cell r="L8904" t="str">
            <v>转</v>
          </cell>
          <cell r="M8904">
            <v>0</v>
          </cell>
          <cell r="N8904">
            <v>0</v>
          </cell>
          <cell r="O8904">
            <v>0</v>
          </cell>
          <cell r="P8904">
            <v>0</v>
          </cell>
          <cell r="Q8904">
            <v>0</v>
          </cell>
          <cell r="R8904">
            <v>0</v>
          </cell>
          <cell r="S8904">
            <v>0</v>
          </cell>
          <cell r="T8904">
            <v>0</v>
          </cell>
          <cell r="U8904">
            <v>0</v>
          </cell>
          <cell r="V8904">
            <v>0</v>
          </cell>
          <cell r="W8904">
            <v>0</v>
          </cell>
        </row>
        <row r="8904">
          <cell r="AA8904">
            <v>0</v>
          </cell>
          <cell r="AB8904">
            <v>0</v>
          </cell>
          <cell r="AC8904">
            <v>0</v>
          </cell>
          <cell r="AD8904">
            <v>0</v>
          </cell>
          <cell r="AE8904">
            <v>0</v>
          </cell>
          <cell r="AF8904">
            <v>0</v>
          </cell>
          <cell r="AG8904">
            <v>13.2576033333333</v>
          </cell>
          <cell r="AH8904">
            <v>235</v>
          </cell>
        </row>
        <row r="8904">
          <cell r="AN8904" t="str">
            <v>WT L235</v>
          </cell>
          <cell r="AO8904">
            <v>3937</v>
          </cell>
          <cell r="AP8904">
            <v>7</v>
          </cell>
          <cell r="AQ8904">
            <v>25023</v>
          </cell>
        </row>
        <row r="8905">
          <cell r="A8905">
            <v>8907</v>
          </cell>
          <cell r="B8905">
            <v>28</v>
          </cell>
          <cell r="C8905">
            <v>45792</v>
          </cell>
        </row>
        <row r="8905">
          <cell r="E8905" t="str">
            <v>3937-01070102</v>
          </cell>
          <cell r="F8905" t="str">
            <v>固定板</v>
          </cell>
          <cell r="G8905">
            <v>4</v>
          </cell>
          <cell r="H8905" t="str">
            <v>钢板t3/Q235B</v>
          </cell>
        </row>
        <row r="8905">
          <cell r="J8905" t="str">
            <v>激光作业</v>
          </cell>
          <cell r="K8905">
            <v>0.7</v>
          </cell>
          <cell r="L8905" t="str">
            <v>激光拾件</v>
          </cell>
          <cell r="M8905">
            <v>0.5</v>
          </cell>
          <cell r="N8905" t="str">
            <v>转</v>
          </cell>
          <cell r="O8905">
            <v>0</v>
          </cell>
          <cell r="P8905">
            <v>0</v>
          </cell>
          <cell r="Q8905">
            <v>0</v>
          </cell>
          <cell r="R8905">
            <v>0</v>
          </cell>
          <cell r="S8905">
            <v>0</v>
          </cell>
          <cell r="T8905">
            <v>0</v>
          </cell>
          <cell r="U8905">
            <v>0</v>
          </cell>
          <cell r="V8905">
            <v>0</v>
          </cell>
          <cell r="W8905">
            <v>0</v>
          </cell>
        </row>
        <row r="8905">
          <cell r="AA8905">
            <v>0</v>
          </cell>
          <cell r="AB8905">
            <v>0</v>
          </cell>
          <cell r="AC8905">
            <v>0</v>
          </cell>
          <cell r="AD8905">
            <v>0</v>
          </cell>
          <cell r="AE8905">
            <v>0</v>
          </cell>
          <cell r="AF8905">
            <v>0</v>
          </cell>
          <cell r="AG8905">
            <v>9.6849375</v>
          </cell>
          <cell r="AH8905" t="str">
            <v>235×50</v>
          </cell>
        </row>
        <row r="8905">
          <cell r="AO8905">
            <v>3937</v>
          </cell>
          <cell r="AP8905">
            <v>7</v>
          </cell>
          <cell r="AQ8905">
            <v>25023</v>
          </cell>
        </row>
        <row r="8906">
          <cell r="A8906">
            <v>8908</v>
          </cell>
          <cell r="B8906">
            <v>28</v>
          </cell>
          <cell r="C8906">
            <v>45792</v>
          </cell>
        </row>
        <row r="8906">
          <cell r="E8906" t="str">
            <v>3937-01070103</v>
          </cell>
          <cell r="F8906" t="str">
            <v>角件2</v>
          </cell>
          <cell r="G8906">
            <v>4</v>
          </cell>
          <cell r="H8906" t="str">
            <v>角钢40×40×3/Q235B</v>
          </cell>
        </row>
        <row r="8906">
          <cell r="J8906" t="str">
            <v>切割锯</v>
          </cell>
          <cell r="K8906">
            <v>1.2</v>
          </cell>
          <cell r="L8906" t="str">
            <v>手工等离子</v>
          </cell>
          <cell r="M8906">
            <v>2</v>
          </cell>
          <cell r="N8906" t="str">
            <v>转</v>
          </cell>
          <cell r="O8906">
            <v>0</v>
          </cell>
          <cell r="P8906">
            <v>0</v>
          </cell>
          <cell r="Q8906">
            <v>0</v>
          </cell>
          <cell r="R8906">
            <v>0</v>
          </cell>
          <cell r="S8906">
            <v>0</v>
          </cell>
          <cell r="T8906">
            <v>0</v>
          </cell>
          <cell r="U8906">
            <v>0</v>
          </cell>
          <cell r="V8906">
            <v>0</v>
          </cell>
          <cell r="W8906">
            <v>0</v>
          </cell>
        </row>
        <row r="8906">
          <cell r="AA8906">
            <v>0</v>
          </cell>
          <cell r="AB8906">
            <v>0</v>
          </cell>
          <cell r="AC8906">
            <v>0</v>
          </cell>
          <cell r="AD8906">
            <v>0</v>
          </cell>
          <cell r="AE8906">
            <v>0</v>
          </cell>
          <cell r="AF8906">
            <v>0</v>
          </cell>
          <cell r="AG8906">
            <v>26.6280373333334</v>
          </cell>
          <cell r="AH8906">
            <v>472</v>
          </cell>
        </row>
        <row r="8906">
          <cell r="AO8906">
            <v>3937</v>
          </cell>
          <cell r="AP8906">
            <v>7</v>
          </cell>
          <cell r="AQ8906">
            <v>25023</v>
          </cell>
        </row>
        <row r="8907">
          <cell r="A8907">
            <v>8909</v>
          </cell>
          <cell r="B8907">
            <v>28</v>
          </cell>
          <cell r="C8907">
            <v>45792</v>
          </cell>
        </row>
        <row r="8907">
          <cell r="E8907" t="str">
            <v>3937-01070200</v>
          </cell>
          <cell r="F8907" t="str">
            <v>固定板焊合</v>
          </cell>
          <cell r="G8907">
            <v>4</v>
          </cell>
        </row>
        <row r="8907">
          <cell r="J8907" t="str">
            <v>定位焊</v>
          </cell>
          <cell r="K8907">
            <v>2</v>
          </cell>
          <cell r="L8907" t="str">
            <v>焊接</v>
          </cell>
          <cell r="M8907">
            <v>3</v>
          </cell>
          <cell r="N8907" t="str">
            <v>打磨</v>
          </cell>
          <cell r="O8907">
            <v>4</v>
          </cell>
          <cell r="P8907" t="str">
            <v>校正</v>
          </cell>
          <cell r="Q8907">
            <v>0</v>
          </cell>
          <cell r="R8907" t="str">
            <v>划线钻</v>
          </cell>
          <cell r="S8907">
            <v>8</v>
          </cell>
          <cell r="T8907" t="str">
            <v>喷砂</v>
          </cell>
          <cell r="U8907">
            <v>1.5</v>
          </cell>
          <cell r="V8907" t="str">
            <v>挂件+喷漆</v>
          </cell>
          <cell r="W8907" t="str">
            <v>0.5+2</v>
          </cell>
        </row>
        <row r="8907">
          <cell r="AA8907">
            <v>0</v>
          </cell>
          <cell r="AB8907">
            <v>0</v>
          </cell>
          <cell r="AC8907">
            <v>0</v>
          </cell>
          <cell r="AD8907">
            <v>0</v>
          </cell>
          <cell r="AE8907">
            <v>0</v>
          </cell>
          <cell r="AF8907">
            <v>0</v>
          </cell>
          <cell r="AG8907">
            <v>0</v>
          </cell>
        </row>
        <row r="8907">
          <cell r="AO8907">
            <v>3937</v>
          </cell>
          <cell r="AP8907">
            <v>7</v>
          </cell>
          <cell r="AQ8907">
            <v>25023</v>
          </cell>
        </row>
        <row r="8908">
          <cell r="A8908">
            <v>8910</v>
          </cell>
          <cell r="B8908">
            <v>28</v>
          </cell>
          <cell r="C8908">
            <v>45792</v>
          </cell>
        </row>
        <row r="8908">
          <cell r="E8908" t="str">
            <v>3937-01070201</v>
          </cell>
          <cell r="F8908" t="str">
            <v>角件</v>
          </cell>
          <cell r="G8908">
            <v>4</v>
          </cell>
          <cell r="H8908" t="str">
            <v>钢板t5/Q235B</v>
          </cell>
        </row>
        <row r="8908">
          <cell r="J8908" t="str">
            <v>激光作业</v>
          </cell>
          <cell r="K8908">
            <v>0.2</v>
          </cell>
          <cell r="L8908" t="str">
            <v>激光拾件</v>
          </cell>
          <cell r="M8908">
            <v>0.5</v>
          </cell>
          <cell r="N8908" t="str">
            <v>转</v>
          </cell>
          <cell r="O8908">
            <v>0</v>
          </cell>
          <cell r="P8908">
            <v>0</v>
          </cell>
          <cell r="Q8908">
            <v>0</v>
          </cell>
          <cell r="R8908">
            <v>0</v>
          </cell>
          <cell r="S8908">
            <v>0</v>
          </cell>
          <cell r="T8908">
            <v>0</v>
          </cell>
          <cell r="U8908">
            <v>0</v>
          </cell>
          <cell r="V8908">
            <v>0</v>
          </cell>
          <cell r="W8908">
            <v>0</v>
          </cell>
          <cell r="X8908">
            <v>0</v>
          </cell>
          <cell r="Y8908">
            <v>0</v>
          </cell>
          <cell r="Z8908">
            <v>0</v>
          </cell>
          <cell r="AA8908">
            <v>0</v>
          </cell>
          <cell r="AB8908">
            <v>0</v>
          </cell>
          <cell r="AC8908">
            <v>0</v>
          </cell>
          <cell r="AD8908">
            <v>0</v>
          </cell>
          <cell r="AE8908">
            <v>0</v>
          </cell>
          <cell r="AF8908">
            <v>0</v>
          </cell>
          <cell r="AG8908">
            <v>4.29709</v>
          </cell>
          <cell r="AH8908" t="str">
            <v>68×46</v>
          </cell>
        </row>
        <row r="8908">
          <cell r="AN8908" t="str">
            <v>WT 68×46</v>
          </cell>
          <cell r="AO8908">
            <v>3937</v>
          </cell>
          <cell r="AP8908">
            <v>7</v>
          </cell>
          <cell r="AQ8908">
            <v>25023</v>
          </cell>
        </row>
        <row r="8909">
          <cell r="A8909">
            <v>8911</v>
          </cell>
          <cell r="B8909">
            <v>28</v>
          </cell>
          <cell r="C8909">
            <v>45792</v>
          </cell>
        </row>
        <row r="8909">
          <cell r="E8909" t="str">
            <v>3937-01070202</v>
          </cell>
          <cell r="F8909" t="str">
            <v>固定板</v>
          </cell>
          <cell r="G8909">
            <v>4</v>
          </cell>
          <cell r="H8909" t="str">
            <v>角钢40×40×3/Q235B</v>
          </cell>
        </row>
        <row r="8909">
          <cell r="J8909" t="str">
            <v>切割锯</v>
          </cell>
          <cell r="K8909">
            <v>1</v>
          </cell>
          <cell r="L8909" t="str">
            <v>转</v>
          </cell>
          <cell r="M8909">
            <v>0</v>
          </cell>
          <cell r="N8909">
            <v>0</v>
          </cell>
          <cell r="O8909">
            <v>0</v>
          </cell>
          <cell r="P8909">
            <v>0</v>
          </cell>
          <cell r="Q8909">
            <v>0</v>
          </cell>
          <cell r="R8909">
            <v>0</v>
          </cell>
          <cell r="S8909">
            <v>0</v>
          </cell>
          <cell r="T8909">
            <v>0</v>
          </cell>
          <cell r="U8909">
            <v>0</v>
          </cell>
          <cell r="V8909">
            <v>0</v>
          </cell>
          <cell r="W8909">
            <v>0</v>
          </cell>
          <cell r="X8909">
            <v>0</v>
          </cell>
          <cell r="Y8909">
            <v>0</v>
          </cell>
          <cell r="Z8909">
            <v>0</v>
          </cell>
          <cell r="AA8909">
            <v>0</v>
          </cell>
          <cell r="AB8909">
            <v>0</v>
          </cell>
          <cell r="AC8909">
            <v>0</v>
          </cell>
          <cell r="AD8909">
            <v>0</v>
          </cell>
          <cell r="AE8909">
            <v>0</v>
          </cell>
          <cell r="AF8909">
            <v>0</v>
          </cell>
          <cell r="AG8909">
            <v>15.1193093333333</v>
          </cell>
          <cell r="AH8909">
            <v>268</v>
          </cell>
        </row>
        <row r="8909">
          <cell r="AN8909" t="str">
            <v>WT L268</v>
          </cell>
          <cell r="AO8909">
            <v>3937</v>
          </cell>
          <cell r="AP8909">
            <v>7</v>
          </cell>
          <cell r="AQ8909">
            <v>25023</v>
          </cell>
        </row>
        <row r="8910">
          <cell r="A8910">
            <v>8912</v>
          </cell>
          <cell r="B8910">
            <v>28</v>
          </cell>
          <cell r="C8910">
            <v>45792</v>
          </cell>
        </row>
        <row r="8910">
          <cell r="E8910" t="str">
            <v>3937-01070301</v>
          </cell>
          <cell r="F8910" t="str">
            <v>导向管</v>
          </cell>
          <cell r="G8910">
            <v>4</v>
          </cell>
          <cell r="H8910" t="str">
            <v>铝管φ52×6/5052</v>
          </cell>
        </row>
        <row r="8910">
          <cell r="J8910" t="str">
            <v>锯床</v>
          </cell>
          <cell r="K8910">
            <v>2</v>
          </cell>
          <cell r="L8910" t="str">
            <v>车</v>
          </cell>
          <cell r="M8910">
            <v>24</v>
          </cell>
          <cell r="N8910" t="str">
            <v>发黑</v>
          </cell>
          <cell r="O8910">
            <v>0</v>
          </cell>
          <cell r="P8910" t="str">
            <v>入库</v>
          </cell>
          <cell r="Q8910">
            <v>0</v>
          </cell>
          <cell r="R8910">
            <v>0</v>
          </cell>
          <cell r="S8910">
            <v>0</v>
          </cell>
          <cell r="T8910">
            <v>0</v>
          </cell>
          <cell r="U8910">
            <v>0</v>
          </cell>
          <cell r="V8910">
            <v>0</v>
          </cell>
          <cell r="W8910">
            <v>0</v>
          </cell>
          <cell r="X8910">
            <v>0</v>
          </cell>
          <cell r="Y8910">
            <v>0</v>
          </cell>
          <cell r="Z8910">
            <v>0</v>
          </cell>
          <cell r="AA8910">
            <v>0</v>
          </cell>
          <cell r="AB8910">
            <v>0</v>
          </cell>
          <cell r="AC8910">
            <v>0</v>
          </cell>
          <cell r="AD8910">
            <v>0</v>
          </cell>
          <cell r="AE8910">
            <v>0</v>
          </cell>
          <cell r="AF8910">
            <v>0</v>
          </cell>
          <cell r="AG8910">
            <v>26.43367552</v>
          </cell>
          <cell r="AH8910">
            <v>344</v>
          </cell>
        </row>
        <row r="8910">
          <cell r="AO8910">
            <v>3937</v>
          </cell>
          <cell r="AP8910">
            <v>7</v>
          </cell>
          <cell r="AQ8910">
            <v>25023</v>
          </cell>
        </row>
        <row r="8911">
          <cell r="A8911">
            <v>8913</v>
          </cell>
          <cell r="B8911">
            <v>28</v>
          </cell>
          <cell r="C8911">
            <v>45792</v>
          </cell>
        </row>
        <row r="8911">
          <cell r="E8911" t="str">
            <v>3937-01070401</v>
          </cell>
          <cell r="F8911" t="str">
            <v>导向管1</v>
          </cell>
          <cell r="G8911">
            <v>4</v>
          </cell>
          <cell r="H8911" t="str">
            <v>铝管φ52×6/5052</v>
          </cell>
        </row>
        <row r="8911">
          <cell r="J8911" t="str">
            <v>锯床</v>
          </cell>
          <cell r="K8911">
            <v>1.9</v>
          </cell>
          <cell r="L8911" t="str">
            <v>车</v>
          </cell>
          <cell r="M8911">
            <v>14</v>
          </cell>
          <cell r="N8911" t="str">
            <v>发黑</v>
          </cell>
          <cell r="O8911">
            <v>0</v>
          </cell>
          <cell r="P8911" t="str">
            <v>入库</v>
          </cell>
          <cell r="Q8911">
            <v>0</v>
          </cell>
          <cell r="R8911">
            <v>0</v>
          </cell>
          <cell r="S8911">
            <v>0</v>
          </cell>
          <cell r="T8911">
            <v>0</v>
          </cell>
          <cell r="U8911">
            <v>0</v>
          </cell>
          <cell r="V8911">
            <v>0</v>
          </cell>
          <cell r="W8911">
            <v>0</v>
          </cell>
          <cell r="X8911">
            <v>0</v>
          </cell>
          <cell r="Y8911">
            <v>0</v>
          </cell>
          <cell r="Z8911">
            <v>0</v>
          </cell>
          <cell r="AA8911">
            <v>0</v>
          </cell>
          <cell r="AB8911">
            <v>0</v>
          </cell>
          <cell r="AC8911">
            <v>0</v>
          </cell>
          <cell r="AD8911">
            <v>0</v>
          </cell>
          <cell r="AE8911">
            <v>0</v>
          </cell>
          <cell r="AF8911">
            <v>0</v>
          </cell>
          <cell r="AG8911">
            <v>7.22315552</v>
          </cell>
          <cell r="AH8911">
            <v>94</v>
          </cell>
        </row>
        <row r="8911">
          <cell r="AO8911">
            <v>3937</v>
          </cell>
          <cell r="AP8911">
            <v>7</v>
          </cell>
          <cell r="AQ8911">
            <v>25023</v>
          </cell>
        </row>
        <row r="8912">
          <cell r="A8912">
            <v>8914</v>
          </cell>
          <cell r="B8912">
            <v>14</v>
          </cell>
          <cell r="C8912">
            <v>45792</v>
          </cell>
        </row>
        <row r="8912">
          <cell r="E8912" t="str">
            <v>3937-010800</v>
          </cell>
          <cell r="F8912" t="str">
            <v>管路支撑板焊合</v>
          </cell>
          <cell r="G8912">
            <v>2</v>
          </cell>
        </row>
        <row r="8912">
          <cell r="J8912" t="str">
            <v>定位焊</v>
          </cell>
          <cell r="K8912">
            <v>3</v>
          </cell>
          <cell r="L8912" t="str">
            <v>焊接</v>
          </cell>
          <cell r="M8912">
            <v>4</v>
          </cell>
          <cell r="N8912" t="str">
            <v>打磨</v>
          </cell>
          <cell r="O8912">
            <v>6</v>
          </cell>
          <cell r="P8912" t="str">
            <v>校正</v>
          </cell>
          <cell r="Q8912">
            <v>0</v>
          </cell>
          <cell r="R8912" t="str">
            <v>喷砂</v>
          </cell>
          <cell r="S8912">
            <v>1</v>
          </cell>
          <cell r="T8912" t="str">
            <v>挂件</v>
          </cell>
          <cell r="U8912">
            <v>0.3</v>
          </cell>
          <cell r="V8912" t="str">
            <v>喷漆</v>
          </cell>
          <cell r="W8912">
            <v>1</v>
          </cell>
          <cell r="X8912" t="str">
            <v>转</v>
          </cell>
          <cell r="Y8912">
            <v>0</v>
          </cell>
          <cell r="Z8912">
            <v>0</v>
          </cell>
          <cell r="AA8912">
            <v>0</v>
          </cell>
          <cell r="AB8912">
            <v>0</v>
          </cell>
          <cell r="AC8912">
            <v>0</v>
          </cell>
          <cell r="AD8912">
            <v>0</v>
          </cell>
          <cell r="AE8912">
            <v>0</v>
          </cell>
          <cell r="AF8912">
            <v>0</v>
          </cell>
          <cell r="AG8912">
            <v>0</v>
          </cell>
        </row>
        <row r="8912">
          <cell r="AO8912">
            <v>3937</v>
          </cell>
          <cell r="AP8912">
            <v>7</v>
          </cell>
          <cell r="AQ8912">
            <v>25023</v>
          </cell>
        </row>
        <row r="8913">
          <cell r="A8913">
            <v>8915</v>
          </cell>
          <cell r="B8913">
            <v>14</v>
          </cell>
          <cell r="C8913">
            <v>45792</v>
          </cell>
        </row>
        <row r="8913">
          <cell r="E8913" t="str">
            <v>3937-010801</v>
          </cell>
          <cell r="F8913" t="str">
            <v>弯板</v>
          </cell>
          <cell r="G8913">
            <v>2</v>
          </cell>
          <cell r="H8913" t="str">
            <v>钢板t3/Q235B</v>
          </cell>
        </row>
        <row r="8913">
          <cell r="J8913" t="str">
            <v>激光作业</v>
          </cell>
          <cell r="K8913">
            <v>1.3</v>
          </cell>
          <cell r="L8913" t="str">
            <v>激光拾件</v>
          </cell>
          <cell r="M8913">
            <v>0.5</v>
          </cell>
          <cell r="N8913" t="str">
            <v>折弯</v>
          </cell>
          <cell r="O8913">
            <v>0.5</v>
          </cell>
          <cell r="P8913" t="str">
            <v>转</v>
          </cell>
          <cell r="Q8913">
            <v>0</v>
          </cell>
          <cell r="R8913">
            <v>0</v>
          </cell>
          <cell r="S8913">
            <v>0</v>
          </cell>
          <cell r="T8913">
            <v>0</v>
          </cell>
          <cell r="U8913">
            <v>0</v>
          </cell>
          <cell r="V8913">
            <v>0</v>
          </cell>
          <cell r="W8913">
            <v>0</v>
          </cell>
          <cell r="X8913">
            <v>0</v>
          </cell>
          <cell r="Y8913">
            <v>0</v>
          </cell>
          <cell r="Z8913">
            <v>0</v>
          </cell>
          <cell r="AA8913">
            <v>0</v>
          </cell>
          <cell r="AB8913">
            <v>0</v>
          </cell>
          <cell r="AC8913">
            <v>0</v>
          </cell>
          <cell r="AD8913">
            <v>0</v>
          </cell>
          <cell r="AE8913">
            <v>0</v>
          </cell>
          <cell r="AF8913">
            <v>0</v>
          </cell>
          <cell r="AG8913">
            <v>7.90043625</v>
          </cell>
          <cell r="AH8913" t="str">
            <v>142×135</v>
          </cell>
        </row>
        <row r="8913">
          <cell r="AO8913">
            <v>3937</v>
          </cell>
          <cell r="AP8913">
            <v>7</v>
          </cell>
          <cell r="AQ8913">
            <v>25023</v>
          </cell>
        </row>
        <row r="8914">
          <cell r="A8914">
            <v>8916</v>
          </cell>
          <cell r="B8914">
            <v>28</v>
          </cell>
          <cell r="C8914">
            <v>45792</v>
          </cell>
        </row>
        <row r="8914">
          <cell r="E8914" t="str">
            <v>3937-010802</v>
          </cell>
          <cell r="F8914" t="str">
            <v>加强板</v>
          </cell>
          <cell r="G8914">
            <v>4</v>
          </cell>
          <cell r="H8914" t="str">
            <v>钢板t3/Q235B</v>
          </cell>
        </row>
        <row r="8914">
          <cell r="J8914" t="str">
            <v>激光作业</v>
          </cell>
          <cell r="K8914">
            <v>0.2</v>
          </cell>
          <cell r="L8914" t="str">
            <v>激光拾件</v>
          </cell>
          <cell r="M8914">
            <v>0.5</v>
          </cell>
          <cell r="N8914" t="str">
            <v>转</v>
          </cell>
          <cell r="O8914">
            <v>0</v>
          </cell>
          <cell r="P8914">
            <v>0</v>
          </cell>
          <cell r="Q8914">
            <v>0</v>
          </cell>
          <cell r="R8914">
            <v>0</v>
          </cell>
          <cell r="S8914">
            <v>0</v>
          </cell>
          <cell r="T8914">
            <v>0</v>
          </cell>
          <cell r="U8914">
            <v>0</v>
          </cell>
          <cell r="V8914">
            <v>0</v>
          </cell>
          <cell r="W8914">
            <v>0</v>
          </cell>
          <cell r="X8914">
            <v>0</v>
          </cell>
          <cell r="Y8914">
            <v>0</v>
          </cell>
          <cell r="Z8914">
            <v>0</v>
          </cell>
          <cell r="AA8914">
            <v>0</v>
          </cell>
          <cell r="AB8914">
            <v>0</v>
          </cell>
          <cell r="AC8914">
            <v>0</v>
          </cell>
          <cell r="AD8914">
            <v>0</v>
          </cell>
          <cell r="AE8914">
            <v>0</v>
          </cell>
          <cell r="AF8914">
            <v>0</v>
          </cell>
          <cell r="AG8914">
            <v>2.2502025</v>
          </cell>
          <cell r="AH8914" t="str">
            <v>65×42</v>
          </cell>
        </row>
        <row r="8914">
          <cell r="AO8914">
            <v>3937</v>
          </cell>
          <cell r="AP8914">
            <v>7</v>
          </cell>
          <cell r="AQ8914">
            <v>25023</v>
          </cell>
        </row>
        <row r="8915">
          <cell r="A8915">
            <v>8917</v>
          </cell>
          <cell r="B8915">
            <v>14</v>
          </cell>
          <cell r="C8915">
            <v>45792</v>
          </cell>
        </row>
        <row r="8915">
          <cell r="E8915" t="str">
            <v>3937-010901</v>
          </cell>
          <cell r="F8915" t="str">
            <v>卡箍1</v>
          </cell>
          <cell r="G8915">
            <v>2</v>
          </cell>
          <cell r="H8915" t="str">
            <v>钢板t2/ST12</v>
          </cell>
          <cell r="I8915" t="str">
            <v>钢板t2/Q235B</v>
          </cell>
          <cell r="J8915" t="str">
            <v>激光作业</v>
          </cell>
          <cell r="K8915">
            <v>0.4</v>
          </cell>
          <cell r="L8915" t="str">
            <v>激光拾件</v>
          </cell>
          <cell r="M8915">
            <v>0.5</v>
          </cell>
          <cell r="N8915" t="str">
            <v>折弯</v>
          </cell>
          <cell r="O8915">
            <v>6</v>
          </cell>
          <cell r="P8915" t="str">
            <v>喷砂</v>
          </cell>
          <cell r="Q8915">
            <v>1</v>
          </cell>
          <cell r="R8915" t="str">
            <v>挂件</v>
          </cell>
          <cell r="S8915">
            <v>0.3</v>
          </cell>
          <cell r="T8915" t="str">
            <v>喷漆</v>
          </cell>
          <cell r="U8915">
            <v>1</v>
          </cell>
          <cell r="V8915" t="str">
            <v>转</v>
          </cell>
          <cell r="W8915">
            <v>0</v>
          </cell>
          <cell r="X8915">
            <v>0</v>
          </cell>
          <cell r="Y8915">
            <v>0</v>
          </cell>
          <cell r="Z8915">
            <v>0</v>
          </cell>
          <cell r="AA8915">
            <v>0</v>
          </cell>
          <cell r="AB8915">
            <v>0</v>
          </cell>
          <cell r="AC8915">
            <v>0</v>
          </cell>
          <cell r="AD8915">
            <v>0</v>
          </cell>
          <cell r="AE8915">
            <v>0</v>
          </cell>
          <cell r="AF8915">
            <v>0</v>
          </cell>
          <cell r="AG8915">
            <v>2.782668</v>
          </cell>
          <cell r="AH8915" t="str">
            <v>168.8×60</v>
          </cell>
        </row>
        <row r="8915">
          <cell r="AO8915">
            <v>3937</v>
          </cell>
          <cell r="AP8915">
            <v>7</v>
          </cell>
          <cell r="AQ8915">
            <v>25023</v>
          </cell>
        </row>
        <row r="8916">
          <cell r="A8916">
            <v>8918</v>
          </cell>
          <cell r="B8916">
            <v>14</v>
          </cell>
          <cell r="C8916">
            <v>45792</v>
          </cell>
        </row>
        <row r="8916">
          <cell r="E8916" t="str">
            <v>3937-010903</v>
          </cell>
          <cell r="F8916" t="str">
            <v>卡箍2</v>
          </cell>
          <cell r="G8916">
            <v>2</v>
          </cell>
          <cell r="H8916" t="str">
            <v>钢板t2/ST12</v>
          </cell>
          <cell r="I8916" t="str">
            <v>钢板t2/Q235B</v>
          </cell>
          <cell r="J8916" t="str">
            <v>激光作业</v>
          </cell>
          <cell r="K8916">
            <v>0.4</v>
          </cell>
          <cell r="L8916" t="str">
            <v>激光拾件</v>
          </cell>
          <cell r="M8916">
            <v>0.5</v>
          </cell>
          <cell r="N8916" t="str">
            <v>折弯</v>
          </cell>
          <cell r="O8916">
            <v>6</v>
          </cell>
          <cell r="P8916" t="str">
            <v>喷砂</v>
          </cell>
          <cell r="Q8916">
            <v>1</v>
          </cell>
          <cell r="R8916" t="str">
            <v>挂件</v>
          </cell>
          <cell r="S8916">
            <v>0.3</v>
          </cell>
          <cell r="T8916" t="str">
            <v>喷漆</v>
          </cell>
          <cell r="U8916">
            <v>1</v>
          </cell>
          <cell r="V8916" t="str">
            <v>转</v>
          </cell>
          <cell r="W8916">
            <v>0</v>
          </cell>
          <cell r="X8916">
            <v>0</v>
          </cell>
          <cell r="Y8916">
            <v>0</v>
          </cell>
          <cell r="Z8916">
            <v>0</v>
          </cell>
          <cell r="AA8916">
            <v>0</v>
          </cell>
          <cell r="AB8916">
            <v>0</v>
          </cell>
          <cell r="AC8916">
            <v>0</v>
          </cell>
          <cell r="AD8916">
            <v>0</v>
          </cell>
          <cell r="AE8916">
            <v>0</v>
          </cell>
          <cell r="AF8916">
            <v>0</v>
          </cell>
          <cell r="AG8916">
            <v>2.11008</v>
          </cell>
          <cell r="AH8916" t="str">
            <v>128×60</v>
          </cell>
        </row>
        <row r="8916">
          <cell r="AO8916">
            <v>3937</v>
          </cell>
          <cell r="AP8916">
            <v>7</v>
          </cell>
          <cell r="AQ8916">
            <v>25023</v>
          </cell>
        </row>
        <row r="8917">
          <cell r="A8917">
            <v>8919</v>
          </cell>
          <cell r="B8917">
            <v>14</v>
          </cell>
          <cell r="C8917">
            <v>45792</v>
          </cell>
        </row>
        <row r="8917">
          <cell r="E8917" t="str">
            <v>3937-010904</v>
          </cell>
          <cell r="F8917" t="str">
            <v>角板</v>
          </cell>
          <cell r="G8917">
            <v>2</v>
          </cell>
          <cell r="H8917" t="str">
            <v>钢板t2/ST12</v>
          </cell>
          <cell r="I8917" t="str">
            <v>钢板t2/Q235B</v>
          </cell>
          <cell r="J8917" t="str">
            <v>激光作业</v>
          </cell>
          <cell r="K8917">
            <v>0.3</v>
          </cell>
          <cell r="L8917" t="str">
            <v>激光拾件</v>
          </cell>
          <cell r="M8917">
            <v>0.5</v>
          </cell>
          <cell r="N8917" t="str">
            <v>折弯</v>
          </cell>
          <cell r="O8917">
            <v>3</v>
          </cell>
          <cell r="P8917" t="str">
            <v>喷砂</v>
          </cell>
          <cell r="Q8917">
            <v>0.5</v>
          </cell>
          <cell r="R8917" t="str">
            <v>挂件</v>
          </cell>
          <cell r="S8917">
            <v>0.3</v>
          </cell>
          <cell r="T8917" t="str">
            <v>喷漆</v>
          </cell>
          <cell r="U8917">
            <v>0.5</v>
          </cell>
          <cell r="V8917" t="str">
            <v>转</v>
          </cell>
          <cell r="W8917">
            <v>0</v>
          </cell>
          <cell r="X8917">
            <v>0</v>
          </cell>
          <cell r="Y8917">
            <v>0</v>
          </cell>
          <cell r="Z8917">
            <v>0</v>
          </cell>
          <cell r="AA8917">
            <v>0</v>
          </cell>
          <cell r="AB8917">
            <v>0</v>
          </cell>
          <cell r="AC8917">
            <v>0</v>
          </cell>
          <cell r="AD8917">
            <v>0</v>
          </cell>
          <cell r="AE8917">
            <v>0</v>
          </cell>
          <cell r="AF8917">
            <v>0</v>
          </cell>
          <cell r="AG8917">
            <v>0.9389856</v>
          </cell>
          <cell r="AH8917" t="str">
            <v>71.2×48</v>
          </cell>
        </row>
        <row r="8917">
          <cell r="AO8917">
            <v>3937</v>
          </cell>
          <cell r="AP8917">
            <v>7</v>
          </cell>
          <cell r="AQ8917">
            <v>25023</v>
          </cell>
        </row>
        <row r="8918">
          <cell r="A8918">
            <v>8920</v>
          </cell>
          <cell r="B8918">
            <v>14</v>
          </cell>
          <cell r="C8918">
            <v>45792</v>
          </cell>
        </row>
        <row r="8918">
          <cell r="E8918" t="str">
            <v>3937-010905</v>
          </cell>
          <cell r="F8918" t="str">
            <v>螺栓改制</v>
          </cell>
          <cell r="G8918">
            <v>2</v>
          </cell>
          <cell r="H8918" t="str">
            <v>改-30101160012</v>
          </cell>
        </row>
        <row r="8918">
          <cell r="J8918" t="str">
            <v>划线钻</v>
          </cell>
          <cell r="K8918">
            <v>2</v>
          </cell>
          <cell r="L8918" t="str">
            <v>转</v>
          </cell>
          <cell r="M8918">
            <v>0</v>
          </cell>
          <cell r="N8918">
            <v>0</v>
          </cell>
          <cell r="O8918">
            <v>0</v>
          </cell>
          <cell r="P8918">
            <v>0</v>
          </cell>
          <cell r="Q8918">
            <v>0</v>
          </cell>
          <cell r="R8918">
            <v>0</v>
          </cell>
          <cell r="S8918">
            <v>0</v>
          </cell>
          <cell r="T8918">
            <v>0</v>
          </cell>
          <cell r="U8918">
            <v>0</v>
          </cell>
          <cell r="V8918">
            <v>0</v>
          </cell>
          <cell r="W8918">
            <v>0</v>
          </cell>
          <cell r="X8918">
            <v>0</v>
          </cell>
          <cell r="Y8918">
            <v>0</v>
          </cell>
          <cell r="Z8918">
            <v>0</v>
          </cell>
          <cell r="AA8918">
            <v>0</v>
          </cell>
          <cell r="AB8918">
            <v>0</v>
          </cell>
          <cell r="AC8918">
            <v>0</v>
          </cell>
          <cell r="AD8918">
            <v>0</v>
          </cell>
          <cell r="AE8918">
            <v>0</v>
          </cell>
          <cell r="AF8918">
            <v>0</v>
          </cell>
          <cell r="AG8918">
            <v>0</v>
          </cell>
        </row>
        <row r="8918">
          <cell r="AO8918">
            <v>3937</v>
          </cell>
          <cell r="AP8918">
            <v>7</v>
          </cell>
          <cell r="AQ8918">
            <v>25023</v>
          </cell>
        </row>
        <row r="8919">
          <cell r="A8919">
            <v>8921</v>
          </cell>
          <cell r="B8919">
            <v>7</v>
          </cell>
          <cell r="C8919">
            <v>45792</v>
          </cell>
        </row>
        <row r="8919">
          <cell r="E8919" t="str">
            <v>3937-0110</v>
          </cell>
          <cell r="F8919" t="str">
            <v>后包板</v>
          </cell>
          <cell r="G8919">
            <v>1</v>
          </cell>
          <cell r="H8919" t="str">
            <v>铝板t2/3A21</v>
          </cell>
        </row>
        <row r="8919">
          <cell r="J8919" t="str">
            <v>激光作业</v>
          </cell>
          <cell r="K8919">
            <v>4.68</v>
          </cell>
          <cell r="L8919" t="str">
            <v>激光拾件</v>
          </cell>
          <cell r="M8919">
            <v>2.94</v>
          </cell>
          <cell r="N8919" t="str">
            <v>倒钝</v>
          </cell>
          <cell r="O8919">
            <v>4.42</v>
          </cell>
          <cell r="P8919" t="str">
            <v>转</v>
          </cell>
          <cell r="Q8919">
            <v>0</v>
          </cell>
          <cell r="R8919">
            <v>0</v>
          </cell>
          <cell r="S8919">
            <v>0</v>
          </cell>
          <cell r="T8919">
            <v>0</v>
          </cell>
          <cell r="U8919">
            <v>0</v>
          </cell>
          <cell r="V8919">
            <v>0</v>
          </cell>
          <cell r="W8919">
            <v>0</v>
          </cell>
          <cell r="X8919">
            <v>0</v>
          </cell>
          <cell r="Y8919">
            <v>0</v>
          </cell>
          <cell r="Z8919">
            <v>0</v>
          </cell>
          <cell r="AA8919">
            <v>0</v>
          </cell>
          <cell r="AB8919">
            <v>0</v>
          </cell>
          <cell r="AC8919">
            <v>0</v>
          </cell>
          <cell r="AD8919">
            <v>0</v>
          </cell>
          <cell r="AE8919">
            <v>0</v>
          </cell>
          <cell r="AF8919">
            <v>0</v>
          </cell>
          <cell r="AG8919">
            <v>150.852673125</v>
          </cell>
          <cell r="AH8919" t="str">
            <v>2391×1265</v>
          </cell>
        </row>
        <row r="8919">
          <cell r="AO8919">
            <v>3937</v>
          </cell>
          <cell r="AP8919">
            <v>7</v>
          </cell>
          <cell r="AQ8919">
            <v>25023</v>
          </cell>
        </row>
        <row r="8920">
          <cell r="A8920">
            <v>8922</v>
          </cell>
          <cell r="B8920">
            <v>7</v>
          </cell>
          <cell r="C8920">
            <v>45792</v>
          </cell>
        </row>
        <row r="8920">
          <cell r="E8920" t="str">
            <v>3937-011101</v>
          </cell>
          <cell r="F8920" t="str">
            <v>板1</v>
          </cell>
          <cell r="G8920">
            <v>1</v>
          </cell>
          <cell r="H8920" t="str">
            <v>3号花纹铝板t3/3003</v>
          </cell>
        </row>
        <row r="8920">
          <cell r="J8920" t="str">
            <v>激光作业</v>
          </cell>
          <cell r="K8920">
            <v>6.5</v>
          </cell>
          <cell r="L8920" t="str">
            <v>激光拾件</v>
          </cell>
          <cell r="M8920">
            <v>1.4</v>
          </cell>
          <cell r="N8920" t="str">
            <v>倒钝</v>
          </cell>
          <cell r="O8920">
            <v>2.94</v>
          </cell>
          <cell r="P8920" t="str">
            <v>划线钻</v>
          </cell>
          <cell r="Q8920">
            <v>4.55</v>
          </cell>
          <cell r="R8920" t="str">
            <v>转</v>
          </cell>
          <cell r="S8920">
            <v>0</v>
          </cell>
          <cell r="T8920">
            <v>0</v>
          </cell>
          <cell r="U8920">
            <v>0</v>
          </cell>
          <cell r="V8920">
            <v>0</v>
          </cell>
          <cell r="W8920">
            <v>0</v>
          </cell>
          <cell r="X8920">
            <v>0</v>
          </cell>
          <cell r="Y8920">
            <v>0</v>
          </cell>
          <cell r="Z8920">
            <v>0</v>
          </cell>
          <cell r="AA8920">
            <v>0</v>
          </cell>
          <cell r="AB8920">
            <v>0</v>
          </cell>
          <cell r="AC8920">
            <v>0</v>
          </cell>
          <cell r="AD8920">
            <v>0</v>
          </cell>
          <cell r="AE8920">
            <v>0</v>
          </cell>
          <cell r="AF8920">
            <v>0</v>
          </cell>
          <cell r="AG8920">
            <v>75.620475</v>
          </cell>
          <cell r="AH8920" t="str">
            <v>1330×760</v>
          </cell>
        </row>
        <row r="8920">
          <cell r="AO8920">
            <v>3937</v>
          </cell>
          <cell r="AP8920">
            <v>7</v>
          </cell>
          <cell r="AQ8920">
            <v>25023</v>
          </cell>
        </row>
        <row r="8921">
          <cell r="A8921">
            <v>8923</v>
          </cell>
          <cell r="B8921">
            <v>7</v>
          </cell>
          <cell r="C8921">
            <v>45792</v>
          </cell>
        </row>
        <row r="8921">
          <cell r="E8921" t="str">
            <v>3937-011102</v>
          </cell>
          <cell r="F8921" t="str">
            <v>板2</v>
          </cell>
          <cell r="G8921">
            <v>1</v>
          </cell>
          <cell r="H8921" t="str">
            <v>3号花纹铝板t3/3003</v>
          </cell>
        </row>
        <row r="8921">
          <cell r="J8921" t="str">
            <v>激光作业</v>
          </cell>
          <cell r="K8921">
            <v>3.22</v>
          </cell>
          <cell r="L8921" t="str">
            <v>激光拾件</v>
          </cell>
          <cell r="M8921">
            <v>0.84</v>
          </cell>
          <cell r="N8921" t="str">
            <v>倒钝</v>
          </cell>
          <cell r="O8921">
            <v>1.68</v>
          </cell>
          <cell r="P8921" t="str">
            <v>划线钻</v>
          </cell>
          <cell r="Q8921">
            <v>2.1</v>
          </cell>
          <cell r="R8921" t="str">
            <v>折弯</v>
          </cell>
          <cell r="S8921">
            <v>1.54</v>
          </cell>
          <cell r="T8921" t="str">
            <v>转</v>
          </cell>
          <cell r="U8921">
            <v>0</v>
          </cell>
          <cell r="V8921">
            <v>0</v>
          </cell>
          <cell r="W8921">
            <v>0</v>
          </cell>
          <cell r="X8921">
            <v>0</v>
          </cell>
          <cell r="Y8921">
            <v>0</v>
          </cell>
          <cell r="Z8921">
            <v>0</v>
          </cell>
          <cell r="AA8921">
            <v>0</v>
          </cell>
          <cell r="AB8921">
            <v>0</v>
          </cell>
          <cell r="AC8921">
            <v>0</v>
          </cell>
          <cell r="AD8921">
            <v>0</v>
          </cell>
          <cell r="AE8921">
            <v>0</v>
          </cell>
          <cell r="AF8921">
            <v>0</v>
          </cell>
          <cell r="AG8921">
            <v>25.909065</v>
          </cell>
          <cell r="AH8921" t="str">
            <v>780×444</v>
          </cell>
        </row>
        <row r="8921">
          <cell r="AO8921">
            <v>3937</v>
          </cell>
          <cell r="AP8921">
            <v>7</v>
          </cell>
          <cell r="AQ8921">
            <v>25023</v>
          </cell>
        </row>
        <row r="8922">
          <cell r="A8922">
            <v>8924</v>
          </cell>
          <cell r="B8922">
            <v>7</v>
          </cell>
          <cell r="C8922">
            <v>45792</v>
          </cell>
        </row>
        <row r="8922">
          <cell r="E8922" t="str">
            <v>3937-011103</v>
          </cell>
          <cell r="F8922" t="str">
            <v>板3</v>
          </cell>
          <cell r="G8922">
            <v>1</v>
          </cell>
          <cell r="H8922" t="str">
            <v>3号花纹铝板t3/3003</v>
          </cell>
        </row>
        <row r="8922">
          <cell r="J8922" t="str">
            <v>激光作业</v>
          </cell>
          <cell r="K8922">
            <v>3.36</v>
          </cell>
          <cell r="L8922" t="str">
            <v>激光拾件</v>
          </cell>
          <cell r="M8922">
            <v>0.84</v>
          </cell>
          <cell r="N8922" t="str">
            <v>倒钝</v>
          </cell>
          <cell r="O8922">
            <v>1.54</v>
          </cell>
          <cell r="P8922" t="str">
            <v>划线钻</v>
          </cell>
          <cell r="Q8922">
            <v>2.8</v>
          </cell>
          <cell r="R8922" t="str">
            <v>转</v>
          </cell>
          <cell r="S8922">
            <v>0</v>
          </cell>
          <cell r="T8922">
            <v>0</v>
          </cell>
          <cell r="U8922">
            <v>0</v>
          </cell>
          <cell r="V8922">
            <v>0</v>
          </cell>
          <cell r="W8922">
            <v>0</v>
          </cell>
          <cell r="X8922">
            <v>0</v>
          </cell>
          <cell r="Y8922">
            <v>0</v>
          </cell>
          <cell r="Z8922">
            <v>0</v>
          </cell>
          <cell r="AA8922">
            <v>0</v>
          </cell>
          <cell r="AB8922">
            <v>0</v>
          </cell>
          <cell r="AC8922">
            <v>0</v>
          </cell>
          <cell r="AD8922">
            <v>0</v>
          </cell>
          <cell r="AE8922">
            <v>0</v>
          </cell>
          <cell r="AF8922">
            <v>0</v>
          </cell>
          <cell r="AG8922">
            <v>28.42875</v>
          </cell>
          <cell r="AH8922" t="str">
            <v>500×760</v>
          </cell>
        </row>
        <row r="8922">
          <cell r="AO8922">
            <v>3937</v>
          </cell>
          <cell r="AP8922">
            <v>7</v>
          </cell>
          <cell r="AQ8922">
            <v>25023</v>
          </cell>
        </row>
        <row r="8923">
          <cell r="A8923">
            <v>8925</v>
          </cell>
          <cell r="B8923">
            <v>7</v>
          </cell>
          <cell r="C8923">
            <v>45792</v>
          </cell>
        </row>
        <row r="8923">
          <cell r="E8923" t="str">
            <v>3937-011104</v>
          </cell>
          <cell r="F8923" t="str">
            <v>板4</v>
          </cell>
          <cell r="G8923">
            <v>1</v>
          </cell>
          <cell r="H8923" t="str">
            <v>3号花纹铝板t3/3003</v>
          </cell>
        </row>
        <row r="8923">
          <cell r="J8923" t="str">
            <v>激光作业</v>
          </cell>
          <cell r="K8923">
            <v>7.28</v>
          </cell>
          <cell r="L8923" t="str">
            <v>激光拾件</v>
          </cell>
          <cell r="M8923">
            <v>1.12</v>
          </cell>
          <cell r="N8923" t="str">
            <v>倒钝</v>
          </cell>
          <cell r="O8923">
            <v>3.22</v>
          </cell>
          <cell r="P8923" t="str">
            <v>划线钻</v>
          </cell>
          <cell r="Q8923">
            <v>3.5</v>
          </cell>
          <cell r="R8923" t="str">
            <v>转</v>
          </cell>
          <cell r="S8923">
            <v>0</v>
          </cell>
          <cell r="T8923">
            <v>0</v>
          </cell>
          <cell r="U8923">
            <v>0</v>
          </cell>
          <cell r="V8923">
            <v>0</v>
          </cell>
          <cell r="W8923">
            <v>0</v>
          </cell>
          <cell r="X8923">
            <v>0</v>
          </cell>
          <cell r="Y8923">
            <v>0</v>
          </cell>
          <cell r="Z8923">
            <v>0</v>
          </cell>
          <cell r="AA8923">
            <v>0</v>
          </cell>
          <cell r="AB8923">
            <v>0</v>
          </cell>
          <cell r="AC8923">
            <v>0</v>
          </cell>
          <cell r="AD8923">
            <v>0</v>
          </cell>
          <cell r="AE8923">
            <v>0</v>
          </cell>
          <cell r="AF8923">
            <v>0</v>
          </cell>
          <cell r="AG8923">
            <v>47.191725</v>
          </cell>
          <cell r="AH8923" t="str">
            <v>830×760</v>
          </cell>
        </row>
        <row r="8923">
          <cell r="AO8923">
            <v>3937</v>
          </cell>
          <cell r="AP8923">
            <v>7</v>
          </cell>
          <cell r="AQ8923">
            <v>25023</v>
          </cell>
        </row>
        <row r="8924">
          <cell r="A8924">
            <v>8926</v>
          </cell>
          <cell r="B8924">
            <v>7</v>
          </cell>
          <cell r="C8924">
            <v>45792</v>
          </cell>
        </row>
        <row r="8924">
          <cell r="E8924" t="str">
            <v>3937-011105</v>
          </cell>
          <cell r="F8924" t="str">
            <v>板5</v>
          </cell>
          <cell r="G8924">
            <v>1</v>
          </cell>
          <cell r="H8924" t="str">
            <v>3号花纹铝板t3/3003</v>
          </cell>
        </row>
        <row r="8924">
          <cell r="J8924" t="str">
            <v>激光作业</v>
          </cell>
          <cell r="K8924">
            <v>4.16</v>
          </cell>
          <cell r="L8924" t="str">
            <v>激光拾件</v>
          </cell>
          <cell r="M8924">
            <v>1.26</v>
          </cell>
          <cell r="N8924" t="str">
            <v>倒钝</v>
          </cell>
          <cell r="O8924">
            <v>2.1</v>
          </cell>
          <cell r="P8924" t="str">
            <v>划线钻</v>
          </cell>
          <cell r="Q8924">
            <v>3.5</v>
          </cell>
          <cell r="R8924" t="str">
            <v>转</v>
          </cell>
          <cell r="S8924">
            <v>0</v>
          </cell>
          <cell r="T8924">
            <v>0</v>
          </cell>
          <cell r="U8924">
            <v>0</v>
          </cell>
          <cell r="V8924">
            <v>0</v>
          </cell>
          <cell r="W8924">
            <v>0</v>
          </cell>
          <cell r="X8924">
            <v>0</v>
          </cell>
          <cell r="Y8924">
            <v>0</v>
          </cell>
          <cell r="Z8924">
            <v>0</v>
          </cell>
          <cell r="AA8924">
            <v>0</v>
          </cell>
          <cell r="AB8924">
            <v>0</v>
          </cell>
          <cell r="AC8924">
            <v>0</v>
          </cell>
          <cell r="AD8924">
            <v>0</v>
          </cell>
          <cell r="AE8924">
            <v>0</v>
          </cell>
          <cell r="AF8924">
            <v>0</v>
          </cell>
          <cell r="AG8924">
            <v>51.3513</v>
          </cell>
          <cell r="AH8924" t="str">
            <v>880×780</v>
          </cell>
        </row>
        <row r="8924">
          <cell r="AO8924">
            <v>3937</v>
          </cell>
          <cell r="AP8924">
            <v>7</v>
          </cell>
          <cell r="AQ8924">
            <v>25023</v>
          </cell>
        </row>
        <row r="8925">
          <cell r="A8925">
            <v>8927</v>
          </cell>
          <cell r="B8925">
            <v>56</v>
          </cell>
          <cell r="C8925">
            <v>45792</v>
          </cell>
        </row>
        <row r="8925">
          <cell r="E8925" t="str">
            <v>3937-0114</v>
          </cell>
          <cell r="F8925" t="str">
            <v>螺栓改制</v>
          </cell>
          <cell r="G8925">
            <v>8</v>
          </cell>
          <cell r="H8925" t="str">
            <v>改_30101120047</v>
          </cell>
        </row>
        <row r="8925">
          <cell r="J8925" t="str">
            <v>划线钻</v>
          </cell>
          <cell r="K8925">
            <v>1.9</v>
          </cell>
          <cell r="L8925" t="str">
            <v>转</v>
          </cell>
          <cell r="M8925">
            <v>0</v>
          </cell>
          <cell r="N8925">
            <v>0</v>
          </cell>
          <cell r="O8925">
            <v>0</v>
          </cell>
          <cell r="P8925">
            <v>0</v>
          </cell>
          <cell r="Q8925">
            <v>0</v>
          </cell>
          <cell r="R8925">
            <v>0</v>
          </cell>
          <cell r="S8925">
            <v>0</v>
          </cell>
          <cell r="T8925">
            <v>0</v>
          </cell>
          <cell r="U8925">
            <v>0</v>
          </cell>
          <cell r="V8925">
            <v>0</v>
          </cell>
          <cell r="W8925">
            <v>0</v>
          </cell>
          <cell r="X8925">
            <v>0</v>
          </cell>
          <cell r="Y8925">
            <v>0</v>
          </cell>
          <cell r="Z8925">
            <v>0</v>
          </cell>
          <cell r="AA8925">
            <v>0</v>
          </cell>
          <cell r="AB8925">
            <v>0</v>
          </cell>
          <cell r="AC8925">
            <v>0</v>
          </cell>
          <cell r="AD8925">
            <v>0</v>
          </cell>
          <cell r="AE8925">
            <v>0</v>
          </cell>
          <cell r="AF8925">
            <v>0</v>
          </cell>
          <cell r="AG8925">
            <v>0</v>
          </cell>
        </row>
        <row r="8925">
          <cell r="AO8925">
            <v>3937</v>
          </cell>
          <cell r="AP8925">
            <v>7</v>
          </cell>
          <cell r="AQ8925">
            <v>25023</v>
          </cell>
        </row>
        <row r="8926">
          <cell r="A8926">
            <v>8928</v>
          </cell>
          <cell r="B8926">
            <v>14</v>
          </cell>
          <cell r="C8926">
            <v>45792</v>
          </cell>
        </row>
        <row r="8926">
          <cell r="E8926" t="str">
            <v>3937-020101</v>
          </cell>
          <cell r="F8926" t="str">
            <v>左盘片</v>
          </cell>
          <cell r="G8926">
            <v>2</v>
          </cell>
          <cell r="H8926" t="str">
            <v>冷板t2/Q235B</v>
          </cell>
        </row>
        <row r="8926">
          <cell r="J8926" t="str">
            <v>激光作业</v>
          </cell>
          <cell r="K8926">
            <v>5.5</v>
          </cell>
          <cell r="L8926" t="str">
            <v>激光拾件</v>
          </cell>
          <cell r="M8926">
            <v>2</v>
          </cell>
          <cell r="N8926" t="str">
            <v>冲床对模</v>
          </cell>
          <cell r="O8926">
            <v>30</v>
          </cell>
          <cell r="P8926" t="str">
            <v>冲床作业</v>
          </cell>
          <cell r="Q8926">
            <v>6</v>
          </cell>
          <cell r="R8926" t="str">
            <v>车床上胎</v>
          </cell>
          <cell r="S8926">
            <v>45</v>
          </cell>
          <cell r="T8926" t="str">
            <v>车床卷边</v>
          </cell>
          <cell r="U8926">
            <v>10</v>
          </cell>
          <cell r="V8926" t="str">
            <v>喷砂</v>
          </cell>
          <cell r="W8926">
            <v>28</v>
          </cell>
          <cell r="X8926" t="str">
            <v>挂件</v>
          </cell>
          <cell r="Y8926">
            <v>1</v>
          </cell>
          <cell r="Z8926" t="str">
            <v>喷漆</v>
          </cell>
          <cell r="AA8926">
            <v>39</v>
          </cell>
          <cell r="AB8926" t="str">
            <v>转</v>
          </cell>
          <cell r="AC8926">
            <v>0</v>
          </cell>
          <cell r="AD8926">
            <v>0</v>
          </cell>
          <cell r="AE8926">
            <v>0</v>
          </cell>
          <cell r="AF8926">
            <v>0</v>
          </cell>
          <cell r="AG8926">
            <v>552.446419</v>
          </cell>
          <cell r="AH8926" t="str">
            <v>1418×1418</v>
          </cell>
        </row>
        <row r="8926">
          <cell r="AO8926">
            <v>3937</v>
          </cell>
          <cell r="AP8926">
            <v>7</v>
          </cell>
          <cell r="AQ8926">
            <v>25023</v>
          </cell>
        </row>
        <row r="8927">
          <cell r="A8927">
            <v>8929</v>
          </cell>
          <cell r="B8927">
            <v>14</v>
          </cell>
          <cell r="C8927">
            <v>45792</v>
          </cell>
        </row>
        <row r="8927">
          <cell r="E8927" t="str">
            <v>3937-020101</v>
          </cell>
          <cell r="F8927" t="str">
            <v>左盘片</v>
          </cell>
          <cell r="G8927">
            <v>2</v>
          </cell>
          <cell r="H8927" t="str">
            <v>冷板t2/Q235B</v>
          </cell>
        </row>
        <row r="8927">
          <cell r="J8927" t="str">
            <v>挂件</v>
          </cell>
          <cell r="K8927">
            <v>1</v>
          </cell>
          <cell r="L8927" t="str">
            <v>喷漆</v>
          </cell>
          <cell r="M8927">
            <v>39</v>
          </cell>
          <cell r="N8927" t="str">
            <v>转</v>
          </cell>
        </row>
        <row r="8927">
          <cell r="AC8927">
            <v>0</v>
          </cell>
          <cell r="AD8927">
            <v>0</v>
          </cell>
          <cell r="AE8927">
            <v>0</v>
          </cell>
          <cell r="AF8927">
            <v>0</v>
          </cell>
          <cell r="AG8927">
            <v>552.446419</v>
          </cell>
          <cell r="AH8927" t="str">
            <v>1418×1418</v>
          </cell>
        </row>
        <row r="8927">
          <cell r="AO8927">
            <v>3937</v>
          </cell>
          <cell r="AP8927">
            <v>7</v>
          </cell>
          <cell r="AQ8927">
            <v>25023</v>
          </cell>
        </row>
        <row r="8928">
          <cell r="A8928">
            <v>8930</v>
          </cell>
          <cell r="B8928">
            <v>168</v>
          </cell>
          <cell r="C8928">
            <v>45792</v>
          </cell>
        </row>
        <row r="8928">
          <cell r="E8928" t="str">
            <v>3937-020102</v>
          </cell>
          <cell r="F8928" t="str">
            <v>支杆</v>
          </cell>
          <cell r="G8928">
            <v>24</v>
          </cell>
          <cell r="H8928" t="str">
            <v>圆钢φ22/Q235B</v>
          </cell>
        </row>
        <row r="8928">
          <cell r="J8928" t="str">
            <v>锯床</v>
          </cell>
          <cell r="K8928">
            <v>1.044</v>
          </cell>
          <cell r="L8928" t="str">
            <v>车</v>
          </cell>
          <cell r="M8928">
            <v>12</v>
          </cell>
          <cell r="N8928" t="str">
            <v>镀锌</v>
          </cell>
          <cell r="O8928">
            <v>0</v>
          </cell>
          <cell r="P8928" t="str">
            <v>入库</v>
          </cell>
          <cell r="Q8928">
            <v>0</v>
          </cell>
          <cell r="R8928" t="str">
            <v>喷漆</v>
          </cell>
          <cell r="S8928">
            <v>1.305</v>
          </cell>
          <cell r="T8928" t="str">
            <v>转</v>
          </cell>
          <cell r="U8928">
            <v>0</v>
          </cell>
          <cell r="V8928">
            <v>0</v>
          </cell>
          <cell r="W8928">
            <v>0</v>
          </cell>
          <cell r="X8928">
            <v>0</v>
          </cell>
          <cell r="Y8928">
            <v>0</v>
          </cell>
          <cell r="Z8928">
            <v>0</v>
          </cell>
          <cell r="AA8928">
            <v>0</v>
          </cell>
          <cell r="AB8928">
            <v>0</v>
          </cell>
          <cell r="AC8928">
            <v>0</v>
          </cell>
          <cell r="AD8928">
            <v>0</v>
          </cell>
          <cell r="AE8928">
            <v>0</v>
          </cell>
          <cell r="AF8928">
            <v>0</v>
          </cell>
          <cell r="AG8928">
            <v>110.791010586667</v>
          </cell>
          <cell r="AH8928">
            <v>199</v>
          </cell>
        </row>
        <row r="8928">
          <cell r="AO8928">
            <v>3937</v>
          </cell>
          <cell r="AP8928">
            <v>7</v>
          </cell>
          <cell r="AQ8928">
            <v>25023</v>
          </cell>
        </row>
        <row r="8929">
          <cell r="A8929">
            <v>8931</v>
          </cell>
          <cell r="B8929">
            <v>84</v>
          </cell>
          <cell r="C8929">
            <v>45792</v>
          </cell>
        </row>
        <row r="8929">
          <cell r="E8929" t="str">
            <v>3937-020104</v>
          </cell>
          <cell r="F8929" t="str">
            <v>间隔套</v>
          </cell>
          <cell r="G8929">
            <v>12</v>
          </cell>
          <cell r="H8929" t="str">
            <v>圆钢φ28/Q235B</v>
          </cell>
        </row>
        <row r="8929">
          <cell r="J8929" t="str">
            <v>锯床</v>
          </cell>
          <cell r="K8929">
            <v>1.615</v>
          </cell>
          <cell r="L8929" t="str">
            <v>车</v>
          </cell>
          <cell r="M8929">
            <v>5</v>
          </cell>
          <cell r="N8929" t="str">
            <v>喷砂</v>
          </cell>
          <cell r="O8929">
            <v>0.475</v>
          </cell>
          <cell r="P8929" t="str">
            <v>挂件</v>
          </cell>
          <cell r="Q8929">
            <v>0.285</v>
          </cell>
          <cell r="R8929" t="str">
            <v>喷漆</v>
          </cell>
          <cell r="S8929">
            <v>0.475</v>
          </cell>
          <cell r="T8929" t="str">
            <v>转</v>
          </cell>
          <cell r="U8929">
            <v>0</v>
          </cell>
          <cell r="V8929">
            <v>0</v>
          </cell>
          <cell r="W8929">
            <v>0</v>
          </cell>
          <cell r="X8929">
            <v>0</v>
          </cell>
          <cell r="Y8929">
            <v>0</v>
          </cell>
          <cell r="Z8929">
            <v>0</v>
          </cell>
          <cell r="AA8929">
            <v>0</v>
          </cell>
          <cell r="AB8929">
            <v>0</v>
          </cell>
          <cell r="AC8929">
            <v>0</v>
          </cell>
          <cell r="AD8929">
            <v>0</v>
          </cell>
          <cell r="AE8929">
            <v>0</v>
          </cell>
          <cell r="AF8929">
            <v>0</v>
          </cell>
          <cell r="AG8929">
            <v>17.1346701866667</v>
          </cell>
          <cell r="AH8929">
            <v>38</v>
          </cell>
        </row>
        <row r="8929">
          <cell r="AO8929">
            <v>3937</v>
          </cell>
          <cell r="AP8929">
            <v>7</v>
          </cell>
          <cell r="AQ8929">
            <v>25023</v>
          </cell>
        </row>
        <row r="8930">
          <cell r="A8930">
            <v>8932</v>
          </cell>
          <cell r="B8930">
            <v>14</v>
          </cell>
          <cell r="C8930">
            <v>45792</v>
          </cell>
        </row>
        <row r="8930">
          <cell r="E8930" t="str">
            <v>3937-020105</v>
          </cell>
          <cell r="F8930" t="str">
            <v>主轴</v>
          </cell>
          <cell r="G8930">
            <v>2</v>
          </cell>
          <cell r="H8930" t="str">
            <v>ZGS06Cr19Ni10</v>
          </cell>
        </row>
        <row r="8930">
          <cell r="J8930" t="str">
            <v>定位焊</v>
          </cell>
          <cell r="K8930">
            <v>3</v>
          </cell>
          <cell r="L8930" t="str">
            <v>焊接</v>
          </cell>
          <cell r="M8930">
            <v>5</v>
          </cell>
          <cell r="N8930" t="str">
            <v>打磨</v>
          </cell>
          <cell r="O8930">
            <v>3</v>
          </cell>
          <cell r="P8930">
            <v>0</v>
          </cell>
          <cell r="Q8930">
            <v>0</v>
          </cell>
          <cell r="R8930">
            <v>0</v>
          </cell>
          <cell r="S8930">
            <v>0</v>
          </cell>
          <cell r="T8930">
            <v>0</v>
          </cell>
          <cell r="U8930">
            <v>0</v>
          </cell>
          <cell r="V8930">
            <v>0</v>
          </cell>
          <cell r="W8930">
            <v>0</v>
          </cell>
          <cell r="X8930">
            <v>0</v>
          </cell>
          <cell r="Y8930">
            <v>0</v>
          </cell>
          <cell r="Z8930">
            <v>0</v>
          </cell>
          <cell r="AA8930">
            <v>0</v>
          </cell>
          <cell r="AB8930">
            <v>0</v>
          </cell>
          <cell r="AC8930">
            <v>0</v>
          </cell>
          <cell r="AD8930">
            <v>0</v>
          </cell>
          <cell r="AE8930">
            <v>0</v>
          </cell>
          <cell r="AF8930">
            <v>0</v>
          </cell>
          <cell r="AG8930">
            <v>0</v>
          </cell>
        </row>
        <row r="8930">
          <cell r="AO8930">
            <v>3937</v>
          </cell>
          <cell r="AP8930">
            <v>7</v>
          </cell>
          <cell r="AQ8930">
            <v>25023</v>
          </cell>
        </row>
        <row r="8931">
          <cell r="A8931">
            <v>8933</v>
          </cell>
          <cell r="B8931">
            <v>14</v>
          </cell>
          <cell r="C8931">
            <v>45792</v>
          </cell>
        </row>
        <row r="8931">
          <cell r="E8931" t="str">
            <v>3937-020105-1</v>
          </cell>
          <cell r="F8931" t="str">
            <v>底座</v>
          </cell>
          <cell r="G8931">
            <v>2</v>
          </cell>
          <cell r="H8931" t="str">
            <v>钢板t22/304</v>
          </cell>
        </row>
        <row r="8931">
          <cell r="J8931" t="str">
            <v>激光作业</v>
          </cell>
          <cell r="K8931">
            <v>2.1</v>
          </cell>
          <cell r="L8931" t="str">
            <v>激光拾件</v>
          </cell>
          <cell r="M8931">
            <v>0.8</v>
          </cell>
          <cell r="N8931" t="str">
            <v>倒钝</v>
          </cell>
          <cell r="O8931">
            <v>1.5</v>
          </cell>
          <cell r="P8931" t="str">
            <v>倒角</v>
          </cell>
          <cell r="Q8931">
            <v>5</v>
          </cell>
          <cell r="R8931" t="str">
            <v>打磨</v>
          </cell>
          <cell r="S8931">
            <v>2.5</v>
          </cell>
          <cell r="T8931">
            <v>0</v>
          </cell>
          <cell r="U8931">
            <v>0</v>
          </cell>
          <cell r="V8931">
            <v>0</v>
          </cell>
          <cell r="W8931">
            <v>0</v>
          </cell>
          <cell r="X8931">
            <v>0</v>
          </cell>
          <cell r="Y8931">
            <v>0</v>
          </cell>
          <cell r="Z8931">
            <v>0</v>
          </cell>
          <cell r="AA8931">
            <v>0</v>
          </cell>
          <cell r="AB8931">
            <v>0</v>
          </cell>
          <cell r="AC8931">
            <v>0</v>
          </cell>
          <cell r="AD8931">
            <v>0</v>
          </cell>
          <cell r="AE8931">
            <v>0</v>
          </cell>
          <cell r="AF8931">
            <v>0</v>
          </cell>
          <cell r="AG8931">
            <v>284.23655568</v>
          </cell>
          <cell r="AH8931" t="str">
            <v>342*342</v>
          </cell>
        </row>
        <row r="8931">
          <cell r="AO8931">
            <v>3937</v>
          </cell>
          <cell r="AP8931">
            <v>7</v>
          </cell>
          <cell r="AQ8931">
            <v>25023</v>
          </cell>
        </row>
        <row r="8932">
          <cell r="A8932">
            <v>8934</v>
          </cell>
          <cell r="B8932">
            <v>14</v>
          </cell>
          <cell r="C8932">
            <v>45792</v>
          </cell>
        </row>
        <row r="8932">
          <cell r="E8932" t="str">
            <v>3937-020105-2</v>
          </cell>
          <cell r="F8932" t="str">
            <v>轴</v>
          </cell>
          <cell r="G8932">
            <v>2</v>
          </cell>
          <cell r="H8932" t="str">
            <v>圆钢φ90/304</v>
          </cell>
        </row>
        <row r="8932">
          <cell r="J8932" t="str">
            <v>锯床</v>
          </cell>
          <cell r="K8932">
            <v>11.7</v>
          </cell>
          <cell r="L8932">
            <v>0</v>
          </cell>
          <cell r="M8932">
            <v>0</v>
          </cell>
          <cell r="N8932">
            <v>0</v>
          </cell>
          <cell r="O8932">
            <v>0</v>
          </cell>
          <cell r="P8932">
            <v>0</v>
          </cell>
          <cell r="Q8932">
            <v>0</v>
          </cell>
          <cell r="R8932">
            <v>0</v>
          </cell>
          <cell r="S8932">
            <v>0</v>
          </cell>
          <cell r="T8932">
            <v>0</v>
          </cell>
          <cell r="U8932">
            <v>0</v>
          </cell>
          <cell r="V8932">
            <v>0</v>
          </cell>
          <cell r="W8932">
            <v>0</v>
          </cell>
          <cell r="X8932">
            <v>0</v>
          </cell>
          <cell r="Y8932">
            <v>0</v>
          </cell>
          <cell r="Z8932">
            <v>0</v>
          </cell>
          <cell r="AA8932">
            <v>0</v>
          </cell>
          <cell r="AB8932">
            <v>0</v>
          </cell>
          <cell r="AC8932">
            <v>0</v>
          </cell>
          <cell r="AD8932">
            <v>0</v>
          </cell>
          <cell r="AE8932">
            <v>0</v>
          </cell>
          <cell r="AF8932">
            <v>0</v>
          </cell>
          <cell r="AG8932">
            <v>166.2251787</v>
          </cell>
          <cell r="AH8932">
            <v>213</v>
          </cell>
        </row>
        <row r="8932">
          <cell r="AO8932">
            <v>3937</v>
          </cell>
          <cell r="AP8932">
            <v>7</v>
          </cell>
          <cell r="AQ8932">
            <v>25023</v>
          </cell>
        </row>
        <row r="8933">
          <cell r="A8933">
            <v>8935</v>
          </cell>
          <cell r="B8933">
            <v>14</v>
          </cell>
          <cell r="C8933">
            <v>45792</v>
          </cell>
        </row>
        <row r="8933">
          <cell r="E8933" t="str">
            <v>3937-020106</v>
          </cell>
          <cell r="F8933" t="str">
            <v>右盘片</v>
          </cell>
          <cell r="G8933">
            <v>2</v>
          </cell>
          <cell r="H8933" t="str">
            <v>冷板t2/Q235B</v>
          </cell>
        </row>
        <row r="8933">
          <cell r="J8933" t="str">
            <v>激光作业</v>
          </cell>
          <cell r="K8933">
            <v>5</v>
          </cell>
          <cell r="L8933" t="str">
            <v>激光拾件</v>
          </cell>
          <cell r="M8933">
            <v>2</v>
          </cell>
          <cell r="N8933" t="str">
            <v>冲床对模</v>
          </cell>
          <cell r="O8933">
            <v>30</v>
          </cell>
          <cell r="P8933" t="str">
            <v>冲床作业</v>
          </cell>
          <cell r="Q8933">
            <v>6</v>
          </cell>
          <cell r="R8933" t="str">
            <v>车床上胎</v>
          </cell>
          <cell r="S8933">
            <v>0</v>
          </cell>
          <cell r="T8933" t="str">
            <v>车床卷边</v>
          </cell>
          <cell r="U8933">
            <v>12</v>
          </cell>
          <cell r="V8933" t="str">
            <v>喷砂</v>
          </cell>
          <cell r="W8933">
            <v>28</v>
          </cell>
          <cell r="X8933" t="str">
            <v>挂件</v>
          </cell>
          <cell r="Y8933">
            <v>1</v>
          </cell>
          <cell r="Z8933" t="str">
            <v>喷漆</v>
          </cell>
          <cell r="AA8933">
            <v>39</v>
          </cell>
          <cell r="AB8933" t="str">
            <v>转</v>
          </cell>
          <cell r="AC8933">
            <v>0</v>
          </cell>
          <cell r="AD8933">
            <v>0</v>
          </cell>
          <cell r="AE8933">
            <v>0</v>
          </cell>
          <cell r="AF8933">
            <v>0</v>
          </cell>
          <cell r="AG8933">
            <v>552.446419</v>
          </cell>
          <cell r="AH8933" t="str">
            <v>1418×1418</v>
          </cell>
        </row>
        <row r="8933">
          <cell r="AO8933">
            <v>3937</v>
          </cell>
          <cell r="AP8933">
            <v>7</v>
          </cell>
          <cell r="AQ8933">
            <v>25023</v>
          </cell>
        </row>
        <row r="8934">
          <cell r="A8934">
            <v>8936</v>
          </cell>
          <cell r="B8934">
            <v>14</v>
          </cell>
          <cell r="C8934">
            <v>45792</v>
          </cell>
        </row>
        <row r="8934">
          <cell r="E8934" t="str">
            <v>3937-020106</v>
          </cell>
          <cell r="F8934" t="str">
            <v>右盘片</v>
          </cell>
          <cell r="G8934">
            <v>2</v>
          </cell>
          <cell r="H8934" t="str">
            <v>冷板t2/Q235B</v>
          </cell>
        </row>
        <row r="8934">
          <cell r="J8934" t="str">
            <v>挂件</v>
          </cell>
          <cell r="K8934">
            <v>1</v>
          </cell>
          <cell r="L8934" t="str">
            <v>喷漆</v>
          </cell>
          <cell r="M8934">
            <v>39</v>
          </cell>
          <cell r="N8934" t="str">
            <v>转</v>
          </cell>
        </row>
        <row r="8934">
          <cell r="AC8934">
            <v>0</v>
          </cell>
          <cell r="AD8934">
            <v>0</v>
          </cell>
          <cell r="AE8934">
            <v>0</v>
          </cell>
          <cell r="AF8934">
            <v>0</v>
          </cell>
          <cell r="AG8934">
            <v>552.446419</v>
          </cell>
          <cell r="AH8934" t="str">
            <v>1418×1418</v>
          </cell>
        </row>
        <row r="8934">
          <cell r="AO8934">
            <v>3937</v>
          </cell>
          <cell r="AP8934">
            <v>7</v>
          </cell>
          <cell r="AQ8934">
            <v>25023</v>
          </cell>
        </row>
        <row r="8935">
          <cell r="A8935">
            <v>8937</v>
          </cell>
          <cell r="B8935">
            <v>14</v>
          </cell>
          <cell r="C8935">
            <v>45792</v>
          </cell>
        </row>
        <row r="8935">
          <cell r="E8935" t="str">
            <v>3937-02010700</v>
          </cell>
          <cell r="F8935" t="str">
            <v>旋转套焊合</v>
          </cell>
          <cell r="G8935">
            <v>2</v>
          </cell>
        </row>
        <row r="8935">
          <cell r="J8935" t="str">
            <v>定位焊</v>
          </cell>
          <cell r="K8935">
            <v>8</v>
          </cell>
          <cell r="L8935" t="str">
            <v>焊接</v>
          </cell>
          <cell r="M8935">
            <v>16</v>
          </cell>
          <cell r="N8935" t="str">
            <v>打磨</v>
          </cell>
          <cell r="O8935">
            <v>6</v>
          </cell>
          <cell r="P8935" t="str">
            <v>校正</v>
          </cell>
          <cell r="Q8935">
            <v>0</v>
          </cell>
          <cell r="R8935" t="str">
            <v>打压</v>
          </cell>
          <cell r="S8935">
            <v>0</v>
          </cell>
          <cell r="T8935" t="str">
            <v>喷砂</v>
          </cell>
          <cell r="U8935">
            <v>6</v>
          </cell>
          <cell r="V8935" t="str">
            <v>挂件</v>
          </cell>
          <cell r="W8935">
            <v>0.5</v>
          </cell>
          <cell r="X8935" t="str">
            <v>喷漆</v>
          </cell>
          <cell r="Y8935">
            <v>7</v>
          </cell>
          <cell r="Z8935" t="str">
            <v>转</v>
          </cell>
          <cell r="AA8935">
            <v>0</v>
          </cell>
          <cell r="AB8935">
            <v>0</v>
          </cell>
          <cell r="AC8935">
            <v>0</v>
          </cell>
          <cell r="AD8935">
            <v>0</v>
          </cell>
          <cell r="AE8935">
            <v>0</v>
          </cell>
          <cell r="AF8935">
            <v>0</v>
          </cell>
          <cell r="AG8935">
            <v>0</v>
          </cell>
        </row>
        <row r="8935">
          <cell r="AO8935">
            <v>3937</v>
          </cell>
          <cell r="AP8935">
            <v>7</v>
          </cell>
          <cell r="AQ8935">
            <v>25023</v>
          </cell>
        </row>
        <row r="8936">
          <cell r="A8936">
            <v>8938</v>
          </cell>
          <cell r="B8936">
            <v>14</v>
          </cell>
          <cell r="C8936">
            <v>45792</v>
          </cell>
        </row>
        <row r="8936">
          <cell r="E8936" t="str">
            <v>3937-02010700</v>
          </cell>
          <cell r="F8936" t="str">
            <v>旋转套焊合</v>
          </cell>
          <cell r="G8936">
            <v>2</v>
          </cell>
        </row>
        <row r="8936">
          <cell r="J8936" t="str">
            <v>喷漆</v>
          </cell>
          <cell r="K8936">
            <v>7</v>
          </cell>
          <cell r="L8936" t="str">
            <v>转</v>
          </cell>
        </row>
        <row r="8936">
          <cell r="AA8936">
            <v>0</v>
          </cell>
          <cell r="AB8936">
            <v>0</v>
          </cell>
          <cell r="AC8936">
            <v>0</v>
          </cell>
          <cell r="AD8936">
            <v>0</v>
          </cell>
          <cell r="AE8936">
            <v>0</v>
          </cell>
          <cell r="AF8936">
            <v>0</v>
          </cell>
          <cell r="AG8936">
            <v>0</v>
          </cell>
        </row>
        <row r="8936">
          <cell r="AO8936">
            <v>3937</v>
          </cell>
          <cell r="AP8936">
            <v>7</v>
          </cell>
          <cell r="AQ8936">
            <v>25023</v>
          </cell>
        </row>
        <row r="8937">
          <cell r="A8937">
            <v>8939</v>
          </cell>
          <cell r="B8937">
            <v>14</v>
          </cell>
          <cell r="C8937">
            <v>45792</v>
          </cell>
        </row>
        <row r="8937">
          <cell r="E8937" t="str">
            <v>3937-02010703</v>
          </cell>
          <cell r="F8937" t="str">
            <v>软管接头</v>
          </cell>
          <cell r="G8937">
            <v>2</v>
          </cell>
          <cell r="H8937" t="str">
            <v>钢管φ60×10/304 GB/T14976</v>
          </cell>
        </row>
        <row r="8937">
          <cell r="J8937" t="str">
            <v>锯床</v>
          </cell>
          <cell r="K8937">
            <v>4.1</v>
          </cell>
          <cell r="L8937" t="str">
            <v>车</v>
          </cell>
          <cell r="M8937">
            <v>16</v>
          </cell>
          <cell r="N8937" t="str">
            <v>转</v>
          </cell>
          <cell r="O8937">
            <v>0</v>
          </cell>
          <cell r="P8937">
            <v>0</v>
          </cell>
          <cell r="Q8937">
            <v>0</v>
          </cell>
          <cell r="R8937">
            <v>0</v>
          </cell>
          <cell r="S8937">
            <v>0</v>
          </cell>
          <cell r="T8937">
            <v>0</v>
          </cell>
          <cell r="U8937">
            <v>0</v>
          </cell>
          <cell r="V8937">
            <v>0</v>
          </cell>
          <cell r="W8937">
            <v>0</v>
          </cell>
          <cell r="X8937">
            <v>0</v>
          </cell>
          <cell r="Y8937">
            <v>0</v>
          </cell>
          <cell r="Z8937">
            <v>0</v>
          </cell>
          <cell r="AA8937">
            <v>0</v>
          </cell>
          <cell r="AB8937">
            <v>0</v>
          </cell>
          <cell r="AC8937">
            <v>0</v>
          </cell>
          <cell r="AD8937">
            <v>0</v>
          </cell>
          <cell r="AE8937">
            <v>0</v>
          </cell>
          <cell r="AF8937">
            <v>0</v>
          </cell>
          <cell r="AG8937">
            <v>16.1150033333333</v>
          </cell>
          <cell r="AH8937">
            <v>83</v>
          </cell>
        </row>
        <row r="8937">
          <cell r="AO8937">
            <v>3937</v>
          </cell>
          <cell r="AP8937">
            <v>7</v>
          </cell>
          <cell r="AQ8937">
            <v>25023</v>
          </cell>
        </row>
        <row r="8938">
          <cell r="A8938">
            <v>8940</v>
          </cell>
          <cell r="B8938">
            <v>14</v>
          </cell>
          <cell r="C8938">
            <v>45792</v>
          </cell>
        </row>
        <row r="8938">
          <cell r="E8938" t="str">
            <v>3937-02010704</v>
          </cell>
          <cell r="F8938" t="str">
            <v>直管</v>
          </cell>
          <cell r="G8938">
            <v>2</v>
          </cell>
          <cell r="H8938" t="str">
            <v>无缝管φ54×4/20</v>
          </cell>
        </row>
        <row r="8938">
          <cell r="J8938" t="str">
            <v>锯床</v>
          </cell>
          <cell r="K8938">
            <v>2.6</v>
          </cell>
          <cell r="L8938" t="str">
            <v>车</v>
          </cell>
          <cell r="M8938">
            <v>2</v>
          </cell>
          <cell r="N8938" t="str">
            <v>转</v>
          </cell>
          <cell r="O8938">
            <v>0</v>
          </cell>
          <cell r="P8938">
            <v>0</v>
          </cell>
          <cell r="Q8938">
            <v>0</v>
          </cell>
          <cell r="R8938">
            <v>0</v>
          </cell>
          <cell r="S8938">
            <v>0</v>
          </cell>
          <cell r="T8938">
            <v>0</v>
          </cell>
          <cell r="U8938">
            <v>0</v>
          </cell>
          <cell r="V8938">
            <v>0</v>
          </cell>
          <cell r="W8938">
            <v>0</v>
          </cell>
          <cell r="X8938">
            <v>0</v>
          </cell>
          <cell r="Y8938">
            <v>0</v>
          </cell>
          <cell r="Z8938">
            <v>0</v>
          </cell>
          <cell r="AA8938">
            <v>0</v>
          </cell>
          <cell r="AB8938">
            <v>0</v>
          </cell>
          <cell r="AC8938">
            <v>0</v>
          </cell>
          <cell r="AD8938">
            <v>0</v>
          </cell>
          <cell r="AE8938">
            <v>0</v>
          </cell>
          <cell r="AF8938">
            <v>0</v>
          </cell>
          <cell r="AG8938">
            <v>6.97840577777778</v>
          </cell>
          <cell r="AH8938">
            <v>91</v>
          </cell>
        </row>
        <row r="8938">
          <cell r="AO8938">
            <v>3937</v>
          </cell>
          <cell r="AP8938">
            <v>7</v>
          </cell>
          <cell r="AQ8938">
            <v>25023</v>
          </cell>
        </row>
        <row r="8939">
          <cell r="A8939">
            <v>8941</v>
          </cell>
          <cell r="B8939">
            <v>7</v>
          </cell>
          <cell r="C8939">
            <v>45792</v>
          </cell>
        </row>
        <row r="8939">
          <cell r="E8939" t="str">
            <v>3937-020300</v>
          </cell>
          <cell r="F8939" t="str">
            <v>前卷盘入口管焊合</v>
          </cell>
          <cell r="G8939">
            <v>1</v>
          </cell>
        </row>
        <row r="8939">
          <cell r="J8939" t="str">
            <v>定位焊</v>
          </cell>
          <cell r="K8939">
            <v>10.8</v>
          </cell>
          <cell r="L8939" t="str">
            <v>焊接</v>
          </cell>
          <cell r="M8939">
            <v>16.5</v>
          </cell>
          <cell r="N8939" t="str">
            <v>打磨</v>
          </cell>
          <cell r="O8939">
            <v>4</v>
          </cell>
          <cell r="P8939" t="str">
            <v>校正</v>
          </cell>
          <cell r="Q8939">
            <v>0</v>
          </cell>
          <cell r="R8939" t="str">
            <v>打压</v>
          </cell>
          <cell r="S8939">
            <v>0</v>
          </cell>
          <cell r="T8939" t="str">
            <v>铣</v>
          </cell>
          <cell r="U8939">
            <v>0</v>
          </cell>
          <cell r="V8939" t="str">
            <v>喷砂</v>
          </cell>
          <cell r="W8939">
            <v>7</v>
          </cell>
          <cell r="X8939" t="str">
            <v>喷漆</v>
          </cell>
          <cell r="Y8939">
            <v>33</v>
          </cell>
          <cell r="Z8939" t="str">
            <v>转</v>
          </cell>
          <cell r="AA8939">
            <v>0</v>
          </cell>
          <cell r="AB8939">
            <v>0</v>
          </cell>
          <cell r="AC8939">
            <v>0</v>
          </cell>
          <cell r="AD8939">
            <v>0</v>
          </cell>
          <cell r="AE8939">
            <v>0</v>
          </cell>
          <cell r="AF8939">
            <v>0</v>
          </cell>
          <cell r="AG8939">
            <v>0</v>
          </cell>
        </row>
        <row r="8939">
          <cell r="AO8939">
            <v>3937</v>
          </cell>
          <cell r="AP8939">
            <v>7</v>
          </cell>
          <cell r="AQ8939">
            <v>25023</v>
          </cell>
        </row>
        <row r="8940">
          <cell r="A8940">
            <v>8942</v>
          </cell>
          <cell r="B8940">
            <v>7</v>
          </cell>
          <cell r="C8940">
            <v>45792</v>
          </cell>
        </row>
        <row r="8940">
          <cell r="E8940" t="str">
            <v>3937-020300</v>
          </cell>
          <cell r="F8940" t="str">
            <v>前卷盘入口管焊合</v>
          </cell>
          <cell r="G8940">
            <v>1</v>
          </cell>
        </row>
        <row r="8940">
          <cell r="J8940" t="str">
            <v>喷漆</v>
          </cell>
          <cell r="K8940">
            <v>33</v>
          </cell>
          <cell r="L8940" t="str">
            <v>转</v>
          </cell>
        </row>
        <row r="8940">
          <cell r="AA8940">
            <v>0</v>
          </cell>
          <cell r="AB8940">
            <v>0</v>
          </cell>
          <cell r="AC8940">
            <v>0</v>
          </cell>
          <cell r="AD8940">
            <v>0</v>
          </cell>
          <cell r="AE8940">
            <v>0</v>
          </cell>
          <cell r="AF8940">
            <v>0</v>
          </cell>
          <cell r="AG8940">
            <v>0</v>
          </cell>
        </row>
        <row r="8940">
          <cell r="AO8940">
            <v>3937</v>
          </cell>
          <cell r="AP8940">
            <v>7</v>
          </cell>
          <cell r="AQ8940">
            <v>25023</v>
          </cell>
        </row>
        <row r="8941">
          <cell r="A8941">
            <v>8943</v>
          </cell>
          <cell r="B8941">
            <v>28</v>
          </cell>
          <cell r="C8941">
            <v>45792</v>
          </cell>
        </row>
        <row r="8941">
          <cell r="E8941" t="str">
            <v>3937-020301</v>
          </cell>
          <cell r="F8941" t="str">
            <v>气动球阀法兰65</v>
          </cell>
          <cell r="G8941">
            <v>4</v>
          </cell>
          <cell r="H8941" t="str">
            <v>铝板t18/5052</v>
          </cell>
        </row>
        <row r="8941">
          <cell r="J8941" t="str">
            <v>激光作业</v>
          </cell>
          <cell r="K8941">
            <v>1.1</v>
          </cell>
          <cell r="L8941" t="str">
            <v>激光拾件</v>
          </cell>
          <cell r="M8941">
            <v>0.5</v>
          </cell>
          <cell r="N8941" t="str">
            <v>倒钝</v>
          </cell>
          <cell r="O8941">
            <v>1</v>
          </cell>
          <cell r="P8941" t="str">
            <v>车</v>
          </cell>
          <cell r="Q8941">
            <v>5</v>
          </cell>
          <cell r="R8941" t="str">
            <v>划线钻</v>
          </cell>
          <cell r="S8941">
            <v>9.5</v>
          </cell>
          <cell r="T8941" t="str">
            <v>转</v>
          </cell>
          <cell r="U8941">
            <v>0</v>
          </cell>
          <cell r="V8941">
            <v>0</v>
          </cell>
          <cell r="W8941">
            <v>0</v>
          </cell>
          <cell r="X8941">
            <v>0</v>
          </cell>
          <cell r="Y8941">
            <v>0</v>
          </cell>
          <cell r="Z8941">
            <v>0</v>
          </cell>
          <cell r="AA8941">
            <v>0</v>
          </cell>
          <cell r="AB8941">
            <v>0</v>
          </cell>
          <cell r="AC8941">
            <v>0</v>
          </cell>
          <cell r="AD8941">
            <v>0</v>
          </cell>
          <cell r="AE8941">
            <v>0</v>
          </cell>
          <cell r="AF8941">
            <v>0</v>
          </cell>
          <cell r="AG8941">
            <v>34.6908555</v>
          </cell>
          <cell r="AH8941" t="str">
            <v>139×139</v>
          </cell>
        </row>
        <row r="8941">
          <cell r="AO8941">
            <v>3937</v>
          </cell>
          <cell r="AP8941">
            <v>7</v>
          </cell>
          <cell r="AQ8941">
            <v>25023</v>
          </cell>
        </row>
        <row r="8942">
          <cell r="A8942">
            <v>8944</v>
          </cell>
          <cell r="B8942">
            <v>7</v>
          </cell>
          <cell r="C8942">
            <v>45792</v>
          </cell>
        </row>
        <row r="8942">
          <cell r="E8942" t="str">
            <v>3937-020302</v>
          </cell>
          <cell r="F8942" t="str">
            <v>弯管302</v>
          </cell>
          <cell r="G8942">
            <v>1</v>
          </cell>
          <cell r="H8942" t="str">
            <v>铝管φ60×5/3A21-O</v>
          </cell>
        </row>
        <row r="8942">
          <cell r="J8942" t="str">
            <v>锯床</v>
          </cell>
          <cell r="K8942">
            <v>3.36</v>
          </cell>
          <cell r="L8942" t="str">
            <v>弯管</v>
          </cell>
          <cell r="M8942">
            <v>0</v>
          </cell>
          <cell r="N8942" t="str">
            <v>转</v>
          </cell>
          <cell r="O8942">
            <v>0</v>
          </cell>
          <cell r="P8942">
            <v>0</v>
          </cell>
          <cell r="Q8942">
            <v>0</v>
          </cell>
          <cell r="R8942">
            <v>0</v>
          </cell>
          <cell r="S8942">
            <v>0</v>
          </cell>
          <cell r="T8942">
            <v>0</v>
          </cell>
          <cell r="U8942">
            <v>0</v>
          </cell>
          <cell r="V8942">
            <v>0</v>
          </cell>
          <cell r="W8942">
            <v>0</v>
          </cell>
          <cell r="X8942">
            <v>0</v>
          </cell>
          <cell r="Y8942">
            <v>0</v>
          </cell>
          <cell r="Z8942">
            <v>0</v>
          </cell>
          <cell r="AA8942">
            <v>0</v>
          </cell>
          <cell r="AB8942">
            <v>0</v>
          </cell>
          <cell r="AC8942">
            <v>0</v>
          </cell>
          <cell r="AD8942">
            <v>0</v>
          </cell>
          <cell r="AE8942">
            <v>0</v>
          </cell>
          <cell r="AF8942">
            <v>0</v>
          </cell>
          <cell r="AG8942">
            <v>15.5041425</v>
          </cell>
          <cell r="AH8942">
            <v>810</v>
          </cell>
        </row>
        <row r="8942">
          <cell r="AO8942">
            <v>3937</v>
          </cell>
          <cell r="AP8942">
            <v>7</v>
          </cell>
          <cell r="AQ8942">
            <v>25023</v>
          </cell>
        </row>
        <row r="8943">
          <cell r="A8943">
            <v>8945</v>
          </cell>
          <cell r="B8943">
            <v>14</v>
          </cell>
          <cell r="C8943">
            <v>45792</v>
          </cell>
        </row>
        <row r="8943">
          <cell r="E8943" t="str">
            <v>3937-020303</v>
          </cell>
          <cell r="F8943" t="str">
            <v>卷盘法兰</v>
          </cell>
          <cell r="G8943">
            <v>2</v>
          </cell>
          <cell r="H8943" t="str">
            <v>铝板t20/5A06</v>
          </cell>
          <cell r="I8943" t="str">
            <v>铝板t20/5052</v>
          </cell>
          <cell r="J8943" t="str">
            <v>激光作业</v>
          </cell>
          <cell r="K8943">
            <v>1.4</v>
          </cell>
          <cell r="L8943" t="str">
            <v>激光拾件</v>
          </cell>
          <cell r="M8943">
            <v>0.5</v>
          </cell>
          <cell r="N8943" t="str">
            <v>倒钝</v>
          </cell>
          <cell r="O8943">
            <v>1</v>
          </cell>
          <cell r="P8943" t="str">
            <v>车</v>
          </cell>
          <cell r="Q8943">
            <v>5</v>
          </cell>
          <cell r="R8943" t="str">
            <v>划线钻</v>
          </cell>
          <cell r="S8943">
            <v>12.5</v>
          </cell>
          <cell r="T8943" t="str">
            <v>转</v>
          </cell>
          <cell r="U8943">
            <v>0</v>
          </cell>
          <cell r="V8943">
            <v>0</v>
          </cell>
          <cell r="W8943">
            <v>0</v>
          </cell>
          <cell r="X8943">
            <v>0</v>
          </cell>
          <cell r="Y8943">
            <v>0</v>
          </cell>
          <cell r="Z8943">
            <v>0</v>
          </cell>
          <cell r="AA8943">
            <v>0</v>
          </cell>
          <cell r="AB8943">
            <v>0</v>
          </cell>
          <cell r="AC8943">
            <v>0</v>
          </cell>
          <cell r="AD8943">
            <v>0</v>
          </cell>
          <cell r="AE8943">
            <v>0</v>
          </cell>
          <cell r="AF8943">
            <v>0</v>
          </cell>
          <cell r="AG8943">
            <v>27.1569375</v>
          </cell>
          <cell r="AH8943" t="str">
            <v>165×165</v>
          </cell>
        </row>
        <row r="8943">
          <cell r="AO8943">
            <v>3937</v>
          </cell>
          <cell r="AP8943">
            <v>7</v>
          </cell>
          <cell r="AQ8943">
            <v>25023</v>
          </cell>
        </row>
        <row r="8944">
          <cell r="A8944">
            <v>8946</v>
          </cell>
          <cell r="B8944">
            <v>7</v>
          </cell>
          <cell r="C8944">
            <v>45792</v>
          </cell>
        </row>
        <row r="8944">
          <cell r="E8944" t="str">
            <v>3937-020400</v>
          </cell>
          <cell r="F8944" t="str">
            <v>流量计出口管焊合</v>
          </cell>
          <cell r="G8944">
            <v>1</v>
          </cell>
        </row>
        <row r="8944">
          <cell r="J8944" t="str">
            <v>定位焊</v>
          </cell>
          <cell r="K8944">
            <v>21</v>
          </cell>
          <cell r="L8944" t="str">
            <v>焊接</v>
          </cell>
          <cell r="M8944">
            <v>40</v>
          </cell>
          <cell r="N8944" t="str">
            <v>打磨</v>
          </cell>
          <cell r="O8944">
            <v>15</v>
          </cell>
          <cell r="P8944" t="str">
            <v>校正</v>
          </cell>
          <cell r="Q8944">
            <v>0</v>
          </cell>
          <cell r="R8944" t="str">
            <v>打压</v>
          </cell>
          <cell r="S8944">
            <v>0</v>
          </cell>
          <cell r="T8944" t="str">
            <v>铣</v>
          </cell>
          <cell r="U8944">
            <v>0</v>
          </cell>
          <cell r="V8944" t="str">
            <v>喷砂</v>
          </cell>
          <cell r="W8944">
            <v>6</v>
          </cell>
          <cell r="X8944" t="str">
            <v>喷漆</v>
          </cell>
          <cell r="Y8944">
            <v>26</v>
          </cell>
          <cell r="Z8944" t="str">
            <v>转</v>
          </cell>
          <cell r="AA8944">
            <v>0</v>
          </cell>
          <cell r="AB8944">
            <v>0</v>
          </cell>
          <cell r="AC8944">
            <v>0</v>
          </cell>
          <cell r="AD8944">
            <v>0</v>
          </cell>
          <cell r="AE8944">
            <v>0</v>
          </cell>
          <cell r="AF8944">
            <v>0</v>
          </cell>
          <cell r="AG8944">
            <v>0</v>
          </cell>
        </row>
        <row r="8944">
          <cell r="AO8944">
            <v>3937</v>
          </cell>
          <cell r="AP8944">
            <v>7</v>
          </cell>
          <cell r="AQ8944">
            <v>25023</v>
          </cell>
        </row>
        <row r="8945">
          <cell r="A8945">
            <v>8947</v>
          </cell>
          <cell r="B8945">
            <v>7</v>
          </cell>
          <cell r="C8945">
            <v>45792</v>
          </cell>
        </row>
        <row r="8945">
          <cell r="E8945" t="str">
            <v>3937-020400</v>
          </cell>
          <cell r="F8945" t="str">
            <v>流量计出口管焊合</v>
          </cell>
          <cell r="G8945">
            <v>1</v>
          </cell>
        </row>
        <row r="8945">
          <cell r="J8945" t="str">
            <v>喷漆</v>
          </cell>
          <cell r="K8945">
            <v>26</v>
          </cell>
          <cell r="L8945" t="str">
            <v>转</v>
          </cell>
        </row>
        <row r="8945">
          <cell r="AA8945">
            <v>0</v>
          </cell>
          <cell r="AB8945">
            <v>0</v>
          </cell>
          <cell r="AC8945">
            <v>0</v>
          </cell>
          <cell r="AD8945">
            <v>0</v>
          </cell>
          <cell r="AE8945">
            <v>0</v>
          </cell>
          <cell r="AF8945">
            <v>0</v>
          </cell>
          <cell r="AG8945">
            <v>0</v>
          </cell>
        </row>
        <row r="8945">
          <cell r="AO8945">
            <v>3937</v>
          </cell>
          <cell r="AP8945">
            <v>7</v>
          </cell>
          <cell r="AQ8945">
            <v>25023</v>
          </cell>
        </row>
        <row r="8946">
          <cell r="A8946">
            <v>8948</v>
          </cell>
          <cell r="B8946">
            <v>7</v>
          </cell>
          <cell r="C8946">
            <v>45792</v>
          </cell>
        </row>
        <row r="8946">
          <cell r="E8946" t="str">
            <v>3937-020401</v>
          </cell>
          <cell r="F8946" t="str">
            <v>管401</v>
          </cell>
          <cell r="G8946">
            <v>1</v>
          </cell>
          <cell r="H8946" t="str">
            <v>铝管φ60×5/3A21-O</v>
          </cell>
        </row>
        <row r="8946">
          <cell r="J8946" t="str">
            <v>锯床</v>
          </cell>
          <cell r="K8946">
            <v>3.22</v>
          </cell>
          <cell r="L8946" t="str">
            <v>弯管</v>
          </cell>
          <cell r="M8946">
            <v>0</v>
          </cell>
          <cell r="N8946" t="str">
            <v>划线钻</v>
          </cell>
          <cell r="O8946">
            <v>6.5</v>
          </cell>
          <cell r="P8946" t="str">
            <v>铣</v>
          </cell>
          <cell r="Q8946">
            <v>10</v>
          </cell>
          <cell r="R8946" t="str">
            <v>转</v>
          </cell>
          <cell r="S8946">
            <v>0</v>
          </cell>
          <cell r="T8946">
            <v>0</v>
          </cell>
          <cell r="U8946">
            <v>0</v>
          </cell>
          <cell r="V8946">
            <v>0</v>
          </cell>
          <cell r="W8946">
            <v>0</v>
          </cell>
          <cell r="X8946">
            <v>0</v>
          </cell>
          <cell r="Y8946">
            <v>0</v>
          </cell>
          <cell r="Z8946">
            <v>0</v>
          </cell>
          <cell r="AA8946">
            <v>0</v>
          </cell>
          <cell r="AB8946">
            <v>0</v>
          </cell>
          <cell r="AC8946">
            <v>0</v>
          </cell>
          <cell r="AD8946">
            <v>0</v>
          </cell>
          <cell r="AE8946">
            <v>0</v>
          </cell>
          <cell r="AF8946">
            <v>0</v>
          </cell>
          <cell r="AG8946">
            <v>11.8673683333333</v>
          </cell>
          <cell r="AH8946">
            <v>620</v>
          </cell>
        </row>
        <row r="8946">
          <cell r="AO8946">
            <v>3937</v>
          </cell>
          <cell r="AP8946">
            <v>7</v>
          </cell>
          <cell r="AQ8946">
            <v>25023</v>
          </cell>
        </row>
        <row r="8947">
          <cell r="A8947">
            <v>8949</v>
          </cell>
          <cell r="B8947">
            <v>7</v>
          </cell>
          <cell r="C8947">
            <v>45792</v>
          </cell>
        </row>
        <row r="8947">
          <cell r="E8947" t="str">
            <v>3937-020402</v>
          </cell>
          <cell r="F8947" t="str">
            <v>管402</v>
          </cell>
          <cell r="G8947">
            <v>1</v>
          </cell>
          <cell r="H8947" t="str">
            <v>铝管φ60×5/3A21-O</v>
          </cell>
        </row>
        <row r="8947">
          <cell r="J8947" t="str">
            <v>锯床</v>
          </cell>
          <cell r="K8947">
            <v>3.08</v>
          </cell>
          <cell r="L8947" t="str">
            <v>弯管</v>
          </cell>
          <cell r="M8947">
            <v>0</v>
          </cell>
          <cell r="N8947" t="str">
            <v>划线钻</v>
          </cell>
          <cell r="O8947">
            <v>6.5</v>
          </cell>
          <cell r="P8947" t="str">
            <v>铣</v>
          </cell>
          <cell r="Q8947">
            <v>15</v>
          </cell>
          <cell r="R8947" t="str">
            <v>转</v>
          </cell>
          <cell r="S8947">
            <v>0</v>
          </cell>
          <cell r="T8947">
            <v>0</v>
          </cell>
          <cell r="U8947">
            <v>0</v>
          </cell>
          <cell r="V8947">
            <v>0</v>
          </cell>
          <cell r="W8947">
            <v>0</v>
          </cell>
          <cell r="X8947">
            <v>0</v>
          </cell>
          <cell r="Y8947">
            <v>0</v>
          </cell>
          <cell r="Z8947">
            <v>0</v>
          </cell>
          <cell r="AA8947">
            <v>0</v>
          </cell>
          <cell r="AB8947">
            <v>0</v>
          </cell>
          <cell r="AC8947">
            <v>0</v>
          </cell>
          <cell r="AD8947">
            <v>0</v>
          </cell>
          <cell r="AE8947">
            <v>0</v>
          </cell>
          <cell r="AF8947">
            <v>0</v>
          </cell>
          <cell r="AG8947">
            <v>6.89073</v>
          </cell>
          <cell r="AH8947">
            <v>360</v>
          </cell>
        </row>
        <row r="8947">
          <cell r="AO8947">
            <v>3937</v>
          </cell>
          <cell r="AP8947">
            <v>7</v>
          </cell>
          <cell r="AQ8947">
            <v>25023</v>
          </cell>
        </row>
        <row r="8948">
          <cell r="A8948">
            <v>8950</v>
          </cell>
          <cell r="B8948">
            <v>14</v>
          </cell>
          <cell r="C8948">
            <v>45792</v>
          </cell>
        </row>
        <row r="8948">
          <cell r="E8948" t="str">
            <v>3937-020403</v>
          </cell>
          <cell r="F8948" t="str">
            <v>流量计法兰</v>
          </cell>
          <cell r="G8948">
            <v>2</v>
          </cell>
          <cell r="H8948" t="str">
            <v>铝板t18/5052</v>
          </cell>
        </row>
        <row r="8948">
          <cell r="J8948" t="str">
            <v>激光作业</v>
          </cell>
          <cell r="K8948">
            <v>1.1</v>
          </cell>
          <cell r="L8948" t="str">
            <v>激光拾件</v>
          </cell>
          <cell r="M8948">
            <v>0.5</v>
          </cell>
          <cell r="N8948" t="str">
            <v>倒钝</v>
          </cell>
          <cell r="O8948">
            <v>1</v>
          </cell>
          <cell r="P8948" t="str">
            <v>车</v>
          </cell>
          <cell r="Q8948">
            <v>5</v>
          </cell>
          <cell r="R8948" t="str">
            <v>划线钻</v>
          </cell>
          <cell r="S8948">
            <v>12.5</v>
          </cell>
          <cell r="T8948" t="str">
            <v>转</v>
          </cell>
          <cell r="U8948">
            <v>0</v>
          </cell>
          <cell r="V8948">
            <v>0</v>
          </cell>
          <cell r="W8948">
            <v>0</v>
          </cell>
          <cell r="X8948">
            <v>0</v>
          </cell>
          <cell r="Y8948">
            <v>0</v>
          </cell>
          <cell r="Z8948">
            <v>0</v>
          </cell>
          <cell r="AA8948">
            <v>0</v>
          </cell>
          <cell r="AB8948">
            <v>0</v>
          </cell>
          <cell r="AC8948">
            <v>0</v>
          </cell>
          <cell r="AD8948">
            <v>0</v>
          </cell>
          <cell r="AE8948">
            <v>0</v>
          </cell>
          <cell r="AF8948">
            <v>0</v>
          </cell>
          <cell r="AG8948">
            <v>21.291039</v>
          </cell>
          <cell r="AH8948" t="str">
            <v>154×154</v>
          </cell>
        </row>
        <row r="8948">
          <cell r="AO8948">
            <v>3937</v>
          </cell>
          <cell r="AP8948">
            <v>7</v>
          </cell>
          <cell r="AQ8948">
            <v>25023</v>
          </cell>
        </row>
        <row r="8949">
          <cell r="A8949">
            <v>8951</v>
          </cell>
          <cell r="B8949">
            <v>7</v>
          </cell>
          <cell r="C8949">
            <v>45792</v>
          </cell>
        </row>
        <row r="8949">
          <cell r="E8949" t="str">
            <v>3937-020404</v>
          </cell>
          <cell r="F8949" t="str">
            <v>管404</v>
          </cell>
          <cell r="G8949">
            <v>1</v>
          </cell>
          <cell r="H8949" t="str">
            <v>铝管φ60×5/3A21-O</v>
          </cell>
        </row>
        <row r="8949">
          <cell r="J8949" t="str">
            <v>锯床</v>
          </cell>
          <cell r="K8949">
            <v>2.94</v>
          </cell>
          <cell r="L8949" t="str">
            <v>铣</v>
          </cell>
          <cell r="M8949">
            <v>10</v>
          </cell>
          <cell r="N8949" t="str">
            <v>转</v>
          </cell>
          <cell r="O8949">
            <v>0</v>
          </cell>
          <cell r="P8949">
            <v>0</v>
          </cell>
          <cell r="Q8949">
            <v>0</v>
          </cell>
          <cell r="R8949">
            <v>0</v>
          </cell>
          <cell r="S8949">
            <v>0</v>
          </cell>
          <cell r="T8949">
            <v>0</v>
          </cell>
          <cell r="U8949">
            <v>0</v>
          </cell>
          <cell r="V8949">
            <v>0</v>
          </cell>
          <cell r="W8949">
            <v>0</v>
          </cell>
          <cell r="X8949">
            <v>0</v>
          </cell>
          <cell r="Y8949">
            <v>0</v>
          </cell>
          <cell r="Z8949">
            <v>0</v>
          </cell>
          <cell r="AA8949">
            <v>0</v>
          </cell>
          <cell r="AB8949">
            <v>0</v>
          </cell>
          <cell r="AC8949">
            <v>0</v>
          </cell>
          <cell r="AD8949">
            <v>0</v>
          </cell>
          <cell r="AE8949">
            <v>0</v>
          </cell>
          <cell r="AF8949">
            <v>0</v>
          </cell>
          <cell r="AG8949">
            <v>2.29691</v>
          </cell>
          <cell r="AH8949">
            <v>120</v>
          </cell>
        </row>
        <row r="8949">
          <cell r="AO8949">
            <v>3937</v>
          </cell>
          <cell r="AP8949">
            <v>7</v>
          </cell>
          <cell r="AQ8949">
            <v>25023</v>
          </cell>
        </row>
        <row r="8950">
          <cell r="A8950">
            <v>8952</v>
          </cell>
          <cell r="B8950">
            <v>14</v>
          </cell>
          <cell r="C8950">
            <v>45792</v>
          </cell>
        </row>
        <row r="8950">
          <cell r="E8950" t="str">
            <v>3937-020405</v>
          </cell>
          <cell r="F8950" t="str">
            <v>自制圆法兰50</v>
          </cell>
          <cell r="G8950">
            <v>2</v>
          </cell>
          <cell r="H8950" t="str">
            <v>铝板t18/5052</v>
          </cell>
        </row>
        <row r="8950">
          <cell r="J8950" t="str">
            <v>激光作业</v>
          </cell>
          <cell r="K8950">
            <v>1.1</v>
          </cell>
          <cell r="L8950" t="str">
            <v>激光拾件</v>
          </cell>
          <cell r="M8950">
            <v>0.5</v>
          </cell>
          <cell r="N8950" t="str">
            <v>倒钝</v>
          </cell>
          <cell r="O8950">
            <v>1</v>
          </cell>
          <cell r="P8950" t="str">
            <v>车</v>
          </cell>
          <cell r="Q8950">
            <v>5</v>
          </cell>
          <cell r="R8950" t="str">
            <v>划线钻</v>
          </cell>
          <cell r="S8950">
            <v>6</v>
          </cell>
          <cell r="T8950" t="str">
            <v>转</v>
          </cell>
          <cell r="U8950">
            <v>0</v>
          </cell>
          <cell r="V8950">
            <v>0</v>
          </cell>
          <cell r="W8950">
            <v>0</v>
          </cell>
          <cell r="X8950">
            <v>0</v>
          </cell>
          <cell r="Y8950">
            <v>0</v>
          </cell>
          <cell r="Z8950">
            <v>0</v>
          </cell>
          <cell r="AA8950">
            <v>0</v>
          </cell>
          <cell r="AB8950">
            <v>0</v>
          </cell>
          <cell r="AC8950">
            <v>0</v>
          </cell>
          <cell r="AD8950">
            <v>0</v>
          </cell>
          <cell r="AE8950">
            <v>0</v>
          </cell>
          <cell r="AF8950">
            <v>0</v>
          </cell>
          <cell r="AG8950">
            <v>19.136439</v>
          </cell>
          <cell r="AH8950" t="str">
            <v>140×140</v>
          </cell>
        </row>
        <row r="8950">
          <cell r="AO8950">
            <v>3937</v>
          </cell>
          <cell r="AP8950">
            <v>7</v>
          </cell>
          <cell r="AQ8950">
            <v>25023</v>
          </cell>
        </row>
        <row r="8951">
          <cell r="A8951">
            <v>8953</v>
          </cell>
          <cell r="B8951">
            <v>28</v>
          </cell>
          <cell r="C8951">
            <v>45792</v>
          </cell>
        </row>
        <row r="8951">
          <cell r="E8951" t="str">
            <v>3937-020406</v>
          </cell>
          <cell r="F8951" t="str">
            <v>气动阀入口法兰65</v>
          </cell>
          <cell r="G8951">
            <v>4</v>
          </cell>
          <cell r="H8951" t="str">
            <v>铝板t18/5052</v>
          </cell>
        </row>
        <row r="8951">
          <cell r="J8951" t="str">
            <v>激光作业</v>
          </cell>
          <cell r="K8951">
            <v>1.1</v>
          </cell>
          <cell r="L8951" t="str">
            <v>激光拾件</v>
          </cell>
          <cell r="M8951">
            <v>0.5</v>
          </cell>
          <cell r="N8951" t="str">
            <v>倒钝</v>
          </cell>
          <cell r="O8951">
            <v>1</v>
          </cell>
          <cell r="P8951" t="str">
            <v>车</v>
          </cell>
          <cell r="Q8951">
            <v>6</v>
          </cell>
          <cell r="R8951" t="str">
            <v>划线钻</v>
          </cell>
          <cell r="S8951">
            <v>9.5</v>
          </cell>
          <cell r="T8951" t="str">
            <v>转</v>
          </cell>
          <cell r="U8951">
            <v>0</v>
          </cell>
          <cell r="V8951">
            <v>0</v>
          </cell>
          <cell r="W8951">
            <v>0</v>
          </cell>
          <cell r="X8951">
            <v>0</v>
          </cell>
          <cell r="Y8951">
            <v>0</v>
          </cell>
          <cell r="Z8951">
            <v>0</v>
          </cell>
          <cell r="AA8951">
            <v>0</v>
          </cell>
          <cell r="AB8951">
            <v>0</v>
          </cell>
          <cell r="AC8951">
            <v>0</v>
          </cell>
          <cell r="AD8951">
            <v>0</v>
          </cell>
          <cell r="AE8951">
            <v>0</v>
          </cell>
          <cell r="AF8951">
            <v>0</v>
          </cell>
          <cell r="AG8951">
            <v>34.6908555</v>
          </cell>
          <cell r="AH8951" t="str">
            <v>139×139</v>
          </cell>
        </row>
        <row r="8951">
          <cell r="AO8951">
            <v>3937</v>
          </cell>
          <cell r="AP8951">
            <v>7</v>
          </cell>
          <cell r="AQ8951">
            <v>25023</v>
          </cell>
        </row>
        <row r="8952">
          <cell r="A8952">
            <v>8954</v>
          </cell>
          <cell r="B8952">
            <v>7</v>
          </cell>
          <cell r="C8952">
            <v>45792</v>
          </cell>
        </row>
        <row r="8952">
          <cell r="E8952" t="str">
            <v>3937-020500</v>
          </cell>
          <cell r="F8952" t="str">
            <v>流量计入口管焊合</v>
          </cell>
          <cell r="G8952">
            <v>1</v>
          </cell>
        </row>
        <row r="8952">
          <cell r="J8952" t="str">
            <v>定位焊</v>
          </cell>
          <cell r="K8952">
            <v>9.6</v>
          </cell>
          <cell r="L8952" t="str">
            <v>焊接</v>
          </cell>
          <cell r="M8952">
            <v>15.4</v>
          </cell>
          <cell r="N8952" t="str">
            <v>打磨</v>
          </cell>
          <cell r="O8952">
            <v>4</v>
          </cell>
          <cell r="P8952" t="str">
            <v>校正</v>
          </cell>
          <cell r="Q8952">
            <v>0</v>
          </cell>
          <cell r="R8952" t="str">
            <v>打压</v>
          </cell>
          <cell r="S8952">
            <v>0</v>
          </cell>
          <cell r="T8952" t="str">
            <v>铣</v>
          </cell>
          <cell r="U8952">
            <v>0</v>
          </cell>
          <cell r="V8952" t="str">
            <v>喷砂</v>
          </cell>
          <cell r="W8952">
            <v>2</v>
          </cell>
          <cell r="X8952" t="str">
            <v>喷漆</v>
          </cell>
          <cell r="Y8952">
            <v>7</v>
          </cell>
          <cell r="Z8952" t="str">
            <v>转</v>
          </cell>
          <cell r="AA8952">
            <v>0</v>
          </cell>
          <cell r="AB8952">
            <v>0</v>
          </cell>
          <cell r="AC8952">
            <v>0</v>
          </cell>
          <cell r="AD8952">
            <v>0</v>
          </cell>
          <cell r="AE8952">
            <v>0</v>
          </cell>
          <cell r="AF8952">
            <v>0</v>
          </cell>
          <cell r="AG8952">
            <v>0</v>
          </cell>
        </row>
        <row r="8952">
          <cell r="AO8952">
            <v>3937</v>
          </cell>
          <cell r="AP8952">
            <v>7</v>
          </cell>
          <cell r="AQ8952">
            <v>25023</v>
          </cell>
        </row>
        <row r="8953">
          <cell r="A8953">
            <v>8955</v>
          </cell>
          <cell r="B8953">
            <v>7</v>
          </cell>
          <cell r="C8953">
            <v>45792</v>
          </cell>
        </row>
        <row r="8953">
          <cell r="E8953" t="str">
            <v>3937-020500</v>
          </cell>
          <cell r="F8953" t="str">
            <v>流量计入口管焊合</v>
          </cell>
          <cell r="G8953">
            <v>1</v>
          </cell>
        </row>
        <row r="8953">
          <cell r="J8953" t="str">
            <v>喷漆</v>
          </cell>
          <cell r="K8953">
            <v>7</v>
          </cell>
          <cell r="L8953" t="str">
            <v>转</v>
          </cell>
        </row>
        <row r="8953">
          <cell r="AA8953">
            <v>0</v>
          </cell>
          <cell r="AB8953">
            <v>0</v>
          </cell>
          <cell r="AC8953">
            <v>0</v>
          </cell>
          <cell r="AD8953">
            <v>0</v>
          </cell>
          <cell r="AE8953">
            <v>0</v>
          </cell>
          <cell r="AF8953">
            <v>0</v>
          </cell>
          <cell r="AG8953">
            <v>0</v>
          </cell>
        </row>
        <row r="8953">
          <cell r="AO8953">
            <v>3937</v>
          </cell>
          <cell r="AP8953">
            <v>7</v>
          </cell>
          <cell r="AQ8953">
            <v>25023</v>
          </cell>
        </row>
        <row r="8954">
          <cell r="A8954">
            <v>8956</v>
          </cell>
          <cell r="B8954">
            <v>7</v>
          </cell>
          <cell r="C8954">
            <v>45792</v>
          </cell>
        </row>
        <row r="8954">
          <cell r="E8954" t="str">
            <v>3937-020501</v>
          </cell>
          <cell r="F8954" t="str">
            <v>直管</v>
          </cell>
          <cell r="G8954">
            <v>1</v>
          </cell>
          <cell r="H8954" t="str">
            <v>铝管φ60×5/3A21-O</v>
          </cell>
        </row>
        <row r="8954">
          <cell r="J8954" t="str">
            <v>锯床</v>
          </cell>
          <cell r="K8954">
            <v>2.94</v>
          </cell>
          <cell r="L8954" t="str">
            <v>转</v>
          </cell>
          <cell r="M8954">
            <v>0</v>
          </cell>
          <cell r="N8954">
            <v>0</v>
          </cell>
          <cell r="O8954">
            <v>0</v>
          </cell>
          <cell r="P8954">
            <v>0</v>
          </cell>
          <cell r="Q8954">
            <v>0</v>
          </cell>
          <cell r="R8954">
            <v>0</v>
          </cell>
          <cell r="S8954">
            <v>0</v>
          </cell>
          <cell r="T8954">
            <v>0</v>
          </cell>
          <cell r="U8954">
            <v>0</v>
          </cell>
          <cell r="V8954">
            <v>0</v>
          </cell>
          <cell r="W8954">
            <v>0</v>
          </cell>
          <cell r="X8954">
            <v>0</v>
          </cell>
          <cell r="Y8954">
            <v>0</v>
          </cell>
          <cell r="Z8954">
            <v>0</v>
          </cell>
          <cell r="AA8954">
            <v>0</v>
          </cell>
          <cell r="AB8954">
            <v>0</v>
          </cell>
          <cell r="AC8954">
            <v>0</v>
          </cell>
          <cell r="AD8954">
            <v>0</v>
          </cell>
          <cell r="AE8954">
            <v>0</v>
          </cell>
          <cell r="AF8954">
            <v>0</v>
          </cell>
          <cell r="AG8954">
            <v>3.71333783333334</v>
          </cell>
          <cell r="AH8954">
            <v>194</v>
          </cell>
        </row>
        <row r="8954">
          <cell r="AN8954" t="str">
            <v>WT L194</v>
          </cell>
          <cell r="AO8954">
            <v>3937</v>
          </cell>
          <cell r="AP8954">
            <v>7</v>
          </cell>
          <cell r="AQ8954">
            <v>25023</v>
          </cell>
        </row>
        <row r="8955">
          <cell r="A8955">
            <v>8957</v>
          </cell>
          <cell r="B8955">
            <v>7</v>
          </cell>
          <cell r="C8955">
            <v>45792</v>
          </cell>
        </row>
        <row r="8955">
          <cell r="E8955" t="str">
            <v>3937-020600</v>
          </cell>
          <cell r="F8955" t="str">
            <v>过滤器后管路</v>
          </cell>
          <cell r="G8955">
            <v>1</v>
          </cell>
        </row>
        <row r="8955">
          <cell r="J8955" t="str">
            <v>定位焊</v>
          </cell>
          <cell r="K8955">
            <v>13.2</v>
          </cell>
          <cell r="L8955" t="str">
            <v>焊接</v>
          </cell>
          <cell r="M8955">
            <v>19.8</v>
          </cell>
          <cell r="N8955" t="str">
            <v>打磨</v>
          </cell>
          <cell r="O8955">
            <v>8</v>
          </cell>
          <cell r="P8955" t="str">
            <v>校正</v>
          </cell>
          <cell r="Q8955">
            <v>0</v>
          </cell>
          <cell r="R8955" t="str">
            <v>打压</v>
          </cell>
          <cell r="S8955">
            <v>0</v>
          </cell>
          <cell r="T8955" t="str">
            <v>铣</v>
          </cell>
          <cell r="U8955">
            <v>0</v>
          </cell>
          <cell r="V8955" t="str">
            <v>喷砂</v>
          </cell>
          <cell r="W8955">
            <v>6</v>
          </cell>
          <cell r="X8955" t="str">
            <v>喷漆</v>
          </cell>
          <cell r="Y8955">
            <v>26</v>
          </cell>
          <cell r="Z8955" t="str">
            <v>转</v>
          </cell>
          <cell r="AA8955">
            <v>0</v>
          </cell>
          <cell r="AB8955">
            <v>0</v>
          </cell>
          <cell r="AC8955">
            <v>0</v>
          </cell>
          <cell r="AD8955">
            <v>0</v>
          </cell>
          <cell r="AE8955">
            <v>0</v>
          </cell>
          <cell r="AF8955">
            <v>0</v>
          </cell>
          <cell r="AG8955">
            <v>0</v>
          </cell>
        </row>
        <row r="8955">
          <cell r="AO8955">
            <v>3937</v>
          </cell>
          <cell r="AP8955">
            <v>7</v>
          </cell>
          <cell r="AQ8955">
            <v>25023</v>
          </cell>
        </row>
        <row r="8956">
          <cell r="A8956">
            <v>8958</v>
          </cell>
          <cell r="B8956">
            <v>7</v>
          </cell>
          <cell r="C8956">
            <v>45792</v>
          </cell>
        </row>
        <row r="8956">
          <cell r="E8956" t="str">
            <v>3937-020600</v>
          </cell>
          <cell r="F8956" t="str">
            <v>过滤器后管路</v>
          </cell>
          <cell r="G8956">
            <v>1</v>
          </cell>
        </row>
        <row r="8956">
          <cell r="J8956" t="str">
            <v>喷漆</v>
          </cell>
          <cell r="K8956">
            <v>26</v>
          </cell>
          <cell r="L8956" t="str">
            <v>转</v>
          </cell>
        </row>
        <row r="8956">
          <cell r="AA8956">
            <v>0</v>
          </cell>
          <cell r="AB8956">
            <v>0</v>
          </cell>
          <cell r="AC8956">
            <v>0</v>
          </cell>
          <cell r="AD8956">
            <v>0</v>
          </cell>
          <cell r="AE8956">
            <v>0</v>
          </cell>
          <cell r="AF8956">
            <v>0</v>
          </cell>
          <cell r="AG8956">
            <v>0</v>
          </cell>
        </row>
        <row r="8956">
          <cell r="AO8956">
            <v>3937</v>
          </cell>
          <cell r="AP8956">
            <v>7</v>
          </cell>
          <cell r="AQ8956">
            <v>25023</v>
          </cell>
        </row>
        <row r="8957">
          <cell r="A8957">
            <v>8959</v>
          </cell>
          <cell r="B8957">
            <v>7</v>
          </cell>
          <cell r="C8957">
            <v>45792</v>
          </cell>
        </row>
        <row r="8957">
          <cell r="E8957" t="str">
            <v>3937-020601</v>
          </cell>
          <cell r="F8957" t="str">
            <v>管601</v>
          </cell>
          <cell r="G8957">
            <v>1</v>
          </cell>
          <cell r="H8957" t="str">
            <v>铝管φ60×5/3A21-O</v>
          </cell>
        </row>
        <row r="8957">
          <cell r="J8957" t="str">
            <v>锯床</v>
          </cell>
          <cell r="K8957">
            <v>3.5</v>
          </cell>
          <cell r="L8957" t="str">
            <v>弯管</v>
          </cell>
          <cell r="M8957">
            <v>0</v>
          </cell>
          <cell r="N8957" t="str">
            <v>划线钻</v>
          </cell>
          <cell r="O8957">
            <v>2.8</v>
          </cell>
          <cell r="P8957" t="str">
            <v>打坡口</v>
          </cell>
          <cell r="Q8957">
            <v>2.1</v>
          </cell>
          <cell r="R8957" t="str">
            <v>转</v>
          </cell>
          <cell r="S8957">
            <v>0</v>
          </cell>
          <cell r="T8957">
            <v>0</v>
          </cell>
          <cell r="U8957">
            <v>0</v>
          </cell>
          <cell r="V8957">
            <v>0</v>
          </cell>
          <cell r="W8957">
            <v>0</v>
          </cell>
          <cell r="X8957">
            <v>0</v>
          </cell>
          <cell r="Y8957">
            <v>0</v>
          </cell>
          <cell r="Z8957">
            <v>0</v>
          </cell>
          <cell r="AA8957">
            <v>0</v>
          </cell>
          <cell r="AB8957">
            <v>0</v>
          </cell>
          <cell r="AC8957">
            <v>0</v>
          </cell>
          <cell r="AD8957">
            <v>0</v>
          </cell>
          <cell r="AE8957">
            <v>0</v>
          </cell>
          <cell r="AF8957">
            <v>0</v>
          </cell>
          <cell r="AG8957">
            <v>18.20301175</v>
          </cell>
          <cell r="AH8957">
            <v>951</v>
          </cell>
        </row>
        <row r="8957">
          <cell r="AO8957">
            <v>3937</v>
          </cell>
          <cell r="AP8957">
            <v>7</v>
          </cell>
          <cell r="AQ8957">
            <v>25023</v>
          </cell>
        </row>
        <row r="8958">
          <cell r="A8958">
            <v>8960</v>
          </cell>
          <cell r="B8958">
            <v>7</v>
          </cell>
          <cell r="C8958">
            <v>45792</v>
          </cell>
        </row>
        <row r="8958">
          <cell r="E8958" t="str">
            <v>3937-020602</v>
          </cell>
          <cell r="F8958" t="str">
            <v>精滤器法兰</v>
          </cell>
          <cell r="G8958">
            <v>1</v>
          </cell>
          <cell r="H8958" t="str">
            <v>铝板t20/5A06</v>
          </cell>
          <cell r="I8958" t="str">
            <v>铝板t20/5052</v>
          </cell>
          <cell r="J8958" t="str">
            <v>激光作业</v>
          </cell>
          <cell r="K8958">
            <v>2.24</v>
          </cell>
          <cell r="L8958" t="str">
            <v>激光拾件</v>
          </cell>
          <cell r="M8958">
            <v>0.7</v>
          </cell>
          <cell r="N8958" t="str">
            <v>倒钝</v>
          </cell>
          <cell r="O8958">
            <v>1.4</v>
          </cell>
          <cell r="P8958" t="str">
            <v>车</v>
          </cell>
          <cell r="Q8958">
            <v>9</v>
          </cell>
          <cell r="R8958" t="str">
            <v>划线钻</v>
          </cell>
          <cell r="S8958">
            <v>17.05</v>
          </cell>
          <cell r="T8958" t="str">
            <v>转</v>
          </cell>
          <cell r="U8958">
            <v>0</v>
          </cell>
          <cell r="V8958">
            <v>0</v>
          </cell>
          <cell r="W8958">
            <v>0</v>
          </cell>
          <cell r="X8958">
            <v>0</v>
          </cell>
          <cell r="Y8958">
            <v>0</v>
          </cell>
          <cell r="Z8958">
            <v>0</v>
          </cell>
          <cell r="AA8958">
            <v>0</v>
          </cell>
          <cell r="AB8958">
            <v>0</v>
          </cell>
          <cell r="AC8958">
            <v>0</v>
          </cell>
          <cell r="AD8958">
            <v>0</v>
          </cell>
          <cell r="AE8958">
            <v>0</v>
          </cell>
          <cell r="AF8958">
            <v>0</v>
          </cell>
          <cell r="AG8958">
            <v>23.05471875</v>
          </cell>
          <cell r="AH8958" t="str">
            <v>215×215</v>
          </cell>
        </row>
        <row r="8958">
          <cell r="AO8958">
            <v>3937</v>
          </cell>
          <cell r="AP8958">
            <v>7</v>
          </cell>
          <cell r="AQ8958">
            <v>25023</v>
          </cell>
        </row>
        <row r="8959">
          <cell r="A8959">
            <v>8961</v>
          </cell>
          <cell r="B8959">
            <v>14</v>
          </cell>
          <cell r="C8959">
            <v>45792</v>
          </cell>
        </row>
        <row r="8959">
          <cell r="E8959" t="str">
            <v>3937-020700</v>
          </cell>
          <cell r="F8959" t="str">
            <v>法兰支撑2</v>
          </cell>
          <cell r="G8959">
            <v>2</v>
          </cell>
        </row>
        <row r="8959">
          <cell r="J8959" t="str">
            <v>定位焊</v>
          </cell>
          <cell r="K8959">
            <v>4</v>
          </cell>
          <cell r="L8959" t="str">
            <v>焊接</v>
          </cell>
          <cell r="M8959">
            <v>4.5</v>
          </cell>
          <cell r="N8959" t="str">
            <v>打磨</v>
          </cell>
          <cell r="O8959">
            <v>6</v>
          </cell>
          <cell r="P8959" t="str">
            <v>校正</v>
          </cell>
          <cell r="Q8959">
            <v>0</v>
          </cell>
          <cell r="R8959" t="str">
            <v>喷砂</v>
          </cell>
          <cell r="S8959">
            <v>2</v>
          </cell>
          <cell r="T8959" t="str">
            <v>挂件</v>
          </cell>
          <cell r="U8959">
            <v>0.5</v>
          </cell>
          <cell r="V8959" t="str">
            <v>喷漆</v>
          </cell>
          <cell r="W8959">
            <v>2.5</v>
          </cell>
          <cell r="X8959" t="str">
            <v>转</v>
          </cell>
          <cell r="Y8959">
            <v>0</v>
          </cell>
          <cell r="Z8959">
            <v>0</v>
          </cell>
          <cell r="AA8959">
            <v>0</v>
          </cell>
          <cell r="AB8959">
            <v>0</v>
          </cell>
          <cell r="AC8959">
            <v>0</v>
          </cell>
          <cell r="AD8959">
            <v>0</v>
          </cell>
          <cell r="AE8959">
            <v>0</v>
          </cell>
          <cell r="AF8959">
            <v>0</v>
          </cell>
          <cell r="AG8959">
            <v>0</v>
          </cell>
        </row>
        <row r="8959">
          <cell r="AO8959">
            <v>3937</v>
          </cell>
          <cell r="AP8959">
            <v>7</v>
          </cell>
          <cell r="AQ8959">
            <v>25023</v>
          </cell>
        </row>
        <row r="8960">
          <cell r="A8960">
            <v>8962</v>
          </cell>
          <cell r="B8960">
            <v>14</v>
          </cell>
          <cell r="C8960">
            <v>45792</v>
          </cell>
        </row>
        <row r="8960">
          <cell r="E8960" t="str">
            <v>3937-020701</v>
          </cell>
          <cell r="F8960" t="str">
            <v>弯板</v>
          </cell>
          <cell r="G8960">
            <v>2</v>
          </cell>
          <cell r="H8960" t="str">
            <v>钢板t3/Q235B</v>
          </cell>
        </row>
        <row r="8960">
          <cell r="J8960" t="str">
            <v>激光作业</v>
          </cell>
          <cell r="K8960">
            <v>1.6</v>
          </cell>
          <cell r="L8960" t="str">
            <v>激光拾件</v>
          </cell>
          <cell r="M8960">
            <v>0.5</v>
          </cell>
          <cell r="N8960" t="str">
            <v>折弯</v>
          </cell>
          <cell r="O8960">
            <v>0.5</v>
          </cell>
          <cell r="P8960" t="str">
            <v>转</v>
          </cell>
          <cell r="Q8960">
            <v>0</v>
          </cell>
          <cell r="R8960">
            <v>0</v>
          </cell>
          <cell r="S8960">
            <v>0</v>
          </cell>
          <cell r="T8960">
            <v>0</v>
          </cell>
          <cell r="U8960">
            <v>0</v>
          </cell>
          <cell r="V8960">
            <v>0</v>
          </cell>
          <cell r="W8960">
            <v>0</v>
          </cell>
          <cell r="X8960">
            <v>0</v>
          </cell>
          <cell r="Y8960">
            <v>0</v>
          </cell>
          <cell r="Z8960">
            <v>0</v>
          </cell>
          <cell r="AA8960">
            <v>0</v>
          </cell>
          <cell r="AB8960">
            <v>0</v>
          </cell>
          <cell r="AC8960">
            <v>0</v>
          </cell>
          <cell r="AD8960">
            <v>0</v>
          </cell>
          <cell r="AE8960">
            <v>0</v>
          </cell>
          <cell r="AF8960">
            <v>0</v>
          </cell>
          <cell r="AG8960">
            <v>14.5315275</v>
          </cell>
          <cell r="AH8960" t="str">
            <v>215×164</v>
          </cell>
        </row>
        <row r="8960">
          <cell r="AO8960">
            <v>3937</v>
          </cell>
          <cell r="AP8960">
            <v>7</v>
          </cell>
          <cell r="AQ8960">
            <v>25023</v>
          </cell>
        </row>
        <row r="8961">
          <cell r="A8961">
            <v>8963</v>
          </cell>
          <cell r="B8961">
            <v>28</v>
          </cell>
          <cell r="C8961">
            <v>45792</v>
          </cell>
        </row>
        <row r="8961">
          <cell r="E8961" t="str">
            <v>3937-020702</v>
          </cell>
          <cell r="F8961" t="str">
            <v>筋板</v>
          </cell>
          <cell r="G8961">
            <v>4</v>
          </cell>
          <cell r="H8961" t="str">
            <v>钢板t3/Q235B</v>
          </cell>
        </row>
        <row r="8961">
          <cell r="J8961" t="str">
            <v>激光作业</v>
          </cell>
          <cell r="K8961">
            <v>0.3</v>
          </cell>
          <cell r="L8961" t="str">
            <v>激光拾件</v>
          </cell>
          <cell r="M8961">
            <v>0.5</v>
          </cell>
          <cell r="N8961" t="str">
            <v>转</v>
          </cell>
          <cell r="O8961">
            <v>0</v>
          </cell>
          <cell r="P8961">
            <v>0</v>
          </cell>
          <cell r="Q8961">
            <v>0</v>
          </cell>
          <cell r="R8961">
            <v>0</v>
          </cell>
          <cell r="S8961">
            <v>0</v>
          </cell>
          <cell r="T8961">
            <v>0</v>
          </cell>
          <cell r="U8961">
            <v>0</v>
          </cell>
          <cell r="V8961">
            <v>0</v>
          </cell>
          <cell r="W8961">
            <v>0</v>
          </cell>
          <cell r="X8961">
            <v>0</v>
          </cell>
          <cell r="Y8961">
            <v>0</v>
          </cell>
          <cell r="Z8961">
            <v>0</v>
          </cell>
          <cell r="AA8961">
            <v>0</v>
          </cell>
          <cell r="AB8961">
            <v>0</v>
          </cell>
          <cell r="AC8961">
            <v>0</v>
          </cell>
          <cell r="AD8961">
            <v>0</v>
          </cell>
          <cell r="AE8961">
            <v>0</v>
          </cell>
          <cell r="AF8961">
            <v>0</v>
          </cell>
          <cell r="AG8961">
            <v>3.26320575</v>
          </cell>
          <cell r="AH8961" t="str">
            <v>107×37</v>
          </cell>
        </row>
        <row r="8961">
          <cell r="AO8961">
            <v>3937</v>
          </cell>
          <cell r="AP8961">
            <v>7</v>
          </cell>
          <cell r="AQ8961">
            <v>25023</v>
          </cell>
        </row>
        <row r="8962">
          <cell r="A8962">
            <v>8964</v>
          </cell>
          <cell r="B8962">
            <v>7</v>
          </cell>
          <cell r="C8962">
            <v>45792</v>
          </cell>
        </row>
        <row r="8962">
          <cell r="E8962" t="str">
            <v>3937-020800</v>
          </cell>
          <cell r="F8962" t="str">
            <v>阀支架1</v>
          </cell>
          <cell r="G8962">
            <v>1</v>
          </cell>
        </row>
        <row r="8962">
          <cell r="J8962" t="str">
            <v>定位焊</v>
          </cell>
          <cell r="K8962">
            <v>5.2</v>
          </cell>
          <cell r="L8962" t="str">
            <v>焊接</v>
          </cell>
          <cell r="M8962">
            <v>7.8</v>
          </cell>
          <cell r="N8962" t="str">
            <v>打磨</v>
          </cell>
          <cell r="O8962">
            <v>4</v>
          </cell>
          <cell r="P8962" t="str">
            <v>校正</v>
          </cell>
          <cell r="Q8962">
            <v>0</v>
          </cell>
          <cell r="R8962" t="str">
            <v>喷砂</v>
          </cell>
          <cell r="S8962">
            <v>2.5</v>
          </cell>
          <cell r="T8962" t="str">
            <v>挂件</v>
          </cell>
          <cell r="U8962">
            <v>0.5</v>
          </cell>
          <cell r="V8962" t="str">
            <v>喷漆</v>
          </cell>
          <cell r="W8962">
            <v>3.5</v>
          </cell>
          <cell r="X8962" t="str">
            <v>转</v>
          </cell>
          <cell r="Y8962">
            <v>0</v>
          </cell>
          <cell r="Z8962">
            <v>0</v>
          </cell>
          <cell r="AA8962">
            <v>0</v>
          </cell>
          <cell r="AB8962">
            <v>0</v>
          </cell>
          <cell r="AC8962">
            <v>0</v>
          </cell>
          <cell r="AD8962">
            <v>0</v>
          </cell>
          <cell r="AE8962">
            <v>0</v>
          </cell>
          <cell r="AF8962">
            <v>0</v>
          </cell>
          <cell r="AG8962">
            <v>0</v>
          </cell>
        </row>
        <row r="8962">
          <cell r="AO8962">
            <v>3937</v>
          </cell>
          <cell r="AP8962">
            <v>7</v>
          </cell>
          <cell r="AQ8962">
            <v>25023</v>
          </cell>
        </row>
        <row r="8963">
          <cell r="A8963">
            <v>8965</v>
          </cell>
          <cell r="B8963">
            <v>7</v>
          </cell>
          <cell r="C8963">
            <v>45792</v>
          </cell>
        </row>
        <row r="8963">
          <cell r="E8963" t="str">
            <v>3937-020801</v>
          </cell>
          <cell r="F8963" t="str">
            <v>弯板</v>
          </cell>
          <cell r="G8963">
            <v>1</v>
          </cell>
          <cell r="H8963" t="str">
            <v>钢板t3/Q235B</v>
          </cell>
        </row>
        <row r="8963">
          <cell r="J8963" t="str">
            <v>激光作业</v>
          </cell>
          <cell r="K8963">
            <v>3.36</v>
          </cell>
          <cell r="L8963" t="str">
            <v>激光拾件</v>
          </cell>
          <cell r="M8963">
            <v>0.7</v>
          </cell>
          <cell r="N8963" t="str">
            <v>折弯</v>
          </cell>
          <cell r="O8963">
            <v>1.54</v>
          </cell>
          <cell r="P8963" t="str">
            <v>转</v>
          </cell>
          <cell r="Q8963">
            <v>0</v>
          </cell>
          <cell r="R8963">
            <v>0</v>
          </cell>
          <cell r="S8963">
            <v>0</v>
          </cell>
          <cell r="T8963">
            <v>0</v>
          </cell>
          <cell r="U8963">
            <v>0</v>
          </cell>
          <cell r="V8963">
            <v>0</v>
          </cell>
          <cell r="W8963">
            <v>0</v>
          </cell>
          <cell r="X8963">
            <v>0</v>
          </cell>
          <cell r="Y8963">
            <v>0</v>
          </cell>
          <cell r="Z8963">
            <v>0</v>
          </cell>
          <cell r="AA8963">
            <v>0</v>
          </cell>
          <cell r="AB8963">
            <v>0</v>
          </cell>
          <cell r="AC8963">
            <v>0</v>
          </cell>
          <cell r="AD8963">
            <v>0</v>
          </cell>
          <cell r="AE8963">
            <v>0</v>
          </cell>
          <cell r="AF8963">
            <v>0</v>
          </cell>
          <cell r="AG8963">
            <v>13.569215625</v>
          </cell>
          <cell r="AH8963" t="str">
            <v>439×150</v>
          </cell>
        </row>
        <row r="8963">
          <cell r="AO8963">
            <v>3937</v>
          </cell>
          <cell r="AP8963">
            <v>7</v>
          </cell>
          <cell r="AQ8963">
            <v>25023</v>
          </cell>
        </row>
        <row r="8964">
          <cell r="A8964">
            <v>8966</v>
          </cell>
          <cell r="B8964">
            <v>14</v>
          </cell>
          <cell r="C8964">
            <v>45792</v>
          </cell>
        </row>
        <row r="8964">
          <cell r="E8964" t="str">
            <v>3937-020802</v>
          </cell>
          <cell r="F8964" t="str">
            <v>筋板</v>
          </cell>
          <cell r="G8964">
            <v>2</v>
          </cell>
          <cell r="H8964" t="str">
            <v>钢板t3/Q235B</v>
          </cell>
        </row>
        <row r="8964">
          <cell r="J8964" t="str">
            <v>激光作业</v>
          </cell>
          <cell r="K8964">
            <v>0.8</v>
          </cell>
          <cell r="L8964" t="str">
            <v>激光拾件</v>
          </cell>
          <cell r="M8964">
            <v>0.5</v>
          </cell>
          <cell r="N8964" t="str">
            <v>转</v>
          </cell>
          <cell r="O8964">
            <v>0</v>
          </cell>
          <cell r="P8964">
            <v>0</v>
          </cell>
          <cell r="Q8964">
            <v>0</v>
          </cell>
          <cell r="R8964">
            <v>0</v>
          </cell>
          <cell r="S8964">
            <v>0</v>
          </cell>
          <cell r="T8964">
            <v>0</v>
          </cell>
          <cell r="U8964">
            <v>0</v>
          </cell>
          <cell r="V8964">
            <v>0</v>
          </cell>
          <cell r="W8964">
            <v>0</v>
          </cell>
          <cell r="X8964">
            <v>0</v>
          </cell>
          <cell r="Y8964">
            <v>0</v>
          </cell>
          <cell r="Z8964">
            <v>0</v>
          </cell>
          <cell r="AA8964">
            <v>0</v>
          </cell>
          <cell r="AB8964">
            <v>0</v>
          </cell>
          <cell r="AC8964">
            <v>0</v>
          </cell>
          <cell r="AD8964">
            <v>0</v>
          </cell>
          <cell r="AE8964">
            <v>0</v>
          </cell>
          <cell r="AF8964">
            <v>0</v>
          </cell>
          <cell r="AG8964">
            <v>11.234939625</v>
          </cell>
          <cell r="AH8964" t="str">
            <v>233×117</v>
          </cell>
        </row>
        <row r="8964">
          <cell r="AO8964">
            <v>3937</v>
          </cell>
          <cell r="AP8964">
            <v>7</v>
          </cell>
          <cell r="AQ8964">
            <v>25023</v>
          </cell>
        </row>
        <row r="8965">
          <cell r="A8965">
            <v>8967</v>
          </cell>
          <cell r="B8965">
            <v>7</v>
          </cell>
          <cell r="C8965">
            <v>45792</v>
          </cell>
        </row>
        <row r="8965">
          <cell r="E8965" t="str">
            <v>3937-021000</v>
          </cell>
          <cell r="F8965" t="str">
            <v>后卷盘入口管焊合</v>
          </cell>
          <cell r="G8965">
            <v>1</v>
          </cell>
        </row>
        <row r="8965">
          <cell r="J8965" t="str">
            <v>定位焊</v>
          </cell>
          <cell r="K8965">
            <v>0</v>
          </cell>
          <cell r="L8965" t="str">
            <v>焊接</v>
          </cell>
          <cell r="M8965">
            <v>0</v>
          </cell>
          <cell r="N8965" t="str">
            <v>打磨</v>
          </cell>
          <cell r="O8965">
            <v>0</v>
          </cell>
          <cell r="P8965" t="str">
            <v>校正</v>
          </cell>
          <cell r="Q8965">
            <v>0</v>
          </cell>
          <cell r="R8965" t="str">
            <v>打压</v>
          </cell>
          <cell r="S8965">
            <v>0</v>
          </cell>
          <cell r="T8965" t="str">
            <v>铣</v>
          </cell>
          <cell r="U8965">
            <v>0</v>
          </cell>
          <cell r="V8965" t="str">
            <v>喷砂</v>
          </cell>
          <cell r="W8965">
            <v>3.5</v>
          </cell>
          <cell r="X8965" t="str">
            <v>喷漆</v>
          </cell>
          <cell r="Y8965">
            <v>14.5</v>
          </cell>
          <cell r="Z8965" t="str">
            <v>转</v>
          </cell>
          <cell r="AA8965">
            <v>0</v>
          </cell>
          <cell r="AB8965">
            <v>0</v>
          </cell>
          <cell r="AC8965">
            <v>0</v>
          </cell>
          <cell r="AD8965">
            <v>0</v>
          </cell>
          <cell r="AE8965">
            <v>0</v>
          </cell>
          <cell r="AF8965">
            <v>0</v>
          </cell>
          <cell r="AG8965">
            <v>0</v>
          </cell>
        </row>
        <row r="8965">
          <cell r="AO8965">
            <v>3937</v>
          </cell>
          <cell r="AP8965">
            <v>7</v>
          </cell>
          <cell r="AQ8965">
            <v>25023</v>
          </cell>
        </row>
        <row r="8966">
          <cell r="A8966">
            <v>8968</v>
          </cell>
          <cell r="B8966">
            <v>7</v>
          </cell>
          <cell r="C8966">
            <v>45792</v>
          </cell>
        </row>
        <row r="8966">
          <cell r="E8966" t="str">
            <v>3937-021000</v>
          </cell>
          <cell r="F8966" t="str">
            <v>后卷盘入口管焊合</v>
          </cell>
          <cell r="G8966">
            <v>1</v>
          </cell>
        </row>
        <row r="8966">
          <cell r="J8966" t="str">
            <v>喷漆</v>
          </cell>
          <cell r="K8966">
            <v>14.5</v>
          </cell>
          <cell r="L8966" t="str">
            <v>转</v>
          </cell>
        </row>
        <row r="8966">
          <cell r="AA8966">
            <v>0</v>
          </cell>
          <cell r="AB8966">
            <v>0</v>
          </cell>
          <cell r="AC8966">
            <v>0</v>
          </cell>
          <cell r="AD8966">
            <v>0</v>
          </cell>
          <cell r="AE8966">
            <v>0</v>
          </cell>
          <cell r="AF8966">
            <v>0</v>
          </cell>
          <cell r="AG8966">
            <v>0</v>
          </cell>
        </row>
        <row r="8966">
          <cell r="AO8966">
            <v>3937</v>
          </cell>
          <cell r="AP8966">
            <v>7</v>
          </cell>
          <cell r="AQ8966">
            <v>25023</v>
          </cell>
        </row>
        <row r="8967">
          <cell r="A8967">
            <v>8969</v>
          </cell>
          <cell r="B8967">
            <v>7</v>
          </cell>
          <cell r="C8967">
            <v>45792</v>
          </cell>
        </row>
        <row r="8967">
          <cell r="E8967" t="str">
            <v>3937-021001</v>
          </cell>
          <cell r="F8967" t="str">
            <v>弯管001</v>
          </cell>
          <cell r="G8967">
            <v>1</v>
          </cell>
          <cell r="H8967" t="str">
            <v>铝管φ60×5/3A21-O</v>
          </cell>
        </row>
        <row r="8967">
          <cell r="J8967" t="str">
            <v>锯床</v>
          </cell>
          <cell r="K8967">
            <v>3.36</v>
          </cell>
          <cell r="L8967" t="str">
            <v>弯管</v>
          </cell>
          <cell r="M8967">
            <v>0</v>
          </cell>
          <cell r="N8967" t="str">
            <v>转</v>
          </cell>
          <cell r="O8967">
            <v>0</v>
          </cell>
          <cell r="P8967">
            <v>0</v>
          </cell>
          <cell r="Q8967">
            <v>0</v>
          </cell>
          <cell r="R8967">
            <v>0</v>
          </cell>
          <cell r="S8967">
            <v>0</v>
          </cell>
          <cell r="T8967">
            <v>0</v>
          </cell>
          <cell r="U8967">
            <v>0</v>
          </cell>
          <cell r="V8967">
            <v>0</v>
          </cell>
          <cell r="W8967">
            <v>0</v>
          </cell>
          <cell r="X8967">
            <v>0</v>
          </cell>
          <cell r="Y8967">
            <v>0</v>
          </cell>
          <cell r="Z8967">
            <v>0</v>
          </cell>
          <cell r="AA8967">
            <v>0</v>
          </cell>
          <cell r="AB8967">
            <v>0</v>
          </cell>
          <cell r="AC8967">
            <v>0</v>
          </cell>
          <cell r="AD8967">
            <v>0</v>
          </cell>
          <cell r="AE8967">
            <v>0</v>
          </cell>
          <cell r="AF8967">
            <v>0</v>
          </cell>
          <cell r="AG8967">
            <v>13.4369235</v>
          </cell>
          <cell r="AH8967">
            <v>702</v>
          </cell>
        </row>
        <row r="8967">
          <cell r="AO8967">
            <v>3937</v>
          </cell>
          <cell r="AP8967">
            <v>7</v>
          </cell>
          <cell r="AQ8967">
            <v>25023</v>
          </cell>
        </row>
        <row r="8968">
          <cell r="A8968">
            <v>8970</v>
          </cell>
          <cell r="B8968">
            <v>7</v>
          </cell>
          <cell r="C8968">
            <v>45792</v>
          </cell>
        </row>
        <row r="8968">
          <cell r="E8968" t="str">
            <v>3937-021100</v>
          </cell>
          <cell r="F8968" t="str">
            <v>流量计出口管焊合2</v>
          </cell>
          <cell r="G8968">
            <v>1</v>
          </cell>
        </row>
        <row r="8968">
          <cell r="J8968" t="str">
            <v>定位焊</v>
          </cell>
          <cell r="K8968">
            <v>10.8</v>
          </cell>
          <cell r="L8968" t="str">
            <v>焊接</v>
          </cell>
          <cell r="M8968">
            <v>16.5</v>
          </cell>
          <cell r="N8968" t="str">
            <v>打磨</v>
          </cell>
          <cell r="O8968">
            <v>4</v>
          </cell>
          <cell r="P8968" t="str">
            <v>校正</v>
          </cell>
          <cell r="Q8968">
            <v>0</v>
          </cell>
          <cell r="R8968" t="str">
            <v>打压</v>
          </cell>
          <cell r="S8968">
            <v>0</v>
          </cell>
          <cell r="T8968" t="str">
            <v>铣</v>
          </cell>
          <cell r="U8968">
            <v>0</v>
          </cell>
          <cell r="V8968" t="str">
            <v>喷砂</v>
          </cell>
          <cell r="W8968">
            <v>6</v>
          </cell>
          <cell r="X8968" t="str">
            <v>喷漆</v>
          </cell>
          <cell r="Y8968">
            <v>26</v>
          </cell>
          <cell r="Z8968" t="str">
            <v>转</v>
          </cell>
          <cell r="AA8968">
            <v>0</v>
          </cell>
          <cell r="AB8968">
            <v>0</v>
          </cell>
          <cell r="AC8968">
            <v>0</v>
          </cell>
          <cell r="AD8968">
            <v>0</v>
          </cell>
          <cell r="AE8968">
            <v>0</v>
          </cell>
          <cell r="AF8968">
            <v>0</v>
          </cell>
          <cell r="AG8968">
            <v>0</v>
          </cell>
        </row>
        <row r="8968">
          <cell r="AO8968">
            <v>3937</v>
          </cell>
          <cell r="AP8968">
            <v>7</v>
          </cell>
          <cell r="AQ8968">
            <v>25023</v>
          </cell>
        </row>
        <row r="8969">
          <cell r="A8969">
            <v>8971</v>
          </cell>
          <cell r="B8969">
            <v>7</v>
          </cell>
          <cell r="C8969">
            <v>45792</v>
          </cell>
        </row>
        <row r="8969">
          <cell r="E8969" t="str">
            <v>3937-021100</v>
          </cell>
          <cell r="F8969" t="str">
            <v>流量计出口管焊合2</v>
          </cell>
          <cell r="G8969">
            <v>1</v>
          </cell>
        </row>
        <row r="8969">
          <cell r="J8969" t="str">
            <v>喷漆</v>
          </cell>
          <cell r="K8969">
            <v>26</v>
          </cell>
          <cell r="L8969" t="str">
            <v>转</v>
          </cell>
        </row>
        <row r="8969">
          <cell r="AA8969">
            <v>0</v>
          </cell>
          <cell r="AB8969">
            <v>0</v>
          </cell>
          <cell r="AC8969">
            <v>0</v>
          </cell>
          <cell r="AD8969">
            <v>0</v>
          </cell>
          <cell r="AE8969">
            <v>0</v>
          </cell>
          <cell r="AF8969">
            <v>0</v>
          </cell>
          <cell r="AG8969">
            <v>0</v>
          </cell>
        </row>
        <row r="8969">
          <cell r="AO8969">
            <v>3937</v>
          </cell>
          <cell r="AP8969">
            <v>7</v>
          </cell>
          <cell r="AQ8969">
            <v>25023</v>
          </cell>
        </row>
        <row r="8970">
          <cell r="A8970">
            <v>8972</v>
          </cell>
          <cell r="B8970">
            <v>7</v>
          </cell>
          <cell r="C8970">
            <v>45792</v>
          </cell>
        </row>
        <row r="8970">
          <cell r="E8970" t="str">
            <v>3937-021101</v>
          </cell>
          <cell r="F8970" t="str">
            <v>管101</v>
          </cell>
          <cell r="G8970">
            <v>1</v>
          </cell>
          <cell r="H8970" t="str">
            <v>铝管φ60×5/3A21-O</v>
          </cell>
        </row>
        <row r="8970">
          <cell r="J8970" t="str">
            <v>锯床</v>
          </cell>
          <cell r="K8970">
            <v>3.78</v>
          </cell>
          <cell r="L8970" t="str">
            <v>弯管</v>
          </cell>
          <cell r="M8970">
            <v>0</v>
          </cell>
          <cell r="N8970" t="str">
            <v>转</v>
          </cell>
          <cell r="O8970">
            <v>0</v>
          </cell>
          <cell r="P8970">
            <v>0</v>
          </cell>
          <cell r="Q8970">
            <v>0</v>
          </cell>
          <cell r="R8970">
            <v>0</v>
          </cell>
          <cell r="S8970">
            <v>0</v>
          </cell>
          <cell r="T8970">
            <v>0</v>
          </cell>
          <cell r="U8970">
            <v>0</v>
          </cell>
          <cell r="V8970">
            <v>0</v>
          </cell>
          <cell r="W8970">
            <v>0</v>
          </cell>
          <cell r="X8970">
            <v>0</v>
          </cell>
          <cell r="Y8970">
            <v>0</v>
          </cell>
          <cell r="Z8970">
            <v>0</v>
          </cell>
          <cell r="AA8970">
            <v>0</v>
          </cell>
          <cell r="AB8970">
            <v>0</v>
          </cell>
          <cell r="AC8970">
            <v>0</v>
          </cell>
          <cell r="AD8970">
            <v>0</v>
          </cell>
          <cell r="AE8970">
            <v>0</v>
          </cell>
          <cell r="AF8970">
            <v>0</v>
          </cell>
          <cell r="AG8970">
            <v>26.8929879166667</v>
          </cell>
          <cell r="AH8970">
            <v>1405</v>
          </cell>
        </row>
        <row r="8970">
          <cell r="AO8970">
            <v>3937</v>
          </cell>
          <cell r="AP8970">
            <v>7</v>
          </cell>
          <cell r="AQ8970">
            <v>25023</v>
          </cell>
        </row>
        <row r="8971">
          <cell r="A8971">
            <v>8973</v>
          </cell>
          <cell r="B8971">
            <v>7</v>
          </cell>
          <cell r="C8971">
            <v>45792</v>
          </cell>
        </row>
        <row r="8971">
          <cell r="E8971" t="str">
            <v>3937-02120100</v>
          </cell>
          <cell r="F8971" t="str">
            <v>取样管焊合</v>
          </cell>
          <cell r="G8971">
            <v>1</v>
          </cell>
        </row>
        <row r="8971">
          <cell r="J8971" t="str">
            <v>定位焊</v>
          </cell>
          <cell r="K8971">
            <v>13.2</v>
          </cell>
          <cell r="L8971" t="str">
            <v>焊接</v>
          </cell>
          <cell r="M8971">
            <v>16.5</v>
          </cell>
          <cell r="N8971" t="str">
            <v>打磨</v>
          </cell>
          <cell r="O8971">
            <v>12</v>
          </cell>
          <cell r="P8971" t="str">
            <v>校正</v>
          </cell>
          <cell r="Q8971">
            <v>0</v>
          </cell>
          <cell r="R8971" t="str">
            <v>打压</v>
          </cell>
          <cell r="S8971">
            <v>0</v>
          </cell>
          <cell r="T8971" t="str">
            <v>喷砂</v>
          </cell>
          <cell r="U8971">
            <v>7</v>
          </cell>
          <cell r="V8971" t="str">
            <v>挂件</v>
          </cell>
          <cell r="W8971">
            <v>0.5</v>
          </cell>
          <cell r="X8971" t="str">
            <v>喷漆</v>
          </cell>
          <cell r="Y8971">
            <v>8.5</v>
          </cell>
          <cell r="Z8971" t="str">
            <v>转</v>
          </cell>
          <cell r="AA8971">
            <v>0</v>
          </cell>
          <cell r="AB8971">
            <v>0</v>
          </cell>
          <cell r="AC8971">
            <v>0</v>
          </cell>
          <cell r="AD8971">
            <v>0</v>
          </cell>
          <cell r="AE8971">
            <v>0</v>
          </cell>
          <cell r="AF8971">
            <v>0</v>
          </cell>
          <cell r="AG8971">
            <v>0</v>
          </cell>
        </row>
        <row r="8971">
          <cell r="AO8971">
            <v>3937</v>
          </cell>
          <cell r="AP8971">
            <v>7</v>
          </cell>
          <cell r="AQ8971">
            <v>25023</v>
          </cell>
        </row>
        <row r="8972">
          <cell r="A8972">
            <v>8974</v>
          </cell>
          <cell r="B8972">
            <v>7</v>
          </cell>
          <cell r="C8972">
            <v>45792</v>
          </cell>
        </row>
        <row r="8972">
          <cell r="E8972" t="str">
            <v>3937-02120100</v>
          </cell>
          <cell r="F8972" t="str">
            <v>取样管焊合</v>
          </cell>
          <cell r="G8972">
            <v>1</v>
          </cell>
        </row>
        <row r="8972">
          <cell r="J8972" t="str">
            <v>喷漆</v>
          </cell>
          <cell r="K8972">
            <v>8.5</v>
          </cell>
          <cell r="L8972" t="str">
            <v>转</v>
          </cell>
        </row>
        <row r="8972">
          <cell r="AA8972">
            <v>0</v>
          </cell>
          <cell r="AB8972">
            <v>0</v>
          </cell>
          <cell r="AC8972">
            <v>0</v>
          </cell>
          <cell r="AD8972">
            <v>0</v>
          </cell>
          <cell r="AE8972">
            <v>0</v>
          </cell>
          <cell r="AF8972">
            <v>0</v>
          </cell>
          <cell r="AG8972">
            <v>0</v>
          </cell>
        </row>
        <row r="8972">
          <cell r="AO8972">
            <v>3937</v>
          </cell>
          <cell r="AP8972">
            <v>7</v>
          </cell>
          <cell r="AQ8972">
            <v>25023</v>
          </cell>
        </row>
        <row r="8973">
          <cell r="A8973">
            <v>8975</v>
          </cell>
          <cell r="B8973">
            <v>7</v>
          </cell>
          <cell r="C8973">
            <v>45792</v>
          </cell>
        </row>
        <row r="8973">
          <cell r="E8973" t="str">
            <v>3937-02120101</v>
          </cell>
          <cell r="F8973" t="str">
            <v>法兰101</v>
          </cell>
          <cell r="G8973">
            <v>1</v>
          </cell>
          <cell r="H8973" t="str">
            <v>钢板t18/304</v>
          </cell>
        </row>
        <row r="8973">
          <cell r="J8973" t="str">
            <v>激光作业</v>
          </cell>
          <cell r="K8973">
            <v>2.1</v>
          </cell>
          <cell r="L8973" t="str">
            <v>激光拾件</v>
          </cell>
          <cell r="M8973">
            <v>0.7</v>
          </cell>
          <cell r="N8973" t="str">
            <v>打磨</v>
          </cell>
          <cell r="O8973">
            <v>1.5</v>
          </cell>
          <cell r="P8973" t="str">
            <v>车</v>
          </cell>
          <cell r="Q8973">
            <v>12</v>
          </cell>
          <cell r="R8973" t="str">
            <v>划线钻</v>
          </cell>
          <cell r="S8973">
            <v>22</v>
          </cell>
          <cell r="T8973" t="str">
            <v>转</v>
          </cell>
          <cell r="U8973">
            <v>0</v>
          </cell>
          <cell r="V8973">
            <v>0</v>
          </cell>
          <cell r="W8973">
            <v>0</v>
          </cell>
          <cell r="X8973">
            <v>0</v>
          </cell>
          <cell r="Y8973">
            <v>0</v>
          </cell>
          <cell r="Z8973">
            <v>0</v>
          </cell>
          <cell r="AA8973">
            <v>0</v>
          </cell>
          <cell r="AB8973">
            <v>0</v>
          </cell>
          <cell r="AC8973">
            <v>0</v>
          </cell>
          <cell r="AD8973">
            <v>0</v>
          </cell>
          <cell r="AE8973">
            <v>0</v>
          </cell>
          <cell r="AF8973">
            <v>0</v>
          </cell>
          <cell r="AG8973">
            <v>55.2187125</v>
          </cell>
          <cell r="AH8973" t="str">
            <v>210×210</v>
          </cell>
        </row>
        <row r="8973">
          <cell r="AO8973">
            <v>3937</v>
          </cell>
          <cell r="AP8973">
            <v>7</v>
          </cell>
          <cell r="AQ8973">
            <v>25023</v>
          </cell>
        </row>
        <row r="8974">
          <cell r="A8974">
            <v>8976</v>
          </cell>
          <cell r="B8974">
            <v>7</v>
          </cell>
          <cell r="C8974">
            <v>45792</v>
          </cell>
        </row>
        <row r="8974">
          <cell r="E8974" t="str">
            <v>3937-0212010200</v>
          </cell>
          <cell r="F8974" t="str">
            <v>连接管焊合</v>
          </cell>
          <cell r="G8974">
            <v>1</v>
          </cell>
        </row>
        <row r="8974">
          <cell r="J8974" t="str">
            <v>定位焊</v>
          </cell>
          <cell r="K8974">
            <v>6.5</v>
          </cell>
          <cell r="L8974" t="str">
            <v>焊接</v>
          </cell>
          <cell r="M8974">
            <v>5.2</v>
          </cell>
          <cell r="N8974" t="str">
            <v>打磨</v>
          </cell>
          <cell r="O8974">
            <v>3</v>
          </cell>
          <cell r="P8974" t="str">
            <v>校正</v>
          </cell>
          <cell r="Q8974">
            <v>0</v>
          </cell>
          <cell r="R8974" t="str">
            <v>转</v>
          </cell>
          <cell r="S8974">
            <v>0</v>
          </cell>
          <cell r="T8974">
            <v>0</v>
          </cell>
          <cell r="U8974">
            <v>0</v>
          </cell>
          <cell r="V8974">
            <v>0</v>
          </cell>
          <cell r="W8974">
            <v>0</v>
          </cell>
          <cell r="X8974">
            <v>0</v>
          </cell>
          <cell r="Y8974">
            <v>0</v>
          </cell>
          <cell r="Z8974">
            <v>0</v>
          </cell>
          <cell r="AA8974">
            <v>0</v>
          </cell>
          <cell r="AB8974">
            <v>0</v>
          </cell>
          <cell r="AC8974">
            <v>0</v>
          </cell>
          <cell r="AD8974">
            <v>0</v>
          </cell>
          <cell r="AE8974">
            <v>0</v>
          </cell>
          <cell r="AF8974">
            <v>0</v>
          </cell>
          <cell r="AG8974">
            <v>0</v>
          </cell>
        </row>
        <row r="8974">
          <cell r="AO8974">
            <v>3937</v>
          </cell>
          <cell r="AP8974">
            <v>7</v>
          </cell>
          <cell r="AQ8974">
            <v>25023</v>
          </cell>
        </row>
        <row r="8975">
          <cell r="A8975">
            <v>8977</v>
          </cell>
          <cell r="B8975">
            <v>7</v>
          </cell>
          <cell r="C8975">
            <v>45792</v>
          </cell>
        </row>
        <row r="8975">
          <cell r="E8975" t="str">
            <v>3937-0212010201</v>
          </cell>
          <cell r="F8975" t="str">
            <v>连接管</v>
          </cell>
          <cell r="G8975">
            <v>1</v>
          </cell>
          <cell r="H8975" t="str">
            <v>钢管φ89×4/304</v>
          </cell>
        </row>
        <row r="8975">
          <cell r="J8975" t="str">
            <v>锯床</v>
          </cell>
          <cell r="K8975">
            <v>6.5</v>
          </cell>
          <cell r="L8975" t="str">
            <v>划线钻</v>
          </cell>
          <cell r="M8975">
            <v>4.55</v>
          </cell>
          <cell r="N8975" t="str">
            <v>转</v>
          </cell>
          <cell r="O8975">
            <v>0</v>
          </cell>
          <cell r="P8975">
            <v>0</v>
          </cell>
          <cell r="Q8975">
            <v>0</v>
          </cell>
          <cell r="R8975">
            <v>0</v>
          </cell>
          <cell r="S8975">
            <v>0</v>
          </cell>
          <cell r="T8975">
            <v>0</v>
          </cell>
          <cell r="U8975">
            <v>0</v>
          </cell>
          <cell r="V8975">
            <v>0</v>
          </cell>
          <cell r="W8975">
            <v>0</v>
          </cell>
          <cell r="X8975">
            <v>0</v>
          </cell>
          <cell r="Y8975">
            <v>0</v>
          </cell>
          <cell r="Z8975">
            <v>0</v>
          </cell>
          <cell r="AA8975">
            <v>0</v>
          </cell>
          <cell r="AB8975">
            <v>0</v>
          </cell>
          <cell r="AC8975">
            <v>0</v>
          </cell>
          <cell r="AD8975">
            <v>0</v>
          </cell>
          <cell r="AE8975">
            <v>0</v>
          </cell>
          <cell r="AF8975">
            <v>0</v>
          </cell>
          <cell r="AG8975">
            <v>11.1562420666667</v>
          </cell>
          <cell r="AH8975">
            <v>169</v>
          </cell>
        </row>
        <row r="8975">
          <cell r="AO8975">
            <v>3937</v>
          </cell>
          <cell r="AP8975">
            <v>7</v>
          </cell>
          <cell r="AQ8975">
            <v>25023</v>
          </cell>
        </row>
        <row r="8976">
          <cell r="A8976">
            <v>8978</v>
          </cell>
          <cell r="B8976">
            <v>7</v>
          </cell>
          <cell r="C8976">
            <v>45792</v>
          </cell>
        </row>
        <row r="8976">
          <cell r="E8976" t="str">
            <v>3937-0212010202</v>
          </cell>
          <cell r="F8976" t="str">
            <v>取样管1</v>
          </cell>
          <cell r="G8976">
            <v>1</v>
          </cell>
          <cell r="H8976" t="str">
            <v>卡套管φ10×1.5/304</v>
          </cell>
        </row>
        <row r="8976">
          <cell r="J8976" t="str">
            <v>切割锯</v>
          </cell>
          <cell r="K8976">
            <v>0.7</v>
          </cell>
          <cell r="L8976" t="str">
            <v>弯管</v>
          </cell>
          <cell r="M8976">
            <v>0</v>
          </cell>
          <cell r="N8976" t="str">
            <v>转</v>
          </cell>
          <cell r="O8976">
            <v>0</v>
          </cell>
          <cell r="P8976">
            <v>0</v>
          </cell>
          <cell r="Q8976">
            <v>0</v>
          </cell>
          <cell r="R8976">
            <v>0</v>
          </cell>
          <cell r="S8976">
            <v>0</v>
          </cell>
          <cell r="T8976">
            <v>0</v>
          </cell>
          <cell r="U8976">
            <v>0</v>
          </cell>
          <cell r="V8976">
            <v>0</v>
          </cell>
          <cell r="W8976">
            <v>0</v>
          </cell>
          <cell r="X8976">
            <v>0</v>
          </cell>
          <cell r="Y8976">
            <v>0</v>
          </cell>
          <cell r="Z8976">
            <v>0</v>
          </cell>
          <cell r="AA8976">
            <v>0</v>
          </cell>
          <cell r="AB8976">
            <v>0</v>
          </cell>
          <cell r="AC8976">
            <v>0</v>
          </cell>
          <cell r="AD8976">
            <v>0</v>
          </cell>
          <cell r="AE8976">
            <v>0</v>
          </cell>
          <cell r="AF8976">
            <v>0</v>
          </cell>
          <cell r="AG8976">
            <v>0.5916439025</v>
          </cell>
          <cell r="AH8976">
            <v>239</v>
          </cell>
        </row>
        <row r="8976">
          <cell r="AO8976">
            <v>3937</v>
          </cell>
          <cell r="AP8976">
            <v>7</v>
          </cell>
          <cell r="AQ8976">
            <v>25023</v>
          </cell>
        </row>
        <row r="8977">
          <cell r="A8977">
            <v>8979</v>
          </cell>
          <cell r="B8977">
            <v>7</v>
          </cell>
          <cell r="C8977">
            <v>45792</v>
          </cell>
        </row>
        <row r="8977">
          <cell r="E8977" t="str">
            <v>3937-0212010203</v>
          </cell>
          <cell r="F8977" t="str">
            <v>取样管2</v>
          </cell>
          <cell r="G8977">
            <v>1</v>
          </cell>
          <cell r="H8977" t="str">
            <v>卡套管φ10×1.5/304</v>
          </cell>
        </row>
        <row r="8977">
          <cell r="J8977" t="str">
            <v>切割锯</v>
          </cell>
          <cell r="K8977">
            <v>0.7</v>
          </cell>
          <cell r="L8977" t="str">
            <v>弯管</v>
          </cell>
          <cell r="M8977">
            <v>0</v>
          </cell>
          <cell r="N8977" t="str">
            <v>转</v>
          </cell>
          <cell r="O8977">
            <v>0</v>
          </cell>
          <cell r="P8977">
            <v>0</v>
          </cell>
          <cell r="Q8977">
            <v>0</v>
          </cell>
          <cell r="R8977">
            <v>0</v>
          </cell>
          <cell r="S8977">
            <v>0</v>
          </cell>
          <cell r="T8977">
            <v>0</v>
          </cell>
          <cell r="U8977">
            <v>0</v>
          </cell>
          <cell r="V8977">
            <v>0</v>
          </cell>
          <cell r="W8977">
            <v>0</v>
          </cell>
          <cell r="X8977">
            <v>0</v>
          </cell>
          <cell r="Y8977">
            <v>0</v>
          </cell>
          <cell r="Z8977">
            <v>0</v>
          </cell>
          <cell r="AA8977">
            <v>0</v>
          </cell>
          <cell r="AB8977">
            <v>0</v>
          </cell>
          <cell r="AC8977">
            <v>0</v>
          </cell>
          <cell r="AD8977">
            <v>0</v>
          </cell>
          <cell r="AE8977">
            <v>0</v>
          </cell>
          <cell r="AF8977">
            <v>0</v>
          </cell>
          <cell r="AG8977">
            <v>0.5916439025</v>
          </cell>
          <cell r="AH8977">
            <v>239</v>
          </cell>
        </row>
        <row r="8977">
          <cell r="AO8977">
            <v>3937</v>
          </cell>
          <cell r="AP8977">
            <v>7</v>
          </cell>
          <cell r="AQ8977">
            <v>25023</v>
          </cell>
        </row>
        <row r="8978">
          <cell r="A8978">
            <v>8980</v>
          </cell>
          <cell r="B8978">
            <v>7</v>
          </cell>
          <cell r="C8978">
            <v>45792</v>
          </cell>
        </row>
        <row r="8978">
          <cell r="E8978" t="str">
            <v>3937-0212010300</v>
          </cell>
          <cell r="F8978" t="str">
            <v>丝座焊合</v>
          </cell>
          <cell r="G8978">
            <v>1</v>
          </cell>
        </row>
        <row r="8978">
          <cell r="J8978" t="str">
            <v>定位焊</v>
          </cell>
          <cell r="K8978">
            <v>2.8</v>
          </cell>
          <cell r="L8978" t="str">
            <v>焊接</v>
          </cell>
          <cell r="M8978">
            <v>3.5</v>
          </cell>
          <cell r="N8978" t="str">
            <v>打磨</v>
          </cell>
          <cell r="O8978">
            <v>2</v>
          </cell>
          <cell r="P8978" t="str">
            <v>校正</v>
          </cell>
          <cell r="Q8978">
            <v>0</v>
          </cell>
          <cell r="R8978" t="str">
            <v>转</v>
          </cell>
          <cell r="S8978">
            <v>0</v>
          </cell>
          <cell r="T8978">
            <v>0</v>
          </cell>
          <cell r="U8978">
            <v>0</v>
          </cell>
          <cell r="V8978">
            <v>0</v>
          </cell>
          <cell r="W8978">
            <v>0</v>
          </cell>
          <cell r="X8978">
            <v>0</v>
          </cell>
          <cell r="Y8978">
            <v>0</v>
          </cell>
          <cell r="Z8978">
            <v>0</v>
          </cell>
          <cell r="AA8978">
            <v>0</v>
          </cell>
          <cell r="AB8978">
            <v>0</v>
          </cell>
          <cell r="AC8978">
            <v>0</v>
          </cell>
          <cell r="AD8978">
            <v>0</v>
          </cell>
          <cell r="AE8978">
            <v>0</v>
          </cell>
          <cell r="AF8978">
            <v>0</v>
          </cell>
          <cell r="AG8978">
            <v>0</v>
          </cell>
        </row>
        <row r="8978">
          <cell r="AO8978">
            <v>3937</v>
          </cell>
          <cell r="AP8978">
            <v>7</v>
          </cell>
          <cell r="AQ8978">
            <v>25023</v>
          </cell>
        </row>
        <row r="8979">
          <cell r="A8979">
            <v>8981</v>
          </cell>
          <cell r="B8979">
            <v>7</v>
          </cell>
          <cell r="C8979">
            <v>45792</v>
          </cell>
        </row>
        <row r="8979">
          <cell r="E8979" t="str">
            <v>3937-0212010301</v>
          </cell>
          <cell r="F8979" t="str">
            <v>丝座</v>
          </cell>
          <cell r="G8979">
            <v>1</v>
          </cell>
          <cell r="H8979" t="str">
            <v>圆钢φ40/304</v>
          </cell>
        </row>
        <row r="8979">
          <cell r="J8979" t="str">
            <v>锯床</v>
          </cell>
          <cell r="K8979">
            <v>6.76</v>
          </cell>
          <cell r="L8979" t="str">
            <v>车</v>
          </cell>
          <cell r="M8979">
            <v>7</v>
          </cell>
          <cell r="N8979" t="str">
            <v>转</v>
          </cell>
          <cell r="O8979">
            <v>0</v>
          </cell>
          <cell r="P8979">
            <v>0</v>
          </cell>
          <cell r="Q8979">
            <v>0</v>
          </cell>
          <cell r="R8979">
            <v>0</v>
          </cell>
          <cell r="S8979">
            <v>0</v>
          </cell>
          <cell r="T8979">
            <v>0</v>
          </cell>
          <cell r="U8979">
            <v>0</v>
          </cell>
          <cell r="V8979">
            <v>0</v>
          </cell>
          <cell r="W8979">
            <v>0</v>
          </cell>
          <cell r="X8979">
            <v>0</v>
          </cell>
          <cell r="Y8979">
            <v>0</v>
          </cell>
          <cell r="Z8979">
            <v>0</v>
          </cell>
          <cell r="AA8979">
            <v>0</v>
          </cell>
          <cell r="AB8979">
            <v>0</v>
          </cell>
          <cell r="AC8979">
            <v>0</v>
          </cell>
          <cell r="AD8979">
            <v>0</v>
          </cell>
          <cell r="AE8979">
            <v>0</v>
          </cell>
          <cell r="AF8979">
            <v>0</v>
          </cell>
          <cell r="AG8979">
            <v>3.18416933333333</v>
          </cell>
          <cell r="AH8979">
            <v>41</v>
          </cell>
        </row>
        <row r="8979">
          <cell r="AO8979">
            <v>3937</v>
          </cell>
          <cell r="AP8979">
            <v>7</v>
          </cell>
          <cell r="AQ8979">
            <v>25023</v>
          </cell>
        </row>
        <row r="8980">
          <cell r="A8980">
            <v>8982</v>
          </cell>
          <cell r="B8980">
            <v>7</v>
          </cell>
          <cell r="C8980">
            <v>45792</v>
          </cell>
        </row>
        <row r="8980">
          <cell r="E8980" t="str">
            <v>3937-02120104</v>
          </cell>
          <cell r="F8980" t="str">
            <v>法兰104</v>
          </cell>
          <cell r="G8980">
            <v>1</v>
          </cell>
          <cell r="H8980" t="str">
            <v>钢板t18/304</v>
          </cell>
        </row>
        <row r="8980">
          <cell r="J8980" t="str">
            <v>激光作业</v>
          </cell>
          <cell r="K8980">
            <v>2.1</v>
          </cell>
          <cell r="L8980" t="str">
            <v>激光拾件</v>
          </cell>
          <cell r="M8980">
            <v>0.7</v>
          </cell>
          <cell r="N8980" t="str">
            <v>打磨</v>
          </cell>
          <cell r="O8980">
            <v>1.5</v>
          </cell>
          <cell r="P8980" t="str">
            <v>车</v>
          </cell>
          <cell r="Q8980">
            <v>12</v>
          </cell>
          <cell r="R8980" t="str">
            <v>划线钻</v>
          </cell>
          <cell r="S8980">
            <v>22</v>
          </cell>
          <cell r="T8980" t="str">
            <v>转</v>
          </cell>
          <cell r="U8980">
            <v>0</v>
          </cell>
          <cell r="V8980">
            <v>0</v>
          </cell>
          <cell r="W8980">
            <v>0</v>
          </cell>
          <cell r="X8980">
            <v>0</v>
          </cell>
          <cell r="Y8980">
            <v>0</v>
          </cell>
          <cell r="Z8980">
            <v>0</v>
          </cell>
          <cell r="AA8980">
            <v>0</v>
          </cell>
          <cell r="AB8980">
            <v>0</v>
          </cell>
          <cell r="AC8980">
            <v>0</v>
          </cell>
          <cell r="AD8980">
            <v>0</v>
          </cell>
          <cell r="AE8980">
            <v>0</v>
          </cell>
          <cell r="AF8980">
            <v>0</v>
          </cell>
          <cell r="AG8980">
            <v>63.388828125</v>
          </cell>
          <cell r="AH8980" t="str">
            <v>225×225</v>
          </cell>
        </row>
        <row r="8980">
          <cell r="AO8980">
            <v>3937</v>
          </cell>
          <cell r="AP8980">
            <v>7</v>
          </cell>
          <cell r="AQ8980">
            <v>25023</v>
          </cell>
        </row>
        <row r="8981">
          <cell r="A8981">
            <v>8983</v>
          </cell>
          <cell r="B8981">
            <v>7</v>
          </cell>
          <cell r="C8981">
            <v>45792</v>
          </cell>
        </row>
        <row r="8981">
          <cell r="E8981" t="str">
            <v>3937-02120200</v>
          </cell>
          <cell r="F8981" t="str">
            <v>软管接头焊合</v>
          </cell>
          <cell r="G8981">
            <v>1</v>
          </cell>
        </row>
        <row r="8981">
          <cell r="J8981" t="str">
            <v>定位焊</v>
          </cell>
          <cell r="K8981">
            <v>2.1</v>
          </cell>
          <cell r="L8981" t="str">
            <v>焊接</v>
          </cell>
          <cell r="M8981">
            <v>2.8</v>
          </cell>
          <cell r="N8981" t="str">
            <v>打磨</v>
          </cell>
          <cell r="O8981">
            <v>1</v>
          </cell>
          <cell r="P8981" t="str">
            <v>校正</v>
          </cell>
          <cell r="Q8981">
            <v>0</v>
          </cell>
          <cell r="R8981" t="str">
            <v>喷砂</v>
          </cell>
          <cell r="S8981">
            <v>1</v>
          </cell>
          <cell r="T8981" t="str">
            <v>喷漆</v>
          </cell>
          <cell r="U8981">
            <v>1</v>
          </cell>
          <cell r="V8981" t="str">
            <v>转</v>
          </cell>
          <cell r="W8981">
            <v>0</v>
          </cell>
          <cell r="X8981">
            <v>0</v>
          </cell>
          <cell r="Y8981">
            <v>0</v>
          </cell>
          <cell r="Z8981">
            <v>0</v>
          </cell>
          <cell r="AA8981">
            <v>0</v>
          </cell>
          <cell r="AB8981">
            <v>0</v>
          </cell>
          <cell r="AC8981">
            <v>0</v>
          </cell>
          <cell r="AD8981">
            <v>0</v>
          </cell>
          <cell r="AE8981">
            <v>0</v>
          </cell>
          <cell r="AF8981">
            <v>0</v>
          </cell>
          <cell r="AG8981">
            <v>0</v>
          </cell>
        </row>
        <row r="8981">
          <cell r="AO8981">
            <v>3937</v>
          </cell>
          <cell r="AP8981">
            <v>7</v>
          </cell>
          <cell r="AQ8981">
            <v>25023</v>
          </cell>
        </row>
        <row r="8982">
          <cell r="A8982">
            <v>8984</v>
          </cell>
          <cell r="B8982">
            <v>7</v>
          </cell>
          <cell r="C8982">
            <v>45792</v>
          </cell>
        </row>
        <row r="8982">
          <cell r="E8982" t="str">
            <v>3937-02120201</v>
          </cell>
          <cell r="F8982" t="str">
            <v>软管接头</v>
          </cell>
          <cell r="G8982">
            <v>1</v>
          </cell>
          <cell r="H8982" t="str">
            <v>钢管φ12×2/304</v>
          </cell>
        </row>
        <row r="8982">
          <cell r="J8982" t="str">
            <v>切割锯</v>
          </cell>
          <cell r="K8982">
            <v>0.56</v>
          </cell>
          <cell r="L8982" t="str">
            <v>车</v>
          </cell>
          <cell r="M8982">
            <v>5</v>
          </cell>
          <cell r="N8982" t="str">
            <v>转</v>
          </cell>
          <cell r="O8982">
            <v>0</v>
          </cell>
          <cell r="P8982">
            <v>0</v>
          </cell>
          <cell r="Q8982">
            <v>0</v>
          </cell>
          <cell r="R8982">
            <v>0</v>
          </cell>
          <cell r="S8982">
            <v>0</v>
          </cell>
          <cell r="T8982">
            <v>0</v>
          </cell>
          <cell r="U8982">
            <v>0</v>
          </cell>
          <cell r="V8982">
            <v>0</v>
          </cell>
          <cell r="W8982">
            <v>0</v>
          </cell>
          <cell r="X8982">
            <v>0</v>
          </cell>
          <cell r="Y8982">
            <v>0</v>
          </cell>
          <cell r="Z8982">
            <v>0</v>
          </cell>
          <cell r="AA8982">
            <v>0</v>
          </cell>
          <cell r="AB8982">
            <v>0</v>
          </cell>
          <cell r="AC8982">
            <v>0</v>
          </cell>
          <cell r="AD8982">
            <v>0</v>
          </cell>
          <cell r="AE8982">
            <v>0</v>
          </cell>
          <cell r="AF8982">
            <v>0</v>
          </cell>
          <cell r="AG8982">
            <v>0.0893120666666667</v>
          </cell>
          <cell r="AH8982">
            <v>23</v>
          </cell>
        </row>
        <row r="8982">
          <cell r="AO8982">
            <v>3937</v>
          </cell>
          <cell r="AP8982">
            <v>7</v>
          </cell>
          <cell r="AQ8982">
            <v>25023</v>
          </cell>
        </row>
        <row r="8983">
          <cell r="A8983">
            <v>8985</v>
          </cell>
          <cell r="B8983">
            <v>7</v>
          </cell>
          <cell r="C8983">
            <v>45792</v>
          </cell>
        </row>
        <row r="8983">
          <cell r="E8983" t="str">
            <v>3937-021300</v>
          </cell>
          <cell r="F8983" t="str">
            <v>流量计出口管路3</v>
          </cell>
          <cell r="G8983">
            <v>1</v>
          </cell>
        </row>
        <row r="8983">
          <cell r="J8983" t="str">
            <v>定位焊</v>
          </cell>
          <cell r="K8983">
            <v>19.8</v>
          </cell>
          <cell r="L8983" t="str">
            <v>焊接</v>
          </cell>
          <cell r="M8983">
            <v>22.5</v>
          </cell>
          <cell r="N8983" t="str">
            <v>打磨</v>
          </cell>
          <cell r="O8983">
            <v>10</v>
          </cell>
          <cell r="P8983" t="str">
            <v>校正</v>
          </cell>
          <cell r="Q8983">
            <v>0</v>
          </cell>
          <cell r="R8983" t="str">
            <v>打压</v>
          </cell>
          <cell r="S8983">
            <v>0</v>
          </cell>
          <cell r="T8983" t="str">
            <v>铣</v>
          </cell>
          <cell r="U8983">
            <v>0</v>
          </cell>
          <cell r="V8983" t="str">
            <v>喷砂</v>
          </cell>
          <cell r="W8983">
            <v>4</v>
          </cell>
          <cell r="X8983" t="str">
            <v>喷漆</v>
          </cell>
          <cell r="Y8983">
            <v>17</v>
          </cell>
          <cell r="Z8983" t="str">
            <v>转</v>
          </cell>
          <cell r="AA8983">
            <v>0</v>
          </cell>
          <cell r="AB8983">
            <v>0</v>
          </cell>
          <cell r="AC8983">
            <v>0</v>
          </cell>
          <cell r="AD8983">
            <v>0</v>
          </cell>
          <cell r="AE8983">
            <v>0</v>
          </cell>
          <cell r="AF8983">
            <v>0</v>
          </cell>
          <cell r="AG8983">
            <v>0</v>
          </cell>
        </row>
        <row r="8983">
          <cell r="AO8983">
            <v>3937</v>
          </cell>
          <cell r="AP8983">
            <v>7</v>
          </cell>
          <cell r="AQ8983">
            <v>25023</v>
          </cell>
        </row>
        <row r="8984">
          <cell r="A8984">
            <v>8986</v>
          </cell>
          <cell r="B8984">
            <v>7</v>
          </cell>
          <cell r="C8984">
            <v>45792</v>
          </cell>
        </row>
        <row r="8984">
          <cell r="E8984" t="str">
            <v>3937-021300</v>
          </cell>
          <cell r="F8984" t="str">
            <v>流量计出口管路3</v>
          </cell>
          <cell r="G8984">
            <v>1</v>
          </cell>
        </row>
        <row r="8984">
          <cell r="J8984" t="str">
            <v>喷漆</v>
          </cell>
          <cell r="K8984">
            <v>17</v>
          </cell>
          <cell r="L8984" t="str">
            <v>转</v>
          </cell>
        </row>
        <row r="8984">
          <cell r="AA8984">
            <v>0</v>
          </cell>
          <cell r="AB8984">
            <v>0</v>
          </cell>
          <cell r="AC8984">
            <v>0</v>
          </cell>
          <cell r="AD8984">
            <v>0</v>
          </cell>
          <cell r="AE8984">
            <v>0</v>
          </cell>
          <cell r="AF8984">
            <v>0</v>
          </cell>
          <cell r="AG8984">
            <v>0</v>
          </cell>
        </row>
        <row r="8984">
          <cell r="AO8984">
            <v>3937</v>
          </cell>
          <cell r="AP8984">
            <v>7</v>
          </cell>
          <cell r="AQ8984">
            <v>25023</v>
          </cell>
        </row>
        <row r="8985">
          <cell r="A8985">
            <v>8987</v>
          </cell>
          <cell r="B8985">
            <v>7</v>
          </cell>
          <cell r="C8985">
            <v>45792</v>
          </cell>
        </row>
        <row r="8985">
          <cell r="E8985" t="str">
            <v>3937-021301</v>
          </cell>
          <cell r="F8985" t="str">
            <v>管301</v>
          </cell>
          <cell r="G8985">
            <v>1</v>
          </cell>
          <cell r="H8985" t="str">
            <v>铝管φ60×5/3A21-O</v>
          </cell>
        </row>
        <row r="8985">
          <cell r="J8985" t="str">
            <v>锯床</v>
          </cell>
          <cell r="K8985">
            <v>3.5</v>
          </cell>
          <cell r="L8985" t="str">
            <v>弯管</v>
          </cell>
          <cell r="M8985">
            <v>0</v>
          </cell>
          <cell r="N8985" t="str">
            <v>划线钻</v>
          </cell>
          <cell r="O8985">
            <v>6.5</v>
          </cell>
          <cell r="P8985" t="str">
            <v>转</v>
          </cell>
          <cell r="Q8985">
            <v>0</v>
          </cell>
          <cell r="R8985">
            <v>0</v>
          </cell>
          <cell r="S8985">
            <v>0</v>
          </cell>
          <cell r="T8985">
            <v>0</v>
          </cell>
          <cell r="U8985">
            <v>0</v>
          </cell>
          <cell r="V8985">
            <v>0</v>
          </cell>
          <cell r="W8985">
            <v>0</v>
          </cell>
          <cell r="X8985">
            <v>0</v>
          </cell>
          <cell r="Y8985">
            <v>0</v>
          </cell>
          <cell r="Z8985">
            <v>0</v>
          </cell>
          <cell r="AA8985">
            <v>0</v>
          </cell>
          <cell r="AB8985">
            <v>0</v>
          </cell>
          <cell r="AC8985">
            <v>0</v>
          </cell>
          <cell r="AD8985">
            <v>0</v>
          </cell>
          <cell r="AE8985">
            <v>0</v>
          </cell>
          <cell r="AF8985">
            <v>0</v>
          </cell>
          <cell r="AG8985">
            <v>19.1409166666667</v>
          </cell>
          <cell r="AH8985">
            <v>1000</v>
          </cell>
        </row>
        <row r="8985">
          <cell r="AO8985">
            <v>3937</v>
          </cell>
          <cell r="AP8985">
            <v>7</v>
          </cell>
          <cell r="AQ8985">
            <v>25023</v>
          </cell>
        </row>
        <row r="8986">
          <cell r="A8986">
            <v>8988</v>
          </cell>
          <cell r="B8986">
            <v>7</v>
          </cell>
          <cell r="C8986">
            <v>45792</v>
          </cell>
        </row>
        <row r="8986">
          <cell r="E8986" t="str">
            <v>3937-021302</v>
          </cell>
          <cell r="F8986" t="str">
            <v>管302</v>
          </cell>
          <cell r="G8986">
            <v>1</v>
          </cell>
          <cell r="H8986" t="str">
            <v>铝管φ60×5/3A21-O</v>
          </cell>
        </row>
        <row r="8986">
          <cell r="J8986" t="str">
            <v>锯床</v>
          </cell>
          <cell r="K8986">
            <v>2.8</v>
          </cell>
          <cell r="L8986" t="str">
            <v>车</v>
          </cell>
          <cell r="M8986">
            <v>1.5</v>
          </cell>
          <cell r="N8986" t="str">
            <v>铣</v>
          </cell>
          <cell r="O8986">
            <v>10</v>
          </cell>
          <cell r="P8986" t="str">
            <v>转</v>
          </cell>
          <cell r="Q8986">
            <v>0</v>
          </cell>
          <cell r="R8986">
            <v>0</v>
          </cell>
          <cell r="S8986">
            <v>0</v>
          </cell>
          <cell r="T8986">
            <v>0</v>
          </cell>
          <cell r="U8986">
            <v>0</v>
          </cell>
          <cell r="V8986">
            <v>0</v>
          </cell>
          <cell r="W8986">
            <v>0</v>
          </cell>
          <cell r="X8986">
            <v>0</v>
          </cell>
          <cell r="Y8986">
            <v>0</v>
          </cell>
          <cell r="Z8986">
            <v>0</v>
          </cell>
          <cell r="AA8986">
            <v>0</v>
          </cell>
          <cell r="AB8986">
            <v>0</v>
          </cell>
          <cell r="AC8986">
            <v>0</v>
          </cell>
          <cell r="AD8986">
            <v>0</v>
          </cell>
          <cell r="AE8986">
            <v>0</v>
          </cell>
          <cell r="AF8986">
            <v>0</v>
          </cell>
          <cell r="AG8986">
            <v>1.0336095</v>
          </cell>
          <cell r="AH8986">
            <v>54</v>
          </cell>
        </row>
        <row r="8986">
          <cell r="AO8986">
            <v>3937</v>
          </cell>
          <cell r="AP8986">
            <v>7</v>
          </cell>
          <cell r="AQ8986">
            <v>25023</v>
          </cell>
        </row>
        <row r="8987">
          <cell r="A8987">
            <v>8989</v>
          </cell>
          <cell r="B8987">
            <v>7</v>
          </cell>
          <cell r="C8987">
            <v>45792</v>
          </cell>
        </row>
        <row r="8987">
          <cell r="E8987" t="str">
            <v>3937-021400</v>
          </cell>
          <cell r="F8987" t="str">
            <v>出油口管路</v>
          </cell>
          <cell r="G8987">
            <v>1</v>
          </cell>
        </row>
        <row r="8987">
          <cell r="J8987" t="str">
            <v>定位焊</v>
          </cell>
          <cell r="K8987">
            <v>10.8</v>
          </cell>
          <cell r="L8987" t="str">
            <v>焊接</v>
          </cell>
          <cell r="M8987">
            <v>13.2</v>
          </cell>
          <cell r="N8987" t="str">
            <v>打磨</v>
          </cell>
          <cell r="O8987">
            <v>4</v>
          </cell>
          <cell r="P8987" t="str">
            <v>校正</v>
          </cell>
          <cell r="Q8987">
            <v>0</v>
          </cell>
          <cell r="R8987" t="str">
            <v>打压</v>
          </cell>
          <cell r="S8987">
            <v>0</v>
          </cell>
          <cell r="T8987" t="str">
            <v>铣</v>
          </cell>
          <cell r="U8987">
            <v>0</v>
          </cell>
          <cell r="V8987" t="str">
            <v>喷砂</v>
          </cell>
          <cell r="W8987">
            <v>4</v>
          </cell>
          <cell r="X8987" t="str">
            <v>喷漆</v>
          </cell>
          <cell r="Y8987">
            <v>15</v>
          </cell>
          <cell r="Z8987" t="str">
            <v>转</v>
          </cell>
          <cell r="AA8987">
            <v>0</v>
          </cell>
          <cell r="AB8987">
            <v>0</v>
          </cell>
          <cell r="AC8987">
            <v>0</v>
          </cell>
          <cell r="AD8987">
            <v>0</v>
          </cell>
          <cell r="AE8987">
            <v>0</v>
          </cell>
          <cell r="AF8987">
            <v>0</v>
          </cell>
          <cell r="AG8987">
            <v>0</v>
          </cell>
        </row>
        <row r="8987">
          <cell r="AO8987">
            <v>3937</v>
          </cell>
          <cell r="AP8987">
            <v>7</v>
          </cell>
          <cell r="AQ8987">
            <v>25023</v>
          </cell>
        </row>
        <row r="8988">
          <cell r="A8988">
            <v>8990</v>
          </cell>
          <cell r="B8988">
            <v>7</v>
          </cell>
          <cell r="C8988">
            <v>45792</v>
          </cell>
        </row>
        <row r="8988">
          <cell r="E8988" t="str">
            <v>3937-021400</v>
          </cell>
          <cell r="F8988" t="str">
            <v>出油口管路</v>
          </cell>
          <cell r="G8988">
            <v>1</v>
          </cell>
        </row>
        <row r="8988">
          <cell r="J8988" t="str">
            <v>喷漆</v>
          </cell>
          <cell r="K8988">
            <v>15</v>
          </cell>
          <cell r="L8988" t="str">
            <v>转</v>
          </cell>
        </row>
        <row r="8988">
          <cell r="AA8988">
            <v>0</v>
          </cell>
          <cell r="AB8988">
            <v>0</v>
          </cell>
          <cell r="AC8988">
            <v>0</v>
          </cell>
          <cell r="AD8988">
            <v>0</v>
          </cell>
          <cell r="AE8988">
            <v>0</v>
          </cell>
          <cell r="AF8988">
            <v>0</v>
          </cell>
          <cell r="AG8988">
            <v>0</v>
          </cell>
        </row>
        <row r="8988">
          <cell r="AO8988">
            <v>3937</v>
          </cell>
          <cell r="AP8988">
            <v>7</v>
          </cell>
          <cell r="AQ8988">
            <v>25023</v>
          </cell>
        </row>
        <row r="8989">
          <cell r="A8989">
            <v>8991</v>
          </cell>
          <cell r="B8989">
            <v>7</v>
          </cell>
          <cell r="C8989">
            <v>45792</v>
          </cell>
        </row>
        <row r="8989">
          <cell r="E8989" t="str">
            <v>3937-021401</v>
          </cell>
          <cell r="F8989" t="str">
            <v>气动球阀法兰80</v>
          </cell>
          <cell r="G8989">
            <v>1</v>
          </cell>
          <cell r="H8989" t="str">
            <v>铝板t18/5052</v>
          </cell>
        </row>
        <row r="8989">
          <cell r="J8989" t="str">
            <v>激光作业</v>
          </cell>
          <cell r="K8989">
            <v>4.55</v>
          </cell>
          <cell r="L8989" t="str">
            <v>激光拾件</v>
          </cell>
          <cell r="M8989">
            <v>0.7</v>
          </cell>
          <cell r="N8989" t="str">
            <v>倒钝</v>
          </cell>
          <cell r="O8989">
            <v>1.4</v>
          </cell>
          <cell r="P8989" t="str">
            <v>车</v>
          </cell>
          <cell r="Q8989">
            <v>5</v>
          </cell>
          <cell r="R8989" t="str">
            <v>划线钻</v>
          </cell>
          <cell r="S8989">
            <v>4.2</v>
          </cell>
          <cell r="T8989" t="str">
            <v>转</v>
          </cell>
          <cell r="U8989">
            <v>0</v>
          </cell>
          <cell r="V8989">
            <v>0</v>
          </cell>
          <cell r="W8989">
            <v>0</v>
          </cell>
          <cell r="X8989">
            <v>0</v>
          </cell>
          <cell r="Y8989">
            <v>0</v>
          </cell>
          <cell r="Z8989">
            <v>0</v>
          </cell>
          <cell r="AA8989">
            <v>0</v>
          </cell>
          <cell r="AB8989">
            <v>0</v>
          </cell>
          <cell r="AC8989">
            <v>0</v>
          </cell>
          <cell r="AD8989">
            <v>0</v>
          </cell>
          <cell r="AE8989">
            <v>0</v>
          </cell>
          <cell r="AF8989">
            <v>0</v>
          </cell>
          <cell r="AG8989">
            <v>10.6455195</v>
          </cell>
          <cell r="AH8989" t="str">
            <v>154×154</v>
          </cell>
        </row>
        <row r="8989">
          <cell r="AO8989">
            <v>3937</v>
          </cell>
          <cell r="AP8989">
            <v>7</v>
          </cell>
          <cell r="AQ8989">
            <v>25023</v>
          </cell>
        </row>
        <row r="8990">
          <cell r="A8990">
            <v>8992</v>
          </cell>
          <cell r="B8990">
            <v>7</v>
          </cell>
          <cell r="C8990">
            <v>45792</v>
          </cell>
        </row>
        <row r="8990">
          <cell r="E8990" t="str">
            <v>3937-021402</v>
          </cell>
          <cell r="F8990" t="str">
            <v>管402</v>
          </cell>
          <cell r="G8990">
            <v>1</v>
          </cell>
          <cell r="H8990" t="str">
            <v>铝管φ60×5/3A21-O</v>
          </cell>
        </row>
        <row r="8990">
          <cell r="J8990" t="str">
            <v>锯床</v>
          </cell>
          <cell r="K8990">
            <v>3.08</v>
          </cell>
          <cell r="L8990" t="str">
            <v>弯管</v>
          </cell>
          <cell r="M8990">
            <v>0</v>
          </cell>
          <cell r="N8990" t="str">
            <v>打坡口</v>
          </cell>
          <cell r="O8990">
            <v>2.1</v>
          </cell>
          <cell r="P8990" t="str">
            <v>转</v>
          </cell>
          <cell r="Q8990">
            <v>0</v>
          </cell>
          <cell r="R8990">
            <v>0</v>
          </cell>
          <cell r="S8990">
            <v>0</v>
          </cell>
          <cell r="T8990">
            <v>0</v>
          </cell>
          <cell r="U8990">
            <v>0</v>
          </cell>
          <cell r="V8990">
            <v>0</v>
          </cell>
          <cell r="W8990">
            <v>0</v>
          </cell>
          <cell r="X8990">
            <v>0</v>
          </cell>
          <cell r="Y8990">
            <v>0</v>
          </cell>
          <cell r="Z8990">
            <v>0</v>
          </cell>
          <cell r="AA8990">
            <v>0</v>
          </cell>
          <cell r="AB8990">
            <v>0</v>
          </cell>
          <cell r="AC8990">
            <v>0</v>
          </cell>
          <cell r="AD8990">
            <v>0</v>
          </cell>
          <cell r="AE8990">
            <v>0</v>
          </cell>
          <cell r="AF8990">
            <v>0</v>
          </cell>
          <cell r="AG8990">
            <v>7.2352665</v>
          </cell>
          <cell r="AH8990">
            <v>378</v>
          </cell>
        </row>
        <row r="8990">
          <cell r="AO8990">
            <v>3937</v>
          </cell>
          <cell r="AP8990">
            <v>7</v>
          </cell>
          <cell r="AQ8990">
            <v>25023</v>
          </cell>
        </row>
        <row r="8991">
          <cell r="A8991">
            <v>8993</v>
          </cell>
          <cell r="B8991">
            <v>7</v>
          </cell>
          <cell r="C8991">
            <v>45792</v>
          </cell>
        </row>
        <row r="8991">
          <cell r="E8991" t="str">
            <v>3937-021500</v>
          </cell>
          <cell r="F8991" t="str">
            <v>取样器前管路焊合</v>
          </cell>
          <cell r="G8991">
            <v>1</v>
          </cell>
        </row>
        <row r="8991">
          <cell r="J8991" t="str">
            <v>定位焊</v>
          </cell>
          <cell r="K8991">
            <v>25</v>
          </cell>
          <cell r="L8991" t="str">
            <v>焊接</v>
          </cell>
          <cell r="M8991">
            <v>45</v>
          </cell>
          <cell r="N8991" t="str">
            <v>打磨</v>
          </cell>
          <cell r="O8991">
            <v>15</v>
          </cell>
          <cell r="P8991" t="str">
            <v>校正</v>
          </cell>
          <cell r="Q8991">
            <v>0</v>
          </cell>
          <cell r="R8991" t="str">
            <v>打压</v>
          </cell>
          <cell r="S8991">
            <v>0</v>
          </cell>
          <cell r="T8991" t="str">
            <v>铣</v>
          </cell>
          <cell r="U8991">
            <v>0</v>
          </cell>
          <cell r="V8991" t="str">
            <v>喷砂</v>
          </cell>
          <cell r="W8991">
            <v>8</v>
          </cell>
          <cell r="X8991" t="str">
            <v>喷漆</v>
          </cell>
          <cell r="Y8991">
            <v>37</v>
          </cell>
          <cell r="Z8991" t="str">
            <v>转</v>
          </cell>
          <cell r="AA8991">
            <v>0</v>
          </cell>
          <cell r="AB8991">
            <v>0</v>
          </cell>
          <cell r="AC8991">
            <v>0</v>
          </cell>
          <cell r="AD8991">
            <v>0</v>
          </cell>
          <cell r="AE8991">
            <v>0</v>
          </cell>
          <cell r="AF8991">
            <v>0</v>
          </cell>
          <cell r="AG8991">
            <v>0</v>
          </cell>
        </row>
        <row r="8991">
          <cell r="AO8991">
            <v>3937</v>
          </cell>
          <cell r="AP8991">
            <v>7</v>
          </cell>
          <cell r="AQ8991">
            <v>25023</v>
          </cell>
        </row>
        <row r="8992">
          <cell r="A8992">
            <v>8994</v>
          </cell>
          <cell r="B8992">
            <v>7</v>
          </cell>
          <cell r="C8992">
            <v>45792</v>
          </cell>
        </row>
        <row r="8992">
          <cell r="E8992" t="str">
            <v>3937-021500</v>
          </cell>
          <cell r="F8992" t="str">
            <v>取样器前管路焊合</v>
          </cell>
          <cell r="G8992">
            <v>1</v>
          </cell>
        </row>
        <row r="8992">
          <cell r="J8992" t="str">
            <v>喷漆</v>
          </cell>
          <cell r="K8992">
            <v>37</v>
          </cell>
          <cell r="L8992" t="str">
            <v>转</v>
          </cell>
        </row>
        <row r="8992">
          <cell r="AA8992">
            <v>0</v>
          </cell>
          <cell r="AB8992">
            <v>0</v>
          </cell>
          <cell r="AC8992">
            <v>0</v>
          </cell>
          <cell r="AD8992">
            <v>0</v>
          </cell>
          <cell r="AE8992">
            <v>0</v>
          </cell>
          <cell r="AF8992">
            <v>0</v>
          </cell>
          <cell r="AG8992">
            <v>0</v>
          </cell>
        </row>
        <row r="8992">
          <cell r="AO8992">
            <v>3937</v>
          </cell>
          <cell r="AP8992">
            <v>7</v>
          </cell>
          <cell r="AQ8992">
            <v>25023</v>
          </cell>
        </row>
        <row r="8993">
          <cell r="A8993">
            <v>8995</v>
          </cell>
          <cell r="B8993">
            <v>7</v>
          </cell>
          <cell r="C8993">
            <v>45792</v>
          </cell>
        </row>
        <row r="8993">
          <cell r="E8993" t="str">
            <v>3937-021501</v>
          </cell>
          <cell r="F8993" t="str">
            <v>管501</v>
          </cell>
          <cell r="G8993">
            <v>1</v>
          </cell>
          <cell r="H8993" t="str">
            <v>铝管φ90×5/3A21-O</v>
          </cell>
        </row>
        <row r="8993">
          <cell r="J8993" t="str">
            <v>锯床</v>
          </cell>
          <cell r="K8993">
            <v>4.68</v>
          </cell>
          <cell r="L8993" t="str">
            <v>弯管</v>
          </cell>
          <cell r="M8993">
            <v>0</v>
          </cell>
          <cell r="N8993" t="str">
            <v>划线钻</v>
          </cell>
          <cell r="O8993">
            <v>3.5</v>
          </cell>
          <cell r="P8993" t="str">
            <v>铣</v>
          </cell>
          <cell r="Q8993">
            <v>15</v>
          </cell>
          <cell r="R8993" t="str">
            <v>打坡口</v>
          </cell>
          <cell r="S8993">
            <v>6.5</v>
          </cell>
          <cell r="T8993" t="str">
            <v>转</v>
          </cell>
          <cell r="U8993">
            <v>0</v>
          </cell>
          <cell r="V8993">
            <v>0</v>
          </cell>
          <cell r="W8993">
            <v>0</v>
          </cell>
          <cell r="X8993">
            <v>0</v>
          </cell>
          <cell r="Y8993">
            <v>0</v>
          </cell>
          <cell r="Z8993">
            <v>0</v>
          </cell>
          <cell r="AA8993">
            <v>0</v>
          </cell>
          <cell r="AB8993">
            <v>0</v>
          </cell>
          <cell r="AC8993">
            <v>0</v>
          </cell>
          <cell r="AD8993">
            <v>0</v>
          </cell>
          <cell r="AE8993">
            <v>0</v>
          </cell>
          <cell r="AF8993">
            <v>0</v>
          </cell>
          <cell r="AG8993">
            <v>42.8930541666667</v>
          </cell>
          <cell r="AH8993">
            <v>1450</v>
          </cell>
        </row>
        <row r="8993">
          <cell r="AO8993">
            <v>3937</v>
          </cell>
          <cell r="AP8993">
            <v>7</v>
          </cell>
          <cell r="AQ8993">
            <v>25023</v>
          </cell>
        </row>
        <row r="8994">
          <cell r="A8994">
            <v>8996</v>
          </cell>
          <cell r="B8994">
            <v>7</v>
          </cell>
          <cell r="C8994">
            <v>45792</v>
          </cell>
        </row>
        <row r="8994">
          <cell r="E8994" t="str">
            <v>3937-021502</v>
          </cell>
          <cell r="F8994" t="str">
            <v>管502</v>
          </cell>
          <cell r="G8994">
            <v>1</v>
          </cell>
          <cell r="H8994" t="str">
            <v>铝管φ90×5/3A21-O</v>
          </cell>
        </row>
        <row r="8994">
          <cell r="J8994" t="str">
            <v>锯床</v>
          </cell>
          <cell r="K8994">
            <v>4.06</v>
          </cell>
          <cell r="L8994" t="str">
            <v>车</v>
          </cell>
          <cell r="M8994">
            <v>1.5</v>
          </cell>
          <cell r="N8994" t="str">
            <v>铣</v>
          </cell>
          <cell r="O8994">
            <v>10</v>
          </cell>
          <cell r="P8994" t="str">
            <v>转</v>
          </cell>
          <cell r="Q8994">
            <v>0</v>
          </cell>
          <cell r="R8994">
            <v>0</v>
          </cell>
          <cell r="S8994">
            <v>0</v>
          </cell>
          <cell r="T8994">
            <v>0</v>
          </cell>
          <cell r="U8994">
            <v>0</v>
          </cell>
          <cell r="V8994">
            <v>0</v>
          </cell>
          <cell r="W8994">
            <v>0</v>
          </cell>
          <cell r="X8994">
            <v>0</v>
          </cell>
          <cell r="Y8994">
            <v>0</v>
          </cell>
          <cell r="Z8994">
            <v>0</v>
          </cell>
          <cell r="AA8994">
            <v>0</v>
          </cell>
          <cell r="AB8994">
            <v>0</v>
          </cell>
          <cell r="AC8994">
            <v>0</v>
          </cell>
          <cell r="AD8994">
            <v>0</v>
          </cell>
          <cell r="AE8994">
            <v>0</v>
          </cell>
          <cell r="AF8994">
            <v>0</v>
          </cell>
          <cell r="AG8994">
            <v>1.419908</v>
          </cell>
          <cell r="AH8994">
            <v>48</v>
          </cell>
        </row>
        <row r="8994">
          <cell r="AO8994">
            <v>3937</v>
          </cell>
          <cell r="AP8994">
            <v>7</v>
          </cell>
          <cell r="AQ8994">
            <v>25023</v>
          </cell>
        </row>
        <row r="8995">
          <cell r="A8995">
            <v>8997</v>
          </cell>
          <cell r="B8995">
            <v>7</v>
          </cell>
          <cell r="C8995">
            <v>45792</v>
          </cell>
        </row>
        <row r="8995">
          <cell r="E8995" t="str">
            <v>3937-02150300</v>
          </cell>
          <cell r="F8995" t="str">
            <v>气动球阀法兰短管</v>
          </cell>
          <cell r="G8995">
            <v>1</v>
          </cell>
        </row>
        <row r="8995">
          <cell r="J8995" t="str">
            <v>定位焊</v>
          </cell>
          <cell r="K8995">
            <v>4.2</v>
          </cell>
          <cell r="L8995" t="str">
            <v>焊接</v>
          </cell>
          <cell r="M8995">
            <v>12</v>
          </cell>
          <cell r="N8995" t="str">
            <v>打磨</v>
          </cell>
          <cell r="O8995">
            <v>3</v>
          </cell>
          <cell r="P8995" t="str">
            <v>校正</v>
          </cell>
          <cell r="Q8995">
            <v>0</v>
          </cell>
          <cell r="R8995" t="str">
            <v>转</v>
          </cell>
          <cell r="S8995">
            <v>0</v>
          </cell>
          <cell r="T8995">
            <v>0</v>
          </cell>
          <cell r="U8995">
            <v>0</v>
          </cell>
          <cell r="V8995">
            <v>0</v>
          </cell>
          <cell r="W8995">
            <v>0</v>
          </cell>
          <cell r="X8995">
            <v>0</v>
          </cell>
          <cell r="Y8995">
            <v>0</v>
          </cell>
          <cell r="Z8995">
            <v>0</v>
          </cell>
          <cell r="AA8995">
            <v>0</v>
          </cell>
          <cell r="AB8995">
            <v>0</v>
          </cell>
          <cell r="AC8995">
            <v>0</v>
          </cell>
          <cell r="AD8995">
            <v>0</v>
          </cell>
          <cell r="AE8995">
            <v>0</v>
          </cell>
          <cell r="AF8995">
            <v>0</v>
          </cell>
          <cell r="AG8995">
            <v>0</v>
          </cell>
        </row>
        <row r="8995">
          <cell r="AO8995">
            <v>3937</v>
          </cell>
          <cell r="AP8995">
            <v>7</v>
          </cell>
          <cell r="AQ8995">
            <v>25023</v>
          </cell>
        </row>
        <row r="8996">
          <cell r="A8996">
            <v>8998</v>
          </cell>
          <cell r="B8996">
            <v>7</v>
          </cell>
          <cell r="C8996">
            <v>45792</v>
          </cell>
        </row>
        <row r="8996">
          <cell r="E8996" t="str">
            <v>3937-02150301</v>
          </cell>
          <cell r="F8996" t="str">
            <v>短管</v>
          </cell>
          <cell r="G8996">
            <v>1</v>
          </cell>
          <cell r="H8996" t="str">
            <v>铝管φ90×5/3A21-O</v>
          </cell>
        </row>
        <row r="8996">
          <cell r="J8996" t="str">
            <v>锯床</v>
          </cell>
          <cell r="K8996">
            <v>4.06</v>
          </cell>
          <cell r="L8996" t="str">
            <v>车</v>
          </cell>
          <cell r="M8996">
            <v>1</v>
          </cell>
          <cell r="N8996" t="str">
            <v>转</v>
          </cell>
          <cell r="O8996">
            <v>0</v>
          </cell>
          <cell r="P8996">
            <v>0</v>
          </cell>
          <cell r="Q8996">
            <v>0</v>
          </cell>
          <cell r="R8996">
            <v>0</v>
          </cell>
          <cell r="S8996">
            <v>0</v>
          </cell>
          <cell r="T8996">
            <v>0</v>
          </cell>
          <cell r="U8996">
            <v>0</v>
          </cell>
          <cell r="V8996">
            <v>0</v>
          </cell>
          <cell r="W8996">
            <v>0</v>
          </cell>
          <cell r="X8996">
            <v>0</v>
          </cell>
          <cell r="Y8996">
            <v>0</v>
          </cell>
          <cell r="Z8996">
            <v>0</v>
          </cell>
          <cell r="AA8996">
            <v>0</v>
          </cell>
          <cell r="AB8996">
            <v>0</v>
          </cell>
          <cell r="AC8996">
            <v>0</v>
          </cell>
          <cell r="AD8996">
            <v>0</v>
          </cell>
          <cell r="AE8996">
            <v>0</v>
          </cell>
          <cell r="AF8996">
            <v>0</v>
          </cell>
          <cell r="AG8996">
            <v>1.18325666666667</v>
          </cell>
          <cell r="AH8996">
            <v>40</v>
          </cell>
        </row>
        <row r="8996">
          <cell r="AN8996" t="str">
            <v>无图40</v>
          </cell>
          <cell r="AO8996">
            <v>3937</v>
          </cell>
          <cell r="AP8996">
            <v>7</v>
          </cell>
          <cell r="AQ8996">
            <v>25023</v>
          </cell>
        </row>
        <row r="8997">
          <cell r="A8997">
            <v>8999</v>
          </cell>
          <cell r="B8997">
            <v>7</v>
          </cell>
          <cell r="C8997">
            <v>45792</v>
          </cell>
        </row>
        <row r="8997">
          <cell r="E8997" t="str">
            <v>3937-021700</v>
          </cell>
          <cell r="F8997" t="str">
            <v>前底阀管路</v>
          </cell>
          <cell r="G8997">
            <v>1</v>
          </cell>
        </row>
        <row r="8997">
          <cell r="J8997" t="str">
            <v>定位焊</v>
          </cell>
          <cell r="K8997">
            <v>10.8</v>
          </cell>
          <cell r="L8997" t="str">
            <v>焊接</v>
          </cell>
          <cell r="M8997">
            <v>16.5</v>
          </cell>
          <cell r="N8997" t="str">
            <v>打磨</v>
          </cell>
          <cell r="O8997">
            <v>4</v>
          </cell>
          <cell r="P8997" t="str">
            <v>校正</v>
          </cell>
          <cell r="Q8997">
            <v>0</v>
          </cell>
          <cell r="R8997" t="str">
            <v>打压</v>
          </cell>
          <cell r="S8997">
            <v>0</v>
          </cell>
          <cell r="T8997" t="str">
            <v>铣</v>
          </cell>
          <cell r="U8997">
            <v>0</v>
          </cell>
          <cell r="V8997" t="str">
            <v>喷砂</v>
          </cell>
          <cell r="W8997">
            <v>7</v>
          </cell>
          <cell r="X8997" t="str">
            <v>喷漆</v>
          </cell>
          <cell r="Y8997">
            <v>29</v>
          </cell>
          <cell r="Z8997" t="str">
            <v>转</v>
          </cell>
          <cell r="AA8997">
            <v>0</v>
          </cell>
          <cell r="AB8997">
            <v>0</v>
          </cell>
          <cell r="AC8997">
            <v>0</v>
          </cell>
          <cell r="AD8997">
            <v>0</v>
          </cell>
          <cell r="AE8997">
            <v>0</v>
          </cell>
          <cell r="AF8997">
            <v>0</v>
          </cell>
          <cell r="AG8997">
            <v>0</v>
          </cell>
        </row>
        <row r="8997">
          <cell r="AO8997">
            <v>3937</v>
          </cell>
          <cell r="AP8997">
            <v>7</v>
          </cell>
          <cell r="AQ8997">
            <v>25023</v>
          </cell>
        </row>
        <row r="8998">
          <cell r="A8998">
            <v>9000</v>
          </cell>
          <cell r="B8998">
            <v>7</v>
          </cell>
          <cell r="C8998">
            <v>45792</v>
          </cell>
        </row>
        <row r="8998">
          <cell r="E8998" t="str">
            <v>3937-021700</v>
          </cell>
          <cell r="F8998" t="str">
            <v>前底阀管路</v>
          </cell>
          <cell r="G8998">
            <v>1</v>
          </cell>
        </row>
        <row r="8998">
          <cell r="J8998" t="str">
            <v>喷漆</v>
          </cell>
          <cell r="K8998">
            <v>29</v>
          </cell>
          <cell r="L8998" t="str">
            <v>转</v>
          </cell>
        </row>
        <row r="8998">
          <cell r="AA8998">
            <v>0</v>
          </cell>
          <cell r="AB8998">
            <v>0</v>
          </cell>
          <cell r="AC8998">
            <v>0</v>
          </cell>
          <cell r="AD8998">
            <v>0</v>
          </cell>
          <cell r="AE8998">
            <v>0</v>
          </cell>
          <cell r="AF8998">
            <v>0</v>
          </cell>
          <cell r="AG8998">
            <v>0</v>
          </cell>
        </row>
        <row r="8998">
          <cell r="AO8998">
            <v>3937</v>
          </cell>
          <cell r="AP8998">
            <v>7</v>
          </cell>
          <cell r="AQ8998">
            <v>25023</v>
          </cell>
        </row>
        <row r="8999">
          <cell r="A8999">
            <v>9001</v>
          </cell>
          <cell r="B8999">
            <v>7</v>
          </cell>
          <cell r="C8999">
            <v>45792</v>
          </cell>
        </row>
        <row r="8999">
          <cell r="E8999" t="str">
            <v>3937-021701</v>
          </cell>
          <cell r="F8999" t="str">
            <v>管701</v>
          </cell>
          <cell r="G8999">
            <v>1</v>
          </cell>
          <cell r="H8999" t="str">
            <v>铝管φ90×5/3A21-O</v>
          </cell>
        </row>
        <row r="8999">
          <cell r="J8999" t="str">
            <v>锯床</v>
          </cell>
          <cell r="K8999">
            <v>4.16</v>
          </cell>
          <cell r="L8999" t="str">
            <v>弯管</v>
          </cell>
          <cell r="M8999">
            <v>0</v>
          </cell>
          <cell r="N8999" t="str">
            <v>打坡口</v>
          </cell>
          <cell r="O8999">
            <v>3.5</v>
          </cell>
          <cell r="P8999" t="str">
            <v>定位焊</v>
          </cell>
          <cell r="Q8999">
            <v>0</v>
          </cell>
          <cell r="R8999" t="str">
            <v>焊接</v>
          </cell>
          <cell r="S8999">
            <v>0</v>
          </cell>
          <cell r="T8999" t="str">
            <v>打磨</v>
          </cell>
          <cell r="U8999">
            <v>0</v>
          </cell>
          <cell r="V8999" t="str">
            <v>校正</v>
          </cell>
          <cell r="W8999">
            <v>0</v>
          </cell>
          <cell r="X8999" t="str">
            <v>转</v>
          </cell>
          <cell r="Y8999">
            <v>0</v>
          </cell>
          <cell r="Z8999">
            <v>0</v>
          </cell>
          <cell r="AA8999">
            <v>0</v>
          </cell>
          <cell r="AB8999">
            <v>0</v>
          </cell>
          <cell r="AC8999">
            <v>0</v>
          </cell>
          <cell r="AD8999">
            <v>0</v>
          </cell>
          <cell r="AE8999">
            <v>0</v>
          </cell>
          <cell r="AF8999">
            <v>0</v>
          </cell>
          <cell r="AG8999">
            <v>20.5590845833334</v>
          </cell>
          <cell r="AH8999">
            <v>695</v>
          </cell>
        </row>
        <row r="8999">
          <cell r="AO8999">
            <v>3937</v>
          </cell>
          <cell r="AP8999">
            <v>7</v>
          </cell>
          <cell r="AQ8999">
            <v>25023</v>
          </cell>
        </row>
        <row r="9000">
          <cell r="A9000">
            <v>9002</v>
          </cell>
          <cell r="B9000">
            <v>28</v>
          </cell>
          <cell r="C9000">
            <v>45792</v>
          </cell>
        </row>
        <row r="9000">
          <cell r="E9000" t="str">
            <v>3937-021702</v>
          </cell>
          <cell r="F9000" t="str">
            <v>自制方法兰80</v>
          </cell>
          <cell r="G9000">
            <v>4</v>
          </cell>
          <cell r="H9000" t="str">
            <v>铝板t18/5052</v>
          </cell>
        </row>
        <row r="9000">
          <cell r="J9000" t="str">
            <v>激光作业</v>
          </cell>
          <cell r="K9000">
            <v>1.3</v>
          </cell>
          <cell r="L9000" t="str">
            <v>激光拾件</v>
          </cell>
          <cell r="M9000">
            <v>0.5</v>
          </cell>
          <cell r="N9000" t="str">
            <v>倒钝</v>
          </cell>
          <cell r="O9000">
            <v>1</v>
          </cell>
          <cell r="P9000" t="str">
            <v>车</v>
          </cell>
          <cell r="Q9000">
            <v>6</v>
          </cell>
          <cell r="R9000" t="str">
            <v>划线钻</v>
          </cell>
          <cell r="S9000">
            <v>8.5</v>
          </cell>
          <cell r="T9000" t="str">
            <v>转</v>
          </cell>
          <cell r="U9000">
            <v>0</v>
          </cell>
          <cell r="V9000">
            <v>0</v>
          </cell>
          <cell r="W9000">
            <v>0</v>
          </cell>
          <cell r="X9000">
            <v>0</v>
          </cell>
          <cell r="Y9000">
            <v>0</v>
          </cell>
          <cell r="Z9000">
            <v>0</v>
          </cell>
          <cell r="AA9000">
            <v>0</v>
          </cell>
          <cell r="AB9000">
            <v>0</v>
          </cell>
          <cell r="AC9000">
            <v>0</v>
          </cell>
          <cell r="AD9000">
            <v>0</v>
          </cell>
          <cell r="AE9000">
            <v>0</v>
          </cell>
          <cell r="AF9000">
            <v>0</v>
          </cell>
          <cell r="AG9000">
            <v>32.239998</v>
          </cell>
          <cell r="AH9000" t="str">
            <v>134×134</v>
          </cell>
        </row>
        <row r="9000">
          <cell r="AO9000">
            <v>3937</v>
          </cell>
          <cell r="AP9000">
            <v>7</v>
          </cell>
          <cell r="AQ9000">
            <v>25023</v>
          </cell>
        </row>
        <row r="9001">
          <cell r="A9001">
            <v>9003</v>
          </cell>
          <cell r="B9001">
            <v>7</v>
          </cell>
          <cell r="C9001">
            <v>45792</v>
          </cell>
        </row>
        <row r="9001">
          <cell r="E9001" t="str">
            <v>3937-021801</v>
          </cell>
          <cell r="F9001" t="str">
            <v>压板</v>
          </cell>
          <cell r="G9001">
            <v>1</v>
          </cell>
          <cell r="H9001" t="str">
            <v>钢板t2/ST12</v>
          </cell>
          <cell r="I9001" t="str">
            <v>钢板t2/Q235B</v>
          </cell>
          <cell r="J9001" t="str">
            <v>激光作业</v>
          </cell>
          <cell r="K9001">
            <v>0.84</v>
          </cell>
          <cell r="L9001" t="str">
            <v>激光拾件</v>
          </cell>
          <cell r="M9001">
            <v>0.7</v>
          </cell>
          <cell r="N9001" t="str">
            <v>折弯</v>
          </cell>
          <cell r="O9001">
            <v>4.2</v>
          </cell>
          <cell r="P9001" t="str">
            <v>喷砂</v>
          </cell>
          <cell r="Q9001">
            <v>1</v>
          </cell>
          <cell r="R9001" t="str">
            <v>挂件</v>
          </cell>
          <cell r="S9001">
            <v>0.5</v>
          </cell>
          <cell r="T9001" t="str">
            <v>喷漆</v>
          </cell>
          <cell r="U9001">
            <v>1</v>
          </cell>
          <cell r="V9001" t="str">
            <v>转</v>
          </cell>
          <cell r="W9001">
            <v>0</v>
          </cell>
          <cell r="X9001">
            <v>0</v>
          </cell>
          <cell r="Y9001">
            <v>0</v>
          </cell>
          <cell r="Z9001">
            <v>0</v>
          </cell>
          <cell r="AA9001">
            <v>0</v>
          </cell>
          <cell r="AB9001">
            <v>0</v>
          </cell>
          <cell r="AC9001">
            <v>0</v>
          </cell>
          <cell r="AD9001">
            <v>0</v>
          </cell>
          <cell r="AE9001">
            <v>0</v>
          </cell>
          <cell r="AF9001">
            <v>0</v>
          </cell>
          <cell r="AG9001">
            <v>0.82397525</v>
          </cell>
          <cell r="AH9001" t="str">
            <v>299.9×20</v>
          </cell>
        </row>
        <row r="9001">
          <cell r="AO9001">
            <v>3937</v>
          </cell>
          <cell r="AP9001">
            <v>7</v>
          </cell>
          <cell r="AQ9001">
            <v>25023</v>
          </cell>
        </row>
        <row r="9002">
          <cell r="A9002">
            <v>9004</v>
          </cell>
          <cell r="B9002">
            <v>7</v>
          </cell>
          <cell r="C9002">
            <v>45792</v>
          </cell>
        </row>
        <row r="9002">
          <cell r="E9002" t="str">
            <v>3937-02180400</v>
          </cell>
          <cell r="F9002" t="str">
            <v>座板焊合</v>
          </cell>
          <cell r="G9002">
            <v>1</v>
          </cell>
        </row>
        <row r="9002">
          <cell r="J9002" t="str">
            <v>定位焊</v>
          </cell>
          <cell r="K9002">
            <v>2.8</v>
          </cell>
          <cell r="L9002" t="str">
            <v>焊接</v>
          </cell>
          <cell r="M9002">
            <v>3.5</v>
          </cell>
          <cell r="N9002" t="str">
            <v>打磨</v>
          </cell>
          <cell r="O9002">
            <v>2</v>
          </cell>
          <cell r="P9002" t="str">
            <v>校正</v>
          </cell>
          <cell r="Q9002">
            <v>0</v>
          </cell>
          <cell r="R9002" t="str">
            <v>打压</v>
          </cell>
          <cell r="S9002">
            <v>0</v>
          </cell>
          <cell r="T9002" t="str">
            <v>喷砂</v>
          </cell>
          <cell r="U9002">
            <v>1</v>
          </cell>
          <cell r="V9002" t="str">
            <v>挂件</v>
          </cell>
          <cell r="W9002">
            <v>0.3</v>
          </cell>
          <cell r="X9002" t="str">
            <v>喷漆</v>
          </cell>
          <cell r="Y9002">
            <v>1</v>
          </cell>
          <cell r="Z9002" t="str">
            <v>转</v>
          </cell>
          <cell r="AA9002">
            <v>0</v>
          </cell>
          <cell r="AB9002">
            <v>0</v>
          </cell>
          <cell r="AC9002">
            <v>0</v>
          </cell>
          <cell r="AD9002">
            <v>0</v>
          </cell>
          <cell r="AE9002">
            <v>0</v>
          </cell>
          <cell r="AF9002">
            <v>0</v>
          </cell>
          <cell r="AG9002">
            <v>0</v>
          </cell>
        </row>
        <row r="9002">
          <cell r="AO9002">
            <v>3937</v>
          </cell>
          <cell r="AP9002">
            <v>7</v>
          </cell>
          <cell r="AQ9002">
            <v>25023</v>
          </cell>
        </row>
        <row r="9003">
          <cell r="A9003">
            <v>9005</v>
          </cell>
          <cell r="B9003">
            <v>7</v>
          </cell>
          <cell r="C9003">
            <v>45792</v>
          </cell>
        </row>
        <row r="9003">
          <cell r="E9003" t="str">
            <v>3937-02180400</v>
          </cell>
          <cell r="F9003" t="str">
            <v>座板焊合</v>
          </cell>
          <cell r="G9003">
            <v>1</v>
          </cell>
        </row>
        <row r="9003">
          <cell r="J9003" t="str">
            <v>喷漆</v>
          </cell>
          <cell r="K9003">
            <v>1</v>
          </cell>
          <cell r="L9003" t="str">
            <v>转</v>
          </cell>
        </row>
        <row r="9003">
          <cell r="AA9003">
            <v>0</v>
          </cell>
          <cell r="AB9003">
            <v>0</v>
          </cell>
          <cell r="AC9003">
            <v>0</v>
          </cell>
          <cell r="AD9003">
            <v>0</v>
          </cell>
          <cell r="AE9003">
            <v>0</v>
          </cell>
          <cell r="AF9003">
            <v>0</v>
          </cell>
          <cell r="AG9003">
            <v>0</v>
          </cell>
        </row>
        <row r="9003">
          <cell r="AO9003">
            <v>3937</v>
          </cell>
          <cell r="AP9003">
            <v>7</v>
          </cell>
          <cell r="AQ9003">
            <v>25023</v>
          </cell>
        </row>
        <row r="9004">
          <cell r="A9004">
            <v>9006</v>
          </cell>
          <cell r="B9004">
            <v>7</v>
          </cell>
          <cell r="C9004">
            <v>45792</v>
          </cell>
        </row>
        <row r="9004">
          <cell r="E9004" t="str">
            <v>3937-02180401</v>
          </cell>
          <cell r="F9004" t="str">
            <v>座板</v>
          </cell>
          <cell r="G9004">
            <v>1</v>
          </cell>
          <cell r="H9004" t="str">
            <v>钢板t3/Q235B</v>
          </cell>
        </row>
        <row r="9004">
          <cell r="J9004" t="str">
            <v>激光作业</v>
          </cell>
          <cell r="K9004">
            <v>1.26</v>
          </cell>
          <cell r="L9004" t="str">
            <v>激光拾件</v>
          </cell>
          <cell r="M9004">
            <v>0.7</v>
          </cell>
          <cell r="N9004" t="str">
            <v>折弯</v>
          </cell>
          <cell r="O9004">
            <v>0.7</v>
          </cell>
          <cell r="P9004" t="str">
            <v>转</v>
          </cell>
          <cell r="Q9004">
            <v>0</v>
          </cell>
          <cell r="R9004">
            <v>0</v>
          </cell>
          <cell r="S9004">
            <v>0</v>
          </cell>
          <cell r="T9004">
            <v>0</v>
          </cell>
          <cell r="U9004">
            <v>0</v>
          </cell>
          <cell r="V9004">
            <v>0</v>
          </cell>
          <cell r="W9004">
            <v>0</v>
          </cell>
          <cell r="X9004">
            <v>0</v>
          </cell>
          <cell r="Y9004">
            <v>0</v>
          </cell>
          <cell r="Z9004">
            <v>0</v>
          </cell>
          <cell r="AA9004">
            <v>0</v>
          </cell>
          <cell r="AB9004">
            <v>0</v>
          </cell>
          <cell r="AC9004">
            <v>0</v>
          </cell>
          <cell r="AD9004">
            <v>0</v>
          </cell>
          <cell r="AE9004">
            <v>0</v>
          </cell>
          <cell r="AF9004">
            <v>0</v>
          </cell>
          <cell r="AG9004">
            <v>2.344167</v>
          </cell>
          <cell r="AH9004" t="str">
            <v>144×79</v>
          </cell>
        </row>
        <row r="9004">
          <cell r="AO9004">
            <v>3937</v>
          </cell>
          <cell r="AP9004">
            <v>7</v>
          </cell>
          <cell r="AQ9004">
            <v>25023</v>
          </cell>
        </row>
        <row r="9005">
          <cell r="A9005">
            <v>9007</v>
          </cell>
          <cell r="B9005">
            <v>14</v>
          </cell>
          <cell r="C9005">
            <v>45792</v>
          </cell>
        </row>
        <row r="9005">
          <cell r="E9005" t="str">
            <v>3937-02180402</v>
          </cell>
          <cell r="F9005" t="str">
            <v>筋板</v>
          </cell>
          <cell r="G9005">
            <v>2</v>
          </cell>
          <cell r="H9005" t="str">
            <v>钢板t3/Q235B</v>
          </cell>
        </row>
        <row r="9005">
          <cell r="J9005" t="str">
            <v>激光作业</v>
          </cell>
          <cell r="K9005">
            <v>0.2</v>
          </cell>
          <cell r="L9005" t="str">
            <v>激光拾件</v>
          </cell>
          <cell r="M9005">
            <v>0.5</v>
          </cell>
          <cell r="N9005" t="str">
            <v>转</v>
          </cell>
          <cell r="O9005">
            <v>0</v>
          </cell>
          <cell r="P9005">
            <v>0</v>
          </cell>
          <cell r="Q9005">
            <v>0</v>
          </cell>
          <cell r="R9005">
            <v>0</v>
          </cell>
          <cell r="S9005">
            <v>0</v>
          </cell>
          <cell r="T9005">
            <v>0</v>
          </cell>
          <cell r="U9005">
            <v>0</v>
          </cell>
          <cell r="V9005">
            <v>0</v>
          </cell>
          <cell r="W9005">
            <v>0</v>
          </cell>
          <cell r="X9005">
            <v>0</v>
          </cell>
          <cell r="Y9005">
            <v>0</v>
          </cell>
          <cell r="Z9005">
            <v>0</v>
          </cell>
          <cell r="AA9005">
            <v>0</v>
          </cell>
          <cell r="AB9005">
            <v>0</v>
          </cell>
          <cell r="AC9005">
            <v>0</v>
          </cell>
          <cell r="AD9005">
            <v>0</v>
          </cell>
          <cell r="AE9005">
            <v>0</v>
          </cell>
          <cell r="AF9005">
            <v>0</v>
          </cell>
          <cell r="AG9005">
            <v>0.64044225</v>
          </cell>
          <cell r="AH9005" t="str">
            <v>42×37</v>
          </cell>
        </row>
        <row r="9005">
          <cell r="AO9005">
            <v>3937</v>
          </cell>
          <cell r="AP9005">
            <v>7</v>
          </cell>
          <cell r="AQ9005">
            <v>25023</v>
          </cell>
        </row>
        <row r="9006">
          <cell r="A9006">
            <v>9008</v>
          </cell>
          <cell r="B9006">
            <v>7</v>
          </cell>
          <cell r="C9006">
            <v>45792</v>
          </cell>
        </row>
        <row r="9006">
          <cell r="E9006" t="str">
            <v>3937-022000</v>
          </cell>
          <cell r="F9006" t="str">
            <v>泵后管路焊合</v>
          </cell>
          <cell r="G9006">
            <v>1</v>
          </cell>
        </row>
        <row r="9006">
          <cell r="J9006" t="str">
            <v>定位焊</v>
          </cell>
          <cell r="K9006">
            <v>10.8</v>
          </cell>
          <cell r="L9006" t="str">
            <v>焊接</v>
          </cell>
          <cell r="M9006">
            <v>16.5</v>
          </cell>
          <cell r="N9006" t="str">
            <v>打磨</v>
          </cell>
          <cell r="O9006">
            <v>4</v>
          </cell>
          <cell r="P9006" t="str">
            <v>校正</v>
          </cell>
          <cell r="Q9006">
            <v>0</v>
          </cell>
          <cell r="R9006" t="str">
            <v>打压</v>
          </cell>
          <cell r="S9006">
            <v>0</v>
          </cell>
          <cell r="T9006" t="str">
            <v>铣</v>
          </cell>
          <cell r="U9006">
            <v>0</v>
          </cell>
          <cell r="V9006" t="str">
            <v>喷砂</v>
          </cell>
          <cell r="W9006">
            <v>3</v>
          </cell>
          <cell r="X9006" t="str">
            <v>喷漆</v>
          </cell>
          <cell r="Y9006">
            <v>13</v>
          </cell>
          <cell r="Z9006" t="str">
            <v>转</v>
          </cell>
          <cell r="AA9006">
            <v>0</v>
          </cell>
          <cell r="AB9006">
            <v>0</v>
          </cell>
          <cell r="AC9006">
            <v>0</v>
          </cell>
          <cell r="AD9006">
            <v>0</v>
          </cell>
          <cell r="AE9006">
            <v>0</v>
          </cell>
          <cell r="AF9006">
            <v>0</v>
          </cell>
          <cell r="AG9006">
            <v>0</v>
          </cell>
        </row>
        <row r="9006">
          <cell r="AO9006">
            <v>3937</v>
          </cell>
          <cell r="AP9006">
            <v>7</v>
          </cell>
          <cell r="AQ9006">
            <v>25023</v>
          </cell>
        </row>
        <row r="9007">
          <cell r="A9007">
            <v>9009</v>
          </cell>
          <cell r="B9007">
            <v>7</v>
          </cell>
          <cell r="C9007">
            <v>45792</v>
          </cell>
        </row>
        <row r="9007">
          <cell r="E9007" t="str">
            <v>3937-022000</v>
          </cell>
          <cell r="F9007" t="str">
            <v>泵后管路焊合</v>
          </cell>
          <cell r="G9007">
            <v>1</v>
          </cell>
        </row>
        <row r="9007">
          <cell r="J9007" t="str">
            <v>喷漆</v>
          </cell>
          <cell r="K9007">
            <v>13</v>
          </cell>
          <cell r="L9007" t="str">
            <v>转</v>
          </cell>
        </row>
        <row r="9007">
          <cell r="AA9007">
            <v>0</v>
          </cell>
          <cell r="AB9007">
            <v>0</v>
          </cell>
          <cell r="AC9007">
            <v>0</v>
          </cell>
          <cell r="AD9007">
            <v>0</v>
          </cell>
          <cell r="AE9007">
            <v>0</v>
          </cell>
          <cell r="AF9007">
            <v>0</v>
          </cell>
          <cell r="AG9007">
            <v>0</v>
          </cell>
        </row>
        <row r="9007">
          <cell r="AO9007">
            <v>3937</v>
          </cell>
          <cell r="AP9007">
            <v>7</v>
          </cell>
          <cell r="AQ9007">
            <v>25023</v>
          </cell>
        </row>
        <row r="9008">
          <cell r="A9008">
            <v>9010</v>
          </cell>
          <cell r="B9008">
            <v>7</v>
          </cell>
          <cell r="C9008">
            <v>45792</v>
          </cell>
        </row>
        <row r="9008">
          <cell r="E9008" t="str">
            <v>3937-02210100</v>
          </cell>
          <cell r="F9008" t="str">
            <v>三通焊合</v>
          </cell>
          <cell r="G9008">
            <v>1</v>
          </cell>
        </row>
        <row r="9008">
          <cell r="J9008" t="str">
            <v>定位焊</v>
          </cell>
          <cell r="K9008">
            <v>21</v>
          </cell>
          <cell r="L9008" t="str">
            <v>焊接</v>
          </cell>
          <cell r="M9008">
            <v>30</v>
          </cell>
          <cell r="N9008" t="str">
            <v>打磨</v>
          </cell>
          <cell r="O9008">
            <v>20</v>
          </cell>
          <cell r="P9008" t="str">
            <v>校正</v>
          </cell>
          <cell r="Q9008">
            <v>0</v>
          </cell>
          <cell r="R9008" t="str">
            <v>打压</v>
          </cell>
          <cell r="S9008">
            <v>0</v>
          </cell>
          <cell r="T9008" t="str">
            <v>喷砂</v>
          </cell>
          <cell r="U9008">
            <v>7</v>
          </cell>
          <cell r="V9008" t="str">
            <v>喷漆</v>
          </cell>
          <cell r="W9008">
            <v>29</v>
          </cell>
          <cell r="X9008" t="str">
            <v>转</v>
          </cell>
          <cell r="Y9008">
            <v>0</v>
          </cell>
          <cell r="Z9008">
            <v>0</v>
          </cell>
          <cell r="AA9008">
            <v>0</v>
          </cell>
          <cell r="AB9008">
            <v>0</v>
          </cell>
          <cell r="AC9008">
            <v>0</v>
          </cell>
          <cell r="AD9008">
            <v>0</v>
          </cell>
          <cell r="AE9008">
            <v>0</v>
          </cell>
          <cell r="AF9008">
            <v>0</v>
          </cell>
          <cell r="AG9008">
            <v>0</v>
          </cell>
        </row>
        <row r="9008">
          <cell r="AO9008">
            <v>3937</v>
          </cell>
          <cell r="AP9008">
            <v>7</v>
          </cell>
          <cell r="AQ9008">
            <v>25023</v>
          </cell>
        </row>
        <row r="9009">
          <cell r="A9009">
            <v>9011</v>
          </cell>
          <cell r="B9009">
            <v>7</v>
          </cell>
          <cell r="C9009">
            <v>45792</v>
          </cell>
        </row>
        <row r="9009">
          <cell r="E9009" t="str">
            <v>3937-02210101</v>
          </cell>
          <cell r="F9009" t="str">
            <v>上盖法兰</v>
          </cell>
          <cell r="G9009">
            <v>1</v>
          </cell>
          <cell r="H9009" t="str">
            <v>铝板t22/5052</v>
          </cell>
        </row>
        <row r="9009">
          <cell r="J9009" t="str">
            <v>激光作业</v>
          </cell>
          <cell r="K9009">
            <v>2.8</v>
          </cell>
          <cell r="L9009" t="str">
            <v>激光拾件</v>
          </cell>
          <cell r="M9009">
            <v>0.84</v>
          </cell>
          <cell r="N9009" t="str">
            <v>倒钝</v>
          </cell>
          <cell r="O9009">
            <v>1.4</v>
          </cell>
          <cell r="P9009" t="str">
            <v>车</v>
          </cell>
          <cell r="Q9009">
            <v>18</v>
          </cell>
          <cell r="R9009" t="str">
            <v>划线钻</v>
          </cell>
          <cell r="S9009">
            <v>22</v>
          </cell>
          <cell r="T9009" t="str">
            <v>转</v>
          </cell>
          <cell r="U9009">
            <v>0</v>
          </cell>
          <cell r="V9009">
            <v>0</v>
          </cell>
          <cell r="W9009">
            <v>0</v>
          </cell>
          <cell r="X9009">
            <v>0</v>
          </cell>
          <cell r="Y9009">
            <v>0</v>
          </cell>
          <cell r="Z9009">
            <v>0</v>
          </cell>
          <cell r="AA9009">
            <v>0</v>
          </cell>
          <cell r="AB9009">
            <v>0</v>
          </cell>
          <cell r="AC9009">
            <v>0</v>
          </cell>
          <cell r="AD9009">
            <v>0</v>
          </cell>
          <cell r="AE9009">
            <v>0</v>
          </cell>
          <cell r="AF9009">
            <v>0</v>
          </cell>
          <cell r="AG9009">
            <v>34.2890625</v>
          </cell>
          <cell r="AH9009" t="str">
            <v>250×250</v>
          </cell>
        </row>
        <row r="9009">
          <cell r="AO9009">
            <v>3937</v>
          </cell>
          <cell r="AP9009">
            <v>7</v>
          </cell>
          <cell r="AQ9009">
            <v>25023</v>
          </cell>
        </row>
        <row r="9010">
          <cell r="A9010">
            <v>9012</v>
          </cell>
          <cell r="B9010">
            <v>7</v>
          </cell>
          <cell r="C9010">
            <v>45792</v>
          </cell>
        </row>
        <row r="9010">
          <cell r="E9010" t="str">
            <v>3937-02210102</v>
          </cell>
          <cell r="F9010" t="str">
            <v>管1</v>
          </cell>
          <cell r="G9010">
            <v>1</v>
          </cell>
          <cell r="H9010" t="str">
            <v>铝管φ150×5/3A21</v>
          </cell>
        </row>
        <row r="9010">
          <cell r="J9010" t="str">
            <v>锯床</v>
          </cell>
          <cell r="K9010">
            <v>6.24</v>
          </cell>
          <cell r="L9010" t="str">
            <v>车</v>
          </cell>
          <cell r="M9010">
            <v>2.5</v>
          </cell>
          <cell r="N9010" t="str">
            <v>划线</v>
          </cell>
          <cell r="O9010">
            <v>2.8</v>
          </cell>
          <cell r="P9010" t="str">
            <v>铣</v>
          </cell>
          <cell r="Q9010">
            <v>15</v>
          </cell>
          <cell r="R9010" t="str">
            <v>转</v>
          </cell>
          <cell r="S9010">
            <v>0</v>
          </cell>
          <cell r="T9010">
            <v>0</v>
          </cell>
          <cell r="U9010">
            <v>0</v>
          </cell>
          <cell r="V9010">
            <v>0</v>
          </cell>
          <cell r="W9010">
            <v>0</v>
          </cell>
          <cell r="X9010">
            <v>0</v>
          </cell>
          <cell r="Y9010">
            <v>0</v>
          </cell>
          <cell r="Z9010">
            <v>0</v>
          </cell>
          <cell r="AA9010">
            <v>0</v>
          </cell>
          <cell r="AB9010">
            <v>0</v>
          </cell>
          <cell r="AC9010">
            <v>0</v>
          </cell>
          <cell r="AD9010">
            <v>0</v>
          </cell>
          <cell r="AE9010">
            <v>0</v>
          </cell>
          <cell r="AF9010">
            <v>0</v>
          </cell>
          <cell r="AG9010">
            <v>19.52895525</v>
          </cell>
          <cell r="AH9010">
            <v>387</v>
          </cell>
        </row>
        <row r="9010">
          <cell r="AO9010">
            <v>3937</v>
          </cell>
          <cell r="AP9010">
            <v>7</v>
          </cell>
          <cell r="AQ9010">
            <v>25023</v>
          </cell>
        </row>
        <row r="9011">
          <cell r="A9011">
            <v>9013</v>
          </cell>
          <cell r="B9011">
            <v>7</v>
          </cell>
          <cell r="C9011">
            <v>45792</v>
          </cell>
        </row>
        <row r="9011">
          <cell r="E9011" t="str">
            <v>3937-02210103</v>
          </cell>
          <cell r="F9011" t="str">
            <v>管2</v>
          </cell>
          <cell r="G9011">
            <v>1</v>
          </cell>
          <cell r="H9011" t="str">
            <v>铝管φ90×5/3A21-0</v>
          </cell>
        </row>
        <row r="9011">
          <cell r="J9011" t="str">
            <v>锯床</v>
          </cell>
          <cell r="K9011">
            <v>4.06</v>
          </cell>
          <cell r="L9011" t="str">
            <v>车</v>
          </cell>
          <cell r="M9011">
            <v>1.5</v>
          </cell>
          <cell r="N9011" t="str">
            <v>划线钻</v>
          </cell>
          <cell r="O9011">
            <v>2.8</v>
          </cell>
          <cell r="P9011" t="str">
            <v>铣</v>
          </cell>
          <cell r="Q9011">
            <v>15</v>
          </cell>
          <cell r="R9011" t="str">
            <v>转</v>
          </cell>
          <cell r="S9011">
            <v>0</v>
          </cell>
          <cell r="T9011">
            <v>0</v>
          </cell>
          <cell r="U9011">
            <v>0</v>
          </cell>
          <cell r="V9011">
            <v>0</v>
          </cell>
          <cell r="W9011">
            <v>0</v>
          </cell>
          <cell r="X9011">
            <v>0</v>
          </cell>
          <cell r="Y9011">
            <v>0</v>
          </cell>
          <cell r="Z9011">
            <v>0</v>
          </cell>
          <cell r="AA9011">
            <v>0</v>
          </cell>
          <cell r="AB9011">
            <v>0</v>
          </cell>
          <cell r="AC9011">
            <v>0</v>
          </cell>
          <cell r="AD9011">
            <v>0</v>
          </cell>
          <cell r="AE9011">
            <v>0</v>
          </cell>
          <cell r="AF9011">
            <v>0</v>
          </cell>
          <cell r="AG9011">
            <v>4.14139833333334</v>
          </cell>
          <cell r="AH9011">
            <v>140</v>
          </cell>
        </row>
        <row r="9011">
          <cell r="AO9011">
            <v>3937</v>
          </cell>
          <cell r="AP9011">
            <v>7</v>
          </cell>
          <cell r="AQ9011">
            <v>25023</v>
          </cell>
        </row>
        <row r="9012">
          <cell r="A9012">
            <v>9014</v>
          </cell>
          <cell r="B9012">
            <v>7</v>
          </cell>
          <cell r="C9012">
            <v>45792</v>
          </cell>
        </row>
        <row r="9012">
          <cell r="E9012" t="str">
            <v>3937-02210104</v>
          </cell>
          <cell r="F9012" t="str">
            <v>输油泵法兰</v>
          </cell>
          <cell r="G9012">
            <v>1</v>
          </cell>
          <cell r="H9012" t="str">
            <v>铝板t22/5052</v>
          </cell>
        </row>
        <row r="9012">
          <cell r="J9012" t="str">
            <v>激光作业</v>
          </cell>
          <cell r="K9012">
            <v>5.59</v>
          </cell>
          <cell r="L9012" t="str">
            <v>激光拾件</v>
          </cell>
          <cell r="M9012">
            <v>0.7</v>
          </cell>
          <cell r="N9012" t="str">
            <v>倒钝</v>
          </cell>
          <cell r="O9012">
            <v>1.4</v>
          </cell>
          <cell r="P9012" t="str">
            <v>车</v>
          </cell>
          <cell r="Q9012">
            <v>5</v>
          </cell>
          <cell r="R9012" t="str">
            <v>划线钻</v>
          </cell>
          <cell r="S9012">
            <v>6.5</v>
          </cell>
          <cell r="T9012" t="str">
            <v>转</v>
          </cell>
          <cell r="U9012">
            <v>0</v>
          </cell>
          <cell r="V9012">
            <v>0</v>
          </cell>
          <cell r="W9012">
            <v>0</v>
          </cell>
          <cell r="X9012">
            <v>0</v>
          </cell>
          <cell r="Y9012">
            <v>0</v>
          </cell>
          <cell r="Z9012">
            <v>0</v>
          </cell>
          <cell r="AA9012">
            <v>0</v>
          </cell>
          <cell r="AB9012">
            <v>0</v>
          </cell>
          <cell r="AC9012">
            <v>0</v>
          </cell>
          <cell r="AD9012">
            <v>0</v>
          </cell>
          <cell r="AE9012">
            <v>0</v>
          </cell>
          <cell r="AF9012">
            <v>0</v>
          </cell>
          <cell r="AG9012">
            <v>21.945</v>
          </cell>
          <cell r="AH9012" t="str">
            <v>200×200</v>
          </cell>
        </row>
        <row r="9012">
          <cell r="AO9012">
            <v>3937</v>
          </cell>
          <cell r="AP9012">
            <v>7</v>
          </cell>
          <cell r="AQ9012">
            <v>25023</v>
          </cell>
        </row>
        <row r="9013">
          <cell r="A9013">
            <v>9015</v>
          </cell>
          <cell r="B9013">
            <v>7</v>
          </cell>
          <cell r="C9013">
            <v>45792</v>
          </cell>
        </row>
        <row r="9013">
          <cell r="E9013" t="str">
            <v>3937-02210105</v>
          </cell>
          <cell r="F9013" t="str">
            <v>下盖法兰</v>
          </cell>
          <cell r="G9013">
            <v>1</v>
          </cell>
          <cell r="H9013" t="str">
            <v>铝板t22/5052</v>
          </cell>
        </row>
        <row r="9013">
          <cell r="J9013" t="str">
            <v>激光作业</v>
          </cell>
          <cell r="K9013">
            <v>2.94</v>
          </cell>
          <cell r="L9013" t="str">
            <v>激光拾件</v>
          </cell>
          <cell r="M9013">
            <v>0.84</v>
          </cell>
          <cell r="N9013" t="str">
            <v>倒钝</v>
          </cell>
          <cell r="O9013">
            <v>1.4</v>
          </cell>
          <cell r="P9013" t="str">
            <v>车</v>
          </cell>
          <cell r="Q9013">
            <v>16</v>
          </cell>
          <cell r="R9013" t="str">
            <v>划线钻</v>
          </cell>
          <cell r="S9013">
            <v>22</v>
          </cell>
          <cell r="T9013" t="str">
            <v>转</v>
          </cell>
          <cell r="U9013">
            <v>0</v>
          </cell>
          <cell r="V9013">
            <v>0</v>
          </cell>
          <cell r="W9013">
            <v>0</v>
          </cell>
          <cell r="X9013">
            <v>0</v>
          </cell>
          <cell r="Y9013">
            <v>0</v>
          </cell>
          <cell r="Z9013">
            <v>0</v>
          </cell>
          <cell r="AA9013">
            <v>0</v>
          </cell>
          <cell r="AB9013">
            <v>0</v>
          </cell>
          <cell r="AC9013">
            <v>0</v>
          </cell>
          <cell r="AD9013">
            <v>0</v>
          </cell>
          <cell r="AE9013">
            <v>0</v>
          </cell>
          <cell r="AF9013">
            <v>0</v>
          </cell>
          <cell r="AG9013">
            <v>34.2890625</v>
          </cell>
          <cell r="AH9013" t="str">
            <v>250×250</v>
          </cell>
        </row>
        <row r="9013">
          <cell r="AO9013">
            <v>3937</v>
          </cell>
          <cell r="AP9013">
            <v>7</v>
          </cell>
          <cell r="AQ9013">
            <v>25023</v>
          </cell>
        </row>
        <row r="9014">
          <cell r="A9014">
            <v>9016</v>
          </cell>
          <cell r="B9014">
            <v>7</v>
          </cell>
          <cell r="C9014">
            <v>45792</v>
          </cell>
        </row>
        <row r="9014">
          <cell r="E9014" t="str">
            <v>3937-02210200</v>
          </cell>
          <cell r="F9014" t="str">
            <v>滤芯焊合</v>
          </cell>
          <cell r="G9014">
            <v>1</v>
          </cell>
        </row>
        <row r="9014">
          <cell r="J9014" t="str">
            <v>定位焊</v>
          </cell>
          <cell r="K9014">
            <v>30</v>
          </cell>
          <cell r="L9014" t="str">
            <v>焊接</v>
          </cell>
          <cell r="M9014">
            <v>22</v>
          </cell>
          <cell r="N9014" t="str">
            <v>打磨</v>
          </cell>
          <cell r="O9014">
            <v>15</v>
          </cell>
          <cell r="P9014" t="str">
            <v>校正</v>
          </cell>
          <cell r="Q9014">
            <v>20</v>
          </cell>
          <cell r="R9014" t="str">
            <v>喷砂</v>
          </cell>
          <cell r="S9014">
            <v>8</v>
          </cell>
          <cell r="T9014" t="str">
            <v>喷漆</v>
          </cell>
          <cell r="U9014">
            <v>37</v>
          </cell>
          <cell r="V9014" t="str">
            <v>转</v>
          </cell>
          <cell r="W9014">
            <v>0</v>
          </cell>
          <cell r="X9014">
            <v>0</v>
          </cell>
          <cell r="Y9014">
            <v>0</v>
          </cell>
          <cell r="Z9014">
            <v>0</v>
          </cell>
          <cell r="AA9014">
            <v>0</v>
          </cell>
          <cell r="AB9014">
            <v>0</v>
          </cell>
          <cell r="AC9014">
            <v>0</v>
          </cell>
          <cell r="AD9014">
            <v>0</v>
          </cell>
          <cell r="AE9014">
            <v>0</v>
          </cell>
          <cell r="AF9014">
            <v>0</v>
          </cell>
          <cell r="AG9014">
            <v>0</v>
          </cell>
        </row>
        <row r="9014">
          <cell r="AO9014">
            <v>3937</v>
          </cell>
          <cell r="AP9014">
            <v>7</v>
          </cell>
          <cell r="AQ9014">
            <v>25023</v>
          </cell>
        </row>
        <row r="9015">
          <cell r="A9015">
            <v>9017</v>
          </cell>
          <cell r="B9015">
            <v>7</v>
          </cell>
          <cell r="C9015">
            <v>45792</v>
          </cell>
        </row>
        <row r="9015">
          <cell r="E9015" t="str">
            <v>3937-02210201</v>
          </cell>
          <cell r="F9015" t="str">
            <v>不锈钢法兰</v>
          </cell>
          <cell r="G9015">
            <v>1</v>
          </cell>
          <cell r="H9015" t="str">
            <v>钢板t14/304</v>
          </cell>
        </row>
        <row r="9015">
          <cell r="J9015" t="str">
            <v>激光作业</v>
          </cell>
          <cell r="K9015">
            <v>1.4</v>
          </cell>
          <cell r="L9015" t="str">
            <v>激光拾件</v>
          </cell>
          <cell r="M9015">
            <v>0.7</v>
          </cell>
          <cell r="N9015" t="str">
            <v>打磨</v>
          </cell>
          <cell r="O9015">
            <v>1</v>
          </cell>
          <cell r="P9015" t="str">
            <v>车</v>
          </cell>
          <cell r="Q9015">
            <v>20</v>
          </cell>
          <cell r="R9015" t="str">
            <v>划线钻</v>
          </cell>
          <cell r="S9015">
            <v>25</v>
          </cell>
          <cell r="T9015" t="str">
            <v>转</v>
          </cell>
          <cell r="U9015">
            <v>0</v>
          </cell>
          <cell r="V9015">
            <v>0</v>
          </cell>
          <cell r="W9015">
            <v>0</v>
          </cell>
          <cell r="X9015">
            <v>0</v>
          </cell>
          <cell r="Y9015">
            <v>0</v>
          </cell>
          <cell r="Z9015">
            <v>0</v>
          </cell>
          <cell r="AA9015">
            <v>0</v>
          </cell>
          <cell r="AB9015">
            <v>0</v>
          </cell>
          <cell r="AC9015">
            <v>0</v>
          </cell>
          <cell r="AD9015">
            <v>0</v>
          </cell>
          <cell r="AE9015">
            <v>0</v>
          </cell>
          <cell r="AF9015">
            <v>0</v>
          </cell>
          <cell r="AG9015">
            <v>60.8671875</v>
          </cell>
          <cell r="AH9015" t="str">
            <v>250×250</v>
          </cell>
        </row>
        <row r="9015">
          <cell r="AO9015">
            <v>3937</v>
          </cell>
          <cell r="AP9015">
            <v>7</v>
          </cell>
          <cell r="AQ9015">
            <v>25023</v>
          </cell>
        </row>
        <row r="9016">
          <cell r="A9016">
            <v>9018</v>
          </cell>
          <cell r="B9016">
            <v>7</v>
          </cell>
          <cell r="C9016">
            <v>45792</v>
          </cell>
        </row>
        <row r="9016">
          <cell r="E9016" t="str">
            <v>3937-02210202</v>
          </cell>
          <cell r="F9016" t="str">
            <v>挡圈</v>
          </cell>
          <cell r="G9016">
            <v>1</v>
          </cell>
          <cell r="H9016" t="str">
            <v>钢板t1.5/304</v>
          </cell>
        </row>
        <row r="9016">
          <cell r="J9016" t="str">
            <v>激光作业</v>
          </cell>
          <cell r="K9016">
            <v>0.56</v>
          </cell>
          <cell r="L9016" t="str">
            <v>激光拾件</v>
          </cell>
          <cell r="M9016">
            <v>0.7</v>
          </cell>
          <cell r="N9016" t="str">
            <v>倒钝</v>
          </cell>
          <cell r="O9016">
            <v>0.7</v>
          </cell>
          <cell r="P9016" t="str">
            <v>转</v>
          </cell>
          <cell r="Q9016">
            <v>0</v>
          </cell>
          <cell r="R9016">
            <v>0</v>
          </cell>
          <cell r="S9016">
            <v>0</v>
          </cell>
          <cell r="T9016">
            <v>0</v>
          </cell>
          <cell r="U9016">
            <v>0</v>
          </cell>
          <cell r="V9016">
            <v>0</v>
          </cell>
          <cell r="W9016">
            <v>0</v>
          </cell>
          <cell r="X9016">
            <v>0</v>
          </cell>
          <cell r="Y9016">
            <v>0</v>
          </cell>
          <cell r="Z9016">
            <v>0</v>
          </cell>
          <cell r="AA9016">
            <v>0</v>
          </cell>
          <cell r="AB9016">
            <v>0</v>
          </cell>
          <cell r="AC9016">
            <v>0</v>
          </cell>
          <cell r="AD9016">
            <v>0</v>
          </cell>
          <cell r="AE9016">
            <v>0</v>
          </cell>
          <cell r="AF9016">
            <v>0</v>
          </cell>
          <cell r="AG9016">
            <v>1.0538979609375</v>
          </cell>
          <cell r="AH9016" t="str">
            <v>100.5×100.5</v>
          </cell>
        </row>
        <row r="9016">
          <cell r="AO9016">
            <v>3937</v>
          </cell>
          <cell r="AP9016">
            <v>7</v>
          </cell>
          <cell r="AQ9016">
            <v>25023</v>
          </cell>
        </row>
        <row r="9017">
          <cell r="A9017">
            <v>9019</v>
          </cell>
          <cell r="B9017">
            <v>7</v>
          </cell>
          <cell r="C9017">
            <v>45792</v>
          </cell>
        </row>
        <row r="9017">
          <cell r="E9017" t="str">
            <v>3937-02210203</v>
          </cell>
          <cell r="F9017" t="str">
            <v>滤网</v>
          </cell>
          <cell r="G9017">
            <v>1</v>
          </cell>
          <cell r="H9017" t="str">
            <v>钢滤网8目/304</v>
          </cell>
        </row>
        <row r="9017">
          <cell r="J9017" t="str">
            <v>钳工</v>
          </cell>
          <cell r="K9017">
            <v>7.8</v>
          </cell>
          <cell r="L9017" t="str">
            <v>转</v>
          </cell>
          <cell r="M9017">
            <v>0</v>
          </cell>
          <cell r="N9017">
            <v>0</v>
          </cell>
          <cell r="O9017">
            <v>0</v>
          </cell>
          <cell r="P9017">
            <v>0</v>
          </cell>
          <cell r="Q9017">
            <v>0</v>
          </cell>
          <cell r="R9017">
            <v>0</v>
          </cell>
          <cell r="S9017">
            <v>0</v>
          </cell>
          <cell r="T9017">
            <v>0</v>
          </cell>
          <cell r="U9017">
            <v>0</v>
          </cell>
          <cell r="V9017">
            <v>0</v>
          </cell>
          <cell r="W9017">
            <v>0</v>
          </cell>
          <cell r="X9017">
            <v>0</v>
          </cell>
          <cell r="Y9017">
            <v>0</v>
          </cell>
          <cell r="Z9017">
            <v>0</v>
          </cell>
          <cell r="AA9017">
            <v>0</v>
          </cell>
          <cell r="AB9017">
            <v>0</v>
          </cell>
          <cell r="AC9017">
            <v>0</v>
          </cell>
          <cell r="AD9017">
            <v>0</v>
          </cell>
          <cell r="AE9017">
            <v>0</v>
          </cell>
          <cell r="AF9017">
            <v>0</v>
          </cell>
          <cell r="AG9017">
            <v>0.0925317647058823</v>
          </cell>
          <cell r="AH9017" t="str">
            <v>106×106</v>
          </cell>
        </row>
        <row r="9017">
          <cell r="AO9017">
            <v>3937</v>
          </cell>
          <cell r="AP9017">
            <v>7</v>
          </cell>
          <cell r="AQ9017">
            <v>25023</v>
          </cell>
        </row>
        <row r="9018">
          <cell r="A9018">
            <v>9020</v>
          </cell>
          <cell r="B9018">
            <v>7</v>
          </cell>
          <cell r="C9018">
            <v>45792</v>
          </cell>
        </row>
        <row r="9018">
          <cell r="E9018" t="str">
            <v>3937-02210204</v>
          </cell>
          <cell r="F9018" t="str">
            <v>外管套</v>
          </cell>
          <cell r="G9018">
            <v>1</v>
          </cell>
          <cell r="H9018" t="str">
            <v>钢板t1/304</v>
          </cell>
        </row>
        <row r="9018">
          <cell r="J9018" t="str">
            <v>激光作业</v>
          </cell>
          <cell r="K9018">
            <v>29</v>
          </cell>
          <cell r="L9018" t="str">
            <v>激光拾件</v>
          </cell>
          <cell r="M9018">
            <v>0.7</v>
          </cell>
          <cell r="N9018" t="str">
            <v>倒钝</v>
          </cell>
          <cell r="O9018">
            <v>12</v>
          </cell>
          <cell r="P9018" t="str">
            <v>折弯</v>
          </cell>
          <cell r="Q9018">
            <v>2.1</v>
          </cell>
          <cell r="R9018" t="str">
            <v>压力机对模</v>
          </cell>
          <cell r="S9018">
            <v>30</v>
          </cell>
          <cell r="T9018" t="str">
            <v>压力机作业</v>
          </cell>
          <cell r="U9018">
            <v>7.8</v>
          </cell>
          <cell r="V9018" t="str">
            <v>定位焊</v>
          </cell>
          <cell r="W9018">
            <v>7.8</v>
          </cell>
          <cell r="X9018" t="str">
            <v>焊接</v>
          </cell>
          <cell r="Y9018">
            <v>5.2</v>
          </cell>
          <cell r="Z9018" t="str">
            <v>打磨</v>
          </cell>
          <cell r="AA9018">
            <v>4</v>
          </cell>
          <cell r="AB9018" t="str">
            <v>校正</v>
          </cell>
          <cell r="AC9018">
            <v>0</v>
          </cell>
          <cell r="AD9018" t="str">
            <v>转</v>
          </cell>
          <cell r="AE9018">
            <v>0</v>
          </cell>
          <cell r="AF9018">
            <v>0</v>
          </cell>
          <cell r="AG9018">
            <v>9.325827</v>
          </cell>
          <cell r="AH9018" t="str">
            <v>399×336</v>
          </cell>
        </row>
        <row r="9018">
          <cell r="AO9018">
            <v>3937</v>
          </cell>
          <cell r="AP9018">
            <v>7</v>
          </cell>
          <cell r="AQ9018">
            <v>25023</v>
          </cell>
        </row>
        <row r="9019">
          <cell r="A9019">
            <v>9021</v>
          </cell>
          <cell r="B9019">
            <v>7</v>
          </cell>
          <cell r="C9019">
            <v>45792</v>
          </cell>
        </row>
        <row r="9019">
          <cell r="E9019" t="str">
            <v>3937-02210204</v>
          </cell>
          <cell r="F9019" t="str">
            <v>外管套</v>
          </cell>
          <cell r="G9019">
            <v>1</v>
          </cell>
          <cell r="H9019" t="str">
            <v>钢板t1/304</v>
          </cell>
        </row>
        <row r="9019">
          <cell r="J9019" t="str">
            <v>焊接</v>
          </cell>
          <cell r="K9019">
            <v>5.2</v>
          </cell>
          <cell r="L9019" t="str">
            <v>打磨</v>
          </cell>
          <cell r="M9019">
            <v>4</v>
          </cell>
          <cell r="N9019" t="str">
            <v>校正</v>
          </cell>
          <cell r="O9019">
            <v>0</v>
          </cell>
          <cell r="P9019" t="str">
            <v>转</v>
          </cell>
        </row>
        <row r="9019">
          <cell r="AE9019">
            <v>0</v>
          </cell>
          <cell r="AF9019">
            <v>0</v>
          </cell>
          <cell r="AG9019">
            <v>9.325827</v>
          </cell>
          <cell r="AH9019" t="str">
            <v>399×336</v>
          </cell>
        </row>
        <row r="9019">
          <cell r="AO9019">
            <v>3937</v>
          </cell>
          <cell r="AP9019">
            <v>7</v>
          </cell>
          <cell r="AQ9019">
            <v>25023</v>
          </cell>
        </row>
        <row r="9020">
          <cell r="A9020">
            <v>9022</v>
          </cell>
          <cell r="B9020">
            <v>7</v>
          </cell>
          <cell r="C9020">
            <v>45792</v>
          </cell>
        </row>
        <row r="9020">
          <cell r="E9020" t="str">
            <v>3937-0221020500</v>
          </cell>
          <cell r="F9020" t="str">
            <v>滤网管焊合</v>
          </cell>
          <cell r="G9020">
            <v>1</v>
          </cell>
        </row>
        <row r="9020">
          <cell r="J9020" t="str">
            <v>定位焊</v>
          </cell>
          <cell r="K9020">
            <v>2.8</v>
          </cell>
          <cell r="L9020" t="str">
            <v>焊接</v>
          </cell>
          <cell r="M9020">
            <v>1.4</v>
          </cell>
          <cell r="N9020" t="str">
            <v>打磨</v>
          </cell>
          <cell r="O9020">
            <v>1</v>
          </cell>
          <cell r="P9020" t="str">
            <v>校正</v>
          </cell>
          <cell r="Q9020">
            <v>0</v>
          </cell>
          <cell r="R9020" t="str">
            <v>转</v>
          </cell>
          <cell r="S9020">
            <v>0</v>
          </cell>
          <cell r="T9020">
            <v>0</v>
          </cell>
          <cell r="U9020">
            <v>0</v>
          </cell>
          <cell r="V9020">
            <v>0</v>
          </cell>
          <cell r="W9020">
            <v>0</v>
          </cell>
          <cell r="X9020">
            <v>0</v>
          </cell>
          <cell r="Y9020">
            <v>0</v>
          </cell>
          <cell r="Z9020">
            <v>0</v>
          </cell>
          <cell r="AA9020">
            <v>0</v>
          </cell>
          <cell r="AB9020">
            <v>0</v>
          </cell>
          <cell r="AC9020">
            <v>0</v>
          </cell>
          <cell r="AD9020">
            <v>0</v>
          </cell>
          <cell r="AE9020">
            <v>0</v>
          </cell>
          <cell r="AF9020">
            <v>0</v>
          </cell>
          <cell r="AG9020">
            <v>0</v>
          </cell>
        </row>
        <row r="9020">
          <cell r="AO9020">
            <v>3937</v>
          </cell>
          <cell r="AP9020">
            <v>7</v>
          </cell>
          <cell r="AQ9020">
            <v>25023</v>
          </cell>
        </row>
        <row r="9021">
          <cell r="A9021">
            <v>9023</v>
          </cell>
          <cell r="B9021">
            <v>7</v>
          </cell>
          <cell r="C9021">
            <v>45792</v>
          </cell>
        </row>
        <row r="9021">
          <cell r="E9021" t="str">
            <v>3937-0221020501</v>
          </cell>
          <cell r="F9021" t="str">
            <v>滤网</v>
          </cell>
          <cell r="G9021">
            <v>1</v>
          </cell>
          <cell r="H9021" t="str">
            <v>钢滤网8目/304</v>
          </cell>
        </row>
        <row r="9021">
          <cell r="J9021" t="str">
            <v>钳工</v>
          </cell>
          <cell r="K9021">
            <v>7.8</v>
          </cell>
          <cell r="L9021" t="str">
            <v>转</v>
          </cell>
          <cell r="M9021">
            <v>0</v>
          </cell>
          <cell r="N9021">
            <v>0</v>
          </cell>
          <cell r="O9021">
            <v>0</v>
          </cell>
          <cell r="P9021">
            <v>0</v>
          </cell>
          <cell r="Q9021">
            <v>0</v>
          </cell>
          <cell r="R9021">
            <v>0</v>
          </cell>
          <cell r="S9021">
            <v>0</v>
          </cell>
          <cell r="T9021">
            <v>0</v>
          </cell>
          <cell r="U9021">
            <v>0</v>
          </cell>
          <cell r="V9021">
            <v>0</v>
          </cell>
          <cell r="W9021">
            <v>0</v>
          </cell>
          <cell r="X9021">
            <v>0</v>
          </cell>
          <cell r="Y9021">
            <v>0</v>
          </cell>
          <cell r="Z9021">
            <v>0</v>
          </cell>
          <cell r="AA9021">
            <v>0</v>
          </cell>
          <cell r="AB9021">
            <v>0</v>
          </cell>
          <cell r="AC9021">
            <v>0</v>
          </cell>
          <cell r="AD9021">
            <v>0</v>
          </cell>
          <cell r="AE9021">
            <v>0</v>
          </cell>
          <cell r="AF9021">
            <v>0</v>
          </cell>
          <cell r="AG9021">
            <v>0.872529411764706</v>
          </cell>
          <cell r="AH9021" t="str">
            <v>326×325</v>
          </cell>
        </row>
        <row r="9021">
          <cell r="AN9021" t="str">
            <v>WT326×325</v>
          </cell>
          <cell r="AO9021">
            <v>3937</v>
          </cell>
          <cell r="AP9021">
            <v>7</v>
          </cell>
          <cell r="AQ9021">
            <v>25023</v>
          </cell>
        </row>
        <row r="9022">
          <cell r="A9022">
            <v>9024</v>
          </cell>
          <cell r="B9022">
            <v>7</v>
          </cell>
          <cell r="C9022">
            <v>45792</v>
          </cell>
        </row>
        <row r="9022">
          <cell r="E9022" t="str">
            <v>3937-0221020502</v>
          </cell>
          <cell r="F9022" t="str">
            <v>焊接板</v>
          </cell>
          <cell r="G9022">
            <v>1</v>
          </cell>
          <cell r="H9022" t="str">
            <v>钢板t1/304</v>
          </cell>
        </row>
        <row r="9022">
          <cell r="J9022" t="str">
            <v>激光作业</v>
          </cell>
          <cell r="K9022">
            <v>0.56</v>
          </cell>
          <cell r="L9022" t="str">
            <v>激光拾件</v>
          </cell>
          <cell r="M9022">
            <v>0.7</v>
          </cell>
          <cell r="N9022" t="str">
            <v>倒钝</v>
          </cell>
          <cell r="O9022">
            <v>0.7</v>
          </cell>
          <cell r="P9022" t="str">
            <v>转</v>
          </cell>
          <cell r="Q9022">
            <v>0</v>
          </cell>
          <cell r="R9022">
            <v>0</v>
          </cell>
          <cell r="S9022">
            <v>0</v>
          </cell>
          <cell r="T9022">
            <v>0</v>
          </cell>
          <cell r="U9022">
            <v>0</v>
          </cell>
          <cell r="V9022">
            <v>0</v>
          </cell>
          <cell r="W9022">
            <v>0</v>
          </cell>
          <cell r="X9022">
            <v>0</v>
          </cell>
          <cell r="Y9022">
            <v>0</v>
          </cell>
          <cell r="Z9022">
            <v>0</v>
          </cell>
          <cell r="AA9022">
            <v>0</v>
          </cell>
          <cell r="AB9022">
            <v>0</v>
          </cell>
          <cell r="AC9022">
            <v>0</v>
          </cell>
          <cell r="AD9022">
            <v>0</v>
          </cell>
          <cell r="AE9022">
            <v>0</v>
          </cell>
          <cell r="AF9022">
            <v>0</v>
          </cell>
          <cell r="AG9022">
            <v>0.135646875</v>
          </cell>
          <cell r="AH9022" t="str">
            <v>325×6</v>
          </cell>
        </row>
        <row r="9022">
          <cell r="AN9022" t="str">
            <v>WT325×6</v>
          </cell>
          <cell r="AO9022">
            <v>3937</v>
          </cell>
          <cell r="AP9022">
            <v>7</v>
          </cell>
          <cell r="AQ9022">
            <v>25023</v>
          </cell>
        </row>
        <row r="9023">
          <cell r="A9023">
            <v>9025</v>
          </cell>
          <cell r="B9023">
            <v>56</v>
          </cell>
          <cell r="C9023">
            <v>45792</v>
          </cell>
        </row>
        <row r="9023">
          <cell r="E9023" t="str">
            <v>3937-02210206</v>
          </cell>
          <cell r="F9023" t="str">
            <v>支撑棒</v>
          </cell>
          <cell r="G9023">
            <v>8</v>
          </cell>
          <cell r="H9023" t="str">
            <v>圆钢φ3/304</v>
          </cell>
        </row>
        <row r="9023">
          <cell r="J9023" t="str">
            <v>切割锯</v>
          </cell>
          <cell r="K9023">
            <v>0.285</v>
          </cell>
          <cell r="L9023" t="str">
            <v>转</v>
          </cell>
          <cell r="M9023">
            <v>0</v>
          </cell>
          <cell r="N9023">
            <v>0</v>
          </cell>
          <cell r="O9023">
            <v>0</v>
          </cell>
          <cell r="P9023">
            <v>0</v>
          </cell>
          <cell r="Q9023">
            <v>0</v>
          </cell>
          <cell r="R9023">
            <v>0</v>
          </cell>
          <cell r="S9023">
            <v>0</v>
          </cell>
          <cell r="T9023">
            <v>0</v>
          </cell>
          <cell r="U9023">
            <v>0</v>
          </cell>
          <cell r="V9023">
            <v>0</v>
          </cell>
          <cell r="W9023">
            <v>0</v>
          </cell>
          <cell r="X9023">
            <v>0</v>
          </cell>
          <cell r="Y9023">
            <v>0</v>
          </cell>
          <cell r="Z9023">
            <v>0</v>
          </cell>
          <cell r="AA9023">
            <v>0</v>
          </cell>
          <cell r="AB9023">
            <v>0</v>
          </cell>
          <cell r="AC9023">
            <v>0</v>
          </cell>
          <cell r="AD9023">
            <v>0</v>
          </cell>
          <cell r="AE9023">
            <v>0</v>
          </cell>
          <cell r="AF9023">
            <v>0</v>
          </cell>
          <cell r="AG9023">
            <v>1.12707945</v>
          </cell>
          <cell r="AH9023">
            <v>322.5</v>
          </cell>
        </row>
        <row r="9023">
          <cell r="AN9023" t="str">
            <v>WT L322.5</v>
          </cell>
          <cell r="AO9023">
            <v>3937</v>
          </cell>
          <cell r="AP9023">
            <v>7</v>
          </cell>
          <cell r="AQ9023">
            <v>25023</v>
          </cell>
        </row>
        <row r="9024">
          <cell r="A9024">
            <v>9026</v>
          </cell>
          <cell r="B9024">
            <v>7</v>
          </cell>
          <cell r="C9024">
            <v>45792</v>
          </cell>
        </row>
        <row r="9024">
          <cell r="E9024" t="str">
            <v>3937-02210207</v>
          </cell>
          <cell r="F9024" t="str">
            <v>挡环</v>
          </cell>
          <cell r="G9024">
            <v>1</v>
          </cell>
          <cell r="H9024" t="str">
            <v>钢板t10/304</v>
          </cell>
        </row>
        <row r="9024">
          <cell r="J9024" t="str">
            <v>激光作业</v>
          </cell>
          <cell r="K9024">
            <v>0.98</v>
          </cell>
          <cell r="L9024" t="str">
            <v>激光拾件</v>
          </cell>
          <cell r="M9024">
            <v>0.7</v>
          </cell>
          <cell r="N9024" t="str">
            <v>倒钝</v>
          </cell>
          <cell r="O9024">
            <v>1.4</v>
          </cell>
          <cell r="P9024" t="str">
            <v>车</v>
          </cell>
          <cell r="Q9024">
            <v>8</v>
          </cell>
          <cell r="R9024" t="str">
            <v>转</v>
          </cell>
          <cell r="S9024">
            <v>0</v>
          </cell>
          <cell r="T9024">
            <v>0</v>
          </cell>
          <cell r="U9024">
            <v>0</v>
          </cell>
          <cell r="V9024">
            <v>0</v>
          </cell>
          <cell r="W9024">
            <v>0</v>
          </cell>
          <cell r="X9024">
            <v>0</v>
          </cell>
          <cell r="Y9024">
            <v>0</v>
          </cell>
          <cell r="Z9024">
            <v>0</v>
          </cell>
          <cell r="AA9024">
            <v>0</v>
          </cell>
          <cell r="AB9024">
            <v>0</v>
          </cell>
          <cell r="AC9024">
            <v>0</v>
          </cell>
          <cell r="AD9024">
            <v>0</v>
          </cell>
          <cell r="AE9024">
            <v>0</v>
          </cell>
          <cell r="AF9024">
            <v>0</v>
          </cell>
          <cell r="AG9024">
            <v>11.39712</v>
          </cell>
          <cell r="AH9024" t="str">
            <v>128×128</v>
          </cell>
        </row>
        <row r="9024">
          <cell r="AO9024">
            <v>3937</v>
          </cell>
          <cell r="AP9024">
            <v>7</v>
          </cell>
          <cell r="AQ9024">
            <v>25023</v>
          </cell>
        </row>
        <row r="9025">
          <cell r="A9025">
            <v>9027</v>
          </cell>
          <cell r="B9025">
            <v>7</v>
          </cell>
          <cell r="C9025">
            <v>45792</v>
          </cell>
        </row>
        <row r="9025">
          <cell r="E9025" t="str">
            <v>3937-02210208</v>
          </cell>
          <cell r="F9025" t="str">
            <v>加强板</v>
          </cell>
          <cell r="G9025">
            <v>1</v>
          </cell>
          <cell r="H9025" t="str">
            <v>钢板t1/304</v>
          </cell>
        </row>
        <row r="9025">
          <cell r="J9025" t="str">
            <v>激光作业</v>
          </cell>
          <cell r="K9025">
            <v>2.94</v>
          </cell>
          <cell r="L9025" t="str">
            <v>激光拾件</v>
          </cell>
          <cell r="M9025">
            <v>0.7</v>
          </cell>
          <cell r="N9025" t="str">
            <v>倒钝</v>
          </cell>
          <cell r="O9025">
            <v>1.4</v>
          </cell>
          <cell r="P9025" t="str">
            <v>转</v>
          </cell>
          <cell r="Q9025">
            <v>0</v>
          </cell>
          <cell r="R9025">
            <v>0</v>
          </cell>
          <cell r="S9025">
            <v>0</v>
          </cell>
          <cell r="T9025">
            <v>0</v>
          </cell>
          <cell r="U9025">
            <v>0</v>
          </cell>
          <cell r="V9025">
            <v>0</v>
          </cell>
          <cell r="W9025">
            <v>0</v>
          </cell>
          <cell r="X9025">
            <v>0</v>
          </cell>
          <cell r="Y9025">
            <v>0</v>
          </cell>
          <cell r="Z9025">
            <v>0</v>
          </cell>
          <cell r="AA9025">
            <v>0</v>
          </cell>
          <cell r="AB9025">
            <v>0</v>
          </cell>
          <cell r="AC9025">
            <v>0</v>
          </cell>
          <cell r="AD9025">
            <v>0</v>
          </cell>
          <cell r="AE9025">
            <v>0</v>
          </cell>
          <cell r="AF9025">
            <v>0</v>
          </cell>
          <cell r="AG9025">
            <v>0.774248015625</v>
          </cell>
          <cell r="AH9025" t="str">
            <v>105.5×105.5</v>
          </cell>
        </row>
        <row r="9025">
          <cell r="AO9025">
            <v>3937</v>
          </cell>
          <cell r="AP9025">
            <v>7</v>
          </cell>
          <cell r="AQ9025">
            <v>25023</v>
          </cell>
        </row>
        <row r="9026">
          <cell r="A9026">
            <v>9028</v>
          </cell>
          <cell r="B9026">
            <v>14</v>
          </cell>
          <cell r="C9026">
            <v>45792</v>
          </cell>
        </row>
        <row r="9026">
          <cell r="E9026" t="str">
            <v>3937-022200</v>
          </cell>
          <cell r="F9026" t="str">
            <v>阳端堵盖挂链</v>
          </cell>
          <cell r="G9026">
            <v>2</v>
          </cell>
        </row>
        <row r="9026">
          <cell r="J9026" t="str">
            <v>装配</v>
          </cell>
          <cell r="K9026">
            <v>5</v>
          </cell>
          <cell r="L9026" t="str">
            <v>焊接</v>
          </cell>
          <cell r="M9026">
            <v>3</v>
          </cell>
          <cell r="N9026" t="str">
            <v>抛光</v>
          </cell>
          <cell r="O9026">
            <v>8</v>
          </cell>
          <cell r="P9026" t="str">
            <v>转</v>
          </cell>
          <cell r="Q9026">
            <v>0</v>
          </cell>
          <cell r="R9026">
            <v>0</v>
          </cell>
          <cell r="S9026">
            <v>0</v>
          </cell>
          <cell r="T9026">
            <v>0</v>
          </cell>
          <cell r="U9026">
            <v>0</v>
          </cell>
          <cell r="V9026">
            <v>0</v>
          </cell>
          <cell r="W9026">
            <v>0</v>
          </cell>
          <cell r="X9026">
            <v>0</v>
          </cell>
          <cell r="Y9026">
            <v>0</v>
          </cell>
          <cell r="Z9026">
            <v>0</v>
          </cell>
          <cell r="AA9026">
            <v>0</v>
          </cell>
          <cell r="AB9026">
            <v>0</v>
          </cell>
          <cell r="AC9026">
            <v>0</v>
          </cell>
          <cell r="AD9026">
            <v>0</v>
          </cell>
          <cell r="AE9026">
            <v>0</v>
          </cell>
          <cell r="AF9026">
            <v>0</v>
          </cell>
          <cell r="AG9026">
            <v>0</v>
          </cell>
        </row>
        <row r="9026">
          <cell r="AO9026">
            <v>3937</v>
          </cell>
          <cell r="AP9026">
            <v>7</v>
          </cell>
          <cell r="AQ9026">
            <v>25023</v>
          </cell>
        </row>
        <row r="9027">
          <cell r="A9027">
            <v>9029</v>
          </cell>
          <cell r="B9027">
            <v>28</v>
          </cell>
          <cell r="C9027">
            <v>45792</v>
          </cell>
        </row>
        <row r="9027">
          <cell r="E9027" t="str">
            <v>3937-022201</v>
          </cell>
          <cell r="F9027" t="str">
            <v>挂环</v>
          </cell>
          <cell r="G9027">
            <v>4</v>
          </cell>
          <cell r="H9027" t="str">
            <v>圆钢φ3/304</v>
          </cell>
        </row>
        <row r="9027">
          <cell r="J9027" t="str">
            <v>切割锯</v>
          </cell>
          <cell r="K9027">
            <v>0.2</v>
          </cell>
          <cell r="L9027" t="str">
            <v>钳工</v>
          </cell>
          <cell r="M9027">
            <v>3</v>
          </cell>
          <cell r="N9027" t="str">
            <v>转</v>
          </cell>
          <cell r="O9027">
            <v>0</v>
          </cell>
          <cell r="P9027">
            <v>0</v>
          </cell>
          <cell r="Q9027">
            <v>0</v>
          </cell>
          <cell r="R9027">
            <v>0</v>
          </cell>
          <cell r="S9027">
            <v>0</v>
          </cell>
          <cell r="T9027">
            <v>0</v>
          </cell>
          <cell r="U9027">
            <v>0</v>
          </cell>
          <cell r="V9027">
            <v>0</v>
          </cell>
          <cell r="W9027">
            <v>0</v>
          </cell>
          <cell r="X9027">
            <v>0</v>
          </cell>
          <cell r="Y9027">
            <v>0</v>
          </cell>
          <cell r="Z9027">
            <v>0</v>
          </cell>
          <cell r="AA9027">
            <v>0</v>
          </cell>
          <cell r="AB9027">
            <v>0</v>
          </cell>
          <cell r="AC9027">
            <v>0</v>
          </cell>
          <cell r="AD9027">
            <v>0</v>
          </cell>
          <cell r="AE9027">
            <v>0</v>
          </cell>
          <cell r="AF9027">
            <v>0</v>
          </cell>
          <cell r="AG9027">
            <v>0.12581352</v>
          </cell>
          <cell r="AH9027">
            <v>72</v>
          </cell>
        </row>
        <row r="9027">
          <cell r="AO9027">
            <v>3937</v>
          </cell>
          <cell r="AP9027">
            <v>7</v>
          </cell>
          <cell r="AQ9027">
            <v>25023</v>
          </cell>
        </row>
        <row r="9028">
          <cell r="A9028">
            <v>9030</v>
          </cell>
          <cell r="B9028">
            <v>14</v>
          </cell>
          <cell r="C9028">
            <v>45792</v>
          </cell>
        </row>
        <row r="9028">
          <cell r="E9028" t="str">
            <v>3937-022202</v>
          </cell>
          <cell r="F9028" t="str">
            <v>固定件</v>
          </cell>
          <cell r="G9028">
            <v>2</v>
          </cell>
          <cell r="H9028" t="str">
            <v>钢板t2/304</v>
          </cell>
        </row>
        <row r="9028">
          <cell r="J9028" t="str">
            <v>激光作业</v>
          </cell>
          <cell r="K9028">
            <v>0.3</v>
          </cell>
          <cell r="L9028" t="str">
            <v>激光拾件</v>
          </cell>
          <cell r="M9028">
            <v>0.5</v>
          </cell>
          <cell r="N9028" t="str">
            <v>倒钝</v>
          </cell>
          <cell r="O9028">
            <v>0.5</v>
          </cell>
          <cell r="P9028" t="str">
            <v>转</v>
          </cell>
          <cell r="Q9028">
            <v>0</v>
          </cell>
          <cell r="R9028">
            <v>0</v>
          </cell>
          <cell r="S9028">
            <v>0</v>
          </cell>
          <cell r="T9028">
            <v>0</v>
          </cell>
          <cell r="U9028">
            <v>0</v>
          </cell>
          <cell r="V9028">
            <v>0</v>
          </cell>
          <cell r="W9028">
            <v>0</v>
          </cell>
          <cell r="X9028">
            <v>0</v>
          </cell>
          <cell r="Y9028">
            <v>0</v>
          </cell>
          <cell r="Z9028">
            <v>0</v>
          </cell>
          <cell r="AA9028">
            <v>0</v>
          </cell>
          <cell r="AB9028">
            <v>0</v>
          </cell>
          <cell r="AC9028">
            <v>0</v>
          </cell>
          <cell r="AD9028">
            <v>0</v>
          </cell>
          <cell r="AE9028">
            <v>0</v>
          </cell>
          <cell r="AF9028">
            <v>0</v>
          </cell>
          <cell r="AG9028">
            <v>0.317205</v>
          </cell>
          <cell r="AH9028" t="str">
            <v>38×30</v>
          </cell>
        </row>
        <row r="9028">
          <cell r="AO9028">
            <v>3937</v>
          </cell>
          <cell r="AP9028">
            <v>7</v>
          </cell>
          <cell r="AQ9028">
            <v>25023</v>
          </cell>
        </row>
        <row r="9029">
          <cell r="A9029">
            <v>9031</v>
          </cell>
          <cell r="B9029">
            <v>7</v>
          </cell>
          <cell r="C9029">
            <v>45792</v>
          </cell>
        </row>
        <row r="9029">
          <cell r="E9029" t="str">
            <v>3937-022400</v>
          </cell>
          <cell r="F9029" t="str">
            <v>进油口管路</v>
          </cell>
          <cell r="G9029">
            <v>1</v>
          </cell>
        </row>
        <row r="9029">
          <cell r="J9029" t="str">
            <v>定位焊</v>
          </cell>
          <cell r="K9029">
            <v>30</v>
          </cell>
          <cell r="L9029" t="str">
            <v>焊接</v>
          </cell>
          <cell r="M9029">
            <v>45</v>
          </cell>
          <cell r="N9029" t="str">
            <v>打磨</v>
          </cell>
          <cell r="O9029">
            <v>15</v>
          </cell>
          <cell r="P9029" t="str">
            <v>校正</v>
          </cell>
          <cell r="Q9029">
            <v>0</v>
          </cell>
          <cell r="R9029" t="str">
            <v>打压</v>
          </cell>
          <cell r="S9029">
            <v>0</v>
          </cell>
          <cell r="T9029" t="str">
            <v>铣</v>
          </cell>
          <cell r="U9029">
            <v>0</v>
          </cell>
          <cell r="V9029" t="str">
            <v>喷砂</v>
          </cell>
          <cell r="W9029">
            <v>11</v>
          </cell>
          <cell r="X9029" t="str">
            <v>喷漆</v>
          </cell>
          <cell r="Y9029">
            <v>51</v>
          </cell>
          <cell r="Z9029" t="str">
            <v>转</v>
          </cell>
          <cell r="AA9029">
            <v>0</v>
          </cell>
          <cell r="AB9029">
            <v>0</v>
          </cell>
          <cell r="AC9029">
            <v>0</v>
          </cell>
          <cell r="AD9029">
            <v>0</v>
          </cell>
          <cell r="AE9029">
            <v>0</v>
          </cell>
          <cell r="AF9029">
            <v>0</v>
          </cell>
          <cell r="AG9029">
            <v>0</v>
          </cell>
        </row>
        <row r="9029">
          <cell r="AO9029">
            <v>3937</v>
          </cell>
          <cell r="AP9029">
            <v>7</v>
          </cell>
          <cell r="AQ9029">
            <v>25023</v>
          </cell>
        </row>
        <row r="9030">
          <cell r="A9030">
            <v>9032</v>
          </cell>
          <cell r="B9030">
            <v>7</v>
          </cell>
          <cell r="C9030">
            <v>45792</v>
          </cell>
        </row>
        <row r="9030">
          <cell r="E9030" t="str">
            <v>3937-022400</v>
          </cell>
          <cell r="F9030" t="str">
            <v>进油口管路</v>
          </cell>
          <cell r="G9030">
            <v>1</v>
          </cell>
        </row>
        <row r="9030">
          <cell r="J9030" t="str">
            <v>喷漆</v>
          </cell>
          <cell r="K9030">
            <v>51</v>
          </cell>
          <cell r="L9030" t="str">
            <v>转</v>
          </cell>
        </row>
        <row r="9030">
          <cell r="AA9030">
            <v>0</v>
          </cell>
          <cell r="AB9030">
            <v>0</v>
          </cell>
          <cell r="AC9030">
            <v>0</v>
          </cell>
          <cell r="AD9030">
            <v>0</v>
          </cell>
          <cell r="AE9030">
            <v>0</v>
          </cell>
          <cell r="AF9030">
            <v>0</v>
          </cell>
          <cell r="AG9030">
            <v>0</v>
          </cell>
        </row>
        <row r="9030">
          <cell r="AO9030">
            <v>3937</v>
          </cell>
          <cell r="AP9030">
            <v>7</v>
          </cell>
          <cell r="AQ9030">
            <v>25023</v>
          </cell>
        </row>
        <row r="9031">
          <cell r="A9031">
            <v>9033</v>
          </cell>
          <cell r="B9031">
            <v>7</v>
          </cell>
          <cell r="C9031">
            <v>45792</v>
          </cell>
        </row>
        <row r="9031">
          <cell r="E9031" t="str">
            <v>3937-022401</v>
          </cell>
          <cell r="F9031" t="str">
            <v>粗滤器入口法兰</v>
          </cell>
          <cell r="G9031">
            <v>1</v>
          </cell>
          <cell r="H9031" t="str">
            <v>铝板t18/5052</v>
          </cell>
        </row>
        <row r="9031">
          <cell r="J9031" t="str">
            <v>激光作业</v>
          </cell>
          <cell r="K9031">
            <v>5.07</v>
          </cell>
          <cell r="L9031" t="str">
            <v>激光拾件</v>
          </cell>
          <cell r="M9031">
            <v>0.7</v>
          </cell>
          <cell r="N9031" t="str">
            <v>倒钝</v>
          </cell>
          <cell r="O9031">
            <v>1.4</v>
          </cell>
          <cell r="P9031" t="str">
            <v>车</v>
          </cell>
          <cell r="Q9031">
            <v>6</v>
          </cell>
          <cell r="R9031" t="str">
            <v>划线钻</v>
          </cell>
          <cell r="S9031">
            <v>6.5</v>
          </cell>
          <cell r="T9031" t="str">
            <v>转</v>
          </cell>
          <cell r="U9031">
            <v>0</v>
          </cell>
          <cell r="V9031">
            <v>0</v>
          </cell>
          <cell r="W9031">
            <v>0</v>
          </cell>
          <cell r="X9031">
            <v>0</v>
          </cell>
          <cell r="Y9031">
            <v>0</v>
          </cell>
          <cell r="Z9031">
            <v>0</v>
          </cell>
          <cell r="AA9031">
            <v>0</v>
          </cell>
          <cell r="AB9031">
            <v>0</v>
          </cell>
          <cell r="AC9031">
            <v>0</v>
          </cell>
          <cell r="AD9031">
            <v>0</v>
          </cell>
          <cell r="AE9031">
            <v>0</v>
          </cell>
          <cell r="AF9031">
            <v>0</v>
          </cell>
          <cell r="AG9031">
            <v>25.8552</v>
          </cell>
          <cell r="AH9031" t="str">
            <v>240×240</v>
          </cell>
        </row>
        <row r="9031">
          <cell r="AO9031">
            <v>3937</v>
          </cell>
          <cell r="AP9031">
            <v>7</v>
          </cell>
          <cell r="AQ9031">
            <v>25023</v>
          </cell>
        </row>
        <row r="9032">
          <cell r="A9032">
            <v>9034</v>
          </cell>
          <cell r="B9032">
            <v>7</v>
          </cell>
          <cell r="C9032">
            <v>45792</v>
          </cell>
        </row>
        <row r="9032">
          <cell r="E9032" t="str">
            <v>3937-022402</v>
          </cell>
          <cell r="F9032" t="str">
            <v>管402</v>
          </cell>
          <cell r="G9032">
            <v>1</v>
          </cell>
          <cell r="H9032" t="str">
            <v>铝管φ90×5/3A21-O</v>
          </cell>
        </row>
        <row r="9032">
          <cell r="J9032" t="str">
            <v>锯床</v>
          </cell>
          <cell r="K9032">
            <v>4.29</v>
          </cell>
          <cell r="L9032" t="str">
            <v>弯管</v>
          </cell>
          <cell r="M9032">
            <v>0</v>
          </cell>
          <cell r="N9032" t="str">
            <v>划线钻</v>
          </cell>
          <cell r="O9032">
            <v>9.6</v>
          </cell>
          <cell r="P9032" t="str">
            <v>铣</v>
          </cell>
          <cell r="Q9032">
            <v>15</v>
          </cell>
          <cell r="R9032" t="str">
            <v>转</v>
          </cell>
          <cell r="S9032">
            <v>0</v>
          </cell>
          <cell r="T9032">
            <v>0</v>
          </cell>
          <cell r="U9032">
            <v>0</v>
          </cell>
          <cell r="V9032">
            <v>0</v>
          </cell>
          <cell r="W9032">
            <v>0</v>
          </cell>
          <cell r="X9032">
            <v>0</v>
          </cell>
          <cell r="Y9032">
            <v>0</v>
          </cell>
          <cell r="Z9032">
            <v>0</v>
          </cell>
          <cell r="AA9032">
            <v>0</v>
          </cell>
          <cell r="AB9032">
            <v>0</v>
          </cell>
          <cell r="AC9032">
            <v>0</v>
          </cell>
          <cell r="AD9032">
            <v>0</v>
          </cell>
          <cell r="AE9032">
            <v>0</v>
          </cell>
          <cell r="AF9032">
            <v>0</v>
          </cell>
          <cell r="AG9032">
            <v>25.1442041666667</v>
          </cell>
          <cell r="AH9032">
            <v>850</v>
          </cell>
        </row>
        <row r="9032">
          <cell r="AO9032">
            <v>3937</v>
          </cell>
          <cell r="AP9032">
            <v>7</v>
          </cell>
          <cell r="AQ9032">
            <v>25023</v>
          </cell>
        </row>
        <row r="9033">
          <cell r="A9033">
            <v>9035</v>
          </cell>
          <cell r="B9033">
            <v>7</v>
          </cell>
          <cell r="C9033">
            <v>45792</v>
          </cell>
        </row>
        <row r="9033">
          <cell r="E9033" t="str">
            <v>3937-022403</v>
          </cell>
          <cell r="F9033" t="str">
            <v>管403</v>
          </cell>
          <cell r="G9033">
            <v>1</v>
          </cell>
          <cell r="H9033" t="str">
            <v>铝管φ60×5/3A21-O</v>
          </cell>
        </row>
        <row r="9033">
          <cell r="J9033" t="str">
            <v>锯床</v>
          </cell>
          <cell r="K9033">
            <v>2.94</v>
          </cell>
          <cell r="L9033" t="str">
            <v>铣</v>
          </cell>
          <cell r="M9033">
            <v>10</v>
          </cell>
          <cell r="N9033" t="str">
            <v>打坡口</v>
          </cell>
          <cell r="O9033">
            <v>2.1</v>
          </cell>
          <cell r="P9033" t="str">
            <v>转</v>
          </cell>
          <cell r="Q9033">
            <v>0</v>
          </cell>
          <cell r="R9033">
            <v>0</v>
          </cell>
          <cell r="S9033">
            <v>0</v>
          </cell>
          <cell r="T9033">
            <v>0</v>
          </cell>
          <cell r="U9033">
            <v>0</v>
          </cell>
          <cell r="V9033">
            <v>0</v>
          </cell>
          <cell r="W9033">
            <v>0</v>
          </cell>
          <cell r="X9033">
            <v>0</v>
          </cell>
          <cell r="Y9033">
            <v>0</v>
          </cell>
          <cell r="Z9033">
            <v>0</v>
          </cell>
          <cell r="AA9033">
            <v>0</v>
          </cell>
          <cell r="AB9033">
            <v>0</v>
          </cell>
          <cell r="AC9033">
            <v>0</v>
          </cell>
          <cell r="AD9033">
            <v>0</v>
          </cell>
          <cell r="AE9033">
            <v>0</v>
          </cell>
          <cell r="AF9033">
            <v>0</v>
          </cell>
          <cell r="AG9033">
            <v>5.10105429166667</v>
          </cell>
          <cell r="AH9033">
            <v>266.5</v>
          </cell>
        </row>
        <row r="9033">
          <cell r="AO9033">
            <v>3937</v>
          </cell>
          <cell r="AP9033">
            <v>7</v>
          </cell>
          <cell r="AQ9033">
            <v>25023</v>
          </cell>
        </row>
        <row r="9034">
          <cell r="A9034">
            <v>9036</v>
          </cell>
          <cell r="B9034">
            <v>7</v>
          </cell>
          <cell r="C9034">
            <v>45792</v>
          </cell>
        </row>
        <row r="9034">
          <cell r="E9034" t="str">
            <v>3937-022404</v>
          </cell>
          <cell r="F9034" t="str">
            <v>管404</v>
          </cell>
          <cell r="G9034">
            <v>1</v>
          </cell>
          <cell r="H9034" t="str">
            <v>铝管φ90×5/3A21-O</v>
          </cell>
        </row>
        <row r="9034">
          <cell r="J9034" t="str">
            <v>锯床</v>
          </cell>
          <cell r="K9034">
            <v>4.16</v>
          </cell>
          <cell r="L9034" t="str">
            <v>弯管</v>
          </cell>
          <cell r="M9034">
            <v>0</v>
          </cell>
          <cell r="N9034" t="str">
            <v>铣</v>
          </cell>
          <cell r="O9034">
            <v>10</v>
          </cell>
          <cell r="P9034" t="str">
            <v>转</v>
          </cell>
          <cell r="Q9034">
            <v>0</v>
          </cell>
          <cell r="R9034">
            <v>0</v>
          </cell>
          <cell r="S9034">
            <v>0</v>
          </cell>
          <cell r="T9034">
            <v>0</v>
          </cell>
          <cell r="U9034">
            <v>0</v>
          </cell>
          <cell r="V9034">
            <v>0</v>
          </cell>
          <cell r="W9034">
            <v>0</v>
          </cell>
          <cell r="X9034">
            <v>0</v>
          </cell>
          <cell r="Y9034">
            <v>0</v>
          </cell>
          <cell r="Z9034">
            <v>0</v>
          </cell>
          <cell r="AA9034">
            <v>0</v>
          </cell>
          <cell r="AB9034">
            <v>0</v>
          </cell>
          <cell r="AC9034">
            <v>0</v>
          </cell>
          <cell r="AD9034">
            <v>0</v>
          </cell>
          <cell r="AE9034">
            <v>0</v>
          </cell>
          <cell r="AF9034">
            <v>0</v>
          </cell>
          <cell r="AG9034">
            <v>19.8195491666667</v>
          </cell>
          <cell r="AH9034">
            <v>670</v>
          </cell>
        </row>
        <row r="9034">
          <cell r="AO9034">
            <v>3937</v>
          </cell>
          <cell r="AP9034">
            <v>7</v>
          </cell>
          <cell r="AQ9034">
            <v>25023</v>
          </cell>
        </row>
        <row r="9035">
          <cell r="A9035">
            <v>9037</v>
          </cell>
          <cell r="B9035">
            <v>21</v>
          </cell>
          <cell r="C9035">
            <v>45792</v>
          </cell>
        </row>
        <row r="9035">
          <cell r="E9035" t="str">
            <v>3937-022405</v>
          </cell>
          <cell r="F9035" t="str">
            <v>气动球阀法兰80</v>
          </cell>
          <cell r="G9035">
            <v>3</v>
          </cell>
          <cell r="H9035" t="str">
            <v>铝板t18/5052</v>
          </cell>
        </row>
        <row r="9035">
          <cell r="J9035" t="str">
            <v>激光作业</v>
          </cell>
          <cell r="K9035">
            <v>3.4</v>
          </cell>
          <cell r="L9035" t="str">
            <v>激光拾件</v>
          </cell>
          <cell r="M9035">
            <v>0.5</v>
          </cell>
          <cell r="N9035" t="str">
            <v>倒钝</v>
          </cell>
          <cell r="O9035">
            <v>1</v>
          </cell>
          <cell r="P9035" t="str">
            <v>车</v>
          </cell>
          <cell r="Q9035">
            <v>5</v>
          </cell>
          <cell r="R9035" t="str">
            <v>划线钻</v>
          </cell>
          <cell r="S9035">
            <v>3</v>
          </cell>
          <cell r="T9035" t="str">
            <v>转</v>
          </cell>
          <cell r="U9035">
            <v>0</v>
          </cell>
          <cell r="V9035">
            <v>0</v>
          </cell>
          <cell r="W9035">
            <v>0</v>
          </cell>
          <cell r="X9035">
            <v>0</v>
          </cell>
          <cell r="Y9035">
            <v>0</v>
          </cell>
          <cell r="Z9035">
            <v>0</v>
          </cell>
          <cell r="AA9035">
            <v>0</v>
          </cell>
          <cell r="AB9035">
            <v>0</v>
          </cell>
          <cell r="AC9035">
            <v>0</v>
          </cell>
          <cell r="AD9035">
            <v>0</v>
          </cell>
          <cell r="AE9035">
            <v>0</v>
          </cell>
          <cell r="AF9035">
            <v>0</v>
          </cell>
          <cell r="AG9035">
            <v>31.9365585</v>
          </cell>
          <cell r="AH9035" t="str">
            <v>154×154</v>
          </cell>
        </row>
        <row r="9035">
          <cell r="AO9035">
            <v>3937</v>
          </cell>
          <cell r="AP9035">
            <v>7</v>
          </cell>
          <cell r="AQ9035">
            <v>25023</v>
          </cell>
        </row>
        <row r="9036">
          <cell r="A9036">
            <v>9038</v>
          </cell>
          <cell r="B9036">
            <v>7</v>
          </cell>
          <cell r="C9036">
            <v>45792</v>
          </cell>
        </row>
        <row r="9036">
          <cell r="E9036" t="str">
            <v>3937-022600</v>
          </cell>
          <cell r="F9036" t="str">
            <v>后底阀管路焊合2</v>
          </cell>
          <cell r="G9036">
            <v>1</v>
          </cell>
        </row>
        <row r="9036">
          <cell r="J9036" t="str">
            <v>定位焊</v>
          </cell>
          <cell r="K9036">
            <v>10.8</v>
          </cell>
          <cell r="L9036" t="str">
            <v>焊接</v>
          </cell>
          <cell r="M9036">
            <v>16.5</v>
          </cell>
          <cell r="N9036" t="str">
            <v>打磨</v>
          </cell>
          <cell r="O9036">
            <v>4</v>
          </cell>
          <cell r="P9036" t="str">
            <v>校正</v>
          </cell>
          <cell r="Q9036">
            <v>0</v>
          </cell>
          <cell r="R9036" t="str">
            <v>打压</v>
          </cell>
          <cell r="S9036">
            <v>0</v>
          </cell>
          <cell r="T9036" t="str">
            <v>铣</v>
          </cell>
          <cell r="U9036">
            <v>0</v>
          </cell>
          <cell r="V9036" t="str">
            <v>喷砂</v>
          </cell>
          <cell r="W9036">
            <v>7</v>
          </cell>
          <cell r="X9036" t="str">
            <v>喷漆</v>
          </cell>
          <cell r="Y9036">
            <v>32</v>
          </cell>
          <cell r="Z9036" t="str">
            <v>转</v>
          </cell>
          <cell r="AA9036">
            <v>0</v>
          </cell>
          <cell r="AB9036">
            <v>0</v>
          </cell>
          <cell r="AC9036">
            <v>0</v>
          </cell>
          <cell r="AD9036">
            <v>0</v>
          </cell>
          <cell r="AE9036">
            <v>0</v>
          </cell>
          <cell r="AF9036">
            <v>0</v>
          </cell>
          <cell r="AG9036">
            <v>0</v>
          </cell>
        </row>
        <row r="9036">
          <cell r="AO9036">
            <v>3937</v>
          </cell>
          <cell r="AP9036">
            <v>7</v>
          </cell>
          <cell r="AQ9036">
            <v>25023</v>
          </cell>
        </row>
        <row r="9037">
          <cell r="A9037">
            <v>9039</v>
          </cell>
          <cell r="B9037">
            <v>7</v>
          </cell>
          <cell r="C9037">
            <v>45792</v>
          </cell>
        </row>
        <row r="9037">
          <cell r="E9037" t="str">
            <v>3937-022600</v>
          </cell>
          <cell r="F9037" t="str">
            <v>后底阀管路焊合2</v>
          </cell>
          <cell r="G9037">
            <v>1</v>
          </cell>
        </row>
        <row r="9037">
          <cell r="J9037" t="str">
            <v>喷漆</v>
          </cell>
          <cell r="K9037">
            <v>32</v>
          </cell>
          <cell r="L9037" t="str">
            <v>转</v>
          </cell>
        </row>
        <row r="9037">
          <cell r="AA9037">
            <v>0</v>
          </cell>
          <cell r="AB9037">
            <v>0</v>
          </cell>
          <cell r="AC9037">
            <v>0</v>
          </cell>
          <cell r="AD9037">
            <v>0</v>
          </cell>
          <cell r="AE9037">
            <v>0</v>
          </cell>
          <cell r="AF9037">
            <v>0</v>
          </cell>
          <cell r="AG9037">
            <v>0</v>
          </cell>
        </row>
        <row r="9037">
          <cell r="AO9037">
            <v>3937</v>
          </cell>
          <cell r="AP9037">
            <v>7</v>
          </cell>
          <cell r="AQ9037">
            <v>25023</v>
          </cell>
        </row>
        <row r="9038">
          <cell r="A9038">
            <v>9040</v>
          </cell>
          <cell r="B9038">
            <v>7</v>
          </cell>
          <cell r="C9038">
            <v>45792</v>
          </cell>
        </row>
        <row r="9038">
          <cell r="E9038" t="str">
            <v>3937-022601</v>
          </cell>
          <cell r="F9038" t="str">
            <v>管601</v>
          </cell>
          <cell r="G9038">
            <v>1</v>
          </cell>
          <cell r="H9038" t="str">
            <v>铝管φ90×5/3A21-O</v>
          </cell>
        </row>
        <row r="9038">
          <cell r="J9038" t="str">
            <v>锯床</v>
          </cell>
          <cell r="K9038">
            <v>4.55</v>
          </cell>
          <cell r="L9038" t="str">
            <v>弯管</v>
          </cell>
          <cell r="M9038">
            <v>0</v>
          </cell>
          <cell r="N9038" t="str">
            <v>定位焊</v>
          </cell>
          <cell r="O9038">
            <v>0</v>
          </cell>
          <cell r="P9038" t="str">
            <v>焊接</v>
          </cell>
          <cell r="Q9038">
            <v>0</v>
          </cell>
          <cell r="R9038" t="str">
            <v>打磨</v>
          </cell>
          <cell r="S9038">
            <v>0</v>
          </cell>
          <cell r="T9038" t="str">
            <v>校正</v>
          </cell>
          <cell r="U9038">
            <v>0</v>
          </cell>
          <cell r="V9038" t="str">
            <v>打坡口</v>
          </cell>
          <cell r="W9038">
            <v>3.5</v>
          </cell>
          <cell r="X9038" t="str">
            <v>转</v>
          </cell>
          <cell r="Y9038">
            <v>0</v>
          </cell>
          <cell r="Z9038">
            <v>0</v>
          </cell>
          <cell r="AA9038">
            <v>0</v>
          </cell>
          <cell r="AB9038">
            <v>0</v>
          </cell>
          <cell r="AC9038">
            <v>0</v>
          </cell>
          <cell r="AD9038">
            <v>0</v>
          </cell>
          <cell r="AE9038">
            <v>0</v>
          </cell>
          <cell r="AF9038">
            <v>0</v>
          </cell>
          <cell r="AG9038">
            <v>34.7581645833333</v>
          </cell>
          <cell r="AH9038">
            <v>1175</v>
          </cell>
        </row>
        <row r="9038">
          <cell r="AO9038">
            <v>3937</v>
          </cell>
          <cell r="AP9038">
            <v>7</v>
          </cell>
          <cell r="AQ9038">
            <v>25023</v>
          </cell>
        </row>
        <row r="9039">
          <cell r="A9039">
            <v>9041</v>
          </cell>
          <cell r="B9039">
            <v>7</v>
          </cell>
          <cell r="C9039">
            <v>45792</v>
          </cell>
        </row>
        <row r="9039">
          <cell r="E9039" t="str">
            <v>3937-022700</v>
          </cell>
          <cell r="F9039" t="str">
            <v>后底阀管路焊合1</v>
          </cell>
          <cell r="G9039">
            <v>1</v>
          </cell>
        </row>
        <row r="9039">
          <cell r="J9039" t="str">
            <v>定位焊</v>
          </cell>
          <cell r="K9039">
            <v>22</v>
          </cell>
          <cell r="L9039" t="str">
            <v>焊接</v>
          </cell>
          <cell r="M9039">
            <v>30</v>
          </cell>
          <cell r="N9039" t="str">
            <v>打磨</v>
          </cell>
          <cell r="O9039">
            <v>12</v>
          </cell>
          <cell r="P9039" t="str">
            <v>校正</v>
          </cell>
          <cell r="Q9039">
            <v>0</v>
          </cell>
          <cell r="R9039" t="str">
            <v>打压</v>
          </cell>
          <cell r="S9039">
            <v>0</v>
          </cell>
          <cell r="T9039" t="str">
            <v>铣</v>
          </cell>
          <cell r="U9039">
            <v>0</v>
          </cell>
          <cell r="V9039" t="str">
            <v>喷砂</v>
          </cell>
          <cell r="W9039">
            <v>2</v>
          </cell>
          <cell r="X9039" t="str">
            <v>喷漆</v>
          </cell>
          <cell r="Y9039">
            <v>6</v>
          </cell>
          <cell r="Z9039" t="str">
            <v>转</v>
          </cell>
          <cell r="AA9039">
            <v>0</v>
          </cell>
          <cell r="AB9039">
            <v>0</v>
          </cell>
          <cell r="AC9039">
            <v>0</v>
          </cell>
          <cell r="AD9039">
            <v>0</v>
          </cell>
          <cell r="AE9039">
            <v>0</v>
          </cell>
          <cell r="AF9039">
            <v>0</v>
          </cell>
          <cell r="AG9039">
            <v>0</v>
          </cell>
        </row>
        <row r="9039">
          <cell r="AO9039">
            <v>3937</v>
          </cell>
          <cell r="AP9039">
            <v>7</v>
          </cell>
          <cell r="AQ9039">
            <v>25023</v>
          </cell>
        </row>
        <row r="9040">
          <cell r="A9040">
            <v>9042</v>
          </cell>
          <cell r="B9040">
            <v>7</v>
          </cell>
          <cell r="C9040">
            <v>45792</v>
          </cell>
        </row>
        <row r="9040">
          <cell r="E9040" t="str">
            <v>3937-022700</v>
          </cell>
          <cell r="F9040" t="str">
            <v>后底阀管路焊合1</v>
          </cell>
          <cell r="G9040">
            <v>1</v>
          </cell>
        </row>
        <row r="9040">
          <cell r="J9040" t="str">
            <v>喷漆</v>
          </cell>
          <cell r="K9040">
            <v>6</v>
          </cell>
          <cell r="L9040" t="str">
            <v>转</v>
          </cell>
        </row>
        <row r="9040">
          <cell r="AA9040">
            <v>0</v>
          </cell>
          <cell r="AB9040">
            <v>0</v>
          </cell>
          <cell r="AC9040">
            <v>0</v>
          </cell>
          <cell r="AD9040">
            <v>0</v>
          </cell>
          <cell r="AE9040">
            <v>0</v>
          </cell>
          <cell r="AF9040">
            <v>0</v>
          </cell>
          <cell r="AG9040">
            <v>0</v>
          </cell>
        </row>
        <row r="9040">
          <cell r="AO9040">
            <v>3937</v>
          </cell>
          <cell r="AP9040">
            <v>7</v>
          </cell>
          <cell r="AQ9040">
            <v>25023</v>
          </cell>
        </row>
        <row r="9041">
          <cell r="A9041">
            <v>9043</v>
          </cell>
          <cell r="B9041">
            <v>7</v>
          </cell>
          <cell r="C9041">
            <v>45792</v>
          </cell>
        </row>
        <row r="9041">
          <cell r="E9041" t="str">
            <v>3937-022701</v>
          </cell>
          <cell r="F9041" t="str">
            <v>管701</v>
          </cell>
          <cell r="G9041">
            <v>1</v>
          </cell>
          <cell r="H9041" t="str">
            <v>铝管φ90×5/3A21-O</v>
          </cell>
        </row>
        <row r="9041">
          <cell r="J9041" t="str">
            <v>锯床</v>
          </cell>
          <cell r="K9041">
            <v>4.2</v>
          </cell>
          <cell r="L9041" t="str">
            <v>车</v>
          </cell>
          <cell r="M9041">
            <v>2.5</v>
          </cell>
          <cell r="N9041" t="str">
            <v>转</v>
          </cell>
          <cell r="O9041">
            <v>0</v>
          </cell>
          <cell r="P9041">
            <v>0</v>
          </cell>
          <cell r="Q9041">
            <v>0</v>
          </cell>
          <cell r="R9041">
            <v>0</v>
          </cell>
          <cell r="S9041">
            <v>0</v>
          </cell>
          <cell r="T9041">
            <v>0</v>
          </cell>
          <cell r="U9041">
            <v>0</v>
          </cell>
          <cell r="V9041">
            <v>0</v>
          </cell>
          <cell r="W9041">
            <v>0</v>
          </cell>
          <cell r="X9041">
            <v>0</v>
          </cell>
          <cell r="Y9041">
            <v>0</v>
          </cell>
          <cell r="Z9041">
            <v>0</v>
          </cell>
          <cell r="AA9041">
            <v>0</v>
          </cell>
          <cell r="AB9041">
            <v>0</v>
          </cell>
          <cell r="AC9041">
            <v>0</v>
          </cell>
          <cell r="AD9041">
            <v>0</v>
          </cell>
          <cell r="AE9041">
            <v>0</v>
          </cell>
          <cell r="AF9041">
            <v>0</v>
          </cell>
          <cell r="AG9041">
            <v>6.15293466666667</v>
          </cell>
          <cell r="AH9041">
            <v>208</v>
          </cell>
        </row>
        <row r="9041">
          <cell r="AO9041">
            <v>3937</v>
          </cell>
          <cell r="AP9041">
            <v>7</v>
          </cell>
          <cell r="AQ9041">
            <v>25023</v>
          </cell>
        </row>
        <row r="9042">
          <cell r="A9042">
            <v>9044</v>
          </cell>
          <cell r="B9042">
            <v>7</v>
          </cell>
          <cell r="C9042">
            <v>45792</v>
          </cell>
        </row>
        <row r="9042">
          <cell r="E9042" t="str">
            <v>3937-022703</v>
          </cell>
          <cell r="F9042" t="str">
            <v>管703</v>
          </cell>
          <cell r="G9042">
            <v>1</v>
          </cell>
          <cell r="H9042" t="str">
            <v>铝管φ90×5/3A21-0</v>
          </cell>
        </row>
        <row r="9042">
          <cell r="J9042" t="str">
            <v>锯床</v>
          </cell>
          <cell r="K9042">
            <v>4.06</v>
          </cell>
          <cell r="L9042" t="str">
            <v>车</v>
          </cell>
          <cell r="M9042">
            <v>1.5</v>
          </cell>
          <cell r="N9042" t="str">
            <v>转</v>
          </cell>
          <cell r="O9042">
            <v>0</v>
          </cell>
          <cell r="P9042">
            <v>0</v>
          </cell>
          <cell r="Q9042">
            <v>0</v>
          </cell>
          <cell r="R9042">
            <v>0</v>
          </cell>
          <cell r="S9042">
            <v>0</v>
          </cell>
          <cell r="T9042">
            <v>0</v>
          </cell>
          <cell r="U9042">
            <v>0</v>
          </cell>
          <cell r="V9042">
            <v>0</v>
          </cell>
          <cell r="W9042">
            <v>0</v>
          </cell>
          <cell r="X9042">
            <v>0</v>
          </cell>
          <cell r="Y9042">
            <v>0</v>
          </cell>
          <cell r="Z9042">
            <v>0</v>
          </cell>
          <cell r="AA9042">
            <v>0</v>
          </cell>
          <cell r="AB9042">
            <v>0</v>
          </cell>
          <cell r="AC9042">
            <v>0</v>
          </cell>
          <cell r="AD9042">
            <v>0</v>
          </cell>
          <cell r="AE9042">
            <v>0</v>
          </cell>
          <cell r="AF9042">
            <v>0</v>
          </cell>
          <cell r="AG9042">
            <v>0.5324655</v>
          </cell>
          <cell r="AH9042">
            <v>18</v>
          </cell>
        </row>
        <row r="9042">
          <cell r="AO9042">
            <v>3937</v>
          </cell>
          <cell r="AP9042">
            <v>7</v>
          </cell>
          <cell r="AQ9042">
            <v>25023</v>
          </cell>
        </row>
        <row r="9043">
          <cell r="A9043">
            <v>9045</v>
          </cell>
          <cell r="B9043">
            <v>7</v>
          </cell>
          <cell r="C9043">
            <v>45792</v>
          </cell>
        </row>
        <row r="9043">
          <cell r="E9043" t="str">
            <v>3937-023001</v>
          </cell>
          <cell r="F9043" t="str">
            <v>压板</v>
          </cell>
          <cell r="G9043">
            <v>1</v>
          </cell>
          <cell r="H9043" t="str">
            <v>钢板t2/ST12</v>
          </cell>
          <cell r="I9043" t="str">
            <v>钢板t2/Q235B</v>
          </cell>
          <cell r="J9043" t="str">
            <v>激光作业</v>
          </cell>
          <cell r="K9043">
            <v>0.7</v>
          </cell>
          <cell r="L9043" t="str">
            <v>激光拾件</v>
          </cell>
          <cell r="M9043">
            <v>0.7</v>
          </cell>
          <cell r="N9043" t="str">
            <v>折弯</v>
          </cell>
          <cell r="O9043">
            <v>4.2</v>
          </cell>
          <cell r="P9043" t="str">
            <v>喷砂</v>
          </cell>
          <cell r="Q9043">
            <v>1</v>
          </cell>
          <cell r="R9043" t="str">
            <v>挂件</v>
          </cell>
          <cell r="S9043">
            <v>0.5</v>
          </cell>
          <cell r="T9043" t="str">
            <v>喷漆</v>
          </cell>
          <cell r="U9043">
            <v>1</v>
          </cell>
          <cell r="V9043" t="str">
            <v>转</v>
          </cell>
          <cell r="W9043">
            <v>0</v>
          </cell>
          <cell r="X9043">
            <v>0</v>
          </cell>
          <cell r="Y9043">
            <v>0</v>
          </cell>
          <cell r="Z9043">
            <v>0</v>
          </cell>
          <cell r="AA9043">
            <v>0</v>
          </cell>
          <cell r="AB9043">
            <v>0</v>
          </cell>
          <cell r="AC9043">
            <v>0</v>
          </cell>
          <cell r="AD9043">
            <v>0</v>
          </cell>
          <cell r="AE9043">
            <v>0</v>
          </cell>
          <cell r="AF9043">
            <v>0</v>
          </cell>
          <cell r="AG9043">
            <v>0.694568</v>
          </cell>
          <cell r="AH9043" t="str">
            <v>252.8×20</v>
          </cell>
        </row>
        <row r="9043">
          <cell r="AO9043">
            <v>3937</v>
          </cell>
          <cell r="AP9043">
            <v>7</v>
          </cell>
          <cell r="AQ9043">
            <v>25023</v>
          </cell>
        </row>
        <row r="9044">
          <cell r="A9044">
            <v>9046</v>
          </cell>
          <cell r="B9044">
            <v>7</v>
          </cell>
          <cell r="C9044">
            <v>45792</v>
          </cell>
        </row>
        <row r="9044">
          <cell r="E9044" t="str">
            <v>3937-02300400</v>
          </cell>
          <cell r="F9044" t="str">
            <v>座板焊合</v>
          </cell>
          <cell r="G9044">
            <v>1</v>
          </cell>
        </row>
        <row r="9044">
          <cell r="J9044" t="str">
            <v>定位焊</v>
          </cell>
          <cell r="K9044">
            <v>2.8</v>
          </cell>
          <cell r="L9044" t="str">
            <v>焊接</v>
          </cell>
          <cell r="M9044">
            <v>3.5</v>
          </cell>
          <cell r="N9044" t="str">
            <v>打磨</v>
          </cell>
          <cell r="O9044">
            <v>2</v>
          </cell>
          <cell r="P9044" t="str">
            <v>校正</v>
          </cell>
          <cell r="Q9044">
            <v>0</v>
          </cell>
          <cell r="R9044" t="str">
            <v>喷砂</v>
          </cell>
          <cell r="S9044">
            <v>1</v>
          </cell>
          <cell r="T9044" t="str">
            <v>挂件</v>
          </cell>
          <cell r="U9044">
            <v>0.3</v>
          </cell>
          <cell r="V9044" t="str">
            <v>喷漆</v>
          </cell>
          <cell r="W9044">
            <v>1</v>
          </cell>
          <cell r="X9044" t="str">
            <v>转</v>
          </cell>
          <cell r="Y9044">
            <v>0</v>
          </cell>
          <cell r="Z9044">
            <v>0</v>
          </cell>
          <cell r="AA9044">
            <v>0</v>
          </cell>
          <cell r="AB9044">
            <v>0</v>
          </cell>
          <cell r="AC9044">
            <v>0</v>
          </cell>
          <cell r="AD9044">
            <v>0</v>
          </cell>
          <cell r="AE9044">
            <v>0</v>
          </cell>
          <cell r="AF9044">
            <v>0</v>
          </cell>
          <cell r="AG9044">
            <v>0</v>
          </cell>
        </row>
        <row r="9044">
          <cell r="AO9044">
            <v>3937</v>
          </cell>
          <cell r="AP9044">
            <v>7</v>
          </cell>
          <cell r="AQ9044">
            <v>25023</v>
          </cell>
        </row>
        <row r="9045">
          <cell r="A9045">
            <v>9047</v>
          </cell>
          <cell r="B9045">
            <v>7</v>
          </cell>
          <cell r="C9045">
            <v>45792</v>
          </cell>
        </row>
        <row r="9045">
          <cell r="E9045" t="str">
            <v>3937-02300401</v>
          </cell>
          <cell r="F9045" t="str">
            <v>座板401</v>
          </cell>
          <cell r="G9045">
            <v>1</v>
          </cell>
          <cell r="H9045" t="str">
            <v>钢板t3/Q235B</v>
          </cell>
        </row>
        <row r="9045">
          <cell r="J9045" t="str">
            <v>激光作业</v>
          </cell>
          <cell r="K9045">
            <v>1.26</v>
          </cell>
          <cell r="L9045" t="str">
            <v>激光拾件</v>
          </cell>
          <cell r="M9045">
            <v>0.7</v>
          </cell>
          <cell r="N9045" t="str">
            <v>折弯</v>
          </cell>
          <cell r="O9045">
            <v>0.7</v>
          </cell>
          <cell r="P9045" t="str">
            <v>转</v>
          </cell>
          <cell r="Q9045">
            <v>0</v>
          </cell>
          <cell r="R9045">
            <v>0</v>
          </cell>
          <cell r="S9045">
            <v>0</v>
          </cell>
          <cell r="T9045">
            <v>0</v>
          </cell>
          <cell r="U9045">
            <v>0</v>
          </cell>
          <cell r="V9045">
            <v>0</v>
          </cell>
          <cell r="W9045">
            <v>0</v>
          </cell>
          <cell r="X9045">
            <v>0</v>
          </cell>
          <cell r="Y9045">
            <v>0</v>
          </cell>
          <cell r="Z9045">
            <v>0</v>
          </cell>
          <cell r="AA9045">
            <v>0</v>
          </cell>
          <cell r="AB9045">
            <v>0</v>
          </cell>
          <cell r="AC9045">
            <v>0</v>
          </cell>
          <cell r="AD9045">
            <v>0</v>
          </cell>
          <cell r="AE9045">
            <v>0</v>
          </cell>
          <cell r="AF9045">
            <v>0</v>
          </cell>
          <cell r="AG9045">
            <v>1.88835675</v>
          </cell>
          <cell r="AH9045" t="str">
            <v>116×79</v>
          </cell>
        </row>
        <row r="9045">
          <cell r="AO9045">
            <v>3937</v>
          </cell>
          <cell r="AP9045">
            <v>7</v>
          </cell>
          <cell r="AQ9045">
            <v>25023</v>
          </cell>
        </row>
        <row r="9046">
          <cell r="A9046">
            <v>9048</v>
          </cell>
          <cell r="B9046">
            <v>7</v>
          </cell>
          <cell r="C9046">
            <v>45792</v>
          </cell>
        </row>
        <row r="9046">
          <cell r="E9046" t="str">
            <v>3937-023100</v>
          </cell>
          <cell r="F9046" t="str">
            <v>出油管路2</v>
          </cell>
          <cell r="G9046">
            <v>1</v>
          </cell>
        </row>
        <row r="9046">
          <cell r="J9046" t="str">
            <v>定位焊</v>
          </cell>
          <cell r="K9046">
            <v>10.8</v>
          </cell>
          <cell r="L9046" t="str">
            <v>焊接</v>
          </cell>
          <cell r="M9046">
            <v>13.2</v>
          </cell>
          <cell r="N9046" t="str">
            <v>打磨</v>
          </cell>
          <cell r="O9046">
            <v>4</v>
          </cell>
          <cell r="P9046" t="str">
            <v>校正</v>
          </cell>
          <cell r="Q9046">
            <v>0</v>
          </cell>
          <cell r="R9046" t="str">
            <v>打压</v>
          </cell>
          <cell r="S9046">
            <v>0</v>
          </cell>
          <cell r="T9046" t="str">
            <v>铣</v>
          </cell>
          <cell r="U9046">
            <v>0</v>
          </cell>
          <cell r="V9046" t="str">
            <v>喷砂</v>
          </cell>
          <cell r="W9046">
            <v>3</v>
          </cell>
          <cell r="X9046" t="str">
            <v>喷漆</v>
          </cell>
          <cell r="Y9046">
            <v>13</v>
          </cell>
          <cell r="Z9046" t="str">
            <v>转</v>
          </cell>
          <cell r="AA9046">
            <v>0</v>
          </cell>
          <cell r="AB9046">
            <v>0</v>
          </cell>
          <cell r="AC9046">
            <v>0</v>
          </cell>
          <cell r="AD9046">
            <v>0</v>
          </cell>
          <cell r="AE9046">
            <v>0</v>
          </cell>
          <cell r="AF9046">
            <v>0</v>
          </cell>
          <cell r="AG9046">
            <v>0</v>
          </cell>
        </row>
        <row r="9046">
          <cell r="AO9046">
            <v>3937</v>
          </cell>
          <cell r="AP9046">
            <v>7</v>
          </cell>
          <cell r="AQ9046">
            <v>25023</v>
          </cell>
        </row>
        <row r="9047">
          <cell r="A9047">
            <v>9049</v>
          </cell>
          <cell r="B9047">
            <v>7</v>
          </cell>
          <cell r="C9047">
            <v>45792</v>
          </cell>
        </row>
        <row r="9047">
          <cell r="E9047" t="str">
            <v>3937-023100</v>
          </cell>
          <cell r="F9047" t="str">
            <v>出油管路2</v>
          </cell>
          <cell r="G9047">
            <v>1</v>
          </cell>
        </row>
        <row r="9047">
          <cell r="J9047" t="str">
            <v>喷漆</v>
          </cell>
          <cell r="K9047">
            <v>13</v>
          </cell>
          <cell r="L9047" t="str">
            <v>转</v>
          </cell>
        </row>
        <row r="9047">
          <cell r="AA9047">
            <v>0</v>
          </cell>
          <cell r="AB9047">
            <v>0</v>
          </cell>
          <cell r="AC9047">
            <v>0</v>
          </cell>
          <cell r="AD9047">
            <v>0</v>
          </cell>
          <cell r="AE9047">
            <v>0</v>
          </cell>
          <cell r="AF9047">
            <v>0</v>
          </cell>
          <cell r="AG9047">
            <v>0</v>
          </cell>
        </row>
        <row r="9047">
          <cell r="AO9047">
            <v>3937</v>
          </cell>
          <cell r="AP9047">
            <v>7</v>
          </cell>
          <cell r="AQ9047">
            <v>25023</v>
          </cell>
        </row>
        <row r="9048">
          <cell r="A9048">
            <v>9050</v>
          </cell>
          <cell r="B9048">
            <v>7</v>
          </cell>
          <cell r="C9048">
            <v>45792</v>
          </cell>
        </row>
        <row r="9048">
          <cell r="E9048" t="str">
            <v>3937-023101</v>
          </cell>
          <cell r="F9048" t="str">
            <v>管101</v>
          </cell>
          <cell r="G9048">
            <v>1</v>
          </cell>
          <cell r="H9048" t="str">
            <v>铝管φ60×5/3A21-O</v>
          </cell>
        </row>
        <row r="9048">
          <cell r="J9048" t="str">
            <v>锯床</v>
          </cell>
          <cell r="K9048">
            <v>3.22</v>
          </cell>
          <cell r="L9048" t="str">
            <v>弯管</v>
          </cell>
          <cell r="M9048">
            <v>0</v>
          </cell>
          <cell r="N9048" t="str">
            <v>打坡口</v>
          </cell>
          <cell r="O9048">
            <v>2.1</v>
          </cell>
          <cell r="P9048" t="str">
            <v>转</v>
          </cell>
          <cell r="Q9048">
            <v>0</v>
          </cell>
          <cell r="R9048">
            <v>0</v>
          </cell>
          <cell r="S9048">
            <v>0</v>
          </cell>
          <cell r="T9048">
            <v>0</v>
          </cell>
          <cell r="U9048">
            <v>0</v>
          </cell>
          <cell r="V9048">
            <v>0</v>
          </cell>
          <cell r="W9048">
            <v>0</v>
          </cell>
          <cell r="X9048">
            <v>0</v>
          </cell>
          <cell r="Y9048">
            <v>0</v>
          </cell>
          <cell r="Z9048">
            <v>0</v>
          </cell>
          <cell r="AA9048">
            <v>0</v>
          </cell>
          <cell r="AB9048">
            <v>0</v>
          </cell>
          <cell r="AC9048">
            <v>0</v>
          </cell>
          <cell r="AD9048">
            <v>0</v>
          </cell>
          <cell r="AE9048">
            <v>0</v>
          </cell>
          <cell r="AF9048">
            <v>0</v>
          </cell>
          <cell r="AG9048">
            <v>9.35990825</v>
          </cell>
          <cell r="AH9048">
            <v>489</v>
          </cell>
        </row>
        <row r="9048">
          <cell r="AO9048">
            <v>3937</v>
          </cell>
          <cell r="AP9048">
            <v>7</v>
          </cell>
          <cell r="AQ9048">
            <v>25023</v>
          </cell>
        </row>
        <row r="9049">
          <cell r="A9049">
            <v>9051</v>
          </cell>
          <cell r="B9049">
            <v>7</v>
          </cell>
          <cell r="C9049">
            <v>45792</v>
          </cell>
        </row>
        <row r="9049">
          <cell r="E9049" t="str">
            <v>3937-023400</v>
          </cell>
          <cell r="F9049" t="str">
            <v>阀支架2</v>
          </cell>
          <cell r="G9049">
            <v>1</v>
          </cell>
        </row>
        <row r="9049">
          <cell r="J9049" t="str">
            <v>定位焊</v>
          </cell>
          <cell r="K9049">
            <v>5.2</v>
          </cell>
          <cell r="L9049" t="str">
            <v>焊接</v>
          </cell>
          <cell r="M9049">
            <v>7.8</v>
          </cell>
          <cell r="N9049" t="str">
            <v>打磨</v>
          </cell>
          <cell r="O9049">
            <v>4</v>
          </cell>
          <cell r="P9049" t="str">
            <v>校正</v>
          </cell>
          <cell r="Q9049">
            <v>0</v>
          </cell>
          <cell r="R9049" t="str">
            <v>喷砂</v>
          </cell>
          <cell r="S9049">
            <v>3</v>
          </cell>
          <cell r="T9049" t="str">
            <v>挂件</v>
          </cell>
          <cell r="U9049">
            <v>0.5</v>
          </cell>
          <cell r="V9049" t="str">
            <v>喷漆</v>
          </cell>
          <cell r="W9049">
            <v>4</v>
          </cell>
          <cell r="X9049" t="str">
            <v>转</v>
          </cell>
          <cell r="Y9049">
            <v>0</v>
          </cell>
          <cell r="Z9049">
            <v>0</v>
          </cell>
          <cell r="AA9049">
            <v>0</v>
          </cell>
          <cell r="AB9049">
            <v>0</v>
          </cell>
          <cell r="AC9049">
            <v>0</v>
          </cell>
          <cell r="AD9049">
            <v>0</v>
          </cell>
          <cell r="AE9049">
            <v>0</v>
          </cell>
          <cell r="AF9049">
            <v>0</v>
          </cell>
          <cell r="AG9049">
            <v>0</v>
          </cell>
        </row>
        <row r="9049">
          <cell r="AO9049">
            <v>3937</v>
          </cell>
          <cell r="AP9049">
            <v>7</v>
          </cell>
          <cell r="AQ9049">
            <v>25023</v>
          </cell>
        </row>
        <row r="9050">
          <cell r="A9050">
            <v>9052</v>
          </cell>
          <cell r="B9050">
            <v>7</v>
          </cell>
          <cell r="C9050">
            <v>45792</v>
          </cell>
        </row>
        <row r="9050">
          <cell r="E9050" t="str">
            <v>3937-023401</v>
          </cell>
          <cell r="F9050" t="str">
            <v>弯板401</v>
          </cell>
          <cell r="G9050">
            <v>1</v>
          </cell>
          <cell r="H9050" t="str">
            <v>钢板t3/Q235B</v>
          </cell>
        </row>
        <row r="9050">
          <cell r="J9050" t="str">
            <v>激光作业</v>
          </cell>
          <cell r="K9050">
            <v>3.78</v>
          </cell>
          <cell r="L9050" t="str">
            <v>激光拾件</v>
          </cell>
          <cell r="M9050">
            <v>0.7</v>
          </cell>
          <cell r="N9050" t="str">
            <v>折弯</v>
          </cell>
          <cell r="O9050">
            <v>1.82</v>
          </cell>
          <cell r="P9050" t="str">
            <v>转</v>
          </cell>
          <cell r="Q9050">
            <v>0</v>
          </cell>
          <cell r="R9050">
            <v>0</v>
          </cell>
          <cell r="S9050">
            <v>0</v>
          </cell>
          <cell r="T9050">
            <v>0</v>
          </cell>
          <cell r="U9050">
            <v>0</v>
          </cell>
          <cell r="V9050">
            <v>0</v>
          </cell>
          <cell r="W9050">
            <v>0</v>
          </cell>
          <cell r="X9050">
            <v>0</v>
          </cell>
          <cell r="Y9050">
            <v>0</v>
          </cell>
          <cell r="Z9050">
            <v>0</v>
          </cell>
          <cell r="AA9050">
            <v>0</v>
          </cell>
          <cell r="AB9050">
            <v>0</v>
          </cell>
          <cell r="AC9050">
            <v>0</v>
          </cell>
          <cell r="AD9050">
            <v>0</v>
          </cell>
          <cell r="AE9050">
            <v>0</v>
          </cell>
          <cell r="AF9050">
            <v>0</v>
          </cell>
          <cell r="AG9050">
            <v>18.23241</v>
          </cell>
          <cell r="AH9050" t="str">
            <v>553×160</v>
          </cell>
        </row>
        <row r="9050">
          <cell r="AN9050" t="str">
            <v>工艺附图</v>
          </cell>
          <cell r="AO9050">
            <v>3937</v>
          </cell>
          <cell r="AP9050">
            <v>7</v>
          </cell>
          <cell r="AQ9050">
            <v>25023</v>
          </cell>
        </row>
        <row r="9051">
          <cell r="A9051">
            <v>9053</v>
          </cell>
          <cell r="B9051">
            <v>14</v>
          </cell>
          <cell r="C9051">
            <v>45792</v>
          </cell>
        </row>
        <row r="9051">
          <cell r="E9051" t="str">
            <v>3937-023402</v>
          </cell>
          <cell r="F9051" t="str">
            <v>筋板402</v>
          </cell>
          <cell r="G9051">
            <v>2</v>
          </cell>
          <cell r="H9051" t="str">
            <v>钢板t3/Q235B</v>
          </cell>
        </row>
        <row r="9051">
          <cell r="J9051" t="str">
            <v>激光作业</v>
          </cell>
          <cell r="K9051">
            <v>1.3</v>
          </cell>
          <cell r="L9051" t="str">
            <v>激光拾件</v>
          </cell>
          <cell r="M9051">
            <v>0.5</v>
          </cell>
          <cell r="N9051" t="str">
            <v>转</v>
          </cell>
          <cell r="O9051">
            <v>0</v>
          </cell>
          <cell r="P9051">
            <v>0</v>
          </cell>
          <cell r="Q9051">
            <v>0</v>
          </cell>
          <cell r="R9051">
            <v>0</v>
          </cell>
          <cell r="S9051">
            <v>0</v>
          </cell>
          <cell r="T9051">
            <v>0</v>
          </cell>
          <cell r="U9051">
            <v>0</v>
          </cell>
          <cell r="V9051">
            <v>0</v>
          </cell>
          <cell r="W9051">
            <v>0</v>
          </cell>
          <cell r="X9051">
            <v>0</v>
          </cell>
          <cell r="Y9051">
            <v>0</v>
          </cell>
          <cell r="Z9051">
            <v>0</v>
          </cell>
          <cell r="AA9051">
            <v>0</v>
          </cell>
          <cell r="AB9051">
            <v>0</v>
          </cell>
          <cell r="AC9051">
            <v>0</v>
          </cell>
          <cell r="AD9051">
            <v>0</v>
          </cell>
          <cell r="AE9051">
            <v>0</v>
          </cell>
          <cell r="AF9051">
            <v>0</v>
          </cell>
          <cell r="AG9051">
            <v>21.348075</v>
          </cell>
          <cell r="AH9051" t="str">
            <v>296×175</v>
          </cell>
        </row>
        <row r="9051">
          <cell r="AO9051">
            <v>3937</v>
          </cell>
          <cell r="AP9051">
            <v>7</v>
          </cell>
          <cell r="AQ9051">
            <v>25023</v>
          </cell>
        </row>
        <row r="9052">
          <cell r="A9052">
            <v>9054</v>
          </cell>
          <cell r="B9052">
            <v>7</v>
          </cell>
          <cell r="C9052">
            <v>45792</v>
          </cell>
        </row>
        <row r="9052">
          <cell r="E9052" t="str">
            <v>3937-023700</v>
          </cell>
          <cell r="F9052" t="str">
            <v>流量计入口管路焊合2</v>
          </cell>
          <cell r="G9052">
            <v>1</v>
          </cell>
        </row>
        <row r="9052">
          <cell r="J9052" t="str">
            <v>定位焊</v>
          </cell>
          <cell r="K9052">
            <v>10.8</v>
          </cell>
          <cell r="L9052" t="str">
            <v>焊接</v>
          </cell>
          <cell r="M9052">
            <v>13.2</v>
          </cell>
          <cell r="N9052" t="str">
            <v>打磨</v>
          </cell>
          <cell r="O9052">
            <v>4</v>
          </cell>
          <cell r="P9052" t="str">
            <v>校正</v>
          </cell>
          <cell r="Q9052">
            <v>0</v>
          </cell>
          <cell r="R9052" t="str">
            <v>打压</v>
          </cell>
          <cell r="S9052">
            <v>0</v>
          </cell>
          <cell r="T9052" t="str">
            <v>铣</v>
          </cell>
          <cell r="U9052">
            <v>0</v>
          </cell>
          <cell r="V9052" t="str">
            <v>喷砂</v>
          </cell>
          <cell r="W9052">
            <v>4</v>
          </cell>
          <cell r="X9052" t="str">
            <v>喷漆</v>
          </cell>
          <cell r="Y9052">
            <v>15</v>
          </cell>
          <cell r="Z9052" t="str">
            <v>转</v>
          </cell>
          <cell r="AA9052">
            <v>0</v>
          </cell>
          <cell r="AB9052">
            <v>0</v>
          </cell>
          <cell r="AC9052">
            <v>0</v>
          </cell>
          <cell r="AD9052">
            <v>0</v>
          </cell>
          <cell r="AE9052">
            <v>0</v>
          </cell>
          <cell r="AF9052">
            <v>0</v>
          </cell>
          <cell r="AG9052">
            <v>0</v>
          </cell>
        </row>
        <row r="9052">
          <cell r="AO9052">
            <v>3937</v>
          </cell>
          <cell r="AP9052">
            <v>7</v>
          </cell>
          <cell r="AQ9052">
            <v>25023</v>
          </cell>
        </row>
        <row r="9053">
          <cell r="A9053">
            <v>9055</v>
          </cell>
          <cell r="B9053">
            <v>7</v>
          </cell>
          <cell r="C9053">
            <v>45792</v>
          </cell>
        </row>
        <row r="9053">
          <cell r="E9053" t="str">
            <v>3937-023700</v>
          </cell>
          <cell r="F9053" t="str">
            <v>流量计入口管路焊合2</v>
          </cell>
          <cell r="G9053">
            <v>1</v>
          </cell>
        </row>
        <row r="9053">
          <cell r="J9053" t="str">
            <v>喷漆</v>
          </cell>
          <cell r="K9053">
            <v>15</v>
          </cell>
          <cell r="L9053" t="str">
            <v>转</v>
          </cell>
        </row>
        <row r="9053">
          <cell r="AA9053">
            <v>0</v>
          </cell>
          <cell r="AB9053">
            <v>0</v>
          </cell>
          <cell r="AC9053">
            <v>0</v>
          </cell>
          <cell r="AD9053">
            <v>0</v>
          </cell>
          <cell r="AE9053">
            <v>0</v>
          </cell>
          <cell r="AF9053">
            <v>0</v>
          </cell>
          <cell r="AG9053">
            <v>0</v>
          </cell>
        </row>
        <row r="9053">
          <cell r="AO9053">
            <v>3937</v>
          </cell>
          <cell r="AP9053">
            <v>7</v>
          </cell>
          <cell r="AQ9053">
            <v>25023</v>
          </cell>
        </row>
        <row r="9054">
          <cell r="A9054">
            <v>9056</v>
          </cell>
          <cell r="B9054">
            <v>7</v>
          </cell>
          <cell r="C9054">
            <v>45792</v>
          </cell>
        </row>
        <row r="9054">
          <cell r="E9054" t="str">
            <v>3937-023701</v>
          </cell>
          <cell r="F9054" t="str">
            <v>管701</v>
          </cell>
          <cell r="G9054">
            <v>1</v>
          </cell>
          <cell r="H9054" t="str">
            <v>铝管φ60×5/3A21-O</v>
          </cell>
        </row>
        <row r="9054">
          <cell r="J9054" t="str">
            <v>锯床</v>
          </cell>
          <cell r="K9054">
            <v>3.36</v>
          </cell>
          <cell r="L9054" t="str">
            <v>弯管</v>
          </cell>
          <cell r="M9054">
            <v>0</v>
          </cell>
          <cell r="N9054" t="str">
            <v>打坡口</v>
          </cell>
          <cell r="O9054">
            <v>2.1</v>
          </cell>
          <cell r="P9054" t="str">
            <v>转</v>
          </cell>
          <cell r="Q9054">
            <v>0</v>
          </cell>
          <cell r="R9054">
            <v>0</v>
          </cell>
          <cell r="S9054">
            <v>0</v>
          </cell>
          <cell r="T9054">
            <v>0</v>
          </cell>
          <cell r="U9054">
            <v>0</v>
          </cell>
          <cell r="V9054">
            <v>0</v>
          </cell>
          <cell r="W9054">
            <v>0</v>
          </cell>
          <cell r="X9054">
            <v>0</v>
          </cell>
          <cell r="Y9054">
            <v>0</v>
          </cell>
          <cell r="Z9054">
            <v>0</v>
          </cell>
          <cell r="AA9054">
            <v>0</v>
          </cell>
          <cell r="AB9054">
            <v>0</v>
          </cell>
          <cell r="AC9054">
            <v>0</v>
          </cell>
          <cell r="AD9054">
            <v>0</v>
          </cell>
          <cell r="AE9054">
            <v>0</v>
          </cell>
          <cell r="AF9054">
            <v>0</v>
          </cell>
          <cell r="AG9054">
            <v>12.8435550833333</v>
          </cell>
          <cell r="AH9054">
            <v>671</v>
          </cell>
        </row>
        <row r="9054">
          <cell r="AO9054">
            <v>3937</v>
          </cell>
          <cell r="AP9054">
            <v>7</v>
          </cell>
          <cell r="AQ9054">
            <v>25023</v>
          </cell>
        </row>
        <row r="9055">
          <cell r="A9055">
            <v>9057</v>
          </cell>
          <cell r="B9055">
            <v>7</v>
          </cell>
          <cell r="C9055">
            <v>45792</v>
          </cell>
        </row>
        <row r="9055">
          <cell r="E9055" t="str">
            <v>3937-023900</v>
          </cell>
          <cell r="F9055" t="str">
            <v>法兰支撑1</v>
          </cell>
          <cell r="G9055">
            <v>1</v>
          </cell>
        </row>
        <row r="9055">
          <cell r="J9055" t="str">
            <v>定位焊</v>
          </cell>
          <cell r="K9055">
            <v>5.2</v>
          </cell>
          <cell r="L9055" t="str">
            <v>焊接</v>
          </cell>
          <cell r="M9055">
            <v>5.85</v>
          </cell>
          <cell r="N9055" t="str">
            <v>打磨</v>
          </cell>
          <cell r="O9055">
            <v>6</v>
          </cell>
          <cell r="P9055" t="str">
            <v>校正</v>
          </cell>
          <cell r="Q9055">
            <v>0</v>
          </cell>
          <cell r="R9055" t="str">
            <v>喷砂</v>
          </cell>
          <cell r="S9055">
            <v>1</v>
          </cell>
          <cell r="T9055" t="str">
            <v>挂件</v>
          </cell>
          <cell r="U9055">
            <v>0.3</v>
          </cell>
          <cell r="V9055" t="str">
            <v>喷漆</v>
          </cell>
          <cell r="W9055">
            <v>1</v>
          </cell>
          <cell r="X9055" t="str">
            <v>转</v>
          </cell>
          <cell r="Y9055">
            <v>0</v>
          </cell>
          <cell r="Z9055">
            <v>0</v>
          </cell>
          <cell r="AA9055">
            <v>0</v>
          </cell>
          <cell r="AB9055">
            <v>0</v>
          </cell>
          <cell r="AC9055">
            <v>0</v>
          </cell>
          <cell r="AD9055">
            <v>0</v>
          </cell>
          <cell r="AE9055">
            <v>0</v>
          </cell>
          <cell r="AF9055">
            <v>0</v>
          </cell>
          <cell r="AG9055">
            <v>0</v>
          </cell>
        </row>
        <row r="9055">
          <cell r="AO9055">
            <v>3937</v>
          </cell>
          <cell r="AP9055">
            <v>7</v>
          </cell>
          <cell r="AQ9055">
            <v>25023</v>
          </cell>
        </row>
        <row r="9056">
          <cell r="A9056">
            <v>9058</v>
          </cell>
          <cell r="B9056">
            <v>7</v>
          </cell>
          <cell r="C9056">
            <v>45792</v>
          </cell>
        </row>
        <row r="9056">
          <cell r="E9056" t="str">
            <v>3937-023901</v>
          </cell>
          <cell r="F9056" t="str">
            <v>弯板901</v>
          </cell>
          <cell r="G9056">
            <v>1</v>
          </cell>
          <cell r="H9056" t="str">
            <v>钢板t3/Q235B</v>
          </cell>
        </row>
        <row r="9056">
          <cell r="J9056" t="str">
            <v>激光作业</v>
          </cell>
          <cell r="K9056">
            <v>0.98</v>
          </cell>
          <cell r="L9056" t="str">
            <v>激光拾件</v>
          </cell>
          <cell r="M9056">
            <v>0.7</v>
          </cell>
          <cell r="N9056" t="str">
            <v>折弯</v>
          </cell>
          <cell r="O9056">
            <v>0.7</v>
          </cell>
          <cell r="P9056" t="str">
            <v>转</v>
          </cell>
          <cell r="Q9056">
            <v>0</v>
          </cell>
          <cell r="R9056">
            <v>0</v>
          </cell>
          <cell r="S9056">
            <v>0</v>
          </cell>
          <cell r="T9056">
            <v>0</v>
          </cell>
          <cell r="U9056">
            <v>0</v>
          </cell>
          <cell r="V9056">
            <v>0</v>
          </cell>
          <cell r="W9056">
            <v>0</v>
          </cell>
          <cell r="X9056">
            <v>0</v>
          </cell>
          <cell r="Y9056">
            <v>0</v>
          </cell>
          <cell r="Z9056">
            <v>0</v>
          </cell>
          <cell r="AA9056">
            <v>0</v>
          </cell>
          <cell r="AB9056">
            <v>0</v>
          </cell>
          <cell r="AC9056">
            <v>0</v>
          </cell>
          <cell r="AD9056">
            <v>0</v>
          </cell>
          <cell r="AE9056">
            <v>0</v>
          </cell>
          <cell r="AF9056">
            <v>0</v>
          </cell>
          <cell r="AG9056">
            <v>4.4427075</v>
          </cell>
          <cell r="AH9056" t="str">
            <v>154×140</v>
          </cell>
        </row>
        <row r="9056">
          <cell r="AO9056">
            <v>3937</v>
          </cell>
          <cell r="AP9056">
            <v>7</v>
          </cell>
          <cell r="AQ9056">
            <v>25023</v>
          </cell>
        </row>
        <row r="9057">
          <cell r="A9057">
            <v>9059</v>
          </cell>
          <cell r="B9057">
            <v>14</v>
          </cell>
          <cell r="C9057">
            <v>45792</v>
          </cell>
        </row>
        <row r="9057">
          <cell r="E9057" t="str">
            <v>3937-023902</v>
          </cell>
          <cell r="F9057" t="str">
            <v>筋板902</v>
          </cell>
          <cell r="G9057">
            <v>2</v>
          </cell>
          <cell r="H9057" t="str">
            <v>钢板t3/Q235B</v>
          </cell>
        </row>
        <row r="9057">
          <cell r="J9057" t="str">
            <v>激光作业</v>
          </cell>
          <cell r="K9057">
            <v>0.3</v>
          </cell>
          <cell r="L9057" t="str">
            <v>激光拾件</v>
          </cell>
          <cell r="M9057">
            <v>0.5</v>
          </cell>
          <cell r="N9057" t="str">
            <v>转</v>
          </cell>
          <cell r="O9057">
            <v>0</v>
          </cell>
          <cell r="P9057">
            <v>0</v>
          </cell>
          <cell r="Q9057">
            <v>0</v>
          </cell>
          <cell r="R9057">
            <v>0</v>
          </cell>
          <cell r="S9057">
            <v>0</v>
          </cell>
          <cell r="T9057">
            <v>0</v>
          </cell>
          <cell r="U9057">
            <v>0</v>
          </cell>
          <cell r="V9057">
            <v>0</v>
          </cell>
          <cell r="W9057">
            <v>0</v>
          </cell>
          <cell r="X9057">
            <v>0</v>
          </cell>
          <cell r="Y9057">
            <v>0</v>
          </cell>
          <cell r="Z9057">
            <v>0</v>
          </cell>
          <cell r="AA9057">
            <v>0</v>
          </cell>
          <cell r="AB9057">
            <v>0</v>
          </cell>
          <cell r="AC9057">
            <v>0</v>
          </cell>
          <cell r="AD9057">
            <v>0</v>
          </cell>
          <cell r="AE9057">
            <v>0</v>
          </cell>
          <cell r="AF9057">
            <v>0</v>
          </cell>
          <cell r="AG9057">
            <v>1.479116625</v>
          </cell>
          <cell r="AH9057" t="str">
            <v>97×37</v>
          </cell>
        </row>
        <row r="9057">
          <cell r="AO9057">
            <v>3937</v>
          </cell>
          <cell r="AP9057">
            <v>7</v>
          </cell>
          <cell r="AQ9057">
            <v>25023</v>
          </cell>
        </row>
        <row r="9058">
          <cell r="A9058">
            <v>9060</v>
          </cell>
          <cell r="B9058">
            <v>7</v>
          </cell>
          <cell r="C9058">
            <v>45792</v>
          </cell>
        </row>
        <row r="9058">
          <cell r="E9058" t="str">
            <v>3937-02410100</v>
          </cell>
          <cell r="F9058" t="str">
            <v>三通焊合</v>
          </cell>
          <cell r="G9058">
            <v>1</v>
          </cell>
        </row>
        <row r="9058">
          <cell r="J9058" t="str">
            <v>定位焊</v>
          </cell>
          <cell r="K9058">
            <v>4.2</v>
          </cell>
          <cell r="L9058" t="str">
            <v>焊接</v>
          </cell>
          <cell r="M9058">
            <v>4.2</v>
          </cell>
          <cell r="N9058" t="str">
            <v>打磨</v>
          </cell>
          <cell r="O9058">
            <v>2</v>
          </cell>
          <cell r="P9058" t="str">
            <v>校正</v>
          </cell>
          <cell r="Q9058">
            <v>0</v>
          </cell>
          <cell r="R9058" t="str">
            <v>打压</v>
          </cell>
          <cell r="S9058">
            <v>0</v>
          </cell>
          <cell r="T9058" t="str">
            <v>喷砂</v>
          </cell>
          <cell r="U9058">
            <v>2.5</v>
          </cell>
          <cell r="V9058" t="str">
            <v>挂件+喷漆</v>
          </cell>
          <cell r="W9058" t="str">
            <v>0.3+3</v>
          </cell>
        </row>
        <row r="9058">
          <cell r="AA9058">
            <v>0</v>
          </cell>
          <cell r="AB9058">
            <v>0</v>
          </cell>
          <cell r="AC9058">
            <v>0</v>
          </cell>
          <cell r="AD9058">
            <v>0</v>
          </cell>
          <cell r="AE9058">
            <v>0</v>
          </cell>
          <cell r="AF9058">
            <v>0</v>
          </cell>
          <cell r="AG9058">
            <v>0</v>
          </cell>
        </row>
        <row r="9058">
          <cell r="AO9058">
            <v>3937</v>
          </cell>
          <cell r="AP9058">
            <v>7</v>
          </cell>
          <cell r="AQ9058">
            <v>25023</v>
          </cell>
        </row>
        <row r="9059">
          <cell r="A9059">
            <v>9061</v>
          </cell>
          <cell r="B9059">
            <v>21</v>
          </cell>
          <cell r="C9059">
            <v>45792</v>
          </cell>
        </row>
        <row r="9059">
          <cell r="E9059" t="str">
            <v>3937-02410101</v>
          </cell>
          <cell r="F9059" t="str">
            <v>丝座1</v>
          </cell>
          <cell r="G9059">
            <v>3</v>
          </cell>
          <cell r="H9059" t="str">
            <v>圆钢φ20/304</v>
          </cell>
        </row>
        <row r="9059">
          <cell r="J9059" t="str">
            <v>锯床</v>
          </cell>
          <cell r="K9059">
            <v>1.2</v>
          </cell>
          <cell r="L9059" t="str">
            <v>车</v>
          </cell>
          <cell r="M9059">
            <v>7</v>
          </cell>
          <cell r="N9059" t="str">
            <v>划线钻</v>
          </cell>
          <cell r="O9059">
            <v>2</v>
          </cell>
          <cell r="P9059" t="str">
            <v>转</v>
          </cell>
          <cell r="Q9059">
            <v>0</v>
          </cell>
          <cell r="R9059">
            <v>0</v>
          </cell>
          <cell r="S9059">
            <v>0</v>
          </cell>
          <cell r="T9059">
            <v>0</v>
          </cell>
          <cell r="U9059">
            <v>0</v>
          </cell>
          <cell r="V9059">
            <v>0</v>
          </cell>
          <cell r="W9059">
            <v>0</v>
          </cell>
        </row>
        <row r="9059">
          <cell r="AA9059">
            <v>0</v>
          </cell>
          <cell r="AB9059">
            <v>0</v>
          </cell>
          <cell r="AC9059">
            <v>0</v>
          </cell>
          <cell r="AD9059">
            <v>0</v>
          </cell>
          <cell r="AE9059">
            <v>0</v>
          </cell>
          <cell r="AF9059">
            <v>0</v>
          </cell>
          <cell r="AG9059">
            <v>2.504621</v>
          </cell>
          <cell r="AH9059">
            <v>43</v>
          </cell>
        </row>
        <row r="9059">
          <cell r="AO9059">
            <v>3937</v>
          </cell>
          <cell r="AP9059">
            <v>7</v>
          </cell>
          <cell r="AQ9059">
            <v>25023</v>
          </cell>
        </row>
        <row r="9060">
          <cell r="A9060">
            <v>9062</v>
          </cell>
          <cell r="B9060">
            <v>21</v>
          </cell>
          <cell r="C9060">
            <v>45792</v>
          </cell>
        </row>
        <row r="9060">
          <cell r="E9060" t="str">
            <v>3937-02410102</v>
          </cell>
          <cell r="F9060" t="str">
            <v>丝座2</v>
          </cell>
          <cell r="G9060">
            <v>3</v>
          </cell>
          <cell r="H9060" t="str">
            <v>圆钢φ15/304</v>
          </cell>
        </row>
        <row r="9060">
          <cell r="J9060" t="str">
            <v>锯床</v>
          </cell>
          <cell r="K9060">
            <v>0.7</v>
          </cell>
          <cell r="L9060" t="str">
            <v>车</v>
          </cell>
          <cell r="M9060">
            <v>5.5</v>
          </cell>
          <cell r="N9060" t="str">
            <v>转</v>
          </cell>
          <cell r="O9060">
            <v>0</v>
          </cell>
          <cell r="P9060">
            <v>0</v>
          </cell>
          <cell r="Q9060">
            <v>0</v>
          </cell>
          <cell r="R9060">
            <v>0</v>
          </cell>
          <cell r="S9060">
            <v>0</v>
          </cell>
          <cell r="T9060">
            <v>0</v>
          </cell>
          <cell r="U9060">
            <v>0</v>
          </cell>
          <cell r="V9060">
            <v>0</v>
          </cell>
          <cell r="W9060">
            <v>0</v>
          </cell>
        </row>
        <row r="9060">
          <cell r="AA9060">
            <v>0</v>
          </cell>
          <cell r="AB9060">
            <v>0</v>
          </cell>
          <cell r="AC9060">
            <v>0</v>
          </cell>
          <cell r="AD9060">
            <v>0</v>
          </cell>
          <cell r="AE9060">
            <v>0</v>
          </cell>
          <cell r="AF9060">
            <v>0</v>
          </cell>
          <cell r="AG9060">
            <v>0.7535705625</v>
          </cell>
          <cell r="AH9060">
            <v>23</v>
          </cell>
        </row>
        <row r="9060">
          <cell r="AO9060">
            <v>3937</v>
          </cell>
          <cell r="AP9060">
            <v>7</v>
          </cell>
          <cell r="AQ9060">
            <v>25023</v>
          </cell>
        </row>
        <row r="9061">
          <cell r="A9061">
            <v>9063</v>
          </cell>
          <cell r="B9061">
            <v>14</v>
          </cell>
          <cell r="C9061">
            <v>45792</v>
          </cell>
        </row>
        <row r="9061">
          <cell r="E9061" t="str">
            <v>3937-02420100</v>
          </cell>
          <cell r="F9061" t="str">
            <v>三通焊合</v>
          </cell>
          <cell r="G9061">
            <v>2</v>
          </cell>
        </row>
        <row r="9061">
          <cell r="J9061" t="str">
            <v>定位焊</v>
          </cell>
          <cell r="K9061">
            <v>3</v>
          </cell>
          <cell r="L9061" t="str">
            <v>焊接</v>
          </cell>
          <cell r="M9061">
            <v>3</v>
          </cell>
          <cell r="N9061" t="str">
            <v>打磨</v>
          </cell>
          <cell r="O9061">
            <v>2</v>
          </cell>
          <cell r="P9061" t="str">
            <v>校正</v>
          </cell>
          <cell r="Q9061">
            <v>0</v>
          </cell>
          <cell r="R9061" t="str">
            <v>打压</v>
          </cell>
          <cell r="S9061">
            <v>0</v>
          </cell>
          <cell r="T9061" t="str">
            <v>喷砂</v>
          </cell>
          <cell r="U9061">
            <v>2.5</v>
          </cell>
          <cell r="V9061" t="str">
            <v>挂件+喷漆</v>
          </cell>
          <cell r="W9061" t="str">
            <v>0.3+3</v>
          </cell>
        </row>
        <row r="9061">
          <cell r="AA9061">
            <v>0</v>
          </cell>
          <cell r="AB9061">
            <v>0</v>
          </cell>
          <cell r="AC9061">
            <v>0</v>
          </cell>
          <cell r="AD9061">
            <v>0</v>
          </cell>
          <cell r="AE9061">
            <v>0</v>
          </cell>
          <cell r="AF9061">
            <v>0</v>
          </cell>
          <cell r="AG9061">
            <v>0</v>
          </cell>
        </row>
        <row r="9061">
          <cell r="AO9061">
            <v>3937</v>
          </cell>
          <cell r="AP9061">
            <v>7</v>
          </cell>
          <cell r="AQ9061">
            <v>25023</v>
          </cell>
        </row>
        <row r="9062">
          <cell r="A9062">
            <v>9064</v>
          </cell>
          <cell r="B9062">
            <v>7</v>
          </cell>
          <cell r="C9062">
            <v>45792</v>
          </cell>
        </row>
        <row r="9062">
          <cell r="E9062" t="str">
            <v>3937-02430100</v>
          </cell>
          <cell r="F9062" t="str">
            <v>支架焊合</v>
          </cell>
          <cell r="G9062">
            <v>1</v>
          </cell>
        </row>
        <row r="9062">
          <cell r="J9062" t="str">
            <v>定位焊</v>
          </cell>
          <cell r="K9062">
            <v>4.2</v>
          </cell>
          <cell r="L9062" t="str">
            <v>焊接</v>
          </cell>
          <cell r="M9062">
            <v>4.2</v>
          </cell>
          <cell r="N9062" t="str">
            <v>打磨</v>
          </cell>
          <cell r="O9062">
            <v>3</v>
          </cell>
          <cell r="P9062" t="str">
            <v>校正</v>
          </cell>
          <cell r="Q9062">
            <v>0</v>
          </cell>
          <cell r="R9062" t="str">
            <v>喷砂</v>
          </cell>
          <cell r="S9062">
            <v>2</v>
          </cell>
          <cell r="T9062" t="str">
            <v>挂件</v>
          </cell>
          <cell r="U9062">
            <v>0.3</v>
          </cell>
          <cell r="V9062" t="str">
            <v>喷漆</v>
          </cell>
          <cell r="W9062">
            <v>2.5</v>
          </cell>
          <cell r="X9062" t="str">
            <v>转</v>
          </cell>
          <cell r="Y9062">
            <v>0</v>
          </cell>
          <cell r="Z9062">
            <v>0</v>
          </cell>
          <cell r="AA9062">
            <v>0</v>
          </cell>
          <cell r="AB9062">
            <v>0</v>
          </cell>
          <cell r="AC9062">
            <v>0</v>
          </cell>
          <cell r="AD9062">
            <v>0</v>
          </cell>
          <cell r="AE9062">
            <v>0</v>
          </cell>
          <cell r="AF9062">
            <v>0</v>
          </cell>
          <cell r="AG9062">
            <v>0</v>
          </cell>
        </row>
        <row r="9062">
          <cell r="AO9062">
            <v>3937</v>
          </cell>
          <cell r="AP9062">
            <v>7</v>
          </cell>
          <cell r="AQ9062">
            <v>25023</v>
          </cell>
        </row>
        <row r="9063">
          <cell r="A9063">
            <v>9065</v>
          </cell>
          <cell r="B9063">
            <v>7</v>
          </cell>
          <cell r="C9063">
            <v>45792</v>
          </cell>
        </row>
        <row r="9063">
          <cell r="E9063" t="str">
            <v>3937-02430101</v>
          </cell>
          <cell r="F9063" t="str">
            <v>弯板</v>
          </cell>
          <cell r="G9063">
            <v>1</v>
          </cell>
          <cell r="H9063" t="str">
            <v>钢板t3/Q235B</v>
          </cell>
        </row>
        <row r="9063">
          <cell r="J9063" t="str">
            <v>激光作业</v>
          </cell>
          <cell r="K9063">
            <v>1.82</v>
          </cell>
          <cell r="L9063" t="str">
            <v>激光拾件</v>
          </cell>
          <cell r="M9063">
            <v>0.7</v>
          </cell>
          <cell r="N9063" t="str">
            <v>折弯</v>
          </cell>
          <cell r="O9063">
            <v>0.84</v>
          </cell>
          <cell r="P9063" t="str">
            <v>转</v>
          </cell>
          <cell r="Q9063">
            <v>0</v>
          </cell>
          <cell r="R9063">
            <v>0</v>
          </cell>
          <cell r="S9063">
            <v>0</v>
          </cell>
          <cell r="T9063">
            <v>0</v>
          </cell>
          <cell r="U9063">
            <v>0</v>
          </cell>
          <cell r="V9063">
            <v>0</v>
          </cell>
          <cell r="W9063">
            <v>0</v>
          </cell>
          <cell r="X9063">
            <v>0</v>
          </cell>
          <cell r="Y9063">
            <v>0</v>
          </cell>
          <cell r="Z9063">
            <v>0</v>
          </cell>
          <cell r="AA9063">
            <v>0</v>
          </cell>
          <cell r="AB9063">
            <v>0</v>
          </cell>
          <cell r="AC9063">
            <v>0</v>
          </cell>
          <cell r="AD9063">
            <v>0</v>
          </cell>
          <cell r="AE9063">
            <v>0</v>
          </cell>
          <cell r="AF9063">
            <v>0</v>
          </cell>
          <cell r="AG9063">
            <v>9.3024855</v>
          </cell>
          <cell r="AH9063" t="str">
            <v>228×198</v>
          </cell>
        </row>
        <row r="9063">
          <cell r="AN9063" t="str">
            <v>工艺附图</v>
          </cell>
          <cell r="AO9063">
            <v>3937</v>
          </cell>
          <cell r="AP9063">
            <v>7</v>
          </cell>
          <cell r="AQ9063">
            <v>25023</v>
          </cell>
        </row>
        <row r="9064">
          <cell r="A9064">
            <v>9066</v>
          </cell>
          <cell r="B9064">
            <v>7</v>
          </cell>
          <cell r="C9064">
            <v>45792</v>
          </cell>
        </row>
        <row r="9064">
          <cell r="E9064" t="str">
            <v>3937-02430102</v>
          </cell>
          <cell r="F9064" t="str">
            <v>筋板</v>
          </cell>
          <cell r="G9064">
            <v>1</v>
          </cell>
          <cell r="H9064" t="str">
            <v>钢板t3/Q235B</v>
          </cell>
        </row>
        <row r="9064">
          <cell r="J9064" t="str">
            <v>激光作业</v>
          </cell>
          <cell r="K9064">
            <v>0.28</v>
          </cell>
          <cell r="L9064" t="str">
            <v>激光拾件</v>
          </cell>
          <cell r="M9064">
            <v>0.7</v>
          </cell>
          <cell r="N9064" t="str">
            <v>转</v>
          </cell>
          <cell r="O9064">
            <v>0</v>
          </cell>
          <cell r="P9064">
            <v>0</v>
          </cell>
          <cell r="Q9064">
            <v>0</v>
          </cell>
          <cell r="R9064">
            <v>0</v>
          </cell>
          <cell r="S9064">
            <v>0</v>
          </cell>
          <cell r="T9064">
            <v>0</v>
          </cell>
          <cell r="U9064">
            <v>0</v>
          </cell>
          <cell r="V9064">
            <v>0</v>
          </cell>
          <cell r="W9064">
            <v>0</v>
          </cell>
          <cell r="X9064">
            <v>0</v>
          </cell>
          <cell r="Y9064">
            <v>0</v>
          </cell>
          <cell r="Z9064">
            <v>0</v>
          </cell>
          <cell r="AA9064">
            <v>0</v>
          </cell>
          <cell r="AB9064">
            <v>0</v>
          </cell>
          <cell r="AC9064">
            <v>0</v>
          </cell>
          <cell r="AD9064">
            <v>0</v>
          </cell>
          <cell r="AE9064">
            <v>0</v>
          </cell>
          <cell r="AF9064">
            <v>0</v>
          </cell>
          <cell r="AG9064">
            <v>9.3024855</v>
          </cell>
          <cell r="AH9064" t="str">
            <v>76×27</v>
          </cell>
        </row>
        <row r="9064">
          <cell r="AO9064">
            <v>3937</v>
          </cell>
          <cell r="AP9064">
            <v>7</v>
          </cell>
          <cell r="AQ9064">
            <v>25023</v>
          </cell>
        </row>
        <row r="9065">
          <cell r="A9065">
            <v>9067</v>
          </cell>
          <cell r="B9065">
            <v>7</v>
          </cell>
          <cell r="C9065">
            <v>45792</v>
          </cell>
        </row>
        <row r="9065">
          <cell r="E9065" t="str">
            <v>3937-0245</v>
          </cell>
          <cell r="F9065" t="str">
            <v>气动球阀固定板</v>
          </cell>
          <cell r="G9065">
            <v>1</v>
          </cell>
          <cell r="H9065" t="str">
            <v>钢板t5/Q355B</v>
          </cell>
        </row>
        <row r="9065">
          <cell r="J9065" t="str">
            <v>激光作业</v>
          </cell>
          <cell r="K9065">
            <v>1.12</v>
          </cell>
          <cell r="L9065" t="str">
            <v>激光拾件</v>
          </cell>
          <cell r="M9065">
            <v>0.7</v>
          </cell>
          <cell r="N9065" t="str">
            <v>喷砂</v>
          </cell>
          <cell r="O9065">
            <v>1</v>
          </cell>
          <cell r="P9065" t="str">
            <v>挂件</v>
          </cell>
          <cell r="Q9065">
            <v>0.3</v>
          </cell>
          <cell r="R9065" t="str">
            <v>喷漆</v>
          </cell>
          <cell r="S9065">
            <v>1.5</v>
          </cell>
          <cell r="T9065" t="str">
            <v>转</v>
          </cell>
          <cell r="U9065">
            <v>0</v>
          </cell>
          <cell r="V9065">
            <v>0</v>
          </cell>
          <cell r="W9065">
            <v>0</v>
          </cell>
        </row>
        <row r="9065">
          <cell r="AC9065">
            <v>0</v>
          </cell>
          <cell r="AD9065">
            <v>0</v>
          </cell>
          <cell r="AE9065">
            <v>0</v>
          </cell>
          <cell r="AF9065">
            <v>0</v>
          </cell>
          <cell r="AG9065">
            <v>7.555625</v>
          </cell>
          <cell r="AH9065" t="str">
            <v>226.7×80</v>
          </cell>
        </row>
        <row r="9065">
          <cell r="AO9065">
            <v>3937</v>
          </cell>
          <cell r="AP9065">
            <v>7</v>
          </cell>
          <cell r="AQ9065">
            <v>25023</v>
          </cell>
        </row>
        <row r="9066">
          <cell r="A9066">
            <v>9068</v>
          </cell>
          <cell r="B9066">
            <v>7</v>
          </cell>
          <cell r="C9066">
            <v>45792</v>
          </cell>
        </row>
        <row r="9066">
          <cell r="E9066" t="str">
            <v>3937-0301010100</v>
          </cell>
          <cell r="F9066" t="str">
            <v>箱体焊合</v>
          </cell>
          <cell r="G9066">
            <v>1</v>
          </cell>
        </row>
        <row r="9066">
          <cell r="J9066" t="str">
            <v>定位焊</v>
          </cell>
          <cell r="K9066">
            <v>60</v>
          </cell>
          <cell r="L9066" t="str">
            <v>焊接</v>
          </cell>
          <cell r="M9066">
            <v>40</v>
          </cell>
          <cell r="N9066" t="str">
            <v>打磨</v>
          </cell>
          <cell r="O9066">
            <v>45</v>
          </cell>
          <cell r="P9066" t="str">
            <v>校正</v>
          </cell>
          <cell r="Q9066">
            <v>0</v>
          </cell>
          <cell r="R9066" t="str">
            <v>喷砂</v>
          </cell>
          <cell r="S9066">
            <v>14</v>
          </cell>
          <cell r="T9066" t="str">
            <v>打胶</v>
          </cell>
          <cell r="U9066">
            <v>6</v>
          </cell>
          <cell r="V9066" t="str">
            <v>挂件+喷漆</v>
          </cell>
          <cell r="W9066" t="str">
            <v>1+19</v>
          </cell>
        </row>
        <row r="9066">
          <cell r="AC9066">
            <v>0</v>
          </cell>
          <cell r="AD9066">
            <v>0</v>
          </cell>
          <cell r="AE9066">
            <v>0</v>
          </cell>
          <cell r="AF9066">
            <v>0</v>
          </cell>
          <cell r="AG9066">
            <v>0</v>
          </cell>
        </row>
        <row r="9066">
          <cell r="AO9066">
            <v>3937</v>
          </cell>
          <cell r="AP9066">
            <v>7</v>
          </cell>
          <cell r="AQ9066">
            <v>25023</v>
          </cell>
        </row>
        <row r="9067">
          <cell r="A9067">
            <v>9069</v>
          </cell>
          <cell r="B9067">
            <v>7</v>
          </cell>
          <cell r="C9067">
            <v>45792</v>
          </cell>
        </row>
        <row r="9067">
          <cell r="E9067" t="str">
            <v>3937-0301010101</v>
          </cell>
          <cell r="F9067" t="str">
            <v>围板1</v>
          </cell>
          <cell r="G9067">
            <v>1</v>
          </cell>
          <cell r="H9067" t="str">
            <v>冷板t1/Q235B</v>
          </cell>
        </row>
        <row r="9067">
          <cell r="J9067" t="str">
            <v>激光作业</v>
          </cell>
          <cell r="K9067">
            <v>3.22</v>
          </cell>
          <cell r="L9067" t="str">
            <v>激光拾件</v>
          </cell>
          <cell r="M9067">
            <v>1.4</v>
          </cell>
          <cell r="N9067" t="str">
            <v>折弯</v>
          </cell>
          <cell r="O9067">
            <v>5.98</v>
          </cell>
          <cell r="P9067" t="str">
            <v>转</v>
          </cell>
          <cell r="Q9067">
            <v>0</v>
          </cell>
          <cell r="R9067">
            <v>0</v>
          </cell>
          <cell r="S9067">
            <v>0</v>
          </cell>
          <cell r="T9067">
            <v>0</v>
          </cell>
          <cell r="U9067">
            <v>0</v>
          </cell>
          <cell r="V9067">
            <v>0</v>
          </cell>
          <cell r="W9067">
            <v>0</v>
          </cell>
        </row>
        <row r="9067">
          <cell r="AC9067">
            <v>0</v>
          </cell>
          <cell r="AD9067">
            <v>0</v>
          </cell>
          <cell r="AE9067">
            <v>0</v>
          </cell>
          <cell r="AF9067">
            <v>0</v>
          </cell>
          <cell r="AG9067">
            <v>32.095196</v>
          </cell>
          <cell r="AH9067" t="str">
            <v>1043×448</v>
          </cell>
        </row>
        <row r="9067">
          <cell r="AN9067" t="str">
            <v>工艺附图</v>
          </cell>
          <cell r="AO9067">
            <v>3937</v>
          </cell>
          <cell r="AP9067">
            <v>7</v>
          </cell>
          <cell r="AQ9067">
            <v>25023</v>
          </cell>
        </row>
        <row r="9068">
          <cell r="A9068">
            <v>9070</v>
          </cell>
          <cell r="B9068">
            <v>7</v>
          </cell>
          <cell r="C9068">
            <v>45792</v>
          </cell>
        </row>
        <row r="9068">
          <cell r="E9068" t="str">
            <v>3937-0301010102</v>
          </cell>
          <cell r="F9068" t="str">
            <v>围板2</v>
          </cell>
          <cell r="G9068">
            <v>1</v>
          </cell>
          <cell r="H9068" t="str">
            <v>冷板t1/Q235B</v>
          </cell>
        </row>
        <row r="9068">
          <cell r="J9068" t="str">
            <v>激光作业</v>
          </cell>
          <cell r="K9068">
            <v>2.66</v>
          </cell>
          <cell r="L9068" t="str">
            <v>激光拾件</v>
          </cell>
          <cell r="M9068">
            <v>1.4</v>
          </cell>
          <cell r="N9068" t="str">
            <v>数冲作业</v>
          </cell>
          <cell r="O9068">
            <v>3.08</v>
          </cell>
          <cell r="P9068" t="str">
            <v>折弯</v>
          </cell>
          <cell r="Q9068">
            <v>5.98</v>
          </cell>
          <cell r="R9068" t="str">
            <v>转</v>
          </cell>
          <cell r="S9068">
            <v>0</v>
          </cell>
          <cell r="T9068">
            <v>0</v>
          </cell>
          <cell r="U9068">
            <v>0</v>
          </cell>
          <cell r="V9068">
            <v>0</v>
          </cell>
          <cell r="W9068">
            <v>0</v>
          </cell>
          <cell r="X9068">
            <v>0</v>
          </cell>
          <cell r="Y9068">
            <v>0</v>
          </cell>
          <cell r="Z9068">
            <v>0</v>
          </cell>
          <cell r="AA9068">
            <v>0</v>
          </cell>
          <cell r="AB9068">
            <v>0</v>
          </cell>
          <cell r="AC9068">
            <v>0</v>
          </cell>
          <cell r="AD9068">
            <v>0</v>
          </cell>
          <cell r="AE9068">
            <v>0</v>
          </cell>
          <cell r="AF9068">
            <v>0</v>
          </cell>
          <cell r="AG9068">
            <v>32.033652</v>
          </cell>
          <cell r="AH9068" t="str">
            <v>1041×448</v>
          </cell>
        </row>
        <row r="9068">
          <cell r="AN9068" t="str">
            <v>工艺附图</v>
          </cell>
          <cell r="AO9068">
            <v>3937</v>
          </cell>
          <cell r="AP9068">
            <v>7</v>
          </cell>
          <cell r="AQ9068">
            <v>25023</v>
          </cell>
        </row>
        <row r="9069">
          <cell r="A9069">
            <v>9071</v>
          </cell>
          <cell r="B9069">
            <v>14</v>
          </cell>
          <cell r="C9069">
            <v>45792</v>
          </cell>
        </row>
        <row r="9069">
          <cell r="E9069" t="str">
            <v>3937-0301010103</v>
          </cell>
          <cell r="F9069" t="str">
            <v>埋板</v>
          </cell>
          <cell r="G9069">
            <v>2</v>
          </cell>
          <cell r="H9069" t="str">
            <v>钢板t2/ST12</v>
          </cell>
          <cell r="I9069" t="str">
            <v>钢板t2/Q235B</v>
          </cell>
          <cell r="J9069" t="str">
            <v>激光作业</v>
          </cell>
          <cell r="K9069">
            <v>0.2</v>
          </cell>
          <cell r="L9069" t="str">
            <v>激光拾件</v>
          </cell>
          <cell r="M9069">
            <v>0.5</v>
          </cell>
          <cell r="N9069" t="str">
            <v>转</v>
          </cell>
          <cell r="O9069">
            <v>0</v>
          </cell>
          <cell r="P9069">
            <v>0</v>
          </cell>
          <cell r="Q9069">
            <v>0</v>
          </cell>
          <cell r="R9069">
            <v>0</v>
          </cell>
          <cell r="S9069">
            <v>0</v>
          </cell>
          <cell r="T9069">
            <v>0</v>
          </cell>
          <cell r="U9069">
            <v>0</v>
          </cell>
          <cell r="V9069">
            <v>0</v>
          </cell>
          <cell r="W9069">
            <v>0</v>
          </cell>
          <cell r="X9069">
            <v>0</v>
          </cell>
          <cell r="Y9069">
            <v>0</v>
          </cell>
          <cell r="Z9069">
            <v>0</v>
          </cell>
          <cell r="AA9069">
            <v>0</v>
          </cell>
          <cell r="AB9069">
            <v>0</v>
          </cell>
          <cell r="AC9069">
            <v>0</v>
          </cell>
          <cell r="AD9069">
            <v>0</v>
          </cell>
          <cell r="AE9069">
            <v>0</v>
          </cell>
          <cell r="AF9069">
            <v>0</v>
          </cell>
          <cell r="AG9069">
            <v>0.37503375</v>
          </cell>
          <cell r="AH9069" t="str">
            <v>65×21</v>
          </cell>
        </row>
        <row r="9069">
          <cell r="AN9069" t="str">
            <v>WT 65×21</v>
          </cell>
          <cell r="AO9069">
            <v>3937</v>
          </cell>
          <cell r="AP9069">
            <v>7</v>
          </cell>
          <cell r="AQ9069">
            <v>25023</v>
          </cell>
        </row>
        <row r="9070">
          <cell r="A9070">
            <v>9072</v>
          </cell>
          <cell r="B9070">
            <v>7</v>
          </cell>
          <cell r="C9070">
            <v>45792</v>
          </cell>
        </row>
        <row r="9070">
          <cell r="E9070" t="str">
            <v>3937-0301010104</v>
          </cell>
          <cell r="F9070" t="str">
            <v>锁舌垫板</v>
          </cell>
          <cell r="G9070">
            <v>1</v>
          </cell>
          <cell r="H9070" t="str">
            <v>钢板t2/304</v>
          </cell>
        </row>
        <row r="9070">
          <cell r="J9070" t="str">
            <v>激光作业</v>
          </cell>
          <cell r="K9070">
            <v>0.28</v>
          </cell>
          <cell r="L9070" t="str">
            <v>激光拾件</v>
          </cell>
          <cell r="M9070">
            <v>0.7</v>
          </cell>
          <cell r="N9070" t="str">
            <v>倒钝</v>
          </cell>
          <cell r="O9070">
            <v>0.7</v>
          </cell>
          <cell r="P9070" t="str">
            <v>折弯</v>
          </cell>
          <cell r="Q9070">
            <v>0.7</v>
          </cell>
          <cell r="R9070" t="str">
            <v>转</v>
          </cell>
          <cell r="S9070">
            <v>0</v>
          </cell>
          <cell r="T9070">
            <v>0</v>
          </cell>
          <cell r="U9070">
            <v>0</v>
          </cell>
          <cell r="V9070">
            <v>0</v>
          </cell>
          <cell r="W9070">
            <v>0</v>
          </cell>
          <cell r="X9070">
            <v>0</v>
          </cell>
          <cell r="Y9070">
            <v>0</v>
          </cell>
          <cell r="Z9070">
            <v>0</v>
          </cell>
          <cell r="AA9070">
            <v>0</v>
          </cell>
          <cell r="AB9070">
            <v>0</v>
          </cell>
          <cell r="AC9070">
            <v>0</v>
          </cell>
          <cell r="AD9070">
            <v>0</v>
          </cell>
          <cell r="AE9070">
            <v>0</v>
          </cell>
          <cell r="AF9070">
            <v>0</v>
          </cell>
          <cell r="AG9070">
            <v>0.3756375</v>
          </cell>
          <cell r="AH9070" t="str">
            <v>100×27</v>
          </cell>
        </row>
        <row r="9070">
          <cell r="AO9070">
            <v>3937</v>
          </cell>
          <cell r="AP9070">
            <v>7</v>
          </cell>
          <cell r="AQ9070">
            <v>25023</v>
          </cell>
        </row>
        <row r="9071">
          <cell r="A9071">
            <v>9073</v>
          </cell>
          <cell r="B9071">
            <v>7</v>
          </cell>
          <cell r="C9071">
            <v>45792</v>
          </cell>
        </row>
        <row r="9071">
          <cell r="E9071" t="str">
            <v>3937-0301010105</v>
          </cell>
          <cell r="F9071" t="str">
            <v>堵板</v>
          </cell>
          <cell r="G9071">
            <v>1</v>
          </cell>
          <cell r="H9071" t="str">
            <v>钢板t2/ST12</v>
          </cell>
          <cell r="I9071" t="str">
            <v>钢板t2/Q235B</v>
          </cell>
          <cell r="J9071" t="str">
            <v>激光作业</v>
          </cell>
          <cell r="K9071">
            <v>0.28</v>
          </cell>
          <cell r="L9071" t="str">
            <v>激光拾件</v>
          </cell>
          <cell r="M9071">
            <v>0.7</v>
          </cell>
          <cell r="N9071" t="str">
            <v>转</v>
          </cell>
          <cell r="O9071">
            <v>0</v>
          </cell>
          <cell r="P9071">
            <v>0</v>
          </cell>
          <cell r="Q9071">
            <v>0</v>
          </cell>
          <cell r="R9071">
            <v>0</v>
          </cell>
          <cell r="S9071">
            <v>0</v>
          </cell>
          <cell r="T9071">
            <v>0</v>
          </cell>
          <cell r="U9071">
            <v>0</v>
          </cell>
          <cell r="V9071">
            <v>0</v>
          </cell>
          <cell r="W9071">
            <v>0</v>
          </cell>
          <cell r="X9071">
            <v>0</v>
          </cell>
          <cell r="Y9071">
            <v>0</v>
          </cell>
          <cell r="Z9071">
            <v>0</v>
          </cell>
          <cell r="AA9071">
            <v>0</v>
          </cell>
          <cell r="AB9071">
            <v>0</v>
          </cell>
          <cell r="AC9071">
            <v>0</v>
          </cell>
          <cell r="AD9071">
            <v>0</v>
          </cell>
          <cell r="AE9071">
            <v>0</v>
          </cell>
          <cell r="AF9071">
            <v>0</v>
          </cell>
          <cell r="AG9071">
            <v>0.06181875</v>
          </cell>
          <cell r="AH9071" t="str">
            <v>45×10</v>
          </cell>
        </row>
        <row r="9071">
          <cell r="AO9071">
            <v>3937</v>
          </cell>
          <cell r="AP9071">
            <v>7</v>
          </cell>
          <cell r="AQ9071">
            <v>25023</v>
          </cell>
        </row>
        <row r="9072">
          <cell r="A9072">
            <v>9074</v>
          </cell>
          <cell r="B9072">
            <v>7</v>
          </cell>
          <cell r="C9072">
            <v>45792</v>
          </cell>
        </row>
        <row r="9072">
          <cell r="E9072" t="str">
            <v>3937-0301010200</v>
          </cell>
          <cell r="F9072" t="str">
            <v>门板焊合</v>
          </cell>
          <cell r="G9072">
            <v>1</v>
          </cell>
        </row>
        <row r="9072">
          <cell r="J9072" t="str">
            <v>定位焊</v>
          </cell>
          <cell r="K9072">
            <v>5.2</v>
          </cell>
          <cell r="L9072" t="str">
            <v>焊接</v>
          </cell>
          <cell r="M9072">
            <v>2.8</v>
          </cell>
          <cell r="N9072" t="str">
            <v>打磨</v>
          </cell>
          <cell r="O9072">
            <v>2</v>
          </cell>
          <cell r="P9072" t="str">
            <v>校正</v>
          </cell>
          <cell r="Q9072">
            <v>0</v>
          </cell>
          <cell r="R9072" t="str">
            <v>喷砂</v>
          </cell>
          <cell r="S9072">
            <v>3</v>
          </cell>
          <cell r="T9072" t="str">
            <v>挂件</v>
          </cell>
          <cell r="U9072">
            <v>0.5</v>
          </cell>
          <cell r="V9072" t="str">
            <v>喷漆</v>
          </cell>
          <cell r="W9072">
            <v>4</v>
          </cell>
          <cell r="X9072" t="str">
            <v>转</v>
          </cell>
          <cell r="Y9072">
            <v>0</v>
          </cell>
          <cell r="Z9072">
            <v>0</v>
          </cell>
          <cell r="AA9072">
            <v>0</v>
          </cell>
          <cell r="AB9072">
            <v>0</v>
          </cell>
          <cell r="AC9072">
            <v>0</v>
          </cell>
          <cell r="AD9072">
            <v>0</v>
          </cell>
          <cell r="AE9072">
            <v>0</v>
          </cell>
          <cell r="AF9072">
            <v>0</v>
          </cell>
          <cell r="AG9072">
            <v>0</v>
          </cell>
        </row>
        <row r="9072">
          <cell r="AO9072">
            <v>3937</v>
          </cell>
          <cell r="AP9072">
            <v>7</v>
          </cell>
          <cell r="AQ9072">
            <v>25023</v>
          </cell>
        </row>
        <row r="9073">
          <cell r="A9073">
            <v>9075</v>
          </cell>
          <cell r="B9073">
            <v>7</v>
          </cell>
          <cell r="C9073">
            <v>45792</v>
          </cell>
        </row>
        <row r="9073">
          <cell r="E9073" t="str">
            <v>3937-0301010201</v>
          </cell>
          <cell r="F9073" t="str">
            <v>门板</v>
          </cell>
          <cell r="G9073">
            <v>1</v>
          </cell>
          <cell r="H9073" t="str">
            <v>冷板t1/Q235B</v>
          </cell>
        </row>
        <row r="9073">
          <cell r="J9073" t="str">
            <v>激光作业</v>
          </cell>
          <cell r="K9073">
            <v>2.66</v>
          </cell>
          <cell r="L9073" t="str">
            <v>激光拾件</v>
          </cell>
          <cell r="M9073">
            <v>0.98</v>
          </cell>
          <cell r="N9073" t="str">
            <v>折弯</v>
          </cell>
          <cell r="O9073">
            <v>7.15</v>
          </cell>
          <cell r="P9073" t="str">
            <v>焊接</v>
          </cell>
          <cell r="Q9073">
            <v>8.4</v>
          </cell>
          <cell r="R9073" t="str">
            <v>打磨</v>
          </cell>
          <cell r="S9073">
            <v>6</v>
          </cell>
          <cell r="T9073" t="str">
            <v>转</v>
          </cell>
          <cell r="U9073">
            <v>0</v>
          </cell>
          <cell r="V9073">
            <v>0</v>
          </cell>
          <cell r="W9073">
            <v>0</v>
          </cell>
          <cell r="X9073">
            <v>0</v>
          </cell>
          <cell r="Y9073">
            <v>0</v>
          </cell>
          <cell r="Z9073">
            <v>0</v>
          </cell>
          <cell r="AA9073">
            <v>0</v>
          </cell>
          <cell r="AB9073">
            <v>0</v>
          </cell>
          <cell r="AC9073">
            <v>0</v>
          </cell>
          <cell r="AD9073">
            <v>0</v>
          </cell>
          <cell r="AE9073">
            <v>0</v>
          </cell>
          <cell r="AF9073">
            <v>0</v>
          </cell>
          <cell r="AG9073">
            <v>16.7910028125</v>
          </cell>
          <cell r="AH9073" t="str">
            <v>645×379</v>
          </cell>
        </row>
        <row r="9073">
          <cell r="AO9073">
            <v>3937</v>
          </cell>
          <cell r="AP9073">
            <v>7</v>
          </cell>
          <cell r="AQ9073">
            <v>25023</v>
          </cell>
        </row>
        <row r="9074">
          <cell r="A9074">
            <v>9076</v>
          </cell>
          <cell r="B9074">
            <v>14</v>
          </cell>
          <cell r="C9074">
            <v>45792</v>
          </cell>
        </row>
        <row r="9074">
          <cell r="E9074" t="str">
            <v>3937-0301010202</v>
          </cell>
          <cell r="F9074" t="str">
            <v>埋板</v>
          </cell>
          <cell r="G9074">
            <v>2</v>
          </cell>
          <cell r="H9074" t="str">
            <v>钢板t2/ST12</v>
          </cell>
          <cell r="I9074" t="str">
            <v>钢板t2/Q235B</v>
          </cell>
          <cell r="J9074" t="str">
            <v>激光作业</v>
          </cell>
          <cell r="K9074">
            <v>0.2</v>
          </cell>
          <cell r="L9074" t="str">
            <v>激光拾件</v>
          </cell>
          <cell r="M9074">
            <v>0.5</v>
          </cell>
          <cell r="N9074" t="str">
            <v>转</v>
          </cell>
          <cell r="O9074">
            <v>0</v>
          </cell>
          <cell r="P9074">
            <v>0</v>
          </cell>
          <cell r="Q9074">
            <v>0</v>
          </cell>
          <cell r="R9074">
            <v>0</v>
          </cell>
          <cell r="S9074">
            <v>0</v>
          </cell>
          <cell r="T9074">
            <v>0</v>
          </cell>
          <cell r="U9074">
            <v>0</v>
          </cell>
          <cell r="V9074">
            <v>0</v>
          </cell>
          <cell r="W9074">
            <v>0</v>
          </cell>
          <cell r="X9074">
            <v>0</v>
          </cell>
          <cell r="Y9074">
            <v>0</v>
          </cell>
          <cell r="Z9074">
            <v>0</v>
          </cell>
          <cell r="AA9074">
            <v>0</v>
          </cell>
          <cell r="AB9074">
            <v>0</v>
          </cell>
          <cell r="AC9074">
            <v>0</v>
          </cell>
          <cell r="AD9074">
            <v>0</v>
          </cell>
          <cell r="AE9074">
            <v>0</v>
          </cell>
          <cell r="AF9074">
            <v>0</v>
          </cell>
          <cell r="AG9074">
            <v>0.4396</v>
          </cell>
          <cell r="AH9074" t="str">
            <v>80×20</v>
          </cell>
        </row>
        <row r="9074">
          <cell r="AN9074" t="str">
            <v>WT 80×20</v>
          </cell>
          <cell r="AO9074">
            <v>3937</v>
          </cell>
          <cell r="AP9074">
            <v>7</v>
          </cell>
          <cell r="AQ9074">
            <v>25023</v>
          </cell>
        </row>
        <row r="9075">
          <cell r="A9075">
            <v>9077</v>
          </cell>
          <cell r="B9075">
            <v>14</v>
          </cell>
          <cell r="C9075">
            <v>45792</v>
          </cell>
        </row>
        <row r="9075">
          <cell r="E9075" t="str">
            <v>3937-03010104</v>
          </cell>
          <cell r="F9075" t="str">
            <v>弯板</v>
          </cell>
          <cell r="G9075">
            <v>2</v>
          </cell>
          <cell r="H9075" t="str">
            <v>钢板t3/Q235B</v>
          </cell>
        </row>
        <row r="9075">
          <cell r="J9075" t="str">
            <v>激光作业</v>
          </cell>
          <cell r="K9075">
            <v>0.5</v>
          </cell>
          <cell r="L9075" t="str">
            <v>激光拾件</v>
          </cell>
          <cell r="M9075">
            <v>0.5</v>
          </cell>
          <cell r="N9075" t="str">
            <v>折弯</v>
          </cell>
          <cell r="O9075">
            <v>0.5</v>
          </cell>
          <cell r="P9075" t="str">
            <v>喷砂</v>
          </cell>
          <cell r="Q9075">
            <v>0.5</v>
          </cell>
          <cell r="R9075" t="str">
            <v>挂件</v>
          </cell>
          <cell r="S9075">
            <v>0.3</v>
          </cell>
          <cell r="T9075" t="str">
            <v>喷漆</v>
          </cell>
          <cell r="U9075">
            <v>0.5</v>
          </cell>
          <cell r="V9075" t="str">
            <v>转</v>
          </cell>
          <cell r="W9075">
            <v>0</v>
          </cell>
          <cell r="X9075">
            <v>0</v>
          </cell>
          <cell r="Y9075">
            <v>0</v>
          </cell>
          <cell r="Z9075">
            <v>0</v>
          </cell>
          <cell r="AA9075">
            <v>0</v>
          </cell>
          <cell r="AB9075">
            <v>0</v>
          </cell>
          <cell r="AC9075">
            <v>0</v>
          </cell>
          <cell r="AD9075">
            <v>0</v>
          </cell>
          <cell r="AE9075">
            <v>0</v>
          </cell>
          <cell r="AF9075">
            <v>0</v>
          </cell>
          <cell r="AG9075">
            <v>1.84219875</v>
          </cell>
          <cell r="AH9075" t="str">
            <v>149×30</v>
          </cell>
        </row>
        <row r="9075">
          <cell r="AO9075">
            <v>3937</v>
          </cell>
          <cell r="AP9075">
            <v>7</v>
          </cell>
          <cell r="AQ9075">
            <v>25023</v>
          </cell>
        </row>
        <row r="9076">
          <cell r="A9076">
            <v>9078</v>
          </cell>
          <cell r="B9076">
            <v>7</v>
          </cell>
          <cell r="C9076">
            <v>45792</v>
          </cell>
        </row>
        <row r="9076">
          <cell r="E9076" t="str">
            <v>3937-03010300</v>
          </cell>
          <cell r="F9076" t="str">
            <v>发电机支架焊合</v>
          </cell>
          <cell r="G9076">
            <v>1</v>
          </cell>
        </row>
        <row r="9076">
          <cell r="J9076" t="str">
            <v>定位焊</v>
          </cell>
          <cell r="K9076">
            <v>85</v>
          </cell>
          <cell r="L9076" t="str">
            <v>焊接</v>
          </cell>
          <cell r="M9076">
            <v>70</v>
          </cell>
          <cell r="N9076" t="str">
            <v>打磨</v>
          </cell>
          <cell r="O9076">
            <v>90</v>
          </cell>
          <cell r="P9076" t="str">
            <v>校正</v>
          </cell>
          <cell r="Q9076">
            <v>40</v>
          </cell>
          <cell r="R9076" t="str">
            <v>整体加工</v>
          </cell>
          <cell r="S9076">
            <v>0</v>
          </cell>
          <cell r="T9076" t="str">
            <v>入库</v>
          </cell>
          <cell r="U9076">
            <v>0</v>
          </cell>
          <cell r="V9076" t="str">
            <v>喷砂</v>
          </cell>
          <cell r="W9076">
            <v>10</v>
          </cell>
          <cell r="X9076" t="str">
            <v>挂件</v>
          </cell>
          <cell r="Y9076">
            <v>1</v>
          </cell>
          <cell r="Z9076" t="str">
            <v>喷漆</v>
          </cell>
          <cell r="AA9076">
            <v>13</v>
          </cell>
          <cell r="AB9076" t="str">
            <v>转</v>
          </cell>
          <cell r="AC9076">
            <v>0</v>
          </cell>
          <cell r="AD9076">
            <v>0</v>
          </cell>
          <cell r="AE9076">
            <v>0</v>
          </cell>
          <cell r="AF9076">
            <v>0</v>
          </cell>
          <cell r="AG9076">
            <v>0</v>
          </cell>
        </row>
        <row r="9076">
          <cell r="AO9076">
            <v>3937</v>
          </cell>
          <cell r="AP9076">
            <v>7</v>
          </cell>
          <cell r="AQ9076">
            <v>25023</v>
          </cell>
        </row>
        <row r="9077">
          <cell r="A9077">
            <v>9079</v>
          </cell>
          <cell r="B9077">
            <v>7</v>
          </cell>
          <cell r="C9077">
            <v>45792</v>
          </cell>
        </row>
        <row r="9077">
          <cell r="E9077" t="str">
            <v>3937-03010300</v>
          </cell>
          <cell r="F9077" t="str">
            <v>发电机支架焊合</v>
          </cell>
          <cell r="G9077">
            <v>1</v>
          </cell>
        </row>
        <row r="9077">
          <cell r="J9077" t="str">
            <v>挂件</v>
          </cell>
          <cell r="K9077">
            <v>1</v>
          </cell>
          <cell r="L9077" t="str">
            <v>喷漆</v>
          </cell>
          <cell r="M9077">
            <v>13</v>
          </cell>
          <cell r="N9077" t="str">
            <v>转</v>
          </cell>
          <cell r="O9077">
            <v>0</v>
          </cell>
        </row>
        <row r="9077">
          <cell r="AD9077">
            <v>0</v>
          </cell>
          <cell r="AE9077">
            <v>0</v>
          </cell>
          <cell r="AF9077">
            <v>0</v>
          </cell>
          <cell r="AG9077">
            <v>0</v>
          </cell>
        </row>
        <row r="9077">
          <cell r="AO9077">
            <v>3937</v>
          </cell>
          <cell r="AP9077">
            <v>7</v>
          </cell>
          <cell r="AQ9077">
            <v>25023</v>
          </cell>
        </row>
        <row r="9078">
          <cell r="A9078">
            <v>9080</v>
          </cell>
          <cell r="B9078">
            <v>7</v>
          </cell>
          <cell r="C9078">
            <v>45792</v>
          </cell>
        </row>
        <row r="9078">
          <cell r="E9078" t="str">
            <v>3937-03010302</v>
          </cell>
          <cell r="F9078" t="str">
            <v>横管</v>
          </cell>
          <cell r="G9078">
            <v>1</v>
          </cell>
          <cell r="H9078" t="str">
            <v>方管50×50×3/Q235B</v>
          </cell>
        </row>
        <row r="9078">
          <cell r="J9078" t="str">
            <v>切割锯</v>
          </cell>
          <cell r="K9078">
            <v>3.5</v>
          </cell>
          <cell r="L9078" t="str">
            <v>转</v>
          </cell>
          <cell r="M9078">
            <v>0</v>
          </cell>
          <cell r="N9078">
            <v>0</v>
          </cell>
          <cell r="O9078">
            <v>0</v>
          </cell>
          <cell r="P9078">
            <v>0</v>
          </cell>
          <cell r="Q9078">
            <v>0</v>
          </cell>
          <cell r="R9078">
            <v>0</v>
          </cell>
          <cell r="S9078">
            <v>0</v>
          </cell>
          <cell r="T9078">
            <v>0</v>
          </cell>
          <cell r="U9078">
            <v>0</v>
          </cell>
          <cell r="V9078">
            <v>0</v>
          </cell>
          <cell r="W9078">
            <v>0</v>
          </cell>
          <cell r="X9078">
            <v>0</v>
          </cell>
          <cell r="Y9078">
            <v>0</v>
          </cell>
          <cell r="Z9078">
            <v>0</v>
          </cell>
          <cell r="AA9078">
            <v>0</v>
          </cell>
          <cell r="AB9078">
            <v>0</v>
          </cell>
          <cell r="AC9078">
            <v>0</v>
          </cell>
          <cell r="AD9078">
            <v>0</v>
          </cell>
          <cell r="AE9078">
            <v>0</v>
          </cell>
          <cell r="AF9078">
            <v>0</v>
          </cell>
          <cell r="AG9078">
            <v>9.29754</v>
          </cell>
          <cell r="AH9078">
            <v>270</v>
          </cell>
        </row>
        <row r="9078">
          <cell r="AN9078" t="str">
            <v>WT 270</v>
          </cell>
          <cell r="AO9078">
            <v>3937</v>
          </cell>
          <cell r="AP9078">
            <v>7</v>
          </cell>
          <cell r="AQ9078">
            <v>25023</v>
          </cell>
        </row>
        <row r="9079">
          <cell r="A9079">
            <v>9081</v>
          </cell>
          <cell r="B9079">
            <v>28</v>
          </cell>
          <cell r="C9079">
            <v>45792</v>
          </cell>
        </row>
        <row r="9079">
          <cell r="E9079" t="str">
            <v>3937-03010303</v>
          </cell>
          <cell r="F9079" t="str">
            <v>筋板1</v>
          </cell>
          <cell r="G9079">
            <v>4</v>
          </cell>
          <cell r="H9079" t="str">
            <v>钢板t6/Q235B</v>
          </cell>
        </row>
        <row r="9079">
          <cell r="J9079" t="str">
            <v>激光作业</v>
          </cell>
          <cell r="K9079">
            <v>0.6</v>
          </cell>
          <cell r="L9079" t="str">
            <v>激光拾件</v>
          </cell>
          <cell r="M9079">
            <v>0.5</v>
          </cell>
          <cell r="N9079" t="str">
            <v>转</v>
          </cell>
          <cell r="O9079">
            <v>0</v>
          </cell>
          <cell r="P9079">
            <v>0</v>
          </cell>
          <cell r="Q9079">
            <v>0</v>
          </cell>
          <cell r="R9079">
            <v>0</v>
          </cell>
          <cell r="S9079">
            <v>0</v>
          </cell>
          <cell r="T9079">
            <v>0</v>
          </cell>
          <cell r="U9079">
            <v>0</v>
          </cell>
          <cell r="V9079">
            <v>0</v>
          </cell>
          <cell r="W9079">
            <v>0</v>
          </cell>
          <cell r="X9079">
            <v>0</v>
          </cell>
          <cell r="Y9079">
            <v>0</v>
          </cell>
          <cell r="Z9079">
            <v>0</v>
          </cell>
          <cell r="AA9079">
            <v>0</v>
          </cell>
          <cell r="AB9079">
            <v>0</v>
          </cell>
          <cell r="AC9079">
            <v>0</v>
          </cell>
          <cell r="AD9079">
            <v>0</v>
          </cell>
          <cell r="AE9079">
            <v>0</v>
          </cell>
          <cell r="AF9079">
            <v>0</v>
          </cell>
          <cell r="AG9079">
            <v>39.564</v>
          </cell>
          <cell r="AH9079" t="str">
            <v>200×120</v>
          </cell>
        </row>
        <row r="9079">
          <cell r="AO9079">
            <v>3937</v>
          </cell>
          <cell r="AP9079">
            <v>7</v>
          </cell>
          <cell r="AQ9079">
            <v>25023</v>
          </cell>
        </row>
        <row r="9080">
          <cell r="A9080">
            <v>9082</v>
          </cell>
          <cell r="B9080">
            <v>42</v>
          </cell>
          <cell r="C9080">
            <v>45792</v>
          </cell>
        </row>
        <row r="9080">
          <cell r="E9080" t="str">
            <v>3937-03010304</v>
          </cell>
          <cell r="F9080" t="str">
            <v>堵板</v>
          </cell>
          <cell r="G9080">
            <v>6</v>
          </cell>
          <cell r="H9080" t="str">
            <v>钢板t2/ST12</v>
          </cell>
          <cell r="I9080" t="str">
            <v>钢板t2/Q235B</v>
          </cell>
          <cell r="J9080" t="str">
            <v>激光作业</v>
          </cell>
          <cell r="K9080">
            <v>0.2</v>
          </cell>
          <cell r="L9080" t="str">
            <v>激光拾件</v>
          </cell>
          <cell r="M9080">
            <v>0.5</v>
          </cell>
          <cell r="N9080" t="str">
            <v>转</v>
          </cell>
          <cell r="O9080">
            <v>0</v>
          </cell>
          <cell r="P9080">
            <v>0</v>
          </cell>
          <cell r="Q9080">
            <v>0</v>
          </cell>
          <cell r="R9080">
            <v>0</v>
          </cell>
          <cell r="S9080">
            <v>0</v>
          </cell>
          <cell r="T9080">
            <v>0</v>
          </cell>
          <cell r="U9080">
            <v>0</v>
          </cell>
          <cell r="V9080">
            <v>0</v>
          </cell>
          <cell r="W9080">
            <v>0</v>
          </cell>
          <cell r="X9080">
            <v>0</v>
          </cell>
          <cell r="Y9080">
            <v>0</v>
          </cell>
          <cell r="Z9080">
            <v>0</v>
          </cell>
          <cell r="AA9080">
            <v>0</v>
          </cell>
          <cell r="AB9080">
            <v>0</v>
          </cell>
          <cell r="AC9080">
            <v>0</v>
          </cell>
          <cell r="AD9080">
            <v>0</v>
          </cell>
          <cell r="AE9080">
            <v>0</v>
          </cell>
          <cell r="AF9080">
            <v>0</v>
          </cell>
          <cell r="AG9080">
            <v>1.744113</v>
          </cell>
          <cell r="AH9080" t="str">
            <v>46×46</v>
          </cell>
        </row>
        <row r="9080">
          <cell r="AO9080">
            <v>3937</v>
          </cell>
          <cell r="AP9080">
            <v>7</v>
          </cell>
          <cell r="AQ9080">
            <v>25023</v>
          </cell>
        </row>
        <row r="9081">
          <cell r="A9081">
            <v>9083</v>
          </cell>
          <cell r="B9081">
            <v>14</v>
          </cell>
          <cell r="C9081">
            <v>45792</v>
          </cell>
        </row>
        <row r="9081">
          <cell r="E9081" t="str">
            <v>3937-03010305</v>
          </cell>
          <cell r="F9081" t="str">
            <v>角铁</v>
          </cell>
          <cell r="G9081">
            <v>2</v>
          </cell>
          <cell r="H9081" t="str">
            <v>角钢40×40×4/Q235B</v>
          </cell>
        </row>
        <row r="9081">
          <cell r="J9081" t="str">
            <v>切割锯</v>
          </cell>
          <cell r="K9081">
            <v>0.8</v>
          </cell>
          <cell r="L9081" t="str">
            <v>划线钻</v>
          </cell>
          <cell r="M9081">
            <v>1.5</v>
          </cell>
          <cell r="N9081" t="str">
            <v>转</v>
          </cell>
          <cell r="O9081">
            <v>0</v>
          </cell>
          <cell r="P9081">
            <v>0</v>
          </cell>
          <cell r="Q9081">
            <v>0</v>
          </cell>
          <cell r="R9081">
            <v>0</v>
          </cell>
          <cell r="S9081">
            <v>0</v>
          </cell>
          <cell r="T9081">
            <v>0</v>
          </cell>
          <cell r="U9081">
            <v>0</v>
          </cell>
          <cell r="V9081">
            <v>0</v>
          </cell>
          <cell r="W9081">
            <v>0</v>
          </cell>
          <cell r="X9081">
            <v>0</v>
          </cell>
          <cell r="Y9081">
            <v>0</v>
          </cell>
          <cell r="Z9081">
            <v>0</v>
          </cell>
          <cell r="AA9081">
            <v>0</v>
          </cell>
          <cell r="AB9081">
            <v>0</v>
          </cell>
          <cell r="AC9081">
            <v>0</v>
          </cell>
          <cell r="AD9081">
            <v>0</v>
          </cell>
          <cell r="AE9081">
            <v>0</v>
          </cell>
          <cell r="AF9081">
            <v>0</v>
          </cell>
          <cell r="AG9081">
            <v>1.85608888888889</v>
          </cell>
          <cell r="AH9081">
            <v>50</v>
          </cell>
        </row>
        <row r="9081">
          <cell r="AO9081">
            <v>3937</v>
          </cell>
          <cell r="AP9081">
            <v>7</v>
          </cell>
          <cell r="AQ9081">
            <v>25023</v>
          </cell>
        </row>
        <row r="9082">
          <cell r="A9082">
            <v>9084</v>
          </cell>
          <cell r="B9082">
            <v>28</v>
          </cell>
          <cell r="C9082">
            <v>45792</v>
          </cell>
        </row>
        <row r="9082">
          <cell r="E9082" t="str">
            <v>3937-03010307</v>
          </cell>
          <cell r="F9082" t="str">
            <v>垫板</v>
          </cell>
          <cell r="G9082">
            <v>4</v>
          </cell>
          <cell r="H9082" t="str">
            <v>钢板t3/Q235B</v>
          </cell>
        </row>
        <row r="9082">
          <cell r="J9082" t="str">
            <v>激光作业</v>
          </cell>
          <cell r="K9082">
            <v>0.2</v>
          </cell>
          <cell r="L9082" t="str">
            <v>激光拾件</v>
          </cell>
          <cell r="M9082">
            <v>0.5</v>
          </cell>
          <cell r="N9082" t="str">
            <v>转</v>
          </cell>
          <cell r="O9082">
            <v>0</v>
          </cell>
          <cell r="P9082">
            <v>0</v>
          </cell>
          <cell r="Q9082">
            <v>0</v>
          </cell>
          <cell r="R9082">
            <v>0</v>
          </cell>
          <cell r="S9082">
            <v>0</v>
          </cell>
          <cell r="T9082">
            <v>0</v>
          </cell>
          <cell r="U9082">
            <v>0</v>
          </cell>
          <cell r="V9082">
            <v>0</v>
          </cell>
          <cell r="W9082">
            <v>0</v>
          </cell>
          <cell r="X9082">
            <v>0</v>
          </cell>
          <cell r="Y9082">
            <v>0</v>
          </cell>
          <cell r="Z9082">
            <v>0</v>
          </cell>
          <cell r="AA9082">
            <v>0</v>
          </cell>
          <cell r="AB9082">
            <v>0</v>
          </cell>
          <cell r="AC9082">
            <v>0</v>
          </cell>
          <cell r="AD9082">
            <v>0</v>
          </cell>
          <cell r="AE9082">
            <v>0</v>
          </cell>
          <cell r="AF9082">
            <v>0</v>
          </cell>
          <cell r="AG9082">
            <v>2.47275</v>
          </cell>
          <cell r="AH9082" t="str">
            <v>60×50</v>
          </cell>
        </row>
        <row r="9082">
          <cell r="AN9082" t="str">
            <v>WT 60×50</v>
          </cell>
          <cell r="AO9082">
            <v>3937</v>
          </cell>
          <cell r="AP9082">
            <v>7</v>
          </cell>
          <cell r="AQ9082">
            <v>25023</v>
          </cell>
        </row>
        <row r="9083">
          <cell r="A9083">
            <v>9085</v>
          </cell>
          <cell r="B9083">
            <v>14</v>
          </cell>
          <cell r="C9083">
            <v>45792</v>
          </cell>
        </row>
        <row r="9083">
          <cell r="E9083" t="str">
            <v>3937-03010308</v>
          </cell>
          <cell r="F9083" t="str">
            <v>弯板</v>
          </cell>
          <cell r="G9083">
            <v>2</v>
          </cell>
          <cell r="H9083" t="str">
            <v>钢板t4/Q235B</v>
          </cell>
        </row>
        <row r="9083">
          <cell r="J9083" t="str">
            <v>激光作业</v>
          </cell>
          <cell r="K9083">
            <v>0.5</v>
          </cell>
          <cell r="L9083" t="str">
            <v>激光拾件</v>
          </cell>
          <cell r="M9083">
            <v>0.5</v>
          </cell>
          <cell r="N9083" t="str">
            <v>折弯</v>
          </cell>
          <cell r="O9083">
            <v>0.7</v>
          </cell>
          <cell r="P9083" t="str">
            <v>转</v>
          </cell>
          <cell r="Q9083">
            <v>0</v>
          </cell>
          <cell r="R9083">
            <v>0</v>
          </cell>
          <cell r="S9083">
            <v>0</v>
          </cell>
          <cell r="T9083">
            <v>0</v>
          </cell>
          <cell r="U9083">
            <v>0</v>
          </cell>
          <cell r="V9083">
            <v>0</v>
          </cell>
          <cell r="W9083">
            <v>0</v>
          </cell>
          <cell r="X9083">
            <v>0</v>
          </cell>
          <cell r="Y9083">
            <v>0</v>
          </cell>
          <cell r="Z9083">
            <v>0</v>
          </cell>
          <cell r="AA9083">
            <v>0</v>
          </cell>
          <cell r="AB9083">
            <v>0</v>
          </cell>
          <cell r="AC9083">
            <v>0</v>
          </cell>
          <cell r="AD9083">
            <v>0</v>
          </cell>
          <cell r="AE9083">
            <v>0</v>
          </cell>
          <cell r="AF9083">
            <v>0</v>
          </cell>
          <cell r="AG9083">
            <v>20.17764</v>
          </cell>
          <cell r="AH9083" t="str">
            <v>270×136</v>
          </cell>
        </row>
        <row r="9083">
          <cell r="AO9083">
            <v>3937</v>
          </cell>
          <cell r="AP9083">
            <v>7</v>
          </cell>
          <cell r="AQ9083">
            <v>25023</v>
          </cell>
        </row>
        <row r="9084">
          <cell r="A9084">
            <v>9086</v>
          </cell>
          <cell r="B9084">
            <v>14</v>
          </cell>
          <cell r="C9084">
            <v>45792</v>
          </cell>
        </row>
        <row r="9084">
          <cell r="E9084" t="str">
            <v>3937-03010310</v>
          </cell>
          <cell r="F9084" t="str">
            <v>底管3</v>
          </cell>
          <cell r="G9084">
            <v>2</v>
          </cell>
          <cell r="H9084" t="str">
            <v>方管50×50×3/Q235B</v>
          </cell>
        </row>
        <row r="9084">
          <cell r="J9084" t="str">
            <v>切割锯</v>
          </cell>
          <cell r="K9084">
            <v>2.3</v>
          </cell>
          <cell r="L9084" t="str">
            <v>转</v>
          </cell>
          <cell r="M9084">
            <v>0</v>
          </cell>
          <cell r="N9084">
            <v>0</v>
          </cell>
          <cell r="O9084">
            <v>0</v>
          </cell>
          <cell r="P9084">
            <v>0</v>
          </cell>
          <cell r="Q9084">
            <v>0</v>
          </cell>
          <cell r="R9084">
            <v>0</v>
          </cell>
          <cell r="S9084">
            <v>0</v>
          </cell>
          <cell r="T9084">
            <v>0</v>
          </cell>
          <cell r="U9084">
            <v>0</v>
          </cell>
          <cell r="V9084">
            <v>0</v>
          </cell>
          <cell r="W9084">
            <v>0</v>
          </cell>
          <cell r="X9084">
            <v>0</v>
          </cell>
          <cell r="Y9084">
            <v>0</v>
          </cell>
          <cell r="Z9084">
            <v>0</v>
          </cell>
          <cell r="AA9084">
            <v>0</v>
          </cell>
          <cell r="AB9084">
            <v>0</v>
          </cell>
          <cell r="AC9084">
            <v>0</v>
          </cell>
          <cell r="AD9084">
            <v>0</v>
          </cell>
          <cell r="AE9084">
            <v>0</v>
          </cell>
          <cell r="AF9084">
            <v>0</v>
          </cell>
          <cell r="AG9084">
            <v>9.15979866666667</v>
          </cell>
          <cell r="AH9084">
            <v>133</v>
          </cell>
        </row>
        <row r="9084">
          <cell r="AN9084" t="str">
            <v>WT L133</v>
          </cell>
          <cell r="AO9084">
            <v>3937</v>
          </cell>
          <cell r="AP9084">
            <v>7</v>
          </cell>
          <cell r="AQ9084">
            <v>25023</v>
          </cell>
        </row>
        <row r="9085">
          <cell r="A9085">
            <v>9087</v>
          </cell>
          <cell r="B9085">
            <v>7</v>
          </cell>
          <cell r="C9085">
            <v>45792</v>
          </cell>
        </row>
        <row r="9085">
          <cell r="E9085" t="str">
            <v>3937-03010311</v>
          </cell>
          <cell r="F9085" t="str">
            <v>马达安装板</v>
          </cell>
          <cell r="G9085">
            <v>1</v>
          </cell>
          <cell r="H9085" t="str">
            <v>钢板t12/Q235B</v>
          </cell>
        </row>
        <row r="9085">
          <cell r="J9085" t="str">
            <v>激光作业</v>
          </cell>
          <cell r="K9085">
            <v>1.26</v>
          </cell>
          <cell r="L9085" t="str">
            <v>激光拾件</v>
          </cell>
          <cell r="M9085">
            <v>0.7</v>
          </cell>
          <cell r="N9085" t="str">
            <v>打坡口</v>
          </cell>
          <cell r="O9085">
            <v>3.5</v>
          </cell>
          <cell r="P9085" t="str">
            <v>划线钻</v>
          </cell>
          <cell r="Q9085">
            <v>15.95</v>
          </cell>
          <cell r="R9085" t="str">
            <v>转</v>
          </cell>
          <cell r="S9085">
            <v>0</v>
          </cell>
          <cell r="T9085">
            <v>0</v>
          </cell>
          <cell r="U9085">
            <v>0</v>
          </cell>
          <cell r="V9085">
            <v>0</v>
          </cell>
          <cell r="W9085">
            <v>0</v>
          </cell>
          <cell r="X9085">
            <v>0</v>
          </cell>
          <cell r="Y9085">
            <v>0</v>
          </cell>
          <cell r="Z9085">
            <v>0</v>
          </cell>
          <cell r="AA9085">
            <v>0</v>
          </cell>
          <cell r="AB9085">
            <v>0</v>
          </cell>
          <cell r="AC9085">
            <v>0</v>
          </cell>
          <cell r="AD9085">
            <v>0</v>
          </cell>
          <cell r="AE9085">
            <v>0</v>
          </cell>
          <cell r="AF9085">
            <v>0</v>
          </cell>
          <cell r="AG9085">
            <v>49.989114</v>
          </cell>
          <cell r="AH9085" t="str">
            <v>266×228</v>
          </cell>
        </row>
        <row r="9085">
          <cell r="AO9085">
            <v>3937</v>
          </cell>
          <cell r="AP9085">
            <v>7</v>
          </cell>
          <cell r="AQ9085">
            <v>25023</v>
          </cell>
        </row>
        <row r="9086">
          <cell r="A9086">
            <v>9088</v>
          </cell>
          <cell r="B9086">
            <v>7</v>
          </cell>
          <cell r="C9086">
            <v>45792</v>
          </cell>
        </row>
        <row r="9086">
          <cell r="E9086" t="str">
            <v>3937-03010312</v>
          </cell>
          <cell r="F9086" t="str">
            <v>底管4</v>
          </cell>
          <cell r="G9086">
            <v>1</v>
          </cell>
          <cell r="H9086" t="str">
            <v>方管40×40×3/Q235B</v>
          </cell>
        </row>
        <row r="9086">
          <cell r="J9086" t="str">
            <v>切割锯</v>
          </cell>
          <cell r="K9086">
            <v>2.66</v>
          </cell>
          <cell r="L9086" t="str">
            <v>转</v>
          </cell>
          <cell r="M9086">
            <v>0</v>
          </cell>
          <cell r="N9086">
            <v>0</v>
          </cell>
          <cell r="O9086">
            <v>0</v>
          </cell>
          <cell r="P9086">
            <v>0</v>
          </cell>
          <cell r="Q9086">
            <v>0</v>
          </cell>
          <cell r="R9086">
            <v>0</v>
          </cell>
          <cell r="S9086">
            <v>0</v>
          </cell>
          <cell r="T9086">
            <v>0</v>
          </cell>
          <cell r="U9086">
            <v>0</v>
          </cell>
          <cell r="V9086">
            <v>0</v>
          </cell>
          <cell r="W9086">
            <v>0</v>
          </cell>
          <cell r="X9086">
            <v>0</v>
          </cell>
          <cell r="Y9086">
            <v>0</v>
          </cell>
          <cell r="Z9086">
            <v>0</v>
          </cell>
          <cell r="AA9086">
            <v>0</v>
          </cell>
          <cell r="AB9086">
            <v>0</v>
          </cell>
          <cell r="AC9086">
            <v>0</v>
          </cell>
          <cell r="AD9086">
            <v>0</v>
          </cell>
          <cell r="AE9086">
            <v>0</v>
          </cell>
          <cell r="AF9086">
            <v>0</v>
          </cell>
          <cell r="AG9086">
            <v>4.50003866666667</v>
          </cell>
          <cell r="AH9086">
            <v>166</v>
          </cell>
        </row>
        <row r="9086">
          <cell r="AN9086" t="str">
            <v>WT L166</v>
          </cell>
          <cell r="AO9086">
            <v>3937</v>
          </cell>
          <cell r="AP9086">
            <v>7</v>
          </cell>
          <cell r="AQ9086">
            <v>25023</v>
          </cell>
        </row>
        <row r="9087">
          <cell r="A9087">
            <v>9089</v>
          </cell>
          <cell r="B9087">
            <v>14</v>
          </cell>
          <cell r="C9087">
            <v>45792</v>
          </cell>
        </row>
        <row r="9087">
          <cell r="E9087" t="str">
            <v>3937-03010313</v>
          </cell>
          <cell r="F9087" t="str">
            <v>筋板2</v>
          </cell>
          <cell r="G9087">
            <v>2</v>
          </cell>
          <cell r="H9087" t="str">
            <v>钢板t6/Q235B</v>
          </cell>
        </row>
        <row r="9087">
          <cell r="J9087" t="str">
            <v>激光作业</v>
          </cell>
          <cell r="K9087">
            <v>0.6</v>
          </cell>
          <cell r="L9087" t="str">
            <v>激光拾件</v>
          </cell>
          <cell r="M9087">
            <v>0.5</v>
          </cell>
          <cell r="N9087" t="str">
            <v>转</v>
          </cell>
          <cell r="O9087">
            <v>0</v>
          </cell>
          <cell r="P9087">
            <v>0</v>
          </cell>
          <cell r="Q9087">
            <v>0</v>
          </cell>
          <cell r="R9087">
            <v>0</v>
          </cell>
          <cell r="S9087">
            <v>0</v>
          </cell>
          <cell r="T9087">
            <v>0</v>
          </cell>
          <cell r="U9087">
            <v>0</v>
          </cell>
          <cell r="V9087">
            <v>0</v>
          </cell>
          <cell r="W9087">
            <v>0</v>
          </cell>
          <cell r="X9087">
            <v>0</v>
          </cell>
          <cell r="Y9087">
            <v>0</v>
          </cell>
          <cell r="Z9087">
            <v>0</v>
          </cell>
          <cell r="AA9087">
            <v>0</v>
          </cell>
          <cell r="AB9087">
            <v>0</v>
          </cell>
          <cell r="AC9087">
            <v>0</v>
          </cell>
          <cell r="AD9087">
            <v>0</v>
          </cell>
          <cell r="AE9087">
            <v>0</v>
          </cell>
          <cell r="AF9087">
            <v>0</v>
          </cell>
          <cell r="AG9087">
            <v>20.358975</v>
          </cell>
          <cell r="AH9087" t="str">
            <v>190×130</v>
          </cell>
        </row>
        <row r="9087">
          <cell r="AO9087">
            <v>3937</v>
          </cell>
          <cell r="AP9087">
            <v>7</v>
          </cell>
          <cell r="AQ9087">
            <v>25023</v>
          </cell>
        </row>
        <row r="9088">
          <cell r="A9088">
            <v>9090</v>
          </cell>
          <cell r="B9088">
            <v>14</v>
          </cell>
          <cell r="C9088">
            <v>45792</v>
          </cell>
        </row>
        <row r="9088">
          <cell r="E9088" t="str">
            <v>3937-03010314</v>
          </cell>
          <cell r="F9088" t="str">
            <v>撑管</v>
          </cell>
          <cell r="G9088">
            <v>2</v>
          </cell>
          <cell r="H9088" t="str">
            <v>磷化卡套管φ15×2/20</v>
          </cell>
        </row>
        <row r="9088">
          <cell r="J9088" t="str">
            <v>锯床</v>
          </cell>
          <cell r="K9088">
            <v>0.4</v>
          </cell>
          <cell r="L9088" t="str">
            <v>转</v>
          </cell>
          <cell r="M9088">
            <v>0</v>
          </cell>
          <cell r="N9088">
            <v>0</v>
          </cell>
          <cell r="O9088">
            <v>0</v>
          </cell>
          <cell r="P9088">
            <v>0</v>
          </cell>
          <cell r="Q9088">
            <v>0</v>
          </cell>
          <cell r="R9088">
            <v>0</v>
          </cell>
          <cell r="S9088">
            <v>0</v>
          </cell>
          <cell r="T9088">
            <v>0</v>
          </cell>
          <cell r="U9088">
            <v>0</v>
          </cell>
          <cell r="V9088">
            <v>0</v>
          </cell>
          <cell r="W9088">
            <v>0</v>
          </cell>
          <cell r="X9088">
            <v>0</v>
          </cell>
          <cell r="Y9088">
            <v>0</v>
          </cell>
          <cell r="Z9088">
            <v>0</v>
          </cell>
          <cell r="AA9088">
            <v>0</v>
          </cell>
          <cell r="AB9088">
            <v>0</v>
          </cell>
          <cell r="AC9088">
            <v>0</v>
          </cell>
          <cell r="AD9088">
            <v>0</v>
          </cell>
          <cell r="AE9088">
            <v>0</v>
          </cell>
          <cell r="AF9088">
            <v>0</v>
          </cell>
          <cell r="AG9088">
            <v>0.498457555555556</v>
          </cell>
          <cell r="AH9088">
            <v>50</v>
          </cell>
        </row>
        <row r="9088">
          <cell r="AN9088" t="str">
            <v>WT 50</v>
          </cell>
          <cell r="AO9088">
            <v>3937</v>
          </cell>
          <cell r="AP9088">
            <v>7</v>
          </cell>
          <cell r="AQ9088">
            <v>25023</v>
          </cell>
        </row>
        <row r="9089">
          <cell r="A9089">
            <v>9091</v>
          </cell>
          <cell r="B9089">
            <v>42</v>
          </cell>
          <cell r="C9089">
            <v>45792</v>
          </cell>
        </row>
        <row r="9089">
          <cell r="E9089" t="str">
            <v>3937-03010315</v>
          </cell>
          <cell r="F9089" t="str">
            <v>撑管2</v>
          </cell>
          <cell r="G9089">
            <v>6</v>
          </cell>
          <cell r="H9089" t="str">
            <v>钢管φ20×2.5/304 GB/T14976</v>
          </cell>
        </row>
        <row r="9089">
          <cell r="J9089" t="str">
            <v>锯床</v>
          </cell>
          <cell r="K9089">
            <v>0.7</v>
          </cell>
          <cell r="L9089" t="str">
            <v>转</v>
          </cell>
          <cell r="M9089">
            <v>0</v>
          </cell>
          <cell r="N9089">
            <v>0</v>
          </cell>
          <cell r="O9089">
            <v>0</v>
          </cell>
          <cell r="P9089">
            <v>0</v>
          </cell>
          <cell r="Q9089">
            <v>0</v>
          </cell>
          <cell r="R9089">
            <v>0</v>
          </cell>
          <cell r="S9089">
            <v>0</v>
          </cell>
          <cell r="T9089">
            <v>0</v>
          </cell>
          <cell r="U9089">
            <v>0</v>
          </cell>
          <cell r="V9089">
            <v>0</v>
          </cell>
          <cell r="W9089">
            <v>0</v>
          </cell>
          <cell r="X9089">
            <v>0</v>
          </cell>
          <cell r="Y9089">
            <v>0</v>
          </cell>
          <cell r="Z9089">
            <v>0</v>
          </cell>
          <cell r="AA9089">
            <v>0</v>
          </cell>
          <cell r="AB9089">
            <v>0</v>
          </cell>
          <cell r="AC9089">
            <v>0</v>
          </cell>
          <cell r="AD9089">
            <v>0</v>
          </cell>
          <cell r="AE9089">
            <v>0</v>
          </cell>
          <cell r="AF9089">
            <v>0</v>
          </cell>
          <cell r="AG9089">
            <v>2.54830625</v>
          </cell>
          <cell r="AH9089">
            <v>50</v>
          </cell>
        </row>
        <row r="9089">
          <cell r="AO9089">
            <v>3937</v>
          </cell>
          <cell r="AP9089">
            <v>7</v>
          </cell>
          <cell r="AQ9089">
            <v>25023</v>
          </cell>
        </row>
        <row r="9090">
          <cell r="A9090">
            <v>9092</v>
          </cell>
          <cell r="B9090">
            <v>7</v>
          </cell>
          <cell r="C9090">
            <v>45792</v>
          </cell>
        </row>
        <row r="9090">
          <cell r="E9090" t="str">
            <v>3937-03010500</v>
          </cell>
          <cell r="F9090" t="str">
            <v>转速传感器座</v>
          </cell>
          <cell r="G9090">
            <v>1</v>
          </cell>
        </row>
        <row r="9090">
          <cell r="J9090" t="str">
            <v>定位焊</v>
          </cell>
          <cell r="K9090">
            <v>2.8</v>
          </cell>
          <cell r="L9090" t="str">
            <v>焊接</v>
          </cell>
          <cell r="M9090">
            <v>2.8</v>
          </cell>
          <cell r="N9090" t="str">
            <v>打磨</v>
          </cell>
          <cell r="O9090">
            <v>2</v>
          </cell>
          <cell r="P9090" t="str">
            <v>校正</v>
          </cell>
          <cell r="Q9090">
            <v>2</v>
          </cell>
          <cell r="R9090" t="str">
            <v>铣</v>
          </cell>
          <cell r="S9090">
            <v>2.5</v>
          </cell>
          <cell r="T9090" t="str">
            <v>划线钻</v>
          </cell>
          <cell r="U9090">
            <v>4.2</v>
          </cell>
          <cell r="V9090" t="str">
            <v>喷砂</v>
          </cell>
          <cell r="W9090">
            <v>1</v>
          </cell>
          <cell r="X9090" t="str">
            <v>挂件</v>
          </cell>
          <cell r="Y9090">
            <v>0.3</v>
          </cell>
          <cell r="Z9090" t="str">
            <v>喷漆</v>
          </cell>
          <cell r="AA9090">
            <v>1</v>
          </cell>
          <cell r="AB9090" t="str">
            <v>转</v>
          </cell>
          <cell r="AC9090">
            <v>0</v>
          </cell>
          <cell r="AD9090">
            <v>0</v>
          </cell>
          <cell r="AE9090">
            <v>0</v>
          </cell>
          <cell r="AF9090">
            <v>0</v>
          </cell>
          <cell r="AG9090">
            <v>0</v>
          </cell>
        </row>
        <row r="9090">
          <cell r="AO9090">
            <v>3937</v>
          </cell>
          <cell r="AP9090">
            <v>7</v>
          </cell>
          <cell r="AQ9090">
            <v>25023</v>
          </cell>
        </row>
        <row r="9091">
          <cell r="A9091">
            <v>9093</v>
          </cell>
          <cell r="B9091">
            <v>7</v>
          </cell>
          <cell r="C9091">
            <v>45792</v>
          </cell>
        </row>
        <row r="9091">
          <cell r="E9091" t="str">
            <v>3937-03010500</v>
          </cell>
          <cell r="F9091" t="str">
            <v>转速传感器座</v>
          </cell>
          <cell r="G9091">
            <v>1</v>
          </cell>
        </row>
        <row r="9091">
          <cell r="J9091" t="str">
            <v>挂件</v>
          </cell>
          <cell r="K9091">
            <v>0.3</v>
          </cell>
          <cell r="L9091" t="str">
            <v>喷漆</v>
          </cell>
          <cell r="M9091">
            <v>1</v>
          </cell>
          <cell r="N9091" t="str">
            <v>转</v>
          </cell>
        </row>
        <row r="9091">
          <cell r="AC9091">
            <v>0</v>
          </cell>
          <cell r="AD9091">
            <v>0</v>
          </cell>
          <cell r="AE9091">
            <v>0</v>
          </cell>
          <cell r="AF9091">
            <v>0</v>
          </cell>
          <cell r="AG9091">
            <v>0</v>
          </cell>
        </row>
        <row r="9091">
          <cell r="AO9091">
            <v>3937</v>
          </cell>
          <cell r="AP9091">
            <v>7</v>
          </cell>
          <cell r="AQ9091">
            <v>25023</v>
          </cell>
        </row>
        <row r="9092">
          <cell r="A9092">
            <v>9094</v>
          </cell>
          <cell r="B9092">
            <v>7</v>
          </cell>
          <cell r="C9092">
            <v>45792</v>
          </cell>
        </row>
        <row r="9092">
          <cell r="E9092" t="str">
            <v>3937-03010501</v>
          </cell>
          <cell r="F9092" t="str">
            <v>座板</v>
          </cell>
          <cell r="G9092">
            <v>1</v>
          </cell>
          <cell r="H9092" t="str">
            <v>钢板t4/304</v>
          </cell>
        </row>
        <row r="9092">
          <cell r="J9092" t="str">
            <v>激光作业</v>
          </cell>
          <cell r="K9092">
            <v>0.98</v>
          </cell>
          <cell r="L9092" t="str">
            <v>激光拾件</v>
          </cell>
          <cell r="M9092">
            <v>0.7</v>
          </cell>
          <cell r="N9092" t="str">
            <v>倒钝</v>
          </cell>
          <cell r="O9092">
            <v>0.7</v>
          </cell>
          <cell r="P9092" t="str">
            <v>转</v>
          </cell>
          <cell r="Q9092">
            <v>0</v>
          </cell>
          <cell r="R9092">
            <v>0</v>
          </cell>
          <cell r="S9092">
            <v>0</v>
          </cell>
          <cell r="T9092">
            <v>0</v>
          </cell>
          <cell r="U9092">
            <v>0</v>
          </cell>
          <cell r="V9092">
            <v>0</v>
          </cell>
          <cell r="W9092">
            <v>0</v>
          </cell>
          <cell r="X9092">
            <v>0</v>
          </cell>
          <cell r="Y9092">
            <v>0</v>
          </cell>
          <cell r="Z9092">
            <v>0</v>
          </cell>
          <cell r="AA9092">
            <v>0</v>
          </cell>
          <cell r="AB9092">
            <v>0</v>
          </cell>
          <cell r="AC9092">
            <v>0</v>
          </cell>
          <cell r="AD9092">
            <v>0</v>
          </cell>
          <cell r="AE9092">
            <v>0</v>
          </cell>
          <cell r="AF9092">
            <v>0</v>
          </cell>
          <cell r="AG9092">
            <v>0.38259375</v>
          </cell>
          <cell r="AH9092" t="str">
            <v>55×25</v>
          </cell>
        </row>
        <row r="9092">
          <cell r="AO9092">
            <v>3937</v>
          </cell>
          <cell r="AP9092">
            <v>7</v>
          </cell>
          <cell r="AQ9092">
            <v>25023</v>
          </cell>
        </row>
        <row r="9093">
          <cell r="A9093">
            <v>9095</v>
          </cell>
          <cell r="B9093">
            <v>7</v>
          </cell>
          <cell r="C9093">
            <v>45792</v>
          </cell>
        </row>
        <row r="9093">
          <cell r="E9093" t="str">
            <v>3937-03010502</v>
          </cell>
          <cell r="F9093" t="str">
            <v>孔板</v>
          </cell>
          <cell r="G9093">
            <v>1</v>
          </cell>
          <cell r="H9093" t="str">
            <v>钢板t8/304</v>
          </cell>
        </row>
        <row r="9093">
          <cell r="J9093" t="str">
            <v>激光作业</v>
          </cell>
          <cell r="K9093">
            <v>0.28</v>
          </cell>
          <cell r="L9093" t="str">
            <v>激光拾件</v>
          </cell>
          <cell r="M9093">
            <v>0.7</v>
          </cell>
          <cell r="N9093" t="str">
            <v>倒钝</v>
          </cell>
          <cell r="O9093">
            <v>0.7</v>
          </cell>
          <cell r="P9093" t="str">
            <v>转</v>
          </cell>
          <cell r="Q9093">
            <v>0</v>
          </cell>
          <cell r="R9093">
            <v>0</v>
          </cell>
          <cell r="S9093">
            <v>0</v>
          </cell>
          <cell r="T9093">
            <v>0</v>
          </cell>
          <cell r="U9093">
            <v>0</v>
          </cell>
          <cell r="V9093">
            <v>0</v>
          </cell>
          <cell r="W9093">
            <v>0</v>
          </cell>
          <cell r="X9093">
            <v>0</v>
          </cell>
          <cell r="Y9093">
            <v>0</v>
          </cell>
          <cell r="Z9093">
            <v>0</v>
          </cell>
          <cell r="AA9093">
            <v>0</v>
          </cell>
          <cell r="AB9093">
            <v>0</v>
          </cell>
          <cell r="AC9093">
            <v>0</v>
          </cell>
          <cell r="AD9093">
            <v>0</v>
          </cell>
          <cell r="AE9093">
            <v>0</v>
          </cell>
          <cell r="AF9093">
            <v>0</v>
          </cell>
          <cell r="AG9093">
            <v>0.342804</v>
          </cell>
          <cell r="AH9093" t="str">
            <v>28×22</v>
          </cell>
        </row>
        <row r="9093">
          <cell r="AO9093">
            <v>3937</v>
          </cell>
          <cell r="AP9093">
            <v>7</v>
          </cell>
          <cell r="AQ9093">
            <v>25023</v>
          </cell>
        </row>
        <row r="9094">
          <cell r="A9094">
            <v>9096</v>
          </cell>
          <cell r="B9094">
            <v>7</v>
          </cell>
          <cell r="C9094">
            <v>45792</v>
          </cell>
        </row>
        <row r="9094">
          <cell r="E9094" t="str">
            <v>3937-030106</v>
          </cell>
          <cell r="F9094" t="str">
            <v>测速齿盘</v>
          </cell>
          <cell r="G9094">
            <v>1</v>
          </cell>
          <cell r="H9094" t="str">
            <v>钢板t4/Q355D</v>
          </cell>
        </row>
        <row r="9094">
          <cell r="J9094" t="str">
            <v>激光作业</v>
          </cell>
          <cell r="K9094">
            <v>1.12</v>
          </cell>
          <cell r="L9094" t="str">
            <v>激光拾件</v>
          </cell>
          <cell r="M9094">
            <v>0.7</v>
          </cell>
          <cell r="N9094" t="str">
            <v>倒钝</v>
          </cell>
          <cell r="O9094">
            <v>0.7</v>
          </cell>
          <cell r="P9094" t="str">
            <v>镀锌</v>
          </cell>
          <cell r="Q9094">
            <v>0</v>
          </cell>
          <cell r="R9094" t="str">
            <v>入库</v>
          </cell>
          <cell r="S9094">
            <v>0</v>
          </cell>
          <cell r="T9094">
            <v>0</v>
          </cell>
          <cell r="U9094">
            <v>0</v>
          </cell>
          <cell r="V9094">
            <v>0</v>
          </cell>
          <cell r="W9094">
            <v>0</v>
          </cell>
          <cell r="X9094">
            <v>0</v>
          </cell>
          <cell r="Y9094">
            <v>0</v>
          </cell>
          <cell r="Z9094">
            <v>0</v>
          </cell>
          <cell r="AA9094">
            <v>0</v>
          </cell>
          <cell r="AB9094">
            <v>0</v>
          </cell>
          <cell r="AC9094">
            <v>0</v>
          </cell>
          <cell r="AD9094">
            <v>0</v>
          </cell>
          <cell r="AE9094">
            <v>0</v>
          </cell>
          <cell r="AF9094">
            <v>0</v>
          </cell>
          <cell r="AG9094">
            <v>2.37631275</v>
          </cell>
          <cell r="AH9094" t="str">
            <v>93×93</v>
          </cell>
        </row>
        <row r="9094">
          <cell r="AO9094">
            <v>3937</v>
          </cell>
          <cell r="AP9094">
            <v>7</v>
          </cell>
          <cell r="AQ9094">
            <v>25023</v>
          </cell>
        </row>
        <row r="9095">
          <cell r="A9095">
            <v>9097</v>
          </cell>
          <cell r="B9095">
            <v>7</v>
          </cell>
          <cell r="C9095">
            <v>45792</v>
          </cell>
        </row>
        <row r="9095">
          <cell r="E9095" t="str">
            <v>3937-03020100</v>
          </cell>
          <cell r="F9095" t="str">
            <v>输油泵支架</v>
          </cell>
          <cell r="G9095">
            <v>1</v>
          </cell>
        </row>
        <row r="9095">
          <cell r="J9095" t="str">
            <v>定位焊</v>
          </cell>
          <cell r="K9095">
            <v>65</v>
          </cell>
          <cell r="L9095" t="str">
            <v>焊接</v>
          </cell>
          <cell r="M9095">
            <v>45</v>
          </cell>
          <cell r="N9095" t="str">
            <v>打磨</v>
          </cell>
          <cell r="O9095">
            <v>40</v>
          </cell>
          <cell r="P9095" t="str">
            <v>校正</v>
          </cell>
          <cell r="Q9095">
            <v>40</v>
          </cell>
          <cell r="R9095" t="str">
            <v>整体加工</v>
          </cell>
          <cell r="S9095">
            <v>0</v>
          </cell>
          <cell r="T9095" t="str">
            <v>入库</v>
          </cell>
          <cell r="U9095">
            <v>0</v>
          </cell>
          <cell r="V9095" t="str">
            <v>喷砂</v>
          </cell>
          <cell r="W9095">
            <v>12</v>
          </cell>
          <cell r="X9095" t="str">
            <v>挂件</v>
          </cell>
          <cell r="Y9095">
            <v>1</v>
          </cell>
          <cell r="Z9095" t="str">
            <v>喷漆</v>
          </cell>
          <cell r="AA9095">
            <v>15</v>
          </cell>
          <cell r="AB9095" t="str">
            <v>转</v>
          </cell>
          <cell r="AC9095">
            <v>0</v>
          </cell>
          <cell r="AD9095">
            <v>0</v>
          </cell>
          <cell r="AE9095">
            <v>0</v>
          </cell>
          <cell r="AF9095">
            <v>0</v>
          </cell>
          <cell r="AG9095">
            <v>0</v>
          </cell>
        </row>
        <row r="9095">
          <cell r="AO9095">
            <v>3937</v>
          </cell>
          <cell r="AP9095">
            <v>7</v>
          </cell>
          <cell r="AQ9095">
            <v>25023</v>
          </cell>
        </row>
        <row r="9096">
          <cell r="A9096">
            <v>9098</v>
          </cell>
          <cell r="B9096">
            <v>7</v>
          </cell>
          <cell r="C9096">
            <v>45792</v>
          </cell>
        </row>
        <row r="9096">
          <cell r="E9096" t="str">
            <v>3937-03020100</v>
          </cell>
          <cell r="F9096" t="str">
            <v>输油泵支架</v>
          </cell>
          <cell r="G9096">
            <v>1</v>
          </cell>
        </row>
        <row r="9096">
          <cell r="J9096" t="str">
            <v>挂件</v>
          </cell>
          <cell r="K9096">
            <v>1</v>
          </cell>
          <cell r="L9096" t="str">
            <v>喷漆</v>
          </cell>
          <cell r="M9096">
            <v>15</v>
          </cell>
          <cell r="N9096" t="str">
            <v>转</v>
          </cell>
        </row>
        <row r="9096">
          <cell r="AC9096">
            <v>0</v>
          </cell>
          <cell r="AD9096">
            <v>0</v>
          </cell>
          <cell r="AE9096">
            <v>0</v>
          </cell>
          <cell r="AF9096">
            <v>0</v>
          </cell>
          <cell r="AG9096">
            <v>0</v>
          </cell>
        </row>
        <row r="9096">
          <cell r="AO9096">
            <v>3937</v>
          </cell>
          <cell r="AP9096">
            <v>7</v>
          </cell>
          <cell r="AQ9096">
            <v>25023</v>
          </cell>
        </row>
        <row r="9097">
          <cell r="A9097">
            <v>9099</v>
          </cell>
          <cell r="B9097">
            <v>7</v>
          </cell>
          <cell r="C9097">
            <v>45792</v>
          </cell>
        </row>
        <row r="9097">
          <cell r="E9097" t="str">
            <v>3937-03020103</v>
          </cell>
          <cell r="F9097" t="str">
            <v>马达安装板</v>
          </cell>
          <cell r="G9097">
            <v>1</v>
          </cell>
          <cell r="H9097" t="str">
            <v>钢板t14/Q235B</v>
          </cell>
        </row>
        <row r="9097">
          <cell r="J9097" t="str">
            <v>激光作业</v>
          </cell>
          <cell r="K9097">
            <v>2.1</v>
          </cell>
          <cell r="L9097" t="str">
            <v>激光拾件</v>
          </cell>
          <cell r="M9097">
            <v>0.84</v>
          </cell>
          <cell r="N9097" t="str">
            <v>打坡口</v>
          </cell>
          <cell r="O9097">
            <v>3.5</v>
          </cell>
          <cell r="P9097" t="str">
            <v>转</v>
          </cell>
          <cell r="Q9097">
            <v>0</v>
          </cell>
          <cell r="R9097">
            <v>0</v>
          </cell>
          <cell r="S9097">
            <v>0</v>
          </cell>
          <cell r="T9097">
            <v>0</v>
          </cell>
          <cell r="U9097">
            <v>0</v>
          </cell>
          <cell r="V9097">
            <v>0</v>
          </cell>
          <cell r="W9097">
            <v>0</v>
          </cell>
          <cell r="X9097">
            <v>0</v>
          </cell>
          <cell r="Y9097">
            <v>0</v>
          </cell>
          <cell r="Z9097">
            <v>0</v>
          </cell>
          <cell r="AA9097">
            <v>0</v>
          </cell>
          <cell r="AB9097">
            <v>0</v>
          </cell>
          <cell r="AC9097">
            <v>0</v>
          </cell>
          <cell r="AD9097">
            <v>0</v>
          </cell>
          <cell r="AE9097">
            <v>0</v>
          </cell>
          <cell r="AF9097">
            <v>0</v>
          </cell>
          <cell r="AG9097">
            <v>69.583185</v>
          </cell>
          <cell r="AH9097" t="str">
            <v>270×268</v>
          </cell>
        </row>
        <row r="9097">
          <cell r="AO9097">
            <v>3937</v>
          </cell>
          <cell r="AP9097">
            <v>7</v>
          </cell>
          <cell r="AQ9097">
            <v>25023</v>
          </cell>
        </row>
        <row r="9098">
          <cell r="A9098">
            <v>9100</v>
          </cell>
          <cell r="B9098">
            <v>28</v>
          </cell>
          <cell r="C9098">
            <v>45792</v>
          </cell>
        </row>
        <row r="9098">
          <cell r="E9098" t="str">
            <v>3937-03020104</v>
          </cell>
          <cell r="F9098" t="str">
            <v>堵板</v>
          </cell>
          <cell r="G9098">
            <v>4</v>
          </cell>
          <cell r="H9098" t="str">
            <v>钢板t2/ST12</v>
          </cell>
          <cell r="I9098" t="str">
            <v>钢板t2/Q235B</v>
          </cell>
          <cell r="J9098" t="str">
            <v>激光作业</v>
          </cell>
          <cell r="K9098">
            <v>0.2</v>
          </cell>
          <cell r="L9098" t="str">
            <v>激光拾件</v>
          </cell>
          <cell r="M9098">
            <v>0.5</v>
          </cell>
          <cell r="N9098" t="str">
            <v>转</v>
          </cell>
          <cell r="O9098">
            <v>0</v>
          </cell>
          <cell r="P9098">
            <v>0</v>
          </cell>
          <cell r="Q9098">
            <v>0</v>
          </cell>
          <cell r="R9098">
            <v>0</v>
          </cell>
          <cell r="S9098">
            <v>0</v>
          </cell>
          <cell r="T9098">
            <v>0</v>
          </cell>
          <cell r="U9098">
            <v>0</v>
          </cell>
          <cell r="V9098">
            <v>0</v>
          </cell>
          <cell r="W9098">
            <v>0</v>
          </cell>
          <cell r="X9098">
            <v>0</v>
          </cell>
          <cell r="Y9098">
            <v>0</v>
          </cell>
          <cell r="Z9098">
            <v>0</v>
          </cell>
          <cell r="AA9098">
            <v>0</v>
          </cell>
          <cell r="AB9098">
            <v>0</v>
          </cell>
          <cell r="AC9098">
            <v>0</v>
          </cell>
          <cell r="AD9098">
            <v>0</v>
          </cell>
          <cell r="AE9098">
            <v>0</v>
          </cell>
          <cell r="AF9098">
            <v>0</v>
          </cell>
          <cell r="AG9098">
            <v>1.162742</v>
          </cell>
          <cell r="AH9098" t="str">
            <v>46×46</v>
          </cell>
        </row>
        <row r="9098">
          <cell r="AO9098">
            <v>3937</v>
          </cell>
          <cell r="AP9098">
            <v>7</v>
          </cell>
          <cell r="AQ9098">
            <v>25023</v>
          </cell>
        </row>
        <row r="9099">
          <cell r="A9099">
            <v>9101</v>
          </cell>
          <cell r="B9099">
            <v>28</v>
          </cell>
          <cell r="C9099">
            <v>45792</v>
          </cell>
        </row>
        <row r="9099">
          <cell r="E9099" t="str">
            <v>3937-03020105</v>
          </cell>
          <cell r="F9099" t="str">
            <v>垫板</v>
          </cell>
          <cell r="G9099">
            <v>4</v>
          </cell>
          <cell r="H9099" t="str">
            <v>钢板t3/304</v>
          </cell>
        </row>
        <row r="9099">
          <cell r="J9099" t="str">
            <v>激光作业</v>
          </cell>
          <cell r="K9099">
            <v>0.2</v>
          </cell>
          <cell r="L9099" t="str">
            <v>激光拾件</v>
          </cell>
          <cell r="M9099">
            <v>0.5</v>
          </cell>
          <cell r="N9099" t="str">
            <v>转</v>
          </cell>
          <cell r="O9099">
            <v>0</v>
          </cell>
          <cell r="P9099">
            <v>0</v>
          </cell>
          <cell r="Q9099">
            <v>0</v>
          </cell>
          <cell r="R9099">
            <v>0</v>
          </cell>
          <cell r="S9099">
            <v>0</v>
          </cell>
          <cell r="T9099">
            <v>0</v>
          </cell>
          <cell r="U9099">
            <v>0</v>
          </cell>
          <cell r="V9099">
            <v>0</v>
          </cell>
          <cell r="W9099">
            <v>0</v>
          </cell>
          <cell r="X9099">
            <v>0</v>
          </cell>
          <cell r="Y9099">
            <v>0</v>
          </cell>
          <cell r="Z9099">
            <v>0</v>
          </cell>
          <cell r="AA9099">
            <v>0</v>
          </cell>
          <cell r="AB9099">
            <v>0</v>
          </cell>
          <cell r="AC9099">
            <v>0</v>
          </cell>
          <cell r="AD9099">
            <v>0</v>
          </cell>
          <cell r="AE9099">
            <v>0</v>
          </cell>
          <cell r="AF9099">
            <v>0</v>
          </cell>
          <cell r="AG9099">
            <v>2.086875</v>
          </cell>
          <cell r="AH9099" t="str">
            <v>50×50</v>
          </cell>
        </row>
        <row r="9099">
          <cell r="AN9099" t="str">
            <v>WT 50×50</v>
          </cell>
          <cell r="AO9099">
            <v>3937</v>
          </cell>
          <cell r="AP9099">
            <v>7</v>
          </cell>
          <cell r="AQ9099">
            <v>25023</v>
          </cell>
        </row>
        <row r="9100">
          <cell r="A9100">
            <v>9102</v>
          </cell>
          <cell r="B9100">
            <v>14</v>
          </cell>
          <cell r="C9100">
            <v>45792</v>
          </cell>
        </row>
        <row r="9100">
          <cell r="E9100" t="str">
            <v>3937-03020106</v>
          </cell>
          <cell r="F9100" t="str">
            <v>槽钢</v>
          </cell>
          <cell r="G9100">
            <v>2</v>
          </cell>
          <cell r="H9100" t="str">
            <v>钢板t4/Q235B</v>
          </cell>
        </row>
        <row r="9100">
          <cell r="J9100" t="str">
            <v>激光作业</v>
          </cell>
          <cell r="K9100">
            <v>0.7</v>
          </cell>
          <cell r="L9100" t="str">
            <v>激光拾件</v>
          </cell>
          <cell r="M9100">
            <v>0.5</v>
          </cell>
          <cell r="N9100" t="str">
            <v>折弯</v>
          </cell>
          <cell r="O9100">
            <v>1.4</v>
          </cell>
          <cell r="P9100" t="str">
            <v>转</v>
          </cell>
          <cell r="Q9100">
            <v>0</v>
          </cell>
          <cell r="R9100">
            <v>0</v>
          </cell>
          <cell r="S9100">
            <v>0</v>
          </cell>
          <cell r="T9100">
            <v>0</v>
          </cell>
          <cell r="U9100">
            <v>0</v>
          </cell>
          <cell r="V9100">
            <v>0</v>
          </cell>
          <cell r="W9100">
            <v>0</v>
          </cell>
          <cell r="X9100">
            <v>0</v>
          </cell>
          <cell r="Y9100">
            <v>0</v>
          </cell>
          <cell r="Z9100">
            <v>0</v>
          </cell>
          <cell r="AA9100">
            <v>0</v>
          </cell>
          <cell r="AB9100">
            <v>0</v>
          </cell>
          <cell r="AC9100">
            <v>0</v>
          </cell>
          <cell r="AD9100">
            <v>0</v>
          </cell>
          <cell r="AE9100">
            <v>0</v>
          </cell>
          <cell r="AF9100">
            <v>0</v>
          </cell>
          <cell r="AG9100">
            <v>39.60796</v>
          </cell>
          <cell r="AH9100" t="str">
            <v>530×136</v>
          </cell>
        </row>
        <row r="9100">
          <cell r="AO9100">
            <v>3937</v>
          </cell>
          <cell r="AP9100">
            <v>7</v>
          </cell>
          <cell r="AQ9100">
            <v>25023</v>
          </cell>
        </row>
        <row r="9101">
          <cell r="A9101">
            <v>9103</v>
          </cell>
          <cell r="B9101">
            <v>7</v>
          </cell>
          <cell r="C9101">
            <v>45792</v>
          </cell>
        </row>
        <row r="9101">
          <cell r="E9101" t="str">
            <v>3937-03020107</v>
          </cell>
          <cell r="F9101" t="str">
            <v>弯板</v>
          </cell>
          <cell r="G9101">
            <v>1</v>
          </cell>
          <cell r="H9101" t="str">
            <v>钢板t2/ST12</v>
          </cell>
          <cell r="I9101" t="str">
            <v>钢板t2/Q235B</v>
          </cell>
          <cell r="J9101" t="str">
            <v>激光作业</v>
          </cell>
          <cell r="K9101">
            <v>0.42</v>
          </cell>
          <cell r="L9101" t="str">
            <v>激光拾件</v>
          </cell>
          <cell r="M9101">
            <v>0.7</v>
          </cell>
          <cell r="N9101" t="str">
            <v>折弯</v>
          </cell>
          <cell r="O9101">
            <v>0.7</v>
          </cell>
          <cell r="P9101" t="str">
            <v>转</v>
          </cell>
          <cell r="Q9101">
            <v>0</v>
          </cell>
          <cell r="R9101">
            <v>0</v>
          </cell>
          <cell r="S9101">
            <v>0</v>
          </cell>
          <cell r="T9101">
            <v>0</v>
          </cell>
          <cell r="U9101">
            <v>0</v>
          </cell>
          <cell r="V9101">
            <v>0</v>
          </cell>
          <cell r="W9101">
            <v>0</v>
          </cell>
          <cell r="X9101">
            <v>0</v>
          </cell>
          <cell r="Y9101">
            <v>0</v>
          </cell>
          <cell r="Z9101">
            <v>0</v>
          </cell>
          <cell r="AA9101">
            <v>0</v>
          </cell>
          <cell r="AB9101">
            <v>0</v>
          </cell>
          <cell r="AC9101">
            <v>0</v>
          </cell>
          <cell r="AD9101">
            <v>0</v>
          </cell>
          <cell r="AE9101">
            <v>0</v>
          </cell>
          <cell r="AF9101">
            <v>0</v>
          </cell>
          <cell r="AG9101">
            <v>0.79128</v>
          </cell>
          <cell r="AH9101" t="str">
            <v>160×36</v>
          </cell>
        </row>
        <row r="9101">
          <cell r="AO9101">
            <v>3937</v>
          </cell>
          <cell r="AP9101">
            <v>7</v>
          </cell>
          <cell r="AQ9101">
            <v>25023</v>
          </cell>
        </row>
        <row r="9102">
          <cell r="A9102">
            <v>9104</v>
          </cell>
          <cell r="B9102">
            <v>7</v>
          </cell>
          <cell r="C9102">
            <v>45792</v>
          </cell>
        </row>
        <row r="9102">
          <cell r="E9102" t="str">
            <v>3937-03020109</v>
          </cell>
          <cell r="F9102" t="str">
            <v>槽钢</v>
          </cell>
          <cell r="G9102">
            <v>1</v>
          </cell>
          <cell r="H9102" t="str">
            <v>钢板t4/Q235B</v>
          </cell>
        </row>
        <row r="9102">
          <cell r="J9102" t="str">
            <v>激光作业</v>
          </cell>
          <cell r="K9102">
            <v>0.98</v>
          </cell>
          <cell r="L9102" t="str">
            <v>激光拾件</v>
          </cell>
          <cell r="M9102">
            <v>0.7</v>
          </cell>
          <cell r="N9102" t="str">
            <v>折弯</v>
          </cell>
          <cell r="O9102">
            <v>1.96</v>
          </cell>
          <cell r="P9102" t="str">
            <v>转</v>
          </cell>
          <cell r="Q9102">
            <v>0</v>
          </cell>
          <cell r="R9102">
            <v>0</v>
          </cell>
          <cell r="S9102">
            <v>0</v>
          </cell>
          <cell r="T9102">
            <v>0</v>
          </cell>
          <cell r="U9102">
            <v>0</v>
          </cell>
          <cell r="V9102">
            <v>0</v>
          </cell>
          <cell r="W9102">
            <v>0</v>
          </cell>
          <cell r="X9102">
            <v>0</v>
          </cell>
          <cell r="Y9102">
            <v>0</v>
          </cell>
          <cell r="Z9102">
            <v>0</v>
          </cell>
          <cell r="AA9102">
            <v>0</v>
          </cell>
          <cell r="AB9102">
            <v>0</v>
          </cell>
          <cell r="AC9102">
            <v>0</v>
          </cell>
          <cell r="AD9102">
            <v>0</v>
          </cell>
          <cell r="AE9102">
            <v>0</v>
          </cell>
          <cell r="AF9102">
            <v>0</v>
          </cell>
          <cell r="AG9102">
            <v>24.1268965</v>
          </cell>
          <cell r="AH9102" t="str">
            <v>529×166</v>
          </cell>
        </row>
        <row r="9102">
          <cell r="AO9102">
            <v>3937</v>
          </cell>
          <cell r="AP9102">
            <v>7</v>
          </cell>
          <cell r="AQ9102">
            <v>25023</v>
          </cell>
        </row>
        <row r="9103">
          <cell r="A9103">
            <v>9105</v>
          </cell>
          <cell r="B9103">
            <v>7</v>
          </cell>
          <cell r="C9103">
            <v>45792</v>
          </cell>
        </row>
        <row r="9103">
          <cell r="E9103" t="str">
            <v>3937-0302011100</v>
          </cell>
          <cell r="F9103" t="str">
            <v>连接板</v>
          </cell>
          <cell r="G9103">
            <v>1</v>
          </cell>
        </row>
        <row r="9103">
          <cell r="J9103" t="str">
            <v>定位焊</v>
          </cell>
          <cell r="K9103">
            <v>5.2</v>
          </cell>
          <cell r="L9103" t="str">
            <v>焊接</v>
          </cell>
          <cell r="M9103">
            <v>4.55</v>
          </cell>
          <cell r="N9103" t="str">
            <v>打磨</v>
          </cell>
          <cell r="O9103">
            <v>5</v>
          </cell>
          <cell r="P9103" t="str">
            <v>校正</v>
          </cell>
          <cell r="Q9103">
            <v>0</v>
          </cell>
          <cell r="R9103" t="str">
            <v>转</v>
          </cell>
          <cell r="S9103">
            <v>0</v>
          </cell>
          <cell r="T9103">
            <v>0</v>
          </cell>
          <cell r="U9103">
            <v>0</v>
          </cell>
          <cell r="V9103">
            <v>0</v>
          </cell>
          <cell r="W9103">
            <v>0</v>
          </cell>
          <cell r="X9103">
            <v>0</v>
          </cell>
          <cell r="Y9103">
            <v>0</v>
          </cell>
          <cell r="Z9103">
            <v>0</v>
          </cell>
          <cell r="AA9103">
            <v>0</v>
          </cell>
          <cell r="AB9103">
            <v>0</v>
          </cell>
          <cell r="AC9103">
            <v>0</v>
          </cell>
          <cell r="AD9103">
            <v>0</v>
          </cell>
          <cell r="AE9103">
            <v>0</v>
          </cell>
          <cell r="AF9103">
            <v>0</v>
          </cell>
          <cell r="AG9103">
            <v>0</v>
          </cell>
        </row>
        <row r="9103">
          <cell r="AO9103">
            <v>3937</v>
          </cell>
          <cell r="AP9103">
            <v>7</v>
          </cell>
          <cell r="AQ9103">
            <v>25023</v>
          </cell>
        </row>
        <row r="9104">
          <cell r="A9104">
            <v>9106</v>
          </cell>
          <cell r="B9104">
            <v>14</v>
          </cell>
          <cell r="C9104">
            <v>45792</v>
          </cell>
        </row>
        <row r="9104">
          <cell r="E9104" t="str">
            <v>3937-0302011101</v>
          </cell>
          <cell r="F9104" t="str">
            <v>筋板</v>
          </cell>
          <cell r="G9104">
            <v>2</v>
          </cell>
          <cell r="H9104" t="str">
            <v>钢板t5/Q235B</v>
          </cell>
        </row>
        <row r="9104">
          <cell r="J9104" t="str">
            <v>激光作业</v>
          </cell>
          <cell r="K9104">
            <v>0.2</v>
          </cell>
          <cell r="L9104" t="str">
            <v>激光拾件</v>
          </cell>
          <cell r="M9104">
            <v>0.5</v>
          </cell>
          <cell r="N9104" t="str">
            <v>转</v>
          </cell>
          <cell r="O9104">
            <v>0</v>
          </cell>
          <cell r="P9104">
            <v>0</v>
          </cell>
          <cell r="Q9104">
            <v>0</v>
          </cell>
          <cell r="R9104">
            <v>0</v>
          </cell>
          <cell r="S9104">
            <v>0</v>
          </cell>
          <cell r="T9104">
            <v>0</v>
          </cell>
          <cell r="U9104">
            <v>0</v>
          </cell>
          <cell r="V9104">
            <v>0</v>
          </cell>
          <cell r="W9104">
            <v>0</v>
          </cell>
          <cell r="X9104">
            <v>0</v>
          </cell>
          <cell r="Y9104">
            <v>0</v>
          </cell>
          <cell r="Z9104">
            <v>0</v>
          </cell>
          <cell r="AA9104">
            <v>0</v>
          </cell>
          <cell r="AB9104">
            <v>0</v>
          </cell>
          <cell r="AC9104">
            <v>0</v>
          </cell>
          <cell r="AD9104">
            <v>0</v>
          </cell>
          <cell r="AE9104">
            <v>0</v>
          </cell>
          <cell r="AF9104">
            <v>0</v>
          </cell>
          <cell r="AG9104">
            <v>1.3215475</v>
          </cell>
          <cell r="AH9104" t="str">
            <v>52×37</v>
          </cell>
        </row>
        <row r="9104">
          <cell r="AO9104">
            <v>3937</v>
          </cell>
          <cell r="AP9104">
            <v>7</v>
          </cell>
          <cell r="AQ9104">
            <v>25023</v>
          </cell>
        </row>
        <row r="9105">
          <cell r="A9105">
            <v>9107</v>
          </cell>
          <cell r="B9105">
            <v>7</v>
          </cell>
          <cell r="C9105">
            <v>45792</v>
          </cell>
        </row>
        <row r="9105">
          <cell r="E9105" t="str">
            <v>3937-0302011102</v>
          </cell>
          <cell r="F9105" t="str">
            <v>弯板</v>
          </cell>
          <cell r="G9105">
            <v>1</v>
          </cell>
          <cell r="H9105" t="str">
            <v>钢板t8/Q235B</v>
          </cell>
        </row>
        <row r="9105">
          <cell r="J9105" t="str">
            <v>激光作业</v>
          </cell>
          <cell r="K9105">
            <v>1.26</v>
          </cell>
          <cell r="L9105" t="str">
            <v>激光拾件</v>
          </cell>
          <cell r="M9105">
            <v>0.7</v>
          </cell>
          <cell r="N9105" t="str">
            <v>折弯</v>
          </cell>
          <cell r="O9105">
            <v>0.7</v>
          </cell>
          <cell r="P9105" t="str">
            <v>转</v>
          </cell>
          <cell r="Q9105">
            <v>0</v>
          </cell>
          <cell r="R9105">
            <v>0</v>
          </cell>
          <cell r="S9105">
            <v>0</v>
          </cell>
          <cell r="T9105">
            <v>0</v>
          </cell>
          <cell r="U9105">
            <v>0</v>
          </cell>
          <cell r="V9105">
            <v>0</v>
          </cell>
          <cell r="W9105">
            <v>0</v>
          </cell>
          <cell r="X9105">
            <v>0</v>
          </cell>
          <cell r="Y9105">
            <v>0</v>
          </cell>
          <cell r="Z9105">
            <v>0</v>
          </cell>
          <cell r="AA9105">
            <v>0</v>
          </cell>
          <cell r="AB9105">
            <v>0</v>
          </cell>
          <cell r="AC9105">
            <v>0</v>
          </cell>
          <cell r="AD9105">
            <v>0</v>
          </cell>
          <cell r="AE9105">
            <v>0</v>
          </cell>
          <cell r="AF9105">
            <v>0</v>
          </cell>
          <cell r="AG9105">
            <v>10.0009</v>
          </cell>
          <cell r="AH9105" t="str">
            <v>200×91</v>
          </cell>
        </row>
        <row r="9105">
          <cell r="AO9105">
            <v>3937</v>
          </cell>
          <cell r="AP9105">
            <v>7</v>
          </cell>
          <cell r="AQ9105">
            <v>25023</v>
          </cell>
        </row>
        <row r="9106">
          <cell r="A9106">
            <v>9108</v>
          </cell>
          <cell r="B9106">
            <v>7</v>
          </cell>
          <cell r="C9106">
            <v>45792</v>
          </cell>
        </row>
        <row r="9106">
          <cell r="E9106" t="str">
            <v>3937-03020600</v>
          </cell>
          <cell r="F9106" t="str">
            <v>联轴器护罩</v>
          </cell>
          <cell r="G9106">
            <v>1</v>
          </cell>
        </row>
        <row r="9106">
          <cell r="J9106" t="str">
            <v>定位焊</v>
          </cell>
          <cell r="K9106">
            <v>9.6</v>
          </cell>
          <cell r="L9106" t="str">
            <v>焊接</v>
          </cell>
          <cell r="M9106">
            <v>10.2</v>
          </cell>
          <cell r="N9106" t="str">
            <v>打磨</v>
          </cell>
          <cell r="O9106">
            <v>4</v>
          </cell>
          <cell r="P9106" t="str">
            <v>校正</v>
          </cell>
          <cell r="Q9106">
            <v>0</v>
          </cell>
          <cell r="R9106" t="str">
            <v>喷砂</v>
          </cell>
          <cell r="S9106">
            <v>4</v>
          </cell>
          <cell r="T9106" t="str">
            <v>打胶</v>
          </cell>
          <cell r="U9106">
            <v>3</v>
          </cell>
          <cell r="V9106" t="str">
            <v>挂件+喷漆</v>
          </cell>
          <cell r="W9106" t="str">
            <v>0.5+5.5</v>
          </cell>
          <cell r="X9106" t="str">
            <v>转</v>
          </cell>
        </row>
        <row r="9106">
          <cell r="AA9106">
            <v>0</v>
          </cell>
          <cell r="AB9106">
            <v>0</v>
          </cell>
          <cell r="AC9106">
            <v>0</v>
          </cell>
          <cell r="AD9106">
            <v>0</v>
          </cell>
          <cell r="AE9106">
            <v>0</v>
          </cell>
          <cell r="AF9106">
            <v>0</v>
          </cell>
          <cell r="AG9106">
            <v>0</v>
          </cell>
        </row>
        <row r="9106">
          <cell r="AO9106">
            <v>3937</v>
          </cell>
          <cell r="AP9106">
            <v>7</v>
          </cell>
          <cell r="AQ9106">
            <v>25023</v>
          </cell>
        </row>
        <row r="9107">
          <cell r="A9107">
            <v>9109</v>
          </cell>
          <cell r="B9107">
            <v>14</v>
          </cell>
          <cell r="C9107">
            <v>45792</v>
          </cell>
        </row>
        <row r="9107">
          <cell r="E9107" t="str">
            <v>3937-03020601</v>
          </cell>
          <cell r="F9107" t="str">
            <v>筋板</v>
          </cell>
          <cell r="G9107">
            <v>2</v>
          </cell>
          <cell r="H9107" t="str">
            <v>冷板t1.5/Q235B</v>
          </cell>
        </row>
        <row r="9107">
          <cell r="J9107" t="str">
            <v>激光作业</v>
          </cell>
          <cell r="K9107">
            <v>0.8</v>
          </cell>
          <cell r="L9107" t="str">
            <v>激光拾件</v>
          </cell>
          <cell r="M9107">
            <v>0.5</v>
          </cell>
          <cell r="N9107" t="str">
            <v>转</v>
          </cell>
          <cell r="O9107">
            <v>0</v>
          </cell>
          <cell r="P9107">
            <v>0</v>
          </cell>
          <cell r="Q9107">
            <v>0</v>
          </cell>
          <cell r="R9107">
            <v>0</v>
          </cell>
          <cell r="S9107">
            <v>0</v>
          </cell>
          <cell r="T9107">
            <v>0</v>
          </cell>
          <cell r="U9107">
            <v>0</v>
          </cell>
          <cell r="V9107">
            <v>0</v>
          </cell>
          <cell r="W9107">
            <v>0</v>
          </cell>
          <cell r="X9107">
            <v>0</v>
          </cell>
          <cell r="Y9107">
            <v>0</v>
          </cell>
          <cell r="Z9107">
            <v>0</v>
          </cell>
          <cell r="AA9107">
            <v>0</v>
          </cell>
          <cell r="AB9107">
            <v>0</v>
          </cell>
          <cell r="AC9107">
            <v>0</v>
          </cell>
          <cell r="AD9107">
            <v>0</v>
          </cell>
          <cell r="AE9107">
            <v>0</v>
          </cell>
          <cell r="AF9107">
            <v>0</v>
          </cell>
          <cell r="AG9107">
            <v>7.9128</v>
          </cell>
          <cell r="AH9107" t="str">
            <v>256×150</v>
          </cell>
        </row>
        <row r="9107">
          <cell r="AO9107">
            <v>3937</v>
          </cell>
          <cell r="AP9107">
            <v>7</v>
          </cell>
          <cell r="AQ9107">
            <v>25023</v>
          </cell>
        </row>
        <row r="9108">
          <cell r="A9108">
            <v>9110</v>
          </cell>
          <cell r="B9108">
            <v>7</v>
          </cell>
          <cell r="C9108">
            <v>45792</v>
          </cell>
        </row>
        <row r="9108">
          <cell r="E9108" t="str">
            <v>3937-03020602</v>
          </cell>
          <cell r="F9108" t="str">
            <v>接头</v>
          </cell>
          <cell r="G9108">
            <v>1</v>
          </cell>
          <cell r="H9108" t="str">
            <v>圆钢φ20/304</v>
          </cell>
        </row>
        <row r="9108">
          <cell r="J9108" t="str">
            <v>锯床</v>
          </cell>
          <cell r="K9108">
            <v>1.68</v>
          </cell>
          <cell r="L9108" t="str">
            <v>车</v>
          </cell>
          <cell r="M9108">
            <v>4.5</v>
          </cell>
          <cell r="N9108" t="str">
            <v>转</v>
          </cell>
          <cell r="O9108">
            <v>0</v>
          </cell>
          <cell r="P9108">
            <v>0</v>
          </cell>
          <cell r="Q9108">
            <v>0</v>
          </cell>
          <cell r="R9108">
            <v>0</v>
          </cell>
          <cell r="S9108">
            <v>0</v>
          </cell>
          <cell r="T9108">
            <v>0</v>
          </cell>
          <cell r="U9108">
            <v>0</v>
          </cell>
          <cell r="V9108">
            <v>0</v>
          </cell>
          <cell r="W9108">
            <v>0</v>
          </cell>
          <cell r="X9108">
            <v>0</v>
          </cell>
          <cell r="Y9108">
            <v>0</v>
          </cell>
          <cell r="Z9108">
            <v>0</v>
          </cell>
          <cell r="AA9108">
            <v>0</v>
          </cell>
          <cell r="AB9108">
            <v>0</v>
          </cell>
          <cell r="AC9108">
            <v>0</v>
          </cell>
          <cell r="AD9108">
            <v>0</v>
          </cell>
          <cell r="AE9108">
            <v>0</v>
          </cell>
          <cell r="AF9108">
            <v>0</v>
          </cell>
          <cell r="AG9108">
            <v>0.349482</v>
          </cell>
          <cell r="AH9108">
            <v>18</v>
          </cell>
        </row>
        <row r="9108">
          <cell r="AO9108">
            <v>3937</v>
          </cell>
          <cell r="AP9108">
            <v>7</v>
          </cell>
          <cell r="AQ9108">
            <v>25023</v>
          </cell>
        </row>
        <row r="9109">
          <cell r="A9109">
            <v>9111</v>
          </cell>
          <cell r="B9109">
            <v>7</v>
          </cell>
          <cell r="C9109">
            <v>45792</v>
          </cell>
        </row>
        <row r="9109">
          <cell r="E9109" t="str">
            <v>3937-03020603</v>
          </cell>
          <cell r="F9109" t="str">
            <v>护罩</v>
          </cell>
          <cell r="G9109">
            <v>1</v>
          </cell>
          <cell r="H9109" t="str">
            <v>冷板t1.5/Q235B</v>
          </cell>
        </row>
        <row r="9109">
          <cell r="J9109" t="str">
            <v>激光作业</v>
          </cell>
          <cell r="K9109">
            <v>1.96</v>
          </cell>
          <cell r="L9109" t="str">
            <v>激光拾件</v>
          </cell>
          <cell r="M9109">
            <v>0.84</v>
          </cell>
          <cell r="N9109" t="str">
            <v>折弯</v>
          </cell>
          <cell r="O9109">
            <v>7.8</v>
          </cell>
          <cell r="P9109" t="str">
            <v>转</v>
          </cell>
          <cell r="Q9109">
            <v>0</v>
          </cell>
          <cell r="R9109">
            <v>0</v>
          </cell>
          <cell r="S9109">
            <v>0</v>
          </cell>
          <cell r="T9109">
            <v>0</v>
          </cell>
          <cell r="U9109">
            <v>0</v>
          </cell>
          <cell r="V9109">
            <v>0</v>
          </cell>
          <cell r="W9109">
            <v>0</v>
          </cell>
          <cell r="X9109">
            <v>0</v>
          </cell>
          <cell r="Y9109">
            <v>0</v>
          </cell>
          <cell r="Z9109">
            <v>0</v>
          </cell>
          <cell r="AA9109">
            <v>0</v>
          </cell>
          <cell r="AB9109">
            <v>0</v>
          </cell>
          <cell r="AC9109">
            <v>0</v>
          </cell>
          <cell r="AD9109">
            <v>0</v>
          </cell>
          <cell r="AE9109">
            <v>0</v>
          </cell>
          <cell r="AF9109">
            <v>0</v>
          </cell>
          <cell r="AG9109">
            <v>11.3499225</v>
          </cell>
          <cell r="AH9109" t="str">
            <v>648×170</v>
          </cell>
        </row>
        <row r="9109">
          <cell r="AO9109">
            <v>3937</v>
          </cell>
          <cell r="AP9109">
            <v>7</v>
          </cell>
          <cell r="AQ9109">
            <v>25023</v>
          </cell>
        </row>
        <row r="9110">
          <cell r="A9110">
            <v>9112</v>
          </cell>
          <cell r="B9110">
            <v>7</v>
          </cell>
          <cell r="C9110">
            <v>45792</v>
          </cell>
        </row>
        <row r="9110">
          <cell r="E9110" t="str">
            <v>3937-030207</v>
          </cell>
          <cell r="F9110" t="str">
            <v>泵测速齿盘</v>
          </cell>
          <cell r="G9110">
            <v>1</v>
          </cell>
          <cell r="H9110" t="str">
            <v>钢板t4/Q355D</v>
          </cell>
        </row>
        <row r="9110">
          <cell r="J9110" t="str">
            <v>激光作业</v>
          </cell>
          <cell r="K9110">
            <v>1.12</v>
          </cell>
          <cell r="L9110" t="str">
            <v>激光拾件</v>
          </cell>
          <cell r="M9110">
            <v>0.7</v>
          </cell>
          <cell r="N9110" t="str">
            <v>倒钝</v>
          </cell>
          <cell r="O9110">
            <v>0.7</v>
          </cell>
          <cell r="P9110" t="str">
            <v>镀锌</v>
          </cell>
          <cell r="Q9110">
            <v>0</v>
          </cell>
          <cell r="R9110" t="str">
            <v>入库</v>
          </cell>
          <cell r="S9110">
            <v>0</v>
          </cell>
          <cell r="T9110">
            <v>0</v>
          </cell>
          <cell r="U9110">
            <v>0</v>
          </cell>
          <cell r="V9110">
            <v>0</v>
          </cell>
          <cell r="W9110">
            <v>0</v>
          </cell>
          <cell r="X9110">
            <v>0</v>
          </cell>
          <cell r="Y9110">
            <v>0</v>
          </cell>
          <cell r="Z9110">
            <v>0</v>
          </cell>
          <cell r="AA9110">
            <v>0</v>
          </cell>
          <cell r="AB9110">
            <v>0</v>
          </cell>
          <cell r="AC9110">
            <v>0</v>
          </cell>
          <cell r="AD9110">
            <v>0</v>
          </cell>
          <cell r="AE9110">
            <v>0</v>
          </cell>
          <cell r="AF9110">
            <v>0</v>
          </cell>
          <cell r="AG9110">
            <v>3.2344256875</v>
          </cell>
          <cell r="AH9110" t="str">
            <v>108.5×108.5</v>
          </cell>
        </row>
        <row r="9110">
          <cell r="AO9110">
            <v>3937</v>
          </cell>
          <cell r="AP9110">
            <v>7</v>
          </cell>
          <cell r="AQ9110">
            <v>25023</v>
          </cell>
        </row>
        <row r="9111">
          <cell r="A9111">
            <v>9113</v>
          </cell>
          <cell r="B9111">
            <v>7</v>
          </cell>
          <cell r="C9111">
            <v>45792</v>
          </cell>
        </row>
        <row r="9111">
          <cell r="E9111" t="str">
            <v>3937-030301</v>
          </cell>
          <cell r="F9111" t="str">
            <v>箱门</v>
          </cell>
          <cell r="G9111">
            <v>1</v>
          </cell>
          <cell r="H9111" t="str">
            <v>冷板t1.5/Q235B</v>
          </cell>
        </row>
        <row r="9111">
          <cell r="J9111" t="str">
            <v>激光作业</v>
          </cell>
          <cell r="K9111">
            <v>3.22</v>
          </cell>
          <cell r="L9111" t="str">
            <v>激光拾件</v>
          </cell>
          <cell r="M9111">
            <v>1.12</v>
          </cell>
          <cell r="N9111" t="str">
            <v>折弯</v>
          </cell>
          <cell r="O9111">
            <v>7.54</v>
          </cell>
          <cell r="P9111" t="str">
            <v>定位焊</v>
          </cell>
          <cell r="Q9111">
            <v>0</v>
          </cell>
          <cell r="R9111" t="str">
            <v>焊接</v>
          </cell>
          <cell r="S9111">
            <v>8.4</v>
          </cell>
          <cell r="T9111" t="str">
            <v>打磨</v>
          </cell>
          <cell r="U9111">
            <v>6</v>
          </cell>
          <cell r="V9111" t="str">
            <v>校正</v>
          </cell>
          <cell r="W9111">
            <v>0</v>
          </cell>
          <cell r="X9111" t="str">
            <v>喷砂</v>
          </cell>
          <cell r="Y9111">
            <v>4.5</v>
          </cell>
          <cell r="Z9111" t="str">
            <v>挂件</v>
          </cell>
          <cell r="AA9111">
            <v>0.5</v>
          </cell>
          <cell r="AB9111" t="str">
            <v>喷漆</v>
          </cell>
          <cell r="AC9111">
            <v>6</v>
          </cell>
          <cell r="AD9111" t="str">
            <v>转</v>
          </cell>
          <cell r="AE9111">
            <v>0</v>
          </cell>
          <cell r="AF9111">
            <v>0</v>
          </cell>
          <cell r="AG9111">
            <v>31.173135</v>
          </cell>
          <cell r="AH9111" t="str">
            <v>620×488</v>
          </cell>
        </row>
        <row r="9111">
          <cell r="AN9111" t="str">
            <v>工艺附图</v>
          </cell>
          <cell r="AO9111">
            <v>3937</v>
          </cell>
          <cell r="AP9111">
            <v>7</v>
          </cell>
          <cell r="AQ9111">
            <v>25023</v>
          </cell>
        </row>
        <row r="9112">
          <cell r="A9112">
            <v>9114</v>
          </cell>
          <cell r="B9112">
            <v>7</v>
          </cell>
          <cell r="C9112">
            <v>45792</v>
          </cell>
        </row>
        <row r="9112">
          <cell r="E9112" t="str">
            <v>3937-030301</v>
          </cell>
          <cell r="F9112" t="str">
            <v>箱门</v>
          </cell>
          <cell r="G9112">
            <v>1</v>
          </cell>
          <cell r="H9112" t="str">
            <v>冷板t1.5/Q235B</v>
          </cell>
        </row>
        <row r="9112">
          <cell r="J9112" t="str">
            <v>喷砂</v>
          </cell>
          <cell r="K9112">
            <v>4.5</v>
          </cell>
          <cell r="L9112" t="str">
            <v>挂件</v>
          </cell>
          <cell r="M9112">
            <v>0.5</v>
          </cell>
          <cell r="N9112" t="str">
            <v>喷漆</v>
          </cell>
          <cell r="O9112">
            <v>6</v>
          </cell>
          <cell r="P9112" t="str">
            <v>转</v>
          </cell>
        </row>
        <row r="9112">
          <cell r="AE9112">
            <v>0</v>
          </cell>
          <cell r="AF9112">
            <v>0</v>
          </cell>
          <cell r="AG9112">
            <v>31.173135</v>
          </cell>
          <cell r="AH9112" t="str">
            <v>620×488</v>
          </cell>
        </row>
        <row r="9112">
          <cell r="AN9112" t="str">
            <v>工艺附图</v>
          </cell>
          <cell r="AO9112">
            <v>3937</v>
          </cell>
          <cell r="AP9112">
            <v>7</v>
          </cell>
          <cell r="AQ9112">
            <v>25023</v>
          </cell>
        </row>
        <row r="9113">
          <cell r="A9113">
            <v>9115</v>
          </cell>
          <cell r="B9113">
            <v>7</v>
          </cell>
          <cell r="C9113">
            <v>45792</v>
          </cell>
        </row>
        <row r="9113">
          <cell r="E9113" t="str">
            <v>3937-03030200</v>
          </cell>
          <cell r="F9113" t="str">
            <v>箱体</v>
          </cell>
          <cell r="G9113">
            <v>1</v>
          </cell>
        </row>
        <row r="9113">
          <cell r="J9113" t="str">
            <v>定位焊</v>
          </cell>
          <cell r="K9113">
            <v>22</v>
          </cell>
          <cell r="L9113" t="str">
            <v>焊接</v>
          </cell>
          <cell r="M9113">
            <v>12</v>
          </cell>
          <cell r="N9113" t="str">
            <v>打磨</v>
          </cell>
          <cell r="O9113">
            <v>10</v>
          </cell>
          <cell r="P9113" t="str">
            <v>校正</v>
          </cell>
          <cell r="Q9113">
            <v>0</v>
          </cell>
          <cell r="R9113" t="str">
            <v>挂件</v>
          </cell>
          <cell r="S9113">
            <v>1</v>
          </cell>
          <cell r="T9113" t="str">
            <v>喷漆</v>
          </cell>
          <cell r="U9113">
            <v>20</v>
          </cell>
          <cell r="V9113" t="str">
            <v>转</v>
          </cell>
          <cell r="W9113">
            <v>0</v>
          </cell>
          <cell r="X9113">
            <v>0</v>
          </cell>
          <cell r="Y9113">
            <v>0</v>
          </cell>
          <cell r="Z9113">
            <v>0</v>
          </cell>
          <cell r="AA9113">
            <v>0</v>
          </cell>
          <cell r="AB9113">
            <v>0</v>
          </cell>
          <cell r="AC9113">
            <v>0</v>
          </cell>
          <cell r="AD9113">
            <v>0</v>
          </cell>
          <cell r="AE9113">
            <v>0</v>
          </cell>
          <cell r="AF9113">
            <v>0</v>
          </cell>
          <cell r="AG9113">
            <v>0</v>
          </cell>
        </row>
        <row r="9113">
          <cell r="AO9113">
            <v>3937</v>
          </cell>
          <cell r="AP9113">
            <v>7</v>
          </cell>
          <cell r="AQ9113">
            <v>25023</v>
          </cell>
        </row>
        <row r="9114">
          <cell r="A9114">
            <v>9116</v>
          </cell>
          <cell r="B9114">
            <v>7</v>
          </cell>
          <cell r="C9114">
            <v>45792</v>
          </cell>
        </row>
        <row r="9114">
          <cell r="E9114" t="str">
            <v>3937-03030201</v>
          </cell>
          <cell r="F9114" t="str">
            <v>箱体弯板</v>
          </cell>
          <cell r="G9114">
            <v>1</v>
          </cell>
          <cell r="H9114" t="str">
            <v>钢板t2/ST12</v>
          </cell>
          <cell r="I9114" t="str">
            <v>钢板t2/Q235B</v>
          </cell>
          <cell r="J9114" t="str">
            <v>定位焊</v>
          </cell>
          <cell r="K9114">
            <v>60</v>
          </cell>
          <cell r="L9114" t="str">
            <v>焊接</v>
          </cell>
          <cell r="M9114">
            <v>75</v>
          </cell>
          <cell r="N9114" t="str">
            <v>打磨</v>
          </cell>
          <cell r="O9114">
            <v>50</v>
          </cell>
          <cell r="P9114" t="str">
            <v>校正</v>
          </cell>
          <cell r="Q9114">
            <v>20</v>
          </cell>
          <cell r="R9114" t="str">
            <v>喷砂</v>
          </cell>
          <cell r="S9114">
            <v>21</v>
          </cell>
          <cell r="T9114" t="str">
            <v>挂件</v>
          </cell>
          <cell r="U9114">
            <v>1</v>
          </cell>
          <cell r="V9114" t="str">
            <v>喷底漆</v>
          </cell>
          <cell r="W9114">
            <v>9</v>
          </cell>
          <cell r="X9114">
            <v>0</v>
          </cell>
          <cell r="Y9114">
            <v>0</v>
          </cell>
          <cell r="Z9114">
            <v>0</v>
          </cell>
          <cell r="AA9114">
            <v>0</v>
          </cell>
          <cell r="AB9114">
            <v>0</v>
          </cell>
          <cell r="AC9114">
            <v>0</v>
          </cell>
          <cell r="AD9114">
            <v>0</v>
          </cell>
          <cell r="AE9114">
            <v>0</v>
          </cell>
          <cell r="AF9114">
            <v>0</v>
          </cell>
          <cell r="AG9114">
            <v>0</v>
          </cell>
        </row>
        <row r="9114">
          <cell r="AO9114">
            <v>3937</v>
          </cell>
          <cell r="AP9114">
            <v>7</v>
          </cell>
          <cell r="AQ9114">
            <v>25023</v>
          </cell>
        </row>
        <row r="9115">
          <cell r="A9115">
            <v>9117</v>
          </cell>
          <cell r="B9115">
            <v>7</v>
          </cell>
          <cell r="C9115">
            <v>45792</v>
          </cell>
        </row>
        <row r="9115">
          <cell r="E9115" t="str">
            <v>3937-03030201-1</v>
          </cell>
          <cell r="F9115" t="str">
            <v>箱体弯板</v>
          </cell>
          <cell r="G9115">
            <v>1</v>
          </cell>
          <cell r="H9115" t="str">
            <v>钢板t2/ST12</v>
          </cell>
          <cell r="I9115" t="str">
            <v>钢板t2/Q235B</v>
          </cell>
          <cell r="J9115" t="str">
            <v>激光作业</v>
          </cell>
          <cell r="K9115">
            <v>3.5</v>
          </cell>
          <cell r="L9115" t="str">
            <v>激光拾件</v>
          </cell>
          <cell r="M9115">
            <v>1.96</v>
          </cell>
          <cell r="N9115" t="str">
            <v>折弯</v>
          </cell>
          <cell r="O9115">
            <v>17.6</v>
          </cell>
          <cell r="P9115" t="str">
            <v>转</v>
          </cell>
          <cell r="Q9115">
            <v>0</v>
          </cell>
          <cell r="R9115">
            <v>0</v>
          </cell>
          <cell r="S9115">
            <v>0</v>
          </cell>
          <cell r="T9115">
            <v>0</v>
          </cell>
          <cell r="U9115">
            <v>0</v>
          </cell>
          <cell r="V9115">
            <v>0</v>
          </cell>
          <cell r="W9115">
            <v>0</v>
          </cell>
          <cell r="X9115">
            <v>0</v>
          </cell>
          <cell r="Y9115">
            <v>0</v>
          </cell>
          <cell r="Z9115">
            <v>0</v>
          </cell>
          <cell r="AA9115">
            <v>0</v>
          </cell>
          <cell r="AB9115">
            <v>0</v>
          </cell>
          <cell r="AC9115">
            <v>0</v>
          </cell>
          <cell r="AD9115">
            <v>0</v>
          </cell>
          <cell r="AE9115">
            <v>0</v>
          </cell>
          <cell r="AF9115">
            <v>0</v>
          </cell>
          <cell r="AG9115">
            <v>94.15083545</v>
          </cell>
          <cell r="AH9115" t="str">
            <v>1601.3×428</v>
          </cell>
        </row>
        <row r="9115">
          <cell r="AN9115" t="str">
            <v>工艺附图</v>
          </cell>
          <cell r="AO9115">
            <v>3937</v>
          </cell>
          <cell r="AP9115">
            <v>7</v>
          </cell>
          <cell r="AQ9115">
            <v>25023</v>
          </cell>
        </row>
        <row r="9116">
          <cell r="A9116">
            <v>9118</v>
          </cell>
          <cell r="B9116">
            <v>7</v>
          </cell>
          <cell r="C9116">
            <v>45792</v>
          </cell>
        </row>
        <row r="9116">
          <cell r="E9116" t="str">
            <v>3937-03030201-2</v>
          </cell>
          <cell r="F9116" t="str">
            <v>箱体弯板</v>
          </cell>
          <cell r="G9116">
            <v>1</v>
          </cell>
          <cell r="H9116" t="str">
            <v>钢板t2/ST12</v>
          </cell>
          <cell r="I9116" t="str">
            <v>钢板t2/Q235B</v>
          </cell>
          <cell r="J9116" t="str">
            <v>激光作业</v>
          </cell>
          <cell r="K9116">
            <v>2.38</v>
          </cell>
          <cell r="L9116" t="str">
            <v>激光拾件</v>
          </cell>
          <cell r="M9116">
            <v>1.12</v>
          </cell>
          <cell r="N9116" t="str">
            <v>折弯</v>
          </cell>
          <cell r="O9116">
            <v>2.1</v>
          </cell>
          <cell r="P9116" t="str">
            <v>转</v>
          </cell>
          <cell r="Q9116">
            <v>0</v>
          </cell>
          <cell r="R9116">
            <v>0</v>
          </cell>
          <cell r="S9116">
            <v>0</v>
          </cell>
          <cell r="T9116">
            <v>0</v>
          </cell>
          <cell r="U9116">
            <v>0</v>
          </cell>
          <cell r="V9116">
            <v>0</v>
          </cell>
          <cell r="W9116">
            <v>0</v>
          </cell>
          <cell r="X9116">
            <v>0</v>
          </cell>
          <cell r="Y9116">
            <v>0</v>
          </cell>
          <cell r="Z9116">
            <v>0</v>
          </cell>
          <cell r="AA9116">
            <v>0</v>
          </cell>
          <cell r="AB9116">
            <v>0</v>
          </cell>
          <cell r="AC9116">
            <v>0</v>
          </cell>
          <cell r="AD9116">
            <v>0</v>
          </cell>
          <cell r="AE9116">
            <v>0</v>
          </cell>
          <cell r="AF9116">
            <v>0</v>
          </cell>
          <cell r="AG9116">
            <v>43.9187875</v>
          </cell>
          <cell r="AH9116" t="str">
            <v>575×556</v>
          </cell>
        </row>
        <row r="9116">
          <cell r="AN9116" t="str">
            <v>工艺附图</v>
          </cell>
          <cell r="AO9116">
            <v>3937</v>
          </cell>
          <cell r="AP9116">
            <v>7</v>
          </cell>
          <cell r="AQ9116">
            <v>25023</v>
          </cell>
        </row>
        <row r="9117">
          <cell r="A9117">
            <v>9119</v>
          </cell>
          <cell r="B9117">
            <v>7</v>
          </cell>
          <cell r="C9117">
            <v>45792</v>
          </cell>
        </row>
        <row r="9117">
          <cell r="E9117" t="str">
            <v>3937-03030201-3</v>
          </cell>
          <cell r="F9117" t="str">
            <v>箱体弯板</v>
          </cell>
          <cell r="G9117">
            <v>1</v>
          </cell>
          <cell r="H9117" t="str">
            <v>钢板t2/ST12</v>
          </cell>
          <cell r="I9117" t="str">
            <v>钢板t2/Q235B</v>
          </cell>
          <cell r="J9117" t="str">
            <v>激光作业</v>
          </cell>
          <cell r="K9117">
            <v>2.24</v>
          </cell>
          <cell r="L9117" t="str">
            <v>激光拾件</v>
          </cell>
          <cell r="M9117">
            <v>1.12</v>
          </cell>
          <cell r="N9117" t="str">
            <v>折弯</v>
          </cell>
          <cell r="O9117">
            <v>3.22</v>
          </cell>
          <cell r="P9117" t="str">
            <v>转</v>
          </cell>
          <cell r="Q9117">
            <v>0</v>
          </cell>
          <cell r="R9117">
            <v>0</v>
          </cell>
          <cell r="S9117">
            <v>0</v>
          </cell>
          <cell r="T9117">
            <v>0</v>
          </cell>
          <cell r="U9117">
            <v>0</v>
          </cell>
          <cell r="V9117">
            <v>0</v>
          </cell>
          <cell r="W9117">
            <v>0</v>
          </cell>
          <cell r="X9117">
            <v>0</v>
          </cell>
          <cell r="Y9117">
            <v>0</v>
          </cell>
          <cell r="Z9117">
            <v>0</v>
          </cell>
          <cell r="AA9117">
            <v>0</v>
          </cell>
          <cell r="AB9117">
            <v>0</v>
          </cell>
          <cell r="AC9117">
            <v>0</v>
          </cell>
          <cell r="AD9117">
            <v>0</v>
          </cell>
          <cell r="AE9117">
            <v>0</v>
          </cell>
          <cell r="AF9117">
            <v>0</v>
          </cell>
          <cell r="AG9117">
            <v>43.9187875</v>
          </cell>
          <cell r="AH9117" t="str">
            <v>575×556</v>
          </cell>
        </row>
        <row r="9117">
          <cell r="AN9117" t="str">
            <v>工艺附图</v>
          </cell>
          <cell r="AO9117">
            <v>3937</v>
          </cell>
          <cell r="AP9117">
            <v>7</v>
          </cell>
          <cell r="AQ9117">
            <v>25023</v>
          </cell>
        </row>
        <row r="9118">
          <cell r="A9118">
            <v>9120</v>
          </cell>
          <cell r="B9118">
            <v>7</v>
          </cell>
          <cell r="C9118">
            <v>45792</v>
          </cell>
        </row>
        <row r="9118">
          <cell r="E9118" t="str">
            <v>3937-03030202</v>
          </cell>
          <cell r="F9118" t="str">
            <v>压紧底座</v>
          </cell>
          <cell r="G9118">
            <v>1</v>
          </cell>
          <cell r="H9118" t="str">
            <v>钢板t12/Q235B</v>
          </cell>
        </row>
        <row r="9118">
          <cell r="J9118" t="str">
            <v>激光作业</v>
          </cell>
          <cell r="K9118">
            <v>0.98</v>
          </cell>
          <cell r="L9118" t="str">
            <v>激光拾件</v>
          </cell>
          <cell r="M9118">
            <v>0.7</v>
          </cell>
          <cell r="N9118" t="str">
            <v>划线钻</v>
          </cell>
          <cell r="O9118">
            <v>3.5</v>
          </cell>
          <cell r="P9118" t="str">
            <v>转</v>
          </cell>
          <cell r="Q9118">
            <v>0</v>
          </cell>
          <cell r="R9118">
            <v>0</v>
          </cell>
          <cell r="S9118">
            <v>0</v>
          </cell>
          <cell r="T9118">
            <v>0</v>
          </cell>
          <cell r="U9118">
            <v>0</v>
          </cell>
          <cell r="V9118">
            <v>0</v>
          </cell>
          <cell r="W9118">
            <v>0</v>
          </cell>
          <cell r="X9118">
            <v>0</v>
          </cell>
          <cell r="Y9118">
            <v>0</v>
          </cell>
          <cell r="Z9118">
            <v>0</v>
          </cell>
          <cell r="AA9118">
            <v>0</v>
          </cell>
          <cell r="AB9118">
            <v>0</v>
          </cell>
          <cell r="AC9118">
            <v>0</v>
          </cell>
          <cell r="AD9118">
            <v>0</v>
          </cell>
          <cell r="AE9118">
            <v>0</v>
          </cell>
          <cell r="AF9118">
            <v>0</v>
          </cell>
          <cell r="AG9118">
            <v>2.4315375</v>
          </cell>
          <cell r="AH9118" t="str">
            <v>118×25</v>
          </cell>
        </row>
        <row r="9118">
          <cell r="AO9118">
            <v>3937</v>
          </cell>
          <cell r="AP9118">
            <v>7</v>
          </cell>
          <cell r="AQ9118">
            <v>25023</v>
          </cell>
        </row>
        <row r="9119">
          <cell r="A9119">
            <v>9121</v>
          </cell>
          <cell r="B9119">
            <v>14</v>
          </cell>
          <cell r="C9119">
            <v>45792</v>
          </cell>
        </row>
        <row r="9119">
          <cell r="E9119" t="str">
            <v>3937-03030203</v>
          </cell>
          <cell r="F9119" t="str">
            <v>加强板</v>
          </cell>
          <cell r="G9119">
            <v>2</v>
          </cell>
          <cell r="H9119" t="str">
            <v>钢板t2/ST12</v>
          </cell>
          <cell r="I9119" t="str">
            <v>钢板t2/Q235B</v>
          </cell>
          <cell r="J9119" t="str">
            <v>激光作业</v>
          </cell>
          <cell r="K9119">
            <v>0.7</v>
          </cell>
          <cell r="L9119" t="str">
            <v>激光拾件</v>
          </cell>
          <cell r="M9119">
            <v>0.5</v>
          </cell>
          <cell r="N9119" t="str">
            <v>折弯</v>
          </cell>
          <cell r="O9119">
            <v>1.1</v>
          </cell>
          <cell r="P9119" t="str">
            <v>喷砂</v>
          </cell>
          <cell r="Q9119">
            <v>1</v>
          </cell>
          <cell r="R9119" t="str">
            <v>喷底漆</v>
          </cell>
          <cell r="S9119">
            <v>0.5</v>
          </cell>
          <cell r="T9119" t="str">
            <v>转</v>
          </cell>
          <cell r="U9119">
            <v>0</v>
          </cell>
          <cell r="V9119">
            <v>0</v>
          </cell>
          <cell r="W9119">
            <v>0</v>
          </cell>
          <cell r="X9119">
            <v>0</v>
          </cell>
          <cell r="Y9119">
            <v>0</v>
          </cell>
          <cell r="Z9119">
            <v>0</v>
          </cell>
          <cell r="AA9119">
            <v>0</v>
          </cell>
          <cell r="AB9119">
            <v>0</v>
          </cell>
          <cell r="AC9119">
            <v>0</v>
          </cell>
          <cell r="AD9119">
            <v>0</v>
          </cell>
          <cell r="AE9119">
            <v>0</v>
          </cell>
          <cell r="AF9119">
            <v>0</v>
          </cell>
          <cell r="AG9119">
            <v>4.8356</v>
          </cell>
          <cell r="AH9119" t="str">
            <v>550×32</v>
          </cell>
        </row>
        <row r="9119">
          <cell r="AO9119">
            <v>3937</v>
          </cell>
          <cell r="AP9119">
            <v>7</v>
          </cell>
          <cell r="AQ9119">
            <v>25023</v>
          </cell>
        </row>
        <row r="9120">
          <cell r="A9120">
            <v>9122</v>
          </cell>
          <cell r="B9120">
            <v>14</v>
          </cell>
          <cell r="C9120">
            <v>45792</v>
          </cell>
        </row>
        <row r="9120">
          <cell r="E9120" t="str">
            <v>3937-03030301</v>
          </cell>
          <cell r="F9120" t="str">
            <v>盘片</v>
          </cell>
          <cell r="G9120">
            <v>2</v>
          </cell>
          <cell r="H9120" t="str">
            <v>冷板t1.5/Q235B</v>
          </cell>
        </row>
        <row r="9120">
          <cell r="J9120" t="str">
            <v>激光作业</v>
          </cell>
          <cell r="K9120">
            <v>4.7</v>
          </cell>
          <cell r="L9120" t="str">
            <v>激光拾件</v>
          </cell>
          <cell r="M9120">
            <v>0.6</v>
          </cell>
          <cell r="N9120" t="str">
            <v>车床上胎</v>
          </cell>
          <cell r="O9120">
            <v>30</v>
          </cell>
          <cell r="P9120" t="str">
            <v>卷边</v>
          </cell>
          <cell r="Q9120">
            <v>5</v>
          </cell>
          <cell r="R9120" t="str">
            <v>喷砂</v>
          </cell>
          <cell r="S9120">
            <v>3.5</v>
          </cell>
          <cell r="T9120" t="str">
            <v>挂件</v>
          </cell>
          <cell r="U9120">
            <v>0.5</v>
          </cell>
          <cell r="V9120" t="str">
            <v>喷漆</v>
          </cell>
          <cell r="W9120">
            <v>4.5</v>
          </cell>
          <cell r="X9120" t="str">
            <v>转</v>
          </cell>
          <cell r="Y9120">
            <v>0</v>
          </cell>
          <cell r="Z9120">
            <v>0</v>
          </cell>
          <cell r="AA9120">
            <v>0</v>
          </cell>
          <cell r="AB9120">
            <v>0</v>
          </cell>
          <cell r="AC9120">
            <v>0</v>
          </cell>
          <cell r="AD9120">
            <v>0</v>
          </cell>
          <cell r="AE9120">
            <v>0</v>
          </cell>
          <cell r="AF9120">
            <v>0</v>
          </cell>
          <cell r="AG9120">
            <v>53.28199275</v>
          </cell>
          <cell r="AH9120" t="str">
            <v>508×508</v>
          </cell>
        </row>
        <row r="9120">
          <cell r="AO9120">
            <v>3937</v>
          </cell>
          <cell r="AP9120">
            <v>7</v>
          </cell>
          <cell r="AQ9120">
            <v>25023</v>
          </cell>
        </row>
        <row r="9121">
          <cell r="A9121">
            <v>9123</v>
          </cell>
          <cell r="B9121">
            <v>7</v>
          </cell>
          <cell r="C9121">
            <v>45792</v>
          </cell>
        </row>
        <row r="9121">
          <cell r="E9121" t="str">
            <v>3937-0303030200</v>
          </cell>
          <cell r="F9121" t="str">
            <v>主轴</v>
          </cell>
          <cell r="G9121">
            <v>1</v>
          </cell>
        </row>
        <row r="9121">
          <cell r="J9121" t="str">
            <v>定位焊</v>
          </cell>
          <cell r="K9121">
            <v>5.2</v>
          </cell>
          <cell r="L9121" t="str">
            <v>焊接</v>
          </cell>
          <cell r="M9121">
            <v>7.8</v>
          </cell>
          <cell r="N9121" t="str">
            <v>打磨</v>
          </cell>
          <cell r="O9121">
            <v>4</v>
          </cell>
          <cell r="P9121" t="str">
            <v>校正</v>
          </cell>
          <cell r="Q9121">
            <v>0</v>
          </cell>
          <cell r="R9121" t="str">
            <v>车</v>
          </cell>
          <cell r="S9121">
            <v>0</v>
          </cell>
          <cell r="T9121" t="str">
            <v>划线钻</v>
          </cell>
          <cell r="U9121">
            <v>22</v>
          </cell>
          <cell r="V9121" t="str">
            <v>镀锌</v>
          </cell>
          <cell r="W9121">
            <v>0</v>
          </cell>
          <cell r="X9121" t="str">
            <v>入库</v>
          </cell>
          <cell r="Y9121">
            <v>0</v>
          </cell>
          <cell r="Z9121">
            <v>0</v>
          </cell>
          <cell r="AA9121">
            <v>0</v>
          </cell>
          <cell r="AB9121">
            <v>0</v>
          </cell>
          <cell r="AC9121">
            <v>0</v>
          </cell>
          <cell r="AD9121">
            <v>0</v>
          </cell>
          <cell r="AE9121">
            <v>0</v>
          </cell>
          <cell r="AF9121">
            <v>0</v>
          </cell>
          <cell r="AG9121">
            <v>0</v>
          </cell>
        </row>
        <row r="9121">
          <cell r="AO9121">
            <v>3937</v>
          </cell>
          <cell r="AP9121">
            <v>7</v>
          </cell>
          <cell r="AQ9121">
            <v>25023</v>
          </cell>
        </row>
        <row r="9122">
          <cell r="A9122">
            <v>9124</v>
          </cell>
          <cell r="B9122">
            <v>7</v>
          </cell>
          <cell r="C9122">
            <v>45792</v>
          </cell>
        </row>
        <row r="9122">
          <cell r="E9122" t="str">
            <v>3937-0303030201</v>
          </cell>
          <cell r="F9122" t="str">
            <v>轴</v>
          </cell>
          <cell r="G9122">
            <v>1</v>
          </cell>
          <cell r="H9122" t="str">
            <v>圆钢φ36/Q235B</v>
          </cell>
        </row>
        <row r="9122">
          <cell r="J9122" t="str">
            <v>锯床</v>
          </cell>
          <cell r="K9122">
            <v>4.06</v>
          </cell>
          <cell r="L9122" t="str">
            <v>车</v>
          </cell>
          <cell r="M9122">
            <v>18</v>
          </cell>
          <cell r="N9122" t="str">
            <v>转</v>
          </cell>
          <cell r="O9122">
            <v>0</v>
          </cell>
          <cell r="P9122">
            <v>0</v>
          </cell>
          <cell r="Q9122">
            <v>0</v>
          </cell>
          <cell r="R9122">
            <v>0</v>
          </cell>
          <cell r="S9122">
            <v>0</v>
          </cell>
          <cell r="T9122">
            <v>0</v>
          </cell>
          <cell r="U9122">
            <v>0</v>
          </cell>
          <cell r="V9122">
            <v>0</v>
          </cell>
          <cell r="W9122">
            <v>0</v>
          </cell>
          <cell r="X9122">
            <v>0</v>
          </cell>
          <cell r="Y9122">
            <v>0</v>
          </cell>
          <cell r="Z9122">
            <v>0</v>
          </cell>
          <cell r="AA9122">
            <v>0</v>
          </cell>
          <cell r="AB9122">
            <v>0</v>
          </cell>
          <cell r="AC9122">
            <v>0</v>
          </cell>
          <cell r="AD9122">
            <v>0</v>
          </cell>
          <cell r="AE9122">
            <v>0</v>
          </cell>
          <cell r="AF9122">
            <v>0</v>
          </cell>
          <cell r="AG9122">
            <v>18.57252852</v>
          </cell>
          <cell r="AH9122">
            <v>299</v>
          </cell>
        </row>
        <row r="9122">
          <cell r="AO9122">
            <v>3937</v>
          </cell>
          <cell r="AP9122">
            <v>7</v>
          </cell>
          <cell r="AQ9122">
            <v>25023</v>
          </cell>
        </row>
        <row r="9123">
          <cell r="A9123">
            <v>9125</v>
          </cell>
          <cell r="B9123">
            <v>14</v>
          </cell>
          <cell r="C9123">
            <v>45792</v>
          </cell>
        </row>
        <row r="9123">
          <cell r="E9123" t="str">
            <v>3937-0303030202</v>
          </cell>
          <cell r="F9123" t="str">
            <v>法兰</v>
          </cell>
          <cell r="G9123">
            <v>2</v>
          </cell>
          <cell r="H9123" t="str">
            <v>钢板t12/Q235B</v>
          </cell>
        </row>
        <row r="9123">
          <cell r="J9123" t="str">
            <v>激光作业</v>
          </cell>
          <cell r="K9123">
            <v>0.5</v>
          </cell>
          <cell r="L9123" t="str">
            <v>激光拾件</v>
          </cell>
          <cell r="M9123">
            <v>0.5</v>
          </cell>
          <cell r="N9123" t="str">
            <v>车</v>
          </cell>
          <cell r="O9123">
            <v>7</v>
          </cell>
          <cell r="P9123" t="str">
            <v>转</v>
          </cell>
          <cell r="Q9123">
            <v>0</v>
          </cell>
          <cell r="R9123">
            <v>0</v>
          </cell>
          <cell r="S9123">
            <v>0</v>
          </cell>
          <cell r="T9123">
            <v>0</v>
          </cell>
          <cell r="U9123">
            <v>0</v>
          </cell>
          <cell r="V9123">
            <v>0</v>
          </cell>
          <cell r="W9123">
            <v>0</v>
          </cell>
          <cell r="X9123">
            <v>0</v>
          </cell>
          <cell r="Y9123">
            <v>0</v>
          </cell>
          <cell r="Z9123">
            <v>0</v>
          </cell>
          <cell r="AA9123">
            <v>0</v>
          </cell>
          <cell r="AB9123">
            <v>0</v>
          </cell>
          <cell r="AC9123">
            <v>0</v>
          </cell>
          <cell r="AD9123">
            <v>0</v>
          </cell>
          <cell r="AE9123">
            <v>0</v>
          </cell>
          <cell r="AF9123">
            <v>0</v>
          </cell>
          <cell r="AG9123">
            <v>15.192576</v>
          </cell>
          <cell r="AH9123" t="str">
            <v>96×96</v>
          </cell>
        </row>
        <row r="9123">
          <cell r="AO9123">
            <v>3937</v>
          </cell>
          <cell r="AP9123">
            <v>7</v>
          </cell>
          <cell r="AQ9123">
            <v>25023</v>
          </cell>
        </row>
        <row r="9124">
          <cell r="A9124">
            <v>9126</v>
          </cell>
          <cell r="B9124">
            <v>42</v>
          </cell>
          <cell r="C9124">
            <v>45792</v>
          </cell>
        </row>
        <row r="9124">
          <cell r="E9124" t="str">
            <v>3937-03030303</v>
          </cell>
          <cell r="F9124" t="str">
            <v>支杆</v>
          </cell>
          <cell r="G9124">
            <v>6</v>
          </cell>
          <cell r="H9124" t="str">
            <v>冷拔圆钢φ12/Q235B</v>
          </cell>
        </row>
        <row r="9124">
          <cell r="J9124" t="str">
            <v>锯床</v>
          </cell>
          <cell r="K9124">
            <v>0.5</v>
          </cell>
          <cell r="L9124" t="str">
            <v>车</v>
          </cell>
          <cell r="M9124">
            <v>6</v>
          </cell>
          <cell r="N9124" t="str">
            <v>喷砂</v>
          </cell>
          <cell r="O9124">
            <v>1</v>
          </cell>
          <cell r="P9124" t="str">
            <v>喷漆</v>
          </cell>
          <cell r="Q9124">
            <v>1</v>
          </cell>
          <cell r="R9124" t="str">
            <v>转</v>
          </cell>
          <cell r="S9124">
            <v>0</v>
          </cell>
          <cell r="T9124">
            <v>0</v>
          </cell>
          <cell r="U9124">
            <v>0</v>
          </cell>
          <cell r="V9124">
            <v>0</v>
          </cell>
          <cell r="W9124">
            <v>0</v>
          </cell>
          <cell r="X9124">
            <v>0</v>
          </cell>
          <cell r="Y9124">
            <v>0</v>
          </cell>
          <cell r="Z9124">
            <v>0</v>
          </cell>
          <cell r="AA9124">
            <v>0</v>
          </cell>
          <cell r="AB9124">
            <v>0</v>
          </cell>
          <cell r="AC9124">
            <v>0</v>
          </cell>
          <cell r="AD9124">
            <v>0</v>
          </cell>
          <cell r="AE9124">
            <v>0</v>
          </cell>
          <cell r="AF9124">
            <v>0</v>
          </cell>
          <cell r="AG9124">
            <v>9.06886008</v>
          </cell>
          <cell r="AH9124">
            <v>219</v>
          </cell>
        </row>
        <row r="9124">
          <cell r="AO9124">
            <v>3937</v>
          </cell>
          <cell r="AP9124">
            <v>7</v>
          </cell>
          <cell r="AQ9124">
            <v>25023</v>
          </cell>
        </row>
        <row r="9125">
          <cell r="A9125">
            <v>9127</v>
          </cell>
          <cell r="B9125">
            <v>7</v>
          </cell>
          <cell r="C9125">
            <v>45792</v>
          </cell>
        </row>
        <row r="9125">
          <cell r="E9125" t="str">
            <v>3937-030306</v>
          </cell>
          <cell r="F9125" t="str">
            <v>夹紧杠杆</v>
          </cell>
          <cell r="G9125">
            <v>1</v>
          </cell>
          <cell r="H9125" t="str">
            <v>钢板t16/Q355B</v>
          </cell>
          <cell r="I9125" t="str">
            <v>钢板t16/Q235B</v>
          </cell>
          <cell r="J9125" t="str">
            <v>激光作业</v>
          </cell>
          <cell r="K9125">
            <v>0.7</v>
          </cell>
          <cell r="L9125" t="str">
            <v>激光拾件</v>
          </cell>
          <cell r="M9125">
            <v>0.7</v>
          </cell>
          <cell r="N9125" t="str">
            <v>划线钻</v>
          </cell>
          <cell r="O9125">
            <v>12</v>
          </cell>
          <cell r="P9125" t="str">
            <v>喷砂</v>
          </cell>
          <cell r="Q9125">
            <v>1.5</v>
          </cell>
          <cell r="R9125" t="str">
            <v>挂件</v>
          </cell>
          <cell r="S9125">
            <v>0.3</v>
          </cell>
          <cell r="T9125" t="str">
            <v>喷漆</v>
          </cell>
          <cell r="U9125">
            <v>1.5</v>
          </cell>
          <cell r="V9125" t="str">
            <v>转</v>
          </cell>
          <cell r="W9125">
            <v>0</v>
          </cell>
          <cell r="X9125">
            <v>0</v>
          </cell>
          <cell r="Y9125">
            <v>0</v>
          </cell>
          <cell r="Z9125">
            <v>0</v>
          </cell>
          <cell r="AA9125">
            <v>0</v>
          </cell>
          <cell r="AB9125">
            <v>0</v>
          </cell>
          <cell r="AC9125">
            <v>0</v>
          </cell>
          <cell r="AD9125">
            <v>0</v>
          </cell>
          <cell r="AE9125">
            <v>0</v>
          </cell>
          <cell r="AF9125">
            <v>0</v>
          </cell>
          <cell r="AG9125">
            <v>8.86876515</v>
          </cell>
          <cell r="AH9125" t="str">
            <v>118.5×68.1</v>
          </cell>
        </row>
        <row r="9125">
          <cell r="AO9125">
            <v>3937</v>
          </cell>
          <cell r="AP9125">
            <v>7</v>
          </cell>
          <cell r="AQ9125">
            <v>25023</v>
          </cell>
        </row>
        <row r="9126">
          <cell r="A9126">
            <v>9128</v>
          </cell>
          <cell r="B9126">
            <v>7</v>
          </cell>
          <cell r="C9126">
            <v>45792</v>
          </cell>
        </row>
        <row r="9126">
          <cell r="E9126" t="str">
            <v>3937-030307</v>
          </cell>
          <cell r="F9126" t="str">
            <v>夹紧丝杆</v>
          </cell>
          <cell r="G9126">
            <v>1</v>
          </cell>
          <cell r="H9126" t="str">
            <v>圆钢φ12/304</v>
          </cell>
        </row>
        <row r="9126">
          <cell r="J9126" t="str">
            <v>锯床</v>
          </cell>
          <cell r="K9126">
            <v>0.7</v>
          </cell>
          <cell r="L9126" t="str">
            <v>车</v>
          </cell>
          <cell r="M9126">
            <v>8</v>
          </cell>
          <cell r="N9126" t="str">
            <v>转</v>
          </cell>
          <cell r="O9126">
            <v>0</v>
          </cell>
          <cell r="P9126">
            <v>0</v>
          </cell>
          <cell r="Q9126">
            <v>0</v>
          </cell>
          <cell r="R9126">
            <v>0</v>
          </cell>
          <cell r="S9126">
            <v>0</v>
          </cell>
          <cell r="T9126">
            <v>0</v>
          </cell>
          <cell r="U9126">
            <v>0</v>
          </cell>
          <cell r="V9126">
            <v>0</v>
          </cell>
          <cell r="W9126">
            <v>0</v>
          </cell>
          <cell r="X9126">
            <v>0</v>
          </cell>
          <cell r="Y9126">
            <v>0</v>
          </cell>
          <cell r="Z9126">
            <v>0</v>
          </cell>
          <cell r="AA9126">
            <v>0</v>
          </cell>
          <cell r="AB9126">
            <v>0</v>
          </cell>
          <cell r="AC9126">
            <v>0</v>
          </cell>
          <cell r="AD9126">
            <v>0</v>
          </cell>
          <cell r="AE9126">
            <v>0</v>
          </cell>
          <cell r="AF9126">
            <v>0</v>
          </cell>
          <cell r="AG9126">
            <v>0.4543266</v>
          </cell>
          <cell r="AH9126">
            <v>65</v>
          </cell>
        </row>
        <row r="9126">
          <cell r="AO9126">
            <v>3937</v>
          </cell>
          <cell r="AP9126">
            <v>7</v>
          </cell>
          <cell r="AQ9126">
            <v>25023</v>
          </cell>
        </row>
        <row r="9127">
          <cell r="A9127">
            <v>9129</v>
          </cell>
          <cell r="B9127">
            <v>7</v>
          </cell>
          <cell r="C9127">
            <v>45792</v>
          </cell>
        </row>
        <row r="9127">
          <cell r="E9127" t="str">
            <v>3937-030312</v>
          </cell>
          <cell r="F9127" t="str">
            <v>内部支撑架</v>
          </cell>
          <cell r="G9127">
            <v>1</v>
          </cell>
          <cell r="H9127" t="str">
            <v>钢板t2/ST12</v>
          </cell>
          <cell r="I9127" t="str">
            <v>钢板t2/Q235B</v>
          </cell>
          <cell r="J9127" t="str">
            <v>激光作业</v>
          </cell>
          <cell r="K9127">
            <v>2.8</v>
          </cell>
          <cell r="L9127" t="str">
            <v>激光拾件</v>
          </cell>
          <cell r="M9127">
            <v>0.7</v>
          </cell>
          <cell r="N9127" t="str">
            <v>折弯</v>
          </cell>
          <cell r="O9127">
            <v>6.5</v>
          </cell>
          <cell r="P9127" t="str">
            <v>转</v>
          </cell>
          <cell r="Q9127">
            <v>0</v>
          </cell>
          <cell r="R9127">
            <v>0</v>
          </cell>
          <cell r="S9127">
            <v>0</v>
          </cell>
          <cell r="T9127">
            <v>0</v>
          </cell>
          <cell r="U9127">
            <v>0</v>
          </cell>
          <cell r="V9127">
            <v>0</v>
          </cell>
          <cell r="W9127">
            <v>0</v>
          </cell>
          <cell r="X9127">
            <v>0</v>
          </cell>
          <cell r="Y9127">
            <v>0</v>
          </cell>
          <cell r="Z9127">
            <v>0</v>
          </cell>
          <cell r="AA9127">
            <v>0</v>
          </cell>
          <cell r="AB9127">
            <v>0</v>
          </cell>
          <cell r="AC9127">
            <v>0</v>
          </cell>
          <cell r="AD9127">
            <v>0</v>
          </cell>
          <cell r="AE9127">
            <v>0</v>
          </cell>
          <cell r="AF9127">
            <v>0</v>
          </cell>
          <cell r="AG9127">
            <v>15.950886</v>
          </cell>
          <cell r="AH9127" t="str">
            <v>492×236</v>
          </cell>
        </row>
        <row r="9127">
          <cell r="AN9127" t="str">
            <v>工艺附图</v>
          </cell>
          <cell r="AO9127">
            <v>3937</v>
          </cell>
          <cell r="AP9127">
            <v>7</v>
          </cell>
          <cell r="AQ9127">
            <v>25023</v>
          </cell>
        </row>
        <row r="9128">
          <cell r="A9128">
            <v>9130</v>
          </cell>
          <cell r="B9128">
            <v>7</v>
          </cell>
          <cell r="C9128">
            <v>45792</v>
          </cell>
        </row>
        <row r="9128">
          <cell r="E9128" t="str">
            <v>3937-03031300</v>
          </cell>
          <cell r="F9128" t="str">
            <v>电缆箱支架</v>
          </cell>
          <cell r="G9128">
            <v>1</v>
          </cell>
        </row>
        <row r="9128">
          <cell r="J9128" t="str">
            <v>定位焊</v>
          </cell>
          <cell r="K9128">
            <v>55</v>
          </cell>
          <cell r="L9128" t="str">
            <v>焊接</v>
          </cell>
          <cell r="M9128">
            <v>45</v>
          </cell>
          <cell r="N9128" t="str">
            <v>打磨</v>
          </cell>
          <cell r="O9128">
            <v>30</v>
          </cell>
          <cell r="P9128" t="str">
            <v>校正</v>
          </cell>
          <cell r="Q9128">
            <v>20</v>
          </cell>
          <cell r="R9128" t="str">
            <v>喷砂</v>
          </cell>
          <cell r="S9128">
            <v>5.5</v>
          </cell>
          <cell r="T9128" t="str">
            <v>挂件</v>
          </cell>
          <cell r="U9128">
            <v>1</v>
          </cell>
          <cell r="V9128" t="str">
            <v>喷漆</v>
          </cell>
          <cell r="W9128">
            <v>7.5</v>
          </cell>
          <cell r="X9128" t="str">
            <v>转</v>
          </cell>
          <cell r="Y9128">
            <v>0</v>
          </cell>
          <cell r="Z9128">
            <v>0</v>
          </cell>
          <cell r="AA9128">
            <v>0</v>
          </cell>
          <cell r="AB9128">
            <v>0</v>
          </cell>
          <cell r="AC9128">
            <v>0</v>
          </cell>
          <cell r="AD9128">
            <v>0</v>
          </cell>
          <cell r="AE9128">
            <v>0</v>
          </cell>
          <cell r="AF9128">
            <v>0</v>
          </cell>
          <cell r="AG9128">
            <v>0</v>
          </cell>
        </row>
        <row r="9128">
          <cell r="AO9128">
            <v>3937</v>
          </cell>
          <cell r="AP9128">
            <v>7</v>
          </cell>
          <cell r="AQ9128">
            <v>25023</v>
          </cell>
        </row>
        <row r="9129">
          <cell r="A9129">
            <v>9131</v>
          </cell>
          <cell r="B9129">
            <v>14</v>
          </cell>
          <cell r="C9129">
            <v>45792</v>
          </cell>
        </row>
        <row r="9129">
          <cell r="E9129" t="str">
            <v>3937-03031301</v>
          </cell>
          <cell r="F9129" t="str">
            <v>弯板1</v>
          </cell>
          <cell r="G9129">
            <v>2</v>
          </cell>
          <cell r="H9129" t="str">
            <v>钢板t3/Q235B</v>
          </cell>
        </row>
        <row r="9129">
          <cell r="J9129" t="str">
            <v>激光作业</v>
          </cell>
          <cell r="K9129">
            <v>0.9</v>
          </cell>
          <cell r="L9129" t="str">
            <v>激光拾件</v>
          </cell>
          <cell r="M9129">
            <v>0.5</v>
          </cell>
          <cell r="N9129" t="str">
            <v>折弯</v>
          </cell>
          <cell r="O9129">
            <v>0.9</v>
          </cell>
          <cell r="P9129" t="str">
            <v>转</v>
          </cell>
          <cell r="Q9129">
            <v>0</v>
          </cell>
          <cell r="R9129">
            <v>0</v>
          </cell>
          <cell r="S9129">
            <v>0</v>
          </cell>
          <cell r="T9129">
            <v>0</v>
          </cell>
          <cell r="U9129">
            <v>0</v>
          </cell>
          <cell r="V9129">
            <v>0</v>
          </cell>
          <cell r="W9129">
            <v>0</v>
          </cell>
          <cell r="X9129">
            <v>0</v>
          </cell>
          <cell r="Y9129">
            <v>0</v>
          </cell>
          <cell r="Z9129">
            <v>0</v>
          </cell>
          <cell r="AA9129">
            <v>0</v>
          </cell>
          <cell r="AB9129">
            <v>0</v>
          </cell>
          <cell r="AC9129">
            <v>0</v>
          </cell>
          <cell r="AD9129">
            <v>0</v>
          </cell>
          <cell r="AE9129">
            <v>0</v>
          </cell>
          <cell r="AF9129">
            <v>0</v>
          </cell>
          <cell r="AG9129">
            <v>18.34862925</v>
          </cell>
          <cell r="AH9129" t="str">
            <v>394×113</v>
          </cell>
        </row>
        <row r="9129">
          <cell r="AO9129">
            <v>3937</v>
          </cell>
          <cell r="AP9129">
            <v>7</v>
          </cell>
          <cell r="AQ9129">
            <v>25023</v>
          </cell>
        </row>
        <row r="9130">
          <cell r="A9130">
            <v>9132</v>
          </cell>
          <cell r="B9130">
            <v>14</v>
          </cell>
          <cell r="C9130">
            <v>45792</v>
          </cell>
        </row>
        <row r="9130">
          <cell r="E9130" t="str">
            <v>3937-03031303</v>
          </cell>
          <cell r="F9130" t="str">
            <v>筋板</v>
          </cell>
          <cell r="G9130">
            <v>2</v>
          </cell>
          <cell r="H9130" t="str">
            <v>钢板t3/Q235B</v>
          </cell>
        </row>
        <row r="9130">
          <cell r="J9130" t="str">
            <v>激光作业</v>
          </cell>
          <cell r="K9130">
            <v>0.7</v>
          </cell>
          <cell r="L9130" t="str">
            <v>激光拾件</v>
          </cell>
          <cell r="M9130">
            <v>0.5</v>
          </cell>
          <cell r="N9130" t="str">
            <v>转</v>
          </cell>
          <cell r="O9130">
            <v>0</v>
          </cell>
          <cell r="P9130">
            <v>0</v>
          </cell>
          <cell r="Q9130">
            <v>0</v>
          </cell>
          <cell r="R9130">
            <v>0</v>
          </cell>
          <cell r="S9130">
            <v>0</v>
          </cell>
          <cell r="T9130">
            <v>0</v>
          </cell>
          <cell r="U9130">
            <v>0</v>
          </cell>
          <cell r="V9130">
            <v>0</v>
          </cell>
          <cell r="W9130">
            <v>0</v>
          </cell>
          <cell r="X9130">
            <v>0</v>
          </cell>
          <cell r="Y9130">
            <v>0</v>
          </cell>
          <cell r="Z9130">
            <v>0</v>
          </cell>
          <cell r="AA9130">
            <v>0</v>
          </cell>
          <cell r="AB9130">
            <v>0</v>
          </cell>
          <cell r="AC9130">
            <v>0</v>
          </cell>
          <cell r="AD9130">
            <v>0</v>
          </cell>
          <cell r="AE9130">
            <v>0</v>
          </cell>
          <cell r="AF9130">
            <v>0</v>
          </cell>
          <cell r="AG9130">
            <v>7.929285</v>
          </cell>
          <cell r="AH9130" t="str">
            <v>481×40</v>
          </cell>
        </row>
        <row r="9130">
          <cell r="AO9130">
            <v>3937</v>
          </cell>
          <cell r="AP9130">
            <v>7</v>
          </cell>
          <cell r="AQ9130">
            <v>25023</v>
          </cell>
        </row>
        <row r="9131">
          <cell r="A9131">
            <v>9133</v>
          </cell>
          <cell r="B9131">
            <v>14</v>
          </cell>
          <cell r="C9131">
            <v>45792</v>
          </cell>
        </row>
        <row r="9131">
          <cell r="E9131" t="str">
            <v>3937-03031305</v>
          </cell>
          <cell r="F9131" t="str">
            <v>连接板</v>
          </cell>
          <cell r="G9131">
            <v>2</v>
          </cell>
          <cell r="H9131" t="str">
            <v>钢板t3/Q235B</v>
          </cell>
        </row>
        <row r="9131">
          <cell r="J9131" t="str">
            <v>激光作业</v>
          </cell>
          <cell r="K9131">
            <v>0.4</v>
          </cell>
          <cell r="L9131" t="str">
            <v>激光拾件</v>
          </cell>
          <cell r="M9131">
            <v>0.5</v>
          </cell>
          <cell r="N9131" t="str">
            <v>折弯</v>
          </cell>
          <cell r="O9131">
            <v>0.5</v>
          </cell>
          <cell r="P9131" t="str">
            <v>转</v>
          </cell>
          <cell r="Q9131">
            <v>0</v>
          </cell>
          <cell r="R9131">
            <v>0</v>
          </cell>
          <cell r="S9131">
            <v>0</v>
          </cell>
          <cell r="T9131">
            <v>0</v>
          </cell>
          <cell r="U9131">
            <v>0</v>
          </cell>
          <cell r="V9131">
            <v>0</v>
          </cell>
          <cell r="W9131">
            <v>0</v>
          </cell>
          <cell r="X9131">
            <v>0</v>
          </cell>
          <cell r="Y9131">
            <v>0</v>
          </cell>
          <cell r="Z9131">
            <v>0</v>
          </cell>
          <cell r="AA9131">
            <v>0</v>
          </cell>
          <cell r="AB9131">
            <v>0</v>
          </cell>
          <cell r="AC9131">
            <v>0</v>
          </cell>
          <cell r="AD9131">
            <v>0</v>
          </cell>
          <cell r="AE9131">
            <v>0</v>
          </cell>
          <cell r="AF9131">
            <v>0</v>
          </cell>
          <cell r="AG9131">
            <v>0.807765</v>
          </cell>
          <cell r="AH9131" t="str">
            <v>98×20</v>
          </cell>
        </row>
        <row r="9131">
          <cell r="AO9131">
            <v>3937</v>
          </cell>
          <cell r="AP9131">
            <v>7</v>
          </cell>
          <cell r="AQ9131">
            <v>25023</v>
          </cell>
        </row>
        <row r="9132">
          <cell r="A9132">
            <v>9134</v>
          </cell>
          <cell r="B9132">
            <v>28</v>
          </cell>
          <cell r="C9132">
            <v>45792</v>
          </cell>
        </row>
        <row r="9132">
          <cell r="E9132" t="str">
            <v>3937-03031306</v>
          </cell>
          <cell r="F9132" t="str">
            <v>封板</v>
          </cell>
          <cell r="G9132">
            <v>4</v>
          </cell>
          <cell r="H9132" t="str">
            <v>钢板t2/ST12</v>
          </cell>
          <cell r="I9132" t="str">
            <v>钢板t2/Q235B</v>
          </cell>
          <cell r="J9132" t="str">
            <v>激光作业</v>
          </cell>
          <cell r="K9132">
            <v>0.2</v>
          </cell>
          <cell r="L9132" t="str">
            <v>激光拾件</v>
          </cell>
          <cell r="M9132">
            <v>0.5</v>
          </cell>
          <cell r="N9132" t="str">
            <v>转</v>
          </cell>
          <cell r="O9132">
            <v>0</v>
          </cell>
          <cell r="P9132">
            <v>0</v>
          </cell>
          <cell r="Q9132">
            <v>0</v>
          </cell>
          <cell r="R9132">
            <v>0</v>
          </cell>
          <cell r="S9132">
            <v>0</v>
          </cell>
          <cell r="T9132">
            <v>0</v>
          </cell>
          <cell r="U9132">
            <v>0</v>
          </cell>
          <cell r="V9132">
            <v>0</v>
          </cell>
          <cell r="W9132">
            <v>0</v>
          </cell>
          <cell r="X9132">
            <v>0</v>
          </cell>
          <cell r="Y9132">
            <v>0</v>
          </cell>
          <cell r="Z9132">
            <v>0</v>
          </cell>
          <cell r="AA9132">
            <v>0</v>
          </cell>
          <cell r="AB9132">
            <v>0</v>
          </cell>
          <cell r="AC9132">
            <v>0</v>
          </cell>
          <cell r="AD9132">
            <v>0</v>
          </cell>
          <cell r="AE9132">
            <v>0</v>
          </cell>
          <cell r="AF9132">
            <v>0</v>
          </cell>
          <cell r="AG9132">
            <v>0.712152</v>
          </cell>
          <cell r="AH9132" t="str">
            <v>36×36</v>
          </cell>
        </row>
        <row r="9132">
          <cell r="AO9132">
            <v>3937</v>
          </cell>
          <cell r="AP9132">
            <v>7</v>
          </cell>
          <cell r="AQ9132">
            <v>25023</v>
          </cell>
        </row>
        <row r="9133">
          <cell r="A9133">
            <v>9135</v>
          </cell>
          <cell r="B9133">
            <v>28</v>
          </cell>
          <cell r="C9133">
            <v>45792</v>
          </cell>
        </row>
        <row r="9133">
          <cell r="E9133" t="str">
            <v>3937-03031307</v>
          </cell>
          <cell r="F9133" t="str">
            <v>圆管</v>
          </cell>
          <cell r="G9133">
            <v>4</v>
          </cell>
          <cell r="H9133" t="str">
            <v>钢管φ18×2.5/304 </v>
          </cell>
          <cell r="I9133" t="str">
            <v>钢管φ18×2/304 </v>
          </cell>
          <cell r="J9133" t="str">
            <v>锯床</v>
          </cell>
          <cell r="K9133">
            <v>0.6</v>
          </cell>
          <cell r="L9133" t="str">
            <v>转</v>
          </cell>
          <cell r="M9133">
            <v>0</v>
          </cell>
          <cell r="N9133">
            <v>0</v>
          </cell>
          <cell r="O9133">
            <v>0</v>
          </cell>
          <cell r="P9133">
            <v>0</v>
          </cell>
          <cell r="Q9133">
            <v>0</v>
          </cell>
          <cell r="R9133">
            <v>0</v>
          </cell>
          <cell r="S9133">
            <v>0</v>
          </cell>
          <cell r="T9133">
            <v>0</v>
          </cell>
          <cell r="U9133">
            <v>0</v>
          </cell>
          <cell r="V9133">
            <v>0</v>
          </cell>
          <cell r="W9133">
            <v>0</v>
          </cell>
          <cell r="X9133">
            <v>0</v>
          </cell>
          <cell r="Y9133">
            <v>0</v>
          </cell>
          <cell r="Z9133">
            <v>0</v>
          </cell>
          <cell r="AA9133">
            <v>0</v>
          </cell>
          <cell r="AB9133">
            <v>0</v>
          </cell>
          <cell r="AC9133">
            <v>0</v>
          </cell>
          <cell r="AD9133">
            <v>0</v>
          </cell>
          <cell r="AE9133">
            <v>0</v>
          </cell>
          <cell r="AF9133">
            <v>0</v>
          </cell>
          <cell r="AG9133">
            <v>0.981577955555555</v>
          </cell>
          <cell r="AH9133">
            <v>40</v>
          </cell>
        </row>
        <row r="9133">
          <cell r="AN9133" t="str">
            <v>WT L40</v>
          </cell>
          <cell r="AO9133">
            <v>3937</v>
          </cell>
          <cell r="AP9133">
            <v>7</v>
          </cell>
          <cell r="AQ9133">
            <v>25023</v>
          </cell>
        </row>
        <row r="9134">
          <cell r="A9134">
            <v>9136</v>
          </cell>
          <cell r="B9134">
            <v>7</v>
          </cell>
          <cell r="C9134">
            <v>45792</v>
          </cell>
        </row>
        <row r="9134">
          <cell r="E9134" t="str">
            <v>3937-03031308</v>
          </cell>
          <cell r="F9134" t="str">
            <v>弯板2</v>
          </cell>
          <cell r="G9134">
            <v>1</v>
          </cell>
          <cell r="H9134" t="str">
            <v>钢板t2/ST12</v>
          </cell>
          <cell r="I9134" t="str">
            <v>钢板t2/Q235B</v>
          </cell>
          <cell r="J9134" t="str">
            <v>激光作业</v>
          </cell>
          <cell r="K9134">
            <v>0.7</v>
          </cell>
          <cell r="L9134" t="str">
            <v>激光拾件</v>
          </cell>
          <cell r="M9134">
            <v>0.7</v>
          </cell>
          <cell r="N9134" t="str">
            <v>折弯</v>
          </cell>
          <cell r="O9134">
            <v>1.12</v>
          </cell>
          <cell r="P9134" t="str">
            <v>转</v>
          </cell>
          <cell r="Q9134">
            <v>0</v>
          </cell>
          <cell r="R9134">
            <v>0</v>
          </cell>
          <cell r="S9134">
            <v>0</v>
          </cell>
          <cell r="T9134">
            <v>0</v>
          </cell>
          <cell r="U9134">
            <v>0</v>
          </cell>
          <cell r="V9134">
            <v>0</v>
          </cell>
          <cell r="W9134">
            <v>0</v>
          </cell>
          <cell r="X9134">
            <v>0</v>
          </cell>
          <cell r="Y9134">
            <v>0</v>
          </cell>
          <cell r="Z9134">
            <v>0</v>
          </cell>
          <cell r="AA9134">
            <v>0</v>
          </cell>
          <cell r="AB9134">
            <v>0</v>
          </cell>
          <cell r="AC9134">
            <v>0</v>
          </cell>
          <cell r="AD9134">
            <v>0</v>
          </cell>
          <cell r="AE9134">
            <v>0</v>
          </cell>
          <cell r="AF9134">
            <v>0</v>
          </cell>
          <cell r="AG9134">
            <v>3.897054</v>
          </cell>
          <cell r="AH9134" t="str">
            <v>394×72</v>
          </cell>
        </row>
        <row r="9134">
          <cell r="AO9134">
            <v>3937</v>
          </cell>
          <cell r="AP9134">
            <v>7</v>
          </cell>
          <cell r="AQ9134">
            <v>25023</v>
          </cell>
        </row>
        <row r="9135">
          <cell r="A9135">
            <v>9137</v>
          </cell>
          <cell r="B9135">
            <v>14</v>
          </cell>
          <cell r="C9135">
            <v>45792</v>
          </cell>
        </row>
        <row r="9135">
          <cell r="E9135" t="str">
            <v>3937-0304</v>
          </cell>
          <cell r="F9135" t="str">
            <v>垫板</v>
          </cell>
          <cell r="G9135">
            <v>2</v>
          </cell>
          <cell r="H9135" t="str">
            <v>钢板t8/Q235B</v>
          </cell>
        </row>
        <row r="9135">
          <cell r="J9135" t="str">
            <v>激光作业</v>
          </cell>
          <cell r="K9135">
            <v>0.8</v>
          </cell>
          <cell r="L9135" t="str">
            <v>激光拾件</v>
          </cell>
          <cell r="M9135">
            <v>0.5</v>
          </cell>
          <cell r="N9135" t="str">
            <v>喷砂</v>
          </cell>
          <cell r="O9135">
            <v>0.5</v>
          </cell>
          <cell r="P9135" t="str">
            <v>挂件</v>
          </cell>
          <cell r="Q9135">
            <v>0.3</v>
          </cell>
          <cell r="R9135" t="str">
            <v>喷漆</v>
          </cell>
          <cell r="S9135">
            <v>0.5</v>
          </cell>
          <cell r="T9135" t="str">
            <v>转</v>
          </cell>
          <cell r="U9135">
            <v>0</v>
          </cell>
          <cell r="V9135">
            <v>0</v>
          </cell>
          <cell r="W9135">
            <v>0</v>
          </cell>
          <cell r="X9135">
            <v>0</v>
          </cell>
          <cell r="Y9135">
            <v>0</v>
          </cell>
          <cell r="Z9135">
            <v>0</v>
          </cell>
          <cell r="AA9135">
            <v>0</v>
          </cell>
          <cell r="AB9135">
            <v>0</v>
          </cell>
          <cell r="AC9135">
            <v>0</v>
          </cell>
          <cell r="AD9135">
            <v>0</v>
          </cell>
          <cell r="AE9135">
            <v>0</v>
          </cell>
          <cell r="AF9135">
            <v>0</v>
          </cell>
          <cell r="AG9135">
            <v>6.1544</v>
          </cell>
          <cell r="AH9135" t="str">
            <v>140×40</v>
          </cell>
        </row>
        <row r="9135">
          <cell r="AO9135">
            <v>3937</v>
          </cell>
          <cell r="AP9135">
            <v>7</v>
          </cell>
          <cell r="AQ9135">
            <v>25023</v>
          </cell>
        </row>
        <row r="9136">
          <cell r="A9136">
            <v>9138</v>
          </cell>
          <cell r="B9136">
            <v>14</v>
          </cell>
          <cell r="C9136">
            <v>45792</v>
          </cell>
        </row>
        <row r="9136">
          <cell r="E9136" t="str">
            <v>3937-0503</v>
          </cell>
          <cell r="F9136" t="str">
            <v>安装板</v>
          </cell>
          <cell r="G9136">
            <v>2</v>
          </cell>
          <cell r="H9136" t="str">
            <v>钢板t3/Q235B</v>
          </cell>
        </row>
        <row r="9136">
          <cell r="J9136" t="str">
            <v>激光作业</v>
          </cell>
          <cell r="K9136">
            <v>1.6</v>
          </cell>
          <cell r="L9136" t="str">
            <v>激光拾件</v>
          </cell>
          <cell r="M9136">
            <v>0.5</v>
          </cell>
          <cell r="N9136" t="str">
            <v>折弯</v>
          </cell>
          <cell r="O9136">
            <v>0.6</v>
          </cell>
          <cell r="P9136" t="str">
            <v>划线钻</v>
          </cell>
          <cell r="Q9136">
            <v>1.5</v>
          </cell>
          <cell r="R9136" t="str">
            <v>喷砂</v>
          </cell>
          <cell r="S9136">
            <v>1</v>
          </cell>
          <cell r="T9136" t="str">
            <v>挂件</v>
          </cell>
          <cell r="U9136">
            <v>0.3</v>
          </cell>
          <cell r="V9136" t="str">
            <v>喷漆</v>
          </cell>
          <cell r="W9136">
            <v>1</v>
          </cell>
          <cell r="X9136" t="str">
            <v>转</v>
          </cell>
          <cell r="Y9136">
            <v>0</v>
          </cell>
          <cell r="Z9136">
            <v>0</v>
          </cell>
          <cell r="AA9136">
            <v>0</v>
          </cell>
          <cell r="AB9136">
            <v>0</v>
          </cell>
          <cell r="AC9136">
            <v>0</v>
          </cell>
          <cell r="AD9136">
            <v>0</v>
          </cell>
          <cell r="AE9136">
            <v>0</v>
          </cell>
          <cell r="AF9136">
            <v>0</v>
          </cell>
          <cell r="AG9136">
            <v>8.512441875</v>
          </cell>
          <cell r="AH9136" t="str">
            <v>243×85</v>
          </cell>
        </row>
        <row r="9136">
          <cell r="AN9136" t="str">
            <v>工艺附图</v>
          </cell>
          <cell r="AO9136">
            <v>3937</v>
          </cell>
          <cell r="AP9136">
            <v>7</v>
          </cell>
          <cell r="AQ9136">
            <v>25023</v>
          </cell>
        </row>
        <row r="9137">
          <cell r="A9137">
            <v>9139</v>
          </cell>
          <cell r="B9137">
            <v>7</v>
          </cell>
          <cell r="C9137">
            <v>45792</v>
          </cell>
        </row>
        <row r="9137">
          <cell r="E9137" t="str">
            <v>3937-070200</v>
          </cell>
          <cell r="F9137" t="str">
            <v>管焊合1</v>
          </cell>
          <cell r="G9137">
            <v>1</v>
          </cell>
        </row>
        <row r="9137">
          <cell r="J9137" t="str">
            <v>定位焊</v>
          </cell>
          <cell r="K9137">
            <v>10.8</v>
          </cell>
          <cell r="L9137" t="str">
            <v>焊接</v>
          </cell>
          <cell r="M9137">
            <v>7.8</v>
          </cell>
          <cell r="N9137" t="str">
            <v>打磨</v>
          </cell>
          <cell r="O9137">
            <v>4</v>
          </cell>
          <cell r="P9137" t="str">
            <v>校正</v>
          </cell>
          <cell r="Q9137">
            <v>0</v>
          </cell>
          <cell r="R9137" t="str">
            <v>喷砂</v>
          </cell>
          <cell r="S9137">
            <v>7</v>
          </cell>
          <cell r="T9137" t="str">
            <v>挂件</v>
          </cell>
          <cell r="U9137">
            <v>0.5</v>
          </cell>
          <cell r="V9137" t="str">
            <v>喷漆</v>
          </cell>
          <cell r="W9137">
            <v>20.5</v>
          </cell>
          <cell r="X9137" t="str">
            <v>转</v>
          </cell>
          <cell r="Y9137">
            <v>0</v>
          </cell>
          <cell r="Z9137">
            <v>0</v>
          </cell>
          <cell r="AA9137">
            <v>0</v>
          </cell>
          <cell r="AB9137">
            <v>0</v>
          </cell>
          <cell r="AC9137">
            <v>0</v>
          </cell>
          <cell r="AD9137">
            <v>0</v>
          </cell>
          <cell r="AE9137">
            <v>0</v>
          </cell>
          <cell r="AF9137">
            <v>0</v>
          </cell>
          <cell r="AG9137">
            <v>0</v>
          </cell>
        </row>
        <row r="9137">
          <cell r="AO9137">
            <v>3937</v>
          </cell>
          <cell r="AP9137">
            <v>7</v>
          </cell>
          <cell r="AQ9137">
            <v>25023</v>
          </cell>
        </row>
        <row r="9138">
          <cell r="A9138">
            <v>9140</v>
          </cell>
          <cell r="B9138">
            <v>7</v>
          </cell>
          <cell r="C9138">
            <v>45792</v>
          </cell>
        </row>
        <row r="9138">
          <cell r="E9138" t="str">
            <v>3937-070201</v>
          </cell>
          <cell r="F9138" t="str">
            <v>沉淀槽法兰</v>
          </cell>
          <cell r="G9138">
            <v>1</v>
          </cell>
          <cell r="H9138" t="str">
            <v>钢板t14/304</v>
          </cell>
        </row>
        <row r="9138">
          <cell r="J9138" t="str">
            <v>激光作业</v>
          </cell>
          <cell r="K9138">
            <v>0.84</v>
          </cell>
          <cell r="L9138" t="str">
            <v>激光拾件</v>
          </cell>
          <cell r="M9138">
            <v>0.7</v>
          </cell>
          <cell r="N9138" t="str">
            <v>倒钝</v>
          </cell>
          <cell r="O9138">
            <v>1.4</v>
          </cell>
          <cell r="P9138" t="str">
            <v>车(车一端面1mm)</v>
          </cell>
          <cell r="Q9138">
            <v>12</v>
          </cell>
          <cell r="R9138" t="str">
            <v>划线钻</v>
          </cell>
          <cell r="S9138">
            <v>18.15</v>
          </cell>
          <cell r="T9138" t="str">
            <v>转</v>
          </cell>
          <cell r="U9138">
            <v>0</v>
          </cell>
          <cell r="V9138">
            <v>0</v>
          </cell>
          <cell r="W9138">
            <v>0</v>
          </cell>
          <cell r="X9138">
            <v>0</v>
          </cell>
          <cell r="Y9138">
            <v>0</v>
          </cell>
          <cell r="Z9138">
            <v>0</v>
          </cell>
          <cell r="AA9138">
            <v>0</v>
          </cell>
          <cell r="AB9138">
            <v>0</v>
          </cell>
          <cell r="AC9138">
            <v>0</v>
          </cell>
          <cell r="AD9138">
            <v>0</v>
          </cell>
          <cell r="AE9138">
            <v>0</v>
          </cell>
          <cell r="AF9138">
            <v>0</v>
          </cell>
          <cell r="AG9138">
            <v>48.865152</v>
          </cell>
          <cell r="AH9138" t="str">
            <v>224×224</v>
          </cell>
        </row>
        <row r="9138">
          <cell r="AO9138">
            <v>3937</v>
          </cell>
          <cell r="AP9138">
            <v>7</v>
          </cell>
          <cell r="AQ9138">
            <v>25023</v>
          </cell>
        </row>
        <row r="9139">
          <cell r="A9139">
            <v>9141</v>
          </cell>
          <cell r="B9139">
            <v>7</v>
          </cell>
          <cell r="C9139">
            <v>45792</v>
          </cell>
        </row>
        <row r="9139">
          <cell r="E9139" t="str">
            <v>3937-070202</v>
          </cell>
          <cell r="F9139" t="str">
            <v>管1</v>
          </cell>
          <cell r="G9139">
            <v>1</v>
          </cell>
          <cell r="H9139" t="str">
            <v>钢管φ25×2.5/304 GB/T14976</v>
          </cell>
        </row>
        <row r="9139">
          <cell r="J9139" t="str">
            <v>锯床</v>
          </cell>
          <cell r="K9139">
            <v>1.4</v>
          </cell>
          <cell r="L9139" t="str">
            <v>弯管</v>
          </cell>
          <cell r="M9139">
            <v>3</v>
          </cell>
          <cell r="N9139" t="str">
            <v>转</v>
          </cell>
          <cell r="O9139">
            <v>0</v>
          </cell>
          <cell r="P9139">
            <v>0</v>
          </cell>
          <cell r="Q9139">
            <v>0</v>
          </cell>
          <cell r="R9139">
            <v>0</v>
          </cell>
          <cell r="S9139">
            <v>0</v>
          </cell>
          <cell r="T9139">
            <v>0</v>
          </cell>
          <cell r="U9139">
            <v>0</v>
          </cell>
          <cell r="V9139">
            <v>0</v>
          </cell>
          <cell r="W9139">
            <v>0</v>
          </cell>
          <cell r="X9139">
            <v>0</v>
          </cell>
          <cell r="Y9139">
            <v>0</v>
          </cell>
          <cell r="Z9139">
            <v>0</v>
          </cell>
          <cell r="AA9139">
            <v>0</v>
          </cell>
          <cell r="AB9139">
            <v>0</v>
          </cell>
          <cell r="AC9139">
            <v>0</v>
          </cell>
          <cell r="AD9139">
            <v>0</v>
          </cell>
          <cell r="AE9139">
            <v>0</v>
          </cell>
          <cell r="AF9139">
            <v>0</v>
          </cell>
          <cell r="AG9139">
            <v>3.123495375</v>
          </cell>
          <cell r="AH9139">
            <v>286</v>
          </cell>
        </row>
        <row r="9139">
          <cell r="AO9139">
            <v>3937</v>
          </cell>
          <cell r="AP9139">
            <v>7</v>
          </cell>
          <cell r="AQ9139">
            <v>25023</v>
          </cell>
        </row>
        <row r="9140">
          <cell r="A9140">
            <v>9142</v>
          </cell>
          <cell r="B9140">
            <v>28</v>
          </cell>
          <cell r="C9140">
            <v>45792</v>
          </cell>
        </row>
        <row r="9140">
          <cell r="E9140" t="str">
            <v>3937-070203</v>
          </cell>
          <cell r="F9140" t="str">
            <v>手动球阀法兰</v>
          </cell>
          <cell r="G9140">
            <v>4</v>
          </cell>
          <cell r="H9140" t="str">
            <v>钢板t14/304</v>
          </cell>
        </row>
        <row r="9140">
          <cell r="J9140" t="str">
            <v>激光作业</v>
          </cell>
          <cell r="K9140">
            <v>0.5</v>
          </cell>
          <cell r="L9140" t="str">
            <v>激光拾件</v>
          </cell>
          <cell r="M9140">
            <v>0.5</v>
          </cell>
          <cell r="N9140" t="str">
            <v>倒钝</v>
          </cell>
          <cell r="O9140">
            <v>0.5</v>
          </cell>
          <cell r="P9140" t="str">
            <v>车(车一端面1mm)</v>
          </cell>
          <cell r="Q9140">
            <v>8</v>
          </cell>
          <cell r="R9140" t="str">
            <v>划线钻</v>
          </cell>
          <cell r="S9140">
            <v>8.5</v>
          </cell>
          <cell r="T9140" t="str">
            <v>转</v>
          </cell>
          <cell r="U9140">
            <v>0</v>
          </cell>
          <cell r="V9140">
            <v>0</v>
          </cell>
          <cell r="W9140">
            <v>0</v>
          </cell>
          <cell r="X9140">
            <v>0</v>
          </cell>
          <cell r="Y9140">
            <v>0</v>
          </cell>
          <cell r="Z9140">
            <v>0</v>
          </cell>
          <cell r="AA9140">
            <v>0</v>
          </cell>
          <cell r="AB9140">
            <v>0</v>
          </cell>
          <cell r="AC9140">
            <v>0</v>
          </cell>
          <cell r="AD9140">
            <v>0</v>
          </cell>
          <cell r="AE9140">
            <v>0</v>
          </cell>
          <cell r="AF9140">
            <v>0</v>
          </cell>
          <cell r="AG9140">
            <v>58.9350195</v>
          </cell>
          <cell r="AH9140" t="str">
            <v>123×123</v>
          </cell>
        </row>
        <row r="9140">
          <cell r="AO9140">
            <v>3937</v>
          </cell>
          <cell r="AP9140">
            <v>7</v>
          </cell>
          <cell r="AQ9140">
            <v>25023</v>
          </cell>
        </row>
        <row r="9141">
          <cell r="A9141">
            <v>9143</v>
          </cell>
          <cell r="B9141">
            <v>7</v>
          </cell>
          <cell r="C9141">
            <v>45792</v>
          </cell>
        </row>
        <row r="9141">
          <cell r="E9141" t="str">
            <v>3937-070300</v>
          </cell>
          <cell r="F9141" t="str">
            <v>管焊合2</v>
          </cell>
          <cell r="G9141">
            <v>1</v>
          </cell>
        </row>
        <row r="9141">
          <cell r="J9141" t="str">
            <v>定位焊</v>
          </cell>
          <cell r="K9141">
            <v>10.8</v>
          </cell>
          <cell r="L9141" t="str">
            <v>焊接</v>
          </cell>
          <cell r="M9141">
            <v>7.8</v>
          </cell>
          <cell r="N9141" t="str">
            <v>打磨</v>
          </cell>
          <cell r="O9141">
            <v>4</v>
          </cell>
          <cell r="P9141" t="str">
            <v>校正</v>
          </cell>
          <cell r="Q9141">
            <v>0</v>
          </cell>
          <cell r="R9141" t="str">
            <v>喷砂</v>
          </cell>
          <cell r="S9141">
            <v>7</v>
          </cell>
          <cell r="T9141" t="str">
            <v>挂件</v>
          </cell>
          <cell r="U9141">
            <v>0.5</v>
          </cell>
          <cell r="V9141" t="str">
            <v>喷漆</v>
          </cell>
          <cell r="W9141">
            <v>20.5</v>
          </cell>
          <cell r="X9141" t="str">
            <v>转</v>
          </cell>
          <cell r="Y9141">
            <v>0</v>
          </cell>
          <cell r="Z9141">
            <v>0</v>
          </cell>
          <cell r="AA9141">
            <v>0</v>
          </cell>
          <cell r="AB9141">
            <v>0</v>
          </cell>
          <cell r="AC9141">
            <v>0</v>
          </cell>
          <cell r="AD9141">
            <v>0</v>
          </cell>
          <cell r="AE9141">
            <v>0</v>
          </cell>
          <cell r="AF9141">
            <v>0</v>
          </cell>
          <cell r="AG9141">
            <v>0</v>
          </cell>
        </row>
        <row r="9141">
          <cell r="AO9141">
            <v>3937</v>
          </cell>
          <cell r="AP9141">
            <v>7</v>
          </cell>
          <cell r="AQ9141">
            <v>25023</v>
          </cell>
        </row>
        <row r="9142">
          <cell r="A9142">
            <v>9144</v>
          </cell>
          <cell r="B9142">
            <v>7</v>
          </cell>
          <cell r="C9142">
            <v>45792</v>
          </cell>
        </row>
        <row r="9142">
          <cell r="E9142" t="str">
            <v>3937-070301</v>
          </cell>
          <cell r="F9142" t="str">
            <v>管1</v>
          </cell>
          <cell r="G9142">
            <v>1</v>
          </cell>
          <cell r="H9142" t="str">
            <v>钢管φ25×2.5/304 GB/T14976</v>
          </cell>
        </row>
        <row r="9142">
          <cell r="J9142" t="str">
            <v>锯床</v>
          </cell>
          <cell r="K9142">
            <v>2.1</v>
          </cell>
          <cell r="L9142" t="str">
            <v>弯管</v>
          </cell>
          <cell r="M9142">
            <v>0</v>
          </cell>
          <cell r="N9142" t="str">
            <v>转</v>
          </cell>
          <cell r="O9142">
            <v>0</v>
          </cell>
          <cell r="P9142">
            <v>0</v>
          </cell>
          <cell r="Q9142">
            <v>0</v>
          </cell>
          <cell r="R9142">
            <v>0</v>
          </cell>
          <cell r="S9142">
            <v>0</v>
          </cell>
          <cell r="T9142">
            <v>0</v>
          </cell>
          <cell r="U9142">
            <v>0</v>
          </cell>
          <cell r="V9142">
            <v>0</v>
          </cell>
          <cell r="W9142">
            <v>0</v>
          </cell>
          <cell r="X9142">
            <v>0</v>
          </cell>
          <cell r="Y9142">
            <v>0</v>
          </cell>
          <cell r="Z9142">
            <v>0</v>
          </cell>
          <cell r="AA9142">
            <v>0</v>
          </cell>
          <cell r="AB9142">
            <v>0</v>
          </cell>
          <cell r="AC9142">
            <v>0</v>
          </cell>
          <cell r="AD9142">
            <v>0</v>
          </cell>
          <cell r="AE9142">
            <v>0</v>
          </cell>
          <cell r="AF9142">
            <v>0</v>
          </cell>
          <cell r="AG9142">
            <v>11.1943453125</v>
          </cell>
          <cell r="AH9142">
            <v>1025</v>
          </cell>
        </row>
        <row r="9142">
          <cell r="AO9142">
            <v>3937</v>
          </cell>
          <cell r="AP9142">
            <v>7</v>
          </cell>
          <cell r="AQ9142">
            <v>25023</v>
          </cell>
        </row>
        <row r="9143">
          <cell r="A9143">
            <v>9145</v>
          </cell>
          <cell r="B9143">
            <v>7</v>
          </cell>
          <cell r="C9143">
            <v>45792</v>
          </cell>
        </row>
        <row r="9143">
          <cell r="E9143" t="str">
            <v>3937-0704</v>
          </cell>
          <cell r="F9143" t="str">
            <v>支架</v>
          </cell>
          <cell r="G9143">
            <v>1</v>
          </cell>
          <cell r="H9143" t="str">
            <v>钢板t3/Q235B</v>
          </cell>
        </row>
        <row r="9143">
          <cell r="J9143" t="str">
            <v>激光作业</v>
          </cell>
          <cell r="K9143">
            <v>1.4</v>
          </cell>
          <cell r="L9143" t="str">
            <v>激光拾件</v>
          </cell>
          <cell r="M9143">
            <v>0.7</v>
          </cell>
          <cell r="N9143" t="str">
            <v>喷砂</v>
          </cell>
          <cell r="O9143">
            <v>1</v>
          </cell>
          <cell r="P9143" t="str">
            <v>挂件</v>
          </cell>
          <cell r="Q9143">
            <v>0.3</v>
          </cell>
          <cell r="R9143" t="str">
            <v>喷漆</v>
          </cell>
          <cell r="S9143">
            <v>1</v>
          </cell>
          <cell r="T9143" t="str">
            <v>转</v>
          </cell>
          <cell r="U9143">
            <v>0</v>
          </cell>
          <cell r="V9143">
            <v>0</v>
          </cell>
          <cell r="W9143">
            <v>0</v>
          </cell>
          <cell r="X9143">
            <v>0</v>
          </cell>
          <cell r="Y9143">
            <v>0</v>
          </cell>
          <cell r="Z9143">
            <v>0</v>
          </cell>
          <cell r="AA9143">
            <v>0</v>
          </cell>
          <cell r="AB9143">
            <v>0</v>
          </cell>
          <cell r="AC9143">
            <v>0</v>
          </cell>
          <cell r="AD9143">
            <v>0</v>
          </cell>
          <cell r="AE9143">
            <v>0</v>
          </cell>
          <cell r="AF9143">
            <v>0</v>
          </cell>
          <cell r="AG9143">
            <v>3.3083334375</v>
          </cell>
          <cell r="AH9143" t="str">
            <v>169×95</v>
          </cell>
        </row>
        <row r="9143">
          <cell r="AO9143">
            <v>3937</v>
          </cell>
          <cell r="AP9143">
            <v>7</v>
          </cell>
          <cell r="AQ9143">
            <v>25023</v>
          </cell>
        </row>
        <row r="9144">
          <cell r="A9144">
            <v>9146</v>
          </cell>
          <cell r="B9144">
            <v>7</v>
          </cell>
          <cell r="C9144">
            <v>45792</v>
          </cell>
        </row>
        <row r="9144">
          <cell r="E9144" t="str">
            <v>3937-070500</v>
          </cell>
          <cell r="F9144" t="str">
            <v>管焊合3</v>
          </cell>
          <cell r="G9144">
            <v>1</v>
          </cell>
        </row>
        <row r="9144">
          <cell r="J9144" t="str">
            <v>定位焊</v>
          </cell>
          <cell r="K9144">
            <v>10.8</v>
          </cell>
          <cell r="L9144" t="str">
            <v>焊接</v>
          </cell>
          <cell r="M9144">
            <v>5.2</v>
          </cell>
          <cell r="N9144" t="str">
            <v>打磨</v>
          </cell>
          <cell r="O9144">
            <v>4</v>
          </cell>
          <cell r="P9144" t="str">
            <v>校正</v>
          </cell>
          <cell r="Q9144">
            <v>0</v>
          </cell>
          <cell r="R9144" t="str">
            <v>车</v>
          </cell>
          <cell r="S9144">
            <v>0</v>
          </cell>
          <cell r="T9144" t="str">
            <v>喷砂</v>
          </cell>
          <cell r="U9144">
            <v>4.5</v>
          </cell>
          <cell r="V9144" t="str">
            <v>挂件+喷漆</v>
          </cell>
          <cell r="W9144" t="str">
            <v>0.5+9</v>
          </cell>
          <cell r="X9144" t="str">
            <v>转</v>
          </cell>
        </row>
        <row r="9144">
          <cell r="AA9144">
            <v>0</v>
          </cell>
          <cell r="AB9144">
            <v>0</v>
          </cell>
          <cell r="AC9144">
            <v>0</v>
          </cell>
          <cell r="AD9144">
            <v>0</v>
          </cell>
          <cell r="AE9144">
            <v>0</v>
          </cell>
          <cell r="AF9144">
            <v>0</v>
          </cell>
          <cell r="AG9144">
            <v>0</v>
          </cell>
        </row>
        <row r="9144">
          <cell r="AO9144">
            <v>3937</v>
          </cell>
          <cell r="AP9144">
            <v>7</v>
          </cell>
          <cell r="AQ9144">
            <v>25023</v>
          </cell>
        </row>
        <row r="9145">
          <cell r="A9145">
            <v>9147</v>
          </cell>
          <cell r="B9145">
            <v>7</v>
          </cell>
          <cell r="C9145">
            <v>45792</v>
          </cell>
        </row>
        <row r="9145">
          <cell r="E9145" t="str">
            <v>3937-070501</v>
          </cell>
          <cell r="F9145" t="str">
            <v>管</v>
          </cell>
          <cell r="G9145">
            <v>1</v>
          </cell>
          <cell r="H9145" t="str">
            <v>钢管φ25×2.5/304 GB/T14976</v>
          </cell>
        </row>
        <row r="9145">
          <cell r="J9145" t="str">
            <v>锯床</v>
          </cell>
          <cell r="K9145">
            <v>1.4</v>
          </cell>
          <cell r="L9145" t="str">
            <v>弯管</v>
          </cell>
          <cell r="M9145">
            <v>3</v>
          </cell>
          <cell r="N9145" t="str">
            <v>转</v>
          </cell>
          <cell r="O9145">
            <v>0</v>
          </cell>
          <cell r="P9145">
            <v>0</v>
          </cell>
          <cell r="Q9145">
            <v>0</v>
          </cell>
          <cell r="R9145">
            <v>0</v>
          </cell>
          <cell r="S9145">
            <v>0</v>
          </cell>
          <cell r="T9145">
            <v>0</v>
          </cell>
          <cell r="U9145">
            <v>0</v>
          </cell>
          <cell r="V9145">
            <v>0</v>
          </cell>
          <cell r="W9145">
            <v>0</v>
          </cell>
          <cell r="X9145">
            <v>0</v>
          </cell>
          <cell r="Y9145">
            <v>0</v>
          </cell>
          <cell r="Z9145">
            <v>0</v>
          </cell>
          <cell r="AA9145">
            <v>0</v>
          </cell>
          <cell r="AB9145">
            <v>0</v>
          </cell>
          <cell r="AC9145">
            <v>0</v>
          </cell>
          <cell r="AD9145">
            <v>0</v>
          </cell>
          <cell r="AE9145">
            <v>0</v>
          </cell>
          <cell r="AF9145">
            <v>0</v>
          </cell>
          <cell r="AG9145">
            <v>3.123495375</v>
          </cell>
          <cell r="AH9145">
            <v>286</v>
          </cell>
        </row>
        <row r="9145">
          <cell r="AO9145">
            <v>3937</v>
          </cell>
          <cell r="AP9145">
            <v>7</v>
          </cell>
          <cell r="AQ9145">
            <v>25023</v>
          </cell>
        </row>
        <row r="9146">
          <cell r="A9146">
            <v>9148</v>
          </cell>
          <cell r="B9146">
            <v>7</v>
          </cell>
          <cell r="C9146">
            <v>45792</v>
          </cell>
        </row>
        <row r="9146">
          <cell r="E9146" t="str">
            <v>3937-070601</v>
          </cell>
          <cell r="F9146" t="str">
            <v>固定件</v>
          </cell>
          <cell r="G9146">
            <v>1</v>
          </cell>
          <cell r="H9146" t="str">
            <v>钢板t2/304</v>
          </cell>
        </row>
        <row r="9146">
          <cell r="J9146" t="str">
            <v>激光作业</v>
          </cell>
          <cell r="K9146">
            <v>0.42</v>
          </cell>
          <cell r="L9146" t="str">
            <v>激光拾件</v>
          </cell>
          <cell r="M9146">
            <v>0.7</v>
          </cell>
          <cell r="N9146" t="str">
            <v>倒钝</v>
          </cell>
          <cell r="O9146">
            <v>0.7</v>
          </cell>
          <cell r="P9146" t="str">
            <v>转</v>
          </cell>
          <cell r="Q9146">
            <v>0</v>
          </cell>
          <cell r="R9146">
            <v>0</v>
          </cell>
          <cell r="S9146">
            <v>0</v>
          </cell>
          <cell r="T9146">
            <v>0</v>
          </cell>
          <cell r="U9146">
            <v>0</v>
          </cell>
          <cell r="V9146">
            <v>0</v>
          </cell>
          <cell r="W9146">
            <v>0</v>
          </cell>
          <cell r="X9146">
            <v>0</v>
          </cell>
          <cell r="Y9146">
            <v>0</v>
          </cell>
          <cell r="Z9146">
            <v>0</v>
          </cell>
          <cell r="AA9146">
            <v>0</v>
          </cell>
          <cell r="AB9146">
            <v>0</v>
          </cell>
          <cell r="AC9146">
            <v>0</v>
          </cell>
          <cell r="AD9146">
            <v>0</v>
          </cell>
          <cell r="AE9146">
            <v>0</v>
          </cell>
          <cell r="AF9146">
            <v>0</v>
          </cell>
          <cell r="AG9146">
            <v>0.1586025</v>
          </cell>
          <cell r="AH9146" t="str">
            <v>38×30</v>
          </cell>
        </row>
        <row r="9146">
          <cell r="AO9146">
            <v>3937</v>
          </cell>
          <cell r="AP9146">
            <v>7</v>
          </cell>
          <cell r="AQ9146">
            <v>25023</v>
          </cell>
        </row>
        <row r="9147">
          <cell r="A9147">
            <v>9149</v>
          </cell>
          <cell r="B9147">
            <v>7</v>
          </cell>
          <cell r="C9147">
            <v>45792</v>
          </cell>
        </row>
        <row r="9147">
          <cell r="E9147" t="str">
            <v>3937-12010100</v>
          </cell>
          <cell r="F9147" t="str">
            <v>油箱焊合</v>
          </cell>
          <cell r="G9147">
            <v>1</v>
          </cell>
        </row>
        <row r="9147">
          <cell r="J9147" t="str">
            <v>定位焊</v>
          </cell>
          <cell r="K9147">
            <v>140</v>
          </cell>
          <cell r="L9147" t="str">
            <v>焊接</v>
          </cell>
          <cell r="M9147">
            <v>150</v>
          </cell>
          <cell r="N9147" t="str">
            <v>打磨</v>
          </cell>
          <cell r="O9147">
            <v>60</v>
          </cell>
          <cell r="P9147" t="str">
            <v>校正</v>
          </cell>
          <cell r="Q9147">
            <v>30</v>
          </cell>
          <cell r="R9147" t="str">
            <v>检漏</v>
          </cell>
          <cell r="S9147">
            <v>30</v>
          </cell>
          <cell r="T9147" t="str">
            <v>喷砂</v>
          </cell>
          <cell r="U9147">
            <v>35</v>
          </cell>
          <cell r="V9147" t="str">
            <v>打腻子</v>
          </cell>
          <cell r="W9147">
            <v>50</v>
          </cell>
          <cell r="X9147" t="str">
            <v>挂件</v>
          </cell>
          <cell r="Y9147">
            <v>1</v>
          </cell>
          <cell r="Z9147" t="str">
            <v>喷漆</v>
          </cell>
          <cell r="AA9147">
            <v>31</v>
          </cell>
          <cell r="AB9147" t="str">
            <v>转</v>
          </cell>
          <cell r="AC9147">
            <v>0</v>
          </cell>
          <cell r="AD9147">
            <v>0</v>
          </cell>
          <cell r="AE9147">
            <v>0</v>
          </cell>
          <cell r="AF9147">
            <v>0</v>
          </cell>
          <cell r="AG9147">
            <v>0</v>
          </cell>
        </row>
        <row r="9147">
          <cell r="AO9147">
            <v>3937</v>
          </cell>
          <cell r="AP9147">
            <v>7</v>
          </cell>
          <cell r="AQ9147">
            <v>25023</v>
          </cell>
        </row>
        <row r="9148">
          <cell r="A9148">
            <v>9150</v>
          </cell>
          <cell r="B9148">
            <v>7</v>
          </cell>
          <cell r="C9148">
            <v>45792</v>
          </cell>
        </row>
        <row r="9148">
          <cell r="E9148" t="str">
            <v>3937-12010100</v>
          </cell>
          <cell r="F9148" t="str">
            <v>油箱焊合</v>
          </cell>
          <cell r="G9148">
            <v>1</v>
          </cell>
        </row>
        <row r="9148">
          <cell r="J9148" t="str">
            <v>挂件</v>
          </cell>
          <cell r="K9148">
            <v>1</v>
          </cell>
          <cell r="L9148" t="str">
            <v>喷漆</v>
          </cell>
          <cell r="M9148">
            <v>31</v>
          </cell>
          <cell r="N9148" t="str">
            <v>转</v>
          </cell>
        </row>
        <row r="9148">
          <cell r="AC9148">
            <v>0</v>
          </cell>
          <cell r="AD9148">
            <v>0</v>
          </cell>
          <cell r="AE9148">
            <v>0</v>
          </cell>
          <cell r="AF9148">
            <v>0</v>
          </cell>
          <cell r="AG9148">
            <v>0</v>
          </cell>
        </row>
        <row r="9148">
          <cell r="AO9148">
            <v>3937</v>
          </cell>
          <cell r="AP9148">
            <v>7</v>
          </cell>
          <cell r="AQ9148">
            <v>25023</v>
          </cell>
        </row>
        <row r="9149">
          <cell r="A9149">
            <v>9151</v>
          </cell>
          <cell r="B9149">
            <v>7</v>
          </cell>
          <cell r="C9149">
            <v>45792</v>
          </cell>
        </row>
        <row r="9149">
          <cell r="E9149" t="str">
            <v>3937-12010101</v>
          </cell>
          <cell r="F9149" t="str">
            <v>油箱围板1</v>
          </cell>
          <cell r="G9149">
            <v>1</v>
          </cell>
          <cell r="H9149" t="str">
            <v>钢板t2.5/304</v>
          </cell>
        </row>
        <row r="9149">
          <cell r="J9149" t="str">
            <v>激光作业</v>
          </cell>
          <cell r="K9149">
            <v>5.98</v>
          </cell>
          <cell r="L9149" t="str">
            <v>激光拾件</v>
          </cell>
          <cell r="M9149">
            <v>2.52</v>
          </cell>
          <cell r="N9149" t="str">
            <v>倒钝</v>
          </cell>
          <cell r="O9149">
            <v>6.5</v>
          </cell>
          <cell r="P9149" t="str">
            <v>折弯</v>
          </cell>
          <cell r="Q9149">
            <v>12.21</v>
          </cell>
          <cell r="R9149" t="str">
            <v>转</v>
          </cell>
          <cell r="S9149">
            <v>0</v>
          </cell>
          <cell r="T9149">
            <v>0</v>
          </cell>
          <cell r="U9149">
            <v>0</v>
          </cell>
          <cell r="V9149">
            <v>0</v>
          </cell>
          <cell r="W9149">
            <v>0</v>
          </cell>
          <cell r="X9149">
            <v>0</v>
          </cell>
          <cell r="Y9149">
            <v>0</v>
          </cell>
          <cell r="Z9149">
            <v>0</v>
          </cell>
          <cell r="AA9149">
            <v>0</v>
          </cell>
          <cell r="AB9149">
            <v>0</v>
          </cell>
          <cell r="AC9149">
            <v>0</v>
          </cell>
          <cell r="AD9149">
            <v>0</v>
          </cell>
          <cell r="AE9149">
            <v>0</v>
          </cell>
          <cell r="AF9149">
            <v>0</v>
          </cell>
          <cell r="AG9149">
            <v>185.2032</v>
          </cell>
          <cell r="AH9149" t="str">
            <v>2080×512</v>
          </cell>
        </row>
        <row r="9149">
          <cell r="AN9149" t="str">
            <v>工艺附图</v>
          </cell>
          <cell r="AO9149">
            <v>3937</v>
          </cell>
          <cell r="AP9149">
            <v>7</v>
          </cell>
          <cell r="AQ9149">
            <v>25023</v>
          </cell>
        </row>
        <row r="9150">
          <cell r="A9150">
            <v>9152</v>
          </cell>
          <cell r="B9150">
            <v>7</v>
          </cell>
          <cell r="C9150">
            <v>45792</v>
          </cell>
        </row>
        <row r="9150">
          <cell r="E9150" t="str">
            <v>3937-12010102</v>
          </cell>
          <cell r="F9150" t="str">
            <v>空滤器法兰</v>
          </cell>
          <cell r="G9150">
            <v>1</v>
          </cell>
          <cell r="H9150" t="str">
            <v>钢板t18/304</v>
          </cell>
        </row>
        <row r="9150">
          <cell r="J9150" t="str">
            <v>数等作业</v>
          </cell>
          <cell r="K9150">
            <v>6.37</v>
          </cell>
          <cell r="L9150" t="str">
            <v>打磨</v>
          </cell>
          <cell r="M9150">
            <v>1</v>
          </cell>
          <cell r="N9150" t="str">
            <v>车</v>
          </cell>
          <cell r="O9150">
            <v>15</v>
          </cell>
          <cell r="P9150" t="str">
            <v>划线钻</v>
          </cell>
          <cell r="Q9150">
            <v>22</v>
          </cell>
          <cell r="R9150" t="str">
            <v>转</v>
          </cell>
          <cell r="S9150">
            <v>0</v>
          </cell>
          <cell r="T9150">
            <v>0</v>
          </cell>
          <cell r="U9150">
            <v>0</v>
          </cell>
          <cell r="V9150">
            <v>0</v>
          </cell>
          <cell r="W9150">
            <v>0</v>
          </cell>
          <cell r="X9150">
            <v>0</v>
          </cell>
          <cell r="Y9150">
            <v>0</v>
          </cell>
          <cell r="Z9150">
            <v>0</v>
          </cell>
          <cell r="AA9150">
            <v>0</v>
          </cell>
          <cell r="AB9150">
            <v>0</v>
          </cell>
          <cell r="AC9150">
            <v>0</v>
          </cell>
          <cell r="AD9150">
            <v>0</v>
          </cell>
          <cell r="AE9150">
            <v>0</v>
          </cell>
          <cell r="AF9150">
            <v>0</v>
          </cell>
          <cell r="AG9150">
            <v>20.836612125</v>
          </cell>
          <cell r="AH9150" t="str">
            <v>129×129</v>
          </cell>
        </row>
        <row r="9150">
          <cell r="AO9150">
            <v>3937</v>
          </cell>
          <cell r="AP9150">
            <v>7</v>
          </cell>
          <cell r="AQ9150">
            <v>25023</v>
          </cell>
        </row>
        <row r="9151">
          <cell r="A9151">
            <v>9153</v>
          </cell>
          <cell r="B9151">
            <v>7</v>
          </cell>
          <cell r="C9151">
            <v>45792</v>
          </cell>
        </row>
        <row r="9151">
          <cell r="E9151" t="str">
            <v>3937-12010103</v>
          </cell>
          <cell r="F9151" t="str">
            <v>接头1</v>
          </cell>
          <cell r="G9151">
            <v>1</v>
          </cell>
          <cell r="H9151" t="str">
            <v>圆钢φ35/304</v>
          </cell>
        </row>
        <row r="9151">
          <cell r="J9151" t="str">
            <v>锯床</v>
          </cell>
          <cell r="K9151">
            <v>5.85</v>
          </cell>
          <cell r="L9151" t="str">
            <v>车</v>
          </cell>
          <cell r="M9151">
            <v>15</v>
          </cell>
          <cell r="N9151" t="str">
            <v>转</v>
          </cell>
          <cell r="O9151">
            <v>0</v>
          </cell>
          <cell r="P9151">
            <v>0</v>
          </cell>
          <cell r="Q9151">
            <v>0</v>
          </cell>
          <cell r="R9151">
            <v>0</v>
          </cell>
          <cell r="S9151">
            <v>0</v>
          </cell>
          <cell r="T9151">
            <v>0</v>
          </cell>
          <cell r="U9151">
            <v>0</v>
          </cell>
          <cell r="V9151">
            <v>0</v>
          </cell>
          <cell r="W9151">
            <v>0</v>
          </cell>
          <cell r="X9151">
            <v>0</v>
          </cell>
          <cell r="Y9151">
            <v>0</v>
          </cell>
          <cell r="Z9151">
            <v>0</v>
          </cell>
          <cell r="AA9151">
            <v>0</v>
          </cell>
          <cell r="AB9151">
            <v>0</v>
          </cell>
          <cell r="AC9151">
            <v>0</v>
          </cell>
          <cell r="AD9151">
            <v>0</v>
          </cell>
          <cell r="AE9151">
            <v>0</v>
          </cell>
          <cell r="AF9151">
            <v>0</v>
          </cell>
          <cell r="AG9151">
            <v>2.497340125</v>
          </cell>
          <cell r="AH9151">
            <v>42</v>
          </cell>
        </row>
        <row r="9151">
          <cell r="AO9151">
            <v>3937</v>
          </cell>
          <cell r="AP9151">
            <v>7</v>
          </cell>
          <cell r="AQ9151">
            <v>25023</v>
          </cell>
        </row>
        <row r="9152">
          <cell r="A9152">
            <v>9154</v>
          </cell>
          <cell r="B9152">
            <v>7</v>
          </cell>
          <cell r="C9152">
            <v>45792</v>
          </cell>
        </row>
        <row r="9152">
          <cell r="E9152" t="str">
            <v>3937-1201010400</v>
          </cell>
          <cell r="F9152" t="str">
            <v>接头焊合</v>
          </cell>
          <cell r="G9152">
            <v>1</v>
          </cell>
        </row>
        <row r="9152">
          <cell r="J9152" t="str">
            <v>定位焊</v>
          </cell>
          <cell r="K9152">
            <v>2.8</v>
          </cell>
          <cell r="L9152" t="str">
            <v>焊接</v>
          </cell>
          <cell r="M9152">
            <v>3.5</v>
          </cell>
          <cell r="N9152" t="str">
            <v>打磨</v>
          </cell>
          <cell r="O9152">
            <v>2</v>
          </cell>
          <cell r="P9152" t="str">
            <v>校正</v>
          </cell>
          <cell r="Q9152">
            <v>0</v>
          </cell>
          <cell r="R9152" t="str">
            <v>转</v>
          </cell>
          <cell r="S9152">
            <v>0</v>
          </cell>
          <cell r="T9152">
            <v>0</v>
          </cell>
          <cell r="U9152">
            <v>0</v>
          </cell>
          <cell r="V9152">
            <v>0</v>
          </cell>
          <cell r="W9152">
            <v>0</v>
          </cell>
          <cell r="X9152">
            <v>0</v>
          </cell>
          <cell r="Y9152">
            <v>0</v>
          </cell>
          <cell r="Z9152">
            <v>0</v>
          </cell>
          <cell r="AA9152">
            <v>0</v>
          </cell>
          <cell r="AB9152">
            <v>0</v>
          </cell>
          <cell r="AC9152">
            <v>0</v>
          </cell>
          <cell r="AD9152">
            <v>0</v>
          </cell>
          <cell r="AE9152">
            <v>0</v>
          </cell>
          <cell r="AF9152">
            <v>0</v>
          </cell>
          <cell r="AG9152">
            <v>0</v>
          </cell>
        </row>
        <row r="9152">
          <cell r="AO9152">
            <v>3937</v>
          </cell>
          <cell r="AP9152">
            <v>7</v>
          </cell>
          <cell r="AQ9152">
            <v>25023</v>
          </cell>
        </row>
        <row r="9153">
          <cell r="A9153">
            <v>9155</v>
          </cell>
          <cell r="B9153">
            <v>7</v>
          </cell>
          <cell r="C9153">
            <v>45792</v>
          </cell>
        </row>
        <row r="9153">
          <cell r="E9153" t="str">
            <v>3937-1201010401</v>
          </cell>
          <cell r="F9153" t="str">
            <v>接头1</v>
          </cell>
          <cell r="G9153">
            <v>1</v>
          </cell>
          <cell r="H9153" t="str">
            <v>圆钢φ50/304</v>
          </cell>
        </row>
        <row r="9153">
          <cell r="J9153" t="str">
            <v>锯床</v>
          </cell>
          <cell r="K9153">
            <v>7.8</v>
          </cell>
          <cell r="L9153" t="str">
            <v>车</v>
          </cell>
          <cell r="M9153">
            <v>32</v>
          </cell>
          <cell r="N9153" t="str">
            <v>转</v>
          </cell>
          <cell r="O9153">
            <v>0</v>
          </cell>
          <cell r="P9153">
            <v>0</v>
          </cell>
          <cell r="Q9153">
            <v>0</v>
          </cell>
          <cell r="R9153">
            <v>0</v>
          </cell>
          <cell r="S9153">
            <v>0</v>
          </cell>
          <cell r="T9153">
            <v>0</v>
          </cell>
          <cell r="U9153">
            <v>0</v>
          </cell>
          <cell r="V9153">
            <v>0</v>
          </cell>
          <cell r="W9153">
            <v>0</v>
          </cell>
          <cell r="X9153">
            <v>0</v>
          </cell>
          <cell r="Y9153">
            <v>0</v>
          </cell>
          <cell r="Z9153">
            <v>0</v>
          </cell>
          <cell r="AA9153">
            <v>0</v>
          </cell>
          <cell r="AB9153">
            <v>0</v>
          </cell>
          <cell r="AC9153">
            <v>0</v>
          </cell>
          <cell r="AD9153">
            <v>0</v>
          </cell>
          <cell r="AE9153">
            <v>0</v>
          </cell>
          <cell r="AF9153">
            <v>0</v>
          </cell>
          <cell r="AG9153">
            <v>13.46961875</v>
          </cell>
          <cell r="AH9153">
            <v>111</v>
          </cell>
        </row>
        <row r="9153">
          <cell r="AO9153">
            <v>3937</v>
          </cell>
          <cell r="AP9153">
            <v>7</v>
          </cell>
          <cell r="AQ9153">
            <v>25023</v>
          </cell>
        </row>
        <row r="9154">
          <cell r="A9154">
            <v>9156</v>
          </cell>
          <cell r="B9154">
            <v>14</v>
          </cell>
          <cell r="C9154">
            <v>45792</v>
          </cell>
        </row>
        <row r="9154">
          <cell r="E9154" t="str">
            <v>3937-1201010402</v>
          </cell>
          <cell r="F9154" t="str">
            <v>接头2</v>
          </cell>
          <cell r="G9154">
            <v>2</v>
          </cell>
          <cell r="H9154" t="str">
            <v>改_60106050035</v>
          </cell>
        </row>
        <row r="9154">
          <cell r="J9154" t="str">
            <v>车</v>
          </cell>
          <cell r="K9154">
            <v>3</v>
          </cell>
          <cell r="L9154" t="str">
            <v>转</v>
          </cell>
          <cell r="M9154">
            <v>0</v>
          </cell>
          <cell r="N9154">
            <v>0</v>
          </cell>
          <cell r="O9154">
            <v>0</v>
          </cell>
          <cell r="P9154">
            <v>0</v>
          </cell>
          <cell r="Q9154">
            <v>0</v>
          </cell>
          <cell r="R9154">
            <v>0</v>
          </cell>
          <cell r="S9154">
            <v>0</v>
          </cell>
          <cell r="T9154">
            <v>0</v>
          </cell>
          <cell r="U9154">
            <v>0</v>
          </cell>
          <cell r="V9154">
            <v>0</v>
          </cell>
          <cell r="W9154">
            <v>0</v>
          </cell>
          <cell r="X9154">
            <v>0</v>
          </cell>
          <cell r="Y9154">
            <v>0</v>
          </cell>
          <cell r="Z9154">
            <v>0</v>
          </cell>
          <cell r="AA9154">
            <v>0</v>
          </cell>
          <cell r="AB9154">
            <v>0</v>
          </cell>
          <cell r="AC9154">
            <v>0</v>
          </cell>
          <cell r="AD9154">
            <v>0</v>
          </cell>
          <cell r="AE9154">
            <v>0</v>
          </cell>
          <cell r="AF9154">
            <v>0</v>
          </cell>
          <cell r="AG9154">
            <v>0</v>
          </cell>
        </row>
        <row r="9154">
          <cell r="AO9154">
            <v>3937</v>
          </cell>
          <cell r="AP9154">
            <v>7</v>
          </cell>
          <cell r="AQ9154">
            <v>25023</v>
          </cell>
        </row>
        <row r="9155">
          <cell r="A9155">
            <v>9157</v>
          </cell>
          <cell r="B9155">
            <v>7</v>
          </cell>
          <cell r="C9155">
            <v>45792</v>
          </cell>
        </row>
        <row r="9155">
          <cell r="E9155" t="str">
            <v>3937-12010105</v>
          </cell>
          <cell r="F9155" t="str">
            <v>丝座</v>
          </cell>
          <cell r="G9155">
            <v>1</v>
          </cell>
          <cell r="H9155" t="str">
            <v>圆钢φ35/304</v>
          </cell>
        </row>
        <row r="9155">
          <cell r="J9155" t="str">
            <v>锯床</v>
          </cell>
          <cell r="K9155">
            <v>5.85</v>
          </cell>
          <cell r="L9155" t="str">
            <v>车</v>
          </cell>
          <cell r="M9155">
            <v>6</v>
          </cell>
          <cell r="N9155" t="str">
            <v>转</v>
          </cell>
          <cell r="O9155">
            <v>0</v>
          </cell>
          <cell r="P9155">
            <v>0</v>
          </cell>
          <cell r="Q9155">
            <v>0</v>
          </cell>
          <cell r="R9155">
            <v>0</v>
          </cell>
          <cell r="S9155">
            <v>0</v>
          </cell>
          <cell r="T9155">
            <v>0</v>
          </cell>
          <cell r="U9155">
            <v>0</v>
          </cell>
          <cell r="V9155">
            <v>0</v>
          </cell>
          <cell r="W9155">
            <v>0</v>
          </cell>
          <cell r="X9155">
            <v>0</v>
          </cell>
          <cell r="Y9155">
            <v>0</v>
          </cell>
          <cell r="Z9155">
            <v>0</v>
          </cell>
          <cell r="AA9155">
            <v>0</v>
          </cell>
          <cell r="AB9155">
            <v>0</v>
          </cell>
          <cell r="AC9155">
            <v>0</v>
          </cell>
          <cell r="AD9155">
            <v>0</v>
          </cell>
          <cell r="AE9155">
            <v>0</v>
          </cell>
          <cell r="AF9155">
            <v>0</v>
          </cell>
          <cell r="AG9155">
            <v>1.18920958333333</v>
          </cell>
          <cell r="AH9155">
            <v>20</v>
          </cell>
        </row>
        <row r="9155">
          <cell r="AO9155">
            <v>3937</v>
          </cell>
          <cell r="AP9155">
            <v>7</v>
          </cell>
          <cell r="AQ9155">
            <v>25023</v>
          </cell>
        </row>
        <row r="9156">
          <cell r="A9156">
            <v>9158</v>
          </cell>
          <cell r="B9156">
            <v>7</v>
          </cell>
          <cell r="C9156">
            <v>45792</v>
          </cell>
        </row>
        <row r="9156">
          <cell r="E9156" t="str">
            <v>3937-12010107</v>
          </cell>
          <cell r="F9156" t="str">
            <v>油箱围板2</v>
          </cell>
          <cell r="G9156">
            <v>1</v>
          </cell>
          <cell r="H9156" t="str">
            <v>钢板t2.5/304</v>
          </cell>
        </row>
        <row r="9156">
          <cell r="J9156" t="str">
            <v>激光作业</v>
          </cell>
          <cell r="K9156">
            <v>4.29</v>
          </cell>
          <cell r="L9156" t="str">
            <v>激光拾件</v>
          </cell>
          <cell r="M9156">
            <v>2.24</v>
          </cell>
          <cell r="N9156" t="str">
            <v>倒钝</v>
          </cell>
          <cell r="O9156">
            <v>4.55</v>
          </cell>
          <cell r="P9156" t="str">
            <v>折弯</v>
          </cell>
          <cell r="Q9156">
            <v>6.11</v>
          </cell>
          <cell r="R9156" t="str">
            <v>转</v>
          </cell>
          <cell r="S9156">
            <v>0</v>
          </cell>
          <cell r="T9156">
            <v>0</v>
          </cell>
          <cell r="U9156">
            <v>0</v>
          </cell>
          <cell r="V9156">
            <v>0</v>
          </cell>
          <cell r="W9156">
            <v>0</v>
          </cell>
          <cell r="X9156">
            <v>0</v>
          </cell>
          <cell r="Y9156">
            <v>0</v>
          </cell>
          <cell r="Z9156">
            <v>0</v>
          </cell>
          <cell r="AA9156">
            <v>0</v>
          </cell>
          <cell r="AB9156">
            <v>0</v>
          </cell>
          <cell r="AC9156">
            <v>0</v>
          </cell>
          <cell r="AD9156">
            <v>0</v>
          </cell>
          <cell r="AE9156">
            <v>0</v>
          </cell>
          <cell r="AF9156">
            <v>0</v>
          </cell>
          <cell r="AG9156">
            <v>174.8714296875</v>
          </cell>
          <cell r="AH9156" t="str">
            <v>1690×595</v>
          </cell>
        </row>
        <row r="9156">
          <cell r="AN9156" t="str">
            <v>工艺附图</v>
          </cell>
          <cell r="AO9156">
            <v>3937</v>
          </cell>
          <cell r="AP9156">
            <v>7</v>
          </cell>
          <cell r="AQ9156">
            <v>25023</v>
          </cell>
        </row>
        <row r="9157">
          <cell r="A9157">
            <v>9159</v>
          </cell>
          <cell r="B9157">
            <v>28</v>
          </cell>
          <cell r="C9157">
            <v>45792</v>
          </cell>
        </row>
        <row r="9157">
          <cell r="E9157" t="str">
            <v>3937-12010108</v>
          </cell>
          <cell r="F9157" t="str">
            <v>加强板1</v>
          </cell>
          <cell r="G9157">
            <v>4</v>
          </cell>
          <cell r="H9157" t="str">
            <v>钢板t3/Q235B</v>
          </cell>
        </row>
        <row r="9157">
          <cell r="J9157" t="str">
            <v>激光作业</v>
          </cell>
          <cell r="K9157">
            <v>0.3</v>
          </cell>
          <cell r="L9157" t="str">
            <v>激光拾件</v>
          </cell>
          <cell r="M9157">
            <v>0.5</v>
          </cell>
          <cell r="N9157" t="str">
            <v>转</v>
          </cell>
          <cell r="O9157">
            <v>0</v>
          </cell>
          <cell r="P9157">
            <v>0</v>
          </cell>
          <cell r="Q9157">
            <v>0</v>
          </cell>
          <cell r="R9157">
            <v>0</v>
          </cell>
          <cell r="S9157">
            <v>0</v>
          </cell>
          <cell r="T9157">
            <v>0</v>
          </cell>
          <cell r="U9157">
            <v>0</v>
          </cell>
          <cell r="V9157">
            <v>0</v>
          </cell>
          <cell r="W9157">
            <v>0</v>
          </cell>
          <cell r="X9157">
            <v>0</v>
          </cell>
          <cell r="Y9157">
            <v>0</v>
          </cell>
          <cell r="Z9157">
            <v>0</v>
          </cell>
          <cell r="AA9157">
            <v>0</v>
          </cell>
          <cell r="AB9157">
            <v>0</v>
          </cell>
          <cell r="AC9157">
            <v>0</v>
          </cell>
          <cell r="AD9157">
            <v>0</v>
          </cell>
          <cell r="AE9157">
            <v>0</v>
          </cell>
          <cell r="AF9157">
            <v>0</v>
          </cell>
          <cell r="AG9157">
            <v>7.2121875</v>
          </cell>
          <cell r="AH9157" t="str">
            <v>100×87.5</v>
          </cell>
        </row>
        <row r="9157">
          <cell r="AO9157">
            <v>3937</v>
          </cell>
          <cell r="AP9157">
            <v>7</v>
          </cell>
          <cell r="AQ9157">
            <v>25023</v>
          </cell>
        </row>
        <row r="9158">
          <cell r="A9158">
            <v>9160</v>
          </cell>
          <cell r="B9158">
            <v>7</v>
          </cell>
          <cell r="C9158">
            <v>45792</v>
          </cell>
        </row>
        <row r="9158">
          <cell r="E9158" t="str">
            <v>3937-12010109</v>
          </cell>
          <cell r="F9158" t="str">
            <v>隔板</v>
          </cell>
          <cell r="G9158">
            <v>1</v>
          </cell>
          <cell r="H9158" t="str">
            <v>钢板t1.5/304</v>
          </cell>
        </row>
        <row r="9158">
          <cell r="J9158" t="str">
            <v>激光作业</v>
          </cell>
          <cell r="K9158">
            <v>1.82</v>
          </cell>
          <cell r="L9158" t="str">
            <v>激光拾件</v>
          </cell>
          <cell r="M9158">
            <v>1.26</v>
          </cell>
          <cell r="N9158" t="str">
            <v>倒钝</v>
          </cell>
          <cell r="O9158">
            <v>2.24</v>
          </cell>
          <cell r="P9158" t="str">
            <v>折弯</v>
          </cell>
          <cell r="Q9158">
            <v>4.03</v>
          </cell>
          <cell r="R9158" t="str">
            <v>转</v>
          </cell>
          <cell r="S9158">
            <v>0</v>
          </cell>
          <cell r="T9158">
            <v>0</v>
          </cell>
          <cell r="U9158">
            <v>0</v>
          </cell>
          <cell r="V9158">
            <v>0</v>
          </cell>
          <cell r="W9158">
            <v>0</v>
          </cell>
          <cell r="X9158">
            <v>0</v>
          </cell>
          <cell r="Y9158">
            <v>0</v>
          </cell>
          <cell r="Z9158">
            <v>0</v>
          </cell>
          <cell r="AA9158">
            <v>0</v>
          </cell>
          <cell r="AB9158">
            <v>0</v>
          </cell>
          <cell r="AC9158">
            <v>0</v>
          </cell>
          <cell r="AD9158">
            <v>0</v>
          </cell>
          <cell r="AE9158">
            <v>0</v>
          </cell>
          <cell r="AF9158">
            <v>0</v>
          </cell>
          <cell r="AG9158">
            <v>39.6575116875</v>
          </cell>
          <cell r="AH9158" t="str">
            <v>619×614</v>
          </cell>
        </row>
        <row r="9158">
          <cell r="AN9158" t="str">
            <v>工艺附图</v>
          </cell>
          <cell r="AO9158">
            <v>3937</v>
          </cell>
          <cell r="AP9158">
            <v>7</v>
          </cell>
          <cell r="AQ9158">
            <v>25023</v>
          </cell>
        </row>
        <row r="9159">
          <cell r="A9159">
            <v>9161</v>
          </cell>
          <cell r="B9159">
            <v>14</v>
          </cell>
          <cell r="C9159">
            <v>45792</v>
          </cell>
        </row>
        <row r="9159">
          <cell r="E9159" t="str">
            <v>3937-12010111</v>
          </cell>
          <cell r="F9159" t="str">
            <v>加强板2</v>
          </cell>
          <cell r="G9159">
            <v>2</v>
          </cell>
          <cell r="H9159" t="str">
            <v>钢板t1.5/304</v>
          </cell>
        </row>
        <row r="9159">
          <cell r="J9159" t="str">
            <v>激光作业</v>
          </cell>
          <cell r="K9159">
            <v>0.7</v>
          </cell>
          <cell r="L9159" t="str">
            <v>激光拾件</v>
          </cell>
          <cell r="M9159">
            <v>0.5</v>
          </cell>
          <cell r="N9159" t="str">
            <v>倒钝</v>
          </cell>
          <cell r="O9159">
            <v>0.9</v>
          </cell>
          <cell r="P9159" t="str">
            <v>折弯</v>
          </cell>
          <cell r="Q9159">
            <v>1.1</v>
          </cell>
          <cell r="R9159" t="str">
            <v>转</v>
          </cell>
          <cell r="S9159">
            <v>0</v>
          </cell>
          <cell r="T9159">
            <v>0</v>
          </cell>
          <cell r="U9159">
            <v>0</v>
          </cell>
          <cell r="V9159">
            <v>0</v>
          </cell>
          <cell r="W9159">
            <v>0</v>
          </cell>
          <cell r="X9159">
            <v>0</v>
          </cell>
          <cell r="Y9159">
            <v>0</v>
          </cell>
          <cell r="Z9159">
            <v>0</v>
          </cell>
          <cell r="AA9159">
            <v>0</v>
          </cell>
          <cell r="AB9159">
            <v>0</v>
          </cell>
          <cell r="AC9159">
            <v>0</v>
          </cell>
          <cell r="AD9159">
            <v>0</v>
          </cell>
          <cell r="AE9159">
            <v>0</v>
          </cell>
          <cell r="AF9159">
            <v>0</v>
          </cell>
          <cell r="AG9159">
            <v>6.705129375</v>
          </cell>
          <cell r="AH9159" t="str">
            <v>595×54</v>
          </cell>
        </row>
        <row r="9159">
          <cell r="AO9159">
            <v>3937</v>
          </cell>
          <cell r="AP9159">
            <v>7</v>
          </cell>
          <cell r="AQ9159">
            <v>25023</v>
          </cell>
        </row>
        <row r="9160">
          <cell r="A9160">
            <v>9162</v>
          </cell>
          <cell r="B9160">
            <v>7</v>
          </cell>
          <cell r="C9160">
            <v>45792</v>
          </cell>
        </row>
        <row r="9160">
          <cell r="E9160" t="str">
            <v>3937-12010112</v>
          </cell>
          <cell r="F9160" t="str">
            <v>油口</v>
          </cell>
          <cell r="G9160">
            <v>1</v>
          </cell>
          <cell r="H9160" t="str">
            <v>圆钢φ20/304</v>
          </cell>
        </row>
        <row r="9160">
          <cell r="J9160" t="str">
            <v>锯床</v>
          </cell>
          <cell r="K9160">
            <v>1.68</v>
          </cell>
          <cell r="L9160" t="str">
            <v>车</v>
          </cell>
          <cell r="M9160">
            <v>5.5</v>
          </cell>
          <cell r="N9160" t="str">
            <v>转</v>
          </cell>
          <cell r="O9160">
            <v>0</v>
          </cell>
          <cell r="P9160">
            <v>0</v>
          </cell>
          <cell r="Q9160">
            <v>0</v>
          </cell>
          <cell r="R9160">
            <v>0</v>
          </cell>
          <cell r="S9160">
            <v>0</v>
          </cell>
          <cell r="T9160">
            <v>0</v>
          </cell>
          <cell r="U9160">
            <v>0</v>
          </cell>
          <cell r="V9160">
            <v>0</v>
          </cell>
          <cell r="W9160">
            <v>0</v>
          </cell>
          <cell r="X9160">
            <v>0</v>
          </cell>
          <cell r="Y9160">
            <v>0</v>
          </cell>
          <cell r="Z9160">
            <v>0</v>
          </cell>
          <cell r="AA9160">
            <v>0</v>
          </cell>
          <cell r="AB9160">
            <v>0</v>
          </cell>
          <cell r="AC9160">
            <v>0</v>
          </cell>
          <cell r="AD9160">
            <v>0</v>
          </cell>
          <cell r="AE9160">
            <v>0</v>
          </cell>
          <cell r="AF9160">
            <v>0</v>
          </cell>
          <cell r="AG9160">
            <v>0.388313333333333</v>
          </cell>
          <cell r="AH9160">
            <v>20</v>
          </cell>
        </row>
        <row r="9160">
          <cell r="AO9160">
            <v>3937</v>
          </cell>
          <cell r="AP9160">
            <v>7</v>
          </cell>
          <cell r="AQ9160">
            <v>25023</v>
          </cell>
        </row>
        <row r="9161">
          <cell r="A9161">
            <v>9163</v>
          </cell>
          <cell r="B9161">
            <v>7</v>
          </cell>
          <cell r="C9161">
            <v>45792</v>
          </cell>
        </row>
        <row r="9161">
          <cell r="E9161" t="str">
            <v>3937-120102</v>
          </cell>
          <cell r="F9161" t="str">
            <v>清洗孔盖</v>
          </cell>
          <cell r="G9161">
            <v>1</v>
          </cell>
          <cell r="H9161" t="str">
            <v>钢板t5/304</v>
          </cell>
        </row>
        <row r="9161">
          <cell r="J9161" t="str">
            <v>激光作业</v>
          </cell>
          <cell r="K9161">
            <v>3.92</v>
          </cell>
          <cell r="L9161" t="str">
            <v>激光拾件</v>
          </cell>
          <cell r="M9161">
            <v>0.7</v>
          </cell>
          <cell r="N9161" t="str">
            <v>倒钝</v>
          </cell>
          <cell r="O9161">
            <v>1.4</v>
          </cell>
          <cell r="P9161" t="str">
            <v>喷砂</v>
          </cell>
          <cell r="Q9161">
            <v>1.5</v>
          </cell>
          <cell r="R9161" t="str">
            <v>挂件</v>
          </cell>
          <cell r="S9161">
            <v>0.3</v>
          </cell>
          <cell r="T9161" t="str">
            <v>喷漆</v>
          </cell>
          <cell r="U9161">
            <v>2</v>
          </cell>
          <cell r="V9161" t="str">
            <v>转</v>
          </cell>
          <cell r="W9161">
            <v>0</v>
          </cell>
          <cell r="X9161">
            <v>0</v>
          </cell>
          <cell r="Y9161">
            <v>0</v>
          </cell>
          <cell r="Z9161">
            <v>0</v>
          </cell>
          <cell r="AA9161">
            <v>0</v>
          </cell>
          <cell r="AB9161">
            <v>0</v>
          </cell>
          <cell r="AC9161">
            <v>0</v>
          </cell>
          <cell r="AD9161">
            <v>0</v>
          </cell>
          <cell r="AE9161">
            <v>0</v>
          </cell>
          <cell r="AF9161">
            <v>0</v>
          </cell>
          <cell r="AG9161">
            <v>20.86875</v>
          </cell>
          <cell r="AH9161" t="str">
            <v>300×200</v>
          </cell>
        </row>
        <row r="9161">
          <cell r="AO9161">
            <v>3937</v>
          </cell>
          <cell r="AP9161">
            <v>7</v>
          </cell>
          <cell r="AQ9161">
            <v>25023</v>
          </cell>
        </row>
        <row r="9162">
          <cell r="A9162">
            <v>9164</v>
          </cell>
          <cell r="B9162">
            <v>7</v>
          </cell>
          <cell r="C9162">
            <v>45792</v>
          </cell>
        </row>
        <row r="9162">
          <cell r="E9162" t="str">
            <v>3937-12010400</v>
          </cell>
          <cell r="F9162" t="str">
            <v>支架焊合</v>
          </cell>
          <cell r="G9162">
            <v>1</v>
          </cell>
        </row>
        <row r="9162">
          <cell r="J9162" t="str">
            <v>定位焊</v>
          </cell>
          <cell r="K9162">
            <v>35</v>
          </cell>
          <cell r="L9162" t="str">
            <v>焊接</v>
          </cell>
          <cell r="M9162">
            <v>40</v>
          </cell>
          <cell r="N9162" t="str">
            <v>打磨</v>
          </cell>
          <cell r="O9162">
            <v>30</v>
          </cell>
          <cell r="P9162" t="str">
            <v>校正</v>
          </cell>
          <cell r="Q9162">
            <v>30</v>
          </cell>
          <cell r="R9162" t="str">
            <v>划线钻</v>
          </cell>
          <cell r="S9162">
            <v>19.25</v>
          </cell>
          <cell r="T9162" t="str">
            <v>喷砂</v>
          </cell>
          <cell r="U9162">
            <v>6.5</v>
          </cell>
          <cell r="V9162" t="str">
            <v>挂件+喷漆</v>
          </cell>
          <cell r="W9162" t="str">
            <v>0.5+8.5</v>
          </cell>
        </row>
        <row r="9162">
          <cell r="AA9162">
            <v>0</v>
          </cell>
          <cell r="AB9162">
            <v>0</v>
          </cell>
          <cell r="AC9162">
            <v>0</v>
          </cell>
          <cell r="AD9162">
            <v>0</v>
          </cell>
          <cell r="AE9162">
            <v>0</v>
          </cell>
          <cell r="AF9162">
            <v>0</v>
          </cell>
          <cell r="AG9162">
            <v>0</v>
          </cell>
        </row>
        <row r="9162">
          <cell r="AO9162">
            <v>3937</v>
          </cell>
          <cell r="AP9162">
            <v>7</v>
          </cell>
          <cell r="AQ9162">
            <v>25023</v>
          </cell>
        </row>
        <row r="9163">
          <cell r="A9163">
            <v>9165</v>
          </cell>
          <cell r="B9163">
            <v>14</v>
          </cell>
          <cell r="C9163">
            <v>45792</v>
          </cell>
        </row>
        <row r="9163">
          <cell r="E9163" t="str">
            <v>3937-12010401</v>
          </cell>
          <cell r="F9163" t="str">
            <v>横梁1</v>
          </cell>
          <cell r="G9163">
            <v>2</v>
          </cell>
          <cell r="H9163" t="str">
            <v>钢板t3/Q235B</v>
          </cell>
        </row>
        <row r="9163">
          <cell r="J9163" t="str">
            <v>激光作业</v>
          </cell>
          <cell r="K9163">
            <v>0.8</v>
          </cell>
          <cell r="L9163" t="str">
            <v>激光拾件</v>
          </cell>
          <cell r="M9163">
            <v>0.5</v>
          </cell>
          <cell r="N9163" t="str">
            <v>折弯</v>
          </cell>
          <cell r="O9163">
            <v>0.6</v>
          </cell>
          <cell r="P9163" t="str">
            <v>转</v>
          </cell>
          <cell r="Q9163">
            <v>0</v>
          </cell>
          <cell r="R9163">
            <v>0</v>
          </cell>
          <cell r="S9163">
            <v>0</v>
          </cell>
          <cell r="T9163">
            <v>0</v>
          </cell>
          <cell r="U9163">
            <v>0</v>
          </cell>
          <cell r="V9163">
            <v>0</v>
          </cell>
          <cell r="W9163">
            <v>0</v>
          </cell>
          <cell r="X9163">
            <v>0</v>
          </cell>
          <cell r="Y9163">
            <v>0</v>
          </cell>
          <cell r="Z9163">
            <v>0</v>
          </cell>
          <cell r="AA9163">
            <v>0</v>
          </cell>
          <cell r="AB9163">
            <v>0</v>
          </cell>
          <cell r="AC9163">
            <v>0</v>
          </cell>
          <cell r="AD9163">
            <v>0</v>
          </cell>
          <cell r="AE9163">
            <v>0</v>
          </cell>
          <cell r="AF9163">
            <v>0</v>
          </cell>
          <cell r="AG9163">
            <v>24.7851975</v>
          </cell>
          <cell r="AH9163" t="str">
            <v>485×124</v>
          </cell>
        </row>
        <row r="9163">
          <cell r="AO9163">
            <v>3937</v>
          </cell>
          <cell r="AP9163">
            <v>7</v>
          </cell>
          <cell r="AQ9163">
            <v>25023</v>
          </cell>
        </row>
        <row r="9164">
          <cell r="A9164">
            <v>9166</v>
          </cell>
          <cell r="B9164">
            <v>28</v>
          </cell>
          <cell r="C9164">
            <v>45792</v>
          </cell>
        </row>
        <row r="9164">
          <cell r="E9164" t="str">
            <v>3937-12010402</v>
          </cell>
          <cell r="F9164" t="str">
            <v>竖梁</v>
          </cell>
          <cell r="G9164">
            <v>4</v>
          </cell>
          <cell r="H9164" t="str">
            <v>钢板t3/Q235B</v>
          </cell>
        </row>
        <row r="9164">
          <cell r="J9164" t="str">
            <v>激光作业</v>
          </cell>
          <cell r="K9164">
            <v>0.5</v>
          </cell>
          <cell r="L9164" t="str">
            <v>激光拾件</v>
          </cell>
          <cell r="M9164">
            <v>0.5</v>
          </cell>
          <cell r="N9164" t="str">
            <v>折弯</v>
          </cell>
          <cell r="O9164">
            <v>0.5</v>
          </cell>
          <cell r="P9164" t="str">
            <v>转</v>
          </cell>
          <cell r="Q9164">
            <v>0</v>
          </cell>
          <cell r="R9164">
            <v>0</v>
          </cell>
          <cell r="S9164">
            <v>0</v>
          </cell>
          <cell r="T9164">
            <v>0</v>
          </cell>
          <cell r="U9164">
            <v>0</v>
          </cell>
          <cell r="V9164">
            <v>0</v>
          </cell>
          <cell r="W9164">
            <v>0</v>
          </cell>
          <cell r="X9164">
            <v>0</v>
          </cell>
          <cell r="Y9164">
            <v>0</v>
          </cell>
          <cell r="Z9164">
            <v>0</v>
          </cell>
          <cell r="AA9164">
            <v>0</v>
          </cell>
          <cell r="AB9164">
            <v>0</v>
          </cell>
          <cell r="AC9164">
            <v>0</v>
          </cell>
          <cell r="AD9164">
            <v>0</v>
          </cell>
          <cell r="AE9164">
            <v>0</v>
          </cell>
          <cell r="AF9164">
            <v>0</v>
          </cell>
          <cell r="AG9164">
            <v>23.405403</v>
          </cell>
          <cell r="AH9164" t="str">
            <v>229×124</v>
          </cell>
        </row>
        <row r="9164">
          <cell r="AO9164">
            <v>3937</v>
          </cell>
          <cell r="AP9164">
            <v>7</v>
          </cell>
          <cell r="AQ9164">
            <v>25023</v>
          </cell>
        </row>
        <row r="9165">
          <cell r="A9165">
            <v>9167</v>
          </cell>
          <cell r="B9165">
            <v>28</v>
          </cell>
          <cell r="C9165">
            <v>45792</v>
          </cell>
        </row>
        <row r="9165">
          <cell r="E9165" t="str">
            <v>3937-12010403</v>
          </cell>
          <cell r="F9165" t="str">
            <v>加强板</v>
          </cell>
          <cell r="G9165">
            <v>4</v>
          </cell>
          <cell r="H9165" t="str">
            <v>钢板t3/Q235B</v>
          </cell>
        </row>
        <row r="9165">
          <cell r="J9165" t="str">
            <v>激光作业</v>
          </cell>
          <cell r="K9165">
            <v>0.3</v>
          </cell>
          <cell r="L9165" t="str">
            <v>激光拾件</v>
          </cell>
          <cell r="M9165">
            <v>0.5</v>
          </cell>
          <cell r="N9165" t="str">
            <v>转</v>
          </cell>
          <cell r="O9165">
            <v>0</v>
          </cell>
          <cell r="P9165">
            <v>0</v>
          </cell>
          <cell r="Q9165">
            <v>0</v>
          </cell>
          <cell r="R9165">
            <v>0</v>
          </cell>
          <cell r="S9165">
            <v>0</v>
          </cell>
          <cell r="T9165">
            <v>0</v>
          </cell>
          <cell r="U9165">
            <v>0</v>
          </cell>
          <cell r="V9165">
            <v>0</v>
          </cell>
          <cell r="W9165">
            <v>0</v>
          </cell>
          <cell r="X9165">
            <v>0</v>
          </cell>
          <cell r="Y9165">
            <v>0</v>
          </cell>
          <cell r="Z9165">
            <v>0</v>
          </cell>
          <cell r="AA9165">
            <v>0</v>
          </cell>
          <cell r="AB9165">
            <v>0</v>
          </cell>
          <cell r="AC9165">
            <v>0</v>
          </cell>
          <cell r="AD9165">
            <v>0</v>
          </cell>
          <cell r="AE9165">
            <v>0</v>
          </cell>
          <cell r="AF9165">
            <v>0</v>
          </cell>
          <cell r="AG9165">
            <v>7.596288</v>
          </cell>
          <cell r="AH9165" t="str">
            <v>96×96</v>
          </cell>
        </row>
        <row r="9165">
          <cell r="AO9165">
            <v>3937</v>
          </cell>
          <cell r="AP9165">
            <v>7</v>
          </cell>
          <cell r="AQ9165">
            <v>25023</v>
          </cell>
        </row>
        <row r="9166">
          <cell r="A9166">
            <v>9168</v>
          </cell>
          <cell r="B9166">
            <v>28</v>
          </cell>
          <cell r="C9166">
            <v>45792</v>
          </cell>
        </row>
        <row r="9166">
          <cell r="E9166" t="str">
            <v>3937-12010404</v>
          </cell>
          <cell r="F9166" t="str">
            <v>固定板</v>
          </cell>
          <cell r="G9166">
            <v>4</v>
          </cell>
          <cell r="H9166" t="str">
            <v>钢板t6/Q235B</v>
          </cell>
        </row>
        <row r="9166">
          <cell r="J9166" t="str">
            <v>激光作业</v>
          </cell>
          <cell r="K9166">
            <v>0.3</v>
          </cell>
          <cell r="L9166" t="str">
            <v>激光拾件</v>
          </cell>
          <cell r="M9166">
            <v>0.5</v>
          </cell>
          <cell r="N9166" t="str">
            <v>转</v>
          </cell>
          <cell r="O9166">
            <v>0</v>
          </cell>
          <cell r="P9166">
            <v>0</v>
          </cell>
          <cell r="Q9166">
            <v>0</v>
          </cell>
          <cell r="R9166">
            <v>0</v>
          </cell>
          <cell r="S9166">
            <v>0</v>
          </cell>
          <cell r="T9166">
            <v>0</v>
          </cell>
          <cell r="U9166">
            <v>0</v>
          </cell>
          <cell r="V9166">
            <v>0</v>
          </cell>
          <cell r="W9166">
            <v>0</v>
          </cell>
          <cell r="X9166">
            <v>0</v>
          </cell>
          <cell r="Y9166">
            <v>0</v>
          </cell>
          <cell r="Z9166">
            <v>0</v>
          </cell>
          <cell r="AA9166">
            <v>0</v>
          </cell>
          <cell r="AB9166">
            <v>0</v>
          </cell>
          <cell r="AC9166">
            <v>0</v>
          </cell>
          <cell r="AD9166">
            <v>0</v>
          </cell>
          <cell r="AE9166">
            <v>0</v>
          </cell>
          <cell r="AF9166">
            <v>0</v>
          </cell>
          <cell r="AG9166">
            <v>6.9649125</v>
          </cell>
          <cell r="AH9166" t="str">
            <v>65×65</v>
          </cell>
        </row>
        <row r="9166">
          <cell r="AN9166" t="str">
            <v>WT 65×65</v>
          </cell>
          <cell r="AO9166">
            <v>3937</v>
          </cell>
          <cell r="AP9166">
            <v>7</v>
          </cell>
          <cell r="AQ9166">
            <v>25023</v>
          </cell>
        </row>
        <row r="9167">
          <cell r="A9167">
            <v>9169</v>
          </cell>
          <cell r="B9167">
            <v>14</v>
          </cell>
          <cell r="C9167">
            <v>45792</v>
          </cell>
        </row>
        <row r="9167">
          <cell r="E9167" t="str">
            <v>3937-12010405</v>
          </cell>
          <cell r="F9167" t="str">
            <v>横梁2</v>
          </cell>
          <cell r="G9167">
            <v>2</v>
          </cell>
          <cell r="H9167" t="str">
            <v>钢板t3/Q235B</v>
          </cell>
        </row>
        <row r="9167">
          <cell r="J9167" t="str">
            <v>激光作业</v>
          </cell>
          <cell r="K9167">
            <v>0.9</v>
          </cell>
          <cell r="L9167" t="str">
            <v>激光拾件</v>
          </cell>
          <cell r="M9167">
            <v>0.5</v>
          </cell>
          <cell r="N9167" t="str">
            <v>折弯</v>
          </cell>
          <cell r="O9167">
            <v>0.7</v>
          </cell>
          <cell r="P9167" t="str">
            <v>转</v>
          </cell>
          <cell r="Q9167">
            <v>0</v>
          </cell>
          <cell r="R9167">
            <v>0</v>
          </cell>
          <cell r="S9167">
            <v>0</v>
          </cell>
          <cell r="T9167">
            <v>0</v>
          </cell>
          <cell r="U9167">
            <v>0</v>
          </cell>
          <cell r="V9167">
            <v>0</v>
          </cell>
          <cell r="W9167">
            <v>0</v>
          </cell>
          <cell r="X9167">
            <v>0</v>
          </cell>
          <cell r="Y9167">
            <v>0</v>
          </cell>
          <cell r="Z9167">
            <v>0</v>
          </cell>
          <cell r="AA9167">
            <v>0</v>
          </cell>
          <cell r="AB9167">
            <v>0</v>
          </cell>
          <cell r="AC9167">
            <v>0</v>
          </cell>
          <cell r="AD9167">
            <v>0</v>
          </cell>
          <cell r="AE9167">
            <v>0</v>
          </cell>
          <cell r="AF9167">
            <v>0</v>
          </cell>
          <cell r="AG9167">
            <v>30.355479</v>
          </cell>
          <cell r="AH9167" t="str">
            <v>594×124</v>
          </cell>
        </row>
        <row r="9167">
          <cell r="AO9167">
            <v>3937</v>
          </cell>
          <cell r="AP9167">
            <v>7</v>
          </cell>
          <cell r="AQ9167">
            <v>25023</v>
          </cell>
        </row>
        <row r="9168">
          <cell r="A9168">
            <v>9170</v>
          </cell>
          <cell r="B9168">
            <v>7</v>
          </cell>
          <cell r="C9168">
            <v>45792</v>
          </cell>
        </row>
        <row r="9168">
          <cell r="E9168" t="str">
            <v>3937-12060200</v>
          </cell>
          <cell r="F9168" t="str">
            <v>油泵固定座焊合</v>
          </cell>
          <cell r="G9168">
            <v>1</v>
          </cell>
        </row>
        <row r="9168">
          <cell r="J9168" t="str">
            <v>定位焊</v>
          </cell>
          <cell r="K9168">
            <v>9.6</v>
          </cell>
          <cell r="L9168" t="str">
            <v>焊接</v>
          </cell>
          <cell r="M9168">
            <v>12</v>
          </cell>
          <cell r="N9168" t="str">
            <v>打磨</v>
          </cell>
          <cell r="O9168">
            <v>15</v>
          </cell>
          <cell r="P9168" t="str">
            <v>校正</v>
          </cell>
          <cell r="Q9168">
            <v>3</v>
          </cell>
          <cell r="R9168" t="str">
            <v>整体加工</v>
          </cell>
          <cell r="S9168">
            <v>0</v>
          </cell>
          <cell r="T9168" t="str">
            <v>入库</v>
          </cell>
          <cell r="U9168">
            <v>0</v>
          </cell>
          <cell r="V9168" t="str">
            <v>喷砂</v>
          </cell>
          <cell r="W9168">
            <v>4</v>
          </cell>
          <cell r="X9168" t="str">
            <v>挂件</v>
          </cell>
          <cell r="Y9168">
            <v>0.5</v>
          </cell>
          <cell r="Z9168" t="str">
            <v>喷漆</v>
          </cell>
          <cell r="AA9168">
            <v>5</v>
          </cell>
          <cell r="AB9168" t="str">
            <v>转</v>
          </cell>
          <cell r="AC9168">
            <v>0</v>
          </cell>
          <cell r="AD9168">
            <v>0</v>
          </cell>
          <cell r="AE9168">
            <v>0</v>
          </cell>
          <cell r="AF9168">
            <v>0</v>
          </cell>
          <cell r="AG9168">
            <v>0</v>
          </cell>
        </row>
        <row r="9168">
          <cell r="AO9168">
            <v>3937</v>
          </cell>
          <cell r="AP9168">
            <v>7</v>
          </cell>
          <cell r="AQ9168">
            <v>25023</v>
          </cell>
        </row>
        <row r="9169">
          <cell r="A9169">
            <v>9171</v>
          </cell>
          <cell r="B9169">
            <v>7</v>
          </cell>
          <cell r="C9169">
            <v>45792</v>
          </cell>
        </row>
        <row r="9169">
          <cell r="E9169" t="str">
            <v>3937-12060200</v>
          </cell>
          <cell r="F9169" t="str">
            <v>油泵固定座焊合</v>
          </cell>
          <cell r="G9169">
            <v>1</v>
          </cell>
        </row>
        <row r="9169">
          <cell r="J9169" t="str">
            <v>挂件</v>
          </cell>
          <cell r="K9169">
            <v>0.5</v>
          </cell>
          <cell r="L9169" t="str">
            <v>喷漆</v>
          </cell>
          <cell r="M9169">
            <v>5</v>
          </cell>
          <cell r="N9169" t="str">
            <v>转</v>
          </cell>
        </row>
        <row r="9169">
          <cell r="AC9169">
            <v>0</v>
          </cell>
          <cell r="AD9169">
            <v>0</v>
          </cell>
          <cell r="AE9169">
            <v>0</v>
          </cell>
          <cell r="AF9169">
            <v>0</v>
          </cell>
          <cell r="AG9169">
            <v>0</v>
          </cell>
        </row>
        <row r="9169">
          <cell r="AO9169">
            <v>3937</v>
          </cell>
          <cell r="AP9169">
            <v>7</v>
          </cell>
          <cell r="AQ9169">
            <v>25023</v>
          </cell>
        </row>
        <row r="9170">
          <cell r="A9170">
            <v>9172</v>
          </cell>
          <cell r="B9170">
            <v>7</v>
          </cell>
          <cell r="C9170">
            <v>45792</v>
          </cell>
        </row>
        <row r="9170">
          <cell r="E9170" t="str">
            <v>3937-12060201</v>
          </cell>
          <cell r="F9170" t="str">
            <v>件1</v>
          </cell>
          <cell r="G9170">
            <v>1</v>
          </cell>
          <cell r="H9170" t="str">
            <v>钢板t16/Q355B</v>
          </cell>
          <cell r="I9170" t="str">
            <v>钢板t16/Q235B</v>
          </cell>
          <cell r="J9170" t="str">
            <v>激光作业</v>
          </cell>
          <cell r="K9170">
            <v>1.26</v>
          </cell>
          <cell r="L9170" t="str">
            <v>激光拾件</v>
          </cell>
          <cell r="M9170">
            <v>0.7</v>
          </cell>
          <cell r="N9170" t="str">
            <v>打坡口</v>
          </cell>
          <cell r="O9170">
            <v>1.82</v>
          </cell>
          <cell r="P9170" t="str">
            <v>转</v>
          </cell>
          <cell r="Q9170">
            <v>0</v>
          </cell>
          <cell r="R9170">
            <v>0</v>
          </cell>
          <cell r="S9170">
            <v>0</v>
          </cell>
          <cell r="T9170">
            <v>0</v>
          </cell>
          <cell r="U9170">
            <v>0</v>
          </cell>
          <cell r="V9170">
            <v>0</v>
          </cell>
          <cell r="W9170">
            <v>0</v>
          </cell>
          <cell r="X9170">
            <v>0</v>
          </cell>
          <cell r="Y9170">
            <v>0</v>
          </cell>
          <cell r="Z9170">
            <v>0</v>
          </cell>
          <cell r="AA9170">
            <v>0</v>
          </cell>
          <cell r="AB9170">
            <v>0</v>
          </cell>
          <cell r="AC9170">
            <v>0</v>
          </cell>
          <cell r="AD9170">
            <v>0</v>
          </cell>
          <cell r="AE9170">
            <v>0</v>
          </cell>
          <cell r="AF9170">
            <v>0</v>
          </cell>
          <cell r="AG9170">
            <v>58.951459</v>
          </cell>
          <cell r="AH9170" t="str">
            <v>276.5×194</v>
          </cell>
        </row>
        <row r="9170">
          <cell r="AO9170">
            <v>3937</v>
          </cell>
          <cell r="AP9170">
            <v>7</v>
          </cell>
          <cell r="AQ9170">
            <v>25023</v>
          </cell>
        </row>
        <row r="9171">
          <cell r="A9171">
            <v>9173</v>
          </cell>
          <cell r="B9171">
            <v>7</v>
          </cell>
          <cell r="C9171">
            <v>45792</v>
          </cell>
        </row>
        <row r="9171">
          <cell r="E9171" t="str">
            <v>3937-12060202</v>
          </cell>
          <cell r="F9171" t="str">
            <v>件2</v>
          </cell>
          <cell r="G9171">
            <v>1</v>
          </cell>
          <cell r="H9171" t="str">
            <v>钢板t16/Q355B</v>
          </cell>
          <cell r="I9171" t="str">
            <v>钢板t16/Q235B</v>
          </cell>
          <cell r="J9171" t="str">
            <v>激光作业</v>
          </cell>
          <cell r="K9171">
            <v>0.84</v>
          </cell>
          <cell r="L9171" t="str">
            <v>激光拾件</v>
          </cell>
          <cell r="M9171">
            <v>0.7</v>
          </cell>
          <cell r="N9171" t="str">
            <v>转</v>
          </cell>
          <cell r="O9171">
            <v>0</v>
          </cell>
          <cell r="P9171">
            <v>0</v>
          </cell>
          <cell r="Q9171">
            <v>0</v>
          </cell>
          <cell r="R9171">
            <v>0</v>
          </cell>
          <cell r="S9171">
            <v>0</v>
          </cell>
          <cell r="T9171">
            <v>0</v>
          </cell>
          <cell r="U9171">
            <v>0</v>
          </cell>
          <cell r="V9171">
            <v>0</v>
          </cell>
          <cell r="W9171">
            <v>0</v>
          </cell>
          <cell r="X9171">
            <v>0</v>
          </cell>
          <cell r="Y9171">
            <v>0</v>
          </cell>
          <cell r="Z9171">
            <v>0</v>
          </cell>
          <cell r="AA9171">
            <v>0</v>
          </cell>
          <cell r="AB9171">
            <v>0</v>
          </cell>
          <cell r="AC9171">
            <v>0</v>
          </cell>
          <cell r="AD9171">
            <v>0</v>
          </cell>
          <cell r="AE9171">
            <v>0</v>
          </cell>
          <cell r="AF9171">
            <v>0</v>
          </cell>
          <cell r="AG9171">
            <v>21.59535</v>
          </cell>
          <cell r="AH9171" t="str">
            <v>131×150</v>
          </cell>
        </row>
        <row r="9171">
          <cell r="AN9171" t="str">
            <v>WT131×150</v>
          </cell>
          <cell r="AO9171">
            <v>3937</v>
          </cell>
          <cell r="AP9171">
            <v>7</v>
          </cell>
          <cell r="AQ9171">
            <v>25023</v>
          </cell>
        </row>
        <row r="9172">
          <cell r="A9172">
            <v>9174</v>
          </cell>
          <cell r="B9172">
            <v>7</v>
          </cell>
          <cell r="C9172">
            <v>45792</v>
          </cell>
        </row>
        <row r="9172">
          <cell r="E9172" t="str">
            <v>3937-12060203</v>
          </cell>
          <cell r="F9172" t="str">
            <v>件3</v>
          </cell>
          <cell r="G9172">
            <v>1</v>
          </cell>
          <cell r="H9172" t="str">
            <v>钢板t10/Q235B</v>
          </cell>
        </row>
        <row r="9172">
          <cell r="J9172" t="str">
            <v>激光作业</v>
          </cell>
          <cell r="K9172">
            <v>0.56</v>
          </cell>
          <cell r="L9172" t="str">
            <v>激光拾件</v>
          </cell>
          <cell r="M9172">
            <v>0.7</v>
          </cell>
          <cell r="N9172" t="str">
            <v>打坡口</v>
          </cell>
          <cell r="O9172">
            <v>3.08</v>
          </cell>
          <cell r="P9172" t="str">
            <v>转</v>
          </cell>
          <cell r="Q9172">
            <v>0</v>
          </cell>
          <cell r="R9172">
            <v>0</v>
          </cell>
          <cell r="S9172">
            <v>0</v>
          </cell>
          <cell r="T9172">
            <v>0</v>
          </cell>
          <cell r="U9172">
            <v>0</v>
          </cell>
          <cell r="V9172">
            <v>0</v>
          </cell>
          <cell r="W9172">
            <v>0</v>
          </cell>
          <cell r="X9172">
            <v>0</v>
          </cell>
          <cell r="Y9172">
            <v>0</v>
          </cell>
          <cell r="Z9172">
            <v>0</v>
          </cell>
          <cell r="AA9172">
            <v>0</v>
          </cell>
          <cell r="AB9172">
            <v>0</v>
          </cell>
          <cell r="AC9172">
            <v>0</v>
          </cell>
          <cell r="AD9172">
            <v>0</v>
          </cell>
          <cell r="AE9172">
            <v>0</v>
          </cell>
          <cell r="AF9172">
            <v>0</v>
          </cell>
          <cell r="AG9172">
            <v>8.877859375</v>
          </cell>
          <cell r="AH9172" t="str">
            <v>235×55</v>
          </cell>
        </row>
        <row r="9172">
          <cell r="AO9172">
            <v>3937</v>
          </cell>
          <cell r="AP9172">
            <v>7</v>
          </cell>
          <cell r="AQ9172">
            <v>25023</v>
          </cell>
        </row>
        <row r="9173">
          <cell r="A9173">
            <v>9175</v>
          </cell>
          <cell r="B9173">
            <v>7</v>
          </cell>
          <cell r="C9173">
            <v>45792</v>
          </cell>
        </row>
        <row r="9173">
          <cell r="E9173" t="str">
            <v>3937-12060204</v>
          </cell>
          <cell r="F9173" t="str">
            <v>件4</v>
          </cell>
          <cell r="G9173">
            <v>1</v>
          </cell>
          <cell r="H9173" t="str">
            <v>钢板t10/Q235B</v>
          </cell>
        </row>
        <row r="9173">
          <cell r="J9173" t="str">
            <v>激光作业</v>
          </cell>
          <cell r="K9173">
            <v>0.56</v>
          </cell>
          <cell r="L9173" t="str">
            <v>激光拾件</v>
          </cell>
          <cell r="M9173">
            <v>0.7</v>
          </cell>
          <cell r="N9173" t="str">
            <v>打坡口</v>
          </cell>
          <cell r="O9173">
            <v>3.36</v>
          </cell>
          <cell r="P9173" t="str">
            <v>折弯</v>
          </cell>
          <cell r="Q9173">
            <v>1.4</v>
          </cell>
          <cell r="R9173" t="str">
            <v>转</v>
          </cell>
          <cell r="S9173">
            <v>0</v>
          </cell>
          <cell r="T9173">
            <v>0</v>
          </cell>
          <cell r="U9173">
            <v>0</v>
          </cell>
          <cell r="V9173">
            <v>0</v>
          </cell>
          <cell r="W9173">
            <v>0</v>
          </cell>
          <cell r="X9173">
            <v>0</v>
          </cell>
          <cell r="Y9173">
            <v>0</v>
          </cell>
          <cell r="Z9173">
            <v>0</v>
          </cell>
          <cell r="AA9173">
            <v>0</v>
          </cell>
          <cell r="AB9173">
            <v>0</v>
          </cell>
          <cell r="AC9173">
            <v>0</v>
          </cell>
          <cell r="AD9173">
            <v>0</v>
          </cell>
          <cell r="AE9173">
            <v>0</v>
          </cell>
          <cell r="AF9173">
            <v>0</v>
          </cell>
          <cell r="AG9173">
            <v>9.784534375</v>
          </cell>
          <cell r="AH9173" t="str">
            <v>259×55</v>
          </cell>
        </row>
        <row r="9173">
          <cell r="AO9173">
            <v>3937</v>
          </cell>
          <cell r="AP9173">
            <v>7</v>
          </cell>
          <cell r="AQ9173">
            <v>25023</v>
          </cell>
        </row>
        <row r="9174">
          <cell r="A9174">
            <v>9176</v>
          </cell>
          <cell r="B9174">
            <v>7</v>
          </cell>
          <cell r="C9174">
            <v>45792</v>
          </cell>
        </row>
        <row r="9174">
          <cell r="E9174" t="str">
            <v>3937-1207</v>
          </cell>
          <cell r="F9174" t="str">
            <v>压力传感器接口</v>
          </cell>
          <cell r="G9174">
            <v>1</v>
          </cell>
          <cell r="H9174" t="str">
            <v>圆钢φ20/304</v>
          </cell>
        </row>
        <row r="9174">
          <cell r="J9174" t="str">
            <v>锯床</v>
          </cell>
          <cell r="K9174">
            <v>1.68</v>
          </cell>
          <cell r="L9174" t="str">
            <v>车</v>
          </cell>
          <cell r="M9174">
            <v>6</v>
          </cell>
          <cell r="N9174" t="str">
            <v>转</v>
          </cell>
          <cell r="O9174">
            <v>0</v>
          </cell>
          <cell r="P9174">
            <v>0</v>
          </cell>
          <cell r="Q9174">
            <v>0</v>
          </cell>
          <cell r="R9174">
            <v>0</v>
          </cell>
          <cell r="S9174">
            <v>0</v>
          </cell>
          <cell r="T9174">
            <v>0</v>
          </cell>
          <cell r="U9174">
            <v>0</v>
          </cell>
          <cell r="V9174">
            <v>0</v>
          </cell>
          <cell r="W9174">
            <v>0</v>
          </cell>
          <cell r="X9174">
            <v>0</v>
          </cell>
          <cell r="Y9174">
            <v>0</v>
          </cell>
          <cell r="Z9174">
            <v>0</v>
          </cell>
          <cell r="AA9174">
            <v>0</v>
          </cell>
          <cell r="AB9174">
            <v>0</v>
          </cell>
          <cell r="AC9174">
            <v>0</v>
          </cell>
          <cell r="AD9174">
            <v>0</v>
          </cell>
          <cell r="AE9174">
            <v>0</v>
          </cell>
          <cell r="AF9174">
            <v>0</v>
          </cell>
          <cell r="AG9174">
            <v>0.465976</v>
          </cell>
          <cell r="AH9174">
            <v>24</v>
          </cell>
        </row>
        <row r="9174">
          <cell r="AO9174">
            <v>3937</v>
          </cell>
          <cell r="AP9174">
            <v>7</v>
          </cell>
          <cell r="AQ9174">
            <v>25023</v>
          </cell>
        </row>
        <row r="9175">
          <cell r="A9175">
            <v>9177</v>
          </cell>
          <cell r="B9175">
            <v>7</v>
          </cell>
          <cell r="C9175">
            <v>45792</v>
          </cell>
        </row>
        <row r="9175">
          <cell r="E9175" t="str">
            <v>3937-12110100</v>
          </cell>
          <cell r="F9175" t="str">
            <v>泵支架组焊</v>
          </cell>
          <cell r="G9175">
            <v>1</v>
          </cell>
        </row>
        <row r="9175">
          <cell r="J9175" t="str">
            <v>定位焊</v>
          </cell>
          <cell r="K9175">
            <v>9.6</v>
          </cell>
          <cell r="L9175" t="str">
            <v>焊接</v>
          </cell>
          <cell r="M9175">
            <v>12</v>
          </cell>
          <cell r="N9175" t="str">
            <v>打磨</v>
          </cell>
          <cell r="O9175">
            <v>15</v>
          </cell>
          <cell r="P9175" t="str">
            <v>校正</v>
          </cell>
          <cell r="Q9175">
            <v>0</v>
          </cell>
          <cell r="R9175" t="str">
            <v>喷砂</v>
          </cell>
          <cell r="S9175">
            <v>4</v>
          </cell>
          <cell r="T9175" t="str">
            <v>挂件</v>
          </cell>
          <cell r="U9175">
            <v>0.5</v>
          </cell>
          <cell r="V9175" t="str">
            <v>喷漆</v>
          </cell>
          <cell r="W9175">
            <v>5</v>
          </cell>
          <cell r="X9175" t="str">
            <v>转</v>
          </cell>
          <cell r="Y9175">
            <v>0</v>
          </cell>
          <cell r="Z9175">
            <v>0</v>
          </cell>
          <cell r="AA9175">
            <v>0</v>
          </cell>
          <cell r="AB9175">
            <v>0</v>
          </cell>
          <cell r="AC9175">
            <v>0</v>
          </cell>
          <cell r="AD9175">
            <v>0</v>
          </cell>
          <cell r="AE9175">
            <v>0</v>
          </cell>
          <cell r="AF9175">
            <v>0</v>
          </cell>
          <cell r="AG9175">
            <v>0</v>
          </cell>
        </row>
        <row r="9175">
          <cell r="AO9175">
            <v>3937</v>
          </cell>
          <cell r="AP9175">
            <v>7</v>
          </cell>
          <cell r="AQ9175">
            <v>25023</v>
          </cell>
        </row>
        <row r="9176">
          <cell r="A9176">
            <v>9178</v>
          </cell>
          <cell r="B9176">
            <v>7</v>
          </cell>
          <cell r="C9176">
            <v>45792</v>
          </cell>
        </row>
        <row r="9176">
          <cell r="E9176" t="str">
            <v>3937-12110101</v>
          </cell>
          <cell r="F9176" t="str">
            <v>侧板</v>
          </cell>
          <cell r="G9176">
            <v>1</v>
          </cell>
          <cell r="H9176" t="str">
            <v>钢板t15/Q355C</v>
          </cell>
          <cell r="I9176" t="str">
            <v>钢板t15/Q235B</v>
          </cell>
          <cell r="J9176" t="str">
            <v>激光作业</v>
          </cell>
          <cell r="K9176">
            <v>2.38</v>
          </cell>
          <cell r="L9176" t="str">
            <v>激光拾件</v>
          </cell>
          <cell r="M9176">
            <v>0.7</v>
          </cell>
          <cell r="N9176" t="str">
            <v>打坡口</v>
          </cell>
          <cell r="O9176">
            <v>1.68</v>
          </cell>
          <cell r="P9176" t="str">
            <v>转</v>
          </cell>
          <cell r="Q9176">
            <v>0</v>
          </cell>
          <cell r="R9176">
            <v>0</v>
          </cell>
          <cell r="S9176">
            <v>0</v>
          </cell>
          <cell r="T9176">
            <v>0</v>
          </cell>
          <cell r="U9176">
            <v>0</v>
          </cell>
          <cell r="V9176">
            <v>0</v>
          </cell>
          <cell r="W9176">
            <v>0</v>
          </cell>
          <cell r="X9176">
            <v>0</v>
          </cell>
          <cell r="Y9176">
            <v>0</v>
          </cell>
          <cell r="Z9176">
            <v>0</v>
          </cell>
          <cell r="AA9176">
            <v>0</v>
          </cell>
          <cell r="AB9176">
            <v>0</v>
          </cell>
          <cell r="AC9176">
            <v>0</v>
          </cell>
          <cell r="AD9176">
            <v>0</v>
          </cell>
          <cell r="AE9176">
            <v>0</v>
          </cell>
          <cell r="AF9176">
            <v>0</v>
          </cell>
          <cell r="AG9176">
            <v>36.215484375</v>
          </cell>
          <cell r="AH9176" t="str">
            <v>190×185</v>
          </cell>
        </row>
        <row r="9176">
          <cell r="AO9176">
            <v>3937</v>
          </cell>
          <cell r="AP9176">
            <v>7</v>
          </cell>
          <cell r="AQ9176">
            <v>25023</v>
          </cell>
        </row>
        <row r="9177">
          <cell r="A9177">
            <v>9179</v>
          </cell>
          <cell r="B9177">
            <v>7</v>
          </cell>
          <cell r="C9177">
            <v>45792</v>
          </cell>
        </row>
        <row r="9177">
          <cell r="E9177" t="str">
            <v>3937-12110102</v>
          </cell>
          <cell r="F9177" t="str">
            <v>左筋板</v>
          </cell>
          <cell r="G9177">
            <v>1</v>
          </cell>
          <cell r="H9177" t="str">
            <v>钢板t10/Q235B</v>
          </cell>
        </row>
        <row r="9177">
          <cell r="J9177" t="str">
            <v>激光作业</v>
          </cell>
          <cell r="K9177">
            <v>0.7</v>
          </cell>
          <cell r="L9177" t="str">
            <v>激光拾件</v>
          </cell>
          <cell r="M9177">
            <v>0.7</v>
          </cell>
          <cell r="N9177" t="str">
            <v>打坡口</v>
          </cell>
          <cell r="O9177">
            <v>2.1</v>
          </cell>
          <cell r="P9177" t="str">
            <v>转</v>
          </cell>
          <cell r="Q9177">
            <v>0</v>
          </cell>
          <cell r="R9177">
            <v>0</v>
          </cell>
          <cell r="S9177">
            <v>0</v>
          </cell>
          <cell r="T9177">
            <v>0</v>
          </cell>
          <cell r="U9177">
            <v>0</v>
          </cell>
          <cell r="V9177">
            <v>0</v>
          </cell>
          <cell r="W9177">
            <v>0</v>
          </cell>
          <cell r="X9177">
            <v>0</v>
          </cell>
          <cell r="Y9177">
            <v>0</v>
          </cell>
          <cell r="Z9177">
            <v>0</v>
          </cell>
          <cell r="AA9177">
            <v>0</v>
          </cell>
          <cell r="AB9177">
            <v>0</v>
          </cell>
          <cell r="AC9177">
            <v>0</v>
          </cell>
          <cell r="AD9177">
            <v>0</v>
          </cell>
          <cell r="AE9177">
            <v>0</v>
          </cell>
          <cell r="AF9177">
            <v>0</v>
          </cell>
          <cell r="AG9177">
            <v>25.963875</v>
          </cell>
          <cell r="AH9177" t="str">
            <v>315×120</v>
          </cell>
        </row>
        <row r="9177">
          <cell r="AO9177">
            <v>3937</v>
          </cell>
          <cell r="AP9177">
            <v>7</v>
          </cell>
          <cell r="AQ9177">
            <v>25023</v>
          </cell>
        </row>
        <row r="9178">
          <cell r="A9178">
            <v>9180</v>
          </cell>
          <cell r="B9178">
            <v>7</v>
          </cell>
          <cell r="C9178">
            <v>45792</v>
          </cell>
        </row>
        <row r="9178">
          <cell r="E9178" t="str">
            <v>3937-12110103</v>
          </cell>
          <cell r="F9178" t="str">
            <v>右筋板</v>
          </cell>
          <cell r="G9178">
            <v>1</v>
          </cell>
          <cell r="H9178" t="str">
            <v>钢板t10/Q235B</v>
          </cell>
        </row>
        <row r="9178">
          <cell r="J9178" t="str">
            <v>激光作业</v>
          </cell>
          <cell r="K9178">
            <v>0.7</v>
          </cell>
          <cell r="L9178" t="str">
            <v>激光拾件</v>
          </cell>
          <cell r="M9178">
            <v>0.7</v>
          </cell>
          <cell r="N9178" t="str">
            <v>打坡口</v>
          </cell>
          <cell r="O9178">
            <v>2.1</v>
          </cell>
          <cell r="P9178" t="str">
            <v>转</v>
          </cell>
          <cell r="Q9178">
            <v>0</v>
          </cell>
          <cell r="R9178">
            <v>0</v>
          </cell>
          <cell r="S9178">
            <v>0</v>
          </cell>
          <cell r="T9178">
            <v>0</v>
          </cell>
          <cell r="U9178">
            <v>0</v>
          </cell>
          <cell r="V9178">
            <v>0</v>
          </cell>
          <cell r="W9178">
            <v>0</v>
          </cell>
          <cell r="X9178">
            <v>0</v>
          </cell>
          <cell r="Y9178">
            <v>0</v>
          </cell>
          <cell r="Z9178">
            <v>0</v>
          </cell>
          <cell r="AA9178">
            <v>0</v>
          </cell>
          <cell r="AB9178">
            <v>0</v>
          </cell>
          <cell r="AC9178">
            <v>0</v>
          </cell>
          <cell r="AD9178">
            <v>0</v>
          </cell>
          <cell r="AE9178">
            <v>0</v>
          </cell>
          <cell r="AF9178">
            <v>0</v>
          </cell>
          <cell r="AG9178">
            <v>25.963875</v>
          </cell>
          <cell r="AH9178" t="str">
            <v>315×120</v>
          </cell>
        </row>
        <row r="9178">
          <cell r="AO9178">
            <v>3937</v>
          </cell>
          <cell r="AP9178">
            <v>7</v>
          </cell>
          <cell r="AQ9178">
            <v>25023</v>
          </cell>
        </row>
        <row r="9179">
          <cell r="A9179">
            <v>9181</v>
          </cell>
          <cell r="B9179">
            <v>7</v>
          </cell>
          <cell r="C9179">
            <v>45792</v>
          </cell>
        </row>
        <row r="9179">
          <cell r="E9179" t="str">
            <v>3937-12110104</v>
          </cell>
          <cell r="F9179" t="str">
            <v>底板</v>
          </cell>
          <cell r="G9179">
            <v>1</v>
          </cell>
          <cell r="H9179" t="str">
            <v>钢板t15/Q355C</v>
          </cell>
          <cell r="I9179" t="str">
            <v>钢板t15/Q235B</v>
          </cell>
          <cell r="J9179" t="str">
            <v>激光作业</v>
          </cell>
          <cell r="K9179">
            <v>0.98</v>
          </cell>
          <cell r="L9179" t="str">
            <v>激光拾件</v>
          </cell>
          <cell r="M9179">
            <v>0.7</v>
          </cell>
          <cell r="N9179" t="str">
            <v>转</v>
          </cell>
          <cell r="O9179">
            <v>0</v>
          </cell>
          <cell r="P9179">
            <v>0</v>
          </cell>
          <cell r="Q9179">
            <v>0</v>
          </cell>
          <cell r="R9179">
            <v>0</v>
          </cell>
          <cell r="S9179">
            <v>0</v>
          </cell>
          <cell r="T9179">
            <v>0</v>
          </cell>
          <cell r="U9179">
            <v>0</v>
          </cell>
          <cell r="V9179">
            <v>0</v>
          </cell>
          <cell r="W9179">
            <v>0</v>
          </cell>
          <cell r="X9179">
            <v>0</v>
          </cell>
          <cell r="Y9179">
            <v>0</v>
          </cell>
          <cell r="Z9179">
            <v>0</v>
          </cell>
          <cell r="AA9179">
            <v>0</v>
          </cell>
          <cell r="AB9179">
            <v>0</v>
          </cell>
          <cell r="AC9179">
            <v>0</v>
          </cell>
          <cell r="AD9179">
            <v>0</v>
          </cell>
          <cell r="AE9179">
            <v>0</v>
          </cell>
          <cell r="AF9179">
            <v>0</v>
          </cell>
          <cell r="AG9179">
            <v>26.724245625</v>
          </cell>
          <cell r="AH9179" t="str">
            <v>198×131</v>
          </cell>
        </row>
        <row r="9179">
          <cell r="AN9179" t="str">
            <v>WT L198×131</v>
          </cell>
          <cell r="AO9179">
            <v>3937</v>
          </cell>
          <cell r="AP9179">
            <v>7</v>
          </cell>
          <cell r="AQ9179">
            <v>25023</v>
          </cell>
        </row>
        <row r="9180">
          <cell r="A9180">
            <v>9182</v>
          </cell>
          <cell r="B9180">
            <v>7</v>
          </cell>
          <cell r="C9180">
            <v>45792</v>
          </cell>
        </row>
        <row r="9180">
          <cell r="E9180" t="str">
            <v>3937-12110105</v>
          </cell>
          <cell r="F9180" t="str">
            <v>筋板3</v>
          </cell>
          <cell r="G9180">
            <v>1</v>
          </cell>
          <cell r="H9180" t="str">
            <v>钢板t6/Q235B</v>
          </cell>
        </row>
        <row r="9180">
          <cell r="J9180" t="str">
            <v>激光作业</v>
          </cell>
          <cell r="K9180">
            <v>0.56</v>
          </cell>
          <cell r="L9180" t="str">
            <v>激光拾件</v>
          </cell>
          <cell r="M9180">
            <v>0.7</v>
          </cell>
          <cell r="N9180" t="str">
            <v>打坡口</v>
          </cell>
          <cell r="O9180">
            <v>2.94</v>
          </cell>
          <cell r="P9180" t="str">
            <v>转</v>
          </cell>
          <cell r="Q9180">
            <v>0</v>
          </cell>
          <cell r="R9180">
            <v>0</v>
          </cell>
          <cell r="S9180">
            <v>0</v>
          </cell>
          <cell r="T9180">
            <v>0</v>
          </cell>
          <cell r="U9180">
            <v>0</v>
          </cell>
          <cell r="V9180">
            <v>0</v>
          </cell>
          <cell r="W9180">
            <v>0</v>
          </cell>
          <cell r="X9180">
            <v>0</v>
          </cell>
          <cell r="Y9180">
            <v>0</v>
          </cell>
          <cell r="Z9180">
            <v>0</v>
          </cell>
          <cell r="AA9180">
            <v>0</v>
          </cell>
          <cell r="AB9180">
            <v>0</v>
          </cell>
          <cell r="AC9180">
            <v>0</v>
          </cell>
          <cell r="AD9180">
            <v>0</v>
          </cell>
          <cell r="AE9180">
            <v>0</v>
          </cell>
          <cell r="AF9180">
            <v>0</v>
          </cell>
          <cell r="AG9180">
            <v>6.378458625</v>
          </cell>
          <cell r="AH9180" t="str">
            <v>201×77</v>
          </cell>
        </row>
        <row r="9180">
          <cell r="AO9180">
            <v>3937</v>
          </cell>
          <cell r="AP9180">
            <v>7</v>
          </cell>
          <cell r="AQ9180">
            <v>25023</v>
          </cell>
        </row>
        <row r="9181">
          <cell r="A9181">
            <v>9183</v>
          </cell>
          <cell r="B9181">
            <v>7</v>
          </cell>
          <cell r="C9181">
            <v>45792</v>
          </cell>
        </row>
        <row r="9181">
          <cell r="E9181" t="str">
            <v>3937-12130100</v>
          </cell>
          <cell r="F9181" t="str">
            <v>管夹组焊1</v>
          </cell>
          <cell r="G9181">
            <v>1</v>
          </cell>
        </row>
        <row r="9181">
          <cell r="J9181" t="str">
            <v>定位焊</v>
          </cell>
          <cell r="K9181">
            <v>5.2</v>
          </cell>
          <cell r="L9181" t="str">
            <v>焊接</v>
          </cell>
          <cell r="M9181">
            <v>4.2</v>
          </cell>
          <cell r="N9181" t="str">
            <v>打磨</v>
          </cell>
          <cell r="O9181">
            <v>3</v>
          </cell>
          <cell r="P9181" t="str">
            <v>校正</v>
          </cell>
          <cell r="Q9181">
            <v>0</v>
          </cell>
          <cell r="R9181" t="str">
            <v>喷砂</v>
          </cell>
          <cell r="S9181">
            <v>3.5</v>
          </cell>
          <cell r="T9181" t="str">
            <v>挂件</v>
          </cell>
          <cell r="U9181">
            <v>0.3</v>
          </cell>
          <cell r="V9181" t="str">
            <v>喷漆</v>
          </cell>
          <cell r="W9181">
            <v>4</v>
          </cell>
          <cell r="X9181" t="str">
            <v>转</v>
          </cell>
          <cell r="Y9181">
            <v>0</v>
          </cell>
          <cell r="Z9181">
            <v>0</v>
          </cell>
          <cell r="AA9181">
            <v>0</v>
          </cell>
          <cell r="AB9181">
            <v>0</v>
          </cell>
          <cell r="AC9181">
            <v>0</v>
          </cell>
          <cell r="AD9181">
            <v>0</v>
          </cell>
          <cell r="AE9181">
            <v>0</v>
          </cell>
          <cell r="AF9181">
            <v>0</v>
          </cell>
          <cell r="AG9181">
            <v>0</v>
          </cell>
        </row>
        <row r="9181">
          <cell r="AO9181">
            <v>3937</v>
          </cell>
          <cell r="AP9181">
            <v>7</v>
          </cell>
          <cell r="AQ9181">
            <v>25023</v>
          </cell>
        </row>
        <row r="9182">
          <cell r="A9182">
            <v>9184</v>
          </cell>
          <cell r="B9182">
            <v>7</v>
          </cell>
          <cell r="C9182">
            <v>45792</v>
          </cell>
        </row>
        <row r="9182">
          <cell r="E9182" t="str">
            <v>3937-12130101</v>
          </cell>
          <cell r="F9182" t="str">
            <v>管夹垫板1</v>
          </cell>
          <cell r="G9182">
            <v>1</v>
          </cell>
          <cell r="H9182" t="str">
            <v>钢板t4/Q235B</v>
          </cell>
        </row>
        <row r="9182">
          <cell r="J9182" t="str">
            <v>激光作业</v>
          </cell>
          <cell r="K9182">
            <v>1.12</v>
          </cell>
          <cell r="L9182" t="str">
            <v>激光拾件</v>
          </cell>
          <cell r="M9182">
            <v>0.7</v>
          </cell>
          <cell r="N9182" t="str">
            <v>折弯</v>
          </cell>
          <cell r="O9182">
            <v>1.54</v>
          </cell>
          <cell r="P9182" t="str">
            <v>转</v>
          </cell>
          <cell r="Q9182">
            <v>0</v>
          </cell>
          <cell r="R9182">
            <v>0</v>
          </cell>
          <cell r="S9182">
            <v>0</v>
          </cell>
          <cell r="T9182">
            <v>0</v>
          </cell>
          <cell r="U9182">
            <v>0</v>
          </cell>
          <cell r="V9182">
            <v>0</v>
          </cell>
          <cell r="W9182">
            <v>0</v>
          </cell>
          <cell r="X9182">
            <v>0</v>
          </cell>
          <cell r="Y9182">
            <v>0</v>
          </cell>
          <cell r="Z9182">
            <v>0</v>
          </cell>
          <cell r="AA9182">
            <v>0</v>
          </cell>
          <cell r="AB9182">
            <v>0</v>
          </cell>
          <cell r="AC9182">
            <v>0</v>
          </cell>
          <cell r="AD9182">
            <v>0</v>
          </cell>
          <cell r="AE9182">
            <v>0</v>
          </cell>
          <cell r="AF9182">
            <v>0</v>
          </cell>
          <cell r="AG9182">
            <v>10.4405</v>
          </cell>
          <cell r="AH9182" t="str">
            <v>200×190</v>
          </cell>
        </row>
        <row r="9182">
          <cell r="AO9182">
            <v>3937</v>
          </cell>
          <cell r="AP9182">
            <v>7</v>
          </cell>
          <cell r="AQ9182">
            <v>25023</v>
          </cell>
        </row>
        <row r="9183">
          <cell r="A9183">
            <v>9185</v>
          </cell>
          <cell r="B9183">
            <v>7</v>
          </cell>
          <cell r="C9183">
            <v>45792</v>
          </cell>
        </row>
        <row r="9183">
          <cell r="E9183" t="str">
            <v>3937-12140100</v>
          </cell>
          <cell r="F9183" t="str">
            <v>管夹组焊2</v>
          </cell>
          <cell r="G9183">
            <v>1</v>
          </cell>
        </row>
        <row r="9183">
          <cell r="J9183" t="str">
            <v>定位焊</v>
          </cell>
          <cell r="K9183">
            <v>5.2</v>
          </cell>
          <cell r="L9183" t="str">
            <v>焊接</v>
          </cell>
          <cell r="M9183">
            <v>4.2</v>
          </cell>
          <cell r="N9183" t="str">
            <v>打磨</v>
          </cell>
          <cell r="O9183">
            <v>3</v>
          </cell>
          <cell r="P9183" t="str">
            <v>校正</v>
          </cell>
          <cell r="Q9183">
            <v>0</v>
          </cell>
          <cell r="R9183" t="str">
            <v>喷砂</v>
          </cell>
          <cell r="S9183">
            <v>3.5</v>
          </cell>
          <cell r="T9183" t="str">
            <v>挂件</v>
          </cell>
          <cell r="U9183">
            <v>0.3</v>
          </cell>
          <cell r="V9183" t="str">
            <v>喷漆</v>
          </cell>
          <cell r="W9183">
            <v>4</v>
          </cell>
          <cell r="X9183" t="str">
            <v>转</v>
          </cell>
          <cell r="Y9183">
            <v>0</v>
          </cell>
          <cell r="Z9183">
            <v>0</v>
          </cell>
          <cell r="AA9183">
            <v>0</v>
          </cell>
          <cell r="AB9183">
            <v>0</v>
          </cell>
          <cell r="AC9183">
            <v>0</v>
          </cell>
          <cell r="AD9183">
            <v>0</v>
          </cell>
          <cell r="AE9183">
            <v>0</v>
          </cell>
          <cell r="AF9183">
            <v>0</v>
          </cell>
          <cell r="AG9183">
            <v>0</v>
          </cell>
        </row>
        <row r="9183">
          <cell r="AO9183">
            <v>3937</v>
          </cell>
          <cell r="AP9183">
            <v>7</v>
          </cell>
          <cell r="AQ9183">
            <v>25023</v>
          </cell>
        </row>
        <row r="9184">
          <cell r="A9184">
            <v>9186</v>
          </cell>
          <cell r="B9184">
            <v>7</v>
          </cell>
          <cell r="C9184">
            <v>45792</v>
          </cell>
        </row>
        <row r="9184">
          <cell r="E9184" t="str">
            <v>3937-12140101</v>
          </cell>
          <cell r="F9184" t="str">
            <v>管夹垫板1</v>
          </cell>
          <cell r="G9184">
            <v>1</v>
          </cell>
          <cell r="H9184" t="str">
            <v>钢板t4/Q235B</v>
          </cell>
        </row>
        <row r="9184">
          <cell r="J9184" t="str">
            <v>激光作业</v>
          </cell>
          <cell r="K9184">
            <v>1.12</v>
          </cell>
          <cell r="L9184" t="str">
            <v>激光拾件</v>
          </cell>
          <cell r="M9184">
            <v>0.7</v>
          </cell>
          <cell r="N9184" t="str">
            <v>折弯</v>
          </cell>
          <cell r="O9184">
            <v>1.54</v>
          </cell>
          <cell r="P9184" t="str">
            <v>转</v>
          </cell>
          <cell r="Q9184">
            <v>0</v>
          </cell>
          <cell r="R9184">
            <v>0</v>
          </cell>
          <cell r="S9184">
            <v>0</v>
          </cell>
          <cell r="T9184">
            <v>0</v>
          </cell>
          <cell r="U9184">
            <v>0</v>
          </cell>
          <cell r="V9184">
            <v>0</v>
          </cell>
          <cell r="W9184">
            <v>0</v>
          </cell>
          <cell r="X9184">
            <v>0</v>
          </cell>
          <cell r="Y9184">
            <v>0</v>
          </cell>
          <cell r="Z9184">
            <v>0</v>
          </cell>
          <cell r="AA9184">
            <v>0</v>
          </cell>
          <cell r="AB9184">
            <v>0</v>
          </cell>
          <cell r="AC9184">
            <v>0</v>
          </cell>
          <cell r="AD9184">
            <v>0</v>
          </cell>
          <cell r="AE9184">
            <v>0</v>
          </cell>
          <cell r="AF9184">
            <v>0</v>
          </cell>
          <cell r="AG9184">
            <v>10.4405</v>
          </cell>
          <cell r="AH9184" t="str">
            <v>200×190</v>
          </cell>
        </row>
        <row r="9184">
          <cell r="AO9184">
            <v>3937</v>
          </cell>
          <cell r="AP9184">
            <v>7</v>
          </cell>
          <cell r="AQ9184">
            <v>25023</v>
          </cell>
        </row>
        <row r="9185">
          <cell r="A9185">
            <v>9187</v>
          </cell>
          <cell r="B9185">
            <v>7</v>
          </cell>
          <cell r="C9185">
            <v>45792</v>
          </cell>
        </row>
        <row r="9185">
          <cell r="E9185" t="str">
            <v>3937-121501</v>
          </cell>
          <cell r="F9185" t="str">
            <v>压力表座</v>
          </cell>
          <cell r="G9185">
            <v>1</v>
          </cell>
          <cell r="H9185" t="str">
            <v>钢板t3/Q235B</v>
          </cell>
        </row>
        <row r="9185">
          <cell r="J9185" t="str">
            <v>激光作业</v>
          </cell>
          <cell r="K9185">
            <v>3.08</v>
          </cell>
          <cell r="L9185" t="str">
            <v>激光拾件</v>
          </cell>
          <cell r="M9185">
            <v>0.7</v>
          </cell>
          <cell r="N9185" t="str">
            <v>折弯</v>
          </cell>
          <cell r="O9185">
            <v>1.68</v>
          </cell>
          <cell r="P9185" t="str">
            <v>喷砂</v>
          </cell>
          <cell r="Q9185">
            <v>1.5</v>
          </cell>
          <cell r="R9185" t="str">
            <v>挂件</v>
          </cell>
          <cell r="S9185">
            <v>0.3</v>
          </cell>
          <cell r="T9185" t="str">
            <v>喷漆</v>
          </cell>
          <cell r="U9185">
            <v>2</v>
          </cell>
          <cell r="V9185" t="str">
            <v>转</v>
          </cell>
          <cell r="W9185">
            <v>0</v>
          </cell>
          <cell r="X9185">
            <v>0</v>
          </cell>
          <cell r="Y9185">
            <v>0</v>
          </cell>
          <cell r="Z9185">
            <v>0</v>
          </cell>
          <cell r="AA9185">
            <v>0</v>
          </cell>
          <cell r="AB9185">
            <v>0</v>
          </cell>
          <cell r="AC9185">
            <v>0</v>
          </cell>
          <cell r="AD9185">
            <v>0</v>
          </cell>
          <cell r="AE9185">
            <v>0</v>
          </cell>
          <cell r="AF9185">
            <v>0</v>
          </cell>
          <cell r="AG9185">
            <v>12.25082775</v>
          </cell>
          <cell r="AH9185" t="str">
            <v>334×178</v>
          </cell>
        </row>
        <row r="9185">
          <cell r="AN9185" t="str">
            <v>工艺附图</v>
          </cell>
          <cell r="AO9185">
            <v>3937</v>
          </cell>
          <cell r="AP9185">
            <v>7</v>
          </cell>
          <cell r="AQ9185">
            <v>25023</v>
          </cell>
        </row>
        <row r="9186">
          <cell r="A9186">
            <v>9188</v>
          </cell>
          <cell r="B9186">
            <v>14</v>
          </cell>
          <cell r="C9186">
            <v>45792</v>
          </cell>
        </row>
        <row r="9186">
          <cell r="E9186" t="str">
            <v>3937-1216</v>
          </cell>
          <cell r="F9186" t="str">
            <v>法兰焊接管</v>
          </cell>
          <cell r="G9186">
            <v>2</v>
          </cell>
          <cell r="H9186" t="str">
            <v>圆钢φ45/304 </v>
          </cell>
          <cell r="I9186" t="str">
            <v>钢管φ45×10/304 </v>
          </cell>
          <cell r="J9186" t="str">
            <v>锯床</v>
          </cell>
          <cell r="K9186">
            <v>3.3</v>
          </cell>
          <cell r="L9186" t="str">
            <v>转</v>
          </cell>
          <cell r="M9186">
            <v>0</v>
          </cell>
          <cell r="N9186">
            <v>0</v>
          </cell>
          <cell r="O9186">
            <v>0</v>
          </cell>
          <cell r="P9186">
            <v>0</v>
          </cell>
          <cell r="Q9186">
            <v>0</v>
          </cell>
          <cell r="R9186">
            <v>0</v>
          </cell>
          <cell r="S9186">
            <v>0</v>
          </cell>
          <cell r="T9186">
            <v>0</v>
          </cell>
          <cell r="U9186">
            <v>0</v>
          </cell>
          <cell r="V9186">
            <v>0</v>
          </cell>
          <cell r="W9186">
            <v>0</v>
          </cell>
          <cell r="X9186">
            <v>0</v>
          </cell>
          <cell r="Y9186">
            <v>0</v>
          </cell>
          <cell r="Z9186">
            <v>0</v>
          </cell>
          <cell r="AA9186">
            <v>0</v>
          </cell>
          <cell r="AB9186">
            <v>0</v>
          </cell>
          <cell r="AC9186">
            <v>0</v>
          </cell>
          <cell r="AD9186">
            <v>0</v>
          </cell>
          <cell r="AE9186">
            <v>0</v>
          </cell>
          <cell r="AF9186">
            <v>0</v>
          </cell>
          <cell r="AG9186">
            <v>1.90273533333333</v>
          </cell>
          <cell r="AH9186">
            <v>14</v>
          </cell>
        </row>
        <row r="9186">
          <cell r="AO9186">
            <v>3937</v>
          </cell>
          <cell r="AP9186">
            <v>7</v>
          </cell>
          <cell r="AQ9186">
            <v>25023</v>
          </cell>
        </row>
        <row r="9187">
          <cell r="A9187">
            <v>9189</v>
          </cell>
          <cell r="B9187">
            <v>14</v>
          </cell>
          <cell r="C9187">
            <v>45792</v>
          </cell>
        </row>
        <row r="9187">
          <cell r="E9187" t="str">
            <v>3937-12170100</v>
          </cell>
          <cell r="F9187" t="str">
            <v>管夹组焊</v>
          </cell>
          <cell r="G9187">
            <v>2</v>
          </cell>
        </row>
        <row r="9187">
          <cell r="J9187" t="str">
            <v>定位焊</v>
          </cell>
          <cell r="K9187">
            <v>2</v>
          </cell>
          <cell r="L9187" t="str">
            <v>焊接</v>
          </cell>
          <cell r="M9187">
            <v>2</v>
          </cell>
          <cell r="N9187" t="str">
            <v>打磨</v>
          </cell>
          <cell r="O9187">
            <v>2</v>
          </cell>
          <cell r="P9187" t="str">
            <v>校正</v>
          </cell>
          <cell r="Q9187">
            <v>0</v>
          </cell>
          <cell r="R9187" t="str">
            <v>喷砂</v>
          </cell>
          <cell r="S9187">
            <v>1</v>
          </cell>
          <cell r="T9187" t="str">
            <v>挂件</v>
          </cell>
          <cell r="U9187">
            <v>0.3</v>
          </cell>
          <cell r="V9187" t="str">
            <v>喷漆</v>
          </cell>
          <cell r="W9187">
            <v>1</v>
          </cell>
          <cell r="X9187" t="str">
            <v>转</v>
          </cell>
          <cell r="Y9187">
            <v>0</v>
          </cell>
          <cell r="Z9187">
            <v>0</v>
          </cell>
          <cell r="AA9187">
            <v>0</v>
          </cell>
          <cell r="AB9187">
            <v>0</v>
          </cell>
          <cell r="AC9187">
            <v>0</v>
          </cell>
          <cell r="AD9187">
            <v>0</v>
          </cell>
          <cell r="AE9187">
            <v>0</v>
          </cell>
          <cell r="AF9187">
            <v>0</v>
          </cell>
          <cell r="AG9187">
            <v>0</v>
          </cell>
        </row>
        <row r="9187">
          <cell r="AO9187">
            <v>3937</v>
          </cell>
          <cell r="AP9187">
            <v>7</v>
          </cell>
          <cell r="AQ9187">
            <v>25023</v>
          </cell>
        </row>
        <row r="9188">
          <cell r="A9188">
            <v>9190</v>
          </cell>
          <cell r="B9188">
            <v>14</v>
          </cell>
          <cell r="C9188">
            <v>45792</v>
          </cell>
        </row>
        <row r="9188">
          <cell r="E9188" t="str">
            <v>3937-12170101</v>
          </cell>
          <cell r="F9188" t="str">
            <v>管夹垫板</v>
          </cell>
          <cell r="G9188">
            <v>2</v>
          </cell>
          <cell r="H9188" t="str">
            <v>钢板t2/304</v>
          </cell>
        </row>
        <row r="9188">
          <cell r="J9188" t="str">
            <v>激光作业</v>
          </cell>
          <cell r="K9188">
            <v>0.3</v>
          </cell>
          <cell r="L9188" t="str">
            <v>激光拾件</v>
          </cell>
          <cell r="M9188">
            <v>0.5</v>
          </cell>
          <cell r="N9188" t="str">
            <v>倒钝</v>
          </cell>
          <cell r="O9188">
            <v>0.5</v>
          </cell>
          <cell r="P9188" t="str">
            <v>转</v>
          </cell>
          <cell r="Q9188">
            <v>0</v>
          </cell>
          <cell r="R9188">
            <v>0</v>
          </cell>
          <cell r="S9188">
            <v>0</v>
          </cell>
          <cell r="T9188">
            <v>0</v>
          </cell>
          <cell r="U9188">
            <v>0</v>
          </cell>
          <cell r="V9188">
            <v>0</v>
          </cell>
          <cell r="W9188">
            <v>0</v>
          </cell>
          <cell r="X9188">
            <v>0</v>
          </cell>
          <cell r="Y9188">
            <v>0</v>
          </cell>
          <cell r="Z9188">
            <v>0</v>
          </cell>
          <cell r="AA9188">
            <v>0</v>
          </cell>
          <cell r="AB9188">
            <v>0</v>
          </cell>
          <cell r="AC9188">
            <v>0</v>
          </cell>
          <cell r="AD9188">
            <v>0</v>
          </cell>
          <cell r="AE9188">
            <v>0</v>
          </cell>
          <cell r="AF9188">
            <v>0</v>
          </cell>
          <cell r="AG9188">
            <v>0.473025</v>
          </cell>
          <cell r="AH9188" t="str">
            <v>85×20</v>
          </cell>
        </row>
        <row r="9188">
          <cell r="AO9188">
            <v>3937</v>
          </cell>
          <cell r="AP9188">
            <v>7</v>
          </cell>
          <cell r="AQ9188">
            <v>25023</v>
          </cell>
        </row>
        <row r="9189">
          <cell r="A9189">
            <v>9191</v>
          </cell>
          <cell r="B9189">
            <v>7</v>
          </cell>
          <cell r="C9189">
            <v>45792</v>
          </cell>
        </row>
        <row r="9189">
          <cell r="E9189" t="str">
            <v>3937-150100</v>
          </cell>
          <cell r="F9189" t="str">
            <v>固定梯</v>
          </cell>
          <cell r="G9189">
            <v>1</v>
          </cell>
        </row>
        <row r="9189">
          <cell r="J9189" t="str">
            <v>定位焊</v>
          </cell>
          <cell r="K9189">
            <v>60</v>
          </cell>
          <cell r="L9189" t="str">
            <v>焊接</v>
          </cell>
          <cell r="M9189">
            <v>45</v>
          </cell>
          <cell r="N9189" t="str">
            <v>打磨</v>
          </cell>
          <cell r="O9189">
            <v>40</v>
          </cell>
          <cell r="P9189" t="str">
            <v>校正</v>
          </cell>
          <cell r="Q9189">
            <v>0</v>
          </cell>
          <cell r="R9189" t="str">
            <v>喷砂</v>
          </cell>
          <cell r="S9189">
            <v>7.5</v>
          </cell>
          <cell r="T9189" t="str">
            <v>挂件</v>
          </cell>
          <cell r="U9189">
            <v>1</v>
          </cell>
          <cell r="V9189" t="str">
            <v>喷漆</v>
          </cell>
          <cell r="W9189">
            <v>10.5</v>
          </cell>
          <cell r="X9189" t="str">
            <v>转</v>
          </cell>
          <cell r="Y9189">
            <v>0</v>
          </cell>
          <cell r="Z9189">
            <v>0</v>
          </cell>
          <cell r="AA9189">
            <v>0</v>
          </cell>
          <cell r="AB9189">
            <v>0</v>
          </cell>
          <cell r="AC9189">
            <v>0</v>
          </cell>
          <cell r="AD9189">
            <v>0</v>
          </cell>
          <cell r="AE9189">
            <v>0</v>
          </cell>
          <cell r="AF9189">
            <v>0</v>
          </cell>
          <cell r="AG9189">
            <v>0</v>
          </cell>
        </row>
        <row r="9189">
          <cell r="AO9189">
            <v>3937</v>
          </cell>
          <cell r="AP9189">
            <v>7</v>
          </cell>
          <cell r="AQ9189">
            <v>25023</v>
          </cell>
        </row>
        <row r="9190">
          <cell r="A9190">
            <v>9192</v>
          </cell>
          <cell r="B9190">
            <v>7</v>
          </cell>
          <cell r="C9190">
            <v>45792</v>
          </cell>
        </row>
        <row r="9190">
          <cell r="E9190" t="str">
            <v>3937-150101</v>
          </cell>
          <cell r="F9190" t="str">
            <v>弯管</v>
          </cell>
          <cell r="G9190">
            <v>1</v>
          </cell>
          <cell r="H9190" t="str">
            <v>镀锌管φ25×2.5/Q235B</v>
          </cell>
        </row>
        <row r="9190">
          <cell r="J9190" t="str">
            <v>锯床</v>
          </cell>
          <cell r="K9190">
            <v>5.98</v>
          </cell>
          <cell r="L9190" t="str">
            <v>弯管</v>
          </cell>
          <cell r="M9190">
            <v>0</v>
          </cell>
          <cell r="N9190" t="str">
            <v>打磨</v>
          </cell>
          <cell r="O9190">
            <v>1.5</v>
          </cell>
          <cell r="P9190" t="str">
            <v>转</v>
          </cell>
          <cell r="Q9190">
            <v>0</v>
          </cell>
          <cell r="R9190">
            <v>0</v>
          </cell>
          <cell r="S9190">
            <v>0</v>
          </cell>
          <cell r="T9190">
            <v>0</v>
          </cell>
          <cell r="U9190">
            <v>0</v>
          </cell>
          <cell r="V9190">
            <v>0</v>
          </cell>
          <cell r="W9190">
            <v>0</v>
          </cell>
          <cell r="X9190">
            <v>0</v>
          </cell>
          <cell r="Y9190">
            <v>0</v>
          </cell>
          <cell r="Z9190">
            <v>0</v>
          </cell>
          <cell r="AA9190">
            <v>0</v>
          </cell>
          <cell r="AB9190">
            <v>0</v>
          </cell>
          <cell r="AC9190">
            <v>0</v>
          </cell>
          <cell r="AD9190">
            <v>0</v>
          </cell>
          <cell r="AE9190">
            <v>0</v>
          </cell>
          <cell r="AF9190">
            <v>0</v>
          </cell>
          <cell r="AG9190">
            <v>58.2440464375</v>
          </cell>
          <cell r="AH9190">
            <v>5401</v>
          </cell>
        </row>
        <row r="9190">
          <cell r="AO9190">
            <v>3937</v>
          </cell>
          <cell r="AP9190">
            <v>7</v>
          </cell>
          <cell r="AQ9190">
            <v>25023</v>
          </cell>
        </row>
        <row r="9191">
          <cell r="A9191">
            <v>9193</v>
          </cell>
          <cell r="B9191">
            <v>42</v>
          </cell>
          <cell r="C9191">
            <v>45792</v>
          </cell>
        </row>
        <row r="9191">
          <cell r="E9191" t="str">
            <v>3937-150102</v>
          </cell>
          <cell r="F9191" t="str">
            <v>撑1</v>
          </cell>
          <cell r="G9191">
            <v>6</v>
          </cell>
          <cell r="H9191" t="str">
            <v>镀锌管φ25×2.5/Q235B</v>
          </cell>
        </row>
        <row r="9191">
          <cell r="J9191" t="str">
            <v>激光作业</v>
          </cell>
          <cell r="K9191">
            <v>1</v>
          </cell>
          <cell r="L9191" t="str">
            <v>打磨</v>
          </cell>
          <cell r="M9191">
            <v>1.5</v>
          </cell>
          <cell r="N9191" t="str">
            <v>转</v>
          </cell>
          <cell r="O9191">
            <v>0</v>
          </cell>
          <cell r="P9191">
            <v>0</v>
          </cell>
          <cell r="Q9191">
            <v>0</v>
          </cell>
          <cell r="R9191">
            <v>0</v>
          </cell>
          <cell r="S9191">
            <v>0</v>
          </cell>
          <cell r="T9191">
            <v>0</v>
          </cell>
          <cell r="U9191">
            <v>0</v>
          </cell>
          <cell r="V9191">
            <v>0</v>
          </cell>
          <cell r="W9191">
            <v>0</v>
          </cell>
          <cell r="X9191">
            <v>0</v>
          </cell>
          <cell r="Y9191">
            <v>0</v>
          </cell>
          <cell r="Z9191">
            <v>0</v>
          </cell>
          <cell r="AA9191">
            <v>0</v>
          </cell>
          <cell r="AB9191">
            <v>0</v>
          </cell>
          <cell r="AC9191">
            <v>0</v>
          </cell>
          <cell r="AD9191">
            <v>0</v>
          </cell>
          <cell r="AE9191">
            <v>0</v>
          </cell>
          <cell r="AF9191">
            <v>0</v>
          </cell>
          <cell r="AG9191">
            <v>24.910895625</v>
          </cell>
          <cell r="AH9191">
            <v>385</v>
          </cell>
        </row>
        <row r="9191">
          <cell r="AO9191">
            <v>3937</v>
          </cell>
          <cell r="AP9191">
            <v>7</v>
          </cell>
          <cell r="AQ9191">
            <v>25023</v>
          </cell>
        </row>
        <row r="9192">
          <cell r="A9192">
            <v>9194</v>
          </cell>
          <cell r="B9192">
            <v>7</v>
          </cell>
          <cell r="C9192">
            <v>45792</v>
          </cell>
        </row>
        <row r="9192">
          <cell r="E9192" t="str">
            <v>3937-15010300</v>
          </cell>
          <cell r="F9192" t="str">
            <v>销座</v>
          </cell>
          <cell r="G9192">
            <v>1</v>
          </cell>
        </row>
        <row r="9192">
          <cell r="J9192" t="str">
            <v>定位焊</v>
          </cell>
          <cell r="K9192">
            <v>4.2</v>
          </cell>
          <cell r="L9192" t="str">
            <v>焊接</v>
          </cell>
          <cell r="M9192">
            <v>4.2</v>
          </cell>
          <cell r="N9192" t="str">
            <v>打磨</v>
          </cell>
          <cell r="O9192">
            <v>2</v>
          </cell>
          <cell r="P9192" t="str">
            <v>校正</v>
          </cell>
          <cell r="Q9192">
            <v>0</v>
          </cell>
          <cell r="R9192" t="str">
            <v>转</v>
          </cell>
          <cell r="S9192">
            <v>0</v>
          </cell>
          <cell r="T9192">
            <v>0</v>
          </cell>
          <cell r="U9192">
            <v>0</v>
          </cell>
          <cell r="V9192">
            <v>0</v>
          </cell>
          <cell r="W9192">
            <v>0</v>
          </cell>
          <cell r="X9192">
            <v>0</v>
          </cell>
          <cell r="Y9192">
            <v>0</v>
          </cell>
          <cell r="Z9192">
            <v>0</v>
          </cell>
          <cell r="AA9192">
            <v>0</v>
          </cell>
          <cell r="AB9192">
            <v>0</v>
          </cell>
          <cell r="AC9192">
            <v>0</v>
          </cell>
          <cell r="AD9192">
            <v>0</v>
          </cell>
          <cell r="AE9192">
            <v>0</v>
          </cell>
          <cell r="AF9192">
            <v>0</v>
          </cell>
          <cell r="AG9192">
            <v>0</v>
          </cell>
        </row>
        <row r="9192">
          <cell r="AO9192">
            <v>3937</v>
          </cell>
          <cell r="AP9192">
            <v>7</v>
          </cell>
          <cell r="AQ9192">
            <v>25023</v>
          </cell>
        </row>
        <row r="9193">
          <cell r="A9193">
            <v>9195</v>
          </cell>
          <cell r="B9193">
            <v>7</v>
          </cell>
          <cell r="C9193">
            <v>45792</v>
          </cell>
        </row>
        <row r="9193">
          <cell r="E9193" t="str">
            <v>3937-15010301</v>
          </cell>
          <cell r="F9193" t="str">
            <v>弯板</v>
          </cell>
          <cell r="G9193">
            <v>1</v>
          </cell>
          <cell r="H9193" t="str">
            <v>钢板t3/Q235B</v>
          </cell>
        </row>
        <row r="9193">
          <cell r="J9193" t="str">
            <v>激光作业</v>
          </cell>
          <cell r="K9193">
            <v>0.56</v>
          </cell>
          <cell r="L9193" t="str">
            <v>激光拾件</v>
          </cell>
          <cell r="M9193">
            <v>0.7</v>
          </cell>
          <cell r="N9193" t="str">
            <v>折弯</v>
          </cell>
          <cell r="O9193">
            <v>1.4</v>
          </cell>
          <cell r="P9193" t="str">
            <v>转</v>
          </cell>
          <cell r="Q9193">
            <v>0</v>
          </cell>
          <cell r="R9193">
            <v>0</v>
          </cell>
          <cell r="S9193">
            <v>0</v>
          </cell>
          <cell r="T9193">
            <v>0</v>
          </cell>
          <cell r="U9193">
            <v>0</v>
          </cell>
          <cell r="V9193">
            <v>0</v>
          </cell>
          <cell r="W9193">
            <v>0</v>
          </cell>
          <cell r="X9193">
            <v>0</v>
          </cell>
          <cell r="Y9193">
            <v>0</v>
          </cell>
          <cell r="Z9193">
            <v>0</v>
          </cell>
          <cell r="AA9193">
            <v>0</v>
          </cell>
          <cell r="AB9193">
            <v>0</v>
          </cell>
          <cell r="AC9193">
            <v>0</v>
          </cell>
          <cell r="AD9193">
            <v>0</v>
          </cell>
          <cell r="AE9193">
            <v>0</v>
          </cell>
          <cell r="AF9193">
            <v>0</v>
          </cell>
          <cell r="AG9193">
            <v>1.0630764375</v>
          </cell>
          <cell r="AH9193" t="str">
            <v>77×67</v>
          </cell>
        </row>
        <row r="9193">
          <cell r="AO9193">
            <v>3937</v>
          </cell>
          <cell r="AP9193">
            <v>7</v>
          </cell>
          <cell r="AQ9193">
            <v>25023</v>
          </cell>
        </row>
        <row r="9194">
          <cell r="A9194">
            <v>9196</v>
          </cell>
          <cell r="B9194">
            <v>7</v>
          </cell>
          <cell r="C9194">
            <v>45792</v>
          </cell>
        </row>
        <row r="9194">
          <cell r="E9194" t="str">
            <v>3937-15010302</v>
          </cell>
          <cell r="F9194" t="str">
            <v>圆管</v>
          </cell>
          <cell r="G9194">
            <v>1</v>
          </cell>
          <cell r="H9194" t="str">
            <v>钢管φ16×3/304 GB/T14976</v>
          </cell>
        </row>
        <row r="9194">
          <cell r="J9194" t="str">
            <v>锯床</v>
          </cell>
          <cell r="K9194">
            <v>0.84</v>
          </cell>
          <cell r="L9194" t="str">
            <v>车</v>
          </cell>
          <cell r="M9194">
            <v>2</v>
          </cell>
          <cell r="N9194" t="str">
            <v>转</v>
          </cell>
          <cell r="O9194">
            <v>0</v>
          </cell>
          <cell r="P9194">
            <v>0</v>
          </cell>
          <cell r="Q9194">
            <v>0</v>
          </cell>
          <cell r="R9194">
            <v>0</v>
          </cell>
          <cell r="S9194">
            <v>0</v>
          </cell>
          <cell r="T9194">
            <v>0</v>
          </cell>
          <cell r="U9194">
            <v>0</v>
          </cell>
          <cell r="V9194">
            <v>0</v>
          </cell>
          <cell r="W9194">
            <v>0</v>
          </cell>
          <cell r="X9194">
            <v>0</v>
          </cell>
          <cell r="Y9194">
            <v>0</v>
          </cell>
          <cell r="Z9194">
            <v>0</v>
          </cell>
          <cell r="AA9194">
            <v>0</v>
          </cell>
          <cell r="AB9194">
            <v>0</v>
          </cell>
          <cell r="AC9194">
            <v>0</v>
          </cell>
          <cell r="AD9194">
            <v>0</v>
          </cell>
          <cell r="AE9194">
            <v>0</v>
          </cell>
          <cell r="AF9194">
            <v>0</v>
          </cell>
          <cell r="AG9194">
            <v>0.21959119</v>
          </cell>
          <cell r="AH9194">
            <v>29</v>
          </cell>
        </row>
        <row r="9194">
          <cell r="AO9194">
            <v>3937</v>
          </cell>
          <cell r="AP9194">
            <v>7</v>
          </cell>
          <cell r="AQ9194">
            <v>25023</v>
          </cell>
        </row>
        <row r="9195">
          <cell r="A9195">
            <v>9197</v>
          </cell>
          <cell r="B9195">
            <v>14</v>
          </cell>
          <cell r="C9195">
            <v>45792</v>
          </cell>
        </row>
        <row r="9195">
          <cell r="E9195" t="str">
            <v>3937-150104</v>
          </cell>
          <cell r="F9195" t="str">
            <v>连接板</v>
          </cell>
          <cell r="G9195">
            <v>2</v>
          </cell>
          <cell r="H9195" t="str">
            <v>钢板t8/Q235B</v>
          </cell>
        </row>
        <row r="9195">
          <cell r="J9195" t="str">
            <v>激光作业</v>
          </cell>
          <cell r="K9195">
            <v>0.4</v>
          </cell>
          <cell r="L9195" t="str">
            <v>激光拾件</v>
          </cell>
          <cell r="M9195">
            <v>0.5</v>
          </cell>
          <cell r="N9195" t="str">
            <v>转</v>
          </cell>
          <cell r="O9195">
            <v>0</v>
          </cell>
          <cell r="P9195">
            <v>0</v>
          </cell>
          <cell r="Q9195">
            <v>0</v>
          </cell>
          <cell r="R9195">
            <v>0</v>
          </cell>
          <cell r="S9195">
            <v>0</v>
          </cell>
          <cell r="T9195">
            <v>0</v>
          </cell>
          <cell r="U9195">
            <v>0</v>
          </cell>
          <cell r="V9195">
            <v>0</v>
          </cell>
          <cell r="W9195">
            <v>0</v>
          </cell>
          <cell r="X9195">
            <v>0</v>
          </cell>
          <cell r="Y9195">
            <v>0</v>
          </cell>
          <cell r="Z9195">
            <v>0</v>
          </cell>
          <cell r="AA9195">
            <v>0</v>
          </cell>
          <cell r="AB9195">
            <v>0</v>
          </cell>
          <cell r="AC9195">
            <v>0</v>
          </cell>
          <cell r="AD9195">
            <v>0</v>
          </cell>
          <cell r="AE9195">
            <v>0</v>
          </cell>
          <cell r="AF9195">
            <v>0</v>
          </cell>
          <cell r="AG9195">
            <v>1.23088</v>
          </cell>
          <cell r="AH9195" t="str">
            <v>35×32</v>
          </cell>
        </row>
        <row r="9195">
          <cell r="AO9195">
            <v>3937</v>
          </cell>
          <cell r="AP9195">
            <v>7</v>
          </cell>
          <cell r="AQ9195">
            <v>25023</v>
          </cell>
        </row>
        <row r="9196">
          <cell r="A9196">
            <v>9198</v>
          </cell>
          <cell r="B9196">
            <v>14</v>
          </cell>
          <cell r="C9196">
            <v>45792</v>
          </cell>
        </row>
        <row r="9196">
          <cell r="E9196" t="str">
            <v>3937-150105</v>
          </cell>
          <cell r="F9196" t="str">
            <v>撑2</v>
          </cell>
          <cell r="G9196">
            <v>2</v>
          </cell>
          <cell r="H9196" t="str">
            <v>镀锌管φ25×2.5/Q235B</v>
          </cell>
        </row>
        <row r="9196">
          <cell r="J9196" t="str">
            <v>激光作业</v>
          </cell>
          <cell r="K9196">
            <v>1</v>
          </cell>
          <cell r="L9196" t="str">
            <v>打磨</v>
          </cell>
          <cell r="M9196">
            <v>1.5</v>
          </cell>
          <cell r="N9196" t="str">
            <v>转</v>
          </cell>
          <cell r="O9196">
            <v>0</v>
          </cell>
          <cell r="P9196">
            <v>0</v>
          </cell>
          <cell r="Q9196">
            <v>0</v>
          </cell>
          <cell r="R9196">
            <v>0</v>
          </cell>
          <cell r="S9196">
            <v>0</v>
          </cell>
          <cell r="T9196">
            <v>0</v>
          </cell>
          <cell r="U9196">
            <v>0</v>
          </cell>
          <cell r="V9196">
            <v>0</v>
          </cell>
          <cell r="W9196">
            <v>0</v>
          </cell>
          <cell r="X9196">
            <v>0</v>
          </cell>
          <cell r="Y9196">
            <v>0</v>
          </cell>
          <cell r="Z9196">
            <v>0</v>
          </cell>
          <cell r="AA9196">
            <v>0</v>
          </cell>
          <cell r="AB9196">
            <v>0</v>
          </cell>
          <cell r="AC9196">
            <v>0</v>
          </cell>
          <cell r="AD9196">
            <v>0</v>
          </cell>
          <cell r="AE9196">
            <v>0</v>
          </cell>
          <cell r="AF9196">
            <v>0</v>
          </cell>
          <cell r="AG9196">
            <v>3.3106688125</v>
          </cell>
          <cell r="AH9196">
            <v>153.5</v>
          </cell>
        </row>
        <row r="9196">
          <cell r="AO9196">
            <v>3937</v>
          </cell>
          <cell r="AP9196">
            <v>7</v>
          </cell>
          <cell r="AQ9196">
            <v>25023</v>
          </cell>
        </row>
        <row r="9197">
          <cell r="A9197">
            <v>9199</v>
          </cell>
          <cell r="B9197">
            <v>28</v>
          </cell>
          <cell r="C9197">
            <v>45792</v>
          </cell>
        </row>
        <row r="9197">
          <cell r="E9197" t="str">
            <v>3937-150106</v>
          </cell>
          <cell r="F9197" t="str">
            <v>固定板</v>
          </cell>
          <cell r="G9197">
            <v>4</v>
          </cell>
          <cell r="H9197" t="str">
            <v>钢板t4/Q235B</v>
          </cell>
        </row>
        <row r="9197">
          <cell r="J9197" t="str">
            <v>激光作业</v>
          </cell>
          <cell r="K9197">
            <v>0.6</v>
          </cell>
          <cell r="L9197" t="str">
            <v>激光拾件</v>
          </cell>
          <cell r="M9197">
            <v>0.5</v>
          </cell>
          <cell r="N9197" t="str">
            <v>转</v>
          </cell>
          <cell r="O9197">
            <v>0</v>
          </cell>
          <cell r="P9197">
            <v>0</v>
          </cell>
          <cell r="Q9197">
            <v>0</v>
          </cell>
          <cell r="R9197">
            <v>0</v>
          </cell>
          <cell r="S9197">
            <v>0</v>
          </cell>
          <cell r="T9197">
            <v>0</v>
          </cell>
          <cell r="U9197">
            <v>0</v>
          </cell>
          <cell r="V9197">
            <v>0</v>
          </cell>
          <cell r="W9197">
            <v>0</v>
          </cell>
          <cell r="X9197">
            <v>0</v>
          </cell>
          <cell r="Y9197">
            <v>0</v>
          </cell>
          <cell r="Z9197">
            <v>0</v>
          </cell>
          <cell r="AA9197">
            <v>0</v>
          </cell>
          <cell r="AB9197">
            <v>0</v>
          </cell>
          <cell r="AC9197">
            <v>0</v>
          </cell>
          <cell r="AD9197">
            <v>0</v>
          </cell>
          <cell r="AE9197">
            <v>0</v>
          </cell>
          <cell r="AF9197">
            <v>0</v>
          </cell>
          <cell r="AG9197">
            <v>2.92334</v>
          </cell>
          <cell r="AH9197" t="str">
            <v>70×38</v>
          </cell>
        </row>
        <row r="9197">
          <cell r="AO9197">
            <v>3937</v>
          </cell>
          <cell r="AP9197">
            <v>7</v>
          </cell>
          <cell r="AQ9197">
            <v>25023</v>
          </cell>
        </row>
        <row r="9198">
          <cell r="A9198">
            <v>9200</v>
          </cell>
          <cell r="B9198">
            <v>7</v>
          </cell>
          <cell r="C9198">
            <v>45792</v>
          </cell>
        </row>
        <row r="9198">
          <cell r="E9198" t="str">
            <v>3937-150200</v>
          </cell>
          <cell r="F9198" t="str">
            <v>翻转梯</v>
          </cell>
          <cell r="G9198">
            <v>1</v>
          </cell>
        </row>
        <row r="9198">
          <cell r="J9198" t="str">
            <v>定位焊</v>
          </cell>
          <cell r="K9198">
            <v>12</v>
          </cell>
          <cell r="L9198" t="str">
            <v>焊接</v>
          </cell>
          <cell r="M9198">
            <v>13.2</v>
          </cell>
          <cell r="N9198" t="str">
            <v>打磨</v>
          </cell>
          <cell r="O9198">
            <v>10</v>
          </cell>
          <cell r="P9198" t="str">
            <v>校正</v>
          </cell>
          <cell r="Q9198">
            <v>0</v>
          </cell>
          <cell r="R9198" t="str">
            <v>喷砂</v>
          </cell>
          <cell r="S9198">
            <v>2.5</v>
          </cell>
          <cell r="T9198" t="str">
            <v>挂件</v>
          </cell>
          <cell r="U9198">
            <v>0.5</v>
          </cell>
          <cell r="V9198" t="str">
            <v>喷漆</v>
          </cell>
          <cell r="W9198">
            <v>3.5</v>
          </cell>
          <cell r="X9198" t="str">
            <v>转</v>
          </cell>
          <cell r="Y9198">
            <v>0</v>
          </cell>
          <cell r="Z9198">
            <v>0</v>
          </cell>
          <cell r="AA9198">
            <v>0</v>
          </cell>
          <cell r="AB9198">
            <v>0</v>
          </cell>
          <cell r="AC9198">
            <v>0</v>
          </cell>
          <cell r="AD9198">
            <v>0</v>
          </cell>
          <cell r="AE9198">
            <v>0</v>
          </cell>
          <cell r="AF9198">
            <v>0</v>
          </cell>
          <cell r="AG9198">
            <v>0</v>
          </cell>
        </row>
        <row r="9198">
          <cell r="AO9198">
            <v>3937</v>
          </cell>
          <cell r="AP9198">
            <v>7</v>
          </cell>
          <cell r="AQ9198">
            <v>25023</v>
          </cell>
        </row>
        <row r="9199">
          <cell r="A9199">
            <v>9201</v>
          </cell>
          <cell r="B9199">
            <v>7</v>
          </cell>
          <cell r="C9199">
            <v>45792</v>
          </cell>
        </row>
        <row r="9199">
          <cell r="E9199" t="str">
            <v>3937-150201</v>
          </cell>
          <cell r="F9199" t="str">
            <v>弯管</v>
          </cell>
          <cell r="G9199">
            <v>1</v>
          </cell>
          <cell r="H9199" t="str">
            <v>镀锌管φ25×2.5/Q235B</v>
          </cell>
        </row>
        <row r="9199">
          <cell r="J9199" t="str">
            <v>锯床</v>
          </cell>
          <cell r="K9199">
            <v>2.66</v>
          </cell>
          <cell r="L9199" t="str">
            <v>弯管</v>
          </cell>
          <cell r="M9199">
            <v>4</v>
          </cell>
          <cell r="N9199" t="str">
            <v>转</v>
          </cell>
          <cell r="O9199">
            <v>0</v>
          </cell>
          <cell r="P9199">
            <v>0</v>
          </cell>
          <cell r="Q9199">
            <v>0</v>
          </cell>
          <cell r="R9199">
            <v>0</v>
          </cell>
          <cell r="S9199">
            <v>0</v>
          </cell>
          <cell r="T9199">
            <v>0</v>
          </cell>
          <cell r="U9199">
            <v>0</v>
          </cell>
          <cell r="V9199">
            <v>0</v>
          </cell>
          <cell r="W9199">
            <v>0</v>
          </cell>
          <cell r="X9199">
            <v>0</v>
          </cell>
          <cell r="Y9199">
            <v>0</v>
          </cell>
          <cell r="Z9199">
            <v>0</v>
          </cell>
          <cell r="AA9199">
            <v>0</v>
          </cell>
          <cell r="AB9199">
            <v>0</v>
          </cell>
          <cell r="AC9199">
            <v>0</v>
          </cell>
          <cell r="AD9199">
            <v>0</v>
          </cell>
          <cell r="AE9199">
            <v>0</v>
          </cell>
          <cell r="AF9199">
            <v>0</v>
          </cell>
          <cell r="AG9199">
            <v>18.8611066875</v>
          </cell>
          <cell r="AH9199">
            <v>1749</v>
          </cell>
        </row>
        <row r="9199">
          <cell r="AO9199">
            <v>3937</v>
          </cell>
          <cell r="AP9199">
            <v>7</v>
          </cell>
          <cell r="AQ9199">
            <v>25023</v>
          </cell>
        </row>
        <row r="9200">
          <cell r="A9200">
            <v>9202</v>
          </cell>
          <cell r="B9200">
            <v>7</v>
          </cell>
          <cell r="C9200">
            <v>45792</v>
          </cell>
        </row>
        <row r="9200">
          <cell r="E9200" t="str">
            <v>3937-150202</v>
          </cell>
          <cell r="F9200" t="str">
            <v>弯板</v>
          </cell>
          <cell r="G9200">
            <v>1</v>
          </cell>
          <cell r="H9200" t="str">
            <v>钢板t3/Q235B</v>
          </cell>
        </row>
        <row r="9200">
          <cell r="J9200" t="str">
            <v>激光作业</v>
          </cell>
          <cell r="K9200">
            <v>0.56</v>
          </cell>
          <cell r="L9200" t="str">
            <v>激光拾件</v>
          </cell>
          <cell r="M9200">
            <v>0.7</v>
          </cell>
          <cell r="N9200" t="str">
            <v>折弯</v>
          </cell>
          <cell r="O9200">
            <v>0.7</v>
          </cell>
          <cell r="P9200" t="str">
            <v>转</v>
          </cell>
          <cell r="Q9200">
            <v>0</v>
          </cell>
          <cell r="R9200">
            <v>0</v>
          </cell>
          <cell r="S9200">
            <v>0</v>
          </cell>
          <cell r="T9200">
            <v>0</v>
          </cell>
          <cell r="U9200">
            <v>0</v>
          </cell>
          <cell r="V9200">
            <v>0</v>
          </cell>
          <cell r="W9200">
            <v>0</v>
          </cell>
          <cell r="X9200">
            <v>0</v>
          </cell>
          <cell r="Y9200">
            <v>0</v>
          </cell>
          <cell r="Z9200">
            <v>0</v>
          </cell>
          <cell r="AA9200">
            <v>0</v>
          </cell>
          <cell r="AB9200">
            <v>0</v>
          </cell>
          <cell r="AC9200">
            <v>0</v>
          </cell>
          <cell r="AD9200">
            <v>0</v>
          </cell>
          <cell r="AE9200">
            <v>0</v>
          </cell>
          <cell r="AF9200">
            <v>0</v>
          </cell>
          <cell r="AG9200">
            <v>0.478477125</v>
          </cell>
          <cell r="AH9200" t="str">
            <v>54×43</v>
          </cell>
        </row>
        <row r="9200">
          <cell r="AO9200">
            <v>3937</v>
          </cell>
          <cell r="AP9200">
            <v>7</v>
          </cell>
          <cell r="AQ9200">
            <v>25023</v>
          </cell>
        </row>
        <row r="9201">
          <cell r="A9201">
            <v>9203</v>
          </cell>
          <cell r="B9201">
            <v>56</v>
          </cell>
          <cell r="C9201">
            <v>45792</v>
          </cell>
        </row>
        <row r="9201">
          <cell r="E9201" t="str">
            <v>3937-16</v>
          </cell>
          <cell r="F9201" t="str">
            <v>弹簧压板</v>
          </cell>
          <cell r="G9201">
            <v>8</v>
          </cell>
          <cell r="H9201" t="str">
            <v>钢板t5/Q355C</v>
          </cell>
        </row>
        <row r="9201">
          <cell r="J9201" t="str">
            <v>激光作业</v>
          </cell>
          <cell r="K9201">
            <v>0.38</v>
          </cell>
          <cell r="L9201" t="str">
            <v>激光拾件</v>
          </cell>
          <cell r="M9201">
            <v>0.475</v>
          </cell>
          <cell r="N9201" t="str">
            <v>镀锌</v>
          </cell>
          <cell r="O9201">
            <v>0</v>
          </cell>
          <cell r="P9201" t="str">
            <v>入库</v>
          </cell>
          <cell r="Q9201">
            <v>0</v>
          </cell>
          <cell r="R9201" t="str">
            <v>挂件</v>
          </cell>
          <cell r="S9201">
            <v>0.285</v>
          </cell>
          <cell r="T9201" t="str">
            <v>喷漆</v>
          </cell>
          <cell r="U9201">
            <v>0.475</v>
          </cell>
          <cell r="V9201" t="str">
            <v>转</v>
          </cell>
          <cell r="W9201">
            <v>0</v>
          </cell>
          <cell r="X9201">
            <v>0</v>
          </cell>
          <cell r="Y9201">
            <v>0</v>
          </cell>
          <cell r="Z9201">
            <v>0</v>
          </cell>
          <cell r="AA9201">
            <v>0</v>
          </cell>
          <cell r="AB9201">
            <v>0</v>
          </cell>
          <cell r="AC9201">
            <v>0</v>
          </cell>
          <cell r="AD9201">
            <v>0</v>
          </cell>
          <cell r="AE9201">
            <v>0</v>
          </cell>
          <cell r="AF9201">
            <v>0</v>
          </cell>
          <cell r="AG9201">
            <v>6.86875</v>
          </cell>
          <cell r="AH9201" t="str">
            <v>50×50</v>
          </cell>
        </row>
        <row r="9201">
          <cell r="AO9201">
            <v>3937</v>
          </cell>
          <cell r="AP9201">
            <v>7</v>
          </cell>
          <cell r="AQ9201">
            <v>25023</v>
          </cell>
        </row>
        <row r="9202">
          <cell r="A9202">
            <v>9204</v>
          </cell>
          <cell r="B9202">
            <v>7</v>
          </cell>
          <cell r="C9202">
            <v>45792</v>
          </cell>
        </row>
        <row r="9202">
          <cell r="E9202" t="str">
            <v>3937-18020100</v>
          </cell>
          <cell r="F9202" t="str">
            <v>电磁阀箱</v>
          </cell>
          <cell r="G9202">
            <v>1</v>
          </cell>
        </row>
        <row r="9202">
          <cell r="J9202" t="str">
            <v>定位焊</v>
          </cell>
          <cell r="K9202">
            <v>22</v>
          </cell>
          <cell r="L9202" t="str">
            <v>焊接</v>
          </cell>
          <cell r="M9202">
            <v>30</v>
          </cell>
          <cell r="N9202" t="str">
            <v>打磨</v>
          </cell>
          <cell r="O9202">
            <v>20</v>
          </cell>
          <cell r="P9202" t="str">
            <v>校正</v>
          </cell>
          <cell r="Q9202">
            <v>10</v>
          </cell>
          <cell r="R9202" t="str">
            <v>喷砂</v>
          </cell>
          <cell r="S9202">
            <v>10</v>
          </cell>
          <cell r="T9202" t="str">
            <v>挂件</v>
          </cell>
          <cell r="U9202">
            <v>0.5</v>
          </cell>
          <cell r="V9202" t="str">
            <v>喷漆</v>
          </cell>
          <cell r="W9202">
            <v>11.5</v>
          </cell>
          <cell r="X9202" t="str">
            <v>转</v>
          </cell>
          <cell r="Y9202">
            <v>0</v>
          </cell>
          <cell r="Z9202">
            <v>0</v>
          </cell>
          <cell r="AA9202">
            <v>0</v>
          </cell>
          <cell r="AB9202">
            <v>0</v>
          </cell>
          <cell r="AC9202">
            <v>0</v>
          </cell>
          <cell r="AD9202">
            <v>0</v>
          </cell>
          <cell r="AE9202">
            <v>0</v>
          </cell>
          <cell r="AF9202">
            <v>0</v>
          </cell>
          <cell r="AG9202">
            <v>0</v>
          </cell>
        </row>
        <row r="9202">
          <cell r="AO9202">
            <v>3937</v>
          </cell>
          <cell r="AP9202">
            <v>7</v>
          </cell>
          <cell r="AQ9202">
            <v>25023</v>
          </cell>
        </row>
        <row r="9203">
          <cell r="A9203">
            <v>9205</v>
          </cell>
          <cell r="B9203">
            <v>7</v>
          </cell>
          <cell r="C9203">
            <v>45792</v>
          </cell>
        </row>
        <row r="9203">
          <cell r="E9203" t="str">
            <v>3937-18020101</v>
          </cell>
          <cell r="F9203" t="str">
            <v>箱体</v>
          </cell>
          <cell r="G9203">
            <v>1</v>
          </cell>
          <cell r="H9203" t="str">
            <v>钢板t1.5/304</v>
          </cell>
        </row>
        <row r="9203">
          <cell r="J9203" t="str">
            <v>激光作业</v>
          </cell>
          <cell r="K9203">
            <v>2.24</v>
          </cell>
          <cell r="L9203" t="str">
            <v>激光拾件</v>
          </cell>
          <cell r="M9203">
            <v>1.12</v>
          </cell>
          <cell r="N9203" t="str">
            <v>倒钝</v>
          </cell>
          <cell r="O9203">
            <v>2.38</v>
          </cell>
          <cell r="P9203" t="str">
            <v>折弯</v>
          </cell>
          <cell r="Q9203">
            <v>4.03</v>
          </cell>
          <cell r="R9203" t="str">
            <v>转</v>
          </cell>
          <cell r="S9203">
            <v>0</v>
          </cell>
          <cell r="T9203">
            <v>0</v>
          </cell>
          <cell r="U9203">
            <v>0</v>
          </cell>
          <cell r="V9203">
            <v>0</v>
          </cell>
          <cell r="W9203">
            <v>0</v>
          </cell>
          <cell r="X9203">
            <v>0</v>
          </cell>
          <cell r="Y9203">
            <v>0</v>
          </cell>
          <cell r="Z9203">
            <v>0</v>
          </cell>
          <cell r="AA9203">
            <v>0</v>
          </cell>
          <cell r="AB9203">
            <v>0</v>
          </cell>
          <cell r="AC9203">
            <v>0</v>
          </cell>
          <cell r="AD9203">
            <v>0</v>
          </cell>
          <cell r="AE9203">
            <v>0</v>
          </cell>
          <cell r="AF9203">
            <v>0</v>
          </cell>
          <cell r="AG9203">
            <v>33.335323875</v>
          </cell>
          <cell r="AH9203" t="str">
            <v>674×474</v>
          </cell>
        </row>
        <row r="9203">
          <cell r="AN9203" t="str">
            <v>工艺附图</v>
          </cell>
          <cell r="AO9203">
            <v>3937</v>
          </cell>
          <cell r="AP9203">
            <v>7</v>
          </cell>
          <cell r="AQ9203">
            <v>25023</v>
          </cell>
        </row>
        <row r="9204">
          <cell r="A9204">
            <v>9206</v>
          </cell>
          <cell r="B9204">
            <v>70</v>
          </cell>
          <cell r="C9204">
            <v>45792</v>
          </cell>
        </row>
        <row r="9204">
          <cell r="E9204" t="str">
            <v>3937-18020102</v>
          </cell>
          <cell r="F9204" t="str">
            <v>阀座</v>
          </cell>
          <cell r="G9204">
            <v>10</v>
          </cell>
          <cell r="H9204" t="str">
            <v>钢板t2/304</v>
          </cell>
        </row>
        <row r="9204">
          <cell r="J9204" t="str">
            <v>激光作业</v>
          </cell>
          <cell r="K9204">
            <v>0.285</v>
          </cell>
          <cell r="L9204" t="str">
            <v>激光拾件</v>
          </cell>
          <cell r="M9204">
            <v>0.475</v>
          </cell>
          <cell r="N9204" t="str">
            <v>倒钝</v>
          </cell>
          <cell r="O9204">
            <v>0.475</v>
          </cell>
          <cell r="P9204" t="str">
            <v>折弯</v>
          </cell>
          <cell r="Q9204">
            <v>0.475</v>
          </cell>
          <cell r="R9204" t="str">
            <v>转</v>
          </cell>
          <cell r="S9204">
            <v>0</v>
          </cell>
          <cell r="T9204">
            <v>0</v>
          </cell>
          <cell r="U9204">
            <v>0</v>
          </cell>
          <cell r="V9204">
            <v>0</v>
          </cell>
          <cell r="W9204">
            <v>0</v>
          </cell>
          <cell r="X9204">
            <v>0</v>
          </cell>
          <cell r="Y9204">
            <v>0</v>
          </cell>
          <cell r="Z9204">
            <v>0</v>
          </cell>
          <cell r="AA9204">
            <v>0</v>
          </cell>
          <cell r="AB9204">
            <v>0</v>
          </cell>
          <cell r="AC9204">
            <v>0</v>
          </cell>
          <cell r="AD9204">
            <v>0</v>
          </cell>
          <cell r="AE9204">
            <v>0</v>
          </cell>
          <cell r="AF9204">
            <v>0</v>
          </cell>
          <cell r="AG9204">
            <v>2.554335</v>
          </cell>
          <cell r="AH9204" t="str">
            <v>68×27</v>
          </cell>
        </row>
        <row r="9204">
          <cell r="AO9204">
            <v>3937</v>
          </cell>
          <cell r="AP9204">
            <v>7</v>
          </cell>
          <cell r="AQ9204">
            <v>25023</v>
          </cell>
        </row>
        <row r="9205">
          <cell r="A9205">
            <v>9207</v>
          </cell>
          <cell r="B9205">
            <v>7</v>
          </cell>
          <cell r="C9205">
            <v>45792</v>
          </cell>
        </row>
        <row r="9205">
          <cell r="E9205" t="str">
            <v>3937-180202</v>
          </cell>
          <cell r="F9205" t="str">
            <v>电磁阀箱箱盖</v>
          </cell>
          <cell r="G9205">
            <v>1</v>
          </cell>
          <cell r="H9205" t="str">
            <v>钢板t1.5/304</v>
          </cell>
        </row>
        <row r="9205">
          <cell r="J9205" t="str">
            <v>激光作业</v>
          </cell>
          <cell r="K9205">
            <v>1.82</v>
          </cell>
          <cell r="L9205" t="str">
            <v>激光拾件</v>
          </cell>
          <cell r="M9205">
            <v>1.12</v>
          </cell>
          <cell r="N9205" t="str">
            <v>倒钝</v>
          </cell>
          <cell r="O9205">
            <v>2.38</v>
          </cell>
          <cell r="P9205" t="str">
            <v>折弯</v>
          </cell>
          <cell r="Q9205">
            <v>4.29</v>
          </cell>
          <cell r="R9205" t="str">
            <v>喷砂</v>
          </cell>
          <cell r="S9205">
            <v>5</v>
          </cell>
          <cell r="T9205" t="str">
            <v>挂件</v>
          </cell>
          <cell r="U9205">
            <v>0.5</v>
          </cell>
          <cell r="V9205" t="str">
            <v>喷漆</v>
          </cell>
          <cell r="W9205">
            <v>7</v>
          </cell>
          <cell r="X9205" t="str">
            <v>转</v>
          </cell>
          <cell r="Y9205">
            <v>0</v>
          </cell>
          <cell r="Z9205">
            <v>0</v>
          </cell>
          <cell r="AA9205">
            <v>0</v>
          </cell>
          <cell r="AB9205">
            <v>0</v>
          </cell>
          <cell r="AC9205">
            <v>0</v>
          </cell>
          <cell r="AD9205">
            <v>0</v>
          </cell>
          <cell r="AE9205">
            <v>0</v>
          </cell>
          <cell r="AF9205">
            <v>0</v>
          </cell>
          <cell r="AG9205">
            <v>36.9176535</v>
          </cell>
          <cell r="AH9205" t="str">
            <v>702×504</v>
          </cell>
        </row>
        <row r="9205">
          <cell r="AN9205" t="str">
            <v>工艺附图</v>
          </cell>
          <cell r="AO9205">
            <v>3937</v>
          </cell>
          <cell r="AP9205">
            <v>7</v>
          </cell>
          <cell r="AQ9205">
            <v>25023</v>
          </cell>
        </row>
        <row r="9206">
          <cell r="A9206">
            <v>9208</v>
          </cell>
          <cell r="B9206">
            <v>42</v>
          </cell>
          <cell r="C9206">
            <v>45792</v>
          </cell>
        </row>
        <row r="9206">
          <cell r="E9206" t="str">
            <v>3937-20</v>
          </cell>
          <cell r="F9206" t="str">
            <v>挡板</v>
          </cell>
          <cell r="G9206">
            <v>6</v>
          </cell>
          <cell r="H9206" t="str">
            <v>角钢40×40×3/Q235B</v>
          </cell>
        </row>
        <row r="9206">
          <cell r="J9206" t="str">
            <v>切割锯</v>
          </cell>
          <cell r="K9206">
            <v>1.1</v>
          </cell>
          <cell r="L9206" t="str">
            <v>划线钻</v>
          </cell>
          <cell r="M9206">
            <v>3</v>
          </cell>
          <cell r="N9206" t="str">
            <v>手等</v>
          </cell>
          <cell r="O9206">
            <v>2</v>
          </cell>
          <cell r="P9206" t="str">
            <v>喷砂</v>
          </cell>
          <cell r="Q9206">
            <v>1</v>
          </cell>
          <cell r="R9206" t="str">
            <v>挂件</v>
          </cell>
          <cell r="S9206">
            <v>0.3</v>
          </cell>
          <cell r="T9206" t="str">
            <v>喷漆</v>
          </cell>
          <cell r="U9206">
            <v>1.5</v>
          </cell>
          <cell r="V9206" t="str">
            <v>转</v>
          </cell>
          <cell r="W9206">
            <v>0</v>
          </cell>
          <cell r="X9206">
            <v>0</v>
          </cell>
          <cell r="Y9206">
            <v>0</v>
          </cell>
          <cell r="Z9206">
            <v>0</v>
          </cell>
          <cell r="AA9206">
            <v>0</v>
          </cell>
          <cell r="AB9206">
            <v>0</v>
          </cell>
          <cell r="AC9206">
            <v>0</v>
          </cell>
          <cell r="AD9206">
            <v>0</v>
          </cell>
          <cell r="AE9206">
            <v>0</v>
          </cell>
          <cell r="AF9206">
            <v>0</v>
          </cell>
          <cell r="AG9206">
            <v>28.77182</v>
          </cell>
          <cell r="AH9206">
            <v>340</v>
          </cell>
        </row>
        <row r="9206">
          <cell r="AO9206">
            <v>3937</v>
          </cell>
          <cell r="AP9206">
            <v>7</v>
          </cell>
          <cell r="AQ9206">
            <v>25023</v>
          </cell>
        </row>
        <row r="9207">
          <cell r="A9207">
            <v>9209</v>
          </cell>
          <cell r="B9207">
            <v>7</v>
          </cell>
          <cell r="C9207">
            <v>45792</v>
          </cell>
        </row>
        <row r="9207">
          <cell r="E9207" t="str">
            <v>3937-210100</v>
          </cell>
          <cell r="F9207" t="str">
            <v>挡泥板右前支架</v>
          </cell>
          <cell r="G9207">
            <v>1</v>
          </cell>
        </row>
        <row r="9207">
          <cell r="J9207" t="str">
            <v>定位焊</v>
          </cell>
          <cell r="K9207">
            <v>7.8</v>
          </cell>
          <cell r="L9207" t="str">
            <v>焊接</v>
          </cell>
          <cell r="M9207">
            <v>8.4</v>
          </cell>
          <cell r="N9207" t="str">
            <v>打磨</v>
          </cell>
          <cell r="O9207">
            <v>5</v>
          </cell>
          <cell r="P9207" t="str">
            <v>校正</v>
          </cell>
          <cell r="Q9207">
            <v>0</v>
          </cell>
          <cell r="R9207" t="str">
            <v>喷砂</v>
          </cell>
          <cell r="S9207">
            <v>2</v>
          </cell>
          <cell r="T9207" t="str">
            <v>挂件</v>
          </cell>
          <cell r="U9207">
            <v>0.5</v>
          </cell>
          <cell r="V9207" t="str">
            <v>喷漆</v>
          </cell>
          <cell r="W9207">
            <v>3</v>
          </cell>
          <cell r="X9207" t="str">
            <v>转</v>
          </cell>
          <cell r="Y9207">
            <v>0</v>
          </cell>
          <cell r="Z9207">
            <v>0</v>
          </cell>
          <cell r="AA9207">
            <v>0</v>
          </cell>
          <cell r="AB9207">
            <v>0</v>
          </cell>
          <cell r="AC9207">
            <v>0</v>
          </cell>
          <cell r="AD9207">
            <v>0</v>
          </cell>
          <cell r="AE9207">
            <v>0</v>
          </cell>
          <cell r="AF9207">
            <v>0</v>
          </cell>
          <cell r="AG9207">
            <v>0</v>
          </cell>
        </row>
        <row r="9207">
          <cell r="AO9207">
            <v>3937</v>
          </cell>
          <cell r="AP9207">
            <v>7</v>
          </cell>
          <cell r="AQ9207">
            <v>25023</v>
          </cell>
        </row>
        <row r="9208">
          <cell r="A9208">
            <v>9210</v>
          </cell>
          <cell r="B9208">
            <v>14</v>
          </cell>
          <cell r="C9208">
            <v>45792</v>
          </cell>
        </row>
        <row r="9208">
          <cell r="E9208" t="str">
            <v>3937-210101</v>
          </cell>
          <cell r="F9208" t="str">
            <v>固定板</v>
          </cell>
          <cell r="G9208">
            <v>2</v>
          </cell>
          <cell r="H9208" t="str">
            <v>钢板t6/Q355D</v>
          </cell>
          <cell r="I9208" t="str">
            <v>钢板t6/Q355C</v>
          </cell>
          <cell r="J9208" t="str">
            <v>激光作业</v>
          </cell>
          <cell r="K9208">
            <v>0.3</v>
          </cell>
          <cell r="L9208" t="str">
            <v>激光拾件</v>
          </cell>
          <cell r="M9208">
            <v>0.5</v>
          </cell>
          <cell r="N9208" t="str">
            <v>转</v>
          </cell>
          <cell r="O9208">
            <v>0</v>
          </cell>
          <cell r="P9208">
            <v>0</v>
          </cell>
          <cell r="Q9208">
            <v>0</v>
          </cell>
          <cell r="R9208">
            <v>0</v>
          </cell>
          <cell r="S9208">
            <v>0</v>
          </cell>
          <cell r="T9208">
            <v>0</v>
          </cell>
          <cell r="U9208">
            <v>0</v>
          </cell>
          <cell r="V9208">
            <v>0</v>
          </cell>
          <cell r="W9208">
            <v>0</v>
          </cell>
          <cell r="X9208">
            <v>0</v>
          </cell>
          <cell r="Y9208">
            <v>0</v>
          </cell>
          <cell r="Z9208">
            <v>0</v>
          </cell>
          <cell r="AA9208">
            <v>0</v>
          </cell>
          <cell r="AB9208">
            <v>0</v>
          </cell>
          <cell r="AC9208">
            <v>0</v>
          </cell>
          <cell r="AD9208">
            <v>0</v>
          </cell>
          <cell r="AE9208">
            <v>0</v>
          </cell>
          <cell r="AF9208">
            <v>0</v>
          </cell>
          <cell r="AG9208">
            <v>5.9346</v>
          </cell>
          <cell r="AH9208" t="str">
            <v>90×80</v>
          </cell>
        </row>
        <row r="9208">
          <cell r="AO9208">
            <v>3937</v>
          </cell>
          <cell r="AP9208">
            <v>7</v>
          </cell>
          <cell r="AQ9208">
            <v>25023</v>
          </cell>
        </row>
        <row r="9209">
          <cell r="A9209">
            <v>9211</v>
          </cell>
          <cell r="B9209">
            <v>28</v>
          </cell>
          <cell r="C9209">
            <v>45792</v>
          </cell>
        </row>
        <row r="9209">
          <cell r="E9209" t="str">
            <v>3937-210102</v>
          </cell>
          <cell r="F9209" t="str">
            <v>筋板</v>
          </cell>
          <cell r="G9209">
            <v>4</v>
          </cell>
          <cell r="H9209" t="str">
            <v>钢板t6/Q355D</v>
          </cell>
          <cell r="I9209" t="str">
            <v>钢板t6/Q355C</v>
          </cell>
          <cell r="J9209" t="str">
            <v>激光作业</v>
          </cell>
          <cell r="K9209">
            <v>0.3</v>
          </cell>
          <cell r="L9209" t="str">
            <v>激光拾件</v>
          </cell>
          <cell r="M9209">
            <v>0.5</v>
          </cell>
          <cell r="N9209" t="str">
            <v>转</v>
          </cell>
          <cell r="O9209">
            <v>0</v>
          </cell>
          <cell r="P9209">
            <v>0</v>
          </cell>
          <cell r="Q9209">
            <v>0</v>
          </cell>
          <cell r="R9209">
            <v>0</v>
          </cell>
          <cell r="S9209">
            <v>0</v>
          </cell>
          <cell r="T9209">
            <v>0</v>
          </cell>
          <cell r="U9209">
            <v>0</v>
          </cell>
          <cell r="V9209">
            <v>0</v>
          </cell>
          <cell r="W9209">
            <v>0</v>
          </cell>
          <cell r="X9209">
            <v>0</v>
          </cell>
          <cell r="Y9209">
            <v>0</v>
          </cell>
          <cell r="Z9209">
            <v>0</v>
          </cell>
          <cell r="AA9209">
            <v>0</v>
          </cell>
          <cell r="AB9209">
            <v>0</v>
          </cell>
          <cell r="AC9209">
            <v>0</v>
          </cell>
          <cell r="AD9209">
            <v>0</v>
          </cell>
          <cell r="AE9209">
            <v>0</v>
          </cell>
          <cell r="AF9209">
            <v>0</v>
          </cell>
          <cell r="AG9209">
            <v>4.9455</v>
          </cell>
          <cell r="AH9209" t="str">
            <v>120×25</v>
          </cell>
        </row>
        <row r="9209">
          <cell r="AO9209">
            <v>3937</v>
          </cell>
          <cell r="AP9209">
            <v>7</v>
          </cell>
          <cell r="AQ9209">
            <v>25023</v>
          </cell>
        </row>
        <row r="9210">
          <cell r="A9210">
            <v>9212</v>
          </cell>
          <cell r="B9210">
            <v>28</v>
          </cell>
          <cell r="C9210">
            <v>45792</v>
          </cell>
        </row>
        <row r="9210">
          <cell r="E9210" t="str">
            <v>3937-210103</v>
          </cell>
          <cell r="F9210" t="str">
            <v>支杆</v>
          </cell>
          <cell r="G9210">
            <v>4</v>
          </cell>
          <cell r="H9210" t="str">
            <v>无缝管φ50×3/20</v>
          </cell>
        </row>
        <row r="9210">
          <cell r="J9210" t="str">
            <v>切割锯</v>
          </cell>
          <cell r="K9210">
            <v>2.9</v>
          </cell>
          <cell r="L9210" t="str">
            <v>转</v>
          </cell>
          <cell r="M9210">
            <v>0</v>
          </cell>
          <cell r="N9210">
            <v>0</v>
          </cell>
          <cell r="O9210">
            <v>0</v>
          </cell>
          <cell r="P9210">
            <v>0</v>
          </cell>
          <cell r="Q9210">
            <v>0</v>
          </cell>
          <cell r="R9210">
            <v>0</v>
          </cell>
          <cell r="S9210">
            <v>0</v>
          </cell>
          <cell r="T9210">
            <v>0</v>
          </cell>
          <cell r="U9210">
            <v>0</v>
          </cell>
          <cell r="V9210">
            <v>0</v>
          </cell>
          <cell r="W9210">
            <v>0</v>
          </cell>
          <cell r="X9210">
            <v>0</v>
          </cell>
          <cell r="Y9210">
            <v>0</v>
          </cell>
          <cell r="Z9210">
            <v>0</v>
          </cell>
          <cell r="AA9210">
            <v>0</v>
          </cell>
          <cell r="AB9210">
            <v>0</v>
          </cell>
          <cell r="AC9210">
            <v>0</v>
          </cell>
          <cell r="AD9210">
            <v>0</v>
          </cell>
          <cell r="AE9210">
            <v>0</v>
          </cell>
          <cell r="AF9210">
            <v>0</v>
          </cell>
          <cell r="AG9210">
            <v>86.5084444</v>
          </cell>
          <cell r="AH9210">
            <v>790</v>
          </cell>
        </row>
        <row r="9210">
          <cell r="AO9210">
            <v>3937</v>
          </cell>
          <cell r="AP9210">
            <v>7</v>
          </cell>
          <cell r="AQ9210">
            <v>25023</v>
          </cell>
        </row>
        <row r="9211">
          <cell r="A9211">
            <v>9213</v>
          </cell>
          <cell r="B9211">
            <v>28</v>
          </cell>
          <cell r="C9211">
            <v>45792</v>
          </cell>
        </row>
        <row r="9211">
          <cell r="E9211" t="str">
            <v>3937-210104</v>
          </cell>
          <cell r="F9211" t="str">
            <v>封板</v>
          </cell>
          <cell r="G9211">
            <v>4</v>
          </cell>
          <cell r="H9211" t="str">
            <v>钢板t2/ST12</v>
          </cell>
          <cell r="I9211" t="str">
            <v>钢板t2/Q235B</v>
          </cell>
          <cell r="J9211" t="str">
            <v>激光作业</v>
          </cell>
          <cell r="K9211">
            <v>0.2</v>
          </cell>
          <cell r="L9211" t="str">
            <v>激光拾件</v>
          </cell>
          <cell r="M9211">
            <v>0.5</v>
          </cell>
          <cell r="N9211" t="str">
            <v>转</v>
          </cell>
          <cell r="O9211">
            <v>0</v>
          </cell>
          <cell r="P9211">
            <v>0</v>
          </cell>
          <cell r="Q9211">
            <v>0</v>
          </cell>
          <cell r="R9211">
            <v>0</v>
          </cell>
          <cell r="S9211">
            <v>0</v>
          </cell>
          <cell r="T9211">
            <v>0</v>
          </cell>
          <cell r="U9211">
            <v>0</v>
          </cell>
          <cell r="V9211">
            <v>0</v>
          </cell>
          <cell r="W9211">
            <v>0</v>
          </cell>
          <cell r="X9211">
            <v>0</v>
          </cell>
          <cell r="Y9211">
            <v>0</v>
          </cell>
          <cell r="Z9211">
            <v>0</v>
          </cell>
          <cell r="AA9211">
            <v>0</v>
          </cell>
          <cell r="AB9211">
            <v>0</v>
          </cell>
        </row>
        <row r="9211">
          <cell r="AG9211">
            <v>1.162742</v>
          </cell>
          <cell r="AH9211" t="str">
            <v>46×46</v>
          </cell>
        </row>
        <row r="9211">
          <cell r="AO9211">
            <v>3937</v>
          </cell>
          <cell r="AP9211">
            <v>7</v>
          </cell>
          <cell r="AQ9211">
            <v>25023</v>
          </cell>
        </row>
        <row r="9212">
          <cell r="A9212">
            <v>9214</v>
          </cell>
          <cell r="B9212">
            <v>14</v>
          </cell>
          <cell r="C9212">
            <v>45792</v>
          </cell>
        </row>
        <row r="9212">
          <cell r="E9212" t="str">
            <v>3937-2102</v>
          </cell>
          <cell r="F9212" t="str">
            <v>挡泥板</v>
          </cell>
          <cell r="G9212">
            <v>2</v>
          </cell>
          <cell r="H9212" t="str">
            <v>3号花纹铝板t3/3003</v>
          </cell>
        </row>
        <row r="9212">
          <cell r="J9212" t="str">
            <v>激光作业</v>
          </cell>
          <cell r="K9212">
            <v>4.2</v>
          </cell>
          <cell r="L9212" t="str">
            <v>激光拾件</v>
          </cell>
          <cell r="M9212">
            <v>1.4</v>
          </cell>
          <cell r="N9212" t="str">
            <v>倒钝</v>
          </cell>
          <cell r="O9212">
            <v>2.5</v>
          </cell>
          <cell r="P9212" t="str">
            <v>折弯</v>
          </cell>
          <cell r="Q9212">
            <v>19.6</v>
          </cell>
          <cell r="R9212" t="str">
            <v>定位焊</v>
          </cell>
          <cell r="S9212">
            <v>0</v>
          </cell>
          <cell r="T9212" t="str">
            <v>焊接</v>
          </cell>
          <cell r="U9212">
            <v>12</v>
          </cell>
          <cell r="V9212" t="str">
            <v>打磨</v>
          </cell>
          <cell r="W9212">
            <v>6</v>
          </cell>
          <cell r="X9212" t="str">
            <v>校正</v>
          </cell>
          <cell r="Y9212">
            <v>0</v>
          </cell>
          <cell r="Z9212" t="str">
            <v>喷砂</v>
          </cell>
          <cell r="AA9212">
            <v>10</v>
          </cell>
        </row>
        <row r="9212">
          <cell r="AG9212">
            <v>210.477936375</v>
          </cell>
          <cell r="AH9212" t="str">
            <v>2038.7×690</v>
          </cell>
        </row>
        <row r="9212">
          <cell r="AO9212">
            <v>3937</v>
          </cell>
          <cell r="AP9212">
            <v>7</v>
          </cell>
          <cell r="AQ9212">
            <v>25023</v>
          </cell>
        </row>
        <row r="9213">
          <cell r="A9213">
            <v>9215</v>
          </cell>
          <cell r="B9213">
            <v>14</v>
          </cell>
          <cell r="C9213">
            <v>45792</v>
          </cell>
        </row>
        <row r="9213">
          <cell r="E9213" t="str">
            <v>3937-2102</v>
          </cell>
          <cell r="F9213" t="str">
            <v>挡泥板</v>
          </cell>
          <cell r="G9213">
            <v>2</v>
          </cell>
          <cell r="H9213" t="str">
            <v>3号花纹铝板t3/3003</v>
          </cell>
        </row>
        <row r="9213">
          <cell r="J9213" t="str">
            <v>校正</v>
          </cell>
          <cell r="K9213">
            <v>0</v>
          </cell>
          <cell r="L9213" t="str">
            <v>喷砂</v>
          </cell>
          <cell r="M9213">
            <v>10</v>
          </cell>
          <cell r="N9213" t="str">
            <v>挂件</v>
          </cell>
          <cell r="O9213">
            <v>1</v>
          </cell>
          <cell r="P9213" t="str">
            <v>喷漆</v>
          </cell>
          <cell r="Q9213">
            <v>28</v>
          </cell>
          <cell r="R9213" t="str">
            <v>转</v>
          </cell>
        </row>
        <row r="9213">
          <cell r="AG9213">
            <v>210.477936375</v>
          </cell>
          <cell r="AH9213" t="str">
            <v>2038.7×690</v>
          </cell>
        </row>
        <row r="9213">
          <cell r="AO9213">
            <v>3937</v>
          </cell>
          <cell r="AP9213">
            <v>7</v>
          </cell>
          <cell r="AQ9213">
            <v>25023</v>
          </cell>
        </row>
        <row r="9214">
          <cell r="A9214">
            <v>9216</v>
          </cell>
          <cell r="B9214">
            <v>14</v>
          </cell>
          <cell r="C9214">
            <v>45792</v>
          </cell>
        </row>
        <row r="9214">
          <cell r="E9214" t="str">
            <v>3937-210300</v>
          </cell>
          <cell r="F9214" t="str">
            <v>挡泥板后支架</v>
          </cell>
          <cell r="G9214">
            <v>2</v>
          </cell>
        </row>
        <row r="9214">
          <cell r="J9214" t="str">
            <v>定位焊</v>
          </cell>
          <cell r="K9214">
            <v>6</v>
          </cell>
          <cell r="L9214" t="str">
            <v>焊接</v>
          </cell>
          <cell r="M9214">
            <v>7</v>
          </cell>
          <cell r="N9214" t="str">
            <v>打磨</v>
          </cell>
          <cell r="O9214">
            <v>5</v>
          </cell>
          <cell r="P9214" t="str">
            <v>校正</v>
          </cell>
          <cell r="Q9214">
            <v>0</v>
          </cell>
          <cell r="R9214" t="str">
            <v>喷砂</v>
          </cell>
          <cell r="S9214">
            <v>2</v>
          </cell>
          <cell r="T9214" t="str">
            <v>挂件</v>
          </cell>
          <cell r="U9214">
            <v>0.5</v>
          </cell>
          <cell r="V9214" t="str">
            <v>喷漆</v>
          </cell>
          <cell r="W9214">
            <v>3</v>
          </cell>
          <cell r="X9214" t="str">
            <v>转</v>
          </cell>
          <cell r="Y9214">
            <v>0</v>
          </cell>
          <cell r="Z9214">
            <v>0</v>
          </cell>
          <cell r="AA9214">
            <v>0</v>
          </cell>
          <cell r="AB9214">
            <v>0</v>
          </cell>
        </row>
        <row r="9214">
          <cell r="AG9214">
            <v>0</v>
          </cell>
        </row>
        <row r="9214">
          <cell r="AO9214">
            <v>3937</v>
          </cell>
          <cell r="AP9214">
            <v>7</v>
          </cell>
          <cell r="AQ9214">
            <v>25023</v>
          </cell>
        </row>
        <row r="9215">
          <cell r="A9215">
            <v>9217</v>
          </cell>
          <cell r="B9215">
            <v>14</v>
          </cell>
          <cell r="C9215">
            <v>45792</v>
          </cell>
        </row>
        <row r="9215">
          <cell r="E9215" t="str">
            <v>3937-210301</v>
          </cell>
          <cell r="F9215" t="str">
            <v>固定板</v>
          </cell>
          <cell r="G9215">
            <v>2</v>
          </cell>
          <cell r="H9215" t="str">
            <v>钢板t6/Q355D</v>
          </cell>
          <cell r="I9215" t="str">
            <v>钢板t6/Q355C</v>
          </cell>
          <cell r="J9215" t="str">
            <v>激光作业</v>
          </cell>
          <cell r="K9215">
            <v>0.3</v>
          </cell>
          <cell r="L9215" t="str">
            <v>激光拾件</v>
          </cell>
          <cell r="M9215">
            <v>0.5</v>
          </cell>
          <cell r="N9215" t="str">
            <v>转</v>
          </cell>
          <cell r="O9215">
            <v>0</v>
          </cell>
          <cell r="P9215">
            <v>0</v>
          </cell>
          <cell r="Q9215">
            <v>0</v>
          </cell>
          <cell r="R9215">
            <v>0</v>
          </cell>
          <cell r="S9215">
            <v>0</v>
          </cell>
          <cell r="T9215">
            <v>0</v>
          </cell>
          <cell r="U9215">
            <v>0</v>
          </cell>
          <cell r="V9215">
            <v>0</v>
          </cell>
          <cell r="W9215">
            <v>0</v>
          </cell>
          <cell r="X9215">
            <v>0</v>
          </cell>
          <cell r="Y9215">
            <v>0</v>
          </cell>
          <cell r="Z9215">
            <v>0</v>
          </cell>
          <cell r="AA9215">
            <v>0</v>
          </cell>
          <cell r="AB9215">
            <v>0</v>
          </cell>
          <cell r="AC9215">
            <v>0</v>
          </cell>
          <cell r="AD9215">
            <v>0</v>
          </cell>
          <cell r="AE9215">
            <v>0</v>
          </cell>
          <cell r="AF9215">
            <v>0</v>
          </cell>
          <cell r="AG9215">
            <v>5.9346</v>
          </cell>
          <cell r="AH9215" t="str">
            <v>90×80</v>
          </cell>
        </row>
        <row r="9215">
          <cell r="AO9215">
            <v>3937</v>
          </cell>
          <cell r="AP9215">
            <v>7</v>
          </cell>
          <cell r="AQ9215">
            <v>25023</v>
          </cell>
        </row>
        <row r="9216">
          <cell r="A9216">
            <v>9218</v>
          </cell>
          <cell r="B9216">
            <v>84</v>
          </cell>
          <cell r="C9216">
            <v>45792</v>
          </cell>
        </row>
        <row r="9216">
          <cell r="E9216" t="str">
            <v>3937-2104</v>
          </cell>
          <cell r="F9216" t="str">
            <v>弯板</v>
          </cell>
          <cell r="G9216">
            <v>12</v>
          </cell>
          <cell r="H9216" t="str">
            <v>钢板t2.5/ST12</v>
          </cell>
          <cell r="I9216" t="str">
            <v>钢板t2.5/Q235B</v>
          </cell>
          <cell r="J9216" t="str">
            <v>激光作业</v>
          </cell>
          <cell r="K9216">
            <v>0.38</v>
          </cell>
          <cell r="L9216" t="str">
            <v>激光拾件</v>
          </cell>
          <cell r="M9216">
            <v>0.475</v>
          </cell>
          <cell r="N9216" t="str">
            <v>折弯</v>
          </cell>
          <cell r="O9216">
            <v>0.475</v>
          </cell>
          <cell r="P9216" t="str">
            <v>喷砂</v>
          </cell>
          <cell r="Q9216">
            <v>0.475</v>
          </cell>
          <cell r="R9216" t="str">
            <v>挂件</v>
          </cell>
          <cell r="S9216">
            <v>0.285</v>
          </cell>
          <cell r="T9216" t="str">
            <v>喷漆</v>
          </cell>
          <cell r="U9216">
            <v>0.475</v>
          </cell>
          <cell r="V9216" t="str">
            <v>转</v>
          </cell>
          <cell r="W9216">
            <v>0</v>
          </cell>
          <cell r="X9216">
            <v>0</v>
          </cell>
          <cell r="Y9216">
            <v>0</v>
          </cell>
          <cell r="Z9216">
            <v>0</v>
          </cell>
          <cell r="AA9216">
            <v>0</v>
          </cell>
          <cell r="AB9216">
            <v>0</v>
          </cell>
          <cell r="AC9216">
            <v>0</v>
          </cell>
          <cell r="AD9216">
            <v>0</v>
          </cell>
          <cell r="AE9216">
            <v>0</v>
          </cell>
          <cell r="AF9216">
            <v>0</v>
          </cell>
          <cell r="AG9216">
            <v>7.995225</v>
          </cell>
          <cell r="AH9216" t="str">
            <v>97×40</v>
          </cell>
        </row>
        <row r="9216">
          <cell r="AO9216">
            <v>3937</v>
          </cell>
          <cell r="AP9216">
            <v>7</v>
          </cell>
          <cell r="AQ9216">
            <v>25023</v>
          </cell>
        </row>
        <row r="9217">
          <cell r="A9217">
            <v>9219</v>
          </cell>
          <cell r="B9217">
            <v>14</v>
          </cell>
          <cell r="C9217">
            <v>45792</v>
          </cell>
        </row>
        <row r="9217">
          <cell r="E9217" t="str">
            <v>3937-2105</v>
          </cell>
          <cell r="F9217" t="str">
            <v>压板</v>
          </cell>
          <cell r="G9217">
            <v>2</v>
          </cell>
          <cell r="H9217" t="str">
            <v>钢板t2/ST12</v>
          </cell>
          <cell r="I9217" t="str">
            <v>钢板t2/Q235B</v>
          </cell>
          <cell r="J9217" t="str">
            <v>激光作业</v>
          </cell>
          <cell r="K9217">
            <v>1.1</v>
          </cell>
          <cell r="L9217" t="str">
            <v>激光拾件</v>
          </cell>
          <cell r="M9217">
            <v>0.5</v>
          </cell>
          <cell r="N9217" t="str">
            <v>折弯</v>
          </cell>
          <cell r="O9217">
            <v>0.6</v>
          </cell>
          <cell r="P9217" t="str">
            <v>喷砂</v>
          </cell>
          <cell r="Q9217">
            <v>1</v>
          </cell>
          <cell r="R9217" t="str">
            <v>挂件</v>
          </cell>
          <cell r="S9217">
            <v>0.3</v>
          </cell>
          <cell r="T9217" t="str">
            <v>喷漆</v>
          </cell>
          <cell r="U9217">
            <v>1.5</v>
          </cell>
          <cell r="V9217" t="str">
            <v>转</v>
          </cell>
          <cell r="W9217">
            <v>0</v>
          </cell>
          <cell r="X9217">
            <v>0</v>
          </cell>
          <cell r="Y9217">
            <v>0</v>
          </cell>
          <cell r="Z9217">
            <v>0</v>
          </cell>
          <cell r="AA9217">
            <v>0</v>
          </cell>
          <cell r="AB9217">
            <v>0</v>
          </cell>
          <cell r="AC9217">
            <v>0</v>
          </cell>
          <cell r="AD9217">
            <v>0</v>
          </cell>
          <cell r="AE9217">
            <v>0</v>
          </cell>
          <cell r="AF9217">
            <v>0</v>
          </cell>
          <cell r="AG9217">
            <v>6.082965</v>
          </cell>
          <cell r="AH9217" t="str">
            <v>615×36</v>
          </cell>
        </row>
        <row r="9217">
          <cell r="AO9217">
            <v>3937</v>
          </cell>
          <cell r="AP9217">
            <v>7</v>
          </cell>
          <cell r="AQ9217">
            <v>25023</v>
          </cell>
        </row>
        <row r="9218">
          <cell r="A9218">
            <v>9220</v>
          </cell>
          <cell r="B9218">
            <v>7</v>
          </cell>
          <cell r="C9218">
            <v>45792</v>
          </cell>
        </row>
        <row r="9218">
          <cell r="E9218" t="str">
            <v>3937-210600</v>
          </cell>
          <cell r="F9218" t="str">
            <v>挡泥板左前支架</v>
          </cell>
          <cell r="G9218">
            <v>1</v>
          </cell>
        </row>
        <row r="9218">
          <cell r="J9218" t="str">
            <v>定位焊</v>
          </cell>
          <cell r="K9218">
            <v>7.8</v>
          </cell>
          <cell r="L9218" t="str">
            <v>焊接</v>
          </cell>
          <cell r="M9218">
            <v>8.4</v>
          </cell>
          <cell r="N9218" t="str">
            <v>打磨</v>
          </cell>
          <cell r="O9218">
            <v>5</v>
          </cell>
          <cell r="P9218" t="str">
            <v>校正</v>
          </cell>
          <cell r="Q9218">
            <v>0</v>
          </cell>
          <cell r="R9218" t="str">
            <v>喷砂</v>
          </cell>
          <cell r="S9218">
            <v>2</v>
          </cell>
          <cell r="T9218" t="str">
            <v>挂件</v>
          </cell>
          <cell r="U9218">
            <v>0.5</v>
          </cell>
          <cell r="V9218" t="str">
            <v>喷漆</v>
          </cell>
          <cell r="W9218">
            <v>3</v>
          </cell>
          <cell r="X9218" t="str">
            <v>转</v>
          </cell>
          <cell r="Y9218">
            <v>0</v>
          </cell>
          <cell r="Z9218">
            <v>0</v>
          </cell>
          <cell r="AA9218">
            <v>0</v>
          </cell>
          <cell r="AB9218">
            <v>0</v>
          </cell>
          <cell r="AC9218">
            <v>0</v>
          </cell>
          <cell r="AD9218">
            <v>0</v>
          </cell>
          <cell r="AE9218">
            <v>0</v>
          </cell>
          <cell r="AF9218">
            <v>0</v>
          </cell>
          <cell r="AG9218">
            <v>0</v>
          </cell>
        </row>
        <row r="9218">
          <cell r="AO9218">
            <v>3937</v>
          </cell>
          <cell r="AP9218">
            <v>7</v>
          </cell>
          <cell r="AQ9218">
            <v>25023</v>
          </cell>
        </row>
        <row r="9219">
          <cell r="A9219">
            <v>9221</v>
          </cell>
          <cell r="B9219">
            <v>7</v>
          </cell>
          <cell r="C9219">
            <v>45792</v>
          </cell>
        </row>
        <row r="9219">
          <cell r="E9219" t="str">
            <v>3937-230100</v>
          </cell>
          <cell r="F9219" t="str">
            <v>支架</v>
          </cell>
          <cell r="G9219">
            <v>1</v>
          </cell>
        </row>
        <row r="9219">
          <cell r="J9219" t="str">
            <v>定位焊</v>
          </cell>
          <cell r="K9219">
            <v>30</v>
          </cell>
          <cell r="L9219" t="str">
            <v>焊接</v>
          </cell>
          <cell r="M9219">
            <v>19.8</v>
          </cell>
          <cell r="N9219" t="str">
            <v>打磨</v>
          </cell>
          <cell r="O9219">
            <v>18</v>
          </cell>
          <cell r="P9219" t="str">
            <v>校正</v>
          </cell>
          <cell r="Q9219">
            <v>0</v>
          </cell>
          <cell r="R9219" t="str">
            <v>喷砂</v>
          </cell>
          <cell r="S9219">
            <v>2</v>
          </cell>
          <cell r="T9219" t="str">
            <v>挂件</v>
          </cell>
          <cell r="U9219">
            <v>0.5</v>
          </cell>
          <cell r="V9219" t="str">
            <v>喷漆</v>
          </cell>
          <cell r="W9219">
            <v>2.5</v>
          </cell>
          <cell r="X9219" t="str">
            <v>转</v>
          </cell>
          <cell r="Y9219">
            <v>0</v>
          </cell>
          <cell r="Z9219">
            <v>0</v>
          </cell>
          <cell r="AA9219">
            <v>0</v>
          </cell>
          <cell r="AB9219">
            <v>0</v>
          </cell>
          <cell r="AC9219">
            <v>0</v>
          </cell>
          <cell r="AD9219">
            <v>0</v>
          </cell>
          <cell r="AE9219">
            <v>0</v>
          </cell>
          <cell r="AF9219">
            <v>0</v>
          </cell>
          <cell r="AG9219">
            <v>0</v>
          </cell>
        </row>
        <row r="9219">
          <cell r="AO9219">
            <v>3937</v>
          </cell>
          <cell r="AP9219">
            <v>7</v>
          </cell>
          <cell r="AQ9219">
            <v>25023</v>
          </cell>
        </row>
        <row r="9220">
          <cell r="A9220">
            <v>9222</v>
          </cell>
          <cell r="B9220">
            <v>7</v>
          </cell>
          <cell r="C9220">
            <v>45792</v>
          </cell>
        </row>
        <row r="9220">
          <cell r="E9220" t="str">
            <v>3937-230101</v>
          </cell>
          <cell r="F9220" t="str">
            <v>斜撑1</v>
          </cell>
          <cell r="G9220">
            <v>1</v>
          </cell>
          <cell r="H9220" t="str">
            <v>钢板t2/ST12</v>
          </cell>
          <cell r="I9220" t="str">
            <v>钢板t2/Q235B</v>
          </cell>
          <cell r="J9220" t="str">
            <v>激光作业</v>
          </cell>
          <cell r="K9220">
            <v>0.28</v>
          </cell>
          <cell r="L9220" t="str">
            <v>激光拾件</v>
          </cell>
          <cell r="M9220">
            <v>0.7</v>
          </cell>
          <cell r="N9220" t="str">
            <v>折弯</v>
          </cell>
          <cell r="O9220">
            <v>0.7</v>
          </cell>
          <cell r="P9220" t="str">
            <v>转</v>
          </cell>
          <cell r="Q9220">
            <v>0</v>
          </cell>
          <cell r="R9220">
            <v>0</v>
          </cell>
          <cell r="S9220">
            <v>0</v>
          </cell>
          <cell r="T9220">
            <v>0</v>
          </cell>
          <cell r="U9220">
            <v>0</v>
          </cell>
          <cell r="V9220">
            <v>0</v>
          </cell>
          <cell r="W9220">
            <v>0</v>
          </cell>
          <cell r="X9220">
            <v>0</v>
          </cell>
          <cell r="Y9220">
            <v>0</v>
          </cell>
          <cell r="Z9220">
            <v>0</v>
          </cell>
          <cell r="AA9220">
            <v>0</v>
          </cell>
          <cell r="AB9220">
            <v>0</v>
          </cell>
          <cell r="AC9220">
            <v>0</v>
          </cell>
          <cell r="AD9220">
            <v>0</v>
          </cell>
          <cell r="AE9220">
            <v>0</v>
          </cell>
          <cell r="AF9220">
            <v>0</v>
          </cell>
          <cell r="AG9220">
            <v>0.545241375</v>
          </cell>
          <cell r="AH9220" t="str">
            <v>147×27</v>
          </cell>
        </row>
        <row r="9220">
          <cell r="AO9220">
            <v>3937</v>
          </cell>
          <cell r="AP9220">
            <v>7</v>
          </cell>
          <cell r="AQ9220">
            <v>25023</v>
          </cell>
        </row>
        <row r="9221">
          <cell r="A9221">
            <v>9223</v>
          </cell>
          <cell r="B9221">
            <v>7</v>
          </cell>
          <cell r="C9221">
            <v>45792</v>
          </cell>
        </row>
        <row r="9221">
          <cell r="E9221" t="str">
            <v>3937-230102</v>
          </cell>
          <cell r="F9221" t="str">
            <v>角钢1</v>
          </cell>
          <cell r="G9221">
            <v>1</v>
          </cell>
          <cell r="H9221" t="str">
            <v>钢板t2/ST12</v>
          </cell>
          <cell r="I9221" t="str">
            <v>钢板t2/Q235B</v>
          </cell>
          <cell r="J9221" t="str">
            <v>激光作业</v>
          </cell>
          <cell r="K9221">
            <v>0.7</v>
          </cell>
          <cell r="L9221" t="str">
            <v>激光拾件</v>
          </cell>
          <cell r="M9221">
            <v>0.7</v>
          </cell>
          <cell r="N9221" t="str">
            <v>折弯</v>
          </cell>
          <cell r="O9221">
            <v>0.7</v>
          </cell>
          <cell r="P9221" t="str">
            <v>转</v>
          </cell>
          <cell r="Q9221">
            <v>0</v>
          </cell>
          <cell r="R9221">
            <v>0</v>
          </cell>
          <cell r="S9221">
            <v>0</v>
          </cell>
          <cell r="T9221">
            <v>0</v>
          </cell>
          <cell r="U9221">
            <v>0</v>
          </cell>
          <cell r="V9221">
            <v>0</v>
          </cell>
          <cell r="W9221">
            <v>0</v>
          </cell>
          <cell r="X9221">
            <v>0</v>
          </cell>
          <cell r="Y9221">
            <v>0</v>
          </cell>
          <cell r="Z9221">
            <v>0</v>
          </cell>
          <cell r="AA9221">
            <v>0</v>
          </cell>
          <cell r="AB9221">
            <v>0</v>
          </cell>
          <cell r="AC9221">
            <v>0</v>
          </cell>
          <cell r="AD9221">
            <v>0</v>
          </cell>
          <cell r="AE9221">
            <v>0</v>
          </cell>
          <cell r="AF9221">
            <v>0</v>
          </cell>
          <cell r="AG9221">
            <v>0.66022425</v>
          </cell>
          <cell r="AH9221" t="str">
            <v>178×27</v>
          </cell>
        </row>
        <row r="9221">
          <cell r="AO9221">
            <v>3937</v>
          </cell>
          <cell r="AP9221">
            <v>7</v>
          </cell>
          <cell r="AQ9221">
            <v>25023</v>
          </cell>
        </row>
        <row r="9222">
          <cell r="A9222">
            <v>9224</v>
          </cell>
          <cell r="B9222">
            <v>7</v>
          </cell>
          <cell r="C9222">
            <v>45792</v>
          </cell>
        </row>
        <row r="9222">
          <cell r="E9222" t="str">
            <v>3937-230103</v>
          </cell>
          <cell r="F9222" t="str">
            <v>竖撑1</v>
          </cell>
          <cell r="G9222">
            <v>1</v>
          </cell>
          <cell r="H9222" t="str">
            <v>钢板t2/ST12</v>
          </cell>
          <cell r="I9222" t="str">
            <v>钢板t2/Q235B</v>
          </cell>
          <cell r="J9222" t="str">
            <v>激光作业</v>
          </cell>
          <cell r="K9222">
            <v>1.26</v>
          </cell>
          <cell r="L9222" t="str">
            <v>激光拾件</v>
          </cell>
          <cell r="M9222">
            <v>0.7</v>
          </cell>
          <cell r="N9222" t="str">
            <v>折弯</v>
          </cell>
          <cell r="O9222">
            <v>0.84</v>
          </cell>
          <cell r="P9222" t="str">
            <v>转</v>
          </cell>
          <cell r="Q9222">
            <v>0</v>
          </cell>
          <cell r="R9222">
            <v>0</v>
          </cell>
          <cell r="S9222">
            <v>0</v>
          </cell>
          <cell r="T9222">
            <v>0</v>
          </cell>
          <cell r="U9222">
            <v>0</v>
          </cell>
          <cell r="V9222">
            <v>0</v>
          </cell>
          <cell r="W9222">
            <v>0</v>
          </cell>
          <cell r="X9222">
            <v>0</v>
          </cell>
          <cell r="Y9222">
            <v>0</v>
          </cell>
          <cell r="Z9222">
            <v>0</v>
          </cell>
          <cell r="AA9222">
            <v>0</v>
          </cell>
          <cell r="AB9222">
            <v>0</v>
          </cell>
          <cell r="AC9222">
            <v>0</v>
          </cell>
          <cell r="AD9222">
            <v>0</v>
          </cell>
          <cell r="AE9222">
            <v>0</v>
          </cell>
          <cell r="AF9222">
            <v>0</v>
          </cell>
          <cell r="AG9222">
            <v>2.26091775</v>
          </cell>
          <cell r="AH9222" t="str">
            <v>633×26</v>
          </cell>
        </row>
        <row r="9222">
          <cell r="AO9222">
            <v>3937</v>
          </cell>
          <cell r="AP9222">
            <v>7</v>
          </cell>
          <cell r="AQ9222">
            <v>25023</v>
          </cell>
        </row>
        <row r="9223">
          <cell r="A9223">
            <v>9225</v>
          </cell>
          <cell r="B9223">
            <v>7</v>
          </cell>
          <cell r="C9223">
            <v>45792</v>
          </cell>
        </row>
        <row r="9223">
          <cell r="E9223" t="str">
            <v>3937-230104</v>
          </cell>
          <cell r="F9223" t="str">
            <v>横撑1</v>
          </cell>
          <cell r="G9223">
            <v>1</v>
          </cell>
          <cell r="H9223" t="str">
            <v>钢板t2/ST12</v>
          </cell>
          <cell r="I9223" t="str">
            <v>钢板t2/Q235B</v>
          </cell>
          <cell r="J9223" t="str">
            <v>激光作业</v>
          </cell>
          <cell r="K9223">
            <v>0.56</v>
          </cell>
          <cell r="L9223" t="str">
            <v>激光拾件</v>
          </cell>
          <cell r="M9223">
            <v>0.7</v>
          </cell>
          <cell r="N9223" t="str">
            <v>折弯</v>
          </cell>
          <cell r="O9223">
            <v>0.7</v>
          </cell>
          <cell r="P9223" t="str">
            <v>转</v>
          </cell>
          <cell r="Q9223">
            <v>0</v>
          </cell>
          <cell r="R9223">
            <v>0</v>
          </cell>
          <cell r="S9223">
            <v>0</v>
          </cell>
          <cell r="T9223">
            <v>0</v>
          </cell>
          <cell r="U9223">
            <v>0</v>
          </cell>
          <cell r="V9223">
            <v>0</v>
          </cell>
          <cell r="W9223">
            <v>0</v>
          </cell>
          <cell r="X9223">
            <v>0</v>
          </cell>
          <cell r="Y9223">
            <v>0</v>
          </cell>
          <cell r="Z9223">
            <v>0</v>
          </cell>
          <cell r="AA9223">
            <v>0</v>
          </cell>
          <cell r="AB9223">
            <v>0</v>
          </cell>
          <cell r="AC9223">
            <v>0</v>
          </cell>
          <cell r="AD9223">
            <v>0</v>
          </cell>
          <cell r="AE9223">
            <v>0</v>
          </cell>
          <cell r="AF9223">
            <v>0</v>
          </cell>
          <cell r="AG9223">
            <v>0.43767675</v>
          </cell>
          <cell r="AH9223" t="str">
            <v>118×27</v>
          </cell>
        </row>
        <row r="9223">
          <cell r="AO9223">
            <v>3937</v>
          </cell>
          <cell r="AP9223">
            <v>7</v>
          </cell>
          <cell r="AQ9223">
            <v>25023</v>
          </cell>
        </row>
        <row r="9224">
          <cell r="A9224">
            <v>9226</v>
          </cell>
          <cell r="B9224">
            <v>7</v>
          </cell>
          <cell r="C9224">
            <v>45792</v>
          </cell>
        </row>
        <row r="9224">
          <cell r="E9224" t="str">
            <v>3937-230105</v>
          </cell>
          <cell r="F9224" t="str">
            <v>竖撑2</v>
          </cell>
          <cell r="G9224">
            <v>1</v>
          </cell>
          <cell r="H9224" t="str">
            <v>钢板t2/ST12</v>
          </cell>
          <cell r="I9224" t="str">
            <v>钢板t2/Q235B</v>
          </cell>
          <cell r="J9224" t="str">
            <v>激光作业</v>
          </cell>
          <cell r="K9224">
            <v>1.26</v>
          </cell>
          <cell r="L9224" t="str">
            <v>激光拾件</v>
          </cell>
          <cell r="M9224">
            <v>0.7</v>
          </cell>
          <cell r="N9224" t="str">
            <v>折弯</v>
          </cell>
          <cell r="O9224">
            <v>0.84</v>
          </cell>
          <cell r="P9224" t="str">
            <v>转</v>
          </cell>
          <cell r="Q9224">
            <v>0</v>
          </cell>
          <cell r="R9224">
            <v>0</v>
          </cell>
          <cell r="S9224">
            <v>0</v>
          </cell>
          <cell r="T9224">
            <v>0</v>
          </cell>
          <cell r="U9224">
            <v>0</v>
          </cell>
          <cell r="V9224">
            <v>0</v>
          </cell>
          <cell r="W9224">
            <v>0</v>
          </cell>
          <cell r="X9224">
            <v>0</v>
          </cell>
          <cell r="Y9224">
            <v>0</v>
          </cell>
          <cell r="Z9224">
            <v>0</v>
          </cell>
          <cell r="AA9224">
            <v>0</v>
          </cell>
          <cell r="AB9224">
            <v>0</v>
          </cell>
          <cell r="AC9224">
            <v>0</v>
          </cell>
          <cell r="AD9224">
            <v>0</v>
          </cell>
          <cell r="AE9224">
            <v>0</v>
          </cell>
          <cell r="AF9224">
            <v>0</v>
          </cell>
          <cell r="AG9224">
            <v>2.26091775</v>
          </cell>
          <cell r="AH9224" t="str">
            <v>633×26</v>
          </cell>
        </row>
        <row r="9224">
          <cell r="AO9224">
            <v>3937</v>
          </cell>
          <cell r="AP9224">
            <v>7</v>
          </cell>
          <cell r="AQ9224">
            <v>25023</v>
          </cell>
        </row>
        <row r="9225">
          <cell r="A9225">
            <v>9227</v>
          </cell>
          <cell r="B9225">
            <v>7</v>
          </cell>
          <cell r="C9225">
            <v>45792</v>
          </cell>
        </row>
        <row r="9225">
          <cell r="E9225" t="str">
            <v>3937-230106</v>
          </cell>
          <cell r="F9225" t="str">
            <v>连接板1</v>
          </cell>
          <cell r="G9225">
            <v>1</v>
          </cell>
          <cell r="H9225" t="str">
            <v>钢板t2/ST12</v>
          </cell>
          <cell r="I9225" t="str">
            <v>钢板t2/Q235B</v>
          </cell>
          <cell r="J9225" t="str">
            <v>激光作业</v>
          </cell>
          <cell r="K9225">
            <v>0.42</v>
          </cell>
          <cell r="L9225" t="str">
            <v>激光拾件</v>
          </cell>
          <cell r="M9225">
            <v>0.7</v>
          </cell>
          <cell r="N9225" t="str">
            <v>转</v>
          </cell>
          <cell r="O9225">
            <v>0</v>
          </cell>
          <cell r="P9225">
            <v>0</v>
          </cell>
          <cell r="Q9225">
            <v>0</v>
          </cell>
          <cell r="R9225">
            <v>0</v>
          </cell>
          <cell r="S9225">
            <v>0</v>
          </cell>
          <cell r="T9225">
            <v>0</v>
          </cell>
          <cell r="U9225">
            <v>0</v>
          </cell>
          <cell r="V9225">
            <v>0</v>
          </cell>
          <cell r="W9225">
            <v>0</v>
          </cell>
          <cell r="X9225">
            <v>0</v>
          </cell>
          <cell r="Y9225">
            <v>0</v>
          </cell>
          <cell r="Z9225">
            <v>0</v>
          </cell>
          <cell r="AA9225">
            <v>0</v>
          </cell>
          <cell r="AB9225">
            <v>0</v>
          </cell>
          <cell r="AC9225">
            <v>0</v>
          </cell>
          <cell r="AD9225">
            <v>0</v>
          </cell>
          <cell r="AE9225">
            <v>0</v>
          </cell>
          <cell r="AF9225">
            <v>0</v>
          </cell>
          <cell r="AG9225">
            <v>0.151662</v>
          </cell>
          <cell r="AH9225" t="str">
            <v>92×12</v>
          </cell>
        </row>
        <row r="9225">
          <cell r="AO9225">
            <v>3937</v>
          </cell>
          <cell r="AP9225">
            <v>7</v>
          </cell>
          <cell r="AQ9225">
            <v>25023</v>
          </cell>
        </row>
        <row r="9226">
          <cell r="A9226">
            <v>9228</v>
          </cell>
          <cell r="B9226">
            <v>7</v>
          </cell>
          <cell r="C9226">
            <v>45792</v>
          </cell>
        </row>
        <row r="9226">
          <cell r="E9226" t="str">
            <v>3937-230107</v>
          </cell>
          <cell r="F9226" t="str">
            <v>连接板2</v>
          </cell>
          <cell r="G9226">
            <v>1</v>
          </cell>
          <cell r="H9226" t="str">
            <v>钢板t2/ST12</v>
          </cell>
          <cell r="I9226" t="str">
            <v>钢板t2/Q235B</v>
          </cell>
          <cell r="J9226" t="str">
            <v>激光作业</v>
          </cell>
          <cell r="K9226">
            <v>0.56</v>
          </cell>
          <cell r="L9226" t="str">
            <v>激光拾件</v>
          </cell>
          <cell r="M9226">
            <v>0.7</v>
          </cell>
          <cell r="N9226" t="str">
            <v>转</v>
          </cell>
          <cell r="O9226">
            <v>0</v>
          </cell>
          <cell r="P9226">
            <v>0</v>
          </cell>
          <cell r="Q9226">
            <v>0</v>
          </cell>
          <cell r="R9226">
            <v>0</v>
          </cell>
          <cell r="S9226">
            <v>0</v>
          </cell>
          <cell r="T9226">
            <v>0</v>
          </cell>
          <cell r="U9226">
            <v>0</v>
          </cell>
          <cell r="V9226">
            <v>0</v>
          </cell>
          <cell r="W9226">
            <v>0</v>
          </cell>
          <cell r="X9226">
            <v>0</v>
          </cell>
          <cell r="Y9226">
            <v>0</v>
          </cell>
          <cell r="Z9226">
            <v>0</v>
          </cell>
          <cell r="AA9226">
            <v>0</v>
          </cell>
          <cell r="AB9226">
            <v>0</v>
          </cell>
          <cell r="AC9226">
            <v>0</v>
          </cell>
          <cell r="AD9226">
            <v>0</v>
          </cell>
          <cell r="AE9226">
            <v>0</v>
          </cell>
          <cell r="AF9226">
            <v>0</v>
          </cell>
          <cell r="AG9226">
            <v>0.151662</v>
          </cell>
          <cell r="AH9226" t="str">
            <v>92×12</v>
          </cell>
        </row>
        <row r="9226">
          <cell r="AO9226">
            <v>3937</v>
          </cell>
          <cell r="AP9226">
            <v>7</v>
          </cell>
          <cell r="AQ9226">
            <v>25023</v>
          </cell>
        </row>
        <row r="9227">
          <cell r="A9227">
            <v>9229</v>
          </cell>
          <cell r="B9227">
            <v>7</v>
          </cell>
          <cell r="C9227">
            <v>45792</v>
          </cell>
        </row>
        <row r="9227">
          <cell r="E9227" t="str">
            <v>3937-230108</v>
          </cell>
          <cell r="F9227" t="str">
            <v>横撑2</v>
          </cell>
          <cell r="G9227">
            <v>1</v>
          </cell>
          <cell r="H9227" t="str">
            <v>钢板t2/ST12</v>
          </cell>
          <cell r="I9227" t="str">
            <v>钢板t2/Q235B</v>
          </cell>
          <cell r="J9227" t="str">
            <v>激光作业</v>
          </cell>
          <cell r="K9227">
            <v>0.56</v>
          </cell>
          <cell r="L9227" t="str">
            <v>激光拾件</v>
          </cell>
          <cell r="M9227">
            <v>0.7</v>
          </cell>
          <cell r="N9227" t="str">
            <v>折弯</v>
          </cell>
          <cell r="O9227">
            <v>0.7</v>
          </cell>
          <cell r="P9227" t="str">
            <v>转</v>
          </cell>
          <cell r="Q9227">
            <v>0</v>
          </cell>
          <cell r="R9227">
            <v>0</v>
          </cell>
          <cell r="S9227">
            <v>0</v>
          </cell>
          <cell r="T9227">
            <v>0</v>
          </cell>
          <cell r="U9227">
            <v>0</v>
          </cell>
          <cell r="V9227">
            <v>0</v>
          </cell>
          <cell r="W9227">
            <v>0</v>
          </cell>
          <cell r="X9227">
            <v>0</v>
          </cell>
          <cell r="Y9227">
            <v>0</v>
          </cell>
          <cell r="Z9227">
            <v>0</v>
          </cell>
          <cell r="AA9227">
            <v>0</v>
          </cell>
          <cell r="AB9227">
            <v>0</v>
          </cell>
          <cell r="AC9227">
            <v>0</v>
          </cell>
          <cell r="AD9227">
            <v>0</v>
          </cell>
          <cell r="AE9227">
            <v>0</v>
          </cell>
          <cell r="AF9227">
            <v>0</v>
          </cell>
          <cell r="AG9227">
            <v>0.50251775</v>
          </cell>
          <cell r="AH9227" t="str">
            <v>118×31</v>
          </cell>
        </row>
        <row r="9227">
          <cell r="AO9227">
            <v>3937</v>
          </cell>
          <cell r="AP9227">
            <v>7</v>
          </cell>
          <cell r="AQ9227">
            <v>25023</v>
          </cell>
        </row>
        <row r="9228">
          <cell r="A9228">
            <v>9230</v>
          </cell>
          <cell r="B9228">
            <v>7</v>
          </cell>
          <cell r="C9228">
            <v>45792</v>
          </cell>
        </row>
        <row r="9228">
          <cell r="E9228" t="str">
            <v>3937-230109</v>
          </cell>
          <cell r="F9228" t="str">
            <v>角钢2</v>
          </cell>
          <cell r="G9228">
            <v>1</v>
          </cell>
          <cell r="H9228" t="str">
            <v>钢板t2/ST12</v>
          </cell>
          <cell r="I9228" t="str">
            <v>钢板t2/Q235B</v>
          </cell>
          <cell r="J9228" t="str">
            <v>激光作业</v>
          </cell>
          <cell r="K9228">
            <v>0.7</v>
          </cell>
          <cell r="L9228" t="str">
            <v>激光拾件</v>
          </cell>
          <cell r="M9228">
            <v>0.7</v>
          </cell>
          <cell r="N9228" t="str">
            <v>折弯</v>
          </cell>
          <cell r="O9228">
            <v>0.7</v>
          </cell>
          <cell r="P9228" t="str">
            <v>转</v>
          </cell>
          <cell r="Q9228">
            <v>0</v>
          </cell>
          <cell r="R9228">
            <v>0</v>
          </cell>
          <cell r="S9228">
            <v>0</v>
          </cell>
          <cell r="T9228">
            <v>0</v>
          </cell>
          <cell r="U9228">
            <v>0</v>
          </cell>
          <cell r="V9228">
            <v>0</v>
          </cell>
          <cell r="W9228">
            <v>0</v>
          </cell>
          <cell r="X9228">
            <v>0</v>
          </cell>
          <cell r="Y9228">
            <v>0</v>
          </cell>
          <cell r="Z9228">
            <v>0</v>
          </cell>
          <cell r="AA9228">
            <v>0</v>
          </cell>
          <cell r="AB9228">
            <v>0</v>
          </cell>
        </row>
        <row r="9228">
          <cell r="AG9228">
            <v>0.66022425</v>
          </cell>
          <cell r="AH9228" t="str">
            <v>178×27</v>
          </cell>
        </row>
        <row r="9228">
          <cell r="AO9228">
            <v>3937</v>
          </cell>
          <cell r="AP9228">
            <v>7</v>
          </cell>
          <cell r="AQ9228">
            <v>25023</v>
          </cell>
        </row>
        <row r="9229">
          <cell r="A9229">
            <v>9231</v>
          </cell>
          <cell r="B9229">
            <v>7</v>
          </cell>
          <cell r="C9229">
            <v>45792</v>
          </cell>
        </row>
        <row r="9229">
          <cell r="E9229" t="str">
            <v>3937-230110</v>
          </cell>
          <cell r="F9229" t="str">
            <v>斜撑2</v>
          </cell>
          <cell r="G9229">
            <v>1</v>
          </cell>
          <cell r="H9229" t="str">
            <v>钢板t2/ST12</v>
          </cell>
          <cell r="I9229" t="str">
            <v>钢板t2/Q235B</v>
          </cell>
          <cell r="J9229" t="str">
            <v>激光作业</v>
          </cell>
          <cell r="K9229">
            <v>0.42</v>
          </cell>
          <cell r="L9229" t="str">
            <v>激光拾件</v>
          </cell>
          <cell r="M9229">
            <v>0.7</v>
          </cell>
          <cell r="N9229" t="str">
            <v>折弯</v>
          </cell>
          <cell r="O9229">
            <v>0.7</v>
          </cell>
          <cell r="P9229" t="str">
            <v>转</v>
          </cell>
          <cell r="Q9229">
            <v>0</v>
          </cell>
          <cell r="R9229">
            <v>0</v>
          </cell>
          <cell r="S9229">
            <v>0</v>
          </cell>
          <cell r="T9229">
            <v>0</v>
          </cell>
          <cell r="U9229">
            <v>0</v>
          </cell>
          <cell r="V9229">
            <v>0</v>
          </cell>
          <cell r="W9229">
            <v>0</v>
          </cell>
          <cell r="X9229">
            <v>0</v>
          </cell>
          <cell r="Y9229">
            <v>0</v>
          </cell>
          <cell r="Z9229">
            <v>0</v>
          </cell>
          <cell r="AA9229">
            <v>0</v>
          </cell>
          <cell r="AB9229">
            <v>0</v>
          </cell>
        </row>
        <row r="9229">
          <cell r="AG9229">
            <v>0.57120525</v>
          </cell>
          <cell r="AH9229" t="str">
            <v>154×27</v>
          </cell>
        </row>
        <row r="9229">
          <cell r="AO9229">
            <v>3937</v>
          </cell>
          <cell r="AP9229">
            <v>7</v>
          </cell>
          <cell r="AQ9229">
            <v>25023</v>
          </cell>
        </row>
        <row r="9230">
          <cell r="A9230">
            <v>9232</v>
          </cell>
          <cell r="B9230">
            <v>7</v>
          </cell>
          <cell r="C9230">
            <v>45792</v>
          </cell>
        </row>
        <row r="9230">
          <cell r="E9230" t="str">
            <v>3937-2302</v>
          </cell>
          <cell r="F9230" t="str">
            <v>面板</v>
          </cell>
          <cell r="G9230">
            <v>1</v>
          </cell>
          <cell r="H9230" t="str">
            <v>钢板t1/304</v>
          </cell>
        </row>
        <row r="9230">
          <cell r="J9230" t="str">
            <v>激光作业</v>
          </cell>
          <cell r="K9230">
            <v>2.66</v>
          </cell>
          <cell r="L9230" t="str">
            <v>激光拾件</v>
          </cell>
          <cell r="M9230">
            <v>0.84</v>
          </cell>
          <cell r="N9230" t="str">
            <v>倒钝</v>
          </cell>
          <cell r="O9230">
            <v>1.82</v>
          </cell>
          <cell r="P9230" t="str">
            <v>折弯</v>
          </cell>
          <cell r="Q9230">
            <v>3.5</v>
          </cell>
          <cell r="R9230" t="str">
            <v>定位焊</v>
          </cell>
          <cell r="S9230">
            <v>0</v>
          </cell>
          <cell r="T9230" t="str">
            <v>焊接</v>
          </cell>
          <cell r="U9230">
            <v>7.8</v>
          </cell>
          <cell r="V9230" t="str">
            <v>打磨</v>
          </cell>
          <cell r="W9230">
            <v>4</v>
          </cell>
          <cell r="X9230" t="str">
            <v>校正</v>
          </cell>
          <cell r="Y9230">
            <v>0</v>
          </cell>
          <cell r="Z9230" t="str">
            <v>磨砂</v>
          </cell>
          <cell r="AA9230">
            <v>2.5</v>
          </cell>
          <cell r="AB9230" t="str">
            <v>挂件</v>
          </cell>
        </row>
        <row r="9230">
          <cell r="AG9230">
            <v>6.545413875</v>
          </cell>
          <cell r="AH9230" t="str">
            <v>658×143</v>
          </cell>
        </row>
        <row r="9230">
          <cell r="AO9230">
            <v>3937</v>
          </cell>
          <cell r="AP9230">
            <v>7</v>
          </cell>
          <cell r="AQ9230">
            <v>25023</v>
          </cell>
        </row>
        <row r="9231">
          <cell r="A9231">
            <v>9233</v>
          </cell>
          <cell r="B9231">
            <v>7</v>
          </cell>
          <cell r="C9231">
            <v>45792</v>
          </cell>
        </row>
        <row r="9231">
          <cell r="E9231" t="str">
            <v>3937-2302</v>
          </cell>
          <cell r="F9231" t="str">
            <v>面板</v>
          </cell>
          <cell r="G9231">
            <v>1</v>
          </cell>
          <cell r="H9231" t="str">
            <v>钢板t1/304</v>
          </cell>
        </row>
        <row r="9231">
          <cell r="J9231" t="str">
            <v>校正</v>
          </cell>
          <cell r="K9231">
            <v>0</v>
          </cell>
          <cell r="L9231" t="str">
            <v>磨砂</v>
          </cell>
          <cell r="M9231">
            <v>2.5</v>
          </cell>
          <cell r="N9231" t="str">
            <v>挂件</v>
          </cell>
          <cell r="O9231">
            <v>0.5</v>
          </cell>
          <cell r="P9231" t="str">
            <v>喷漆</v>
          </cell>
          <cell r="Q9231">
            <v>3</v>
          </cell>
          <cell r="R9231" t="str">
            <v>转</v>
          </cell>
        </row>
        <row r="9231">
          <cell r="AG9231">
            <v>6.545413875</v>
          </cell>
          <cell r="AH9231" t="str">
            <v>658×143</v>
          </cell>
        </row>
        <row r="9231">
          <cell r="AO9231">
            <v>3937</v>
          </cell>
          <cell r="AP9231">
            <v>7</v>
          </cell>
          <cell r="AQ9231">
            <v>25023</v>
          </cell>
        </row>
        <row r="9232">
          <cell r="A9232">
            <v>9234</v>
          </cell>
          <cell r="B9232">
            <v>7</v>
          </cell>
          <cell r="C9232">
            <v>45792</v>
          </cell>
        </row>
        <row r="9232">
          <cell r="E9232" t="str">
            <v>3937-240100</v>
          </cell>
          <cell r="F9232" t="str">
            <v>阳端螺纹接头</v>
          </cell>
          <cell r="G9232">
            <v>1</v>
          </cell>
        </row>
        <row r="9232">
          <cell r="J9232" t="str">
            <v>定位焊</v>
          </cell>
          <cell r="K9232">
            <v>4.2</v>
          </cell>
          <cell r="L9232" t="str">
            <v>焊接</v>
          </cell>
          <cell r="M9232">
            <v>2.8</v>
          </cell>
          <cell r="N9232" t="str">
            <v>打磨</v>
          </cell>
          <cell r="O9232">
            <v>2</v>
          </cell>
          <cell r="P9232" t="str">
            <v>校正</v>
          </cell>
          <cell r="Q9232">
            <v>0</v>
          </cell>
          <cell r="R9232" t="str">
            <v>打压</v>
          </cell>
          <cell r="S9232">
            <v>0</v>
          </cell>
          <cell r="T9232" t="str">
            <v>转</v>
          </cell>
          <cell r="U9232">
            <v>0</v>
          </cell>
          <cell r="V9232">
            <v>0</v>
          </cell>
          <cell r="W9232">
            <v>0</v>
          </cell>
          <cell r="X9232">
            <v>0</v>
          </cell>
          <cell r="Y9232">
            <v>0</v>
          </cell>
          <cell r="Z9232">
            <v>0</v>
          </cell>
          <cell r="AA9232">
            <v>0</v>
          </cell>
          <cell r="AB9232">
            <v>0</v>
          </cell>
        </row>
        <row r="9232">
          <cell r="AG9232">
            <v>0</v>
          </cell>
        </row>
        <row r="9232">
          <cell r="AO9232">
            <v>3937</v>
          </cell>
          <cell r="AP9232">
            <v>7</v>
          </cell>
          <cell r="AQ9232">
            <v>25023</v>
          </cell>
        </row>
        <row r="9233">
          <cell r="A9233">
            <v>9235</v>
          </cell>
          <cell r="B9233">
            <v>7</v>
          </cell>
          <cell r="C9233">
            <v>45792</v>
          </cell>
        </row>
        <row r="9233">
          <cell r="E9233" t="str">
            <v>3937-240101</v>
          </cell>
          <cell r="F9233" t="str">
            <v>CRJ阳端接头</v>
          </cell>
          <cell r="G9233">
            <v>1</v>
          </cell>
          <cell r="H9233" t="str">
            <v>改_30617030026</v>
          </cell>
        </row>
        <row r="9233">
          <cell r="J9233" t="str">
            <v>铣</v>
          </cell>
          <cell r="K9233">
            <v>6</v>
          </cell>
          <cell r="L9233" t="str">
            <v>打坡口</v>
          </cell>
          <cell r="M9233">
            <v>4.55</v>
          </cell>
          <cell r="N9233" t="str">
            <v>转</v>
          </cell>
          <cell r="O9233">
            <v>0</v>
          </cell>
          <cell r="P9233">
            <v>0</v>
          </cell>
          <cell r="Q9233">
            <v>0</v>
          </cell>
          <cell r="R9233">
            <v>0</v>
          </cell>
          <cell r="S9233">
            <v>0</v>
          </cell>
          <cell r="T9233">
            <v>0</v>
          </cell>
          <cell r="U9233">
            <v>0</v>
          </cell>
          <cell r="V9233">
            <v>0</v>
          </cell>
          <cell r="W9233">
            <v>0</v>
          </cell>
          <cell r="X9233">
            <v>0</v>
          </cell>
          <cell r="Y9233">
            <v>0</v>
          </cell>
          <cell r="Z9233">
            <v>0</v>
          </cell>
          <cell r="AA9233">
            <v>0</v>
          </cell>
          <cell r="AB9233">
            <v>0</v>
          </cell>
        </row>
        <row r="9233">
          <cell r="AG9233">
            <v>0</v>
          </cell>
        </row>
        <row r="9233">
          <cell r="AO9233">
            <v>3937</v>
          </cell>
          <cell r="AP9233">
            <v>7</v>
          </cell>
          <cell r="AQ9233">
            <v>25023</v>
          </cell>
        </row>
        <row r="9234">
          <cell r="A9234">
            <v>9236</v>
          </cell>
          <cell r="B9234">
            <v>14</v>
          </cell>
          <cell r="C9234">
            <v>45792</v>
          </cell>
        </row>
        <row r="9234">
          <cell r="E9234" t="str">
            <v>3937-2601</v>
          </cell>
          <cell r="F9234" t="str">
            <v>盖板1</v>
          </cell>
          <cell r="G9234">
            <v>2</v>
          </cell>
          <cell r="H9234" t="str">
            <v>冷板t1.5/Q235B</v>
          </cell>
        </row>
        <row r="9234">
          <cell r="J9234" t="str">
            <v>激光作业</v>
          </cell>
          <cell r="K9234">
            <v>0.8</v>
          </cell>
          <cell r="L9234" t="str">
            <v>激光拾件</v>
          </cell>
          <cell r="M9234">
            <v>0.5</v>
          </cell>
          <cell r="N9234" t="str">
            <v>喷砂</v>
          </cell>
          <cell r="O9234">
            <v>2</v>
          </cell>
          <cell r="P9234" t="str">
            <v>挂件</v>
          </cell>
          <cell r="Q9234">
            <v>0.3</v>
          </cell>
          <cell r="R9234" t="str">
            <v>喷漆</v>
          </cell>
          <cell r="S9234">
            <v>2.5</v>
          </cell>
          <cell r="T9234" t="str">
            <v>转</v>
          </cell>
          <cell r="U9234">
            <v>0</v>
          </cell>
          <cell r="V9234">
            <v>0</v>
          </cell>
          <cell r="W9234">
            <v>0</v>
          </cell>
          <cell r="X9234">
            <v>0</v>
          </cell>
          <cell r="Y9234">
            <v>0</v>
          </cell>
          <cell r="Z9234">
            <v>0</v>
          </cell>
          <cell r="AA9234">
            <v>0</v>
          </cell>
          <cell r="AB9234">
            <v>0</v>
          </cell>
          <cell r="AC9234">
            <v>0</v>
          </cell>
          <cell r="AD9234">
            <v>0</v>
          </cell>
          <cell r="AE9234">
            <v>0</v>
          </cell>
          <cell r="AF9234">
            <v>0</v>
          </cell>
          <cell r="AG9234">
            <v>5.9346</v>
          </cell>
          <cell r="AH9234" t="str">
            <v>240×120</v>
          </cell>
        </row>
        <row r="9234">
          <cell r="AO9234">
            <v>3937</v>
          </cell>
          <cell r="AP9234">
            <v>7</v>
          </cell>
          <cell r="AQ9234">
            <v>25023</v>
          </cell>
        </row>
        <row r="9235">
          <cell r="A9235">
            <v>9237</v>
          </cell>
          <cell r="B9235">
            <v>14</v>
          </cell>
          <cell r="C9235">
            <v>45792</v>
          </cell>
        </row>
        <row r="9235">
          <cell r="E9235" t="str">
            <v>3937-2602</v>
          </cell>
          <cell r="F9235" t="str">
            <v>盖板2</v>
          </cell>
          <cell r="G9235">
            <v>2</v>
          </cell>
          <cell r="H9235" t="str">
            <v>冷板t1.5/Q235B</v>
          </cell>
        </row>
        <row r="9235">
          <cell r="J9235" t="str">
            <v>激光作业</v>
          </cell>
          <cell r="K9235">
            <v>0.8</v>
          </cell>
          <cell r="L9235" t="str">
            <v>激光拾件</v>
          </cell>
          <cell r="M9235">
            <v>0.5</v>
          </cell>
          <cell r="N9235" t="str">
            <v>喷砂</v>
          </cell>
          <cell r="O9235">
            <v>2</v>
          </cell>
          <cell r="P9235" t="str">
            <v>挂件</v>
          </cell>
          <cell r="Q9235">
            <v>0.3</v>
          </cell>
          <cell r="R9235" t="str">
            <v>喷漆</v>
          </cell>
          <cell r="S9235">
            <v>2.5</v>
          </cell>
          <cell r="T9235" t="str">
            <v>转</v>
          </cell>
          <cell r="U9235">
            <v>0</v>
          </cell>
          <cell r="V9235">
            <v>0</v>
          </cell>
          <cell r="W9235">
            <v>0</v>
          </cell>
          <cell r="X9235">
            <v>0</v>
          </cell>
          <cell r="Y9235">
            <v>0</v>
          </cell>
          <cell r="Z9235">
            <v>0</v>
          </cell>
          <cell r="AA9235">
            <v>0</v>
          </cell>
          <cell r="AB9235">
            <v>0</v>
          </cell>
          <cell r="AC9235">
            <v>0</v>
          </cell>
          <cell r="AD9235">
            <v>0</v>
          </cell>
          <cell r="AE9235">
            <v>0</v>
          </cell>
          <cell r="AF9235">
            <v>0</v>
          </cell>
          <cell r="AG9235">
            <v>8.07765</v>
          </cell>
          <cell r="AH9235" t="str">
            <v>280×140</v>
          </cell>
        </row>
        <row r="9235">
          <cell r="AO9235">
            <v>3937</v>
          </cell>
          <cell r="AP9235">
            <v>7</v>
          </cell>
          <cell r="AQ9235">
            <v>25023</v>
          </cell>
        </row>
        <row r="9236">
          <cell r="A9236">
            <v>9238</v>
          </cell>
          <cell r="B9236">
            <v>7</v>
          </cell>
          <cell r="C9236">
            <v>45792</v>
          </cell>
        </row>
        <row r="9236">
          <cell r="E9236" t="str">
            <v>3937-290100</v>
          </cell>
          <cell r="F9236" t="str">
            <v>壁插固定座</v>
          </cell>
          <cell r="G9236">
            <v>1</v>
          </cell>
        </row>
        <row r="9236">
          <cell r="J9236" t="str">
            <v>定位焊</v>
          </cell>
          <cell r="K9236">
            <v>16.5</v>
          </cell>
          <cell r="L9236" t="str">
            <v>焊接</v>
          </cell>
          <cell r="M9236">
            <v>17.6</v>
          </cell>
          <cell r="N9236" t="str">
            <v>打磨</v>
          </cell>
          <cell r="O9236">
            <v>15</v>
          </cell>
          <cell r="P9236" t="str">
            <v>校正</v>
          </cell>
          <cell r="Q9236">
            <v>0</v>
          </cell>
          <cell r="R9236" t="str">
            <v>划线钻</v>
          </cell>
          <cell r="S9236">
            <v>7.8</v>
          </cell>
          <cell r="T9236" t="str">
            <v>喷砂</v>
          </cell>
          <cell r="U9236">
            <v>2</v>
          </cell>
          <cell r="V9236" t="str">
            <v>挂件+喷漆</v>
          </cell>
          <cell r="W9236" t="str">
            <v>0.5+3</v>
          </cell>
        </row>
        <row r="9236">
          <cell r="AA9236">
            <v>0</v>
          </cell>
          <cell r="AB9236">
            <v>0</v>
          </cell>
          <cell r="AC9236">
            <v>0</v>
          </cell>
          <cell r="AD9236">
            <v>0</v>
          </cell>
          <cell r="AE9236">
            <v>0</v>
          </cell>
          <cell r="AF9236">
            <v>0</v>
          </cell>
          <cell r="AG9236">
            <v>0</v>
          </cell>
        </row>
        <row r="9236">
          <cell r="AO9236">
            <v>3937</v>
          </cell>
          <cell r="AP9236">
            <v>7</v>
          </cell>
          <cell r="AQ9236">
            <v>25023</v>
          </cell>
        </row>
        <row r="9237">
          <cell r="A9237">
            <v>9239</v>
          </cell>
          <cell r="B9237">
            <v>7</v>
          </cell>
          <cell r="C9237">
            <v>45792</v>
          </cell>
        </row>
        <row r="9237">
          <cell r="E9237" t="str">
            <v>3937-290101</v>
          </cell>
          <cell r="F9237" t="str">
            <v>角钢1</v>
          </cell>
          <cell r="G9237">
            <v>1</v>
          </cell>
          <cell r="H9237" t="str">
            <v>角钢30×30×3/Q235B</v>
          </cell>
        </row>
        <row r="9237">
          <cell r="J9237" t="str">
            <v>切割锯</v>
          </cell>
          <cell r="K9237">
            <v>2.8</v>
          </cell>
          <cell r="L9237" t="str">
            <v>划线钻</v>
          </cell>
          <cell r="M9237">
            <v>3.5</v>
          </cell>
          <cell r="N9237" t="str">
            <v>转</v>
          </cell>
          <cell r="O9237">
            <v>0</v>
          </cell>
          <cell r="P9237">
            <v>0</v>
          </cell>
          <cell r="Q9237">
            <v>0</v>
          </cell>
          <cell r="R9237">
            <v>0</v>
          </cell>
          <cell r="S9237">
            <v>0</v>
          </cell>
          <cell r="T9237">
            <v>0</v>
          </cell>
          <cell r="U9237">
            <v>0</v>
          </cell>
          <cell r="V9237">
            <v>0</v>
          </cell>
          <cell r="W9237">
            <v>0</v>
          </cell>
          <cell r="X9237">
            <v>0</v>
          </cell>
          <cell r="Y9237">
            <v>0</v>
          </cell>
          <cell r="Z9237">
            <v>0</v>
          </cell>
          <cell r="AA9237">
            <v>0</v>
          </cell>
          <cell r="AB9237">
            <v>0</v>
          </cell>
          <cell r="AC9237">
            <v>0</v>
          </cell>
          <cell r="AD9237">
            <v>0</v>
          </cell>
          <cell r="AE9237">
            <v>0</v>
          </cell>
          <cell r="AF9237">
            <v>0</v>
          </cell>
          <cell r="AG9237">
            <v>2.0881</v>
          </cell>
          <cell r="AH9237">
            <v>200</v>
          </cell>
        </row>
        <row r="9237">
          <cell r="AO9237">
            <v>3937</v>
          </cell>
          <cell r="AP9237">
            <v>7</v>
          </cell>
          <cell r="AQ9237">
            <v>25023</v>
          </cell>
        </row>
        <row r="9238">
          <cell r="A9238">
            <v>9240</v>
          </cell>
          <cell r="B9238">
            <v>14</v>
          </cell>
          <cell r="C9238">
            <v>45792</v>
          </cell>
        </row>
        <row r="9238">
          <cell r="E9238" t="str">
            <v>3937-290102</v>
          </cell>
          <cell r="F9238" t="str">
            <v>角钢2</v>
          </cell>
          <cell r="G9238">
            <v>2</v>
          </cell>
          <cell r="H9238" t="str">
            <v>角钢30×30×3/Q235B</v>
          </cell>
        </row>
        <row r="9238">
          <cell r="J9238" t="str">
            <v>切割锯</v>
          </cell>
          <cell r="K9238">
            <v>2</v>
          </cell>
          <cell r="L9238" t="str">
            <v>转</v>
          </cell>
          <cell r="M9238">
            <v>0</v>
          </cell>
          <cell r="N9238">
            <v>0</v>
          </cell>
          <cell r="O9238">
            <v>0</v>
          </cell>
          <cell r="P9238">
            <v>0</v>
          </cell>
          <cell r="Q9238">
            <v>0</v>
          </cell>
          <cell r="R9238">
            <v>0</v>
          </cell>
          <cell r="S9238">
            <v>0</v>
          </cell>
          <cell r="T9238">
            <v>0</v>
          </cell>
          <cell r="U9238">
            <v>0</v>
          </cell>
          <cell r="V9238">
            <v>0</v>
          </cell>
          <cell r="W9238">
            <v>0</v>
          </cell>
          <cell r="X9238">
            <v>0</v>
          </cell>
          <cell r="Y9238">
            <v>0</v>
          </cell>
          <cell r="Z9238">
            <v>0</v>
          </cell>
          <cell r="AA9238">
            <v>0</v>
          </cell>
          <cell r="AB9238">
            <v>0</v>
          </cell>
          <cell r="AC9238">
            <v>0</v>
          </cell>
          <cell r="AD9238">
            <v>0</v>
          </cell>
          <cell r="AE9238">
            <v>0</v>
          </cell>
          <cell r="AF9238">
            <v>0</v>
          </cell>
          <cell r="AG9238">
            <v>7.224826</v>
          </cell>
          <cell r="AH9238">
            <v>346</v>
          </cell>
        </row>
        <row r="9238">
          <cell r="AO9238">
            <v>3937</v>
          </cell>
          <cell r="AP9238">
            <v>7</v>
          </cell>
          <cell r="AQ9238">
            <v>25023</v>
          </cell>
        </row>
        <row r="9239">
          <cell r="A9239">
            <v>9241</v>
          </cell>
          <cell r="B9239">
            <v>7</v>
          </cell>
          <cell r="C9239">
            <v>45792</v>
          </cell>
        </row>
        <row r="9239">
          <cell r="E9239" t="str">
            <v>3937-290103</v>
          </cell>
          <cell r="F9239" t="str">
            <v>板</v>
          </cell>
          <cell r="G9239">
            <v>1</v>
          </cell>
          <cell r="H9239" t="str">
            <v>钢板t3/Q235B</v>
          </cell>
        </row>
        <row r="9239">
          <cell r="J9239" t="str">
            <v>激光作业</v>
          </cell>
          <cell r="K9239">
            <v>0.84</v>
          </cell>
          <cell r="L9239" t="str">
            <v>激光拾件</v>
          </cell>
          <cell r="M9239">
            <v>0.7</v>
          </cell>
          <cell r="N9239" t="str">
            <v>转</v>
          </cell>
          <cell r="O9239">
            <v>0</v>
          </cell>
          <cell r="P9239">
            <v>0</v>
          </cell>
          <cell r="Q9239">
            <v>0</v>
          </cell>
          <cell r="R9239">
            <v>0</v>
          </cell>
          <cell r="S9239">
            <v>0</v>
          </cell>
          <cell r="T9239">
            <v>0</v>
          </cell>
          <cell r="U9239">
            <v>0</v>
          </cell>
          <cell r="V9239">
            <v>0</v>
          </cell>
          <cell r="W9239">
            <v>0</v>
          </cell>
          <cell r="X9239">
            <v>0</v>
          </cell>
          <cell r="Y9239">
            <v>0</v>
          </cell>
          <cell r="Z9239">
            <v>0</v>
          </cell>
          <cell r="AA9239">
            <v>0</v>
          </cell>
          <cell r="AB9239">
            <v>0</v>
          </cell>
          <cell r="AC9239">
            <v>0</v>
          </cell>
          <cell r="AD9239">
            <v>0</v>
          </cell>
          <cell r="AE9239">
            <v>0</v>
          </cell>
          <cell r="AF9239">
            <v>0</v>
          </cell>
          <cell r="AG9239">
            <v>0.8654625</v>
          </cell>
          <cell r="AH9239" t="str">
            <v>140×30</v>
          </cell>
        </row>
        <row r="9239">
          <cell r="AO9239">
            <v>3937</v>
          </cell>
          <cell r="AP9239">
            <v>7</v>
          </cell>
          <cell r="AQ9239">
            <v>25023</v>
          </cell>
        </row>
        <row r="9240">
          <cell r="A9240">
            <v>9242</v>
          </cell>
          <cell r="B9240">
            <v>7</v>
          </cell>
          <cell r="C9240">
            <v>45792</v>
          </cell>
        </row>
        <row r="9240">
          <cell r="E9240" t="str">
            <v>3937-290104</v>
          </cell>
          <cell r="F9240" t="str">
            <v>角钢3</v>
          </cell>
          <cell r="G9240">
            <v>1</v>
          </cell>
          <cell r="H9240" t="str">
            <v>角钢30×30×3/Q235B</v>
          </cell>
        </row>
        <row r="9240">
          <cell r="J9240" t="str">
            <v>切割锯</v>
          </cell>
          <cell r="K9240">
            <v>2.8</v>
          </cell>
          <cell r="L9240" t="str">
            <v>转</v>
          </cell>
          <cell r="M9240">
            <v>0</v>
          </cell>
          <cell r="N9240">
            <v>0</v>
          </cell>
          <cell r="O9240">
            <v>0</v>
          </cell>
          <cell r="P9240">
            <v>0</v>
          </cell>
          <cell r="Q9240">
            <v>0</v>
          </cell>
          <cell r="R9240">
            <v>0</v>
          </cell>
          <cell r="S9240">
            <v>0</v>
          </cell>
          <cell r="T9240">
            <v>0</v>
          </cell>
          <cell r="U9240">
            <v>0</v>
          </cell>
          <cell r="V9240">
            <v>0</v>
          </cell>
          <cell r="W9240">
            <v>0</v>
          </cell>
          <cell r="X9240">
            <v>0</v>
          </cell>
          <cell r="Y9240">
            <v>0</v>
          </cell>
          <cell r="Z9240">
            <v>0</v>
          </cell>
          <cell r="AA9240">
            <v>0</v>
          </cell>
          <cell r="AB9240">
            <v>0</v>
          </cell>
          <cell r="AC9240">
            <v>0</v>
          </cell>
          <cell r="AD9240">
            <v>0</v>
          </cell>
          <cell r="AE9240">
            <v>0</v>
          </cell>
          <cell r="AF9240">
            <v>0</v>
          </cell>
          <cell r="AG9240">
            <v>2.0881</v>
          </cell>
          <cell r="AH9240">
            <v>200</v>
          </cell>
        </row>
        <row r="9240">
          <cell r="AO9240">
            <v>3937</v>
          </cell>
          <cell r="AP9240">
            <v>7</v>
          </cell>
          <cell r="AQ9240">
            <v>25023</v>
          </cell>
        </row>
        <row r="9241">
          <cell r="A9241">
            <v>9243</v>
          </cell>
          <cell r="B9241">
            <v>28</v>
          </cell>
          <cell r="C9241">
            <v>45792</v>
          </cell>
        </row>
        <row r="9241">
          <cell r="E9241" t="str">
            <v>3937-290105</v>
          </cell>
          <cell r="F9241" t="str">
            <v>角钢4</v>
          </cell>
          <cell r="G9241">
            <v>4</v>
          </cell>
          <cell r="H9241" t="str">
            <v>角钢30×30×3/Q235B</v>
          </cell>
        </row>
        <row r="9241">
          <cell r="J9241" t="str">
            <v>切割锯</v>
          </cell>
          <cell r="K9241">
            <v>0.7</v>
          </cell>
          <cell r="L9241" t="str">
            <v>转</v>
          </cell>
          <cell r="M9241">
            <v>0</v>
          </cell>
          <cell r="N9241">
            <v>0</v>
          </cell>
          <cell r="O9241">
            <v>0</v>
          </cell>
          <cell r="P9241">
            <v>0</v>
          </cell>
          <cell r="Q9241">
            <v>0</v>
          </cell>
          <cell r="R9241">
            <v>0</v>
          </cell>
          <cell r="S9241">
            <v>0</v>
          </cell>
          <cell r="T9241">
            <v>0</v>
          </cell>
          <cell r="U9241">
            <v>0</v>
          </cell>
          <cell r="V9241">
            <v>0</v>
          </cell>
          <cell r="W9241">
            <v>0</v>
          </cell>
          <cell r="X9241">
            <v>0</v>
          </cell>
          <cell r="Y9241">
            <v>0</v>
          </cell>
          <cell r="Z9241">
            <v>0</v>
          </cell>
          <cell r="AA9241">
            <v>0</v>
          </cell>
          <cell r="AB9241">
            <v>0</v>
          </cell>
          <cell r="AC9241">
            <v>0</v>
          </cell>
          <cell r="AD9241">
            <v>0</v>
          </cell>
          <cell r="AE9241">
            <v>0</v>
          </cell>
          <cell r="AF9241">
            <v>0</v>
          </cell>
          <cell r="AG9241">
            <v>4.80263</v>
          </cell>
          <cell r="AH9241">
            <v>115</v>
          </cell>
        </row>
        <row r="9241">
          <cell r="AN9241" t="str">
            <v>WT L115</v>
          </cell>
          <cell r="AO9241">
            <v>3937</v>
          </cell>
          <cell r="AP9241">
            <v>7</v>
          </cell>
          <cell r="AQ9241">
            <v>25023</v>
          </cell>
        </row>
        <row r="9242">
          <cell r="A9242">
            <v>9244</v>
          </cell>
          <cell r="B9242">
            <v>7</v>
          </cell>
          <cell r="C9242">
            <v>45792</v>
          </cell>
        </row>
        <row r="9242">
          <cell r="E9242" t="str">
            <v>3937-30010105</v>
          </cell>
          <cell r="F9242" t="str">
            <v>安装底板1</v>
          </cell>
          <cell r="G9242">
            <v>1</v>
          </cell>
          <cell r="H9242" t="str">
            <v>绝缘板t8/酚醛层压布板</v>
          </cell>
        </row>
        <row r="9242">
          <cell r="J9242" t="str">
            <v>剪板机</v>
          </cell>
          <cell r="K9242">
            <v>1.96</v>
          </cell>
          <cell r="L9242" t="str">
            <v>划线钻</v>
          </cell>
          <cell r="M9242">
            <v>4.2</v>
          </cell>
          <cell r="N9242" t="str">
            <v>转</v>
          </cell>
          <cell r="O9242">
            <v>0</v>
          </cell>
          <cell r="P9242">
            <v>0</v>
          </cell>
          <cell r="Q9242">
            <v>0</v>
          </cell>
          <cell r="R9242">
            <v>0</v>
          </cell>
          <cell r="S9242">
            <v>0</v>
          </cell>
          <cell r="T9242">
            <v>0</v>
          </cell>
          <cell r="U9242">
            <v>0</v>
          </cell>
          <cell r="V9242">
            <v>0</v>
          </cell>
          <cell r="W9242">
            <v>0</v>
          </cell>
          <cell r="X9242">
            <v>0</v>
          </cell>
          <cell r="Y9242">
            <v>0</v>
          </cell>
          <cell r="Z9242">
            <v>0</v>
          </cell>
          <cell r="AA9242">
            <v>0</v>
          </cell>
          <cell r="AB9242">
            <v>0</v>
          </cell>
          <cell r="AC9242">
            <v>0</v>
          </cell>
          <cell r="AD9242">
            <v>0</v>
          </cell>
          <cell r="AE9242">
            <v>0</v>
          </cell>
          <cell r="AF9242">
            <v>0</v>
          </cell>
          <cell r="AG9242">
            <v>45.325</v>
          </cell>
          <cell r="AH9242" t="str">
            <v>625×560</v>
          </cell>
        </row>
        <row r="9242">
          <cell r="AO9242">
            <v>3937</v>
          </cell>
          <cell r="AP9242">
            <v>7</v>
          </cell>
          <cell r="AQ9242">
            <v>25023</v>
          </cell>
        </row>
        <row r="9243">
          <cell r="A9243">
            <v>9245</v>
          </cell>
          <cell r="B9243">
            <v>7</v>
          </cell>
          <cell r="C9243">
            <v>45792</v>
          </cell>
        </row>
        <row r="9243">
          <cell r="E9243" t="str">
            <v>3937-30010201</v>
          </cell>
          <cell r="F9243" t="str">
            <v>安装底板2</v>
          </cell>
          <cell r="G9243">
            <v>1</v>
          </cell>
          <cell r="H9243" t="str">
            <v>绝缘板t8/酚醛层压布板</v>
          </cell>
        </row>
        <row r="9243">
          <cell r="J9243" t="str">
            <v>剪板机</v>
          </cell>
          <cell r="K9243">
            <v>0.42</v>
          </cell>
          <cell r="L9243" t="str">
            <v>划线钻</v>
          </cell>
          <cell r="M9243">
            <v>3.5</v>
          </cell>
          <cell r="N9243" t="str">
            <v>转</v>
          </cell>
          <cell r="O9243">
            <v>0</v>
          </cell>
          <cell r="P9243">
            <v>0</v>
          </cell>
          <cell r="Q9243">
            <v>0</v>
          </cell>
          <cell r="R9243">
            <v>0</v>
          </cell>
          <cell r="S9243">
            <v>0</v>
          </cell>
          <cell r="T9243">
            <v>0</v>
          </cell>
          <cell r="U9243">
            <v>0</v>
          </cell>
          <cell r="V9243">
            <v>0</v>
          </cell>
          <cell r="W9243">
            <v>0</v>
          </cell>
          <cell r="X9243">
            <v>0</v>
          </cell>
          <cell r="Y9243">
            <v>0</v>
          </cell>
          <cell r="Z9243">
            <v>0</v>
          </cell>
          <cell r="AA9243">
            <v>0</v>
          </cell>
          <cell r="AB9243">
            <v>0</v>
          </cell>
          <cell r="AC9243">
            <v>0</v>
          </cell>
          <cell r="AD9243">
            <v>0</v>
          </cell>
          <cell r="AE9243">
            <v>0</v>
          </cell>
          <cell r="AF9243">
            <v>0</v>
          </cell>
          <cell r="AG9243">
            <v>4.0404</v>
          </cell>
          <cell r="AH9243" t="str">
            <v>260×120</v>
          </cell>
        </row>
        <row r="9243">
          <cell r="AO9243">
            <v>3937</v>
          </cell>
          <cell r="AP9243">
            <v>7</v>
          </cell>
          <cell r="AQ9243">
            <v>25023</v>
          </cell>
        </row>
        <row r="9244">
          <cell r="A9244">
            <v>9246</v>
          </cell>
          <cell r="B9244">
            <v>28</v>
          </cell>
          <cell r="C9244">
            <v>45792</v>
          </cell>
        </row>
        <row r="9244">
          <cell r="E9244" t="str">
            <v>3937-310100</v>
          </cell>
          <cell r="F9244" t="str">
            <v>绿色挂钩</v>
          </cell>
          <cell r="G9244">
            <v>4</v>
          </cell>
        </row>
        <row r="9244">
          <cell r="J9244" t="str">
            <v>定位焊</v>
          </cell>
          <cell r="K9244">
            <v>2</v>
          </cell>
          <cell r="L9244" t="str">
            <v>焊接</v>
          </cell>
          <cell r="M9244">
            <v>2</v>
          </cell>
          <cell r="N9244" t="str">
            <v>打磨</v>
          </cell>
          <cell r="O9244">
            <v>2</v>
          </cell>
          <cell r="P9244" t="str">
            <v>校正</v>
          </cell>
          <cell r="Q9244">
            <v>0</v>
          </cell>
          <cell r="R9244" t="str">
            <v>喷砂</v>
          </cell>
          <cell r="S9244">
            <v>0.5</v>
          </cell>
          <cell r="T9244" t="str">
            <v>挂件</v>
          </cell>
          <cell r="U9244">
            <v>0.3</v>
          </cell>
          <cell r="V9244" t="str">
            <v>喷漆</v>
          </cell>
          <cell r="W9244">
            <v>0.5</v>
          </cell>
          <cell r="X9244" t="str">
            <v>转</v>
          </cell>
          <cell r="Y9244">
            <v>0</v>
          </cell>
          <cell r="Z9244">
            <v>0</v>
          </cell>
          <cell r="AA9244">
            <v>0</v>
          </cell>
          <cell r="AB9244">
            <v>0</v>
          </cell>
          <cell r="AC9244">
            <v>0</v>
          </cell>
          <cell r="AD9244">
            <v>0</v>
          </cell>
          <cell r="AE9244">
            <v>0</v>
          </cell>
          <cell r="AF9244">
            <v>0</v>
          </cell>
          <cell r="AG9244">
            <v>0</v>
          </cell>
        </row>
        <row r="9244">
          <cell r="AO9244">
            <v>3937</v>
          </cell>
          <cell r="AP9244">
            <v>7</v>
          </cell>
          <cell r="AQ9244">
            <v>25023</v>
          </cell>
        </row>
        <row r="9245">
          <cell r="A9245">
            <v>9247</v>
          </cell>
          <cell r="B9245">
            <v>56</v>
          </cell>
          <cell r="C9245">
            <v>45792</v>
          </cell>
        </row>
        <row r="9245">
          <cell r="E9245" t="str">
            <v>3937-310101</v>
          </cell>
          <cell r="F9245" t="str">
            <v>底板</v>
          </cell>
          <cell r="G9245">
            <v>8</v>
          </cell>
          <cell r="H9245" t="str">
            <v>钢板t3/Q235B</v>
          </cell>
        </row>
        <row r="9245">
          <cell r="J9245" t="str">
            <v>激光作业</v>
          </cell>
          <cell r="K9245">
            <v>0.475</v>
          </cell>
          <cell r="L9245" t="str">
            <v>激光拾件</v>
          </cell>
          <cell r="M9245">
            <v>0.475</v>
          </cell>
          <cell r="N9245" t="str">
            <v>转</v>
          </cell>
          <cell r="O9245">
            <v>0</v>
          </cell>
          <cell r="P9245">
            <v>0</v>
          </cell>
          <cell r="Q9245">
            <v>0</v>
          </cell>
          <cell r="R9245">
            <v>0</v>
          </cell>
          <cell r="S9245">
            <v>0</v>
          </cell>
          <cell r="T9245">
            <v>0</v>
          </cell>
          <cell r="U9245">
            <v>0</v>
          </cell>
          <cell r="V9245">
            <v>0</v>
          </cell>
          <cell r="W9245">
            <v>0</v>
          </cell>
          <cell r="X9245">
            <v>0</v>
          </cell>
          <cell r="Y9245">
            <v>0</v>
          </cell>
          <cell r="Z9245">
            <v>0</v>
          </cell>
          <cell r="AA9245">
            <v>0</v>
          </cell>
          <cell r="AB9245">
            <v>0</v>
          </cell>
          <cell r="AC9245">
            <v>0</v>
          </cell>
          <cell r="AD9245">
            <v>0</v>
          </cell>
          <cell r="AE9245">
            <v>0</v>
          </cell>
          <cell r="AF9245">
            <v>0</v>
          </cell>
          <cell r="AG9245">
            <v>5.2752</v>
          </cell>
          <cell r="AH9245" t="str">
            <v>80×40</v>
          </cell>
        </row>
        <row r="9245">
          <cell r="AO9245">
            <v>3937</v>
          </cell>
          <cell r="AP9245">
            <v>7</v>
          </cell>
          <cell r="AQ9245">
            <v>25023</v>
          </cell>
        </row>
        <row r="9246">
          <cell r="A9246">
            <v>9248</v>
          </cell>
          <cell r="B9246">
            <v>28</v>
          </cell>
          <cell r="C9246">
            <v>45792</v>
          </cell>
        </row>
        <row r="9246">
          <cell r="E9246" t="str">
            <v>3937-310200</v>
          </cell>
          <cell r="F9246" t="str">
            <v>黑色挂钩</v>
          </cell>
          <cell r="G9246">
            <v>4</v>
          </cell>
        </row>
        <row r="9246">
          <cell r="J9246" t="str">
            <v>定位焊</v>
          </cell>
          <cell r="K9246">
            <v>2</v>
          </cell>
          <cell r="L9246" t="str">
            <v>焊接</v>
          </cell>
          <cell r="M9246">
            <v>2</v>
          </cell>
          <cell r="N9246" t="str">
            <v>打磨</v>
          </cell>
          <cell r="O9246">
            <v>2</v>
          </cell>
          <cell r="P9246" t="str">
            <v>校正</v>
          </cell>
          <cell r="Q9246">
            <v>0</v>
          </cell>
          <cell r="R9246" t="str">
            <v>喷砂</v>
          </cell>
          <cell r="S9246">
            <v>0.5</v>
          </cell>
          <cell r="T9246" t="str">
            <v>挂件</v>
          </cell>
          <cell r="U9246">
            <v>0.3</v>
          </cell>
          <cell r="V9246" t="str">
            <v>喷漆</v>
          </cell>
          <cell r="W9246">
            <v>0.5</v>
          </cell>
          <cell r="X9246" t="str">
            <v>转</v>
          </cell>
          <cell r="Y9246">
            <v>0</v>
          </cell>
          <cell r="Z9246">
            <v>0</v>
          </cell>
          <cell r="AA9246">
            <v>0</v>
          </cell>
          <cell r="AB9246">
            <v>0</v>
          </cell>
          <cell r="AC9246">
            <v>0</v>
          </cell>
          <cell r="AD9246">
            <v>0</v>
          </cell>
          <cell r="AE9246">
            <v>0</v>
          </cell>
          <cell r="AF9246">
            <v>0</v>
          </cell>
          <cell r="AG9246">
            <v>0</v>
          </cell>
        </row>
        <row r="9246">
          <cell r="AO9246">
            <v>3937</v>
          </cell>
          <cell r="AP9246">
            <v>7</v>
          </cell>
          <cell r="AQ9246">
            <v>25023</v>
          </cell>
        </row>
        <row r="9247">
          <cell r="A9247">
            <v>9249</v>
          </cell>
          <cell r="B9247">
            <v>7</v>
          </cell>
          <cell r="C9247">
            <v>45792</v>
          </cell>
        </row>
        <row r="9247">
          <cell r="E9247" t="str">
            <v>3937-320200</v>
          </cell>
          <cell r="F9247" t="str">
            <v>冷却器支架2</v>
          </cell>
          <cell r="G9247">
            <v>1</v>
          </cell>
        </row>
        <row r="9247">
          <cell r="J9247" t="str">
            <v>定位焊</v>
          </cell>
          <cell r="K9247">
            <v>19.8</v>
          </cell>
          <cell r="L9247" t="str">
            <v>焊接</v>
          </cell>
          <cell r="M9247">
            <v>30</v>
          </cell>
          <cell r="N9247" t="str">
            <v>打磨</v>
          </cell>
          <cell r="O9247">
            <v>15</v>
          </cell>
          <cell r="P9247" t="str">
            <v>校正</v>
          </cell>
          <cell r="Q9247">
            <v>0</v>
          </cell>
          <cell r="R9247" t="str">
            <v>喷砂</v>
          </cell>
          <cell r="S9247">
            <v>4.5</v>
          </cell>
          <cell r="T9247" t="str">
            <v>挂件</v>
          </cell>
          <cell r="U9247">
            <v>1</v>
          </cell>
          <cell r="V9247" t="str">
            <v>喷漆</v>
          </cell>
          <cell r="W9247">
            <v>6</v>
          </cell>
          <cell r="X9247" t="str">
            <v>转</v>
          </cell>
          <cell r="Y9247">
            <v>0</v>
          </cell>
          <cell r="Z9247">
            <v>0</v>
          </cell>
          <cell r="AA9247">
            <v>0</v>
          </cell>
          <cell r="AB9247">
            <v>0</v>
          </cell>
          <cell r="AC9247">
            <v>0</v>
          </cell>
          <cell r="AD9247">
            <v>0</v>
          </cell>
          <cell r="AE9247">
            <v>0</v>
          </cell>
          <cell r="AF9247">
            <v>0</v>
          </cell>
          <cell r="AG9247">
            <v>0</v>
          </cell>
        </row>
        <row r="9247">
          <cell r="AO9247">
            <v>3937</v>
          </cell>
          <cell r="AP9247">
            <v>7</v>
          </cell>
          <cell r="AQ9247">
            <v>25023</v>
          </cell>
        </row>
        <row r="9248">
          <cell r="A9248">
            <v>9250</v>
          </cell>
          <cell r="B9248">
            <v>14</v>
          </cell>
          <cell r="C9248">
            <v>45792</v>
          </cell>
        </row>
        <row r="9248">
          <cell r="E9248" t="str">
            <v>3937-320201</v>
          </cell>
          <cell r="F9248" t="str">
            <v>堵板</v>
          </cell>
          <cell r="G9248">
            <v>2</v>
          </cell>
          <cell r="H9248" t="str">
            <v>钢板t2/ST12</v>
          </cell>
          <cell r="I9248" t="str">
            <v>钢板t2/Q235B</v>
          </cell>
          <cell r="J9248" t="str">
            <v>激光作业</v>
          </cell>
          <cell r="K9248">
            <v>0.2</v>
          </cell>
          <cell r="L9248" t="str">
            <v>激光拾件</v>
          </cell>
          <cell r="M9248">
            <v>0.5</v>
          </cell>
          <cell r="N9248" t="str">
            <v>转</v>
          </cell>
          <cell r="O9248">
            <v>0</v>
          </cell>
          <cell r="P9248">
            <v>0</v>
          </cell>
          <cell r="Q9248">
            <v>0</v>
          </cell>
          <cell r="R9248">
            <v>0</v>
          </cell>
          <cell r="S9248">
            <v>0</v>
          </cell>
          <cell r="T9248">
            <v>0</v>
          </cell>
          <cell r="U9248">
            <v>0</v>
          </cell>
          <cell r="V9248">
            <v>0</v>
          </cell>
          <cell r="W9248">
            <v>0</v>
          </cell>
          <cell r="X9248">
            <v>0</v>
          </cell>
          <cell r="Y9248">
            <v>0</v>
          </cell>
          <cell r="Z9248">
            <v>0</v>
          </cell>
          <cell r="AA9248">
            <v>0</v>
          </cell>
          <cell r="AB9248">
            <v>0</v>
          </cell>
          <cell r="AC9248">
            <v>0</v>
          </cell>
          <cell r="AD9248">
            <v>0</v>
          </cell>
          <cell r="AE9248">
            <v>0</v>
          </cell>
          <cell r="AF9248">
            <v>0</v>
          </cell>
          <cell r="AG9248">
            <v>0.328601</v>
          </cell>
          <cell r="AH9248" t="str">
            <v>46×26</v>
          </cell>
        </row>
        <row r="9248">
          <cell r="AO9248">
            <v>3937</v>
          </cell>
          <cell r="AP9248">
            <v>7</v>
          </cell>
          <cell r="AQ9248">
            <v>25023</v>
          </cell>
        </row>
        <row r="9249">
          <cell r="A9249">
            <v>9251</v>
          </cell>
          <cell r="B9249">
            <v>7</v>
          </cell>
          <cell r="C9249">
            <v>45792</v>
          </cell>
        </row>
        <row r="9249">
          <cell r="E9249" t="str">
            <v>3937-320202</v>
          </cell>
          <cell r="F9249" t="str">
            <v>连接板</v>
          </cell>
          <cell r="G9249">
            <v>1</v>
          </cell>
          <cell r="H9249" t="str">
            <v>钢板t5/Q355B</v>
          </cell>
        </row>
        <row r="9249">
          <cell r="J9249" t="str">
            <v>激光作业</v>
          </cell>
          <cell r="K9249">
            <v>1.26</v>
          </cell>
          <cell r="L9249" t="str">
            <v>激光拾件</v>
          </cell>
          <cell r="M9249">
            <v>0.7</v>
          </cell>
          <cell r="N9249" t="str">
            <v>转</v>
          </cell>
          <cell r="O9249">
            <v>0</v>
          </cell>
          <cell r="P9249">
            <v>0</v>
          </cell>
          <cell r="Q9249">
            <v>0</v>
          </cell>
          <cell r="R9249">
            <v>0</v>
          </cell>
          <cell r="S9249">
            <v>0</v>
          </cell>
          <cell r="T9249">
            <v>0</v>
          </cell>
          <cell r="U9249">
            <v>0</v>
          </cell>
          <cell r="V9249">
            <v>0</v>
          </cell>
          <cell r="W9249">
            <v>0</v>
          </cell>
          <cell r="X9249">
            <v>0</v>
          </cell>
          <cell r="Y9249">
            <v>0</v>
          </cell>
          <cell r="Z9249">
            <v>0</v>
          </cell>
          <cell r="AA9249">
            <v>0</v>
          </cell>
          <cell r="AB9249">
            <v>0</v>
          </cell>
          <cell r="AC9249">
            <v>0</v>
          </cell>
          <cell r="AD9249">
            <v>0</v>
          </cell>
          <cell r="AE9249">
            <v>0</v>
          </cell>
          <cell r="AF9249">
            <v>0</v>
          </cell>
          <cell r="AG9249">
            <v>2.884875</v>
          </cell>
          <cell r="AH9249" t="str">
            <v>210×40</v>
          </cell>
        </row>
        <row r="9249">
          <cell r="AO9249">
            <v>3937</v>
          </cell>
          <cell r="AP9249">
            <v>7</v>
          </cell>
          <cell r="AQ9249">
            <v>25023</v>
          </cell>
        </row>
        <row r="9250">
          <cell r="A9250">
            <v>9252</v>
          </cell>
          <cell r="B9250">
            <v>7</v>
          </cell>
          <cell r="C9250">
            <v>45792</v>
          </cell>
        </row>
        <row r="9250">
          <cell r="E9250" t="str">
            <v>3937-320203</v>
          </cell>
          <cell r="F9250" t="str">
            <v>横杆</v>
          </cell>
          <cell r="G9250">
            <v>1</v>
          </cell>
          <cell r="H9250" t="str">
            <v>矩形管50×30×2.5/Q235B</v>
          </cell>
        </row>
        <row r="9250">
          <cell r="J9250" t="str">
            <v>切割锯</v>
          </cell>
          <cell r="K9250">
            <v>2.66</v>
          </cell>
          <cell r="L9250" t="str">
            <v>转</v>
          </cell>
          <cell r="M9250">
            <v>0</v>
          </cell>
          <cell r="N9250">
            <v>0</v>
          </cell>
          <cell r="O9250">
            <v>0</v>
          </cell>
          <cell r="P9250">
            <v>0</v>
          </cell>
          <cell r="Q9250">
            <v>0</v>
          </cell>
          <cell r="R9250">
            <v>0</v>
          </cell>
          <cell r="S9250">
            <v>0</v>
          </cell>
          <cell r="T9250">
            <v>0</v>
          </cell>
          <cell r="U9250">
            <v>0</v>
          </cell>
          <cell r="V9250">
            <v>0</v>
          </cell>
          <cell r="W9250">
            <v>0</v>
          </cell>
          <cell r="X9250">
            <v>0</v>
          </cell>
          <cell r="Y9250">
            <v>0</v>
          </cell>
          <cell r="Z9250">
            <v>0</v>
          </cell>
          <cell r="AA9250">
            <v>0</v>
          </cell>
          <cell r="AB9250">
            <v>0</v>
          </cell>
          <cell r="AC9250">
            <v>0</v>
          </cell>
          <cell r="AD9250">
            <v>0</v>
          </cell>
          <cell r="AE9250">
            <v>0</v>
          </cell>
          <cell r="AF9250">
            <v>0</v>
          </cell>
          <cell r="AG9250">
            <v>4.12125</v>
          </cell>
          <cell r="AH9250">
            <v>180</v>
          </cell>
        </row>
        <row r="9250">
          <cell r="AN9250" t="str">
            <v>WT L180</v>
          </cell>
          <cell r="AO9250">
            <v>3937</v>
          </cell>
          <cell r="AP9250">
            <v>7</v>
          </cell>
          <cell r="AQ9250">
            <v>25023</v>
          </cell>
        </row>
        <row r="9251">
          <cell r="A9251">
            <v>9253</v>
          </cell>
          <cell r="B9251">
            <v>14</v>
          </cell>
          <cell r="C9251">
            <v>45792</v>
          </cell>
        </row>
        <row r="9251">
          <cell r="E9251" t="str">
            <v>3937-320204</v>
          </cell>
          <cell r="F9251" t="str">
            <v>槽板</v>
          </cell>
          <cell r="G9251">
            <v>2</v>
          </cell>
          <cell r="H9251" t="str">
            <v>钢板t3/Q355B</v>
          </cell>
        </row>
        <row r="9251">
          <cell r="J9251" t="str">
            <v>激光作业</v>
          </cell>
          <cell r="K9251">
            <v>0.9</v>
          </cell>
          <cell r="L9251" t="str">
            <v>激光拾件</v>
          </cell>
          <cell r="M9251">
            <v>0.5</v>
          </cell>
          <cell r="N9251" t="str">
            <v>折弯</v>
          </cell>
          <cell r="O9251">
            <v>0.8</v>
          </cell>
          <cell r="P9251" t="str">
            <v>转</v>
          </cell>
          <cell r="Q9251">
            <v>0</v>
          </cell>
          <cell r="R9251">
            <v>0</v>
          </cell>
          <cell r="S9251">
            <v>0</v>
          </cell>
          <cell r="T9251">
            <v>0</v>
          </cell>
          <cell r="U9251">
            <v>0</v>
          </cell>
          <cell r="V9251">
            <v>0</v>
          </cell>
          <cell r="W9251">
            <v>0</v>
          </cell>
          <cell r="X9251">
            <v>0</v>
          </cell>
          <cell r="Y9251">
            <v>0</v>
          </cell>
          <cell r="Z9251">
            <v>0</v>
          </cell>
          <cell r="AA9251">
            <v>0</v>
          </cell>
          <cell r="AB9251">
            <v>0</v>
          </cell>
          <cell r="AC9251">
            <v>0</v>
          </cell>
          <cell r="AD9251">
            <v>0</v>
          </cell>
          <cell r="AE9251">
            <v>0</v>
          </cell>
          <cell r="AF9251">
            <v>0</v>
          </cell>
          <cell r="AG9251">
            <v>14.49938175</v>
          </cell>
          <cell r="AH9251" t="str">
            <v>359×98</v>
          </cell>
        </row>
        <row r="9251">
          <cell r="AO9251">
            <v>3937</v>
          </cell>
          <cell r="AP9251">
            <v>7</v>
          </cell>
          <cell r="AQ9251">
            <v>25023</v>
          </cell>
        </row>
        <row r="9252">
          <cell r="A9252">
            <v>9254</v>
          </cell>
          <cell r="B9252">
            <v>7</v>
          </cell>
          <cell r="C9252">
            <v>45792</v>
          </cell>
        </row>
        <row r="9252">
          <cell r="E9252" t="str">
            <v>3937-320206</v>
          </cell>
          <cell r="F9252" t="str">
            <v>竖撑</v>
          </cell>
          <cell r="G9252">
            <v>1</v>
          </cell>
          <cell r="H9252" t="str">
            <v>方管40×40×4/Q235B</v>
          </cell>
        </row>
        <row r="9252">
          <cell r="J9252" t="str">
            <v>切割锯</v>
          </cell>
          <cell r="K9252">
            <v>3.22</v>
          </cell>
          <cell r="L9252" t="str">
            <v>转</v>
          </cell>
          <cell r="M9252">
            <v>0</v>
          </cell>
          <cell r="N9252">
            <v>0</v>
          </cell>
          <cell r="O9252">
            <v>0</v>
          </cell>
          <cell r="P9252">
            <v>0</v>
          </cell>
          <cell r="Q9252">
            <v>0</v>
          </cell>
          <cell r="R9252">
            <v>0</v>
          </cell>
          <cell r="S9252">
            <v>0</v>
          </cell>
          <cell r="T9252">
            <v>0</v>
          </cell>
          <cell r="U9252">
            <v>0</v>
          </cell>
          <cell r="V9252">
            <v>0</v>
          </cell>
          <cell r="W9252">
            <v>0</v>
          </cell>
          <cell r="X9252">
            <v>0</v>
          </cell>
          <cell r="Y9252">
            <v>0</v>
          </cell>
          <cell r="Z9252">
            <v>0</v>
          </cell>
          <cell r="AA9252">
            <v>0</v>
          </cell>
          <cell r="AB9252">
            <v>0</v>
          </cell>
          <cell r="AC9252">
            <v>0</v>
          </cell>
          <cell r="AD9252">
            <v>0</v>
          </cell>
          <cell r="AE9252">
            <v>0</v>
          </cell>
          <cell r="AF9252">
            <v>0</v>
          </cell>
          <cell r="AG9252">
            <v>18.885216</v>
          </cell>
          <cell r="AH9252">
            <v>537</v>
          </cell>
        </row>
        <row r="9252">
          <cell r="AN9252" t="str">
            <v>WT L537</v>
          </cell>
          <cell r="AO9252">
            <v>3937</v>
          </cell>
          <cell r="AP9252">
            <v>7</v>
          </cell>
          <cell r="AQ9252">
            <v>25023</v>
          </cell>
        </row>
        <row r="9253">
          <cell r="A9253">
            <v>9255</v>
          </cell>
          <cell r="B9253">
            <v>7</v>
          </cell>
          <cell r="C9253">
            <v>45792</v>
          </cell>
        </row>
        <row r="9253">
          <cell r="E9253" t="str">
            <v>3937-320207</v>
          </cell>
          <cell r="F9253" t="str">
            <v>底座</v>
          </cell>
          <cell r="G9253">
            <v>1</v>
          </cell>
          <cell r="H9253" t="str">
            <v>钢板t10/Q235B</v>
          </cell>
        </row>
        <row r="9253">
          <cell r="J9253" t="str">
            <v>激光作业</v>
          </cell>
          <cell r="K9253">
            <v>0.98</v>
          </cell>
          <cell r="L9253" t="str">
            <v>激光拾件</v>
          </cell>
          <cell r="M9253">
            <v>0.7</v>
          </cell>
          <cell r="N9253" t="str">
            <v>转</v>
          </cell>
          <cell r="O9253">
            <v>0</v>
          </cell>
          <cell r="P9253">
            <v>0</v>
          </cell>
          <cell r="Q9253">
            <v>0</v>
          </cell>
          <cell r="R9253">
            <v>0</v>
          </cell>
          <cell r="S9253">
            <v>0</v>
          </cell>
          <cell r="T9253">
            <v>0</v>
          </cell>
          <cell r="U9253">
            <v>0</v>
          </cell>
          <cell r="V9253">
            <v>0</v>
          </cell>
          <cell r="W9253">
            <v>0</v>
          </cell>
          <cell r="X9253">
            <v>0</v>
          </cell>
          <cell r="Y9253">
            <v>0</v>
          </cell>
          <cell r="Z9253">
            <v>0</v>
          </cell>
          <cell r="AA9253">
            <v>0</v>
          </cell>
          <cell r="AB9253">
            <v>0</v>
          </cell>
          <cell r="AC9253">
            <v>0</v>
          </cell>
          <cell r="AD9253">
            <v>0</v>
          </cell>
          <cell r="AE9253">
            <v>0</v>
          </cell>
          <cell r="AF9253">
            <v>0</v>
          </cell>
          <cell r="AG9253">
            <v>3.297</v>
          </cell>
          <cell r="AH9253" t="str">
            <v>96×50</v>
          </cell>
        </row>
        <row r="9253">
          <cell r="AO9253">
            <v>3937</v>
          </cell>
          <cell r="AP9253">
            <v>7</v>
          </cell>
          <cell r="AQ9253">
            <v>25023</v>
          </cell>
        </row>
        <row r="9254">
          <cell r="A9254">
            <v>9256</v>
          </cell>
          <cell r="B9254">
            <v>7</v>
          </cell>
          <cell r="C9254">
            <v>45792</v>
          </cell>
        </row>
        <row r="9254">
          <cell r="E9254" t="str">
            <v>3937-3301</v>
          </cell>
          <cell r="F9254" t="str">
            <v>挡泥板盖板</v>
          </cell>
          <cell r="G9254">
            <v>1</v>
          </cell>
          <cell r="H9254" t="str">
            <v>钢板t1.2/304</v>
          </cell>
        </row>
        <row r="9254">
          <cell r="J9254" t="str">
            <v>激光作业</v>
          </cell>
          <cell r="K9254">
            <v>1.12</v>
          </cell>
          <cell r="L9254" t="str">
            <v>激光拾件</v>
          </cell>
          <cell r="M9254">
            <v>0.7</v>
          </cell>
          <cell r="N9254" t="str">
            <v>倒钝</v>
          </cell>
          <cell r="O9254">
            <v>1.4</v>
          </cell>
          <cell r="P9254" t="str">
            <v>折弯</v>
          </cell>
          <cell r="Q9254">
            <v>3.64</v>
          </cell>
          <cell r="R9254" t="str">
            <v>喷砂</v>
          </cell>
          <cell r="S9254">
            <v>3</v>
          </cell>
          <cell r="T9254" t="str">
            <v>喷漆</v>
          </cell>
          <cell r="U9254">
            <v>4.5</v>
          </cell>
          <cell r="V9254" t="str">
            <v>转</v>
          </cell>
          <cell r="W9254">
            <v>0</v>
          </cell>
          <cell r="X9254">
            <v>0</v>
          </cell>
          <cell r="Y9254">
            <v>0</v>
          </cell>
          <cell r="Z9254">
            <v>0</v>
          </cell>
          <cell r="AA9254">
            <v>0</v>
          </cell>
          <cell r="AB9254">
            <v>0</v>
          </cell>
          <cell r="AC9254">
            <v>0</v>
          </cell>
          <cell r="AD9254">
            <v>0</v>
          </cell>
          <cell r="AE9254">
            <v>0</v>
          </cell>
          <cell r="AF9254">
            <v>0</v>
          </cell>
          <cell r="AG9254">
            <v>11.905621875</v>
          </cell>
          <cell r="AH9254" t="str">
            <v>407.5×350</v>
          </cell>
        </row>
        <row r="9254">
          <cell r="AN9254" t="str">
            <v>工艺附图</v>
          </cell>
          <cell r="AO9254">
            <v>3937</v>
          </cell>
          <cell r="AP9254">
            <v>7</v>
          </cell>
          <cell r="AQ9254">
            <v>25023</v>
          </cell>
        </row>
        <row r="9255">
          <cell r="A9255">
            <v>9257</v>
          </cell>
          <cell r="B9255">
            <v>7</v>
          </cell>
          <cell r="C9255">
            <v>45792</v>
          </cell>
        </row>
        <row r="9255">
          <cell r="E9255" t="str">
            <v>3937-590100</v>
          </cell>
          <cell r="F9255" t="str">
            <v>副车架焊合</v>
          </cell>
          <cell r="G9255">
            <v>1</v>
          </cell>
        </row>
        <row r="9255">
          <cell r="J9255" t="str">
            <v>定位焊</v>
          </cell>
          <cell r="K9255">
            <v>210</v>
          </cell>
          <cell r="L9255" t="str">
            <v>焊接</v>
          </cell>
          <cell r="M9255">
            <v>120</v>
          </cell>
          <cell r="N9255" t="str">
            <v>打磨</v>
          </cell>
          <cell r="O9255">
            <v>120</v>
          </cell>
          <cell r="P9255" t="str">
            <v>校正</v>
          </cell>
          <cell r="Q9255">
            <v>0</v>
          </cell>
          <cell r="R9255" t="str">
            <v>时效处理</v>
          </cell>
          <cell r="S9255">
            <v>20</v>
          </cell>
          <cell r="T9255" t="str">
            <v>划线钻</v>
          </cell>
          <cell r="U9255">
            <v>90</v>
          </cell>
          <cell r="V9255" t="str">
            <v>喷砂</v>
          </cell>
          <cell r="W9255">
            <v>90</v>
          </cell>
          <cell r="X9255" t="str">
            <v>挂件</v>
          </cell>
          <cell r="Y9255">
            <v>5</v>
          </cell>
          <cell r="Z9255" t="str">
            <v>喷漆</v>
          </cell>
          <cell r="AA9255">
            <v>120</v>
          </cell>
          <cell r="AB9255" t="str">
            <v>转</v>
          </cell>
          <cell r="AC9255">
            <v>0</v>
          </cell>
          <cell r="AD9255">
            <v>0</v>
          </cell>
          <cell r="AE9255">
            <v>0</v>
          </cell>
          <cell r="AF9255">
            <v>0</v>
          </cell>
          <cell r="AG9255">
            <v>0</v>
          </cell>
        </row>
        <row r="9255">
          <cell r="AO9255">
            <v>3937</v>
          </cell>
          <cell r="AP9255">
            <v>7</v>
          </cell>
          <cell r="AQ9255">
            <v>25023</v>
          </cell>
        </row>
        <row r="9256">
          <cell r="A9256">
            <v>9258</v>
          </cell>
          <cell r="B9256">
            <v>7</v>
          </cell>
          <cell r="C9256">
            <v>45792</v>
          </cell>
        </row>
        <row r="9256">
          <cell r="E9256" t="str">
            <v>3937-590100</v>
          </cell>
          <cell r="F9256" t="str">
            <v>副车架焊合</v>
          </cell>
          <cell r="G9256">
            <v>1</v>
          </cell>
        </row>
        <row r="9256">
          <cell r="J9256" t="str">
            <v>挂件</v>
          </cell>
          <cell r="K9256">
            <v>5</v>
          </cell>
          <cell r="L9256" t="str">
            <v>喷漆</v>
          </cell>
          <cell r="M9256">
            <v>120</v>
          </cell>
          <cell r="N9256" t="str">
            <v>转</v>
          </cell>
          <cell r="O9256">
            <v>0</v>
          </cell>
        </row>
        <row r="9256">
          <cell r="AD9256">
            <v>0</v>
          </cell>
          <cell r="AE9256">
            <v>0</v>
          </cell>
          <cell r="AF9256">
            <v>0</v>
          </cell>
          <cell r="AG9256">
            <v>0</v>
          </cell>
        </row>
        <row r="9256">
          <cell r="AO9256">
            <v>3937</v>
          </cell>
          <cell r="AP9256">
            <v>7</v>
          </cell>
          <cell r="AQ9256">
            <v>25023</v>
          </cell>
        </row>
        <row r="9257">
          <cell r="A9257">
            <v>9259</v>
          </cell>
          <cell r="B9257">
            <v>7</v>
          </cell>
          <cell r="C9257">
            <v>45792</v>
          </cell>
        </row>
        <row r="9257">
          <cell r="E9257" t="str">
            <v>3937-590101</v>
          </cell>
          <cell r="F9257" t="str">
            <v>右纵梁</v>
          </cell>
          <cell r="G9257">
            <v>1</v>
          </cell>
          <cell r="H9257" t="str">
            <v>钢板t8/Q355C</v>
          </cell>
        </row>
        <row r="9257">
          <cell r="J9257" t="str">
            <v>激光作业</v>
          </cell>
          <cell r="K9257">
            <v>7.92</v>
          </cell>
          <cell r="L9257" t="str">
            <v>激光拾件</v>
          </cell>
          <cell r="M9257">
            <v>5.85</v>
          </cell>
          <cell r="N9257" t="str">
            <v>折弯</v>
          </cell>
          <cell r="O9257">
            <v>30</v>
          </cell>
          <cell r="P9257" t="str">
            <v>校正</v>
          </cell>
          <cell r="Q9257">
            <v>15</v>
          </cell>
          <cell r="R9257" t="str">
            <v>转</v>
          </cell>
          <cell r="S9257">
            <v>0</v>
          </cell>
          <cell r="T9257">
            <v>0</v>
          </cell>
          <cell r="U9257">
            <v>0</v>
          </cell>
          <cell r="V9257">
            <v>0</v>
          </cell>
          <cell r="W9257">
            <v>0</v>
          </cell>
          <cell r="X9257">
            <v>0</v>
          </cell>
          <cell r="Y9257">
            <v>0</v>
          </cell>
          <cell r="Z9257">
            <v>0</v>
          </cell>
          <cell r="AA9257">
            <v>0</v>
          </cell>
          <cell r="AB9257">
            <v>0</v>
          </cell>
          <cell r="AC9257">
            <v>0</v>
          </cell>
          <cell r="AD9257">
            <v>0</v>
          </cell>
          <cell r="AE9257">
            <v>0</v>
          </cell>
          <cell r="AF9257">
            <v>0</v>
          </cell>
          <cell r="AG9257">
            <v>816.0075</v>
          </cell>
          <cell r="AH9257" t="str">
            <v>5940×250</v>
          </cell>
        </row>
        <row r="9257">
          <cell r="AO9257">
            <v>3937</v>
          </cell>
          <cell r="AP9257">
            <v>7</v>
          </cell>
          <cell r="AQ9257">
            <v>25023</v>
          </cell>
        </row>
        <row r="9258">
          <cell r="A9258">
            <v>9260</v>
          </cell>
          <cell r="B9258">
            <v>7</v>
          </cell>
          <cell r="C9258">
            <v>45792</v>
          </cell>
        </row>
        <row r="9258">
          <cell r="E9258" t="str">
            <v>3937-590102</v>
          </cell>
          <cell r="F9258" t="str">
            <v>左纵梁</v>
          </cell>
          <cell r="G9258">
            <v>1</v>
          </cell>
          <cell r="H9258" t="str">
            <v>钢板t8/Q355C</v>
          </cell>
        </row>
        <row r="9258">
          <cell r="J9258" t="str">
            <v>激光作业</v>
          </cell>
          <cell r="K9258">
            <v>7.92</v>
          </cell>
          <cell r="L9258" t="str">
            <v>激光拾件</v>
          </cell>
          <cell r="M9258">
            <v>5.85</v>
          </cell>
          <cell r="N9258" t="str">
            <v>折弯</v>
          </cell>
          <cell r="O9258">
            <v>30</v>
          </cell>
          <cell r="P9258" t="str">
            <v>校正</v>
          </cell>
          <cell r="Q9258">
            <v>15</v>
          </cell>
          <cell r="R9258" t="str">
            <v>转</v>
          </cell>
          <cell r="S9258">
            <v>0</v>
          </cell>
          <cell r="T9258">
            <v>0</v>
          </cell>
          <cell r="U9258">
            <v>0</v>
          </cell>
          <cell r="V9258">
            <v>0</v>
          </cell>
          <cell r="W9258">
            <v>0</v>
          </cell>
          <cell r="X9258">
            <v>0</v>
          </cell>
          <cell r="Y9258">
            <v>0</v>
          </cell>
          <cell r="Z9258">
            <v>0</v>
          </cell>
          <cell r="AA9258">
            <v>0</v>
          </cell>
          <cell r="AB9258">
            <v>0</v>
          </cell>
          <cell r="AC9258">
            <v>0</v>
          </cell>
          <cell r="AD9258">
            <v>0</v>
          </cell>
          <cell r="AE9258">
            <v>0</v>
          </cell>
          <cell r="AF9258">
            <v>0</v>
          </cell>
          <cell r="AG9258">
            <v>816.0075</v>
          </cell>
          <cell r="AH9258" t="str">
            <v>5940×250</v>
          </cell>
        </row>
        <row r="9258">
          <cell r="AO9258">
            <v>3937</v>
          </cell>
          <cell r="AP9258">
            <v>7</v>
          </cell>
          <cell r="AQ9258">
            <v>25023</v>
          </cell>
        </row>
        <row r="9259">
          <cell r="A9259">
            <v>9261</v>
          </cell>
          <cell r="B9259">
            <v>42</v>
          </cell>
          <cell r="C9259">
            <v>45792</v>
          </cell>
        </row>
        <row r="9259">
          <cell r="E9259" t="str">
            <v>3937-59010300</v>
          </cell>
          <cell r="F9259" t="str">
            <v>支架焊合</v>
          </cell>
          <cell r="G9259">
            <v>6</v>
          </cell>
        </row>
        <row r="9259">
          <cell r="J9259" t="str">
            <v>定位焊</v>
          </cell>
          <cell r="K9259">
            <v>4</v>
          </cell>
          <cell r="L9259" t="str">
            <v>焊接</v>
          </cell>
          <cell r="M9259">
            <v>5</v>
          </cell>
          <cell r="N9259" t="str">
            <v>打磨</v>
          </cell>
          <cell r="O9259">
            <v>6</v>
          </cell>
          <cell r="P9259" t="str">
            <v>校正</v>
          </cell>
          <cell r="Q9259">
            <v>0</v>
          </cell>
          <cell r="R9259" t="str">
            <v>转</v>
          </cell>
          <cell r="S9259">
            <v>0</v>
          </cell>
          <cell r="T9259">
            <v>0</v>
          </cell>
          <cell r="U9259">
            <v>0</v>
          </cell>
          <cell r="V9259">
            <v>0</v>
          </cell>
          <cell r="W9259">
            <v>0</v>
          </cell>
          <cell r="X9259">
            <v>0</v>
          </cell>
          <cell r="Y9259">
            <v>0</v>
          </cell>
          <cell r="Z9259">
            <v>0</v>
          </cell>
          <cell r="AA9259">
            <v>0</v>
          </cell>
          <cell r="AB9259">
            <v>0</v>
          </cell>
          <cell r="AC9259">
            <v>0</v>
          </cell>
          <cell r="AD9259">
            <v>0</v>
          </cell>
          <cell r="AE9259">
            <v>0</v>
          </cell>
          <cell r="AF9259">
            <v>0</v>
          </cell>
          <cell r="AG9259">
            <v>0</v>
          </cell>
        </row>
        <row r="9259">
          <cell r="AO9259">
            <v>3937</v>
          </cell>
          <cell r="AP9259">
            <v>7</v>
          </cell>
          <cell r="AQ9259">
            <v>25023</v>
          </cell>
        </row>
        <row r="9260">
          <cell r="A9260">
            <v>9262</v>
          </cell>
          <cell r="B9260">
            <v>42</v>
          </cell>
          <cell r="C9260">
            <v>45792</v>
          </cell>
        </row>
        <row r="9260">
          <cell r="E9260" t="str">
            <v>3937-59010301</v>
          </cell>
          <cell r="F9260" t="str">
            <v>弯板</v>
          </cell>
          <cell r="G9260">
            <v>6</v>
          </cell>
          <cell r="H9260" t="str">
            <v>钢板t10/Q355C</v>
          </cell>
        </row>
        <row r="9260">
          <cell r="J9260" t="str">
            <v>激光作业</v>
          </cell>
          <cell r="K9260">
            <v>0.6</v>
          </cell>
          <cell r="L9260" t="str">
            <v>激光拾件</v>
          </cell>
          <cell r="M9260">
            <v>0.5</v>
          </cell>
          <cell r="N9260" t="str">
            <v>折弯</v>
          </cell>
          <cell r="O9260">
            <v>0.7</v>
          </cell>
          <cell r="P9260" t="str">
            <v>转</v>
          </cell>
          <cell r="Q9260">
            <v>0</v>
          </cell>
          <cell r="R9260">
            <v>0</v>
          </cell>
          <cell r="S9260">
            <v>0</v>
          </cell>
          <cell r="T9260">
            <v>0</v>
          </cell>
          <cell r="U9260">
            <v>0</v>
          </cell>
          <cell r="V9260">
            <v>0</v>
          </cell>
          <cell r="W9260">
            <v>0</v>
          </cell>
          <cell r="X9260">
            <v>0</v>
          </cell>
          <cell r="Y9260">
            <v>0</v>
          </cell>
          <cell r="Z9260">
            <v>0</v>
          </cell>
          <cell r="AA9260">
            <v>0</v>
          </cell>
          <cell r="AB9260">
            <v>0</v>
          </cell>
          <cell r="AC9260">
            <v>0</v>
          </cell>
          <cell r="AD9260">
            <v>0</v>
          </cell>
          <cell r="AE9260">
            <v>0</v>
          </cell>
          <cell r="AF9260">
            <v>0</v>
          </cell>
          <cell r="AG9260">
            <v>231.202125</v>
          </cell>
          <cell r="AH9260" t="str">
            <v>340×165</v>
          </cell>
        </row>
        <row r="9260">
          <cell r="AO9260">
            <v>3937</v>
          </cell>
          <cell r="AP9260">
            <v>7</v>
          </cell>
          <cell r="AQ9260">
            <v>25023</v>
          </cell>
        </row>
        <row r="9261">
          <cell r="A9261">
            <v>9263</v>
          </cell>
          <cell r="B9261">
            <v>84</v>
          </cell>
          <cell r="C9261">
            <v>45792</v>
          </cell>
        </row>
        <row r="9261">
          <cell r="E9261" t="str">
            <v>3937-59010302</v>
          </cell>
          <cell r="F9261" t="str">
            <v>筋板</v>
          </cell>
          <cell r="G9261">
            <v>12</v>
          </cell>
          <cell r="H9261" t="str">
            <v>钢板t10/Q355C</v>
          </cell>
        </row>
        <row r="9261">
          <cell r="J9261" t="str">
            <v>激光作业</v>
          </cell>
          <cell r="K9261">
            <v>0.285</v>
          </cell>
          <cell r="L9261" t="str">
            <v>激光拾件</v>
          </cell>
          <cell r="M9261">
            <v>0.475</v>
          </cell>
          <cell r="N9261" t="str">
            <v>转</v>
          </cell>
          <cell r="O9261">
            <v>0</v>
          </cell>
          <cell r="P9261">
            <v>0</v>
          </cell>
          <cell r="Q9261">
            <v>0</v>
          </cell>
          <cell r="R9261">
            <v>0</v>
          </cell>
          <cell r="S9261">
            <v>0</v>
          </cell>
          <cell r="T9261">
            <v>0</v>
          </cell>
          <cell r="U9261">
            <v>0</v>
          </cell>
          <cell r="V9261">
            <v>0</v>
          </cell>
          <cell r="W9261">
            <v>0</v>
          </cell>
          <cell r="X9261">
            <v>0</v>
          </cell>
          <cell r="Y9261">
            <v>0</v>
          </cell>
          <cell r="Z9261">
            <v>0</v>
          </cell>
          <cell r="AA9261">
            <v>0</v>
          </cell>
          <cell r="AB9261">
            <v>0</v>
          </cell>
          <cell r="AC9261">
            <v>0</v>
          </cell>
          <cell r="AD9261">
            <v>0</v>
          </cell>
          <cell r="AE9261">
            <v>0</v>
          </cell>
          <cell r="AF9261">
            <v>0</v>
          </cell>
          <cell r="AG9261">
            <v>51.92775</v>
          </cell>
          <cell r="AH9261" t="str">
            <v>90×70</v>
          </cell>
        </row>
        <row r="9261">
          <cell r="AO9261">
            <v>3937</v>
          </cell>
          <cell r="AP9261">
            <v>7</v>
          </cell>
          <cell r="AQ9261">
            <v>25023</v>
          </cell>
        </row>
        <row r="9262">
          <cell r="A9262">
            <v>9264</v>
          </cell>
          <cell r="B9262">
            <v>21</v>
          </cell>
          <cell r="C9262">
            <v>45792</v>
          </cell>
        </row>
        <row r="9262">
          <cell r="E9262" t="str">
            <v>3937-590104</v>
          </cell>
          <cell r="F9262" t="str">
            <v>横梁</v>
          </cell>
          <cell r="G9262">
            <v>3</v>
          </cell>
          <cell r="H9262" t="str">
            <v>钢板t8/Q355C</v>
          </cell>
        </row>
        <row r="9262">
          <cell r="J9262" t="str">
            <v>激光作业</v>
          </cell>
          <cell r="K9262">
            <v>1.2</v>
          </cell>
          <cell r="L9262" t="str">
            <v>激光拾件</v>
          </cell>
          <cell r="M9262">
            <v>0.7</v>
          </cell>
          <cell r="N9262" t="str">
            <v>折弯</v>
          </cell>
          <cell r="O9262">
            <v>3.2</v>
          </cell>
          <cell r="P9262" t="str">
            <v>打坡口</v>
          </cell>
          <cell r="Q9262">
            <v>2.5</v>
          </cell>
          <cell r="R9262" t="str">
            <v>转</v>
          </cell>
          <cell r="S9262">
            <v>0</v>
          </cell>
          <cell r="T9262">
            <v>0</v>
          </cell>
          <cell r="U9262">
            <v>0</v>
          </cell>
          <cell r="V9262">
            <v>0</v>
          </cell>
          <cell r="W9262">
            <v>0</v>
          </cell>
          <cell r="X9262">
            <v>0</v>
          </cell>
          <cell r="Y9262">
            <v>0</v>
          </cell>
          <cell r="Z9262">
            <v>0</v>
          </cell>
          <cell r="AA9262">
            <v>0</v>
          </cell>
          <cell r="AB9262">
            <v>0</v>
          </cell>
          <cell r="AC9262">
            <v>0</v>
          </cell>
          <cell r="AD9262">
            <v>0</v>
          </cell>
          <cell r="AE9262">
            <v>0</v>
          </cell>
          <cell r="AF9262">
            <v>0</v>
          </cell>
          <cell r="AG9262">
            <v>263.971008</v>
          </cell>
          <cell r="AH9262" t="str">
            <v>834×192</v>
          </cell>
        </row>
        <row r="9262">
          <cell r="AO9262">
            <v>3937</v>
          </cell>
          <cell r="AP9262">
            <v>7</v>
          </cell>
          <cell r="AQ9262">
            <v>25023</v>
          </cell>
        </row>
        <row r="9263">
          <cell r="A9263">
            <v>9265</v>
          </cell>
          <cell r="B9263">
            <v>28</v>
          </cell>
          <cell r="C9263">
            <v>45792</v>
          </cell>
        </row>
        <row r="9263">
          <cell r="E9263" t="str">
            <v>3937-590105</v>
          </cell>
          <cell r="F9263" t="str">
            <v>加强板1</v>
          </cell>
          <cell r="G9263">
            <v>4</v>
          </cell>
          <cell r="H9263" t="str">
            <v>钢板t5/Q355C</v>
          </cell>
        </row>
        <row r="9263">
          <cell r="J9263" t="str">
            <v>激光作业</v>
          </cell>
          <cell r="K9263">
            <v>0.6</v>
          </cell>
          <cell r="L9263" t="str">
            <v>激光拾件</v>
          </cell>
          <cell r="M9263">
            <v>0.5</v>
          </cell>
          <cell r="N9263" t="str">
            <v>打坡口</v>
          </cell>
          <cell r="O9263">
            <v>1.7</v>
          </cell>
          <cell r="P9263" t="str">
            <v>折弯</v>
          </cell>
          <cell r="Q9263">
            <v>0.6</v>
          </cell>
          <cell r="R9263" t="str">
            <v>喷砂</v>
          </cell>
          <cell r="S9263">
            <v>1.5</v>
          </cell>
          <cell r="T9263" t="str">
            <v>挂件</v>
          </cell>
          <cell r="U9263">
            <v>0.3</v>
          </cell>
          <cell r="V9263" t="str">
            <v>喷底漆</v>
          </cell>
          <cell r="W9263">
            <v>1</v>
          </cell>
          <cell r="X9263" t="str">
            <v>转</v>
          </cell>
          <cell r="Y9263">
            <v>0</v>
          </cell>
          <cell r="Z9263">
            <v>0</v>
          </cell>
          <cell r="AA9263">
            <v>0</v>
          </cell>
          <cell r="AB9263">
            <v>0</v>
          </cell>
          <cell r="AC9263">
            <v>0</v>
          </cell>
          <cell r="AD9263">
            <v>0</v>
          </cell>
          <cell r="AE9263">
            <v>0</v>
          </cell>
          <cell r="AF9263">
            <v>0</v>
          </cell>
          <cell r="AG9263">
            <v>30.7989255</v>
          </cell>
          <cell r="AH9263" t="str">
            <v>219.8×102</v>
          </cell>
        </row>
        <row r="9263">
          <cell r="AN9263" t="str">
            <v>工艺附图</v>
          </cell>
          <cell r="AO9263">
            <v>3937</v>
          </cell>
          <cell r="AP9263">
            <v>7</v>
          </cell>
          <cell r="AQ9263">
            <v>25023</v>
          </cell>
        </row>
        <row r="9264">
          <cell r="A9264">
            <v>9266</v>
          </cell>
          <cell r="B9264">
            <v>56</v>
          </cell>
          <cell r="C9264">
            <v>45792</v>
          </cell>
        </row>
        <row r="9264">
          <cell r="E9264" t="str">
            <v>3937-590106</v>
          </cell>
          <cell r="F9264" t="str">
            <v>加强板2</v>
          </cell>
          <cell r="G9264">
            <v>8</v>
          </cell>
          <cell r="H9264" t="str">
            <v>钢板t5/Q355C</v>
          </cell>
        </row>
        <row r="9264">
          <cell r="J9264" t="str">
            <v>激光作业</v>
          </cell>
          <cell r="K9264">
            <v>0.57</v>
          </cell>
          <cell r="L9264" t="str">
            <v>激光拾件</v>
          </cell>
          <cell r="M9264">
            <v>0.475</v>
          </cell>
          <cell r="N9264" t="str">
            <v>打坡口</v>
          </cell>
          <cell r="O9264">
            <v>2.185</v>
          </cell>
          <cell r="P9264" t="str">
            <v>折弯</v>
          </cell>
          <cell r="Q9264">
            <v>0.855</v>
          </cell>
          <cell r="R9264" t="str">
            <v>喷砂</v>
          </cell>
          <cell r="S9264">
            <v>1.425</v>
          </cell>
          <cell r="T9264" t="str">
            <v>挂件</v>
          </cell>
          <cell r="U9264">
            <v>0.285</v>
          </cell>
          <cell r="V9264" t="str">
            <v>喷底漆</v>
          </cell>
          <cell r="W9264">
            <v>0.95</v>
          </cell>
          <cell r="X9264" t="str">
            <v>转</v>
          </cell>
          <cell r="Y9264">
            <v>0</v>
          </cell>
          <cell r="Z9264">
            <v>0</v>
          </cell>
          <cell r="AA9264">
            <v>0</v>
          </cell>
          <cell r="AB9264">
            <v>0</v>
          </cell>
          <cell r="AC9264">
            <v>0</v>
          </cell>
          <cell r="AD9264">
            <v>0</v>
          </cell>
          <cell r="AE9264">
            <v>0</v>
          </cell>
          <cell r="AF9264">
            <v>0</v>
          </cell>
          <cell r="AG9264">
            <v>84.017451</v>
          </cell>
          <cell r="AH9264" t="str">
            <v>299.8×102</v>
          </cell>
        </row>
        <row r="9264">
          <cell r="AO9264">
            <v>3937</v>
          </cell>
          <cell r="AP9264">
            <v>7</v>
          </cell>
          <cell r="AQ9264">
            <v>25023</v>
          </cell>
        </row>
        <row r="9265">
          <cell r="A9265">
            <v>9267</v>
          </cell>
          <cell r="B9265">
            <v>14</v>
          </cell>
          <cell r="C9265">
            <v>45792</v>
          </cell>
        </row>
        <row r="9265">
          <cell r="E9265" t="str">
            <v>3937-590107</v>
          </cell>
          <cell r="F9265" t="str">
            <v>止推板</v>
          </cell>
          <cell r="G9265">
            <v>2</v>
          </cell>
          <cell r="H9265" t="str">
            <v>钢板t8/Q355C</v>
          </cell>
        </row>
        <row r="9265">
          <cell r="J9265" t="str">
            <v>激光作业</v>
          </cell>
          <cell r="K9265">
            <v>1.1</v>
          </cell>
          <cell r="L9265" t="str">
            <v>激光拾件</v>
          </cell>
          <cell r="M9265">
            <v>0.5</v>
          </cell>
          <cell r="N9265" t="str">
            <v>折弯</v>
          </cell>
          <cell r="O9265">
            <v>0.8</v>
          </cell>
          <cell r="P9265" t="str">
            <v>铣</v>
          </cell>
          <cell r="Q9265">
            <v>0</v>
          </cell>
          <cell r="R9265" t="str">
            <v>喷砂</v>
          </cell>
          <cell r="S9265">
            <v>1.5</v>
          </cell>
          <cell r="T9265" t="str">
            <v>挂件</v>
          </cell>
          <cell r="U9265">
            <v>0.3</v>
          </cell>
          <cell r="V9265" t="str">
            <v>喷底漆</v>
          </cell>
          <cell r="W9265">
            <v>1</v>
          </cell>
          <cell r="X9265" t="str">
            <v>转</v>
          </cell>
          <cell r="Y9265">
            <v>0</v>
          </cell>
          <cell r="Z9265">
            <v>0</v>
          </cell>
          <cell r="AA9265">
            <v>0</v>
          </cell>
          <cell r="AB9265">
            <v>0</v>
          </cell>
          <cell r="AC9265">
            <v>0</v>
          </cell>
          <cell r="AD9265">
            <v>0</v>
          </cell>
          <cell r="AE9265">
            <v>0</v>
          </cell>
          <cell r="AF9265">
            <v>0</v>
          </cell>
          <cell r="AG9265">
            <v>34.1446112</v>
          </cell>
          <cell r="AH9265" t="str">
            <v>212.8×146</v>
          </cell>
        </row>
        <row r="9265">
          <cell r="AO9265">
            <v>3937</v>
          </cell>
          <cell r="AP9265">
            <v>7</v>
          </cell>
          <cell r="AQ9265">
            <v>25023</v>
          </cell>
        </row>
        <row r="9266">
          <cell r="A9266">
            <v>9268</v>
          </cell>
          <cell r="B9266">
            <v>14</v>
          </cell>
          <cell r="C9266">
            <v>45792</v>
          </cell>
        </row>
        <row r="9266">
          <cell r="E9266" t="str">
            <v>3937-5902</v>
          </cell>
          <cell r="F9266" t="str">
            <v>U型螺栓1</v>
          </cell>
          <cell r="G9266">
            <v>2</v>
          </cell>
          <cell r="H9266" t="str">
            <v>圆钢φ20/45</v>
          </cell>
        </row>
        <row r="9266">
          <cell r="J9266" t="str">
            <v>锯床</v>
          </cell>
          <cell r="K9266">
            <v>1.7</v>
          </cell>
          <cell r="L9266" t="str">
            <v>车</v>
          </cell>
          <cell r="M9266">
            <v>12</v>
          </cell>
          <cell r="N9266" t="str">
            <v>钳工</v>
          </cell>
          <cell r="O9266">
            <v>15</v>
          </cell>
          <cell r="P9266" t="str">
            <v>调质处理</v>
          </cell>
          <cell r="Q9266">
            <v>0</v>
          </cell>
          <cell r="R9266" t="str">
            <v>镀锌</v>
          </cell>
          <cell r="S9266">
            <v>0</v>
          </cell>
          <cell r="T9266" t="str">
            <v>防护</v>
          </cell>
          <cell r="U9266">
            <v>2</v>
          </cell>
          <cell r="V9266" t="str">
            <v>喷漆</v>
          </cell>
          <cell r="W9266">
            <v>2.5</v>
          </cell>
          <cell r="X9266" t="str">
            <v>转</v>
          </cell>
        </row>
        <row r="9266">
          <cell r="AA9266">
            <v>0</v>
          </cell>
          <cell r="AB9266">
            <v>0</v>
          </cell>
          <cell r="AC9266">
            <v>0</v>
          </cell>
          <cell r="AD9266">
            <v>0</v>
          </cell>
          <cell r="AE9266">
            <v>0</v>
          </cell>
          <cell r="AF9266">
            <v>0</v>
          </cell>
          <cell r="AG9266">
            <v>43.825922</v>
          </cell>
          <cell r="AH9266">
            <v>1143</v>
          </cell>
        </row>
        <row r="9266">
          <cell r="AO9266">
            <v>3937</v>
          </cell>
          <cell r="AP9266">
            <v>7</v>
          </cell>
          <cell r="AQ9266">
            <v>25023</v>
          </cell>
        </row>
        <row r="9267">
          <cell r="A9267">
            <v>9269</v>
          </cell>
          <cell r="B9267">
            <v>14</v>
          </cell>
          <cell r="C9267">
            <v>45792</v>
          </cell>
        </row>
        <row r="9267">
          <cell r="E9267" t="str">
            <v>3937-5904</v>
          </cell>
          <cell r="F9267" t="str">
            <v>黑压板</v>
          </cell>
          <cell r="G9267">
            <v>2</v>
          </cell>
          <cell r="H9267" t="str">
            <v>钢板t20/Q355C</v>
          </cell>
        </row>
        <row r="9267">
          <cell r="J9267" t="str">
            <v>激光作业</v>
          </cell>
          <cell r="K9267">
            <v>1.3</v>
          </cell>
          <cell r="L9267" t="str">
            <v>激光拾件</v>
          </cell>
          <cell r="M9267">
            <v>0.5</v>
          </cell>
          <cell r="N9267" t="str">
            <v>喷砂</v>
          </cell>
          <cell r="O9267">
            <v>0.5</v>
          </cell>
          <cell r="P9267" t="str">
            <v>挂件</v>
          </cell>
          <cell r="Q9267">
            <v>0.3</v>
          </cell>
          <cell r="R9267" t="str">
            <v>喷漆</v>
          </cell>
          <cell r="S9267">
            <v>0.5</v>
          </cell>
          <cell r="T9267" t="str">
            <v>转</v>
          </cell>
          <cell r="U9267">
            <v>0</v>
          </cell>
          <cell r="V9267">
            <v>0</v>
          </cell>
          <cell r="W9267">
            <v>0</v>
          </cell>
          <cell r="X9267">
            <v>0</v>
          </cell>
          <cell r="Y9267">
            <v>0</v>
          </cell>
          <cell r="Z9267">
            <v>0</v>
          </cell>
          <cell r="AA9267">
            <v>0</v>
          </cell>
          <cell r="AB9267">
            <v>0</v>
          </cell>
          <cell r="AC9267">
            <v>0</v>
          </cell>
          <cell r="AD9267">
            <v>0</v>
          </cell>
          <cell r="AE9267">
            <v>0</v>
          </cell>
          <cell r="AF9267">
            <v>0</v>
          </cell>
          <cell r="AG9267">
            <v>19.040175</v>
          </cell>
          <cell r="AH9267" t="str">
            <v>154×45</v>
          </cell>
        </row>
        <row r="9267">
          <cell r="AO9267">
            <v>3937</v>
          </cell>
          <cell r="AP9267">
            <v>7</v>
          </cell>
          <cell r="AQ9267">
            <v>25023</v>
          </cell>
        </row>
        <row r="9268">
          <cell r="A9268">
            <v>9270</v>
          </cell>
          <cell r="B9268">
            <v>28</v>
          </cell>
          <cell r="C9268">
            <v>45792</v>
          </cell>
        </row>
        <row r="9268">
          <cell r="E9268" t="str">
            <v>3937-5905</v>
          </cell>
          <cell r="F9268" t="str">
            <v>U型螺栓2</v>
          </cell>
          <cell r="G9268">
            <v>4</v>
          </cell>
          <cell r="H9268" t="str">
            <v>圆钢φ20/45</v>
          </cell>
        </row>
        <row r="9268">
          <cell r="J9268" t="str">
            <v>锯床</v>
          </cell>
          <cell r="K9268">
            <v>1.6</v>
          </cell>
          <cell r="L9268" t="str">
            <v>车</v>
          </cell>
          <cell r="M9268">
            <v>12</v>
          </cell>
          <cell r="N9268" t="str">
            <v>钳工</v>
          </cell>
          <cell r="O9268">
            <v>15</v>
          </cell>
          <cell r="P9268" t="str">
            <v>调质处理</v>
          </cell>
          <cell r="Q9268">
            <v>0</v>
          </cell>
          <cell r="R9268" t="str">
            <v>镀锌</v>
          </cell>
          <cell r="S9268">
            <v>0</v>
          </cell>
          <cell r="T9268" t="str">
            <v>防护</v>
          </cell>
          <cell r="U9268">
            <v>2</v>
          </cell>
          <cell r="V9268" t="str">
            <v>喷漆</v>
          </cell>
          <cell r="W9268">
            <v>2.5</v>
          </cell>
          <cell r="X9268" t="str">
            <v>转</v>
          </cell>
        </row>
        <row r="9268">
          <cell r="AA9268">
            <v>0</v>
          </cell>
          <cell r="AB9268">
            <v>0</v>
          </cell>
          <cell r="AC9268">
            <v>0</v>
          </cell>
          <cell r="AD9268">
            <v>0</v>
          </cell>
          <cell r="AE9268">
            <v>0</v>
          </cell>
          <cell r="AF9268">
            <v>0</v>
          </cell>
          <cell r="AG9268">
            <v>76.9158351111111</v>
          </cell>
          <cell r="AH9268">
            <v>1003</v>
          </cell>
        </row>
        <row r="9268">
          <cell r="AO9268">
            <v>3937</v>
          </cell>
          <cell r="AP9268">
            <v>7</v>
          </cell>
          <cell r="AQ9268">
            <v>25023</v>
          </cell>
        </row>
        <row r="9269">
          <cell r="A9269">
            <v>9271</v>
          </cell>
          <cell r="B9269">
            <v>28</v>
          </cell>
          <cell r="C9269">
            <v>45792</v>
          </cell>
        </row>
        <row r="9269">
          <cell r="E9269" t="str">
            <v>3937-5906</v>
          </cell>
          <cell r="F9269" t="str">
            <v>军绿压板</v>
          </cell>
          <cell r="G9269">
            <v>4</v>
          </cell>
          <cell r="H9269" t="str">
            <v>钢板t20/Q355C</v>
          </cell>
        </row>
        <row r="9269">
          <cell r="J9269" t="str">
            <v>激光作业</v>
          </cell>
          <cell r="K9269">
            <v>1.3</v>
          </cell>
          <cell r="L9269" t="str">
            <v>激光拾件</v>
          </cell>
          <cell r="M9269">
            <v>0.5</v>
          </cell>
          <cell r="N9269" t="str">
            <v>喷砂</v>
          </cell>
          <cell r="O9269">
            <v>0.5</v>
          </cell>
          <cell r="P9269" t="str">
            <v>挂件</v>
          </cell>
          <cell r="Q9269">
            <v>0.3</v>
          </cell>
          <cell r="R9269" t="str">
            <v>喷漆</v>
          </cell>
          <cell r="S9269">
            <v>0.5</v>
          </cell>
          <cell r="T9269" t="str">
            <v>转</v>
          </cell>
          <cell r="U9269">
            <v>0</v>
          </cell>
          <cell r="V9269">
            <v>0</v>
          </cell>
          <cell r="W9269">
            <v>0</v>
          </cell>
          <cell r="X9269">
            <v>0</v>
          </cell>
          <cell r="Y9269">
            <v>0</v>
          </cell>
          <cell r="Z9269">
            <v>0</v>
          </cell>
          <cell r="AA9269">
            <v>0</v>
          </cell>
          <cell r="AB9269">
            <v>0</v>
          </cell>
          <cell r="AC9269">
            <v>0</v>
          </cell>
          <cell r="AD9269">
            <v>0</v>
          </cell>
          <cell r="AE9269">
            <v>0</v>
          </cell>
          <cell r="AF9269">
            <v>0</v>
          </cell>
          <cell r="AG9269">
            <v>38.08035</v>
          </cell>
          <cell r="AH9269" t="str">
            <v>154×45</v>
          </cell>
        </row>
        <row r="9269">
          <cell r="AO9269">
            <v>3937</v>
          </cell>
          <cell r="AP9269">
            <v>7</v>
          </cell>
          <cell r="AQ9269">
            <v>25023</v>
          </cell>
        </row>
        <row r="9270">
          <cell r="A9270">
            <v>9272</v>
          </cell>
          <cell r="B9270">
            <v>42</v>
          </cell>
          <cell r="C9270">
            <v>45792</v>
          </cell>
        </row>
        <row r="9270">
          <cell r="E9270" t="str">
            <v>3937-590800</v>
          </cell>
          <cell r="F9270" t="str">
            <v>支撑</v>
          </cell>
          <cell r="G9270">
            <v>6</v>
          </cell>
        </row>
        <row r="9270">
          <cell r="J9270" t="str">
            <v>定位焊</v>
          </cell>
          <cell r="K9270">
            <v>3</v>
          </cell>
          <cell r="L9270" t="str">
            <v>焊接</v>
          </cell>
          <cell r="M9270">
            <v>4</v>
          </cell>
          <cell r="N9270" t="str">
            <v>打磨</v>
          </cell>
          <cell r="O9270">
            <v>3</v>
          </cell>
          <cell r="P9270" t="str">
            <v>校正</v>
          </cell>
          <cell r="Q9270">
            <v>0</v>
          </cell>
          <cell r="R9270" t="str">
            <v>喷砂</v>
          </cell>
          <cell r="S9270">
            <v>2</v>
          </cell>
          <cell r="T9270" t="str">
            <v>挂件</v>
          </cell>
          <cell r="U9270">
            <v>0.3</v>
          </cell>
          <cell r="V9270" t="str">
            <v>喷漆</v>
          </cell>
          <cell r="W9270">
            <v>2.5</v>
          </cell>
          <cell r="X9270" t="str">
            <v>转</v>
          </cell>
          <cell r="Y9270">
            <v>0</v>
          </cell>
          <cell r="Z9270">
            <v>0</v>
          </cell>
          <cell r="AA9270">
            <v>0</v>
          </cell>
          <cell r="AB9270">
            <v>0</v>
          </cell>
          <cell r="AC9270">
            <v>0</v>
          </cell>
          <cell r="AD9270">
            <v>0</v>
          </cell>
          <cell r="AE9270">
            <v>0</v>
          </cell>
          <cell r="AF9270">
            <v>0</v>
          </cell>
          <cell r="AG9270">
            <v>0</v>
          </cell>
        </row>
        <row r="9270">
          <cell r="AO9270">
            <v>3937</v>
          </cell>
          <cell r="AP9270">
            <v>7</v>
          </cell>
          <cell r="AQ9270">
            <v>25023</v>
          </cell>
        </row>
        <row r="9271">
          <cell r="A9271">
            <v>9273</v>
          </cell>
          <cell r="B9271">
            <v>42</v>
          </cell>
          <cell r="C9271">
            <v>45792</v>
          </cell>
        </row>
        <row r="9271">
          <cell r="E9271" t="str">
            <v>3937-590801</v>
          </cell>
          <cell r="F9271" t="str">
            <v>圆管</v>
          </cell>
          <cell r="G9271">
            <v>6</v>
          </cell>
          <cell r="H9271" t="str">
            <v>无缝管φ28×3/20</v>
          </cell>
        </row>
        <row r="9271">
          <cell r="J9271" t="str">
            <v>锯床</v>
          </cell>
          <cell r="K9271">
            <v>0.7</v>
          </cell>
          <cell r="L9271" t="str">
            <v>转</v>
          </cell>
          <cell r="M9271">
            <v>0</v>
          </cell>
          <cell r="N9271">
            <v>0</v>
          </cell>
          <cell r="O9271">
            <v>0</v>
          </cell>
          <cell r="P9271">
            <v>0</v>
          </cell>
          <cell r="Q9271">
            <v>0</v>
          </cell>
          <cell r="R9271">
            <v>0</v>
          </cell>
          <cell r="S9271">
            <v>0</v>
          </cell>
          <cell r="T9271">
            <v>0</v>
          </cell>
          <cell r="U9271">
            <v>0</v>
          </cell>
          <cell r="V9271">
            <v>0</v>
          </cell>
          <cell r="W9271">
            <v>0</v>
          </cell>
          <cell r="X9271">
            <v>0</v>
          </cell>
          <cell r="Y9271">
            <v>0</v>
          </cell>
          <cell r="Z9271">
            <v>0</v>
          </cell>
          <cell r="AA9271">
            <v>0</v>
          </cell>
          <cell r="AB9271">
            <v>0</v>
          </cell>
          <cell r="AC9271">
            <v>0</v>
          </cell>
          <cell r="AD9271">
            <v>0</v>
          </cell>
          <cell r="AE9271">
            <v>0</v>
          </cell>
          <cell r="AF9271">
            <v>0</v>
          </cell>
          <cell r="AG9271">
            <v>6.039005</v>
          </cell>
          <cell r="AH9271">
            <v>70</v>
          </cell>
        </row>
        <row r="9271">
          <cell r="AO9271">
            <v>3937</v>
          </cell>
          <cell r="AP9271">
            <v>7</v>
          </cell>
          <cell r="AQ9271">
            <v>25023</v>
          </cell>
        </row>
        <row r="9272">
          <cell r="A9272">
            <v>9274</v>
          </cell>
          <cell r="B9272">
            <v>42</v>
          </cell>
          <cell r="C9272">
            <v>45792</v>
          </cell>
        </row>
        <row r="9272">
          <cell r="E9272" t="str">
            <v>3937-590802</v>
          </cell>
          <cell r="F9272" t="str">
            <v>角钢</v>
          </cell>
          <cell r="G9272">
            <v>6</v>
          </cell>
          <cell r="H9272" t="str">
            <v>钢板t4/Q355C</v>
          </cell>
        </row>
        <row r="9272">
          <cell r="J9272" t="str">
            <v>激光作业</v>
          </cell>
          <cell r="K9272">
            <v>0.4</v>
          </cell>
          <cell r="L9272" t="str">
            <v>激光拾件</v>
          </cell>
          <cell r="M9272">
            <v>0.5</v>
          </cell>
          <cell r="N9272" t="str">
            <v>折弯</v>
          </cell>
          <cell r="O9272">
            <v>0.5</v>
          </cell>
          <cell r="P9272" t="str">
            <v>转</v>
          </cell>
          <cell r="Q9272">
            <v>0</v>
          </cell>
          <cell r="R9272">
            <v>0</v>
          </cell>
          <cell r="S9272">
            <v>0</v>
          </cell>
          <cell r="T9272">
            <v>0</v>
          </cell>
          <cell r="U9272">
            <v>0</v>
          </cell>
          <cell r="V9272">
            <v>0</v>
          </cell>
          <cell r="W9272">
            <v>0</v>
          </cell>
          <cell r="X9272">
            <v>0</v>
          </cell>
          <cell r="Y9272">
            <v>0</v>
          </cell>
          <cell r="Z9272">
            <v>0</v>
          </cell>
          <cell r="AA9272">
            <v>0</v>
          </cell>
          <cell r="AB9272">
            <v>0</v>
          </cell>
          <cell r="AC9272">
            <v>0</v>
          </cell>
          <cell r="AD9272">
            <v>0</v>
          </cell>
          <cell r="AE9272">
            <v>0</v>
          </cell>
          <cell r="AF9272">
            <v>0</v>
          </cell>
          <cell r="AG9272">
            <v>46.481106</v>
          </cell>
          <cell r="AH9272" t="str">
            <v>212×133</v>
          </cell>
        </row>
        <row r="9272">
          <cell r="AO9272">
            <v>3937</v>
          </cell>
          <cell r="AP9272">
            <v>7</v>
          </cell>
          <cell r="AQ9272">
            <v>25023</v>
          </cell>
        </row>
        <row r="9273">
          <cell r="A9273">
            <v>9275</v>
          </cell>
          <cell r="B9273">
            <v>18</v>
          </cell>
          <cell r="C9273">
            <v>45792</v>
          </cell>
        </row>
        <row r="9273">
          <cell r="E9273" t="str">
            <v>3937-010800</v>
          </cell>
          <cell r="F9273" t="str">
            <v>管路支撑板焊合</v>
          </cell>
          <cell r="G9273">
            <v>2</v>
          </cell>
        </row>
        <row r="9273">
          <cell r="J9273" t="str">
            <v>定位焊</v>
          </cell>
          <cell r="K9273">
            <v>3</v>
          </cell>
          <cell r="L9273" t="str">
            <v>焊接</v>
          </cell>
          <cell r="M9273">
            <v>4</v>
          </cell>
          <cell r="N9273" t="str">
            <v>打磨</v>
          </cell>
          <cell r="O9273">
            <v>6</v>
          </cell>
          <cell r="P9273" t="str">
            <v>校正</v>
          </cell>
          <cell r="Q9273">
            <v>0</v>
          </cell>
          <cell r="R9273" t="str">
            <v>喷砂</v>
          </cell>
          <cell r="S9273">
            <v>1</v>
          </cell>
          <cell r="T9273" t="str">
            <v>挂件</v>
          </cell>
          <cell r="U9273">
            <v>0.3</v>
          </cell>
          <cell r="V9273" t="str">
            <v>喷漆</v>
          </cell>
          <cell r="W9273">
            <v>1</v>
          </cell>
          <cell r="X9273" t="str">
            <v>转</v>
          </cell>
          <cell r="Y9273">
            <v>0</v>
          </cell>
        </row>
        <row r="9273">
          <cell r="AG9273">
            <v>0</v>
          </cell>
        </row>
        <row r="9273">
          <cell r="AO9273">
            <v>3969</v>
          </cell>
          <cell r="AP9273" t="str">
            <v>1+8</v>
          </cell>
          <cell r="AQ9273" t="str">
            <v>25008+25009</v>
          </cell>
        </row>
        <row r="9274">
          <cell r="A9274">
            <v>9276</v>
          </cell>
          <cell r="B9274">
            <v>18</v>
          </cell>
          <cell r="C9274">
            <v>45792</v>
          </cell>
        </row>
        <row r="9274">
          <cell r="E9274" t="str">
            <v>3937-010801</v>
          </cell>
          <cell r="F9274" t="str">
            <v>弯板</v>
          </cell>
          <cell r="G9274">
            <v>2</v>
          </cell>
          <cell r="H9274" t="str">
            <v>钢板t3/Q235B</v>
          </cell>
        </row>
        <row r="9274">
          <cell r="J9274" t="str">
            <v>激光作业</v>
          </cell>
          <cell r="K9274">
            <v>1.3</v>
          </cell>
          <cell r="L9274" t="str">
            <v>激光拾件</v>
          </cell>
          <cell r="M9274">
            <v>0.5</v>
          </cell>
          <cell r="N9274" t="str">
            <v>折弯</v>
          </cell>
          <cell r="O9274">
            <v>0.5</v>
          </cell>
          <cell r="P9274" t="str">
            <v>转</v>
          </cell>
          <cell r="Q9274">
            <v>0</v>
          </cell>
          <cell r="R9274">
            <v>0</v>
          </cell>
          <cell r="S9274">
            <v>0</v>
          </cell>
          <cell r="T9274">
            <v>0</v>
          </cell>
          <cell r="U9274">
            <v>0</v>
          </cell>
          <cell r="V9274">
            <v>0</v>
          </cell>
          <cell r="W9274">
            <v>0</v>
          </cell>
          <cell r="X9274">
            <v>0</v>
          </cell>
          <cell r="Y9274">
            <v>0</v>
          </cell>
        </row>
        <row r="9274">
          <cell r="AG9274">
            <v>10.15770375</v>
          </cell>
          <cell r="AH9274" t="str">
            <v>142×135</v>
          </cell>
        </row>
        <row r="9274">
          <cell r="AO9274">
            <v>3969</v>
          </cell>
          <cell r="AP9274" t="str">
            <v>1+8</v>
          </cell>
          <cell r="AQ9274" t="str">
            <v>25008+25009</v>
          </cell>
        </row>
        <row r="9275">
          <cell r="A9275">
            <v>9277</v>
          </cell>
          <cell r="B9275">
            <v>36</v>
          </cell>
          <cell r="C9275">
            <v>45792</v>
          </cell>
        </row>
        <row r="9275">
          <cell r="E9275" t="str">
            <v>3937-010802</v>
          </cell>
          <cell r="F9275" t="str">
            <v>加强板</v>
          </cell>
          <cell r="G9275">
            <v>4</v>
          </cell>
          <cell r="H9275" t="str">
            <v>钢板t3/Q235B</v>
          </cell>
        </row>
        <row r="9275">
          <cell r="J9275" t="str">
            <v>激光作业</v>
          </cell>
          <cell r="K9275">
            <v>0.2</v>
          </cell>
          <cell r="L9275" t="str">
            <v>激光拾件</v>
          </cell>
          <cell r="M9275">
            <v>0.5</v>
          </cell>
          <cell r="N9275" t="str">
            <v>转</v>
          </cell>
          <cell r="O9275">
            <v>0</v>
          </cell>
          <cell r="P9275">
            <v>0</v>
          </cell>
          <cell r="Q9275">
            <v>0</v>
          </cell>
          <cell r="R9275">
            <v>0</v>
          </cell>
          <cell r="S9275">
            <v>0</v>
          </cell>
          <cell r="T9275">
            <v>0</v>
          </cell>
          <cell r="U9275">
            <v>0</v>
          </cell>
          <cell r="V9275">
            <v>0</v>
          </cell>
          <cell r="W9275">
            <v>0</v>
          </cell>
          <cell r="X9275">
            <v>0</v>
          </cell>
          <cell r="Y9275">
            <v>0</v>
          </cell>
        </row>
        <row r="9275">
          <cell r="AG9275">
            <v>2.8931175</v>
          </cell>
          <cell r="AH9275" t="str">
            <v>65×42</v>
          </cell>
        </row>
        <row r="9275">
          <cell r="AO9275">
            <v>3969</v>
          </cell>
          <cell r="AP9275" t="str">
            <v>1+8</v>
          </cell>
          <cell r="AQ9275" t="str">
            <v>25008+25009</v>
          </cell>
        </row>
        <row r="9276">
          <cell r="A9276">
            <v>9278</v>
          </cell>
          <cell r="B9276">
            <v>9</v>
          </cell>
          <cell r="C9276">
            <v>45792</v>
          </cell>
        </row>
        <row r="9276">
          <cell r="E9276" t="str">
            <v>3937-02120100</v>
          </cell>
          <cell r="F9276" t="str">
            <v>取样管焊合</v>
          </cell>
          <cell r="G9276">
            <v>1</v>
          </cell>
        </row>
        <row r="9276">
          <cell r="J9276" t="str">
            <v>定位焊</v>
          </cell>
          <cell r="K9276">
            <v>13.2</v>
          </cell>
          <cell r="L9276" t="str">
            <v>焊接</v>
          </cell>
          <cell r="M9276">
            <v>16.5</v>
          </cell>
          <cell r="N9276" t="str">
            <v>打磨</v>
          </cell>
          <cell r="O9276">
            <v>12</v>
          </cell>
          <cell r="P9276" t="str">
            <v>校正</v>
          </cell>
          <cell r="Q9276">
            <v>0</v>
          </cell>
          <cell r="R9276" t="str">
            <v>打压</v>
          </cell>
          <cell r="S9276">
            <v>0</v>
          </cell>
          <cell r="T9276" t="str">
            <v>喷砂</v>
          </cell>
          <cell r="U9276">
            <v>7</v>
          </cell>
          <cell r="V9276" t="str">
            <v>挂件</v>
          </cell>
          <cell r="W9276">
            <v>0.5</v>
          </cell>
          <cell r="X9276" t="str">
            <v>喷漆</v>
          </cell>
          <cell r="Y9276">
            <v>8.5</v>
          </cell>
          <cell r="Z9276" t="str">
            <v>转</v>
          </cell>
          <cell r="AA9276">
            <v>0</v>
          </cell>
          <cell r="AB9276">
            <v>0</v>
          </cell>
          <cell r="AC9276">
            <v>0</v>
          </cell>
          <cell r="AD9276">
            <v>0</v>
          </cell>
        </row>
        <row r="9276">
          <cell r="AG9276">
            <v>0</v>
          </cell>
        </row>
        <row r="9276">
          <cell r="AO9276">
            <v>3969</v>
          </cell>
          <cell r="AP9276" t="str">
            <v>1+8</v>
          </cell>
          <cell r="AQ9276" t="str">
            <v>25008+25009</v>
          </cell>
        </row>
        <row r="9277">
          <cell r="A9277">
            <v>9279</v>
          </cell>
          <cell r="B9277">
            <v>9</v>
          </cell>
          <cell r="C9277">
            <v>45792</v>
          </cell>
        </row>
        <row r="9277">
          <cell r="E9277" t="str">
            <v>3937-02120101</v>
          </cell>
          <cell r="F9277" t="str">
            <v>法兰101</v>
          </cell>
          <cell r="G9277">
            <v>1</v>
          </cell>
          <cell r="H9277" t="str">
            <v>钢板t18/304</v>
          </cell>
        </row>
        <row r="9277">
          <cell r="J9277" t="str">
            <v>激光作业</v>
          </cell>
          <cell r="K9277">
            <v>2.1</v>
          </cell>
          <cell r="L9277" t="str">
            <v>激光拾件</v>
          </cell>
          <cell r="M9277">
            <v>0.7</v>
          </cell>
          <cell r="N9277" t="str">
            <v>打磨</v>
          </cell>
          <cell r="O9277">
            <v>1.5</v>
          </cell>
          <cell r="P9277" t="str">
            <v>车</v>
          </cell>
          <cell r="Q9277">
            <v>12</v>
          </cell>
          <cell r="R9277" t="str">
            <v>划线钻</v>
          </cell>
          <cell r="S9277">
            <v>22</v>
          </cell>
          <cell r="T9277" t="str">
            <v>转</v>
          </cell>
          <cell r="U9277">
            <v>0</v>
          </cell>
          <cell r="V9277">
            <v>0</v>
          </cell>
          <cell r="W9277">
            <v>0</v>
          </cell>
          <cell r="X9277">
            <v>0</v>
          </cell>
          <cell r="Y9277">
            <v>0</v>
          </cell>
          <cell r="Z9277">
            <v>0</v>
          </cell>
          <cell r="AA9277">
            <v>0</v>
          </cell>
          <cell r="AB9277">
            <v>0</v>
          </cell>
          <cell r="AC9277">
            <v>0</v>
          </cell>
          <cell r="AD9277">
            <v>0</v>
          </cell>
        </row>
        <row r="9277">
          <cell r="AG9277">
            <v>70.9954875</v>
          </cell>
          <cell r="AH9277" t="str">
            <v>210×210</v>
          </cell>
        </row>
        <row r="9277">
          <cell r="AO9277">
            <v>3969</v>
          </cell>
          <cell r="AP9277" t="str">
            <v>1+8</v>
          </cell>
          <cell r="AQ9277" t="str">
            <v>25008+25009</v>
          </cell>
        </row>
        <row r="9278">
          <cell r="A9278">
            <v>9280</v>
          </cell>
          <cell r="B9278">
            <v>9</v>
          </cell>
          <cell r="C9278">
            <v>45792</v>
          </cell>
        </row>
        <row r="9278">
          <cell r="E9278" t="str">
            <v>3937-0212010200</v>
          </cell>
          <cell r="F9278" t="str">
            <v>连接管焊合</v>
          </cell>
          <cell r="G9278">
            <v>1</v>
          </cell>
        </row>
        <row r="9278">
          <cell r="J9278" t="str">
            <v>定位焊</v>
          </cell>
          <cell r="K9278">
            <v>6.5</v>
          </cell>
          <cell r="L9278" t="str">
            <v>焊接</v>
          </cell>
          <cell r="M9278">
            <v>5.2</v>
          </cell>
          <cell r="N9278" t="str">
            <v>打磨</v>
          </cell>
          <cell r="O9278">
            <v>3</v>
          </cell>
          <cell r="P9278" t="str">
            <v>校正</v>
          </cell>
          <cell r="Q9278">
            <v>0</v>
          </cell>
          <cell r="R9278" t="str">
            <v>转</v>
          </cell>
          <cell r="S9278">
            <v>0</v>
          </cell>
          <cell r="T9278">
            <v>0</v>
          </cell>
          <cell r="U9278">
            <v>0</v>
          </cell>
          <cell r="V9278">
            <v>0</v>
          </cell>
          <cell r="W9278">
            <v>0</v>
          </cell>
          <cell r="X9278">
            <v>0</v>
          </cell>
          <cell r="Y9278">
            <v>0</v>
          </cell>
          <cell r="Z9278">
            <v>0</v>
          </cell>
          <cell r="AA9278">
            <v>0</v>
          </cell>
          <cell r="AB9278">
            <v>0</v>
          </cell>
          <cell r="AC9278">
            <v>0</v>
          </cell>
          <cell r="AD9278">
            <v>0</v>
          </cell>
        </row>
        <row r="9278">
          <cell r="AG9278">
            <v>0</v>
          </cell>
        </row>
        <row r="9278">
          <cell r="AO9278">
            <v>3969</v>
          </cell>
          <cell r="AP9278" t="str">
            <v>1+8</v>
          </cell>
          <cell r="AQ9278" t="str">
            <v>25008+25009</v>
          </cell>
        </row>
        <row r="9279">
          <cell r="A9279">
            <v>9281</v>
          </cell>
          <cell r="B9279">
            <v>9</v>
          </cell>
          <cell r="C9279">
            <v>45792</v>
          </cell>
        </row>
        <row r="9279">
          <cell r="E9279" t="str">
            <v>3937-0212010201</v>
          </cell>
          <cell r="F9279" t="str">
            <v>连接管</v>
          </cell>
          <cell r="G9279">
            <v>1</v>
          </cell>
          <cell r="H9279" t="str">
            <v>钢管φ89×4/304</v>
          </cell>
        </row>
        <row r="9279">
          <cell r="J9279" t="str">
            <v>锯床</v>
          </cell>
          <cell r="K9279">
            <v>6.5</v>
          </cell>
          <cell r="L9279" t="str">
            <v>划线钻</v>
          </cell>
          <cell r="M9279">
            <v>4.55</v>
          </cell>
          <cell r="N9279" t="str">
            <v>转</v>
          </cell>
          <cell r="O9279">
            <v>0</v>
          </cell>
          <cell r="P9279">
            <v>0</v>
          </cell>
          <cell r="Q9279">
            <v>0</v>
          </cell>
          <cell r="R9279">
            <v>0</v>
          </cell>
          <cell r="S9279">
            <v>0</v>
          </cell>
          <cell r="T9279">
            <v>0</v>
          </cell>
          <cell r="U9279">
            <v>0</v>
          </cell>
          <cell r="V9279">
            <v>0</v>
          </cell>
          <cell r="W9279">
            <v>0</v>
          </cell>
          <cell r="X9279">
            <v>0</v>
          </cell>
          <cell r="Y9279">
            <v>0</v>
          </cell>
          <cell r="Z9279">
            <v>0</v>
          </cell>
          <cell r="AA9279">
            <v>0</v>
          </cell>
          <cell r="AB9279">
            <v>0</v>
          </cell>
          <cell r="AC9279">
            <v>0</v>
          </cell>
          <cell r="AD9279">
            <v>0</v>
          </cell>
        </row>
        <row r="9279">
          <cell r="AG9279">
            <v>14.3437398</v>
          </cell>
          <cell r="AH9279">
            <v>169</v>
          </cell>
        </row>
        <row r="9279">
          <cell r="AO9279">
            <v>3969</v>
          </cell>
          <cell r="AP9279" t="str">
            <v>1+8</v>
          </cell>
          <cell r="AQ9279" t="str">
            <v>25008+25009</v>
          </cell>
        </row>
        <row r="9280">
          <cell r="A9280">
            <v>9282</v>
          </cell>
          <cell r="B9280">
            <v>9</v>
          </cell>
          <cell r="C9280">
            <v>45792</v>
          </cell>
        </row>
        <row r="9280">
          <cell r="E9280" t="str">
            <v>3937-0212010202</v>
          </cell>
          <cell r="F9280" t="str">
            <v>取样管1</v>
          </cell>
          <cell r="G9280">
            <v>1</v>
          </cell>
          <cell r="H9280" t="str">
            <v>卡套管φ10×1.5/304</v>
          </cell>
        </row>
        <row r="9280">
          <cell r="J9280" t="str">
            <v>切割锯</v>
          </cell>
          <cell r="K9280">
            <v>0.7</v>
          </cell>
          <cell r="L9280" t="str">
            <v>弯管</v>
          </cell>
          <cell r="M9280">
            <v>0</v>
          </cell>
          <cell r="N9280" t="str">
            <v>转</v>
          </cell>
          <cell r="O9280">
            <v>0</v>
          </cell>
          <cell r="P9280">
            <v>0</v>
          </cell>
          <cell r="Q9280">
            <v>0</v>
          </cell>
          <cell r="R9280">
            <v>0</v>
          </cell>
          <cell r="S9280">
            <v>0</v>
          </cell>
          <cell r="T9280">
            <v>0</v>
          </cell>
          <cell r="U9280">
            <v>0</v>
          </cell>
          <cell r="V9280">
            <v>0</v>
          </cell>
          <cell r="W9280">
            <v>0</v>
          </cell>
          <cell r="X9280">
            <v>0</v>
          </cell>
          <cell r="Y9280">
            <v>0</v>
          </cell>
          <cell r="Z9280">
            <v>0</v>
          </cell>
          <cell r="AA9280">
            <v>0</v>
          </cell>
          <cell r="AB9280">
            <v>0</v>
          </cell>
          <cell r="AC9280">
            <v>0</v>
          </cell>
          <cell r="AD9280">
            <v>0</v>
          </cell>
        </row>
        <row r="9280">
          <cell r="AG9280">
            <v>0.7606850175</v>
          </cell>
          <cell r="AH9280">
            <v>239</v>
          </cell>
        </row>
        <row r="9280">
          <cell r="AO9280">
            <v>3969</v>
          </cell>
          <cell r="AP9280" t="str">
            <v>1+8</v>
          </cell>
          <cell r="AQ9280" t="str">
            <v>25008+25009</v>
          </cell>
        </row>
        <row r="9281">
          <cell r="A9281">
            <v>9283</v>
          </cell>
          <cell r="B9281">
            <v>9</v>
          </cell>
          <cell r="C9281">
            <v>45792</v>
          </cell>
        </row>
        <row r="9281">
          <cell r="E9281" t="str">
            <v>3937-0212010203</v>
          </cell>
          <cell r="F9281" t="str">
            <v>取样管2</v>
          </cell>
          <cell r="G9281">
            <v>1</v>
          </cell>
          <cell r="H9281" t="str">
            <v>卡套管φ10×1.5/304</v>
          </cell>
        </row>
        <row r="9281">
          <cell r="J9281" t="str">
            <v>切割锯</v>
          </cell>
          <cell r="K9281">
            <v>0.7</v>
          </cell>
          <cell r="L9281" t="str">
            <v>弯管</v>
          </cell>
          <cell r="M9281">
            <v>0</v>
          </cell>
          <cell r="N9281" t="str">
            <v>转</v>
          </cell>
          <cell r="O9281">
            <v>0</v>
          </cell>
          <cell r="P9281">
            <v>0</v>
          </cell>
          <cell r="Q9281">
            <v>0</v>
          </cell>
          <cell r="R9281">
            <v>0</v>
          </cell>
          <cell r="S9281">
            <v>0</v>
          </cell>
          <cell r="T9281">
            <v>0</v>
          </cell>
          <cell r="U9281">
            <v>0</v>
          </cell>
          <cell r="V9281">
            <v>0</v>
          </cell>
          <cell r="W9281">
            <v>0</v>
          </cell>
          <cell r="X9281">
            <v>0</v>
          </cell>
          <cell r="Y9281">
            <v>0</v>
          </cell>
          <cell r="Z9281">
            <v>0</v>
          </cell>
          <cell r="AA9281">
            <v>0</v>
          </cell>
          <cell r="AB9281">
            <v>0</v>
          </cell>
          <cell r="AC9281">
            <v>0</v>
          </cell>
          <cell r="AD9281">
            <v>0</v>
          </cell>
        </row>
        <row r="9281">
          <cell r="AG9281">
            <v>0.7606850175</v>
          </cell>
          <cell r="AH9281">
            <v>239</v>
          </cell>
        </row>
        <row r="9281">
          <cell r="AO9281">
            <v>3969</v>
          </cell>
          <cell r="AP9281" t="str">
            <v>1+8</v>
          </cell>
          <cell r="AQ9281" t="str">
            <v>25008+25009</v>
          </cell>
        </row>
        <row r="9282">
          <cell r="A9282">
            <v>9284</v>
          </cell>
          <cell r="B9282">
            <v>9</v>
          </cell>
          <cell r="C9282">
            <v>45792</v>
          </cell>
        </row>
        <row r="9282">
          <cell r="E9282" t="str">
            <v>3937-0212010300</v>
          </cell>
          <cell r="F9282" t="str">
            <v>丝座焊合</v>
          </cell>
          <cell r="G9282">
            <v>1</v>
          </cell>
        </row>
        <row r="9282">
          <cell r="J9282" t="str">
            <v>定位焊</v>
          </cell>
          <cell r="K9282">
            <v>2.8</v>
          </cell>
          <cell r="L9282" t="str">
            <v>焊接</v>
          </cell>
          <cell r="M9282">
            <v>3.5</v>
          </cell>
          <cell r="N9282" t="str">
            <v>打磨</v>
          </cell>
          <cell r="O9282">
            <v>2</v>
          </cell>
          <cell r="P9282" t="str">
            <v>校正</v>
          </cell>
          <cell r="Q9282">
            <v>0</v>
          </cell>
          <cell r="R9282" t="str">
            <v>转</v>
          </cell>
          <cell r="S9282">
            <v>0</v>
          </cell>
          <cell r="T9282">
            <v>0</v>
          </cell>
          <cell r="U9282">
            <v>0</v>
          </cell>
          <cell r="V9282">
            <v>0</v>
          </cell>
          <cell r="W9282">
            <v>0</v>
          </cell>
          <cell r="X9282">
            <v>0</v>
          </cell>
          <cell r="Y9282">
            <v>0</v>
          </cell>
          <cell r="Z9282">
            <v>0</v>
          </cell>
          <cell r="AA9282">
            <v>0</v>
          </cell>
          <cell r="AB9282">
            <v>0</v>
          </cell>
          <cell r="AC9282">
            <v>0</v>
          </cell>
          <cell r="AD9282">
            <v>0</v>
          </cell>
        </row>
        <row r="9282">
          <cell r="AG9282">
            <v>0</v>
          </cell>
        </row>
        <row r="9282">
          <cell r="AO9282">
            <v>3969</v>
          </cell>
          <cell r="AP9282" t="str">
            <v>1+8</v>
          </cell>
          <cell r="AQ9282" t="str">
            <v>25008+25009</v>
          </cell>
        </row>
        <row r="9283">
          <cell r="A9283">
            <v>9285</v>
          </cell>
          <cell r="B9283">
            <v>9</v>
          </cell>
          <cell r="C9283">
            <v>45792</v>
          </cell>
        </row>
        <row r="9283">
          <cell r="E9283" t="str">
            <v>3937-0212010301</v>
          </cell>
          <cell r="F9283" t="str">
            <v>丝座</v>
          </cell>
          <cell r="G9283">
            <v>1</v>
          </cell>
          <cell r="H9283" t="str">
            <v>圆钢φ40/304</v>
          </cell>
        </row>
        <row r="9283">
          <cell r="J9283" t="str">
            <v>锯床</v>
          </cell>
          <cell r="K9283">
            <v>6.76</v>
          </cell>
          <cell r="L9283" t="str">
            <v>车</v>
          </cell>
          <cell r="M9283">
            <v>7</v>
          </cell>
          <cell r="N9283" t="str">
            <v>转</v>
          </cell>
          <cell r="O9283">
            <v>0</v>
          </cell>
          <cell r="P9283">
            <v>0</v>
          </cell>
          <cell r="Q9283">
            <v>0</v>
          </cell>
          <cell r="R9283">
            <v>0</v>
          </cell>
          <cell r="S9283">
            <v>0</v>
          </cell>
          <cell r="T9283">
            <v>0</v>
          </cell>
          <cell r="U9283">
            <v>0</v>
          </cell>
          <cell r="V9283">
            <v>0</v>
          </cell>
          <cell r="W9283">
            <v>0</v>
          </cell>
          <cell r="X9283">
            <v>0</v>
          </cell>
          <cell r="Y9283">
            <v>0</v>
          </cell>
          <cell r="Z9283">
            <v>0</v>
          </cell>
          <cell r="AA9283">
            <v>0</v>
          </cell>
          <cell r="AB9283">
            <v>0</v>
          </cell>
          <cell r="AC9283">
            <v>0</v>
          </cell>
          <cell r="AD9283">
            <v>0</v>
          </cell>
        </row>
        <row r="9283">
          <cell r="AG9283">
            <v>4.093932</v>
          </cell>
          <cell r="AH9283">
            <v>41</v>
          </cell>
        </row>
        <row r="9283">
          <cell r="AO9283">
            <v>3969</v>
          </cell>
          <cell r="AP9283" t="str">
            <v>1+8</v>
          </cell>
          <cell r="AQ9283" t="str">
            <v>25008+25009</v>
          </cell>
        </row>
        <row r="9284">
          <cell r="A9284">
            <v>9286</v>
          </cell>
          <cell r="B9284">
            <v>9</v>
          </cell>
          <cell r="C9284">
            <v>45792</v>
          </cell>
        </row>
        <row r="9284">
          <cell r="E9284" t="str">
            <v>3937-02120104</v>
          </cell>
          <cell r="F9284" t="str">
            <v>法兰104</v>
          </cell>
          <cell r="G9284">
            <v>1</v>
          </cell>
          <cell r="H9284" t="str">
            <v>钢板t18/304</v>
          </cell>
        </row>
        <row r="9284">
          <cell r="J9284" t="str">
            <v>激光作业</v>
          </cell>
          <cell r="K9284">
            <v>2.1</v>
          </cell>
          <cell r="L9284" t="str">
            <v>激光拾件</v>
          </cell>
          <cell r="M9284">
            <v>0.7</v>
          </cell>
          <cell r="N9284" t="str">
            <v>打磨</v>
          </cell>
          <cell r="O9284">
            <v>1.5</v>
          </cell>
          <cell r="P9284" t="str">
            <v>车</v>
          </cell>
          <cell r="Q9284">
            <v>12</v>
          </cell>
          <cell r="R9284" t="str">
            <v>划线钻</v>
          </cell>
          <cell r="S9284">
            <v>22</v>
          </cell>
          <cell r="T9284" t="str">
            <v>转</v>
          </cell>
          <cell r="U9284">
            <v>0</v>
          </cell>
          <cell r="V9284">
            <v>0</v>
          </cell>
          <cell r="W9284">
            <v>0</v>
          </cell>
          <cell r="X9284">
            <v>0</v>
          </cell>
          <cell r="Y9284">
            <v>0</v>
          </cell>
          <cell r="Z9284">
            <v>0</v>
          </cell>
          <cell r="AA9284">
            <v>0</v>
          </cell>
          <cell r="AB9284">
            <v>0</v>
          </cell>
          <cell r="AC9284">
            <v>0</v>
          </cell>
          <cell r="AD9284">
            <v>0</v>
          </cell>
        </row>
        <row r="9284">
          <cell r="AG9284">
            <v>81.499921875</v>
          </cell>
          <cell r="AH9284" t="str">
            <v>225×225</v>
          </cell>
        </row>
        <row r="9284">
          <cell r="AO9284">
            <v>3969</v>
          </cell>
          <cell r="AP9284" t="str">
            <v>1+8</v>
          </cell>
          <cell r="AQ9284" t="str">
            <v>25008+25009</v>
          </cell>
        </row>
        <row r="9285">
          <cell r="A9285">
            <v>9287</v>
          </cell>
          <cell r="B9285">
            <v>9</v>
          </cell>
          <cell r="C9285">
            <v>45792</v>
          </cell>
        </row>
        <row r="9285">
          <cell r="E9285" t="str">
            <v>3937-02120200</v>
          </cell>
          <cell r="F9285" t="str">
            <v>软管接头焊合</v>
          </cell>
          <cell r="G9285">
            <v>1</v>
          </cell>
        </row>
        <row r="9285">
          <cell r="J9285" t="str">
            <v>定位焊</v>
          </cell>
          <cell r="K9285">
            <v>2.1</v>
          </cell>
          <cell r="L9285" t="str">
            <v>焊接</v>
          </cell>
          <cell r="M9285">
            <v>2.8</v>
          </cell>
          <cell r="N9285" t="str">
            <v>打磨</v>
          </cell>
          <cell r="O9285">
            <v>1</v>
          </cell>
          <cell r="P9285" t="str">
            <v>校正</v>
          </cell>
          <cell r="Q9285">
            <v>0</v>
          </cell>
          <cell r="R9285" t="str">
            <v>喷砂</v>
          </cell>
          <cell r="S9285">
            <v>1</v>
          </cell>
          <cell r="T9285" t="str">
            <v>喷漆</v>
          </cell>
          <cell r="U9285">
            <v>1</v>
          </cell>
          <cell r="V9285" t="str">
            <v>转</v>
          </cell>
          <cell r="W9285">
            <v>0</v>
          </cell>
          <cell r="X9285">
            <v>0</v>
          </cell>
          <cell r="Y9285">
            <v>0</v>
          </cell>
          <cell r="Z9285">
            <v>0</v>
          </cell>
          <cell r="AA9285">
            <v>0</v>
          </cell>
          <cell r="AB9285">
            <v>0</v>
          </cell>
          <cell r="AC9285">
            <v>0</v>
          </cell>
          <cell r="AD9285">
            <v>0</v>
          </cell>
        </row>
        <row r="9285">
          <cell r="AG9285">
            <v>0</v>
          </cell>
        </row>
        <row r="9285">
          <cell r="AO9285">
            <v>3969</v>
          </cell>
          <cell r="AP9285" t="str">
            <v>1+8</v>
          </cell>
          <cell r="AQ9285" t="str">
            <v>25008+25009</v>
          </cell>
        </row>
        <row r="9286">
          <cell r="A9286">
            <v>9288</v>
          </cell>
          <cell r="B9286">
            <v>9</v>
          </cell>
          <cell r="C9286">
            <v>45792</v>
          </cell>
        </row>
        <row r="9286">
          <cell r="E9286" t="str">
            <v>3937-02120201</v>
          </cell>
          <cell r="F9286" t="str">
            <v>软管接头</v>
          </cell>
          <cell r="G9286">
            <v>1</v>
          </cell>
          <cell r="H9286" t="str">
            <v>钢管φ12×2/304</v>
          </cell>
        </row>
        <row r="9286">
          <cell r="J9286" t="str">
            <v>切割锯</v>
          </cell>
          <cell r="K9286">
            <v>0.56</v>
          </cell>
          <cell r="L9286" t="str">
            <v>车</v>
          </cell>
          <cell r="M9286">
            <v>5</v>
          </cell>
          <cell r="N9286" t="str">
            <v>转</v>
          </cell>
          <cell r="O9286">
            <v>0</v>
          </cell>
          <cell r="P9286">
            <v>0</v>
          </cell>
          <cell r="Q9286">
            <v>0</v>
          </cell>
          <cell r="R9286">
            <v>0</v>
          </cell>
          <cell r="S9286">
            <v>0</v>
          </cell>
          <cell r="T9286">
            <v>0</v>
          </cell>
          <cell r="U9286">
            <v>0</v>
          </cell>
          <cell r="V9286">
            <v>0</v>
          </cell>
          <cell r="W9286">
            <v>0</v>
          </cell>
          <cell r="X9286">
            <v>0</v>
          </cell>
          <cell r="Y9286">
            <v>0</v>
          </cell>
          <cell r="Z9286">
            <v>0</v>
          </cell>
          <cell r="AA9286">
            <v>0</v>
          </cell>
          <cell r="AB9286">
            <v>0</v>
          </cell>
          <cell r="AC9286">
            <v>0</v>
          </cell>
          <cell r="AD9286">
            <v>0</v>
          </cell>
        </row>
        <row r="9286">
          <cell r="AG9286">
            <v>0.1148298</v>
          </cell>
          <cell r="AH9286">
            <v>23</v>
          </cell>
        </row>
        <row r="9286">
          <cell r="AO9286">
            <v>3969</v>
          </cell>
          <cell r="AP9286" t="str">
            <v>1+8</v>
          </cell>
          <cell r="AQ9286" t="str">
            <v>25008+25009</v>
          </cell>
        </row>
        <row r="9287">
          <cell r="A9287">
            <v>9289</v>
          </cell>
          <cell r="B9287">
            <v>9</v>
          </cell>
          <cell r="C9287">
            <v>45792</v>
          </cell>
        </row>
        <row r="9287">
          <cell r="E9287" t="str">
            <v>3937-02180401</v>
          </cell>
          <cell r="F9287" t="str">
            <v>座板</v>
          </cell>
          <cell r="G9287">
            <v>1</v>
          </cell>
          <cell r="H9287" t="str">
            <v>钢板t3/Q235B</v>
          </cell>
        </row>
        <row r="9287">
          <cell r="J9287" t="str">
            <v>激光作业</v>
          </cell>
          <cell r="K9287">
            <v>1.26</v>
          </cell>
          <cell r="L9287" t="str">
            <v>激光拾件</v>
          </cell>
          <cell r="M9287">
            <v>0.7</v>
          </cell>
          <cell r="N9287" t="str">
            <v>折弯</v>
          </cell>
          <cell r="O9287">
            <v>0.7</v>
          </cell>
          <cell r="P9287" t="str">
            <v>转</v>
          </cell>
          <cell r="Q9287">
            <v>0</v>
          </cell>
          <cell r="R9287">
            <v>0</v>
          </cell>
          <cell r="S9287">
            <v>0</v>
          </cell>
          <cell r="T9287">
            <v>0</v>
          </cell>
          <cell r="U9287">
            <v>0</v>
          </cell>
          <cell r="V9287">
            <v>0</v>
          </cell>
          <cell r="W9287">
            <v>0</v>
          </cell>
          <cell r="X9287">
            <v>0</v>
          </cell>
          <cell r="Y9287">
            <v>0</v>
          </cell>
          <cell r="Z9287">
            <v>0</v>
          </cell>
          <cell r="AA9287">
            <v>0</v>
          </cell>
          <cell r="AB9287">
            <v>0</v>
          </cell>
          <cell r="AC9287">
            <v>0</v>
          </cell>
          <cell r="AD9287">
            <v>0</v>
          </cell>
        </row>
        <row r="9287">
          <cell r="AG9287">
            <v>3.013929</v>
          </cell>
          <cell r="AH9287" t="str">
            <v>144×79</v>
          </cell>
        </row>
        <row r="9287">
          <cell r="AO9287">
            <v>3969</v>
          </cell>
          <cell r="AP9287" t="str">
            <v>1+8</v>
          </cell>
          <cell r="AQ9287" t="str">
            <v>25008+25009</v>
          </cell>
        </row>
        <row r="9288">
          <cell r="A9288">
            <v>9290</v>
          </cell>
          <cell r="B9288">
            <v>18</v>
          </cell>
          <cell r="C9288">
            <v>45792</v>
          </cell>
        </row>
        <row r="9288">
          <cell r="E9288" t="str">
            <v>3937-02180402</v>
          </cell>
          <cell r="F9288" t="str">
            <v>筋板</v>
          </cell>
          <cell r="G9288">
            <v>2</v>
          </cell>
          <cell r="H9288" t="str">
            <v>钢板t3/Q235B</v>
          </cell>
        </row>
        <row r="9288">
          <cell r="J9288" t="str">
            <v>激光作业</v>
          </cell>
          <cell r="K9288">
            <v>0.2</v>
          </cell>
          <cell r="L9288" t="str">
            <v>激光拾件</v>
          </cell>
          <cell r="M9288">
            <v>0.5</v>
          </cell>
          <cell r="N9288" t="str">
            <v>转</v>
          </cell>
          <cell r="O9288">
            <v>0</v>
          </cell>
          <cell r="P9288">
            <v>0</v>
          </cell>
          <cell r="Q9288">
            <v>0</v>
          </cell>
          <cell r="R9288">
            <v>0</v>
          </cell>
          <cell r="S9288">
            <v>0</v>
          </cell>
          <cell r="T9288">
            <v>0</v>
          </cell>
          <cell r="U9288">
            <v>0</v>
          </cell>
          <cell r="V9288">
            <v>0</v>
          </cell>
          <cell r="W9288">
            <v>0</v>
          </cell>
          <cell r="X9288">
            <v>0</v>
          </cell>
          <cell r="Y9288">
            <v>0</v>
          </cell>
          <cell r="Z9288">
            <v>0</v>
          </cell>
          <cell r="AA9288">
            <v>0</v>
          </cell>
          <cell r="AB9288">
            <v>0</v>
          </cell>
          <cell r="AC9288">
            <v>0</v>
          </cell>
          <cell r="AD9288">
            <v>0</v>
          </cell>
        </row>
        <row r="9288">
          <cell r="AG9288">
            <v>0.82342575</v>
          </cell>
          <cell r="AH9288" t="str">
            <v>42×37</v>
          </cell>
        </row>
        <row r="9288">
          <cell r="AO9288">
            <v>3969</v>
          </cell>
          <cell r="AP9288" t="str">
            <v>1+8</v>
          </cell>
          <cell r="AQ9288" t="str">
            <v>25008+25009</v>
          </cell>
        </row>
        <row r="9289">
          <cell r="A9289">
            <v>9291</v>
          </cell>
          <cell r="B9289">
            <v>9</v>
          </cell>
          <cell r="C9289">
            <v>45792</v>
          </cell>
        </row>
        <row r="9289">
          <cell r="E9289" t="str">
            <v>3937-02210101</v>
          </cell>
          <cell r="F9289" t="str">
            <v>上盖法兰</v>
          </cell>
          <cell r="G9289">
            <v>1</v>
          </cell>
          <cell r="H9289" t="str">
            <v>铝板t22/5052</v>
          </cell>
        </row>
        <row r="9289">
          <cell r="J9289" t="str">
            <v>激光作业</v>
          </cell>
          <cell r="K9289">
            <v>2.8</v>
          </cell>
          <cell r="L9289" t="str">
            <v>激光拾件</v>
          </cell>
          <cell r="M9289">
            <v>0.84</v>
          </cell>
          <cell r="N9289" t="str">
            <v>倒钝</v>
          </cell>
          <cell r="O9289">
            <v>1.4</v>
          </cell>
          <cell r="P9289" t="str">
            <v>车</v>
          </cell>
          <cell r="Q9289">
            <v>18</v>
          </cell>
          <cell r="R9289" t="str">
            <v>划线钻</v>
          </cell>
          <cell r="S9289">
            <v>22</v>
          </cell>
          <cell r="T9289" t="str">
            <v>转</v>
          </cell>
          <cell r="U9289">
            <v>0</v>
          </cell>
          <cell r="V9289">
            <v>0</v>
          </cell>
          <cell r="W9289">
            <v>0</v>
          </cell>
          <cell r="X9289">
            <v>0</v>
          </cell>
          <cell r="Y9289">
            <v>0</v>
          </cell>
          <cell r="Z9289">
            <v>0</v>
          </cell>
          <cell r="AA9289">
            <v>0</v>
          </cell>
          <cell r="AB9289">
            <v>0</v>
          </cell>
          <cell r="AC9289">
            <v>0</v>
          </cell>
          <cell r="AD9289">
            <v>0</v>
          </cell>
        </row>
        <row r="9289">
          <cell r="AG9289">
            <v>44.0859375</v>
          </cell>
          <cell r="AH9289" t="str">
            <v>250×250</v>
          </cell>
        </row>
        <row r="9289">
          <cell r="AO9289">
            <v>3969</v>
          </cell>
          <cell r="AP9289" t="str">
            <v>1+8</v>
          </cell>
          <cell r="AQ9289" t="str">
            <v>25008+25009</v>
          </cell>
        </row>
        <row r="9290">
          <cell r="A9290">
            <v>9292</v>
          </cell>
          <cell r="B9290">
            <v>9</v>
          </cell>
          <cell r="C9290">
            <v>45792</v>
          </cell>
        </row>
        <row r="9290">
          <cell r="E9290" t="str">
            <v>3937-02210105</v>
          </cell>
          <cell r="F9290" t="str">
            <v>下盖法兰</v>
          </cell>
          <cell r="G9290">
            <v>1</v>
          </cell>
          <cell r="H9290" t="str">
            <v>铝板t22/5052</v>
          </cell>
        </row>
        <row r="9290">
          <cell r="J9290" t="str">
            <v>激光作业</v>
          </cell>
          <cell r="K9290">
            <v>2.94</v>
          </cell>
          <cell r="L9290" t="str">
            <v>激光拾件</v>
          </cell>
          <cell r="M9290">
            <v>0.84</v>
          </cell>
          <cell r="N9290" t="str">
            <v>倒钝</v>
          </cell>
          <cell r="O9290">
            <v>1.4</v>
          </cell>
          <cell r="P9290" t="str">
            <v>车</v>
          </cell>
          <cell r="Q9290">
            <v>16</v>
          </cell>
          <cell r="R9290" t="str">
            <v>划线钻</v>
          </cell>
          <cell r="S9290">
            <v>22</v>
          </cell>
          <cell r="T9290" t="str">
            <v>转</v>
          </cell>
          <cell r="U9290">
            <v>0</v>
          </cell>
          <cell r="V9290">
            <v>0</v>
          </cell>
          <cell r="W9290">
            <v>0</v>
          </cell>
          <cell r="X9290">
            <v>0</v>
          </cell>
          <cell r="Y9290">
            <v>0</v>
          </cell>
          <cell r="Z9290">
            <v>0</v>
          </cell>
          <cell r="AA9290">
            <v>0</v>
          </cell>
          <cell r="AB9290">
            <v>0</v>
          </cell>
          <cell r="AC9290">
            <v>0</v>
          </cell>
          <cell r="AD9290">
            <v>0</v>
          </cell>
        </row>
        <row r="9290">
          <cell r="AG9290">
            <v>44.0859375</v>
          </cell>
          <cell r="AH9290" t="str">
            <v>250×250</v>
          </cell>
        </row>
        <row r="9290">
          <cell r="AO9290">
            <v>3969</v>
          </cell>
          <cell r="AP9290" t="str">
            <v>1+8</v>
          </cell>
          <cell r="AQ9290" t="str">
            <v>25008+25009</v>
          </cell>
        </row>
        <row r="9291">
          <cell r="A9291">
            <v>9293</v>
          </cell>
          <cell r="B9291">
            <v>9</v>
          </cell>
          <cell r="C9291">
            <v>45792</v>
          </cell>
        </row>
        <row r="9291">
          <cell r="E9291" t="str">
            <v>3937-02210200</v>
          </cell>
          <cell r="F9291" t="str">
            <v>滤芯焊合</v>
          </cell>
          <cell r="G9291">
            <v>1</v>
          </cell>
        </row>
        <row r="9291">
          <cell r="J9291" t="str">
            <v>定位焊</v>
          </cell>
          <cell r="K9291">
            <v>30</v>
          </cell>
          <cell r="L9291" t="str">
            <v>焊接</v>
          </cell>
          <cell r="M9291">
            <v>22</v>
          </cell>
          <cell r="N9291" t="str">
            <v>打磨</v>
          </cell>
          <cell r="O9291">
            <v>15</v>
          </cell>
          <cell r="P9291" t="str">
            <v>校正</v>
          </cell>
          <cell r="Q9291">
            <v>20</v>
          </cell>
          <cell r="R9291" t="str">
            <v>喷砂</v>
          </cell>
          <cell r="S9291">
            <v>8</v>
          </cell>
          <cell r="T9291" t="str">
            <v>喷漆</v>
          </cell>
          <cell r="U9291">
            <v>37</v>
          </cell>
          <cell r="V9291" t="str">
            <v>转</v>
          </cell>
          <cell r="W9291">
            <v>0</v>
          </cell>
          <cell r="X9291">
            <v>0</v>
          </cell>
          <cell r="Y9291">
            <v>0</v>
          </cell>
          <cell r="Z9291">
            <v>0</v>
          </cell>
          <cell r="AA9291">
            <v>0</v>
          </cell>
          <cell r="AB9291">
            <v>0</v>
          </cell>
          <cell r="AC9291">
            <v>0</v>
          </cell>
          <cell r="AD9291">
            <v>0</v>
          </cell>
        </row>
        <row r="9291">
          <cell r="AG9291">
            <v>0</v>
          </cell>
        </row>
        <row r="9291">
          <cell r="AO9291">
            <v>3969</v>
          </cell>
          <cell r="AP9291" t="str">
            <v>1+8</v>
          </cell>
          <cell r="AQ9291" t="str">
            <v>25008+25009</v>
          </cell>
        </row>
        <row r="9292">
          <cell r="A9292">
            <v>9294</v>
          </cell>
          <cell r="B9292">
            <v>9</v>
          </cell>
          <cell r="C9292">
            <v>45792</v>
          </cell>
        </row>
        <row r="9292">
          <cell r="E9292" t="str">
            <v>3937-02210201</v>
          </cell>
          <cell r="F9292" t="str">
            <v>不锈钢法兰</v>
          </cell>
          <cell r="G9292">
            <v>1</v>
          </cell>
          <cell r="H9292" t="str">
            <v>钢板t14/304</v>
          </cell>
        </row>
        <row r="9292">
          <cell r="J9292" t="str">
            <v>激光作业</v>
          </cell>
          <cell r="K9292">
            <v>1.4</v>
          </cell>
          <cell r="L9292" t="str">
            <v>激光拾件</v>
          </cell>
          <cell r="M9292">
            <v>0.7</v>
          </cell>
          <cell r="N9292" t="str">
            <v>打磨</v>
          </cell>
          <cell r="O9292">
            <v>1</v>
          </cell>
          <cell r="P9292" t="str">
            <v>车</v>
          </cell>
          <cell r="Q9292">
            <v>20</v>
          </cell>
          <cell r="R9292" t="str">
            <v>划线钻</v>
          </cell>
          <cell r="S9292">
            <v>25</v>
          </cell>
          <cell r="T9292" t="str">
            <v>转</v>
          </cell>
          <cell r="U9292">
            <v>0</v>
          </cell>
          <cell r="V9292">
            <v>0</v>
          </cell>
          <cell r="W9292">
            <v>0</v>
          </cell>
          <cell r="X9292">
            <v>0</v>
          </cell>
          <cell r="Y9292">
            <v>0</v>
          </cell>
          <cell r="Z9292">
            <v>0</v>
          </cell>
          <cell r="AA9292">
            <v>0</v>
          </cell>
          <cell r="AB9292">
            <v>0</v>
          </cell>
          <cell r="AC9292">
            <v>0</v>
          </cell>
          <cell r="AD9292">
            <v>0</v>
          </cell>
        </row>
        <row r="9292">
          <cell r="AG9292">
            <v>78.2578125</v>
          </cell>
          <cell r="AH9292" t="str">
            <v>250×250</v>
          </cell>
        </row>
        <row r="9292">
          <cell r="AO9292">
            <v>3969</v>
          </cell>
          <cell r="AP9292" t="str">
            <v>1+8</v>
          </cell>
          <cell r="AQ9292" t="str">
            <v>25008+25009</v>
          </cell>
        </row>
        <row r="9293">
          <cell r="A9293">
            <v>9295</v>
          </cell>
          <cell r="B9293">
            <v>9</v>
          </cell>
          <cell r="C9293">
            <v>45792</v>
          </cell>
        </row>
        <row r="9293">
          <cell r="E9293" t="str">
            <v>3937-02210202</v>
          </cell>
          <cell r="F9293" t="str">
            <v>挡圈</v>
          </cell>
          <cell r="G9293">
            <v>1</v>
          </cell>
          <cell r="H9293" t="str">
            <v>钢板t1.5/304</v>
          </cell>
        </row>
        <row r="9293">
          <cell r="J9293" t="str">
            <v>激光作业</v>
          </cell>
          <cell r="K9293">
            <v>0.56</v>
          </cell>
          <cell r="L9293" t="str">
            <v>激光拾件</v>
          </cell>
          <cell r="M9293">
            <v>0.7</v>
          </cell>
          <cell r="N9293" t="str">
            <v>倒钝</v>
          </cell>
          <cell r="O9293">
            <v>0.7</v>
          </cell>
          <cell r="P9293" t="str">
            <v>转</v>
          </cell>
          <cell r="Q9293">
            <v>0</v>
          </cell>
          <cell r="R9293">
            <v>0</v>
          </cell>
          <cell r="S9293">
            <v>0</v>
          </cell>
          <cell r="T9293">
            <v>0</v>
          </cell>
          <cell r="U9293">
            <v>0</v>
          </cell>
          <cell r="V9293">
            <v>0</v>
          </cell>
          <cell r="W9293">
            <v>0</v>
          </cell>
          <cell r="X9293">
            <v>0</v>
          </cell>
          <cell r="Y9293">
            <v>0</v>
          </cell>
          <cell r="Z9293">
            <v>0</v>
          </cell>
          <cell r="AA9293">
            <v>0</v>
          </cell>
          <cell r="AB9293">
            <v>0</v>
          </cell>
          <cell r="AC9293">
            <v>0</v>
          </cell>
          <cell r="AD9293">
            <v>0</v>
          </cell>
        </row>
        <row r="9293">
          <cell r="AG9293">
            <v>1.3550116640625</v>
          </cell>
          <cell r="AH9293" t="str">
            <v>100.5×100.5</v>
          </cell>
        </row>
        <row r="9293">
          <cell r="AO9293">
            <v>3969</v>
          </cell>
          <cell r="AP9293" t="str">
            <v>1+8</v>
          </cell>
          <cell r="AQ9293" t="str">
            <v>25008+25009</v>
          </cell>
        </row>
        <row r="9294">
          <cell r="A9294">
            <v>9296</v>
          </cell>
          <cell r="B9294">
            <v>9</v>
          </cell>
          <cell r="C9294">
            <v>45792</v>
          </cell>
        </row>
        <row r="9294">
          <cell r="E9294" t="str">
            <v>3937-02210203</v>
          </cell>
          <cell r="F9294" t="str">
            <v>滤网</v>
          </cell>
          <cell r="G9294">
            <v>1</v>
          </cell>
          <cell r="H9294" t="str">
            <v>钢滤网8目/304</v>
          </cell>
        </row>
        <row r="9294">
          <cell r="J9294" t="str">
            <v>钳工</v>
          </cell>
          <cell r="K9294">
            <v>7.8</v>
          </cell>
          <cell r="L9294" t="str">
            <v>转</v>
          </cell>
          <cell r="M9294">
            <v>0</v>
          </cell>
          <cell r="N9294">
            <v>0</v>
          </cell>
          <cell r="O9294">
            <v>0</v>
          </cell>
          <cell r="P9294">
            <v>0</v>
          </cell>
          <cell r="Q9294">
            <v>0</v>
          </cell>
          <cell r="R9294">
            <v>0</v>
          </cell>
          <cell r="S9294">
            <v>0</v>
          </cell>
          <cell r="T9294">
            <v>0</v>
          </cell>
          <cell r="U9294">
            <v>0</v>
          </cell>
          <cell r="V9294">
            <v>0</v>
          </cell>
          <cell r="W9294">
            <v>0</v>
          </cell>
          <cell r="X9294">
            <v>0</v>
          </cell>
          <cell r="Y9294">
            <v>0</v>
          </cell>
          <cell r="Z9294">
            <v>0</v>
          </cell>
          <cell r="AA9294">
            <v>0</v>
          </cell>
          <cell r="AB9294">
            <v>0</v>
          </cell>
          <cell r="AC9294">
            <v>0</v>
          </cell>
          <cell r="AD9294">
            <v>0</v>
          </cell>
        </row>
        <row r="9294">
          <cell r="AG9294">
            <v>0.118969411764706</v>
          </cell>
          <cell r="AH9294" t="str">
            <v>106×106</v>
          </cell>
        </row>
        <row r="9294">
          <cell r="AO9294">
            <v>3969</v>
          </cell>
          <cell r="AP9294" t="str">
            <v>1+8</v>
          </cell>
          <cell r="AQ9294" t="str">
            <v>25008+25009</v>
          </cell>
        </row>
        <row r="9295">
          <cell r="A9295">
            <v>9297</v>
          </cell>
          <cell r="B9295">
            <v>9</v>
          </cell>
          <cell r="C9295">
            <v>45792</v>
          </cell>
        </row>
        <row r="9295">
          <cell r="E9295" t="str">
            <v>3937-02210204</v>
          </cell>
          <cell r="F9295" t="str">
            <v>外管套</v>
          </cell>
          <cell r="G9295">
            <v>1</v>
          </cell>
          <cell r="H9295" t="str">
            <v>钢板t1/304</v>
          </cell>
        </row>
        <row r="9295">
          <cell r="J9295" t="str">
            <v>激光作业</v>
          </cell>
          <cell r="K9295">
            <v>29</v>
          </cell>
          <cell r="L9295" t="str">
            <v>激光拾件</v>
          </cell>
          <cell r="M9295">
            <v>0.7</v>
          </cell>
          <cell r="N9295" t="str">
            <v>倒钝</v>
          </cell>
          <cell r="O9295">
            <v>12</v>
          </cell>
          <cell r="P9295" t="str">
            <v>折弯</v>
          </cell>
          <cell r="Q9295">
            <v>2.1</v>
          </cell>
          <cell r="R9295" t="str">
            <v>压力机对模</v>
          </cell>
          <cell r="S9295">
            <v>30</v>
          </cell>
          <cell r="T9295" t="str">
            <v>压力机作业</v>
          </cell>
          <cell r="U9295">
            <v>7.8</v>
          </cell>
          <cell r="V9295" t="str">
            <v>定位焊</v>
          </cell>
          <cell r="W9295">
            <v>7.8</v>
          </cell>
          <cell r="X9295" t="str">
            <v>焊接</v>
          </cell>
          <cell r="Y9295">
            <v>5.2</v>
          </cell>
          <cell r="Z9295" t="str">
            <v>打磨</v>
          </cell>
          <cell r="AA9295">
            <v>4</v>
          </cell>
          <cell r="AB9295" t="str">
            <v>校正</v>
          </cell>
          <cell r="AC9295">
            <v>0</v>
          </cell>
          <cell r="AD9295" t="str">
            <v>转</v>
          </cell>
        </row>
        <row r="9295">
          <cell r="AG9295">
            <v>11.990349</v>
          </cell>
          <cell r="AH9295" t="str">
            <v>399×336</v>
          </cell>
        </row>
        <row r="9295">
          <cell r="AO9295">
            <v>3969</v>
          </cell>
          <cell r="AP9295" t="str">
            <v>1+8</v>
          </cell>
          <cell r="AQ9295" t="str">
            <v>25008+25009</v>
          </cell>
        </row>
        <row r="9296">
          <cell r="A9296">
            <v>9298</v>
          </cell>
          <cell r="B9296">
            <v>9</v>
          </cell>
          <cell r="C9296">
            <v>45792</v>
          </cell>
        </row>
        <row r="9296">
          <cell r="E9296" t="str">
            <v>3937-0221020500</v>
          </cell>
          <cell r="F9296" t="str">
            <v>滤网管焊合</v>
          </cell>
          <cell r="G9296">
            <v>1</v>
          </cell>
        </row>
        <row r="9296">
          <cell r="J9296" t="str">
            <v>定位焊</v>
          </cell>
          <cell r="K9296">
            <v>2.8</v>
          </cell>
          <cell r="L9296" t="str">
            <v>焊接</v>
          </cell>
          <cell r="M9296">
            <v>1.4</v>
          </cell>
          <cell r="N9296" t="str">
            <v>打磨</v>
          </cell>
          <cell r="O9296">
            <v>1</v>
          </cell>
          <cell r="P9296" t="str">
            <v>校正</v>
          </cell>
          <cell r="Q9296">
            <v>0</v>
          </cell>
          <cell r="R9296" t="str">
            <v>转</v>
          </cell>
          <cell r="S9296">
            <v>0</v>
          </cell>
          <cell r="T9296">
            <v>0</v>
          </cell>
          <cell r="U9296">
            <v>0</v>
          </cell>
          <cell r="V9296">
            <v>0</v>
          </cell>
          <cell r="W9296">
            <v>0</v>
          </cell>
          <cell r="X9296">
            <v>0</v>
          </cell>
          <cell r="Y9296">
            <v>0</v>
          </cell>
          <cell r="Z9296">
            <v>0</v>
          </cell>
          <cell r="AA9296">
            <v>0</v>
          </cell>
          <cell r="AB9296">
            <v>0</v>
          </cell>
          <cell r="AC9296">
            <v>0</v>
          </cell>
          <cell r="AD9296">
            <v>0</v>
          </cell>
        </row>
        <row r="9296">
          <cell r="AG9296">
            <v>0</v>
          </cell>
        </row>
        <row r="9296">
          <cell r="AO9296">
            <v>3969</v>
          </cell>
          <cell r="AP9296" t="str">
            <v>1+8</v>
          </cell>
          <cell r="AQ9296" t="str">
            <v>25008+25009</v>
          </cell>
        </row>
        <row r="9297">
          <cell r="A9297">
            <v>9299</v>
          </cell>
          <cell r="B9297">
            <v>9</v>
          </cell>
          <cell r="C9297">
            <v>45792</v>
          </cell>
        </row>
        <row r="9297">
          <cell r="E9297" t="str">
            <v>3937-0221020501</v>
          </cell>
          <cell r="F9297" t="str">
            <v>滤网</v>
          </cell>
          <cell r="G9297">
            <v>1</v>
          </cell>
          <cell r="H9297" t="str">
            <v>钢滤网8目/304</v>
          </cell>
        </row>
        <row r="9297">
          <cell r="J9297" t="str">
            <v>钳工</v>
          </cell>
          <cell r="K9297">
            <v>7.8</v>
          </cell>
          <cell r="L9297" t="str">
            <v>转</v>
          </cell>
          <cell r="M9297">
            <v>0</v>
          </cell>
          <cell r="N9297">
            <v>0</v>
          </cell>
          <cell r="O9297">
            <v>0</v>
          </cell>
          <cell r="P9297">
            <v>0</v>
          </cell>
          <cell r="Q9297">
            <v>0</v>
          </cell>
          <cell r="R9297">
            <v>0</v>
          </cell>
          <cell r="S9297">
            <v>0</v>
          </cell>
          <cell r="T9297">
            <v>0</v>
          </cell>
          <cell r="U9297">
            <v>0</v>
          </cell>
          <cell r="V9297">
            <v>0</v>
          </cell>
          <cell r="W9297">
            <v>0</v>
          </cell>
          <cell r="X9297">
            <v>0</v>
          </cell>
          <cell r="Y9297">
            <v>0</v>
          </cell>
          <cell r="Z9297">
            <v>0</v>
          </cell>
          <cell r="AA9297">
            <v>0</v>
          </cell>
          <cell r="AB9297">
            <v>0</v>
          </cell>
          <cell r="AC9297">
            <v>0</v>
          </cell>
          <cell r="AD9297">
            <v>0</v>
          </cell>
        </row>
        <row r="9297">
          <cell r="AG9297">
            <v>1.12182352941176</v>
          </cell>
          <cell r="AH9297" t="str">
            <v>326×325</v>
          </cell>
        </row>
        <row r="9297">
          <cell r="AN9297" t="str">
            <v>WT326×325</v>
          </cell>
          <cell r="AO9297">
            <v>3969</v>
          </cell>
          <cell r="AP9297" t="str">
            <v>1+8</v>
          </cell>
          <cell r="AQ9297" t="str">
            <v>25008+25009</v>
          </cell>
        </row>
        <row r="9298">
          <cell r="A9298">
            <v>9300</v>
          </cell>
          <cell r="B9298">
            <v>9</v>
          </cell>
          <cell r="C9298">
            <v>45792</v>
          </cell>
        </row>
        <row r="9298">
          <cell r="E9298" t="str">
            <v>3937-0221020502</v>
          </cell>
          <cell r="F9298" t="str">
            <v>焊接板</v>
          </cell>
          <cell r="G9298">
            <v>1</v>
          </cell>
          <cell r="H9298" t="str">
            <v>钢板t1/304</v>
          </cell>
        </row>
        <row r="9298">
          <cell r="J9298" t="str">
            <v>激光作业</v>
          </cell>
          <cell r="K9298">
            <v>0.56</v>
          </cell>
          <cell r="L9298" t="str">
            <v>激光拾件</v>
          </cell>
          <cell r="M9298">
            <v>0.7</v>
          </cell>
          <cell r="N9298" t="str">
            <v>倒钝</v>
          </cell>
          <cell r="O9298">
            <v>0.7</v>
          </cell>
          <cell r="P9298" t="str">
            <v>转</v>
          </cell>
          <cell r="Q9298">
            <v>0</v>
          </cell>
          <cell r="R9298">
            <v>0</v>
          </cell>
          <cell r="S9298">
            <v>0</v>
          </cell>
          <cell r="T9298">
            <v>0</v>
          </cell>
          <cell r="U9298">
            <v>0</v>
          </cell>
          <cell r="V9298">
            <v>0</v>
          </cell>
          <cell r="W9298">
            <v>0</v>
          </cell>
          <cell r="X9298">
            <v>0</v>
          </cell>
          <cell r="Y9298">
            <v>0</v>
          </cell>
          <cell r="Z9298">
            <v>0</v>
          </cell>
          <cell r="AA9298">
            <v>0</v>
          </cell>
          <cell r="AB9298">
            <v>0</v>
          </cell>
          <cell r="AC9298">
            <v>0</v>
          </cell>
          <cell r="AD9298">
            <v>0</v>
          </cell>
        </row>
        <row r="9298">
          <cell r="AG9298">
            <v>0.174403125</v>
          </cell>
          <cell r="AH9298" t="str">
            <v>325×6</v>
          </cell>
        </row>
        <row r="9298">
          <cell r="AN9298" t="str">
            <v>WT325×6</v>
          </cell>
          <cell r="AO9298">
            <v>3969</v>
          </cell>
          <cell r="AP9298" t="str">
            <v>1+8</v>
          </cell>
          <cell r="AQ9298" t="str">
            <v>25008+25009</v>
          </cell>
        </row>
        <row r="9299">
          <cell r="A9299">
            <v>9301</v>
          </cell>
          <cell r="B9299">
            <v>72</v>
          </cell>
          <cell r="C9299">
            <v>45792</v>
          </cell>
        </row>
        <row r="9299">
          <cell r="E9299" t="str">
            <v>3937-02210206</v>
          </cell>
          <cell r="F9299" t="str">
            <v>支撑棒</v>
          </cell>
          <cell r="G9299">
            <v>8</v>
          </cell>
          <cell r="H9299" t="str">
            <v>圆钢φ3/304</v>
          </cell>
        </row>
        <row r="9299">
          <cell r="J9299" t="str">
            <v>切割锯</v>
          </cell>
          <cell r="K9299">
            <v>0.285</v>
          </cell>
          <cell r="L9299" t="str">
            <v>转</v>
          </cell>
          <cell r="M9299">
            <v>0</v>
          </cell>
          <cell r="N9299">
            <v>0</v>
          </cell>
          <cell r="O9299">
            <v>0</v>
          </cell>
          <cell r="P9299">
            <v>0</v>
          </cell>
          <cell r="Q9299">
            <v>0</v>
          </cell>
          <cell r="R9299">
            <v>0</v>
          </cell>
          <cell r="S9299">
            <v>0</v>
          </cell>
          <cell r="T9299">
            <v>0</v>
          </cell>
          <cell r="U9299">
            <v>0</v>
          </cell>
          <cell r="V9299">
            <v>0</v>
          </cell>
          <cell r="W9299">
            <v>0</v>
          </cell>
          <cell r="X9299">
            <v>0</v>
          </cell>
          <cell r="Y9299">
            <v>0</v>
          </cell>
          <cell r="Z9299">
            <v>0</v>
          </cell>
          <cell r="AA9299">
            <v>0</v>
          </cell>
          <cell r="AB9299">
            <v>0</v>
          </cell>
          <cell r="AC9299">
            <v>0</v>
          </cell>
          <cell r="AD9299">
            <v>0</v>
          </cell>
        </row>
        <row r="9299">
          <cell r="AG9299">
            <v>1.44910215</v>
          </cell>
          <cell r="AH9299">
            <v>322.5</v>
          </cell>
        </row>
        <row r="9299">
          <cell r="AN9299" t="str">
            <v>WT L322.5</v>
          </cell>
          <cell r="AO9299">
            <v>3969</v>
          </cell>
          <cell r="AP9299" t="str">
            <v>1+8</v>
          </cell>
          <cell r="AQ9299" t="str">
            <v>25008+25009</v>
          </cell>
        </row>
        <row r="9300">
          <cell r="A9300">
            <v>9302</v>
          </cell>
          <cell r="B9300">
            <v>9</v>
          </cell>
          <cell r="C9300">
            <v>45792</v>
          </cell>
        </row>
        <row r="9300">
          <cell r="E9300" t="str">
            <v>3937-02210207</v>
          </cell>
          <cell r="F9300" t="str">
            <v>挡环</v>
          </cell>
          <cell r="G9300">
            <v>1</v>
          </cell>
          <cell r="H9300" t="str">
            <v>钢板t10/304</v>
          </cell>
        </row>
        <row r="9300">
          <cell r="J9300" t="str">
            <v>激光作业</v>
          </cell>
          <cell r="K9300">
            <v>0.98</v>
          </cell>
          <cell r="L9300" t="str">
            <v>激光拾件</v>
          </cell>
          <cell r="M9300">
            <v>0.7</v>
          </cell>
          <cell r="N9300" t="str">
            <v>倒钝</v>
          </cell>
          <cell r="O9300">
            <v>1.4</v>
          </cell>
          <cell r="P9300" t="str">
            <v>车</v>
          </cell>
          <cell r="Q9300">
            <v>8</v>
          </cell>
          <cell r="R9300" t="str">
            <v>转</v>
          </cell>
          <cell r="S9300">
            <v>0</v>
          </cell>
          <cell r="T9300">
            <v>0</v>
          </cell>
          <cell r="U9300">
            <v>0</v>
          </cell>
          <cell r="V9300">
            <v>0</v>
          </cell>
          <cell r="W9300">
            <v>0</v>
          </cell>
          <cell r="X9300">
            <v>0</v>
          </cell>
          <cell r="Y9300">
            <v>0</v>
          </cell>
          <cell r="Z9300">
            <v>0</v>
          </cell>
          <cell r="AA9300">
            <v>0</v>
          </cell>
          <cell r="AB9300">
            <v>0</v>
          </cell>
          <cell r="AC9300">
            <v>0</v>
          </cell>
          <cell r="AD9300">
            <v>0</v>
          </cell>
        </row>
        <row r="9300">
          <cell r="AG9300">
            <v>14.65344</v>
          </cell>
          <cell r="AH9300" t="str">
            <v>128×128</v>
          </cell>
        </row>
        <row r="9300">
          <cell r="AO9300">
            <v>3969</v>
          </cell>
          <cell r="AP9300" t="str">
            <v>1+8</v>
          </cell>
          <cell r="AQ9300" t="str">
            <v>25008+25009</v>
          </cell>
        </row>
        <row r="9301">
          <cell r="A9301">
            <v>9303</v>
          </cell>
          <cell r="B9301">
            <v>9</v>
          </cell>
          <cell r="C9301">
            <v>45792</v>
          </cell>
        </row>
        <row r="9301">
          <cell r="E9301" t="str">
            <v>3937-02210208</v>
          </cell>
          <cell r="F9301" t="str">
            <v>加强板</v>
          </cell>
          <cell r="G9301">
            <v>1</v>
          </cell>
          <cell r="H9301" t="str">
            <v>钢板t1/304</v>
          </cell>
        </row>
        <row r="9301">
          <cell r="J9301" t="str">
            <v>激光作业</v>
          </cell>
          <cell r="K9301">
            <v>2.94</v>
          </cell>
          <cell r="L9301" t="str">
            <v>激光拾件</v>
          </cell>
          <cell r="M9301">
            <v>0.7</v>
          </cell>
          <cell r="N9301" t="str">
            <v>倒钝</v>
          </cell>
          <cell r="O9301">
            <v>1.4</v>
          </cell>
          <cell r="P9301" t="str">
            <v>转</v>
          </cell>
          <cell r="Q9301">
            <v>0</v>
          </cell>
          <cell r="R9301">
            <v>0</v>
          </cell>
          <cell r="S9301">
            <v>0</v>
          </cell>
          <cell r="T9301">
            <v>0</v>
          </cell>
          <cell r="U9301">
            <v>0</v>
          </cell>
          <cell r="V9301">
            <v>0</v>
          </cell>
          <cell r="W9301">
            <v>0</v>
          </cell>
          <cell r="X9301">
            <v>0</v>
          </cell>
          <cell r="Y9301">
            <v>0</v>
          </cell>
          <cell r="Z9301">
            <v>0</v>
          </cell>
          <cell r="AA9301">
            <v>0</v>
          </cell>
          <cell r="AB9301">
            <v>0</v>
          </cell>
          <cell r="AC9301">
            <v>0</v>
          </cell>
          <cell r="AD9301">
            <v>0</v>
          </cell>
        </row>
        <row r="9301">
          <cell r="AG9301">
            <v>0.995461734375</v>
          </cell>
          <cell r="AH9301" t="str">
            <v>105.5×105.5</v>
          </cell>
        </row>
        <row r="9301">
          <cell r="AO9301">
            <v>3969</v>
          </cell>
          <cell r="AP9301" t="str">
            <v>1+8</v>
          </cell>
          <cell r="AQ9301" t="str">
            <v>25008+25009</v>
          </cell>
        </row>
        <row r="9302">
          <cell r="A9302">
            <v>9304</v>
          </cell>
          <cell r="B9302">
            <v>18</v>
          </cell>
          <cell r="C9302">
            <v>45792</v>
          </cell>
        </row>
        <row r="9302">
          <cell r="E9302" t="str">
            <v>3937-022200</v>
          </cell>
          <cell r="F9302" t="str">
            <v>阳端堵盖挂链</v>
          </cell>
          <cell r="G9302">
            <v>2</v>
          </cell>
        </row>
        <row r="9302">
          <cell r="J9302" t="str">
            <v>装配</v>
          </cell>
          <cell r="K9302">
            <v>5</v>
          </cell>
          <cell r="L9302" t="str">
            <v>焊接</v>
          </cell>
          <cell r="M9302">
            <v>3</v>
          </cell>
          <cell r="N9302" t="str">
            <v>抛光</v>
          </cell>
          <cell r="O9302">
            <v>8</v>
          </cell>
          <cell r="P9302" t="str">
            <v>转</v>
          </cell>
          <cell r="Q9302">
            <v>0</v>
          </cell>
          <cell r="R9302">
            <v>0</v>
          </cell>
          <cell r="S9302">
            <v>0</v>
          </cell>
          <cell r="T9302">
            <v>0</v>
          </cell>
          <cell r="U9302">
            <v>0</v>
          </cell>
          <cell r="V9302">
            <v>0</v>
          </cell>
          <cell r="W9302">
            <v>0</v>
          </cell>
          <cell r="X9302">
            <v>0</v>
          </cell>
          <cell r="Y9302">
            <v>0</v>
          </cell>
          <cell r="Z9302">
            <v>0</v>
          </cell>
          <cell r="AA9302">
            <v>0</v>
          </cell>
          <cell r="AB9302">
            <v>0</v>
          </cell>
          <cell r="AC9302">
            <v>0</v>
          </cell>
          <cell r="AD9302">
            <v>0</v>
          </cell>
        </row>
        <row r="9302">
          <cell r="AG9302">
            <v>0</v>
          </cell>
        </row>
        <row r="9302">
          <cell r="AO9302">
            <v>3969</v>
          </cell>
          <cell r="AP9302" t="str">
            <v>1+8</v>
          </cell>
          <cell r="AQ9302" t="str">
            <v>25008+25009</v>
          </cell>
        </row>
        <row r="9303">
          <cell r="A9303">
            <v>9305</v>
          </cell>
          <cell r="B9303">
            <v>36</v>
          </cell>
          <cell r="C9303">
            <v>45792</v>
          </cell>
        </row>
        <row r="9303">
          <cell r="E9303" t="str">
            <v>3937-022201</v>
          </cell>
          <cell r="F9303" t="str">
            <v>挂环</v>
          </cell>
          <cell r="G9303">
            <v>4</v>
          </cell>
          <cell r="H9303" t="str">
            <v>圆钢φ3/304</v>
          </cell>
        </row>
        <row r="9303">
          <cell r="J9303" t="str">
            <v>切割锯</v>
          </cell>
          <cell r="K9303">
            <v>0.2</v>
          </cell>
          <cell r="L9303" t="str">
            <v>钳工</v>
          </cell>
          <cell r="M9303">
            <v>3</v>
          </cell>
          <cell r="N9303" t="str">
            <v>转</v>
          </cell>
          <cell r="O9303">
            <v>0</v>
          </cell>
          <cell r="P9303">
            <v>0</v>
          </cell>
          <cell r="Q9303">
            <v>0</v>
          </cell>
          <cell r="R9303">
            <v>0</v>
          </cell>
          <cell r="S9303">
            <v>0</v>
          </cell>
          <cell r="T9303">
            <v>0</v>
          </cell>
          <cell r="U9303">
            <v>0</v>
          </cell>
          <cell r="V9303">
            <v>0</v>
          </cell>
          <cell r="W9303">
            <v>0</v>
          </cell>
          <cell r="X9303">
            <v>0</v>
          </cell>
          <cell r="Y9303">
            <v>0</v>
          </cell>
          <cell r="Z9303">
            <v>0</v>
          </cell>
          <cell r="AA9303">
            <v>0</v>
          </cell>
          <cell r="AB9303">
            <v>0</v>
          </cell>
          <cell r="AC9303">
            <v>0</v>
          </cell>
          <cell r="AD9303">
            <v>0</v>
          </cell>
        </row>
        <row r="9303">
          <cell r="AG9303">
            <v>0.16176024</v>
          </cell>
          <cell r="AH9303">
            <v>72</v>
          </cell>
        </row>
        <row r="9303">
          <cell r="AO9303">
            <v>3969</v>
          </cell>
          <cell r="AP9303" t="str">
            <v>1+8</v>
          </cell>
          <cell r="AQ9303" t="str">
            <v>25008+25009</v>
          </cell>
        </row>
        <row r="9304">
          <cell r="A9304">
            <v>9306</v>
          </cell>
          <cell r="B9304">
            <v>18</v>
          </cell>
          <cell r="C9304">
            <v>45792</v>
          </cell>
        </row>
        <row r="9304">
          <cell r="E9304" t="str">
            <v>3937-022202</v>
          </cell>
          <cell r="F9304" t="str">
            <v>固定件</v>
          </cell>
          <cell r="G9304">
            <v>2</v>
          </cell>
          <cell r="H9304" t="str">
            <v>钢板t2/304</v>
          </cell>
        </row>
        <row r="9304">
          <cell r="J9304" t="str">
            <v>激光作业</v>
          </cell>
          <cell r="K9304">
            <v>0.3</v>
          </cell>
          <cell r="L9304" t="str">
            <v>激光拾件</v>
          </cell>
          <cell r="M9304">
            <v>0.5</v>
          </cell>
          <cell r="N9304" t="str">
            <v>倒钝</v>
          </cell>
          <cell r="O9304">
            <v>0.5</v>
          </cell>
          <cell r="P9304" t="str">
            <v>转</v>
          </cell>
          <cell r="Q9304">
            <v>0</v>
          </cell>
          <cell r="R9304">
            <v>0</v>
          </cell>
          <cell r="S9304">
            <v>0</v>
          </cell>
          <cell r="T9304">
            <v>0</v>
          </cell>
          <cell r="U9304">
            <v>0</v>
          </cell>
          <cell r="V9304">
            <v>0</v>
          </cell>
          <cell r="W9304">
            <v>0</v>
          </cell>
          <cell r="X9304">
            <v>0</v>
          </cell>
          <cell r="Y9304">
            <v>0</v>
          </cell>
          <cell r="Z9304">
            <v>0</v>
          </cell>
          <cell r="AA9304">
            <v>0</v>
          </cell>
          <cell r="AB9304">
            <v>0</v>
          </cell>
          <cell r="AC9304">
            <v>0</v>
          </cell>
          <cell r="AD9304">
            <v>0</v>
          </cell>
        </row>
        <row r="9304">
          <cell r="AG9304">
            <v>0.407835</v>
          </cell>
          <cell r="AH9304" t="str">
            <v>38×30</v>
          </cell>
        </row>
        <row r="9304">
          <cell r="AO9304">
            <v>3969</v>
          </cell>
          <cell r="AP9304" t="str">
            <v>1+8</v>
          </cell>
          <cell r="AQ9304" t="str">
            <v>25008+25009</v>
          </cell>
        </row>
        <row r="9305">
          <cell r="A9305">
            <v>9307</v>
          </cell>
          <cell r="B9305">
            <v>9</v>
          </cell>
          <cell r="C9305">
            <v>45792</v>
          </cell>
        </row>
        <row r="9305">
          <cell r="E9305" t="str">
            <v>3937-02410100</v>
          </cell>
          <cell r="F9305" t="str">
            <v>三通焊合</v>
          </cell>
          <cell r="G9305">
            <v>1</v>
          </cell>
        </row>
        <row r="9305">
          <cell r="J9305" t="str">
            <v>定位焊</v>
          </cell>
          <cell r="K9305">
            <v>4.2</v>
          </cell>
          <cell r="L9305" t="str">
            <v>焊接</v>
          </cell>
          <cell r="M9305">
            <v>4.2</v>
          </cell>
          <cell r="N9305" t="str">
            <v>打磨</v>
          </cell>
          <cell r="O9305">
            <v>2</v>
          </cell>
          <cell r="P9305" t="str">
            <v>校正</v>
          </cell>
          <cell r="Q9305">
            <v>0</v>
          </cell>
          <cell r="R9305" t="str">
            <v>打压</v>
          </cell>
          <cell r="S9305">
            <v>0</v>
          </cell>
          <cell r="T9305" t="str">
            <v>喷砂</v>
          </cell>
          <cell r="U9305">
            <v>2.5</v>
          </cell>
          <cell r="V9305" t="str">
            <v>挂件</v>
          </cell>
          <cell r="W9305">
            <v>0.3</v>
          </cell>
          <cell r="X9305" t="str">
            <v>喷漆</v>
          </cell>
          <cell r="Y9305">
            <v>3</v>
          </cell>
          <cell r="Z9305" t="str">
            <v>转</v>
          </cell>
          <cell r="AA9305">
            <v>0</v>
          </cell>
          <cell r="AB9305">
            <v>0</v>
          </cell>
          <cell r="AC9305">
            <v>0</v>
          </cell>
          <cell r="AD9305">
            <v>0</v>
          </cell>
        </row>
        <row r="9305">
          <cell r="AG9305">
            <v>0</v>
          </cell>
        </row>
        <row r="9305">
          <cell r="AO9305">
            <v>3969</v>
          </cell>
          <cell r="AP9305" t="str">
            <v>1+8</v>
          </cell>
          <cell r="AQ9305" t="str">
            <v>25008+25009</v>
          </cell>
        </row>
        <row r="9306">
          <cell r="A9306">
            <v>9308</v>
          </cell>
          <cell r="B9306">
            <v>27</v>
          </cell>
          <cell r="C9306">
            <v>45792</v>
          </cell>
        </row>
        <row r="9306">
          <cell r="E9306" t="str">
            <v>3937-02410101</v>
          </cell>
          <cell r="F9306" t="str">
            <v>丝座1</v>
          </cell>
          <cell r="G9306">
            <v>3</v>
          </cell>
          <cell r="H9306" t="str">
            <v>圆钢φ20/304</v>
          </cell>
        </row>
        <row r="9306">
          <cell r="J9306" t="str">
            <v>锯床</v>
          </cell>
          <cell r="K9306">
            <v>1.2</v>
          </cell>
          <cell r="L9306" t="str">
            <v>车</v>
          </cell>
          <cell r="M9306">
            <v>7</v>
          </cell>
          <cell r="N9306" t="str">
            <v>划线钻</v>
          </cell>
          <cell r="O9306">
            <v>2</v>
          </cell>
          <cell r="P9306" t="str">
            <v>转</v>
          </cell>
          <cell r="Q9306">
            <v>0</v>
          </cell>
          <cell r="R9306">
            <v>0</v>
          </cell>
          <cell r="S9306">
            <v>0</v>
          </cell>
          <cell r="T9306">
            <v>0</v>
          </cell>
          <cell r="U9306">
            <v>0</v>
          </cell>
          <cell r="V9306">
            <v>0</v>
          </cell>
          <cell r="W9306">
            <v>0</v>
          </cell>
          <cell r="X9306">
            <v>0</v>
          </cell>
          <cell r="Y9306">
            <v>0</v>
          </cell>
          <cell r="Z9306">
            <v>0</v>
          </cell>
          <cell r="AA9306">
            <v>0</v>
          </cell>
          <cell r="AB9306">
            <v>0</v>
          </cell>
          <cell r="AC9306">
            <v>0</v>
          </cell>
          <cell r="AD9306">
            <v>0</v>
          </cell>
        </row>
        <row r="9306">
          <cell r="AG9306">
            <v>3.220227</v>
          </cell>
          <cell r="AH9306">
            <v>43</v>
          </cell>
        </row>
        <row r="9306">
          <cell r="AO9306">
            <v>3969</v>
          </cell>
          <cell r="AP9306" t="str">
            <v>1+8</v>
          </cell>
          <cell r="AQ9306" t="str">
            <v>25008+25009</v>
          </cell>
        </row>
        <row r="9307">
          <cell r="A9307">
            <v>9309</v>
          </cell>
          <cell r="B9307">
            <v>27</v>
          </cell>
          <cell r="C9307">
            <v>45792</v>
          </cell>
        </row>
        <row r="9307">
          <cell r="E9307" t="str">
            <v>3937-02410102</v>
          </cell>
          <cell r="F9307" t="str">
            <v>丝座2</v>
          </cell>
          <cell r="G9307">
            <v>3</v>
          </cell>
          <cell r="H9307" t="str">
            <v>圆钢φ15/304</v>
          </cell>
        </row>
        <row r="9307">
          <cell r="J9307" t="str">
            <v>锯床</v>
          </cell>
          <cell r="K9307">
            <v>0.7</v>
          </cell>
          <cell r="L9307" t="str">
            <v>车</v>
          </cell>
          <cell r="M9307">
            <v>5.5</v>
          </cell>
          <cell r="N9307" t="str">
            <v>转</v>
          </cell>
          <cell r="O9307">
            <v>0</v>
          </cell>
          <cell r="P9307">
            <v>0</v>
          </cell>
          <cell r="Q9307">
            <v>0</v>
          </cell>
          <cell r="R9307">
            <v>0</v>
          </cell>
          <cell r="S9307">
            <v>0</v>
          </cell>
          <cell r="T9307">
            <v>0</v>
          </cell>
          <cell r="U9307">
            <v>0</v>
          </cell>
          <cell r="V9307">
            <v>0</v>
          </cell>
          <cell r="W9307">
            <v>0</v>
          </cell>
          <cell r="X9307">
            <v>0</v>
          </cell>
          <cell r="Y9307">
            <v>0</v>
          </cell>
          <cell r="Z9307">
            <v>0</v>
          </cell>
          <cell r="AA9307">
            <v>0</v>
          </cell>
          <cell r="AB9307">
            <v>0</v>
          </cell>
          <cell r="AC9307">
            <v>0</v>
          </cell>
          <cell r="AD9307">
            <v>0</v>
          </cell>
        </row>
        <row r="9307">
          <cell r="AG9307">
            <v>0.9688764375</v>
          </cell>
          <cell r="AH9307">
            <v>23</v>
          </cell>
        </row>
        <row r="9307">
          <cell r="AO9307">
            <v>3969</v>
          </cell>
          <cell r="AP9307" t="str">
            <v>1+8</v>
          </cell>
          <cell r="AQ9307" t="str">
            <v>25008+25009</v>
          </cell>
        </row>
        <row r="9308">
          <cell r="A9308">
            <v>9310</v>
          </cell>
          <cell r="B9308">
            <v>9</v>
          </cell>
          <cell r="C9308">
            <v>45792</v>
          </cell>
        </row>
        <row r="9308">
          <cell r="E9308" t="str">
            <v>3937-02420100</v>
          </cell>
          <cell r="F9308" t="str">
            <v>三通焊合</v>
          </cell>
          <cell r="G9308">
            <v>1</v>
          </cell>
        </row>
        <row r="9308">
          <cell r="J9308" t="str">
            <v>定位焊</v>
          </cell>
          <cell r="K9308">
            <v>3</v>
          </cell>
          <cell r="L9308" t="str">
            <v>焊接</v>
          </cell>
          <cell r="M9308">
            <v>3</v>
          </cell>
          <cell r="N9308" t="str">
            <v>打磨</v>
          </cell>
          <cell r="O9308">
            <v>2</v>
          </cell>
          <cell r="P9308" t="str">
            <v>校正</v>
          </cell>
          <cell r="Q9308">
            <v>0</v>
          </cell>
          <cell r="R9308" t="str">
            <v>打压</v>
          </cell>
          <cell r="S9308">
            <v>0</v>
          </cell>
          <cell r="T9308" t="str">
            <v>喷砂</v>
          </cell>
          <cell r="U9308">
            <v>2.5</v>
          </cell>
          <cell r="V9308" t="str">
            <v>挂件</v>
          </cell>
          <cell r="W9308">
            <v>0.3</v>
          </cell>
          <cell r="X9308" t="str">
            <v>喷漆</v>
          </cell>
          <cell r="Y9308">
            <v>3</v>
          </cell>
          <cell r="Z9308" t="str">
            <v>转</v>
          </cell>
          <cell r="AA9308">
            <v>0</v>
          </cell>
          <cell r="AB9308">
            <v>0</v>
          </cell>
          <cell r="AC9308">
            <v>0</v>
          </cell>
          <cell r="AD9308">
            <v>0</v>
          </cell>
        </row>
        <row r="9308">
          <cell r="AG9308">
            <v>0</v>
          </cell>
        </row>
        <row r="9308">
          <cell r="AO9308">
            <v>3969</v>
          </cell>
          <cell r="AP9308" t="str">
            <v>1+8</v>
          </cell>
          <cell r="AQ9308" t="str">
            <v>25008+25009</v>
          </cell>
        </row>
        <row r="9309">
          <cell r="A9309">
            <v>9311</v>
          </cell>
          <cell r="B9309">
            <v>9</v>
          </cell>
          <cell r="C9309">
            <v>45792</v>
          </cell>
        </row>
        <row r="9309">
          <cell r="E9309" t="str">
            <v>3937-1207</v>
          </cell>
          <cell r="F9309" t="str">
            <v>压力传感器接口</v>
          </cell>
          <cell r="G9309">
            <v>1</v>
          </cell>
          <cell r="H9309" t="str">
            <v>圆钢φ20/304</v>
          </cell>
        </row>
        <row r="9309">
          <cell r="J9309" t="str">
            <v>锯床</v>
          </cell>
          <cell r="K9309">
            <v>1.68</v>
          </cell>
          <cell r="L9309" t="str">
            <v>车</v>
          </cell>
          <cell r="M9309">
            <v>6</v>
          </cell>
          <cell r="N9309" t="str">
            <v>转</v>
          </cell>
          <cell r="O9309">
            <v>0</v>
          </cell>
          <cell r="P9309">
            <v>0</v>
          </cell>
          <cell r="Q9309">
            <v>0</v>
          </cell>
          <cell r="R9309">
            <v>0</v>
          </cell>
          <cell r="S9309">
            <v>0</v>
          </cell>
          <cell r="T9309">
            <v>0</v>
          </cell>
          <cell r="U9309">
            <v>0</v>
          </cell>
          <cell r="V9309">
            <v>0</v>
          </cell>
          <cell r="W9309">
            <v>0</v>
          </cell>
          <cell r="X9309">
            <v>0</v>
          </cell>
          <cell r="Y9309">
            <v>0</v>
          </cell>
          <cell r="Z9309">
            <v>0</v>
          </cell>
          <cell r="AA9309">
            <v>0</v>
          </cell>
        </row>
        <row r="9309">
          <cell r="AC9309">
            <v>0</v>
          </cell>
          <cell r="AD9309">
            <v>0</v>
          </cell>
        </row>
        <row r="9309">
          <cell r="AG9309">
            <v>0.599112</v>
          </cell>
          <cell r="AH9309">
            <v>24</v>
          </cell>
        </row>
        <row r="9309">
          <cell r="AO9309">
            <v>3969</v>
          </cell>
          <cell r="AP9309" t="str">
            <v>1+8</v>
          </cell>
          <cell r="AQ9309" t="str">
            <v>25008+25009</v>
          </cell>
        </row>
        <row r="9310">
          <cell r="A9310">
            <v>9312</v>
          </cell>
          <cell r="B9310">
            <v>9</v>
          </cell>
          <cell r="C9310">
            <v>45793</v>
          </cell>
        </row>
        <row r="9310">
          <cell r="E9310" t="str">
            <v>GZ-3936-04020903</v>
          </cell>
          <cell r="F9310" t="str">
            <v>固定板2</v>
          </cell>
          <cell r="G9310">
            <v>1</v>
          </cell>
          <cell r="H9310" t="str">
            <v>钢板t1.5/ST12</v>
          </cell>
        </row>
        <row r="9310">
          <cell r="J9310" t="str">
            <v>激光作业</v>
          </cell>
          <cell r="K9310">
            <v>3</v>
          </cell>
        </row>
        <row r="9310">
          <cell r="AO9310" t="str">
            <v>3936样板</v>
          </cell>
          <cell r="AP9310">
            <v>3</v>
          </cell>
          <cell r="AQ9310">
            <v>24047</v>
          </cell>
        </row>
        <row r="9311">
          <cell r="A9311">
            <v>9313</v>
          </cell>
          <cell r="B9311">
            <v>9</v>
          </cell>
          <cell r="C9311">
            <v>45793</v>
          </cell>
        </row>
        <row r="9311">
          <cell r="E9311" t="str">
            <v>GZ-232-9901</v>
          </cell>
          <cell r="F9311" t="str">
            <v>卷盘工装1</v>
          </cell>
          <cell r="G9311">
            <v>1</v>
          </cell>
          <cell r="H9311" t="str">
            <v>钢板t60/Q235B</v>
          </cell>
        </row>
        <row r="9311">
          <cell r="J9311" t="str">
            <v>数等作业</v>
          </cell>
          <cell r="K9311">
            <v>34.5</v>
          </cell>
          <cell r="L9311" t="str">
            <v>拾件</v>
          </cell>
          <cell r="M9311">
            <v>3</v>
          </cell>
          <cell r="N9311" t="str">
            <v>车</v>
          </cell>
          <cell r="O9311">
            <v>30</v>
          </cell>
        </row>
        <row r="9311">
          <cell r="AO9311" t="str">
            <v>232G工装</v>
          </cell>
          <cell r="AP9311">
            <v>6</v>
          </cell>
          <cell r="AQ9311">
            <v>25015</v>
          </cell>
        </row>
        <row r="9312">
          <cell r="A9312">
            <v>9314</v>
          </cell>
          <cell r="B9312">
            <v>9</v>
          </cell>
          <cell r="C9312">
            <v>45793</v>
          </cell>
        </row>
        <row r="9312">
          <cell r="E9312" t="str">
            <v>GZ-2332-9902</v>
          </cell>
          <cell r="F9312" t="str">
            <v>卷盘工装2</v>
          </cell>
          <cell r="G9312">
            <v>1</v>
          </cell>
          <cell r="H9312" t="str">
            <v>钢板t35/Q235B</v>
          </cell>
        </row>
        <row r="9312">
          <cell r="J9312" t="str">
            <v>数等作业</v>
          </cell>
          <cell r="K9312">
            <v>28</v>
          </cell>
          <cell r="L9312" t="str">
            <v>拾件</v>
          </cell>
          <cell r="M9312">
            <v>3</v>
          </cell>
          <cell r="N9312" t="str">
            <v>车</v>
          </cell>
          <cell r="O9312">
            <v>30</v>
          </cell>
        </row>
        <row r="9312">
          <cell r="AO9312" t="str">
            <v>232G工装</v>
          </cell>
          <cell r="AP9312">
            <v>6</v>
          </cell>
          <cell r="AQ9312">
            <v>25015</v>
          </cell>
        </row>
        <row r="9313">
          <cell r="A9313">
            <v>9315</v>
          </cell>
          <cell r="B9313">
            <v>9</v>
          </cell>
          <cell r="C9313">
            <v>45793</v>
          </cell>
        </row>
        <row r="9313">
          <cell r="E9313" t="str">
            <v>3937-02210204</v>
          </cell>
          <cell r="F9313" t="str">
            <v>外管套</v>
          </cell>
          <cell r="G9313">
            <v>1</v>
          </cell>
          <cell r="H9313" t="str">
            <v>钢板t1/304</v>
          </cell>
        </row>
        <row r="9313">
          <cell r="J9313" t="str">
            <v>焊接</v>
          </cell>
          <cell r="K9313">
            <v>5.2</v>
          </cell>
          <cell r="L9313" t="str">
            <v>打磨</v>
          </cell>
          <cell r="M9313">
            <v>4</v>
          </cell>
          <cell r="N9313" t="str">
            <v>校正</v>
          </cell>
          <cell r="O9313">
            <v>0</v>
          </cell>
          <cell r="P9313" t="str">
            <v>转</v>
          </cell>
        </row>
        <row r="9313">
          <cell r="AG9313">
            <v>11.990349</v>
          </cell>
          <cell r="AH9313" t="str">
            <v>399×336</v>
          </cell>
        </row>
        <row r="9313">
          <cell r="AO9313">
            <v>3969</v>
          </cell>
          <cell r="AP9313" t="str">
            <v>1+8</v>
          </cell>
          <cell r="AQ9313" t="str">
            <v>25008+25009</v>
          </cell>
        </row>
        <row r="9314">
          <cell r="A9314">
            <v>9316</v>
          </cell>
          <cell r="B9314">
            <v>1</v>
          </cell>
          <cell r="C9314">
            <v>45793</v>
          </cell>
          <cell r="D9314">
            <v>45796</v>
          </cell>
          <cell r="E9314" t="str">
            <v>ATL38-120103</v>
          </cell>
          <cell r="F9314" t="str">
            <v>清洗孔盖垫</v>
          </cell>
          <cell r="G9314">
            <v>1</v>
          </cell>
          <cell r="H9314" t="str">
            <v>耐用橡胶板t3</v>
          </cell>
        </row>
        <row r="9314">
          <cell r="J9314" t="str">
            <v>钳工</v>
          </cell>
        </row>
        <row r="9314">
          <cell r="AG9314">
            <v>0.698625</v>
          </cell>
          <cell r="AH9314" t="str">
            <v>450×450</v>
          </cell>
        </row>
        <row r="9314">
          <cell r="AN9314" t="str">
            <v>转孙永涛</v>
          </cell>
          <cell r="AO9314" t="str">
            <v>ATL38</v>
          </cell>
          <cell r="AP9314">
            <v>1</v>
          </cell>
          <cell r="AQ9314">
            <v>25538</v>
          </cell>
        </row>
        <row r="9315">
          <cell r="A9315">
            <v>9317</v>
          </cell>
          <cell r="B9315">
            <v>18</v>
          </cell>
          <cell r="C9315">
            <v>45796</v>
          </cell>
        </row>
        <row r="9315">
          <cell r="E9315" t="str">
            <v>3969-02010100</v>
          </cell>
          <cell r="F9315" t="str">
            <v>左盘片</v>
          </cell>
          <cell r="G9315">
            <v>2</v>
          </cell>
        </row>
        <row r="9315">
          <cell r="J9315" t="str">
            <v>定位焊</v>
          </cell>
          <cell r="K9315">
            <v>45</v>
          </cell>
          <cell r="L9315" t="str">
            <v>焊接</v>
          </cell>
          <cell r="M9315">
            <v>35</v>
          </cell>
          <cell r="N9315" t="str">
            <v>打磨</v>
          </cell>
          <cell r="O9315">
            <v>30</v>
          </cell>
          <cell r="P9315" t="str">
            <v>划线钻</v>
          </cell>
          <cell r="Q9315">
            <v>15</v>
          </cell>
          <cell r="R9315" t="str">
            <v>喷砂</v>
          </cell>
          <cell r="S9315">
            <v>10.5</v>
          </cell>
          <cell r="T9315" t="str">
            <v>挂件</v>
          </cell>
          <cell r="U9315">
            <v>1</v>
          </cell>
          <cell r="V9315" t="str">
            <v>喷漆</v>
          </cell>
          <cell r="W9315">
            <v>14.5</v>
          </cell>
          <cell r="X9315" t="str">
            <v>入</v>
          </cell>
          <cell r="Y9315">
            <v>0</v>
          </cell>
        </row>
        <row r="9315">
          <cell r="AO9315">
            <v>3969</v>
          </cell>
          <cell r="AP9315" t="str">
            <v>1+8</v>
          </cell>
          <cell r="AQ9315" t="str">
            <v>25008+25009</v>
          </cell>
        </row>
        <row r="9316">
          <cell r="A9316">
            <v>9318</v>
          </cell>
          <cell r="B9316">
            <v>36</v>
          </cell>
          <cell r="C9316">
            <v>45796</v>
          </cell>
        </row>
        <row r="9316">
          <cell r="E9316" t="str">
            <v>3969-02010101</v>
          </cell>
          <cell r="F9316" t="str">
            <v>外圈</v>
          </cell>
          <cell r="G9316">
            <v>4</v>
          </cell>
          <cell r="H9316" t="str">
            <v>方管25×25×1.5/Q235B</v>
          </cell>
        </row>
        <row r="9316">
          <cell r="J9316" t="str">
            <v>锯床</v>
          </cell>
          <cell r="K9316">
            <v>5.6</v>
          </cell>
          <cell r="L9316" t="str">
            <v>滚圆</v>
          </cell>
          <cell r="M9316">
            <v>10</v>
          </cell>
          <cell r="N9316" t="str">
            <v>焊接</v>
          </cell>
          <cell r="O9316">
            <v>5</v>
          </cell>
          <cell r="P9316" t="str">
            <v>打磨</v>
          </cell>
          <cell r="Q9316">
            <v>2</v>
          </cell>
          <cell r="R9316" t="str">
            <v>回圆</v>
          </cell>
          <cell r="S9316">
            <v>5</v>
          </cell>
          <cell r="T9316" t="str">
            <v>转</v>
          </cell>
          <cell r="U9316">
            <v>0</v>
          </cell>
          <cell r="V9316">
            <v>0</v>
          </cell>
          <cell r="W9316">
            <v>0</v>
          </cell>
          <cell r="X9316">
            <v>0</v>
          </cell>
          <cell r="Y9316">
            <v>0</v>
          </cell>
        </row>
        <row r="9316">
          <cell r="AG9316">
            <v>180.003675789474</v>
          </cell>
          <cell r="AH9316">
            <v>4477</v>
          </cell>
        </row>
        <row r="9316">
          <cell r="AO9316">
            <v>3969</v>
          </cell>
          <cell r="AP9316" t="str">
            <v>1+8</v>
          </cell>
          <cell r="AQ9316" t="str">
            <v>25008+25009</v>
          </cell>
        </row>
        <row r="9317">
          <cell r="A9317">
            <v>9319</v>
          </cell>
          <cell r="B9317">
            <v>108</v>
          </cell>
          <cell r="C9317">
            <v>45796</v>
          </cell>
        </row>
        <row r="9317">
          <cell r="E9317" t="str">
            <v>3969-02010103</v>
          </cell>
          <cell r="F9317" t="str">
            <v>辐射筋</v>
          </cell>
          <cell r="G9317">
            <v>12</v>
          </cell>
          <cell r="H9317" t="str">
            <v>方管25×25×1.5/Q235B</v>
          </cell>
        </row>
        <row r="9317">
          <cell r="J9317" t="str">
            <v>锯床</v>
          </cell>
          <cell r="K9317">
            <v>1.53</v>
          </cell>
          <cell r="L9317" t="str">
            <v>转</v>
          </cell>
          <cell r="M9317">
            <v>0</v>
          </cell>
          <cell r="N9317">
            <v>0</v>
          </cell>
          <cell r="O9317">
            <v>0</v>
          </cell>
          <cell r="P9317">
            <v>0</v>
          </cell>
          <cell r="Q9317">
            <v>0</v>
          </cell>
          <cell r="R9317">
            <v>0</v>
          </cell>
          <cell r="S9317">
            <v>0</v>
          </cell>
          <cell r="T9317">
            <v>0</v>
          </cell>
          <cell r="U9317">
            <v>0</v>
          </cell>
          <cell r="V9317">
            <v>0</v>
          </cell>
          <cell r="W9317">
            <v>0</v>
          </cell>
          <cell r="X9317">
            <v>0</v>
          </cell>
          <cell r="Y9317">
            <v>0</v>
          </cell>
        </row>
        <row r="9317">
          <cell r="AG9317">
            <v>72.9744631578947</v>
          </cell>
          <cell r="AH9317">
            <v>605</v>
          </cell>
        </row>
        <row r="9317">
          <cell r="AN9317" t="str">
            <v>WT L605</v>
          </cell>
          <cell r="AO9317">
            <v>3969</v>
          </cell>
          <cell r="AP9317" t="str">
            <v>1+8</v>
          </cell>
          <cell r="AQ9317" t="str">
            <v>25008+25009</v>
          </cell>
        </row>
        <row r="9318">
          <cell r="A9318">
            <v>9320</v>
          </cell>
          <cell r="B9318">
            <v>36</v>
          </cell>
          <cell r="C9318">
            <v>45796</v>
          </cell>
        </row>
        <row r="9318">
          <cell r="E9318" t="str">
            <v>3969-02010104</v>
          </cell>
          <cell r="F9318" t="str">
            <v>固定接盘</v>
          </cell>
          <cell r="G9318">
            <v>4</v>
          </cell>
          <cell r="H9318" t="str">
            <v>钢板t30/Q355B</v>
          </cell>
          <cell r="I9318" t="str">
            <v>钢板t26/Q235B</v>
          </cell>
          <cell r="J9318" t="str">
            <v>激光作业</v>
          </cell>
          <cell r="K9318">
            <v>2</v>
          </cell>
          <cell r="L9318" t="str">
            <v>激光拾件</v>
          </cell>
          <cell r="M9318">
            <v>0.6</v>
          </cell>
          <cell r="N9318" t="str">
            <v>车</v>
          </cell>
          <cell r="O9318">
            <v>12</v>
          </cell>
          <cell r="P9318" t="str">
            <v>转</v>
          </cell>
          <cell r="Q9318">
            <v>0</v>
          </cell>
          <cell r="R9318">
            <v>0</v>
          </cell>
          <cell r="S9318">
            <v>0</v>
          </cell>
          <cell r="T9318">
            <v>0</v>
          </cell>
          <cell r="U9318">
            <v>0</v>
          </cell>
          <cell r="V9318">
            <v>0</v>
          </cell>
          <cell r="W9318">
            <v>0</v>
          </cell>
          <cell r="X9318">
            <v>0</v>
          </cell>
          <cell r="Y9318">
            <v>0</v>
          </cell>
        </row>
        <row r="9318">
          <cell r="AG9318">
            <v>312.173856971514</v>
          </cell>
          <cell r="AH9318" t="str">
            <v>φ190</v>
          </cell>
        </row>
        <row r="9318">
          <cell r="AO9318">
            <v>3969</v>
          </cell>
          <cell r="AP9318" t="str">
            <v>1+8</v>
          </cell>
          <cell r="AQ9318" t="str">
            <v>25008+25009</v>
          </cell>
        </row>
        <row r="9319">
          <cell r="A9319">
            <v>9321</v>
          </cell>
          <cell r="B9319">
            <v>108</v>
          </cell>
          <cell r="C9319">
            <v>45796</v>
          </cell>
        </row>
        <row r="9319">
          <cell r="E9319" t="str">
            <v>3969-020102</v>
          </cell>
          <cell r="F9319" t="str">
            <v>支杆</v>
          </cell>
          <cell r="G9319">
            <v>12</v>
          </cell>
          <cell r="H9319" t="str">
            <v>圆钢φ22/Q235B</v>
          </cell>
        </row>
        <row r="9319">
          <cell r="J9319" t="str">
            <v>锯床</v>
          </cell>
          <cell r="K9319">
            <v>1.08</v>
          </cell>
          <cell r="L9319" t="str">
            <v>车</v>
          </cell>
          <cell r="M9319">
            <v>8</v>
          </cell>
          <cell r="N9319" t="str">
            <v>喷砂</v>
          </cell>
          <cell r="O9319">
            <v>1.35</v>
          </cell>
          <cell r="P9319" t="str">
            <v>喷漆</v>
          </cell>
          <cell r="Q9319">
            <v>1.35</v>
          </cell>
          <cell r="R9319" t="str">
            <v>入</v>
          </cell>
          <cell r="S9319">
            <v>0</v>
          </cell>
          <cell r="T9319">
            <v>0</v>
          </cell>
          <cell r="U9319">
            <v>0</v>
          </cell>
          <cell r="V9319">
            <v>0</v>
          </cell>
          <cell r="W9319">
            <v>0</v>
          </cell>
          <cell r="X9319">
            <v>0</v>
          </cell>
          <cell r="Y9319">
            <v>0</v>
          </cell>
        </row>
        <row r="9319">
          <cell r="AG9319">
            <v>63.34891596</v>
          </cell>
          <cell r="AH9319">
            <v>177</v>
          </cell>
        </row>
        <row r="9319">
          <cell r="AO9319">
            <v>3969</v>
          </cell>
          <cell r="AP9319" t="str">
            <v>1+8</v>
          </cell>
          <cell r="AQ9319" t="str">
            <v>25008+25009</v>
          </cell>
        </row>
        <row r="9320">
          <cell r="A9320">
            <v>9322</v>
          </cell>
          <cell r="B9320">
            <v>18</v>
          </cell>
          <cell r="C9320">
            <v>45796</v>
          </cell>
        </row>
        <row r="9320">
          <cell r="E9320" t="str">
            <v>3969-020103</v>
          </cell>
          <cell r="F9320" t="str">
            <v>主轴</v>
          </cell>
          <cell r="G9320">
            <v>2</v>
          </cell>
          <cell r="H9320" t="str">
            <v>ZGS06Cr19Ni10</v>
          </cell>
        </row>
        <row r="9320">
          <cell r="J9320" t="str">
            <v>定位焊</v>
          </cell>
          <cell r="K9320">
            <v>7</v>
          </cell>
          <cell r="L9320" t="str">
            <v>焊接</v>
          </cell>
          <cell r="M9320">
            <v>8</v>
          </cell>
          <cell r="N9320" t="str">
            <v>打磨</v>
          </cell>
          <cell r="O9320">
            <v>6</v>
          </cell>
          <cell r="P9320" t="str">
            <v>机加工</v>
          </cell>
          <cell r="Q9320">
            <v>0</v>
          </cell>
          <cell r="R9320" t="str">
            <v>喷砂</v>
          </cell>
          <cell r="S9320">
            <v>6</v>
          </cell>
          <cell r="T9320" t="str">
            <v>挂件</v>
          </cell>
          <cell r="U9320">
            <v>0.5</v>
          </cell>
          <cell r="V9320" t="str">
            <v>喷漆</v>
          </cell>
          <cell r="W9320">
            <v>7</v>
          </cell>
          <cell r="X9320" t="str">
            <v>入</v>
          </cell>
          <cell r="Y9320">
            <v>0</v>
          </cell>
        </row>
        <row r="9320">
          <cell r="AG9320">
            <v>0</v>
          </cell>
        </row>
        <row r="9320">
          <cell r="AN9320" t="str">
            <v>工艺附图</v>
          </cell>
          <cell r="AO9320">
            <v>3969</v>
          </cell>
          <cell r="AP9320" t="str">
            <v>1+8</v>
          </cell>
          <cell r="AQ9320" t="str">
            <v>25008+25009</v>
          </cell>
        </row>
        <row r="9321">
          <cell r="A9321">
            <v>9323</v>
          </cell>
          <cell r="B9321">
            <v>18</v>
          </cell>
          <cell r="C9321">
            <v>45796</v>
          </cell>
        </row>
        <row r="9321">
          <cell r="E9321" t="str">
            <v>3969-020103-1</v>
          </cell>
          <cell r="F9321" t="str">
            <v>板</v>
          </cell>
          <cell r="G9321">
            <v>2</v>
          </cell>
          <cell r="H9321" t="str">
            <v>钢板t22/304</v>
          </cell>
        </row>
        <row r="9321">
          <cell r="J9321" t="str">
            <v>激光作业</v>
          </cell>
          <cell r="K9321">
            <v>2.2</v>
          </cell>
          <cell r="L9321" t="str">
            <v>激光拾件</v>
          </cell>
          <cell r="M9321">
            <v>0.9</v>
          </cell>
          <cell r="N9321" t="str">
            <v>倒钝</v>
          </cell>
          <cell r="O9321">
            <v>2</v>
          </cell>
          <cell r="P9321" t="str">
            <v>车</v>
          </cell>
          <cell r="Q9321">
            <v>9</v>
          </cell>
          <cell r="R9321" t="str">
            <v>转</v>
          </cell>
          <cell r="S9321">
            <v>0</v>
          </cell>
          <cell r="T9321">
            <v>0</v>
          </cell>
          <cell r="U9321">
            <v>0</v>
          </cell>
          <cell r="V9321">
            <v>0</v>
          </cell>
          <cell r="W9321">
            <v>0</v>
          </cell>
          <cell r="X9321">
            <v>0</v>
          </cell>
          <cell r="Y9321">
            <v>0</v>
          </cell>
        </row>
        <row r="9321">
          <cell r="AG9321">
            <v>427.757988705882</v>
          </cell>
          <cell r="AH9321" t="str">
            <v>342*342</v>
          </cell>
        </row>
        <row r="9321">
          <cell r="AO9321">
            <v>3969</v>
          </cell>
          <cell r="AP9321" t="str">
            <v>1+8</v>
          </cell>
          <cell r="AQ9321" t="str">
            <v>25008+25009</v>
          </cell>
        </row>
        <row r="9322">
          <cell r="A9322">
            <v>9324</v>
          </cell>
          <cell r="B9322">
            <v>18</v>
          </cell>
          <cell r="C9322">
            <v>45796</v>
          </cell>
        </row>
        <row r="9322">
          <cell r="E9322" t="str">
            <v>3969-020103-2</v>
          </cell>
          <cell r="F9322" t="str">
            <v>轴</v>
          </cell>
          <cell r="G9322">
            <v>2</v>
          </cell>
          <cell r="H9322" t="str">
            <v>圆钢φ85/304</v>
          </cell>
        </row>
        <row r="9322">
          <cell r="J9322" t="str">
            <v>锯床</v>
          </cell>
          <cell r="K9322">
            <v>11.1</v>
          </cell>
          <cell r="L9322" t="str">
            <v>转</v>
          </cell>
          <cell r="M9322">
            <v>0</v>
          </cell>
          <cell r="N9322">
            <v>0</v>
          </cell>
          <cell r="O9322">
            <v>0</v>
          </cell>
          <cell r="P9322">
            <v>0</v>
          </cell>
          <cell r="Q9322">
            <v>0</v>
          </cell>
          <cell r="R9322">
            <v>0</v>
          </cell>
          <cell r="S9322">
            <v>0</v>
          </cell>
          <cell r="T9322">
            <v>0</v>
          </cell>
          <cell r="U9322">
            <v>0</v>
          </cell>
          <cell r="V9322">
            <v>0</v>
          </cell>
          <cell r="W9322">
            <v>0</v>
          </cell>
          <cell r="X9322">
            <v>0</v>
          </cell>
          <cell r="Y9322">
            <v>0</v>
          </cell>
        </row>
        <row r="9322">
          <cell r="AG9322">
            <v>200.82156525</v>
          </cell>
          <cell r="AH9322">
            <v>213</v>
          </cell>
        </row>
        <row r="9322">
          <cell r="AN9322" t="str">
            <v>无图213</v>
          </cell>
          <cell r="AO9322">
            <v>3969</v>
          </cell>
          <cell r="AP9322" t="str">
            <v>1+8</v>
          </cell>
          <cell r="AQ9322" t="str">
            <v>25008+25009</v>
          </cell>
        </row>
        <row r="9323">
          <cell r="A9323">
            <v>9325</v>
          </cell>
          <cell r="B9323">
            <v>72</v>
          </cell>
          <cell r="C9323">
            <v>45796</v>
          </cell>
        </row>
        <row r="9323">
          <cell r="E9323" t="str">
            <v>3969-020103-3</v>
          </cell>
          <cell r="F9323" t="str">
            <v>筋板</v>
          </cell>
          <cell r="G9323">
            <v>8</v>
          </cell>
          <cell r="H9323" t="str">
            <v>钢板t12/304</v>
          </cell>
        </row>
        <row r="9323">
          <cell r="J9323" t="str">
            <v>激光作业</v>
          </cell>
          <cell r="K9323">
            <v>0.29</v>
          </cell>
          <cell r="L9323" t="str">
            <v>激光拾件</v>
          </cell>
          <cell r="M9323">
            <v>0.48</v>
          </cell>
          <cell r="N9323" t="str">
            <v>倒钝</v>
          </cell>
          <cell r="O9323">
            <v>0.48</v>
          </cell>
          <cell r="P9323" t="str">
            <v>转</v>
          </cell>
          <cell r="Q9323">
            <v>0</v>
          </cell>
          <cell r="R9323">
            <v>0</v>
          </cell>
          <cell r="S9323">
            <v>0</v>
          </cell>
          <cell r="T9323">
            <v>0</v>
          </cell>
          <cell r="U9323">
            <v>0</v>
          </cell>
          <cell r="V9323">
            <v>0</v>
          </cell>
          <cell r="W9323">
            <v>0</v>
          </cell>
          <cell r="X9323">
            <v>0</v>
          </cell>
          <cell r="Y9323">
            <v>0</v>
          </cell>
        </row>
        <row r="9323">
          <cell r="AG9323">
            <v>9.359712</v>
          </cell>
          <cell r="AH9323" t="str">
            <v>51*23</v>
          </cell>
        </row>
        <row r="9323">
          <cell r="AN9323" t="str">
            <v>工艺图</v>
          </cell>
          <cell r="AO9323">
            <v>3969</v>
          </cell>
          <cell r="AP9323" t="str">
            <v>1+8</v>
          </cell>
          <cell r="AQ9323" t="str">
            <v>25008+25009</v>
          </cell>
        </row>
        <row r="9324">
          <cell r="A9324">
            <v>9326</v>
          </cell>
          <cell r="B9324">
            <v>18</v>
          </cell>
          <cell r="C9324">
            <v>45796</v>
          </cell>
        </row>
        <row r="9324">
          <cell r="E9324" t="str">
            <v>3969-02010400</v>
          </cell>
          <cell r="F9324" t="str">
            <v>旋转套</v>
          </cell>
          <cell r="G9324">
            <v>2</v>
          </cell>
        </row>
        <row r="9324">
          <cell r="J9324" t="str">
            <v>定位焊</v>
          </cell>
          <cell r="K9324">
            <v>8</v>
          </cell>
          <cell r="L9324" t="str">
            <v>焊接</v>
          </cell>
          <cell r="M9324">
            <v>14</v>
          </cell>
          <cell r="N9324" t="str">
            <v>打磨</v>
          </cell>
          <cell r="O9324">
            <v>6</v>
          </cell>
          <cell r="P9324" t="str">
            <v>喷砂</v>
          </cell>
          <cell r="Q9324">
            <v>6</v>
          </cell>
          <cell r="R9324" t="str">
            <v>挂件</v>
          </cell>
          <cell r="S9324">
            <v>0.5</v>
          </cell>
          <cell r="T9324" t="str">
            <v>喷漆</v>
          </cell>
          <cell r="U9324">
            <v>7</v>
          </cell>
          <cell r="V9324" t="str">
            <v>入</v>
          </cell>
          <cell r="W9324">
            <v>0</v>
          </cell>
          <cell r="X9324">
            <v>0</v>
          </cell>
          <cell r="Y9324">
            <v>0</v>
          </cell>
        </row>
        <row r="9324">
          <cell r="AG9324">
            <v>0</v>
          </cell>
        </row>
        <row r="9324">
          <cell r="AO9324">
            <v>3969</v>
          </cell>
          <cell r="AP9324" t="str">
            <v>1+8</v>
          </cell>
          <cell r="AQ9324" t="str">
            <v>25008+25009</v>
          </cell>
        </row>
        <row r="9325">
          <cell r="A9325">
            <v>9327</v>
          </cell>
          <cell r="B9325">
            <v>18</v>
          </cell>
          <cell r="C9325">
            <v>45796</v>
          </cell>
        </row>
        <row r="9325">
          <cell r="E9325" t="str">
            <v>3969-02010401</v>
          </cell>
          <cell r="F9325" t="str">
            <v>旋转套体</v>
          </cell>
          <cell r="G9325">
            <v>2</v>
          </cell>
          <cell r="H9325" t="str">
            <v>ZGS06Cr19Ni10</v>
          </cell>
        </row>
        <row r="9325">
          <cell r="J9325" t="str">
            <v>定位焊</v>
          </cell>
          <cell r="K9325">
            <v>8</v>
          </cell>
          <cell r="L9325" t="str">
            <v>焊接</v>
          </cell>
          <cell r="M9325">
            <v>6.5</v>
          </cell>
          <cell r="N9325" t="str">
            <v>打磨</v>
          </cell>
          <cell r="O9325">
            <v>5</v>
          </cell>
          <cell r="P9325" t="str">
            <v>机加工</v>
          </cell>
          <cell r="Q9325">
            <v>0</v>
          </cell>
          <cell r="R9325" t="str">
            <v>入</v>
          </cell>
          <cell r="S9325">
            <v>0</v>
          </cell>
          <cell r="T9325">
            <v>0</v>
          </cell>
          <cell r="U9325">
            <v>0</v>
          </cell>
          <cell r="V9325">
            <v>0</v>
          </cell>
          <cell r="W9325">
            <v>0</v>
          </cell>
          <cell r="X9325">
            <v>0</v>
          </cell>
          <cell r="Y9325">
            <v>0</v>
          </cell>
        </row>
        <row r="9325">
          <cell r="AG9325">
            <v>0</v>
          </cell>
        </row>
        <row r="9325">
          <cell r="AN9325" t="str">
            <v>工艺附图</v>
          </cell>
          <cell r="AO9325">
            <v>3969</v>
          </cell>
          <cell r="AP9325" t="str">
            <v>1+8</v>
          </cell>
          <cell r="AQ9325" t="str">
            <v>25008+25009</v>
          </cell>
        </row>
        <row r="9326">
          <cell r="A9326">
            <v>9328</v>
          </cell>
          <cell r="B9326">
            <v>18</v>
          </cell>
          <cell r="C9326">
            <v>45796</v>
          </cell>
        </row>
        <row r="9326">
          <cell r="E9326" t="str">
            <v>3969-02010401-1</v>
          </cell>
          <cell r="F9326" t="str">
            <v>套体</v>
          </cell>
          <cell r="G9326">
            <v>2</v>
          </cell>
          <cell r="H9326" t="str">
            <v>圆钢φ145/304</v>
          </cell>
        </row>
        <row r="9326">
          <cell r="J9326" t="str">
            <v>锯床</v>
          </cell>
          <cell r="K9326">
            <v>18.8</v>
          </cell>
          <cell r="L9326" t="str">
            <v>车</v>
          </cell>
          <cell r="M9326">
            <v>240</v>
          </cell>
          <cell r="N9326" t="str">
            <v>划线钻</v>
          </cell>
          <cell r="O9326">
            <v>12</v>
          </cell>
          <cell r="P9326" t="str">
            <v>转</v>
          </cell>
          <cell r="Q9326">
            <v>0</v>
          </cell>
          <cell r="R9326">
            <v>0</v>
          </cell>
          <cell r="S9326">
            <v>0</v>
          </cell>
          <cell r="T9326">
            <v>0</v>
          </cell>
          <cell r="U9326">
            <v>0</v>
          </cell>
          <cell r="V9326">
            <v>0</v>
          </cell>
          <cell r="W9326">
            <v>0</v>
          </cell>
          <cell r="X9326">
            <v>0</v>
          </cell>
          <cell r="Y9326">
            <v>0</v>
          </cell>
        </row>
        <row r="9326">
          <cell r="AG9326">
            <v>666.707239455882</v>
          </cell>
          <cell r="AH9326">
            <v>243</v>
          </cell>
        </row>
        <row r="9326">
          <cell r="AN9326" t="str">
            <v>工艺图</v>
          </cell>
          <cell r="AO9326">
            <v>3969</v>
          </cell>
          <cell r="AP9326" t="str">
            <v>1+8</v>
          </cell>
          <cell r="AQ9326" t="str">
            <v>25008+25009</v>
          </cell>
        </row>
        <row r="9327">
          <cell r="A9327">
            <v>9329</v>
          </cell>
          <cell r="B9327">
            <v>108</v>
          </cell>
          <cell r="C9327">
            <v>45796</v>
          </cell>
        </row>
        <row r="9327">
          <cell r="E9327" t="str">
            <v>3969-02010401-2</v>
          </cell>
          <cell r="F9327" t="str">
            <v>耳座</v>
          </cell>
          <cell r="G9327">
            <v>12</v>
          </cell>
          <cell r="H9327" t="str">
            <v>钢板t16/304</v>
          </cell>
        </row>
        <row r="9327">
          <cell r="J9327" t="str">
            <v>激光作业</v>
          </cell>
          <cell r="K9327">
            <v>0.27</v>
          </cell>
          <cell r="L9327" t="str">
            <v>激光拾件</v>
          </cell>
          <cell r="M9327">
            <v>0.45</v>
          </cell>
          <cell r="N9327" t="str">
            <v>倒钝</v>
          </cell>
          <cell r="O9327">
            <v>0.9</v>
          </cell>
          <cell r="P9327" t="str">
            <v>打坡口</v>
          </cell>
          <cell r="Q9327">
            <v>0.9</v>
          </cell>
          <cell r="R9327" t="str">
            <v>转</v>
          </cell>
          <cell r="S9327">
            <v>0</v>
          </cell>
          <cell r="T9327">
            <v>0</v>
          </cell>
          <cell r="U9327">
            <v>0</v>
          </cell>
          <cell r="V9327">
            <v>0</v>
          </cell>
          <cell r="W9327">
            <v>0</v>
          </cell>
          <cell r="X9327">
            <v>0</v>
          </cell>
          <cell r="Y9327">
            <v>0</v>
          </cell>
        </row>
        <row r="9327">
          <cell r="AG9327">
            <v>4.24498447058823</v>
          </cell>
          <cell r="AH9327" t="str">
            <v>19*14</v>
          </cell>
        </row>
        <row r="9327">
          <cell r="AN9327" t="str">
            <v>工艺图</v>
          </cell>
          <cell r="AO9327">
            <v>3969</v>
          </cell>
          <cell r="AP9327" t="str">
            <v>1+8</v>
          </cell>
          <cell r="AQ9327" t="str">
            <v>25008+25009</v>
          </cell>
        </row>
        <row r="9328">
          <cell r="A9328">
            <v>9330</v>
          </cell>
          <cell r="B9328">
            <v>18</v>
          </cell>
          <cell r="C9328">
            <v>45796</v>
          </cell>
        </row>
        <row r="9328">
          <cell r="E9328" t="str">
            <v>3969-02010402</v>
          </cell>
          <cell r="F9328" t="str">
            <v>直管</v>
          </cell>
          <cell r="G9328">
            <v>2</v>
          </cell>
          <cell r="H9328" t="str">
            <v>钢管φ64×4/304 GB/T14976</v>
          </cell>
        </row>
        <row r="9328">
          <cell r="J9328" t="str">
            <v>锯床</v>
          </cell>
          <cell r="K9328">
            <v>3.6</v>
          </cell>
          <cell r="L9328" t="str">
            <v>车</v>
          </cell>
          <cell r="M9328">
            <v>3</v>
          </cell>
          <cell r="N9328" t="str">
            <v>转</v>
          </cell>
          <cell r="O9328">
            <v>0</v>
          </cell>
          <cell r="P9328">
            <v>0</v>
          </cell>
          <cell r="Q9328">
            <v>0</v>
          </cell>
          <cell r="R9328">
            <v>0</v>
          </cell>
          <cell r="S9328">
            <v>0</v>
          </cell>
          <cell r="T9328">
            <v>0</v>
          </cell>
          <cell r="U9328">
            <v>0</v>
          </cell>
          <cell r="V9328">
            <v>0</v>
          </cell>
          <cell r="W9328">
            <v>0</v>
          </cell>
          <cell r="X9328">
            <v>0</v>
          </cell>
          <cell r="Y9328">
            <v>0</v>
          </cell>
        </row>
        <row r="9328">
          <cell r="AG9328">
            <v>7.41029952</v>
          </cell>
          <cell r="AH9328">
            <v>62</v>
          </cell>
        </row>
        <row r="9328">
          <cell r="AO9328">
            <v>3969</v>
          </cell>
          <cell r="AP9328" t="str">
            <v>1+8</v>
          </cell>
          <cell r="AQ9328" t="str">
            <v>25008+25009</v>
          </cell>
        </row>
        <row r="9329">
          <cell r="A9329">
            <v>9331</v>
          </cell>
          <cell r="B9329">
            <v>18</v>
          </cell>
          <cell r="C9329">
            <v>45796</v>
          </cell>
        </row>
        <row r="9329">
          <cell r="E9329" t="str">
            <v>3969-02010403</v>
          </cell>
          <cell r="F9329" t="str">
            <v>弯管</v>
          </cell>
          <cell r="G9329">
            <v>2</v>
          </cell>
          <cell r="H9329" t="str">
            <v>钢管φ64×4/304 GB/T14976</v>
          </cell>
        </row>
        <row r="9329">
          <cell r="J9329" t="str">
            <v>锯床</v>
          </cell>
          <cell r="K9329">
            <v>3.8</v>
          </cell>
          <cell r="L9329" t="str">
            <v>车</v>
          </cell>
          <cell r="M9329">
            <v>2.5</v>
          </cell>
          <cell r="N9329" t="str">
            <v>弯管</v>
          </cell>
          <cell r="O9329">
            <v>0</v>
          </cell>
          <cell r="P9329" t="str">
            <v>转</v>
          </cell>
          <cell r="Q9329">
            <v>0</v>
          </cell>
          <cell r="R9329">
            <v>0</v>
          </cell>
          <cell r="S9329">
            <v>0</v>
          </cell>
          <cell r="T9329">
            <v>0</v>
          </cell>
          <cell r="U9329">
            <v>0</v>
          </cell>
          <cell r="V9329">
            <v>0</v>
          </cell>
          <cell r="W9329">
            <v>0</v>
          </cell>
          <cell r="X9329">
            <v>0</v>
          </cell>
          <cell r="Y9329">
            <v>0</v>
          </cell>
        </row>
        <row r="9329">
          <cell r="AG9329">
            <v>38.00766528</v>
          </cell>
          <cell r="AH9329">
            <v>318</v>
          </cell>
        </row>
        <row r="9329">
          <cell r="AN9329" t="str">
            <v>净长318</v>
          </cell>
          <cell r="AO9329">
            <v>3969</v>
          </cell>
          <cell r="AP9329" t="str">
            <v>1+8</v>
          </cell>
          <cell r="AQ9329" t="str">
            <v>25008+25009</v>
          </cell>
        </row>
        <row r="9330">
          <cell r="A9330">
            <v>9332</v>
          </cell>
          <cell r="B9330">
            <v>18</v>
          </cell>
          <cell r="C9330">
            <v>45796</v>
          </cell>
        </row>
        <row r="9330">
          <cell r="E9330" t="str">
            <v>3969-02010404</v>
          </cell>
          <cell r="F9330" t="str">
            <v>软管接头</v>
          </cell>
          <cell r="G9330">
            <v>2</v>
          </cell>
          <cell r="H9330" t="str">
            <v>钢管φ73×8/304 GB/T14976</v>
          </cell>
        </row>
        <row r="9330">
          <cell r="J9330" t="str">
            <v>锯床</v>
          </cell>
          <cell r="K9330">
            <v>4.5</v>
          </cell>
          <cell r="L9330" t="str">
            <v>车</v>
          </cell>
          <cell r="M9330">
            <v>18</v>
          </cell>
          <cell r="N9330" t="str">
            <v>转</v>
          </cell>
          <cell r="O9330">
            <v>0</v>
          </cell>
          <cell r="P9330">
            <v>0</v>
          </cell>
          <cell r="Q9330">
            <v>0</v>
          </cell>
          <cell r="R9330">
            <v>0</v>
          </cell>
          <cell r="S9330">
            <v>0</v>
          </cell>
          <cell r="T9330">
            <v>0</v>
          </cell>
          <cell r="U9330">
            <v>0</v>
          </cell>
          <cell r="V9330">
            <v>0</v>
          </cell>
          <cell r="W9330">
            <v>0</v>
          </cell>
          <cell r="X9330">
            <v>0</v>
          </cell>
          <cell r="Y9330">
            <v>0</v>
          </cell>
        </row>
        <row r="9330">
          <cell r="AG9330">
            <v>21.75281472</v>
          </cell>
          <cell r="AH9330">
            <v>84</v>
          </cell>
        </row>
        <row r="9330">
          <cell r="AO9330">
            <v>3969</v>
          </cell>
          <cell r="AP9330" t="str">
            <v>1+8</v>
          </cell>
          <cell r="AQ9330" t="str">
            <v>25008+25009</v>
          </cell>
        </row>
        <row r="9331">
          <cell r="A9331">
            <v>9333</v>
          </cell>
          <cell r="B9331">
            <v>18</v>
          </cell>
          <cell r="C9331">
            <v>45796</v>
          </cell>
        </row>
        <row r="9331">
          <cell r="E9331" t="str">
            <v>3969-02010500</v>
          </cell>
          <cell r="F9331" t="str">
            <v>右盘片</v>
          </cell>
          <cell r="G9331">
            <v>2</v>
          </cell>
        </row>
        <row r="9331">
          <cell r="J9331" t="str">
            <v>定位焊</v>
          </cell>
          <cell r="K9331">
            <v>55</v>
          </cell>
          <cell r="L9331" t="str">
            <v>焊接</v>
          </cell>
          <cell r="M9331">
            <v>45</v>
          </cell>
          <cell r="N9331" t="str">
            <v>打磨</v>
          </cell>
          <cell r="O9331">
            <v>40</v>
          </cell>
          <cell r="P9331" t="str">
            <v>划线钻</v>
          </cell>
          <cell r="Q9331">
            <v>35</v>
          </cell>
          <cell r="R9331" t="str">
            <v>喷砂</v>
          </cell>
          <cell r="S9331">
            <v>12</v>
          </cell>
          <cell r="T9331" t="str">
            <v>挂件</v>
          </cell>
          <cell r="U9331">
            <v>1</v>
          </cell>
          <cell r="V9331" t="str">
            <v>喷漆</v>
          </cell>
          <cell r="W9331">
            <v>16</v>
          </cell>
          <cell r="X9331" t="str">
            <v>入</v>
          </cell>
          <cell r="Y9331">
            <v>0</v>
          </cell>
        </row>
        <row r="9331">
          <cell r="AG9331">
            <v>0</v>
          </cell>
        </row>
        <row r="9331">
          <cell r="AO9331">
            <v>3969</v>
          </cell>
          <cell r="AP9331" t="str">
            <v>1+8</v>
          </cell>
          <cell r="AQ9331" t="str">
            <v>25008+25009</v>
          </cell>
        </row>
        <row r="9332">
          <cell r="A9332">
            <v>9334</v>
          </cell>
          <cell r="B9332">
            <v>108</v>
          </cell>
          <cell r="C9332">
            <v>45796</v>
          </cell>
        </row>
        <row r="9332">
          <cell r="E9332" t="str">
            <v>3969-02010501</v>
          </cell>
          <cell r="F9332" t="str">
            <v>链轮安装垫</v>
          </cell>
          <cell r="G9332">
            <v>12</v>
          </cell>
          <cell r="H9332" t="str">
            <v>圆钢φ22/Q235B</v>
          </cell>
        </row>
        <row r="9332">
          <cell r="J9332" t="str">
            <v>锯床</v>
          </cell>
          <cell r="K9332">
            <v>0.99</v>
          </cell>
          <cell r="L9332" t="str">
            <v>车</v>
          </cell>
          <cell r="M9332">
            <v>3.5</v>
          </cell>
          <cell r="N9332" t="str">
            <v>转</v>
          </cell>
          <cell r="O9332">
            <v>0</v>
          </cell>
          <cell r="P9332">
            <v>0</v>
          </cell>
          <cell r="Q9332">
            <v>0</v>
          </cell>
          <cell r="R9332">
            <v>0</v>
          </cell>
          <cell r="S9332">
            <v>0</v>
          </cell>
          <cell r="T9332">
            <v>0</v>
          </cell>
          <cell r="U9332">
            <v>0</v>
          </cell>
          <cell r="V9332">
            <v>0</v>
          </cell>
          <cell r="W9332">
            <v>0</v>
          </cell>
          <cell r="X9332">
            <v>0</v>
          </cell>
          <cell r="Y9332">
            <v>0</v>
          </cell>
        </row>
        <row r="9332">
          <cell r="AG9332">
            <v>7.87387656</v>
          </cell>
          <cell r="AH9332">
            <v>22</v>
          </cell>
        </row>
        <row r="9332">
          <cell r="AO9332">
            <v>3969</v>
          </cell>
          <cell r="AP9332" t="str">
            <v>1+8</v>
          </cell>
          <cell r="AQ9332" t="str">
            <v>25008+25009</v>
          </cell>
        </row>
        <row r="9333">
          <cell r="A9333">
            <v>9335</v>
          </cell>
          <cell r="B9333">
            <v>108</v>
          </cell>
          <cell r="C9333">
            <v>45796</v>
          </cell>
        </row>
        <row r="9333">
          <cell r="E9333" t="str">
            <v>3969-02010502</v>
          </cell>
          <cell r="F9333" t="str">
            <v>辐射筋</v>
          </cell>
          <cell r="G9333">
            <v>12</v>
          </cell>
          <cell r="H9333" t="str">
            <v>方管25×25×1.5/Q235B</v>
          </cell>
        </row>
        <row r="9333">
          <cell r="J9333" t="str">
            <v>锯床</v>
          </cell>
          <cell r="K9333">
            <v>1.53</v>
          </cell>
          <cell r="L9333" t="str">
            <v>转</v>
          </cell>
          <cell r="M9333">
            <v>0</v>
          </cell>
          <cell r="N9333">
            <v>0</v>
          </cell>
          <cell r="O9333">
            <v>0</v>
          </cell>
          <cell r="P9333">
            <v>0</v>
          </cell>
          <cell r="Q9333">
            <v>0</v>
          </cell>
          <cell r="R9333">
            <v>0</v>
          </cell>
          <cell r="S9333">
            <v>0</v>
          </cell>
          <cell r="T9333">
            <v>0</v>
          </cell>
          <cell r="U9333">
            <v>0</v>
          </cell>
          <cell r="V9333">
            <v>0</v>
          </cell>
          <cell r="W9333">
            <v>0</v>
          </cell>
          <cell r="X9333">
            <v>0</v>
          </cell>
          <cell r="Y9333">
            <v>0</v>
          </cell>
        </row>
        <row r="9333">
          <cell r="AG9333">
            <v>72.9744631578947</v>
          </cell>
          <cell r="AH9333">
            <v>605</v>
          </cell>
        </row>
        <row r="9333">
          <cell r="AN9333" t="str">
            <v>WT L605</v>
          </cell>
          <cell r="AO9333">
            <v>3969</v>
          </cell>
          <cell r="AP9333" t="str">
            <v>1+8</v>
          </cell>
          <cell r="AQ9333" t="str">
            <v>25008+25009</v>
          </cell>
        </row>
        <row r="9334">
          <cell r="A9334">
            <v>9336</v>
          </cell>
          <cell r="B9334">
            <v>18</v>
          </cell>
          <cell r="C9334">
            <v>45796</v>
          </cell>
        </row>
        <row r="9334">
          <cell r="E9334" t="str">
            <v>3969-02010700</v>
          </cell>
          <cell r="F9334" t="str">
            <v>护板</v>
          </cell>
          <cell r="G9334">
            <v>2</v>
          </cell>
        </row>
        <row r="9334">
          <cell r="J9334" t="str">
            <v>定位焊</v>
          </cell>
          <cell r="K9334">
            <v>3</v>
          </cell>
          <cell r="L9334" t="str">
            <v>焊接</v>
          </cell>
          <cell r="M9334">
            <v>4</v>
          </cell>
          <cell r="N9334" t="str">
            <v>打磨</v>
          </cell>
          <cell r="O9334">
            <v>3</v>
          </cell>
          <cell r="P9334" t="str">
            <v>喷砂</v>
          </cell>
          <cell r="Q9334">
            <v>3.5</v>
          </cell>
          <cell r="R9334" t="str">
            <v>挂件</v>
          </cell>
          <cell r="S9334">
            <v>0.5</v>
          </cell>
          <cell r="T9334" t="str">
            <v>喷漆</v>
          </cell>
          <cell r="U9334">
            <v>4</v>
          </cell>
          <cell r="V9334" t="str">
            <v>入</v>
          </cell>
          <cell r="W9334">
            <v>0</v>
          </cell>
          <cell r="X9334">
            <v>0</v>
          </cell>
          <cell r="Y9334">
            <v>0</v>
          </cell>
        </row>
        <row r="9334">
          <cell r="AG9334">
            <v>0</v>
          </cell>
        </row>
        <row r="9334">
          <cell r="AO9334">
            <v>3969</v>
          </cell>
          <cell r="AP9334" t="str">
            <v>1+8</v>
          </cell>
          <cell r="AQ9334" t="str">
            <v>25008+25009</v>
          </cell>
        </row>
        <row r="9335">
          <cell r="A9335">
            <v>9337</v>
          </cell>
          <cell r="B9335">
            <v>36</v>
          </cell>
          <cell r="C9335">
            <v>45796</v>
          </cell>
        </row>
        <row r="9335">
          <cell r="E9335" t="str">
            <v>3969-02010701</v>
          </cell>
          <cell r="F9335" t="str">
            <v>套管</v>
          </cell>
          <cell r="G9335">
            <v>4</v>
          </cell>
          <cell r="H9335" t="str">
            <v>装饰管φ25×2/304 GB/T14975</v>
          </cell>
        </row>
        <row r="9335">
          <cell r="J9335" t="str">
            <v>锯床</v>
          </cell>
          <cell r="K9335">
            <v>0.9</v>
          </cell>
          <cell r="L9335" t="str">
            <v>车</v>
          </cell>
        </row>
        <row r="9335">
          <cell r="Q9335">
            <v>0</v>
          </cell>
          <cell r="R9335">
            <v>0</v>
          </cell>
          <cell r="S9335">
            <v>0</v>
          </cell>
          <cell r="T9335">
            <v>0</v>
          </cell>
          <cell r="U9335">
            <v>0</v>
          </cell>
          <cell r="V9335">
            <v>0</v>
          </cell>
          <cell r="W9335">
            <v>0</v>
          </cell>
          <cell r="X9335">
            <v>0</v>
          </cell>
          <cell r="Y9335">
            <v>0</v>
          </cell>
        </row>
        <row r="9335">
          <cell r="AG9335">
            <v>8.063680768</v>
          </cell>
          <cell r="AH9335">
            <v>176</v>
          </cell>
        </row>
        <row r="9335">
          <cell r="AO9335">
            <v>3969</v>
          </cell>
          <cell r="AP9335" t="str">
            <v>1+8</v>
          </cell>
          <cell r="AQ9335" t="str">
            <v>25008+25009</v>
          </cell>
        </row>
        <row r="9336">
          <cell r="A9336">
            <v>9338</v>
          </cell>
          <cell r="B9336">
            <v>18</v>
          </cell>
          <cell r="C9336">
            <v>45796</v>
          </cell>
        </row>
        <row r="9336">
          <cell r="E9336" t="str">
            <v>3969-02010702</v>
          </cell>
          <cell r="F9336" t="str">
            <v>护板体</v>
          </cell>
          <cell r="G9336">
            <v>2</v>
          </cell>
          <cell r="H9336" t="str">
            <v>钢板t2.5/Q235B</v>
          </cell>
        </row>
        <row r="9336">
          <cell r="J9336" t="str">
            <v>激光作业</v>
          </cell>
          <cell r="K9336">
            <v>1.5</v>
          </cell>
          <cell r="L9336" t="str">
            <v>激光拾件</v>
          </cell>
          <cell r="M9336">
            <v>1</v>
          </cell>
          <cell r="N9336" t="str">
            <v>成型</v>
          </cell>
          <cell r="O9336">
            <v>10</v>
          </cell>
          <cell r="P9336" t="str">
            <v>转</v>
          </cell>
          <cell r="Q9336">
            <v>0</v>
          </cell>
          <cell r="R9336">
            <v>0</v>
          </cell>
          <cell r="S9336">
            <v>0</v>
          </cell>
          <cell r="T9336">
            <v>0</v>
          </cell>
          <cell r="U9336">
            <v>0</v>
          </cell>
          <cell r="V9336">
            <v>0</v>
          </cell>
          <cell r="W9336">
            <v>0</v>
          </cell>
          <cell r="X9336">
            <v>0</v>
          </cell>
          <cell r="Y9336">
            <v>0</v>
          </cell>
        </row>
        <row r="9336">
          <cell r="AG9336">
            <v>93.9626714117647</v>
          </cell>
          <cell r="AH9336" t="str">
            <v>1299.4×174</v>
          </cell>
        </row>
        <row r="9336">
          <cell r="AO9336">
            <v>3969</v>
          </cell>
          <cell r="AP9336" t="str">
            <v>1+8</v>
          </cell>
          <cell r="AQ9336" t="str">
            <v>25008+25009</v>
          </cell>
        </row>
        <row r="9337">
          <cell r="A9337">
            <v>9339</v>
          </cell>
          <cell r="B9337">
            <v>9</v>
          </cell>
          <cell r="C9337">
            <v>45796</v>
          </cell>
        </row>
        <row r="9337">
          <cell r="E9337" t="str">
            <v>3969-020200</v>
          </cell>
          <cell r="F9337" t="str">
            <v>流量计出口管</v>
          </cell>
          <cell r="G9337">
            <v>1</v>
          </cell>
        </row>
        <row r="9337">
          <cell r="J9337" t="str">
            <v>定位焊</v>
          </cell>
          <cell r="K9337">
            <v>45</v>
          </cell>
          <cell r="L9337" t="str">
            <v>焊接</v>
          </cell>
          <cell r="M9337">
            <v>96</v>
          </cell>
          <cell r="N9337" t="str">
            <v>打磨</v>
          </cell>
          <cell r="O9337">
            <v>20</v>
          </cell>
          <cell r="P9337" t="str">
            <v>喷砂</v>
          </cell>
          <cell r="Q9337">
            <v>8</v>
          </cell>
          <cell r="R9337" t="str">
            <v>喷漆</v>
          </cell>
          <cell r="S9337">
            <v>36</v>
          </cell>
          <cell r="T9337" t="str">
            <v>入</v>
          </cell>
          <cell r="U9337">
            <v>0</v>
          </cell>
          <cell r="V9337">
            <v>0</v>
          </cell>
          <cell r="W9337">
            <v>0</v>
          </cell>
          <cell r="X9337">
            <v>0</v>
          </cell>
          <cell r="Y9337">
            <v>0</v>
          </cell>
        </row>
        <row r="9337">
          <cell r="AG9337">
            <v>0</v>
          </cell>
        </row>
        <row r="9337">
          <cell r="AO9337">
            <v>3969</v>
          </cell>
          <cell r="AP9337" t="str">
            <v>1+8</v>
          </cell>
          <cell r="AQ9337" t="str">
            <v>25008+25009</v>
          </cell>
        </row>
        <row r="9338">
          <cell r="A9338">
            <v>9340</v>
          </cell>
          <cell r="B9338">
            <v>27</v>
          </cell>
          <cell r="C9338">
            <v>45796</v>
          </cell>
        </row>
        <row r="9338">
          <cell r="E9338" t="str">
            <v>3969-02020100</v>
          </cell>
          <cell r="F9338" t="str">
            <v>法兰短管</v>
          </cell>
          <cell r="G9338">
            <v>3</v>
          </cell>
        </row>
        <row r="9338">
          <cell r="J9338" t="str">
            <v>定位焊</v>
          </cell>
          <cell r="K9338">
            <v>4</v>
          </cell>
          <cell r="L9338" t="str">
            <v>焊接</v>
          </cell>
          <cell r="M9338">
            <v>6</v>
          </cell>
          <cell r="N9338" t="str">
            <v>打磨</v>
          </cell>
          <cell r="O9338">
            <v>2</v>
          </cell>
          <cell r="P9338" t="str">
            <v>车</v>
          </cell>
          <cell r="Q9338">
            <v>4.5</v>
          </cell>
          <cell r="R9338" t="str">
            <v>转</v>
          </cell>
          <cell r="S9338">
            <v>0</v>
          </cell>
          <cell r="T9338">
            <v>0</v>
          </cell>
          <cell r="U9338">
            <v>0</v>
          </cell>
          <cell r="V9338">
            <v>0</v>
          </cell>
          <cell r="W9338">
            <v>0</v>
          </cell>
          <cell r="X9338">
            <v>0</v>
          </cell>
          <cell r="Y9338">
            <v>0</v>
          </cell>
        </row>
        <row r="9338">
          <cell r="AG9338">
            <v>0</v>
          </cell>
        </row>
        <row r="9338">
          <cell r="AO9338">
            <v>3969</v>
          </cell>
          <cell r="AP9338" t="str">
            <v>1+8</v>
          </cell>
          <cell r="AQ9338" t="str">
            <v>25008+25009</v>
          </cell>
        </row>
        <row r="9339">
          <cell r="A9339">
            <v>9341</v>
          </cell>
          <cell r="B9339">
            <v>72</v>
          </cell>
          <cell r="C9339">
            <v>45796</v>
          </cell>
        </row>
        <row r="9339">
          <cell r="E9339" t="str">
            <v>3969-02020101</v>
          </cell>
          <cell r="F9339" t="str">
            <v>法兰</v>
          </cell>
          <cell r="G9339">
            <v>8</v>
          </cell>
          <cell r="H9339" t="str">
            <v>铝板t18/5A06</v>
          </cell>
        </row>
        <row r="9339">
          <cell r="J9339" t="str">
            <v>激光作业</v>
          </cell>
          <cell r="K9339">
            <v>2.66</v>
          </cell>
          <cell r="L9339" t="str">
            <v>激光拾件</v>
          </cell>
          <cell r="M9339">
            <v>0.48</v>
          </cell>
          <cell r="N9339" t="str">
            <v>倒钝</v>
          </cell>
          <cell r="O9339">
            <v>1.42</v>
          </cell>
          <cell r="P9339" t="str">
            <v>车</v>
          </cell>
          <cell r="Q9339">
            <v>2</v>
          </cell>
          <cell r="R9339" t="str">
            <v>转</v>
          </cell>
          <cell r="S9339">
            <v>0</v>
          </cell>
          <cell r="T9339">
            <v>0</v>
          </cell>
          <cell r="U9339">
            <v>0</v>
          </cell>
          <cell r="V9339">
            <v>0</v>
          </cell>
          <cell r="W9339">
            <v>0</v>
          </cell>
          <cell r="X9339">
            <v>0</v>
          </cell>
          <cell r="Y9339">
            <v>0</v>
          </cell>
        </row>
        <row r="9339">
          <cell r="AG9339">
            <v>77.8004934908546</v>
          </cell>
          <cell r="AH9339" t="str">
            <v>φ139</v>
          </cell>
        </row>
        <row r="9339">
          <cell r="AO9339">
            <v>3969</v>
          </cell>
          <cell r="AP9339" t="str">
            <v>1+8</v>
          </cell>
          <cell r="AQ9339" t="str">
            <v>25008+25009</v>
          </cell>
        </row>
        <row r="9340">
          <cell r="A9340">
            <v>9342</v>
          </cell>
          <cell r="B9340">
            <v>27</v>
          </cell>
          <cell r="C9340">
            <v>45796</v>
          </cell>
        </row>
        <row r="9340">
          <cell r="E9340" t="str">
            <v>3969-02020102</v>
          </cell>
          <cell r="F9340" t="str">
            <v>短管</v>
          </cell>
          <cell r="G9340">
            <v>3</v>
          </cell>
          <cell r="H9340" t="str">
            <v>铝管φ70×5/6061-T6</v>
          </cell>
        </row>
        <row r="9340">
          <cell r="J9340" t="str">
            <v>锯床</v>
          </cell>
          <cell r="K9340">
            <v>2.3</v>
          </cell>
          <cell r="L9340" t="str">
            <v>转</v>
          </cell>
          <cell r="M9340">
            <v>0</v>
          </cell>
          <cell r="N9340">
            <v>0</v>
          </cell>
          <cell r="O9340">
            <v>0</v>
          </cell>
          <cell r="P9340">
            <v>0</v>
          </cell>
        </row>
        <row r="9340">
          <cell r="R9340">
            <v>0</v>
          </cell>
          <cell r="S9340">
            <v>0</v>
          </cell>
          <cell r="T9340">
            <v>0</v>
          </cell>
          <cell r="U9340">
            <v>0</v>
          </cell>
          <cell r="V9340">
            <v>0</v>
          </cell>
          <cell r="W9340">
            <v>0</v>
          </cell>
          <cell r="X9340">
            <v>0</v>
          </cell>
          <cell r="Y9340">
            <v>0</v>
          </cell>
        </row>
        <row r="9340">
          <cell r="AG9340">
            <v>4.298346</v>
          </cell>
          <cell r="AH9340">
            <v>52</v>
          </cell>
        </row>
        <row r="9340">
          <cell r="AN9340" t="str">
            <v>WT L52</v>
          </cell>
          <cell r="AO9340">
            <v>3969</v>
          </cell>
          <cell r="AP9340" t="str">
            <v>1+8</v>
          </cell>
          <cell r="AQ9340" t="str">
            <v>25008+25009</v>
          </cell>
        </row>
        <row r="9341">
          <cell r="A9341">
            <v>9343</v>
          </cell>
          <cell r="B9341">
            <v>9</v>
          </cell>
          <cell r="C9341">
            <v>45796</v>
          </cell>
        </row>
        <row r="9341">
          <cell r="E9341" t="str">
            <v>3969-020202</v>
          </cell>
          <cell r="F9341" t="str">
            <v>管1</v>
          </cell>
          <cell r="G9341">
            <v>1</v>
          </cell>
          <cell r="H9341" t="str">
            <v>铝管φ70×5/6061-T6</v>
          </cell>
        </row>
        <row r="9341">
          <cell r="J9341" t="str">
            <v>激光作业</v>
          </cell>
          <cell r="K9341">
            <v>3.48</v>
          </cell>
          <cell r="L9341" t="str">
            <v>打磨</v>
          </cell>
          <cell r="M9341">
            <v>3</v>
          </cell>
          <cell r="N9341" t="str">
            <v>车</v>
          </cell>
          <cell r="O9341">
            <v>1.5</v>
          </cell>
          <cell r="P9341" t="str">
            <v>转</v>
          </cell>
          <cell r="Q9341">
            <v>0</v>
          </cell>
          <cell r="R9341">
            <v>0</v>
          </cell>
          <cell r="S9341">
            <v>0</v>
          </cell>
          <cell r="T9341">
            <v>0</v>
          </cell>
          <cell r="U9341">
            <v>0</v>
          </cell>
          <cell r="V9341">
            <v>0</v>
          </cell>
          <cell r="W9341">
            <v>0</v>
          </cell>
          <cell r="X9341">
            <v>0</v>
          </cell>
          <cell r="Y9341">
            <v>0</v>
          </cell>
        </row>
        <row r="9341">
          <cell r="AG9341">
            <v>8.431371</v>
          </cell>
          <cell r="AH9341">
            <v>306</v>
          </cell>
        </row>
        <row r="9341">
          <cell r="AO9341">
            <v>3969</v>
          </cell>
          <cell r="AP9341" t="str">
            <v>1+8</v>
          </cell>
          <cell r="AQ9341" t="str">
            <v>25008+25009</v>
          </cell>
        </row>
        <row r="9342">
          <cell r="A9342">
            <v>9344</v>
          </cell>
          <cell r="B9342">
            <v>9</v>
          </cell>
          <cell r="C9342">
            <v>45796</v>
          </cell>
        </row>
        <row r="9342">
          <cell r="E9342" t="str">
            <v>3969-020203</v>
          </cell>
          <cell r="F9342" t="str">
            <v>管2</v>
          </cell>
          <cell r="G9342">
            <v>1</v>
          </cell>
          <cell r="H9342" t="str">
            <v>铝管φ70×5/6061-T6</v>
          </cell>
        </row>
        <row r="9342">
          <cell r="J9342" t="str">
            <v>激光作业</v>
          </cell>
          <cell r="K9342">
            <v>2.52</v>
          </cell>
          <cell r="L9342" t="str">
            <v>打磨</v>
          </cell>
          <cell r="M9342">
            <v>2</v>
          </cell>
          <cell r="N9342" t="str">
            <v>车</v>
          </cell>
          <cell r="O9342">
            <v>1</v>
          </cell>
          <cell r="P9342" t="str">
            <v>转</v>
          </cell>
          <cell r="Q9342">
            <v>0</v>
          </cell>
          <cell r="R9342">
            <v>0</v>
          </cell>
          <cell r="S9342">
            <v>0</v>
          </cell>
          <cell r="T9342">
            <v>0</v>
          </cell>
          <cell r="U9342">
            <v>0</v>
          </cell>
          <cell r="V9342">
            <v>0</v>
          </cell>
          <cell r="W9342">
            <v>0</v>
          </cell>
          <cell r="X9342">
            <v>0</v>
          </cell>
          <cell r="Y9342">
            <v>0</v>
          </cell>
        </row>
        <row r="9342">
          <cell r="AG9342">
            <v>2.810457</v>
          </cell>
          <cell r="AH9342">
            <v>102</v>
          </cell>
        </row>
        <row r="9342">
          <cell r="AO9342">
            <v>3969</v>
          </cell>
          <cell r="AP9342" t="str">
            <v>1+8</v>
          </cell>
          <cell r="AQ9342" t="str">
            <v>25008+25009</v>
          </cell>
        </row>
        <row r="9343">
          <cell r="A9343">
            <v>9345</v>
          </cell>
          <cell r="B9343">
            <v>9</v>
          </cell>
          <cell r="C9343">
            <v>45796</v>
          </cell>
        </row>
        <row r="9343">
          <cell r="E9343" t="str">
            <v>3969-020204</v>
          </cell>
          <cell r="F9343" t="str">
            <v>管3</v>
          </cell>
          <cell r="G9343">
            <v>1</v>
          </cell>
          <cell r="H9343" t="str">
            <v>铝管φ70×5/6061-T6</v>
          </cell>
        </row>
        <row r="9343">
          <cell r="J9343" t="str">
            <v>激光作业</v>
          </cell>
          <cell r="K9343">
            <v>3.48</v>
          </cell>
          <cell r="L9343" t="str">
            <v>打磨</v>
          </cell>
          <cell r="M9343">
            <v>3</v>
          </cell>
          <cell r="N9343" t="str">
            <v>车</v>
          </cell>
          <cell r="O9343">
            <v>1.5</v>
          </cell>
          <cell r="P9343" t="str">
            <v>转</v>
          </cell>
          <cell r="Q9343">
            <v>0</v>
          </cell>
          <cell r="R9343">
            <v>0</v>
          </cell>
          <cell r="S9343">
            <v>0</v>
          </cell>
          <cell r="T9343">
            <v>0</v>
          </cell>
          <cell r="U9343">
            <v>0</v>
          </cell>
          <cell r="V9343">
            <v>0</v>
          </cell>
          <cell r="W9343">
            <v>0</v>
          </cell>
          <cell r="X9343">
            <v>0</v>
          </cell>
          <cell r="Y9343">
            <v>0</v>
          </cell>
        </row>
        <row r="9343">
          <cell r="AG9343">
            <v>4.133025</v>
          </cell>
          <cell r="AH9343">
            <v>150</v>
          </cell>
        </row>
        <row r="9343">
          <cell r="AO9343">
            <v>3969</v>
          </cell>
          <cell r="AP9343" t="str">
            <v>1+8</v>
          </cell>
          <cell r="AQ9343" t="str">
            <v>25008+25009</v>
          </cell>
        </row>
        <row r="9344">
          <cell r="A9344">
            <v>9346</v>
          </cell>
          <cell r="B9344">
            <v>9</v>
          </cell>
          <cell r="C9344">
            <v>45796</v>
          </cell>
        </row>
        <row r="9344">
          <cell r="E9344" t="str">
            <v>3969-020205</v>
          </cell>
          <cell r="F9344" t="str">
            <v>管4</v>
          </cell>
          <cell r="G9344">
            <v>1</v>
          </cell>
          <cell r="H9344" t="str">
            <v>铝管φ70×5/6061-T6</v>
          </cell>
        </row>
        <row r="9344">
          <cell r="J9344" t="str">
            <v>激光作业</v>
          </cell>
          <cell r="K9344">
            <v>2.52</v>
          </cell>
          <cell r="L9344" t="str">
            <v>打磨</v>
          </cell>
          <cell r="M9344">
            <v>2</v>
          </cell>
          <cell r="N9344" t="str">
            <v>车</v>
          </cell>
          <cell r="O9344">
            <v>1</v>
          </cell>
          <cell r="P9344" t="str">
            <v>转</v>
          </cell>
          <cell r="Q9344">
            <v>0</v>
          </cell>
          <cell r="R9344">
            <v>0</v>
          </cell>
          <cell r="S9344">
            <v>0</v>
          </cell>
          <cell r="T9344">
            <v>0</v>
          </cell>
          <cell r="U9344">
            <v>0</v>
          </cell>
          <cell r="V9344">
            <v>0</v>
          </cell>
          <cell r="W9344">
            <v>0</v>
          </cell>
          <cell r="X9344">
            <v>0</v>
          </cell>
          <cell r="Y9344">
            <v>0</v>
          </cell>
        </row>
        <row r="9344">
          <cell r="AG9344">
            <v>3.637062</v>
          </cell>
          <cell r="AH9344">
            <v>132</v>
          </cell>
        </row>
        <row r="9344">
          <cell r="AO9344">
            <v>3969</v>
          </cell>
          <cell r="AP9344" t="str">
            <v>1+8</v>
          </cell>
          <cell r="AQ9344" t="str">
            <v>25008+25009</v>
          </cell>
        </row>
        <row r="9345">
          <cell r="A9345">
            <v>9347</v>
          </cell>
          <cell r="B9345">
            <v>9</v>
          </cell>
          <cell r="C9345">
            <v>45796</v>
          </cell>
        </row>
        <row r="9345">
          <cell r="E9345" t="str">
            <v>3969-020400</v>
          </cell>
          <cell r="F9345" t="str">
            <v>前卷盘入口管</v>
          </cell>
          <cell r="G9345">
            <v>1</v>
          </cell>
        </row>
        <row r="9345">
          <cell r="J9345" t="str">
            <v>定位焊</v>
          </cell>
          <cell r="K9345">
            <v>20</v>
          </cell>
          <cell r="L9345" t="str">
            <v>焊接</v>
          </cell>
          <cell r="M9345">
            <v>32</v>
          </cell>
          <cell r="N9345" t="str">
            <v>打磨</v>
          </cell>
          <cell r="O9345">
            <v>10</v>
          </cell>
          <cell r="P9345" t="str">
            <v>喷砂</v>
          </cell>
          <cell r="Q9345">
            <v>5</v>
          </cell>
          <cell r="R9345" t="str">
            <v>喷漆</v>
          </cell>
          <cell r="S9345">
            <v>22</v>
          </cell>
          <cell r="T9345" t="str">
            <v>入</v>
          </cell>
          <cell r="U9345">
            <v>0</v>
          </cell>
          <cell r="V9345">
            <v>0</v>
          </cell>
          <cell r="W9345">
            <v>0</v>
          </cell>
          <cell r="X9345">
            <v>0</v>
          </cell>
          <cell r="Y9345">
            <v>0</v>
          </cell>
        </row>
        <row r="9345">
          <cell r="AG9345">
            <v>0</v>
          </cell>
        </row>
        <row r="9345">
          <cell r="AO9345">
            <v>3969</v>
          </cell>
          <cell r="AP9345" t="str">
            <v>1+8</v>
          </cell>
          <cell r="AQ9345" t="str">
            <v>25008+25009</v>
          </cell>
        </row>
        <row r="9346">
          <cell r="A9346">
            <v>9348</v>
          </cell>
          <cell r="B9346">
            <v>18</v>
          </cell>
          <cell r="C9346">
            <v>45796</v>
          </cell>
        </row>
        <row r="9346">
          <cell r="E9346" t="str">
            <v>3969-02040100</v>
          </cell>
          <cell r="F9346" t="str">
            <v>法兰短管</v>
          </cell>
          <cell r="G9346">
            <v>2</v>
          </cell>
        </row>
        <row r="9346">
          <cell r="J9346" t="str">
            <v>定位焊</v>
          </cell>
          <cell r="K9346">
            <v>4</v>
          </cell>
          <cell r="L9346" t="str">
            <v>焊接</v>
          </cell>
          <cell r="M9346">
            <v>6</v>
          </cell>
          <cell r="N9346" t="str">
            <v>打磨</v>
          </cell>
          <cell r="O9346">
            <v>2</v>
          </cell>
          <cell r="P9346" t="str">
            <v>车</v>
          </cell>
          <cell r="Q9346">
            <v>5</v>
          </cell>
          <cell r="R9346" t="str">
            <v>转</v>
          </cell>
          <cell r="S9346">
            <v>0</v>
          </cell>
          <cell r="T9346">
            <v>0</v>
          </cell>
          <cell r="U9346">
            <v>0</v>
          </cell>
          <cell r="V9346">
            <v>0</v>
          </cell>
          <cell r="W9346">
            <v>0</v>
          </cell>
          <cell r="X9346">
            <v>0</v>
          </cell>
          <cell r="Y9346">
            <v>0</v>
          </cell>
        </row>
        <row r="9346">
          <cell r="AG9346">
            <v>0</v>
          </cell>
        </row>
        <row r="9346">
          <cell r="AO9346">
            <v>3969</v>
          </cell>
          <cell r="AP9346" t="str">
            <v>1+8</v>
          </cell>
          <cell r="AQ9346" t="str">
            <v>25008+25009</v>
          </cell>
        </row>
        <row r="9347">
          <cell r="A9347">
            <v>9349</v>
          </cell>
          <cell r="B9347">
            <v>18</v>
          </cell>
          <cell r="C9347">
            <v>45796</v>
          </cell>
        </row>
        <row r="9347">
          <cell r="E9347" t="str">
            <v>3969-02040101</v>
          </cell>
          <cell r="F9347" t="str">
            <v>法兰</v>
          </cell>
          <cell r="G9347">
            <v>2</v>
          </cell>
          <cell r="H9347" t="str">
            <v>铝板t18/5A06</v>
          </cell>
        </row>
        <row r="9347">
          <cell r="J9347" t="str">
            <v>激光作业</v>
          </cell>
          <cell r="K9347">
            <v>3.4</v>
          </cell>
          <cell r="L9347" t="str">
            <v>激光拾件</v>
          </cell>
          <cell r="M9347">
            <v>0.5</v>
          </cell>
          <cell r="N9347" t="str">
            <v>倒钝</v>
          </cell>
          <cell r="O9347">
            <v>1.5</v>
          </cell>
          <cell r="P9347" t="str">
            <v>车</v>
          </cell>
          <cell r="Q9347">
            <v>2</v>
          </cell>
          <cell r="R9347" t="str">
            <v>转</v>
          </cell>
          <cell r="S9347">
            <v>0</v>
          </cell>
          <cell r="T9347">
            <v>0</v>
          </cell>
          <cell r="U9347">
            <v>0</v>
          </cell>
          <cell r="V9347">
            <v>0</v>
          </cell>
          <cell r="W9347">
            <v>0</v>
          </cell>
          <cell r="X9347">
            <v>0</v>
          </cell>
          <cell r="Y9347">
            <v>0</v>
          </cell>
        </row>
        <row r="9347">
          <cell r="AG9347">
            <v>27.4069462668666</v>
          </cell>
          <cell r="AH9347" t="str">
            <v>φ165</v>
          </cell>
        </row>
        <row r="9347">
          <cell r="AO9347">
            <v>3969</v>
          </cell>
          <cell r="AP9347" t="str">
            <v>1+8</v>
          </cell>
          <cell r="AQ9347" t="str">
            <v>25008+25009</v>
          </cell>
        </row>
        <row r="9348">
          <cell r="A9348">
            <v>9350</v>
          </cell>
          <cell r="B9348">
            <v>18</v>
          </cell>
          <cell r="C9348">
            <v>45796</v>
          </cell>
        </row>
        <row r="9348">
          <cell r="E9348" t="str">
            <v>3969-02040102</v>
          </cell>
          <cell r="F9348" t="str">
            <v>短管</v>
          </cell>
          <cell r="G9348">
            <v>2</v>
          </cell>
          <cell r="H9348" t="str">
            <v>铝管φ70×5/6061-T6</v>
          </cell>
        </row>
        <row r="9348">
          <cell r="J9348" t="str">
            <v>锯床</v>
          </cell>
          <cell r="K9348">
            <v>2.4</v>
          </cell>
          <cell r="L9348" t="str">
            <v>转</v>
          </cell>
          <cell r="M9348">
            <v>0</v>
          </cell>
          <cell r="N9348">
            <v>0</v>
          </cell>
          <cell r="O9348">
            <v>0</v>
          </cell>
          <cell r="P9348">
            <v>0</v>
          </cell>
          <cell r="Q9348">
            <v>0</v>
          </cell>
          <cell r="R9348">
            <v>0</v>
          </cell>
          <cell r="S9348">
            <v>0</v>
          </cell>
          <cell r="T9348">
            <v>0</v>
          </cell>
          <cell r="U9348">
            <v>0</v>
          </cell>
          <cell r="V9348">
            <v>0</v>
          </cell>
          <cell r="W9348">
            <v>0</v>
          </cell>
          <cell r="X9348">
            <v>0</v>
          </cell>
          <cell r="Y9348">
            <v>0</v>
          </cell>
        </row>
        <row r="9348">
          <cell r="AG9348">
            <v>6.667947</v>
          </cell>
          <cell r="AH9348">
            <v>121</v>
          </cell>
        </row>
        <row r="9348">
          <cell r="AN9348" t="str">
            <v>WT L121</v>
          </cell>
          <cell r="AO9348">
            <v>3969</v>
          </cell>
          <cell r="AP9348" t="str">
            <v>1+8</v>
          </cell>
          <cell r="AQ9348" t="str">
            <v>25008+25009</v>
          </cell>
        </row>
        <row r="9349">
          <cell r="A9349">
            <v>9351</v>
          </cell>
          <cell r="B9349">
            <v>18</v>
          </cell>
          <cell r="C9349">
            <v>45796</v>
          </cell>
        </row>
        <row r="9349">
          <cell r="E9349" t="str">
            <v>3969-020402</v>
          </cell>
          <cell r="F9349" t="str">
            <v>管</v>
          </cell>
          <cell r="G9349">
            <v>2</v>
          </cell>
          <cell r="H9349" t="str">
            <v>铝管φ70×5/6061-T6</v>
          </cell>
        </row>
        <row r="9349">
          <cell r="J9349" t="str">
            <v>锯床</v>
          </cell>
          <cell r="K9349">
            <v>2.4</v>
          </cell>
          <cell r="L9349" t="str">
            <v>车</v>
          </cell>
          <cell r="M9349">
            <v>3</v>
          </cell>
          <cell r="N9349" t="str">
            <v>转</v>
          </cell>
          <cell r="O9349">
            <v>0</v>
          </cell>
          <cell r="P9349">
            <v>0</v>
          </cell>
          <cell r="Q9349">
            <v>0</v>
          </cell>
          <cell r="R9349">
            <v>0</v>
          </cell>
          <cell r="S9349">
            <v>0</v>
          </cell>
          <cell r="T9349">
            <v>0</v>
          </cell>
          <cell r="U9349">
            <v>0</v>
          </cell>
          <cell r="V9349">
            <v>0</v>
          </cell>
          <cell r="W9349">
            <v>0</v>
          </cell>
          <cell r="X9349">
            <v>0</v>
          </cell>
          <cell r="Y9349">
            <v>0</v>
          </cell>
        </row>
        <row r="9349">
          <cell r="AG9349">
            <v>16.1187975</v>
          </cell>
          <cell r="AH9349">
            <v>292.5</v>
          </cell>
        </row>
        <row r="9349">
          <cell r="AO9349">
            <v>3969</v>
          </cell>
          <cell r="AP9349" t="str">
            <v>1+8</v>
          </cell>
          <cell r="AQ9349" t="str">
            <v>25008+25009</v>
          </cell>
        </row>
        <row r="9350">
          <cell r="A9350">
            <v>9352</v>
          </cell>
          <cell r="B9350">
            <v>9</v>
          </cell>
          <cell r="C9350">
            <v>45796</v>
          </cell>
        </row>
        <row r="9350">
          <cell r="E9350" t="str">
            <v>3969-02040300</v>
          </cell>
          <cell r="F9350" t="str">
            <v>法兰短管</v>
          </cell>
          <cell r="G9350">
            <v>1</v>
          </cell>
        </row>
        <row r="9350">
          <cell r="J9350" t="str">
            <v>定位焊</v>
          </cell>
          <cell r="K9350">
            <v>4.4</v>
          </cell>
          <cell r="L9350" t="str">
            <v>焊接</v>
          </cell>
          <cell r="M9350">
            <v>6.6</v>
          </cell>
          <cell r="N9350" t="str">
            <v>打磨</v>
          </cell>
          <cell r="O9350">
            <v>2</v>
          </cell>
          <cell r="P9350" t="str">
            <v>车</v>
          </cell>
          <cell r="Q9350">
            <v>4.5</v>
          </cell>
          <cell r="R9350" t="str">
            <v>转</v>
          </cell>
          <cell r="S9350">
            <v>0</v>
          </cell>
          <cell r="T9350">
            <v>0</v>
          </cell>
          <cell r="U9350">
            <v>0</v>
          </cell>
          <cell r="V9350">
            <v>0</v>
          </cell>
          <cell r="W9350">
            <v>0</v>
          </cell>
          <cell r="X9350">
            <v>0</v>
          </cell>
          <cell r="Y9350">
            <v>0</v>
          </cell>
        </row>
        <row r="9350">
          <cell r="AG9350">
            <v>0</v>
          </cell>
        </row>
        <row r="9350">
          <cell r="AO9350">
            <v>3969</v>
          </cell>
          <cell r="AP9350" t="str">
            <v>1+8</v>
          </cell>
          <cell r="AQ9350" t="str">
            <v>25008+25009</v>
          </cell>
        </row>
        <row r="9351">
          <cell r="A9351">
            <v>9353</v>
          </cell>
          <cell r="B9351">
            <v>9</v>
          </cell>
          <cell r="C9351">
            <v>45796</v>
          </cell>
        </row>
        <row r="9351">
          <cell r="E9351" t="str">
            <v>3969-02040301</v>
          </cell>
          <cell r="F9351" t="str">
            <v>短管</v>
          </cell>
          <cell r="G9351">
            <v>1</v>
          </cell>
          <cell r="H9351" t="str">
            <v>铝管φ70×5/6061-T6</v>
          </cell>
        </row>
        <row r="9351">
          <cell r="J9351" t="str">
            <v>锯床</v>
          </cell>
          <cell r="K9351">
            <v>2.88</v>
          </cell>
          <cell r="L9351" t="str">
            <v>转</v>
          </cell>
          <cell r="M9351">
            <v>0</v>
          </cell>
          <cell r="N9351">
            <v>0</v>
          </cell>
          <cell r="O9351">
            <v>0</v>
          </cell>
          <cell r="P9351">
            <v>0</v>
          </cell>
          <cell r="Q9351">
            <v>0</v>
          </cell>
          <cell r="R9351">
            <v>0</v>
          </cell>
          <cell r="S9351">
            <v>0</v>
          </cell>
          <cell r="T9351">
            <v>0</v>
          </cell>
          <cell r="U9351">
            <v>0</v>
          </cell>
          <cell r="V9351">
            <v>0</v>
          </cell>
          <cell r="W9351">
            <v>0</v>
          </cell>
          <cell r="X9351">
            <v>0</v>
          </cell>
          <cell r="Y9351">
            <v>0</v>
          </cell>
        </row>
        <row r="9351">
          <cell r="AG9351">
            <v>3.637062</v>
          </cell>
          <cell r="AH9351">
            <v>132</v>
          </cell>
        </row>
        <row r="9351">
          <cell r="AN9351" t="str">
            <v>WT L132</v>
          </cell>
          <cell r="AO9351">
            <v>3969</v>
          </cell>
          <cell r="AP9351" t="str">
            <v>1+8</v>
          </cell>
          <cell r="AQ9351" t="str">
            <v>25008+25009</v>
          </cell>
        </row>
        <row r="9352">
          <cell r="A9352">
            <v>9354</v>
          </cell>
          <cell r="B9352">
            <v>9</v>
          </cell>
          <cell r="C9352">
            <v>45796</v>
          </cell>
        </row>
        <row r="9352">
          <cell r="E9352" t="str">
            <v>3969-020600</v>
          </cell>
          <cell r="F9352" t="str">
            <v>后卷盘入口管路</v>
          </cell>
          <cell r="G9352">
            <v>1</v>
          </cell>
        </row>
        <row r="9352">
          <cell r="J9352" t="str">
            <v>定位焊</v>
          </cell>
          <cell r="K9352">
            <v>20</v>
          </cell>
          <cell r="L9352" t="str">
            <v>焊接</v>
          </cell>
          <cell r="M9352">
            <v>32</v>
          </cell>
          <cell r="N9352" t="str">
            <v>打磨</v>
          </cell>
          <cell r="O9352">
            <v>10</v>
          </cell>
          <cell r="P9352" t="str">
            <v>喷砂</v>
          </cell>
          <cell r="Q9352">
            <v>5</v>
          </cell>
          <cell r="R9352" t="str">
            <v>喷漆</v>
          </cell>
          <cell r="S9352">
            <v>21</v>
          </cell>
          <cell r="T9352" t="str">
            <v>入</v>
          </cell>
          <cell r="U9352">
            <v>0</v>
          </cell>
          <cell r="V9352">
            <v>0</v>
          </cell>
          <cell r="W9352">
            <v>0</v>
          </cell>
          <cell r="X9352">
            <v>0</v>
          </cell>
          <cell r="Y9352">
            <v>0</v>
          </cell>
        </row>
        <row r="9352">
          <cell r="AG9352">
            <v>0</v>
          </cell>
        </row>
        <row r="9352">
          <cell r="AO9352">
            <v>3969</v>
          </cell>
          <cell r="AP9352" t="str">
            <v>1+8</v>
          </cell>
          <cell r="AQ9352" t="str">
            <v>25008+25009</v>
          </cell>
        </row>
        <row r="9353">
          <cell r="A9353">
            <v>9355</v>
          </cell>
          <cell r="B9353">
            <v>9</v>
          </cell>
          <cell r="C9353">
            <v>45796</v>
          </cell>
        </row>
        <row r="9353">
          <cell r="E9353" t="str">
            <v>3969-020700</v>
          </cell>
          <cell r="F9353" t="str">
            <v>流量计入口管路1</v>
          </cell>
          <cell r="G9353">
            <v>1</v>
          </cell>
        </row>
        <row r="9353">
          <cell r="J9353" t="str">
            <v>定位焊</v>
          </cell>
          <cell r="K9353">
            <v>6.6</v>
          </cell>
          <cell r="L9353" t="str">
            <v>焊接</v>
          </cell>
          <cell r="M9353">
            <v>4.4</v>
          </cell>
          <cell r="N9353" t="str">
            <v>打磨</v>
          </cell>
          <cell r="O9353">
            <v>2</v>
          </cell>
          <cell r="P9353" t="str">
            <v>喷砂</v>
          </cell>
          <cell r="Q9353">
            <v>2</v>
          </cell>
          <cell r="R9353" t="str">
            <v>喷漆</v>
          </cell>
          <cell r="S9353">
            <v>9</v>
          </cell>
          <cell r="T9353" t="str">
            <v>入</v>
          </cell>
          <cell r="U9353">
            <v>0</v>
          </cell>
          <cell r="V9353">
            <v>0</v>
          </cell>
          <cell r="W9353">
            <v>0</v>
          </cell>
          <cell r="X9353">
            <v>0</v>
          </cell>
          <cell r="Y9353">
            <v>0</v>
          </cell>
        </row>
        <row r="9353">
          <cell r="AG9353">
            <v>0</v>
          </cell>
        </row>
        <row r="9353">
          <cell r="AO9353">
            <v>3969</v>
          </cell>
          <cell r="AP9353" t="str">
            <v>1+8</v>
          </cell>
          <cell r="AQ9353" t="str">
            <v>25008+25009</v>
          </cell>
        </row>
        <row r="9354">
          <cell r="A9354">
            <v>9356</v>
          </cell>
          <cell r="B9354">
            <v>9</v>
          </cell>
          <cell r="C9354">
            <v>45796</v>
          </cell>
        </row>
        <row r="9354">
          <cell r="E9354" t="str">
            <v>3969-02070100</v>
          </cell>
          <cell r="F9354" t="str">
            <v>法兰短管</v>
          </cell>
          <cell r="G9354">
            <v>1</v>
          </cell>
        </row>
        <row r="9354">
          <cell r="J9354" t="str">
            <v>定位焊</v>
          </cell>
          <cell r="K9354">
            <v>4.4</v>
          </cell>
          <cell r="L9354" t="str">
            <v>焊接</v>
          </cell>
          <cell r="M9354">
            <v>6.6</v>
          </cell>
          <cell r="N9354" t="str">
            <v>打磨</v>
          </cell>
          <cell r="O9354">
            <v>2</v>
          </cell>
          <cell r="P9354" t="str">
            <v>车</v>
          </cell>
          <cell r="Q9354">
            <v>4.5</v>
          </cell>
          <cell r="R9354" t="str">
            <v>转</v>
          </cell>
          <cell r="S9354">
            <v>0</v>
          </cell>
          <cell r="T9354">
            <v>0</v>
          </cell>
          <cell r="U9354">
            <v>0</v>
          </cell>
          <cell r="V9354">
            <v>0</v>
          </cell>
          <cell r="W9354">
            <v>0</v>
          </cell>
          <cell r="X9354">
            <v>0</v>
          </cell>
          <cell r="Y9354">
            <v>0</v>
          </cell>
        </row>
        <row r="9354">
          <cell r="AG9354">
            <v>0</v>
          </cell>
        </row>
        <row r="9354">
          <cell r="AO9354">
            <v>3969</v>
          </cell>
          <cell r="AP9354" t="str">
            <v>1+8</v>
          </cell>
          <cell r="AQ9354" t="str">
            <v>25008+25009</v>
          </cell>
        </row>
        <row r="9355">
          <cell r="A9355">
            <v>9357</v>
          </cell>
          <cell r="B9355">
            <v>9</v>
          </cell>
          <cell r="C9355">
            <v>45796</v>
          </cell>
        </row>
        <row r="9355">
          <cell r="E9355" t="str">
            <v>3969-02070101</v>
          </cell>
          <cell r="F9355" t="str">
            <v>短管</v>
          </cell>
          <cell r="G9355">
            <v>1</v>
          </cell>
          <cell r="H9355" t="str">
            <v>铝管φ70×5/6061-T6</v>
          </cell>
        </row>
        <row r="9355">
          <cell r="J9355" t="str">
            <v>锯床</v>
          </cell>
          <cell r="K9355">
            <v>2.88</v>
          </cell>
          <cell r="L9355" t="str">
            <v>转</v>
          </cell>
          <cell r="M9355">
            <v>0</v>
          </cell>
          <cell r="N9355">
            <v>0</v>
          </cell>
          <cell r="O9355">
            <v>0</v>
          </cell>
          <cell r="P9355">
            <v>0</v>
          </cell>
          <cell r="Q9355">
            <v>0</v>
          </cell>
          <cell r="R9355">
            <v>0</v>
          </cell>
          <cell r="S9355">
            <v>0</v>
          </cell>
          <cell r="T9355">
            <v>0</v>
          </cell>
          <cell r="U9355">
            <v>0</v>
          </cell>
          <cell r="V9355">
            <v>0</v>
          </cell>
          <cell r="W9355">
            <v>0</v>
          </cell>
          <cell r="X9355">
            <v>0</v>
          </cell>
          <cell r="Y9355">
            <v>0</v>
          </cell>
        </row>
        <row r="9355">
          <cell r="AG9355">
            <v>3.692169</v>
          </cell>
          <cell r="AH9355">
            <v>134</v>
          </cell>
        </row>
        <row r="9355">
          <cell r="AN9355" t="str">
            <v>WT L134</v>
          </cell>
          <cell r="AO9355">
            <v>3969</v>
          </cell>
          <cell r="AP9355" t="str">
            <v>1+8</v>
          </cell>
          <cell r="AQ9355" t="str">
            <v>25008+25009</v>
          </cell>
        </row>
        <row r="9356">
          <cell r="A9356">
            <v>9358</v>
          </cell>
          <cell r="B9356">
            <v>9</v>
          </cell>
          <cell r="C9356">
            <v>45796</v>
          </cell>
        </row>
        <row r="9356">
          <cell r="E9356" t="str">
            <v>3969-020800</v>
          </cell>
          <cell r="F9356" t="str">
            <v>阀支架1</v>
          </cell>
          <cell r="G9356">
            <v>1</v>
          </cell>
        </row>
        <row r="9356">
          <cell r="J9356" t="str">
            <v>定位焊</v>
          </cell>
          <cell r="K9356">
            <v>5.5</v>
          </cell>
          <cell r="L9356" t="str">
            <v>焊接</v>
          </cell>
          <cell r="M9356">
            <v>4.4</v>
          </cell>
          <cell r="N9356" t="str">
            <v>打磨</v>
          </cell>
          <cell r="O9356">
            <v>3</v>
          </cell>
          <cell r="P9356" t="str">
            <v>喷砂</v>
          </cell>
          <cell r="Q9356">
            <v>2.5</v>
          </cell>
          <cell r="R9356" t="str">
            <v>挂件</v>
          </cell>
          <cell r="S9356">
            <v>0.5</v>
          </cell>
          <cell r="T9356" t="str">
            <v>喷漆</v>
          </cell>
          <cell r="U9356">
            <v>3.5</v>
          </cell>
          <cell r="V9356" t="str">
            <v>入</v>
          </cell>
          <cell r="W9356">
            <v>0</v>
          </cell>
          <cell r="X9356">
            <v>0</v>
          </cell>
          <cell r="Y9356">
            <v>0</v>
          </cell>
        </row>
        <row r="9356">
          <cell r="AG9356">
            <v>0</v>
          </cell>
        </row>
        <row r="9356">
          <cell r="AO9356">
            <v>3969</v>
          </cell>
          <cell r="AP9356" t="str">
            <v>1+8</v>
          </cell>
          <cell r="AQ9356" t="str">
            <v>25008+25009</v>
          </cell>
        </row>
        <row r="9357">
          <cell r="A9357">
            <v>9359</v>
          </cell>
          <cell r="B9357">
            <v>9</v>
          </cell>
          <cell r="C9357">
            <v>45796</v>
          </cell>
        </row>
        <row r="9357">
          <cell r="E9357" t="str">
            <v>3969-020801</v>
          </cell>
          <cell r="F9357" t="str">
            <v>弯板</v>
          </cell>
          <cell r="G9357">
            <v>1</v>
          </cell>
          <cell r="H9357" t="str">
            <v>钢板t3/Q235B</v>
          </cell>
        </row>
        <row r="9357">
          <cell r="J9357" t="str">
            <v>激光作业</v>
          </cell>
          <cell r="K9357">
            <v>3.24</v>
          </cell>
          <cell r="L9357" t="str">
            <v>激光拾件</v>
          </cell>
          <cell r="M9357">
            <v>0.6</v>
          </cell>
          <cell r="N9357" t="str">
            <v>折弯</v>
          </cell>
          <cell r="O9357">
            <v>1.44</v>
          </cell>
          <cell r="P9357" t="str">
            <v>转</v>
          </cell>
          <cell r="Q9357">
            <v>0</v>
          </cell>
          <cell r="R9357">
            <v>0</v>
          </cell>
          <cell r="S9357">
            <v>0</v>
          </cell>
          <cell r="T9357">
            <v>0</v>
          </cell>
          <cell r="U9357">
            <v>0</v>
          </cell>
          <cell r="V9357">
            <v>0</v>
          </cell>
          <cell r="W9357">
            <v>0</v>
          </cell>
          <cell r="X9357">
            <v>0</v>
          </cell>
          <cell r="Y9357">
            <v>0</v>
          </cell>
        </row>
        <row r="9357">
          <cell r="AG9357">
            <v>18.0282176470588</v>
          </cell>
          <cell r="AH9357" t="str">
            <v>482×150</v>
          </cell>
        </row>
        <row r="9357">
          <cell r="AO9357">
            <v>3969</v>
          </cell>
          <cell r="AP9357" t="str">
            <v>1+8</v>
          </cell>
          <cell r="AQ9357" t="str">
            <v>25008+25009</v>
          </cell>
        </row>
        <row r="9358">
          <cell r="A9358">
            <v>9360</v>
          </cell>
          <cell r="B9358">
            <v>18</v>
          </cell>
          <cell r="C9358">
            <v>45796</v>
          </cell>
        </row>
        <row r="9358">
          <cell r="E9358" t="str">
            <v>3969-020802</v>
          </cell>
          <cell r="F9358" t="str">
            <v>筋板</v>
          </cell>
          <cell r="G9358">
            <v>2</v>
          </cell>
          <cell r="H9358" t="str">
            <v>钢板t3/Q235B</v>
          </cell>
        </row>
        <row r="9358">
          <cell r="J9358" t="str">
            <v>激光作业</v>
          </cell>
          <cell r="K9358">
            <v>1.1</v>
          </cell>
          <cell r="L9358" t="str">
            <v>激光拾件</v>
          </cell>
          <cell r="M9358">
            <v>0.5</v>
          </cell>
          <cell r="N9358" t="str">
            <v>转</v>
          </cell>
          <cell r="O9358">
            <v>0</v>
          </cell>
          <cell r="P9358">
            <v>0</v>
          </cell>
          <cell r="Q9358">
            <v>0</v>
          </cell>
          <cell r="R9358">
            <v>0</v>
          </cell>
          <cell r="S9358">
            <v>0</v>
          </cell>
          <cell r="T9358">
            <v>0</v>
          </cell>
          <cell r="U9358">
            <v>0</v>
          </cell>
          <cell r="V9358">
            <v>0</v>
          </cell>
          <cell r="W9358">
            <v>0</v>
          </cell>
          <cell r="X9358">
            <v>0</v>
          </cell>
          <cell r="Y9358">
            <v>0</v>
          </cell>
        </row>
        <row r="9358">
          <cell r="AG9358">
            <v>15.9291645882353</v>
          </cell>
          <cell r="AH9358" t="str">
            <v>273×117</v>
          </cell>
        </row>
        <row r="9358">
          <cell r="AO9358">
            <v>3969</v>
          </cell>
          <cell r="AP9358" t="str">
            <v>1+8</v>
          </cell>
          <cell r="AQ9358" t="str">
            <v>25008+25009</v>
          </cell>
        </row>
        <row r="9359">
          <cell r="A9359">
            <v>9361</v>
          </cell>
          <cell r="B9359">
            <v>9</v>
          </cell>
          <cell r="C9359">
            <v>45796</v>
          </cell>
        </row>
        <row r="9359">
          <cell r="E9359" t="str">
            <v>3969-020900</v>
          </cell>
          <cell r="F9359" t="str">
            <v>精滤器出口管路</v>
          </cell>
          <cell r="G9359">
            <v>1</v>
          </cell>
        </row>
        <row r="9359">
          <cell r="J9359" t="str">
            <v>定位焊</v>
          </cell>
          <cell r="K9359">
            <v>20</v>
          </cell>
          <cell r="L9359" t="str">
            <v>焊接</v>
          </cell>
          <cell r="M9359">
            <v>34</v>
          </cell>
          <cell r="N9359" t="str">
            <v>打磨</v>
          </cell>
          <cell r="O9359">
            <v>10</v>
          </cell>
          <cell r="P9359" t="str">
            <v>喷砂</v>
          </cell>
          <cell r="Q9359">
            <v>7</v>
          </cell>
          <cell r="R9359" t="str">
            <v>喷漆</v>
          </cell>
          <cell r="S9359">
            <v>32</v>
          </cell>
          <cell r="T9359" t="str">
            <v>入</v>
          </cell>
          <cell r="U9359">
            <v>0</v>
          </cell>
          <cell r="V9359">
            <v>0</v>
          </cell>
          <cell r="W9359">
            <v>0</v>
          </cell>
          <cell r="X9359">
            <v>0</v>
          </cell>
          <cell r="Y9359">
            <v>0</v>
          </cell>
        </row>
        <row r="9359">
          <cell r="AG9359">
            <v>0</v>
          </cell>
        </row>
        <row r="9359">
          <cell r="AO9359">
            <v>3969</v>
          </cell>
          <cell r="AP9359" t="str">
            <v>1+8</v>
          </cell>
          <cell r="AQ9359" t="str">
            <v>25008+25009</v>
          </cell>
        </row>
        <row r="9360">
          <cell r="A9360">
            <v>9362</v>
          </cell>
          <cell r="B9360">
            <v>9</v>
          </cell>
          <cell r="C9360">
            <v>45796</v>
          </cell>
        </row>
        <row r="9360">
          <cell r="E9360" t="str">
            <v>3969-02090100</v>
          </cell>
          <cell r="F9360" t="str">
            <v>法兰短管</v>
          </cell>
          <cell r="G9360">
            <v>1</v>
          </cell>
        </row>
        <row r="9360">
          <cell r="J9360" t="str">
            <v>定位焊</v>
          </cell>
          <cell r="K9360">
            <v>4.4</v>
          </cell>
          <cell r="L9360" t="str">
            <v>焊接</v>
          </cell>
          <cell r="M9360">
            <v>6.6</v>
          </cell>
          <cell r="N9360" t="str">
            <v>打磨</v>
          </cell>
          <cell r="O9360">
            <v>2</v>
          </cell>
          <cell r="P9360" t="str">
            <v>车</v>
          </cell>
          <cell r="Q9360">
            <v>7</v>
          </cell>
          <cell r="R9360" t="str">
            <v>转</v>
          </cell>
          <cell r="S9360">
            <v>0</v>
          </cell>
          <cell r="T9360">
            <v>0</v>
          </cell>
          <cell r="U9360">
            <v>0</v>
          </cell>
          <cell r="V9360">
            <v>0</v>
          </cell>
          <cell r="W9360">
            <v>0</v>
          </cell>
          <cell r="X9360">
            <v>0</v>
          </cell>
          <cell r="Y9360">
            <v>0</v>
          </cell>
        </row>
        <row r="9360">
          <cell r="AG9360">
            <v>0</v>
          </cell>
        </row>
        <row r="9360">
          <cell r="AO9360">
            <v>3969</v>
          </cell>
          <cell r="AP9360" t="str">
            <v>1+8</v>
          </cell>
          <cell r="AQ9360" t="str">
            <v>25008+25009</v>
          </cell>
        </row>
        <row r="9361">
          <cell r="A9361">
            <v>9363</v>
          </cell>
          <cell r="B9361">
            <v>9</v>
          </cell>
          <cell r="C9361">
            <v>45796</v>
          </cell>
        </row>
        <row r="9361">
          <cell r="E9361" t="str">
            <v>3969-02090101</v>
          </cell>
          <cell r="F9361" t="str">
            <v>法兰</v>
          </cell>
          <cell r="G9361">
            <v>1</v>
          </cell>
          <cell r="H9361" t="str">
            <v>铝板t25/5A06</v>
          </cell>
        </row>
        <row r="9361">
          <cell r="J9361" t="str">
            <v>激光作业</v>
          </cell>
          <cell r="K9361">
            <v>5.61</v>
          </cell>
          <cell r="L9361" t="str">
            <v>激光拾件</v>
          </cell>
          <cell r="M9361">
            <v>0.96</v>
          </cell>
          <cell r="N9361" t="str">
            <v>倒钝</v>
          </cell>
          <cell r="O9361">
            <v>3</v>
          </cell>
          <cell r="P9361" t="str">
            <v>车</v>
          </cell>
          <cell r="Q9361">
            <v>2</v>
          </cell>
          <cell r="R9361" t="str">
            <v>转</v>
          </cell>
          <cell r="S9361">
            <v>0</v>
          </cell>
          <cell r="T9361">
            <v>0</v>
          </cell>
          <cell r="U9361">
            <v>0</v>
          </cell>
          <cell r="V9361">
            <v>0</v>
          </cell>
          <cell r="W9361">
            <v>0</v>
          </cell>
          <cell r="X9361">
            <v>0</v>
          </cell>
          <cell r="Y9361">
            <v>0</v>
          </cell>
        </row>
        <row r="9361">
          <cell r="AG9361">
            <v>32.9192350974513</v>
          </cell>
          <cell r="AH9361" t="str">
            <v>φ217</v>
          </cell>
        </row>
        <row r="9361">
          <cell r="AO9361">
            <v>3969</v>
          </cell>
          <cell r="AP9361" t="str">
            <v>1+8</v>
          </cell>
          <cell r="AQ9361" t="str">
            <v>25008+25009</v>
          </cell>
        </row>
        <row r="9362">
          <cell r="A9362">
            <v>9364</v>
          </cell>
          <cell r="B9362">
            <v>9</v>
          </cell>
          <cell r="C9362">
            <v>45796</v>
          </cell>
        </row>
        <row r="9362">
          <cell r="E9362" t="str">
            <v>3969-02090102</v>
          </cell>
          <cell r="F9362" t="str">
            <v>短管</v>
          </cell>
          <cell r="G9362">
            <v>1</v>
          </cell>
          <cell r="H9362" t="str">
            <v>铝管φ70×5/6061-T6</v>
          </cell>
        </row>
        <row r="9362">
          <cell r="J9362" t="str">
            <v>锯床</v>
          </cell>
          <cell r="K9362">
            <v>2.76</v>
          </cell>
          <cell r="L9362" t="str">
            <v>转</v>
          </cell>
          <cell r="M9362">
            <v>0</v>
          </cell>
          <cell r="N9362">
            <v>0</v>
          </cell>
          <cell r="O9362">
            <v>0</v>
          </cell>
          <cell r="P9362">
            <v>0</v>
          </cell>
          <cell r="Q9362">
            <v>0</v>
          </cell>
          <cell r="R9362">
            <v>0</v>
          </cell>
          <cell r="S9362">
            <v>0</v>
          </cell>
          <cell r="T9362">
            <v>0</v>
          </cell>
          <cell r="U9362">
            <v>0</v>
          </cell>
          <cell r="V9362">
            <v>0</v>
          </cell>
          <cell r="W9362">
            <v>0</v>
          </cell>
          <cell r="X9362">
            <v>0</v>
          </cell>
          <cell r="Y9362">
            <v>0</v>
          </cell>
        </row>
        <row r="9362">
          <cell r="AG9362">
            <v>1.432782</v>
          </cell>
          <cell r="AH9362">
            <v>52</v>
          </cell>
        </row>
        <row r="9362">
          <cell r="AN9362" t="str">
            <v>WT L52</v>
          </cell>
          <cell r="AO9362">
            <v>3969</v>
          </cell>
          <cell r="AP9362" t="str">
            <v>1+8</v>
          </cell>
          <cell r="AQ9362" t="str">
            <v>25008+25009</v>
          </cell>
        </row>
        <row r="9363">
          <cell r="A9363">
            <v>9365</v>
          </cell>
          <cell r="B9363">
            <v>9</v>
          </cell>
          <cell r="C9363">
            <v>45796</v>
          </cell>
        </row>
        <row r="9363">
          <cell r="E9363" t="str">
            <v>3969-020902</v>
          </cell>
          <cell r="F9363" t="str">
            <v>管</v>
          </cell>
          <cell r="G9363">
            <v>1</v>
          </cell>
          <cell r="H9363" t="str">
            <v>铝管φ70×5/6061-T6</v>
          </cell>
        </row>
        <row r="9363">
          <cell r="J9363" t="str">
            <v>激光作业</v>
          </cell>
          <cell r="K9363">
            <v>3.12</v>
          </cell>
          <cell r="L9363" t="str">
            <v>打磨</v>
          </cell>
          <cell r="M9363">
            <v>2</v>
          </cell>
          <cell r="N9363" t="str">
            <v>车</v>
          </cell>
          <cell r="O9363">
            <v>3.5</v>
          </cell>
          <cell r="P9363" t="str">
            <v>转</v>
          </cell>
          <cell r="Q9363">
            <v>0</v>
          </cell>
          <cell r="R9363">
            <v>0</v>
          </cell>
          <cell r="S9363">
            <v>0</v>
          </cell>
          <cell r="T9363">
            <v>0</v>
          </cell>
          <cell r="U9363">
            <v>0</v>
          </cell>
          <cell r="V9363">
            <v>0</v>
          </cell>
          <cell r="W9363">
            <v>0</v>
          </cell>
          <cell r="X9363">
            <v>0</v>
          </cell>
          <cell r="Y9363">
            <v>0</v>
          </cell>
        </row>
        <row r="9363">
          <cell r="AG9363">
            <v>23.420475</v>
          </cell>
          <cell r="AH9363">
            <v>850</v>
          </cell>
        </row>
        <row r="9363">
          <cell r="AO9363">
            <v>3969</v>
          </cell>
          <cell r="AP9363" t="str">
            <v>1+8</v>
          </cell>
          <cell r="AQ9363" t="str">
            <v>25008+25009</v>
          </cell>
        </row>
        <row r="9364">
          <cell r="A9364">
            <v>9366</v>
          </cell>
          <cell r="B9364">
            <v>9</v>
          </cell>
          <cell r="C9364">
            <v>45796</v>
          </cell>
        </row>
        <row r="9364">
          <cell r="E9364" t="str">
            <v>3969-021000</v>
          </cell>
          <cell r="F9364" t="str">
            <v>回抽油管路1</v>
          </cell>
          <cell r="G9364">
            <v>1</v>
          </cell>
        </row>
        <row r="9364">
          <cell r="J9364" t="str">
            <v>定位焊</v>
          </cell>
          <cell r="K9364">
            <v>24</v>
          </cell>
          <cell r="L9364" t="str">
            <v>焊接</v>
          </cell>
          <cell r="M9364">
            <v>56</v>
          </cell>
          <cell r="N9364" t="str">
            <v>打磨</v>
          </cell>
          <cell r="O9364">
            <v>12</v>
          </cell>
          <cell r="P9364" t="str">
            <v>喷砂</v>
          </cell>
          <cell r="Q9364">
            <v>7</v>
          </cell>
          <cell r="R9364" t="str">
            <v>喷漆</v>
          </cell>
          <cell r="S9364">
            <v>32</v>
          </cell>
          <cell r="T9364" t="str">
            <v>入</v>
          </cell>
          <cell r="U9364">
            <v>0</v>
          </cell>
          <cell r="V9364">
            <v>0</v>
          </cell>
          <cell r="W9364">
            <v>0</v>
          </cell>
          <cell r="X9364">
            <v>0</v>
          </cell>
          <cell r="Y9364">
            <v>0</v>
          </cell>
        </row>
        <row r="9364">
          <cell r="AG9364">
            <v>0</v>
          </cell>
        </row>
        <row r="9364">
          <cell r="AO9364">
            <v>3969</v>
          </cell>
          <cell r="AP9364" t="str">
            <v>1+8</v>
          </cell>
          <cell r="AQ9364" t="str">
            <v>25008+25009</v>
          </cell>
        </row>
        <row r="9365">
          <cell r="A9365">
            <v>9367</v>
          </cell>
          <cell r="B9365">
            <v>9</v>
          </cell>
          <cell r="C9365">
            <v>45796</v>
          </cell>
        </row>
        <row r="9365">
          <cell r="E9365" t="str">
            <v>3969-021001</v>
          </cell>
          <cell r="F9365" t="str">
            <v>短管1</v>
          </cell>
          <cell r="G9365">
            <v>1</v>
          </cell>
          <cell r="H9365" t="str">
            <v>铝管φ70×5/6061-T6</v>
          </cell>
        </row>
        <row r="9365">
          <cell r="J9365" t="str">
            <v>锯床</v>
          </cell>
          <cell r="K9365">
            <v>2.88</v>
          </cell>
          <cell r="L9365" t="str">
            <v>车</v>
          </cell>
          <cell r="M9365">
            <v>3</v>
          </cell>
          <cell r="N9365" t="str">
            <v>转</v>
          </cell>
          <cell r="O9365">
            <v>0</v>
          </cell>
          <cell r="P9365">
            <v>0</v>
          </cell>
          <cell r="Q9365">
            <v>0</v>
          </cell>
          <cell r="R9365">
            <v>0</v>
          </cell>
          <cell r="S9365">
            <v>0</v>
          </cell>
          <cell r="T9365">
            <v>0</v>
          </cell>
          <cell r="U9365">
            <v>0</v>
          </cell>
          <cell r="V9365">
            <v>0</v>
          </cell>
          <cell r="W9365">
            <v>0</v>
          </cell>
          <cell r="X9365">
            <v>0</v>
          </cell>
          <cell r="Y9365">
            <v>0</v>
          </cell>
        </row>
        <row r="9365">
          <cell r="AG9365">
            <v>5.7586815</v>
          </cell>
          <cell r="AH9365">
            <v>209</v>
          </cell>
        </row>
        <row r="9365">
          <cell r="AO9365">
            <v>3969</v>
          </cell>
          <cell r="AP9365" t="str">
            <v>1+8</v>
          </cell>
          <cell r="AQ9365" t="str">
            <v>25008+25009</v>
          </cell>
        </row>
        <row r="9366">
          <cell r="A9366">
            <v>9368</v>
          </cell>
          <cell r="B9366">
            <v>9</v>
          </cell>
          <cell r="C9366">
            <v>45796</v>
          </cell>
        </row>
        <row r="9366">
          <cell r="E9366" t="str">
            <v>3969-021002</v>
          </cell>
          <cell r="F9366" t="str">
            <v>短管2</v>
          </cell>
          <cell r="G9366">
            <v>1</v>
          </cell>
          <cell r="H9366" t="str">
            <v>铝管φ70×5/6061-T6</v>
          </cell>
        </row>
        <row r="9366">
          <cell r="J9366" t="str">
            <v>锯床</v>
          </cell>
          <cell r="K9366">
            <v>3.24</v>
          </cell>
          <cell r="L9366" t="str">
            <v>车</v>
          </cell>
          <cell r="M9366">
            <v>5</v>
          </cell>
          <cell r="N9366" t="str">
            <v>转</v>
          </cell>
          <cell r="O9366">
            <v>0</v>
          </cell>
          <cell r="P9366">
            <v>0</v>
          </cell>
          <cell r="Q9366">
            <v>0</v>
          </cell>
          <cell r="R9366">
            <v>0</v>
          </cell>
          <cell r="S9366">
            <v>0</v>
          </cell>
          <cell r="T9366">
            <v>0</v>
          </cell>
          <cell r="U9366">
            <v>0</v>
          </cell>
          <cell r="V9366">
            <v>0</v>
          </cell>
          <cell r="W9366">
            <v>0</v>
          </cell>
          <cell r="X9366">
            <v>0</v>
          </cell>
          <cell r="Y9366">
            <v>0</v>
          </cell>
        </row>
        <row r="9366">
          <cell r="AG9366">
            <v>21.83614875</v>
          </cell>
          <cell r="AH9366">
            <v>792.5</v>
          </cell>
        </row>
        <row r="9366">
          <cell r="AO9366">
            <v>3969</v>
          </cell>
          <cell r="AP9366" t="str">
            <v>1+8</v>
          </cell>
          <cell r="AQ9366" t="str">
            <v>25008+25009</v>
          </cell>
        </row>
        <row r="9367">
          <cell r="A9367">
            <v>9369</v>
          </cell>
          <cell r="B9367">
            <v>9</v>
          </cell>
          <cell r="C9367">
            <v>45796</v>
          </cell>
        </row>
        <row r="9367">
          <cell r="E9367" t="str">
            <v>3969-021100</v>
          </cell>
          <cell r="F9367" t="str">
            <v>回抽油管路2</v>
          </cell>
          <cell r="G9367">
            <v>1</v>
          </cell>
        </row>
        <row r="9367">
          <cell r="J9367" t="str">
            <v>定位焊</v>
          </cell>
          <cell r="K9367">
            <v>32</v>
          </cell>
          <cell r="L9367" t="str">
            <v>焊接</v>
          </cell>
          <cell r="M9367">
            <v>64</v>
          </cell>
          <cell r="N9367" t="str">
            <v>打磨</v>
          </cell>
          <cell r="O9367">
            <v>16</v>
          </cell>
          <cell r="P9367" t="str">
            <v>喷砂</v>
          </cell>
          <cell r="Q9367">
            <v>5</v>
          </cell>
          <cell r="R9367" t="str">
            <v>喷漆</v>
          </cell>
          <cell r="S9367">
            <v>23</v>
          </cell>
          <cell r="T9367" t="str">
            <v>入</v>
          </cell>
          <cell r="U9367">
            <v>0</v>
          </cell>
          <cell r="V9367">
            <v>0</v>
          </cell>
          <cell r="W9367">
            <v>0</v>
          </cell>
          <cell r="X9367">
            <v>0</v>
          </cell>
          <cell r="Y9367">
            <v>0</v>
          </cell>
        </row>
        <row r="9367">
          <cell r="AG9367">
            <v>0</v>
          </cell>
        </row>
        <row r="9367">
          <cell r="AO9367">
            <v>3969</v>
          </cell>
          <cell r="AP9367" t="str">
            <v>1+8</v>
          </cell>
          <cell r="AQ9367" t="str">
            <v>25008+25009</v>
          </cell>
        </row>
        <row r="9368">
          <cell r="A9368">
            <v>9370</v>
          </cell>
          <cell r="B9368">
            <v>9</v>
          </cell>
          <cell r="C9368">
            <v>45796</v>
          </cell>
        </row>
        <row r="9368">
          <cell r="E9368" t="str">
            <v>3969-021101</v>
          </cell>
          <cell r="F9368" t="str">
            <v>短管1</v>
          </cell>
          <cell r="G9368">
            <v>1</v>
          </cell>
          <cell r="H9368" t="str">
            <v>铝管φ70×5/6061-T6</v>
          </cell>
        </row>
        <row r="9368">
          <cell r="J9368" t="str">
            <v>锯床</v>
          </cell>
          <cell r="K9368">
            <v>2.76</v>
          </cell>
          <cell r="L9368" t="str">
            <v>车</v>
          </cell>
          <cell r="M9368">
            <v>2</v>
          </cell>
          <cell r="N9368" t="str">
            <v>转</v>
          </cell>
          <cell r="O9368">
            <v>0</v>
          </cell>
          <cell r="P9368">
            <v>0</v>
          </cell>
          <cell r="Q9368">
            <v>0</v>
          </cell>
          <cell r="R9368">
            <v>0</v>
          </cell>
          <cell r="S9368">
            <v>0</v>
          </cell>
          <cell r="T9368">
            <v>0</v>
          </cell>
          <cell r="U9368">
            <v>0</v>
          </cell>
          <cell r="V9368">
            <v>0</v>
          </cell>
          <cell r="W9368">
            <v>0</v>
          </cell>
          <cell r="X9368">
            <v>0</v>
          </cell>
          <cell r="Y9368">
            <v>0</v>
          </cell>
        </row>
        <row r="9368">
          <cell r="AG9368">
            <v>2.590029</v>
          </cell>
          <cell r="AH9368">
            <v>94</v>
          </cell>
        </row>
        <row r="9368">
          <cell r="AO9368">
            <v>3969</v>
          </cell>
          <cell r="AP9368" t="str">
            <v>1+8</v>
          </cell>
          <cell r="AQ9368" t="str">
            <v>25008+25009</v>
          </cell>
        </row>
        <row r="9369">
          <cell r="A9369">
            <v>9371</v>
          </cell>
          <cell r="B9369">
            <v>9</v>
          </cell>
          <cell r="C9369">
            <v>45796</v>
          </cell>
        </row>
        <row r="9369">
          <cell r="E9369" t="str">
            <v>3969-021102</v>
          </cell>
          <cell r="F9369" t="str">
            <v>短管2</v>
          </cell>
          <cell r="G9369">
            <v>1</v>
          </cell>
          <cell r="H9369" t="str">
            <v>铝管φ70×5/6061-T6</v>
          </cell>
        </row>
        <row r="9369">
          <cell r="J9369" t="str">
            <v>锯床</v>
          </cell>
          <cell r="K9369">
            <v>2.76</v>
          </cell>
          <cell r="L9369" t="str">
            <v>车</v>
          </cell>
          <cell r="M9369">
            <v>2</v>
          </cell>
          <cell r="N9369" t="str">
            <v>转</v>
          </cell>
          <cell r="O9369">
            <v>0</v>
          </cell>
          <cell r="P9369">
            <v>0</v>
          </cell>
          <cell r="Q9369">
            <v>0</v>
          </cell>
          <cell r="R9369">
            <v>0</v>
          </cell>
          <cell r="S9369">
            <v>0</v>
          </cell>
          <cell r="T9369">
            <v>0</v>
          </cell>
          <cell r="U9369">
            <v>0</v>
          </cell>
          <cell r="V9369">
            <v>0</v>
          </cell>
          <cell r="W9369">
            <v>0</v>
          </cell>
          <cell r="X9369">
            <v>0</v>
          </cell>
          <cell r="Y9369">
            <v>0</v>
          </cell>
        </row>
        <row r="9369">
          <cell r="AG9369">
            <v>1.212354</v>
          </cell>
          <cell r="AH9369">
            <v>44</v>
          </cell>
        </row>
        <row r="9369">
          <cell r="AO9369">
            <v>3969</v>
          </cell>
          <cell r="AP9369" t="str">
            <v>1+8</v>
          </cell>
          <cell r="AQ9369" t="str">
            <v>25008+25009</v>
          </cell>
        </row>
        <row r="9370">
          <cell r="A9370">
            <v>9372</v>
          </cell>
          <cell r="B9370">
            <v>9</v>
          </cell>
          <cell r="C9370">
            <v>45796</v>
          </cell>
        </row>
        <row r="9370">
          <cell r="E9370" t="str">
            <v>3969-02110300</v>
          </cell>
          <cell r="F9370" t="str">
            <v>法兰短管</v>
          </cell>
          <cell r="G9370">
            <v>1</v>
          </cell>
        </row>
        <row r="9370">
          <cell r="J9370" t="str">
            <v>定位焊</v>
          </cell>
          <cell r="K9370">
            <v>4.4</v>
          </cell>
          <cell r="L9370" t="str">
            <v>焊接</v>
          </cell>
          <cell r="M9370">
            <v>6.6</v>
          </cell>
          <cell r="N9370" t="str">
            <v>打磨</v>
          </cell>
          <cell r="O9370">
            <v>2</v>
          </cell>
          <cell r="P9370" t="str">
            <v>车</v>
          </cell>
          <cell r="Q9370">
            <v>5</v>
          </cell>
          <cell r="R9370" t="str">
            <v>转</v>
          </cell>
          <cell r="S9370">
            <v>0</v>
          </cell>
          <cell r="T9370">
            <v>0</v>
          </cell>
          <cell r="U9370">
            <v>0</v>
          </cell>
          <cell r="V9370">
            <v>0</v>
          </cell>
          <cell r="W9370">
            <v>0</v>
          </cell>
          <cell r="X9370">
            <v>0</v>
          </cell>
          <cell r="Y9370">
            <v>0</v>
          </cell>
        </row>
        <row r="9370">
          <cell r="AG9370">
            <v>0</v>
          </cell>
        </row>
        <row r="9370">
          <cell r="AO9370">
            <v>3969</v>
          </cell>
          <cell r="AP9370" t="str">
            <v>1+8</v>
          </cell>
          <cell r="AQ9370" t="str">
            <v>25008+25009</v>
          </cell>
        </row>
        <row r="9371">
          <cell r="A9371">
            <v>9373</v>
          </cell>
          <cell r="B9371">
            <v>9</v>
          </cell>
          <cell r="C9371">
            <v>45796</v>
          </cell>
        </row>
        <row r="9371">
          <cell r="E9371" t="str">
            <v>3969-02110301</v>
          </cell>
          <cell r="F9371" t="str">
            <v>短管</v>
          </cell>
          <cell r="G9371">
            <v>1</v>
          </cell>
          <cell r="H9371" t="str">
            <v>铝管φ70×5/6061-T6</v>
          </cell>
        </row>
        <row r="9371">
          <cell r="J9371" t="str">
            <v>激光作业</v>
          </cell>
          <cell r="K9371">
            <v>3.48</v>
          </cell>
          <cell r="L9371" t="str">
            <v>打磨</v>
          </cell>
          <cell r="M9371">
            <v>3</v>
          </cell>
          <cell r="N9371" t="str">
            <v>车</v>
          </cell>
          <cell r="O9371">
            <v>0</v>
          </cell>
          <cell r="P9371" t="str">
            <v>转</v>
          </cell>
          <cell r="Q9371">
            <v>0</v>
          </cell>
          <cell r="R9371">
            <v>0</v>
          </cell>
          <cell r="S9371">
            <v>0</v>
          </cell>
          <cell r="T9371">
            <v>0</v>
          </cell>
          <cell r="U9371">
            <v>0</v>
          </cell>
          <cell r="V9371">
            <v>0</v>
          </cell>
          <cell r="W9371">
            <v>0</v>
          </cell>
          <cell r="X9371">
            <v>0</v>
          </cell>
          <cell r="Y9371">
            <v>0</v>
          </cell>
        </row>
        <row r="9371">
          <cell r="AG9371">
            <v>5.5933605</v>
          </cell>
          <cell r="AH9371">
            <v>203</v>
          </cell>
        </row>
        <row r="9371">
          <cell r="AO9371">
            <v>3969</v>
          </cell>
          <cell r="AP9371" t="str">
            <v>1+8</v>
          </cell>
          <cell r="AQ9371" t="str">
            <v>25008+25009</v>
          </cell>
        </row>
        <row r="9372">
          <cell r="A9372">
            <v>9374</v>
          </cell>
          <cell r="B9372">
            <v>9</v>
          </cell>
          <cell r="C9372">
            <v>45796</v>
          </cell>
        </row>
        <row r="9372">
          <cell r="E9372" t="str">
            <v>3969-021104</v>
          </cell>
          <cell r="F9372" t="str">
            <v>短管3</v>
          </cell>
          <cell r="G9372">
            <v>1</v>
          </cell>
          <cell r="H9372" t="str">
            <v>铝管φ70×5/6061-T6</v>
          </cell>
        </row>
        <row r="9372">
          <cell r="J9372" t="str">
            <v>激光作业</v>
          </cell>
          <cell r="K9372">
            <v>2.52</v>
          </cell>
          <cell r="L9372" t="str">
            <v>打磨</v>
          </cell>
          <cell r="M9372">
            <v>2</v>
          </cell>
          <cell r="N9372" t="str">
            <v>车</v>
          </cell>
          <cell r="O9372">
            <v>1</v>
          </cell>
          <cell r="P9372" t="str">
            <v>转</v>
          </cell>
          <cell r="Q9372">
            <v>0</v>
          </cell>
          <cell r="R9372">
            <v>0</v>
          </cell>
          <cell r="S9372">
            <v>0</v>
          </cell>
          <cell r="T9372">
            <v>0</v>
          </cell>
          <cell r="U9372">
            <v>0</v>
          </cell>
          <cell r="V9372">
            <v>0</v>
          </cell>
          <cell r="W9372">
            <v>0</v>
          </cell>
          <cell r="X9372">
            <v>0</v>
          </cell>
          <cell r="Y9372">
            <v>0</v>
          </cell>
        </row>
        <row r="9372">
          <cell r="AG9372">
            <v>3.361527</v>
          </cell>
          <cell r="AH9372">
            <v>122</v>
          </cell>
        </row>
        <row r="9372">
          <cell r="AO9372">
            <v>3969</v>
          </cell>
          <cell r="AP9372" t="str">
            <v>1+8</v>
          </cell>
          <cell r="AQ9372" t="str">
            <v>25008+25009</v>
          </cell>
        </row>
        <row r="9373">
          <cell r="A9373">
            <v>9375</v>
          </cell>
          <cell r="B9373">
            <v>9</v>
          </cell>
          <cell r="C9373">
            <v>45796</v>
          </cell>
        </row>
        <row r="9373">
          <cell r="E9373" t="str">
            <v>3969-021200</v>
          </cell>
          <cell r="F9373" t="str">
            <v>出油口管路</v>
          </cell>
          <cell r="G9373">
            <v>1</v>
          </cell>
        </row>
        <row r="9373">
          <cell r="J9373" t="str">
            <v>定位焊</v>
          </cell>
          <cell r="K9373">
            <v>20</v>
          </cell>
          <cell r="L9373" t="str">
            <v>焊接</v>
          </cell>
          <cell r="M9373">
            <v>32</v>
          </cell>
          <cell r="N9373" t="str">
            <v>打磨</v>
          </cell>
          <cell r="O9373">
            <v>10</v>
          </cell>
          <cell r="P9373" t="str">
            <v>喷砂</v>
          </cell>
          <cell r="Q9373">
            <v>4</v>
          </cell>
          <cell r="R9373" t="str">
            <v>喷漆</v>
          </cell>
          <cell r="S9373">
            <v>15</v>
          </cell>
          <cell r="T9373" t="str">
            <v>入</v>
          </cell>
          <cell r="U9373">
            <v>0</v>
          </cell>
          <cell r="V9373">
            <v>0</v>
          </cell>
          <cell r="W9373">
            <v>0</v>
          </cell>
          <cell r="X9373">
            <v>0</v>
          </cell>
          <cell r="Y9373">
            <v>0</v>
          </cell>
        </row>
        <row r="9373">
          <cell r="AG9373">
            <v>0</v>
          </cell>
        </row>
        <row r="9373">
          <cell r="AO9373">
            <v>3969</v>
          </cell>
          <cell r="AP9373" t="str">
            <v>1+8</v>
          </cell>
          <cell r="AQ9373" t="str">
            <v>25008+25009</v>
          </cell>
        </row>
        <row r="9374">
          <cell r="A9374">
            <v>9376</v>
          </cell>
          <cell r="B9374">
            <v>9</v>
          </cell>
          <cell r="C9374">
            <v>45796</v>
          </cell>
        </row>
        <row r="9374">
          <cell r="E9374" t="str">
            <v>3969-021201</v>
          </cell>
          <cell r="F9374" t="str">
            <v>管</v>
          </cell>
          <cell r="G9374">
            <v>1</v>
          </cell>
          <cell r="H9374" t="str">
            <v>铝管φ70×5/6061-T6</v>
          </cell>
        </row>
        <row r="9374">
          <cell r="J9374" t="str">
            <v>锯床</v>
          </cell>
          <cell r="K9374">
            <v>2.76</v>
          </cell>
          <cell r="L9374" t="str">
            <v>车</v>
          </cell>
          <cell r="M9374">
            <v>3</v>
          </cell>
          <cell r="N9374" t="str">
            <v>转</v>
          </cell>
          <cell r="O9374">
            <v>0</v>
          </cell>
          <cell r="P9374">
            <v>0</v>
          </cell>
          <cell r="Q9374">
            <v>0</v>
          </cell>
          <cell r="R9374">
            <v>0</v>
          </cell>
          <cell r="S9374">
            <v>0</v>
          </cell>
          <cell r="T9374">
            <v>0</v>
          </cell>
          <cell r="U9374">
            <v>0</v>
          </cell>
          <cell r="V9374">
            <v>0</v>
          </cell>
          <cell r="W9374">
            <v>0</v>
          </cell>
          <cell r="X9374">
            <v>0</v>
          </cell>
          <cell r="Y9374">
            <v>0</v>
          </cell>
        </row>
        <row r="9374">
          <cell r="AG9374">
            <v>2.314494</v>
          </cell>
          <cell r="AH9374">
            <v>84</v>
          </cell>
        </row>
        <row r="9374">
          <cell r="AO9374">
            <v>3969</v>
          </cell>
          <cell r="AP9374" t="str">
            <v>1+8</v>
          </cell>
          <cell r="AQ9374" t="str">
            <v>25008+25009</v>
          </cell>
        </row>
        <row r="9375">
          <cell r="A9375">
            <v>9377</v>
          </cell>
          <cell r="B9375">
            <v>9</v>
          </cell>
          <cell r="C9375">
            <v>45796</v>
          </cell>
        </row>
        <row r="9375">
          <cell r="E9375" t="str">
            <v>3969-02120200</v>
          </cell>
          <cell r="F9375" t="str">
            <v>法兰短管</v>
          </cell>
          <cell r="G9375">
            <v>1</v>
          </cell>
        </row>
        <row r="9375">
          <cell r="J9375" t="str">
            <v>定位焊</v>
          </cell>
          <cell r="K9375">
            <v>4.4</v>
          </cell>
          <cell r="L9375" t="str">
            <v>焊接</v>
          </cell>
          <cell r="M9375">
            <v>6.6</v>
          </cell>
          <cell r="N9375" t="str">
            <v>打磨</v>
          </cell>
          <cell r="O9375">
            <v>2</v>
          </cell>
          <cell r="P9375" t="str">
            <v>车</v>
          </cell>
          <cell r="Q9375">
            <v>5</v>
          </cell>
          <cell r="R9375" t="str">
            <v>转</v>
          </cell>
          <cell r="S9375">
            <v>0</v>
          </cell>
          <cell r="T9375">
            <v>0</v>
          </cell>
          <cell r="U9375">
            <v>0</v>
          </cell>
          <cell r="V9375">
            <v>0</v>
          </cell>
          <cell r="W9375">
            <v>0</v>
          </cell>
          <cell r="X9375">
            <v>0</v>
          </cell>
          <cell r="Y9375">
            <v>0</v>
          </cell>
        </row>
        <row r="9375">
          <cell r="AG9375">
            <v>0</v>
          </cell>
        </row>
        <row r="9375">
          <cell r="AO9375">
            <v>3969</v>
          </cell>
          <cell r="AP9375" t="str">
            <v>1+8</v>
          </cell>
          <cell r="AQ9375" t="str">
            <v>25008+25009</v>
          </cell>
        </row>
        <row r="9376">
          <cell r="A9376">
            <v>9378</v>
          </cell>
          <cell r="B9376">
            <v>9</v>
          </cell>
          <cell r="C9376">
            <v>45796</v>
          </cell>
        </row>
        <row r="9376">
          <cell r="E9376" t="str">
            <v>3969-02120201</v>
          </cell>
          <cell r="F9376" t="str">
            <v>法兰</v>
          </cell>
          <cell r="G9376">
            <v>1</v>
          </cell>
          <cell r="H9376" t="str">
            <v>铝板t20/5A06</v>
          </cell>
        </row>
        <row r="9376">
          <cell r="J9376" t="str">
            <v>激光作业</v>
          </cell>
          <cell r="K9376">
            <v>4.07</v>
          </cell>
          <cell r="L9376" t="str">
            <v>激光拾件</v>
          </cell>
          <cell r="M9376">
            <v>0.6</v>
          </cell>
          <cell r="N9376" t="str">
            <v>倒钝</v>
          </cell>
          <cell r="O9376">
            <v>1.8</v>
          </cell>
          <cell r="P9376" t="str">
            <v>车</v>
          </cell>
          <cell r="Q9376">
            <v>2</v>
          </cell>
          <cell r="R9376" t="str">
            <v>转</v>
          </cell>
          <cell r="S9376">
            <v>0</v>
          </cell>
          <cell r="T9376">
            <v>0</v>
          </cell>
          <cell r="U9376">
            <v>0</v>
          </cell>
          <cell r="V9376">
            <v>0</v>
          </cell>
          <cell r="W9376">
            <v>0</v>
          </cell>
          <cell r="X9376">
            <v>0</v>
          </cell>
          <cell r="Y9376">
            <v>0</v>
          </cell>
        </row>
        <row r="9376">
          <cell r="AG9376">
            <v>13.2636085637181</v>
          </cell>
          <cell r="AH9376" t="str">
            <v>φ154</v>
          </cell>
        </row>
        <row r="9376">
          <cell r="AO9376">
            <v>3969</v>
          </cell>
          <cell r="AP9376" t="str">
            <v>1+8</v>
          </cell>
          <cell r="AQ9376" t="str">
            <v>25008+25009</v>
          </cell>
        </row>
        <row r="9377">
          <cell r="A9377">
            <v>9379</v>
          </cell>
          <cell r="B9377">
            <v>9</v>
          </cell>
          <cell r="C9377">
            <v>45796</v>
          </cell>
        </row>
        <row r="9377">
          <cell r="E9377" t="str">
            <v>3969-02120202</v>
          </cell>
          <cell r="F9377" t="str">
            <v>管</v>
          </cell>
          <cell r="G9377">
            <v>1</v>
          </cell>
          <cell r="H9377" t="str">
            <v>铝管φ70×5/6061-T6</v>
          </cell>
        </row>
        <row r="9377">
          <cell r="J9377" t="str">
            <v>锯床</v>
          </cell>
          <cell r="K9377">
            <v>2.76</v>
          </cell>
          <cell r="L9377" t="str">
            <v>转</v>
          </cell>
          <cell r="M9377">
            <v>0</v>
          </cell>
          <cell r="N9377">
            <v>0</v>
          </cell>
          <cell r="O9377">
            <v>0</v>
          </cell>
          <cell r="P9377">
            <v>0</v>
          </cell>
          <cell r="Q9377">
            <v>0</v>
          </cell>
          <cell r="R9377">
            <v>0</v>
          </cell>
          <cell r="S9377">
            <v>0</v>
          </cell>
          <cell r="T9377">
            <v>0</v>
          </cell>
          <cell r="U9377">
            <v>0</v>
          </cell>
          <cell r="V9377">
            <v>0</v>
          </cell>
          <cell r="W9377">
            <v>0</v>
          </cell>
          <cell r="X9377">
            <v>0</v>
          </cell>
          <cell r="Y9377">
            <v>0</v>
          </cell>
        </row>
        <row r="9377">
          <cell r="AG9377">
            <v>1.4603355</v>
          </cell>
          <cell r="AH9377">
            <v>53</v>
          </cell>
        </row>
        <row r="9377">
          <cell r="AN9377" t="str">
            <v>WT L53</v>
          </cell>
          <cell r="AO9377">
            <v>3969</v>
          </cell>
          <cell r="AP9377" t="str">
            <v>1+8</v>
          </cell>
          <cell r="AQ9377" t="str">
            <v>25008+25009</v>
          </cell>
        </row>
        <row r="9378">
          <cell r="A9378">
            <v>9380</v>
          </cell>
          <cell r="B9378">
            <v>9</v>
          </cell>
          <cell r="C9378">
            <v>45796</v>
          </cell>
        </row>
        <row r="9378">
          <cell r="E9378" t="str">
            <v>3969-021300</v>
          </cell>
          <cell r="F9378" t="str">
            <v>精滤器前管路</v>
          </cell>
          <cell r="G9378">
            <v>1</v>
          </cell>
        </row>
        <row r="9378">
          <cell r="J9378" t="str">
            <v>定位焊</v>
          </cell>
          <cell r="K9378">
            <v>36</v>
          </cell>
          <cell r="L9378" t="str">
            <v>焊接</v>
          </cell>
          <cell r="M9378">
            <v>86</v>
          </cell>
          <cell r="N9378" t="str">
            <v>打磨</v>
          </cell>
          <cell r="O9378">
            <v>15</v>
          </cell>
          <cell r="P9378" t="str">
            <v>喷砂</v>
          </cell>
          <cell r="Q9378">
            <v>13</v>
          </cell>
          <cell r="R9378" t="str">
            <v>喷漆</v>
          </cell>
          <cell r="S9378">
            <v>57</v>
          </cell>
          <cell r="T9378" t="str">
            <v>入</v>
          </cell>
          <cell r="U9378">
            <v>0</v>
          </cell>
          <cell r="V9378">
            <v>0</v>
          </cell>
          <cell r="W9378">
            <v>0</v>
          </cell>
          <cell r="X9378">
            <v>0</v>
          </cell>
          <cell r="Y9378">
            <v>0</v>
          </cell>
        </row>
        <row r="9378">
          <cell r="AG9378">
            <v>0</v>
          </cell>
        </row>
        <row r="9378">
          <cell r="AO9378">
            <v>3969</v>
          </cell>
          <cell r="AP9378" t="str">
            <v>1+8</v>
          </cell>
          <cell r="AQ9378" t="str">
            <v>25008+25009</v>
          </cell>
        </row>
        <row r="9379">
          <cell r="A9379">
            <v>9381</v>
          </cell>
          <cell r="B9379">
            <v>9</v>
          </cell>
          <cell r="C9379">
            <v>45796</v>
          </cell>
        </row>
        <row r="9379">
          <cell r="E9379" t="str">
            <v>3969-021301</v>
          </cell>
          <cell r="F9379" t="str">
            <v>短管</v>
          </cell>
          <cell r="G9379">
            <v>1</v>
          </cell>
          <cell r="H9379" t="str">
            <v>铝管φ90×5/3A21-O</v>
          </cell>
        </row>
        <row r="9379">
          <cell r="J9379" t="str">
            <v>激光作业</v>
          </cell>
          <cell r="K9379">
            <v>3.12</v>
          </cell>
          <cell r="L9379" t="str">
            <v>打磨</v>
          </cell>
          <cell r="M9379">
            <v>2.5</v>
          </cell>
          <cell r="N9379" t="str">
            <v>车</v>
          </cell>
          <cell r="O9379">
            <v>1</v>
          </cell>
          <cell r="P9379" t="str">
            <v>转</v>
          </cell>
          <cell r="Q9379">
            <v>0</v>
          </cell>
          <cell r="R9379">
            <v>0</v>
          </cell>
          <cell r="S9379">
            <v>0</v>
          </cell>
          <cell r="T9379">
            <v>0</v>
          </cell>
          <cell r="U9379">
            <v>0</v>
          </cell>
          <cell r="V9379">
            <v>0</v>
          </cell>
          <cell r="W9379">
            <v>0</v>
          </cell>
          <cell r="X9379">
            <v>0</v>
          </cell>
          <cell r="Y9379">
            <v>0</v>
          </cell>
        </row>
        <row r="9379">
          <cell r="AG9379">
            <v>4.62684495</v>
          </cell>
          <cell r="AH9379">
            <v>127</v>
          </cell>
        </row>
        <row r="9379">
          <cell r="AO9379">
            <v>3969</v>
          </cell>
          <cell r="AP9379" t="str">
            <v>1+8</v>
          </cell>
          <cell r="AQ9379" t="str">
            <v>25008+25009</v>
          </cell>
        </row>
        <row r="9380">
          <cell r="A9380">
            <v>9382</v>
          </cell>
          <cell r="B9380">
            <v>9</v>
          </cell>
          <cell r="C9380">
            <v>45796</v>
          </cell>
        </row>
        <row r="9380">
          <cell r="E9380" t="str">
            <v>3969-021302</v>
          </cell>
          <cell r="F9380" t="str">
            <v>弯管</v>
          </cell>
          <cell r="G9380">
            <v>1</v>
          </cell>
          <cell r="H9380" t="str">
            <v>铝管φ90×5/3A21-O</v>
          </cell>
        </row>
        <row r="9380">
          <cell r="J9380" t="str">
            <v>锯床</v>
          </cell>
          <cell r="K9380">
            <v>4.18</v>
          </cell>
          <cell r="L9380" t="str">
            <v>车</v>
          </cell>
          <cell r="M9380">
            <v>6</v>
          </cell>
          <cell r="N9380" t="str">
            <v>弯管</v>
          </cell>
          <cell r="O9380">
            <v>20</v>
          </cell>
          <cell r="P9380" t="str">
            <v>划线钻</v>
          </cell>
          <cell r="Q9380">
            <v>2.4</v>
          </cell>
          <cell r="R9380" t="str">
            <v>铣</v>
          </cell>
          <cell r="S9380">
            <v>15</v>
          </cell>
          <cell r="T9380" t="str">
            <v>转</v>
          </cell>
          <cell r="U9380">
            <v>0</v>
          </cell>
          <cell r="V9380">
            <v>0</v>
          </cell>
          <cell r="W9380">
            <v>0</v>
          </cell>
          <cell r="X9380">
            <v>0</v>
          </cell>
          <cell r="Y9380">
            <v>0</v>
          </cell>
        </row>
        <row r="9380">
          <cell r="AG9380">
            <v>62.32032261</v>
          </cell>
          <cell r="AH9380">
            <v>1710.6</v>
          </cell>
        </row>
        <row r="9380">
          <cell r="AN9380" t="str">
            <v>净长1706.6</v>
          </cell>
          <cell r="AO9380">
            <v>3969</v>
          </cell>
          <cell r="AP9380" t="str">
            <v>1+8</v>
          </cell>
          <cell r="AQ9380" t="str">
            <v>25008+25009</v>
          </cell>
        </row>
        <row r="9381">
          <cell r="A9381">
            <v>9383</v>
          </cell>
          <cell r="B9381">
            <v>9</v>
          </cell>
          <cell r="C9381">
            <v>45796</v>
          </cell>
        </row>
        <row r="9381">
          <cell r="E9381" t="str">
            <v>3969-021400</v>
          </cell>
          <cell r="F9381" t="str">
            <v>罐出口管路</v>
          </cell>
          <cell r="G9381">
            <v>1</v>
          </cell>
        </row>
        <row r="9381">
          <cell r="J9381" t="str">
            <v>定位焊</v>
          </cell>
          <cell r="K9381">
            <v>32</v>
          </cell>
          <cell r="L9381" t="str">
            <v>焊接</v>
          </cell>
          <cell r="M9381">
            <v>108</v>
          </cell>
          <cell r="N9381" t="str">
            <v>打磨</v>
          </cell>
          <cell r="O9381">
            <v>24</v>
          </cell>
          <cell r="P9381" t="str">
            <v>喷砂</v>
          </cell>
          <cell r="Q9381">
            <v>15</v>
          </cell>
          <cell r="R9381" t="str">
            <v>喷漆</v>
          </cell>
          <cell r="S9381">
            <v>70</v>
          </cell>
          <cell r="T9381" t="str">
            <v>入</v>
          </cell>
          <cell r="U9381">
            <v>0</v>
          </cell>
          <cell r="V9381">
            <v>0</v>
          </cell>
          <cell r="W9381">
            <v>0</v>
          </cell>
          <cell r="X9381">
            <v>0</v>
          </cell>
          <cell r="Y9381">
            <v>0</v>
          </cell>
        </row>
        <row r="9381">
          <cell r="AG9381">
            <v>0</v>
          </cell>
        </row>
        <row r="9381">
          <cell r="AO9381">
            <v>3969</v>
          </cell>
          <cell r="AP9381" t="str">
            <v>1+8</v>
          </cell>
          <cell r="AQ9381" t="str">
            <v>25008+25009</v>
          </cell>
        </row>
        <row r="9382">
          <cell r="A9382">
            <v>9384</v>
          </cell>
          <cell r="B9382">
            <v>9</v>
          </cell>
          <cell r="C9382">
            <v>45796</v>
          </cell>
        </row>
        <row r="9382">
          <cell r="E9382" t="str">
            <v>3969-02140100</v>
          </cell>
          <cell r="F9382" t="str">
            <v>短管法兰1</v>
          </cell>
          <cell r="G9382">
            <v>1</v>
          </cell>
        </row>
        <row r="9382">
          <cell r="J9382" t="str">
            <v>定位焊</v>
          </cell>
          <cell r="K9382">
            <v>4.4</v>
          </cell>
          <cell r="L9382" t="str">
            <v>焊接</v>
          </cell>
          <cell r="M9382">
            <v>6.6</v>
          </cell>
          <cell r="N9382" t="str">
            <v>打磨</v>
          </cell>
          <cell r="O9382">
            <v>2</v>
          </cell>
          <cell r="P9382" t="str">
            <v>车</v>
          </cell>
          <cell r="Q9382">
            <v>5</v>
          </cell>
          <cell r="R9382" t="str">
            <v>转</v>
          </cell>
          <cell r="S9382">
            <v>0</v>
          </cell>
          <cell r="T9382">
            <v>0</v>
          </cell>
          <cell r="U9382">
            <v>0</v>
          </cell>
          <cell r="V9382">
            <v>0</v>
          </cell>
          <cell r="W9382">
            <v>0</v>
          </cell>
          <cell r="X9382">
            <v>0</v>
          </cell>
          <cell r="Y9382">
            <v>0</v>
          </cell>
        </row>
        <row r="9382">
          <cell r="AG9382">
            <v>0</v>
          </cell>
        </row>
        <row r="9382">
          <cell r="AO9382">
            <v>3969</v>
          </cell>
          <cell r="AP9382" t="str">
            <v>1+8</v>
          </cell>
          <cell r="AQ9382" t="str">
            <v>25008+25009</v>
          </cell>
        </row>
        <row r="9383">
          <cell r="A9383">
            <v>9385</v>
          </cell>
          <cell r="B9383">
            <v>9</v>
          </cell>
          <cell r="C9383">
            <v>45796</v>
          </cell>
        </row>
        <row r="9383">
          <cell r="E9383" t="str">
            <v>3969-02140101</v>
          </cell>
          <cell r="F9383" t="str">
            <v>法兰</v>
          </cell>
          <cell r="G9383">
            <v>1</v>
          </cell>
          <cell r="H9383" t="str">
            <v>铝板t20/5A06</v>
          </cell>
        </row>
        <row r="9383">
          <cell r="J9383" t="str">
            <v>激光作业</v>
          </cell>
          <cell r="K9383">
            <v>4.07</v>
          </cell>
          <cell r="L9383" t="str">
            <v>激光拾件</v>
          </cell>
          <cell r="M9383">
            <v>0.6</v>
          </cell>
          <cell r="N9383" t="str">
            <v>倒钝</v>
          </cell>
          <cell r="O9383">
            <v>1.8</v>
          </cell>
          <cell r="P9383" t="str">
            <v>车</v>
          </cell>
          <cell r="Q9383">
            <v>2</v>
          </cell>
          <cell r="R9383" t="str">
            <v>转</v>
          </cell>
          <cell r="S9383">
            <v>0</v>
          </cell>
          <cell r="T9383">
            <v>0</v>
          </cell>
          <cell r="U9383">
            <v>0</v>
          </cell>
          <cell r="V9383">
            <v>0</v>
          </cell>
          <cell r="W9383">
            <v>0</v>
          </cell>
          <cell r="X9383">
            <v>0</v>
          </cell>
          <cell r="Y9383">
            <v>0</v>
          </cell>
        </row>
        <row r="9383">
          <cell r="AG9383">
            <v>13.2636085637181</v>
          </cell>
          <cell r="AH9383" t="str">
            <v>φ154</v>
          </cell>
        </row>
        <row r="9383">
          <cell r="AO9383">
            <v>3969</v>
          </cell>
          <cell r="AP9383" t="str">
            <v>1+8</v>
          </cell>
          <cell r="AQ9383" t="str">
            <v>25008+25009</v>
          </cell>
        </row>
        <row r="9384">
          <cell r="A9384">
            <v>9386</v>
          </cell>
          <cell r="B9384">
            <v>9</v>
          </cell>
          <cell r="C9384">
            <v>45796</v>
          </cell>
        </row>
        <row r="9384">
          <cell r="E9384" t="str">
            <v>3969-02140102</v>
          </cell>
          <cell r="F9384" t="str">
            <v>短管</v>
          </cell>
          <cell r="G9384">
            <v>1</v>
          </cell>
          <cell r="H9384" t="str">
            <v>铝管φ90×5/3A21-O</v>
          </cell>
        </row>
        <row r="9384">
          <cell r="J9384" t="str">
            <v>锯床</v>
          </cell>
          <cell r="K9384">
            <v>3.48</v>
          </cell>
          <cell r="L9384" t="str">
            <v>转</v>
          </cell>
          <cell r="M9384">
            <v>0</v>
          </cell>
          <cell r="N9384">
            <v>0</v>
          </cell>
          <cell r="O9384">
            <v>0</v>
          </cell>
          <cell r="P9384">
            <v>0</v>
          </cell>
          <cell r="Q9384">
            <v>0</v>
          </cell>
          <cell r="R9384">
            <v>0</v>
          </cell>
          <cell r="S9384">
            <v>0</v>
          </cell>
          <cell r="T9384">
            <v>0</v>
          </cell>
          <cell r="U9384">
            <v>0</v>
          </cell>
          <cell r="V9384">
            <v>0</v>
          </cell>
          <cell r="W9384">
            <v>0</v>
          </cell>
          <cell r="X9384">
            <v>0</v>
          </cell>
          <cell r="Y9384">
            <v>0</v>
          </cell>
        </row>
        <row r="9384">
          <cell r="AG9384">
            <v>4.7361405</v>
          </cell>
          <cell r="AH9384">
            <v>130</v>
          </cell>
        </row>
        <row r="9384">
          <cell r="AN9384" t="str">
            <v>WT L130</v>
          </cell>
          <cell r="AO9384">
            <v>3969</v>
          </cell>
          <cell r="AP9384" t="str">
            <v>1+8</v>
          </cell>
          <cell r="AQ9384" t="str">
            <v>25008+25009</v>
          </cell>
        </row>
        <row r="9385">
          <cell r="A9385">
            <v>9387</v>
          </cell>
          <cell r="B9385">
            <v>9</v>
          </cell>
          <cell r="C9385">
            <v>45796</v>
          </cell>
        </row>
        <row r="9385">
          <cell r="E9385" t="str">
            <v>3969-021402</v>
          </cell>
          <cell r="F9385" t="str">
            <v>DN80短管</v>
          </cell>
          <cell r="G9385">
            <v>1</v>
          </cell>
          <cell r="H9385" t="str">
            <v>铝管φ90×5/3A21-O</v>
          </cell>
        </row>
        <row r="9385">
          <cell r="J9385" t="str">
            <v>锯床</v>
          </cell>
          <cell r="K9385">
            <v>3.6</v>
          </cell>
          <cell r="L9385" t="str">
            <v>车</v>
          </cell>
          <cell r="M9385">
            <v>3</v>
          </cell>
          <cell r="N9385" t="str">
            <v>转</v>
          </cell>
          <cell r="O9385">
            <v>0</v>
          </cell>
          <cell r="P9385">
            <v>0</v>
          </cell>
          <cell r="Q9385">
            <v>0</v>
          </cell>
          <cell r="R9385">
            <v>0</v>
          </cell>
          <cell r="S9385">
            <v>0</v>
          </cell>
          <cell r="T9385">
            <v>0</v>
          </cell>
          <cell r="U9385">
            <v>0</v>
          </cell>
          <cell r="V9385">
            <v>0</v>
          </cell>
          <cell r="W9385">
            <v>0</v>
          </cell>
          <cell r="X9385">
            <v>0</v>
          </cell>
          <cell r="Y9385">
            <v>0</v>
          </cell>
        </row>
        <row r="9385">
          <cell r="AG9385">
            <v>9.6180084</v>
          </cell>
          <cell r="AH9385">
            <v>264</v>
          </cell>
        </row>
        <row r="9385">
          <cell r="AO9385">
            <v>3969</v>
          </cell>
          <cell r="AP9385" t="str">
            <v>1+8</v>
          </cell>
          <cell r="AQ9385" t="str">
            <v>25008+25009</v>
          </cell>
        </row>
        <row r="9386">
          <cell r="A9386">
            <v>9388</v>
          </cell>
          <cell r="B9386">
            <v>9</v>
          </cell>
          <cell r="C9386">
            <v>45796</v>
          </cell>
        </row>
        <row r="9386">
          <cell r="E9386" t="str">
            <v>3969-021403</v>
          </cell>
          <cell r="F9386" t="str">
            <v>DN65短管</v>
          </cell>
          <cell r="G9386">
            <v>1</v>
          </cell>
          <cell r="H9386" t="str">
            <v>铝管φ70×5/6061-T6</v>
          </cell>
        </row>
        <row r="9386">
          <cell r="J9386" t="str">
            <v>激光作业</v>
          </cell>
          <cell r="K9386">
            <v>2.52</v>
          </cell>
          <cell r="L9386" t="str">
            <v>打磨</v>
          </cell>
          <cell r="M9386">
            <v>2</v>
          </cell>
          <cell r="N9386" t="str">
            <v>车</v>
          </cell>
          <cell r="O9386">
            <v>1</v>
          </cell>
          <cell r="P9386" t="str">
            <v>转</v>
          </cell>
          <cell r="Q9386">
            <v>0</v>
          </cell>
          <cell r="R9386">
            <v>0</v>
          </cell>
          <cell r="S9386">
            <v>0</v>
          </cell>
          <cell r="T9386">
            <v>0</v>
          </cell>
          <cell r="U9386">
            <v>0</v>
          </cell>
          <cell r="V9386">
            <v>0</v>
          </cell>
          <cell r="W9386">
            <v>0</v>
          </cell>
          <cell r="X9386">
            <v>0</v>
          </cell>
          <cell r="Y9386">
            <v>0</v>
          </cell>
        </row>
        <row r="9386">
          <cell r="AG9386">
            <v>2.259387</v>
          </cell>
          <cell r="AH9386">
            <v>82</v>
          </cell>
        </row>
        <row r="9386">
          <cell r="AO9386">
            <v>3969</v>
          </cell>
          <cell r="AP9386" t="str">
            <v>1+8</v>
          </cell>
          <cell r="AQ9386" t="str">
            <v>25008+25009</v>
          </cell>
        </row>
        <row r="9387">
          <cell r="A9387">
            <v>9389</v>
          </cell>
          <cell r="B9387">
            <v>9</v>
          </cell>
          <cell r="C9387">
            <v>45796</v>
          </cell>
        </row>
        <row r="9387">
          <cell r="E9387" t="str">
            <v>3969-02140400</v>
          </cell>
          <cell r="F9387" t="str">
            <v>短管法兰2</v>
          </cell>
          <cell r="G9387">
            <v>1</v>
          </cell>
        </row>
        <row r="9387">
          <cell r="J9387" t="str">
            <v>定位焊</v>
          </cell>
          <cell r="K9387">
            <v>4.4</v>
          </cell>
          <cell r="L9387" t="str">
            <v>焊接</v>
          </cell>
          <cell r="M9387">
            <v>6.6</v>
          </cell>
          <cell r="N9387" t="str">
            <v>打磨</v>
          </cell>
          <cell r="O9387">
            <v>2</v>
          </cell>
          <cell r="P9387" t="str">
            <v>车</v>
          </cell>
          <cell r="Q9387">
            <v>10</v>
          </cell>
          <cell r="R9387" t="str">
            <v>转</v>
          </cell>
          <cell r="S9387">
            <v>0</v>
          </cell>
          <cell r="T9387">
            <v>0</v>
          </cell>
          <cell r="U9387">
            <v>0</v>
          </cell>
          <cell r="V9387">
            <v>0</v>
          </cell>
          <cell r="W9387">
            <v>0</v>
          </cell>
          <cell r="X9387">
            <v>0</v>
          </cell>
          <cell r="Y9387">
            <v>0</v>
          </cell>
        </row>
        <row r="9387">
          <cell r="AG9387">
            <v>0</v>
          </cell>
        </row>
        <row r="9387">
          <cell r="AO9387">
            <v>3969</v>
          </cell>
          <cell r="AP9387" t="str">
            <v>1+8</v>
          </cell>
          <cell r="AQ9387" t="str">
            <v>25008+25009</v>
          </cell>
        </row>
        <row r="9388">
          <cell r="A9388">
            <v>9390</v>
          </cell>
          <cell r="B9388">
            <v>9</v>
          </cell>
          <cell r="C9388">
            <v>45796</v>
          </cell>
        </row>
        <row r="9388">
          <cell r="E9388" t="str">
            <v>3969-02140401</v>
          </cell>
          <cell r="F9388" t="str">
            <v>法兰</v>
          </cell>
          <cell r="G9388">
            <v>1</v>
          </cell>
          <cell r="H9388" t="str">
            <v>铝板t25/5A06</v>
          </cell>
        </row>
        <row r="9388">
          <cell r="J9388" t="str">
            <v>激光作业</v>
          </cell>
          <cell r="K9388">
            <v>5.28</v>
          </cell>
          <cell r="L9388" t="str">
            <v>激光拾件</v>
          </cell>
          <cell r="M9388">
            <v>0.72</v>
          </cell>
          <cell r="N9388" t="str">
            <v>打磨</v>
          </cell>
          <cell r="O9388">
            <v>2.5</v>
          </cell>
          <cell r="P9388" t="str">
            <v>车</v>
          </cell>
          <cell r="Q9388">
            <v>2</v>
          </cell>
          <cell r="R9388" t="str">
            <v>转</v>
          </cell>
          <cell r="S9388">
            <v>0</v>
          </cell>
          <cell r="T9388">
            <v>0</v>
          </cell>
          <cell r="U9388">
            <v>0</v>
          </cell>
          <cell r="V9388">
            <v>0</v>
          </cell>
          <cell r="W9388">
            <v>0</v>
          </cell>
          <cell r="X9388">
            <v>0</v>
          </cell>
          <cell r="Y9388">
            <v>0</v>
          </cell>
        </row>
        <row r="9388">
          <cell r="AG9388">
            <v>21.6548711244378</v>
          </cell>
          <cell r="AH9388" t="str">
            <v>φ176</v>
          </cell>
        </row>
        <row r="9388">
          <cell r="AO9388">
            <v>3969</v>
          </cell>
          <cell r="AP9388" t="str">
            <v>1+8</v>
          </cell>
          <cell r="AQ9388" t="str">
            <v>25008+25009</v>
          </cell>
        </row>
        <row r="9389">
          <cell r="A9389">
            <v>9391</v>
          </cell>
          <cell r="B9389">
            <v>9</v>
          </cell>
          <cell r="C9389">
            <v>45796</v>
          </cell>
        </row>
        <row r="9389">
          <cell r="E9389" t="str">
            <v>3969-02140402</v>
          </cell>
          <cell r="F9389" t="str">
            <v>短管</v>
          </cell>
          <cell r="G9389">
            <v>1</v>
          </cell>
          <cell r="H9389" t="str">
            <v>铝管φ108×5/3A21</v>
          </cell>
        </row>
        <row r="9389">
          <cell r="J9389" t="str">
            <v>激光作业</v>
          </cell>
          <cell r="K9389">
            <v>5.61</v>
          </cell>
          <cell r="L9389" t="str">
            <v>打磨</v>
          </cell>
          <cell r="M9389">
            <v>4.5</v>
          </cell>
          <cell r="N9389" t="str">
            <v>转</v>
          </cell>
          <cell r="O9389">
            <v>0</v>
          </cell>
          <cell r="P9389">
            <v>0</v>
          </cell>
          <cell r="Q9389">
            <v>0</v>
          </cell>
          <cell r="R9389">
            <v>0</v>
          </cell>
          <cell r="S9389">
            <v>0</v>
          </cell>
          <cell r="T9389">
            <v>0</v>
          </cell>
          <cell r="U9389">
            <v>0</v>
          </cell>
          <cell r="V9389">
            <v>0</v>
          </cell>
          <cell r="W9389">
            <v>0</v>
          </cell>
          <cell r="X9389">
            <v>0</v>
          </cell>
          <cell r="Y9389">
            <v>0</v>
          </cell>
        </row>
        <row r="9389">
          <cell r="AG9389">
            <v>41.63046069</v>
          </cell>
          <cell r="AH9389">
            <v>943</v>
          </cell>
        </row>
        <row r="9389">
          <cell r="AO9389">
            <v>3969</v>
          </cell>
          <cell r="AP9389" t="str">
            <v>1+8</v>
          </cell>
          <cell r="AQ9389" t="str">
            <v>25008+25009</v>
          </cell>
        </row>
        <row r="9390">
          <cell r="A9390">
            <v>9392</v>
          </cell>
          <cell r="B9390">
            <v>9</v>
          </cell>
          <cell r="C9390">
            <v>45796</v>
          </cell>
        </row>
        <row r="9390">
          <cell r="E9390" t="str">
            <v>3969-02140500</v>
          </cell>
          <cell r="F9390" t="str">
            <v>短管法兰3</v>
          </cell>
          <cell r="G9390">
            <v>1</v>
          </cell>
        </row>
        <row r="9390">
          <cell r="J9390" t="str">
            <v>定位焊</v>
          </cell>
          <cell r="K9390">
            <v>4.4</v>
          </cell>
          <cell r="L9390" t="str">
            <v>焊接</v>
          </cell>
          <cell r="M9390">
            <v>6.6</v>
          </cell>
          <cell r="N9390" t="str">
            <v>打磨</v>
          </cell>
          <cell r="O9390">
            <v>2</v>
          </cell>
          <cell r="P9390" t="str">
            <v>车</v>
          </cell>
          <cell r="Q9390">
            <v>4.5</v>
          </cell>
          <cell r="R9390" t="str">
            <v>转</v>
          </cell>
          <cell r="S9390">
            <v>0</v>
          </cell>
          <cell r="T9390">
            <v>0</v>
          </cell>
          <cell r="U9390">
            <v>0</v>
          </cell>
          <cell r="V9390">
            <v>0</v>
          </cell>
          <cell r="W9390">
            <v>0</v>
          </cell>
          <cell r="X9390">
            <v>0</v>
          </cell>
          <cell r="Y9390">
            <v>0</v>
          </cell>
        </row>
        <row r="9390">
          <cell r="AG9390">
            <v>0</v>
          </cell>
        </row>
        <row r="9390">
          <cell r="AO9390">
            <v>3969</v>
          </cell>
          <cell r="AP9390" t="str">
            <v>1+8</v>
          </cell>
          <cell r="AQ9390" t="str">
            <v>25008+25009</v>
          </cell>
        </row>
        <row r="9391">
          <cell r="A9391">
            <v>9393</v>
          </cell>
          <cell r="B9391">
            <v>9</v>
          </cell>
          <cell r="C9391">
            <v>45796</v>
          </cell>
        </row>
        <row r="9391">
          <cell r="E9391" t="str">
            <v>3969-02140501</v>
          </cell>
          <cell r="F9391" t="str">
            <v>法兰</v>
          </cell>
          <cell r="G9391">
            <v>1</v>
          </cell>
          <cell r="H9391" t="str">
            <v>铝板t20/5A06</v>
          </cell>
        </row>
        <row r="9391">
          <cell r="J9391" t="str">
            <v>激光作业</v>
          </cell>
          <cell r="K9391">
            <v>4.95</v>
          </cell>
          <cell r="L9391" t="str">
            <v>激光拾件</v>
          </cell>
          <cell r="M9391">
            <v>0.6</v>
          </cell>
          <cell r="N9391" t="str">
            <v>倒钝</v>
          </cell>
          <cell r="O9391">
            <v>3.6</v>
          </cell>
          <cell r="P9391" t="str">
            <v>车</v>
          </cell>
          <cell r="Q9391">
            <v>2</v>
          </cell>
          <cell r="R9391" t="str">
            <v>转</v>
          </cell>
          <cell r="S9391">
            <v>0</v>
          </cell>
          <cell r="T9391">
            <v>0</v>
          </cell>
          <cell r="U9391">
            <v>0</v>
          </cell>
          <cell r="V9391">
            <v>0</v>
          </cell>
          <cell r="W9391">
            <v>0</v>
          </cell>
          <cell r="X9391">
            <v>0</v>
          </cell>
          <cell r="Y9391">
            <v>0</v>
          </cell>
        </row>
        <row r="9391">
          <cell r="AG9391">
            <v>32.2138578710645</v>
          </cell>
          <cell r="AH9391" t="str">
            <v>φ240</v>
          </cell>
        </row>
        <row r="9391">
          <cell r="AO9391">
            <v>3969</v>
          </cell>
          <cell r="AP9391" t="str">
            <v>1+8</v>
          </cell>
          <cell r="AQ9391" t="str">
            <v>25008+25009</v>
          </cell>
        </row>
        <row r="9392">
          <cell r="A9392">
            <v>9394</v>
          </cell>
          <cell r="B9392">
            <v>9</v>
          </cell>
          <cell r="C9392">
            <v>45796</v>
          </cell>
        </row>
        <row r="9392">
          <cell r="E9392" t="str">
            <v>3969-02140502</v>
          </cell>
          <cell r="F9392" t="str">
            <v>短管</v>
          </cell>
          <cell r="G9392">
            <v>1</v>
          </cell>
          <cell r="H9392" t="str">
            <v>铝管φ108×5/3A21</v>
          </cell>
        </row>
        <row r="9392">
          <cell r="J9392" t="str">
            <v>激光作业</v>
          </cell>
          <cell r="K9392">
            <v>3.6</v>
          </cell>
          <cell r="L9392" t="str">
            <v>打磨</v>
          </cell>
          <cell r="M9392">
            <v>3</v>
          </cell>
          <cell r="N9392" t="str">
            <v>转</v>
          </cell>
          <cell r="O9392">
            <v>0</v>
          </cell>
          <cell r="P9392">
            <v>0</v>
          </cell>
          <cell r="Q9392">
            <v>0</v>
          </cell>
          <cell r="R9392">
            <v>0</v>
          </cell>
          <cell r="S9392">
            <v>0</v>
          </cell>
          <cell r="T9392">
            <v>0</v>
          </cell>
          <cell r="U9392">
            <v>0</v>
          </cell>
          <cell r="V9392">
            <v>0</v>
          </cell>
          <cell r="W9392">
            <v>0</v>
          </cell>
          <cell r="X9392">
            <v>0</v>
          </cell>
          <cell r="Y9392">
            <v>0</v>
          </cell>
        </row>
        <row r="9392">
          <cell r="AG9392">
            <v>6.04811571</v>
          </cell>
          <cell r="AH9392">
            <v>137</v>
          </cell>
        </row>
        <row r="9392">
          <cell r="AO9392">
            <v>3969</v>
          </cell>
          <cell r="AP9392" t="str">
            <v>1+8</v>
          </cell>
          <cell r="AQ9392" t="str">
            <v>25008+25009</v>
          </cell>
        </row>
        <row r="9393">
          <cell r="A9393">
            <v>9395</v>
          </cell>
          <cell r="B9393">
            <v>9</v>
          </cell>
          <cell r="C9393">
            <v>45796</v>
          </cell>
        </row>
        <row r="9393">
          <cell r="E9393" t="str">
            <v>3969-021500</v>
          </cell>
          <cell r="F9393" t="str">
            <v>回抽油管路3</v>
          </cell>
          <cell r="G9393">
            <v>1</v>
          </cell>
        </row>
        <row r="9393">
          <cell r="J9393" t="str">
            <v>定位焊</v>
          </cell>
          <cell r="K9393">
            <v>28</v>
          </cell>
          <cell r="L9393" t="str">
            <v>焊接</v>
          </cell>
          <cell r="M9393">
            <v>56</v>
          </cell>
          <cell r="N9393" t="str">
            <v>打磨</v>
          </cell>
          <cell r="O9393">
            <v>20</v>
          </cell>
          <cell r="P9393" t="str">
            <v>喷砂</v>
          </cell>
          <cell r="Q9393">
            <v>5</v>
          </cell>
          <cell r="R9393" t="str">
            <v>喷漆</v>
          </cell>
          <cell r="S9393">
            <v>20</v>
          </cell>
          <cell r="T9393" t="str">
            <v>入</v>
          </cell>
          <cell r="U9393">
            <v>0</v>
          </cell>
          <cell r="V9393">
            <v>0</v>
          </cell>
          <cell r="W9393">
            <v>0</v>
          </cell>
          <cell r="X9393">
            <v>0</v>
          </cell>
          <cell r="Y9393">
            <v>0</v>
          </cell>
        </row>
        <row r="9393">
          <cell r="AG9393">
            <v>0</v>
          </cell>
        </row>
        <row r="9393">
          <cell r="AO9393">
            <v>3969</v>
          </cell>
          <cell r="AP9393" t="str">
            <v>1+8</v>
          </cell>
          <cell r="AQ9393" t="str">
            <v>25008+25009</v>
          </cell>
        </row>
        <row r="9394">
          <cell r="A9394">
            <v>9396</v>
          </cell>
          <cell r="B9394">
            <v>9</v>
          </cell>
          <cell r="C9394">
            <v>45796</v>
          </cell>
        </row>
        <row r="9394">
          <cell r="E9394" t="str">
            <v>3969-021501</v>
          </cell>
          <cell r="F9394" t="str">
            <v>DN65短管1</v>
          </cell>
          <cell r="G9394">
            <v>1</v>
          </cell>
          <cell r="H9394" t="str">
            <v>铝管φ70×5/6061-T6</v>
          </cell>
        </row>
        <row r="9394">
          <cell r="J9394" t="str">
            <v>锯床</v>
          </cell>
          <cell r="K9394">
            <v>2.76</v>
          </cell>
          <cell r="L9394" t="str">
            <v>车</v>
          </cell>
          <cell r="M9394">
            <v>3</v>
          </cell>
          <cell r="N9394" t="str">
            <v>转</v>
          </cell>
          <cell r="O9394">
            <v>0</v>
          </cell>
          <cell r="P9394">
            <v>0</v>
          </cell>
          <cell r="Q9394">
            <v>0</v>
          </cell>
          <cell r="R9394">
            <v>0</v>
          </cell>
          <cell r="S9394">
            <v>0</v>
          </cell>
          <cell r="T9394">
            <v>0</v>
          </cell>
          <cell r="U9394">
            <v>0</v>
          </cell>
          <cell r="V9394">
            <v>0</v>
          </cell>
          <cell r="W9394">
            <v>0</v>
          </cell>
          <cell r="X9394">
            <v>0</v>
          </cell>
          <cell r="Y9394">
            <v>0</v>
          </cell>
        </row>
        <row r="9394">
          <cell r="AG9394">
            <v>1.763424</v>
          </cell>
          <cell r="AH9394">
            <v>64</v>
          </cell>
        </row>
        <row r="9394">
          <cell r="AO9394">
            <v>3969</v>
          </cell>
          <cell r="AP9394" t="str">
            <v>1+8</v>
          </cell>
          <cell r="AQ9394" t="str">
            <v>25008+25009</v>
          </cell>
        </row>
        <row r="9395">
          <cell r="A9395">
            <v>9397</v>
          </cell>
          <cell r="B9395">
            <v>9</v>
          </cell>
          <cell r="C9395">
            <v>45796</v>
          </cell>
        </row>
        <row r="9395">
          <cell r="E9395" t="str">
            <v>3969-021502</v>
          </cell>
          <cell r="F9395" t="str">
            <v>DN65短管2</v>
          </cell>
          <cell r="G9395">
            <v>1</v>
          </cell>
          <cell r="H9395" t="str">
            <v>铝管φ70×5/6061-T6</v>
          </cell>
        </row>
        <row r="9395">
          <cell r="J9395" t="str">
            <v>锯床</v>
          </cell>
          <cell r="K9395">
            <v>2.88</v>
          </cell>
          <cell r="L9395" t="str">
            <v>车</v>
          </cell>
          <cell r="M9395">
            <v>3</v>
          </cell>
          <cell r="N9395" t="str">
            <v>转</v>
          </cell>
          <cell r="O9395">
            <v>0</v>
          </cell>
          <cell r="P9395">
            <v>0</v>
          </cell>
          <cell r="Q9395">
            <v>0</v>
          </cell>
          <cell r="R9395">
            <v>0</v>
          </cell>
          <cell r="S9395">
            <v>0</v>
          </cell>
          <cell r="T9395">
            <v>0</v>
          </cell>
          <cell r="U9395">
            <v>0</v>
          </cell>
          <cell r="V9395">
            <v>0</v>
          </cell>
          <cell r="W9395">
            <v>0</v>
          </cell>
          <cell r="X9395">
            <v>0</v>
          </cell>
          <cell r="Y9395">
            <v>0</v>
          </cell>
        </row>
        <row r="9395">
          <cell r="AG9395">
            <v>6.35108175</v>
          </cell>
          <cell r="AH9395">
            <v>230.5</v>
          </cell>
        </row>
        <row r="9395">
          <cell r="AO9395">
            <v>3969</v>
          </cell>
          <cell r="AP9395" t="str">
            <v>1+8</v>
          </cell>
          <cell r="AQ9395" t="str">
            <v>25008+25009</v>
          </cell>
        </row>
        <row r="9396">
          <cell r="A9396">
            <v>9398</v>
          </cell>
          <cell r="B9396">
            <v>9</v>
          </cell>
          <cell r="C9396">
            <v>45796</v>
          </cell>
        </row>
        <row r="9396">
          <cell r="E9396" t="str">
            <v>3969-02150300</v>
          </cell>
          <cell r="F9396" t="str">
            <v>法兰短管</v>
          </cell>
          <cell r="G9396">
            <v>1</v>
          </cell>
        </row>
        <row r="9396">
          <cell r="J9396" t="str">
            <v>定位焊</v>
          </cell>
          <cell r="K9396">
            <v>4.4</v>
          </cell>
          <cell r="L9396" t="str">
            <v>焊接</v>
          </cell>
          <cell r="M9396">
            <v>6.6</v>
          </cell>
          <cell r="N9396" t="str">
            <v>打磨</v>
          </cell>
          <cell r="O9396">
            <v>2</v>
          </cell>
          <cell r="P9396" t="str">
            <v>车</v>
          </cell>
          <cell r="Q9396">
            <v>4.5</v>
          </cell>
          <cell r="R9396" t="str">
            <v>转</v>
          </cell>
          <cell r="S9396">
            <v>0</v>
          </cell>
          <cell r="T9396">
            <v>0</v>
          </cell>
          <cell r="U9396">
            <v>0</v>
          </cell>
          <cell r="V9396">
            <v>0</v>
          </cell>
          <cell r="W9396">
            <v>0</v>
          </cell>
          <cell r="X9396">
            <v>0</v>
          </cell>
          <cell r="Y9396">
            <v>0</v>
          </cell>
        </row>
        <row r="9396">
          <cell r="AG9396">
            <v>0</v>
          </cell>
        </row>
        <row r="9396">
          <cell r="AO9396">
            <v>3969</v>
          </cell>
          <cell r="AP9396" t="str">
            <v>1+8</v>
          </cell>
          <cell r="AQ9396" t="str">
            <v>25008+25009</v>
          </cell>
        </row>
        <row r="9397">
          <cell r="A9397">
            <v>9399</v>
          </cell>
          <cell r="B9397">
            <v>9</v>
          </cell>
          <cell r="C9397">
            <v>45796</v>
          </cell>
        </row>
        <row r="9397">
          <cell r="E9397" t="str">
            <v>3969-02150301</v>
          </cell>
          <cell r="F9397" t="str">
            <v>短管</v>
          </cell>
          <cell r="G9397">
            <v>1</v>
          </cell>
          <cell r="H9397" t="str">
            <v>铝管φ70×5/6061-T6</v>
          </cell>
        </row>
        <row r="9397">
          <cell r="J9397" t="str">
            <v>锯床</v>
          </cell>
          <cell r="K9397">
            <v>2.76</v>
          </cell>
          <cell r="L9397" t="str">
            <v>转</v>
          </cell>
          <cell r="M9397">
            <v>0</v>
          </cell>
          <cell r="N9397">
            <v>0</v>
          </cell>
          <cell r="O9397">
            <v>0</v>
          </cell>
          <cell r="P9397">
            <v>0</v>
          </cell>
          <cell r="Q9397">
            <v>0</v>
          </cell>
          <cell r="R9397">
            <v>0</v>
          </cell>
          <cell r="S9397">
            <v>0</v>
          </cell>
          <cell r="T9397">
            <v>0</v>
          </cell>
          <cell r="U9397">
            <v>0</v>
          </cell>
          <cell r="V9397">
            <v>0</v>
          </cell>
          <cell r="W9397">
            <v>0</v>
          </cell>
          <cell r="X9397">
            <v>0</v>
          </cell>
          <cell r="Y9397">
            <v>0</v>
          </cell>
        </row>
        <row r="9397">
          <cell r="AG9397">
            <v>1.708317</v>
          </cell>
          <cell r="AH9397">
            <v>62</v>
          </cell>
        </row>
        <row r="9397">
          <cell r="AN9397" t="str">
            <v>WT L62</v>
          </cell>
          <cell r="AO9397">
            <v>3969</v>
          </cell>
          <cell r="AP9397" t="str">
            <v>1+8</v>
          </cell>
          <cell r="AQ9397" t="str">
            <v>25008+25009</v>
          </cell>
        </row>
        <row r="9398">
          <cell r="A9398">
            <v>9400</v>
          </cell>
          <cell r="B9398">
            <v>9</v>
          </cell>
          <cell r="C9398">
            <v>45796</v>
          </cell>
        </row>
        <row r="9398">
          <cell r="E9398" t="str">
            <v>3969-02160100</v>
          </cell>
          <cell r="F9398" t="str">
            <v>三通</v>
          </cell>
          <cell r="G9398">
            <v>1</v>
          </cell>
        </row>
        <row r="9398">
          <cell r="J9398" t="str">
            <v>定位焊</v>
          </cell>
          <cell r="K9398">
            <v>20</v>
          </cell>
          <cell r="L9398" t="str">
            <v>焊接</v>
          </cell>
          <cell r="M9398">
            <v>40</v>
          </cell>
          <cell r="N9398" t="str">
            <v>打磨</v>
          </cell>
          <cell r="O9398">
            <v>12</v>
          </cell>
          <cell r="P9398" t="str">
            <v>喷砂</v>
          </cell>
          <cell r="Q9398">
            <v>11</v>
          </cell>
          <cell r="R9398" t="str">
            <v>喷漆</v>
          </cell>
          <cell r="S9398">
            <v>51</v>
          </cell>
          <cell r="T9398" t="str">
            <v>入</v>
          </cell>
          <cell r="U9398">
            <v>0</v>
          </cell>
          <cell r="V9398">
            <v>0</v>
          </cell>
          <cell r="W9398">
            <v>0</v>
          </cell>
          <cell r="X9398">
            <v>0</v>
          </cell>
          <cell r="Y9398">
            <v>0</v>
          </cell>
        </row>
        <row r="9398">
          <cell r="AG9398">
            <v>0</v>
          </cell>
        </row>
        <row r="9398">
          <cell r="AO9398">
            <v>3969</v>
          </cell>
          <cell r="AP9398" t="str">
            <v>1+8</v>
          </cell>
          <cell r="AQ9398" t="str">
            <v>25008+25009</v>
          </cell>
        </row>
        <row r="9399">
          <cell r="A9399">
            <v>9401</v>
          </cell>
          <cell r="B9399">
            <v>9</v>
          </cell>
          <cell r="C9399">
            <v>45796</v>
          </cell>
        </row>
        <row r="9399">
          <cell r="E9399" t="str">
            <v>3969-02160101</v>
          </cell>
          <cell r="F9399" t="str">
            <v>管</v>
          </cell>
          <cell r="G9399">
            <v>1</v>
          </cell>
          <cell r="H9399" t="str">
            <v>铝管φ150×5/3A21</v>
          </cell>
        </row>
        <row r="9399">
          <cell r="J9399" t="str">
            <v>激光作业</v>
          </cell>
          <cell r="K9399">
            <v>5.83</v>
          </cell>
          <cell r="L9399" t="str">
            <v>打磨</v>
          </cell>
          <cell r="M9399">
            <v>5</v>
          </cell>
          <cell r="N9399" t="str">
            <v>转</v>
          </cell>
          <cell r="O9399">
            <v>0</v>
          </cell>
          <cell r="P9399">
            <v>0</v>
          </cell>
          <cell r="Q9399">
            <v>0</v>
          </cell>
          <cell r="R9399">
            <v>0</v>
          </cell>
          <cell r="S9399">
            <v>0</v>
          </cell>
          <cell r="T9399">
            <v>0</v>
          </cell>
          <cell r="U9399">
            <v>0</v>
          </cell>
          <cell r="V9399">
            <v>0</v>
          </cell>
          <cell r="W9399">
            <v>0</v>
          </cell>
          <cell r="X9399">
            <v>0</v>
          </cell>
          <cell r="Y9399">
            <v>0</v>
          </cell>
        </row>
        <row r="9399">
          <cell r="AG9399">
            <v>23.7407079</v>
          </cell>
          <cell r="AH9399">
            <v>382</v>
          </cell>
        </row>
        <row r="9399">
          <cell r="AO9399">
            <v>3969</v>
          </cell>
          <cell r="AP9399" t="str">
            <v>1+8</v>
          </cell>
          <cell r="AQ9399" t="str">
            <v>25008+25009</v>
          </cell>
        </row>
        <row r="9400">
          <cell r="A9400">
            <v>9402</v>
          </cell>
          <cell r="B9400">
            <v>9</v>
          </cell>
          <cell r="C9400">
            <v>45796</v>
          </cell>
        </row>
        <row r="9400">
          <cell r="E9400" t="str">
            <v>3969-0216010200</v>
          </cell>
          <cell r="F9400" t="str">
            <v>法兰短管</v>
          </cell>
          <cell r="G9400">
            <v>1</v>
          </cell>
        </row>
        <row r="9400">
          <cell r="J9400" t="str">
            <v>定位焊</v>
          </cell>
          <cell r="K9400">
            <v>4.4</v>
          </cell>
          <cell r="L9400" t="str">
            <v>焊接</v>
          </cell>
          <cell r="M9400">
            <v>6.6</v>
          </cell>
          <cell r="N9400" t="str">
            <v>打磨</v>
          </cell>
          <cell r="O9400">
            <v>2</v>
          </cell>
          <cell r="P9400" t="str">
            <v>车</v>
          </cell>
          <cell r="Q9400">
            <v>4.5</v>
          </cell>
          <cell r="R9400" t="str">
            <v>转</v>
          </cell>
          <cell r="S9400">
            <v>0</v>
          </cell>
          <cell r="T9400">
            <v>0</v>
          </cell>
          <cell r="U9400">
            <v>0</v>
          </cell>
          <cell r="V9400">
            <v>0</v>
          </cell>
          <cell r="W9400">
            <v>0</v>
          </cell>
          <cell r="X9400">
            <v>0</v>
          </cell>
          <cell r="Y9400">
            <v>0</v>
          </cell>
        </row>
        <row r="9400">
          <cell r="AG9400">
            <v>0</v>
          </cell>
        </row>
        <row r="9400">
          <cell r="AO9400">
            <v>3969</v>
          </cell>
          <cell r="AP9400" t="str">
            <v>1+8</v>
          </cell>
          <cell r="AQ9400" t="str">
            <v>25008+25009</v>
          </cell>
        </row>
        <row r="9401">
          <cell r="A9401">
            <v>9403</v>
          </cell>
          <cell r="B9401">
            <v>9</v>
          </cell>
          <cell r="C9401">
            <v>45796</v>
          </cell>
        </row>
        <row r="9401">
          <cell r="E9401" t="str">
            <v>3969-0216010201</v>
          </cell>
          <cell r="F9401" t="str">
            <v>法兰</v>
          </cell>
          <cell r="G9401">
            <v>1</v>
          </cell>
          <cell r="H9401" t="str">
            <v>铝板t22/5A06</v>
          </cell>
        </row>
        <row r="9401">
          <cell r="J9401" t="str">
            <v>激光作业</v>
          </cell>
          <cell r="K9401">
            <v>4.84</v>
          </cell>
          <cell r="L9401" t="str">
            <v>激光拾件</v>
          </cell>
          <cell r="M9401">
            <v>0.6</v>
          </cell>
          <cell r="N9401" t="str">
            <v>倒钝</v>
          </cell>
          <cell r="O9401">
            <v>3</v>
          </cell>
          <cell r="P9401" t="str">
            <v>车</v>
          </cell>
          <cell r="Q9401">
            <v>2</v>
          </cell>
          <cell r="R9401" t="str">
            <v>转</v>
          </cell>
          <cell r="S9401">
            <v>0</v>
          </cell>
          <cell r="T9401">
            <v>0</v>
          </cell>
          <cell r="U9401">
            <v>0</v>
          </cell>
          <cell r="V9401">
            <v>0</v>
          </cell>
          <cell r="W9401">
            <v>0</v>
          </cell>
          <cell r="X9401">
            <v>0</v>
          </cell>
          <cell r="Y9401">
            <v>0</v>
          </cell>
        </row>
        <row r="9401">
          <cell r="AG9401">
            <v>24.1181127148426</v>
          </cell>
          <cell r="AH9401" t="str">
            <v>φ198</v>
          </cell>
        </row>
        <row r="9401">
          <cell r="AO9401">
            <v>3969</v>
          </cell>
          <cell r="AP9401" t="str">
            <v>1+8</v>
          </cell>
          <cell r="AQ9401" t="str">
            <v>25008+25009</v>
          </cell>
        </row>
        <row r="9402">
          <cell r="A9402">
            <v>9404</v>
          </cell>
          <cell r="B9402">
            <v>9</v>
          </cell>
          <cell r="C9402">
            <v>45796</v>
          </cell>
        </row>
        <row r="9402">
          <cell r="E9402" t="str">
            <v>3969-0216010202</v>
          </cell>
          <cell r="F9402" t="str">
            <v>短管</v>
          </cell>
          <cell r="G9402">
            <v>1</v>
          </cell>
          <cell r="H9402" t="str">
            <v>铝管φ108×5/3A21</v>
          </cell>
        </row>
        <row r="9402">
          <cell r="J9402" t="str">
            <v>激光作业</v>
          </cell>
          <cell r="K9402">
            <v>3.74</v>
          </cell>
          <cell r="L9402" t="str">
            <v>打磨</v>
          </cell>
          <cell r="M9402">
            <v>3</v>
          </cell>
          <cell r="N9402" t="str">
            <v>转</v>
          </cell>
          <cell r="O9402">
            <v>0</v>
          </cell>
          <cell r="P9402">
            <v>0</v>
          </cell>
          <cell r="Q9402">
            <v>0</v>
          </cell>
          <cell r="R9402">
            <v>0</v>
          </cell>
          <cell r="S9402">
            <v>0</v>
          </cell>
          <cell r="T9402">
            <v>0</v>
          </cell>
          <cell r="U9402">
            <v>0</v>
          </cell>
          <cell r="V9402">
            <v>0</v>
          </cell>
          <cell r="W9402">
            <v>0</v>
          </cell>
          <cell r="X9402">
            <v>0</v>
          </cell>
          <cell r="Y9402">
            <v>0</v>
          </cell>
        </row>
        <row r="9402">
          <cell r="AG9402">
            <v>6.40129035</v>
          </cell>
          <cell r="AH9402">
            <v>145</v>
          </cell>
        </row>
        <row r="9402">
          <cell r="AO9402">
            <v>3969</v>
          </cell>
          <cell r="AP9402" t="str">
            <v>1+8</v>
          </cell>
          <cell r="AQ9402" t="str">
            <v>25008+25009</v>
          </cell>
        </row>
        <row r="9403">
          <cell r="A9403">
            <v>9405</v>
          </cell>
          <cell r="B9403">
            <v>9</v>
          </cell>
          <cell r="C9403">
            <v>45796</v>
          </cell>
        </row>
        <row r="9403">
          <cell r="E9403" t="str">
            <v>3969-021800</v>
          </cell>
          <cell r="F9403" t="str">
            <v>罐入口管路</v>
          </cell>
          <cell r="G9403">
            <v>1</v>
          </cell>
        </row>
        <row r="9403">
          <cell r="J9403" t="str">
            <v>定位焊</v>
          </cell>
          <cell r="K9403">
            <v>12</v>
          </cell>
          <cell r="L9403" t="str">
            <v>焊接</v>
          </cell>
          <cell r="M9403">
            <v>48</v>
          </cell>
          <cell r="N9403" t="str">
            <v>打磨</v>
          </cell>
          <cell r="O9403">
            <v>8</v>
          </cell>
          <cell r="P9403" t="str">
            <v>喷砂</v>
          </cell>
          <cell r="Q9403">
            <v>8</v>
          </cell>
          <cell r="R9403" t="str">
            <v>喷漆</v>
          </cell>
          <cell r="S9403">
            <v>36</v>
          </cell>
          <cell r="T9403" t="str">
            <v>入</v>
          </cell>
          <cell r="U9403">
            <v>0</v>
          </cell>
          <cell r="V9403">
            <v>0</v>
          </cell>
          <cell r="W9403">
            <v>0</v>
          </cell>
          <cell r="X9403">
            <v>0</v>
          </cell>
          <cell r="Y9403">
            <v>0</v>
          </cell>
        </row>
        <row r="9403">
          <cell r="AG9403">
            <v>0</v>
          </cell>
        </row>
        <row r="9403">
          <cell r="AO9403">
            <v>3969</v>
          </cell>
          <cell r="AP9403" t="str">
            <v>1+8</v>
          </cell>
          <cell r="AQ9403" t="str">
            <v>25008+25009</v>
          </cell>
        </row>
        <row r="9404">
          <cell r="A9404">
            <v>9406</v>
          </cell>
          <cell r="B9404">
            <v>9</v>
          </cell>
          <cell r="C9404">
            <v>45796</v>
          </cell>
        </row>
        <row r="9404">
          <cell r="E9404" t="str">
            <v>3969-021801</v>
          </cell>
          <cell r="F9404" t="str">
            <v>法兰</v>
          </cell>
          <cell r="G9404">
            <v>1</v>
          </cell>
          <cell r="H9404" t="str">
            <v>铝板t25/5A06</v>
          </cell>
        </row>
        <row r="9404">
          <cell r="J9404" t="str">
            <v>激光作业</v>
          </cell>
          <cell r="K9404">
            <v>5.28</v>
          </cell>
          <cell r="L9404" t="str">
            <v>激光拾件</v>
          </cell>
          <cell r="M9404">
            <v>0.72</v>
          </cell>
          <cell r="N9404" t="str">
            <v>打磨</v>
          </cell>
          <cell r="O9404">
            <v>2.5</v>
          </cell>
          <cell r="P9404" t="str">
            <v>车</v>
          </cell>
          <cell r="Q9404">
            <v>2</v>
          </cell>
          <cell r="R9404" t="str">
            <v>转</v>
          </cell>
          <cell r="S9404">
            <v>0</v>
          </cell>
          <cell r="T9404">
            <v>0</v>
          </cell>
          <cell r="U9404">
            <v>0</v>
          </cell>
          <cell r="V9404">
            <v>0</v>
          </cell>
          <cell r="W9404">
            <v>0</v>
          </cell>
          <cell r="X9404">
            <v>0</v>
          </cell>
          <cell r="Y9404">
            <v>0</v>
          </cell>
        </row>
        <row r="9404">
          <cell r="AG9404">
            <v>21.6548711244378</v>
          </cell>
          <cell r="AH9404" t="str">
            <v>φ176</v>
          </cell>
        </row>
        <row r="9404">
          <cell r="AO9404">
            <v>3969</v>
          </cell>
          <cell r="AP9404" t="str">
            <v>1+8</v>
          </cell>
          <cell r="AQ9404" t="str">
            <v>25008+25009</v>
          </cell>
        </row>
        <row r="9405">
          <cell r="A9405">
            <v>9407</v>
          </cell>
          <cell r="B9405">
            <v>9</v>
          </cell>
          <cell r="C9405">
            <v>45796</v>
          </cell>
        </row>
        <row r="9405">
          <cell r="E9405" t="str">
            <v>3969-021802</v>
          </cell>
          <cell r="F9405" t="str">
            <v>管</v>
          </cell>
          <cell r="G9405">
            <v>1</v>
          </cell>
          <cell r="H9405" t="str">
            <v>铝管φ90×5/3A21-O</v>
          </cell>
        </row>
        <row r="9405">
          <cell r="J9405" t="str">
            <v>锯床1</v>
          </cell>
          <cell r="K9405">
            <v>3.74</v>
          </cell>
          <cell r="L9405" t="str">
            <v>车</v>
          </cell>
          <cell r="M9405">
            <v>4.5</v>
          </cell>
          <cell r="N9405" t="str">
            <v>弯管</v>
          </cell>
          <cell r="O9405">
            <v>60</v>
          </cell>
          <cell r="P9405" t="str">
            <v>锯床2</v>
          </cell>
          <cell r="Q9405">
            <v>2.88</v>
          </cell>
          <cell r="R9405" t="str">
            <v>转</v>
          </cell>
          <cell r="S9405">
            <v>0</v>
          </cell>
          <cell r="T9405">
            <v>0</v>
          </cell>
          <cell r="U9405">
            <v>0</v>
          </cell>
          <cell r="V9405">
            <v>0</v>
          </cell>
          <cell r="W9405">
            <v>0</v>
          </cell>
          <cell r="X9405">
            <v>0</v>
          </cell>
          <cell r="Y9405">
            <v>0</v>
          </cell>
        </row>
        <row r="9405">
          <cell r="AG9405">
            <v>40.25719425</v>
          </cell>
          <cell r="AH9405">
            <v>1105</v>
          </cell>
        </row>
        <row r="9405">
          <cell r="AN9405" t="str">
            <v>净长1103</v>
          </cell>
          <cell r="AO9405">
            <v>3969</v>
          </cell>
          <cell r="AP9405" t="str">
            <v>1+8</v>
          </cell>
          <cell r="AQ9405" t="str">
            <v>25008+25009</v>
          </cell>
        </row>
        <row r="9406">
          <cell r="A9406">
            <v>9408</v>
          </cell>
          <cell r="B9406">
            <v>9</v>
          </cell>
          <cell r="C9406">
            <v>45796</v>
          </cell>
        </row>
        <row r="9406">
          <cell r="E9406" t="str">
            <v>3969-021900</v>
          </cell>
          <cell r="F9406" t="str">
            <v>泵出口管路</v>
          </cell>
          <cell r="G9406">
            <v>1</v>
          </cell>
        </row>
        <row r="9406">
          <cell r="J9406" t="str">
            <v>定位焊</v>
          </cell>
          <cell r="K9406">
            <v>16</v>
          </cell>
          <cell r="L9406" t="str">
            <v>焊接</v>
          </cell>
          <cell r="M9406">
            <v>40</v>
          </cell>
          <cell r="N9406" t="str">
            <v>打磨</v>
          </cell>
          <cell r="O9406">
            <v>10</v>
          </cell>
          <cell r="P9406" t="str">
            <v>喷砂</v>
          </cell>
          <cell r="Q9406">
            <v>4</v>
          </cell>
          <cell r="R9406" t="str">
            <v>喷漆</v>
          </cell>
          <cell r="S9406">
            <v>15</v>
          </cell>
          <cell r="T9406" t="str">
            <v>入</v>
          </cell>
          <cell r="U9406">
            <v>0</v>
          </cell>
          <cell r="V9406">
            <v>0</v>
          </cell>
          <cell r="W9406">
            <v>0</v>
          </cell>
          <cell r="X9406">
            <v>0</v>
          </cell>
          <cell r="Y9406">
            <v>0</v>
          </cell>
        </row>
        <row r="9406">
          <cell r="AG9406">
            <v>0</v>
          </cell>
        </row>
        <row r="9406">
          <cell r="AO9406">
            <v>3969</v>
          </cell>
          <cell r="AP9406" t="str">
            <v>1+8</v>
          </cell>
          <cell r="AQ9406" t="str">
            <v>25008+25009</v>
          </cell>
        </row>
        <row r="9407">
          <cell r="A9407">
            <v>9409</v>
          </cell>
          <cell r="B9407">
            <v>9</v>
          </cell>
          <cell r="C9407">
            <v>45796</v>
          </cell>
        </row>
        <row r="9407">
          <cell r="E9407" t="str">
            <v>3969-021901</v>
          </cell>
          <cell r="F9407" t="str">
            <v>短管</v>
          </cell>
          <cell r="G9407">
            <v>1</v>
          </cell>
          <cell r="H9407" t="str">
            <v>铝管φ90×5/3A21-O</v>
          </cell>
        </row>
        <row r="9407">
          <cell r="J9407" t="str">
            <v>锯床</v>
          </cell>
          <cell r="K9407">
            <v>3.48</v>
          </cell>
          <cell r="L9407" t="str">
            <v>车</v>
          </cell>
          <cell r="M9407">
            <v>3</v>
          </cell>
          <cell r="N9407" t="str">
            <v>转</v>
          </cell>
          <cell r="O9407">
            <v>0</v>
          </cell>
          <cell r="P9407">
            <v>0</v>
          </cell>
          <cell r="Q9407">
            <v>0</v>
          </cell>
          <cell r="R9407">
            <v>0</v>
          </cell>
          <cell r="S9407">
            <v>0</v>
          </cell>
          <cell r="T9407">
            <v>0</v>
          </cell>
          <cell r="U9407">
            <v>0</v>
          </cell>
          <cell r="V9407">
            <v>0</v>
          </cell>
          <cell r="W9407">
            <v>0</v>
          </cell>
          <cell r="X9407">
            <v>0</v>
          </cell>
          <cell r="Y9407">
            <v>0</v>
          </cell>
        </row>
        <row r="9407">
          <cell r="AG9407">
            <v>4.8090042</v>
          </cell>
          <cell r="AH9407">
            <v>132</v>
          </cell>
        </row>
        <row r="9407">
          <cell r="AO9407">
            <v>3969</v>
          </cell>
          <cell r="AP9407" t="str">
            <v>1+8</v>
          </cell>
          <cell r="AQ9407" t="str">
            <v>25008+25009</v>
          </cell>
        </row>
        <row r="9408">
          <cell r="A9408">
            <v>9410</v>
          </cell>
          <cell r="B9408">
            <v>18</v>
          </cell>
          <cell r="C9408">
            <v>45796</v>
          </cell>
        </row>
        <row r="9408">
          <cell r="E9408" t="str">
            <v>3969-022000</v>
          </cell>
          <cell r="F9408" t="str">
            <v>过滤器支架</v>
          </cell>
          <cell r="G9408">
            <v>2</v>
          </cell>
        </row>
        <row r="9408">
          <cell r="J9408" t="str">
            <v>定位焊</v>
          </cell>
          <cell r="K9408">
            <v>4.5</v>
          </cell>
          <cell r="L9408" t="str">
            <v>焊接</v>
          </cell>
          <cell r="M9408">
            <v>3.5</v>
          </cell>
          <cell r="N9408" t="str">
            <v>打磨</v>
          </cell>
          <cell r="O9408">
            <v>5</v>
          </cell>
          <cell r="P9408" t="str">
            <v>喷砂</v>
          </cell>
          <cell r="Q9408">
            <v>2</v>
          </cell>
          <cell r="R9408" t="str">
            <v>挂件</v>
          </cell>
          <cell r="S9408">
            <v>0.3</v>
          </cell>
          <cell r="T9408" t="str">
            <v>喷漆</v>
          </cell>
          <cell r="U9408">
            <v>2.5</v>
          </cell>
          <cell r="V9408" t="str">
            <v>入</v>
          </cell>
          <cell r="W9408">
            <v>0</v>
          </cell>
          <cell r="X9408">
            <v>0</v>
          </cell>
          <cell r="Y9408">
            <v>0</v>
          </cell>
        </row>
        <row r="9408">
          <cell r="AG9408">
            <v>0</v>
          </cell>
        </row>
        <row r="9408">
          <cell r="AO9408">
            <v>3969</v>
          </cell>
          <cell r="AP9408" t="str">
            <v>1+8</v>
          </cell>
          <cell r="AQ9408" t="str">
            <v>25008+25009</v>
          </cell>
        </row>
        <row r="9409">
          <cell r="A9409">
            <v>9411</v>
          </cell>
          <cell r="B9409">
            <v>18</v>
          </cell>
          <cell r="C9409">
            <v>45796</v>
          </cell>
        </row>
        <row r="9409">
          <cell r="E9409" t="str">
            <v>3969-022001</v>
          </cell>
          <cell r="F9409" t="str">
            <v>弯板</v>
          </cell>
          <cell r="G9409">
            <v>2</v>
          </cell>
          <cell r="H9409" t="str">
            <v>钢板t3/Q235B</v>
          </cell>
        </row>
        <row r="9409">
          <cell r="J9409" t="str">
            <v>激光作业</v>
          </cell>
          <cell r="K9409">
            <v>1.6</v>
          </cell>
          <cell r="L9409" t="str">
            <v>激光拾件</v>
          </cell>
          <cell r="M9409">
            <v>0.5</v>
          </cell>
          <cell r="N9409" t="str">
            <v>折弯</v>
          </cell>
          <cell r="O9409">
            <v>0.5</v>
          </cell>
          <cell r="P9409" t="str">
            <v>转</v>
          </cell>
          <cell r="Q9409">
            <v>0</v>
          </cell>
          <cell r="R9409">
            <v>0</v>
          </cell>
          <cell r="S9409">
            <v>0</v>
          </cell>
          <cell r="T9409">
            <v>0</v>
          </cell>
          <cell r="U9409">
            <v>0</v>
          </cell>
          <cell r="V9409">
            <v>0</v>
          </cell>
          <cell r="W9409">
            <v>0</v>
          </cell>
          <cell r="X9409">
            <v>0</v>
          </cell>
          <cell r="Y9409">
            <v>0</v>
          </cell>
        </row>
        <row r="9409">
          <cell r="AG9409">
            <v>18.3885326470588</v>
          </cell>
          <cell r="AH9409" t="str">
            <v>215×171.5</v>
          </cell>
        </row>
        <row r="9409">
          <cell r="AO9409">
            <v>3969</v>
          </cell>
          <cell r="AP9409" t="str">
            <v>1+8</v>
          </cell>
          <cell r="AQ9409" t="str">
            <v>25008+25009</v>
          </cell>
        </row>
        <row r="9410">
          <cell r="A9410">
            <v>9412</v>
          </cell>
          <cell r="B9410">
            <v>36</v>
          </cell>
          <cell r="C9410">
            <v>45796</v>
          </cell>
        </row>
        <row r="9410">
          <cell r="E9410" t="str">
            <v>3969-022002</v>
          </cell>
          <cell r="F9410" t="str">
            <v>筋板</v>
          </cell>
          <cell r="G9410">
            <v>4</v>
          </cell>
          <cell r="H9410" t="str">
            <v>钢板t3/Q235B</v>
          </cell>
        </row>
        <row r="9410">
          <cell r="J9410" t="str">
            <v>激光作业</v>
          </cell>
          <cell r="K9410">
            <v>0.3</v>
          </cell>
          <cell r="L9410" t="str">
            <v>激光拾件</v>
          </cell>
          <cell r="M9410">
            <v>0.5</v>
          </cell>
          <cell r="N9410" t="str">
            <v>转</v>
          </cell>
          <cell r="O9410">
            <v>0</v>
          </cell>
          <cell r="P9410">
            <v>0</v>
          </cell>
          <cell r="Q9410">
            <v>0</v>
          </cell>
          <cell r="R9410">
            <v>0</v>
          </cell>
          <cell r="S9410">
            <v>0</v>
          </cell>
          <cell r="T9410">
            <v>0</v>
          </cell>
          <cell r="U9410">
            <v>0</v>
          </cell>
          <cell r="V9410">
            <v>0</v>
          </cell>
          <cell r="W9410">
            <v>0</v>
          </cell>
          <cell r="X9410">
            <v>0</v>
          </cell>
          <cell r="Y9410">
            <v>0</v>
          </cell>
        </row>
        <row r="9410">
          <cell r="AG9410">
            <v>4.17017858823529</v>
          </cell>
          <cell r="AH9410" t="str">
            <v>113×37</v>
          </cell>
        </row>
        <row r="9410">
          <cell r="AO9410">
            <v>3969</v>
          </cell>
          <cell r="AP9410" t="str">
            <v>1+8</v>
          </cell>
          <cell r="AQ9410" t="str">
            <v>25008+25009</v>
          </cell>
        </row>
        <row r="9411">
          <cell r="A9411">
            <v>9413</v>
          </cell>
          <cell r="B9411">
            <v>9</v>
          </cell>
          <cell r="C9411">
            <v>45796</v>
          </cell>
        </row>
        <row r="9411">
          <cell r="E9411" t="str">
            <v>3969-02210100</v>
          </cell>
          <cell r="F9411" t="str">
            <v>三通</v>
          </cell>
          <cell r="G9411">
            <v>1</v>
          </cell>
        </row>
        <row r="9411">
          <cell r="J9411" t="str">
            <v>定位焊</v>
          </cell>
          <cell r="K9411">
            <v>4.4</v>
          </cell>
          <cell r="L9411" t="str">
            <v>焊接</v>
          </cell>
          <cell r="M9411">
            <v>3.6</v>
          </cell>
          <cell r="N9411" t="str">
            <v>打磨</v>
          </cell>
          <cell r="O9411">
            <v>2</v>
          </cell>
          <cell r="P9411" t="str">
            <v>喷砂</v>
          </cell>
          <cell r="Q9411">
            <v>1.5</v>
          </cell>
          <cell r="R9411" t="str">
            <v>喷漆</v>
          </cell>
          <cell r="S9411">
            <v>1.5</v>
          </cell>
          <cell r="T9411" t="str">
            <v>入</v>
          </cell>
          <cell r="U9411">
            <v>0</v>
          </cell>
          <cell r="V9411">
            <v>0</v>
          </cell>
          <cell r="W9411">
            <v>0</v>
          </cell>
          <cell r="X9411">
            <v>0</v>
          </cell>
          <cell r="Y9411">
            <v>0</v>
          </cell>
        </row>
        <row r="9411">
          <cell r="AG9411">
            <v>0</v>
          </cell>
        </row>
        <row r="9411">
          <cell r="AO9411">
            <v>3969</v>
          </cell>
          <cell r="AP9411" t="str">
            <v>1+8</v>
          </cell>
          <cell r="AQ9411" t="str">
            <v>25008+25009</v>
          </cell>
        </row>
        <row r="9412">
          <cell r="A9412">
            <v>9414</v>
          </cell>
          <cell r="B9412">
            <v>9</v>
          </cell>
          <cell r="C9412">
            <v>45796</v>
          </cell>
        </row>
        <row r="9412">
          <cell r="E9412" t="str">
            <v>3969-022200</v>
          </cell>
          <cell r="F9412" t="str">
            <v>流量计入口管路2</v>
          </cell>
          <cell r="G9412">
            <v>1</v>
          </cell>
        </row>
        <row r="9412">
          <cell r="J9412" t="str">
            <v>定位焊</v>
          </cell>
          <cell r="K9412">
            <v>16</v>
          </cell>
          <cell r="L9412" t="str">
            <v>焊接</v>
          </cell>
          <cell r="M9412">
            <v>32</v>
          </cell>
          <cell r="N9412" t="str">
            <v>打磨</v>
          </cell>
          <cell r="O9412">
            <v>8</v>
          </cell>
          <cell r="P9412" t="str">
            <v>喷砂</v>
          </cell>
          <cell r="Q9412">
            <v>4</v>
          </cell>
          <cell r="R9412" t="str">
            <v>喷漆</v>
          </cell>
          <cell r="S9412">
            <v>17</v>
          </cell>
          <cell r="T9412" t="str">
            <v>入</v>
          </cell>
          <cell r="U9412">
            <v>0</v>
          </cell>
          <cell r="V9412">
            <v>0</v>
          </cell>
          <cell r="W9412">
            <v>0</v>
          </cell>
          <cell r="X9412">
            <v>0</v>
          </cell>
          <cell r="Y9412">
            <v>0</v>
          </cell>
        </row>
        <row r="9412">
          <cell r="AG9412">
            <v>0</v>
          </cell>
        </row>
        <row r="9412">
          <cell r="AO9412">
            <v>3969</v>
          </cell>
          <cell r="AP9412" t="str">
            <v>1+8</v>
          </cell>
          <cell r="AQ9412" t="str">
            <v>25008+25009</v>
          </cell>
        </row>
        <row r="9413">
          <cell r="A9413">
            <v>9415</v>
          </cell>
          <cell r="B9413">
            <v>9</v>
          </cell>
          <cell r="C9413">
            <v>45796</v>
          </cell>
        </row>
        <row r="9413">
          <cell r="E9413" t="str">
            <v>3969-022201</v>
          </cell>
          <cell r="F9413" t="str">
            <v>管</v>
          </cell>
          <cell r="G9413">
            <v>1</v>
          </cell>
          <cell r="H9413" t="str">
            <v>铝管φ70×5/6061-T6</v>
          </cell>
        </row>
        <row r="9413">
          <cell r="J9413" t="str">
            <v>锯床</v>
          </cell>
          <cell r="K9413">
            <v>3</v>
          </cell>
          <cell r="L9413" t="str">
            <v>车</v>
          </cell>
          <cell r="M9413">
            <v>3</v>
          </cell>
          <cell r="N9413" t="str">
            <v>转</v>
          </cell>
          <cell r="O9413">
            <v>0</v>
          </cell>
          <cell r="P9413">
            <v>0</v>
          </cell>
          <cell r="Q9413">
            <v>0</v>
          </cell>
          <cell r="R9413">
            <v>0</v>
          </cell>
          <cell r="S9413">
            <v>0</v>
          </cell>
          <cell r="T9413">
            <v>0</v>
          </cell>
          <cell r="U9413">
            <v>0</v>
          </cell>
          <cell r="V9413">
            <v>0</v>
          </cell>
          <cell r="W9413">
            <v>0</v>
          </cell>
          <cell r="X9413">
            <v>0</v>
          </cell>
          <cell r="Y9413">
            <v>0</v>
          </cell>
        </row>
        <row r="9413">
          <cell r="AG9413">
            <v>9.0099945</v>
          </cell>
          <cell r="AH9413">
            <v>327</v>
          </cell>
        </row>
        <row r="9413">
          <cell r="AO9413">
            <v>3969</v>
          </cell>
          <cell r="AP9413" t="str">
            <v>1+8</v>
          </cell>
          <cell r="AQ9413" t="str">
            <v>25008+25009</v>
          </cell>
        </row>
        <row r="9414">
          <cell r="A9414">
            <v>9416</v>
          </cell>
          <cell r="B9414">
            <v>9</v>
          </cell>
          <cell r="C9414">
            <v>45796</v>
          </cell>
        </row>
        <row r="9414">
          <cell r="E9414" t="str">
            <v>3969-02220200</v>
          </cell>
          <cell r="F9414" t="str">
            <v>法兰短管</v>
          </cell>
          <cell r="G9414">
            <v>1</v>
          </cell>
        </row>
        <row r="9414">
          <cell r="J9414" t="str">
            <v>定位焊</v>
          </cell>
          <cell r="K9414">
            <v>4.4</v>
          </cell>
          <cell r="L9414" t="str">
            <v>焊接</v>
          </cell>
          <cell r="M9414">
            <v>6.6</v>
          </cell>
          <cell r="N9414" t="str">
            <v>打磨</v>
          </cell>
          <cell r="O9414">
            <v>2</v>
          </cell>
          <cell r="P9414" t="str">
            <v>车</v>
          </cell>
          <cell r="Q9414">
            <v>4.5</v>
          </cell>
          <cell r="R9414" t="str">
            <v>转</v>
          </cell>
          <cell r="S9414">
            <v>0</v>
          </cell>
          <cell r="T9414">
            <v>0</v>
          </cell>
          <cell r="U9414">
            <v>0</v>
          </cell>
          <cell r="V9414">
            <v>0</v>
          </cell>
          <cell r="W9414">
            <v>0</v>
          </cell>
          <cell r="X9414">
            <v>0</v>
          </cell>
          <cell r="Y9414">
            <v>0</v>
          </cell>
        </row>
        <row r="9414">
          <cell r="AG9414">
            <v>0</v>
          </cell>
        </row>
        <row r="9414">
          <cell r="AO9414">
            <v>3969</v>
          </cell>
          <cell r="AP9414" t="str">
            <v>1+8</v>
          </cell>
          <cell r="AQ9414" t="str">
            <v>25008+25009</v>
          </cell>
        </row>
        <row r="9415">
          <cell r="A9415">
            <v>9417</v>
          </cell>
          <cell r="B9415">
            <v>9</v>
          </cell>
          <cell r="C9415">
            <v>45796</v>
          </cell>
        </row>
        <row r="9415">
          <cell r="E9415" t="str">
            <v>3969-02220201</v>
          </cell>
          <cell r="F9415" t="str">
            <v>短管</v>
          </cell>
          <cell r="G9415">
            <v>1</v>
          </cell>
          <cell r="H9415" t="str">
            <v>铝管φ70×5/6061-T6</v>
          </cell>
        </row>
        <row r="9415">
          <cell r="J9415" t="str">
            <v>锯床</v>
          </cell>
          <cell r="K9415">
            <v>2.76</v>
          </cell>
          <cell r="L9415" t="str">
            <v>转</v>
          </cell>
          <cell r="M9415">
            <v>0</v>
          </cell>
          <cell r="N9415">
            <v>0</v>
          </cell>
          <cell r="O9415">
            <v>0</v>
          </cell>
          <cell r="P9415">
            <v>0</v>
          </cell>
          <cell r="Q9415">
            <v>0</v>
          </cell>
          <cell r="R9415">
            <v>0</v>
          </cell>
          <cell r="S9415">
            <v>0</v>
          </cell>
          <cell r="T9415">
            <v>0</v>
          </cell>
          <cell r="U9415">
            <v>0</v>
          </cell>
          <cell r="V9415">
            <v>0</v>
          </cell>
          <cell r="W9415">
            <v>0</v>
          </cell>
          <cell r="X9415">
            <v>0</v>
          </cell>
          <cell r="Y9415">
            <v>0</v>
          </cell>
        </row>
        <row r="9415">
          <cell r="AG9415">
            <v>1.5154425</v>
          </cell>
          <cell r="AH9415">
            <v>55</v>
          </cell>
        </row>
        <row r="9415">
          <cell r="AN9415" t="str">
            <v>WT L55</v>
          </cell>
          <cell r="AO9415">
            <v>3969</v>
          </cell>
          <cell r="AP9415" t="str">
            <v>1+8</v>
          </cell>
          <cell r="AQ9415" t="str">
            <v>25008+25009</v>
          </cell>
        </row>
        <row r="9416">
          <cell r="A9416">
            <v>9418</v>
          </cell>
          <cell r="B9416">
            <v>9</v>
          </cell>
          <cell r="C9416">
            <v>45796</v>
          </cell>
        </row>
        <row r="9416">
          <cell r="E9416" t="str">
            <v>3969-022300</v>
          </cell>
          <cell r="F9416" t="str">
            <v>出口阀支架</v>
          </cell>
          <cell r="G9416">
            <v>1</v>
          </cell>
        </row>
        <row r="9416">
          <cell r="J9416" t="str">
            <v>定位焊</v>
          </cell>
          <cell r="K9416">
            <v>5.5</v>
          </cell>
          <cell r="L9416" t="str">
            <v>焊接</v>
          </cell>
          <cell r="M9416">
            <v>4.4</v>
          </cell>
          <cell r="N9416" t="str">
            <v>打磨</v>
          </cell>
          <cell r="O9416">
            <v>3</v>
          </cell>
          <cell r="P9416" t="str">
            <v>喷砂</v>
          </cell>
          <cell r="Q9416">
            <v>4.5</v>
          </cell>
          <cell r="R9416" t="str">
            <v>挂件</v>
          </cell>
          <cell r="S9416">
            <v>0.5</v>
          </cell>
          <cell r="T9416" t="str">
            <v>喷漆</v>
          </cell>
          <cell r="U9416">
            <v>6</v>
          </cell>
          <cell r="V9416" t="str">
            <v>入</v>
          </cell>
          <cell r="W9416">
            <v>0</v>
          </cell>
          <cell r="X9416">
            <v>0</v>
          </cell>
          <cell r="Y9416">
            <v>0</v>
          </cell>
        </row>
        <row r="9416">
          <cell r="AG9416">
            <v>0</v>
          </cell>
        </row>
        <row r="9416">
          <cell r="AO9416">
            <v>3969</v>
          </cell>
          <cell r="AP9416" t="str">
            <v>1+8</v>
          </cell>
          <cell r="AQ9416" t="str">
            <v>25008+25009</v>
          </cell>
        </row>
        <row r="9417">
          <cell r="A9417">
            <v>9419</v>
          </cell>
          <cell r="B9417">
            <v>9</v>
          </cell>
          <cell r="C9417">
            <v>45796</v>
          </cell>
        </row>
        <row r="9417">
          <cell r="E9417" t="str">
            <v>3969-022301</v>
          </cell>
          <cell r="F9417" t="str">
            <v>弯板</v>
          </cell>
          <cell r="G9417">
            <v>1</v>
          </cell>
          <cell r="H9417" t="str">
            <v>钢板t3/Q235B</v>
          </cell>
        </row>
        <row r="9417">
          <cell r="J9417" t="str">
            <v>激光作业</v>
          </cell>
          <cell r="K9417">
            <v>3.41</v>
          </cell>
          <cell r="L9417" t="str">
            <v>激光拾件</v>
          </cell>
          <cell r="M9417">
            <v>0.6</v>
          </cell>
          <cell r="N9417" t="str">
            <v>折弯</v>
          </cell>
          <cell r="O9417">
            <v>1.8</v>
          </cell>
          <cell r="P9417" t="str">
            <v>转</v>
          </cell>
          <cell r="Q9417">
            <v>0</v>
          </cell>
          <cell r="R9417">
            <v>0</v>
          </cell>
          <cell r="S9417">
            <v>0</v>
          </cell>
          <cell r="T9417">
            <v>0</v>
          </cell>
          <cell r="U9417">
            <v>0</v>
          </cell>
          <cell r="V9417">
            <v>0</v>
          </cell>
          <cell r="W9417">
            <v>0</v>
          </cell>
          <cell r="X9417">
            <v>0</v>
          </cell>
          <cell r="Y9417">
            <v>0</v>
          </cell>
        </row>
        <row r="9417">
          <cell r="AG9417">
            <v>24.4964329411765</v>
          </cell>
          <cell r="AH9417" t="str">
            <v>614×160</v>
          </cell>
        </row>
        <row r="9417">
          <cell r="AO9417">
            <v>3969</v>
          </cell>
          <cell r="AP9417" t="str">
            <v>1+8</v>
          </cell>
          <cell r="AQ9417" t="str">
            <v>25008+25009</v>
          </cell>
        </row>
        <row r="9418">
          <cell r="A9418">
            <v>9420</v>
          </cell>
          <cell r="B9418">
            <v>18</v>
          </cell>
          <cell r="C9418">
            <v>45796</v>
          </cell>
        </row>
        <row r="9418">
          <cell r="E9418" t="str">
            <v>3969-022302</v>
          </cell>
          <cell r="F9418" t="str">
            <v>筋板</v>
          </cell>
          <cell r="G9418">
            <v>2</v>
          </cell>
          <cell r="H9418" t="str">
            <v>钢板t3/Q235B</v>
          </cell>
        </row>
        <row r="9418">
          <cell r="J9418" t="str">
            <v>激光作业</v>
          </cell>
          <cell r="K9418">
            <v>1.4</v>
          </cell>
          <cell r="L9418" t="str">
            <v>激光拾件</v>
          </cell>
          <cell r="M9418">
            <v>0.5</v>
          </cell>
          <cell r="N9418" t="str">
            <v>转</v>
          </cell>
          <cell r="O9418">
            <v>0</v>
          </cell>
          <cell r="P9418">
            <v>0</v>
          </cell>
          <cell r="Q9418">
            <v>0</v>
          </cell>
          <cell r="R9418">
            <v>0</v>
          </cell>
          <cell r="S9418">
            <v>0</v>
          </cell>
          <cell r="T9418">
            <v>0</v>
          </cell>
          <cell r="U9418">
            <v>0</v>
          </cell>
          <cell r="V9418">
            <v>0</v>
          </cell>
          <cell r="W9418">
            <v>0</v>
          </cell>
          <cell r="X9418">
            <v>0</v>
          </cell>
          <cell r="Y9418">
            <v>0</v>
          </cell>
        </row>
        <row r="9418">
          <cell r="AG9418">
            <v>30.8948294117647</v>
          </cell>
          <cell r="AH9418" t="str">
            <v>354×175</v>
          </cell>
        </row>
        <row r="9418">
          <cell r="AO9418">
            <v>3969</v>
          </cell>
          <cell r="AP9418" t="str">
            <v>1+8</v>
          </cell>
          <cell r="AQ9418" t="str">
            <v>25008+25009</v>
          </cell>
        </row>
        <row r="9419">
          <cell r="A9419">
            <v>9421</v>
          </cell>
          <cell r="B9419">
            <v>9</v>
          </cell>
          <cell r="C9419">
            <v>45796</v>
          </cell>
        </row>
        <row r="9419">
          <cell r="E9419" t="str">
            <v>3969-022400</v>
          </cell>
          <cell r="F9419" t="str">
            <v>法兰支架</v>
          </cell>
          <cell r="G9419">
            <v>1</v>
          </cell>
        </row>
        <row r="9419">
          <cell r="J9419" t="str">
            <v>定位焊</v>
          </cell>
          <cell r="K9419">
            <v>4.95</v>
          </cell>
          <cell r="L9419" t="str">
            <v>焊接</v>
          </cell>
          <cell r="M9419">
            <v>3.85</v>
          </cell>
          <cell r="N9419" t="str">
            <v>打磨</v>
          </cell>
          <cell r="O9419">
            <v>5</v>
          </cell>
          <cell r="P9419" t="str">
            <v>喷砂</v>
          </cell>
          <cell r="Q9419">
            <v>2</v>
          </cell>
          <cell r="R9419" t="str">
            <v>挂件</v>
          </cell>
          <cell r="S9419">
            <v>0.3</v>
          </cell>
          <cell r="T9419" t="str">
            <v>喷漆</v>
          </cell>
          <cell r="U9419">
            <v>2.5</v>
          </cell>
          <cell r="V9419" t="str">
            <v>入</v>
          </cell>
          <cell r="W9419">
            <v>0</v>
          </cell>
          <cell r="X9419">
            <v>0</v>
          </cell>
          <cell r="Y9419">
            <v>0</v>
          </cell>
        </row>
        <row r="9419">
          <cell r="AG9419">
            <v>0</v>
          </cell>
        </row>
        <row r="9419">
          <cell r="AO9419">
            <v>3969</v>
          </cell>
          <cell r="AP9419" t="str">
            <v>1+8</v>
          </cell>
          <cell r="AQ9419" t="str">
            <v>25008+25009</v>
          </cell>
        </row>
        <row r="9420">
          <cell r="A9420">
            <v>9422</v>
          </cell>
          <cell r="B9420">
            <v>18</v>
          </cell>
          <cell r="C9420">
            <v>45796</v>
          </cell>
        </row>
        <row r="9420">
          <cell r="E9420" t="str">
            <v>3969-022401</v>
          </cell>
          <cell r="F9420" t="str">
            <v>筋板</v>
          </cell>
          <cell r="G9420">
            <v>2</v>
          </cell>
          <cell r="H9420" t="str">
            <v>钢板t3/Q235B</v>
          </cell>
        </row>
        <row r="9420">
          <cell r="J9420" t="str">
            <v>激光作业</v>
          </cell>
          <cell r="K9420">
            <v>0.3</v>
          </cell>
          <cell r="L9420" t="str">
            <v>激光拾件</v>
          </cell>
          <cell r="M9420">
            <v>0.5</v>
          </cell>
          <cell r="N9420" t="str">
            <v>转</v>
          </cell>
          <cell r="O9420">
            <v>0</v>
          </cell>
          <cell r="P9420">
            <v>0</v>
          </cell>
          <cell r="Q9420">
            <v>0</v>
          </cell>
          <cell r="R9420">
            <v>0</v>
          </cell>
          <cell r="S9420">
            <v>0</v>
          </cell>
          <cell r="T9420">
            <v>0</v>
          </cell>
          <cell r="U9420">
            <v>0</v>
          </cell>
          <cell r="V9420">
            <v>0</v>
          </cell>
          <cell r="W9420">
            <v>0</v>
          </cell>
          <cell r="X9420">
            <v>0</v>
          </cell>
          <cell r="Y9420">
            <v>0</v>
          </cell>
        </row>
        <row r="9420">
          <cell r="AG9420">
            <v>2.45064070588235</v>
          </cell>
          <cell r="AH9420" t="str">
            <v>117×42</v>
          </cell>
        </row>
        <row r="9420">
          <cell r="AO9420">
            <v>3969</v>
          </cell>
          <cell r="AP9420" t="str">
            <v>1+8</v>
          </cell>
          <cell r="AQ9420" t="str">
            <v>25008+25009</v>
          </cell>
        </row>
        <row r="9421">
          <cell r="A9421">
            <v>9423</v>
          </cell>
          <cell r="B9421">
            <v>9</v>
          </cell>
          <cell r="C9421">
            <v>45796</v>
          </cell>
        </row>
        <row r="9421">
          <cell r="E9421" t="str">
            <v>3969-022402</v>
          </cell>
          <cell r="F9421" t="str">
            <v>弯板</v>
          </cell>
          <cell r="G9421">
            <v>1</v>
          </cell>
          <cell r="H9421" t="str">
            <v>钢板t3/Q235B</v>
          </cell>
        </row>
        <row r="9421">
          <cell r="J9421" t="str">
            <v>激光作业</v>
          </cell>
          <cell r="K9421">
            <v>1.92</v>
          </cell>
          <cell r="L9421" t="str">
            <v>激光拾件</v>
          </cell>
          <cell r="M9421">
            <v>0.6</v>
          </cell>
          <cell r="N9421" t="str">
            <v>折弯</v>
          </cell>
          <cell r="O9421">
            <v>0.6</v>
          </cell>
          <cell r="P9421" t="str">
            <v>转</v>
          </cell>
          <cell r="Q9421">
            <v>0</v>
          </cell>
          <cell r="R9421">
            <v>0</v>
          </cell>
          <cell r="S9421">
            <v>0</v>
          </cell>
          <cell r="T9421">
            <v>0</v>
          </cell>
          <cell r="U9421">
            <v>0</v>
          </cell>
          <cell r="V9421">
            <v>0</v>
          </cell>
          <cell r="W9421">
            <v>0</v>
          </cell>
          <cell r="X9421">
            <v>0</v>
          </cell>
          <cell r="Y9421">
            <v>0</v>
          </cell>
        </row>
        <row r="9421">
          <cell r="AG9421">
            <v>8.29098529411765</v>
          </cell>
          <cell r="AH9421" t="str">
            <v>190×175</v>
          </cell>
        </row>
        <row r="9421">
          <cell r="AO9421">
            <v>3969</v>
          </cell>
          <cell r="AP9421" t="str">
            <v>1+8</v>
          </cell>
          <cell r="AQ9421" t="str">
            <v>25008+25009</v>
          </cell>
        </row>
        <row r="9422">
          <cell r="A9422">
            <v>9424</v>
          </cell>
          <cell r="B9422">
            <v>9</v>
          </cell>
          <cell r="C9422">
            <v>45796</v>
          </cell>
        </row>
        <row r="9422">
          <cell r="E9422" t="str">
            <v>3969-02250100</v>
          </cell>
          <cell r="F9422" t="str">
            <v>支座</v>
          </cell>
          <cell r="G9422">
            <v>1</v>
          </cell>
        </row>
        <row r="9422">
          <cell r="J9422" t="str">
            <v>定位焊</v>
          </cell>
          <cell r="K9422">
            <v>2.4</v>
          </cell>
          <cell r="L9422" t="str">
            <v>焊接</v>
          </cell>
          <cell r="M9422">
            <v>2.4</v>
          </cell>
          <cell r="N9422" t="str">
            <v>打磨</v>
          </cell>
          <cell r="O9422">
            <v>3</v>
          </cell>
          <cell r="P9422" t="str">
            <v>喷砂</v>
          </cell>
          <cell r="Q9422">
            <v>0.5</v>
          </cell>
          <cell r="R9422" t="str">
            <v>挂件</v>
          </cell>
          <cell r="S9422">
            <v>0.3</v>
          </cell>
          <cell r="T9422" t="str">
            <v>喷漆</v>
          </cell>
          <cell r="U9422">
            <v>1</v>
          </cell>
          <cell r="V9422" t="str">
            <v>入</v>
          </cell>
          <cell r="W9422">
            <v>0</v>
          </cell>
          <cell r="X9422">
            <v>0</v>
          </cell>
          <cell r="Y9422">
            <v>0</v>
          </cell>
        </row>
        <row r="9422">
          <cell r="AG9422">
            <v>0</v>
          </cell>
        </row>
        <row r="9422">
          <cell r="AO9422">
            <v>3969</v>
          </cell>
          <cell r="AP9422" t="str">
            <v>1+8</v>
          </cell>
          <cell r="AQ9422" t="str">
            <v>25008+25009</v>
          </cell>
        </row>
        <row r="9423">
          <cell r="A9423">
            <v>9425</v>
          </cell>
          <cell r="B9423">
            <v>9</v>
          </cell>
          <cell r="C9423">
            <v>45796</v>
          </cell>
        </row>
        <row r="9423">
          <cell r="E9423" t="str">
            <v>3969-02250101</v>
          </cell>
          <cell r="F9423" t="str">
            <v>弯板</v>
          </cell>
          <cell r="G9423">
            <v>1</v>
          </cell>
          <cell r="H9423" t="str">
            <v>钢板t3/Q235B</v>
          </cell>
        </row>
        <row r="9423">
          <cell r="J9423" t="str">
            <v>激光作业</v>
          </cell>
          <cell r="K9423">
            <v>1.08</v>
          </cell>
          <cell r="L9423" t="str">
            <v>激光拾件</v>
          </cell>
          <cell r="M9423">
            <v>0.6</v>
          </cell>
          <cell r="N9423" t="str">
            <v>折弯</v>
          </cell>
          <cell r="O9423">
            <v>0.6</v>
          </cell>
          <cell r="P9423" t="str">
            <v>转</v>
          </cell>
          <cell r="Q9423">
            <v>0</v>
          </cell>
          <cell r="R9423">
            <v>0</v>
          </cell>
          <cell r="S9423">
            <v>0</v>
          </cell>
          <cell r="T9423">
            <v>0</v>
          </cell>
          <cell r="U9423">
            <v>0</v>
          </cell>
          <cell r="V9423">
            <v>0</v>
          </cell>
          <cell r="W9423">
            <v>0</v>
          </cell>
          <cell r="X9423">
            <v>0</v>
          </cell>
          <cell r="Y9423">
            <v>0</v>
          </cell>
        </row>
        <row r="9423">
          <cell r="AG9423">
            <v>2.51347764705882</v>
          </cell>
          <cell r="AH9423" t="str">
            <v>126×80</v>
          </cell>
        </row>
        <row r="9423">
          <cell r="AO9423">
            <v>3969</v>
          </cell>
          <cell r="AP9423" t="str">
            <v>1+8</v>
          </cell>
          <cell r="AQ9423" t="str">
            <v>25008+25009</v>
          </cell>
        </row>
        <row r="9424">
          <cell r="A9424">
            <v>9426</v>
          </cell>
          <cell r="B9424">
            <v>9</v>
          </cell>
          <cell r="C9424">
            <v>45796</v>
          </cell>
        </row>
        <row r="9424">
          <cell r="E9424" t="str">
            <v>3969-022503</v>
          </cell>
          <cell r="F9424" t="str">
            <v>压板</v>
          </cell>
          <cell r="G9424">
            <v>1</v>
          </cell>
          <cell r="H9424" t="str">
            <v>钢板t2/Q235B</v>
          </cell>
        </row>
        <row r="9424">
          <cell r="J9424" t="str">
            <v>激光作业</v>
          </cell>
          <cell r="K9424">
            <v>0.6</v>
          </cell>
          <cell r="L9424" t="str">
            <v>激光拾件</v>
          </cell>
          <cell r="M9424">
            <v>0.6</v>
          </cell>
          <cell r="N9424" t="str">
            <v>成型</v>
          </cell>
          <cell r="O9424">
            <v>4.4</v>
          </cell>
          <cell r="P9424" t="str">
            <v>喷砂</v>
          </cell>
          <cell r="Q9424">
            <v>0.5</v>
          </cell>
          <cell r="R9424" t="str">
            <v>挂件</v>
          </cell>
          <cell r="S9424">
            <v>0.3</v>
          </cell>
          <cell r="T9424" t="str">
            <v>喷漆</v>
          </cell>
          <cell r="U9424">
            <v>1</v>
          </cell>
          <cell r="V9424" t="str">
            <v>入</v>
          </cell>
          <cell r="W9424">
            <v>0</v>
          </cell>
          <cell r="X9424">
            <v>0</v>
          </cell>
          <cell r="Y9424">
            <v>0</v>
          </cell>
        </row>
        <row r="9424">
          <cell r="AG9424">
            <v>0.816215294117647</v>
          </cell>
          <cell r="AH9424" t="str">
            <v>245.5×20</v>
          </cell>
        </row>
        <row r="9424">
          <cell r="AN9424" t="str">
            <v>工艺附图</v>
          </cell>
          <cell r="AO9424">
            <v>3969</v>
          </cell>
          <cell r="AP9424" t="str">
            <v>1+8</v>
          </cell>
          <cell r="AQ9424" t="str">
            <v>25008+25009</v>
          </cell>
        </row>
        <row r="9425">
          <cell r="A9425">
            <v>9427</v>
          </cell>
          <cell r="B9425">
            <v>9</v>
          </cell>
          <cell r="C9425">
            <v>45796</v>
          </cell>
        </row>
        <row r="9425">
          <cell r="E9425" t="str">
            <v>3969-0226</v>
          </cell>
          <cell r="F9425" t="str">
            <v>入口阀连接板</v>
          </cell>
          <cell r="G9425">
            <v>1</v>
          </cell>
          <cell r="H9425" t="str">
            <v>钢板t4/Q355C</v>
          </cell>
        </row>
        <row r="9425">
          <cell r="J9425" t="str">
            <v>激光作业</v>
          </cell>
          <cell r="K9425">
            <v>1.32</v>
          </cell>
          <cell r="L9425" t="str">
            <v>激光拾件</v>
          </cell>
          <cell r="M9425">
            <v>0.6</v>
          </cell>
          <cell r="N9425" t="str">
            <v>喷砂</v>
          </cell>
          <cell r="O9425">
            <v>0.5</v>
          </cell>
          <cell r="P9425" t="str">
            <v>挂件</v>
          </cell>
          <cell r="Q9425">
            <v>0.3</v>
          </cell>
          <cell r="R9425" t="str">
            <v>喷漆</v>
          </cell>
          <cell r="S9425">
            <v>1</v>
          </cell>
          <cell r="T9425" t="str">
            <v>入</v>
          </cell>
          <cell r="U9425">
            <v>0</v>
          </cell>
          <cell r="V9425">
            <v>0</v>
          </cell>
          <cell r="W9425">
            <v>0</v>
          </cell>
          <cell r="X9425">
            <v>0</v>
          </cell>
          <cell r="Y9425">
            <v>0</v>
          </cell>
        </row>
        <row r="9425">
          <cell r="AG9425">
            <v>6.09418588235294</v>
          </cell>
          <cell r="AH9425" t="str">
            <v>195×94</v>
          </cell>
        </row>
        <row r="9425">
          <cell r="AO9425">
            <v>3969</v>
          </cell>
          <cell r="AP9425" t="str">
            <v>1+8</v>
          </cell>
          <cell r="AQ9425" t="str">
            <v>25008+25009</v>
          </cell>
        </row>
        <row r="9426">
          <cell r="A9426">
            <v>9428</v>
          </cell>
          <cell r="B9426">
            <v>9</v>
          </cell>
          <cell r="C9426">
            <v>45796</v>
          </cell>
        </row>
        <row r="9426">
          <cell r="E9426" t="str">
            <v>3969-0227</v>
          </cell>
          <cell r="F9426" t="str">
            <v>粗滤器固定板</v>
          </cell>
          <cell r="G9426">
            <v>1</v>
          </cell>
          <cell r="H9426" t="str">
            <v>钢板t4/Q355C</v>
          </cell>
        </row>
        <row r="9426">
          <cell r="J9426" t="str">
            <v>激光作业</v>
          </cell>
          <cell r="K9426">
            <v>1.32</v>
          </cell>
          <cell r="L9426" t="str">
            <v>激光拾件</v>
          </cell>
          <cell r="M9426">
            <v>0.6</v>
          </cell>
          <cell r="N9426" t="str">
            <v>喷砂</v>
          </cell>
          <cell r="O9426">
            <v>0.5</v>
          </cell>
          <cell r="P9426" t="str">
            <v>挂件</v>
          </cell>
          <cell r="Q9426">
            <v>0.3</v>
          </cell>
          <cell r="R9426" t="str">
            <v>喷漆</v>
          </cell>
          <cell r="S9426">
            <v>1</v>
          </cell>
          <cell r="T9426" t="str">
            <v>入</v>
          </cell>
          <cell r="U9426">
            <v>0</v>
          </cell>
          <cell r="V9426">
            <v>0</v>
          </cell>
          <cell r="W9426">
            <v>0</v>
          </cell>
          <cell r="X9426">
            <v>0</v>
          </cell>
          <cell r="Y9426">
            <v>0</v>
          </cell>
        </row>
        <row r="9426">
          <cell r="AG9426">
            <v>6.98188235294118</v>
          </cell>
          <cell r="AH9426" t="str">
            <v>200×105</v>
          </cell>
        </row>
        <row r="9426">
          <cell r="AO9426">
            <v>3969</v>
          </cell>
          <cell r="AP9426" t="str">
            <v>1+8</v>
          </cell>
          <cell r="AQ9426" t="str">
            <v>25008+25009</v>
          </cell>
        </row>
        <row r="9427">
          <cell r="A9427">
            <v>9429</v>
          </cell>
          <cell r="B9427">
            <v>9</v>
          </cell>
          <cell r="C9427">
            <v>45796</v>
          </cell>
        </row>
        <row r="9427">
          <cell r="E9427" t="str">
            <v>3969-022801</v>
          </cell>
          <cell r="F9427" t="str">
            <v>压板</v>
          </cell>
          <cell r="G9427">
            <v>1</v>
          </cell>
          <cell r="H9427" t="str">
            <v>钢板t2/Q235B</v>
          </cell>
        </row>
        <row r="9427">
          <cell r="J9427" t="str">
            <v>激光作业</v>
          </cell>
          <cell r="K9427">
            <v>0.72</v>
          </cell>
          <cell r="L9427" t="str">
            <v>激光拾件</v>
          </cell>
          <cell r="M9427">
            <v>0.6</v>
          </cell>
          <cell r="N9427" t="str">
            <v>成型</v>
          </cell>
          <cell r="O9427">
            <v>4.4</v>
          </cell>
          <cell r="P9427" t="str">
            <v>喷砂</v>
          </cell>
          <cell r="Q9427">
            <v>0.5</v>
          </cell>
          <cell r="R9427" t="str">
            <v>挂件</v>
          </cell>
          <cell r="S9427">
            <v>0.3</v>
          </cell>
          <cell r="T9427" t="str">
            <v>喷漆</v>
          </cell>
          <cell r="U9427">
            <v>1</v>
          </cell>
          <cell r="V9427" t="str">
            <v>入</v>
          </cell>
          <cell r="W9427">
            <v>0</v>
          </cell>
          <cell r="X9427">
            <v>0</v>
          </cell>
          <cell r="Y9427">
            <v>0</v>
          </cell>
        </row>
        <row r="9427">
          <cell r="AG9427">
            <v>0.997411764705882</v>
          </cell>
          <cell r="AH9427" t="str">
            <v>300×20</v>
          </cell>
        </row>
        <row r="9427">
          <cell r="AN9427" t="str">
            <v>工艺附图</v>
          </cell>
          <cell r="AO9427">
            <v>3969</v>
          </cell>
          <cell r="AP9427" t="str">
            <v>1+8</v>
          </cell>
          <cell r="AQ9427" t="str">
            <v>25008+25009</v>
          </cell>
        </row>
        <row r="9428">
          <cell r="A9428">
            <v>9430</v>
          </cell>
          <cell r="B9428">
            <v>9</v>
          </cell>
          <cell r="C9428">
            <v>45796</v>
          </cell>
        </row>
        <row r="9428">
          <cell r="E9428" t="str">
            <v>3969-02280400</v>
          </cell>
          <cell r="F9428" t="str">
            <v>座板</v>
          </cell>
          <cell r="G9428">
            <v>1</v>
          </cell>
        </row>
        <row r="9428">
          <cell r="J9428" t="str">
            <v>定位焊</v>
          </cell>
          <cell r="K9428">
            <v>2.4</v>
          </cell>
          <cell r="L9428" t="str">
            <v>焊接</v>
          </cell>
          <cell r="M9428">
            <v>2.4</v>
          </cell>
          <cell r="N9428" t="str">
            <v>打磨</v>
          </cell>
          <cell r="O9428">
            <v>2</v>
          </cell>
          <cell r="P9428" t="str">
            <v>喷砂</v>
          </cell>
          <cell r="Q9428">
            <v>0.5</v>
          </cell>
          <cell r="R9428" t="str">
            <v>挂件</v>
          </cell>
          <cell r="S9428">
            <v>0.3</v>
          </cell>
          <cell r="T9428" t="str">
            <v>喷漆</v>
          </cell>
          <cell r="U9428">
            <v>1</v>
          </cell>
          <cell r="V9428" t="str">
            <v>入</v>
          </cell>
          <cell r="W9428">
            <v>0</v>
          </cell>
          <cell r="X9428">
            <v>0</v>
          </cell>
          <cell r="Y9428">
            <v>0</v>
          </cell>
        </row>
        <row r="9428">
          <cell r="AG9428">
            <v>0</v>
          </cell>
        </row>
        <row r="9428">
          <cell r="AO9428">
            <v>3969</v>
          </cell>
          <cell r="AP9428" t="str">
            <v>1+8</v>
          </cell>
          <cell r="AQ9428" t="str">
            <v>25008+25009</v>
          </cell>
        </row>
        <row r="9429">
          <cell r="A9429">
            <v>9431</v>
          </cell>
          <cell r="B9429">
            <v>18</v>
          </cell>
          <cell r="C9429">
            <v>45796</v>
          </cell>
        </row>
        <row r="9429">
          <cell r="E9429" t="str">
            <v>3969-590600</v>
          </cell>
          <cell r="F9429" t="str">
            <v>悬臂支架</v>
          </cell>
          <cell r="G9429">
            <v>2</v>
          </cell>
        </row>
        <row r="9429">
          <cell r="J9429" t="str">
            <v>定位焊</v>
          </cell>
          <cell r="K9429">
            <v>10</v>
          </cell>
          <cell r="L9429" t="str">
            <v>焊接</v>
          </cell>
          <cell r="M9429">
            <v>12</v>
          </cell>
          <cell r="N9429" t="str">
            <v>打磨</v>
          </cell>
          <cell r="O9429">
            <v>8</v>
          </cell>
          <cell r="P9429">
            <v>0</v>
          </cell>
          <cell r="Q9429">
            <v>0</v>
          </cell>
          <cell r="R9429">
            <v>0</v>
          </cell>
          <cell r="S9429">
            <v>0</v>
          </cell>
          <cell r="T9429">
            <v>0</v>
          </cell>
          <cell r="U9429">
            <v>0</v>
          </cell>
          <cell r="V9429">
            <v>0</v>
          </cell>
          <cell r="W9429">
            <v>0</v>
          </cell>
          <cell r="X9429">
            <v>0</v>
          </cell>
          <cell r="Y9429">
            <v>0</v>
          </cell>
        </row>
        <row r="9429">
          <cell r="AG9429">
            <v>0</v>
          </cell>
        </row>
        <row r="9429">
          <cell r="AO9429">
            <v>3969</v>
          </cell>
          <cell r="AP9429" t="str">
            <v>1+8</v>
          </cell>
          <cell r="AQ9429" t="str">
            <v>25008+25009</v>
          </cell>
        </row>
        <row r="9430">
          <cell r="A9430">
            <v>9432</v>
          </cell>
          <cell r="B9430">
            <v>18</v>
          </cell>
          <cell r="C9430">
            <v>45796</v>
          </cell>
        </row>
        <row r="9430">
          <cell r="E9430" t="str">
            <v>3969-590601</v>
          </cell>
          <cell r="F9430" t="str">
            <v>弯板1</v>
          </cell>
          <cell r="G9430">
            <v>2</v>
          </cell>
          <cell r="H9430" t="str">
            <v>钢板t5/Q355D</v>
          </cell>
        </row>
        <row r="9430">
          <cell r="J9430" t="str">
            <v>激光作业</v>
          </cell>
          <cell r="K9430">
            <v>0.8</v>
          </cell>
          <cell r="L9430" t="str">
            <v>激光拾件</v>
          </cell>
          <cell r="M9430">
            <v>0.5</v>
          </cell>
          <cell r="N9430" t="str">
            <v>坡口</v>
          </cell>
          <cell r="O9430">
            <v>1</v>
          </cell>
          <cell r="P9430" t="str">
            <v>折弯</v>
          </cell>
          <cell r="Q9430">
            <v>1.2</v>
          </cell>
          <cell r="R9430">
            <v>0</v>
          </cell>
          <cell r="S9430">
            <v>0</v>
          </cell>
          <cell r="T9430">
            <v>0</v>
          </cell>
          <cell r="U9430">
            <v>0</v>
          </cell>
          <cell r="V9430">
            <v>0</v>
          </cell>
          <cell r="W9430">
            <v>0</v>
          </cell>
          <cell r="X9430">
            <v>0</v>
          </cell>
          <cell r="Y9430">
            <v>0</v>
          </cell>
        </row>
        <row r="9430">
          <cell r="AG9430">
            <v>42.66</v>
          </cell>
          <cell r="AH9430" t="str">
            <v>407×126</v>
          </cell>
        </row>
        <row r="9430">
          <cell r="AO9430">
            <v>3969</v>
          </cell>
          <cell r="AP9430" t="str">
            <v>1+8</v>
          </cell>
          <cell r="AQ9430" t="str">
            <v>25008+25009</v>
          </cell>
        </row>
        <row r="9431">
          <cell r="A9431">
            <v>9433</v>
          </cell>
          <cell r="B9431">
            <v>18</v>
          </cell>
          <cell r="C9431">
            <v>45796</v>
          </cell>
        </row>
        <row r="9431">
          <cell r="E9431" t="str">
            <v>3969-590602</v>
          </cell>
          <cell r="F9431" t="str">
            <v>筋板1</v>
          </cell>
          <cell r="G9431">
            <v>2</v>
          </cell>
          <cell r="H9431" t="str">
            <v>钢板t5/Q355D</v>
          </cell>
        </row>
        <row r="9431">
          <cell r="J9431" t="str">
            <v>激光作业</v>
          </cell>
          <cell r="K9431">
            <v>0.3</v>
          </cell>
          <cell r="L9431" t="str">
            <v>激光拾件</v>
          </cell>
          <cell r="M9431">
            <v>0.5</v>
          </cell>
          <cell r="N9431" t="str">
            <v>坡口</v>
          </cell>
          <cell r="O9431">
            <v>1</v>
          </cell>
          <cell r="P9431">
            <v>0</v>
          </cell>
          <cell r="Q9431">
            <v>0</v>
          </cell>
          <cell r="R9431">
            <v>0</v>
          </cell>
          <cell r="S9431">
            <v>0</v>
          </cell>
          <cell r="T9431">
            <v>0</v>
          </cell>
          <cell r="U9431">
            <v>0</v>
          </cell>
          <cell r="V9431">
            <v>0</v>
          </cell>
          <cell r="W9431">
            <v>0</v>
          </cell>
          <cell r="X9431">
            <v>0</v>
          </cell>
          <cell r="Y9431">
            <v>0</v>
          </cell>
        </row>
        <row r="9431">
          <cell r="AG9431">
            <v>8.64</v>
          </cell>
          <cell r="AH9431" t="str">
            <v>130×80</v>
          </cell>
        </row>
        <row r="9431">
          <cell r="AO9431">
            <v>3969</v>
          </cell>
          <cell r="AP9431" t="str">
            <v>1+8</v>
          </cell>
          <cell r="AQ9431" t="str">
            <v>25008+25009</v>
          </cell>
        </row>
        <row r="9432">
          <cell r="A9432">
            <v>9434</v>
          </cell>
          <cell r="B9432">
            <v>18</v>
          </cell>
          <cell r="C9432">
            <v>45796</v>
          </cell>
        </row>
        <row r="9432">
          <cell r="E9432" t="str">
            <v>3969-590603</v>
          </cell>
          <cell r="F9432" t="str">
            <v>弯板2</v>
          </cell>
          <cell r="G9432">
            <v>2</v>
          </cell>
          <cell r="H9432" t="str">
            <v>钢板t5/Q355D</v>
          </cell>
        </row>
        <row r="9432">
          <cell r="J9432" t="str">
            <v>激光作业</v>
          </cell>
          <cell r="K9432">
            <v>0.4</v>
          </cell>
          <cell r="L9432" t="str">
            <v>激光拾件</v>
          </cell>
          <cell r="M9432">
            <v>0.5</v>
          </cell>
          <cell r="N9432" t="str">
            <v>折弯</v>
          </cell>
          <cell r="O9432">
            <v>0.6</v>
          </cell>
          <cell r="P9432" t="str">
            <v>坡口</v>
          </cell>
          <cell r="Q9432">
            <v>1</v>
          </cell>
          <cell r="R9432">
            <v>0</v>
          </cell>
          <cell r="S9432">
            <v>0</v>
          </cell>
          <cell r="T9432">
            <v>0</v>
          </cell>
          <cell r="U9432">
            <v>0</v>
          </cell>
          <cell r="V9432">
            <v>0</v>
          </cell>
          <cell r="W9432">
            <v>0</v>
          </cell>
          <cell r="X9432">
            <v>0</v>
          </cell>
          <cell r="Y9432">
            <v>0</v>
          </cell>
        </row>
        <row r="9432">
          <cell r="AG9432">
            <v>20.43</v>
          </cell>
          <cell r="AH9432" t="str">
            <v>195×126</v>
          </cell>
        </row>
        <row r="9432">
          <cell r="AO9432">
            <v>3969</v>
          </cell>
          <cell r="AP9432" t="str">
            <v>1+8</v>
          </cell>
          <cell r="AQ9432" t="str">
            <v>25008+25009</v>
          </cell>
        </row>
        <row r="9433">
          <cell r="A9433">
            <v>9435</v>
          </cell>
          <cell r="B9433">
            <v>18</v>
          </cell>
          <cell r="C9433">
            <v>45796</v>
          </cell>
        </row>
        <row r="9433">
          <cell r="E9433" t="str">
            <v>3969-590604</v>
          </cell>
          <cell r="F9433" t="str">
            <v>固定板</v>
          </cell>
          <cell r="G9433">
            <v>2</v>
          </cell>
          <cell r="H9433" t="str">
            <v>钢板t10/Q355D</v>
          </cell>
        </row>
        <row r="9433">
          <cell r="J9433" t="str">
            <v>激光作业</v>
          </cell>
          <cell r="K9433">
            <v>0.4</v>
          </cell>
          <cell r="L9433" t="str">
            <v>激光拾件</v>
          </cell>
          <cell r="M9433">
            <v>0.5</v>
          </cell>
          <cell r="N9433">
            <v>0</v>
          </cell>
          <cell r="O9433">
            <v>0</v>
          </cell>
          <cell r="P9433">
            <v>0</v>
          </cell>
          <cell r="Q9433">
            <v>0</v>
          </cell>
          <cell r="R9433">
            <v>0</v>
          </cell>
          <cell r="S9433">
            <v>0</v>
          </cell>
          <cell r="T9433">
            <v>0</v>
          </cell>
          <cell r="U9433">
            <v>0</v>
          </cell>
          <cell r="V9433">
            <v>0</v>
          </cell>
          <cell r="W9433">
            <v>0</v>
          </cell>
          <cell r="X9433">
            <v>0</v>
          </cell>
          <cell r="Y9433">
            <v>0</v>
          </cell>
        </row>
        <row r="9433">
          <cell r="AG9433">
            <v>17.01</v>
          </cell>
          <cell r="AH9433" t="str">
            <v>160×64</v>
          </cell>
        </row>
        <row r="9433">
          <cell r="AN9433" t="str">
            <v>WT 160×64</v>
          </cell>
          <cell r="AO9433">
            <v>3969</v>
          </cell>
          <cell r="AP9433" t="str">
            <v>1+8</v>
          </cell>
          <cell r="AQ9433" t="str">
            <v>25008+25009</v>
          </cell>
        </row>
        <row r="9434">
          <cell r="A9434">
            <v>9436</v>
          </cell>
          <cell r="B9434">
            <v>18</v>
          </cell>
          <cell r="C9434">
            <v>45796</v>
          </cell>
        </row>
        <row r="9434">
          <cell r="E9434" t="str">
            <v>3969-590605</v>
          </cell>
          <cell r="F9434" t="str">
            <v>筋板2</v>
          </cell>
          <cell r="G9434">
            <v>2</v>
          </cell>
          <cell r="H9434" t="str">
            <v>钢板t5/Q355D</v>
          </cell>
        </row>
        <row r="9434">
          <cell r="J9434" t="str">
            <v>激光作业</v>
          </cell>
          <cell r="K9434">
            <v>0.3</v>
          </cell>
          <cell r="L9434" t="str">
            <v>激光拾件</v>
          </cell>
          <cell r="M9434">
            <v>0.5</v>
          </cell>
          <cell r="N9434" t="str">
            <v>坡口</v>
          </cell>
          <cell r="O9434">
            <v>1</v>
          </cell>
          <cell r="P9434">
            <v>0</v>
          </cell>
          <cell r="Q9434">
            <v>0</v>
          </cell>
          <cell r="R9434">
            <v>0</v>
          </cell>
          <cell r="S9434">
            <v>0</v>
          </cell>
          <cell r="T9434">
            <v>0</v>
          </cell>
          <cell r="U9434">
            <v>0</v>
          </cell>
          <cell r="V9434">
            <v>0</v>
          </cell>
          <cell r="W9434">
            <v>0</v>
          </cell>
          <cell r="X9434">
            <v>0</v>
          </cell>
          <cell r="Y9434">
            <v>0</v>
          </cell>
        </row>
        <row r="9434">
          <cell r="AG9434">
            <v>8.64</v>
          </cell>
          <cell r="AH9434" t="str">
            <v>130×80</v>
          </cell>
        </row>
        <row r="9434">
          <cell r="AO9434">
            <v>3969</v>
          </cell>
          <cell r="AP9434" t="str">
            <v>1+8</v>
          </cell>
          <cell r="AQ9434" t="str">
            <v>25008+25009</v>
          </cell>
        </row>
        <row r="9435">
          <cell r="A9435">
            <v>9437</v>
          </cell>
          <cell r="B9435">
            <v>2</v>
          </cell>
          <cell r="C9435">
            <v>45796</v>
          </cell>
        </row>
        <row r="9435">
          <cell r="E9435" t="str">
            <v>232G-050404</v>
          </cell>
          <cell r="F9435" t="str">
            <v>垫板2</v>
          </cell>
          <cell r="G9435">
            <v>1</v>
          </cell>
          <cell r="H9435" t="str">
            <v>尼龙板t8/MC尼龙黑色</v>
          </cell>
        </row>
        <row r="9435">
          <cell r="J9435" t="str">
            <v>剪板机</v>
          </cell>
          <cell r="K9435">
            <v>0.48</v>
          </cell>
          <cell r="L9435" t="str">
            <v>打磨</v>
          </cell>
          <cell r="M9435">
            <v>2</v>
          </cell>
          <cell r="N9435" t="str">
            <v>划线钻</v>
          </cell>
          <cell r="O9435">
            <v>4.8</v>
          </cell>
        </row>
        <row r="9435">
          <cell r="AH9435" t="str">
            <v>338×55</v>
          </cell>
        </row>
        <row r="9435">
          <cell r="AO9435" t="str">
            <v>232G</v>
          </cell>
          <cell r="AP9435">
            <v>6</v>
          </cell>
          <cell r="AQ9435">
            <v>25015</v>
          </cell>
        </row>
        <row r="9436">
          <cell r="A9436">
            <v>9438</v>
          </cell>
          <cell r="B9436">
            <v>2</v>
          </cell>
          <cell r="C9436">
            <v>45796</v>
          </cell>
        </row>
        <row r="9436">
          <cell r="E9436" t="str">
            <v>232G-050405</v>
          </cell>
          <cell r="F9436" t="str">
            <v>垫板1</v>
          </cell>
          <cell r="G9436">
            <v>1</v>
          </cell>
          <cell r="H9436" t="str">
            <v>尼龙板t2/尼龙6白色</v>
          </cell>
        </row>
        <row r="9436">
          <cell r="J9436" t="str">
            <v>剪板机</v>
          </cell>
          <cell r="K9436">
            <v>0.32</v>
          </cell>
          <cell r="L9436" t="str">
            <v>倒钝</v>
          </cell>
          <cell r="M9436">
            <v>0.8</v>
          </cell>
          <cell r="N9436" t="str">
            <v>划线钻</v>
          </cell>
          <cell r="O9436">
            <v>6</v>
          </cell>
        </row>
        <row r="9436">
          <cell r="AH9436" t="str">
            <v>410×50</v>
          </cell>
        </row>
        <row r="9436">
          <cell r="AO9436" t="str">
            <v>232G</v>
          </cell>
          <cell r="AP9436">
            <v>6</v>
          </cell>
          <cell r="AQ9436">
            <v>25015</v>
          </cell>
        </row>
        <row r="9437">
          <cell r="A9437">
            <v>9439</v>
          </cell>
          <cell r="B9437">
            <v>4</v>
          </cell>
          <cell r="C9437">
            <v>45796</v>
          </cell>
        </row>
        <row r="9437">
          <cell r="E9437" t="str">
            <v>232E-591200</v>
          </cell>
          <cell r="F9437" t="str">
            <v>梯子总成</v>
          </cell>
          <cell r="G9437">
            <v>4</v>
          </cell>
        </row>
        <row r="9437">
          <cell r="J9437" t="str">
            <v>装配</v>
          </cell>
          <cell r="K9437">
            <v>30</v>
          </cell>
          <cell r="L9437" t="str">
            <v>入库</v>
          </cell>
          <cell r="M9437">
            <v>0</v>
          </cell>
        </row>
        <row r="9437">
          <cell r="AO9437" t="str">
            <v>232E</v>
          </cell>
          <cell r="AP9437">
            <v>1</v>
          </cell>
          <cell r="AQ9437">
            <v>25018</v>
          </cell>
        </row>
        <row r="9438">
          <cell r="A9438">
            <v>9440</v>
          </cell>
          <cell r="B9438">
            <v>7</v>
          </cell>
          <cell r="C9438">
            <v>45796</v>
          </cell>
        </row>
        <row r="9438">
          <cell r="E9438" t="str">
            <v>232E-6000</v>
          </cell>
          <cell r="F9438" t="str">
            <v>梯子总成</v>
          </cell>
          <cell r="G9438">
            <v>1</v>
          </cell>
        </row>
        <row r="9438">
          <cell r="J9438" t="str">
            <v>装配</v>
          </cell>
          <cell r="K9438">
            <v>30</v>
          </cell>
          <cell r="L9438" t="str">
            <v>组装</v>
          </cell>
          <cell r="M9438">
            <v>120</v>
          </cell>
        </row>
        <row r="9438">
          <cell r="AO9438" t="str">
            <v>232E+232G</v>
          </cell>
          <cell r="AP9438" t="str">
            <v>1+6</v>
          </cell>
          <cell r="AQ9438" t="str">
            <v>25018+25015</v>
          </cell>
        </row>
        <row r="9439">
          <cell r="A9439">
            <v>9441</v>
          </cell>
          <cell r="B9439">
            <v>4</v>
          </cell>
          <cell r="C9439">
            <v>45796</v>
          </cell>
        </row>
        <row r="9439">
          <cell r="E9439" t="str">
            <v>3960Ⅱ-01010201</v>
          </cell>
          <cell r="F9439" t="str">
            <v>底板</v>
          </cell>
          <cell r="G9439">
            <v>4</v>
          </cell>
          <cell r="H9439" t="str">
            <v>钢板t18/Q355D</v>
          </cell>
        </row>
        <row r="9439">
          <cell r="J9439" t="str">
            <v>激光作业</v>
          </cell>
          <cell r="K9439">
            <v>10.4</v>
          </cell>
          <cell r="L9439" t="str">
            <v>激光拾件</v>
          </cell>
          <cell r="M9439">
            <v>3.08</v>
          </cell>
          <cell r="N9439" t="str">
            <v>打破口</v>
          </cell>
          <cell r="O9439">
            <v>18.72</v>
          </cell>
          <cell r="P9439">
            <v>0</v>
          </cell>
          <cell r="Q9439">
            <v>0</v>
          </cell>
          <cell r="R9439">
            <v>0</v>
          </cell>
          <cell r="S9439">
            <v>0</v>
          </cell>
          <cell r="T9439">
            <v>0</v>
          </cell>
          <cell r="U9439">
            <v>0</v>
          </cell>
          <cell r="V9439">
            <v>0</v>
          </cell>
          <cell r="W9439">
            <v>0</v>
          </cell>
          <cell r="X9439">
            <v>0</v>
          </cell>
          <cell r="Y9439">
            <v>0</v>
          </cell>
          <cell r="Z9439">
            <v>0</v>
          </cell>
          <cell r="AA9439">
            <v>0</v>
          </cell>
          <cell r="AB9439">
            <v>0</v>
          </cell>
        </row>
        <row r="9439">
          <cell r="AG9439">
            <v>101.656207058824</v>
          </cell>
          <cell r="AH9439" t="str">
            <v>840×182</v>
          </cell>
        </row>
        <row r="9439">
          <cell r="AO9439" t="str">
            <v>3960IIA</v>
          </cell>
          <cell r="AP9439">
            <v>1</v>
          </cell>
          <cell r="AQ9439">
            <v>25032</v>
          </cell>
        </row>
        <row r="9440">
          <cell r="A9440">
            <v>9442</v>
          </cell>
          <cell r="B9440">
            <v>4</v>
          </cell>
          <cell r="C9440">
            <v>45796</v>
          </cell>
        </row>
        <row r="9440">
          <cell r="E9440" t="str">
            <v>3960Ⅱ-01010202</v>
          </cell>
          <cell r="F9440" t="str">
            <v>立板 </v>
          </cell>
          <cell r="G9440">
            <v>4</v>
          </cell>
          <cell r="H9440" t="str">
            <v>钢板t20/Q355D</v>
          </cell>
        </row>
        <row r="9440">
          <cell r="J9440" t="str">
            <v>激光作业</v>
          </cell>
          <cell r="K9440">
            <v>4.62</v>
          </cell>
          <cell r="L9440" t="str">
            <v>激光拾件</v>
          </cell>
          <cell r="M9440">
            <v>2.86</v>
          </cell>
          <cell r="N9440" t="str">
            <v>打破口</v>
          </cell>
          <cell r="O9440">
            <v>18.72</v>
          </cell>
          <cell r="P9440">
            <v>0</v>
          </cell>
          <cell r="Q9440">
            <v>0</v>
          </cell>
          <cell r="R9440">
            <v>0</v>
          </cell>
          <cell r="S9440">
            <v>0</v>
          </cell>
          <cell r="T9440">
            <v>0</v>
          </cell>
          <cell r="U9440">
            <v>0</v>
          </cell>
          <cell r="V9440">
            <v>0</v>
          </cell>
          <cell r="W9440">
            <v>0</v>
          </cell>
          <cell r="X9440">
            <v>0</v>
          </cell>
          <cell r="Y9440">
            <v>0</v>
          </cell>
          <cell r="Z9440">
            <v>0</v>
          </cell>
          <cell r="AA9440">
            <v>0</v>
          </cell>
          <cell r="AB9440">
            <v>0</v>
          </cell>
        </row>
        <row r="9440">
          <cell r="AG9440">
            <v>74.4734117647059</v>
          </cell>
          <cell r="AH9440" t="str">
            <v>840×120</v>
          </cell>
        </row>
        <row r="9440">
          <cell r="AO9440" t="str">
            <v>3960IIA</v>
          </cell>
          <cell r="AP9440">
            <v>1</v>
          </cell>
          <cell r="AQ9440">
            <v>25032</v>
          </cell>
        </row>
        <row r="9441">
          <cell r="A9441">
            <v>9443</v>
          </cell>
          <cell r="B9441">
            <v>24</v>
          </cell>
          <cell r="C9441">
            <v>45796</v>
          </cell>
        </row>
        <row r="9441">
          <cell r="E9441" t="str">
            <v>3960Ⅱ-01010203</v>
          </cell>
          <cell r="F9441" t="str">
            <v>加强角板</v>
          </cell>
          <cell r="G9441">
            <v>24</v>
          </cell>
          <cell r="H9441" t="str">
            <v>钢板t10/Q355D</v>
          </cell>
        </row>
        <row r="9441">
          <cell r="J9441" t="str">
            <v>激光作业</v>
          </cell>
          <cell r="K9441">
            <v>0.3</v>
          </cell>
          <cell r="L9441" t="str">
            <v>激光拾件</v>
          </cell>
          <cell r="M9441">
            <v>0.5</v>
          </cell>
          <cell r="N9441" t="str">
            <v>打破口</v>
          </cell>
          <cell r="O9441">
            <v>0.5</v>
          </cell>
          <cell r="P9441">
            <v>0</v>
          </cell>
          <cell r="Q9441">
            <v>0</v>
          </cell>
          <cell r="R9441">
            <v>0</v>
          </cell>
          <cell r="S9441">
            <v>0</v>
          </cell>
          <cell r="T9441">
            <v>0</v>
          </cell>
          <cell r="U9441">
            <v>0</v>
          </cell>
          <cell r="V9441">
            <v>0</v>
          </cell>
          <cell r="W9441">
            <v>0</v>
          </cell>
          <cell r="X9441">
            <v>0</v>
          </cell>
          <cell r="Y9441">
            <v>0</v>
          </cell>
          <cell r="Z9441">
            <v>0</v>
          </cell>
          <cell r="AA9441">
            <v>0</v>
          </cell>
          <cell r="AB9441">
            <v>0</v>
          </cell>
        </row>
        <row r="9441">
          <cell r="AG9441">
            <v>5.54117647058824</v>
          </cell>
          <cell r="AH9441" t="str">
            <v>50×50</v>
          </cell>
        </row>
        <row r="9441">
          <cell r="AO9441" t="str">
            <v>3960IIA</v>
          </cell>
          <cell r="AP9441">
            <v>1</v>
          </cell>
          <cell r="AQ9441">
            <v>25032</v>
          </cell>
        </row>
        <row r="9442">
          <cell r="A9442">
            <v>9444</v>
          </cell>
          <cell r="B9442">
            <v>2</v>
          </cell>
          <cell r="C9442">
            <v>45796</v>
          </cell>
        </row>
        <row r="9442">
          <cell r="E9442" t="str">
            <v>3960Ⅱ-010103</v>
          </cell>
          <cell r="F9442" t="str">
            <v>上垫板1</v>
          </cell>
          <cell r="G9442">
            <v>2</v>
          </cell>
          <cell r="H9442" t="str">
            <v>钢板t40/Q355D</v>
          </cell>
        </row>
        <row r="9442">
          <cell r="J9442" t="str">
            <v>数等作业</v>
          </cell>
          <cell r="K9442">
            <v>32</v>
          </cell>
          <cell r="L9442" t="str">
            <v>倒钝</v>
          </cell>
          <cell r="M9442">
            <v>9.5</v>
          </cell>
          <cell r="N9442" t="str">
            <v>铣</v>
          </cell>
          <cell r="O9442">
            <v>190</v>
          </cell>
          <cell r="P9442" t="str">
            <v>划线钻</v>
          </cell>
          <cell r="Q9442">
            <v>44.8</v>
          </cell>
          <cell r="R9442" t="str">
            <v>打坡口 </v>
          </cell>
          <cell r="S9442">
            <v>27.2</v>
          </cell>
          <cell r="T9442">
            <v>0</v>
          </cell>
          <cell r="U9442">
            <v>0</v>
          </cell>
          <cell r="V9442">
            <v>0</v>
          </cell>
          <cell r="W9442">
            <v>0</v>
          </cell>
          <cell r="X9442">
            <v>0</v>
          </cell>
          <cell r="Y9442">
            <v>0</v>
          </cell>
          <cell r="Z9442">
            <v>0</v>
          </cell>
          <cell r="AA9442">
            <v>0</v>
          </cell>
          <cell r="AB9442">
            <v>0</v>
          </cell>
        </row>
        <row r="9442">
          <cell r="AG9442">
            <v>41.0933647058824</v>
          </cell>
          <cell r="AH9442" t="str">
            <v>309×180</v>
          </cell>
        </row>
        <row r="9442">
          <cell r="AO9442" t="str">
            <v>3960IIA</v>
          </cell>
          <cell r="AP9442">
            <v>1</v>
          </cell>
          <cell r="AQ9442">
            <v>25032</v>
          </cell>
        </row>
        <row r="9443">
          <cell r="A9443">
            <v>9445</v>
          </cell>
          <cell r="B9443">
            <v>8</v>
          </cell>
          <cell r="C9443">
            <v>45796</v>
          </cell>
        </row>
        <row r="9443">
          <cell r="E9443" t="str">
            <v>3960Ⅱ-010105</v>
          </cell>
          <cell r="F9443" t="str">
            <v>上垫板2</v>
          </cell>
          <cell r="G9443">
            <v>8</v>
          </cell>
          <cell r="H9443" t="str">
            <v>钢板t14/Q355D</v>
          </cell>
        </row>
        <row r="9443">
          <cell r="J9443" t="str">
            <v>激光作业</v>
          </cell>
          <cell r="K9443">
            <v>0.78</v>
          </cell>
          <cell r="L9443" t="str">
            <v>激光拾件</v>
          </cell>
          <cell r="M9443">
            <v>0.65</v>
          </cell>
          <cell r="N9443" t="str">
            <v>打破口</v>
          </cell>
          <cell r="O9443">
            <v>0.91</v>
          </cell>
          <cell r="P9443">
            <v>0</v>
          </cell>
          <cell r="Q9443">
            <v>0</v>
          </cell>
          <cell r="R9443">
            <v>0</v>
          </cell>
          <cell r="S9443">
            <v>0</v>
          </cell>
          <cell r="T9443">
            <v>0</v>
          </cell>
          <cell r="U9443">
            <v>0</v>
          </cell>
          <cell r="V9443">
            <v>0</v>
          </cell>
          <cell r="W9443">
            <v>0</v>
          </cell>
          <cell r="X9443">
            <v>0</v>
          </cell>
          <cell r="Y9443">
            <v>0</v>
          </cell>
          <cell r="Z9443">
            <v>0</v>
          </cell>
          <cell r="AA9443">
            <v>0</v>
          </cell>
          <cell r="AB9443">
            <v>0</v>
          </cell>
        </row>
        <row r="9443">
          <cell r="AG9443">
            <v>14.8946823529412</v>
          </cell>
          <cell r="AH9443" t="str">
            <v>120×120</v>
          </cell>
        </row>
        <row r="9443">
          <cell r="AO9443" t="str">
            <v>3960IIA</v>
          </cell>
          <cell r="AP9443">
            <v>1</v>
          </cell>
          <cell r="AQ9443">
            <v>25032</v>
          </cell>
        </row>
        <row r="9444">
          <cell r="A9444">
            <v>9446</v>
          </cell>
          <cell r="B9444">
            <v>4</v>
          </cell>
          <cell r="C9444">
            <v>45796</v>
          </cell>
        </row>
        <row r="9444">
          <cell r="E9444" t="str">
            <v>3960Ⅱ-01010601</v>
          </cell>
          <cell r="F9444" t="str">
            <v>立板</v>
          </cell>
          <cell r="G9444">
            <v>4</v>
          </cell>
          <cell r="H9444" t="str">
            <v>钢板t14/Q355D</v>
          </cell>
        </row>
        <row r="9444">
          <cell r="J9444" t="str">
            <v>激光作业</v>
          </cell>
          <cell r="K9444">
            <v>4.18</v>
          </cell>
          <cell r="L9444" t="str">
            <v>激光拾件</v>
          </cell>
          <cell r="M9444">
            <v>1.54</v>
          </cell>
          <cell r="N9444" t="str">
            <v>打破口</v>
          </cell>
          <cell r="O9444">
            <v>13.5</v>
          </cell>
          <cell r="P9444">
            <v>0</v>
          </cell>
          <cell r="Q9444">
            <v>0</v>
          </cell>
          <cell r="R9444">
            <v>0</v>
          </cell>
          <cell r="S9444">
            <v>0</v>
          </cell>
          <cell r="T9444">
            <v>0</v>
          </cell>
          <cell r="U9444">
            <v>0</v>
          </cell>
          <cell r="V9444">
            <v>0</v>
          </cell>
          <cell r="W9444">
            <v>0</v>
          </cell>
          <cell r="X9444">
            <v>0</v>
          </cell>
          <cell r="Y9444">
            <v>0</v>
          </cell>
          <cell r="Z9444">
            <v>0</v>
          </cell>
          <cell r="AA9444">
            <v>0</v>
          </cell>
          <cell r="AB9444">
            <v>0</v>
          </cell>
        </row>
        <row r="9444">
          <cell r="AG9444">
            <v>47.6381590588235</v>
          </cell>
          <cell r="AH9444" t="str">
            <v>456×202</v>
          </cell>
        </row>
        <row r="9444">
          <cell r="AO9444" t="str">
            <v>3960IIA</v>
          </cell>
          <cell r="AP9444">
            <v>1</v>
          </cell>
          <cell r="AQ9444">
            <v>25032</v>
          </cell>
        </row>
        <row r="9445">
          <cell r="A9445">
            <v>9447</v>
          </cell>
          <cell r="B9445">
            <v>4</v>
          </cell>
          <cell r="C9445">
            <v>45796</v>
          </cell>
        </row>
        <row r="9445">
          <cell r="E9445" t="str">
            <v>3960Ⅱ-01010602</v>
          </cell>
          <cell r="F9445" t="str">
            <v>底板 </v>
          </cell>
          <cell r="G9445">
            <v>4</v>
          </cell>
          <cell r="H9445" t="str">
            <v>钢板t20/Q355D</v>
          </cell>
        </row>
        <row r="9445">
          <cell r="J9445" t="str">
            <v>激光作业</v>
          </cell>
          <cell r="K9445">
            <v>5.72</v>
          </cell>
          <cell r="L9445" t="str">
            <v>激光拾件</v>
          </cell>
          <cell r="M9445">
            <v>1.76</v>
          </cell>
          <cell r="N9445" t="str">
            <v>打破口</v>
          </cell>
          <cell r="O9445">
            <v>16.02</v>
          </cell>
          <cell r="P9445">
            <v>0</v>
          </cell>
          <cell r="Q9445">
            <v>0</v>
          </cell>
          <cell r="R9445">
            <v>0</v>
          </cell>
          <cell r="S9445">
            <v>0</v>
          </cell>
          <cell r="T9445">
            <v>0</v>
          </cell>
          <cell r="U9445">
            <v>0</v>
          </cell>
          <cell r="V9445">
            <v>0</v>
          </cell>
          <cell r="W9445">
            <v>0</v>
          </cell>
          <cell r="X9445">
            <v>0</v>
          </cell>
          <cell r="Y9445">
            <v>0</v>
          </cell>
          <cell r="Z9445">
            <v>0</v>
          </cell>
          <cell r="AA9445">
            <v>0</v>
          </cell>
          <cell r="AB9445">
            <v>0</v>
          </cell>
        </row>
        <row r="9445">
          <cell r="AG9445">
            <v>35.7117741176471</v>
          </cell>
          <cell r="AH9445" t="str">
            <v>456×106</v>
          </cell>
        </row>
        <row r="9445">
          <cell r="AO9445" t="str">
            <v>3960IIA</v>
          </cell>
          <cell r="AP9445">
            <v>1</v>
          </cell>
          <cell r="AQ9445">
            <v>25032</v>
          </cell>
        </row>
        <row r="9446">
          <cell r="A9446">
            <v>9448</v>
          </cell>
          <cell r="B9446">
            <v>12</v>
          </cell>
          <cell r="C9446">
            <v>45796</v>
          </cell>
        </row>
        <row r="9446">
          <cell r="E9446" t="str">
            <v>3960Ⅱ-01010603</v>
          </cell>
          <cell r="F9446" t="str">
            <v>加强角板</v>
          </cell>
          <cell r="G9446">
            <v>12</v>
          </cell>
          <cell r="H9446" t="str">
            <v>钢板t14/Q355D</v>
          </cell>
        </row>
        <row r="9446">
          <cell r="J9446" t="str">
            <v>激光作业</v>
          </cell>
          <cell r="K9446">
            <v>0.3</v>
          </cell>
          <cell r="L9446" t="str">
            <v>激光拾件</v>
          </cell>
          <cell r="M9446">
            <v>0.5</v>
          </cell>
          <cell r="N9446" t="str">
            <v>打破口</v>
          </cell>
          <cell r="O9446">
            <v>0.9</v>
          </cell>
          <cell r="P9446">
            <v>0</v>
          </cell>
          <cell r="Q9446">
            <v>0</v>
          </cell>
          <cell r="R9446">
            <v>0</v>
          </cell>
          <cell r="S9446">
            <v>0</v>
          </cell>
          <cell r="T9446">
            <v>0</v>
          </cell>
          <cell r="U9446">
            <v>0</v>
          </cell>
          <cell r="V9446">
            <v>0</v>
          </cell>
          <cell r="W9446">
            <v>0</v>
          </cell>
          <cell r="X9446">
            <v>0</v>
          </cell>
          <cell r="Y9446">
            <v>0</v>
          </cell>
          <cell r="Z9446">
            <v>0</v>
          </cell>
          <cell r="AA9446">
            <v>0</v>
          </cell>
          <cell r="AB9446">
            <v>0</v>
          </cell>
        </row>
        <row r="9446">
          <cell r="AG9446">
            <v>3.14184705882353</v>
          </cell>
          <cell r="AH9446" t="str">
            <v>45×45</v>
          </cell>
        </row>
        <row r="9446">
          <cell r="AO9446" t="str">
            <v>3960IIA</v>
          </cell>
          <cell r="AP9446">
            <v>1</v>
          </cell>
          <cell r="AQ9446">
            <v>25032</v>
          </cell>
        </row>
        <row r="9447">
          <cell r="A9447">
            <v>9449</v>
          </cell>
          <cell r="B9447">
            <v>6</v>
          </cell>
          <cell r="C9447">
            <v>45796</v>
          </cell>
        </row>
        <row r="9447">
          <cell r="E9447" t="str">
            <v>3960Ⅱ-01010804</v>
          </cell>
          <cell r="F9447" t="str">
            <v>底板</v>
          </cell>
          <cell r="G9447">
            <v>6</v>
          </cell>
          <cell r="H9447" t="str">
            <v>钢板t14/Q355D</v>
          </cell>
        </row>
        <row r="9447">
          <cell r="J9447" t="str">
            <v>激光作业</v>
          </cell>
          <cell r="K9447">
            <v>2.08</v>
          </cell>
          <cell r="L9447" t="str">
            <v>激光拾件</v>
          </cell>
          <cell r="M9447">
            <v>1.12</v>
          </cell>
          <cell r="N9447" t="str">
            <v>打破口</v>
          </cell>
          <cell r="O9447">
            <v>13.58</v>
          </cell>
          <cell r="P9447">
            <v>0</v>
          </cell>
          <cell r="Q9447">
            <v>0</v>
          </cell>
          <cell r="R9447">
            <v>0</v>
          </cell>
          <cell r="S9447">
            <v>0</v>
          </cell>
          <cell r="T9447">
            <v>0</v>
          </cell>
          <cell r="U9447">
            <v>0</v>
          </cell>
          <cell r="V9447">
            <v>0</v>
          </cell>
          <cell r="W9447">
            <v>0</v>
          </cell>
          <cell r="X9447">
            <v>0</v>
          </cell>
          <cell r="Y9447">
            <v>0</v>
          </cell>
          <cell r="Z9447">
            <v>0</v>
          </cell>
          <cell r="AA9447">
            <v>0</v>
          </cell>
          <cell r="AB9447">
            <v>0</v>
          </cell>
        </row>
        <row r="9447">
          <cell r="AG9447">
            <v>76.4097204705882</v>
          </cell>
          <cell r="AH9447" t="str">
            <v>456×216</v>
          </cell>
        </row>
        <row r="9447">
          <cell r="AO9447" t="str">
            <v>3960IIA</v>
          </cell>
          <cell r="AP9447">
            <v>1</v>
          </cell>
          <cell r="AQ9447">
            <v>25032</v>
          </cell>
        </row>
        <row r="9448">
          <cell r="A9448">
            <v>9450</v>
          </cell>
          <cell r="B9448">
            <v>8</v>
          </cell>
          <cell r="C9448">
            <v>45796</v>
          </cell>
        </row>
        <row r="9448">
          <cell r="E9448" t="str">
            <v>3960Ⅱ-01010901</v>
          </cell>
          <cell r="F9448" t="str">
            <v>底板</v>
          </cell>
          <cell r="G9448">
            <v>8</v>
          </cell>
          <cell r="H9448" t="str">
            <v>钢板t20/Q355D</v>
          </cell>
        </row>
        <row r="9448">
          <cell r="J9448" t="str">
            <v>激光作业</v>
          </cell>
          <cell r="K9448">
            <v>2.08</v>
          </cell>
          <cell r="L9448" t="str">
            <v>激光拾件</v>
          </cell>
          <cell r="M9448">
            <v>1.3</v>
          </cell>
          <cell r="N9448" t="str">
            <v>打破口</v>
          </cell>
          <cell r="O9448">
            <v>11.4</v>
          </cell>
          <cell r="P9448">
            <v>0</v>
          </cell>
          <cell r="Q9448">
            <v>0</v>
          </cell>
          <cell r="R9448">
            <v>0</v>
          </cell>
          <cell r="S9448">
            <v>0</v>
          </cell>
          <cell r="T9448">
            <v>0</v>
          </cell>
          <cell r="U9448">
            <v>0</v>
          </cell>
          <cell r="V9448">
            <v>0</v>
          </cell>
          <cell r="W9448">
            <v>0</v>
          </cell>
          <cell r="X9448">
            <v>0</v>
          </cell>
          <cell r="Y9448">
            <v>0</v>
          </cell>
          <cell r="Z9448">
            <v>0</v>
          </cell>
          <cell r="AA9448">
            <v>0</v>
          </cell>
          <cell r="AB9448">
            <v>0</v>
          </cell>
        </row>
        <row r="9448">
          <cell r="AG9448">
            <v>93.9783529411765</v>
          </cell>
          <cell r="AH9448" t="str">
            <v>600×106</v>
          </cell>
        </row>
        <row r="9448">
          <cell r="AO9448" t="str">
            <v>3960IIA</v>
          </cell>
          <cell r="AP9448">
            <v>1</v>
          </cell>
          <cell r="AQ9448">
            <v>25032</v>
          </cell>
        </row>
        <row r="9449">
          <cell r="A9449">
            <v>9451</v>
          </cell>
          <cell r="B9449">
            <v>8</v>
          </cell>
          <cell r="C9449">
            <v>45796</v>
          </cell>
        </row>
        <row r="9449">
          <cell r="E9449" t="str">
            <v>3960Ⅱ-01010902</v>
          </cell>
          <cell r="F9449" t="str">
            <v>立板 </v>
          </cell>
          <cell r="G9449">
            <v>8</v>
          </cell>
          <cell r="H9449" t="str">
            <v>钢板t14/Q355D</v>
          </cell>
        </row>
        <row r="9449">
          <cell r="J9449" t="str">
            <v>激光作业</v>
          </cell>
          <cell r="K9449">
            <v>3.25</v>
          </cell>
          <cell r="L9449" t="str">
            <v>激光拾件</v>
          </cell>
          <cell r="M9449">
            <v>1.04</v>
          </cell>
          <cell r="N9449" t="str">
            <v>打破口</v>
          </cell>
          <cell r="O9449">
            <v>10.12</v>
          </cell>
          <cell r="P9449">
            <v>0</v>
          </cell>
          <cell r="Q9449">
            <v>0</v>
          </cell>
          <cell r="R9449">
            <v>0</v>
          </cell>
          <cell r="S9449">
            <v>0</v>
          </cell>
          <cell r="T9449">
            <v>0</v>
          </cell>
          <cell r="U9449">
            <v>0</v>
          </cell>
          <cell r="V9449">
            <v>0</v>
          </cell>
          <cell r="W9449">
            <v>0</v>
          </cell>
          <cell r="X9449">
            <v>0</v>
          </cell>
          <cell r="Y9449">
            <v>0</v>
          </cell>
          <cell r="Z9449">
            <v>0</v>
          </cell>
          <cell r="AA9449">
            <v>0</v>
          </cell>
          <cell r="AB9449">
            <v>0</v>
          </cell>
        </row>
        <row r="9449">
          <cell r="AG9449">
            <v>125.363576470588</v>
          </cell>
          <cell r="AH9449" t="str">
            <v>600×202</v>
          </cell>
        </row>
        <row r="9449">
          <cell r="AO9449" t="str">
            <v>3960IIA</v>
          </cell>
          <cell r="AP9449">
            <v>1</v>
          </cell>
          <cell r="AQ9449">
            <v>25032</v>
          </cell>
        </row>
        <row r="9450">
          <cell r="A9450">
            <v>9452</v>
          </cell>
          <cell r="B9450">
            <v>56</v>
          </cell>
          <cell r="C9450">
            <v>45796</v>
          </cell>
        </row>
        <row r="9450">
          <cell r="E9450" t="str">
            <v>3960Ⅱ-01010903</v>
          </cell>
          <cell r="F9450" t="str">
            <v>加强角板</v>
          </cell>
          <cell r="G9450">
            <v>56</v>
          </cell>
          <cell r="H9450" t="str">
            <v>钢板t14/Q355D</v>
          </cell>
        </row>
        <row r="9450">
          <cell r="J9450" t="str">
            <v>激光作业</v>
          </cell>
          <cell r="K9450">
            <v>0.285</v>
          </cell>
          <cell r="L9450" t="str">
            <v>激光拾件</v>
          </cell>
          <cell r="M9450">
            <v>0.475</v>
          </cell>
          <cell r="N9450" t="str">
            <v>打破口</v>
          </cell>
          <cell r="O9450">
            <v>0.475</v>
          </cell>
          <cell r="P9450">
            <v>0</v>
          </cell>
          <cell r="Q9450">
            <v>0</v>
          </cell>
          <cell r="R9450">
            <v>0</v>
          </cell>
          <cell r="S9450">
            <v>0</v>
          </cell>
          <cell r="T9450">
            <v>0</v>
          </cell>
          <cell r="U9450">
            <v>0</v>
          </cell>
          <cell r="V9450">
            <v>0</v>
          </cell>
          <cell r="W9450">
            <v>0</v>
          </cell>
          <cell r="X9450">
            <v>0</v>
          </cell>
          <cell r="Y9450">
            <v>0</v>
          </cell>
          <cell r="Z9450">
            <v>0</v>
          </cell>
          <cell r="AA9450">
            <v>0</v>
          </cell>
          <cell r="AB9450">
            <v>0</v>
          </cell>
        </row>
        <row r="9450">
          <cell r="AG9450">
            <v>14.6619529411765</v>
          </cell>
          <cell r="AH9450" t="str">
            <v>45×45</v>
          </cell>
        </row>
        <row r="9450">
          <cell r="AO9450" t="str">
            <v>3960IIA</v>
          </cell>
          <cell r="AP9450">
            <v>1</v>
          </cell>
          <cell r="AQ9450">
            <v>25032</v>
          </cell>
        </row>
        <row r="9451">
          <cell r="A9451">
            <v>9453</v>
          </cell>
          <cell r="B9451">
            <v>4</v>
          </cell>
          <cell r="C9451">
            <v>45796</v>
          </cell>
        </row>
        <row r="9451">
          <cell r="E9451" t="str">
            <v>3960Ⅱ-01011001</v>
          </cell>
          <cell r="F9451" t="str">
            <v>底板</v>
          </cell>
          <cell r="G9451">
            <v>4</v>
          </cell>
          <cell r="H9451" t="str">
            <v>钢板t20/Q355D</v>
          </cell>
        </row>
        <row r="9451">
          <cell r="J9451" t="str">
            <v>激光作业</v>
          </cell>
          <cell r="K9451">
            <v>4.84</v>
          </cell>
          <cell r="L9451" t="str">
            <v>激光拾件</v>
          </cell>
          <cell r="M9451">
            <v>1.54</v>
          </cell>
          <cell r="N9451" t="str">
            <v>打破口</v>
          </cell>
          <cell r="O9451">
            <v>14.04</v>
          </cell>
          <cell r="P9451">
            <v>0</v>
          </cell>
          <cell r="Q9451">
            <v>0</v>
          </cell>
          <cell r="R9451">
            <v>0</v>
          </cell>
          <cell r="S9451">
            <v>0</v>
          </cell>
          <cell r="T9451">
            <v>0</v>
          </cell>
          <cell r="U9451">
            <v>0</v>
          </cell>
          <cell r="V9451">
            <v>0</v>
          </cell>
          <cell r="W9451">
            <v>0</v>
          </cell>
          <cell r="X9451">
            <v>0</v>
          </cell>
          <cell r="Y9451">
            <v>0</v>
          </cell>
          <cell r="Z9451">
            <v>0</v>
          </cell>
          <cell r="AA9451">
            <v>0</v>
          </cell>
          <cell r="AB9451">
            <v>0</v>
          </cell>
        </row>
        <row r="9451">
          <cell r="AG9451">
            <v>45.7184</v>
          </cell>
          <cell r="AH9451" t="str">
            <v>340×182</v>
          </cell>
        </row>
        <row r="9451">
          <cell r="AO9451" t="str">
            <v>3960IIA</v>
          </cell>
          <cell r="AP9451">
            <v>1</v>
          </cell>
          <cell r="AQ9451">
            <v>25032</v>
          </cell>
        </row>
        <row r="9452">
          <cell r="A9452">
            <v>9454</v>
          </cell>
          <cell r="B9452">
            <v>8</v>
          </cell>
          <cell r="C9452">
            <v>45796</v>
          </cell>
        </row>
        <row r="9452">
          <cell r="E9452" t="str">
            <v>3960Ⅱ-010114</v>
          </cell>
          <cell r="F9452" t="str">
            <v>底垫板</v>
          </cell>
          <cell r="G9452">
            <v>8</v>
          </cell>
          <cell r="H9452" t="str">
            <v>钢板t14/Q355D</v>
          </cell>
        </row>
        <row r="9452">
          <cell r="J9452" t="str">
            <v>激光作业</v>
          </cell>
          <cell r="K9452">
            <v>1.17</v>
          </cell>
          <cell r="L9452" t="str">
            <v>激光拾件</v>
          </cell>
          <cell r="M9452">
            <v>0.65</v>
          </cell>
          <cell r="N9452" t="str">
            <v>打破口</v>
          </cell>
          <cell r="O9452">
            <v>4.08</v>
          </cell>
          <cell r="P9452">
            <v>0</v>
          </cell>
          <cell r="Q9452">
            <v>0</v>
          </cell>
          <cell r="R9452">
            <v>0</v>
          </cell>
          <cell r="S9452">
            <v>0</v>
          </cell>
          <cell r="T9452">
            <v>0</v>
          </cell>
          <cell r="U9452">
            <v>0</v>
          </cell>
          <cell r="V9452">
            <v>0</v>
          </cell>
          <cell r="W9452">
            <v>0</v>
          </cell>
          <cell r="X9452">
            <v>0</v>
          </cell>
          <cell r="Y9452">
            <v>0</v>
          </cell>
          <cell r="Z9452">
            <v>0</v>
          </cell>
          <cell r="AA9452">
            <v>0</v>
          </cell>
          <cell r="AB9452">
            <v>0</v>
          </cell>
        </row>
        <row r="9452">
          <cell r="AG9452">
            <v>36.4092235294118</v>
          </cell>
          <cell r="AH9452" t="str">
            <v>220×160</v>
          </cell>
        </row>
        <row r="9452">
          <cell r="AO9452" t="str">
            <v>3960IIA</v>
          </cell>
          <cell r="AP9452">
            <v>1</v>
          </cell>
          <cell r="AQ9452">
            <v>25032</v>
          </cell>
        </row>
        <row r="9453">
          <cell r="A9453">
            <v>9455</v>
          </cell>
          <cell r="B9453">
            <v>4</v>
          </cell>
          <cell r="C9453">
            <v>45796</v>
          </cell>
        </row>
        <row r="9453">
          <cell r="E9453" t="str">
            <v>3960Ⅱ-010121</v>
          </cell>
          <cell r="F9453" t="str">
            <v>上垫板3</v>
          </cell>
          <cell r="G9453">
            <v>4</v>
          </cell>
          <cell r="H9453" t="str">
            <v>钢板t40/Q355D</v>
          </cell>
        </row>
        <row r="9453">
          <cell r="J9453" t="str">
            <v>激光作业</v>
          </cell>
          <cell r="K9453">
            <v>10.98</v>
          </cell>
          <cell r="L9453" t="str">
            <v>激光拾件</v>
          </cell>
          <cell r="M9453">
            <v>5.28</v>
          </cell>
          <cell r="N9453" t="str">
            <v>铣</v>
          </cell>
          <cell r="O9453">
            <v>180</v>
          </cell>
          <cell r="P9453" t="str">
            <v>划线钻</v>
          </cell>
          <cell r="Q9453">
            <v>25.6</v>
          </cell>
          <cell r="R9453" t="str">
            <v>打破口</v>
          </cell>
          <cell r="S9453">
            <v>15.3</v>
          </cell>
          <cell r="T9453">
            <v>0</v>
          </cell>
          <cell r="U9453">
            <v>0</v>
          </cell>
          <cell r="V9453">
            <v>0</v>
          </cell>
          <cell r="W9453">
            <v>0</v>
          </cell>
          <cell r="X9453">
            <v>0</v>
          </cell>
          <cell r="Y9453">
            <v>0</v>
          </cell>
          <cell r="Z9453">
            <v>0</v>
          </cell>
          <cell r="AA9453">
            <v>0</v>
          </cell>
          <cell r="AB9453">
            <v>0</v>
          </cell>
        </row>
        <row r="9453">
          <cell r="AG9453">
            <v>82.1867294117647</v>
          </cell>
          <cell r="AH9453" t="str">
            <v>309×180</v>
          </cell>
        </row>
        <row r="9453">
          <cell r="AO9453" t="str">
            <v>3960IIA</v>
          </cell>
          <cell r="AP9453">
            <v>1</v>
          </cell>
          <cell r="AQ9453">
            <v>25032</v>
          </cell>
        </row>
        <row r="9454">
          <cell r="A9454">
            <v>9456</v>
          </cell>
          <cell r="B9454">
            <v>2</v>
          </cell>
          <cell r="C9454">
            <v>45796</v>
          </cell>
        </row>
        <row r="9454">
          <cell r="E9454" t="str">
            <v>3960Ⅱ-010122</v>
          </cell>
          <cell r="F9454" t="str">
            <v>上垫板4</v>
          </cell>
          <cell r="G9454">
            <v>2</v>
          </cell>
          <cell r="H9454" t="str">
            <v>钢板t40/Q355D</v>
          </cell>
        </row>
        <row r="9454">
          <cell r="J9454" t="str">
            <v>激光作业</v>
          </cell>
          <cell r="K9454">
            <v>13.3</v>
          </cell>
          <cell r="L9454" t="str">
            <v>激光拾件</v>
          </cell>
          <cell r="M9454">
            <v>9.12</v>
          </cell>
          <cell r="N9454" t="str">
            <v>铣</v>
          </cell>
          <cell r="O9454">
            <v>190</v>
          </cell>
          <cell r="P9454" t="str">
            <v>划线钻</v>
          </cell>
          <cell r="Q9454">
            <v>44.8</v>
          </cell>
          <cell r="R9454" t="str">
            <v>打破口</v>
          </cell>
          <cell r="S9454">
            <v>27.2</v>
          </cell>
          <cell r="T9454">
            <v>0</v>
          </cell>
          <cell r="U9454">
            <v>0</v>
          </cell>
          <cell r="V9454">
            <v>0</v>
          </cell>
          <cell r="W9454">
            <v>0</v>
          </cell>
          <cell r="X9454">
            <v>0</v>
          </cell>
          <cell r="Y9454">
            <v>0</v>
          </cell>
          <cell r="Z9454">
            <v>0</v>
          </cell>
          <cell r="AA9454">
            <v>0</v>
          </cell>
          <cell r="AB9454">
            <v>0</v>
          </cell>
        </row>
        <row r="9454">
          <cell r="AG9454">
            <v>41.0933647058824</v>
          </cell>
          <cell r="AH9454" t="str">
            <v>309×180</v>
          </cell>
        </row>
        <row r="9454">
          <cell r="AO9454" t="str">
            <v>3960IIA</v>
          </cell>
          <cell r="AP9454">
            <v>1</v>
          </cell>
          <cell r="AQ9454">
            <v>25032</v>
          </cell>
        </row>
        <row r="9455">
          <cell r="A9455">
            <v>9457</v>
          </cell>
          <cell r="B9455">
            <v>2</v>
          </cell>
          <cell r="C9455">
            <v>45796</v>
          </cell>
        </row>
        <row r="9455">
          <cell r="E9455" t="str">
            <v>3960Ⅱ-010202</v>
          </cell>
          <cell r="F9455" t="str">
            <v>中隔板</v>
          </cell>
          <cell r="G9455">
            <v>2</v>
          </cell>
          <cell r="H9455" t="str">
            <v>钢板t6/Q355D</v>
          </cell>
        </row>
        <row r="9455">
          <cell r="J9455" t="str">
            <v>激光作业</v>
          </cell>
          <cell r="K9455">
            <v>30.4</v>
          </cell>
          <cell r="L9455" t="str">
            <v>激光拾件</v>
          </cell>
          <cell r="M9455">
            <v>7.98</v>
          </cell>
          <cell r="N9455" t="str">
            <v>打破口</v>
          </cell>
          <cell r="O9455">
            <v>36.12</v>
          </cell>
          <cell r="P9455" t="str">
            <v>划线钻</v>
          </cell>
          <cell r="Q9455">
            <v>56.4</v>
          </cell>
          <cell r="R9455">
            <v>0</v>
          </cell>
          <cell r="S9455">
            <v>0</v>
          </cell>
          <cell r="T9455">
            <v>0</v>
          </cell>
          <cell r="U9455">
            <v>0</v>
          </cell>
          <cell r="V9455">
            <v>0</v>
          </cell>
          <cell r="W9455">
            <v>0</v>
          </cell>
          <cell r="X9455">
            <v>0</v>
          </cell>
          <cell r="Y9455">
            <v>0</v>
          </cell>
          <cell r="Z9455">
            <v>0</v>
          </cell>
          <cell r="AA9455">
            <v>0</v>
          </cell>
          <cell r="AB9455">
            <v>0</v>
          </cell>
        </row>
        <row r="9455">
          <cell r="AG9455">
            <v>50.0630887058824</v>
          </cell>
          <cell r="AH9455" t="str">
            <v>3159×143</v>
          </cell>
        </row>
        <row r="9455">
          <cell r="AO9455" t="str">
            <v>3960IIA</v>
          </cell>
          <cell r="AP9455">
            <v>1</v>
          </cell>
          <cell r="AQ9455">
            <v>25032</v>
          </cell>
        </row>
        <row r="9456">
          <cell r="A9456">
            <v>9458</v>
          </cell>
          <cell r="B9456">
            <v>10</v>
          </cell>
          <cell r="C9456">
            <v>45796</v>
          </cell>
        </row>
        <row r="9456">
          <cell r="E9456" t="str">
            <v>3960Ⅱ-010204</v>
          </cell>
          <cell r="F9456" t="str">
            <v>光学测量板</v>
          </cell>
          <cell r="G9456">
            <v>10</v>
          </cell>
          <cell r="H9456" t="str">
            <v>钢板t15/Q355D</v>
          </cell>
        </row>
        <row r="9456">
          <cell r="J9456" t="str">
            <v>激光作业</v>
          </cell>
          <cell r="K9456">
            <v>0.55</v>
          </cell>
          <cell r="L9456" t="str">
            <v>激光拾件</v>
          </cell>
          <cell r="M9456">
            <v>0.55</v>
          </cell>
          <cell r="N9456">
            <v>0</v>
          </cell>
          <cell r="O9456">
            <v>0</v>
          </cell>
          <cell r="P9456">
            <v>0</v>
          </cell>
          <cell r="Q9456">
            <v>0</v>
          </cell>
          <cell r="R9456">
            <v>0</v>
          </cell>
          <cell r="S9456">
            <v>0</v>
          </cell>
          <cell r="T9456">
            <v>0</v>
          </cell>
          <cell r="U9456">
            <v>0</v>
          </cell>
          <cell r="V9456">
            <v>0</v>
          </cell>
          <cell r="W9456">
            <v>0</v>
          </cell>
          <cell r="X9456">
            <v>0</v>
          </cell>
          <cell r="Y9456">
            <v>0</v>
          </cell>
          <cell r="Z9456">
            <v>0</v>
          </cell>
          <cell r="AA9456">
            <v>0</v>
          </cell>
          <cell r="AB9456">
            <v>0</v>
          </cell>
        </row>
        <row r="9456">
          <cell r="AG9456">
            <v>11.0823529411765</v>
          </cell>
          <cell r="AH9456" t="str">
            <v>100×80</v>
          </cell>
        </row>
        <row r="9456">
          <cell r="AO9456" t="str">
            <v>3960IIA</v>
          </cell>
          <cell r="AP9456">
            <v>1</v>
          </cell>
          <cell r="AQ9456">
            <v>25032</v>
          </cell>
        </row>
        <row r="9457">
          <cell r="A9457">
            <v>9459</v>
          </cell>
          <cell r="B9457">
            <v>4</v>
          </cell>
          <cell r="C9457">
            <v>45796</v>
          </cell>
        </row>
        <row r="9457">
          <cell r="E9457" t="str">
            <v>3960Ⅱ-010205</v>
          </cell>
          <cell r="F9457" t="str">
            <v>外固定板下</v>
          </cell>
          <cell r="G9457">
            <v>4</v>
          </cell>
          <cell r="H9457" t="str">
            <v>钢板t12/Q355D</v>
          </cell>
        </row>
        <row r="9457">
          <cell r="J9457" t="str">
            <v>激光作业</v>
          </cell>
          <cell r="K9457">
            <v>1.1</v>
          </cell>
          <cell r="L9457" t="str">
            <v>激光拾件</v>
          </cell>
          <cell r="M9457">
            <v>1.1</v>
          </cell>
          <cell r="N9457">
            <v>0</v>
          </cell>
          <cell r="O9457">
            <v>0</v>
          </cell>
          <cell r="P9457">
            <v>0</v>
          </cell>
          <cell r="Q9457">
            <v>0</v>
          </cell>
          <cell r="R9457">
            <v>0</v>
          </cell>
          <cell r="S9457">
            <v>0</v>
          </cell>
          <cell r="T9457">
            <v>0</v>
          </cell>
          <cell r="U9457">
            <v>0</v>
          </cell>
          <cell r="V9457">
            <v>0</v>
          </cell>
          <cell r="W9457">
            <v>0</v>
          </cell>
          <cell r="X9457">
            <v>0</v>
          </cell>
          <cell r="Y9457">
            <v>0</v>
          </cell>
          <cell r="Z9457">
            <v>0</v>
          </cell>
          <cell r="AA9457">
            <v>0</v>
          </cell>
          <cell r="AB9457">
            <v>0</v>
          </cell>
        </row>
        <row r="9457">
          <cell r="AG9457">
            <v>15.3202447058824</v>
          </cell>
          <cell r="AH9457" t="str">
            <v>180×192</v>
          </cell>
        </row>
        <row r="9457">
          <cell r="AO9457" t="str">
            <v>3960IIA</v>
          </cell>
          <cell r="AP9457">
            <v>1</v>
          </cell>
          <cell r="AQ9457">
            <v>25032</v>
          </cell>
        </row>
        <row r="9458">
          <cell r="A9458">
            <v>9460</v>
          </cell>
          <cell r="B9458">
            <v>2</v>
          </cell>
          <cell r="C9458">
            <v>45796</v>
          </cell>
        </row>
        <row r="9458">
          <cell r="E9458" t="str">
            <v>3960Ⅱ-010206</v>
          </cell>
          <cell r="F9458" t="str">
            <v>外固定板中</v>
          </cell>
          <cell r="G9458">
            <v>2</v>
          </cell>
          <cell r="H9458" t="str">
            <v>钢板t15/Q355D</v>
          </cell>
        </row>
        <row r="9458">
          <cell r="J9458" t="str">
            <v>激光作业</v>
          </cell>
          <cell r="K9458">
            <v>2.66</v>
          </cell>
          <cell r="L9458" t="str">
            <v>激光拾件</v>
          </cell>
          <cell r="M9458">
            <v>1.9</v>
          </cell>
          <cell r="N9458">
            <v>0</v>
          </cell>
          <cell r="O9458">
            <v>0</v>
          </cell>
          <cell r="P9458">
            <v>0</v>
          </cell>
          <cell r="Q9458">
            <v>0</v>
          </cell>
          <cell r="R9458">
            <v>0</v>
          </cell>
          <cell r="S9458">
            <v>0</v>
          </cell>
          <cell r="T9458">
            <v>0</v>
          </cell>
          <cell r="U9458">
            <v>0</v>
          </cell>
          <cell r="V9458">
            <v>0</v>
          </cell>
          <cell r="W9458">
            <v>0</v>
          </cell>
          <cell r="X9458">
            <v>0</v>
          </cell>
          <cell r="Y9458">
            <v>0</v>
          </cell>
          <cell r="Z9458">
            <v>0</v>
          </cell>
          <cell r="AA9458">
            <v>0</v>
          </cell>
          <cell r="AB9458">
            <v>0</v>
          </cell>
        </row>
        <row r="9458">
          <cell r="AG9458">
            <v>8.31176470588235</v>
          </cell>
          <cell r="AH9458" t="str">
            <v>200×150</v>
          </cell>
        </row>
        <row r="9458">
          <cell r="AO9458" t="str">
            <v>3960IIA</v>
          </cell>
          <cell r="AP9458">
            <v>1</v>
          </cell>
          <cell r="AQ9458">
            <v>25032</v>
          </cell>
        </row>
        <row r="9459">
          <cell r="A9459">
            <v>9461</v>
          </cell>
          <cell r="B9459">
            <v>4</v>
          </cell>
          <cell r="C9459">
            <v>45796</v>
          </cell>
        </row>
        <row r="9459">
          <cell r="E9459" t="str">
            <v>3960Ⅱ-010207</v>
          </cell>
          <cell r="F9459" t="str">
            <v>外固定板边</v>
          </cell>
          <cell r="G9459">
            <v>4</v>
          </cell>
          <cell r="H9459" t="str">
            <v>钢板t25/Q355D</v>
          </cell>
        </row>
        <row r="9459">
          <cell r="J9459" t="str">
            <v>激光作业</v>
          </cell>
          <cell r="K9459">
            <v>10.2</v>
          </cell>
          <cell r="L9459" t="str">
            <v>激光拾件</v>
          </cell>
          <cell r="M9459">
            <v>4.84</v>
          </cell>
          <cell r="N9459" t="str">
            <v>打破口</v>
          </cell>
          <cell r="O9459">
            <v>11.88</v>
          </cell>
          <cell r="P9459">
            <v>0</v>
          </cell>
          <cell r="Q9459">
            <v>0</v>
          </cell>
          <cell r="R9459">
            <v>0</v>
          </cell>
          <cell r="S9459">
            <v>0</v>
          </cell>
          <cell r="T9459">
            <v>0</v>
          </cell>
          <cell r="U9459">
            <v>0</v>
          </cell>
          <cell r="V9459">
            <v>0</v>
          </cell>
          <cell r="W9459">
            <v>0</v>
          </cell>
          <cell r="X9459">
            <v>0</v>
          </cell>
          <cell r="Y9459">
            <v>0</v>
          </cell>
          <cell r="Z9459">
            <v>0</v>
          </cell>
          <cell r="AA9459">
            <v>0</v>
          </cell>
          <cell r="AB9459">
            <v>0</v>
          </cell>
        </row>
        <row r="9459">
          <cell r="AG9459">
            <v>116.946529411765</v>
          </cell>
          <cell r="AH9459" t="str">
            <v>469×270</v>
          </cell>
        </row>
        <row r="9459">
          <cell r="AO9459" t="str">
            <v>3960IIA</v>
          </cell>
          <cell r="AP9459">
            <v>1</v>
          </cell>
          <cell r="AQ9459">
            <v>25032</v>
          </cell>
        </row>
        <row r="9460">
          <cell r="A9460">
            <v>9462</v>
          </cell>
          <cell r="B9460">
            <v>2</v>
          </cell>
          <cell r="C9460">
            <v>45796</v>
          </cell>
        </row>
        <row r="9460">
          <cell r="E9460" t="str">
            <v>3960Ⅱ-010211</v>
          </cell>
          <cell r="F9460" t="str">
            <v>中梁上立板</v>
          </cell>
          <cell r="G9460">
            <v>2</v>
          </cell>
          <cell r="H9460" t="str">
            <v>钢板t6/Q355D</v>
          </cell>
        </row>
        <row r="9460">
          <cell r="J9460" t="str">
            <v>激光作业</v>
          </cell>
          <cell r="K9460">
            <v>23.68</v>
          </cell>
          <cell r="L9460" t="str">
            <v>激光拾件</v>
          </cell>
          <cell r="M9460">
            <v>8.36</v>
          </cell>
          <cell r="N9460" t="str">
            <v>折弯</v>
          </cell>
          <cell r="O9460">
            <v>33.6</v>
          </cell>
          <cell r="P9460" t="str">
            <v>喷砂</v>
          </cell>
          <cell r="Q9460">
            <v>10</v>
          </cell>
          <cell r="R9460" t="str">
            <v>喷铝</v>
          </cell>
          <cell r="S9460">
            <v>35.5</v>
          </cell>
          <cell r="T9460">
            <v>0</v>
          </cell>
          <cell r="U9460">
            <v>0</v>
          </cell>
          <cell r="V9460">
            <v>0</v>
          </cell>
          <cell r="W9460">
            <v>0</v>
          </cell>
          <cell r="X9460">
            <v>0</v>
          </cell>
          <cell r="Y9460">
            <v>0</v>
          </cell>
          <cell r="Z9460">
            <v>0</v>
          </cell>
          <cell r="AA9460">
            <v>0</v>
          </cell>
          <cell r="AB9460">
            <v>0</v>
          </cell>
        </row>
        <row r="9460">
          <cell r="AG9460">
            <v>130.424222117647</v>
          </cell>
          <cell r="AH9460" t="str">
            <v>3198×368</v>
          </cell>
        </row>
        <row r="9460">
          <cell r="AN9460" t="str">
            <v>内表面喷铝</v>
          </cell>
          <cell r="AO9460" t="str">
            <v>3960IIA</v>
          </cell>
          <cell r="AP9460">
            <v>1</v>
          </cell>
          <cell r="AQ9460">
            <v>25032</v>
          </cell>
        </row>
        <row r="9461">
          <cell r="A9461">
            <v>9463</v>
          </cell>
          <cell r="B9461">
            <v>6</v>
          </cell>
          <cell r="C9461">
            <v>45796</v>
          </cell>
        </row>
        <row r="9461">
          <cell r="E9461" t="str">
            <v>3960Ⅱ-010401</v>
          </cell>
          <cell r="F9461" t="str">
            <v>上翼板</v>
          </cell>
          <cell r="G9461">
            <v>6</v>
          </cell>
          <cell r="H9461" t="str">
            <v>钢板t6/Q355D</v>
          </cell>
        </row>
        <row r="9461">
          <cell r="J9461" t="str">
            <v>激光作业</v>
          </cell>
          <cell r="K9461">
            <v>6.3</v>
          </cell>
          <cell r="L9461" t="str">
            <v>激光拾件</v>
          </cell>
          <cell r="M9461">
            <v>1.76</v>
          </cell>
          <cell r="N9461" t="str">
            <v>打破口</v>
          </cell>
          <cell r="O9461">
            <v>4.16</v>
          </cell>
          <cell r="P9461">
            <v>0</v>
          </cell>
          <cell r="Q9461">
            <v>0</v>
          </cell>
          <cell r="R9461">
            <v>0</v>
          </cell>
          <cell r="S9461">
            <v>0</v>
          </cell>
          <cell r="T9461">
            <v>0</v>
          </cell>
          <cell r="U9461">
            <v>0</v>
          </cell>
          <cell r="V9461">
            <v>0</v>
          </cell>
          <cell r="W9461">
            <v>0</v>
          </cell>
          <cell r="X9461">
            <v>0</v>
          </cell>
          <cell r="Y9461">
            <v>0</v>
          </cell>
          <cell r="Z9461">
            <v>0</v>
          </cell>
          <cell r="AA9461">
            <v>0</v>
          </cell>
          <cell r="AB9461">
            <v>0</v>
          </cell>
        </row>
        <row r="9461">
          <cell r="AG9461">
            <v>77.4709665882353</v>
          </cell>
          <cell r="AH9461" t="str">
            <v>1533×152</v>
          </cell>
        </row>
        <row r="9461">
          <cell r="AO9461" t="str">
            <v>3960IIA</v>
          </cell>
          <cell r="AP9461">
            <v>1</v>
          </cell>
          <cell r="AQ9461">
            <v>25032</v>
          </cell>
        </row>
        <row r="9462">
          <cell r="A9462">
            <v>9464</v>
          </cell>
          <cell r="B9462">
            <v>6</v>
          </cell>
          <cell r="C9462">
            <v>45796</v>
          </cell>
        </row>
        <row r="9462">
          <cell r="E9462" t="str">
            <v>3960Ⅱ-010402</v>
          </cell>
          <cell r="F9462" t="str">
            <v>下翼板</v>
          </cell>
          <cell r="G9462">
            <v>6</v>
          </cell>
          <cell r="H9462" t="str">
            <v>钢板t8/Q355D</v>
          </cell>
        </row>
        <row r="9462">
          <cell r="J9462" t="str">
            <v>激光作业</v>
          </cell>
          <cell r="K9462">
            <v>2.88</v>
          </cell>
          <cell r="L9462" t="str">
            <v>激光拾件</v>
          </cell>
          <cell r="M9462">
            <v>1.92</v>
          </cell>
          <cell r="N9462" t="str">
            <v>打破口</v>
          </cell>
          <cell r="O9462">
            <v>5.85</v>
          </cell>
          <cell r="P9462">
            <v>0</v>
          </cell>
          <cell r="Q9462">
            <v>0</v>
          </cell>
          <cell r="R9462">
            <v>0</v>
          </cell>
          <cell r="S9462">
            <v>0</v>
          </cell>
          <cell r="T9462">
            <v>0</v>
          </cell>
          <cell r="U9462">
            <v>0</v>
          </cell>
          <cell r="V9462">
            <v>0</v>
          </cell>
          <cell r="W9462">
            <v>0</v>
          </cell>
          <cell r="X9462">
            <v>0</v>
          </cell>
          <cell r="Y9462">
            <v>0</v>
          </cell>
          <cell r="Z9462">
            <v>0</v>
          </cell>
          <cell r="AA9462">
            <v>0</v>
          </cell>
          <cell r="AB9462">
            <v>0</v>
          </cell>
        </row>
        <row r="9462">
          <cell r="AG9462">
            <v>189.45504</v>
          </cell>
          <cell r="AH9462" t="str">
            <v>1257×340</v>
          </cell>
        </row>
        <row r="9462">
          <cell r="AO9462" t="str">
            <v>3960IIA</v>
          </cell>
          <cell r="AP9462">
            <v>1</v>
          </cell>
          <cell r="AQ9462">
            <v>25032</v>
          </cell>
        </row>
        <row r="9463">
          <cell r="A9463">
            <v>9465</v>
          </cell>
          <cell r="B9463">
            <v>4</v>
          </cell>
          <cell r="C9463">
            <v>45796</v>
          </cell>
        </row>
        <row r="9463">
          <cell r="E9463" t="str">
            <v>3960Ⅱ-010501</v>
          </cell>
          <cell r="F9463" t="str">
            <v>上翼板</v>
          </cell>
          <cell r="G9463">
            <v>4</v>
          </cell>
          <cell r="H9463" t="str">
            <v>钢板t6/Q355D</v>
          </cell>
        </row>
        <row r="9463">
          <cell r="J9463" t="str">
            <v>激光作业</v>
          </cell>
          <cell r="K9463">
            <v>11.44</v>
          </cell>
          <cell r="L9463" t="str">
            <v>激光拾件</v>
          </cell>
          <cell r="M9463">
            <v>3.08</v>
          </cell>
          <cell r="N9463" t="str">
            <v>打破口</v>
          </cell>
          <cell r="O9463">
            <v>7.28</v>
          </cell>
          <cell r="P9463">
            <v>0</v>
          </cell>
          <cell r="Q9463">
            <v>0</v>
          </cell>
          <cell r="R9463">
            <v>0</v>
          </cell>
          <cell r="S9463">
            <v>0</v>
          </cell>
          <cell r="T9463">
            <v>0</v>
          </cell>
          <cell r="U9463">
            <v>0</v>
          </cell>
          <cell r="V9463">
            <v>0</v>
          </cell>
          <cell r="W9463">
            <v>0</v>
          </cell>
          <cell r="X9463">
            <v>0</v>
          </cell>
          <cell r="Y9463">
            <v>0</v>
          </cell>
          <cell r="Z9463">
            <v>0</v>
          </cell>
          <cell r="AA9463">
            <v>0</v>
          </cell>
          <cell r="AB9463">
            <v>0</v>
          </cell>
        </row>
        <row r="9463">
          <cell r="AG9463">
            <v>52.6580216470588</v>
          </cell>
          <cell r="AH9463" t="str">
            <v>1563×152</v>
          </cell>
        </row>
        <row r="9463">
          <cell r="AO9463" t="str">
            <v>3960IIA</v>
          </cell>
          <cell r="AP9463">
            <v>1</v>
          </cell>
          <cell r="AQ9463">
            <v>25032</v>
          </cell>
        </row>
        <row r="9464">
          <cell r="A9464">
            <v>9466</v>
          </cell>
          <cell r="B9464">
            <v>1</v>
          </cell>
          <cell r="C9464">
            <v>45796</v>
          </cell>
        </row>
        <row r="9464">
          <cell r="E9464" t="str">
            <v>3960Ⅱ-010502</v>
          </cell>
          <cell r="F9464" t="str">
            <v>下翼板</v>
          </cell>
          <cell r="G9464">
            <v>1</v>
          </cell>
          <cell r="H9464" t="str">
            <v>钢板t8/Q355D</v>
          </cell>
        </row>
        <row r="9464">
          <cell r="J9464" t="str">
            <v>激光作业</v>
          </cell>
          <cell r="K9464">
            <v>12</v>
          </cell>
          <cell r="L9464" t="str">
            <v>激光拾件</v>
          </cell>
          <cell r="M9464">
            <v>7.8</v>
          </cell>
          <cell r="N9464" t="str">
            <v>打破口</v>
          </cell>
          <cell r="O9464">
            <v>23.5</v>
          </cell>
          <cell r="P9464">
            <v>0</v>
          </cell>
          <cell r="Q9464">
            <v>0</v>
          </cell>
          <cell r="R9464">
            <v>0</v>
          </cell>
          <cell r="S9464">
            <v>0</v>
          </cell>
          <cell r="T9464">
            <v>0</v>
          </cell>
          <cell r="U9464">
            <v>0</v>
          </cell>
          <cell r="V9464">
            <v>0</v>
          </cell>
          <cell r="W9464">
            <v>0</v>
          </cell>
          <cell r="X9464">
            <v>0</v>
          </cell>
          <cell r="Y9464">
            <v>0</v>
          </cell>
          <cell r="Z9464">
            <v>0</v>
          </cell>
          <cell r="AA9464">
            <v>0</v>
          </cell>
          <cell r="AB9464">
            <v>0</v>
          </cell>
        </row>
        <row r="9464">
          <cell r="AG9464">
            <v>49.2211623529412</v>
          </cell>
          <cell r="AH9464" t="str">
            <v>1257×530</v>
          </cell>
        </row>
        <row r="9464">
          <cell r="AO9464" t="str">
            <v>3960IIA</v>
          </cell>
          <cell r="AP9464">
            <v>1</v>
          </cell>
          <cell r="AQ9464">
            <v>25032</v>
          </cell>
        </row>
        <row r="9465">
          <cell r="A9465">
            <v>9467</v>
          </cell>
          <cell r="B9465">
            <v>1</v>
          </cell>
          <cell r="C9465">
            <v>45796</v>
          </cell>
        </row>
        <row r="9465">
          <cell r="E9465" t="str">
            <v>3960Ⅱ-010601</v>
          </cell>
          <cell r="F9465" t="str">
            <v>下翼板</v>
          </cell>
          <cell r="G9465">
            <v>1</v>
          </cell>
          <cell r="H9465" t="str">
            <v>钢板t8/Q355D</v>
          </cell>
        </row>
        <row r="9465">
          <cell r="J9465" t="str">
            <v>激光作业</v>
          </cell>
          <cell r="K9465">
            <v>12</v>
          </cell>
          <cell r="L9465" t="str">
            <v>激光拾件</v>
          </cell>
          <cell r="M9465">
            <v>7.8</v>
          </cell>
          <cell r="N9465" t="str">
            <v>打破口</v>
          </cell>
          <cell r="O9465">
            <v>23.5</v>
          </cell>
          <cell r="P9465">
            <v>0</v>
          </cell>
          <cell r="Q9465">
            <v>0</v>
          </cell>
          <cell r="R9465">
            <v>0</v>
          </cell>
          <cell r="S9465">
            <v>0</v>
          </cell>
          <cell r="T9465">
            <v>0</v>
          </cell>
          <cell r="U9465">
            <v>0</v>
          </cell>
          <cell r="V9465">
            <v>0</v>
          </cell>
          <cell r="W9465">
            <v>0</v>
          </cell>
          <cell r="X9465">
            <v>0</v>
          </cell>
          <cell r="Y9465">
            <v>0</v>
          </cell>
          <cell r="Z9465">
            <v>0</v>
          </cell>
          <cell r="AA9465">
            <v>0</v>
          </cell>
          <cell r="AB9465">
            <v>0</v>
          </cell>
        </row>
        <row r="9465">
          <cell r="AG9465">
            <v>55.7220705882353</v>
          </cell>
          <cell r="AH9465" t="str">
            <v>1257×600</v>
          </cell>
        </row>
        <row r="9465">
          <cell r="AO9465" t="str">
            <v>3960IIA</v>
          </cell>
          <cell r="AP9465">
            <v>1</v>
          </cell>
          <cell r="AQ9465">
            <v>25032</v>
          </cell>
        </row>
        <row r="9466">
          <cell r="A9466">
            <v>9468</v>
          </cell>
          <cell r="B9466">
            <v>2</v>
          </cell>
          <cell r="C9466">
            <v>45796</v>
          </cell>
        </row>
        <row r="9466">
          <cell r="E9466" t="str">
            <v>3960ⅡA-010101</v>
          </cell>
          <cell r="F9466" t="str">
            <v>边梁折弯板</v>
          </cell>
          <cell r="G9466">
            <v>2</v>
          </cell>
          <cell r="H9466" t="str">
            <v>钢板t8/Q355D</v>
          </cell>
        </row>
        <row r="9466">
          <cell r="J9466" t="str">
            <v>激光作业</v>
          </cell>
          <cell r="K9466">
            <v>47.88</v>
          </cell>
          <cell r="L9466" t="str">
            <v>激光拾件</v>
          </cell>
          <cell r="M9466">
            <v>29.68</v>
          </cell>
          <cell r="N9466" t="str">
            <v>折弯</v>
          </cell>
          <cell r="O9466">
            <v>120</v>
          </cell>
          <cell r="P9466" t="str">
            <v>打坡口</v>
          </cell>
          <cell r="Q9466">
            <v>50.68</v>
          </cell>
          <cell r="R9466" t="str">
            <v>定位焊</v>
          </cell>
          <cell r="S9466">
            <v>45</v>
          </cell>
          <cell r="T9466" t="str">
            <v>焊接</v>
          </cell>
          <cell r="U9466">
            <v>49</v>
          </cell>
          <cell r="V9466" t="str">
            <v>打磨</v>
          </cell>
          <cell r="W9466">
            <v>25</v>
          </cell>
          <cell r="X9466">
            <v>0</v>
          </cell>
          <cell r="Y9466">
            <v>0</v>
          </cell>
          <cell r="Z9466">
            <v>0</v>
          </cell>
          <cell r="AA9466">
            <v>0</v>
          </cell>
          <cell r="AB9466">
            <v>0</v>
          </cell>
        </row>
        <row r="9466">
          <cell r="AG9466">
            <v>2041.98913694118</v>
          </cell>
          <cell r="AH9466" t="str">
            <v>13469×1026</v>
          </cell>
        </row>
        <row r="9466">
          <cell r="AN9466" t="str">
            <v>增加25mm焊接收缩量，折弯增加5mm</v>
          </cell>
          <cell r="AO9466" t="str">
            <v>3960IIA</v>
          </cell>
          <cell r="AP9466">
            <v>1</v>
          </cell>
          <cell r="AQ9466">
            <v>25032</v>
          </cell>
        </row>
        <row r="9467">
          <cell r="A9467">
            <v>9469</v>
          </cell>
          <cell r="B9467">
            <v>4</v>
          </cell>
          <cell r="C9467">
            <v>45796</v>
          </cell>
        </row>
        <row r="9467">
          <cell r="E9467" t="str">
            <v>3960ⅡA-010104</v>
          </cell>
          <cell r="F9467" t="str">
            <v>内撑板1</v>
          </cell>
          <cell r="G9467">
            <v>4</v>
          </cell>
          <cell r="H9467" t="str">
            <v>钢板t30/Q355D</v>
          </cell>
        </row>
        <row r="9467">
          <cell r="J9467" t="str">
            <v>激光作业</v>
          </cell>
          <cell r="K9467">
            <v>8</v>
          </cell>
          <cell r="L9467" t="str">
            <v>激光拾件</v>
          </cell>
          <cell r="M9467">
            <v>5.72</v>
          </cell>
          <cell r="N9467">
            <v>0</v>
          </cell>
          <cell r="O9467">
            <v>0</v>
          </cell>
          <cell r="P9467">
            <v>0</v>
          </cell>
          <cell r="Q9467">
            <v>0</v>
          </cell>
          <cell r="R9467">
            <v>0</v>
          </cell>
          <cell r="S9467">
            <v>0</v>
          </cell>
          <cell r="T9467">
            <v>0</v>
          </cell>
          <cell r="U9467">
            <v>0</v>
          </cell>
          <cell r="V9467">
            <v>0</v>
          </cell>
          <cell r="W9467">
            <v>0</v>
          </cell>
          <cell r="X9467">
            <v>0</v>
          </cell>
          <cell r="Y9467">
            <v>0</v>
          </cell>
          <cell r="Z9467">
            <v>0</v>
          </cell>
          <cell r="AA9467">
            <v>0</v>
          </cell>
          <cell r="AB9467">
            <v>0</v>
          </cell>
        </row>
        <row r="9467">
          <cell r="AG9467">
            <v>181.639764705882</v>
          </cell>
          <cell r="AH9467" t="str">
            <v>745×220</v>
          </cell>
        </row>
        <row r="9467">
          <cell r="AO9467" t="str">
            <v>3960IIA</v>
          </cell>
          <cell r="AP9467">
            <v>1</v>
          </cell>
          <cell r="AQ9467">
            <v>25032</v>
          </cell>
        </row>
        <row r="9468">
          <cell r="A9468">
            <v>9470</v>
          </cell>
          <cell r="B9468">
            <v>16</v>
          </cell>
          <cell r="C9468">
            <v>45796</v>
          </cell>
        </row>
        <row r="9468">
          <cell r="E9468" t="str">
            <v>3960ⅡA-010107</v>
          </cell>
          <cell r="F9468" t="str">
            <v>内撑板2</v>
          </cell>
          <cell r="G9468">
            <v>16</v>
          </cell>
          <cell r="H9468" t="str">
            <v>钢板t30/Q355D</v>
          </cell>
        </row>
        <row r="9468">
          <cell r="J9468" t="str">
            <v>激光作业</v>
          </cell>
          <cell r="K9468">
            <v>4</v>
          </cell>
          <cell r="L9468" t="str">
            <v>激光拾件</v>
          </cell>
          <cell r="M9468">
            <v>2.6</v>
          </cell>
          <cell r="N9468">
            <v>0</v>
          </cell>
          <cell r="O9468">
            <v>0</v>
          </cell>
          <cell r="P9468">
            <v>0</v>
          </cell>
          <cell r="Q9468">
            <v>0</v>
          </cell>
          <cell r="R9468">
            <v>0</v>
          </cell>
          <cell r="S9468">
            <v>0</v>
          </cell>
          <cell r="T9468">
            <v>0</v>
          </cell>
          <cell r="U9468">
            <v>0</v>
          </cell>
          <cell r="V9468">
            <v>0</v>
          </cell>
          <cell r="W9468">
            <v>0</v>
          </cell>
          <cell r="X9468">
            <v>0</v>
          </cell>
          <cell r="Y9468">
            <v>0</v>
          </cell>
          <cell r="Z9468">
            <v>0</v>
          </cell>
          <cell r="AA9468">
            <v>0</v>
          </cell>
          <cell r="AB9468">
            <v>0</v>
          </cell>
        </row>
        <row r="9468">
          <cell r="AG9468">
            <v>726.071435294118</v>
          </cell>
          <cell r="AH9468" t="str">
            <v>744.5×220</v>
          </cell>
        </row>
        <row r="9468">
          <cell r="AO9468" t="str">
            <v>3960IIA</v>
          </cell>
          <cell r="AP9468">
            <v>1</v>
          </cell>
          <cell r="AQ9468">
            <v>25032</v>
          </cell>
        </row>
        <row r="9469">
          <cell r="A9469">
            <v>9471</v>
          </cell>
          <cell r="B9469">
            <v>4</v>
          </cell>
          <cell r="C9469">
            <v>45796</v>
          </cell>
        </row>
        <row r="9469">
          <cell r="E9469" t="str">
            <v>3960ⅡA-01010801　</v>
          </cell>
          <cell r="F9469" t="str">
            <v>立板　</v>
          </cell>
          <cell r="G9469">
            <v>4</v>
          </cell>
          <cell r="H9469" t="str">
            <v>钢板t30/Q355D</v>
          </cell>
        </row>
        <row r="9469">
          <cell r="J9469" t="str">
            <v>激光作业</v>
          </cell>
          <cell r="K9469">
            <v>8.2</v>
          </cell>
          <cell r="L9469" t="str">
            <v>激光拾件</v>
          </cell>
          <cell r="M9469">
            <v>5.94</v>
          </cell>
          <cell r="N9469" t="str">
            <v>打破口</v>
          </cell>
          <cell r="O9469">
            <v>11.34</v>
          </cell>
          <cell r="P9469" t="str">
            <v>铣</v>
          </cell>
          <cell r="Q9469">
            <v>25</v>
          </cell>
          <cell r="R9469">
            <v>0</v>
          </cell>
          <cell r="S9469">
            <v>0</v>
          </cell>
          <cell r="T9469">
            <v>0</v>
          </cell>
          <cell r="U9469">
            <v>0</v>
          </cell>
          <cell r="V9469">
            <v>0</v>
          </cell>
          <cell r="W9469">
            <v>0</v>
          </cell>
          <cell r="X9469">
            <v>0</v>
          </cell>
          <cell r="Y9469">
            <v>0</v>
          </cell>
          <cell r="Z9469">
            <v>0</v>
          </cell>
          <cell r="AA9469">
            <v>0</v>
          </cell>
          <cell r="AB9469">
            <v>0</v>
          </cell>
        </row>
        <row r="9469">
          <cell r="AG9469">
            <v>214.521105882353</v>
          </cell>
          <cell r="AH9469" t="str">
            <v>744.5×260</v>
          </cell>
        </row>
        <row r="9469">
          <cell r="AO9469" t="str">
            <v>3960IIA</v>
          </cell>
          <cell r="AP9469">
            <v>1</v>
          </cell>
          <cell r="AQ9469">
            <v>25032</v>
          </cell>
        </row>
        <row r="9470">
          <cell r="A9470">
            <v>9472</v>
          </cell>
          <cell r="B9470">
            <v>6</v>
          </cell>
          <cell r="C9470">
            <v>45796</v>
          </cell>
        </row>
        <row r="9470">
          <cell r="E9470" t="str">
            <v>3960ⅡA-01010802</v>
          </cell>
          <cell r="F9470" t="str">
            <v>斜撑</v>
          </cell>
          <cell r="G9470">
            <v>6</v>
          </cell>
          <cell r="H9470" t="str">
            <v>钢板t35/Q355D</v>
          </cell>
        </row>
        <row r="9470">
          <cell r="J9470" t="str">
            <v>激光作业</v>
          </cell>
          <cell r="K9470">
            <v>6.3</v>
          </cell>
          <cell r="L9470" t="str">
            <v>激光拾件</v>
          </cell>
          <cell r="M9470">
            <v>4.32</v>
          </cell>
          <cell r="N9470">
            <v>0</v>
          </cell>
          <cell r="O9470">
            <v>0</v>
          </cell>
          <cell r="P9470">
            <v>0</v>
          </cell>
          <cell r="Q9470">
            <v>0</v>
          </cell>
          <cell r="R9470">
            <v>0</v>
          </cell>
          <cell r="S9470">
            <v>0</v>
          </cell>
          <cell r="T9470">
            <v>0</v>
          </cell>
          <cell r="U9470">
            <v>0</v>
          </cell>
          <cell r="V9470">
            <v>0</v>
          </cell>
          <cell r="W9470">
            <v>0</v>
          </cell>
          <cell r="X9470">
            <v>0</v>
          </cell>
          <cell r="Y9470">
            <v>0</v>
          </cell>
          <cell r="Z9470">
            <v>0</v>
          </cell>
          <cell r="AA9470">
            <v>0</v>
          </cell>
          <cell r="AB9470">
            <v>0</v>
          </cell>
        </row>
        <row r="9470">
          <cell r="AG9470">
            <v>175.962829411765</v>
          </cell>
          <cell r="AH9470" t="str">
            <v>430×211</v>
          </cell>
        </row>
        <row r="9470">
          <cell r="AO9470" t="str">
            <v>3960IIA</v>
          </cell>
          <cell r="AP9470">
            <v>1</v>
          </cell>
          <cell r="AQ9470">
            <v>25032</v>
          </cell>
        </row>
        <row r="9471">
          <cell r="A9471">
            <v>9473</v>
          </cell>
          <cell r="B9471">
            <v>6</v>
          </cell>
          <cell r="C9471">
            <v>45796</v>
          </cell>
        </row>
        <row r="9471">
          <cell r="E9471" t="str">
            <v>3960ⅡA-01010803</v>
          </cell>
          <cell r="F9471" t="str">
            <v>中板</v>
          </cell>
          <cell r="G9471">
            <v>6</v>
          </cell>
          <cell r="H9471" t="str">
            <v>钢板t20/Q355D</v>
          </cell>
        </row>
        <row r="9471">
          <cell r="J9471" t="str">
            <v>激光作业</v>
          </cell>
          <cell r="K9471">
            <v>1.44</v>
          </cell>
          <cell r="L9471" t="str">
            <v>激光拾件</v>
          </cell>
          <cell r="M9471">
            <v>0.8</v>
          </cell>
          <cell r="N9471" t="str">
            <v>铣床</v>
          </cell>
          <cell r="O9471">
            <v>8</v>
          </cell>
          <cell r="P9471">
            <v>0</v>
          </cell>
          <cell r="Q9471">
            <v>0</v>
          </cell>
          <cell r="R9471">
            <v>0</v>
          </cell>
          <cell r="S9471">
            <v>0</v>
          </cell>
          <cell r="T9471">
            <v>0</v>
          </cell>
          <cell r="U9471">
            <v>0</v>
          </cell>
          <cell r="V9471">
            <v>0</v>
          </cell>
          <cell r="W9471">
            <v>0</v>
          </cell>
          <cell r="X9471">
            <v>0</v>
          </cell>
          <cell r="Y9471">
            <v>0</v>
          </cell>
          <cell r="Z9471">
            <v>0</v>
          </cell>
          <cell r="AA9471">
            <v>0</v>
          </cell>
          <cell r="AB9471">
            <v>0</v>
          </cell>
        </row>
        <row r="9471">
          <cell r="AG9471">
            <v>29.5483235294118</v>
          </cell>
          <cell r="AH9471" t="str">
            <v>135×197.5</v>
          </cell>
        </row>
        <row r="9471">
          <cell r="AO9471" t="str">
            <v>3960IIA</v>
          </cell>
          <cell r="AP9471">
            <v>1</v>
          </cell>
          <cell r="AQ9471">
            <v>25032</v>
          </cell>
        </row>
        <row r="9472">
          <cell r="A9472">
            <v>9474</v>
          </cell>
          <cell r="B9472">
            <v>4</v>
          </cell>
          <cell r="C9472">
            <v>45796</v>
          </cell>
        </row>
        <row r="9472">
          <cell r="E9472" t="str">
            <v>3960ⅡA-01011002</v>
          </cell>
          <cell r="F9472" t="str">
            <v>立板 </v>
          </cell>
          <cell r="G9472">
            <v>4</v>
          </cell>
          <cell r="H9472" t="str">
            <v>钢板t20/Q355D</v>
          </cell>
        </row>
        <row r="9472">
          <cell r="J9472" t="str">
            <v>激光作业</v>
          </cell>
          <cell r="K9472">
            <v>3.96</v>
          </cell>
          <cell r="L9472" t="str">
            <v>激光拾件</v>
          </cell>
          <cell r="M9472">
            <v>1.32</v>
          </cell>
          <cell r="N9472" t="str">
            <v>打破口</v>
          </cell>
          <cell r="O9472">
            <v>12.78</v>
          </cell>
          <cell r="P9472">
            <v>0</v>
          </cell>
          <cell r="Q9472">
            <v>0</v>
          </cell>
          <cell r="R9472">
            <v>0</v>
          </cell>
          <cell r="S9472">
            <v>0</v>
          </cell>
          <cell r="T9472">
            <v>0</v>
          </cell>
          <cell r="U9472">
            <v>0</v>
          </cell>
          <cell r="V9472">
            <v>0</v>
          </cell>
          <cell r="W9472">
            <v>0</v>
          </cell>
          <cell r="X9472">
            <v>0</v>
          </cell>
          <cell r="Y9472">
            <v>0</v>
          </cell>
          <cell r="Z9472">
            <v>0</v>
          </cell>
          <cell r="AA9472">
            <v>0</v>
          </cell>
          <cell r="AB9472">
            <v>0</v>
          </cell>
        </row>
        <row r="9472">
          <cell r="AG9472">
            <v>30.144</v>
          </cell>
          <cell r="AH9472" t="str">
            <v>340×120</v>
          </cell>
        </row>
        <row r="9472">
          <cell r="AO9472" t="str">
            <v>3960IIA</v>
          </cell>
          <cell r="AP9472">
            <v>1</v>
          </cell>
          <cell r="AQ9472">
            <v>25032</v>
          </cell>
        </row>
        <row r="9473">
          <cell r="A9473">
            <v>9475</v>
          </cell>
          <cell r="B9473">
            <v>4</v>
          </cell>
          <cell r="C9473">
            <v>45796</v>
          </cell>
        </row>
        <row r="9473">
          <cell r="E9473" t="str">
            <v>3960ⅡA-010111</v>
          </cell>
          <cell r="F9473" t="str">
            <v>内撑板3</v>
          </cell>
          <cell r="G9473">
            <v>4</v>
          </cell>
          <cell r="H9473" t="str">
            <v>钢板t30/Q355D</v>
          </cell>
        </row>
        <row r="9473">
          <cell r="J9473" t="str">
            <v>激光作业</v>
          </cell>
          <cell r="K9473">
            <v>10.98</v>
          </cell>
          <cell r="L9473" t="str">
            <v>激光拾件</v>
          </cell>
          <cell r="M9473">
            <v>3.96</v>
          </cell>
          <cell r="N9473">
            <v>0</v>
          </cell>
          <cell r="O9473">
            <v>0</v>
          </cell>
          <cell r="P9473">
            <v>0</v>
          </cell>
          <cell r="Q9473">
            <v>0</v>
          </cell>
          <cell r="R9473">
            <v>0</v>
          </cell>
          <cell r="S9473">
            <v>0</v>
          </cell>
          <cell r="T9473">
            <v>0</v>
          </cell>
          <cell r="U9473">
            <v>0</v>
          </cell>
          <cell r="V9473">
            <v>0</v>
          </cell>
          <cell r="W9473">
            <v>0</v>
          </cell>
          <cell r="X9473">
            <v>0</v>
          </cell>
          <cell r="Y9473">
            <v>0</v>
          </cell>
          <cell r="Z9473">
            <v>0</v>
          </cell>
          <cell r="AA9473">
            <v>0</v>
          </cell>
          <cell r="AB9473">
            <v>0</v>
          </cell>
        </row>
        <row r="9473">
          <cell r="AG9473">
            <v>114.712881176471</v>
          </cell>
          <cell r="AH9473" t="str">
            <v>429.5×241</v>
          </cell>
        </row>
        <row r="9473">
          <cell r="AO9473" t="str">
            <v>3960IIA</v>
          </cell>
          <cell r="AP9473">
            <v>1</v>
          </cell>
          <cell r="AQ9473">
            <v>25032</v>
          </cell>
        </row>
        <row r="9474">
          <cell r="A9474">
            <v>9476</v>
          </cell>
          <cell r="B9474">
            <v>4</v>
          </cell>
          <cell r="C9474">
            <v>45796</v>
          </cell>
        </row>
        <row r="9474">
          <cell r="E9474" t="str">
            <v>3960ⅡA-010112</v>
          </cell>
          <cell r="F9474" t="str">
            <v>内撑板4</v>
          </cell>
          <cell r="G9474">
            <v>4</v>
          </cell>
          <cell r="H9474" t="str">
            <v>钢板t30/Q355D</v>
          </cell>
        </row>
        <row r="9474">
          <cell r="J9474" t="str">
            <v>激光作业</v>
          </cell>
          <cell r="K9474">
            <v>12.06</v>
          </cell>
          <cell r="L9474" t="str">
            <v>激光拾件</v>
          </cell>
          <cell r="M9474">
            <v>5.72</v>
          </cell>
          <cell r="N9474" t="str">
            <v>划线钻</v>
          </cell>
          <cell r="O9474">
            <v>11</v>
          </cell>
          <cell r="P9474">
            <v>0</v>
          </cell>
          <cell r="Q9474">
            <v>0</v>
          </cell>
          <cell r="R9474">
            <v>0</v>
          </cell>
          <cell r="S9474">
            <v>0</v>
          </cell>
          <cell r="T9474">
            <v>0</v>
          </cell>
          <cell r="U9474">
            <v>0</v>
          </cell>
          <cell r="V9474">
            <v>0</v>
          </cell>
          <cell r="W9474">
            <v>0</v>
          </cell>
          <cell r="X9474">
            <v>0</v>
          </cell>
          <cell r="Y9474">
            <v>0</v>
          </cell>
          <cell r="Z9474">
            <v>0</v>
          </cell>
          <cell r="AA9474">
            <v>0</v>
          </cell>
          <cell r="AB9474">
            <v>0</v>
          </cell>
        </row>
        <row r="9474">
          <cell r="AG9474">
            <v>181.392074117647</v>
          </cell>
          <cell r="AH9474" t="str">
            <v>745×219.7</v>
          </cell>
        </row>
        <row r="9474">
          <cell r="AO9474" t="str">
            <v>3960IIA</v>
          </cell>
          <cell r="AP9474">
            <v>1</v>
          </cell>
          <cell r="AQ9474">
            <v>25032</v>
          </cell>
        </row>
        <row r="9475">
          <cell r="A9475">
            <v>9477</v>
          </cell>
          <cell r="B9475">
            <v>2</v>
          </cell>
          <cell r="C9475">
            <v>45796</v>
          </cell>
        </row>
        <row r="9475">
          <cell r="E9475" t="str">
            <v>3960ⅡA-01011301</v>
          </cell>
          <cell r="F9475" t="str">
            <v>立板　</v>
          </cell>
          <cell r="G9475">
            <v>2</v>
          </cell>
          <cell r="H9475" t="str">
            <v>钢板t30/Q355D</v>
          </cell>
        </row>
        <row r="9475">
          <cell r="J9475" t="str">
            <v>激光作业</v>
          </cell>
          <cell r="K9475">
            <v>14.35</v>
          </cell>
          <cell r="L9475" t="str">
            <v>激光拾件</v>
          </cell>
          <cell r="M9475">
            <v>10.26</v>
          </cell>
          <cell r="N9475" t="str">
            <v>打破口</v>
          </cell>
          <cell r="O9475">
            <v>20.16</v>
          </cell>
          <cell r="P9475">
            <v>0</v>
          </cell>
          <cell r="Q9475">
            <v>0</v>
          </cell>
          <cell r="R9475">
            <v>0</v>
          </cell>
          <cell r="S9475">
            <v>0</v>
          </cell>
          <cell r="T9475">
            <v>0</v>
          </cell>
          <cell r="U9475">
            <v>0</v>
          </cell>
          <cell r="V9475">
            <v>0</v>
          </cell>
          <cell r="W9475">
            <v>0</v>
          </cell>
          <cell r="X9475">
            <v>0</v>
          </cell>
          <cell r="Y9475">
            <v>0</v>
          </cell>
          <cell r="Z9475">
            <v>0</v>
          </cell>
          <cell r="AA9475">
            <v>0</v>
          </cell>
          <cell r="AB9475">
            <v>0</v>
          </cell>
        </row>
        <row r="9475">
          <cell r="AG9475">
            <v>107.260552941176</v>
          </cell>
          <cell r="AH9475" t="str">
            <v>744.5×260</v>
          </cell>
        </row>
        <row r="9475">
          <cell r="AO9475" t="str">
            <v>3960IIA</v>
          </cell>
          <cell r="AP9475">
            <v>1</v>
          </cell>
          <cell r="AQ9475">
            <v>25032</v>
          </cell>
        </row>
        <row r="9476">
          <cell r="A9476">
            <v>9478</v>
          </cell>
          <cell r="B9476">
            <v>2</v>
          </cell>
          <cell r="C9476">
            <v>45796</v>
          </cell>
        </row>
        <row r="9476">
          <cell r="E9476" t="str">
            <v>3960ⅡA-010116</v>
          </cell>
          <cell r="F9476" t="str">
            <v>边梁内折弯板1</v>
          </cell>
          <cell r="G9476">
            <v>2</v>
          </cell>
          <cell r="H9476" t="str">
            <v>钢板t6/Q355D</v>
          </cell>
        </row>
        <row r="9476">
          <cell r="J9476" t="str">
            <v>激光拾件</v>
          </cell>
          <cell r="K9476">
            <v>7.22</v>
          </cell>
          <cell r="L9476" t="str">
            <v>锪</v>
          </cell>
          <cell r="M9476">
            <v>17.5</v>
          </cell>
          <cell r="N9476" t="str">
            <v>打破口</v>
          </cell>
          <cell r="O9476">
            <v>12.25</v>
          </cell>
          <cell r="P9476" t="str">
            <v>折弯</v>
          </cell>
          <cell r="Q9476">
            <v>29.4</v>
          </cell>
          <cell r="R9476" t="str">
            <v>打磨</v>
          </cell>
          <cell r="S9476">
            <v>6.5</v>
          </cell>
          <cell r="T9476" t="str">
            <v>划线钻</v>
          </cell>
          <cell r="U9476">
            <v>70.5</v>
          </cell>
          <cell r="V9476" t="str">
            <v>喷砂</v>
          </cell>
          <cell r="W9476">
            <v>13</v>
          </cell>
          <cell r="X9476" t="str">
            <v>喷铝</v>
          </cell>
          <cell r="Y9476">
            <v>55</v>
          </cell>
          <cell r="Z9476">
            <v>0</v>
          </cell>
          <cell r="AA9476">
            <v>0</v>
          </cell>
          <cell r="AB9476">
            <v>0</v>
          </cell>
        </row>
        <row r="9476">
          <cell r="AG9476">
            <v>159.006025941176</v>
          </cell>
          <cell r="AH9476" t="str">
            <v>2450.5×585.5</v>
          </cell>
        </row>
        <row r="9476">
          <cell r="AN9476" t="str">
            <v>内表面喷铝</v>
          </cell>
          <cell r="AO9476" t="str">
            <v>3960IIA</v>
          </cell>
          <cell r="AP9476">
            <v>1</v>
          </cell>
          <cell r="AQ9476">
            <v>25032</v>
          </cell>
        </row>
        <row r="9477">
          <cell r="A9477">
            <v>9479</v>
          </cell>
          <cell r="B9477">
            <v>2</v>
          </cell>
          <cell r="C9477">
            <v>45796</v>
          </cell>
        </row>
        <row r="9477">
          <cell r="E9477" t="str">
            <v>3960ⅡA-010116</v>
          </cell>
          <cell r="F9477" t="str">
            <v>边梁内折弯板1</v>
          </cell>
          <cell r="G9477">
            <v>2</v>
          </cell>
          <cell r="H9477" t="str">
            <v>钢板t6/Q355D</v>
          </cell>
        </row>
        <row r="9477">
          <cell r="J9477" t="str">
            <v>喷铝</v>
          </cell>
          <cell r="K9477">
            <v>55</v>
          </cell>
          <cell r="L9477">
            <v>0</v>
          </cell>
        </row>
        <row r="9477">
          <cell r="AA9477">
            <v>0</v>
          </cell>
          <cell r="AB9477">
            <v>0</v>
          </cell>
        </row>
        <row r="9477">
          <cell r="AG9477">
            <v>159.006025941176</v>
          </cell>
          <cell r="AH9477" t="str">
            <v>2450.5×585.5</v>
          </cell>
        </row>
        <row r="9477">
          <cell r="AN9477" t="str">
            <v>内表面喷铝</v>
          </cell>
          <cell r="AO9477" t="str">
            <v>3960IIA</v>
          </cell>
          <cell r="AP9477">
            <v>1</v>
          </cell>
          <cell r="AQ9477">
            <v>25032</v>
          </cell>
        </row>
        <row r="9478">
          <cell r="A9478">
            <v>9480</v>
          </cell>
          <cell r="B9478">
            <v>4</v>
          </cell>
          <cell r="C9478">
            <v>45796</v>
          </cell>
        </row>
        <row r="9478">
          <cell r="E9478" t="str">
            <v>3960ⅡA-010117</v>
          </cell>
          <cell r="F9478" t="str">
            <v>边梁内折弯板2</v>
          </cell>
          <cell r="G9478">
            <v>4</v>
          </cell>
          <cell r="H9478" t="str">
            <v>钢板t6/Q355D</v>
          </cell>
        </row>
        <row r="9478">
          <cell r="J9478" t="str">
            <v>激光作业</v>
          </cell>
          <cell r="K9478">
            <v>44.52</v>
          </cell>
          <cell r="L9478" t="str">
            <v>激光拾件</v>
          </cell>
          <cell r="M9478">
            <v>6.46</v>
          </cell>
          <cell r="N9478" t="str">
            <v>锪</v>
          </cell>
          <cell r="O9478">
            <v>17.5</v>
          </cell>
          <cell r="P9478" t="str">
            <v>打破口</v>
          </cell>
          <cell r="Q9478">
            <v>12.25</v>
          </cell>
          <cell r="R9478" t="str">
            <v>折弯</v>
          </cell>
          <cell r="S9478">
            <v>28.48</v>
          </cell>
          <cell r="T9478" t="str">
            <v>打磨</v>
          </cell>
          <cell r="U9478">
            <v>10</v>
          </cell>
          <cell r="V9478" t="str">
            <v>划线钻</v>
          </cell>
          <cell r="W9478">
            <v>70.5</v>
          </cell>
          <cell r="X9478" t="str">
            <v>喷砂</v>
          </cell>
          <cell r="Y9478">
            <v>10</v>
          </cell>
          <cell r="Z9478" t="str">
            <v>喷铝</v>
          </cell>
          <cell r="AA9478">
            <v>55</v>
          </cell>
          <cell r="AB9478">
            <v>0</v>
          </cell>
        </row>
        <row r="9478">
          <cell r="AG9478">
            <v>269.541331058824</v>
          </cell>
          <cell r="AH9478" t="str">
            <v>2077×585.5</v>
          </cell>
        </row>
        <row r="9478">
          <cell r="AN9478" t="str">
            <v>内表面喷铝</v>
          </cell>
          <cell r="AO9478" t="str">
            <v>3960IIA</v>
          </cell>
          <cell r="AP9478">
            <v>1</v>
          </cell>
          <cell r="AQ9478">
            <v>25032</v>
          </cell>
        </row>
        <row r="9479">
          <cell r="A9479">
            <v>9481</v>
          </cell>
          <cell r="B9479">
            <v>4</v>
          </cell>
          <cell r="C9479">
            <v>45796</v>
          </cell>
        </row>
        <row r="9479">
          <cell r="E9479" t="str">
            <v>3960ⅡA-010117</v>
          </cell>
          <cell r="F9479" t="str">
            <v>边梁内折弯板2</v>
          </cell>
          <cell r="G9479">
            <v>4</v>
          </cell>
          <cell r="H9479" t="str">
            <v>钢板t6/Q355D</v>
          </cell>
        </row>
        <row r="9479">
          <cell r="J9479" t="str">
            <v>喷砂</v>
          </cell>
          <cell r="K9479">
            <v>10</v>
          </cell>
          <cell r="L9479" t="str">
            <v>喷铝</v>
          </cell>
          <cell r="M9479">
            <v>55</v>
          </cell>
        </row>
        <row r="9479">
          <cell r="AB9479">
            <v>0</v>
          </cell>
        </row>
        <row r="9479">
          <cell r="AG9479">
            <v>269.541331058824</v>
          </cell>
          <cell r="AH9479" t="str">
            <v>2077×585.5</v>
          </cell>
        </row>
        <row r="9479">
          <cell r="AN9479" t="str">
            <v>内表面喷铝</v>
          </cell>
          <cell r="AO9479" t="str">
            <v>3960IIA</v>
          </cell>
          <cell r="AP9479">
            <v>1</v>
          </cell>
          <cell r="AQ9479">
            <v>25032</v>
          </cell>
        </row>
        <row r="9480">
          <cell r="A9480">
            <v>9482</v>
          </cell>
          <cell r="B9480">
            <v>1</v>
          </cell>
          <cell r="C9480">
            <v>45796</v>
          </cell>
        </row>
        <row r="9480">
          <cell r="E9480" t="str">
            <v>3960ⅡA-010118</v>
          </cell>
          <cell r="F9480" t="str">
            <v>边梁内折弯板3</v>
          </cell>
          <cell r="G9480">
            <v>1</v>
          </cell>
          <cell r="H9480" t="str">
            <v>钢板t6/Q355D</v>
          </cell>
        </row>
        <row r="9480">
          <cell r="J9480" t="str">
            <v>激光作业</v>
          </cell>
          <cell r="K9480">
            <v>47.7</v>
          </cell>
          <cell r="L9480" t="str">
            <v>激光拾件</v>
          </cell>
          <cell r="M9480">
            <v>10.2</v>
          </cell>
          <cell r="N9480" t="str">
            <v>锪</v>
          </cell>
          <cell r="O9480">
            <v>25</v>
          </cell>
          <cell r="P9480" t="str">
            <v>打破口</v>
          </cell>
          <cell r="Q9480">
            <v>17.5</v>
          </cell>
          <cell r="R9480" t="str">
            <v>折弯</v>
          </cell>
          <cell r="S9480">
            <v>35.6</v>
          </cell>
          <cell r="T9480" t="str">
            <v>打磨</v>
          </cell>
          <cell r="U9480">
            <v>10</v>
          </cell>
          <cell r="V9480" t="str">
            <v>划线钻</v>
          </cell>
          <cell r="W9480">
            <v>84.6</v>
          </cell>
          <cell r="X9480" t="str">
            <v>喷砂</v>
          </cell>
          <cell r="Y9480">
            <v>10</v>
          </cell>
          <cell r="Z9480" t="str">
            <v>喷铝</v>
          </cell>
          <cell r="AA9480">
            <v>43.5</v>
          </cell>
          <cell r="AB9480">
            <v>0</v>
          </cell>
        </row>
        <row r="9480">
          <cell r="AG9480">
            <v>67.3853327647059</v>
          </cell>
          <cell r="AH9480" t="str">
            <v>2077×585.5</v>
          </cell>
        </row>
        <row r="9480">
          <cell r="AN9480" t="str">
            <v>内表面喷铝</v>
          </cell>
          <cell r="AO9480" t="str">
            <v>3960IIA</v>
          </cell>
          <cell r="AP9480">
            <v>1</v>
          </cell>
          <cell r="AQ9480">
            <v>25032</v>
          </cell>
        </row>
        <row r="9481">
          <cell r="A9481">
            <v>9483</v>
          </cell>
          <cell r="B9481">
            <v>1</v>
          </cell>
          <cell r="C9481">
            <v>45796</v>
          </cell>
        </row>
        <row r="9481">
          <cell r="E9481" t="str">
            <v>3960ⅡA-010118</v>
          </cell>
          <cell r="F9481" t="str">
            <v>边梁内折弯板3</v>
          </cell>
          <cell r="G9481">
            <v>1</v>
          </cell>
          <cell r="H9481" t="str">
            <v>钢板t6/Q355D</v>
          </cell>
        </row>
        <row r="9481">
          <cell r="J9481" t="str">
            <v>喷砂</v>
          </cell>
          <cell r="K9481">
            <v>10</v>
          </cell>
          <cell r="L9481" t="str">
            <v>喷铝</v>
          </cell>
          <cell r="M9481">
            <v>43.5</v>
          </cell>
          <cell r="N9481">
            <v>0</v>
          </cell>
        </row>
        <row r="9481">
          <cell r="AG9481">
            <v>67.3853327647059</v>
          </cell>
          <cell r="AH9481" t="str">
            <v>2077×585.5</v>
          </cell>
        </row>
        <row r="9481">
          <cell r="AN9481" t="str">
            <v>内表面喷铝</v>
          </cell>
          <cell r="AO9481" t="str">
            <v>3960IIA</v>
          </cell>
          <cell r="AP9481">
            <v>1</v>
          </cell>
          <cell r="AQ9481">
            <v>25032</v>
          </cell>
        </row>
        <row r="9482">
          <cell r="A9482">
            <v>9484</v>
          </cell>
          <cell r="B9482">
            <v>2</v>
          </cell>
          <cell r="C9482">
            <v>45796</v>
          </cell>
        </row>
        <row r="9482">
          <cell r="E9482" t="str">
            <v>3960ⅡA-010119</v>
          </cell>
          <cell r="F9482" t="str">
            <v>边梁内折弯板4</v>
          </cell>
          <cell r="G9482">
            <v>2</v>
          </cell>
          <cell r="H9482" t="str">
            <v>钢板t6/Q355D</v>
          </cell>
        </row>
        <row r="9482">
          <cell r="J9482" t="str">
            <v>激光作业</v>
          </cell>
          <cell r="K9482">
            <v>51.3</v>
          </cell>
          <cell r="L9482" t="str">
            <v>激光拾件</v>
          </cell>
          <cell r="M9482">
            <v>10.2</v>
          </cell>
          <cell r="N9482" t="str">
            <v>锪</v>
          </cell>
          <cell r="O9482">
            <v>25</v>
          </cell>
          <cell r="P9482" t="str">
            <v>打破口</v>
          </cell>
          <cell r="Q9482">
            <v>17.5</v>
          </cell>
          <cell r="R9482" t="str">
            <v>折弯</v>
          </cell>
          <cell r="S9482">
            <v>35.6</v>
          </cell>
          <cell r="T9482" t="str">
            <v>打磨</v>
          </cell>
          <cell r="U9482">
            <v>10.5</v>
          </cell>
          <cell r="V9482" t="str">
            <v>划线钻</v>
          </cell>
          <cell r="W9482">
            <v>84.6</v>
          </cell>
          <cell r="X9482" t="str">
            <v>喷砂</v>
          </cell>
          <cell r="Y9482">
            <v>10</v>
          </cell>
          <cell r="Z9482" t="str">
            <v>喷铝</v>
          </cell>
          <cell r="AA9482">
            <v>43.5</v>
          </cell>
          <cell r="AB9482">
            <v>0</v>
          </cell>
        </row>
        <row r="9482">
          <cell r="AG9482">
            <v>134.770665529412</v>
          </cell>
          <cell r="AH9482" t="str">
            <v>2077×585.5</v>
          </cell>
        </row>
        <row r="9482">
          <cell r="AN9482" t="str">
            <v>内表面喷铝</v>
          </cell>
          <cell r="AO9482" t="str">
            <v>3960IIA</v>
          </cell>
          <cell r="AP9482">
            <v>1</v>
          </cell>
          <cell r="AQ9482">
            <v>25032</v>
          </cell>
        </row>
        <row r="9483">
          <cell r="A9483">
            <v>9485</v>
          </cell>
          <cell r="B9483">
            <v>2</v>
          </cell>
          <cell r="C9483">
            <v>45796</v>
          </cell>
        </row>
        <row r="9483">
          <cell r="E9483" t="str">
            <v>3960ⅡA-010119</v>
          </cell>
          <cell r="F9483" t="str">
            <v>边梁内折弯板4</v>
          </cell>
          <cell r="G9483">
            <v>2</v>
          </cell>
          <cell r="H9483" t="str">
            <v>钢板t6/Q355D</v>
          </cell>
        </row>
        <row r="9483">
          <cell r="J9483" t="str">
            <v>喷砂</v>
          </cell>
          <cell r="K9483">
            <v>10</v>
          </cell>
          <cell r="L9483" t="str">
            <v>喷铝</v>
          </cell>
          <cell r="M9483">
            <v>43.5</v>
          </cell>
        </row>
        <row r="9483">
          <cell r="AB9483">
            <v>0</v>
          </cell>
        </row>
        <row r="9483">
          <cell r="AG9483">
            <v>134.770665529412</v>
          </cell>
          <cell r="AH9483" t="str">
            <v>2077×585.5</v>
          </cell>
        </row>
        <row r="9483">
          <cell r="AN9483" t="str">
            <v>内表面喷铝</v>
          </cell>
          <cell r="AO9483" t="str">
            <v>3960IIA</v>
          </cell>
          <cell r="AP9483">
            <v>1</v>
          </cell>
          <cell r="AQ9483">
            <v>25032</v>
          </cell>
        </row>
        <row r="9484">
          <cell r="A9484">
            <v>9486</v>
          </cell>
          <cell r="B9484">
            <v>2</v>
          </cell>
          <cell r="C9484">
            <v>45796</v>
          </cell>
        </row>
        <row r="9484">
          <cell r="E9484" t="str">
            <v>3960ⅡA-010120</v>
          </cell>
          <cell r="F9484" t="str">
            <v>边梁内折弯板5</v>
          </cell>
          <cell r="G9484">
            <v>2</v>
          </cell>
          <cell r="H9484" t="str">
            <v>钢板t6/Q355D</v>
          </cell>
        </row>
        <row r="9484">
          <cell r="J9484" t="str">
            <v>激光作业</v>
          </cell>
          <cell r="K9484">
            <v>63.12</v>
          </cell>
          <cell r="L9484" t="str">
            <v>激光拾件</v>
          </cell>
          <cell r="M9484">
            <v>7.22</v>
          </cell>
          <cell r="N9484" t="str">
            <v>锪</v>
          </cell>
          <cell r="O9484">
            <v>17.5</v>
          </cell>
          <cell r="P9484" t="str">
            <v>打破口</v>
          </cell>
          <cell r="Q9484">
            <v>12.25</v>
          </cell>
          <cell r="R9484" t="str">
            <v>折弯</v>
          </cell>
          <cell r="S9484">
            <v>28.28</v>
          </cell>
          <cell r="T9484" t="str">
            <v>打磨</v>
          </cell>
          <cell r="U9484">
            <v>11.5</v>
          </cell>
          <cell r="V9484" t="str">
            <v>划线钻</v>
          </cell>
          <cell r="W9484">
            <v>70.5</v>
          </cell>
          <cell r="X9484" t="str">
            <v>喷砂</v>
          </cell>
          <cell r="Y9484">
            <v>13</v>
          </cell>
          <cell r="Z9484" t="str">
            <v>喷铝</v>
          </cell>
          <cell r="AA9484">
            <v>54</v>
          </cell>
          <cell r="AB9484">
            <v>0</v>
          </cell>
        </row>
        <row r="9484">
          <cell r="AG9484">
            <v>152.127985235294</v>
          </cell>
          <cell r="AH9484" t="str">
            <v>2344.5×585.5</v>
          </cell>
        </row>
        <row r="9484">
          <cell r="AN9484" t="str">
            <v>内表面喷铝</v>
          </cell>
          <cell r="AO9484" t="str">
            <v>3960IIA</v>
          </cell>
          <cell r="AP9484">
            <v>1</v>
          </cell>
          <cell r="AQ9484">
            <v>25032</v>
          </cell>
        </row>
        <row r="9485">
          <cell r="A9485">
            <v>9487</v>
          </cell>
          <cell r="B9485">
            <v>2</v>
          </cell>
          <cell r="C9485">
            <v>45796</v>
          </cell>
        </row>
        <row r="9485">
          <cell r="E9485" t="str">
            <v>3960ⅡA-010120</v>
          </cell>
          <cell r="F9485" t="str">
            <v>边梁内折弯板5</v>
          </cell>
          <cell r="G9485">
            <v>2</v>
          </cell>
          <cell r="H9485" t="str">
            <v>钢板t6/Q355D</v>
          </cell>
        </row>
        <row r="9485">
          <cell r="J9485" t="str">
            <v>喷砂</v>
          </cell>
          <cell r="K9485">
            <v>13</v>
          </cell>
          <cell r="L9485" t="str">
            <v>喷铝</v>
          </cell>
          <cell r="M9485">
            <v>54</v>
          </cell>
        </row>
        <row r="9485">
          <cell r="AB9485">
            <v>0</v>
          </cell>
        </row>
        <row r="9485">
          <cell r="AG9485">
            <v>152.127985235294</v>
          </cell>
          <cell r="AH9485" t="str">
            <v>2344.5×585.5</v>
          </cell>
        </row>
        <row r="9485">
          <cell r="AN9485" t="str">
            <v>内表面喷铝</v>
          </cell>
          <cell r="AO9485" t="str">
            <v>3960IIA</v>
          </cell>
          <cell r="AP9485">
            <v>1</v>
          </cell>
          <cell r="AQ9485">
            <v>25032</v>
          </cell>
        </row>
        <row r="9486">
          <cell r="A9486">
            <v>9488</v>
          </cell>
          <cell r="B9486">
            <v>2</v>
          </cell>
          <cell r="C9486">
            <v>45796</v>
          </cell>
        </row>
        <row r="9486">
          <cell r="E9486" t="str">
            <v>3960ⅡA-010201</v>
          </cell>
          <cell r="F9486" t="str">
            <v>上下梁折弯板</v>
          </cell>
          <cell r="G9486">
            <v>2</v>
          </cell>
          <cell r="H9486" t="str">
            <v>钢板t8/Q355D</v>
          </cell>
        </row>
        <row r="9486">
          <cell r="J9486" t="str">
            <v>激光作业</v>
          </cell>
          <cell r="K9486">
            <v>16.8</v>
          </cell>
          <cell r="L9486" t="str">
            <v>激光拾件</v>
          </cell>
          <cell r="M9486">
            <v>11.2</v>
          </cell>
          <cell r="N9486" t="str">
            <v>打坡口</v>
          </cell>
          <cell r="O9486">
            <v>19.6</v>
          </cell>
          <cell r="P9486" t="str">
            <v>折弯</v>
          </cell>
          <cell r="Q9486">
            <v>48.48</v>
          </cell>
          <cell r="R9486">
            <v>0</v>
          </cell>
          <cell r="S9486">
            <v>0</v>
          </cell>
          <cell r="T9486">
            <v>0</v>
          </cell>
          <cell r="U9486">
            <v>0</v>
          </cell>
          <cell r="V9486">
            <v>0</v>
          </cell>
          <cell r="W9486">
            <v>0</v>
          </cell>
          <cell r="X9486">
            <v>0</v>
          </cell>
          <cell r="Y9486">
            <v>0</v>
          </cell>
          <cell r="Z9486">
            <v>0</v>
          </cell>
          <cell r="AA9486">
            <v>0</v>
          </cell>
          <cell r="AB9486">
            <v>0</v>
          </cell>
        </row>
        <row r="9486">
          <cell r="AG9486">
            <v>525.264519529412</v>
          </cell>
          <cell r="AH9486" t="str">
            <v>3296×1078.5</v>
          </cell>
        </row>
        <row r="9486">
          <cell r="AN9486" t="str">
            <v>增加2mm焊接收缩量，折弯增加5mm</v>
          </cell>
          <cell r="AO9486" t="str">
            <v>3960IIA</v>
          </cell>
          <cell r="AP9486">
            <v>1</v>
          </cell>
          <cell r="AQ9486">
            <v>25032</v>
          </cell>
        </row>
        <row r="9487">
          <cell r="A9487">
            <v>9489</v>
          </cell>
          <cell r="B9487">
            <v>4</v>
          </cell>
          <cell r="C9487">
            <v>45796</v>
          </cell>
        </row>
        <row r="9487">
          <cell r="E9487" t="str">
            <v>3960ⅡA-010203</v>
          </cell>
          <cell r="F9487" t="str">
            <v>上下梁侧支撑</v>
          </cell>
          <cell r="G9487">
            <v>4</v>
          </cell>
          <cell r="H9487" t="str">
            <v>钢板t25/Q355D</v>
          </cell>
        </row>
        <row r="9487">
          <cell r="J9487" t="str">
            <v>激光作业</v>
          </cell>
          <cell r="K9487">
            <v>11.16</v>
          </cell>
          <cell r="L9487" t="str">
            <v>激光拾件</v>
          </cell>
          <cell r="M9487">
            <v>3.96</v>
          </cell>
          <cell r="N9487">
            <v>0</v>
          </cell>
          <cell r="O9487">
            <v>0</v>
          </cell>
          <cell r="P9487">
            <v>0</v>
          </cell>
          <cell r="Q9487">
            <v>0</v>
          </cell>
          <cell r="R9487">
            <v>0</v>
          </cell>
          <cell r="S9487">
            <v>0</v>
          </cell>
          <cell r="T9487">
            <v>0</v>
          </cell>
          <cell r="U9487">
            <v>0</v>
          </cell>
          <cell r="V9487">
            <v>0</v>
          </cell>
          <cell r="W9487">
            <v>0</v>
          </cell>
          <cell r="X9487">
            <v>0</v>
          </cell>
          <cell r="Y9487">
            <v>0</v>
          </cell>
          <cell r="Z9487">
            <v>0</v>
          </cell>
          <cell r="AA9487">
            <v>0</v>
          </cell>
          <cell r="AB9487">
            <v>0</v>
          </cell>
        </row>
        <row r="9487">
          <cell r="AG9487">
            <v>51.6252941176471</v>
          </cell>
          <cell r="AH9487" t="str">
            <v>430×130</v>
          </cell>
        </row>
        <row r="9487">
          <cell r="AO9487" t="str">
            <v>3960IIA</v>
          </cell>
          <cell r="AP9487">
            <v>1</v>
          </cell>
          <cell r="AQ9487">
            <v>25032</v>
          </cell>
        </row>
        <row r="9488">
          <cell r="A9488">
            <v>9490</v>
          </cell>
          <cell r="B9488">
            <v>2</v>
          </cell>
          <cell r="C9488">
            <v>45796</v>
          </cell>
        </row>
        <row r="9488">
          <cell r="E9488" t="str">
            <v>3960ⅡA-010208</v>
          </cell>
          <cell r="F9488" t="str">
            <v>内固定板左</v>
          </cell>
          <cell r="G9488">
            <v>2</v>
          </cell>
          <cell r="H9488" t="str">
            <v>钢板t40/Q355D</v>
          </cell>
        </row>
        <row r="9488">
          <cell r="J9488" t="str">
            <v>数等作业</v>
          </cell>
          <cell r="K9488">
            <v>60.9</v>
          </cell>
          <cell r="L9488" t="str">
            <v>倒钝</v>
          </cell>
          <cell r="M9488">
            <v>32</v>
          </cell>
          <cell r="N9488" t="str">
            <v>打破口</v>
          </cell>
          <cell r="O9488">
            <v>34.16</v>
          </cell>
          <cell r="P9488" t="str">
            <v>铣</v>
          </cell>
          <cell r="Q9488">
            <v>90</v>
          </cell>
          <cell r="R9488">
            <v>0</v>
          </cell>
          <cell r="S9488">
            <v>0</v>
          </cell>
          <cell r="T9488">
            <v>0</v>
          </cell>
          <cell r="U9488">
            <v>0</v>
          </cell>
          <cell r="V9488">
            <v>0</v>
          </cell>
          <cell r="W9488">
            <v>0</v>
          </cell>
          <cell r="X9488">
            <v>0</v>
          </cell>
          <cell r="Y9488">
            <v>0</v>
          </cell>
          <cell r="Z9488">
            <v>0</v>
          </cell>
          <cell r="AA9488">
            <v>0</v>
          </cell>
          <cell r="AB9488">
            <v>0</v>
          </cell>
        </row>
        <row r="9488">
          <cell r="AG9488">
            <v>141.913962352941</v>
          </cell>
          <cell r="AH9488" t="str">
            <v>744.5×258</v>
          </cell>
        </row>
        <row r="9488">
          <cell r="AO9488" t="str">
            <v>3960IIA</v>
          </cell>
          <cell r="AP9488">
            <v>1</v>
          </cell>
          <cell r="AQ9488">
            <v>25032</v>
          </cell>
        </row>
        <row r="9489">
          <cell r="A9489">
            <v>9491</v>
          </cell>
          <cell r="B9489">
            <v>2</v>
          </cell>
          <cell r="C9489">
            <v>45796</v>
          </cell>
        </row>
        <row r="9489">
          <cell r="E9489" t="str">
            <v>3960ⅡA-010209</v>
          </cell>
          <cell r="F9489" t="str">
            <v>上下梁中支撑</v>
          </cell>
          <cell r="G9489">
            <v>2</v>
          </cell>
          <cell r="H9489" t="str">
            <v>钢板t35/Q355D</v>
          </cell>
        </row>
        <row r="9489">
          <cell r="J9489" t="str">
            <v>激光作业</v>
          </cell>
          <cell r="K9489">
            <v>23.68</v>
          </cell>
          <cell r="L9489" t="str">
            <v>激光拾件</v>
          </cell>
          <cell r="M9489">
            <v>9.88</v>
          </cell>
          <cell r="N9489" t="str">
            <v>铣</v>
          </cell>
          <cell r="O9489">
            <v>28</v>
          </cell>
          <cell r="P9489">
            <v>0</v>
          </cell>
          <cell r="Q9489">
            <v>0</v>
          </cell>
          <cell r="R9489">
            <v>0</v>
          </cell>
          <cell r="S9489">
            <v>0</v>
          </cell>
          <cell r="T9489">
            <v>0</v>
          </cell>
          <cell r="U9489">
            <v>0</v>
          </cell>
          <cell r="V9489">
            <v>0</v>
          </cell>
          <cell r="W9489">
            <v>0</v>
          </cell>
          <cell r="X9489">
            <v>0</v>
          </cell>
          <cell r="Y9489">
            <v>0</v>
          </cell>
          <cell r="Z9489">
            <v>0</v>
          </cell>
          <cell r="AA9489">
            <v>0</v>
          </cell>
          <cell r="AB9489">
            <v>0</v>
          </cell>
        </row>
        <row r="9489">
          <cell r="AG9489">
            <v>44.7551588235294</v>
          </cell>
          <cell r="AH9489" t="str">
            <v>430×161</v>
          </cell>
        </row>
        <row r="9489">
          <cell r="AO9489" t="str">
            <v>3960IIA</v>
          </cell>
          <cell r="AP9489">
            <v>1</v>
          </cell>
          <cell r="AQ9489">
            <v>25032</v>
          </cell>
        </row>
        <row r="9490">
          <cell r="A9490">
            <v>9492</v>
          </cell>
          <cell r="B9490">
            <v>2</v>
          </cell>
          <cell r="C9490">
            <v>45796</v>
          </cell>
        </row>
        <row r="9490">
          <cell r="E9490" t="str">
            <v>3960ⅡA-010210</v>
          </cell>
          <cell r="F9490" t="str">
            <v>内固定板右</v>
          </cell>
          <cell r="G9490">
            <v>2</v>
          </cell>
          <cell r="H9490" t="str">
            <v>钢板t40/Q355D</v>
          </cell>
        </row>
        <row r="9490">
          <cell r="J9490" t="str">
            <v>数等作业</v>
          </cell>
          <cell r="K9490">
            <v>60.9</v>
          </cell>
          <cell r="L9490" t="str">
            <v>倒钝</v>
          </cell>
          <cell r="M9490">
            <v>32</v>
          </cell>
          <cell r="N9490" t="str">
            <v>打破口</v>
          </cell>
          <cell r="O9490">
            <v>34.16</v>
          </cell>
          <cell r="P9490" t="str">
            <v>铣</v>
          </cell>
          <cell r="Q9490">
            <v>90</v>
          </cell>
          <cell r="R9490">
            <v>0</v>
          </cell>
          <cell r="S9490">
            <v>0</v>
          </cell>
          <cell r="T9490">
            <v>0</v>
          </cell>
          <cell r="U9490">
            <v>0</v>
          </cell>
          <cell r="V9490">
            <v>0</v>
          </cell>
          <cell r="W9490">
            <v>0</v>
          </cell>
          <cell r="X9490">
            <v>0</v>
          </cell>
          <cell r="Y9490">
            <v>0</v>
          </cell>
          <cell r="Z9490">
            <v>0</v>
          </cell>
          <cell r="AA9490">
            <v>0</v>
          </cell>
          <cell r="AB9490">
            <v>0</v>
          </cell>
        </row>
        <row r="9490">
          <cell r="AG9490">
            <v>141.913962352941</v>
          </cell>
          <cell r="AH9490" t="str">
            <v>744.5×258</v>
          </cell>
        </row>
        <row r="9490">
          <cell r="AO9490" t="str">
            <v>3960IIA</v>
          </cell>
          <cell r="AP9490">
            <v>1</v>
          </cell>
          <cell r="AQ9490">
            <v>25032</v>
          </cell>
        </row>
        <row r="9491">
          <cell r="A9491">
            <v>9493</v>
          </cell>
          <cell r="B9491">
            <v>2</v>
          </cell>
          <cell r="C9491">
            <v>45796</v>
          </cell>
        </row>
        <row r="9491">
          <cell r="E9491" t="str">
            <v>3960ⅡA-010212</v>
          </cell>
          <cell r="F9491" t="str">
            <v>中梁下立板右</v>
          </cell>
          <cell r="G9491">
            <v>2</v>
          </cell>
          <cell r="H9491" t="str">
            <v>钢板t6/Q355D</v>
          </cell>
        </row>
        <row r="9491">
          <cell r="J9491" t="str">
            <v>激光作业</v>
          </cell>
          <cell r="K9491">
            <v>20.65</v>
          </cell>
          <cell r="L9491" t="str">
            <v>激光拾件</v>
          </cell>
          <cell r="M9491">
            <v>4.94</v>
          </cell>
          <cell r="N9491" t="str">
            <v>锪</v>
          </cell>
          <cell r="O9491">
            <v>9.5</v>
          </cell>
          <cell r="P9491" t="str">
            <v>喷砂</v>
          </cell>
          <cell r="Q9491">
            <v>6.5</v>
          </cell>
          <cell r="R9491" t="str">
            <v>喷铝</v>
          </cell>
          <cell r="S9491">
            <v>24</v>
          </cell>
          <cell r="T9491">
            <v>0</v>
          </cell>
          <cell r="U9491">
            <v>0</v>
          </cell>
          <cell r="V9491">
            <v>0</v>
          </cell>
          <cell r="W9491">
            <v>0</v>
          </cell>
          <cell r="X9491">
            <v>0</v>
          </cell>
          <cell r="Y9491">
            <v>0</v>
          </cell>
          <cell r="Z9491">
            <v>0</v>
          </cell>
          <cell r="AA9491">
            <v>0</v>
          </cell>
          <cell r="AB9491">
            <v>0</v>
          </cell>
        </row>
        <row r="9491">
          <cell r="AG9491">
            <v>77.2711517647059</v>
          </cell>
          <cell r="AH9491" t="str">
            <v>1621.5×430</v>
          </cell>
        </row>
        <row r="9491">
          <cell r="AN9491" t="str">
            <v>内表面喷铝</v>
          </cell>
          <cell r="AO9491" t="str">
            <v>3960IIA</v>
          </cell>
          <cell r="AP9491">
            <v>1</v>
          </cell>
          <cell r="AQ9491">
            <v>25032</v>
          </cell>
        </row>
        <row r="9492">
          <cell r="A9492">
            <v>9494</v>
          </cell>
          <cell r="B9492">
            <v>2</v>
          </cell>
          <cell r="C9492">
            <v>45796</v>
          </cell>
        </row>
        <row r="9492">
          <cell r="E9492" t="str">
            <v>3960ⅡA-010213</v>
          </cell>
          <cell r="F9492" t="str">
            <v>中梁下立板左</v>
          </cell>
          <cell r="G9492">
            <v>2</v>
          </cell>
          <cell r="H9492" t="str">
            <v>钢板t6/Q355D</v>
          </cell>
        </row>
        <row r="9492">
          <cell r="J9492" t="str">
            <v>激光作业</v>
          </cell>
          <cell r="K9492">
            <v>17.15</v>
          </cell>
          <cell r="L9492" t="str">
            <v>激光拾件</v>
          </cell>
          <cell r="M9492">
            <v>4.56</v>
          </cell>
          <cell r="N9492" t="str">
            <v>锪</v>
          </cell>
          <cell r="O9492">
            <v>9.5</v>
          </cell>
          <cell r="P9492" t="str">
            <v>喷砂</v>
          </cell>
          <cell r="Q9492">
            <v>6</v>
          </cell>
          <cell r="R9492" t="str">
            <v>喷铝</v>
          </cell>
          <cell r="S9492">
            <v>22.5</v>
          </cell>
          <cell r="T9492">
            <v>0</v>
          </cell>
          <cell r="U9492">
            <v>0</v>
          </cell>
          <cell r="V9492">
            <v>0</v>
          </cell>
          <cell r="W9492">
            <v>0</v>
          </cell>
          <cell r="X9492">
            <v>0</v>
          </cell>
          <cell r="Y9492">
            <v>0</v>
          </cell>
          <cell r="Z9492">
            <v>0</v>
          </cell>
          <cell r="AA9492">
            <v>0</v>
          </cell>
          <cell r="AB9492">
            <v>0</v>
          </cell>
        </row>
        <row r="9492">
          <cell r="AG9492">
            <v>71.4811764705882</v>
          </cell>
          <cell r="AH9492" t="str">
            <v>1500×430</v>
          </cell>
        </row>
        <row r="9492">
          <cell r="AN9492" t="str">
            <v>内表面喷铝</v>
          </cell>
          <cell r="AO9492" t="str">
            <v>3960IIA</v>
          </cell>
          <cell r="AP9492">
            <v>1</v>
          </cell>
          <cell r="AQ9492">
            <v>25032</v>
          </cell>
        </row>
        <row r="9493">
          <cell r="A9493">
            <v>9495</v>
          </cell>
          <cell r="B9493">
            <v>8</v>
          </cell>
          <cell r="C9493">
            <v>45796</v>
          </cell>
        </row>
        <row r="9493">
          <cell r="E9493" t="str">
            <v>3960ⅡA-010403</v>
          </cell>
          <cell r="F9493" t="str">
            <v>腹板</v>
          </cell>
          <cell r="G9493">
            <v>8</v>
          </cell>
          <cell r="H9493" t="str">
            <v>钢板t8/Q355D</v>
          </cell>
        </row>
        <row r="9493">
          <cell r="J9493" t="str">
            <v>激光作业</v>
          </cell>
          <cell r="K9493">
            <v>11.1</v>
          </cell>
          <cell r="L9493" t="str">
            <v>激光拾件</v>
          </cell>
          <cell r="M9493">
            <v>1.82</v>
          </cell>
          <cell r="N9493" t="str">
            <v>划线钻</v>
          </cell>
          <cell r="O9493">
            <v>50</v>
          </cell>
          <cell r="P9493">
            <v>0</v>
          </cell>
          <cell r="Q9493">
            <v>0</v>
          </cell>
          <cell r="R9493">
            <v>0</v>
          </cell>
          <cell r="S9493">
            <v>0</v>
          </cell>
          <cell r="T9493">
            <v>0</v>
          </cell>
          <cell r="U9493">
            <v>0</v>
          </cell>
          <cell r="V9493">
            <v>0</v>
          </cell>
          <cell r="W9493">
            <v>0</v>
          </cell>
          <cell r="X9493">
            <v>0</v>
          </cell>
          <cell r="Y9493">
            <v>0</v>
          </cell>
          <cell r="Z9493">
            <v>0</v>
          </cell>
          <cell r="AA9493">
            <v>0</v>
          </cell>
          <cell r="AB9493">
            <v>0</v>
          </cell>
        </row>
        <row r="9493">
          <cell r="AG9493">
            <v>353.352105411765</v>
          </cell>
          <cell r="AH9493" t="str">
            <v>1390.3×430</v>
          </cell>
        </row>
        <row r="9493">
          <cell r="AO9493" t="str">
            <v>3960IIA</v>
          </cell>
          <cell r="AP9493">
            <v>1</v>
          </cell>
          <cell r="AQ9493">
            <v>25032</v>
          </cell>
        </row>
        <row r="9494">
          <cell r="A9494">
            <v>9496</v>
          </cell>
          <cell r="B9494">
            <v>16</v>
          </cell>
          <cell r="C9494">
            <v>45796</v>
          </cell>
        </row>
        <row r="9494">
          <cell r="E9494" t="str">
            <v>3960ⅡA-010404</v>
          </cell>
          <cell r="F9494" t="str">
            <v>横梁支撑</v>
          </cell>
          <cell r="G9494">
            <v>16</v>
          </cell>
          <cell r="H9494" t="str">
            <v>钢板t15/Q355D</v>
          </cell>
        </row>
        <row r="9494">
          <cell r="J9494" t="str">
            <v>激光作业</v>
          </cell>
          <cell r="K9494">
            <v>1.1</v>
          </cell>
          <cell r="L9494" t="str">
            <v>激光拾件</v>
          </cell>
          <cell r="M9494">
            <v>0.6</v>
          </cell>
          <cell r="N9494">
            <v>0</v>
          </cell>
          <cell r="O9494">
            <v>0</v>
          </cell>
          <cell r="P9494">
            <v>0</v>
          </cell>
          <cell r="Q9494">
            <v>0</v>
          </cell>
          <cell r="R9494">
            <v>0</v>
          </cell>
          <cell r="S9494">
            <v>0</v>
          </cell>
          <cell r="T9494">
            <v>0</v>
          </cell>
          <cell r="U9494">
            <v>0</v>
          </cell>
          <cell r="V9494">
            <v>0</v>
          </cell>
          <cell r="W9494">
            <v>0</v>
          </cell>
          <cell r="X9494">
            <v>0</v>
          </cell>
          <cell r="Y9494">
            <v>0</v>
          </cell>
          <cell r="Z9494">
            <v>0</v>
          </cell>
          <cell r="AA9494">
            <v>0</v>
          </cell>
          <cell r="AB9494">
            <v>0</v>
          </cell>
        </row>
        <row r="9494">
          <cell r="AG9494">
            <v>66.6381882352941</v>
          </cell>
          <cell r="AH9494" t="str">
            <v>429.5×70</v>
          </cell>
        </row>
        <row r="9494">
          <cell r="AO9494" t="str">
            <v>3960IIA</v>
          </cell>
          <cell r="AP9494">
            <v>1</v>
          </cell>
          <cell r="AQ9494">
            <v>25032</v>
          </cell>
        </row>
        <row r="9495">
          <cell r="A9495">
            <v>9497</v>
          </cell>
          <cell r="B9495">
            <v>1</v>
          </cell>
          <cell r="C9495">
            <v>45796</v>
          </cell>
        </row>
        <row r="9495">
          <cell r="E9495" t="str">
            <v>3960ⅡA-010802</v>
          </cell>
          <cell r="F9495" t="str">
            <v>边梁内折弯板7</v>
          </cell>
          <cell r="G9495">
            <v>1</v>
          </cell>
          <cell r="H9495" t="str">
            <v>钢板t6/Q355D</v>
          </cell>
        </row>
        <row r="9495">
          <cell r="J9495" t="str">
            <v>激光作业</v>
          </cell>
          <cell r="K9495">
            <v>47.1</v>
          </cell>
          <cell r="L9495" t="str">
            <v>激光拾件</v>
          </cell>
          <cell r="M9495">
            <v>10.2</v>
          </cell>
          <cell r="N9495" t="str">
            <v>锪</v>
          </cell>
          <cell r="O9495">
            <v>25</v>
          </cell>
          <cell r="P9495" t="str">
            <v>打破口</v>
          </cell>
          <cell r="Q9495">
            <v>16</v>
          </cell>
          <cell r="R9495" t="str">
            <v>折弯</v>
          </cell>
          <cell r="S9495">
            <v>35.6</v>
          </cell>
          <cell r="T9495" t="str">
            <v>打磨</v>
          </cell>
          <cell r="U9495">
            <v>4.5</v>
          </cell>
          <cell r="V9495" t="str">
            <v>划线钻</v>
          </cell>
          <cell r="W9495">
            <v>84.6</v>
          </cell>
          <cell r="X9495" t="str">
            <v>喷砂</v>
          </cell>
          <cell r="Y9495">
            <v>10</v>
          </cell>
          <cell r="Z9495" t="str">
            <v>喷铝</v>
          </cell>
          <cell r="AA9495">
            <v>43.5</v>
          </cell>
          <cell r="AB9495">
            <v>0</v>
          </cell>
        </row>
        <row r="9495">
          <cell r="AG9495">
            <v>72.9441911294118</v>
          </cell>
          <cell r="AH9495" t="str">
            <v>2077×633.8</v>
          </cell>
        </row>
        <row r="9495">
          <cell r="AN9495" t="str">
            <v>内表面喷铝</v>
          </cell>
          <cell r="AO9495" t="str">
            <v>3960IIA</v>
          </cell>
          <cell r="AP9495">
            <v>1</v>
          </cell>
          <cell r="AQ9495">
            <v>25032</v>
          </cell>
        </row>
        <row r="9496">
          <cell r="A9496">
            <v>9498</v>
          </cell>
          <cell r="B9496">
            <v>1</v>
          </cell>
          <cell r="C9496">
            <v>45796</v>
          </cell>
        </row>
        <row r="9496">
          <cell r="E9496" t="str">
            <v>3960ⅡA-010802</v>
          </cell>
          <cell r="F9496" t="str">
            <v>边梁内折弯板7</v>
          </cell>
          <cell r="G9496">
            <v>1</v>
          </cell>
          <cell r="H9496" t="str">
            <v>钢板t6/Q355D</v>
          </cell>
        </row>
        <row r="9496">
          <cell r="J9496" t="str">
            <v>喷砂</v>
          </cell>
          <cell r="K9496">
            <v>10</v>
          </cell>
          <cell r="L9496" t="str">
            <v>喷铝</v>
          </cell>
          <cell r="M9496">
            <v>43.5</v>
          </cell>
        </row>
        <row r="9496">
          <cell r="AB9496">
            <v>0</v>
          </cell>
        </row>
        <row r="9496">
          <cell r="AG9496">
            <v>72.9441911294118</v>
          </cell>
          <cell r="AH9496" t="str">
            <v>2077×633.8</v>
          </cell>
        </row>
        <row r="9496">
          <cell r="AN9496" t="str">
            <v>内表面喷铝</v>
          </cell>
          <cell r="AO9496" t="str">
            <v>3960IIA</v>
          </cell>
          <cell r="AP9496">
            <v>1</v>
          </cell>
          <cell r="AQ9496">
            <v>25032</v>
          </cell>
        </row>
        <row r="9497">
          <cell r="A9497">
            <v>9499</v>
          </cell>
          <cell r="B9497">
            <v>1</v>
          </cell>
          <cell r="C9497">
            <v>45796</v>
          </cell>
        </row>
        <row r="9497">
          <cell r="E9497" t="str">
            <v>GZ-232-9903</v>
          </cell>
          <cell r="F9497" t="str">
            <v>样板</v>
          </cell>
          <cell r="G9497">
            <v>1</v>
          </cell>
          <cell r="H9497" t="str">
            <v>钢板t1/ST12</v>
          </cell>
        </row>
        <row r="9497">
          <cell r="J9497" t="str">
            <v>激光作业</v>
          </cell>
          <cell r="K9497">
            <v>3</v>
          </cell>
          <cell r="L9497" t="str">
            <v>激光拾件</v>
          </cell>
          <cell r="M9497">
            <v>3</v>
          </cell>
        </row>
        <row r="9497">
          <cell r="AO9497" t="str">
            <v>232G</v>
          </cell>
          <cell r="AP9497">
            <v>1</v>
          </cell>
          <cell r="AQ9497">
            <v>25015</v>
          </cell>
        </row>
        <row r="9498">
          <cell r="A9498">
            <v>9500</v>
          </cell>
          <cell r="B9498">
            <v>2</v>
          </cell>
          <cell r="C9498">
            <v>45796</v>
          </cell>
        </row>
        <row r="9498">
          <cell r="E9498" t="str">
            <v>3960Ⅱ-01010200</v>
          </cell>
          <cell r="F9498" t="str">
            <v>垫板焊合1</v>
          </cell>
          <cell r="G9498">
            <v>2</v>
          </cell>
        </row>
        <row r="9498">
          <cell r="J9498" t="str">
            <v>定位焊</v>
          </cell>
          <cell r="K9498">
            <v>72</v>
          </cell>
          <cell r="L9498" t="str">
            <v>焊接</v>
          </cell>
          <cell r="M9498">
            <v>77</v>
          </cell>
          <cell r="N9498" t="str">
            <v>打磨</v>
          </cell>
          <cell r="O9498">
            <v>60</v>
          </cell>
          <cell r="P9498" t="str">
            <v>划线钻</v>
          </cell>
          <cell r="Q9498">
            <v>72.8</v>
          </cell>
          <cell r="R9498">
            <v>0</v>
          </cell>
          <cell r="S9498">
            <v>0</v>
          </cell>
          <cell r="T9498">
            <v>0</v>
          </cell>
          <cell r="U9498">
            <v>0</v>
          </cell>
          <cell r="V9498">
            <v>0</v>
          </cell>
          <cell r="W9498">
            <v>0</v>
          </cell>
          <cell r="X9498">
            <v>0</v>
          </cell>
          <cell r="Y9498">
            <v>0</v>
          </cell>
          <cell r="Z9498">
            <v>0</v>
          </cell>
          <cell r="AA9498">
            <v>0</v>
          </cell>
          <cell r="AB9498">
            <v>0</v>
          </cell>
        </row>
        <row r="9498">
          <cell r="AO9498" t="str">
            <v>3960IIA</v>
          </cell>
          <cell r="AP9498">
            <v>1</v>
          </cell>
          <cell r="AQ9498">
            <v>25032</v>
          </cell>
        </row>
        <row r="9499">
          <cell r="A9499">
            <v>9501</v>
          </cell>
          <cell r="B9499">
            <v>4</v>
          </cell>
          <cell r="C9499">
            <v>45796</v>
          </cell>
        </row>
        <row r="9499">
          <cell r="E9499" t="str">
            <v>3960Ⅱ-01010600</v>
          </cell>
          <cell r="F9499" t="str">
            <v>垫板焊合2</v>
          </cell>
          <cell r="G9499">
            <v>4</v>
          </cell>
        </row>
        <row r="9499">
          <cell r="J9499" t="str">
            <v>定位焊</v>
          </cell>
          <cell r="K9499">
            <v>45.6</v>
          </cell>
          <cell r="L9499" t="str">
            <v>焊接</v>
          </cell>
          <cell r="M9499">
            <v>55</v>
          </cell>
          <cell r="N9499" t="str">
            <v>打磨</v>
          </cell>
          <cell r="O9499">
            <v>40</v>
          </cell>
          <cell r="P9499" t="str">
            <v>划线钻</v>
          </cell>
          <cell r="Q9499">
            <v>42</v>
          </cell>
          <cell r="R9499">
            <v>0</v>
          </cell>
          <cell r="S9499">
            <v>0</v>
          </cell>
          <cell r="T9499">
            <v>0</v>
          </cell>
          <cell r="U9499">
            <v>0</v>
          </cell>
          <cell r="V9499">
            <v>0</v>
          </cell>
          <cell r="W9499">
            <v>0</v>
          </cell>
          <cell r="X9499">
            <v>0</v>
          </cell>
          <cell r="Y9499">
            <v>0</v>
          </cell>
          <cell r="Z9499">
            <v>0</v>
          </cell>
          <cell r="AA9499">
            <v>0</v>
          </cell>
          <cell r="AB9499">
            <v>0</v>
          </cell>
        </row>
        <row r="9499">
          <cell r="AO9499" t="str">
            <v>3960IIA</v>
          </cell>
          <cell r="AP9499">
            <v>1</v>
          </cell>
          <cell r="AQ9499">
            <v>25032</v>
          </cell>
        </row>
        <row r="9500">
          <cell r="A9500">
            <v>9502</v>
          </cell>
          <cell r="B9500">
            <v>8</v>
          </cell>
          <cell r="C9500">
            <v>45796</v>
          </cell>
        </row>
        <row r="9500">
          <cell r="E9500" t="str">
            <v>3960Ⅱ-01010900</v>
          </cell>
          <cell r="F9500" t="str">
            <v>垫板焊合4</v>
          </cell>
          <cell r="G9500">
            <v>8</v>
          </cell>
        </row>
        <row r="9500">
          <cell r="J9500" t="str">
            <v>定位焊</v>
          </cell>
          <cell r="K9500">
            <v>60</v>
          </cell>
          <cell r="L9500" t="str">
            <v>焊接</v>
          </cell>
          <cell r="M9500">
            <v>70</v>
          </cell>
          <cell r="N9500" t="str">
            <v>打磨</v>
          </cell>
          <cell r="O9500">
            <v>60</v>
          </cell>
          <cell r="P9500" t="str">
            <v>划线钻</v>
          </cell>
          <cell r="Q9500">
            <v>45</v>
          </cell>
          <cell r="R9500">
            <v>0</v>
          </cell>
          <cell r="S9500">
            <v>0</v>
          </cell>
          <cell r="T9500">
            <v>0</v>
          </cell>
          <cell r="U9500">
            <v>0</v>
          </cell>
          <cell r="V9500">
            <v>0</v>
          </cell>
          <cell r="W9500">
            <v>0</v>
          </cell>
          <cell r="X9500">
            <v>0</v>
          </cell>
          <cell r="Y9500">
            <v>0</v>
          </cell>
          <cell r="Z9500">
            <v>0</v>
          </cell>
          <cell r="AA9500">
            <v>0</v>
          </cell>
          <cell r="AB9500">
            <v>0</v>
          </cell>
        </row>
        <row r="9500">
          <cell r="AO9500" t="str">
            <v>3960IIA</v>
          </cell>
          <cell r="AP9500">
            <v>1</v>
          </cell>
          <cell r="AQ9500">
            <v>25032</v>
          </cell>
        </row>
        <row r="9501">
          <cell r="A9501">
            <v>9503</v>
          </cell>
          <cell r="B9501">
            <v>2</v>
          </cell>
          <cell r="C9501">
            <v>45796</v>
          </cell>
        </row>
        <row r="9501">
          <cell r="E9501" t="str">
            <v>3960Ⅱ-01011500</v>
          </cell>
          <cell r="F9501" t="str">
            <v>垫板焊合7</v>
          </cell>
          <cell r="G9501">
            <v>2</v>
          </cell>
        </row>
        <row r="9501">
          <cell r="J9501" t="str">
            <v>定位焊</v>
          </cell>
          <cell r="K9501">
            <v>72</v>
          </cell>
          <cell r="L9501" t="str">
            <v>焊接</v>
          </cell>
          <cell r="M9501">
            <v>77</v>
          </cell>
          <cell r="N9501" t="str">
            <v>打磨</v>
          </cell>
          <cell r="O9501">
            <v>60</v>
          </cell>
          <cell r="P9501" t="str">
            <v>划线钻</v>
          </cell>
          <cell r="Q9501">
            <v>72.8</v>
          </cell>
          <cell r="R9501">
            <v>0</v>
          </cell>
          <cell r="S9501">
            <v>0</v>
          </cell>
          <cell r="T9501">
            <v>0</v>
          </cell>
          <cell r="U9501">
            <v>0</v>
          </cell>
          <cell r="V9501">
            <v>0</v>
          </cell>
          <cell r="W9501">
            <v>0</v>
          </cell>
          <cell r="X9501">
            <v>0</v>
          </cell>
          <cell r="Y9501">
            <v>0</v>
          </cell>
          <cell r="Z9501">
            <v>0</v>
          </cell>
          <cell r="AA9501">
            <v>0</v>
          </cell>
          <cell r="AB9501">
            <v>0</v>
          </cell>
        </row>
        <row r="9501">
          <cell r="AO9501" t="str">
            <v>3960IIA</v>
          </cell>
          <cell r="AP9501">
            <v>1</v>
          </cell>
          <cell r="AQ9501">
            <v>25032</v>
          </cell>
        </row>
        <row r="9502">
          <cell r="A9502">
            <v>9504</v>
          </cell>
          <cell r="B9502">
            <v>1</v>
          </cell>
          <cell r="C9502">
            <v>45796</v>
          </cell>
        </row>
        <row r="9502">
          <cell r="E9502" t="str">
            <v>3960ⅡA-010100</v>
          </cell>
          <cell r="F9502" t="str">
            <v>中片阵右边梁改</v>
          </cell>
          <cell r="G9502">
            <v>1</v>
          </cell>
        </row>
        <row r="9502">
          <cell r="J9502" t="str">
            <v>定位焊</v>
          </cell>
          <cell r="K9502">
            <v>1640</v>
          </cell>
          <cell r="L9502" t="str">
            <v>焊接</v>
          </cell>
          <cell r="M9502">
            <v>1200</v>
          </cell>
          <cell r="N9502" t="str">
            <v>打磨</v>
          </cell>
          <cell r="O9502">
            <v>960</v>
          </cell>
          <cell r="P9502" t="str">
            <v>校正</v>
          </cell>
          <cell r="Q9502">
            <v>1200</v>
          </cell>
          <cell r="R9502" t="str">
            <v>时效</v>
          </cell>
          <cell r="S9502">
            <v>20</v>
          </cell>
          <cell r="T9502" t="str">
            <v>定位焊</v>
          </cell>
          <cell r="U9502">
            <v>0</v>
          </cell>
          <cell r="V9502" t="str">
            <v>焊接</v>
          </cell>
          <cell r="W9502">
            <v>240</v>
          </cell>
          <cell r="X9502" t="str">
            <v>打磨</v>
          </cell>
          <cell r="Y9502">
            <v>240</v>
          </cell>
          <cell r="Z9502" t="str">
            <v>补铝</v>
          </cell>
          <cell r="AA9502">
            <v>0</v>
          </cell>
          <cell r="AB9502" t="str">
            <v>划线钻</v>
          </cell>
          <cell r="AC9502">
            <v>245</v>
          </cell>
          <cell r="AD9502">
            <v>0</v>
          </cell>
        </row>
        <row r="9502">
          <cell r="AO9502" t="str">
            <v>3960IIA</v>
          </cell>
          <cell r="AP9502">
            <v>1</v>
          </cell>
          <cell r="AQ9502">
            <v>25032</v>
          </cell>
        </row>
        <row r="9503">
          <cell r="A9503">
            <v>9505</v>
          </cell>
          <cell r="B9503">
            <v>4</v>
          </cell>
          <cell r="C9503">
            <v>45796</v>
          </cell>
        </row>
        <row r="9503">
          <cell r="E9503" t="str">
            <v>3960ⅡA-01010800</v>
          </cell>
          <cell r="F9503" t="str">
            <v>垫板焊合3</v>
          </cell>
          <cell r="G9503">
            <v>4</v>
          </cell>
        </row>
        <row r="9503">
          <cell r="J9503" t="str">
            <v>定位焊</v>
          </cell>
          <cell r="K9503">
            <v>39</v>
          </cell>
          <cell r="L9503" t="str">
            <v>焊接</v>
          </cell>
          <cell r="M9503">
            <v>48</v>
          </cell>
          <cell r="N9503" t="str">
            <v>打磨</v>
          </cell>
          <cell r="O9503">
            <v>30</v>
          </cell>
          <cell r="P9503">
            <v>0</v>
          </cell>
          <cell r="Q9503">
            <v>0</v>
          </cell>
          <cell r="R9503">
            <v>0</v>
          </cell>
          <cell r="S9503">
            <v>0</v>
          </cell>
          <cell r="T9503">
            <v>0</v>
          </cell>
          <cell r="U9503">
            <v>0</v>
          </cell>
          <cell r="V9503">
            <v>0</v>
          </cell>
          <cell r="W9503">
            <v>0</v>
          </cell>
          <cell r="X9503">
            <v>0</v>
          </cell>
          <cell r="Y9503">
            <v>0</v>
          </cell>
          <cell r="Z9503">
            <v>0</v>
          </cell>
          <cell r="AA9503">
            <v>0</v>
          </cell>
          <cell r="AB9503">
            <v>0</v>
          </cell>
        </row>
        <row r="9503">
          <cell r="AO9503" t="str">
            <v>3960IIA</v>
          </cell>
          <cell r="AP9503">
            <v>1</v>
          </cell>
          <cell r="AQ9503">
            <v>25032</v>
          </cell>
        </row>
        <row r="9504">
          <cell r="A9504">
            <v>9506</v>
          </cell>
          <cell r="B9504">
            <v>4</v>
          </cell>
          <cell r="C9504">
            <v>45796</v>
          </cell>
        </row>
        <row r="9504">
          <cell r="E9504" t="str">
            <v>3960ⅡA-01011000</v>
          </cell>
          <cell r="F9504" t="str">
            <v>垫板焊合5</v>
          </cell>
          <cell r="G9504">
            <v>4</v>
          </cell>
        </row>
        <row r="9504">
          <cell r="J9504" t="str">
            <v>定位焊</v>
          </cell>
          <cell r="K9504">
            <v>39</v>
          </cell>
          <cell r="L9504" t="str">
            <v>焊接</v>
          </cell>
          <cell r="M9504">
            <v>42</v>
          </cell>
          <cell r="N9504" t="str">
            <v>打磨</v>
          </cell>
          <cell r="O9504">
            <v>30</v>
          </cell>
          <cell r="P9504" t="str">
            <v>划线钻</v>
          </cell>
          <cell r="Q9504">
            <v>37.8</v>
          </cell>
          <cell r="R9504">
            <v>0</v>
          </cell>
          <cell r="S9504">
            <v>0</v>
          </cell>
          <cell r="T9504">
            <v>0</v>
          </cell>
          <cell r="U9504">
            <v>0</v>
          </cell>
          <cell r="V9504">
            <v>0</v>
          </cell>
          <cell r="W9504">
            <v>0</v>
          </cell>
          <cell r="X9504">
            <v>0</v>
          </cell>
          <cell r="Y9504">
            <v>0</v>
          </cell>
          <cell r="Z9504">
            <v>0</v>
          </cell>
          <cell r="AA9504">
            <v>0</v>
          </cell>
          <cell r="AB9504">
            <v>0</v>
          </cell>
        </row>
        <row r="9504">
          <cell r="AO9504" t="str">
            <v>3960IIA</v>
          </cell>
          <cell r="AP9504">
            <v>1</v>
          </cell>
          <cell r="AQ9504">
            <v>25032</v>
          </cell>
        </row>
        <row r="9505">
          <cell r="A9505">
            <v>9507</v>
          </cell>
          <cell r="B9505">
            <v>2</v>
          </cell>
          <cell r="C9505">
            <v>45796</v>
          </cell>
        </row>
        <row r="9505">
          <cell r="E9505" t="str">
            <v>3960ⅡA-01011300</v>
          </cell>
          <cell r="F9505" t="str">
            <v>垫板焊合6</v>
          </cell>
          <cell r="G9505">
            <v>2</v>
          </cell>
        </row>
        <row r="9505">
          <cell r="J9505" t="str">
            <v>定位焊</v>
          </cell>
          <cell r="K9505">
            <v>45</v>
          </cell>
          <cell r="L9505" t="str">
            <v>焊接</v>
          </cell>
          <cell r="M9505">
            <v>56</v>
          </cell>
          <cell r="N9505" t="str">
            <v>打磨</v>
          </cell>
          <cell r="O9505">
            <v>30</v>
          </cell>
          <cell r="P9505">
            <v>0</v>
          </cell>
          <cell r="Q9505">
            <v>0</v>
          </cell>
          <cell r="R9505">
            <v>0</v>
          </cell>
          <cell r="S9505">
            <v>0</v>
          </cell>
          <cell r="T9505">
            <v>0</v>
          </cell>
          <cell r="U9505">
            <v>0</v>
          </cell>
          <cell r="V9505">
            <v>0</v>
          </cell>
          <cell r="W9505">
            <v>0</v>
          </cell>
          <cell r="X9505">
            <v>0</v>
          </cell>
          <cell r="Y9505">
            <v>0</v>
          </cell>
          <cell r="Z9505">
            <v>0</v>
          </cell>
          <cell r="AA9505">
            <v>0</v>
          </cell>
          <cell r="AB9505">
            <v>0</v>
          </cell>
        </row>
        <row r="9505">
          <cell r="AO9505" t="str">
            <v>3960IIA</v>
          </cell>
          <cell r="AP9505">
            <v>1</v>
          </cell>
          <cell r="AQ9505">
            <v>25032</v>
          </cell>
        </row>
        <row r="9506">
          <cell r="A9506">
            <v>9508</v>
          </cell>
          <cell r="B9506">
            <v>2</v>
          </cell>
          <cell r="C9506">
            <v>45796</v>
          </cell>
        </row>
        <row r="9506">
          <cell r="E9506" t="str">
            <v>3960ⅡA-010200</v>
          </cell>
          <cell r="F9506" t="str">
            <v>中片阵上下梁改</v>
          </cell>
          <cell r="G9506">
            <v>2</v>
          </cell>
        </row>
        <row r="9506">
          <cell r="J9506" t="str">
            <v>定位焊</v>
          </cell>
          <cell r="K9506">
            <v>270</v>
          </cell>
          <cell r="L9506" t="str">
            <v>焊接</v>
          </cell>
          <cell r="M9506">
            <v>300</v>
          </cell>
          <cell r="N9506" t="str">
            <v>打磨</v>
          </cell>
          <cell r="O9506">
            <v>120</v>
          </cell>
          <cell r="P9506" t="str">
            <v>校正</v>
          </cell>
          <cell r="Q9506">
            <v>360</v>
          </cell>
          <cell r="R9506" t="str">
            <v>时效</v>
          </cell>
          <cell r="S9506">
            <v>15</v>
          </cell>
          <cell r="T9506" t="str">
            <v>划线钻</v>
          </cell>
          <cell r="U9506">
            <v>24</v>
          </cell>
          <cell r="V9506" t="str">
            <v>补铝</v>
          </cell>
          <cell r="W9506">
            <v>0</v>
          </cell>
          <cell r="X9506">
            <v>0</v>
          </cell>
          <cell r="Y9506">
            <v>0</v>
          </cell>
          <cell r="Z9506">
            <v>0</v>
          </cell>
          <cell r="AA9506">
            <v>0</v>
          </cell>
          <cell r="AB9506">
            <v>0</v>
          </cell>
        </row>
        <row r="9506">
          <cell r="AO9506" t="str">
            <v>3960IIA</v>
          </cell>
          <cell r="AP9506">
            <v>1</v>
          </cell>
          <cell r="AQ9506">
            <v>25032</v>
          </cell>
        </row>
        <row r="9507">
          <cell r="A9507">
            <v>9509</v>
          </cell>
          <cell r="B9507">
            <v>6</v>
          </cell>
          <cell r="C9507">
            <v>45796</v>
          </cell>
        </row>
        <row r="9507">
          <cell r="E9507" t="str">
            <v>3960ⅡA-010400</v>
          </cell>
          <cell r="F9507" t="str">
            <v>中片阵支撑横梁1</v>
          </cell>
          <cell r="G9507">
            <v>6</v>
          </cell>
        </row>
        <row r="9507">
          <cell r="J9507" t="str">
            <v>定位焊</v>
          </cell>
          <cell r="K9507">
            <v>40</v>
          </cell>
          <cell r="L9507" t="str">
            <v>焊接</v>
          </cell>
          <cell r="M9507">
            <v>65</v>
          </cell>
          <cell r="N9507" t="str">
            <v>打磨</v>
          </cell>
          <cell r="O9507">
            <v>60</v>
          </cell>
          <cell r="P9507" t="str">
            <v>校正</v>
          </cell>
          <cell r="Q9507">
            <v>150</v>
          </cell>
          <cell r="R9507" t="str">
            <v>时效</v>
          </cell>
          <cell r="S9507">
            <v>15</v>
          </cell>
          <cell r="T9507" t="str">
            <v>磁粉检测</v>
          </cell>
          <cell r="U9507">
            <v>0</v>
          </cell>
          <cell r="V9507">
            <v>0</v>
          </cell>
          <cell r="W9507">
            <v>0</v>
          </cell>
          <cell r="X9507">
            <v>0</v>
          </cell>
          <cell r="Y9507">
            <v>0</v>
          </cell>
          <cell r="Z9507">
            <v>0</v>
          </cell>
          <cell r="AA9507">
            <v>0</v>
          </cell>
          <cell r="AB9507">
            <v>0</v>
          </cell>
        </row>
        <row r="9507">
          <cell r="AO9507" t="str">
            <v>3960IIA</v>
          </cell>
          <cell r="AP9507">
            <v>1</v>
          </cell>
          <cell r="AQ9507">
            <v>25032</v>
          </cell>
        </row>
        <row r="9508">
          <cell r="A9508">
            <v>9510</v>
          </cell>
          <cell r="B9508">
            <v>1</v>
          </cell>
          <cell r="C9508">
            <v>45796</v>
          </cell>
        </row>
        <row r="9508">
          <cell r="E9508" t="str">
            <v>3960ⅡA-010500</v>
          </cell>
          <cell r="F9508" t="str">
            <v>中片阵支撑横梁2</v>
          </cell>
          <cell r="G9508">
            <v>1</v>
          </cell>
        </row>
        <row r="9508">
          <cell r="J9508" t="str">
            <v>定位焊</v>
          </cell>
          <cell r="K9508">
            <v>60</v>
          </cell>
          <cell r="L9508" t="str">
            <v>焊接</v>
          </cell>
          <cell r="M9508">
            <v>78</v>
          </cell>
          <cell r="N9508" t="str">
            <v>打磨</v>
          </cell>
          <cell r="O9508">
            <v>60</v>
          </cell>
          <cell r="P9508" t="str">
            <v>校正</v>
          </cell>
          <cell r="Q9508">
            <v>150</v>
          </cell>
          <cell r="R9508" t="str">
            <v>时效</v>
          </cell>
          <cell r="S9508">
            <v>15</v>
          </cell>
          <cell r="T9508" t="str">
            <v>磁粉检测</v>
          </cell>
          <cell r="U9508">
            <v>0</v>
          </cell>
          <cell r="V9508">
            <v>0</v>
          </cell>
          <cell r="W9508">
            <v>0</v>
          </cell>
          <cell r="X9508">
            <v>0</v>
          </cell>
          <cell r="Y9508">
            <v>0</v>
          </cell>
          <cell r="Z9508">
            <v>0</v>
          </cell>
          <cell r="AA9508">
            <v>0</v>
          </cell>
          <cell r="AB9508">
            <v>0</v>
          </cell>
        </row>
        <row r="9508">
          <cell r="AO9508" t="str">
            <v>3960IIA</v>
          </cell>
          <cell r="AP9508">
            <v>1</v>
          </cell>
          <cell r="AQ9508">
            <v>25032</v>
          </cell>
        </row>
        <row r="9509">
          <cell r="A9509">
            <v>9511</v>
          </cell>
          <cell r="B9509">
            <v>1</v>
          </cell>
          <cell r="C9509">
            <v>45796</v>
          </cell>
        </row>
        <row r="9509">
          <cell r="E9509" t="str">
            <v>3960ⅡA-010600</v>
          </cell>
          <cell r="F9509" t="str">
            <v>中片阵支撑横梁3</v>
          </cell>
          <cell r="G9509">
            <v>1</v>
          </cell>
        </row>
        <row r="9509">
          <cell r="J9509" t="str">
            <v>定位焊</v>
          </cell>
          <cell r="K9509">
            <v>60</v>
          </cell>
          <cell r="L9509" t="str">
            <v>焊接</v>
          </cell>
          <cell r="M9509">
            <v>78</v>
          </cell>
          <cell r="N9509" t="str">
            <v>打磨</v>
          </cell>
          <cell r="O9509">
            <v>60</v>
          </cell>
          <cell r="P9509" t="str">
            <v>校正</v>
          </cell>
          <cell r="Q9509">
            <v>150</v>
          </cell>
          <cell r="R9509" t="str">
            <v>时效</v>
          </cell>
          <cell r="S9509">
            <v>15</v>
          </cell>
          <cell r="T9509" t="str">
            <v>磁粉检测</v>
          </cell>
          <cell r="U9509">
            <v>0</v>
          </cell>
          <cell r="V9509">
            <v>0</v>
          </cell>
          <cell r="W9509">
            <v>0</v>
          </cell>
          <cell r="X9509">
            <v>0</v>
          </cell>
          <cell r="Y9509">
            <v>0</v>
          </cell>
          <cell r="Z9509">
            <v>0</v>
          </cell>
          <cell r="AA9509">
            <v>0</v>
          </cell>
          <cell r="AB9509">
            <v>0</v>
          </cell>
        </row>
        <row r="9509">
          <cell r="AO9509" t="str">
            <v>3960IIA</v>
          </cell>
          <cell r="AP9509">
            <v>1</v>
          </cell>
          <cell r="AQ9509">
            <v>25032</v>
          </cell>
        </row>
        <row r="9510">
          <cell r="A9510">
            <v>9512</v>
          </cell>
          <cell r="B9510">
            <v>1</v>
          </cell>
          <cell r="C9510">
            <v>45796</v>
          </cell>
        </row>
        <row r="9510">
          <cell r="E9510" t="str">
            <v>3960ⅡA-010800</v>
          </cell>
          <cell r="F9510" t="str">
            <v>中片阵左边梁改</v>
          </cell>
          <cell r="G9510">
            <v>1</v>
          </cell>
        </row>
        <row r="9510">
          <cell r="J9510" t="str">
            <v>定位焊</v>
          </cell>
          <cell r="K9510">
            <v>1640</v>
          </cell>
          <cell r="L9510" t="str">
            <v>焊接</v>
          </cell>
          <cell r="M9510">
            <v>1200</v>
          </cell>
          <cell r="N9510" t="str">
            <v>打磨</v>
          </cell>
          <cell r="O9510">
            <v>960</v>
          </cell>
          <cell r="P9510" t="str">
            <v>校正</v>
          </cell>
          <cell r="Q9510">
            <v>1200</v>
          </cell>
          <cell r="R9510" t="str">
            <v>时效</v>
          </cell>
          <cell r="S9510">
            <v>20</v>
          </cell>
          <cell r="T9510" t="str">
            <v>喷砂</v>
          </cell>
          <cell r="U9510">
            <v>600</v>
          </cell>
          <cell r="V9510" t="str">
            <v>喷铝</v>
          </cell>
          <cell r="W9510">
            <v>330</v>
          </cell>
          <cell r="X9510" t="str">
            <v>定位焊</v>
          </cell>
          <cell r="Y9510">
            <v>360</v>
          </cell>
          <cell r="Z9510" t="str">
            <v>焊接</v>
          </cell>
          <cell r="AA9510">
            <v>240</v>
          </cell>
          <cell r="AB9510" t="str">
            <v>打磨</v>
          </cell>
          <cell r="AC9510">
            <v>240</v>
          </cell>
          <cell r="AD9510" t="str">
            <v>补铝</v>
          </cell>
          <cell r="AE9510">
            <v>0</v>
          </cell>
        </row>
        <row r="9510">
          <cell r="AO9510" t="str">
            <v>3960IIA</v>
          </cell>
          <cell r="AP9510">
            <v>1</v>
          </cell>
          <cell r="AQ9510">
            <v>25032</v>
          </cell>
        </row>
        <row r="9511">
          <cell r="A9511">
            <v>9513</v>
          </cell>
          <cell r="B9511">
            <v>1</v>
          </cell>
          <cell r="C9511">
            <v>45796</v>
          </cell>
        </row>
        <row r="9511">
          <cell r="E9511" t="str">
            <v>3960ⅡA-010100</v>
          </cell>
          <cell r="F9511" t="str">
            <v>中片阵右边梁改</v>
          </cell>
          <cell r="G9511">
            <v>1</v>
          </cell>
        </row>
        <row r="9511">
          <cell r="J9511" t="str">
            <v>打磨</v>
          </cell>
          <cell r="K9511">
            <v>240</v>
          </cell>
          <cell r="L9511" t="str">
            <v>补铝</v>
          </cell>
          <cell r="M9511">
            <v>0</v>
          </cell>
          <cell r="N9511" t="str">
            <v>划线钻</v>
          </cell>
          <cell r="O9511">
            <v>245</v>
          </cell>
        </row>
        <row r="9511">
          <cell r="AD9511">
            <v>0</v>
          </cell>
        </row>
        <row r="9511">
          <cell r="AO9511" t="str">
            <v>3960IIA</v>
          </cell>
          <cell r="AP9511">
            <v>1</v>
          </cell>
          <cell r="AQ9511">
            <v>25032</v>
          </cell>
        </row>
        <row r="9512">
          <cell r="A9512">
            <v>9514</v>
          </cell>
          <cell r="B9512">
            <v>1</v>
          </cell>
          <cell r="C9512">
            <v>45796</v>
          </cell>
        </row>
        <row r="9512">
          <cell r="E9512" t="str">
            <v>3960ⅡA-010800</v>
          </cell>
          <cell r="F9512" t="str">
            <v>中片阵左边梁改</v>
          </cell>
          <cell r="G9512">
            <v>1</v>
          </cell>
        </row>
        <row r="9512">
          <cell r="J9512" t="str">
            <v>定位焊</v>
          </cell>
          <cell r="K9512">
            <v>360</v>
          </cell>
          <cell r="L9512" t="str">
            <v>焊接</v>
          </cell>
          <cell r="M9512">
            <v>240</v>
          </cell>
          <cell r="N9512" t="str">
            <v>打磨</v>
          </cell>
          <cell r="O9512">
            <v>240</v>
          </cell>
          <cell r="P9512" t="str">
            <v>补铝</v>
          </cell>
          <cell r="Q9512">
            <v>0</v>
          </cell>
          <cell r="R9512" t="str">
            <v>划线钻</v>
          </cell>
          <cell r="S9512">
            <v>91</v>
          </cell>
        </row>
        <row r="9512">
          <cell r="AO9512" t="str">
            <v>3960IIA</v>
          </cell>
          <cell r="AP9512">
            <v>1</v>
          </cell>
          <cell r="AQ9512">
            <v>25032</v>
          </cell>
        </row>
        <row r="9513">
          <cell r="A9513">
            <v>9515</v>
          </cell>
          <cell r="B9513">
            <v>1</v>
          </cell>
          <cell r="C9513">
            <v>45797</v>
          </cell>
        </row>
        <row r="9513">
          <cell r="E9513" t="str">
            <v>GZ-Q0023-20</v>
          </cell>
          <cell r="F9513" t="str">
            <v>空调支架样件</v>
          </cell>
          <cell r="G9513">
            <v>1</v>
          </cell>
          <cell r="H9513" t="str">
            <v>角钢30×30×3/304</v>
          </cell>
          <cell r="I9513" t="str">
            <v>个</v>
          </cell>
          <cell r="J9513" t="str">
            <v>锯床</v>
          </cell>
          <cell r="K9513">
            <v>0.6</v>
          </cell>
          <cell r="L9513" t="str">
            <v>划线钻</v>
          </cell>
          <cell r="M9513">
            <v>12</v>
          </cell>
          <cell r="N9513" t="str">
            <v>倒钝</v>
          </cell>
          <cell r="O9513">
            <v>3</v>
          </cell>
          <cell r="P9513" t="str">
            <v>喷砂</v>
          </cell>
          <cell r="Q9513">
            <v>0.5</v>
          </cell>
          <cell r="R9513" t="str">
            <v>挂件</v>
          </cell>
          <cell r="S9513">
            <v>0.3</v>
          </cell>
          <cell r="T9513" t="str">
            <v>喷漆</v>
          </cell>
          <cell r="U9513">
            <v>1</v>
          </cell>
        </row>
        <row r="9513">
          <cell r="AH9513">
            <v>100</v>
          </cell>
        </row>
        <row r="9513">
          <cell r="AM9513" t="str">
            <v>5.23日完</v>
          </cell>
          <cell r="AN9513" t="str">
            <v>转孙涛</v>
          </cell>
          <cell r="AO9513" t="str">
            <v>3934I</v>
          </cell>
          <cell r="AP9513">
            <v>4</v>
          </cell>
          <cell r="AQ9513">
            <v>25001</v>
          </cell>
        </row>
        <row r="9514">
          <cell r="A9514">
            <v>9516</v>
          </cell>
          <cell r="B9514">
            <v>1</v>
          </cell>
          <cell r="C9514">
            <v>45797</v>
          </cell>
        </row>
        <row r="9514">
          <cell r="E9514" t="str">
            <v>GZ-Q0023-21</v>
          </cell>
          <cell r="F9514" t="str">
            <v>限位器样件</v>
          </cell>
          <cell r="G9514">
            <v>1</v>
          </cell>
          <cell r="H9514" t="str">
            <v>钢板t3/316L</v>
          </cell>
          <cell r="I9514" t="str">
            <v>个</v>
          </cell>
          <cell r="J9514" t="str">
            <v>激光作业</v>
          </cell>
          <cell r="K9514">
            <v>1.8</v>
          </cell>
          <cell r="L9514" t="str">
            <v>激光拾件</v>
          </cell>
          <cell r="M9514">
            <v>3</v>
          </cell>
          <cell r="N9514" t="str">
            <v>倒钝</v>
          </cell>
          <cell r="O9514">
            <v>3</v>
          </cell>
          <cell r="P9514" t="str">
            <v>抛光处理</v>
          </cell>
          <cell r="Q9514">
            <v>15</v>
          </cell>
        </row>
        <row r="9514">
          <cell r="AH9514" t="str">
            <v>95*70</v>
          </cell>
        </row>
        <row r="9514">
          <cell r="AM9514" t="str">
            <v>5.23日完</v>
          </cell>
          <cell r="AN9514" t="str">
            <v>转孙涛</v>
          </cell>
          <cell r="AO9514" t="str">
            <v>3934I</v>
          </cell>
          <cell r="AP9514">
            <v>4</v>
          </cell>
          <cell r="AQ9514">
            <v>25001</v>
          </cell>
        </row>
        <row r="9515">
          <cell r="A9515">
            <v>9517</v>
          </cell>
          <cell r="B9515">
            <v>18</v>
          </cell>
          <cell r="C9515">
            <v>45797</v>
          </cell>
        </row>
        <row r="9515">
          <cell r="E9515" t="str">
            <v>232G-3022</v>
          </cell>
          <cell r="F9515" t="str">
            <v>穿线板</v>
          </cell>
          <cell r="G9515">
            <v>3</v>
          </cell>
          <cell r="H9515" t="str">
            <v>钢板t1.5/304</v>
          </cell>
        </row>
        <row r="9515">
          <cell r="J9515" t="str">
            <v>激光作业</v>
          </cell>
          <cell r="K9515">
            <v>0.5</v>
          </cell>
          <cell r="L9515" t="str">
            <v>激光拾件</v>
          </cell>
          <cell r="M9515">
            <v>0.3</v>
          </cell>
          <cell r="N9515" t="str">
            <v>喷砂</v>
          </cell>
          <cell r="O9515">
            <v>0.5</v>
          </cell>
          <cell r="P9515" t="str">
            <v>挂件</v>
          </cell>
          <cell r="Q9515">
            <v>0.5</v>
          </cell>
          <cell r="R9515" t="str">
            <v>喷漆</v>
          </cell>
          <cell r="S9515">
            <v>0.5</v>
          </cell>
        </row>
        <row r="9515">
          <cell r="AH9515" t="str">
            <v>85*85</v>
          </cell>
        </row>
        <row r="9515">
          <cell r="AO9515" t="str">
            <v>232G</v>
          </cell>
          <cell r="AP9515">
            <v>6</v>
          </cell>
          <cell r="AQ9515">
            <v>25015</v>
          </cell>
        </row>
        <row r="9516">
          <cell r="A9516">
            <v>9518</v>
          </cell>
          <cell r="B9516">
            <v>1</v>
          </cell>
          <cell r="C9516">
            <v>45797</v>
          </cell>
        </row>
        <row r="9516">
          <cell r="E9516" t="str">
            <v>3961Ⅱ-300207-1</v>
          </cell>
          <cell r="F9516" t="str">
            <v>斜拐角门边1</v>
          </cell>
          <cell r="G9516">
            <v>1</v>
          </cell>
          <cell r="H9516" t="str">
            <v>钢板t2/304</v>
          </cell>
        </row>
        <row r="9516">
          <cell r="J9516" t="str">
            <v>激光作业</v>
          </cell>
          <cell r="K9516">
            <v>3.6</v>
          </cell>
          <cell r="L9516" t="str">
            <v>激光拾件</v>
          </cell>
          <cell r="M9516">
            <v>3</v>
          </cell>
          <cell r="N9516" t="str">
            <v>倒钝</v>
          </cell>
          <cell r="O9516">
            <v>4.2</v>
          </cell>
          <cell r="P9516" t="str">
            <v>折弯</v>
          </cell>
          <cell r="Q9516">
            <v>12</v>
          </cell>
          <cell r="R9516">
            <v>0</v>
          </cell>
          <cell r="S9516">
            <v>0</v>
          </cell>
          <cell r="T9516">
            <v>0</v>
          </cell>
          <cell r="U9516">
            <v>0</v>
          </cell>
          <cell r="V9516">
            <v>0</v>
          </cell>
          <cell r="W9516">
            <v>0</v>
          </cell>
          <cell r="X9516">
            <v>0</v>
          </cell>
          <cell r="Y9516">
            <v>0</v>
          </cell>
        </row>
        <row r="9516">
          <cell r="AH9516" t="str">
            <v>291×234</v>
          </cell>
        </row>
        <row r="9516">
          <cell r="AN9516" t="str">
            <v>丢补</v>
          </cell>
          <cell r="AO9516" t="str">
            <v>3961 II</v>
          </cell>
          <cell r="AP9516">
            <v>1</v>
          </cell>
          <cell r="AQ9516">
            <v>24078</v>
          </cell>
        </row>
        <row r="9517">
          <cell r="A9517">
            <v>9519</v>
          </cell>
          <cell r="B9517">
            <v>1</v>
          </cell>
          <cell r="C9517">
            <v>45797</v>
          </cell>
        </row>
        <row r="9517">
          <cell r="E9517" t="str">
            <v>3961Ⅱ-300207-2</v>
          </cell>
          <cell r="F9517" t="str">
            <v>斜拐角门边2</v>
          </cell>
          <cell r="G9517">
            <v>1</v>
          </cell>
          <cell r="H9517" t="str">
            <v>钢板t2/304</v>
          </cell>
        </row>
        <row r="9517">
          <cell r="J9517" t="str">
            <v>激光作业</v>
          </cell>
          <cell r="K9517">
            <v>1.2</v>
          </cell>
          <cell r="L9517" t="str">
            <v>激光拾件</v>
          </cell>
          <cell r="M9517">
            <v>3</v>
          </cell>
          <cell r="N9517" t="str">
            <v>倒钝</v>
          </cell>
          <cell r="O9517">
            <v>3</v>
          </cell>
          <cell r="P9517">
            <v>0</v>
          </cell>
          <cell r="Q9517">
            <v>0</v>
          </cell>
          <cell r="R9517">
            <v>0</v>
          </cell>
          <cell r="S9517">
            <v>0</v>
          </cell>
          <cell r="T9517">
            <v>0</v>
          </cell>
          <cell r="U9517">
            <v>0</v>
          </cell>
          <cell r="V9517">
            <v>0</v>
          </cell>
          <cell r="W9517">
            <v>0</v>
          </cell>
          <cell r="X9517">
            <v>0</v>
          </cell>
          <cell r="Y9517">
            <v>0</v>
          </cell>
        </row>
        <row r="9517">
          <cell r="AH9517" t="str">
            <v>8.5×6</v>
          </cell>
        </row>
        <row r="9517">
          <cell r="AN9517" t="str">
            <v>丢补</v>
          </cell>
          <cell r="AO9517" t="str">
            <v>3961 II</v>
          </cell>
          <cell r="AP9517">
            <v>1</v>
          </cell>
          <cell r="AQ9517">
            <v>24078</v>
          </cell>
        </row>
        <row r="9518">
          <cell r="A9518">
            <v>9520</v>
          </cell>
          <cell r="B9518">
            <v>1</v>
          </cell>
          <cell r="C9518">
            <v>45797</v>
          </cell>
        </row>
        <row r="9518">
          <cell r="E9518" t="str">
            <v>3961Ⅱ-300305-1</v>
          </cell>
          <cell r="F9518" t="str">
            <v>斜拐角门边1</v>
          </cell>
          <cell r="G9518">
            <v>1</v>
          </cell>
          <cell r="H9518" t="str">
            <v>钢板t2/304</v>
          </cell>
        </row>
        <row r="9518">
          <cell r="J9518" t="str">
            <v>激光作业</v>
          </cell>
          <cell r="K9518">
            <v>3.6</v>
          </cell>
          <cell r="L9518" t="str">
            <v>激光拾件</v>
          </cell>
          <cell r="M9518">
            <v>3</v>
          </cell>
          <cell r="N9518" t="str">
            <v>倒钝</v>
          </cell>
          <cell r="O9518">
            <v>4.2</v>
          </cell>
          <cell r="P9518" t="str">
            <v>折弯</v>
          </cell>
          <cell r="Q9518">
            <v>12</v>
          </cell>
          <cell r="R9518">
            <v>0</v>
          </cell>
          <cell r="S9518">
            <v>0</v>
          </cell>
          <cell r="T9518">
            <v>0</v>
          </cell>
          <cell r="U9518">
            <v>0</v>
          </cell>
          <cell r="V9518">
            <v>0</v>
          </cell>
          <cell r="W9518">
            <v>0</v>
          </cell>
          <cell r="X9518">
            <v>0</v>
          </cell>
          <cell r="Y9518">
            <v>0</v>
          </cell>
        </row>
        <row r="9518">
          <cell r="AH9518" t="str">
            <v>291×234</v>
          </cell>
        </row>
        <row r="9518">
          <cell r="AN9518" t="str">
            <v>丢补</v>
          </cell>
          <cell r="AO9518" t="str">
            <v>3961 II</v>
          </cell>
          <cell r="AP9518">
            <v>1</v>
          </cell>
          <cell r="AQ9518">
            <v>24078</v>
          </cell>
        </row>
        <row r="9519">
          <cell r="A9519">
            <v>9521</v>
          </cell>
          <cell r="B9519">
            <v>1</v>
          </cell>
          <cell r="C9519">
            <v>45797</v>
          </cell>
        </row>
        <row r="9519">
          <cell r="E9519" t="str">
            <v>3961Ⅱ-300305-2</v>
          </cell>
          <cell r="F9519" t="str">
            <v>斜拐角门边2</v>
          </cell>
          <cell r="G9519">
            <v>1</v>
          </cell>
          <cell r="H9519" t="str">
            <v>钢板t2/304</v>
          </cell>
        </row>
        <row r="9519">
          <cell r="J9519" t="str">
            <v>激光作业</v>
          </cell>
          <cell r="K9519">
            <v>1.2</v>
          </cell>
          <cell r="L9519" t="str">
            <v>激光拾件</v>
          </cell>
          <cell r="M9519">
            <v>3</v>
          </cell>
          <cell r="N9519" t="str">
            <v>倒钝</v>
          </cell>
          <cell r="O9519">
            <v>3</v>
          </cell>
          <cell r="P9519">
            <v>0</v>
          </cell>
          <cell r="Q9519">
            <v>0</v>
          </cell>
          <cell r="R9519">
            <v>0</v>
          </cell>
          <cell r="S9519">
            <v>0</v>
          </cell>
          <cell r="T9519">
            <v>0</v>
          </cell>
          <cell r="U9519">
            <v>0</v>
          </cell>
          <cell r="V9519">
            <v>0</v>
          </cell>
          <cell r="W9519">
            <v>0</v>
          </cell>
          <cell r="X9519">
            <v>0</v>
          </cell>
          <cell r="Y9519">
            <v>0</v>
          </cell>
        </row>
        <row r="9519">
          <cell r="AH9519" t="str">
            <v>8.5×6</v>
          </cell>
        </row>
        <row r="9519">
          <cell r="AN9519" t="str">
            <v>丢补</v>
          </cell>
          <cell r="AO9519" t="str">
            <v>3961 II</v>
          </cell>
          <cell r="AP9519">
            <v>1</v>
          </cell>
          <cell r="AQ9519">
            <v>24078</v>
          </cell>
        </row>
        <row r="9520">
          <cell r="A9520">
            <v>9522</v>
          </cell>
          <cell r="B9520">
            <v>2</v>
          </cell>
          <cell r="C9520">
            <v>45797</v>
          </cell>
        </row>
        <row r="9520">
          <cell r="E9520" t="str">
            <v>3961Ⅱ-300403-1</v>
          </cell>
          <cell r="F9520" t="str">
            <v>件1</v>
          </cell>
          <cell r="G9520">
            <v>2</v>
          </cell>
          <cell r="H9520" t="str">
            <v>钢板t2/304</v>
          </cell>
        </row>
        <row r="9520">
          <cell r="J9520" t="str">
            <v>激光作业</v>
          </cell>
          <cell r="K9520">
            <v>0.76</v>
          </cell>
          <cell r="L9520" t="str">
            <v>激光拾件</v>
          </cell>
          <cell r="M9520">
            <v>1.9</v>
          </cell>
          <cell r="N9520" t="str">
            <v>倒钝</v>
          </cell>
          <cell r="O9520">
            <v>1.9</v>
          </cell>
          <cell r="P9520" t="str">
            <v>折弯</v>
          </cell>
          <cell r="Q9520">
            <v>1.9</v>
          </cell>
          <cell r="R9520">
            <v>0</v>
          </cell>
          <cell r="S9520">
            <v>0</v>
          </cell>
          <cell r="T9520">
            <v>0</v>
          </cell>
          <cell r="U9520">
            <v>0</v>
          </cell>
          <cell r="V9520">
            <v>0</v>
          </cell>
          <cell r="W9520">
            <v>0</v>
          </cell>
          <cell r="X9520">
            <v>0</v>
          </cell>
          <cell r="Y9520">
            <v>0</v>
          </cell>
        </row>
        <row r="9520">
          <cell r="AH9520" t="str">
            <v>122.8×38</v>
          </cell>
        </row>
        <row r="9520">
          <cell r="AN9520" t="str">
            <v>丢补</v>
          </cell>
          <cell r="AO9520" t="str">
            <v>3961 II</v>
          </cell>
          <cell r="AP9520">
            <v>1</v>
          </cell>
          <cell r="AQ9520">
            <v>24078</v>
          </cell>
        </row>
        <row r="9521">
          <cell r="A9521">
            <v>9523</v>
          </cell>
          <cell r="B9521">
            <v>2</v>
          </cell>
          <cell r="C9521">
            <v>45797</v>
          </cell>
        </row>
        <row r="9521">
          <cell r="E9521" t="str">
            <v>3961Ⅱ-300403-2</v>
          </cell>
          <cell r="F9521" t="str">
            <v>件2</v>
          </cell>
          <cell r="G9521">
            <v>2</v>
          </cell>
          <cell r="H9521" t="str">
            <v>钢板t2/304</v>
          </cell>
        </row>
        <row r="9521">
          <cell r="J9521" t="str">
            <v>激光作业</v>
          </cell>
          <cell r="K9521">
            <v>3.8</v>
          </cell>
          <cell r="L9521" t="str">
            <v>激光拾件</v>
          </cell>
          <cell r="M9521">
            <v>2.28</v>
          </cell>
          <cell r="N9521" t="str">
            <v>倒钝</v>
          </cell>
          <cell r="O9521">
            <v>4.56</v>
          </cell>
          <cell r="P9521" t="str">
            <v>折弯</v>
          </cell>
          <cell r="Q9521">
            <v>12.95</v>
          </cell>
          <cell r="R9521">
            <v>0</v>
          </cell>
          <cell r="S9521">
            <v>0</v>
          </cell>
          <cell r="T9521">
            <v>0</v>
          </cell>
          <cell r="U9521">
            <v>0</v>
          </cell>
          <cell r="V9521">
            <v>0</v>
          </cell>
          <cell r="W9521">
            <v>0</v>
          </cell>
          <cell r="X9521">
            <v>0</v>
          </cell>
          <cell r="Y9521">
            <v>0</v>
          </cell>
        </row>
        <row r="9521">
          <cell r="AH9521" t="str">
            <v>673×219</v>
          </cell>
        </row>
        <row r="9521">
          <cell r="AN9521" t="str">
            <v>丢补</v>
          </cell>
          <cell r="AO9521" t="str">
            <v>3961 II</v>
          </cell>
          <cell r="AP9521">
            <v>1</v>
          </cell>
          <cell r="AQ9521">
            <v>24078</v>
          </cell>
        </row>
        <row r="9522">
          <cell r="A9522">
            <v>9524</v>
          </cell>
          <cell r="B9522">
            <v>2</v>
          </cell>
          <cell r="C9522">
            <v>45797</v>
          </cell>
        </row>
        <row r="9522">
          <cell r="E9522" t="str">
            <v>3961Ⅱ-300403-3</v>
          </cell>
          <cell r="F9522" t="str">
            <v>件3</v>
          </cell>
          <cell r="G9522">
            <v>2</v>
          </cell>
          <cell r="H9522" t="str">
            <v>钢板t2/304</v>
          </cell>
        </row>
        <row r="9522">
          <cell r="J9522" t="str">
            <v>激光作业</v>
          </cell>
          <cell r="K9522">
            <v>0.76</v>
          </cell>
          <cell r="L9522" t="str">
            <v>激光拾件</v>
          </cell>
          <cell r="M9522">
            <v>1.9</v>
          </cell>
          <cell r="N9522" t="str">
            <v>倒钝</v>
          </cell>
          <cell r="O9522">
            <v>1.9</v>
          </cell>
          <cell r="P9522" t="str">
            <v>折弯</v>
          </cell>
          <cell r="Q9522">
            <v>1.9</v>
          </cell>
          <cell r="R9522">
            <v>0</v>
          </cell>
          <cell r="S9522">
            <v>0</v>
          </cell>
          <cell r="T9522">
            <v>0</v>
          </cell>
          <cell r="U9522">
            <v>0</v>
          </cell>
          <cell r="V9522">
            <v>0</v>
          </cell>
          <cell r="W9522">
            <v>0</v>
          </cell>
          <cell r="X9522">
            <v>0</v>
          </cell>
          <cell r="Y9522">
            <v>0</v>
          </cell>
        </row>
        <row r="9522">
          <cell r="AH9522" t="str">
            <v>122.8×38</v>
          </cell>
        </row>
        <row r="9522">
          <cell r="AN9522" t="str">
            <v>丢补</v>
          </cell>
          <cell r="AO9522" t="str">
            <v>3961 II</v>
          </cell>
          <cell r="AP9522">
            <v>1</v>
          </cell>
          <cell r="AQ9522">
            <v>24078</v>
          </cell>
        </row>
        <row r="9523">
          <cell r="A9523">
            <v>9525</v>
          </cell>
          <cell r="B9523">
            <v>2</v>
          </cell>
          <cell r="C9523">
            <v>45797</v>
          </cell>
        </row>
        <row r="9523">
          <cell r="E9523" t="str">
            <v>2320C-3002020401</v>
          </cell>
          <cell r="F9523" t="str">
            <v>固定柱</v>
          </cell>
          <cell r="G9523">
            <v>3</v>
          </cell>
          <cell r="H9523" t="str">
            <v>圆钢φ8/304</v>
          </cell>
        </row>
        <row r="9523">
          <cell r="J9523" t="str">
            <v>切割锯</v>
          </cell>
          <cell r="K9523">
            <v>0.24</v>
          </cell>
          <cell r="L9523" t="str">
            <v>车</v>
          </cell>
          <cell r="M9523">
            <v>2</v>
          </cell>
          <cell r="N9523" t="str">
            <v>转</v>
          </cell>
          <cell r="O9523">
            <v>0</v>
          </cell>
          <cell r="P9523">
            <v>0</v>
          </cell>
          <cell r="Q9523">
            <v>0</v>
          </cell>
          <cell r="R9523">
            <v>0</v>
          </cell>
          <cell r="S9523">
            <v>0</v>
          </cell>
          <cell r="T9523">
            <v>0</v>
          </cell>
          <cell r="U9523">
            <v>0</v>
          </cell>
          <cell r="V9523">
            <v>0</v>
          </cell>
          <cell r="W9523">
            <v>0</v>
          </cell>
          <cell r="X9523">
            <v>0</v>
          </cell>
          <cell r="Y9523">
            <v>0</v>
          </cell>
          <cell r="Z9523">
            <v>0</v>
          </cell>
          <cell r="AA9523">
            <v>0</v>
          </cell>
          <cell r="AB9523">
            <v>0</v>
          </cell>
          <cell r="AC9523">
            <v>0</v>
          </cell>
          <cell r="AD9523">
            <v>0</v>
          </cell>
        </row>
        <row r="9523">
          <cell r="AH9523">
            <v>12</v>
          </cell>
        </row>
        <row r="9523">
          <cell r="AN9523" t="str">
            <v>损坏补</v>
          </cell>
          <cell r="AO9523" t="str">
            <v>2320C</v>
          </cell>
          <cell r="AP9523">
            <v>3</v>
          </cell>
          <cell r="AQ9523">
            <v>25007</v>
          </cell>
        </row>
        <row r="9524">
          <cell r="A9524">
            <v>9526</v>
          </cell>
          <cell r="B9524">
            <v>8</v>
          </cell>
          <cell r="C9524">
            <v>45798</v>
          </cell>
        </row>
        <row r="9524">
          <cell r="E9524" t="str">
            <v>2320C-F09110116</v>
          </cell>
          <cell r="F9524" t="str">
            <v>竖撑</v>
          </cell>
          <cell r="G9524">
            <v>8</v>
          </cell>
          <cell r="H9524" t="str">
            <v>方管40×40×2.5/304</v>
          </cell>
        </row>
        <row r="9524">
          <cell r="J9524" t="str">
            <v>锯床</v>
          </cell>
          <cell r="K9524">
            <v>2.5</v>
          </cell>
          <cell r="L9524" t="str">
            <v>喷砂</v>
          </cell>
          <cell r="M9524">
            <v>1.5</v>
          </cell>
          <cell r="N9524" t="str">
            <v>喷漆</v>
          </cell>
          <cell r="O9524">
            <v>1.5</v>
          </cell>
          <cell r="P9524" t="str">
            <v>转 曲元宁</v>
          </cell>
        </row>
        <row r="9524">
          <cell r="AG9524">
            <v>7.4575</v>
          </cell>
          <cell r="AH9524">
            <v>285</v>
          </cell>
        </row>
        <row r="9524">
          <cell r="AO9524" t="str">
            <v>2320C</v>
          </cell>
          <cell r="AP9524">
            <v>3</v>
          </cell>
          <cell r="AQ9524">
            <v>25007</v>
          </cell>
        </row>
        <row r="9525">
          <cell r="A9525">
            <v>9527</v>
          </cell>
          <cell r="B9525">
            <v>1</v>
          </cell>
          <cell r="C9525">
            <v>45798</v>
          </cell>
        </row>
        <row r="9525">
          <cell r="E9525" t="str">
            <v>3911-020500</v>
          </cell>
          <cell r="F9525" t="str">
            <v>限位板总成</v>
          </cell>
          <cell r="G9525">
            <v>1</v>
          </cell>
        </row>
        <row r="9525">
          <cell r="J9525" t="str">
            <v>装配</v>
          </cell>
          <cell r="K9525">
            <v>30</v>
          </cell>
          <cell r="L9525" t="str">
            <v>转</v>
          </cell>
          <cell r="M9525">
            <v>0</v>
          </cell>
        </row>
        <row r="9525">
          <cell r="AO9525">
            <v>3911</v>
          </cell>
          <cell r="AP9525">
            <v>1</v>
          </cell>
          <cell r="AQ9525">
            <v>25217</v>
          </cell>
        </row>
        <row r="9526">
          <cell r="A9526">
            <v>9528</v>
          </cell>
          <cell r="B9526">
            <v>1</v>
          </cell>
          <cell r="C9526">
            <v>45798</v>
          </cell>
        </row>
        <row r="9526">
          <cell r="E9526" t="str">
            <v>3911-02040600</v>
          </cell>
          <cell r="F9526" t="str">
            <v>泵支撑座</v>
          </cell>
          <cell r="G9526">
            <v>1</v>
          </cell>
        </row>
        <row r="9526">
          <cell r="J9526" t="str">
            <v>定位焊</v>
          </cell>
          <cell r="K9526">
            <v>11.4</v>
          </cell>
          <cell r="L9526" t="str">
            <v>焊接</v>
          </cell>
          <cell r="M9526">
            <v>12.6</v>
          </cell>
          <cell r="N9526" t="str">
            <v>打磨</v>
          </cell>
          <cell r="O9526">
            <v>6</v>
          </cell>
          <cell r="P9526" t="str">
            <v>校正</v>
          </cell>
          <cell r="Q9526">
            <v>0</v>
          </cell>
          <cell r="R9526" t="str">
            <v>转</v>
          </cell>
          <cell r="S9526">
            <v>0</v>
          </cell>
        </row>
        <row r="9526">
          <cell r="AO9526">
            <v>3911</v>
          </cell>
          <cell r="AP9526">
            <v>1</v>
          </cell>
          <cell r="AQ9526">
            <v>25217</v>
          </cell>
        </row>
        <row r="9527">
          <cell r="A9527">
            <v>9529</v>
          </cell>
          <cell r="B9527">
            <v>2</v>
          </cell>
          <cell r="C9527">
            <v>45798</v>
          </cell>
        </row>
        <row r="9527">
          <cell r="E9527" t="str">
            <v>3911-02050100</v>
          </cell>
          <cell r="F9527" t="str">
            <v>限位板1</v>
          </cell>
          <cell r="G9527">
            <v>2</v>
          </cell>
        </row>
        <row r="9527">
          <cell r="J9527" t="str">
            <v>定位焊</v>
          </cell>
          <cell r="K9527">
            <v>2.85</v>
          </cell>
          <cell r="L9527" t="str">
            <v>焊接</v>
          </cell>
          <cell r="M9527">
            <v>3.8</v>
          </cell>
          <cell r="N9527" t="str">
            <v>打磨</v>
          </cell>
          <cell r="O9527">
            <v>1.5</v>
          </cell>
          <cell r="P9527" t="str">
            <v>校正</v>
          </cell>
          <cell r="Q9527">
            <v>0</v>
          </cell>
          <cell r="R9527" t="str">
            <v>喷砂</v>
          </cell>
          <cell r="S9527">
            <v>1</v>
          </cell>
          <cell r="T9527" t="str">
            <v>挂件</v>
          </cell>
          <cell r="U9527">
            <v>0.3</v>
          </cell>
          <cell r="V9527" t="str">
            <v>喷漆</v>
          </cell>
          <cell r="W9527">
            <v>1</v>
          </cell>
          <cell r="X9527" t="str">
            <v>转</v>
          </cell>
        </row>
        <row r="9527">
          <cell r="AO9527">
            <v>3911</v>
          </cell>
          <cell r="AP9527">
            <v>1</v>
          </cell>
          <cell r="AQ9527">
            <v>25217</v>
          </cell>
        </row>
        <row r="9528">
          <cell r="A9528">
            <v>9530</v>
          </cell>
          <cell r="B9528">
            <v>2</v>
          </cell>
          <cell r="C9528">
            <v>45798</v>
          </cell>
        </row>
        <row r="9528">
          <cell r="E9528" t="str">
            <v>3911-020402</v>
          </cell>
          <cell r="F9528" t="str">
            <v>减震撑</v>
          </cell>
          <cell r="G9528">
            <v>2</v>
          </cell>
          <cell r="H9528" t="str">
            <v>方管50×50×3/6063</v>
          </cell>
        </row>
        <row r="9528">
          <cell r="J9528" t="str">
            <v>锯床</v>
          </cell>
          <cell r="K9528">
            <v>8.36</v>
          </cell>
          <cell r="L9528" t="str">
            <v>转</v>
          </cell>
          <cell r="M9528">
            <v>0</v>
          </cell>
        </row>
        <row r="9528">
          <cell r="AG9528">
            <v>2.993336</v>
          </cell>
          <cell r="AH9528">
            <v>838</v>
          </cell>
        </row>
        <row r="9528">
          <cell r="AN9528" t="str">
            <v>WT L838</v>
          </cell>
          <cell r="AO9528">
            <v>3911</v>
          </cell>
          <cell r="AP9528">
            <v>1</v>
          </cell>
          <cell r="AQ9528">
            <v>25217</v>
          </cell>
        </row>
        <row r="9529">
          <cell r="A9529">
            <v>9531</v>
          </cell>
          <cell r="B9529">
            <v>4</v>
          </cell>
          <cell r="C9529">
            <v>45798</v>
          </cell>
        </row>
        <row r="9529">
          <cell r="E9529" t="str">
            <v>3911-020401</v>
          </cell>
          <cell r="F9529" t="str">
            <v>堵板</v>
          </cell>
          <cell r="G9529">
            <v>4</v>
          </cell>
          <cell r="H9529" t="str">
            <v>铝板t3/5083</v>
          </cell>
        </row>
        <row r="9529">
          <cell r="J9529" t="str">
            <v>激光编程</v>
          </cell>
          <cell r="K9529">
            <v>6</v>
          </cell>
          <cell r="L9529" t="str">
            <v>激光作业</v>
          </cell>
          <cell r="M9529">
            <v>0.44</v>
          </cell>
          <cell r="N9529" t="str">
            <v>激光拾件</v>
          </cell>
          <cell r="O9529">
            <v>0.44</v>
          </cell>
          <cell r="P9529" t="str">
            <v>倒钝</v>
          </cell>
          <cell r="Q9529">
            <v>1.1</v>
          </cell>
          <cell r="R9529" t="str">
            <v>转</v>
          </cell>
          <cell r="S9529">
            <v>0</v>
          </cell>
        </row>
        <row r="9529">
          <cell r="AG9529">
            <v>0.106875</v>
          </cell>
          <cell r="AH9529" t="str">
            <v>50×50</v>
          </cell>
        </row>
        <row r="9529">
          <cell r="AO9529">
            <v>3911</v>
          </cell>
          <cell r="AP9529">
            <v>1</v>
          </cell>
          <cell r="AQ9529">
            <v>25217</v>
          </cell>
        </row>
        <row r="9530">
          <cell r="A9530">
            <v>9532</v>
          </cell>
          <cell r="B9530">
            <v>3</v>
          </cell>
          <cell r="C9530">
            <v>45798</v>
          </cell>
        </row>
        <row r="9530">
          <cell r="E9530" t="str">
            <v>3911-020403</v>
          </cell>
          <cell r="F9530" t="str">
            <v>槽钢</v>
          </cell>
          <cell r="G9530">
            <v>3</v>
          </cell>
          <cell r="H9530" t="str">
            <v>铝板t4/5083H22</v>
          </cell>
        </row>
        <row r="9530">
          <cell r="J9530" t="str">
            <v>激光编程</v>
          </cell>
          <cell r="K9530">
            <v>6</v>
          </cell>
          <cell r="L9530" t="str">
            <v>激光作业</v>
          </cell>
          <cell r="M9530">
            <v>1.68</v>
          </cell>
          <cell r="N9530" t="str">
            <v>激光拾件</v>
          </cell>
          <cell r="O9530">
            <v>0.56</v>
          </cell>
          <cell r="P9530" t="str">
            <v>倒钝</v>
          </cell>
          <cell r="Q9530">
            <v>1.4</v>
          </cell>
          <cell r="R9530" t="str">
            <v>折弯</v>
          </cell>
          <cell r="S9530">
            <v>1.68</v>
          </cell>
          <cell r="T9530" t="str">
            <v>转</v>
          </cell>
          <cell r="U9530">
            <v>0</v>
          </cell>
        </row>
        <row r="9530">
          <cell r="AG9530">
            <v>1.084995</v>
          </cell>
          <cell r="AH9530" t="str">
            <v>235×108</v>
          </cell>
        </row>
        <row r="9530">
          <cell r="AO9530">
            <v>3911</v>
          </cell>
          <cell r="AP9530">
            <v>1</v>
          </cell>
          <cell r="AQ9530">
            <v>25217</v>
          </cell>
        </row>
        <row r="9531">
          <cell r="A9531">
            <v>9533</v>
          </cell>
          <cell r="B9531">
            <v>4</v>
          </cell>
          <cell r="C9531">
            <v>45798</v>
          </cell>
        </row>
        <row r="9531">
          <cell r="E9531" t="str">
            <v>3911-020404</v>
          </cell>
          <cell r="F9531" t="str">
            <v>固定板</v>
          </cell>
          <cell r="G9531">
            <v>4</v>
          </cell>
          <cell r="H9531" t="str">
            <v>铝板t20/5083H116</v>
          </cell>
        </row>
        <row r="9531">
          <cell r="J9531" t="str">
            <v>激光编程</v>
          </cell>
          <cell r="K9531">
            <v>6</v>
          </cell>
          <cell r="L9531" t="str">
            <v>激光作业</v>
          </cell>
          <cell r="M9531">
            <v>1.32</v>
          </cell>
          <cell r="N9531" t="str">
            <v>激光拾件</v>
          </cell>
          <cell r="O9531">
            <v>0.44</v>
          </cell>
          <cell r="P9531" t="str">
            <v>打磨</v>
          </cell>
          <cell r="Q9531">
            <v>3</v>
          </cell>
          <cell r="R9531" t="str">
            <v>转</v>
          </cell>
          <cell r="S9531">
            <v>0</v>
          </cell>
        </row>
        <row r="9531">
          <cell r="AG9531">
            <v>0.855</v>
          </cell>
          <cell r="AH9531" t="str">
            <v>60×50</v>
          </cell>
        </row>
        <row r="9531">
          <cell r="AO9531">
            <v>3911</v>
          </cell>
          <cell r="AP9531">
            <v>1</v>
          </cell>
          <cell r="AQ9531">
            <v>25217</v>
          </cell>
        </row>
        <row r="9532">
          <cell r="A9532">
            <v>9534</v>
          </cell>
          <cell r="B9532">
            <v>6</v>
          </cell>
          <cell r="C9532">
            <v>45798</v>
          </cell>
        </row>
        <row r="9532">
          <cell r="E9532" t="str">
            <v>3911-020405</v>
          </cell>
          <cell r="F9532" t="str">
            <v>板</v>
          </cell>
          <cell r="G9532">
            <v>6</v>
          </cell>
          <cell r="H9532" t="str">
            <v>铝板t5/5083</v>
          </cell>
        </row>
        <row r="9532">
          <cell r="J9532" t="str">
            <v>激光编程</v>
          </cell>
          <cell r="K9532">
            <v>6</v>
          </cell>
          <cell r="L9532" t="str">
            <v>激光作业</v>
          </cell>
          <cell r="M9532">
            <v>0.32</v>
          </cell>
          <cell r="N9532" t="str">
            <v>激光拾件</v>
          </cell>
          <cell r="O9532">
            <v>0.32</v>
          </cell>
          <cell r="P9532" t="str">
            <v>倒钝</v>
          </cell>
          <cell r="Q9532">
            <v>0.8</v>
          </cell>
          <cell r="R9532" t="str">
            <v>转</v>
          </cell>
          <cell r="S9532">
            <v>0</v>
          </cell>
        </row>
        <row r="9532">
          <cell r="AG9532">
            <v>0.2671875</v>
          </cell>
          <cell r="AH9532" t="str">
            <v>50×50</v>
          </cell>
        </row>
        <row r="9532">
          <cell r="AN9532" t="str">
            <v>WT 50×50</v>
          </cell>
          <cell r="AO9532">
            <v>3911</v>
          </cell>
          <cell r="AP9532">
            <v>1</v>
          </cell>
          <cell r="AQ9532">
            <v>25217</v>
          </cell>
        </row>
        <row r="9533">
          <cell r="A9533">
            <v>9535</v>
          </cell>
          <cell r="B9533">
            <v>1</v>
          </cell>
          <cell r="C9533">
            <v>45798</v>
          </cell>
        </row>
        <row r="9533">
          <cell r="E9533" t="str">
            <v>3911-02040601</v>
          </cell>
          <cell r="F9533" t="str">
            <v>弯板</v>
          </cell>
          <cell r="G9533">
            <v>1</v>
          </cell>
          <cell r="H9533" t="str">
            <v>铝板t4/5083H22</v>
          </cell>
          <cell r="I9533" t="str">
            <v>铝板t4/3A21</v>
          </cell>
          <cell r="J9533" t="str">
            <v>激光编程</v>
          </cell>
          <cell r="K9533">
            <v>6</v>
          </cell>
          <cell r="L9533" t="str">
            <v>激光作业</v>
          </cell>
          <cell r="M9533">
            <v>6</v>
          </cell>
          <cell r="N9533" t="str">
            <v>激光拾件</v>
          </cell>
          <cell r="O9533">
            <v>1.8</v>
          </cell>
          <cell r="P9533" t="str">
            <v>倒钝</v>
          </cell>
          <cell r="Q9533">
            <v>4.8</v>
          </cell>
          <cell r="R9533" t="str">
            <v>折弯</v>
          </cell>
          <cell r="S9533">
            <v>16.8</v>
          </cell>
          <cell r="T9533" t="str">
            <v>转</v>
          </cell>
          <cell r="U9533">
            <v>0</v>
          </cell>
        </row>
        <row r="9533">
          <cell r="AG9533">
            <v>1.1264625</v>
          </cell>
          <cell r="AH9533" t="str">
            <v>527×150</v>
          </cell>
        </row>
        <row r="9533">
          <cell r="AN9533" t="str">
            <v>工艺附图</v>
          </cell>
          <cell r="AO9533">
            <v>3911</v>
          </cell>
          <cell r="AP9533">
            <v>1</v>
          </cell>
          <cell r="AQ9533">
            <v>25217</v>
          </cell>
        </row>
        <row r="9534">
          <cell r="A9534">
            <v>9536</v>
          </cell>
          <cell r="B9534">
            <v>1</v>
          </cell>
          <cell r="C9534">
            <v>45798</v>
          </cell>
        </row>
        <row r="9534">
          <cell r="E9534" t="str">
            <v>3911-02040602</v>
          </cell>
          <cell r="F9534" t="str">
            <v>支撑板</v>
          </cell>
          <cell r="G9534">
            <v>1</v>
          </cell>
          <cell r="H9534" t="str">
            <v>铝板t4/5083H22</v>
          </cell>
          <cell r="I9534" t="str">
            <v>铝板t4/3A21</v>
          </cell>
          <cell r="J9534" t="str">
            <v>激光编程</v>
          </cell>
          <cell r="K9534">
            <v>6</v>
          </cell>
          <cell r="L9534" t="str">
            <v>激光作业</v>
          </cell>
          <cell r="M9534">
            <v>1.8</v>
          </cell>
          <cell r="N9534" t="str">
            <v>激光拾件</v>
          </cell>
          <cell r="O9534">
            <v>1.2</v>
          </cell>
          <cell r="P9534" t="str">
            <v>倒钝</v>
          </cell>
          <cell r="Q9534">
            <v>3</v>
          </cell>
          <cell r="R9534" t="str">
            <v>转</v>
          </cell>
          <cell r="S9534">
            <v>0</v>
          </cell>
        </row>
        <row r="9534">
          <cell r="AG9534">
            <v>0.1201275</v>
          </cell>
          <cell r="AH9534" t="str">
            <v>281×30</v>
          </cell>
        </row>
        <row r="9534">
          <cell r="AO9534">
            <v>3911</v>
          </cell>
          <cell r="AP9534">
            <v>1</v>
          </cell>
          <cell r="AQ9534">
            <v>25217</v>
          </cell>
        </row>
        <row r="9535">
          <cell r="A9535">
            <v>9537</v>
          </cell>
          <cell r="B9535">
            <v>2</v>
          </cell>
          <cell r="C9535">
            <v>45798</v>
          </cell>
        </row>
        <row r="9535">
          <cell r="E9535" t="str">
            <v>3911-02040603</v>
          </cell>
          <cell r="F9535" t="str">
            <v>板</v>
          </cell>
          <cell r="G9535">
            <v>2</v>
          </cell>
          <cell r="H9535" t="str">
            <v>铝板t8/5083</v>
          </cell>
          <cell r="I9535" t="str">
            <v>铝板t8/3A21</v>
          </cell>
          <cell r="J9535" t="str">
            <v>激光编程</v>
          </cell>
          <cell r="K9535">
            <v>6</v>
          </cell>
          <cell r="L9535" t="str">
            <v>激光作业</v>
          </cell>
          <cell r="M9535">
            <v>1.14</v>
          </cell>
          <cell r="N9535" t="str">
            <v>激光拾件</v>
          </cell>
          <cell r="O9535">
            <v>0.76</v>
          </cell>
          <cell r="P9535" t="str">
            <v>倒钝</v>
          </cell>
          <cell r="Q9535">
            <v>1.9</v>
          </cell>
          <cell r="R9535" t="str">
            <v>转</v>
          </cell>
          <cell r="S9535">
            <v>0</v>
          </cell>
        </row>
        <row r="9535">
          <cell r="AG9535">
            <v>0.342</v>
          </cell>
          <cell r="AH9535" t="str">
            <v>150×40</v>
          </cell>
        </row>
        <row r="9535">
          <cell r="AN9535" t="str">
            <v>WT 150×40</v>
          </cell>
          <cell r="AO9535">
            <v>3911</v>
          </cell>
          <cell r="AP9535">
            <v>1</v>
          </cell>
          <cell r="AQ9535">
            <v>25217</v>
          </cell>
        </row>
        <row r="9536">
          <cell r="A9536">
            <v>9538</v>
          </cell>
          <cell r="B9536">
            <v>2</v>
          </cell>
          <cell r="C9536">
            <v>45798</v>
          </cell>
        </row>
        <row r="9536">
          <cell r="E9536" t="str">
            <v>3911-02050101</v>
          </cell>
          <cell r="F9536" t="str">
            <v>垫板</v>
          </cell>
          <cell r="G9536">
            <v>2</v>
          </cell>
          <cell r="H9536" t="str">
            <v>钢板t4/304</v>
          </cell>
        </row>
        <row r="9536">
          <cell r="J9536" t="str">
            <v>激光编程</v>
          </cell>
          <cell r="K9536">
            <v>6</v>
          </cell>
          <cell r="L9536" t="str">
            <v>激光作业</v>
          </cell>
          <cell r="M9536">
            <v>1.9</v>
          </cell>
          <cell r="N9536" t="str">
            <v>激光拾件</v>
          </cell>
          <cell r="O9536">
            <v>0.76</v>
          </cell>
          <cell r="P9536" t="str">
            <v>倒钝</v>
          </cell>
          <cell r="Q9536">
            <v>1.9</v>
          </cell>
          <cell r="R9536" t="str">
            <v>转</v>
          </cell>
          <cell r="S9536">
            <v>0</v>
          </cell>
        </row>
        <row r="9536">
          <cell r="AG9536">
            <v>0.08745</v>
          </cell>
          <cell r="AH9536" t="str">
            <v>50×22</v>
          </cell>
        </row>
        <row r="9536">
          <cell r="AO9536">
            <v>3911</v>
          </cell>
          <cell r="AP9536">
            <v>1</v>
          </cell>
          <cell r="AQ9536">
            <v>25217</v>
          </cell>
        </row>
        <row r="9537">
          <cell r="A9537">
            <v>9539</v>
          </cell>
          <cell r="B9537">
            <v>2</v>
          </cell>
          <cell r="C9537">
            <v>45798</v>
          </cell>
        </row>
        <row r="9537">
          <cell r="E9537" t="str">
            <v>3911-02050102</v>
          </cell>
          <cell r="F9537" t="str">
            <v>限位板</v>
          </cell>
          <cell r="G9537">
            <v>2</v>
          </cell>
          <cell r="H9537" t="str">
            <v>钢板t4/304</v>
          </cell>
        </row>
        <row r="9537">
          <cell r="J9537" t="str">
            <v>激光编程</v>
          </cell>
          <cell r="K9537">
            <v>6</v>
          </cell>
          <cell r="L9537" t="str">
            <v>激光作业</v>
          </cell>
          <cell r="M9537">
            <v>2.28</v>
          </cell>
          <cell r="N9537" t="str">
            <v>激光拾件</v>
          </cell>
          <cell r="O9537">
            <v>0.76</v>
          </cell>
          <cell r="P9537" t="str">
            <v>倒钝</v>
          </cell>
          <cell r="Q9537">
            <v>1.9</v>
          </cell>
          <cell r="R9537" t="str">
            <v>折弯</v>
          </cell>
          <cell r="S9537">
            <v>0.76</v>
          </cell>
          <cell r="T9537" t="str">
            <v>转</v>
          </cell>
          <cell r="U9537">
            <v>0</v>
          </cell>
        </row>
        <row r="9537">
          <cell r="AG9537">
            <v>0.465075</v>
          </cell>
          <cell r="AH9537" t="str">
            <v>117×50</v>
          </cell>
        </row>
        <row r="9537">
          <cell r="AO9537">
            <v>3911</v>
          </cell>
          <cell r="AP9537">
            <v>1</v>
          </cell>
          <cell r="AQ9537">
            <v>25217</v>
          </cell>
        </row>
        <row r="9538">
          <cell r="A9538">
            <v>9540</v>
          </cell>
          <cell r="B9538">
            <v>4</v>
          </cell>
          <cell r="C9538">
            <v>45798</v>
          </cell>
        </row>
        <row r="9538">
          <cell r="E9538" t="str">
            <v>3911-020502</v>
          </cell>
          <cell r="F9538" t="str">
            <v>限位板2</v>
          </cell>
          <cell r="G9538">
            <v>4</v>
          </cell>
          <cell r="H9538" t="str">
            <v>钢板t4/304</v>
          </cell>
        </row>
        <row r="9538">
          <cell r="J9538" t="str">
            <v>激光编程</v>
          </cell>
          <cell r="K9538">
            <v>6</v>
          </cell>
          <cell r="L9538" t="str">
            <v>激光作业</v>
          </cell>
          <cell r="M9538">
            <v>1.32</v>
          </cell>
          <cell r="N9538" t="str">
            <v>激光拾件</v>
          </cell>
          <cell r="O9538">
            <v>0.44</v>
          </cell>
          <cell r="P9538" t="str">
            <v>倒钝</v>
          </cell>
          <cell r="Q9538">
            <v>1.1</v>
          </cell>
          <cell r="R9538" t="str">
            <v>喷砂</v>
          </cell>
          <cell r="S9538">
            <v>0.5</v>
          </cell>
          <cell r="T9538" t="str">
            <v>挂件</v>
          </cell>
          <cell r="U9538">
            <v>0.3</v>
          </cell>
          <cell r="V9538" t="str">
            <v>喷漆</v>
          </cell>
          <cell r="W9538">
            <v>0.5</v>
          </cell>
          <cell r="X9538" t="str">
            <v>转</v>
          </cell>
        </row>
        <row r="9538">
          <cell r="AG9538">
            <v>0.7155</v>
          </cell>
          <cell r="AH9538" t="str">
            <v>90×50</v>
          </cell>
        </row>
        <row r="9538">
          <cell r="AO9538">
            <v>3911</v>
          </cell>
          <cell r="AP9538">
            <v>1</v>
          </cell>
          <cell r="AQ9538">
            <v>25217</v>
          </cell>
        </row>
        <row r="9539">
          <cell r="A9539">
            <v>9541</v>
          </cell>
          <cell r="B9539">
            <v>18</v>
          </cell>
          <cell r="C9539">
            <v>45798</v>
          </cell>
        </row>
        <row r="9539">
          <cell r="E9539" t="str">
            <v>2335C-F01010146</v>
          </cell>
          <cell r="F9539" t="str">
            <v>丝柱</v>
          </cell>
          <cell r="G9539">
            <v>18</v>
          </cell>
          <cell r="H9539" t="str">
            <v>圆钢φ16/Q235B</v>
          </cell>
        </row>
        <row r="9539">
          <cell r="J9539" t="str">
            <v>下料</v>
          </cell>
        </row>
        <row r="9539">
          <cell r="M9539" t="str">
            <v>车</v>
          </cell>
          <cell r="N9539">
            <v>1.5</v>
          </cell>
        </row>
        <row r="9539">
          <cell r="AG9539">
            <v>1.7</v>
          </cell>
          <cell r="AH9539">
            <v>50</v>
          </cell>
        </row>
        <row r="9539">
          <cell r="AO9539" t="str">
            <v>2335B</v>
          </cell>
          <cell r="AP9539">
            <v>25</v>
          </cell>
          <cell r="AQ9539">
            <v>24058</v>
          </cell>
        </row>
        <row r="9540">
          <cell r="A9540">
            <v>9542</v>
          </cell>
          <cell r="B9540">
            <v>8</v>
          </cell>
          <cell r="C9540">
            <v>45798</v>
          </cell>
        </row>
        <row r="9540">
          <cell r="E9540" t="str">
            <v>3940-F030204</v>
          </cell>
          <cell r="F9540" t="str">
            <v>槽型件</v>
          </cell>
          <cell r="G9540">
            <v>8</v>
          </cell>
          <cell r="H9540" t="str">
            <v>钢板t1/304</v>
          </cell>
        </row>
        <row r="9540">
          <cell r="J9540" t="str">
            <v>激光作业</v>
          </cell>
          <cell r="K9540">
            <v>2.6</v>
          </cell>
          <cell r="L9540" t="str">
            <v>激光拾件</v>
          </cell>
          <cell r="M9540">
            <v>1.3</v>
          </cell>
          <cell r="N9540" t="str">
            <v>倒钝</v>
          </cell>
          <cell r="O9540">
            <v>3.25</v>
          </cell>
          <cell r="P9540" t="str">
            <v>折弯</v>
          </cell>
          <cell r="Q9540">
            <v>3.9</v>
          </cell>
          <cell r="R9540" t="str">
            <v>喷砂</v>
          </cell>
          <cell r="S9540">
            <v>3.5</v>
          </cell>
          <cell r="T9540" t="str">
            <v>喷漆</v>
          </cell>
          <cell r="U9540">
            <v>5.5</v>
          </cell>
        </row>
        <row r="9540">
          <cell r="AO9540">
            <v>3965</v>
          </cell>
          <cell r="AP9540">
            <v>1</v>
          </cell>
          <cell r="AQ9540">
            <v>25617</v>
          </cell>
        </row>
        <row r="9541">
          <cell r="A9541">
            <v>9543</v>
          </cell>
          <cell r="B9541">
            <v>7</v>
          </cell>
          <cell r="C9541">
            <v>45798</v>
          </cell>
        </row>
        <row r="9541">
          <cell r="E9541" t="str">
            <v>3965-F211508</v>
          </cell>
          <cell r="F9541" t="str">
            <v>槽型件</v>
          </cell>
          <cell r="G9541">
            <v>7</v>
          </cell>
          <cell r="H9541" t="str">
            <v>钢板t1/304</v>
          </cell>
        </row>
        <row r="9541">
          <cell r="J9541" t="str">
            <v>激光作业</v>
          </cell>
          <cell r="K9541">
            <v>2.8</v>
          </cell>
          <cell r="L9541" t="str">
            <v>激光拾件</v>
          </cell>
          <cell r="M9541">
            <v>1.4</v>
          </cell>
          <cell r="N9541" t="str">
            <v>倒钝</v>
          </cell>
          <cell r="O9541">
            <v>3.5</v>
          </cell>
          <cell r="P9541" t="str">
            <v>折弯</v>
          </cell>
          <cell r="Q9541">
            <v>4.2</v>
          </cell>
          <cell r="R9541" t="str">
            <v>喷砂</v>
          </cell>
          <cell r="S9541">
            <v>3.5</v>
          </cell>
          <cell r="T9541" t="str">
            <v>喷漆</v>
          </cell>
          <cell r="U9541">
            <v>5.5</v>
          </cell>
        </row>
        <row r="9541">
          <cell r="AO9541">
            <v>3965</v>
          </cell>
          <cell r="AP9541">
            <v>1</v>
          </cell>
          <cell r="AQ9541">
            <v>25617</v>
          </cell>
        </row>
        <row r="9542">
          <cell r="A9542">
            <v>9544</v>
          </cell>
          <cell r="B9542">
            <v>4</v>
          </cell>
          <cell r="C9542">
            <v>45798</v>
          </cell>
        </row>
        <row r="9542">
          <cell r="E9542" t="str">
            <v>3954-F6005</v>
          </cell>
          <cell r="F9542" t="str">
            <v>槽型件</v>
          </cell>
          <cell r="G9542">
            <v>4</v>
          </cell>
          <cell r="H9542" t="str">
            <v>钢板t1/304</v>
          </cell>
        </row>
        <row r="9542">
          <cell r="J9542" t="str">
            <v>激光作业</v>
          </cell>
          <cell r="K9542">
            <v>4.4</v>
          </cell>
          <cell r="L9542" t="str">
            <v>激光拾件</v>
          </cell>
          <cell r="M9542">
            <v>2.2</v>
          </cell>
          <cell r="N9542" t="str">
            <v>倒钝</v>
          </cell>
          <cell r="O9542">
            <v>5.5</v>
          </cell>
          <cell r="P9542" t="str">
            <v>折弯</v>
          </cell>
          <cell r="Q9542">
            <v>6.6</v>
          </cell>
          <cell r="R9542" t="str">
            <v>喷砂</v>
          </cell>
          <cell r="S9542">
            <v>3.5</v>
          </cell>
          <cell r="T9542" t="str">
            <v>喷漆</v>
          </cell>
          <cell r="U9542">
            <v>5.5</v>
          </cell>
        </row>
        <row r="9542">
          <cell r="AO9542">
            <v>3965</v>
          </cell>
          <cell r="AP9542">
            <v>1</v>
          </cell>
          <cell r="AQ9542">
            <v>25617</v>
          </cell>
        </row>
        <row r="9543">
          <cell r="A9543">
            <v>9545</v>
          </cell>
          <cell r="B9543">
            <v>7</v>
          </cell>
          <cell r="C9543">
            <v>45798</v>
          </cell>
        </row>
        <row r="9543">
          <cell r="E9543" t="str">
            <v>3937-0100</v>
          </cell>
          <cell r="F9543" t="str">
            <v>操纵舱总成</v>
          </cell>
          <cell r="G9543">
            <v>1</v>
          </cell>
        </row>
        <row r="9543">
          <cell r="J9543" t="str">
            <v>铆接</v>
          </cell>
          <cell r="K9543">
            <v>195</v>
          </cell>
          <cell r="L9543" t="str">
            <v>装配2</v>
          </cell>
          <cell r="M9543">
            <v>180</v>
          </cell>
          <cell r="N9543" t="str">
            <v>打腻子</v>
          </cell>
          <cell r="O9543">
            <v>480</v>
          </cell>
          <cell r="P9543" t="str">
            <v>打胶</v>
          </cell>
          <cell r="Q9543">
            <v>240</v>
          </cell>
          <cell r="R9543" t="str">
            <v>喷漆</v>
          </cell>
          <cell r="S9543">
            <v>200</v>
          </cell>
        </row>
        <row r="9543">
          <cell r="AO9543">
            <v>3937</v>
          </cell>
          <cell r="AP9543">
            <v>7</v>
          </cell>
          <cell r="AQ9543">
            <v>25023</v>
          </cell>
        </row>
        <row r="9544">
          <cell r="A9544">
            <v>9546</v>
          </cell>
          <cell r="B9544">
            <v>1</v>
          </cell>
          <cell r="C9544">
            <v>45798</v>
          </cell>
        </row>
        <row r="9544">
          <cell r="E9544" t="str">
            <v>ATL38-120105</v>
          </cell>
          <cell r="F9544" t="str">
            <v>橡胶密封垫</v>
          </cell>
          <cell r="G9544">
            <v>1</v>
          </cell>
          <cell r="H9544" t="str">
            <v>耐油橡胶t3</v>
          </cell>
        </row>
        <row r="9544">
          <cell r="J9544" t="str">
            <v>钳工</v>
          </cell>
          <cell r="K9544">
            <v>3</v>
          </cell>
        </row>
        <row r="9544">
          <cell r="AH9544" t="str">
            <v>118*118</v>
          </cell>
        </row>
        <row r="9544">
          <cell r="AO9544" t="str">
            <v>ATL38</v>
          </cell>
          <cell r="AP9544">
            <v>1</v>
          </cell>
          <cell r="AQ9544">
            <v>25539</v>
          </cell>
        </row>
        <row r="9545">
          <cell r="A9545">
            <v>9547</v>
          </cell>
          <cell r="B9545">
            <v>1</v>
          </cell>
          <cell r="C9545">
            <v>45798</v>
          </cell>
        </row>
        <row r="9545">
          <cell r="E9545" t="str">
            <v>ATL38-120103</v>
          </cell>
          <cell r="F9545" t="str">
            <v>清洗孔盖垫</v>
          </cell>
          <cell r="G9545">
            <v>1</v>
          </cell>
          <cell r="H9545" t="str">
            <v>耐油橡胶t3</v>
          </cell>
        </row>
        <row r="9545">
          <cell r="J9545" t="str">
            <v>钳工</v>
          </cell>
          <cell r="K9545">
            <v>8</v>
          </cell>
        </row>
        <row r="9545">
          <cell r="AH9545" t="str">
            <v>450*450</v>
          </cell>
        </row>
        <row r="9545">
          <cell r="AO9545" t="str">
            <v>ATL38</v>
          </cell>
          <cell r="AP9545">
            <v>1</v>
          </cell>
          <cell r="AQ9545">
            <v>25539</v>
          </cell>
        </row>
        <row r="9546">
          <cell r="A9546">
            <v>9548</v>
          </cell>
          <cell r="B9546">
            <v>1</v>
          </cell>
          <cell r="C9546">
            <v>45798</v>
          </cell>
        </row>
        <row r="9546">
          <cell r="E9546" t="str">
            <v>3911-020400</v>
          </cell>
          <cell r="F9546" t="str">
            <v>减震架</v>
          </cell>
          <cell r="G9546">
            <v>1</v>
          </cell>
        </row>
        <row r="9546">
          <cell r="J9546" t="str">
            <v>定位焊</v>
          </cell>
          <cell r="K9546">
            <v>78</v>
          </cell>
          <cell r="L9546" t="str">
            <v>焊接</v>
          </cell>
          <cell r="M9546">
            <v>70</v>
          </cell>
          <cell r="N9546" t="str">
            <v>打磨</v>
          </cell>
          <cell r="O9546">
            <v>60</v>
          </cell>
          <cell r="P9546" t="str">
            <v>校正</v>
          </cell>
          <cell r="Q9546">
            <v>60</v>
          </cell>
          <cell r="R9546" t="str">
            <v>整体加工</v>
          </cell>
          <cell r="S9546">
            <v>0</v>
          </cell>
          <cell r="T9546" t="str">
            <v>入库</v>
          </cell>
        </row>
        <row r="9546">
          <cell r="AO9546">
            <v>3911</v>
          </cell>
          <cell r="AP9546">
            <v>1</v>
          </cell>
          <cell r="AQ9546">
            <v>25217</v>
          </cell>
        </row>
        <row r="9547">
          <cell r="A9547">
            <v>9549</v>
          </cell>
          <cell r="B9547">
            <v>24</v>
          </cell>
          <cell r="C9547">
            <v>45798</v>
          </cell>
        </row>
        <row r="9547">
          <cell r="E9547" t="str">
            <v>232G-02070400</v>
          </cell>
          <cell r="F9547" t="str">
            <v>支撑安装</v>
          </cell>
          <cell r="G9547">
            <v>4</v>
          </cell>
        </row>
        <row r="9547">
          <cell r="J9547" t="str">
            <v>配焊</v>
          </cell>
        </row>
        <row r="9547">
          <cell r="L9547" t="str">
            <v>补漆</v>
          </cell>
        </row>
        <row r="9547">
          <cell r="AO9547" t="str">
            <v>232G</v>
          </cell>
          <cell r="AP9547">
            <v>6</v>
          </cell>
          <cell r="AQ9547">
            <v>25015</v>
          </cell>
        </row>
        <row r="9548">
          <cell r="A9548">
            <v>9550</v>
          </cell>
          <cell r="B9548">
            <v>24</v>
          </cell>
          <cell r="C9548">
            <v>45799</v>
          </cell>
        </row>
        <row r="9548">
          <cell r="E9548" t="str">
            <v>232G-02070401</v>
          </cell>
          <cell r="F9548" t="str">
            <v>调整垫</v>
          </cell>
          <cell r="G9548">
            <v>4</v>
          </cell>
          <cell r="H9548" t="str">
            <v>钢板t1.5/304</v>
          </cell>
        </row>
        <row r="9548">
          <cell r="J9548" t="str">
            <v>激光作业</v>
          </cell>
          <cell r="K9548">
            <v>0.2</v>
          </cell>
          <cell r="L9548" t="str">
            <v>激光拾件</v>
          </cell>
          <cell r="M9548">
            <v>0.5</v>
          </cell>
          <cell r="N9548" t="str">
            <v>倒钝</v>
          </cell>
          <cell r="O9548">
            <v>0.5</v>
          </cell>
          <cell r="P9548">
            <v>0</v>
          </cell>
          <cell r="Q9548">
            <v>0</v>
          </cell>
          <cell r="R9548">
            <v>0</v>
          </cell>
          <cell r="S9548">
            <v>0</v>
          </cell>
          <cell r="T9548">
            <v>0</v>
          </cell>
          <cell r="U9548">
            <v>0</v>
          </cell>
          <cell r="V9548">
            <v>0</v>
          </cell>
          <cell r="W9548">
            <v>0</v>
          </cell>
          <cell r="X9548">
            <v>0</v>
          </cell>
          <cell r="Y9548">
            <v>0</v>
          </cell>
          <cell r="Z9548">
            <v>0</v>
          </cell>
          <cell r="AA9548">
            <v>0</v>
          </cell>
        </row>
        <row r="9548">
          <cell r="AG9548">
            <v>0.0302272941176471</v>
          </cell>
          <cell r="AH9548" t="str">
            <v>30×18</v>
          </cell>
        </row>
        <row r="9548">
          <cell r="AN9548" t="str">
            <v>WT 30×18</v>
          </cell>
          <cell r="AO9548" t="str">
            <v>232G</v>
          </cell>
          <cell r="AP9548">
            <v>6</v>
          </cell>
          <cell r="AQ9548">
            <v>25015</v>
          </cell>
        </row>
        <row r="9549">
          <cell r="A9549">
            <v>9551</v>
          </cell>
          <cell r="B9549">
            <v>24</v>
          </cell>
          <cell r="C9549">
            <v>45799</v>
          </cell>
        </row>
        <row r="9549">
          <cell r="E9549" t="str">
            <v>232G-0207040200</v>
          </cell>
          <cell r="F9549" t="str">
            <v>支撑座</v>
          </cell>
          <cell r="G9549">
            <v>4</v>
          </cell>
        </row>
        <row r="9549">
          <cell r="J9549" t="str">
            <v>定位焊</v>
          </cell>
          <cell r="K9549">
            <v>2</v>
          </cell>
          <cell r="L9549" t="str">
            <v>焊接</v>
          </cell>
          <cell r="M9549">
            <v>2</v>
          </cell>
          <cell r="N9549" t="str">
            <v>打磨</v>
          </cell>
          <cell r="O9549">
            <v>2</v>
          </cell>
          <cell r="P9549" t="str">
            <v>喷砂</v>
          </cell>
          <cell r="Q9549">
            <v>0.5</v>
          </cell>
          <cell r="R9549" t="str">
            <v>挂件</v>
          </cell>
          <cell r="S9549">
            <v>0.3</v>
          </cell>
          <cell r="T9549" t="str">
            <v>喷底漆</v>
          </cell>
          <cell r="U9549">
            <v>0.5</v>
          </cell>
          <cell r="V9549">
            <v>0</v>
          </cell>
          <cell r="W9549">
            <v>0</v>
          </cell>
          <cell r="X9549">
            <v>0</v>
          </cell>
          <cell r="Y9549">
            <v>0</v>
          </cell>
          <cell r="Z9549">
            <v>0</v>
          </cell>
          <cell r="AA9549">
            <v>0</v>
          </cell>
        </row>
        <row r="9549">
          <cell r="AO9549" t="str">
            <v>232G</v>
          </cell>
          <cell r="AP9549">
            <v>6</v>
          </cell>
          <cell r="AQ9549">
            <v>25015</v>
          </cell>
        </row>
        <row r="9550">
          <cell r="A9550">
            <v>9552</v>
          </cell>
          <cell r="B9550">
            <v>24</v>
          </cell>
          <cell r="C9550">
            <v>45799</v>
          </cell>
        </row>
        <row r="9550">
          <cell r="E9550" t="str">
            <v>232G-0207040201</v>
          </cell>
          <cell r="F9550" t="str">
            <v>弯板</v>
          </cell>
          <cell r="G9550">
            <v>4</v>
          </cell>
          <cell r="H9550" t="str">
            <v>钢板t3/304</v>
          </cell>
        </row>
        <row r="9550">
          <cell r="J9550" t="str">
            <v>激光作业</v>
          </cell>
          <cell r="K9550">
            <v>0.4</v>
          </cell>
          <cell r="L9550" t="str">
            <v>激光拾件</v>
          </cell>
          <cell r="M9550">
            <v>0.5</v>
          </cell>
          <cell r="N9550" t="str">
            <v>倒钝</v>
          </cell>
          <cell r="O9550">
            <v>0.5</v>
          </cell>
          <cell r="P9550" t="str">
            <v>折弯</v>
          </cell>
          <cell r="Q9550">
            <v>0.5</v>
          </cell>
          <cell r="R9550">
            <v>0</v>
          </cell>
          <cell r="S9550">
            <v>0</v>
          </cell>
          <cell r="T9550">
            <v>0</v>
          </cell>
          <cell r="U9550">
            <v>0</v>
          </cell>
          <cell r="V9550">
            <v>0</v>
          </cell>
          <cell r="W9550">
            <v>0</v>
          </cell>
          <cell r="X9550">
            <v>0</v>
          </cell>
          <cell r="Y9550">
            <v>0</v>
          </cell>
          <cell r="Z9550">
            <v>0</v>
          </cell>
          <cell r="AA9550">
            <v>0</v>
          </cell>
        </row>
        <row r="9550">
          <cell r="AG9550">
            <v>0.307310823529412</v>
          </cell>
          <cell r="AH9550" t="str">
            <v>91.5×30</v>
          </cell>
        </row>
        <row r="9550">
          <cell r="AO9550" t="str">
            <v>232G</v>
          </cell>
          <cell r="AP9550">
            <v>6</v>
          </cell>
          <cell r="AQ9550">
            <v>25015</v>
          </cell>
        </row>
        <row r="9551">
          <cell r="A9551">
            <v>9553</v>
          </cell>
          <cell r="B9551">
            <v>24</v>
          </cell>
          <cell r="C9551">
            <v>45799</v>
          </cell>
        </row>
        <row r="9551">
          <cell r="E9551" t="str">
            <v>232G-0207040202</v>
          </cell>
          <cell r="F9551" t="str">
            <v>筋板</v>
          </cell>
          <cell r="G9551">
            <v>4</v>
          </cell>
          <cell r="H9551" t="str">
            <v>钢板t3/304</v>
          </cell>
        </row>
        <row r="9551">
          <cell r="J9551" t="str">
            <v>激光作业</v>
          </cell>
          <cell r="K9551">
            <v>0.2</v>
          </cell>
          <cell r="L9551" t="str">
            <v>激光拾件</v>
          </cell>
          <cell r="M9551">
            <v>0.5</v>
          </cell>
          <cell r="N9551" t="str">
            <v>倒钝</v>
          </cell>
          <cell r="O9551">
            <v>0.5</v>
          </cell>
          <cell r="P9551">
            <v>0</v>
          </cell>
          <cell r="Q9551">
            <v>0</v>
          </cell>
          <cell r="R9551">
            <v>0</v>
          </cell>
          <cell r="S9551">
            <v>0</v>
          </cell>
          <cell r="T9551">
            <v>0</v>
          </cell>
          <cell r="U9551">
            <v>0</v>
          </cell>
          <cell r="V9551">
            <v>0</v>
          </cell>
          <cell r="W9551">
            <v>0</v>
          </cell>
          <cell r="X9551">
            <v>0</v>
          </cell>
          <cell r="Y9551">
            <v>0</v>
          </cell>
          <cell r="Z9551">
            <v>0</v>
          </cell>
          <cell r="AA9551">
            <v>0</v>
          </cell>
        </row>
        <row r="9551">
          <cell r="AG9551">
            <v>0.0970632</v>
          </cell>
          <cell r="AH9551" t="str">
            <v>34×25.5</v>
          </cell>
        </row>
        <row r="9551">
          <cell r="AO9551" t="str">
            <v>232G</v>
          </cell>
          <cell r="AP9551">
            <v>6</v>
          </cell>
          <cell r="AQ9551">
            <v>25015</v>
          </cell>
        </row>
        <row r="9552">
          <cell r="A9552">
            <v>9554</v>
          </cell>
          <cell r="B9552">
            <v>12</v>
          </cell>
          <cell r="C9552">
            <v>45799</v>
          </cell>
        </row>
        <row r="9552">
          <cell r="E9552" t="str">
            <v>232G-0701</v>
          </cell>
          <cell r="F9552" t="str">
            <v>斜撑</v>
          </cell>
          <cell r="G9552">
            <v>2</v>
          </cell>
          <cell r="H9552" t="str">
            <v>钢板t3/Q235B</v>
          </cell>
        </row>
        <row r="9552">
          <cell r="J9552" t="str">
            <v>激光作业</v>
          </cell>
          <cell r="K9552">
            <v>0.9</v>
          </cell>
          <cell r="L9552" t="str">
            <v>激光拾件</v>
          </cell>
          <cell r="M9552">
            <v>0.5</v>
          </cell>
          <cell r="N9552" t="str">
            <v>折弯</v>
          </cell>
          <cell r="O9552">
            <v>2</v>
          </cell>
          <cell r="P9552" t="str">
            <v>喷砂</v>
          </cell>
          <cell r="Q9552">
            <v>1</v>
          </cell>
          <cell r="R9552" t="str">
            <v>喷铝</v>
          </cell>
          <cell r="S9552">
            <v>2</v>
          </cell>
          <cell r="T9552" t="str">
            <v>挂件</v>
          </cell>
          <cell r="U9552">
            <v>0.5</v>
          </cell>
          <cell r="V9552" t="str">
            <v>喷漆</v>
          </cell>
          <cell r="W9552">
            <v>1</v>
          </cell>
          <cell r="X9552">
            <v>0</v>
          </cell>
          <cell r="Y9552">
            <v>0</v>
          </cell>
          <cell r="Z9552">
            <v>0</v>
          </cell>
          <cell r="AA9552">
            <v>0</v>
          </cell>
        </row>
        <row r="9552">
          <cell r="AG9552">
            <v>0.713980588235294</v>
          </cell>
          <cell r="AH9552" t="str">
            <v>429.5×30</v>
          </cell>
        </row>
        <row r="9552">
          <cell r="AO9552" t="str">
            <v>232G</v>
          </cell>
          <cell r="AP9552">
            <v>6</v>
          </cell>
          <cell r="AQ9552">
            <v>25015</v>
          </cell>
        </row>
        <row r="9553">
          <cell r="A9553">
            <v>9555</v>
          </cell>
          <cell r="B9553">
            <v>12</v>
          </cell>
          <cell r="C9553">
            <v>45799</v>
          </cell>
        </row>
        <row r="9553">
          <cell r="E9553" t="str">
            <v>232G-0702</v>
          </cell>
          <cell r="F9553" t="str">
            <v>挡泥板</v>
          </cell>
          <cell r="G9553">
            <v>2</v>
          </cell>
          <cell r="H9553" t="str">
            <v>3号花纹铝板t3/3003</v>
          </cell>
        </row>
        <row r="9553">
          <cell r="J9553" t="str">
            <v>激光作业</v>
          </cell>
          <cell r="K9553">
            <v>2.4</v>
          </cell>
          <cell r="L9553" t="str">
            <v>激光拾件</v>
          </cell>
          <cell r="M9553">
            <v>1.1</v>
          </cell>
          <cell r="N9553" t="str">
            <v>倒钝</v>
          </cell>
          <cell r="O9553">
            <v>1.3</v>
          </cell>
          <cell r="P9553" t="str">
            <v>折弯</v>
          </cell>
          <cell r="Q9553">
            <v>6.1</v>
          </cell>
          <cell r="R9553" t="str">
            <v>焊接</v>
          </cell>
          <cell r="S9553">
            <v>8</v>
          </cell>
          <cell r="T9553" t="str">
            <v>打磨</v>
          </cell>
          <cell r="U9553">
            <v>4</v>
          </cell>
          <cell r="V9553" t="str">
            <v>喷砂</v>
          </cell>
          <cell r="W9553">
            <v>4.5</v>
          </cell>
          <cell r="X9553" t="str">
            <v>挂件</v>
          </cell>
          <cell r="Y9553">
            <v>0.5</v>
          </cell>
          <cell r="Z9553" t="str">
            <v>喷漆</v>
          </cell>
          <cell r="AA9553">
            <v>13.5</v>
          </cell>
        </row>
        <row r="9553">
          <cell r="AG9553">
            <v>13.6309468235294</v>
          </cell>
          <cell r="AH9553" t="str">
            <v>934.5×738</v>
          </cell>
        </row>
        <row r="9553">
          <cell r="AO9553" t="str">
            <v>232G</v>
          </cell>
          <cell r="AP9553">
            <v>6</v>
          </cell>
          <cell r="AQ9553">
            <v>25015</v>
          </cell>
        </row>
        <row r="9554">
          <cell r="A9554">
            <v>9556</v>
          </cell>
          <cell r="B9554">
            <v>12</v>
          </cell>
          <cell r="C9554">
            <v>45799</v>
          </cell>
        </row>
        <row r="9554">
          <cell r="E9554" t="str">
            <v>232G-0702</v>
          </cell>
          <cell r="F9554" t="str">
            <v>挡泥板</v>
          </cell>
          <cell r="G9554">
            <v>2</v>
          </cell>
          <cell r="H9554" t="str">
            <v>3号花纹铝板t3/3003</v>
          </cell>
        </row>
        <row r="9554">
          <cell r="J9554" t="str">
            <v>挂件</v>
          </cell>
          <cell r="K9554">
            <v>0.5</v>
          </cell>
          <cell r="L9554" t="str">
            <v>喷漆</v>
          </cell>
          <cell r="M9554">
            <v>13.5</v>
          </cell>
        </row>
        <row r="9554">
          <cell r="AG9554">
            <v>13.6309468235294</v>
          </cell>
          <cell r="AH9554" t="str">
            <v>934.5×738</v>
          </cell>
        </row>
        <row r="9554">
          <cell r="AO9554" t="str">
            <v>232G</v>
          </cell>
          <cell r="AP9554">
            <v>6</v>
          </cell>
          <cell r="AQ9554">
            <v>25015</v>
          </cell>
        </row>
        <row r="9555">
          <cell r="A9555">
            <v>9557</v>
          </cell>
          <cell r="B9555">
            <v>6</v>
          </cell>
          <cell r="C9555">
            <v>45799</v>
          </cell>
        </row>
        <row r="9555">
          <cell r="E9555" t="str">
            <v>LD232-4304</v>
          </cell>
          <cell r="F9555" t="str">
            <v>支架</v>
          </cell>
          <cell r="G9555">
            <v>1</v>
          </cell>
          <cell r="H9555" t="str">
            <v>钢板t2/ST12</v>
          </cell>
          <cell r="I9555" t="str">
            <v>钢板t2/Q235B</v>
          </cell>
          <cell r="J9555" t="str">
            <v>激光作业</v>
          </cell>
          <cell r="K9555">
            <v>0.96</v>
          </cell>
          <cell r="L9555" t="str">
            <v>激光拾件</v>
          </cell>
          <cell r="M9555">
            <v>0.8</v>
          </cell>
          <cell r="N9555" t="str">
            <v>折弯</v>
          </cell>
          <cell r="O9555">
            <v>0.8</v>
          </cell>
          <cell r="P9555" t="str">
            <v>喷砂</v>
          </cell>
          <cell r="Q9555">
            <v>0.5</v>
          </cell>
          <cell r="R9555" t="str">
            <v>挂件</v>
          </cell>
          <cell r="S9555">
            <v>0.3</v>
          </cell>
          <cell r="T9555" t="str">
            <v>喷漆</v>
          </cell>
          <cell r="U9555">
            <v>0.5</v>
          </cell>
          <cell r="V9555">
            <v>0</v>
          </cell>
          <cell r="W9555">
            <v>0</v>
          </cell>
          <cell r="X9555">
            <v>0</v>
          </cell>
          <cell r="Y9555">
            <v>0</v>
          </cell>
          <cell r="Z9555">
            <v>0</v>
          </cell>
          <cell r="AA9555">
            <v>0</v>
          </cell>
        </row>
        <row r="9555">
          <cell r="AG9555">
            <v>0.0948464705882353</v>
          </cell>
          <cell r="AH9555" t="str">
            <v>65×79</v>
          </cell>
        </row>
        <row r="9555">
          <cell r="AO9555" t="str">
            <v>232G</v>
          </cell>
          <cell r="AP9555">
            <v>6</v>
          </cell>
          <cell r="AQ9555">
            <v>25015</v>
          </cell>
        </row>
        <row r="9556">
          <cell r="A9556">
            <v>9558</v>
          </cell>
          <cell r="B9556">
            <v>6</v>
          </cell>
          <cell r="C9556">
            <v>45799</v>
          </cell>
        </row>
        <row r="9556">
          <cell r="E9556" t="str">
            <v>232G-110100</v>
          </cell>
          <cell r="F9556" t="str">
            <v>油泵支架</v>
          </cell>
          <cell r="G9556">
            <v>1</v>
          </cell>
        </row>
        <row r="9556">
          <cell r="J9556" t="str">
            <v>定位焊</v>
          </cell>
          <cell r="K9556">
            <v>11.7</v>
          </cell>
          <cell r="L9556" t="str">
            <v>焊接</v>
          </cell>
          <cell r="M9556">
            <v>9.75</v>
          </cell>
          <cell r="N9556" t="str">
            <v>打磨</v>
          </cell>
          <cell r="O9556">
            <v>8</v>
          </cell>
          <cell r="P9556" t="str">
            <v>喷砂</v>
          </cell>
          <cell r="Q9556">
            <v>3</v>
          </cell>
          <cell r="R9556" t="str">
            <v>挂件</v>
          </cell>
          <cell r="S9556">
            <v>0.5</v>
          </cell>
          <cell r="T9556" t="str">
            <v>喷漆</v>
          </cell>
          <cell r="U9556">
            <v>3</v>
          </cell>
          <cell r="V9556">
            <v>0</v>
          </cell>
          <cell r="W9556">
            <v>0</v>
          </cell>
          <cell r="X9556">
            <v>0</v>
          </cell>
          <cell r="Y9556">
            <v>0</v>
          </cell>
          <cell r="Z9556">
            <v>0</v>
          </cell>
          <cell r="AA9556">
            <v>0</v>
          </cell>
        </row>
        <row r="9556">
          <cell r="AO9556" t="str">
            <v>232G</v>
          </cell>
          <cell r="AP9556">
            <v>6</v>
          </cell>
          <cell r="AQ9556">
            <v>25015</v>
          </cell>
        </row>
        <row r="9557">
          <cell r="A9557">
            <v>9559</v>
          </cell>
          <cell r="B9557">
            <v>6</v>
          </cell>
          <cell r="C9557">
            <v>45799</v>
          </cell>
        </row>
        <row r="9557">
          <cell r="E9557" t="str">
            <v>232G-110101</v>
          </cell>
          <cell r="F9557" t="str">
            <v>连接板</v>
          </cell>
          <cell r="G9557">
            <v>1</v>
          </cell>
          <cell r="H9557" t="str">
            <v>钢板t14/Q355C</v>
          </cell>
        </row>
        <row r="9557">
          <cell r="J9557" t="str">
            <v>激光作业</v>
          </cell>
          <cell r="K9557">
            <v>3.36</v>
          </cell>
          <cell r="L9557" t="str">
            <v>激光拾件</v>
          </cell>
          <cell r="M9557">
            <v>0.8</v>
          </cell>
          <cell r="N9557" t="str">
            <v>铣</v>
          </cell>
          <cell r="O9557">
            <v>50</v>
          </cell>
          <cell r="P9557">
            <v>0</v>
          </cell>
          <cell r="Q9557">
            <v>0</v>
          </cell>
          <cell r="R9557">
            <v>0</v>
          </cell>
          <cell r="S9557">
            <v>0</v>
          </cell>
          <cell r="T9557">
            <v>0</v>
          </cell>
          <cell r="U9557">
            <v>0</v>
          </cell>
          <cell r="V9557">
            <v>0</v>
          </cell>
          <cell r="W9557">
            <v>0</v>
          </cell>
          <cell r="X9557">
            <v>0</v>
          </cell>
          <cell r="Y9557">
            <v>0</v>
          </cell>
          <cell r="Z9557">
            <v>0</v>
          </cell>
          <cell r="AA9557">
            <v>0</v>
          </cell>
        </row>
        <row r="9557">
          <cell r="AG9557">
            <v>5.09936</v>
          </cell>
          <cell r="AH9557" t="str">
            <v>170×232</v>
          </cell>
        </row>
        <row r="9557">
          <cell r="AO9557" t="str">
            <v>232G</v>
          </cell>
          <cell r="AP9557">
            <v>6</v>
          </cell>
          <cell r="AQ9557">
            <v>25015</v>
          </cell>
        </row>
        <row r="9558">
          <cell r="A9558">
            <v>9560</v>
          </cell>
          <cell r="B9558">
            <v>6</v>
          </cell>
          <cell r="C9558">
            <v>45799</v>
          </cell>
        </row>
        <row r="9558">
          <cell r="E9558" t="str">
            <v>LD232-260101</v>
          </cell>
          <cell r="F9558" t="str">
            <v>孔板</v>
          </cell>
          <cell r="G9558">
            <v>1</v>
          </cell>
          <cell r="H9558" t="str">
            <v>钢板t8/Q355D</v>
          </cell>
          <cell r="I9558" t="str">
            <v>钢板t8/Q355C</v>
          </cell>
          <cell r="J9558" t="str">
            <v>激光作业</v>
          </cell>
          <cell r="K9558">
            <v>2.08</v>
          </cell>
          <cell r="L9558" t="str">
            <v>激光拾件</v>
          </cell>
          <cell r="M9558">
            <v>0.8</v>
          </cell>
          <cell r="N9558">
            <v>0</v>
          </cell>
          <cell r="O9558">
            <v>0</v>
          </cell>
          <cell r="P9558">
            <v>0</v>
          </cell>
          <cell r="Q9558">
            <v>0</v>
          </cell>
          <cell r="R9558">
            <v>0</v>
          </cell>
          <cell r="S9558">
            <v>0</v>
          </cell>
          <cell r="T9558">
            <v>0</v>
          </cell>
          <cell r="U9558">
            <v>0</v>
          </cell>
          <cell r="V9558">
            <v>0</v>
          </cell>
          <cell r="W9558">
            <v>0</v>
          </cell>
          <cell r="X9558">
            <v>0</v>
          </cell>
          <cell r="Y9558">
            <v>0</v>
          </cell>
          <cell r="Z9558">
            <v>0</v>
          </cell>
          <cell r="AA9558">
            <v>0</v>
          </cell>
        </row>
        <row r="9558">
          <cell r="AG9558">
            <v>2.2608</v>
          </cell>
          <cell r="AH9558" t="str">
            <v>180×170</v>
          </cell>
        </row>
        <row r="9558">
          <cell r="AO9558" t="str">
            <v>232G</v>
          </cell>
          <cell r="AP9558">
            <v>6</v>
          </cell>
          <cell r="AQ9558">
            <v>25015</v>
          </cell>
        </row>
        <row r="9559">
          <cell r="A9559">
            <v>9561</v>
          </cell>
          <cell r="B9559">
            <v>12</v>
          </cell>
          <cell r="C9559">
            <v>45799</v>
          </cell>
        </row>
        <row r="9559">
          <cell r="E9559" t="str">
            <v>LD232-260102</v>
          </cell>
          <cell r="F9559" t="str">
            <v>筋板2612</v>
          </cell>
          <cell r="G9559">
            <v>2</v>
          </cell>
          <cell r="H9559" t="str">
            <v>钢板t6/Q355D</v>
          </cell>
          <cell r="I9559" t="str">
            <v>钢板t6/Q355C</v>
          </cell>
          <cell r="J9559" t="str">
            <v>激光作业</v>
          </cell>
          <cell r="K9559">
            <v>0.3</v>
          </cell>
          <cell r="L9559" t="str">
            <v>激光拾件</v>
          </cell>
          <cell r="M9559">
            <v>0.5</v>
          </cell>
          <cell r="N9559">
            <v>0</v>
          </cell>
          <cell r="O9559">
            <v>0</v>
          </cell>
          <cell r="P9559">
            <v>0</v>
          </cell>
          <cell r="Q9559">
            <v>0</v>
          </cell>
          <cell r="R9559">
            <v>0</v>
          </cell>
          <cell r="S9559">
            <v>0</v>
          </cell>
          <cell r="T9559">
            <v>0</v>
          </cell>
          <cell r="U9559">
            <v>0</v>
          </cell>
          <cell r="V9559">
            <v>0</v>
          </cell>
          <cell r="W9559">
            <v>0</v>
          </cell>
          <cell r="X9559">
            <v>0</v>
          </cell>
          <cell r="Y9559">
            <v>0</v>
          </cell>
          <cell r="Z9559">
            <v>0</v>
          </cell>
          <cell r="AA9559">
            <v>0</v>
          </cell>
        </row>
        <row r="9559">
          <cell r="AG9559">
            <v>0.643663058823529</v>
          </cell>
          <cell r="AH9559" t="str">
            <v>132×44</v>
          </cell>
        </row>
        <row r="9559">
          <cell r="AO9559" t="str">
            <v>232G</v>
          </cell>
          <cell r="AP9559">
            <v>6</v>
          </cell>
          <cell r="AQ9559">
            <v>25015</v>
          </cell>
        </row>
        <row r="9560">
          <cell r="A9560">
            <v>9562</v>
          </cell>
          <cell r="B9560">
            <v>12</v>
          </cell>
          <cell r="C9560">
            <v>45799</v>
          </cell>
        </row>
        <row r="9560">
          <cell r="E9560" t="str">
            <v>LD232-260104</v>
          </cell>
          <cell r="F9560" t="str">
            <v>筋板2614</v>
          </cell>
          <cell r="G9560">
            <v>2</v>
          </cell>
          <cell r="H9560" t="str">
            <v>钢板t6/Q355D</v>
          </cell>
          <cell r="I9560" t="str">
            <v>钢板t6/Q355C</v>
          </cell>
          <cell r="J9560" t="str">
            <v>激光作业</v>
          </cell>
          <cell r="K9560">
            <v>0.3</v>
          </cell>
          <cell r="L9560" t="str">
            <v>激光拾件</v>
          </cell>
          <cell r="M9560">
            <v>0.5</v>
          </cell>
          <cell r="N9560">
            <v>0</v>
          </cell>
          <cell r="O9560">
            <v>0</v>
          </cell>
          <cell r="P9560">
            <v>0</v>
          </cell>
          <cell r="Q9560">
            <v>0</v>
          </cell>
          <cell r="R9560">
            <v>0</v>
          </cell>
          <cell r="S9560">
            <v>0</v>
          </cell>
          <cell r="T9560">
            <v>0</v>
          </cell>
          <cell r="U9560">
            <v>0</v>
          </cell>
          <cell r="V9560">
            <v>0</v>
          </cell>
          <cell r="W9560">
            <v>0</v>
          </cell>
          <cell r="X9560">
            <v>0</v>
          </cell>
          <cell r="Y9560">
            <v>0</v>
          </cell>
          <cell r="Z9560">
            <v>0</v>
          </cell>
          <cell r="AA9560">
            <v>0</v>
          </cell>
        </row>
        <row r="9560">
          <cell r="AG9560">
            <v>0.708827294117647</v>
          </cell>
          <cell r="AH9560" t="str">
            <v>82×78</v>
          </cell>
        </row>
        <row r="9560">
          <cell r="AO9560" t="str">
            <v>232G</v>
          </cell>
          <cell r="AP9560">
            <v>6</v>
          </cell>
          <cell r="AQ9560">
            <v>25015</v>
          </cell>
        </row>
        <row r="9561">
          <cell r="A9561">
            <v>9563</v>
          </cell>
          <cell r="B9561">
            <v>6</v>
          </cell>
          <cell r="C9561">
            <v>45799</v>
          </cell>
        </row>
        <row r="9561">
          <cell r="E9561" t="str">
            <v>LD232-260600</v>
          </cell>
          <cell r="F9561" t="str">
            <v>泵副架</v>
          </cell>
          <cell r="G9561">
            <v>1</v>
          </cell>
        </row>
        <row r="9561">
          <cell r="J9561" t="str">
            <v>定位焊</v>
          </cell>
          <cell r="K9561">
            <v>14.4</v>
          </cell>
          <cell r="L9561" t="str">
            <v>焊接</v>
          </cell>
          <cell r="M9561">
            <v>13</v>
          </cell>
          <cell r="N9561" t="str">
            <v>打磨</v>
          </cell>
          <cell r="O9561">
            <v>10</v>
          </cell>
          <cell r="P9561" t="str">
            <v>喷砂 </v>
          </cell>
          <cell r="Q9561">
            <v>3</v>
          </cell>
          <cell r="R9561" t="str">
            <v>喷铝</v>
          </cell>
          <cell r="S9561">
            <v>8</v>
          </cell>
          <cell r="T9561" t="str">
            <v>磨铝面</v>
          </cell>
          <cell r="U9561">
            <v>1.5</v>
          </cell>
          <cell r="V9561" t="str">
            <v>挂件</v>
          </cell>
          <cell r="W9561">
            <v>0.5</v>
          </cell>
          <cell r="X9561" t="str">
            <v>喷黑漆</v>
          </cell>
          <cell r="Y9561">
            <v>3</v>
          </cell>
          <cell r="Z9561">
            <v>0</v>
          </cell>
          <cell r="AA9561">
            <v>0</v>
          </cell>
        </row>
        <row r="9561">
          <cell r="AO9561" t="str">
            <v>232G</v>
          </cell>
          <cell r="AP9561">
            <v>6</v>
          </cell>
          <cell r="AQ9561">
            <v>25015</v>
          </cell>
        </row>
        <row r="9562">
          <cell r="A9562">
            <v>9564</v>
          </cell>
          <cell r="B9562">
            <v>6</v>
          </cell>
          <cell r="C9562">
            <v>45799</v>
          </cell>
        </row>
        <row r="9562">
          <cell r="E9562" t="str">
            <v>LD232-260601</v>
          </cell>
          <cell r="F9562" t="str">
            <v>安装板2661</v>
          </cell>
          <cell r="G9562">
            <v>1</v>
          </cell>
          <cell r="H9562" t="str">
            <v>钢板t14/Q355C</v>
          </cell>
        </row>
        <row r="9562">
          <cell r="J9562" t="str">
            <v>激光作业</v>
          </cell>
          <cell r="K9562">
            <v>2.72</v>
          </cell>
          <cell r="L9562" t="str">
            <v>激光拾件</v>
          </cell>
          <cell r="M9562">
            <v>0.96</v>
          </cell>
          <cell r="N9562">
            <v>0</v>
          </cell>
          <cell r="O9562">
            <v>0</v>
          </cell>
          <cell r="P9562">
            <v>0</v>
          </cell>
          <cell r="Q9562">
            <v>0</v>
          </cell>
          <cell r="R9562">
            <v>0</v>
          </cell>
          <cell r="S9562">
            <v>0</v>
          </cell>
          <cell r="T9562">
            <v>0</v>
          </cell>
          <cell r="U9562">
            <v>0</v>
          </cell>
          <cell r="V9562">
            <v>0</v>
          </cell>
          <cell r="W9562">
            <v>0</v>
          </cell>
          <cell r="X9562">
            <v>0</v>
          </cell>
          <cell r="Y9562">
            <v>0</v>
          </cell>
          <cell r="Z9562">
            <v>0</v>
          </cell>
          <cell r="AA9562">
            <v>0</v>
          </cell>
        </row>
        <row r="9562">
          <cell r="AG9562">
            <v>8.72088823529412</v>
          </cell>
          <cell r="AH9562" t="str">
            <v>355×190</v>
          </cell>
        </row>
        <row r="9562">
          <cell r="AO9562" t="str">
            <v>232G</v>
          </cell>
          <cell r="AP9562">
            <v>6</v>
          </cell>
          <cell r="AQ9562">
            <v>25015</v>
          </cell>
        </row>
        <row r="9563">
          <cell r="A9563">
            <v>9565</v>
          </cell>
          <cell r="B9563">
            <v>6</v>
          </cell>
          <cell r="C9563">
            <v>45799</v>
          </cell>
        </row>
        <row r="9563">
          <cell r="E9563" t="str">
            <v>LD232-260602</v>
          </cell>
          <cell r="F9563" t="str">
            <v>筋板2662</v>
          </cell>
          <cell r="G9563">
            <v>1</v>
          </cell>
          <cell r="H9563" t="str">
            <v>钢板t10/Q355D</v>
          </cell>
          <cell r="I9563" t="str">
            <v>钢板t10/Q355C</v>
          </cell>
          <cell r="J9563" t="str">
            <v>激光作业</v>
          </cell>
          <cell r="K9563">
            <v>0.64</v>
          </cell>
          <cell r="L9563" t="str">
            <v>激光拾件</v>
          </cell>
          <cell r="M9563">
            <v>0.8</v>
          </cell>
          <cell r="N9563" t="str">
            <v>折弯</v>
          </cell>
          <cell r="O9563">
            <v>0.8</v>
          </cell>
          <cell r="P9563" t="str">
            <v>转</v>
          </cell>
          <cell r="Q9563">
            <v>0</v>
          </cell>
          <cell r="R9563">
            <v>0</v>
          </cell>
          <cell r="S9563">
            <v>0</v>
          </cell>
          <cell r="T9563">
            <v>0</v>
          </cell>
          <cell r="U9563">
            <v>0</v>
          </cell>
          <cell r="V9563">
            <v>0</v>
          </cell>
          <cell r="W9563">
            <v>0</v>
          </cell>
          <cell r="X9563">
            <v>0</v>
          </cell>
          <cell r="Y9563">
            <v>0</v>
          </cell>
          <cell r="Z9563">
            <v>0</v>
          </cell>
          <cell r="AA9563">
            <v>0</v>
          </cell>
        </row>
        <row r="9563">
          <cell r="AG9563">
            <v>1.00849411764706</v>
          </cell>
          <cell r="AH9563" t="str">
            <v>273×40</v>
          </cell>
        </row>
        <row r="9563">
          <cell r="AO9563" t="str">
            <v>232G</v>
          </cell>
          <cell r="AP9563">
            <v>6</v>
          </cell>
          <cell r="AQ9563">
            <v>25015</v>
          </cell>
        </row>
        <row r="9564">
          <cell r="A9564">
            <v>9566</v>
          </cell>
          <cell r="B9564">
            <v>6</v>
          </cell>
          <cell r="C9564">
            <v>45799</v>
          </cell>
        </row>
        <row r="9564">
          <cell r="E9564" t="str">
            <v>LD232-26060300</v>
          </cell>
          <cell r="F9564" t="str">
            <v>槽钢焊合</v>
          </cell>
          <cell r="G9564">
            <v>1</v>
          </cell>
        </row>
        <row r="9564">
          <cell r="J9564" t="str">
            <v>定位焊</v>
          </cell>
          <cell r="K9564">
            <v>4.9</v>
          </cell>
          <cell r="L9564" t="str">
            <v>焊接</v>
          </cell>
          <cell r="M9564">
            <v>4.5</v>
          </cell>
          <cell r="N9564" t="str">
            <v>打磨</v>
          </cell>
          <cell r="O9564">
            <v>4</v>
          </cell>
          <cell r="P9564" t="str">
            <v>转</v>
          </cell>
          <cell r="Q9564">
            <v>0</v>
          </cell>
          <cell r="R9564">
            <v>0</v>
          </cell>
          <cell r="S9564">
            <v>0</v>
          </cell>
          <cell r="T9564">
            <v>0</v>
          </cell>
          <cell r="U9564">
            <v>0</v>
          </cell>
          <cell r="V9564">
            <v>0</v>
          </cell>
          <cell r="W9564">
            <v>0</v>
          </cell>
          <cell r="X9564">
            <v>0</v>
          </cell>
          <cell r="Y9564">
            <v>0</v>
          </cell>
          <cell r="Z9564">
            <v>0</v>
          </cell>
          <cell r="AA9564">
            <v>0</v>
          </cell>
        </row>
        <row r="9564">
          <cell r="AO9564" t="str">
            <v>232G</v>
          </cell>
          <cell r="AP9564">
            <v>6</v>
          </cell>
          <cell r="AQ9564">
            <v>25015</v>
          </cell>
        </row>
        <row r="9565">
          <cell r="A9565">
            <v>9567</v>
          </cell>
          <cell r="B9565">
            <v>6</v>
          </cell>
          <cell r="C9565">
            <v>45799</v>
          </cell>
        </row>
        <row r="9565">
          <cell r="E9565" t="str">
            <v>LD232-26060301</v>
          </cell>
          <cell r="F9565" t="str">
            <v>弯板631</v>
          </cell>
          <cell r="G9565">
            <v>1</v>
          </cell>
          <cell r="H9565" t="str">
            <v>钢板t8/Q355D</v>
          </cell>
          <cell r="I9565" t="str">
            <v>钢板t8/Q355C</v>
          </cell>
          <cell r="J9565" t="str">
            <v>激光作业</v>
          </cell>
          <cell r="K9565">
            <v>0.96</v>
          </cell>
          <cell r="L9565" t="str">
            <v>激光拾件</v>
          </cell>
          <cell r="M9565">
            <v>0.8</v>
          </cell>
          <cell r="N9565" t="str">
            <v>折弯</v>
          </cell>
          <cell r="O9565">
            <v>0.96</v>
          </cell>
          <cell r="P9565" t="str">
            <v>转</v>
          </cell>
          <cell r="Q9565">
            <v>0</v>
          </cell>
          <cell r="R9565">
            <v>0</v>
          </cell>
          <cell r="S9565">
            <v>0</v>
          </cell>
          <cell r="T9565">
            <v>0</v>
          </cell>
          <cell r="U9565">
            <v>0</v>
          </cell>
          <cell r="V9565">
            <v>0</v>
          </cell>
          <cell r="W9565">
            <v>0</v>
          </cell>
          <cell r="X9565">
            <v>0</v>
          </cell>
          <cell r="Y9565">
            <v>0</v>
          </cell>
          <cell r="Z9565">
            <v>0</v>
          </cell>
          <cell r="AA9565">
            <v>0</v>
          </cell>
        </row>
        <row r="9565">
          <cell r="AG9565">
            <v>3.26840752941176</v>
          </cell>
          <cell r="AH9565" t="str">
            <v>303×146</v>
          </cell>
        </row>
        <row r="9565">
          <cell r="AO9565" t="str">
            <v>232G</v>
          </cell>
          <cell r="AP9565">
            <v>6</v>
          </cell>
          <cell r="AQ9565">
            <v>25015</v>
          </cell>
        </row>
        <row r="9566">
          <cell r="A9566">
            <v>9568</v>
          </cell>
          <cell r="B9566">
            <v>6</v>
          </cell>
          <cell r="C9566">
            <v>45799</v>
          </cell>
        </row>
        <row r="9566">
          <cell r="E9566" t="str">
            <v>LD232-26060302</v>
          </cell>
          <cell r="F9566" t="str">
            <v>筋板632</v>
          </cell>
          <cell r="G9566">
            <v>1</v>
          </cell>
          <cell r="H9566" t="str">
            <v>钢板t6/Q355D</v>
          </cell>
          <cell r="I9566" t="str">
            <v>钢板t6/Q355C</v>
          </cell>
          <cell r="J9566" t="str">
            <v>激光作业</v>
          </cell>
          <cell r="K9566">
            <v>0.48</v>
          </cell>
          <cell r="L9566" t="str">
            <v>激光拾件</v>
          </cell>
          <cell r="M9566">
            <v>0.8</v>
          </cell>
          <cell r="N9566" t="str">
            <v>转</v>
          </cell>
          <cell r="O9566">
            <v>0</v>
          </cell>
          <cell r="P9566">
            <v>0</v>
          </cell>
          <cell r="Q9566">
            <v>0</v>
          </cell>
          <cell r="R9566">
            <v>0</v>
          </cell>
          <cell r="S9566">
            <v>0</v>
          </cell>
          <cell r="T9566">
            <v>0</v>
          </cell>
          <cell r="U9566">
            <v>0</v>
          </cell>
          <cell r="V9566">
            <v>0</v>
          </cell>
          <cell r="W9566">
            <v>0</v>
          </cell>
          <cell r="X9566">
            <v>0</v>
          </cell>
          <cell r="Y9566">
            <v>0</v>
          </cell>
          <cell r="Z9566">
            <v>0</v>
          </cell>
          <cell r="AA9566">
            <v>0</v>
          </cell>
        </row>
        <row r="9566">
          <cell r="AG9566">
            <v>0.354635294117647</v>
          </cell>
          <cell r="AH9566" t="str">
            <v>100×64</v>
          </cell>
        </row>
        <row r="9566">
          <cell r="AO9566" t="str">
            <v>232G</v>
          </cell>
          <cell r="AP9566">
            <v>6</v>
          </cell>
          <cell r="AQ9566">
            <v>25015</v>
          </cell>
        </row>
        <row r="9567">
          <cell r="A9567">
            <v>9569</v>
          </cell>
          <cell r="B9567">
            <v>6</v>
          </cell>
          <cell r="C9567">
            <v>45799</v>
          </cell>
        </row>
        <row r="9567">
          <cell r="E9567" t="str">
            <v>LD232-26060303</v>
          </cell>
          <cell r="F9567" t="str">
            <v>侧板633</v>
          </cell>
          <cell r="G9567">
            <v>1</v>
          </cell>
          <cell r="H9567" t="str">
            <v>钢板t8/Q355D</v>
          </cell>
          <cell r="I9567" t="str">
            <v>钢板t8/Q355C</v>
          </cell>
          <cell r="J9567" t="str">
            <v>激光作业</v>
          </cell>
          <cell r="K9567">
            <v>0.96</v>
          </cell>
          <cell r="L9567" t="str">
            <v>激光拾件</v>
          </cell>
          <cell r="M9567">
            <v>0.8</v>
          </cell>
          <cell r="N9567" t="str">
            <v>手等</v>
          </cell>
          <cell r="O9567">
            <v>2.4</v>
          </cell>
          <cell r="P9567" t="str">
            <v>转</v>
          </cell>
          <cell r="Q9567">
            <v>0</v>
          </cell>
          <cell r="R9567">
            <v>0</v>
          </cell>
          <cell r="S9567">
            <v>0</v>
          </cell>
          <cell r="T9567">
            <v>0</v>
          </cell>
          <cell r="U9567">
            <v>0</v>
          </cell>
          <cell r="V9567">
            <v>0</v>
          </cell>
          <cell r="W9567">
            <v>0</v>
          </cell>
          <cell r="X9567">
            <v>0</v>
          </cell>
          <cell r="Y9567">
            <v>0</v>
          </cell>
          <cell r="Z9567">
            <v>0</v>
          </cell>
          <cell r="AA9567">
            <v>0</v>
          </cell>
        </row>
        <row r="9567">
          <cell r="AG9567">
            <v>1.61181741176471</v>
          </cell>
          <cell r="AH9567" t="str">
            <v>303×72</v>
          </cell>
        </row>
        <row r="9567">
          <cell r="AO9567" t="str">
            <v>232G</v>
          </cell>
          <cell r="AP9567">
            <v>6</v>
          </cell>
          <cell r="AQ9567">
            <v>25015</v>
          </cell>
        </row>
        <row r="9568">
          <cell r="A9568">
            <v>9570</v>
          </cell>
          <cell r="B9568">
            <v>12</v>
          </cell>
          <cell r="C9568">
            <v>45799</v>
          </cell>
        </row>
        <row r="9568">
          <cell r="E9568" t="str">
            <v>GZ-3960II-010301</v>
          </cell>
          <cell r="F9568" t="str">
            <v>吊装板1</v>
          </cell>
          <cell r="G9568">
            <v>4</v>
          </cell>
          <cell r="H9568" t="str">
            <v>钢板t20/Q235B</v>
          </cell>
        </row>
        <row r="9568">
          <cell r="J9568" t="str">
            <v>激光作业</v>
          </cell>
          <cell r="K9568">
            <v>1.6</v>
          </cell>
          <cell r="L9568" t="str">
            <v>激光拾件</v>
          </cell>
          <cell r="M9568">
            <v>0.5</v>
          </cell>
        </row>
        <row r="9568">
          <cell r="AG9568">
            <v>95.3082352941177</v>
          </cell>
          <cell r="AH9568" t="str">
            <v>215*200</v>
          </cell>
        </row>
        <row r="9568">
          <cell r="AN9568" t="str">
            <v>4件转鹏飞</v>
          </cell>
          <cell r="AO9568" t="str">
            <v>3960IIA</v>
          </cell>
          <cell r="AP9568">
            <v>1</v>
          </cell>
          <cell r="AQ9568">
            <v>25032</v>
          </cell>
        </row>
        <row r="9569">
          <cell r="A9569">
            <v>9571</v>
          </cell>
          <cell r="B9569">
            <v>24</v>
          </cell>
          <cell r="C9569">
            <v>45799</v>
          </cell>
        </row>
        <row r="9569">
          <cell r="E9569" t="str">
            <v>GZ-3960II-010302</v>
          </cell>
          <cell r="F9569" t="str">
            <v>吊装板2</v>
          </cell>
          <cell r="G9569">
            <v>8</v>
          </cell>
          <cell r="H9569" t="str">
            <v>钢板t12/Q235B</v>
          </cell>
        </row>
        <row r="9569">
          <cell r="J9569" t="str">
            <v>激光作业</v>
          </cell>
          <cell r="K9569">
            <v>0.5</v>
          </cell>
          <cell r="L9569" t="str">
            <v>激光拾件</v>
          </cell>
          <cell r="M9569">
            <v>0.5</v>
          </cell>
        </row>
        <row r="9569">
          <cell r="AG9569">
            <v>31.9171764705882</v>
          </cell>
          <cell r="AH9569" t="str">
            <v>150*80</v>
          </cell>
        </row>
        <row r="9569">
          <cell r="AN9569" t="str">
            <v>8件转鹏飞</v>
          </cell>
          <cell r="AO9569" t="str">
            <v>3960IIA</v>
          </cell>
          <cell r="AP9569">
            <v>1</v>
          </cell>
          <cell r="AQ9569">
            <v>25032</v>
          </cell>
        </row>
        <row r="9570">
          <cell r="A9570">
            <v>9572</v>
          </cell>
          <cell r="B9570">
            <v>1</v>
          </cell>
          <cell r="C9570">
            <v>45799</v>
          </cell>
        </row>
        <row r="9570">
          <cell r="E9570" t="str">
            <v>3960Ⅱ-010301</v>
          </cell>
          <cell r="F9570" t="str">
            <v>上翼板</v>
          </cell>
          <cell r="G9570">
            <v>1</v>
          </cell>
          <cell r="H9570" t="str">
            <v>钢板t6/Q355D</v>
          </cell>
        </row>
        <row r="9570">
          <cell r="J9570" t="str">
            <v>激光作业</v>
          </cell>
          <cell r="K9570">
            <v>36</v>
          </cell>
          <cell r="L9570" t="str">
            <v>激光拾件</v>
          </cell>
          <cell r="M9570">
            <v>33.2</v>
          </cell>
          <cell r="N9570" t="str">
            <v>校直</v>
          </cell>
          <cell r="O9570">
            <v>40</v>
          </cell>
          <cell r="P9570">
            <v>0</v>
          </cell>
          <cell r="Q9570">
            <v>0</v>
          </cell>
          <cell r="R9570">
            <v>0</v>
          </cell>
          <cell r="S9570">
            <v>0</v>
          </cell>
          <cell r="T9570">
            <v>0</v>
          </cell>
          <cell r="U9570">
            <v>0</v>
          </cell>
          <cell r="V9570">
            <v>0</v>
          </cell>
          <cell r="W9570">
            <v>0</v>
          </cell>
          <cell r="X9570">
            <v>0</v>
          </cell>
          <cell r="Y9570">
            <v>0</v>
          </cell>
          <cell r="Z9570">
            <v>0</v>
          </cell>
          <cell r="AA9570">
            <v>0</v>
          </cell>
          <cell r="AB9570">
            <v>0</v>
          </cell>
          <cell r="AC9570">
            <v>0</v>
          </cell>
          <cell r="AD9570">
            <v>0</v>
          </cell>
        </row>
        <row r="9570">
          <cell r="AG9570">
            <v>111.67</v>
          </cell>
          <cell r="AH9570" t="str">
            <v>13258×152</v>
          </cell>
        </row>
        <row r="9570">
          <cell r="AN9570" t="str">
            <v>增加100焊接收缩量</v>
          </cell>
          <cell r="AO9570" t="str">
            <v>3960IIA</v>
          </cell>
          <cell r="AP9570">
            <v>1</v>
          </cell>
          <cell r="AQ9570">
            <v>25032</v>
          </cell>
        </row>
        <row r="9571">
          <cell r="A9571">
            <v>9573</v>
          </cell>
          <cell r="B9571">
            <v>1</v>
          </cell>
          <cell r="C9571">
            <v>45799</v>
          </cell>
        </row>
        <row r="9571">
          <cell r="E9571" t="str">
            <v>3960Ⅱ-010302</v>
          </cell>
          <cell r="F9571" t="str">
            <v>下翼板</v>
          </cell>
          <cell r="G9571">
            <v>1</v>
          </cell>
          <cell r="H9571" t="str">
            <v>钢板t8/Q355D</v>
          </cell>
        </row>
        <row r="9571">
          <cell r="J9571" t="str">
            <v>激光作业</v>
          </cell>
          <cell r="K9571">
            <v>43.2</v>
          </cell>
          <cell r="L9571" t="str">
            <v>激光拾件</v>
          </cell>
          <cell r="M9571">
            <v>39.6</v>
          </cell>
          <cell r="N9571" t="str">
            <v>校直</v>
          </cell>
          <cell r="O9571">
            <v>40</v>
          </cell>
          <cell r="P9571">
            <v>0</v>
          </cell>
          <cell r="Q9571">
            <v>0</v>
          </cell>
          <cell r="R9571">
            <v>0</v>
          </cell>
          <cell r="S9571">
            <v>0</v>
          </cell>
          <cell r="T9571">
            <v>0</v>
          </cell>
          <cell r="U9571">
            <v>0</v>
          </cell>
          <cell r="V9571">
            <v>0</v>
          </cell>
          <cell r="W9571">
            <v>0</v>
          </cell>
          <cell r="X9571">
            <v>0</v>
          </cell>
          <cell r="Y9571">
            <v>0</v>
          </cell>
          <cell r="Z9571">
            <v>0</v>
          </cell>
          <cell r="AA9571">
            <v>0</v>
          </cell>
          <cell r="AB9571">
            <v>0</v>
          </cell>
          <cell r="AC9571">
            <v>0</v>
          </cell>
          <cell r="AD9571">
            <v>0</v>
          </cell>
        </row>
        <row r="9571">
          <cell r="AG9571">
            <v>289.91</v>
          </cell>
          <cell r="AH9571" t="str">
            <v>13080×300</v>
          </cell>
        </row>
        <row r="9571">
          <cell r="AN9571" t="str">
            <v>增加100焊接收缩量</v>
          </cell>
          <cell r="AO9571" t="str">
            <v>3960IIA</v>
          </cell>
          <cell r="AP9571">
            <v>1</v>
          </cell>
          <cell r="AQ9571">
            <v>25032</v>
          </cell>
        </row>
        <row r="9572">
          <cell r="A9572">
            <v>9574</v>
          </cell>
          <cell r="B9572">
            <v>16</v>
          </cell>
          <cell r="C9572">
            <v>45799</v>
          </cell>
        </row>
        <row r="9572">
          <cell r="E9572" t="str">
            <v>3960Ⅱ-010307</v>
          </cell>
          <cell r="F9572" t="str">
            <v>中梁垫板1</v>
          </cell>
          <cell r="G9572">
            <v>16</v>
          </cell>
          <cell r="H9572" t="str">
            <v>钢板t14/Q355D</v>
          </cell>
        </row>
        <row r="9572">
          <cell r="J9572" t="str">
            <v>激光作业</v>
          </cell>
          <cell r="K9572">
            <v>0.7</v>
          </cell>
          <cell r="L9572" t="str">
            <v>激光拾件</v>
          </cell>
          <cell r="M9572">
            <v>0.5</v>
          </cell>
          <cell r="N9572" t="str">
            <v>打破口</v>
          </cell>
          <cell r="O9572">
            <v>3.9</v>
          </cell>
          <cell r="P9572">
            <v>0</v>
          </cell>
          <cell r="Q9572">
            <v>0</v>
          </cell>
          <cell r="R9572">
            <v>0</v>
          </cell>
          <cell r="S9572">
            <v>0</v>
          </cell>
          <cell r="T9572">
            <v>0</v>
          </cell>
          <cell r="U9572">
            <v>0</v>
          </cell>
          <cell r="V9572">
            <v>0</v>
          </cell>
          <cell r="W9572">
            <v>0</v>
          </cell>
          <cell r="X9572">
            <v>0</v>
          </cell>
          <cell r="Y9572">
            <v>0</v>
          </cell>
          <cell r="Z9572">
            <v>0</v>
          </cell>
          <cell r="AA9572">
            <v>0</v>
          </cell>
          <cell r="AB9572">
            <v>0</v>
          </cell>
          <cell r="AC9572">
            <v>0</v>
          </cell>
          <cell r="AD9572">
            <v>0</v>
          </cell>
        </row>
        <row r="9572">
          <cell r="AG9572">
            <v>57.891</v>
          </cell>
          <cell r="AH9572" t="str">
            <v>212×132</v>
          </cell>
        </row>
        <row r="9572">
          <cell r="AO9572" t="str">
            <v>3960IIA</v>
          </cell>
          <cell r="AP9572">
            <v>1</v>
          </cell>
          <cell r="AQ9572">
            <v>25032</v>
          </cell>
        </row>
        <row r="9573">
          <cell r="A9573">
            <v>9575</v>
          </cell>
          <cell r="B9573">
            <v>8</v>
          </cell>
          <cell r="C9573">
            <v>45799</v>
          </cell>
        </row>
        <row r="9573">
          <cell r="E9573" t="str">
            <v>3960Ⅱ-010308</v>
          </cell>
          <cell r="F9573" t="str">
            <v>中梁垫板2</v>
          </cell>
          <cell r="G9573">
            <v>8</v>
          </cell>
          <cell r="H9573" t="str">
            <v>钢板t16/Q355D</v>
          </cell>
        </row>
        <row r="9573">
          <cell r="J9573" t="str">
            <v>激光作业</v>
          </cell>
          <cell r="K9573">
            <v>1.17</v>
          </cell>
          <cell r="L9573" t="str">
            <v>激光拾件</v>
          </cell>
          <cell r="M9573">
            <v>0.65</v>
          </cell>
          <cell r="N9573" t="str">
            <v>打破口</v>
          </cell>
          <cell r="O9573">
            <v>5.76</v>
          </cell>
          <cell r="P9573">
            <v>0</v>
          </cell>
          <cell r="Q9573">
            <v>0</v>
          </cell>
          <cell r="R9573">
            <v>0</v>
          </cell>
          <cell r="S9573">
            <v>0</v>
          </cell>
          <cell r="T9573">
            <v>0</v>
          </cell>
          <cell r="U9573">
            <v>0</v>
          </cell>
          <cell r="V9573">
            <v>0</v>
          </cell>
          <cell r="W9573">
            <v>0</v>
          </cell>
          <cell r="X9573">
            <v>0</v>
          </cell>
          <cell r="Y9573">
            <v>0</v>
          </cell>
          <cell r="Z9573">
            <v>0</v>
          </cell>
          <cell r="AA9573">
            <v>0</v>
          </cell>
          <cell r="AB9573">
            <v>0</v>
          </cell>
          <cell r="AC9573">
            <v>0</v>
          </cell>
          <cell r="AD9573">
            <v>0</v>
          </cell>
        </row>
        <row r="9573">
          <cell r="AG9573">
            <v>54.205</v>
          </cell>
          <cell r="AH9573" t="str">
            <v>227×202</v>
          </cell>
        </row>
        <row r="9573">
          <cell r="AO9573" t="str">
            <v>3960IIA</v>
          </cell>
          <cell r="AP9573">
            <v>1</v>
          </cell>
          <cell r="AQ9573">
            <v>25032</v>
          </cell>
        </row>
        <row r="9574">
          <cell r="A9574">
            <v>9576</v>
          </cell>
          <cell r="B9574">
            <v>2</v>
          </cell>
          <cell r="C9574">
            <v>45799</v>
          </cell>
        </row>
        <row r="9574">
          <cell r="E9574" t="str">
            <v>3960Ⅱ-010701</v>
          </cell>
          <cell r="F9574" t="str">
            <v>下翼板</v>
          </cell>
          <cell r="G9574">
            <v>2</v>
          </cell>
          <cell r="H9574" t="str">
            <v>钢板t8/Q355D</v>
          </cell>
        </row>
        <row r="9574">
          <cell r="J9574" t="str">
            <v>激光作业</v>
          </cell>
          <cell r="K9574">
            <v>7.6</v>
          </cell>
          <cell r="L9574" t="str">
            <v>激光拾件</v>
          </cell>
          <cell r="M9574">
            <v>4.94</v>
          </cell>
          <cell r="N9574" t="str">
            <v>打破口</v>
          </cell>
          <cell r="O9574">
            <v>16.45</v>
          </cell>
          <cell r="P9574">
            <v>0</v>
          </cell>
          <cell r="Q9574">
            <v>0</v>
          </cell>
          <cell r="R9574">
            <v>0</v>
          </cell>
          <cell r="S9574">
            <v>0</v>
          </cell>
          <cell r="T9574">
            <v>0</v>
          </cell>
          <cell r="U9574">
            <v>0</v>
          </cell>
          <cell r="V9574">
            <v>0</v>
          </cell>
          <cell r="W9574">
            <v>0</v>
          </cell>
          <cell r="X9574">
            <v>0</v>
          </cell>
          <cell r="Y9574">
            <v>0</v>
          </cell>
          <cell r="Z9574">
            <v>0</v>
          </cell>
          <cell r="AA9574">
            <v>0</v>
          </cell>
          <cell r="AB9574">
            <v>0</v>
          </cell>
          <cell r="AC9574">
            <v>0</v>
          </cell>
          <cell r="AD9574">
            <v>0</v>
          </cell>
        </row>
        <row r="9574">
          <cell r="AG9574">
            <v>94.728</v>
          </cell>
          <cell r="AH9574" t="str">
            <v>1257×510</v>
          </cell>
        </row>
        <row r="9574">
          <cell r="AO9574" t="str">
            <v>3960IIA</v>
          </cell>
          <cell r="AP9574">
            <v>1</v>
          </cell>
          <cell r="AQ9574">
            <v>25032</v>
          </cell>
        </row>
        <row r="9575">
          <cell r="A9575">
            <v>9577</v>
          </cell>
          <cell r="B9575">
            <v>2</v>
          </cell>
          <cell r="C9575">
            <v>45799</v>
          </cell>
        </row>
        <row r="9575">
          <cell r="E9575" t="str">
            <v>3960Ⅱ-010901</v>
          </cell>
          <cell r="F9575" t="str">
            <v>中梁顶贴板边</v>
          </cell>
          <cell r="G9575">
            <v>2</v>
          </cell>
          <cell r="H9575" t="str">
            <v>钢板t14/Q355D</v>
          </cell>
        </row>
        <row r="9575">
          <cell r="J9575" t="str">
            <v>激光作业</v>
          </cell>
          <cell r="K9575">
            <v>3.8</v>
          </cell>
          <cell r="L9575" t="str">
            <v>激光拾件</v>
          </cell>
          <cell r="M9575">
            <v>1.9</v>
          </cell>
          <cell r="N9575" t="str">
            <v>打破口</v>
          </cell>
          <cell r="O9575">
            <v>3.8</v>
          </cell>
          <cell r="P9575">
            <v>0</v>
          </cell>
          <cell r="Q9575">
            <v>0</v>
          </cell>
          <cell r="R9575">
            <v>0</v>
          </cell>
          <cell r="S9575">
            <v>0</v>
          </cell>
          <cell r="T9575">
            <v>0</v>
          </cell>
          <cell r="U9575">
            <v>0</v>
          </cell>
          <cell r="V9575">
            <v>0</v>
          </cell>
          <cell r="W9575">
            <v>0</v>
          </cell>
          <cell r="X9575">
            <v>0</v>
          </cell>
          <cell r="Y9575">
            <v>0</v>
          </cell>
          <cell r="Z9575">
            <v>0</v>
          </cell>
          <cell r="AA9575">
            <v>0</v>
          </cell>
          <cell r="AB9575">
            <v>0</v>
          </cell>
          <cell r="AC9575">
            <v>0</v>
          </cell>
          <cell r="AD9575">
            <v>0</v>
          </cell>
        </row>
        <row r="9575">
          <cell r="AG9575">
            <v>6.594</v>
          </cell>
          <cell r="AH9575" t="str">
            <v>200×127.5</v>
          </cell>
        </row>
        <row r="9575">
          <cell r="AO9575" t="str">
            <v>3960IIA</v>
          </cell>
          <cell r="AP9575">
            <v>1</v>
          </cell>
          <cell r="AQ9575">
            <v>25032</v>
          </cell>
        </row>
        <row r="9576">
          <cell r="A9576">
            <v>9578</v>
          </cell>
          <cell r="B9576">
            <v>6</v>
          </cell>
          <cell r="C9576">
            <v>45799</v>
          </cell>
        </row>
        <row r="9576">
          <cell r="E9576" t="str">
            <v>3960Ⅱ-010902</v>
          </cell>
          <cell r="F9576" t="str">
            <v>边梁内贴板1</v>
          </cell>
          <cell r="G9576">
            <v>6</v>
          </cell>
          <cell r="H9576" t="str">
            <v>钢板t14/Q355D</v>
          </cell>
        </row>
        <row r="9576">
          <cell r="J9576" t="str">
            <v>激光作业</v>
          </cell>
          <cell r="K9576">
            <v>0.96</v>
          </cell>
          <cell r="L9576" t="str">
            <v>激光拾件</v>
          </cell>
          <cell r="M9576">
            <v>0.8</v>
          </cell>
          <cell r="N9576" t="str">
            <v>打破口</v>
          </cell>
          <cell r="O9576">
            <v>1.6</v>
          </cell>
          <cell r="P9576">
            <v>0</v>
          </cell>
          <cell r="Q9576">
            <v>0</v>
          </cell>
          <cell r="R9576">
            <v>0</v>
          </cell>
          <cell r="S9576">
            <v>0</v>
          </cell>
          <cell r="T9576">
            <v>0</v>
          </cell>
          <cell r="U9576">
            <v>0</v>
          </cell>
          <cell r="V9576">
            <v>0</v>
          </cell>
          <cell r="W9576">
            <v>0</v>
          </cell>
          <cell r="X9576">
            <v>0</v>
          </cell>
          <cell r="Y9576">
            <v>0</v>
          </cell>
          <cell r="Z9576">
            <v>0</v>
          </cell>
          <cell r="AA9576">
            <v>0</v>
          </cell>
          <cell r="AB9576">
            <v>0</v>
          </cell>
          <cell r="AC9576">
            <v>0</v>
          </cell>
          <cell r="AD9576">
            <v>0</v>
          </cell>
        </row>
        <row r="9576">
          <cell r="AG9576">
            <v>15.515</v>
          </cell>
          <cell r="AH9576" t="str">
            <v>200×100</v>
          </cell>
        </row>
        <row r="9576">
          <cell r="AO9576" t="str">
            <v>3960IIA</v>
          </cell>
          <cell r="AP9576">
            <v>1</v>
          </cell>
          <cell r="AQ9576">
            <v>25032</v>
          </cell>
        </row>
        <row r="9577">
          <cell r="A9577">
            <v>9579</v>
          </cell>
          <cell r="B9577">
            <v>5</v>
          </cell>
          <cell r="C9577">
            <v>45799</v>
          </cell>
        </row>
        <row r="9577">
          <cell r="E9577" t="str">
            <v>3960Ⅱ-010903</v>
          </cell>
          <cell r="F9577" t="str">
            <v>中梁顶贴板中</v>
          </cell>
          <cell r="G9577">
            <v>5</v>
          </cell>
          <cell r="H9577" t="str">
            <v>钢板t14/Q355D</v>
          </cell>
        </row>
        <row r="9577">
          <cell r="J9577" t="str">
            <v>激光作业</v>
          </cell>
          <cell r="K9577">
            <v>1.44</v>
          </cell>
          <cell r="L9577" t="str">
            <v>激光拾件</v>
          </cell>
          <cell r="M9577">
            <v>0.9</v>
          </cell>
          <cell r="N9577">
            <v>0</v>
          </cell>
          <cell r="O9577">
            <v>0</v>
          </cell>
          <cell r="P9577">
            <v>0</v>
          </cell>
          <cell r="Q9577">
            <v>0</v>
          </cell>
          <cell r="R9577">
            <v>0</v>
          </cell>
          <cell r="S9577">
            <v>0</v>
          </cell>
          <cell r="T9577">
            <v>0</v>
          </cell>
          <cell r="U9577">
            <v>0</v>
          </cell>
          <cell r="V9577">
            <v>0</v>
          </cell>
          <cell r="W9577">
            <v>0</v>
          </cell>
          <cell r="X9577">
            <v>0</v>
          </cell>
          <cell r="Y9577">
            <v>0</v>
          </cell>
          <cell r="Z9577">
            <v>0</v>
          </cell>
          <cell r="AA9577">
            <v>0</v>
          </cell>
          <cell r="AB9577">
            <v>0</v>
          </cell>
          <cell r="AC9577">
            <v>0</v>
          </cell>
          <cell r="AD9577">
            <v>0</v>
          </cell>
        </row>
        <row r="9577">
          <cell r="AG9577">
            <v>25.859</v>
          </cell>
          <cell r="AH9577" t="str">
            <v>200×200</v>
          </cell>
        </row>
        <row r="9577">
          <cell r="AO9577" t="str">
            <v>3960IIA</v>
          </cell>
          <cell r="AP9577">
            <v>1</v>
          </cell>
          <cell r="AQ9577">
            <v>25032</v>
          </cell>
        </row>
        <row r="9578">
          <cell r="A9578">
            <v>9580</v>
          </cell>
          <cell r="B9578">
            <v>4</v>
          </cell>
          <cell r="C9578">
            <v>45799</v>
          </cell>
        </row>
        <row r="9578">
          <cell r="E9578" t="str">
            <v>3960Ⅱ-010904</v>
          </cell>
          <cell r="F9578" t="str">
            <v>边梁内贴板2</v>
          </cell>
          <cell r="G9578">
            <v>4</v>
          </cell>
          <cell r="H9578" t="str">
            <v>钢板t14/Q355D</v>
          </cell>
        </row>
        <row r="9578">
          <cell r="J9578" t="str">
            <v>激光作业</v>
          </cell>
          <cell r="K9578">
            <v>1.54</v>
          </cell>
          <cell r="L9578" t="str">
            <v>激光拾件</v>
          </cell>
          <cell r="M9578">
            <v>1.1</v>
          </cell>
          <cell r="N9578" t="str">
            <v>打破口</v>
          </cell>
          <cell r="O9578">
            <v>2.2</v>
          </cell>
          <cell r="P9578">
            <v>0</v>
          </cell>
          <cell r="Q9578">
            <v>0</v>
          </cell>
          <cell r="R9578">
            <v>0</v>
          </cell>
          <cell r="S9578">
            <v>0</v>
          </cell>
          <cell r="T9578">
            <v>0</v>
          </cell>
          <cell r="U9578">
            <v>0</v>
          </cell>
          <cell r="V9578">
            <v>0</v>
          </cell>
          <cell r="W9578">
            <v>0</v>
          </cell>
          <cell r="X9578">
            <v>0</v>
          </cell>
          <cell r="Y9578">
            <v>0</v>
          </cell>
          <cell r="Z9578">
            <v>0</v>
          </cell>
          <cell r="AA9578">
            <v>0</v>
          </cell>
          <cell r="AB9578">
            <v>0</v>
          </cell>
          <cell r="AC9578">
            <v>0</v>
          </cell>
          <cell r="AD9578">
            <v>0</v>
          </cell>
        </row>
        <row r="9578">
          <cell r="AG9578">
            <v>11.585</v>
          </cell>
          <cell r="AH9578" t="str">
            <v>200×112</v>
          </cell>
        </row>
        <row r="9578">
          <cell r="AO9578" t="str">
            <v>3960IIA</v>
          </cell>
          <cell r="AP9578">
            <v>1</v>
          </cell>
          <cell r="AQ9578">
            <v>25032</v>
          </cell>
        </row>
        <row r="9579">
          <cell r="A9579">
            <v>9581</v>
          </cell>
          <cell r="B9579">
            <v>2</v>
          </cell>
          <cell r="C9579">
            <v>45799</v>
          </cell>
        </row>
        <row r="9579">
          <cell r="E9579" t="str">
            <v>3960Ⅱ-011001</v>
          </cell>
          <cell r="F9579" t="str">
            <v>底面中垫板1</v>
          </cell>
          <cell r="G9579">
            <v>2</v>
          </cell>
          <cell r="H9579" t="str">
            <v>钢板t30/Q355D</v>
          </cell>
        </row>
        <row r="9579">
          <cell r="J9579" t="str">
            <v>激光作业</v>
          </cell>
          <cell r="K9579">
            <v>7.98</v>
          </cell>
          <cell r="L9579" t="str">
            <v>激光拾件</v>
          </cell>
          <cell r="M9579">
            <v>4.94</v>
          </cell>
          <cell r="N9579">
            <v>0</v>
          </cell>
          <cell r="O9579">
            <v>0</v>
          </cell>
          <cell r="P9579">
            <v>0</v>
          </cell>
          <cell r="Q9579">
            <v>0</v>
          </cell>
          <cell r="R9579">
            <v>0</v>
          </cell>
          <cell r="S9579">
            <v>0</v>
          </cell>
          <cell r="T9579">
            <v>0</v>
          </cell>
          <cell r="U9579">
            <v>0</v>
          </cell>
          <cell r="V9579">
            <v>0</v>
          </cell>
          <cell r="W9579">
            <v>0</v>
          </cell>
          <cell r="X9579">
            <v>0</v>
          </cell>
          <cell r="Y9579">
            <v>0</v>
          </cell>
          <cell r="Z9579">
            <v>0</v>
          </cell>
          <cell r="AA9579">
            <v>0</v>
          </cell>
          <cell r="AB9579">
            <v>0</v>
          </cell>
          <cell r="AC9579">
            <v>0</v>
          </cell>
          <cell r="AD9579">
            <v>0</v>
          </cell>
        </row>
        <row r="9579">
          <cell r="AG9579">
            <v>29.922</v>
          </cell>
          <cell r="AH9579" t="str">
            <v>360×150</v>
          </cell>
        </row>
        <row r="9579">
          <cell r="AO9579" t="str">
            <v>3960IIA</v>
          </cell>
          <cell r="AP9579">
            <v>1</v>
          </cell>
          <cell r="AQ9579">
            <v>25032</v>
          </cell>
        </row>
        <row r="9580">
          <cell r="A9580">
            <v>9582</v>
          </cell>
          <cell r="B9580">
            <v>4</v>
          </cell>
          <cell r="C9580">
            <v>45799</v>
          </cell>
        </row>
        <row r="9580">
          <cell r="E9580" t="str">
            <v>3960Ⅱ-01100201</v>
          </cell>
          <cell r="F9580" t="str">
            <v>底板</v>
          </cell>
          <cell r="G9580">
            <v>4</v>
          </cell>
          <cell r="H9580" t="str">
            <v>钢板t30/Q355D</v>
          </cell>
        </row>
        <row r="9580">
          <cell r="J9580" t="str">
            <v>激光作业</v>
          </cell>
          <cell r="K9580">
            <v>9</v>
          </cell>
          <cell r="L9580" t="str">
            <v>激光拾件</v>
          </cell>
          <cell r="M9580">
            <v>3.74</v>
          </cell>
          <cell r="N9580">
            <v>0</v>
          </cell>
          <cell r="O9580">
            <v>0</v>
          </cell>
          <cell r="P9580">
            <v>0</v>
          </cell>
          <cell r="Q9580">
            <v>0</v>
          </cell>
          <cell r="R9580">
            <v>0</v>
          </cell>
          <cell r="S9580">
            <v>0</v>
          </cell>
          <cell r="T9580">
            <v>0</v>
          </cell>
          <cell r="U9580">
            <v>0</v>
          </cell>
          <cell r="V9580">
            <v>0</v>
          </cell>
          <cell r="W9580">
            <v>0</v>
          </cell>
          <cell r="X9580">
            <v>0</v>
          </cell>
          <cell r="Y9580">
            <v>0</v>
          </cell>
          <cell r="Z9580">
            <v>0</v>
          </cell>
          <cell r="AA9580">
            <v>0</v>
          </cell>
          <cell r="AB9580">
            <v>0</v>
          </cell>
          <cell r="AC9580">
            <v>0</v>
          </cell>
          <cell r="AD9580">
            <v>0</v>
          </cell>
        </row>
        <row r="9580">
          <cell r="AG9580">
            <v>119.39</v>
          </cell>
          <cell r="AH9580" t="str">
            <v>378×285</v>
          </cell>
        </row>
        <row r="9580">
          <cell r="AO9580" t="str">
            <v>3960IIA</v>
          </cell>
          <cell r="AP9580">
            <v>1</v>
          </cell>
          <cell r="AQ9580">
            <v>25032</v>
          </cell>
        </row>
        <row r="9581">
          <cell r="A9581">
            <v>9583</v>
          </cell>
          <cell r="B9581">
            <v>4</v>
          </cell>
          <cell r="C9581">
            <v>45799</v>
          </cell>
        </row>
        <row r="9581">
          <cell r="E9581" t="str">
            <v>3960Ⅱ-01100202</v>
          </cell>
          <cell r="F9581" t="str">
            <v>立板 </v>
          </cell>
          <cell r="G9581">
            <v>4</v>
          </cell>
          <cell r="H9581" t="str">
            <v>钢板t20/Q355D</v>
          </cell>
        </row>
        <row r="9581">
          <cell r="J9581" t="str">
            <v>激光作业</v>
          </cell>
          <cell r="K9581">
            <v>5.28</v>
          </cell>
          <cell r="L9581" t="str">
            <v>激光拾件</v>
          </cell>
          <cell r="M9581">
            <v>3.3</v>
          </cell>
          <cell r="N9581" t="str">
            <v>打破口</v>
          </cell>
          <cell r="O9581">
            <v>9.8</v>
          </cell>
          <cell r="P9581">
            <v>0</v>
          </cell>
          <cell r="Q9581">
            <v>0</v>
          </cell>
          <cell r="R9581">
            <v>0</v>
          </cell>
          <cell r="S9581">
            <v>0</v>
          </cell>
          <cell r="T9581">
            <v>0</v>
          </cell>
          <cell r="U9581">
            <v>0</v>
          </cell>
          <cell r="V9581">
            <v>0</v>
          </cell>
          <cell r="W9581">
            <v>0</v>
          </cell>
          <cell r="X9581">
            <v>0</v>
          </cell>
          <cell r="Y9581">
            <v>0</v>
          </cell>
          <cell r="Z9581">
            <v>0</v>
          </cell>
          <cell r="AA9581">
            <v>0</v>
          </cell>
          <cell r="AB9581">
            <v>0</v>
          </cell>
          <cell r="AC9581">
            <v>0</v>
          </cell>
          <cell r="AD9581">
            <v>0</v>
          </cell>
        </row>
        <row r="9581">
          <cell r="AG9581">
            <v>84.965</v>
          </cell>
          <cell r="AH9581" t="str">
            <v>1000×115</v>
          </cell>
        </row>
        <row r="9581">
          <cell r="AO9581" t="str">
            <v>3960IIA</v>
          </cell>
          <cell r="AP9581">
            <v>1</v>
          </cell>
          <cell r="AQ9581">
            <v>25032</v>
          </cell>
        </row>
        <row r="9582">
          <cell r="A9582">
            <v>9584</v>
          </cell>
          <cell r="B9582">
            <v>4</v>
          </cell>
          <cell r="C9582">
            <v>45799</v>
          </cell>
        </row>
        <row r="9582">
          <cell r="E9582" t="str">
            <v>3960Ⅱ-011004</v>
          </cell>
          <cell r="F9582" t="str">
            <v>基准板</v>
          </cell>
          <cell r="G9582">
            <v>4</v>
          </cell>
          <cell r="H9582" t="str">
            <v>钢板t30/Q355D</v>
          </cell>
        </row>
        <row r="9582">
          <cell r="J9582" t="str">
            <v>激光作业</v>
          </cell>
          <cell r="K9582">
            <v>3.52</v>
          </cell>
          <cell r="L9582" t="str">
            <v>激光拾件</v>
          </cell>
          <cell r="M9582">
            <v>1.98</v>
          </cell>
          <cell r="N9582">
            <v>0</v>
          </cell>
          <cell r="O9582">
            <v>0</v>
          </cell>
          <cell r="P9582">
            <v>0</v>
          </cell>
          <cell r="Q9582">
            <v>0</v>
          </cell>
          <cell r="R9582">
            <v>0</v>
          </cell>
          <cell r="S9582">
            <v>0</v>
          </cell>
          <cell r="T9582">
            <v>0</v>
          </cell>
          <cell r="U9582">
            <v>0</v>
          </cell>
          <cell r="V9582">
            <v>0</v>
          </cell>
          <cell r="W9582">
            <v>0</v>
          </cell>
          <cell r="X9582">
            <v>0</v>
          </cell>
          <cell r="Y9582">
            <v>0</v>
          </cell>
          <cell r="Z9582">
            <v>0</v>
          </cell>
          <cell r="AA9582">
            <v>0</v>
          </cell>
          <cell r="AB9582">
            <v>0</v>
          </cell>
          <cell r="AC9582">
            <v>0</v>
          </cell>
          <cell r="AD9582">
            <v>0</v>
          </cell>
        </row>
        <row r="9582">
          <cell r="AG9582">
            <v>33.247</v>
          </cell>
          <cell r="AH9582" t="str">
            <v>200×150</v>
          </cell>
        </row>
        <row r="9582">
          <cell r="AO9582" t="str">
            <v>3960IIA</v>
          </cell>
          <cell r="AP9582">
            <v>1</v>
          </cell>
          <cell r="AQ9582">
            <v>25032</v>
          </cell>
        </row>
        <row r="9583">
          <cell r="A9583">
            <v>9585</v>
          </cell>
          <cell r="B9583">
            <v>2</v>
          </cell>
          <cell r="C9583">
            <v>45799</v>
          </cell>
        </row>
        <row r="9583">
          <cell r="E9583" t="str">
            <v>3960Ⅱ-011005</v>
          </cell>
          <cell r="F9583" t="str">
            <v>定位板</v>
          </cell>
          <cell r="G9583">
            <v>2</v>
          </cell>
          <cell r="H9583" t="str">
            <v>钢板t30/Q355D</v>
          </cell>
        </row>
        <row r="9583">
          <cell r="J9583" t="str">
            <v>激光作业</v>
          </cell>
          <cell r="K9583">
            <v>6</v>
          </cell>
          <cell r="L9583" t="str">
            <v>激光拾件</v>
          </cell>
          <cell r="M9583">
            <v>3</v>
          </cell>
          <cell r="N9583">
            <v>0</v>
          </cell>
          <cell r="O9583">
            <v>0</v>
          </cell>
          <cell r="P9583">
            <v>0</v>
          </cell>
          <cell r="Q9583">
            <v>0</v>
          </cell>
          <cell r="R9583">
            <v>0</v>
          </cell>
          <cell r="S9583">
            <v>0</v>
          </cell>
          <cell r="T9583">
            <v>0</v>
          </cell>
          <cell r="U9583">
            <v>0</v>
          </cell>
          <cell r="V9583">
            <v>0</v>
          </cell>
          <cell r="W9583">
            <v>0</v>
          </cell>
          <cell r="X9583">
            <v>0</v>
          </cell>
          <cell r="Y9583">
            <v>0</v>
          </cell>
          <cell r="Z9583">
            <v>0</v>
          </cell>
          <cell r="AA9583">
            <v>0</v>
          </cell>
          <cell r="AB9583">
            <v>0</v>
          </cell>
          <cell r="AC9583">
            <v>0</v>
          </cell>
          <cell r="AD9583">
            <v>0</v>
          </cell>
        </row>
        <row r="9583">
          <cell r="AG9583">
            <v>14.629</v>
          </cell>
          <cell r="AH9583" t="str">
            <v>220×180</v>
          </cell>
        </row>
        <row r="9583">
          <cell r="AO9583" t="str">
            <v>3960IIA</v>
          </cell>
          <cell r="AP9583">
            <v>1</v>
          </cell>
          <cell r="AQ9583">
            <v>25032</v>
          </cell>
        </row>
        <row r="9584">
          <cell r="A9584">
            <v>9586</v>
          </cell>
          <cell r="B9584">
            <v>10</v>
          </cell>
          <cell r="C9584">
            <v>45799</v>
          </cell>
        </row>
        <row r="9584">
          <cell r="E9584" t="str">
            <v>3960Ⅱ-011006</v>
          </cell>
          <cell r="F9584" t="str">
            <v>垫板</v>
          </cell>
          <cell r="G9584">
            <v>10</v>
          </cell>
          <cell r="H9584" t="str">
            <v>钢板t30/Q355D</v>
          </cell>
        </row>
        <row r="9584">
          <cell r="J9584" t="str">
            <v>激光作业</v>
          </cell>
          <cell r="K9584">
            <v>3.1</v>
          </cell>
          <cell r="L9584" t="str">
            <v>激光拾件</v>
          </cell>
          <cell r="M9584">
            <v>2.2</v>
          </cell>
          <cell r="N9584">
            <v>0</v>
          </cell>
          <cell r="O9584">
            <v>0</v>
          </cell>
          <cell r="P9584">
            <v>0</v>
          </cell>
          <cell r="Q9584">
            <v>0</v>
          </cell>
          <cell r="R9584">
            <v>0</v>
          </cell>
          <cell r="S9584">
            <v>0</v>
          </cell>
          <cell r="T9584">
            <v>0</v>
          </cell>
          <cell r="U9584">
            <v>0</v>
          </cell>
          <cell r="V9584">
            <v>0</v>
          </cell>
          <cell r="W9584">
            <v>0</v>
          </cell>
          <cell r="X9584">
            <v>0</v>
          </cell>
          <cell r="Y9584">
            <v>0</v>
          </cell>
          <cell r="Z9584">
            <v>0</v>
          </cell>
          <cell r="AA9584">
            <v>0</v>
          </cell>
          <cell r="AB9584">
            <v>0</v>
          </cell>
          <cell r="AC9584">
            <v>0</v>
          </cell>
          <cell r="AD9584">
            <v>0</v>
          </cell>
        </row>
        <row r="9584">
          <cell r="AG9584">
            <v>387.88</v>
          </cell>
          <cell r="AH9584" t="str">
            <v>500×280</v>
          </cell>
        </row>
        <row r="9584">
          <cell r="AO9584" t="str">
            <v>3960IIA</v>
          </cell>
          <cell r="AP9584">
            <v>1</v>
          </cell>
          <cell r="AQ9584">
            <v>25032</v>
          </cell>
        </row>
        <row r="9585">
          <cell r="A9585">
            <v>9587</v>
          </cell>
          <cell r="B9585">
            <v>2</v>
          </cell>
          <cell r="C9585">
            <v>45799</v>
          </cell>
        </row>
        <row r="9585">
          <cell r="E9585" t="str">
            <v>3960Ⅱ-011007</v>
          </cell>
          <cell r="F9585" t="str">
            <v>底面中垫板2</v>
          </cell>
          <cell r="G9585">
            <v>2</v>
          </cell>
          <cell r="H9585" t="str">
            <v>钢板t30/Q355D</v>
          </cell>
        </row>
        <row r="9585">
          <cell r="J9585" t="str">
            <v>激光作业</v>
          </cell>
          <cell r="K9585">
            <v>20.3</v>
          </cell>
          <cell r="L9585" t="str">
            <v>激光拾件</v>
          </cell>
          <cell r="M9585">
            <v>9.5</v>
          </cell>
          <cell r="N9585">
            <v>0</v>
          </cell>
          <cell r="O9585">
            <v>0</v>
          </cell>
          <cell r="P9585">
            <v>0</v>
          </cell>
          <cell r="Q9585">
            <v>0</v>
          </cell>
          <cell r="R9585">
            <v>0</v>
          </cell>
          <cell r="S9585">
            <v>0</v>
          </cell>
          <cell r="T9585">
            <v>0</v>
          </cell>
          <cell r="U9585">
            <v>0</v>
          </cell>
          <cell r="V9585">
            <v>0</v>
          </cell>
          <cell r="W9585">
            <v>0</v>
          </cell>
          <cell r="X9585">
            <v>0</v>
          </cell>
          <cell r="Y9585">
            <v>0</v>
          </cell>
          <cell r="Z9585">
            <v>0</v>
          </cell>
          <cell r="AA9585">
            <v>0</v>
          </cell>
          <cell r="AB9585">
            <v>0</v>
          </cell>
          <cell r="AC9585">
            <v>0</v>
          </cell>
          <cell r="AD9585">
            <v>0</v>
          </cell>
        </row>
        <row r="9585">
          <cell r="AG9585">
            <v>84.965</v>
          </cell>
          <cell r="AH9585" t="str">
            <v>460×400</v>
          </cell>
        </row>
        <row r="9585">
          <cell r="AO9585" t="str">
            <v>3960IIA</v>
          </cell>
          <cell r="AP9585">
            <v>1</v>
          </cell>
          <cell r="AQ9585">
            <v>25032</v>
          </cell>
        </row>
        <row r="9586">
          <cell r="A9586">
            <v>9588</v>
          </cell>
          <cell r="B9586">
            <v>8</v>
          </cell>
          <cell r="C9586">
            <v>45799</v>
          </cell>
        </row>
        <row r="9586">
          <cell r="E9586" t="str">
            <v>3960Ⅱ-011008</v>
          </cell>
          <cell r="F9586" t="str">
            <v>外侧垫板</v>
          </cell>
          <cell r="G9586">
            <v>8</v>
          </cell>
          <cell r="H9586" t="str">
            <v>钢板t18/Q355D</v>
          </cell>
        </row>
        <row r="9586">
          <cell r="J9586" t="str">
            <v>激光作业</v>
          </cell>
          <cell r="K9586">
            <v>2.08</v>
          </cell>
          <cell r="L9586" t="str">
            <v>激光拾件</v>
          </cell>
          <cell r="M9586">
            <v>1.3</v>
          </cell>
          <cell r="N9586">
            <v>0</v>
          </cell>
          <cell r="O9586">
            <v>0</v>
          </cell>
          <cell r="P9586">
            <v>0</v>
          </cell>
          <cell r="Q9586">
            <v>0</v>
          </cell>
          <cell r="R9586">
            <v>0</v>
          </cell>
          <cell r="S9586">
            <v>0</v>
          </cell>
          <cell r="T9586">
            <v>0</v>
          </cell>
          <cell r="U9586">
            <v>0</v>
          </cell>
          <cell r="V9586">
            <v>0</v>
          </cell>
          <cell r="W9586">
            <v>0</v>
          </cell>
          <cell r="X9586">
            <v>0</v>
          </cell>
          <cell r="Y9586">
            <v>0</v>
          </cell>
          <cell r="Z9586">
            <v>0</v>
          </cell>
          <cell r="AA9586">
            <v>0</v>
          </cell>
          <cell r="AB9586">
            <v>0</v>
          </cell>
          <cell r="AC9586">
            <v>0</v>
          </cell>
          <cell r="AD9586">
            <v>0</v>
          </cell>
        </row>
        <row r="9586">
          <cell r="AG9586">
            <v>91.762</v>
          </cell>
          <cell r="AH9586" t="str">
            <v>600×115</v>
          </cell>
        </row>
        <row r="9586">
          <cell r="AO9586" t="str">
            <v>3960IIA</v>
          </cell>
          <cell r="AP9586">
            <v>1</v>
          </cell>
          <cell r="AQ9586">
            <v>25032</v>
          </cell>
        </row>
        <row r="9587">
          <cell r="A9587">
            <v>9589</v>
          </cell>
          <cell r="B9587">
            <v>4</v>
          </cell>
          <cell r="C9587">
            <v>45799</v>
          </cell>
        </row>
        <row r="9587">
          <cell r="E9587" t="str">
            <v>3960Ⅱ-01100901</v>
          </cell>
          <cell r="F9587" t="str">
            <v>底板</v>
          </cell>
          <cell r="G9587">
            <v>4</v>
          </cell>
          <cell r="H9587" t="str">
            <v>钢板t30/Q355D</v>
          </cell>
        </row>
        <row r="9587">
          <cell r="J9587" t="str">
            <v>激光作业</v>
          </cell>
          <cell r="K9587">
            <v>4.18</v>
          </cell>
          <cell r="L9587" t="str">
            <v>激光拾件</v>
          </cell>
          <cell r="M9587">
            <v>2.64</v>
          </cell>
          <cell r="N9587">
            <v>0</v>
          </cell>
          <cell r="O9587">
            <v>0</v>
          </cell>
          <cell r="P9587">
            <v>0</v>
          </cell>
          <cell r="Q9587">
            <v>0</v>
          </cell>
          <cell r="R9587">
            <v>0</v>
          </cell>
          <cell r="S9587">
            <v>0</v>
          </cell>
          <cell r="T9587">
            <v>0</v>
          </cell>
          <cell r="U9587">
            <v>0</v>
          </cell>
          <cell r="V9587">
            <v>0</v>
          </cell>
          <cell r="W9587">
            <v>0</v>
          </cell>
          <cell r="X9587">
            <v>0</v>
          </cell>
          <cell r="Y9587">
            <v>0</v>
          </cell>
          <cell r="Z9587">
            <v>0</v>
          </cell>
          <cell r="AA9587">
            <v>0</v>
          </cell>
          <cell r="AB9587">
            <v>0</v>
          </cell>
          <cell r="AC9587">
            <v>0</v>
          </cell>
          <cell r="AD9587">
            <v>0</v>
          </cell>
        </row>
        <row r="9587">
          <cell r="AG9587">
            <v>45.216</v>
          </cell>
          <cell r="AH9587" t="str">
            <v>340×120</v>
          </cell>
        </row>
        <row r="9587">
          <cell r="AN9587" t="str">
            <v>无图 340*120</v>
          </cell>
          <cell r="AO9587" t="str">
            <v>3960IIA</v>
          </cell>
          <cell r="AP9587">
            <v>1</v>
          </cell>
          <cell r="AQ9587">
            <v>25032</v>
          </cell>
        </row>
        <row r="9588">
          <cell r="A9588">
            <v>9590</v>
          </cell>
          <cell r="B9588">
            <v>4</v>
          </cell>
          <cell r="C9588">
            <v>45799</v>
          </cell>
        </row>
        <row r="9588">
          <cell r="E9588" t="str">
            <v>3960Ⅱ-01100902</v>
          </cell>
          <cell r="F9588" t="str">
            <v>立板</v>
          </cell>
          <cell r="G9588">
            <v>4</v>
          </cell>
          <cell r="H9588" t="str">
            <v>钢板t18/Q355D</v>
          </cell>
        </row>
        <row r="9588">
          <cell r="J9588" t="str">
            <v>激光作业</v>
          </cell>
          <cell r="K9588">
            <v>2.42</v>
          </cell>
          <cell r="L9588" t="str">
            <v>激光拾件</v>
          </cell>
          <cell r="M9588">
            <v>1.32</v>
          </cell>
          <cell r="N9588" t="str">
            <v>打破口</v>
          </cell>
          <cell r="O9588">
            <v>8</v>
          </cell>
          <cell r="P9588">
            <v>0</v>
          </cell>
          <cell r="Q9588">
            <v>0</v>
          </cell>
          <cell r="R9588">
            <v>0</v>
          </cell>
          <cell r="S9588">
            <v>0</v>
          </cell>
          <cell r="T9588">
            <v>0</v>
          </cell>
          <cell r="U9588">
            <v>0</v>
          </cell>
          <cell r="V9588">
            <v>0</v>
          </cell>
          <cell r="W9588">
            <v>0</v>
          </cell>
          <cell r="X9588">
            <v>0</v>
          </cell>
          <cell r="Y9588">
            <v>0</v>
          </cell>
          <cell r="Z9588">
            <v>0</v>
          </cell>
          <cell r="AA9588">
            <v>0</v>
          </cell>
          <cell r="AB9588">
            <v>0</v>
          </cell>
          <cell r="AC9588">
            <v>0</v>
          </cell>
          <cell r="AD9588">
            <v>0</v>
          </cell>
        </row>
        <row r="9588">
          <cell r="AG9588">
            <v>22.608</v>
          </cell>
          <cell r="AH9588" t="str">
            <v>340×100</v>
          </cell>
        </row>
        <row r="9588">
          <cell r="AO9588" t="str">
            <v>3960IIA</v>
          </cell>
          <cell r="AP9588">
            <v>1</v>
          </cell>
          <cell r="AQ9588">
            <v>25032</v>
          </cell>
        </row>
        <row r="9589">
          <cell r="A9589">
            <v>9591</v>
          </cell>
          <cell r="B9589">
            <v>1</v>
          </cell>
          <cell r="C9589">
            <v>45799</v>
          </cell>
        </row>
        <row r="9589">
          <cell r="E9589" t="str">
            <v>3960Ⅱ-011010</v>
          </cell>
          <cell r="F9589" t="str">
            <v>底面中垫板3</v>
          </cell>
          <cell r="G9589">
            <v>1</v>
          </cell>
          <cell r="H9589" t="str">
            <v>钢板t30/Q355D</v>
          </cell>
        </row>
        <row r="9589">
          <cell r="J9589" t="str">
            <v>激光作业</v>
          </cell>
          <cell r="K9589">
            <v>25.2</v>
          </cell>
          <cell r="L9589" t="str">
            <v>激光拾件</v>
          </cell>
          <cell r="M9589">
            <v>16.2</v>
          </cell>
          <cell r="N9589">
            <v>0</v>
          </cell>
          <cell r="O9589">
            <v>0</v>
          </cell>
          <cell r="P9589">
            <v>0</v>
          </cell>
          <cell r="Q9589">
            <v>0</v>
          </cell>
          <cell r="R9589">
            <v>0</v>
          </cell>
          <cell r="S9589">
            <v>0</v>
          </cell>
          <cell r="T9589">
            <v>0</v>
          </cell>
          <cell r="U9589">
            <v>0</v>
          </cell>
          <cell r="V9589">
            <v>0</v>
          </cell>
          <cell r="W9589">
            <v>0</v>
          </cell>
          <cell r="X9589">
            <v>0</v>
          </cell>
          <cell r="Y9589">
            <v>0</v>
          </cell>
          <cell r="Z9589">
            <v>0</v>
          </cell>
          <cell r="AA9589">
            <v>0</v>
          </cell>
          <cell r="AB9589">
            <v>0</v>
          </cell>
          <cell r="AC9589">
            <v>0</v>
          </cell>
          <cell r="AD9589">
            <v>0</v>
          </cell>
        </row>
        <row r="9589">
          <cell r="AG9589">
            <v>48.278</v>
          </cell>
          <cell r="AH9589" t="str">
            <v>510×410</v>
          </cell>
        </row>
        <row r="9589">
          <cell r="AO9589" t="str">
            <v>3960IIA</v>
          </cell>
          <cell r="AP9589">
            <v>1</v>
          </cell>
          <cell r="AQ9589">
            <v>25032</v>
          </cell>
        </row>
        <row r="9590">
          <cell r="A9590">
            <v>9592</v>
          </cell>
          <cell r="B9590">
            <v>4</v>
          </cell>
          <cell r="C9590">
            <v>45799</v>
          </cell>
        </row>
        <row r="9590">
          <cell r="E9590" t="str">
            <v>3960Ⅱ-011011</v>
          </cell>
          <cell r="F9590" t="str">
            <v>底面边垫板</v>
          </cell>
          <cell r="G9590">
            <v>4</v>
          </cell>
          <cell r="H9590" t="str">
            <v>钢板t30/Q355D</v>
          </cell>
        </row>
        <row r="9590">
          <cell r="J9590" t="str">
            <v>激光作业</v>
          </cell>
          <cell r="K9590">
            <v>5.28</v>
          </cell>
          <cell r="L9590" t="str">
            <v>激光拾件</v>
          </cell>
          <cell r="M9590">
            <v>3.3</v>
          </cell>
          <cell r="N9590">
            <v>0</v>
          </cell>
          <cell r="O9590">
            <v>0</v>
          </cell>
          <cell r="P9590">
            <v>0</v>
          </cell>
          <cell r="Q9590">
            <v>0</v>
          </cell>
          <cell r="R9590">
            <v>0</v>
          </cell>
          <cell r="S9590">
            <v>0</v>
          </cell>
          <cell r="T9590">
            <v>0</v>
          </cell>
          <cell r="U9590">
            <v>0</v>
          </cell>
          <cell r="V9590">
            <v>0</v>
          </cell>
          <cell r="W9590">
            <v>0</v>
          </cell>
          <cell r="X9590">
            <v>0</v>
          </cell>
          <cell r="Y9590">
            <v>0</v>
          </cell>
          <cell r="Z9590">
            <v>0</v>
          </cell>
          <cell r="AA9590">
            <v>0</v>
          </cell>
          <cell r="AB9590">
            <v>0</v>
          </cell>
          <cell r="AC9590">
            <v>0</v>
          </cell>
          <cell r="AD9590">
            <v>0</v>
          </cell>
        </row>
        <row r="9590">
          <cell r="AG9590">
            <v>50.24</v>
          </cell>
          <cell r="AH9590" t="str">
            <v>340×160</v>
          </cell>
        </row>
        <row r="9590">
          <cell r="AO9590" t="str">
            <v>3960IIA</v>
          </cell>
          <cell r="AP9590">
            <v>1</v>
          </cell>
          <cell r="AQ9590">
            <v>25032</v>
          </cell>
        </row>
        <row r="9591">
          <cell r="A9591">
            <v>9593</v>
          </cell>
          <cell r="B9591">
            <v>1</v>
          </cell>
          <cell r="C9591">
            <v>45799</v>
          </cell>
        </row>
        <row r="9591">
          <cell r="E9591" t="str">
            <v>3960Ⅱ-011012</v>
          </cell>
          <cell r="F9591" t="str">
            <v>底面中垫板4</v>
          </cell>
          <cell r="G9591">
            <v>1</v>
          </cell>
          <cell r="H9591" t="str">
            <v>钢板t30/Q355D</v>
          </cell>
        </row>
        <row r="9591">
          <cell r="J9591" t="str">
            <v>激光作业</v>
          </cell>
          <cell r="K9591">
            <v>24.8</v>
          </cell>
          <cell r="L9591" t="str">
            <v>激光拾件</v>
          </cell>
          <cell r="M9591">
            <v>15</v>
          </cell>
          <cell r="N9591">
            <v>0</v>
          </cell>
          <cell r="O9591">
            <v>0</v>
          </cell>
          <cell r="P9591">
            <v>0</v>
          </cell>
          <cell r="Q9591">
            <v>0</v>
          </cell>
          <cell r="R9591">
            <v>0</v>
          </cell>
          <cell r="S9591">
            <v>0</v>
          </cell>
          <cell r="T9591">
            <v>0</v>
          </cell>
          <cell r="U9591">
            <v>0</v>
          </cell>
          <cell r="V9591">
            <v>0</v>
          </cell>
          <cell r="W9591">
            <v>0</v>
          </cell>
          <cell r="X9591">
            <v>0</v>
          </cell>
          <cell r="Y9591">
            <v>0</v>
          </cell>
          <cell r="Z9591">
            <v>0</v>
          </cell>
          <cell r="AA9591">
            <v>0</v>
          </cell>
          <cell r="AB9591">
            <v>0</v>
          </cell>
          <cell r="AC9591">
            <v>0</v>
          </cell>
          <cell r="AD9591">
            <v>0</v>
          </cell>
        </row>
        <row r="9591">
          <cell r="AG9591">
            <v>42.482</v>
          </cell>
          <cell r="AH9591" t="str">
            <v>460×400</v>
          </cell>
        </row>
        <row r="9591">
          <cell r="AO9591" t="str">
            <v>3960IIA</v>
          </cell>
          <cell r="AP9591">
            <v>1</v>
          </cell>
          <cell r="AQ9591">
            <v>25032</v>
          </cell>
        </row>
        <row r="9592">
          <cell r="A9592">
            <v>9594</v>
          </cell>
          <cell r="B9592">
            <v>1</v>
          </cell>
          <cell r="C9592">
            <v>45799</v>
          </cell>
        </row>
        <row r="9592">
          <cell r="E9592" t="str">
            <v>3960Ⅱ-011013</v>
          </cell>
          <cell r="F9592" t="str">
            <v>底面中垫板5</v>
          </cell>
          <cell r="G9592">
            <v>1</v>
          </cell>
          <cell r="H9592" t="str">
            <v>钢板t35/Q355D</v>
          </cell>
        </row>
        <row r="9592">
          <cell r="J9592" t="str">
            <v>激光作业</v>
          </cell>
          <cell r="K9592">
            <v>27</v>
          </cell>
          <cell r="L9592" t="str">
            <v>激光拾件</v>
          </cell>
          <cell r="M9592">
            <v>18</v>
          </cell>
          <cell r="N9592">
            <v>0</v>
          </cell>
          <cell r="O9592">
            <v>0</v>
          </cell>
          <cell r="P9592">
            <v>0</v>
          </cell>
          <cell r="Q9592">
            <v>0</v>
          </cell>
          <cell r="R9592">
            <v>0</v>
          </cell>
          <cell r="S9592">
            <v>0</v>
          </cell>
          <cell r="T9592">
            <v>0</v>
          </cell>
          <cell r="U9592">
            <v>0</v>
          </cell>
          <cell r="V9592">
            <v>0</v>
          </cell>
          <cell r="W9592">
            <v>0</v>
          </cell>
          <cell r="X9592">
            <v>0</v>
          </cell>
          <cell r="Y9592">
            <v>0</v>
          </cell>
          <cell r="Z9592">
            <v>0</v>
          </cell>
          <cell r="AA9592">
            <v>0</v>
          </cell>
          <cell r="AB9592">
            <v>0</v>
          </cell>
          <cell r="AC9592">
            <v>0</v>
          </cell>
          <cell r="AD9592">
            <v>0</v>
          </cell>
        </row>
        <row r="9592">
          <cell r="AG9592">
            <v>67.589</v>
          </cell>
          <cell r="AH9592" t="str">
            <v>510×410</v>
          </cell>
        </row>
        <row r="9592">
          <cell r="AO9592" t="str">
            <v>3960IIA</v>
          </cell>
          <cell r="AP9592">
            <v>1</v>
          </cell>
          <cell r="AQ9592">
            <v>25032</v>
          </cell>
        </row>
        <row r="9593">
          <cell r="A9593">
            <v>9595</v>
          </cell>
          <cell r="B9593">
            <v>1</v>
          </cell>
          <cell r="C9593">
            <v>45799</v>
          </cell>
        </row>
        <row r="9593">
          <cell r="E9593" t="str">
            <v>3960Ⅱ-011014</v>
          </cell>
          <cell r="F9593" t="str">
            <v>底面中垫板6</v>
          </cell>
          <cell r="G9593">
            <v>1</v>
          </cell>
          <cell r="H9593" t="str">
            <v>钢板t15/Q355D</v>
          </cell>
        </row>
        <row r="9593">
          <cell r="J9593" t="str">
            <v>激光作业</v>
          </cell>
          <cell r="K9593">
            <v>4.2</v>
          </cell>
          <cell r="L9593" t="str">
            <v>激光拾件</v>
          </cell>
          <cell r="M9593">
            <v>3</v>
          </cell>
          <cell r="N9593">
            <v>0</v>
          </cell>
          <cell r="O9593">
            <v>0</v>
          </cell>
          <cell r="P9593">
            <v>0</v>
          </cell>
          <cell r="Q9593">
            <v>0</v>
          </cell>
          <cell r="R9593">
            <v>0</v>
          </cell>
          <cell r="S9593">
            <v>0</v>
          </cell>
          <cell r="T9593">
            <v>0</v>
          </cell>
          <cell r="U9593">
            <v>0</v>
          </cell>
          <cell r="V9593">
            <v>0</v>
          </cell>
          <cell r="W9593">
            <v>0</v>
          </cell>
          <cell r="X9593">
            <v>0</v>
          </cell>
          <cell r="Y9593">
            <v>0</v>
          </cell>
          <cell r="Z9593">
            <v>0</v>
          </cell>
          <cell r="AA9593">
            <v>0</v>
          </cell>
          <cell r="AB9593">
            <v>0</v>
          </cell>
          <cell r="AC9593">
            <v>0</v>
          </cell>
          <cell r="AD9593">
            <v>0</v>
          </cell>
        </row>
        <row r="9593">
          <cell r="AG9593">
            <v>4.1559</v>
          </cell>
          <cell r="AH9593" t="str">
            <v>200×150</v>
          </cell>
        </row>
        <row r="9593">
          <cell r="AN9593" t="str">
            <v>WT 200×150</v>
          </cell>
          <cell r="AO9593" t="str">
            <v>3960IIA</v>
          </cell>
          <cell r="AP9593">
            <v>1</v>
          </cell>
          <cell r="AQ9593">
            <v>25032</v>
          </cell>
        </row>
        <row r="9594">
          <cell r="A9594">
            <v>9596</v>
          </cell>
          <cell r="B9594">
            <v>2</v>
          </cell>
          <cell r="C9594">
            <v>45799</v>
          </cell>
        </row>
        <row r="9594">
          <cell r="E9594" t="str">
            <v>3960Ⅱ-011101</v>
          </cell>
          <cell r="F9594" t="str">
            <v>底面连接板1</v>
          </cell>
          <cell r="G9594">
            <v>2</v>
          </cell>
          <cell r="H9594" t="str">
            <v>钢板t8/Q355D</v>
          </cell>
        </row>
        <row r="9594">
          <cell r="J9594" t="str">
            <v>激光作业</v>
          </cell>
          <cell r="K9594">
            <v>3.42</v>
          </cell>
          <cell r="L9594" t="str">
            <v>激光拾件</v>
          </cell>
          <cell r="M9594">
            <v>1.9</v>
          </cell>
          <cell r="N9594" t="str">
            <v>打坡口</v>
          </cell>
          <cell r="O9594">
            <v>8.74</v>
          </cell>
          <cell r="P9594">
            <v>0</v>
          </cell>
          <cell r="Q9594">
            <v>0</v>
          </cell>
          <cell r="R9594">
            <v>0</v>
          </cell>
          <cell r="S9594">
            <v>0</v>
          </cell>
          <cell r="T9594">
            <v>0</v>
          </cell>
          <cell r="U9594">
            <v>0</v>
          </cell>
          <cell r="V9594">
            <v>0</v>
          </cell>
          <cell r="W9594">
            <v>0</v>
          </cell>
          <cell r="X9594">
            <v>0</v>
          </cell>
          <cell r="Y9594">
            <v>0</v>
          </cell>
          <cell r="Z9594">
            <v>0</v>
          </cell>
          <cell r="AA9594">
            <v>0</v>
          </cell>
          <cell r="AB9594">
            <v>0</v>
          </cell>
          <cell r="AC9594">
            <v>0</v>
          </cell>
          <cell r="AD9594">
            <v>0</v>
          </cell>
        </row>
        <row r="9594">
          <cell r="AG9594">
            <v>16.624</v>
          </cell>
          <cell r="AH9594" t="str">
            <v>300×375</v>
          </cell>
        </row>
        <row r="9594">
          <cell r="AO9594" t="str">
            <v>3960IIA</v>
          </cell>
          <cell r="AP9594">
            <v>1</v>
          </cell>
          <cell r="AQ9594">
            <v>25032</v>
          </cell>
        </row>
        <row r="9595">
          <cell r="A9595">
            <v>9597</v>
          </cell>
          <cell r="B9595">
            <v>1</v>
          </cell>
          <cell r="C9595">
            <v>45799</v>
          </cell>
        </row>
        <row r="9595">
          <cell r="E9595" t="str">
            <v>3960Ⅱ-011102</v>
          </cell>
          <cell r="F9595" t="str">
            <v>底面连接板2</v>
          </cell>
          <cell r="G9595">
            <v>1</v>
          </cell>
          <cell r="H9595" t="str">
            <v>钢板t8/Q355D</v>
          </cell>
        </row>
        <row r="9595">
          <cell r="J9595" t="str">
            <v>激光作业</v>
          </cell>
          <cell r="K9595">
            <v>8.4</v>
          </cell>
          <cell r="L9595" t="str">
            <v>激光拾件</v>
          </cell>
          <cell r="M9595">
            <v>3</v>
          </cell>
          <cell r="N9595" t="str">
            <v>打坡口</v>
          </cell>
          <cell r="O9595">
            <v>26.5</v>
          </cell>
          <cell r="P9595">
            <v>0</v>
          </cell>
          <cell r="Q9595">
            <v>0</v>
          </cell>
          <cell r="R9595">
            <v>0</v>
          </cell>
          <cell r="S9595">
            <v>0</v>
          </cell>
          <cell r="T9595">
            <v>0</v>
          </cell>
          <cell r="U9595">
            <v>0</v>
          </cell>
          <cell r="V9595">
            <v>0</v>
          </cell>
          <cell r="W9595">
            <v>0</v>
          </cell>
          <cell r="X9595">
            <v>0</v>
          </cell>
          <cell r="Y9595">
            <v>0</v>
          </cell>
          <cell r="Z9595">
            <v>0</v>
          </cell>
          <cell r="AA9595">
            <v>0</v>
          </cell>
          <cell r="AB9595">
            <v>0</v>
          </cell>
          <cell r="AC9595">
            <v>0</v>
          </cell>
          <cell r="AD9595">
            <v>0</v>
          </cell>
        </row>
        <row r="9595">
          <cell r="AG9595">
            <v>9.1984</v>
          </cell>
          <cell r="AH9595" t="str">
            <v>415×300</v>
          </cell>
        </row>
        <row r="9595">
          <cell r="AO9595" t="str">
            <v>3960IIA</v>
          </cell>
          <cell r="AP9595">
            <v>1</v>
          </cell>
          <cell r="AQ9595">
            <v>25032</v>
          </cell>
        </row>
        <row r="9596">
          <cell r="A9596">
            <v>9598</v>
          </cell>
          <cell r="B9596">
            <v>1</v>
          </cell>
          <cell r="C9596">
            <v>45799</v>
          </cell>
        </row>
        <row r="9596">
          <cell r="E9596" t="str">
            <v>3960Ⅱ-011103</v>
          </cell>
          <cell r="F9596" t="str">
            <v>底面连接板3</v>
          </cell>
          <cell r="G9596">
            <v>1</v>
          </cell>
          <cell r="H9596" t="str">
            <v>钢板t8/Q355D</v>
          </cell>
        </row>
        <row r="9596">
          <cell r="J9596" t="str">
            <v>激光作业</v>
          </cell>
          <cell r="K9596">
            <v>9.6</v>
          </cell>
          <cell r="L9596" t="str">
            <v>激光拾件</v>
          </cell>
          <cell r="M9596">
            <v>3.6</v>
          </cell>
          <cell r="N9596" t="str">
            <v>打坡口</v>
          </cell>
          <cell r="O9596">
            <v>25.6</v>
          </cell>
          <cell r="P9596">
            <v>0</v>
          </cell>
          <cell r="Q9596">
            <v>0</v>
          </cell>
          <cell r="R9596">
            <v>0</v>
          </cell>
          <cell r="S9596">
            <v>0</v>
          </cell>
          <cell r="T9596">
            <v>0</v>
          </cell>
          <cell r="U9596">
            <v>0</v>
          </cell>
          <cell r="V9596">
            <v>0</v>
          </cell>
          <cell r="W9596">
            <v>0</v>
          </cell>
          <cell r="X9596">
            <v>0</v>
          </cell>
          <cell r="Y9596">
            <v>0</v>
          </cell>
          <cell r="Z9596">
            <v>0</v>
          </cell>
          <cell r="AA9596">
            <v>0</v>
          </cell>
          <cell r="AB9596">
            <v>0</v>
          </cell>
          <cell r="AC9596">
            <v>0</v>
          </cell>
          <cell r="AD9596">
            <v>0</v>
          </cell>
        </row>
        <row r="9596">
          <cell r="AG9596">
            <v>12.412</v>
          </cell>
          <cell r="AH9596" t="str">
            <v>560×300</v>
          </cell>
        </row>
        <row r="9596">
          <cell r="AO9596" t="str">
            <v>3960IIA</v>
          </cell>
          <cell r="AP9596">
            <v>1</v>
          </cell>
          <cell r="AQ9596">
            <v>25032</v>
          </cell>
        </row>
        <row r="9597">
          <cell r="A9597">
            <v>9599</v>
          </cell>
          <cell r="B9597">
            <v>2</v>
          </cell>
          <cell r="C9597">
            <v>45799</v>
          </cell>
        </row>
        <row r="9597">
          <cell r="E9597" t="str">
            <v>3960Ⅱ-011104</v>
          </cell>
          <cell r="F9597" t="str">
            <v>底面连接板4</v>
          </cell>
          <cell r="G9597">
            <v>2</v>
          </cell>
          <cell r="H9597" t="str">
            <v>钢板t8/Q355D</v>
          </cell>
        </row>
        <row r="9597">
          <cell r="J9597" t="str">
            <v>激光作业</v>
          </cell>
          <cell r="K9597">
            <v>5.32</v>
          </cell>
          <cell r="L9597" t="str">
            <v>激光拾件</v>
          </cell>
          <cell r="M9597">
            <v>1.9</v>
          </cell>
          <cell r="N9597" t="str">
            <v>打坡口</v>
          </cell>
          <cell r="O9597">
            <v>11.02</v>
          </cell>
          <cell r="P9597">
            <v>0</v>
          </cell>
          <cell r="Q9597">
            <v>0</v>
          </cell>
          <cell r="R9597">
            <v>0</v>
          </cell>
          <cell r="S9597">
            <v>0</v>
          </cell>
          <cell r="T9597">
            <v>0</v>
          </cell>
          <cell r="U9597">
            <v>0</v>
          </cell>
          <cell r="V9597">
            <v>0</v>
          </cell>
          <cell r="W9597">
            <v>0</v>
          </cell>
          <cell r="X9597">
            <v>0</v>
          </cell>
          <cell r="Y9597">
            <v>0</v>
          </cell>
          <cell r="Z9597">
            <v>0</v>
          </cell>
          <cell r="AA9597">
            <v>0</v>
          </cell>
          <cell r="AB9597">
            <v>0</v>
          </cell>
          <cell r="AC9597">
            <v>0</v>
          </cell>
          <cell r="AD9597">
            <v>0</v>
          </cell>
        </row>
        <row r="9597">
          <cell r="AG9597">
            <v>16.579</v>
          </cell>
          <cell r="AH9597" t="str">
            <v>374×300</v>
          </cell>
        </row>
        <row r="9597">
          <cell r="AO9597" t="str">
            <v>3960IIA</v>
          </cell>
          <cell r="AP9597">
            <v>1</v>
          </cell>
          <cell r="AQ9597">
            <v>25032</v>
          </cell>
        </row>
        <row r="9598">
          <cell r="A9598">
            <v>9600</v>
          </cell>
          <cell r="B9598">
            <v>34</v>
          </cell>
          <cell r="C9598">
            <v>45799</v>
          </cell>
        </row>
        <row r="9598">
          <cell r="E9598" t="str">
            <v>3960Ⅱ-0112</v>
          </cell>
          <cell r="F9598" t="str">
            <v>上下梁天线固定块</v>
          </cell>
          <cell r="G9598">
            <v>34</v>
          </cell>
          <cell r="H9598" t="str">
            <v>钢板t12/Q355D</v>
          </cell>
        </row>
        <row r="9598">
          <cell r="J9598" t="str">
            <v>激光作业</v>
          </cell>
          <cell r="K9598">
            <v>0.2</v>
          </cell>
          <cell r="L9598" t="str">
            <v>激光拾件</v>
          </cell>
          <cell r="M9598">
            <v>0.5</v>
          </cell>
          <cell r="N9598">
            <v>0</v>
          </cell>
          <cell r="O9598">
            <v>0</v>
          </cell>
          <cell r="P9598">
            <v>0</v>
          </cell>
          <cell r="Q9598">
            <v>0</v>
          </cell>
          <cell r="R9598">
            <v>0</v>
          </cell>
          <cell r="S9598">
            <v>0</v>
          </cell>
          <cell r="T9598">
            <v>0</v>
          </cell>
          <cell r="U9598">
            <v>0</v>
          </cell>
          <cell r="V9598">
            <v>0</v>
          </cell>
          <cell r="W9598">
            <v>0</v>
          </cell>
          <cell r="X9598">
            <v>0</v>
          </cell>
          <cell r="Y9598">
            <v>0</v>
          </cell>
          <cell r="Z9598">
            <v>0</v>
          </cell>
          <cell r="AA9598">
            <v>0</v>
          </cell>
          <cell r="AB9598">
            <v>0</v>
          </cell>
          <cell r="AC9598">
            <v>0</v>
          </cell>
          <cell r="AD9598">
            <v>0</v>
          </cell>
        </row>
        <row r="9598">
          <cell r="AG9598">
            <v>3.8064</v>
          </cell>
          <cell r="AH9598" t="str">
            <v>50×20</v>
          </cell>
        </row>
        <row r="9598">
          <cell r="AO9598" t="str">
            <v>3960IIA</v>
          </cell>
          <cell r="AP9598">
            <v>1</v>
          </cell>
          <cell r="AQ9598">
            <v>25032</v>
          </cell>
        </row>
        <row r="9599">
          <cell r="A9599">
            <v>9601</v>
          </cell>
          <cell r="B9599">
            <v>68</v>
          </cell>
          <cell r="C9599">
            <v>45799</v>
          </cell>
        </row>
        <row r="9599">
          <cell r="E9599" t="str">
            <v>3960Ⅱ-0113</v>
          </cell>
          <cell r="F9599" t="str">
            <v>边梁天线罩固定块</v>
          </cell>
          <cell r="G9599">
            <v>68</v>
          </cell>
          <cell r="H9599" t="str">
            <v>钢板t20/Q355D</v>
          </cell>
        </row>
        <row r="9599">
          <cell r="J9599" t="str">
            <v>激光作业</v>
          </cell>
          <cell r="K9599">
            <v>0.38</v>
          </cell>
          <cell r="L9599" t="str">
            <v>激光拾件</v>
          </cell>
          <cell r="M9599">
            <v>0.475</v>
          </cell>
          <cell r="N9599" t="str">
            <v>铣</v>
          </cell>
          <cell r="O9599">
            <v>6.5</v>
          </cell>
          <cell r="P9599">
            <v>0</v>
          </cell>
          <cell r="Q9599">
            <v>0</v>
          </cell>
          <cell r="R9599">
            <v>0</v>
          </cell>
          <cell r="S9599">
            <v>0</v>
          </cell>
          <cell r="T9599">
            <v>0</v>
          </cell>
          <cell r="U9599">
            <v>0</v>
          </cell>
          <cell r="V9599">
            <v>0</v>
          </cell>
          <cell r="W9599">
            <v>0</v>
          </cell>
          <cell r="X9599">
            <v>0</v>
          </cell>
          <cell r="Y9599">
            <v>0</v>
          </cell>
          <cell r="Z9599">
            <v>0</v>
          </cell>
          <cell r="AA9599">
            <v>0</v>
          </cell>
          <cell r="AB9599">
            <v>0</v>
          </cell>
          <cell r="AC9599">
            <v>0</v>
          </cell>
          <cell r="AD9599">
            <v>0</v>
          </cell>
        </row>
        <row r="9599">
          <cell r="AG9599">
            <v>28.548</v>
          </cell>
          <cell r="AH9599" t="str">
            <v>45×50</v>
          </cell>
        </row>
        <row r="9599">
          <cell r="AO9599" t="str">
            <v>3960IIA</v>
          </cell>
          <cell r="AP9599">
            <v>1</v>
          </cell>
          <cell r="AQ9599">
            <v>25032</v>
          </cell>
        </row>
        <row r="9600">
          <cell r="A9600">
            <v>9602</v>
          </cell>
          <cell r="B9600">
            <v>2</v>
          </cell>
          <cell r="C9600">
            <v>45799</v>
          </cell>
        </row>
        <row r="9600">
          <cell r="E9600" t="str">
            <v>3960Ⅱ-0114</v>
          </cell>
          <cell r="F9600" t="str">
            <v>航插安装板</v>
          </cell>
          <cell r="G9600">
            <v>2</v>
          </cell>
          <cell r="H9600" t="str">
            <v>钢板t4/304</v>
          </cell>
        </row>
        <row r="9600">
          <cell r="J9600" t="str">
            <v>激光作业</v>
          </cell>
          <cell r="K9600">
            <v>3.04</v>
          </cell>
          <cell r="L9600" t="str">
            <v>激光拾件</v>
          </cell>
          <cell r="M9600">
            <v>1.9</v>
          </cell>
          <cell r="N9600" t="str">
            <v>倒钝</v>
          </cell>
          <cell r="O9600">
            <v>1.9</v>
          </cell>
          <cell r="P9600" t="str">
            <v>刻字</v>
          </cell>
          <cell r="Q9600">
            <v>0</v>
          </cell>
          <cell r="R9600" t="str">
            <v>折弯</v>
          </cell>
          <cell r="S9600">
            <v>4.56</v>
          </cell>
          <cell r="T9600" t="str">
            <v>定位焊</v>
          </cell>
          <cell r="U9600">
            <v>0</v>
          </cell>
          <cell r="V9600" t="str">
            <v>焊接</v>
          </cell>
          <cell r="W9600">
            <v>13.6</v>
          </cell>
          <cell r="X9600" t="str">
            <v>打磨</v>
          </cell>
          <cell r="Y9600">
            <v>4</v>
          </cell>
          <cell r="Z9600" t="str">
            <v>倒角</v>
          </cell>
          <cell r="AA9600">
            <v>11.4</v>
          </cell>
          <cell r="AB9600" t="str">
            <v>划线钻</v>
          </cell>
          <cell r="AC9600">
            <v>42</v>
          </cell>
          <cell r="AD9600">
            <v>0</v>
          </cell>
        </row>
        <row r="9600">
          <cell r="AG9600">
            <v>1.9141</v>
          </cell>
          <cell r="AH9600" t="str">
            <v>232.3×110.4</v>
          </cell>
        </row>
        <row r="9600">
          <cell r="AO9600" t="str">
            <v>3960IIA</v>
          </cell>
          <cell r="AP9600">
            <v>1</v>
          </cell>
          <cell r="AQ9600">
            <v>25032</v>
          </cell>
        </row>
        <row r="9601">
          <cell r="A9601">
            <v>9603</v>
          </cell>
          <cell r="B9601">
            <v>2</v>
          </cell>
          <cell r="C9601">
            <v>45799</v>
          </cell>
        </row>
        <row r="9601">
          <cell r="E9601" t="str">
            <v>3960Ⅱ-0114</v>
          </cell>
          <cell r="F9601" t="str">
            <v>航插安装板</v>
          </cell>
          <cell r="G9601">
            <v>2</v>
          </cell>
          <cell r="H9601" t="str">
            <v>钢板t4/304</v>
          </cell>
        </row>
        <row r="9601">
          <cell r="J9601" t="str">
            <v>打磨</v>
          </cell>
          <cell r="K9601">
            <v>4</v>
          </cell>
          <cell r="L9601" t="str">
            <v>倒角</v>
          </cell>
          <cell r="M9601">
            <v>11.4</v>
          </cell>
          <cell r="N9601" t="str">
            <v>划线钻</v>
          </cell>
          <cell r="O9601">
            <v>42</v>
          </cell>
        </row>
        <row r="9601">
          <cell r="AD9601">
            <v>0</v>
          </cell>
        </row>
        <row r="9601">
          <cell r="AG9601">
            <v>1.9141</v>
          </cell>
          <cell r="AH9601" t="str">
            <v>232.3×110.4</v>
          </cell>
        </row>
        <row r="9601">
          <cell r="AO9601" t="str">
            <v>3960IIA</v>
          </cell>
          <cell r="AP9601">
            <v>1</v>
          </cell>
          <cell r="AQ9601">
            <v>25032</v>
          </cell>
        </row>
        <row r="9602">
          <cell r="A9602">
            <v>9604</v>
          </cell>
          <cell r="B9602">
            <v>1</v>
          </cell>
          <cell r="C9602">
            <v>45799</v>
          </cell>
        </row>
        <row r="9602">
          <cell r="E9602" t="str">
            <v>3960ⅡA-010303</v>
          </cell>
          <cell r="F9602" t="str">
            <v>腹板</v>
          </cell>
          <cell r="G9602">
            <v>1</v>
          </cell>
          <cell r="H9602" t="str">
            <v>钢板t8/Q355D</v>
          </cell>
        </row>
        <row r="9602">
          <cell r="J9602" t="str">
            <v>激光作业</v>
          </cell>
          <cell r="K9602">
            <v>43.2</v>
          </cell>
          <cell r="L9602" t="str">
            <v>激光拾件</v>
          </cell>
          <cell r="M9602">
            <v>39.6</v>
          </cell>
          <cell r="N9602" t="str">
            <v>校直</v>
          </cell>
          <cell r="O9602">
            <v>40</v>
          </cell>
        </row>
        <row r="9602">
          <cell r="AH9602" t="str">
            <v>13222×430</v>
          </cell>
        </row>
        <row r="9602">
          <cell r="AN9602" t="str">
            <v>增加100焊接收缩量</v>
          </cell>
          <cell r="AO9602" t="str">
            <v>3960IIA</v>
          </cell>
          <cell r="AP9602">
            <v>1</v>
          </cell>
          <cell r="AQ9602">
            <v>25032</v>
          </cell>
        </row>
        <row r="9603">
          <cell r="A9603">
            <v>9605</v>
          </cell>
          <cell r="B9603">
            <v>10</v>
          </cell>
          <cell r="C9603">
            <v>45799</v>
          </cell>
        </row>
        <row r="9603">
          <cell r="E9603" t="str">
            <v>3960ⅡA-010304</v>
          </cell>
          <cell r="F9603" t="str">
            <v>中梁支撑窄1</v>
          </cell>
          <cell r="G9603">
            <v>10</v>
          </cell>
          <cell r="H9603" t="str">
            <v>钢板t20/Q355D</v>
          </cell>
        </row>
        <row r="9603">
          <cell r="J9603" t="str">
            <v>激光作业</v>
          </cell>
          <cell r="K9603">
            <v>3.5</v>
          </cell>
          <cell r="L9603" t="str">
            <v>激光拾件</v>
          </cell>
          <cell r="M9603">
            <v>0.99</v>
          </cell>
          <cell r="N9603">
            <v>0</v>
          </cell>
          <cell r="O9603">
            <v>0</v>
          </cell>
        </row>
        <row r="9603">
          <cell r="AH9603" t="str">
            <v>429.5×176</v>
          </cell>
        </row>
        <row r="9603">
          <cell r="AO9603" t="str">
            <v>3960IIA</v>
          </cell>
          <cell r="AP9603">
            <v>1</v>
          </cell>
          <cell r="AQ9603">
            <v>25032</v>
          </cell>
        </row>
        <row r="9604">
          <cell r="A9604">
            <v>9606</v>
          </cell>
          <cell r="B9604">
            <v>2</v>
          </cell>
          <cell r="C9604">
            <v>45799</v>
          </cell>
        </row>
        <row r="9604">
          <cell r="E9604" t="str">
            <v>3960ⅡA-010305</v>
          </cell>
          <cell r="F9604" t="str">
            <v>中梁支撑窄2</v>
          </cell>
          <cell r="G9604">
            <v>2</v>
          </cell>
          <cell r="H9604" t="str">
            <v>钢板t20/Q355D</v>
          </cell>
        </row>
        <row r="9604">
          <cell r="J9604" t="str">
            <v>激光作业</v>
          </cell>
          <cell r="K9604">
            <v>11.4</v>
          </cell>
          <cell r="L9604" t="str">
            <v>激光拾件</v>
          </cell>
          <cell r="M9604">
            <v>3.42</v>
          </cell>
          <cell r="N9604">
            <v>0</v>
          </cell>
          <cell r="O9604">
            <v>0</v>
          </cell>
        </row>
        <row r="9604">
          <cell r="AH9604" t="str">
            <v>429.5×176</v>
          </cell>
        </row>
        <row r="9604">
          <cell r="AO9604" t="str">
            <v>3960IIA</v>
          </cell>
          <cell r="AP9604">
            <v>1</v>
          </cell>
          <cell r="AQ9604">
            <v>25032</v>
          </cell>
        </row>
        <row r="9605">
          <cell r="A9605">
            <v>9607</v>
          </cell>
          <cell r="B9605">
            <v>10</v>
          </cell>
          <cell r="C9605">
            <v>45799</v>
          </cell>
        </row>
        <row r="9605">
          <cell r="E9605" t="str">
            <v>3960ⅡA-010306</v>
          </cell>
          <cell r="F9605" t="str">
            <v>中梁支撑宽</v>
          </cell>
          <cell r="G9605">
            <v>10</v>
          </cell>
          <cell r="H9605" t="str">
            <v>钢板t35/Q355D</v>
          </cell>
        </row>
        <row r="9605">
          <cell r="J9605" t="str">
            <v>激光作业</v>
          </cell>
          <cell r="K9605">
            <v>8.8</v>
          </cell>
          <cell r="L9605" t="str">
            <v>激光拾件</v>
          </cell>
          <cell r="M9605">
            <v>2.86</v>
          </cell>
          <cell r="N9605">
            <v>0</v>
          </cell>
          <cell r="O9605">
            <v>0</v>
          </cell>
        </row>
        <row r="9605">
          <cell r="AH9605" t="str">
            <v>429.5×176</v>
          </cell>
        </row>
        <row r="9605">
          <cell r="AO9605" t="str">
            <v>3960IIA</v>
          </cell>
          <cell r="AP9605">
            <v>1</v>
          </cell>
          <cell r="AQ9605">
            <v>25032</v>
          </cell>
        </row>
        <row r="9606">
          <cell r="A9606">
            <v>9608</v>
          </cell>
          <cell r="B9606">
            <v>2</v>
          </cell>
          <cell r="C9606">
            <v>45799</v>
          </cell>
        </row>
        <row r="9606">
          <cell r="E9606" t="str">
            <v>3960ⅡA-010702</v>
          </cell>
          <cell r="F9606" t="str">
            <v>横梁腹板</v>
          </cell>
          <cell r="G9606">
            <v>2</v>
          </cell>
          <cell r="H9606" t="str">
            <v>钢板t8/Q355D</v>
          </cell>
        </row>
        <row r="9606">
          <cell r="J9606" t="str">
            <v>激光作业</v>
          </cell>
          <cell r="K9606">
            <v>25.92</v>
          </cell>
          <cell r="L9606" t="str">
            <v>激光拾件</v>
          </cell>
          <cell r="M9606">
            <v>5.32</v>
          </cell>
          <cell r="N9606" t="str">
            <v>划线钻</v>
          </cell>
          <cell r="O9606">
            <v>70.8</v>
          </cell>
        </row>
        <row r="9606">
          <cell r="AH9606" t="str">
            <v>1390.3×430</v>
          </cell>
        </row>
        <row r="9606">
          <cell r="AO9606" t="str">
            <v>3960IIA</v>
          </cell>
          <cell r="AP9606">
            <v>1</v>
          </cell>
          <cell r="AQ9606">
            <v>25032</v>
          </cell>
        </row>
        <row r="9607">
          <cell r="A9607">
            <v>9609</v>
          </cell>
          <cell r="B9607">
            <v>1</v>
          </cell>
          <cell r="C9607">
            <v>45799</v>
          </cell>
        </row>
        <row r="9607">
          <cell r="E9607" t="str">
            <v>3937-01010300-01</v>
          </cell>
          <cell r="F9607" t="str">
            <v>样板</v>
          </cell>
          <cell r="G9607">
            <v>1</v>
          </cell>
          <cell r="H9607" t="str">
            <v>铝板t1/3A21</v>
          </cell>
        </row>
        <row r="9607">
          <cell r="J9607" t="str">
            <v>激光作业</v>
          </cell>
          <cell r="K9607">
            <v>25.6</v>
          </cell>
          <cell r="L9607" t="str">
            <v>激光拾件</v>
          </cell>
          <cell r="M9607">
            <v>12.6</v>
          </cell>
        </row>
        <row r="9607">
          <cell r="AH9607" t="str">
            <v>7154×80</v>
          </cell>
        </row>
        <row r="9607">
          <cell r="AO9607" t="str">
            <v>3937样板</v>
          </cell>
          <cell r="AP9607">
            <v>7</v>
          </cell>
          <cell r="AQ9607">
            <v>25023</v>
          </cell>
        </row>
        <row r="9608">
          <cell r="A9608">
            <v>9610</v>
          </cell>
          <cell r="B9608">
            <v>1</v>
          </cell>
          <cell r="C9608">
            <v>45799</v>
          </cell>
        </row>
        <row r="9608">
          <cell r="E9608" t="str">
            <v>3937-010400-01</v>
          </cell>
          <cell r="F9608" t="str">
            <v>样板</v>
          </cell>
          <cell r="G9608">
            <v>1</v>
          </cell>
          <cell r="H9608" t="str">
            <v>铝板t1/3A21</v>
          </cell>
        </row>
        <row r="9608">
          <cell r="J9608" t="str">
            <v>激光作业</v>
          </cell>
          <cell r="K9608">
            <v>3.6</v>
          </cell>
          <cell r="L9608" t="str">
            <v>激光拾件</v>
          </cell>
          <cell r="M9608">
            <v>3</v>
          </cell>
        </row>
        <row r="9608">
          <cell r="AH9608" t="str">
            <v>312×106</v>
          </cell>
        </row>
        <row r="9608">
          <cell r="AO9608" t="str">
            <v>3937样板</v>
          </cell>
          <cell r="AP9608">
            <v>7</v>
          </cell>
          <cell r="AQ9608">
            <v>25023</v>
          </cell>
        </row>
        <row r="9609">
          <cell r="A9609">
            <v>9611</v>
          </cell>
          <cell r="B9609">
            <v>1</v>
          </cell>
          <cell r="C9609">
            <v>45799</v>
          </cell>
        </row>
        <row r="9609">
          <cell r="E9609" t="str">
            <v>3937-010400-02</v>
          </cell>
          <cell r="F9609" t="str">
            <v>样板</v>
          </cell>
          <cell r="G9609">
            <v>1</v>
          </cell>
          <cell r="H9609" t="str">
            <v>铝板t1/3A21</v>
          </cell>
        </row>
        <row r="9609">
          <cell r="J9609" t="str">
            <v>激光作业</v>
          </cell>
          <cell r="K9609">
            <v>8.4</v>
          </cell>
          <cell r="L9609" t="str">
            <v>激光拾件</v>
          </cell>
          <cell r="M9609">
            <v>4.2</v>
          </cell>
        </row>
        <row r="9609">
          <cell r="AH9609" t="str">
            <v>936×312</v>
          </cell>
        </row>
        <row r="9609">
          <cell r="AO9609" t="str">
            <v>3937样板</v>
          </cell>
          <cell r="AP9609">
            <v>7</v>
          </cell>
          <cell r="AQ9609">
            <v>25023</v>
          </cell>
        </row>
        <row r="9610">
          <cell r="A9610">
            <v>9612</v>
          </cell>
          <cell r="B9610">
            <v>1</v>
          </cell>
          <cell r="C9610">
            <v>45799</v>
          </cell>
        </row>
        <row r="9610">
          <cell r="E9610" t="str">
            <v>3937-010400-03</v>
          </cell>
          <cell r="F9610" t="str">
            <v>样板</v>
          </cell>
          <cell r="G9610">
            <v>1</v>
          </cell>
          <cell r="H9610" t="str">
            <v>铝板t1/3A21</v>
          </cell>
        </row>
        <row r="9610">
          <cell r="J9610" t="str">
            <v>激光作业</v>
          </cell>
          <cell r="K9610">
            <v>13.2</v>
          </cell>
          <cell r="L9610" t="str">
            <v>激光拾件</v>
          </cell>
          <cell r="M9610">
            <v>4.2</v>
          </cell>
        </row>
        <row r="9610">
          <cell r="AH9610" t="str">
            <v>815×435</v>
          </cell>
        </row>
        <row r="9610">
          <cell r="AO9610" t="str">
            <v>3937样板</v>
          </cell>
          <cell r="AP9610">
            <v>7</v>
          </cell>
          <cell r="AQ9610">
            <v>25023</v>
          </cell>
        </row>
        <row r="9611">
          <cell r="A9611">
            <v>9613</v>
          </cell>
          <cell r="B9611">
            <v>1</v>
          </cell>
          <cell r="C9611">
            <v>45799</v>
          </cell>
        </row>
        <row r="9611">
          <cell r="E9611" t="str">
            <v>3937-01040100-01</v>
          </cell>
          <cell r="F9611" t="str">
            <v>样板</v>
          </cell>
          <cell r="G9611">
            <v>1</v>
          </cell>
          <cell r="H9611" t="str">
            <v>铝板t1/3A21</v>
          </cell>
        </row>
        <row r="9611">
          <cell r="J9611" t="str">
            <v>激光作业</v>
          </cell>
          <cell r="K9611">
            <v>9</v>
          </cell>
          <cell r="L9611" t="str">
            <v>激光拾件</v>
          </cell>
          <cell r="M9611">
            <v>4.8</v>
          </cell>
        </row>
        <row r="9611">
          <cell r="AH9611" t="str">
            <v>994×499</v>
          </cell>
        </row>
        <row r="9611">
          <cell r="AO9611" t="str">
            <v>3937样板</v>
          </cell>
          <cell r="AP9611">
            <v>7</v>
          </cell>
          <cell r="AQ9611">
            <v>25023</v>
          </cell>
        </row>
        <row r="9612">
          <cell r="A9612">
            <v>9614</v>
          </cell>
          <cell r="B9612">
            <v>1</v>
          </cell>
          <cell r="C9612">
            <v>45799</v>
          </cell>
        </row>
        <row r="9612">
          <cell r="E9612" t="str">
            <v>3937-01040100-02</v>
          </cell>
          <cell r="F9612" t="str">
            <v>样板</v>
          </cell>
          <cell r="G9612">
            <v>1</v>
          </cell>
          <cell r="H9612" t="str">
            <v>铝板t1/3A21</v>
          </cell>
        </row>
        <row r="9612">
          <cell r="J9612" t="str">
            <v>激光作业</v>
          </cell>
          <cell r="K9612">
            <v>8.4</v>
          </cell>
          <cell r="L9612" t="str">
            <v>激光拾件</v>
          </cell>
          <cell r="M9612">
            <v>4.2</v>
          </cell>
        </row>
        <row r="9612">
          <cell r="AH9612" t="str">
            <v>825×400</v>
          </cell>
        </row>
        <row r="9612">
          <cell r="AO9612" t="str">
            <v>3937样板</v>
          </cell>
          <cell r="AP9612">
            <v>7</v>
          </cell>
          <cell r="AQ9612">
            <v>25023</v>
          </cell>
        </row>
        <row r="9613">
          <cell r="A9613">
            <v>9615</v>
          </cell>
          <cell r="B9613">
            <v>1</v>
          </cell>
          <cell r="C9613">
            <v>45799</v>
          </cell>
        </row>
        <row r="9613">
          <cell r="E9613" t="str">
            <v>3937-12010400-01</v>
          </cell>
          <cell r="F9613" t="str">
            <v>样板</v>
          </cell>
          <cell r="G9613">
            <v>1</v>
          </cell>
          <cell r="H9613" t="str">
            <v>铝板t1/3A21</v>
          </cell>
        </row>
        <row r="9613">
          <cell r="J9613" t="str">
            <v>激光作业</v>
          </cell>
          <cell r="K9613">
            <v>12</v>
          </cell>
          <cell r="L9613" t="str">
            <v>激光拾件</v>
          </cell>
          <cell r="M9613">
            <v>3.6</v>
          </cell>
        </row>
        <row r="9613">
          <cell r="AH9613" t="str">
            <v>600×485</v>
          </cell>
        </row>
        <row r="9613">
          <cell r="AO9613" t="str">
            <v>3937样板</v>
          </cell>
          <cell r="AP9613">
            <v>7</v>
          </cell>
          <cell r="AQ9613">
            <v>25023</v>
          </cell>
        </row>
        <row r="9614">
          <cell r="A9614">
            <v>9616</v>
          </cell>
          <cell r="B9614">
            <v>1</v>
          </cell>
          <cell r="C9614">
            <v>45799</v>
          </cell>
        </row>
        <row r="9614">
          <cell r="E9614" t="str">
            <v>3937-230100-01</v>
          </cell>
          <cell r="F9614" t="str">
            <v>样板</v>
          </cell>
          <cell r="G9614">
            <v>1</v>
          </cell>
          <cell r="H9614" t="str">
            <v>铝板t1/3A21</v>
          </cell>
        </row>
        <row r="9614">
          <cell r="J9614" t="str">
            <v>激光作业</v>
          </cell>
          <cell r="K9614">
            <v>10.8</v>
          </cell>
          <cell r="L9614" t="str">
            <v>激光拾件</v>
          </cell>
          <cell r="M9614">
            <v>3</v>
          </cell>
        </row>
        <row r="9614">
          <cell r="AH9614" t="str">
            <v>635×180</v>
          </cell>
        </row>
        <row r="9614">
          <cell r="AO9614" t="str">
            <v>3937样板</v>
          </cell>
          <cell r="AP9614">
            <v>7</v>
          </cell>
          <cell r="AQ9614">
            <v>25023</v>
          </cell>
        </row>
        <row r="9615">
          <cell r="A9615">
            <v>9617</v>
          </cell>
          <cell r="B9615">
            <v>1</v>
          </cell>
          <cell r="C9615">
            <v>45799</v>
          </cell>
        </row>
        <row r="9615">
          <cell r="E9615" t="str">
            <v>3937-590100-1</v>
          </cell>
          <cell r="F9615" t="str">
            <v>样板</v>
          </cell>
          <cell r="G9615">
            <v>1</v>
          </cell>
          <cell r="H9615" t="str">
            <v>铝板t1/3A21</v>
          </cell>
        </row>
        <row r="9615">
          <cell r="J9615" t="str">
            <v>激光作业</v>
          </cell>
          <cell r="K9615">
            <v>33.6</v>
          </cell>
          <cell r="L9615" t="str">
            <v>激光拾件</v>
          </cell>
          <cell r="M9615">
            <v>15</v>
          </cell>
        </row>
        <row r="9615">
          <cell r="AH9615" t="str">
            <v>8850×180</v>
          </cell>
        </row>
        <row r="9615">
          <cell r="AO9615" t="str">
            <v>3937样板</v>
          </cell>
          <cell r="AP9615">
            <v>7</v>
          </cell>
          <cell r="AQ9615">
            <v>25023</v>
          </cell>
        </row>
        <row r="9616">
          <cell r="A9616">
            <v>9618</v>
          </cell>
          <cell r="B9616">
            <v>1</v>
          </cell>
          <cell r="C9616">
            <v>45799</v>
          </cell>
        </row>
        <row r="9616">
          <cell r="E9616" t="str">
            <v>3937-022601-01</v>
          </cell>
          <cell r="F9616" t="str">
            <v>样板</v>
          </cell>
          <cell r="G9616">
            <v>1</v>
          </cell>
          <cell r="H9616" t="str">
            <v>铝板t1/3A21</v>
          </cell>
        </row>
        <row r="9616">
          <cell r="J9616" t="str">
            <v>激光作业</v>
          </cell>
          <cell r="K9616">
            <v>3</v>
          </cell>
          <cell r="L9616" t="str">
            <v>激光拾件</v>
          </cell>
          <cell r="M9616">
            <v>3</v>
          </cell>
        </row>
        <row r="9616">
          <cell r="AH9616" t="str">
            <v>298.7×204.4</v>
          </cell>
        </row>
        <row r="9616">
          <cell r="AO9616" t="str">
            <v>3937样板</v>
          </cell>
          <cell r="AP9616">
            <v>7</v>
          </cell>
          <cell r="AQ9616">
            <v>25023</v>
          </cell>
        </row>
        <row r="9617">
          <cell r="A9617">
            <v>9619</v>
          </cell>
          <cell r="B9617">
            <v>1</v>
          </cell>
          <cell r="C9617">
            <v>45799</v>
          </cell>
        </row>
        <row r="9617">
          <cell r="E9617" t="str">
            <v>3937-030100-1</v>
          </cell>
          <cell r="F9617" t="str">
            <v>样板</v>
          </cell>
          <cell r="G9617">
            <v>1</v>
          </cell>
          <cell r="H9617" t="str">
            <v>铝板t1/3A21</v>
          </cell>
        </row>
        <row r="9617">
          <cell r="J9617" t="str">
            <v>激光作业</v>
          </cell>
          <cell r="K9617">
            <v>4.8</v>
          </cell>
          <cell r="L9617" t="str">
            <v>激光拾件</v>
          </cell>
          <cell r="M9617">
            <v>3</v>
          </cell>
        </row>
        <row r="9617">
          <cell r="AH9617" t="str">
            <v>400×203</v>
          </cell>
        </row>
        <row r="9617">
          <cell r="AO9617" t="str">
            <v>3937样板</v>
          </cell>
          <cell r="AP9617">
            <v>7</v>
          </cell>
          <cell r="AQ9617">
            <v>25023</v>
          </cell>
        </row>
        <row r="9618">
          <cell r="A9618">
            <v>9620</v>
          </cell>
          <cell r="B9618">
            <v>1</v>
          </cell>
          <cell r="C9618">
            <v>45799</v>
          </cell>
        </row>
        <row r="9618">
          <cell r="E9618" t="str">
            <v>3960Ⅱ-010900</v>
          </cell>
          <cell r="F9618" t="str">
            <v>框架中间贴板组合</v>
          </cell>
          <cell r="G9618">
            <v>1</v>
          </cell>
        </row>
        <row r="9618">
          <cell r="J9618" t="str">
            <v>定位焊</v>
          </cell>
          <cell r="K9618">
            <v>99</v>
          </cell>
          <cell r="L9618" t="str">
            <v>焊接</v>
          </cell>
          <cell r="M9618">
            <v>63</v>
          </cell>
          <cell r="N9618" t="str">
            <v>打磨</v>
          </cell>
          <cell r="O9618">
            <v>45</v>
          </cell>
          <cell r="P9618">
            <v>0</v>
          </cell>
          <cell r="Q9618">
            <v>0</v>
          </cell>
          <cell r="R9618">
            <v>0</v>
          </cell>
          <cell r="S9618">
            <v>0</v>
          </cell>
          <cell r="T9618">
            <v>0</v>
          </cell>
          <cell r="U9618">
            <v>0</v>
          </cell>
        </row>
        <row r="9618">
          <cell r="AO9618" t="str">
            <v>3960IIA</v>
          </cell>
          <cell r="AP9618">
            <v>1</v>
          </cell>
          <cell r="AQ9618">
            <v>25032</v>
          </cell>
        </row>
        <row r="9619">
          <cell r="A9619">
            <v>9621</v>
          </cell>
          <cell r="B9619">
            <v>1</v>
          </cell>
          <cell r="C9619">
            <v>45799</v>
          </cell>
        </row>
        <row r="9619">
          <cell r="E9619" t="str">
            <v>3960Ⅱ-011000</v>
          </cell>
          <cell r="F9619" t="str">
            <v>中片阵框架体底面垫板组合</v>
          </cell>
          <cell r="G9619">
            <v>1</v>
          </cell>
        </row>
        <row r="9619">
          <cell r="J9619" t="str">
            <v>定位焊</v>
          </cell>
          <cell r="K9619">
            <v>20.4</v>
          </cell>
          <cell r="L9619" t="str">
            <v>焊接</v>
          </cell>
          <cell r="M9619">
            <v>25.5</v>
          </cell>
          <cell r="N9619" t="str">
            <v>打磨</v>
          </cell>
          <cell r="O9619">
            <v>12</v>
          </cell>
          <cell r="P9619">
            <v>0</v>
          </cell>
          <cell r="Q9619">
            <v>0</v>
          </cell>
          <cell r="R9619">
            <v>0</v>
          </cell>
          <cell r="S9619">
            <v>0</v>
          </cell>
          <cell r="T9619">
            <v>0</v>
          </cell>
          <cell r="U9619">
            <v>0</v>
          </cell>
        </row>
        <row r="9619">
          <cell r="AO9619" t="str">
            <v>3960IIA</v>
          </cell>
          <cell r="AP9619">
            <v>1</v>
          </cell>
          <cell r="AQ9619">
            <v>25032</v>
          </cell>
        </row>
        <row r="9620">
          <cell r="A9620">
            <v>9622</v>
          </cell>
          <cell r="B9620">
            <v>2</v>
          </cell>
          <cell r="C9620">
            <v>45799</v>
          </cell>
        </row>
        <row r="9620">
          <cell r="E9620" t="str">
            <v>3960Ⅱ-01100200</v>
          </cell>
          <cell r="F9620" t="str">
            <v>底板2焊合</v>
          </cell>
          <cell r="G9620">
            <v>2</v>
          </cell>
        </row>
        <row r="9620">
          <cell r="J9620" t="str">
            <v>定位焊</v>
          </cell>
          <cell r="K9620">
            <v>17</v>
          </cell>
          <cell r="L9620" t="str">
            <v>焊接</v>
          </cell>
          <cell r="M9620">
            <v>19.2</v>
          </cell>
          <cell r="N9620" t="str">
            <v>打磨</v>
          </cell>
          <cell r="O9620">
            <v>10</v>
          </cell>
          <cell r="P9620">
            <v>0</v>
          </cell>
          <cell r="Q9620">
            <v>0</v>
          </cell>
          <cell r="R9620">
            <v>0</v>
          </cell>
          <cell r="S9620">
            <v>0</v>
          </cell>
          <cell r="T9620">
            <v>0</v>
          </cell>
          <cell r="U9620">
            <v>0</v>
          </cell>
        </row>
        <row r="9620">
          <cell r="AO9620" t="str">
            <v>3960IIA</v>
          </cell>
          <cell r="AP9620">
            <v>1</v>
          </cell>
          <cell r="AQ9620">
            <v>25032</v>
          </cell>
        </row>
        <row r="9621">
          <cell r="A9621">
            <v>9623</v>
          </cell>
          <cell r="B9621">
            <v>2</v>
          </cell>
          <cell r="C9621">
            <v>45799</v>
          </cell>
        </row>
        <row r="9621">
          <cell r="E9621" t="str">
            <v>3960Ⅱ-01100300</v>
          </cell>
          <cell r="F9621" t="str">
            <v>底板3焊合</v>
          </cell>
          <cell r="G9621">
            <v>2</v>
          </cell>
        </row>
        <row r="9621">
          <cell r="J9621" t="str">
            <v>定位焊</v>
          </cell>
          <cell r="K9621">
            <v>17</v>
          </cell>
          <cell r="L9621" t="str">
            <v>焊接</v>
          </cell>
          <cell r="M9621">
            <v>19.2</v>
          </cell>
          <cell r="N9621" t="str">
            <v>打磨</v>
          </cell>
          <cell r="O9621">
            <v>10</v>
          </cell>
          <cell r="P9621">
            <v>0</v>
          </cell>
          <cell r="Q9621">
            <v>0</v>
          </cell>
          <cell r="R9621">
            <v>0</v>
          </cell>
          <cell r="S9621">
            <v>0</v>
          </cell>
          <cell r="T9621">
            <v>0</v>
          </cell>
          <cell r="U9621">
            <v>0</v>
          </cell>
        </row>
        <row r="9621">
          <cell r="AO9621" t="str">
            <v>3960IIA</v>
          </cell>
          <cell r="AP9621">
            <v>1</v>
          </cell>
          <cell r="AQ9621">
            <v>25032</v>
          </cell>
        </row>
        <row r="9622">
          <cell r="A9622">
            <v>9624</v>
          </cell>
          <cell r="B9622">
            <v>4</v>
          </cell>
          <cell r="C9622">
            <v>45799</v>
          </cell>
        </row>
        <row r="9622">
          <cell r="E9622" t="str">
            <v>3960Ⅱ-01100900</v>
          </cell>
          <cell r="F9622" t="str">
            <v>外包角钢焊合</v>
          </cell>
          <cell r="G9622">
            <v>4</v>
          </cell>
        </row>
        <row r="9622">
          <cell r="J9622" t="str">
            <v>定位焊</v>
          </cell>
          <cell r="K9622">
            <v>9.6</v>
          </cell>
          <cell r="L9622" t="str">
            <v>焊接</v>
          </cell>
          <cell r="M9622">
            <v>12</v>
          </cell>
          <cell r="N9622" t="str">
            <v>打磨</v>
          </cell>
          <cell r="O9622">
            <v>6</v>
          </cell>
          <cell r="P9622">
            <v>0</v>
          </cell>
          <cell r="Q9622">
            <v>0</v>
          </cell>
          <cell r="R9622">
            <v>0</v>
          </cell>
          <cell r="S9622">
            <v>0</v>
          </cell>
          <cell r="T9622">
            <v>0</v>
          </cell>
          <cell r="U9622">
            <v>0</v>
          </cell>
        </row>
        <row r="9622">
          <cell r="AO9622" t="str">
            <v>3960IIA</v>
          </cell>
          <cell r="AP9622">
            <v>1</v>
          </cell>
          <cell r="AQ9622">
            <v>25032</v>
          </cell>
        </row>
        <row r="9623">
          <cell r="A9623">
            <v>9625</v>
          </cell>
          <cell r="B9623">
            <v>1</v>
          </cell>
          <cell r="C9623">
            <v>45799</v>
          </cell>
        </row>
        <row r="9623">
          <cell r="E9623" t="str">
            <v>3960Ⅱ-011100</v>
          </cell>
          <cell r="F9623" t="str">
            <v>框架底面门口框组合</v>
          </cell>
          <cell r="G9623">
            <v>1</v>
          </cell>
        </row>
        <row r="9623">
          <cell r="J9623" t="str">
            <v>无序</v>
          </cell>
          <cell r="K9623">
            <v>0</v>
          </cell>
          <cell r="L9623">
            <v>0</v>
          </cell>
          <cell r="M9623">
            <v>0</v>
          </cell>
          <cell r="N9623">
            <v>0</v>
          </cell>
          <cell r="O9623">
            <v>0</v>
          </cell>
          <cell r="P9623">
            <v>0</v>
          </cell>
          <cell r="Q9623">
            <v>0</v>
          </cell>
          <cell r="R9623">
            <v>0</v>
          </cell>
          <cell r="S9623">
            <v>0</v>
          </cell>
          <cell r="T9623">
            <v>0</v>
          </cell>
          <cell r="U9623">
            <v>0</v>
          </cell>
        </row>
        <row r="9623">
          <cell r="AO9623" t="str">
            <v>3960IIA</v>
          </cell>
          <cell r="AP9623">
            <v>1</v>
          </cell>
          <cell r="AQ9623">
            <v>25032</v>
          </cell>
        </row>
        <row r="9624">
          <cell r="A9624">
            <v>9626</v>
          </cell>
          <cell r="B9624">
            <v>2</v>
          </cell>
          <cell r="C9624">
            <v>45799</v>
          </cell>
        </row>
        <row r="9624">
          <cell r="E9624" t="str">
            <v>3960ⅡA-010700</v>
          </cell>
          <cell r="F9624" t="str">
            <v>中片阵支撑横梁4</v>
          </cell>
          <cell r="G9624">
            <v>2</v>
          </cell>
        </row>
        <row r="9624">
          <cell r="J9624" t="str">
            <v>定位焊</v>
          </cell>
          <cell r="K9624">
            <v>80</v>
          </cell>
          <cell r="L9624" t="str">
            <v>焊接</v>
          </cell>
          <cell r="M9624">
            <v>90</v>
          </cell>
          <cell r="N9624" t="str">
            <v>打磨</v>
          </cell>
          <cell r="O9624">
            <v>80</v>
          </cell>
          <cell r="P9624" t="str">
            <v>校正</v>
          </cell>
          <cell r="Q9624">
            <v>150</v>
          </cell>
          <cell r="R9624" t="str">
            <v>时效</v>
          </cell>
          <cell r="S9624">
            <v>15</v>
          </cell>
          <cell r="T9624" t="str">
            <v>磁粉检测</v>
          </cell>
        </row>
        <row r="9624">
          <cell r="AO9624" t="str">
            <v>3960IIA</v>
          </cell>
          <cell r="AP9624">
            <v>1</v>
          </cell>
          <cell r="AQ9624">
            <v>25032</v>
          </cell>
        </row>
        <row r="9625">
          <cell r="A9625">
            <v>9627</v>
          </cell>
          <cell r="B9625">
            <v>1</v>
          </cell>
          <cell r="C9625">
            <v>45799</v>
          </cell>
        </row>
        <row r="9625">
          <cell r="E9625" t="str">
            <v>3960Ⅱ-0200</v>
          </cell>
          <cell r="F9625" t="str">
            <v>框架中间板上铝垫板组合</v>
          </cell>
          <cell r="G9625">
            <v>1</v>
          </cell>
        </row>
        <row r="9625">
          <cell r="J9625" t="str">
            <v>装配</v>
          </cell>
          <cell r="K9625">
            <v>1200</v>
          </cell>
        </row>
        <row r="9625">
          <cell r="AO9625" t="str">
            <v>3960IIA</v>
          </cell>
          <cell r="AP9625">
            <v>1</v>
          </cell>
          <cell r="AQ9625">
            <v>25032</v>
          </cell>
        </row>
        <row r="9626">
          <cell r="A9626">
            <v>9628</v>
          </cell>
          <cell r="B9626">
            <v>1</v>
          </cell>
          <cell r="C9626">
            <v>45799</v>
          </cell>
        </row>
        <row r="9626">
          <cell r="E9626" t="str">
            <v>GZ-JY-2335-05G</v>
          </cell>
          <cell r="F9626" t="str">
            <v>H-H图检测样板</v>
          </cell>
          <cell r="G9626">
            <v>1</v>
          </cell>
          <cell r="H9626" t="str">
            <v>铝板t3/3A21</v>
          </cell>
        </row>
        <row r="9626">
          <cell r="J9626" t="str">
            <v>激光作业</v>
          </cell>
          <cell r="K9626">
            <v>10</v>
          </cell>
          <cell r="L9626" t="str">
            <v>激光拾件</v>
          </cell>
          <cell r="M9626">
            <v>3</v>
          </cell>
        </row>
        <row r="9626">
          <cell r="AG9626">
            <v>4.46949176470588</v>
          </cell>
          <cell r="AH9626" t="str">
            <v>994*455</v>
          </cell>
        </row>
        <row r="9626">
          <cell r="AO9626" t="str">
            <v>2335B样板</v>
          </cell>
          <cell r="AP9626">
            <v>25</v>
          </cell>
          <cell r="AQ9626">
            <v>24058</v>
          </cell>
        </row>
        <row r="9627">
          <cell r="A9627">
            <v>9629</v>
          </cell>
          <cell r="B9627">
            <v>4</v>
          </cell>
          <cell r="C9627">
            <v>45799</v>
          </cell>
        </row>
        <row r="9627">
          <cell r="E9627" t="str">
            <v>3961Ⅰ-02020100</v>
          </cell>
          <cell r="F9627" t="str">
            <v>辅助斜撑1</v>
          </cell>
          <cell r="G9627">
            <v>4</v>
          </cell>
        </row>
        <row r="9627">
          <cell r="J9627" t="str">
            <v>喷砂</v>
          </cell>
          <cell r="K9627">
            <v>15</v>
          </cell>
          <cell r="L9627" t="str">
            <v>喷铝</v>
          </cell>
          <cell r="M9627">
            <v>41</v>
          </cell>
          <cell r="N9627" t="str">
            <v>磨铝面</v>
          </cell>
          <cell r="O9627">
            <v>7</v>
          </cell>
          <cell r="P9627" t="str">
            <v>喷漆</v>
          </cell>
          <cell r="Q9627">
            <v>17</v>
          </cell>
        </row>
        <row r="9627">
          <cell r="W9627">
            <v>0</v>
          </cell>
        </row>
        <row r="9627">
          <cell r="AF9627">
            <v>0</v>
          </cell>
        </row>
        <row r="9627">
          <cell r="AO9627" t="str">
            <v>3961I</v>
          </cell>
          <cell r="AP9627">
            <v>1</v>
          </cell>
          <cell r="AQ9627">
            <v>24078</v>
          </cell>
        </row>
        <row r="9628">
          <cell r="A9628">
            <v>9630</v>
          </cell>
          <cell r="B9628">
            <v>4</v>
          </cell>
          <cell r="C9628">
            <v>45799</v>
          </cell>
        </row>
        <row r="9628">
          <cell r="E9628" t="str">
            <v>3961Ⅰ-02030100</v>
          </cell>
          <cell r="F9628" t="str">
            <v>辅助斜撑2</v>
          </cell>
          <cell r="G9628">
            <v>4</v>
          </cell>
        </row>
        <row r="9628">
          <cell r="J9628" t="str">
            <v>喷砂</v>
          </cell>
          <cell r="K9628">
            <v>15</v>
          </cell>
          <cell r="L9628" t="str">
            <v>喷铝</v>
          </cell>
          <cell r="M9628">
            <v>41</v>
          </cell>
          <cell r="N9628" t="str">
            <v>磨铝面</v>
          </cell>
          <cell r="O9628">
            <v>7</v>
          </cell>
          <cell r="P9628" t="str">
            <v>喷漆</v>
          </cell>
          <cell r="Q9628">
            <v>17</v>
          </cell>
        </row>
        <row r="9628">
          <cell r="W9628">
            <v>0</v>
          </cell>
        </row>
        <row r="9628">
          <cell r="AF9628">
            <v>0</v>
          </cell>
        </row>
        <row r="9628">
          <cell r="AO9628" t="str">
            <v>3961I</v>
          </cell>
          <cell r="AP9628">
            <v>1</v>
          </cell>
          <cell r="AQ9628">
            <v>24078</v>
          </cell>
        </row>
        <row r="9629">
          <cell r="A9629">
            <v>9631</v>
          </cell>
          <cell r="B9629">
            <v>2</v>
          </cell>
          <cell r="C9629">
            <v>45799</v>
          </cell>
        </row>
        <row r="9629">
          <cell r="E9629" t="str">
            <v>3961Ⅰ-03020100</v>
          </cell>
          <cell r="F9629" t="str">
            <v>辅助斜撑1B</v>
          </cell>
          <cell r="G9629">
            <v>2</v>
          </cell>
        </row>
        <row r="9629">
          <cell r="J9629" t="str">
            <v>喷砂</v>
          </cell>
          <cell r="K9629">
            <v>15</v>
          </cell>
          <cell r="L9629" t="str">
            <v>喷铝</v>
          </cell>
          <cell r="M9629">
            <v>41</v>
          </cell>
          <cell r="N9629" t="str">
            <v>磨铝面</v>
          </cell>
          <cell r="O9629">
            <v>7</v>
          </cell>
          <cell r="P9629" t="str">
            <v>喷漆</v>
          </cell>
          <cell r="Q9629">
            <v>17</v>
          </cell>
        </row>
        <row r="9629">
          <cell r="W9629">
            <v>0</v>
          </cell>
        </row>
        <row r="9629">
          <cell r="AF9629">
            <v>0</v>
          </cell>
        </row>
        <row r="9629">
          <cell r="AO9629" t="str">
            <v>3961I</v>
          </cell>
          <cell r="AP9629">
            <v>1</v>
          </cell>
          <cell r="AQ9629">
            <v>24078</v>
          </cell>
        </row>
        <row r="9630">
          <cell r="A9630">
            <v>9632</v>
          </cell>
          <cell r="B9630">
            <v>2</v>
          </cell>
          <cell r="C9630">
            <v>45799</v>
          </cell>
        </row>
        <row r="9630">
          <cell r="E9630" t="str">
            <v>3961Ⅰ-03030100</v>
          </cell>
          <cell r="F9630" t="str">
            <v>辅助斜撑2B</v>
          </cell>
          <cell r="G9630">
            <v>2</v>
          </cell>
        </row>
        <row r="9630">
          <cell r="J9630" t="str">
            <v>喷砂</v>
          </cell>
          <cell r="K9630">
            <v>15</v>
          </cell>
          <cell r="L9630" t="str">
            <v>喷铝</v>
          </cell>
          <cell r="M9630">
            <v>41</v>
          </cell>
          <cell r="N9630" t="str">
            <v>磨铝面</v>
          </cell>
          <cell r="O9630">
            <v>7</v>
          </cell>
          <cell r="P9630" t="str">
            <v>喷漆</v>
          </cell>
          <cell r="Q9630">
            <v>17</v>
          </cell>
        </row>
        <row r="9630">
          <cell r="W9630">
            <v>0</v>
          </cell>
        </row>
        <row r="9630">
          <cell r="AF9630">
            <v>0</v>
          </cell>
        </row>
        <row r="9630">
          <cell r="AO9630" t="str">
            <v>3961I</v>
          </cell>
          <cell r="AP9630">
            <v>1</v>
          </cell>
          <cell r="AQ9630">
            <v>24078</v>
          </cell>
        </row>
        <row r="9631">
          <cell r="A9631">
            <v>9633</v>
          </cell>
          <cell r="B9631">
            <v>4</v>
          </cell>
          <cell r="C9631">
            <v>45799</v>
          </cell>
        </row>
        <row r="9631">
          <cell r="E9631" t="str">
            <v>GZ-Q0080-0200</v>
          </cell>
          <cell r="F9631" t="str">
            <v>镀铬盐雾试验样件</v>
          </cell>
          <cell r="G9631">
            <v>4</v>
          </cell>
        </row>
        <row r="9631">
          <cell r="J9631" t="str">
            <v>装配</v>
          </cell>
          <cell r="K9631">
            <v>2</v>
          </cell>
          <cell r="L9631" t="str">
            <v>镀铬</v>
          </cell>
        </row>
        <row r="9631">
          <cell r="N9631" t="str">
            <v>钝化处理</v>
          </cell>
        </row>
        <row r="9631">
          <cell r="AO9631" t="str">
            <v>3906盐雾</v>
          </cell>
          <cell r="AP9631">
            <v>1</v>
          </cell>
          <cell r="AQ9631">
            <v>25624</v>
          </cell>
        </row>
        <row r="9632">
          <cell r="A9632">
            <v>9634</v>
          </cell>
          <cell r="B9632">
            <v>4</v>
          </cell>
          <cell r="C9632">
            <v>45799</v>
          </cell>
        </row>
        <row r="9632">
          <cell r="E9632" t="str">
            <v>GZ-Q0080-0201</v>
          </cell>
          <cell r="F9632" t="str">
            <v>样件</v>
          </cell>
          <cell r="G9632">
            <v>4</v>
          </cell>
          <cell r="H9632" t="str">
            <v>圆钢Ø35/20</v>
          </cell>
        </row>
        <row r="9632">
          <cell r="J9632" t="str">
            <v>锯床</v>
          </cell>
          <cell r="K9632">
            <v>2.7</v>
          </cell>
          <cell r="L9632" t="str">
            <v>车</v>
          </cell>
          <cell r="M9632">
            <v>8</v>
          </cell>
        </row>
        <row r="9632">
          <cell r="AG9632">
            <v>3.39017154097222</v>
          </cell>
          <cell r="AH9632">
            <v>101</v>
          </cell>
        </row>
        <row r="9632">
          <cell r="AO9632" t="str">
            <v>3906盐雾</v>
          </cell>
          <cell r="AP9632">
            <v>1</v>
          </cell>
          <cell r="AQ9632">
            <v>25624</v>
          </cell>
        </row>
        <row r="9633">
          <cell r="A9633">
            <v>9635</v>
          </cell>
          <cell r="B9633">
            <v>4</v>
          </cell>
          <cell r="C9633">
            <v>45799</v>
          </cell>
        </row>
        <row r="9633">
          <cell r="E9633" t="str">
            <v>GZ-Q0080-0202</v>
          </cell>
          <cell r="F9633" t="str">
            <v>吊环</v>
          </cell>
          <cell r="G9633">
            <v>4</v>
          </cell>
          <cell r="H9633" t="str">
            <v>钢板t2/304</v>
          </cell>
        </row>
        <row r="9633">
          <cell r="J9633" t="str">
            <v>激光作业</v>
          </cell>
          <cell r="K9633">
            <v>0.44</v>
          </cell>
          <cell r="L9633" t="str">
            <v>拾件</v>
          </cell>
          <cell r="M9633">
            <v>1.1</v>
          </cell>
          <cell r="N9633" t="str">
            <v>倒钝</v>
          </cell>
          <cell r="O9633">
            <v>1.1</v>
          </cell>
          <cell r="P9633" t="str">
            <v>折弯</v>
          </cell>
          <cell r="Q9633">
            <v>1.1</v>
          </cell>
        </row>
        <row r="9633">
          <cell r="AG9633">
            <v>0.0437383529411765</v>
          </cell>
          <cell r="AH9633">
            <v>37</v>
          </cell>
        </row>
        <row r="9633">
          <cell r="AO9633" t="str">
            <v>3906盐雾</v>
          </cell>
          <cell r="AP9633">
            <v>1</v>
          </cell>
          <cell r="AQ9633">
            <v>25624</v>
          </cell>
        </row>
        <row r="9634">
          <cell r="A9634">
            <v>9636</v>
          </cell>
          <cell r="B9634">
            <v>4</v>
          </cell>
          <cell r="C9634">
            <v>45800</v>
          </cell>
        </row>
        <row r="9634">
          <cell r="E9634" t="str">
            <v>2335C-F01010145</v>
          </cell>
          <cell r="F9634" t="str">
            <v>垫板1</v>
          </cell>
          <cell r="G9634">
            <v>4</v>
          </cell>
          <cell r="H9634" t="str">
            <v>钢板t24/Q355B</v>
          </cell>
          <cell r="I9634" t="str">
            <v>钢板t25/Q355B</v>
          </cell>
          <cell r="J9634" t="str">
            <v>激光作业</v>
          </cell>
          <cell r="K9634">
            <v>1.1</v>
          </cell>
          <cell r="L9634" t="str">
            <v>激光拾件</v>
          </cell>
          <cell r="M9634">
            <v>1.1</v>
          </cell>
          <cell r="N9634" t="str">
            <v>铣</v>
          </cell>
          <cell r="O9634">
            <v>1.5</v>
          </cell>
        </row>
        <row r="9634">
          <cell r="AG9634">
            <v>0.646322823529412</v>
          </cell>
          <cell r="AH9634" t="str">
            <v>27×27</v>
          </cell>
        </row>
        <row r="9634">
          <cell r="AM9634" t="str">
            <v>件已干完补工时</v>
          </cell>
        </row>
        <row r="9634">
          <cell r="AO9634" t="str">
            <v>2335B</v>
          </cell>
          <cell r="AP9634">
            <v>25</v>
          </cell>
          <cell r="AQ9634">
            <v>24058</v>
          </cell>
        </row>
        <row r="9635">
          <cell r="A9635">
            <v>9637</v>
          </cell>
          <cell r="B9635">
            <v>18</v>
          </cell>
          <cell r="C9635">
            <v>45800</v>
          </cell>
        </row>
        <row r="9635">
          <cell r="E9635" t="str">
            <v>2335C-F01010146</v>
          </cell>
          <cell r="F9635" t="str">
            <v>丝柱</v>
          </cell>
          <cell r="G9635">
            <v>18</v>
          </cell>
          <cell r="H9635" t="str">
            <v>冷拔圆钢φ16/Q235B</v>
          </cell>
        </row>
        <row r="9635">
          <cell r="J9635" t="str">
            <v>锯床</v>
          </cell>
          <cell r="K9635">
            <v>0.6</v>
          </cell>
          <cell r="L9635" t="str">
            <v>车</v>
          </cell>
          <cell r="M9635">
            <v>1.5</v>
          </cell>
        </row>
        <row r="9635">
          <cell r="AG9635">
            <v>1.67033223529412</v>
          </cell>
          <cell r="AH9635">
            <v>50</v>
          </cell>
        </row>
        <row r="9635">
          <cell r="AM9635" t="str">
            <v>件已干完补工时</v>
          </cell>
        </row>
        <row r="9635">
          <cell r="AO9635" t="str">
            <v>2335B</v>
          </cell>
          <cell r="AP9635">
            <v>25</v>
          </cell>
          <cell r="AQ9635">
            <v>24058</v>
          </cell>
        </row>
        <row r="9636">
          <cell r="A9636">
            <v>9638</v>
          </cell>
          <cell r="B9636">
            <v>1</v>
          </cell>
          <cell r="C9636">
            <v>45800</v>
          </cell>
        </row>
        <row r="9636">
          <cell r="E9636" t="str">
            <v>2335C-F01010147</v>
          </cell>
          <cell r="F9636" t="str">
            <v>弯板</v>
          </cell>
          <cell r="G9636">
            <v>1</v>
          </cell>
          <cell r="H9636" t="str">
            <v>钢板t3/Q690D</v>
          </cell>
        </row>
        <row r="9636">
          <cell r="J9636" t="str">
            <v>激光作业</v>
          </cell>
          <cell r="K9636">
            <v>3</v>
          </cell>
          <cell r="L9636" t="str">
            <v>激光拾件</v>
          </cell>
          <cell r="M9636">
            <v>3</v>
          </cell>
          <cell r="N9636" t="str">
            <v>折弯</v>
          </cell>
          <cell r="O9636">
            <v>3</v>
          </cell>
        </row>
        <row r="9636">
          <cell r="AG9636">
            <v>0.418912941176471</v>
          </cell>
          <cell r="AH9636" t="str">
            <v>280×54</v>
          </cell>
        </row>
        <row r="9636">
          <cell r="AM9636" t="str">
            <v>件已干完补工时</v>
          </cell>
        </row>
        <row r="9636">
          <cell r="AO9636" t="str">
            <v>2335B</v>
          </cell>
          <cell r="AP9636">
            <v>25</v>
          </cell>
          <cell r="AQ9636">
            <v>24058</v>
          </cell>
        </row>
        <row r="9637">
          <cell r="A9637">
            <v>9639</v>
          </cell>
          <cell r="B9637">
            <v>2</v>
          </cell>
          <cell r="C9637">
            <v>45800</v>
          </cell>
        </row>
        <row r="9637">
          <cell r="E9637" t="str">
            <v>2335C-F01010148</v>
          </cell>
          <cell r="F9637" t="str">
            <v>垫板1</v>
          </cell>
          <cell r="G9637">
            <v>2</v>
          </cell>
          <cell r="H9637" t="str">
            <v>钢板t8/Q355D</v>
          </cell>
        </row>
        <row r="9637">
          <cell r="J9637" t="str">
            <v>激光作业</v>
          </cell>
          <cell r="K9637">
            <v>0.76</v>
          </cell>
          <cell r="L9637" t="str">
            <v>激光拾件</v>
          </cell>
          <cell r="M9637">
            <v>1.9</v>
          </cell>
        </row>
        <row r="9637">
          <cell r="AG9637">
            <v>0.0478757647058824</v>
          </cell>
          <cell r="AH9637" t="str">
            <v>18×18</v>
          </cell>
        </row>
        <row r="9637">
          <cell r="AM9637" t="str">
            <v>件已干完补工时</v>
          </cell>
          <cell r="AN9637" t="str">
            <v>WT  18×18</v>
          </cell>
          <cell r="AO9637" t="str">
            <v>2335B</v>
          </cell>
          <cell r="AP9637">
            <v>25</v>
          </cell>
          <cell r="AQ9637">
            <v>24058</v>
          </cell>
        </row>
        <row r="9638">
          <cell r="A9638">
            <v>9640</v>
          </cell>
          <cell r="B9638">
            <v>1</v>
          </cell>
          <cell r="C9638">
            <v>45800</v>
          </cell>
        </row>
        <row r="9638">
          <cell r="E9638" t="str">
            <v>2335C-0111-F</v>
          </cell>
          <cell r="F9638" t="str">
            <v>外包板10</v>
          </cell>
          <cell r="G9638">
            <v>1</v>
          </cell>
          <cell r="H9638" t="str">
            <v>钢板t1.2/304</v>
          </cell>
        </row>
        <row r="9638">
          <cell r="J9638" t="str">
            <v>激光作业</v>
          </cell>
          <cell r="K9638">
            <v>21</v>
          </cell>
          <cell r="L9638" t="str">
            <v>激光拾件</v>
          </cell>
          <cell r="M9638">
            <v>10.2</v>
          </cell>
          <cell r="N9638" t="str">
            <v>倒钝</v>
          </cell>
          <cell r="O9638">
            <v>20</v>
          </cell>
          <cell r="P9638" t="str">
            <v>折弯</v>
          </cell>
          <cell r="Q9638">
            <v>22.5</v>
          </cell>
          <cell r="R9638" t="str">
            <v>焊接</v>
          </cell>
          <cell r="S9638">
            <v>11.4</v>
          </cell>
          <cell r="T9638" t="str">
            <v>打磨</v>
          </cell>
          <cell r="U9638">
            <v>4</v>
          </cell>
        </row>
        <row r="9638">
          <cell r="AG9638">
            <v>14.9473969411765</v>
          </cell>
          <cell r="AH9638" t="str">
            <v>1725×774</v>
          </cell>
        </row>
        <row r="9638">
          <cell r="AM9638" t="str">
            <v>件已干完补工时</v>
          </cell>
        </row>
        <row r="9638">
          <cell r="AO9638" t="str">
            <v>2335B</v>
          </cell>
          <cell r="AP9638">
            <v>25</v>
          </cell>
          <cell r="AQ9638">
            <v>24058</v>
          </cell>
        </row>
        <row r="9639">
          <cell r="A9639">
            <v>9641</v>
          </cell>
          <cell r="B9639">
            <v>1</v>
          </cell>
          <cell r="C9639">
            <v>45800</v>
          </cell>
        </row>
        <row r="9639">
          <cell r="E9639" t="str">
            <v>2335C-0112-F</v>
          </cell>
          <cell r="F9639" t="str">
            <v>外包板11</v>
          </cell>
          <cell r="G9639">
            <v>1</v>
          </cell>
          <cell r="H9639" t="str">
            <v>钢板t1.2/304</v>
          </cell>
        </row>
        <row r="9639">
          <cell r="J9639" t="str">
            <v>激光作业</v>
          </cell>
          <cell r="K9639">
            <v>11.4</v>
          </cell>
          <cell r="L9639" t="str">
            <v>激光拾件</v>
          </cell>
          <cell r="M9639">
            <v>6</v>
          </cell>
          <cell r="N9639" t="str">
            <v>倒钝</v>
          </cell>
          <cell r="O9639">
            <v>12</v>
          </cell>
          <cell r="P9639" t="str">
            <v>折弯</v>
          </cell>
          <cell r="Q9639">
            <v>6.6</v>
          </cell>
        </row>
        <row r="9639">
          <cell r="AG9639">
            <v>5.0092224</v>
          </cell>
          <cell r="AH9639" t="str">
            <v>952×470</v>
          </cell>
        </row>
        <row r="9639">
          <cell r="AM9639" t="str">
            <v>件已干完补工时</v>
          </cell>
        </row>
        <row r="9639">
          <cell r="AO9639" t="str">
            <v>2335B</v>
          </cell>
          <cell r="AP9639">
            <v>25</v>
          </cell>
          <cell r="AQ9639">
            <v>24058</v>
          </cell>
        </row>
        <row r="9640">
          <cell r="A9640">
            <v>9642</v>
          </cell>
          <cell r="B9640">
            <v>1</v>
          </cell>
          <cell r="C9640">
            <v>45800</v>
          </cell>
        </row>
        <row r="9640">
          <cell r="E9640" t="str">
            <v>2335C-0113-F</v>
          </cell>
          <cell r="F9640" t="str">
            <v>外包板12</v>
          </cell>
          <cell r="G9640">
            <v>1</v>
          </cell>
          <cell r="H9640" t="str">
            <v>钢板t1.2/304</v>
          </cell>
        </row>
        <row r="9640">
          <cell r="J9640" t="str">
            <v>激光作业</v>
          </cell>
          <cell r="K9640">
            <v>23</v>
          </cell>
          <cell r="L9640" t="str">
            <v>激光拾件</v>
          </cell>
          <cell r="M9640">
            <v>10.2</v>
          </cell>
          <cell r="N9640" t="str">
            <v>倒钝</v>
          </cell>
          <cell r="O9640">
            <v>22.5</v>
          </cell>
          <cell r="P9640" t="str">
            <v>折弯</v>
          </cell>
          <cell r="Q9640">
            <v>22.5</v>
          </cell>
          <cell r="R9640" t="str">
            <v>焊接</v>
          </cell>
          <cell r="S9640">
            <v>11.4</v>
          </cell>
          <cell r="T9640" t="str">
            <v>打磨</v>
          </cell>
          <cell r="U9640">
            <v>4</v>
          </cell>
        </row>
        <row r="9640">
          <cell r="AG9640">
            <v>14.9473969411765</v>
          </cell>
          <cell r="AH9640" t="str">
            <v>1725×774</v>
          </cell>
        </row>
        <row r="9640">
          <cell r="AM9640" t="str">
            <v>件已干完补工时</v>
          </cell>
        </row>
        <row r="9640">
          <cell r="AO9640" t="str">
            <v>2335B</v>
          </cell>
          <cell r="AP9640">
            <v>25</v>
          </cell>
          <cell r="AQ9640">
            <v>24058</v>
          </cell>
        </row>
        <row r="9641">
          <cell r="A9641">
            <v>9643</v>
          </cell>
          <cell r="B9641">
            <v>4</v>
          </cell>
          <cell r="C9641">
            <v>45800</v>
          </cell>
        </row>
        <row r="9641">
          <cell r="E9641" t="str">
            <v>3911-070102</v>
          </cell>
          <cell r="F9641" t="str">
            <v>直管1</v>
          </cell>
          <cell r="G9641">
            <v>4</v>
          </cell>
          <cell r="H9641" t="str">
            <v>钢管φ30×2/Q235B</v>
          </cell>
          <cell r="I9641" t="str">
            <v>钢管φ28×2/Q235B</v>
          </cell>
          <cell r="J9641" t="str">
            <v>锯床</v>
          </cell>
          <cell r="K9641">
            <v>2.64</v>
          </cell>
          <cell r="L9641" t="str">
            <v>铣</v>
          </cell>
          <cell r="M9641">
            <v>5</v>
          </cell>
          <cell r="N9641" t="str">
            <v>转</v>
          </cell>
          <cell r="O9641">
            <v>0</v>
          </cell>
        </row>
        <row r="9641">
          <cell r="AG9641">
            <v>4.73961927111111</v>
          </cell>
          <cell r="AH9641">
            <v>832</v>
          </cell>
        </row>
        <row r="9641">
          <cell r="AO9641">
            <v>3911</v>
          </cell>
          <cell r="AP9641">
            <v>1</v>
          </cell>
          <cell r="AQ9641">
            <v>25217</v>
          </cell>
        </row>
        <row r="9642">
          <cell r="A9642">
            <v>9644</v>
          </cell>
          <cell r="B9642">
            <v>1</v>
          </cell>
          <cell r="C9642">
            <v>45800</v>
          </cell>
        </row>
        <row r="9642">
          <cell r="E9642" t="str">
            <v>3911-070103</v>
          </cell>
          <cell r="F9642" t="str">
            <v>铭牌固定板</v>
          </cell>
          <cell r="G9642">
            <v>1</v>
          </cell>
          <cell r="H9642" t="str">
            <v>钢板t4/Q235B</v>
          </cell>
        </row>
        <row r="9642">
          <cell r="J9642" t="str">
            <v>激光作业</v>
          </cell>
          <cell r="K9642">
            <v>6</v>
          </cell>
          <cell r="L9642" t="str">
            <v>激光拾件</v>
          </cell>
          <cell r="M9642">
            <v>3</v>
          </cell>
          <cell r="N9642" t="str">
            <v>转</v>
          </cell>
          <cell r="O9642">
            <v>0</v>
          </cell>
        </row>
        <row r="9642">
          <cell r="AG9642">
            <v>0.487485</v>
          </cell>
          <cell r="AH9642" t="str">
            <v>138×90</v>
          </cell>
        </row>
        <row r="9642">
          <cell r="AO9642">
            <v>3911</v>
          </cell>
          <cell r="AP9642">
            <v>1</v>
          </cell>
          <cell r="AQ9642">
            <v>25217</v>
          </cell>
        </row>
        <row r="9643">
          <cell r="A9643">
            <v>9645</v>
          </cell>
          <cell r="B9643">
            <v>2</v>
          </cell>
          <cell r="C9643">
            <v>45800</v>
          </cell>
        </row>
        <row r="9643">
          <cell r="E9643" t="str">
            <v>3911-070104</v>
          </cell>
          <cell r="F9643" t="str">
            <v>直管2</v>
          </cell>
          <cell r="G9643">
            <v>2</v>
          </cell>
          <cell r="H9643" t="str">
            <v>钢管φ30×2/Q235B</v>
          </cell>
        </row>
        <row r="9643">
          <cell r="J9643" t="str">
            <v>锯床</v>
          </cell>
          <cell r="K9643">
            <v>4.94</v>
          </cell>
          <cell r="L9643" t="str">
            <v>铣</v>
          </cell>
          <cell r="M9643">
            <v>5</v>
          </cell>
          <cell r="N9643" t="str">
            <v>转</v>
          </cell>
          <cell r="O9643">
            <v>0</v>
          </cell>
        </row>
        <row r="9643">
          <cell r="AG9643">
            <v>2.56130497777778</v>
          </cell>
          <cell r="AH9643">
            <v>835</v>
          </cell>
        </row>
        <row r="9643">
          <cell r="AO9643">
            <v>3911</v>
          </cell>
          <cell r="AP9643">
            <v>1</v>
          </cell>
          <cell r="AQ9643">
            <v>25217</v>
          </cell>
        </row>
        <row r="9644">
          <cell r="A9644">
            <v>9646</v>
          </cell>
          <cell r="B9644">
            <v>8</v>
          </cell>
          <cell r="C9644">
            <v>45800</v>
          </cell>
        </row>
        <row r="9644">
          <cell r="E9644" t="str">
            <v>3911-070105</v>
          </cell>
          <cell r="F9644" t="str">
            <v>直管3</v>
          </cell>
          <cell r="G9644">
            <v>8</v>
          </cell>
          <cell r="H9644" t="str">
            <v>钢管φ30×2/Q235B</v>
          </cell>
          <cell r="I9644" t="str">
            <v>钢管φ28×2/Q235B</v>
          </cell>
          <cell r="J9644" t="str">
            <v>锯床</v>
          </cell>
          <cell r="K9644">
            <v>0.91</v>
          </cell>
          <cell r="L9644" t="str">
            <v>铣</v>
          </cell>
          <cell r="M9644">
            <v>5</v>
          </cell>
          <cell r="N9644" t="str">
            <v>转</v>
          </cell>
          <cell r="O9644">
            <v>0</v>
          </cell>
        </row>
        <row r="9644">
          <cell r="AG9644">
            <v>1.76596391111111</v>
          </cell>
          <cell r="AH9644">
            <v>155</v>
          </cell>
        </row>
        <row r="9644">
          <cell r="AO9644">
            <v>3911</v>
          </cell>
          <cell r="AP9644">
            <v>1</v>
          </cell>
          <cell r="AQ9644">
            <v>25217</v>
          </cell>
        </row>
        <row r="9645">
          <cell r="A9645">
            <v>9647</v>
          </cell>
          <cell r="B9645">
            <v>1</v>
          </cell>
          <cell r="C9645">
            <v>45800</v>
          </cell>
        </row>
        <row r="9645">
          <cell r="E9645" t="str">
            <v>3911-070106</v>
          </cell>
          <cell r="F9645" t="str">
            <v>差压表固定座</v>
          </cell>
          <cell r="G9645">
            <v>1</v>
          </cell>
          <cell r="H9645" t="str">
            <v>钢板t4/Q235B</v>
          </cell>
        </row>
        <row r="9645">
          <cell r="J9645" t="str">
            <v>激光作业</v>
          </cell>
          <cell r="K9645">
            <v>6</v>
          </cell>
          <cell r="L9645" t="str">
            <v>激光拾件</v>
          </cell>
          <cell r="M9645">
            <v>3</v>
          </cell>
          <cell r="N9645" t="str">
            <v>倒钝</v>
          </cell>
          <cell r="O9645">
            <v>3</v>
          </cell>
          <cell r="P9645" t="str">
            <v>转</v>
          </cell>
          <cell r="Q9645">
            <v>0</v>
          </cell>
        </row>
        <row r="9645">
          <cell r="AG9645">
            <v>0.3925</v>
          </cell>
          <cell r="AH9645" t="str">
            <v>100×100</v>
          </cell>
        </row>
        <row r="9645">
          <cell r="AO9645">
            <v>3911</v>
          </cell>
          <cell r="AP9645">
            <v>1</v>
          </cell>
          <cell r="AQ9645">
            <v>25217</v>
          </cell>
        </row>
        <row r="9646">
          <cell r="A9646">
            <v>9648</v>
          </cell>
          <cell r="B9646">
            <v>4</v>
          </cell>
          <cell r="C9646">
            <v>45800</v>
          </cell>
        </row>
        <row r="9646">
          <cell r="E9646" t="str">
            <v>3911-070107</v>
          </cell>
          <cell r="F9646" t="str">
            <v>固定板</v>
          </cell>
          <cell r="G9646">
            <v>4</v>
          </cell>
          <cell r="H9646" t="str">
            <v>钢板t6/Q235B</v>
          </cell>
        </row>
        <row r="9646">
          <cell r="J9646" t="str">
            <v>激光作业</v>
          </cell>
          <cell r="K9646">
            <v>0.66</v>
          </cell>
          <cell r="L9646" t="str">
            <v>激光拾件</v>
          </cell>
          <cell r="M9646">
            <v>1.1</v>
          </cell>
          <cell r="N9646" t="str">
            <v>倒钝</v>
          </cell>
          <cell r="O9646">
            <v>1.1</v>
          </cell>
          <cell r="P9646" t="str">
            <v>转</v>
          </cell>
          <cell r="Q9646">
            <v>0</v>
          </cell>
        </row>
        <row r="9646">
          <cell r="AG9646">
            <v>1.5072</v>
          </cell>
          <cell r="AH9646" t="str">
            <v>80×80</v>
          </cell>
        </row>
        <row r="9646">
          <cell r="AO9646">
            <v>3911</v>
          </cell>
          <cell r="AP9646">
            <v>1</v>
          </cell>
          <cell r="AQ9646">
            <v>25217</v>
          </cell>
        </row>
        <row r="9647">
          <cell r="A9647">
            <v>9649</v>
          </cell>
          <cell r="B9647">
            <v>2</v>
          </cell>
          <cell r="C9647">
            <v>45800</v>
          </cell>
        </row>
        <row r="9647">
          <cell r="E9647" t="str">
            <v>3911-070108</v>
          </cell>
          <cell r="F9647" t="str">
            <v>直管4</v>
          </cell>
          <cell r="G9647">
            <v>2</v>
          </cell>
          <cell r="H9647" t="str">
            <v>钢管φ30×2/Q235B</v>
          </cell>
        </row>
        <row r="9647">
          <cell r="J9647" t="str">
            <v>锯床</v>
          </cell>
          <cell r="K9647">
            <v>3.8</v>
          </cell>
          <cell r="L9647" t="str">
            <v>铣</v>
          </cell>
          <cell r="M9647">
            <v>5</v>
          </cell>
          <cell r="N9647" t="str">
            <v>转</v>
          </cell>
          <cell r="O9647">
            <v>0</v>
          </cell>
        </row>
        <row r="9647">
          <cell r="AG9647">
            <v>1.44169262222222</v>
          </cell>
          <cell r="AH9647">
            <v>470</v>
          </cell>
        </row>
        <row r="9647">
          <cell r="AO9647">
            <v>3911</v>
          </cell>
          <cell r="AP9647">
            <v>1</v>
          </cell>
          <cell r="AQ9647">
            <v>25217</v>
          </cell>
        </row>
        <row r="9648">
          <cell r="A9648">
            <v>9650</v>
          </cell>
          <cell r="B9648">
            <v>4</v>
          </cell>
          <cell r="C9648">
            <v>45800</v>
          </cell>
        </row>
        <row r="9648">
          <cell r="E9648" t="str">
            <v>3911-070109</v>
          </cell>
          <cell r="F9648" t="str">
            <v>脚轮固定座</v>
          </cell>
          <cell r="G9648">
            <v>4</v>
          </cell>
          <cell r="H9648" t="str">
            <v>钢板t4/Q235B</v>
          </cell>
        </row>
        <row r="9648">
          <cell r="J9648" t="str">
            <v>激光作业</v>
          </cell>
          <cell r="K9648">
            <v>2.2</v>
          </cell>
          <cell r="L9648" t="str">
            <v>激光拾件</v>
          </cell>
          <cell r="M9648">
            <v>1.1</v>
          </cell>
          <cell r="N9648" t="str">
            <v>转</v>
          </cell>
          <cell r="O9648">
            <v>0</v>
          </cell>
        </row>
        <row r="9648">
          <cell r="AG9648">
            <v>2.8731</v>
          </cell>
          <cell r="AH9648" t="str">
            <v>183×100</v>
          </cell>
        </row>
        <row r="9648">
          <cell r="AO9648">
            <v>3911</v>
          </cell>
          <cell r="AP9648">
            <v>1</v>
          </cell>
          <cell r="AQ9648">
            <v>25217</v>
          </cell>
        </row>
        <row r="9649">
          <cell r="A9649">
            <v>9651</v>
          </cell>
          <cell r="B9649">
            <v>1</v>
          </cell>
          <cell r="C9649">
            <v>45800</v>
          </cell>
        </row>
        <row r="9649">
          <cell r="E9649" t="str">
            <v>2335C-01010100-F</v>
          </cell>
          <cell r="F9649" t="str">
            <v>底框架改制</v>
          </cell>
          <cell r="G9649">
            <v>1</v>
          </cell>
        </row>
        <row r="9649">
          <cell r="J9649" t="str">
            <v>定位焊</v>
          </cell>
          <cell r="K9649">
            <v>144</v>
          </cell>
          <cell r="L9649" t="str">
            <v>焊接</v>
          </cell>
          <cell r="M9649">
            <v>120</v>
          </cell>
          <cell r="N9649" t="str">
            <v>打磨</v>
          </cell>
          <cell r="O9649">
            <v>90</v>
          </cell>
        </row>
        <row r="9649">
          <cell r="AM9649" t="str">
            <v>件已干完补工时</v>
          </cell>
        </row>
        <row r="9649">
          <cell r="AO9649" t="str">
            <v>2335B</v>
          </cell>
          <cell r="AP9649">
            <v>25</v>
          </cell>
          <cell r="AQ9649">
            <v>24058</v>
          </cell>
        </row>
        <row r="9650">
          <cell r="A9650">
            <v>9652</v>
          </cell>
          <cell r="B9650">
            <v>3</v>
          </cell>
          <cell r="C9650">
            <v>45800</v>
          </cell>
        </row>
        <row r="9650">
          <cell r="E9650" t="str">
            <v>3911-070100</v>
          </cell>
          <cell r="F9650" t="str">
            <v>支撑架1</v>
          </cell>
          <cell r="G9650">
            <v>1</v>
          </cell>
        </row>
        <row r="9650">
          <cell r="J9650" t="str">
            <v>定位焊</v>
          </cell>
          <cell r="K9650">
            <v>78</v>
          </cell>
          <cell r="L9650" t="str">
            <v>焊接</v>
          </cell>
          <cell r="M9650">
            <v>78</v>
          </cell>
          <cell r="N9650" t="str">
            <v>打磨</v>
          </cell>
          <cell r="O9650">
            <v>30</v>
          </cell>
          <cell r="P9650" t="str">
            <v>校正</v>
          </cell>
          <cell r="Q9650">
            <v>0</v>
          </cell>
          <cell r="R9650" t="str">
            <v>划线钻</v>
          </cell>
          <cell r="S9650">
            <v>40</v>
          </cell>
          <cell r="T9650" t="str">
            <v>喷砂</v>
          </cell>
          <cell r="U9650">
            <v>12.5</v>
          </cell>
          <cell r="V9650" t="str">
            <v>挂件+喷漆</v>
          </cell>
          <cell r="W9650" t="str">
            <v>1.5+13.5</v>
          </cell>
        </row>
        <row r="9650">
          <cell r="AO9650">
            <v>3911</v>
          </cell>
          <cell r="AP9650">
            <v>1</v>
          </cell>
          <cell r="AQ9650">
            <v>25217</v>
          </cell>
        </row>
        <row r="9651">
          <cell r="A9651">
            <v>9653</v>
          </cell>
          <cell r="B9651">
            <v>3</v>
          </cell>
          <cell r="C9651">
            <v>45800</v>
          </cell>
        </row>
        <row r="9651">
          <cell r="E9651" t="str">
            <v>3911-020403</v>
          </cell>
          <cell r="F9651" t="str">
            <v>槽钢</v>
          </cell>
          <cell r="G9651">
            <v>3</v>
          </cell>
          <cell r="H9651" t="str">
            <v>铝板t4/5083</v>
          </cell>
          <cell r="I9651" t="str">
            <v>铝板t4/5083H22</v>
          </cell>
          <cell r="J9651" t="str">
            <v>激光作业</v>
          </cell>
          <cell r="K9651">
            <v>1.68</v>
          </cell>
          <cell r="L9651" t="str">
            <v>激光拾件</v>
          </cell>
          <cell r="M9651">
            <v>0.56</v>
          </cell>
          <cell r="N9651" t="str">
            <v>倒钝</v>
          </cell>
          <cell r="O9651">
            <v>1.4</v>
          </cell>
          <cell r="P9651" t="str">
            <v>折弯</v>
          </cell>
          <cell r="Q9651">
            <v>1.68</v>
          </cell>
          <cell r="R9651" t="str">
            <v>转</v>
          </cell>
        </row>
        <row r="9651">
          <cell r="AN9651" t="str">
            <v>折弯裂改材料</v>
          </cell>
          <cell r="AO9651">
            <v>3911</v>
          </cell>
          <cell r="AP9651">
            <v>1</v>
          </cell>
          <cell r="AQ9651">
            <v>25217</v>
          </cell>
        </row>
        <row r="9652">
          <cell r="A9652">
            <v>9654</v>
          </cell>
          <cell r="B9652">
            <v>1</v>
          </cell>
          <cell r="C9652">
            <v>45800</v>
          </cell>
        </row>
        <row r="9652">
          <cell r="E9652" t="str">
            <v>3911-02040601</v>
          </cell>
          <cell r="F9652" t="str">
            <v>弯板</v>
          </cell>
          <cell r="G9652">
            <v>1</v>
          </cell>
          <cell r="H9652" t="str">
            <v>铝板t4/5083</v>
          </cell>
          <cell r="I9652" t="str">
            <v>铝板t4/3A21</v>
          </cell>
          <cell r="J9652" t="str">
            <v>激光作业</v>
          </cell>
          <cell r="K9652">
            <v>6</v>
          </cell>
          <cell r="L9652" t="str">
            <v>激光拾件</v>
          </cell>
          <cell r="M9652">
            <v>1.8</v>
          </cell>
          <cell r="N9652" t="str">
            <v>倒钝</v>
          </cell>
          <cell r="O9652">
            <v>4.8</v>
          </cell>
          <cell r="P9652" t="str">
            <v>折弯</v>
          </cell>
          <cell r="Q9652">
            <v>16.8</v>
          </cell>
          <cell r="R9652" t="str">
            <v>转</v>
          </cell>
        </row>
        <row r="9652">
          <cell r="AN9652" t="str">
            <v>折弯裂改材料</v>
          </cell>
          <cell r="AO9652">
            <v>3911</v>
          </cell>
          <cell r="AP9652">
            <v>1</v>
          </cell>
          <cell r="AQ9652">
            <v>25217</v>
          </cell>
        </row>
        <row r="9653">
          <cell r="A9653">
            <v>9655</v>
          </cell>
          <cell r="B9653">
            <v>10</v>
          </cell>
          <cell r="C9653">
            <v>45801</v>
          </cell>
        </row>
        <row r="9653">
          <cell r="E9653" t="str">
            <v>3961Ⅰ-08</v>
          </cell>
          <cell r="F9653" t="str">
            <v>折弯件</v>
          </cell>
          <cell r="G9653">
            <v>4</v>
          </cell>
          <cell r="H9653" t="str">
            <v>钢板 t3/316</v>
          </cell>
        </row>
        <row r="9653">
          <cell r="J9653" t="str">
            <v>激光作业</v>
          </cell>
          <cell r="K9653">
            <v>1.1</v>
          </cell>
          <cell r="L9653" t="str">
            <v>激光拾件</v>
          </cell>
          <cell r="M9653">
            <v>0.5</v>
          </cell>
          <cell r="N9653" t="str">
            <v>倒钝</v>
          </cell>
          <cell r="O9653">
            <v>0.5</v>
          </cell>
          <cell r="P9653" t="str">
            <v>折弯</v>
          </cell>
          <cell r="Q9653">
            <v>0.5</v>
          </cell>
          <cell r="R9653" t="str">
            <v>成型</v>
          </cell>
          <cell r="S9653">
            <v>4</v>
          </cell>
          <cell r="T9653" t="str">
            <v>划线钻</v>
          </cell>
          <cell r="U9653">
            <v>3.5</v>
          </cell>
          <cell r="V9653">
            <v>0</v>
          </cell>
          <cell r="W9653">
            <v>0</v>
          </cell>
          <cell r="X9653">
            <v>0</v>
          </cell>
          <cell r="Y9653">
            <v>0</v>
          </cell>
          <cell r="Z9653">
            <v>0</v>
          </cell>
          <cell r="AA9653">
            <v>0</v>
          </cell>
          <cell r="AB9653">
            <v>0</v>
          </cell>
          <cell r="AC9653">
            <v>0</v>
          </cell>
        </row>
        <row r="9653">
          <cell r="AH9653" t="str">
            <v>183.3×50</v>
          </cell>
        </row>
        <row r="9653">
          <cell r="AN9653" t="str">
            <v>φ2扩孔为φ4.5</v>
          </cell>
          <cell r="AO9653" t="str">
            <v>3961IA+3962IA</v>
          </cell>
          <cell r="AP9653" t="str">
            <v>1+1</v>
          </cell>
          <cell r="AQ9653">
            <v>25032</v>
          </cell>
        </row>
        <row r="9654">
          <cell r="A9654">
            <v>9656</v>
          </cell>
          <cell r="B9654">
            <v>1</v>
          </cell>
          <cell r="C9654">
            <v>45800</v>
          </cell>
        </row>
        <row r="9654">
          <cell r="E9654" t="str">
            <v>YB-2335C-01010100F-1</v>
          </cell>
          <cell r="F9654" t="str">
            <v>底框架样板F-1</v>
          </cell>
          <cell r="G9654">
            <v>1</v>
          </cell>
          <cell r="H9654" t="str">
            <v>铝板t1.5/3A21</v>
          </cell>
        </row>
        <row r="9654">
          <cell r="J9654" t="str">
            <v>激光作业</v>
          </cell>
          <cell r="K9654">
            <v>9</v>
          </cell>
          <cell r="L9654" t="str">
            <v>激光拾件</v>
          </cell>
          <cell r="M9654">
            <v>3.6</v>
          </cell>
          <cell r="N9654" t="str">
            <v>倒钝</v>
          </cell>
          <cell r="O9654">
            <v>6</v>
          </cell>
        </row>
        <row r="9654">
          <cell r="AO9654" t="str">
            <v>2335B样板</v>
          </cell>
          <cell r="AP9654">
            <v>25</v>
          </cell>
          <cell r="AQ9654">
            <v>24058</v>
          </cell>
        </row>
        <row r="9655">
          <cell r="A9655">
            <v>9657</v>
          </cell>
          <cell r="B9655">
            <v>1</v>
          </cell>
          <cell r="C9655">
            <v>45800</v>
          </cell>
        </row>
        <row r="9655">
          <cell r="E9655" t="str">
            <v>YB-2335C-01010100F-2</v>
          </cell>
          <cell r="F9655" t="str">
            <v>底框架样板F-2</v>
          </cell>
          <cell r="G9655">
            <v>1</v>
          </cell>
          <cell r="H9655" t="str">
            <v>铝板t1.5/3A21</v>
          </cell>
        </row>
        <row r="9655">
          <cell r="J9655" t="str">
            <v>激光作业</v>
          </cell>
          <cell r="K9655">
            <v>8.4</v>
          </cell>
          <cell r="L9655" t="str">
            <v>激光拾件</v>
          </cell>
          <cell r="M9655">
            <v>3.6</v>
          </cell>
          <cell r="N9655" t="str">
            <v>倒钝</v>
          </cell>
          <cell r="O9655">
            <v>6</v>
          </cell>
        </row>
        <row r="9655">
          <cell r="AO9655" t="str">
            <v>2335B样板</v>
          </cell>
          <cell r="AP9655">
            <v>25</v>
          </cell>
          <cell r="AQ9655">
            <v>24058</v>
          </cell>
        </row>
        <row r="9656">
          <cell r="A9656">
            <v>9658</v>
          </cell>
          <cell r="B9656">
            <v>1</v>
          </cell>
          <cell r="C9656">
            <v>45800</v>
          </cell>
        </row>
        <row r="9656">
          <cell r="E9656" t="str">
            <v>YB-2335C-01010100F-3</v>
          </cell>
          <cell r="F9656" t="str">
            <v>底框架样板F-3</v>
          </cell>
          <cell r="G9656">
            <v>1</v>
          </cell>
          <cell r="H9656" t="str">
            <v>铝板t1.5/3A21</v>
          </cell>
        </row>
        <row r="9656">
          <cell r="J9656" t="str">
            <v>激光作业</v>
          </cell>
          <cell r="K9656">
            <v>6.6</v>
          </cell>
          <cell r="L9656" t="str">
            <v>激光拾件</v>
          </cell>
          <cell r="M9656">
            <v>3</v>
          </cell>
          <cell r="N9656" t="str">
            <v>倒钝</v>
          </cell>
          <cell r="O9656">
            <v>4.2</v>
          </cell>
        </row>
        <row r="9656">
          <cell r="AO9656" t="str">
            <v>2335B样板</v>
          </cell>
          <cell r="AP9656">
            <v>25</v>
          </cell>
          <cell r="AQ9656">
            <v>24058</v>
          </cell>
        </row>
        <row r="9657">
          <cell r="A9657">
            <v>9659</v>
          </cell>
          <cell r="B9657">
            <v>1</v>
          </cell>
          <cell r="C9657">
            <v>45800</v>
          </cell>
        </row>
        <row r="9657">
          <cell r="E9657" t="str">
            <v>YB-2335C-01010100F-4</v>
          </cell>
          <cell r="F9657" t="str">
            <v>底框架样板F-4</v>
          </cell>
          <cell r="G9657">
            <v>1</v>
          </cell>
          <cell r="H9657" t="str">
            <v>铝板t1.5/3A21</v>
          </cell>
        </row>
        <row r="9657">
          <cell r="J9657" t="str">
            <v>激光作业</v>
          </cell>
          <cell r="K9657">
            <v>3.6</v>
          </cell>
          <cell r="L9657" t="str">
            <v>激光拾件</v>
          </cell>
          <cell r="M9657">
            <v>3</v>
          </cell>
          <cell r="N9657" t="str">
            <v>倒钝</v>
          </cell>
          <cell r="O9657">
            <v>3</v>
          </cell>
        </row>
        <row r="9657">
          <cell r="AO9657" t="str">
            <v>2335B样板</v>
          </cell>
          <cell r="AP9657">
            <v>25</v>
          </cell>
          <cell r="AQ9657">
            <v>24058</v>
          </cell>
        </row>
        <row r="9658">
          <cell r="A9658">
            <v>9660</v>
          </cell>
          <cell r="B9658">
            <v>2</v>
          </cell>
          <cell r="C9658">
            <v>45800</v>
          </cell>
        </row>
        <row r="9658">
          <cell r="E9658" t="str">
            <v>YB-2335C-01010100F-5</v>
          </cell>
          <cell r="F9658" t="str">
            <v>底框架样板定位轴</v>
          </cell>
          <cell r="G9658">
            <v>2</v>
          </cell>
          <cell r="H9658" t="str">
            <v>圆钢φ10/Q235</v>
          </cell>
        </row>
        <row r="9658">
          <cell r="J9658" t="str">
            <v>锯床</v>
          </cell>
          <cell r="K9658">
            <v>1.14</v>
          </cell>
          <cell r="L9658" t="str">
            <v>车</v>
          </cell>
          <cell r="M9658">
            <v>3.5</v>
          </cell>
        </row>
        <row r="9658">
          <cell r="AO9658" t="str">
            <v>2335B样板</v>
          </cell>
          <cell r="AP9658">
            <v>25</v>
          </cell>
          <cell r="AQ9658">
            <v>24058</v>
          </cell>
        </row>
        <row r="9659">
          <cell r="A9659">
            <v>9661</v>
          </cell>
          <cell r="B9659">
            <v>1</v>
          </cell>
          <cell r="C9659">
            <v>45801</v>
          </cell>
        </row>
        <row r="9659">
          <cell r="E9659" t="str">
            <v>3961ⅡA-0100</v>
          </cell>
          <cell r="F9659" t="str">
            <v>左边阵框架体焊合</v>
          </cell>
          <cell r="G9659">
            <v>1</v>
          </cell>
        </row>
        <row r="9659">
          <cell r="J9659" t="str">
            <v>定位焊1</v>
          </cell>
          <cell r="K9659">
            <v>7680</v>
          </cell>
          <cell r="L9659" t="str">
            <v>焊接</v>
          </cell>
          <cell r="M9659">
            <v>3360</v>
          </cell>
          <cell r="N9659" t="str">
            <v>校正</v>
          </cell>
          <cell r="O9659">
            <v>960</v>
          </cell>
          <cell r="P9659">
            <v>0</v>
          </cell>
          <cell r="Q9659">
            <v>0</v>
          </cell>
          <cell r="R9659">
            <v>0</v>
          </cell>
          <cell r="S9659">
            <v>0</v>
          </cell>
          <cell r="T9659">
            <v>0</v>
          </cell>
          <cell r="U9659">
            <v>0</v>
          </cell>
          <cell r="V9659">
            <v>0</v>
          </cell>
          <cell r="W9659">
            <v>0</v>
          </cell>
        </row>
        <row r="9659">
          <cell r="AO9659" t="str">
            <v>3961IIA</v>
          </cell>
          <cell r="AP9659">
            <v>1</v>
          </cell>
          <cell r="AQ9659">
            <v>25032</v>
          </cell>
        </row>
        <row r="9660">
          <cell r="A9660">
            <v>9662</v>
          </cell>
          <cell r="B9660">
            <v>1</v>
          </cell>
          <cell r="C9660">
            <v>45801</v>
          </cell>
        </row>
        <row r="9660">
          <cell r="E9660" t="str">
            <v>3961ⅡA-010100 </v>
          </cell>
          <cell r="F9660" t="str">
            <v>边阵长边梁</v>
          </cell>
          <cell r="G9660">
            <v>1</v>
          </cell>
        </row>
        <row r="9660">
          <cell r="J9660" t="str">
            <v>打磨</v>
          </cell>
          <cell r="K9660">
            <v>480</v>
          </cell>
          <cell r="L9660" t="str">
            <v>定位焊</v>
          </cell>
          <cell r="M9660">
            <v>720</v>
          </cell>
          <cell r="N9660" t="str">
            <v>焊接</v>
          </cell>
          <cell r="O9660">
            <v>480</v>
          </cell>
          <cell r="P9660" t="str">
            <v>校正</v>
          </cell>
          <cell r="Q9660">
            <v>420</v>
          </cell>
          <cell r="R9660" t="str">
            <v>划线钻</v>
          </cell>
          <cell r="S9660">
            <v>1026</v>
          </cell>
          <cell r="T9660">
            <v>0</v>
          </cell>
          <cell r="U9660">
            <v>0</v>
          </cell>
          <cell r="V9660">
            <v>0</v>
          </cell>
          <cell r="W9660">
            <v>0</v>
          </cell>
        </row>
        <row r="9660">
          <cell r="AO9660" t="str">
            <v>3961IIA</v>
          </cell>
          <cell r="AP9660">
            <v>1</v>
          </cell>
          <cell r="AQ9660">
            <v>25032</v>
          </cell>
        </row>
        <row r="9661">
          <cell r="A9661">
            <v>9663</v>
          </cell>
          <cell r="B9661">
            <v>1</v>
          </cell>
          <cell r="C9661">
            <v>45801</v>
          </cell>
        </row>
        <row r="9661">
          <cell r="E9661" t="str">
            <v>3961ⅡA-01010100</v>
          </cell>
          <cell r="F9661" t="str">
            <v>长边梁焊合</v>
          </cell>
          <cell r="G9661">
            <v>1</v>
          </cell>
        </row>
        <row r="9661">
          <cell r="J9661" t="str">
            <v>定位焊</v>
          </cell>
          <cell r="K9661">
            <v>960</v>
          </cell>
          <cell r="L9661" t="str">
            <v>焊接</v>
          </cell>
          <cell r="M9661">
            <v>720</v>
          </cell>
          <cell r="N9661" t="str">
            <v>打磨</v>
          </cell>
          <cell r="O9661">
            <v>720</v>
          </cell>
          <cell r="P9661" t="str">
            <v>校正</v>
          </cell>
          <cell r="Q9661">
            <v>960</v>
          </cell>
          <cell r="R9661">
            <v>0</v>
          </cell>
          <cell r="S9661">
            <v>0</v>
          </cell>
          <cell r="T9661">
            <v>0</v>
          </cell>
          <cell r="U9661">
            <v>0</v>
          </cell>
          <cell r="V9661">
            <v>0</v>
          </cell>
          <cell r="W9661">
            <v>0</v>
          </cell>
        </row>
        <row r="9661">
          <cell r="AO9661" t="str">
            <v>3961IIA</v>
          </cell>
          <cell r="AP9661">
            <v>1</v>
          </cell>
          <cell r="AQ9661">
            <v>25032</v>
          </cell>
        </row>
        <row r="9662">
          <cell r="A9662">
            <v>9664</v>
          </cell>
          <cell r="B9662">
            <v>2</v>
          </cell>
          <cell r="C9662">
            <v>45801</v>
          </cell>
        </row>
        <row r="9662">
          <cell r="E9662" t="str">
            <v>3961ⅡA-01010101</v>
          </cell>
          <cell r="F9662" t="str">
            <v>长边梁折弯板</v>
          </cell>
          <cell r="G9662">
            <v>1</v>
          </cell>
          <cell r="H9662" t="str">
            <v>钢板t8/Q355D</v>
          </cell>
        </row>
        <row r="9662">
          <cell r="J9662" t="str">
            <v>激光作业</v>
          </cell>
          <cell r="K9662">
            <v>42.56</v>
          </cell>
          <cell r="L9662" t="str">
            <v>激光拾件</v>
          </cell>
          <cell r="M9662">
            <v>29.4</v>
          </cell>
          <cell r="N9662" t="str">
            <v>折弯</v>
          </cell>
          <cell r="O9662">
            <v>2310</v>
          </cell>
          <cell r="P9662">
            <v>0</v>
          </cell>
          <cell r="Q9662">
            <v>0</v>
          </cell>
          <cell r="R9662">
            <v>0</v>
          </cell>
          <cell r="S9662">
            <v>0</v>
          </cell>
          <cell r="T9662">
            <v>0</v>
          </cell>
          <cell r="U9662">
            <v>0</v>
          </cell>
          <cell r="V9662">
            <v>0</v>
          </cell>
          <cell r="W9662">
            <v>0</v>
          </cell>
        </row>
        <row r="9662">
          <cell r="AH9662" t="str">
            <v>13469×906</v>
          </cell>
        </row>
        <row r="9662">
          <cell r="AN9662" t="str">
            <v>工艺附图</v>
          </cell>
          <cell r="AO9662" t="str">
            <v>3961IIA+3962IIA</v>
          </cell>
          <cell r="AP9662" t="str">
            <v>1+1</v>
          </cell>
          <cell r="AQ9662">
            <v>25032</v>
          </cell>
        </row>
        <row r="9663">
          <cell r="A9663">
            <v>9665</v>
          </cell>
          <cell r="B9663">
            <v>1</v>
          </cell>
          <cell r="C9663">
            <v>45801</v>
          </cell>
        </row>
        <row r="9663">
          <cell r="E9663" t="str">
            <v>3961ⅡA-0101010200</v>
          </cell>
          <cell r="F9663" t="str">
            <v>内垫板焊合1</v>
          </cell>
          <cell r="G9663">
            <v>1</v>
          </cell>
        </row>
        <row r="9663">
          <cell r="J9663" t="str">
            <v>定位焊</v>
          </cell>
          <cell r="K9663">
            <v>37.5</v>
          </cell>
          <cell r="L9663" t="str">
            <v>焊接</v>
          </cell>
          <cell r="M9663">
            <v>45</v>
          </cell>
          <cell r="N9663" t="str">
            <v>打磨</v>
          </cell>
          <cell r="O9663">
            <v>40</v>
          </cell>
          <cell r="P9663" t="str">
            <v>火焰校正</v>
          </cell>
          <cell r="Q9663">
            <v>30</v>
          </cell>
          <cell r="R9663">
            <v>0</v>
          </cell>
          <cell r="S9663">
            <v>0</v>
          </cell>
          <cell r="T9663">
            <v>0</v>
          </cell>
          <cell r="U9663">
            <v>0</v>
          </cell>
          <cell r="V9663">
            <v>0</v>
          </cell>
          <cell r="W9663">
            <v>0</v>
          </cell>
        </row>
        <row r="9663">
          <cell r="AO9663" t="str">
            <v>3961IIA</v>
          </cell>
          <cell r="AP9663">
            <v>1</v>
          </cell>
          <cell r="AQ9663">
            <v>25032</v>
          </cell>
        </row>
        <row r="9664">
          <cell r="A9664">
            <v>9666</v>
          </cell>
          <cell r="B9664">
            <v>2</v>
          </cell>
          <cell r="C9664">
            <v>45801</v>
          </cell>
        </row>
        <row r="9664">
          <cell r="E9664" t="str">
            <v>3961Ⅱ-0101010201</v>
          </cell>
          <cell r="F9664" t="str">
            <v>立板</v>
          </cell>
          <cell r="G9664">
            <v>1</v>
          </cell>
          <cell r="H9664" t="str">
            <v>钢板t16/Q550D</v>
          </cell>
          <cell r="I9664" t="str">
            <v>钢板t15/Q550D</v>
          </cell>
          <cell r="J9664" t="str">
            <v>激光作业</v>
          </cell>
          <cell r="K9664">
            <v>6.46</v>
          </cell>
          <cell r="L9664" t="str">
            <v>激光拾件</v>
          </cell>
          <cell r="M9664">
            <v>4.18</v>
          </cell>
          <cell r="N9664" t="str">
            <v>打破口</v>
          </cell>
          <cell r="O9664">
            <v>42</v>
          </cell>
          <cell r="P9664">
            <v>0</v>
          </cell>
          <cell r="Q9664">
            <v>0</v>
          </cell>
          <cell r="R9664">
            <v>0</v>
          </cell>
          <cell r="S9664">
            <v>0</v>
          </cell>
          <cell r="T9664">
            <v>0</v>
          </cell>
          <cell r="U9664">
            <v>0</v>
          </cell>
          <cell r="V9664">
            <v>0</v>
          </cell>
          <cell r="W9664">
            <v>0</v>
          </cell>
        </row>
        <row r="9664">
          <cell r="AH9664" t="str">
            <v>910×80</v>
          </cell>
        </row>
        <row r="9664">
          <cell r="AO9664" t="str">
            <v>3961IIA+3962IIA</v>
          </cell>
          <cell r="AP9664" t="str">
            <v>1+1</v>
          </cell>
          <cell r="AQ9664">
            <v>25032</v>
          </cell>
        </row>
        <row r="9665">
          <cell r="A9665">
            <v>9667</v>
          </cell>
          <cell r="B9665">
            <v>2</v>
          </cell>
          <cell r="C9665">
            <v>45801</v>
          </cell>
        </row>
        <row r="9665">
          <cell r="E9665" t="str">
            <v>3961ⅡA-0101010202</v>
          </cell>
          <cell r="F9665" t="str">
            <v>底板</v>
          </cell>
          <cell r="G9665">
            <v>1</v>
          </cell>
          <cell r="H9665" t="str">
            <v>钢板t20/Q690E</v>
          </cell>
          <cell r="I9665" t="str">
            <v>钢板t20/Q550D</v>
          </cell>
          <cell r="J9665" t="str">
            <v>激光作业</v>
          </cell>
          <cell r="K9665">
            <v>11.2</v>
          </cell>
          <cell r="L9665" t="str">
            <v>激光拾件</v>
          </cell>
          <cell r="M9665">
            <v>5.7</v>
          </cell>
          <cell r="N9665" t="str">
            <v>打破口</v>
          </cell>
          <cell r="O9665">
            <v>36.4</v>
          </cell>
          <cell r="P9665">
            <v>0</v>
          </cell>
          <cell r="Q9665">
            <v>0</v>
          </cell>
          <cell r="R9665">
            <v>0</v>
          </cell>
          <cell r="S9665">
            <v>0</v>
          </cell>
          <cell r="T9665">
            <v>0</v>
          </cell>
          <cell r="U9665">
            <v>0</v>
          </cell>
          <cell r="V9665">
            <v>0</v>
          </cell>
          <cell r="W9665">
            <v>0</v>
          </cell>
        </row>
        <row r="9665">
          <cell r="AH9665" t="str">
            <v>910×196</v>
          </cell>
        </row>
        <row r="9665">
          <cell r="AO9665" t="str">
            <v>3961IIA+3962IIA</v>
          </cell>
          <cell r="AP9665" t="str">
            <v>1+1</v>
          </cell>
          <cell r="AQ9665">
            <v>25032</v>
          </cell>
        </row>
        <row r="9666">
          <cell r="A9666">
            <v>9668</v>
          </cell>
          <cell r="B9666">
            <v>8</v>
          </cell>
          <cell r="C9666">
            <v>45801</v>
          </cell>
        </row>
        <row r="9666">
          <cell r="E9666" t="str">
            <v>3961Ⅱ-0101010203</v>
          </cell>
          <cell r="F9666" t="str">
            <v>筋板1</v>
          </cell>
          <cell r="G9666">
            <v>4</v>
          </cell>
          <cell r="H9666" t="str">
            <v>钢板t20/Q355D</v>
          </cell>
        </row>
        <row r="9666">
          <cell r="J9666" t="str">
            <v>激光作业</v>
          </cell>
          <cell r="K9666">
            <v>0.52</v>
          </cell>
          <cell r="L9666" t="str">
            <v>激光拾件</v>
          </cell>
          <cell r="M9666">
            <v>0.65</v>
          </cell>
          <cell r="N9666" t="str">
            <v>打破口</v>
          </cell>
          <cell r="O9666">
            <v>2.6</v>
          </cell>
          <cell r="P9666">
            <v>0</v>
          </cell>
          <cell r="Q9666">
            <v>0</v>
          </cell>
          <cell r="R9666">
            <v>0</v>
          </cell>
          <cell r="S9666">
            <v>0</v>
          </cell>
          <cell r="T9666">
            <v>0</v>
          </cell>
          <cell r="U9666">
            <v>0</v>
          </cell>
          <cell r="V9666">
            <v>0</v>
          </cell>
          <cell r="W9666">
            <v>0</v>
          </cell>
        </row>
        <row r="9666">
          <cell r="AH9666" t="str">
            <v>40×40</v>
          </cell>
        </row>
        <row r="9666">
          <cell r="AO9666" t="str">
            <v>3961IIA+3962IIA</v>
          </cell>
          <cell r="AP9666" t="str">
            <v>1+1</v>
          </cell>
          <cell r="AQ9666">
            <v>25032</v>
          </cell>
        </row>
        <row r="9667">
          <cell r="A9667">
            <v>9669</v>
          </cell>
          <cell r="B9667">
            <v>16</v>
          </cell>
          <cell r="C9667">
            <v>45801</v>
          </cell>
        </row>
        <row r="9667">
          <cell r="E9667" t="str">
            <v>3961Ⅱ-0101010204</v>
          </cell>
          <cell r="F9667" t="str">
            <v>筋板2</v>
          </cell>
          <cell r="G9667">
            <v>8</v>
          </cell>
          <cell r="H9667" t="str">
            <v>钢板t10/Q355D</v>
          </cell>
        </row>
        <row r="9667">
          <cell r="J9667" t="str">
            <v>激光作业</v>
          </cell>
          <cell r="K9667">
            <v>0.2</v>
          </cell>
          <cell r="L9667" t="str">
            <v>激光拾件</v>
          </cell>
          <cell r="M9667">
            <v>0.5</v>
          </cell>
          <cell r="N9667" t="str">
            <v>打破口</v>
          </cell>
          <cell r="O9667">
            <v>2</v>
          </cell>
          <cell r="P9667">
            <v>0</v>
          </cell>
          <cell r="Q9667">
            <v>0</v>
          </cell>
          <cell r="R9667">
            <v>0</v>
          </cell>
          <cell r="S9667">
            <v>0</v>
          </cell>
          <cell r="T9667">
            <v>0</v>
          </cell>
          <cell r="U9667">
            <v>0</v>
          </cell>
          <cell r="V9667">
            <v>0</v>
          </cell>
          <cell r="W9667">
            <v>0</v>
          </cell>
        </row>
        <row r="9667">
          <cell r="AH9667" t="str">
            <v>40×40</v>
          </cell>
        </row>
        <row r="9667">
          <cell r="AO9667" t="str">
            <v>3961IIA+3962IIA</v>
          </cell>
          <cell r="AP9667" t="str">
            <v>1+1</v>
          </cell>
          <cell r="AQ9667">
            <v>25032</v>
          </cell>
        </row>
        <row r="9668">
          <cell r="A9668">
            <v>9670</v>
          </cell>
          <cell r="B9668">
            <v>4</v>
          </cell>
          <cell r="C9668">
            <v>45801</v>
          </cell>
        </row>
        <row r="9668">
          <cell r="E9668" t="str">
            <v>3961ⅡA-01010103</v>
          </cell>
          <cell r="F9668" t="str">
            <v>内支撑板1</v>
          </cell>
          <cell r="G9668">
            <v>2</v>
          </cell>
          <cell r="H9668" t="str">
            <v>钢板t30/Q355D</v>
          </cell>
        </row>
        <row r="9668">
          <cell r="J9668" t="str">
            <v>激光作业</v>
          </cell>
          <cell r="K9668">
            <v>7</v>
          </cell>
          <cell r="L9668" t="str">
            <v>激光拾件</v>
          </cell>
          <cell r="M9668">
            <v>3.3</v>
          </cell>
          <cell r="N9668" t="str">
            <v>打破口</v>
          </cell>
          <cell r="O9668">
            <v>4.4</v>
          </cell>
          <cell r="P9668">
            <v>0</v>
          </cell>
          <cell r="Q9668">
            <v>0</v>
          </cell>
          <cell r="R9668">
            <v>0</v>
          </cell>
          <cell r="S9668">
            <v>0</v>
          </cell>
          <cell r="T9668">
            <v>0</v>
          </cell>
          <cell r="U9668">
            <v>0</v>
          </cell>
          <cell r="V9668">
            <v>0</v>
          </cell>
          <cell r="W9668">
            <v>0</v>
          </cell>
        </row>
        <row r="9668">
          <cell r="AH9668" t="str">
            <v>310×226</v>
          </cell>
        </row>
        <row r="9668">
          <cell r="AO9668" t="str">
            <v>3961IIA+3962IIA</v>
          </cell>
          <cell r="AP9668" t="str">
            <v>1+1</v>
          </cell>
          <cell r="AQ9668">
            <v>25032</v>
          </cell>
        </row>
        <row r="9669">
          <cell r="A9669">
            <v>9671</v>
          </cell>
          <cell r="B9669">
            <v>24</v>
          </cell>
          <cell r="C9669">
            <v>45801</v>
          </cell>
        </row>
        <row r="9669">
          <cell r="E9669" t="str">
            <v>3961ⅡA-01010104</v>
          </cell>
          <cell r="F9669" t="str">
            <v>内支撑板2</v>
          </cell>
          <cell r="G9669">
            <v>12</v>
          </cell>
          <cell r="H9669" t="str">
            <v>钢板t30/Q355D</v>
          </cell>
        </row>
        <row r="9669">
          <cell r="J9669" t="str">
            <v>激光作业</v>
          </cell>
          <cell r="K9669">
            <v>5.8</v>
          </cell>
          <cell r="L9669" t="str">
            <v>激光拾件</v>
          </cell>
          <cell r="M9669">
            <v>2.3</v>
          </cell>
          <cell r="N9669" t="str">
            <v>打破口</v>
          </cell>
          <cell r="O9669">
            <v>2</v>
          </cell>
          <cell r="P9669">
            <v>0</v>
          </cell>
          <cell r="Q9669">
            <v>0</v>
          </cell>
          <cell r="R9669">
            <v>0</v>
          </cell>
          <cell r="S9669">
            <v>0</v>
          </cell>
          <cell r="T9669">
            <v>0</v>
          </cell>
          <cell r="U9669">
            <v>0</v>
          </cell>
          <cell r="V9669">
            <v>0</v>
          </cell>
          <cell r="W9669">
            <v>0</v>
          </cell>
        </row>
        <row r="9669">
          <cell r="AH9669" t="str">
            <v>625×226</v>
          </cell>
        </row>
        <row r="9669">
          <cell r="AO9669" t="str">
            <v>3961IIA+3962IIA</v>
          </cell>
          <cell r="AP9669" t="str">
            <v>1+1</v>
          </cell>
          <cell r="AQ9669">
            <v>25032</v>
          </cell>
        </row>
        <row r="9670">
          <cell r="A9670">
            <v>9672</v>
          </cell>
          <cell r="B9670">
            <v>4</v>
          </cell>
          <cell r="C9670">
            <v>45801</v>
          </cell>
        </row>
        <row r="9670">
          <cell r="E9670" t="str">
            <v>3961Ⅱ-0101010500</v>
          </cell>
          <cell r="F9670" t="str">
            <v>内垫板焊合2</v>
          </cell>
          <cell r="G9670">
            <v>4</v>
          </cell>
        </row>
        <row r="9670">
          <cell r="J9670" t="str">
            <v>定位焊</v>
          </cell>
          <cell r="K9670">
            <v>15</v>
          </cell>
          <cell r="L9670" t="str">
            <v>焊接</v>
          </cell>
          <cell r="M9670">
            <v>16</v>
          </cell>
          <cell r="N9670" t="str">
            <v>打磨</v>
          </cell>
          <cell r="O9670">
            <v>15</v>
          </cell>
          <cell r="P9670" t="str">
            <v>划线钻</v>
          </cell>
          <cell r="Q9670">
            <v>43</v>
          </cell>
          <cell r="R9670">
            <v>0</v>
          </cell>
          <cell r="S9670">
            <v>0</v>
          </cell>
          <cell r="T9670">
            <v>0</v>
          </cell>
          <cell r="U9670">
            <v>0</v>
          </cell>
          <cell r="V9670">
            <v>0</v>
          </cell>
          <cell r="W9670">
            <v>0</v>
          </cell>
        </row>
        <row r="9670">
          <cell r="AO9670" t="str">
            <v>3961IIA</v>
          </cell>
          <cell r="AP9670">
            <v>1</v>
          </cell>
          <cell r="AQ9670">
            <v>25032</v>
          </cell>
        </row>
        <row r="9671">
          <cell r="A9671">
            <v>9673</v>
          </cell>
          <cell r="B9671">
            <v>8</v>
          </cell>
          <cell r="C9671">
            <v>45801</v>
          </cell>
        </row>
        <row r="9671">
          <cell r="E9671" t="str">
            <v>3961Ⅱ-0101010501</v>
          </cell>
          <cell r="F9671" t="str">
            <v>立板</v>
          </cell>
          <cell r="G9671">
            <v>4</v>
          </cell>
          <cell r="H9671" t="str">
            <v>钢板t20/Q690E</v>
          </cell>
          <cell r="I9671" t="str">
            <v>钢板t20/Q550D</v>
          </cell>
          <cell r="J9671" t="str">
            <v>激光作业</v>
          </cell>
          <cell r="K9671">
            <v>3.25</v>
          </cell>
          <cell r="L9671" t="str">
            <v>激光拾件</v>
          </cell>
          <cell r="M9671">
            <v>0.91</v>
          </cell>
          <cell r="N9671" t="str">
            <v>打破口</v>
          </cell>
          <cell r="O9671">
            <v>9.9</v>
          </cell>
          <cell r="P9671">
            <v>0</v>
          </cell>
          <cell r="Q9671">
            <v>0</v>
          </cell>
          <cell r="R9671">
            <v>0</v>
          </cell>
          <cell r="S9671">
            <v>0</v>
          </cell>
          <cell r="T9671">
            <v>0</v>
          </cell>
          <cell r="U9671">
            <v>0</v>
          </cell>
          <cell r="V9671">
            <v>0</v>
          </cell>
          <cell r="W9671">
            <v>0</v>
          </cell>
        </row>
        <row r="9671">
          <cell r="AH9671" t="str">
            <v>456×82</v>
          </cell>
        </row>
        <row r="9671">
          <cell r="AO9671" t="str">
            <v>3961IIA+3962IIA</v>
          </cell>
          <cell r="AP9671" t="str">
            <v>1+1</v>
          </cell>
          <cell r="AQ9671">
            <v>25032</v>
          </cell>
        </row>
        <row r="9672">
          <cell r="A9672">
            <v>9674</v>
          </cell>
          <cell r="B9672">
            <v>8</v>
          </cell>
          <cell r="C9672">
            <v>45801</v>
          </cell>
        </row>
        <row r="9672">
          <cell r="E9672" t="str">
            <v>3961Ⅱ-0101010502</v>
          </cell>
          <cell r="F9672" t="str">
            <v>底板</v>
          </cell>
          <cell r="G9672">
            <v>4</v>
          </cell>
          <cell r="H9672" t="str">
            <v>钢板t18/Q550D</v>
          </cell>
        </row>
        <row r="9672">
          <cell r="J9672" t="str">
            <v>激光作业</v>
          </cell>
          <cell r="K9672">
            <v>3.25</v>
          </cell>
          <cell r="L9672" t="str">
            <v>激光拾件</v>
          </cell>
          <cell r="M9672">
            <v>1.17</v>
          </cell>
          <cell r="N9672" t="str">
            <v>打破口</v>
          </cell>
          <cell r="O9672">
            <v>7.7</v>
          </cell>
          <cell r="P9672">
            <v>0</v>
          </cell>
          <cell r="Q9672">
            <v>0</v>
          </cell>
          <cell r="R9672">
            <v>0</v>
          </cell>
          <cell r="S9672">
            <v>0</v>
          </cell>
          <cell r="T9672">
            <v>0</v>
          </cell>
          <cell r="U9672">
            <v>0</v>
          </cell>
          <cell r="V9672">
            <v>0</v>
          </cell>
          <cell r="W9672">
            <v>0</v>
          </cell>
        </row>
        <row r="9672">
          <cell r="AH9672" t="str">
            <v>456×202</v>
          </cell>
        </row>
        <row r="9672">
          <cell r="AO9672" t="str">
            <v>3961IIA+3962IIA</v>
          </cell>
          <cell r="AP9672" t="str">
            <v>1+1</v>
          </cell>
          <cell r="AQ9672">
            <v>25032</v>
          </cell>
        </row>
        <row r="9673">
          <cell r="A9673">
            <v>9675</v>
          </cell>
          <cell r="B9673">
            <v>96</v>
          </cell>
          <cell r="C9673">
            <v>45801</v>
          </cell>
        </row>
        <row r="9673">
          <cell r="E9673" t="str">
            <v>3961Ⅱ-0101010503</v>
          </cell>
          <cell r="F9673" t="str">
            <v>筋板</v>
          </cell>
          <cell r="G9673">
            <v>48</v>
          </cell>
          <cell r="H9673" t="str">
            <v>钢板t15/Q355D</v>
          </cell>
        </row>
        <row r="9673">
          <cell r="J9673" t="str">
            <v>激光作业</v>
          </cell>
          <cell r="K9673">
            <v>0.285</v>
          </cell>
          <cell r="L9673" t="str">
            <v>激光拾件</v>
          </cell>
          <cell r="M9673">
            <v>0.475</v>
          </cell>
          <cell r="N9673" t="str">
            <v>打破口</v>
          </cell>
          <cell r="O9673">
            <v>1.9</v>
          </cell>
          <cell r="P9673">
            <v>0</v>
          </cell>
          <cell r="Q9673">
            <v>0</v>
          </cell>
          <cell r="R9673">
            <v>0</v>
          </cell>
          <cell r="S9673">
            <v>0</v>
          </cell>
          <cell r="T9673">
            <v>0</v>
          </cell>
          <cell r="U9673">
            <v>0</v>
          </cell>
          <cell r="V9673">
            <v>0</v>
          </cell>
          <cell r="W9673">
            <v>0</v>
          </cell>
        </row>
        <row r="9673">
          <cell r="AH9673" t="str">
            <v>40×40</v>
          </cell>
        </row>
        <row r="9673">
          <cell r="AO9673" t="str">
            <v>3961IIA+3962IIA</v>
          </cell>
          <cell r="AP9673" t="str">
            <v>1+1</v>
          </cell>
          <cell r="AQ9673">
            <v>25032</v>
          </cell>
        </row>
        <row r="9674">
          <cell r="A9674">
            <v>9676</v>
          </cell>
          <cell r="B9674">
            <v>6</v>
          </cell>
          <cell r="C9674">
            <v>45801</v>
          </cell>
        </row>
        <row r="9674">
          <cell r="E9674" t="str">
            <v>3961ⅡA-0101010600</v>
          </cell>
          <cell r="F9674" t="str">
            <v>内固定板焊合</v>
          </cell>
          <cell r="G9674">
            <v>6</v>
          </cell>
        </row>
        <row r="9674">
          <cell r="J9674" t="str">
            <v>定位焊</v>
          </cell>
          <cell r="K9674">
            <v>10</v>
          </cell>
          <cell r="L9674" t="str">
            <v>焊接</v>
          </cell>
          <cell r="M9674">
            <v>12</v>
          </cell>
          <cell r="N9674" t="str">
            <v>打磨</v>
          </cell>
          <cell r="O9674">
            <v>10</v>
          </cell>
          <cell r="P9674" t="str">
            <v>激光作业</v>
          </cell>
          <cell r="Q9674">
            <v>3.7</v>
          </cell>
          <cell r="R9674" t="str">
            <v>激光拾件</v>
          </cell>
          <cell r="S9674">
            <v>2.4</v>
          </cell>
          <cell r="T9674" t="str">
            <v>打破口</v>
          </cell>
          <cell r="U9674">
            <v>13.6</v>
          </cell>
          <cell r="V9674">
            <v>0</v>
          </cell>
          <cell r="W9674">
            <v>0</v>
          </cell>
        </row>
        <row r="9674">
          <cell r="AO9674" t="str">
            <v>3961IIA</v>
          </cell>
          <cell r="AP9674">
            <v>1</v>
          </cell>
          <cell r="AQ9674">
            <v>25032</v>
          </cell>
        </row>
        <row r="9675">
          <cell r="A9675">
            <v>9677</v>
          </cell>
          <cell r="B9675">
            <v>12</v>
          </cell>
          <cell r="C9675">
            <v>45801</v>
          </cell>
        </row>
        <row r="9675">
          <cell r="E9675" t="str">
            <v>3961ⅡA-0101010601</v>
          </cell>
          <cell r="F9675" t="str">
            <v>背板</v>
          </cell>
          <cell r="G9675">
            <v>6</v>
          </cell>
          <cell r="H9675" t="str">
            <v>钢板t30/Q550D</v>
          </cell>
        </row>
        <row r="9675">
          <cell r="J9675" t="str">
            <v>激光作业</v>
          </cell>
          <cell r="K9675">
            <v>1.5</v>
          </cell>
          <cell r="L9675" t="str">
            <v>激光拾件</v>
          </cell>
          <cell r="M9675">
            <v>0.8</v>
          </cell>
          <cell r="N9675" t="str">
            <v>打破口</v>
          </cell>
          <cell r="O9675">
            <v>3</v>
          </cell>
          <cell r="P9675" t="str">
            <v>定位焊</v>
          </cell>
          <cell r="Q9675">
            <v>6</v>
          </cell>
          <cell r="R9675" t="str">
            <v>焊接</v>
          </cell>
          <cell r="S9675">
            <v>10</v>
          </cell>
          <cell r="T9675" t="str">
            <v>打磨</v>
          </cell>
          <cell r="U9675">
            <v>8</v>
          </cell>
          <cell r="V9675">
            <v>0</v>
          </cell>
          <cell r="W9675">
            <v>0</v>
          </cell>
        </row>
        <row r="9675">
          <cell r="AH9675" t="str">
            <v>625×260</v>
          </cell>
        </row>
        <row r="9675">
          <cell r="AO9675" t="str">
            <v>3961IIA+3962IIA</v>
          </cell>
          <cell r="AP9675" t="str">
            <v>1+1</v>
          </cell>
          <cell r="AQ9675">
            <v>25032</v>
          </cell>
        </row>
        <row r="9676">
          <cell r="A9676">
            <v>9678</v>
          </cell>
          <cell r="B9676">
            <v>12</v>
          </cell>
          <cell r="C9676">
            <v>45801</v>
          </cell>
        </row>
        <row r="9676">
          <cell r="E9676" t="str">
            <v>3961ⅡA-0101010602</v>
          </cell>
          <cell r="F9676" t="str">
            <v>斜撑</v>
          </cell>
          <cell r="G9676">
            <v>6</v>
          </cell>
          <cell r="H9676" t="str">
            <v>钢板t35/Q355D</v>
          </cell>
        </row>
        <row r="9676">
          <cell r="J9676" t="str">
            <v>激光作业</v>
          </cell>
          <cell r="K9676">
            <v>3.6</v>
          </cell>
          <cell r="L9676" t="str">
            <v>激光拾件</v>
          </cell>
          <cell r="M9676">
            <v>2.3</v>
          </cell>
          <cell r="N9676" t="str">
            <v>打破口</v>
          </cell>
          <cell r="O9676">
            <v>1</v>
          </cell>
          <cell r="P9676">
            <v>0</v>
          </cell>
          <cell r="Q9676">
            <v>0</v>
          </cell>
          <cell r="R9676">
            <v>0</v>
          </cell>
          <cell r="S9676">
            <v>0</v>
          </cell>
          <cell r="T9676">
            <v>0</v>
          </cell>
          <cell r="U9676">
            <v>0</v>
          </cell>
          <cell r="V9676">
            <v>0</v>
          </cell>
          <cell r="W9676">
            <v>0</v>
          </cell>
        </row>
        <row r="9676">
          <cell r="AH9676" t="str">
            <v>310×212</v>
          </cell>
        </row>
        <row r="9676">
          <cell r="AO9676" t="str">
            <v>3961IIA+3962IIA</v>
          </cell>
          <cell r="AP9676" t="str">
            <v>1+1</v>
          </cell>
          <cell r="AQ9676">
            <v>25032</v>
          </cell>
        </row>
        <row r="9677">
          <cell r="A9677">
            <v>9679</v>
          </cell>
          <cell r="B9677">
            <v>12</v>
          </cell>
          <cell r="C9677">
            <v>45801</v>
          </cell>
        </row>
        <row r="9677">
          <cell r="E9677" t="str">
            <v>3961Ⅱ-0101010603</v>
          </cell>
          <cell r="F9677" t="str">
            <v>底板</v>
          </cell>
          <cell r="G9677">
            <v>6</v>
          </cell>
          <cell r="H9677" t="str">
            <v>钢板t18/Q550D</v>
          </cell>
        </row>
        <row r="9677">
          <cell r="J9677" t="str">
            <v>激光作业</v>
          </cell>
          <cell r="K9677">
            <v>2.8</v>
          </cell>
          <cell r="L9677" t="str">
            <v>激光拾件</v>
          </cell>
          <cell r="M9677">
            <v>0.9</v>
          </cell>
          <cell r="N9677" t="str">
            <v>打破口</v>
          </cell>
          <cell r="O9677">
            <v>7</v>
          </cell>
          <cell r="P9677">
            <v>0</v>
          </cell>
          <cell r="Q9677">
            <v>0</v>
          </cell>
          <cell r="R9677">
            <v>0</v>
          </cell>
          <cell r="S9677">
            <v>0</v>
          </cell>
          <cell r="T9677">
            <v>0</v>
          </cell>
          <cell r="U9677">
            <v>0</v>
          </cell>
          <cell r="V9677">
            <v>0</v>
          </cell>
          <cell r="W9677">
            <v>0</v>
          </cell>
        </row>
        <row r="9677">
          <cell r="AH9677" t="str">
            <v>450×212</v>
          </cell>
        </row>
        <row r="9677">
          <cell r="AO9677" t="str">
            <v>3961IIA+3962IIA</v>
          </cell>
          <cell r="AP9677" t="str">
            <v>1+1</v>
          </cell>
          <cell r="AQ9677">
            <v>25032</v>
          </cell>
        </row>
        <row r="9678">
          <cell r="A9678">
            <v>9680</v>
          </cell>
          <cell r="B9678">
            <v>2</v>
          </cell>
          <cell r="C9678">
            <v>45801</v>
          </cell>
        </row>
        <row r="9678">
          <cell r="E9678" t="str">
            <v>3961Ⅱ-0101010700</v>
          </cell>
          <cell r="F9678" t="str">
            <v>内垫板焊合3</v>
          </cell>
          <cell r="G9678">
            <v>2</v>
          </cell>
        </row>
        <row r="9678">
          <cell r="J9678" t="str">
            <v>定位焊</v>
          </cell>
          <cell r="K9678">
            <v>32.5</v>
          </cell>
          <cell r="L9678" t="str">
            <v>焊接</v>
          </cell>
          <cell r="M9678">
            <v>39</v>
          </cell>
          <cell r="N9678" t="str">
            <v>打磨</v>
          </cell>
          <cell r="O9678">
            <v>40</v>
          </cell>
          <cell r="P9678" t="str">
            <v>划线钻</v>
          </cell>
          <cell r="Q9678">
            <v>53.9</v>
          </cell>
          <cell r="R9678">
            <v>0</v>
          </cell>
          <cell r="S9678">
            <v>0</v>
          </cell>
          <cell r="T9678">
            <v>0</v>
          </cell>
          <cell r="U9678">
            <v>0</v>
          </cell>
          <cell r="V9678">
            <v>0</v>
          </cell>
          <cell r="W9678">
            <v>0</v>
          </cell>
        </row>
        <row r="9678">
          <cell r="AO9678" t="str">
            <v>3961IIA</v>
          </cell>
          <cell r="AP9678">
            <v>1</v>
          </cell>
          <cell r="AQ9678">
            <v>25032</v>
          </cell>
        </row>
        <row r="9679">
          <cell r="A9679">
            <v>9681</v>
          </cell>
          <cell r="B9679">
            <v>4</v>
          </cell>
          <cell r="C9679">
            <v>45801</v>
          </cell>
        </row>
        <row r="9679">
          <cell r="E9679" t="str">
            <v>3961Ⅱ-0101010701</v>
          </cell>
          <cell r="F9679" t="str">
            <v>立板</v>
          </cell>
          <cell r="G9679">
            <v>2</v>
          </cell>
          <cell r="H9679" t="str">
            <v>钢板t16/Q550D</v>
          </cell>
          <cell r="I9679" t="str">
            <v>钢板t15/Q550D</v>
          </cell>
          <cell r="J9679" t="str">
            <v>激光作业</v>
          </cell>
          <cell r="K9679">
            <v>2.86</v>
          </cell>
          <cell r="L9679" t="str">
            <v>激光拾件</v>
          </cell>
          <cell r="M9679">
            <v>1.76</v>
          </cell>
          <cell r="N9679" t="str">
            <v>打破口</v>
          </cell>
          <cell r="O9679">
            <v>16.2</v>
          </cell>
          <cell r="P9679">
            <v>0</v>
          </cell>
          <cell r="Q9679">
            <v>0</v>
          </cell>
          <cell r="R9679">
            <v>0</v>
          </cell>
          <cell r="S9679">
            <v>0</v>
          </cell>
          <cell r="T9679">
            <v>0</v>
          </cell>
          <cell r="U9679">
            <v>0</v>
          </cell>
          <cell r="V9679">
            <v>0</v>
          </cell>
          <cell r="W9679">
            <v>0</v>
          </cell>
        </row>
        <row r="9679">
          <cell r="AH9679" t="str">
            <v>618×82</v>
          </cell>
        </row>
        <row r="9679">
          <cell r="AO9679" t="str">
            <v>3961IIA+3962IIA</v>
          </cell>
          <cell r="AP9679" t="str">
            <v>1+1</v>
          </cell>
          <cell r="AQ9679">
            <v>25032</v>
          </cell>
        </row>
        <row r="9680">
          <cell r="A9680">
            <v>9682</v>
          </cell>
          <cell r="B9680">
            <v>4</v>
          </cell>
          <cell r="C9680">
            <v>45801</v>
          </cell>
        </row>
        <row r="9680">
          <cell r="E9680" t="str">
            <v>3961Ⅱ-0101010702</v>
          </cell>
          <cell r="F9680" t="str">
            <v>底板</v>
          </cell>
          <cell r="G9680">
            <v>2</v>
          </cell>
          <cell r="H9680" t="str">
            <v>钢板t18/Q550D</v>
          </cell>
        </row>
        <row r="9680">
          <cell r="J9680" t="str">
            <v>激光作业</v>
          </cell>
          <cell r="K9680">
            <v>6.2</v>
          </cell>
          <cell r="L9680" t="str">
            <v>激光拾件</v>
          </cell>
          <cell r="M9680">
            <v>2.42</v>
          </cell>
          <cell r="N9680" t="str">
            <v>打破口</v>
          </cell>
          <cell r="O9680">
            <v>14.4</v>
          </cell>
          <cell r="P9680">
            <v>0</v>
          </cell>
          <cell r="Q9680">
            <v>0</v>
          </cell>
          <cell r="R9680">
            <v>0</v>
          </cell>
          <cell r="S9680">
            <v>0</v>
          </cell>
          <cell r="T9680">
            <v>0</v>
          </cell>
          <cell r="U9680">
            <v>0</v>
          </cell>
          <cell r="V9680">
            <v>0</v>
          </cell>
          <cell r="W9680">
            <v>0</v>
          </cell>
        </row>
        <row r="9680">
          <cell r="AH9680" t="str">
            <v>618×202</v>
          </cell>
        </row>
        <row r="9680">
          <cell r="AO9680" t="str">
            <v>3961IIA+3962IIA</v>
          </cell>
          <cell r="AP9680" t="str">
            <v>1+1</v>
          </cell>
          <cell r="AQ9680">
            <v>25032</v>
          </cell>
        </row>
        <row r="9681">
          <cell r="A9681">
            <v>9683</v>
          </cell>
          <cell r="B9681">
            <v>4</v>
          </cell>
          <cell r="C9681">
            <v>45801</v>
          </cell>
        </row>
        <row r="9681">
          <cell r="E9681" t="str">
            <v>3961Ⅱ-0101010800</v>
          </cell>
          <cell r="F9681" t="str">
            <v>内垫板焊合4</v>
          </cell>
          <cell r="G9681">
            <v>4</v>
          </cell>
        </row>
        <row r="9681">
          <cell r="J9681" t="str">
            <v>定位焊</v>
          </cell>
          <cell r="K9681">
            <v>12</v>
          </cell>
          <cell r="L9681" t="str">
            <v>焊接</v>
          </cell>
          <cell r="M9681">
            <v>15</v>
          </cell>
          <cell r="N9681" t="str">
            <v>打磨</v>
          </cell>
          <cell r="O9681">
            <v>12</v>
          </cell>
          <cell r="P9681">
            <v>0</v>
          </cell>
          <cell r="Q9681">
            <v>0</v>
          </cell>
          <cell r="R9681">
            <v>0</v>
          </cell>
          <cell r="S9681">
            <v>0</v>
          </cell>
          <cell r="T9681">
            <v>0</v>
          </cell>
          <cell r="U9681">
            <v>0</v>
          </cell>
          <cell r="V9681">
            <v>0</v>
          </cell>
          <cell r="W9681">
            <v>0</v>
          </cell>
        </row>
        <row r="9681">
          <cell r="AO9681" t="str">
            <v>3961IIA</v>
          </cell>
          <cell r="AP9681">
            <v>1</v>
          </cell>
          <cell r="AQ9681">
            <v>25032</v>
          </cell>
        </row>
        <row r="9682">
          <cell r="A9682">
            <v>9684</v>
          </cell>
          <cell r="B9682">
            <v>8</v>
          </cell>
          <cell r="C9682">
            <v>45801</v>
          </cell>
        </row>
        <row r="9682">
          <cell r="E9682" t="str">
            <v>3961Ⅱ-0101010801</v>
          </cell>
          <cell r="F9682" t="str">
            <v>立板</v>
          </cell>
          <cell r="G9682">
            <v>4</v>
          </cell>
          <cell r="H9682" t="str">
            <v>钢板t20/Q690E</v>
          </cell>
          <cell r="I9682" t="str">
            <v>钢板t20/Q550D</v>
          </cell>
          <cell r="J9682" t="str">
            <v>激光作业</v>
          </cell>
          <cell r="K9682">
            <v>2.73</v>
          </cell>
          <cell r="L9682" t="str">
            <v>激光拾件</v>
          </cell>
          <cell r="M9682">
            <v>0.78</v>
          </cell>
          <cell r="N9682" t="str">
            <v>打破口</v>
          </cell>
          <cell r="O9682">
            <v>6.6</v>
          </cell>
          <cell r="P9682">
            <v>0</v>
          </cell>
          <cell r="Q9682">
            <v>0</v>
          </cell>
          <cell r="R9682">
            <v>0</v>
          </cell>
          <cell r="S9682">
            <v>0</v>
          </cell>
          <cell r="T9682">
            <v>0</v>
          </cell>
          <cell r="U9682">
            <v>0</v>
          </cell>
          <cell r="V9682">
            <v>0</v>
          </cell>
          <cell r="W9682">
            <v>0</v>
          </cell>
        </row>
        <row r="9682">
          <cell r="AH9682" t="str">
            <v>380×100</v>
          </cell>
        </row>
        <row r="9682">
          <cell r="AO9682" t="str">
            <v>3961IIA+3962IIA</v>
          </cell>
          <cell r="AP9682" t="str">
            <v>1+1</v>
          </cell>
          <cell r="AQ9682">
            <v>25032</v>
          </cell>
        </row>
        <row r="9683">
          <cell r="A9683">
            <v>9685</v>
          </cell>
          <cell r="B9683">
            <v>8</v>
          </cell>
          <cell r="C9683">
            <v>45801</v>
          </cell>
        </row>
        <row r="9683">
          <cell r="E9683" t="str">
            <v>3961Ⅱ-0101010802</v>
          </cell>
          <cell r="F9683" t="str">
            <v>底板</v>
          </cell>
          <cell r="G9683">
            <v>4</v>
          </cell>
          <cell r="H9683" t="str">
            <v>钢板t18/Q550D</v>
          </cell>
        </row>
        <row r="9683">
          <cell r="J9683" t="str">
            <v>激光作业</v>
          </cell>
          <cell r="K9683">
            <v>2.86</v>
          </cell>
          <cell r="L9683" t="str">
            <v>激光拾件</v>
          </cell>
          <cell r="M9683">
            <v>1.04</v>
          </cell>
          <cell r="N9683" t="str">
            <v>打破口</v>
          </cell>
          <cell r="O9683">
            <v>7.26</v>
          </cell>
          <cell r="P9683">
            <v>0</v>
          </cell>
          <cell r="Q9683">
            <v>0</v>
          </cell>
          <cell r="R9683">
            <v>0</v>
          </cell>
          <cell r="S9683">
            <v>0</v>
          </cell>
          <cell r="T9683">
            <v>0</v>
          </cell>
          <cell r="U9683">
            <v>0</v>
          </cell>
          <cell r="V9683">
            <v>0</v>
          </cell>
          <cell r="W9683">
            <v>0</v>
          </cell>
        </row>
        <row r="9683">
          <cell r="AH9683" t="str">
            <v>380×182</v>
          </cell>
        </row>
        <row r="9683">
          <cell r="AO9683" t="str">
            <v>3961IIA+3962IIA</v>
          </cell>
          <cell r="AP9683" t="str">
            <v>1+1</v>
          </cell>
          <cell r="AQ9683">
            <v>25032</v>
          </cell>
        </row>
        <row r="9684">
          <cell r="A9684">
            <v>9686</v>
          </cell>
          <cell r="B9684">
            <v>2</v>
          </cell>
          <cell r="C9684">
            <v>45801</v>
          </cell>
        </row>
        <row r="9684">
          <cell r="E9684" t="str">
            <v>3961Ⅱ-0101010900</v>
          </cell>
          <cell r="F9684" t="str">
            <v>内垫板焊合5</v>
          </cell>
          <cell r="G9684">
            <v>2</v>
          </cell>
        </row>
        <row r="9684">
          <cell r="J9684" t="str">
            <v>定位焊</v>
          </cell>
          <cell r="K9684">
            <v>16.8</v>
          </cell>
          <cell r="L9684" t="str">
            <v>焊接</v>
          </cell>
          <cell r="M9684">
            <v>21</v>
          </cell>
          <cell r="N9684" t="str">
            <v>打磨</v>
          </cell>
          <cell r="O9684">
            <v>12</v>
          </cell>
          <cell r="P9684">
            <v>0</v>
          </cell>
          <cell r="Q9684">
            <v>0</v>
          </cell>
          <cell r="R9684">
            <v>0</v>
          </cell>
          <cell r="S9684">
            <v>0</v>
          </cell>
          <cell r="T9684">
            <v>0</v>
          </cell>
          <cell r="U9684">
            <v>0</v>
          </cell>
          <cell r="V9684">
            <v>0</v>
          </cell>
          <cell r="W9684">
            <v>0</v>
          </cell>
        </row>
        <row r="9684">
          <cell r="AO9684" t="str">
            <v>3961IIA</v>
          </cell>
          <cell r="AP9684">
            <v>1</v>
          </cell>
          <cell r="AQ9684">
            <v>25032</v>
          </cell>
        </row>
        <row r="9685">
          <cell r="A9685">
            <v>9687</v>
          </cell>
          <cell r="B9685">
            <v>4</v>
          </cell>
          <cell r="C9685">
            <v>45801</v>
          </cell>
        </row>
        <row r="9685">
          <cell r="E9685" t="str">
            <v>3961Ⅱ-0101010901</v>
          </cell>
          <cell r="F9685" t="str">
            <v>立板</v>
          </cell>
          <cell r="G9685">
            <v>2</v>
          </cell>
          <cell r="H9685" t="str">
            <v>钢板t16/Q550D</v>
          </cell>
          <cell r="I9685" t="str">
            <v>钢板t15/Q550D</v>
          </cell>
          <cell r="J9685" t="str">
            <v>激光作业</v>
          </cell>
          <cell r="K9685">
            <v>3.08</v>
          </cell>
          <cell r="L9685" t="str">
            <v>激光拾件</v>
          </cell>
          <cell r="M9685">
            <v>1.1</v>
          </cell>
          <cell r="N9685" t="str">
            <v>打破口</v>
          </cell>
          <cell r="O9685">
            <v>9.4</v>
          </cell>
          <cell r="P9685">
            <v>0</v>
          </cell>
          <cell r="Q9685">
            <v>0</v>
          </cell>
          <cell r="R9685">
            <v>0</v>
          </cell>
          <cell r="S9685">
            <v>0</v>
          </cell>
          <cell r="T9685">
            <v>0</v>
          </cell>
          <cell r="U9685">
            <v>0</v>
          </cell>
          <cell r="V9685">
            <v>0</v>
          </cell>
          <cell r="W9685">
            <v>0</v>
          </cell>
        </row>
        <row r="9685">
          <cell r="AH9685" t="str">
            <v>300×82</v>
          </cell>
        </row>
        <row r="9685">
          <cell r="AO9685" t="str">
            <v>3961IIA+3962IIA</v>
          </cell>
          <cell r="AP9685" t="str">
            <v>1+1</v>
          </cell>
          <cell r="AQ9685">
            <v>25032</v>
          </cell>
        </row>
        <row r="9686">
          <cell r="A9686">
            <v>9688</v>
          </cell>
          <cell r="B9686">
            <v>4</v>
          </cell>
          <cell r="C9686">
            <v>45801</v>
          </cell>
        </row>
        <row r="9686">
          <cell r="E9686" t="str">
            <v>3961Ⅱ-0101010902</v>
          </cell>
          <cell r="F9686" t="str">
            <v>底板</v>
          </cell>
          <cell r="G9686">
            <v>2</v>
          </cell>
          <cell r="H9686" t="str">
            <v>钢板t18/Q355D</v>
          </cell>
        </row>
        <row r="9686">
          <cell r="J9686" t="str">
            <v>激光作业</v>
          </cell>
          <cell r="K9686">
            <v>4.4</v>
          </cell>
          <cell r="L9686" t="str">
            <v>激光拾件</v>
          </cell>
          <cell r="M9686">
            <v>1.54</v>
          </cell>
          <cell r="N9686" t="str">
            <v>打破口</v>
          </cell>
          <cell r="O9686">
            <v>11.4</v>
          </cell>
          <cell r="P9686" t="str">
            <v>划线钻</v>
          </cell>
          <cell r="Q9686">
            <v>17.6</v>
          </cell>
          <cell r="R9686">
            <v>0</v>
          </cell>
          <cell r="S9686">
            <v>0</v>
          </cell>
          <cell r="T9686">
            <v>0</v>
          </cell>
          <cell r="U9686">
            <v>0</v>
          </cell>
          <cell r="V9686">
            <v>0</v>
          </cell>
          <cell r="W9686">
            <v>0</v>
          </cell>
        </row>
        <row r="9686">
          <cell r="AH9686" t="str">
            <v>300×202</v>
          </cell>
        </row>
        <row r="9686">
          <cell r="AO9686" t="str">
            <v>3961IIA+3962IIA</v>
          </cell>
          <cell r="AP9686" t="str">
            <v>1+1</v>
          </cell>
          <cell r="AQ9686">
            <v>25032</v>
          </cell>
        </row>
        <row r="9687">
          <cell r="A9687">
            <v>9689</v>
          </cell>
          <cell r="B9687">
            <v>2</v>
          </cell>
          <cell r="C9687">
            <v>45801</v>
          </cell>
        </row>
        <row r="9687">
          <cell r="E9687" t="str">
            <v>3961Ⅱ-0101011000</v>
          </cell>
          <cell r="F9687" t="str">
            <v>内垫板焊合6</v>
          </cell>
          <cell r="G9687">
            <v>2</v>
          </cell>
        </row>
        <row r="9687">
          <cell r="J9687" t="str">
            <v>定位焊</v>
          </cell>
          <cell r="K9687">
            <v>32.5</v>
          </cell>
          <cell r="L9687" t="str">
            <v>焊接</v>
          </cell>
          <cell r="M9687">
            <v>39</v>
          </cell>
          <cell r="N9687" t="str">
            <v>打磨</v>
          </cell>
          <cell r="O9687">
            <v>40</v>
          </cell>
          <cell r="P9687" t="str">
            <v>划线钻</v>
          </cell>
          <cell r="Q9687">
            <v>53.9</v>
          </cell>
          <cell r="R9687">
            <v>0</v>
          </cell>
          <cell r="S9687">
            <v>0</v>
          </cell>
          <cell r="T9687">
            <v>0</v>
          </cell>
          <cell r="U9687">
            <v>0</v>
          </cell>
          <cell r="V9687">
            <v>0</v>
          </cell>
          <cell r="W9687">
            <v>0</v>
          </cell>
        </row>
        <row r="9687">
          <cell r="AO9687" t="str">
            <v>3961IIA</v>
          </cell>
          <cell r="AP9687">
            <v>1</v>
          </cell>
          <cell r="AQ9687">
            <v>25032</v>
          </cell>
        </row>
        <row r="9688">
          <cell r="A9688">
            <v>9690</v>
          </cell>
          <cell r="B9688">
            <v>4</v>
          </cell>
          <cell r="C9688">
            <v>45801</v>
          </cell>
        </row>
        <row r="9688">
          <cell r="E9688" t="str">
            <v>3961Ⅱ-0101011001</v>
          </cell>
          <cell r="F9688" t="str">
            <v>立板</v>
          </cell>
          <cell r="G9688">
            <v>2</v>
          </cell>
          <cell r="H9688" t="str">
            <v>钢板t16/Q550D</v>
          </cell>
          <cell r="I9688" t="str">
            <v>钢板t15/Q550D</v>
          </cell>
          <cell r="J9688" t="str">
            <v>激光作业</v>
          </cell>
          <cell r="K9688">
            <v>2.86</v>
          </cell>
          <cell r="L9688" t="str">
            <v>激光拾件</v>
          </cell>
          <cell r="M9688">
            <v>1.54</v>
          </cell>
          <cell r="N9688" t="str">
            <v>打破口</v>
          </cell>
          <cell r="O9688">
            <v>15.84</v>
          </cell>
          <cell r="P9688">
            <v>0</v>
          </cell>
          <cell r="Q9688">
            <v>0</v>
          </cell>
          <cell r="R9688">
            <v>0</v>
          </cell>
          <cell r="S9688">
            <v>0</v>
          </cell>
          <cell r="T9688">
            <v>0</v>
          </cell>
          <cell r="U9688">
            <v>0</v>
          </cell>
          <cell r="V9688">
            <v>0</v>
          </cell>
          <cell r="W9688">
            <v>0</v>
          </cell>
        </row>
        <row r="9688">
          <cell r="AH9688" t="str">
            <v>600×82</v>
          </cell>
        </row>
        <row r="9688">
          <cell r="AO9688" t="str">
            <v>3961IIA+3962IIA</v>
          </cell>
          <cell r="AP9688" t="str">
            <v>1+1</v>
          </cell>
          <cell r="AQ9688">
            <v>25032</v>
          </cell>
        </row>
        <row r="9689">
          <cell r="A9689">
            <v>9691</v>
          </cell>
          <cell r="B9689">
            <v>4</v>
          </cell>
          <cell r="C9689">
            <v>45801</v>
          </cell>
        </row>
        <row r="9689">
          <cell r="E9689" t="str">
            <v>3961Ⅱ-0101011002</v>
          </cell>
          <cell r="F9689" t="str">
            <v>底板</v>
          </cell>
          <cell r="G9689">
            <v>2</v>
          </cell>
          <cell r="H9689" t="str">
            <v>钢板t18/Q550D</v>
          </cell>
        </row>
        <row r="9689">
          <cell r="J9689" t="str">
            <v>激光作业</v>
          </cell>
          <cell r="K9689">
            <v>6.4</v>
          </cell>
          <cell r="L9689" t="str">
            <v>激光拾件</v>
          </cell>
          <cell r="M9689">
            <v>2.42</v>
          </cell>
          <cell r="N9689" t="str">
            <v>打破口</v>
          </cell>
          <cell r="O9689">
            <v>16.2</v>
          </cell>
          <cell r="P9689">
            <v>0</v>
          </cell>
          <cell r="Q9689">
            <v>0</v>
          </cell>
          <cell r="R9689">
            <v>0</v>
          </cell>
          <cell r="S9689">
            <v>0</v>
          </cell>
          <cell r="T9689">
            <v>0</v>
          </cell>
          <cell r="U9689">
            <v>0</v>
          </cell>
          <cell r="V9689">
            <v>0</v>
          </cell>
          <cell r="W9689">
            <v>0</v>
          </cell>
        </row>
        <row r="9689">
          <cell r="AH9689" t="str">
            <v>600×202</v>
          </cell>
        </row>
        <row r="9689">
          <cell r="AO9689" t="str">
            <v>3961IIA+3962IIA</v>
          </cell>
          <cell r="AP9689" t="str">
            <v>1+1</v>
          </cell>
          <cell r="AQ9689">
            <v>25032</v>
          </cell>
        </row>
        <row r="9690">
          <cell r="A9690">
            <v>9692</v>
          </cell>
          <cell r="B9690">
            <v>1</v>
          </cell>
          <cell r="C9690">
            <v>45801</v>
          </cell>
        </row>
        <row r="9690">
          <cell r="E9690" t="str">
            <v>3961ⅡA-0101011100</v>
          </cell>
          <cell r="F9690" t="str">
            <v>内垫板焊合7</v>
          </cell>
          <cell r="G9690">
            <v>1</v>
          </cell>
        </row>
        <row r="9690">
          <cell r="J9690" t="str">
            <v>定位焊</v>
          </cell>
          <cell r="K9690">
            <v>37.5</v>
          </cell>
          <cell r="L9690" t="str">
            <v>焊接</v>
          </cell>
          <cell r="M9690">
            <v>45</v>
          </cell>
          <cell r="N9690" t="str">
            <v>打磨</v>
          </cell>
          <cell r="O9690">
            <v>40</v>
          </cell>
          <cell r="P9690" t="str">
            <v>火焰校正</v>
          </cell>
          <cell r="Q9690">
            <v>10</v>
          </cell>
          <cell r="R9690">
            <v>0</v>
          </cell>
          <cell r="S9690">
            <v>0</v>
          </cell>
          <cell r="T9690">
            <v>0</v>
          </cell>
          <cell r="U9690">
            <v>0</v>
          </cell>
          <cell r="V9690">
            <v>0</v>
          </cell>
          <cell r="W9690">
            <v>0</v>
          </cell>
        </row>
        <row r="9690">
          <cell r="AO9690" t="str">
            <v>3961IIA</v>
          </cell>
          <cell r="AP9690">
            <v>1</v>
          </cell>
          <cell r="AQ9690">
            <v>25032</v>
          </cell>
        </row>
        <row r="9691">
          <cell r="A9691">
            <v>9693</v>
          </cell>
          <cell r="B9691">
            <v>2</v>
          </cell>
          <cell r="C9691">
            <v>45801</v>
          </cell>
        </row>
        <row r="9691">
          <cell r="E9691" t="str">
            <v>3961Ⅱ-0101011101</v>
          </cell>
          <cell r="F9691" t="str">
            <v>立板</v>
          </cell>
          <cell r="G9691">
            <v>1</v>
          </cell>
          <cell r="H9691" t="str">
            <v>钢板t16/Q550D</v>
          </cell>
          <cell r="I9691" t="str">
            <v>钢板t15/Q550D</v>
          </cell>
          <cell r="J9691" t="str">
            <v>激光作业</v>
          </cell>
          <cell r="K9691">
            <v>6.46</v>
          </cell>
          <cell r="L9691" t="str">
            <v>激光拾件</v>
          </cell>
          <cell r="M9691">
            <v>4.18</v>
          </cell>
          <cell r="N9691" t="str">
            <v>打破口</v>
          </cell>
          <cell r="O9691">
            <v>44.8</v>
          </cell>
          <cell r="P9691">
            <v>0</v>
          </cell>
          <cell r="Q9691">
            <v>0</v>
          </cell>
          <cell r="R9691">
            <v>0</v>
          </cell>
          <cell r="S9691">
            <v>0</v>
          </cell>
          <cell r="T9691">
            <v>0</v>
          </cell>
          <cell r="U9691">
            <v>0</v>
          </cell>
          <cell r="V9691">
            <v>0</v>
          </cell>
          <cell r="W9691">
            <v>0</v>
          </cell>
        </row>
        <row r="9691">
          <cell r="AH9691" t="str">
            <v>910×80</v>
          </cell>
        </row>
        <row r="9691">
          <cell r="AO9691" t="str">
            <v>3961IIA+3962IIA</v>
          </cell>
          <cell r="AP9691" t="str">
            <v>1+1</v>
          </cell>
          <cell r="AQ9691">
            <v>25032</v>
          </cell>
        </row>
        <row r="9692">
          <cell r="A9692">
            <v>9694</v>
          </cell>
          <cell r="B9692">
            <v>2</v>
          </cell>
          <cell r="C9692">
            <v>45801</v>
          </cell>
        </row>
        <row r="9692">
          <cell r="E9692" t="str">
            <v>3961ⅡA-0101011102</v>
          </cell>
          <cell r="F9692" t="str">
            <v>底板</v>
          </cell>
          <cell r="G9692">
            <v>1</v>
          </cell>
          <cell r="H9692" t="str">
            <v>钢板t20/Q690E</v>
          </cell>
          <cell r="I9692" t="str">
            <v>钢板t20/Q550D</v>
          </cell>
          <cell r="J9692" t="str">
            <v>激光作业</v>
          </cell>
          <cell r="K9692">
            <v>11.2</v>
          </cell>
          <cell r="L9692" t="str">
            <v>激光拾件</v>
          </cell>
          <cell r="M9692">
            <v>5.7</v>
          </cell>
          <cell r="N9692" t="str">
            <v>打破口</v>
          </cell>
          <cell r="O9692">
            <v>36.4</v>
          </cell>
          <cell r="P9692">
            <v>0</v>
          </cell>
          <cell r="Q9692">
            <v>0</v>
          </cell>
          <cell r="R9692">
            <v>0</v>
          </cell>
          <cell r="S9692">
            <v>0</v>
          </cell>
          <cell r="T9692">
            <v>0</v>
          </cell>
          <cell r="U9692">
            <v>0</v>
          </cell>
          <cell r="V9692">
            <v>0</v>
          </cell>
          <cell r="W9692">
            <v>0</v>
          </cell>
        </row>
        <row r="9692">
          <cell r="AH9692" t="str">
            <v>910×196</v>
          </cell>
        </row>
        <row r="9692">
          <cell r="AO9692" t="str">
            <v>3961IIA+3962IIA</v>
          </cell>
          <cell r="AP9692" t="str">
            <v>1+1</v>
          </cell>
          <cell r="AQ9692">
            <v>25032</v>
          </cell>
        </row>
        <row r="9693">
          <cell r="A9693">
            <v>9695</v>
          </cell>
          <cell r="B9693">
            <v>20</v>
          </cell>
          <cell r="C9693">
            <v>45801</v>
          </cell>
        </row>
        <row r="9693">
          <cell r="E9693" t="str">
            <v>3961Ⅱ-01010112</v>
          </cell>
          <cell r="F9693" t="str">
            <v>内垫板</v>
          </cell>
          <cell r="G9693">
            <v>10</v>
          </cell>
          <cell r="H9693" t="str">
            <v>钢板t14/Q355D</v>
          </cell>
        </row>
        <row r="9693">
          <cell r="J9693" t="str">
            <v>激光作业</v>
          </cell>
          <cell r="K9693">
            <v>0.6</v>
          </cell>
          <cell r="L9693" t="str">
            <v>激光拾件</v>
          </cell>
          <cell r="M9693">
            <v>0.5</v>
          </cell>
          <cell r="N9693" t="str">
            <v>打破口</v>
          </cell>
          <cell r="O9693">
            <v>1</v>
          </cell>
          <cell r="P9693">
            <v>0</v>
          </cell>
          <cell r="Q9693">
            <v>0</v>
          </cell>
          <cell r="R9693">
            <v>0</v>
          </cell>
          <cell r="S9693">
            <v>0</v>
          </cell>
          <cell r="T9693">
            <v>0</v>
          </cell>
          <cell r="U9693">
            <v>0</v>
          </cell>
          <cell r="V9693">
            <v>0</v>
          </cell>
          <cell r="W9693">
            <v>0</v>
          </cell>
        </row>
        <row r="9693">
          <cell r="AH9693" t="str">
            <v>122×120</v>
          </cell>
        </row>
        <row r="9693">
          <cell r="AO9693" t="str">
            <v>3961IIA+3962IIA</v>
          </cell>
          <cell r="AP9693" t="str">
            <v>1+1</v>
          </cell>
          <cell r="AQ9693">
            <v>25032</v>
          </cell>
        </row>
        <row r="9694">
          <cell r="A9694">
            <v>9696</v>
          </cell>
          <cell r="B9694">
            <v>8</v>
          </cell>
          <cell r="C9694">
            <v>45801</v>
          </cell>
        </row>
        <row r="9694">
          <cell r="E9694" t="str">
            <v>3961ⅡA-01010113</v>
          </cell>
          <cell r="F9694" t="str">
            <v>导向基准板</v>
          </cell>
          <cell r="G9694">
            <v>4</v>
          </cell>
          <cell r="H9694" t="str">
            <v>钢板t6/304</v>
          </cell>
        </row>
        <row r="9694">
          <cell r="J9694" t="str">
            <v>激光作业</v>
          </cell>
          <cell r="K9694">
            <v>0.65</v>
          </cell>
          <cell r="L9694" t="str">
            <v>激光拾件</v>
          </cell>
          <cell r="M9694">
            <v>0.65</v>
          </cell>
          <cell r="N9694">
            <v>0</v>
          </cell>
          <cell r="O9694">
            <v>0</v>
          </cell>
          <cell r="P9694">
            <v>0</v>
          </cell>
          <cell r="Q9694">
            <v>0</v>
          </cell>
          <cell r="R9694">
            <v>0</v>
          </cell>
          <cell r="S9694">
            <v>0</v>
          </cell>
          <cell r="T9694">
            <v>0</v>
          </cell>
          <cell r="U9694">
            <v>0</v>
          </cell>
          <cell r="V9694">
            <v>0</v>
          </cell>
          <cell r="W9694">
            <v>0</v>
          </cell>
        </row>
        <row r="9694">
          <cell r="AH9694" t="str">
            <v>260×100</v>
          </cell>
        </row>
        <row r="9694">
          <cell r="AO9694" t="str">
            <v>3961IIA+3962IIA</v>
          </cell>
          <cell r="AP9694" t="str">
            <v>1+1</v>
          </cell>
          <cell r="AQ9694">
            <v>25032</v>
          </cell>
        </row>
        <row r="9695">
          <cell r="A9695">
            <v>9697</v>
          </cell>
          <cell r="B9695">
            <v>8</v>
          </cell>
          <cell r="C9695">
            <v>45801</v>
          </cell>
        </row>
        <row r="9695">
          <cell r="E9695" t="str">
            <v>3961ⅡA-01010114 </v>
          </cell>
          <cell r="F9695" t="str">
            <v>内支撑板3</v>
          </cell>
          <cell r="G9695">
            <v>4</v>
          </cell>
          <cell r="H9695" t="str">
            <v>钢板t35/Q355D</v>
          </cell>
        </row>
        <row r="9695">
          <cell r="J9695" t="str">
            <v>激光作业</v>
          </cell>
          <cell r="K9695">
            <v>7.59</v>
          </cell>
          <cell r="L9695" t="str">
            <v>激光拾件</v>
          </cell>
          <cell r="M9695">
            <v>3.12</v>
          </cell>
          <cell r="N9695">
            <v>0</v>
          </cell>
          <cell r="O9695">
            <v>0</v>
          </cell>
          <cell r="P9695">
            <v>0</v>
          </cell>
          <cell r="Q9695">
            <v>0</v>
          </cell>
          <cell r="R9695">
            <v>0</v>
          </cell>
          <cell r="S9695">
            <v>0</v>
          </cell>
          <cell r="T9695">
            <v>0</v>
          </cell>
          <cell r="U9695">
            <v>0</v>
          </cell>
          <cell r="V9695">
            <v>0</v>
          </cell>
          <cell r="W9695">
            <v>0</v>
          </cell>
        </row>
        <row r="9695">
          <cell r="AH9695" t="str">
            <v>310×242</v>
          </cell>
        </row>
        <row r="9695">
          <cell r="AO9695" t="str">
            <v>3961IIA+3962IIA</v>
          </cell>
          <cell r="AP9695" t="str">
            <v>1+1</v>
          </cell>
          <cell r="AQ9695">
            <v>25032</v>
          </cell>
        </row>
        <row r="9696">
          <cell r="A9696">
            <v>9698</v>
          </cell>
          <cell r="B9696">
            <v>2</v>
          </cell>
          <cell r="C9696">
            <v>45801</v>
          </cell>
        </row>
        <row r="9696">
          <cell r="E9696" t="str">
            <v>3961ⅡA-010102</v>
          </cell>
          <cell r="F9696" t="str">
            <v>内折弯板1</v>
          </cell>
          <cell r="G9696">
            <v>1</v>
          </cell>
          <cell r="H9696" t="str">
            <v>钢板t6/Q355D</v>
          </cell>
        </row>
        <row r="9696">
          <cell r="J9696" t="str">
            <v>激光作业</v>
          </cell>
          <cell r="K9696">
            <v>51.8</v>
          </cell>
          <cell r="L9696" t="str">
            <v>激光拾件</v>
          </cell>
          <cell r="M9696">
            <v>7.22</v>
          </cell>
          <cell r="N9696" t="str">
            <v>打破口</v>
          </cell>
          <cell r="O9696">
            <v>53.2</v>
          </cell>
          <cell r="P9696" t="str">
            <v>划线钻</v>
          </cell>
          <cell r="Q9696">
            <v>28.8</v>
          </cell>
          <cell r="R9696" t="str">
            <v>折弯</v>
          </cell>
          <cell r="S9696">
            <v>32</v>
          </cell>
          <cell r="T9696" t="str">
            <v>打磨</v>
          </cell>
          <cell r="U9696">
            <v>4</v>
          </cell>
          <cell r="V9696" t="str">
            <v>喷砂</v>
          </cell>
          <cell r="W9696">
            <v>9</v>
          </cell>
          <cell r="X9696" t="str">
            <v>喷铝</v>
          </cell>
          <cell r="Y9696">
            <v>39</v>
          </cell>
        </row>
        <row r="9696">
          <cell r="AH9696" t="str">
            <v>2458.5×470</v>
          </cell>
        </row>
        <row r="9696">
          <cell r="AN9696" t="str">
            <v>
按照工艺附图进行喷砂喷铝作业（单面喷铝）</v>
          </cell>
          <cell r="AO9696" t="str">
            <v>3961IIA+3962IIA</v>
          </cell>
          <cell r="AP9696" t="str">
            <v>1+1</v>
          </cell>
          <cell r="AQ9696">
            <v>25032</v>
          </cell>
        </row>
        <row r="9697">
          <cell r="A9697">
            <v>9699</v>
          </cell>
          <cell r="B9697">
            <v>2</v>
          </cell>
          <cell r="C9697">
            <v>45801</v>
          </cell>
        </row>
        <row r="9697">
          <cell r="E9697" t="str">
            <v>3961ⅡA-010103</v>
          </cell>
          <cell r="F9697" t="str">
            <v>内折弯板2</v>
          </cell>
          <cell r="G9697">
            <v>2</v>
          </cell>
          <cell r="H9697" t="str">
            <v>钢板t6/Q355D</v>
          </cell>
        </row>
        <row r="9697">
          <cell r="J9697" t="str">
            <v>激光作业</v>
          </cell>
          <cell r="K9697">
            <v>28.8</v>
          </cell>
          <cell r="L9697" t="str">
            <v>激光拾件</v>
          </cell>
          <cell r="M9697">
            <v>6.08</v>
          </cell>
          <cell r="N9697" t="str">
            <v>打破口</v>
          </cell>
          <cell r="O9697">
            <v>44.8</v>
          </cell>
          <cell r="P9697" t="str">
            <v>划线钻</v>
          </cell>
          <cell r="Q9697">
            <v>28.8</v>
          </cell>
          <cell r="R9697" t="str">
            <v>折弯</v>
          </cell>
          <cell r="S9697">
            <v>27.2</v>
          </cell>
          <cell r="T9697" t="str">
            <v>打磨</v>
          </cell>
          <cell r="U9697">
            <v>4</v>
          </cell>
          <cell r="V9697" t="str">
            <v>喷砂</v>
          </cell>
          <cell r="W9697">
            <v>8</v>
          </cell>
          <cell r="X9697" t="str">
            <v>喷铝</v>
          </cell>
          <cell r="Y9697">
            <v>33</v>
          </cell>
        </row>
        <row r="9697">
          <cell r="AH9697" t="str">
            <v>2077×470</v>
          </cell>
        </row>
        <row r="9697">
          <cell r="AN9697" t="str">
            <v>
按照工艺附图进行喷砂喷铝作业（单面喷铝）</v>
          </cell>
          <cell r="AO9697" t="str">
            <v>3961IIA</v>
          </cell>
          <cell r="AP9697">
            <v>1</v>
          </cell>
          <cell r="AQ9697">
            <v>25032</v>
          </cell>
        </row>
        <row r="9698">
          <cell r="A9698">
            <v>9700</v>
          </cell>
          <cell r="B9698">
            <v>1</v>
          </cell>
          <cell r="C9698">
            <v>45801</v>
          </cell>
        </row>
        <row r="9698">
          <cell r="E9698" t="str">
            <v>3961ⅡA-010104</v>
          </cell>
          <cell r="F9698" t="str">
            <v>内折弯板3</v>
          </cell>
          <cell r="G9698">
            <v>1</v>
          </cell>
          <cell r="H9698" t="str">
            <v>钢板t6/Q355D</v>
          </cell>
        </row>
        <row r="9698">
          <cell r="J9698" t="str">
            <v>激光作业</v>
          </cell>
          <cell r="K9698">
            <v>44.4</v>
          </cell>
          <cell r="L9698" t="str">
            <v>激光拾件</v>
          </cell>
          <cell r="M9698">
            <v>9.6</v>
          </cell>
          <cell r="N9698" t="str">
            <v>打破口</v>
          </cell>
          <cell r="O9698">
            <v>48</v>
          </cell>
          <cell r="P9698" t="str">
            <v>划线钻</v>
          </cell>
          <cell r="Q9698">
            <v>36</v>
          </cell>
          <cell r="R9698" t="str">
            <v>折弯</v>
          </cell>
          <cell r="S9698">
            <v>34</v>
          </cell>
          <cell r="T9698" t="str">
            <v>打磨</v>
          </cell>
          <cell r="U9698">
            <v>4</v>
          </cell>
          <cell r="V9698" t="str">
            <v>喷砂</v>
          </cell>
          <cell r="W9698">
            <v>8</v>
          </cell>
          <cell r="X9698" t="str">
            <v>喷铝</v>
          </cell>
          <cell r="Y9698">
            <v>33</v>
          </cell>
        </row>
        <row r="9698">
          <cell r="AH9698" t="str">
            <v>2077×470</v>
          </cell>
        </row>
        <row r="9698">
          <cell r="AN9698" t="str">
            <v>
按照工艺附图进行喷砂喷铝作业（单面喷铝）</v>
          </cell>
          <cell r="AO9698" t="str">
            <v>3961IIA</v>
          </cell>
          <cell r="AP9698">
            <v>1</v>
          </cell>
          <cell r="AQ9698">
            <v>25032</v>
          </cell>
        </row>
        <row r="9699">
          <cell r="A9699">
            <v>9701</v>
          </cell>
          <cell r="B9699">
            <v>1</v>
          </cell>
          <cell r="C9699">
            <v>45801</v>
          </cell>
        </row>
        <row r="9699">
          <cell r="E9699" t="str">
            <v>3961ⅡA-010105</v>
          </cell>
          <cell r="F9699" t="str">
            <v>内折弯板4</v>
          </cell>
          <cell r="G9699">
            <v>1</v>
          </cell>
          <cell r="H9699" t="str">
            <v>钢板t6/Q355D</v>
          </cell>
        </row>
        <row r="9699">
          <cell r="J9699" t="str">
            <v>激光作业</v>
          </cell>
          <cell r="K9699">
            <v>44.4</v>
          </cell>
          <cell r="L9699" t="str">
            <v>激光拾件</v>
          </cell>
          <cell r="M9699">
            <v>9.6</v>
          </cell>
          <cell r="N9699" t="str">
            <v>打破口</v>
          </cell>
          <cell r="O9699">
            <v>48</v>
          </cell>
          <cell r="P9699" t="str">
            <v>划线钻</v>
          </cell>
          <cell r="Q9699">
            <v>36</v>
          </cell>
          <cell r="R9699" t="str">
            <v>折弯</v>
          </cell>
          <cell r="S9699">
            <v>34</v>
          </cell>
          <cell r="T9699" t="str">
            <v>打磨</v>
          </cell>
          <cell r="U9699">
            <v>4</v>
          </cell>
          <cell r="V9699" t="str">
            <v>喷砂</v>
          </cell>
          <cell r="W9699">
            <v>8</v>
          </cell>
          <cell r="X9699" t="str">
            <v>喷铝</v>
          </cell>
          <cell r="Y9699">
            <v>33</v>
          </cell>
        </row>
        <row r="9699">
          <cell r="AH9699" t="str">
            <v>2077×470</v>
          </cell>
        </row>
        <row r="9699">
          <cell r="AN9699" t="str">
            <v>
按照工艺附图进行喷砂喷铝作业（单面喷铝）</v>
          </cell>
          <cell r="AO9699" t="str">
            <v>3961IIA</v>
          </cell>
          <cell r="AP9699">
            <v>1</v>
          </cell>
          <cell r="AQ9699">
            <v>25032</v>
          </cell>
        </row>
        <row r="9700">
          <cell r="A9700">
            <v>9702</v>
          </cell>
          <cell r="B9700">
            <v>2</v>
          </cell>
          <cell r="C9700">
            <v>45801</v>
          </cell>
        </row>
        <row r="9700">
          <cell r="E9700" t="str">
            <v>3961ⅡA-010106</v>
          </cell>
          <cell r="F9700" t="str">
            <v>内折弯板5</v>
          </cell>
          <cell r="G9700">
            <v>1</v>
          </cell>
          <cell r="H9700" t="str">
            <v>钢板t6/Q355D</v>
          </cell>
        </row>
        <row r="9700">
          <cell r="J9700" t="str">
            <v>激光作业</v>
          </cell>
          <cell r="K9700">
            <v>50.96</v>
          </cell>
          <cell r="L9700" t="str">
            <v>激光拾件</v>
          </cell>
          <cell r="M9700">
            <v>7.22</v>
          </cell>
          <cell r="N9700" t="str">
            <v>打破口</v>
          </cell>
          <cell r="O9700">
            <v>53.2</v>
          </cell>
          <cell r="P9700" t="str">
            <v>划线钻</v>
          </cell>
          <cell r="Q9700">
            <v>28.8</v>
          </cell>
          <cell r="R9700" t="str">
            <v>折弯</v>
          </cell>
          <cell r="S9700">
            <v>32</v>
          </cell>
          <cell r="T9700" t="str">
            <v>打磨</v>
          </cell>
          <cell r="U9700">
            <v>4</v>
          </cell>
          <cell r="V9700" t="str">
            <v>喷砂</v>
          </cell>
          <cell r="W9700">
            <v>9</v>
          </cell>
          <cell r="X9700" t="str">
            <v>喷铝</v>
          </cell>
          <cell r="Y9700">
            <v>39</v>
          </cell>
        </row>
        <row r="9700">
          <cell r="AH9700" t="str">
            <v>2458.5×470</v>
          </cell>
        </row>
        <row r="9700">
          <cell r="AN9700" t="str">
            <v>
按照工艺附图进行喷砂喷铝作业（单面喷铝）</v>
          </cell>
          <cell r="AO9700" t="str">
            <v>3961IIA+3962IIA</v>
          </cell>
          <cell r="AP9700" t="str">
            <v>1+1</v>
          </cell>
          <cell r="AQ9700">
            <v>25032</v>
          </cell>
        </row>
        <row r="9701">
          <cell r="A9701">
            <v>9703</v>
          </cell>
          <cell r="B9701">
            <v>8</v>
          </cell>
          <cell r="C9701">
            <v>45801</v>
          </cell>
        </row>
        <row r="9701">
          <cell r="E9701" t="str">
            <v>3961Ⅱ-010107</v>
          </cell>
          <cell r="F9701" t="str">
            <v>边梁内垫板1</v>
          </cell>
          <cell r="G9701">
            <v>4</v>
          </cell>
          <cell r="H9701" t="str">
            <v>钢板t25/Q355D</v>
          </cell>
        </row>
        <row r="9701">
          <cell r="J9701" t="str">
            <v>激光作业</v>
          </cell>
          <cell r="K9701">
            <v>4.2</v>
          </cell>
          <cell r="L9701" t="str">
            <v>激光拾件</v>
          </cell>
          <cell r="M9701">
            <v>1.69</v>
          </cell>
          <cell r="N9701" t="str">
            <v>打破口</v>
          </cell>
          <cell r="O9701">
            <v>2.47</v>
          </cell>
          <cell r="P9701">
            <v>0</v>
          </cell>
          <cell r="Q9701">
            <v>0</v>
          </cell>
          <cell r="R9701">
            <v>0</v>
          </cell>
          <cell r="S9701">
            <v>0</v>
          </cell>
          <cell r="T9701">
            <v>0</v>
          </cell>
          <cell r="U9701">
            <v>0</v>
          </cell>
          <cell r="V9701">
            <v>0</v>
          </cell>
          <cell r="W9701">
            <v>0</v>
          </cell>
          <cell r="X9701">
            <v>0</v>
          </cell>
          <cell r="Y9701">
            <v>0</v>
          </cell>
        </row>
        <row r="9701">
          <cell r="AH9701" t="str">
            <v>302×152</v>
          </cell>
        </row>
        <row r="9701">
          <cell r="AO9701" t="str">
            <v>3961IIA+3962IIA</v>
          </cell>
          <cell r="AP9701" t="str">
            <v>1+1</v>
          </cell>
          <cell r="AQ9701">
            <v>25032</v>
          </cell>
        </row>
        <row r="9702">
          <cell r="A9702">
            <v>9704</v>
          </cell>
          <cell r="B9702">
            <v>1</v>
          </cell>
          <cell r="C9702">
            <v>45801</v>
          </cell>
        </row>
        <row r="9702">
          <cell r="E9702" t="str">
            <v>3961ⅡA-010200</v>
          </cell>
          <cell r="F9702" t="str">
            <v>边阵短边梁</v>
          </cell>
          <cell r="G9702">
            <v>1</v>
          </cell>
        </row>
        <row r="9702">
          <cell r="J9702" t="str">
            <v>定位焊</v>
          </cell>
          <cell r="K9702">
            <v>1280</v>
          </cell>
          <cell r="L9702" t="str">
            <v>焊接</v>
          </cell>
          <cell r="M9702">
            <v>480</v>
          </cell>
          <cell r="N9702" t="str">
            <v>打磨</v>
          </cell>
          <cell r="O9702">
            <v>480</v>
          </cell>
          <cell r="P9702" t="str">
            <v>校正</v>
          </cell>
          <cell r="Q9702">
            <v>360</v>
          </cell>
          <cell r="R9702" t="str">
            <v>划线钻</v>
          </cell>
          <cell r="S9702">
            <v>342</v>
          </cell>
          <cell r="T9702">
            <v>0</v>
          </cell>
          <cell r="U9702">
            <v>0</v>
          </cell>
          <cell r="V9702">
            <v>0</v>
          </cell>
          <cell r="W9702">
            <v>0</v>
          </cell>
          <cell r="X9702">
            <v>0</v>
          </cell>
          <cell r="Y9702">
            <v>0</v>
          </cell>
        </row>
        <row r="9702">
          <cell r="AO9702" t="str">
            <v>3961IIA</v>
          </cell>
          <cell r="AP9702">
            <v>1</v>
          </cell>
          <cell r="AQ9702">
            <v>25032</v>
          </cell>
        </row>
        <row r="9703">
          <cell r="A9703">
            <v>9705</v>
          </cell>
          <cell r="B9703">
            <v>1</v>
          </cell>
          <cell r="C9703">
            <v>45801</v>
          </cell>
        </row>
        <row r="9703">
          <cell r="E9703" t="str">
            <v>3961ⅡA-01020100 </v>
          </cell>
          <cell r="F9703" t="str">
            <v>短边梁焊合</v>
          </cell>
          <cell r="G9703">
            <v>1</v>
          </cell>
        </row>
        <row r="9703">
          <cell r="J9703" t="str">
            <v>定位焊</v>
          </cell>
          <cell r="K9703">
            <v>1280</v>
          </cell>
          <cell r="L9703" t="str">
            <v>焊接</v>
          </cell>
          <cell r="M9703">
            <v>72</v>
          </cell>
          <cell r="N9703" t="str">
            <v>打磨</v>
          </cell>
          <cell r="O9703">
            <v>60</v>
          </cell>
          <cell r="P9703" t="str">
            <v>校正</v>
          </cell>
          <cell r="Q9703">
            <v>50</v>
          </cell>
          <cell r="R9703">
            <v>0</v>
          </cell>
          <cell r="S9703">
            <v>0</v>
          </cell>
          <cell r="T9703">
            <v>0</v>
          </cell>
          <cell r="U9703">
            <v>0</v>
          </cell>
          <cell r="V9703">
            <v>0</v>
          </cell>
          <cell r="W9703">
            <v>0</v>
          </cell>
          <cell r="X9703">
            <v>0</v>
          </cell>
          <cell r="Y9703">
            <v>0</v>
          </cell>
        </row>
        <row r="9703">
          <cell r="AO9703" t="str">
            <v>3961IIA</v>
          </cell>
          <cell r="AP9703">
            <v>1</v>
          </cell>
          <cell r="AQ9703">
            <v>25032</v>
          </cell>
        </row>
        <row r="9704">
          <cell r="A9704">
            <v>9706</v>
          </cell>
          <cell r="B9704">
            <v>2</v>
          </cell>
          <cell r="C9704">
            <v>45801</v>
          </cell>
        </row>
        <row r="9704">
          <cell r="E9704" t="str">
            <v>3961ⅡA-01020101</v>
          </cell>
          <cell r="F9704" t="str">
            <v>短边梁</v>
          </cell>
          <cell r="G9704">
            <v>1</v>
          </cell>
          <cell r="H9704" t="str">
            <v>钢板t8/Q355D</v>
          </cell>
        </row>
        <row r="9704">
          <cell r="J9704" t="str">
            <v>激光作业</v>
          </cell>
          <cell r="K9704">
            <v>33.32</v>
          </cell>
          <cell r="L9704" t="str">
            <v>激光拾件</v>
          </cell>
          <cell r="M9704">
            <v>26.24</v>
          </cell>
          <cell r="N9704" t="str">
            <v>折弯</v>
          </cell>
          <cell r="O9704">
            <v>1650</v>
          </cell>
          <cell r="P9704">
            <v>0</v>
          </cell>
          <cell r="Q9704">
            <v>0</v>
          </cell>
          <cell r="R9704">
            <v>0</v>
          </cell>
          <cell r="S9704">
            <v>0</v>
          </cell>
          <cell r="T9704">
            <v>0</v>
          </cell>
          <cell r="U9704">
            <v>0</v>
          </cell>
          <cell r="V9704">
            <v>0</v>
          </cell>
          <cell r="W9704">
            <v>0</v>
          </cell>
          <cell r="X9704">
            <v>0</v>
          </cell>
          <cell r="Y9704">
            <v>0</v>
          </cell>
        </row>
        <row r="9704">
          <cell r="AH9704" t="str">
            <v>10282×906</v>
          </cell>
        </row>
        <row r="9704">
          <cell r="AN9704" t="str">
            <v>工艺附图</v>
          </cell>
          <cell r="AO9704" t="str">
            <v>3961IIA+3962IIA</v>
          </cell>
          <cell r="AP9704" t="str">
            <v>1+1</v>
          </cell>
          <cell r="AQ9704">
            <v>25032</v>
          </cell>
        </row>
        <row r="9705">
          <cell r="A9705">
            <v>9707</v>
          </cell>
          <cell r="B9705">
            <v>4</v>
          </cell>
          <cell r="C9705">
            <v>45801</v>
          </cell>
        </row>
        <row r="9705">
          <cell r="E9705" t="str">
            <v>3961ⅡA-01020102</v>
          </cell>
          <cell r="F9705" t="str">
            <v>内支撑板4</v>
          </cell>
          <cell r="G9705">
            <v>2</v>
          </cell>
          <cell r="H9705" t="str">
            <v>钢板t30/Q355D</v>
          </cell>
        </row>
        <row r="9705">
          <cell r="J9705" t="str">
            <v>激光作业</v>
          </cell>
          <cell r="K9705">
            <v>13.14</v>
          </cell>
          <cell r="L9705" t="str">
            <v>激光拾件</v>
          </cell>
          <cell r="M9705">
            <v>5.06</v>
          </cell>
          <cell r="N9705">
            <v>0</v>
          </cell>
          <cell r="O9705">
            <v>0</v>
          </cell>
          <cell r="P9705">
            <v>0</v>
          </cell>
          <cell r="Q9705">
            <v>0</v>
          </cell>
          <cell r="R9705">
            <v>0</v>
          </cell>
          <cell r="S9705">
            <v>0</v>
          </cell>
          <cell r="T9705">
            <v>0</v>
          </cell>
          <cell r="U9705">
            <v>0</v>
          </cell>
          <cell r="V9705">
            <v>0</v>
          </cell>
          <cell r="W9705">
            <v>0</v>
          </cell>
          <cell r="X9705">
            <v>0</v>
          </cell>
          <cell r="Y9705">
            <v>0</v>
          </cell>
        </row>
        <row r="9705">
          <cell r="AH9705" t="str">
            <v>625×226</v>
          </cell>
        </row>
        <row r="9705">
          <cell r="AO9705" t="str">
            <v>3961IIA+3962IIA</v>
          </cell>
          <cell r="AP9705" t="str">
            <v>1+1</v>
          </cell>
          <cell r="AQ9705">
            <v>25032</v>
          </cell>
        </row>
        <row r="9706">
          <cell r="A9706">
            <v>9708</v>
          </cell>
          <cell r="B9706">
            <v>2</v>
          </cell>
          <cell r="C9706">
            <v>45801</v>
          </cell>
        </row>
        <row r="9706">
          <cell r="E9706" t="str">
            <v>3961ⅡA-010202</v>
          </cell>
          <cell r="F9706" t="str">
            <v>内折弯板1</v>
          </cell>
          <cell r="G9706">
            <v>1</v>
          </cell>
          <cell r="H9706" t="str">
            <v>钢板t6/Q355D</v>
          </cell>
        </row>
        <row r="9706">
          <cell r="J9706" t="str">
            <v>激光作业</v>
          </cell>
          <cell r="K9706">
            <v>18.9</v>
          </cell>
          <cell r="L9706" t="str">
            <v>激光拾件</v>
          </cell>
          <cell r="M9706">
            <v>3.8</v>
          </cell>
          <cell r="N9706" t="str">
            <v>打破口</v>
          </cell>
          <cell r="O9706">
            <v>22.4</v>
          </cell>
          <cell r="P9706" t="str">
            <v>折弯</v>
          </cell>
          <cell r="Q9706">
            <v>16.1</v>
          </cell>
          <cell r="R9706" t="str">
            <v>打磨</v>
          </cell>
          <cell r="S9706">
            <v>5</v>
          </cell>
          <cell r="T9706" t="str">
            <v>喷砂</v>
          </cell>
          <cell r="U9706">
            <v>4.5</v>
          </cell>
          <cell r="V9706" t="str">
            <v>喷铝</v>
          </cell>
          <cell r="W9706">
            <v>18</v>
          </cell>
          <cell r="X9706">
            <v>0</v>
          </cell>
          <cell r="Y9706">
            <v>0</v>
          </cell>
        </row>
        <row r="9706">
          <cell r="AH9706" t="str">
            <v>1121×470</v>
          </cell>
        </row>
        <row r="9706">
          <cell r="AN9706" t="str">
            <v>按照工艺附图进行喷砂喷铝作业（单面喷铝）</v>
          </cell>
          <cell r="AO9706" t="str">
            <v>3961IIA+3962IIA</v>
          </cell>
          <cell r="AP9706" t="str">
            <v>1+1</v>
          </cell>
          <cell r="AQ9706">
            <v>25032</v>
          </cell>
        </row>
        <row r="9707">
          <cell r="A9707">
            <v>9709</v>
          </cell>
          <cell r="B9707">
            <v>4</v>
          </cell>
          <cell r="C9707">
            <v>45801</v>
          </cell>
        </row>
        <row r="9707">
          <cell r="E9707" t="str">
            <v>3961ⅡA-010203</v>
          </cell>
          <cell r="F9707" t="str">
            <v>内折弯板2</v>
          </cell>
          <cell r="G9707">
            <v>2</v>
          </cell>
          <cell r="H9707" t="str">
            <v>钢板t6/Q355D</v>
          </cell>
        </row>
        <row r="9707">
          <cell r="J9707" t="str">
            <v>激光作业</v>
          </cell>
          <cell r="K9707">
            <v>22.88</v>
          </cell>
          <cell r="L9707" t="str">
            <v>激光拾件</v>
          </cell>
          <cell r="M9707">
            <v>3.52</v>
          </cell>
          <cell r="N9707" t="str">
            <v>打破口</v>
          </cell>
          <cell r="O9707">
            <v>25.6</v>
          </cell>
          <cell r="P9707" t="str">
            <v>划线钻</v>
          </cell>
          <cell r="Q9707">
            <v>16.2</v>
          </cell>
          <cell r="R9707" t="str">
            <v>折弯</v>
          </cell>
          <cell r="S9707">
            <v>15.3</v>
          </cell>
          <cell r="T9707" t="str">
            <v>打磨</v>
          </cell>
          <cell r="U9707">
            <v>4</v>
          </cell>
          <cell r="V9707" t="str">
            <v>喷砂</v>
          </cell>
          <cell r="W9707">
            <v>8</v>
          </cell>
          <cell r="X9707" t="str">
            <v>喷铝</v>
          </cell>
          <cell r="Y9707">
            <v>33</v>
          </cell>
        </row>
        <row r="9707">
          <cell r="AH9707" t="str">
            <v>2077×470</v>
          </cell>
        </row>
        <row r="9707">
          <cell r="AN9707" t="str">
            <v>按照工艺附图进行喷砂喷铝作业（单面喷铝）</v>
          </cell>
          <cell r="AO9707" t="str">
            <v>3961IIA+3962IIA</v>
          </cell>
          <cell r="AP9707" t="str">
            <v>1+1</v>
          </cell>
          <cell r="AQ9707">
            <v>25032</v>
          </cell>
        </row>
        <row r="9708">
          <cell r="A9708">
            <v>9710</v>
          </cell>
          <cell r="B9708">
            <v>4</v>
          </cell>
          <cell r="C9708">
            <v>45801</v>
          </cell>
        </row>
        <row r="9708">
          <cell r="E9708" t="str">
            <v>3961ⅡA-010204</v>
          </cell>
          <cell r="F9708" t="str">
            <v>内折弯板3</v>
          </cell>
          <cell r="G9708">
            <v>2</v>
          </cell>
          <cell r="H9708" t="str">
            <v>钢板t6/Q355D</v>
          </cell>
        </row>
        <row r="9708">
          <cell r="J9708" t="str">
            <v>激光作业</v>
          </cell>
          <cell r="K9708">
            <v>22.88</v>
          </cell>
          <cell r="L9708" t="str">
            <v>激光拾件</v>
          </cell>
          <cell r="M9708">
            <v>3.52</v>
          </cell>
          <cell r="N9708" t="str">
            <v>打破口</v>
          </cell>
          <cell r="O9708">
            <v>25.6</v>
          </cell>
          <cell r="P9708" t="str">
            <v>划线钻</v>
          </cell>
          <cell r="Q9708">
            <v>16.2</v>
          </cell>
          <cell r="R9708" t="str">
            <v>折弯</v>
          </cell>
          <cell r="S9708">
            <v>15.3</v>
          </cell>
          <cell r="T9708" t="str">
            <v>打磨</v>
          </cell>
          <cell r="U9708">
            <v>4</v>
          </cell>
          <cell r="V9708" t="str">
            <v>喷砂</v>
          </cell>
          <cell r="W9708">
            <v>8</v>
          </cell>
          <cell r="X9708" t="str">
            <v>喷铝</v>
          </cell>
          <cell r="Y9708">
            <v>33</v>
          </cell>
        </row>
        <row r="9708">
          <cell r="AH9708" t="str">
            <v>2077×470</v>
          </cell>
        </row>
        <row r="9708">
          <cell r="AN9708" t="str">
            <v>按照工艺附图进行喷砂喷铝作业（单面喷铝）</v>
          </cell>
          <cell r="AO9708" t="str">
            <v>3961IIA+3962IIA</v>
          </cell>
          <cell r="AP9708" t="str">
            <v>1+1</v>
          </cell>
          <cell r="AQ9708">
            <v>25032</v>
          </cell>
        </row>
        <row r="9709">
          <cell r="A9709">
            <v>9711</v>
          </cell>
          <cell r="B9709">
            <v>2</v>
          </cell>
          <cell r="C9709">
            <v>45801</v>
          </cell>
        </row>
        <row r="9709">
          <cell r="E9709" t="str">
            <v>3961ⅡA-010205</v>
          </cell>
          <cell r="F9709" t="str">
            <v>内折弯板4</v>
          </cell>
          <cell r="G9709">
            <v>1</v>
          </cell>
          <cell r="H9709" t="str">
            <v>钢板t6/Q355D</v>
          </cell>
        </row>
        <row r="9709">
          <cell r="J9709" t="str">
            <v>激光作业</v>
          </cell>
          <cell r="K9709">
            <v>18.9</v>
          </cell>
          <cell r="L9709" t="str">
            <v>激光拾件</v>
          </cell>
          <cell r="M9709">
            <v>3.8</v>
          </cell>
          <cell r="N9709" t="str">
            <v>打破口</v>
          </cell>
          <cell r="O9709">
            <v>22.4</v>
          </cell>
          <cell r="P9709" t="str">
            <v>折弯</v>
          </cell>
          <cell r="Q9709">
            <v>16.1</v>
          </cell>
          <cell r="R9709" t="str">
            <v>打磨</v>
          </cell>
          <cell r="S9709">
            <v>5</v>
          </cell>
          <cell r="T9709" t="str">
            <v>喷砂</v>
          </cell>
          <cell r="U9709">
            <v>4.5</v>
          </cell>
          <cell r="V9709" t="str">
            <v>喷铝</v>
          </cell>
          <cell r="W9709">
            <v>18</v>
          </cell>
          <cell r="X9709">
            <v>0</v>
          </cell>
          <cell r="Y9709">
            <v>0</v>
          </cell>
        </row>
        <row r="9709">
          <cell r="AH9709" t="str">
            <v>1121×430</v>
          </cell>
        </row>
        <row r="9709">
          <cell r="AO9709" t="str">
            <v>3961IIA+3962IIA</v>
          </cell>
          <cell r="AP9709" t="str">
            <v>1+1</v>
          </cell>
          <cell r="AQ9709">
            <v>25032</v>
          </cell>
        </row>
        <row r="9710">
          <cell r="A9710">
            <v>9712</v>
          </cell>
          <cell r="B9710">
            <v>1</v>
          </cell>
          <cell r="C9710">
            <v>45801</v>
          </cell>
        </row>
        <row r="9710">
          <cell r="E9710" t="str">
            <v>3961ⅡA-010400</v>
          </cell>
          <cell r="F9710" t="str">
            <v>左端梁</v>
          </cell>
          <cell r="G9710">
            <v>1</v>
          </cell>
        </row>
        <row r="9710">
          <cell r="J9710" t="str">
            <v>定位焊</v>
          </cell>
          <cell r="K9710">
            <v>120</v>
          </cell>
          <cell r="L9710" t="str">
            <v>焊接</v>
          </cell>
          <cell r="M9710">
            <v>99</v>
          </cell>
          <cell r="N9710" t="str">
            <v>打磨</v>
          </cell>
          <cell r="O9710">
            <v>90</v>
          </cell>
          <cell r="P9710">
            <v>0</v>
          </cell>
          <cell r="Q9710">
            <v>0</v>
          </cell>
          <cell r="R9710">
            <v>0</v>
          </cell>
          <cell r="S9710">
            <v>0</v>
          </cell>
          <cell r="T9710">
            <v>0</v>
          </cell>
          <cell r="U9710">
            <v>0</v>
          </cell>
          <cell r="V9710">
            <v>0</v>
          </cell>
          <cell r="W9710">
            <v>0</v>
          </cell>
        </row>
        <row r="9710">
          <cell r="AO9710" t="str">
            <v>3961IIA</v>
          </cell>
          <cell r="AP9710">
            <v>1</v>
          </cell>
          <cell r="AQ9710">
            <v>25032</v>
          </cell>
        </row>
        <row r="9711">
          <cell r="A9711">
            <v>9713</v>
          </cell>
          <cell r="B9711">
            <v>1</v>
          </cell>
          <cell r="C9711">
            <v>45801</v>
          </cell>
        </row>
        <row r="9711">
          <cell r="E9711" t="str">
            <v>3961ⅡA-010401</v>
          </cell>
          <cell r="F9711" t="str">
            <v>下端梁折弯板</v>
          </cell>
          <cell r="G9711">
            <v>1</v>
          </cell>
          <cell r="H9711" t="str">
            <v>钢板t8/Q355D</v>
          </cell>
        </row>
        <row r="9711">
          <cell r="J9711" t="str">
            <v>激光作业</v>
          </cell>
          <cell r="K9711">
            <v>27</v>
          </cell>
          <cell r="L9711" t="str">
            <v>激光拾件</v>
          </cell>
          <cell r="M9711">
            <v>18.5</v>
          </cell>
          <cell r="N9711" t="str">
            <v>折弯</v>
          </cell>
          <cell r="O9711">
            <v>90</v>
          </cell>
          <cell r="P9711">
            <v>0</v>
          </cell>
          <cell r="Q9711">
            <v>0</v>
          </cell>
          <cell r="R9711">
            <v>0</v>
          </cell>
          <cell r="S9711">
            <v>0</v>
          </cell>
          <cell r="T9711">
            <v>0</v>
          </cell>
          <cell r="U9711">
            <v>0</v>
          </cell>
          <cell r="V9711">
            <v>0</v>
          </cell>
          <cell r="W9711">
            <v>0</v>
          </cell>
        </row>
        <row r="9711">
          <cell r="AH9711" t="str">
            <v>4022.3×958.5</v>
          </cell>
        </row>
        <row r="9711">
          <cell r="AN9711" t="str">
            <v>工艺附图</v>
          </cell>
          <cell r="AO9711" t="str">
            <v>3961IIA</v>
          </cell>
          <cell r="AP9711">
            <v>1</v>
          </cell>
          <cell r="AQ9711">
            <v>25032</v>
          </cell>
        </row>
        <row r="9712">
          <cell r="A9712">
            <v>9714</v>
          </cell>
          <cell r="B9712">
            <v>2</v>
          </cell>
          <cell r="C9712">
            <v>45801</v>
          </cell>
        </row>
        <row r="9712">
          <cell r="E9712" t="str">
            <v>3961ⅡA-010402 </v>
          </cell>
          <cell r="F9712" t="str">
            <v>端梁下立板1</v>
          </cell>
          <cell r="G9712">
            <v>1</v>
          </cell>
          <cell r="H9712" t="str">
            <v>钢板t6/Q355D</v>
          </cell>
        </row>
        <row r="9712">
          <cell r="J9712" t="str">
            <v>激光作业</v>
          </cell>
          <cell r="K9712">
            <v>12.6</v>
          </cell>
          <cell r="L9712" t="str">
            <v>激光拾件</v>
          </cell>
          <cell r="M9712">
            <v>4.56</v>
          </cell>
          <cell r="N9712" t="str">
            <v>喷砂</v>
          </cell>
          <cell r="O9712">
            <v>4</v>
          </cell>
          <cell r="P9712" t="str">
            <v>喷铝</v>
          </cell>
          <cell r="Q9712">
            <v>17</v>
          </cell>
          <cell r="R9712">
            <v>0</v>
          </cell>
          <cell r="S9712">
            <v>0</v>
          </cell>
          <cell r="T9712">
            <v>0</v>
          </cell>
          <cell r="U9712">
            <v>0</v>
          </cell>
          <cell r="V9712">
            <v>0</v>
          </cell>
          <cell r="W9712">
            <v>0</v>
          </cell>
        </row>
        <row r="9712">
          <cell r="AH9712" t="str">
            <v>1513.5×310</v>
          </cell>
        </row>
        <row r="9712">
          <cell r="AN9712" t="str">
            <v>进行喷砂喷铝作业（单面喷铝）</v>
          </cell>
          <cell r="AO9712" t="str">
            <v>3961IIA+3962IIA</v>
          </cell>
          <cell r="AP9712" t="str">
            <v>1+1</v>
          </cell>
          <cell r="AQ9712">
            <v>25032</v>
          </cell>
        </row>
        <row r="9713">
          <cell r="A9713">
            <v>9715</v>
          </cell>
          <cell r="B9713">
            <v>4</v>
          </cell>
          <cell r="C9713">
            <v>45801</v>
          </cell>
        </row>
        <row r="9713">
          <cell r="E9713" t="str">
            <v>3961Ⅱ-010403</v>
          </cell>
          <cell r="F9713" t="str">
            <v>下端梁内横撑板</v>
          </cell>
          <cell r="G9713">
            <v>2</v>
          </cell>
          <cell r="H9713" t="str">
            <v>钢板t6/Q355D</v>
          </cell>
        </row>
        <row r="9713">
          <cell r="J9713" t="str">
            <v>激光作业</v>
          </cell>
          <cell r="K9713">
            <v>8</v>
          </cell>
          <cell r="L9713" t="str">
            <v>激光拾件</v>
          </cell>
          <cell r="M9713">
            <v>2.2</v>
          </cell>
          <cell r="N9713" t="str">
            <v>划线钻</v>
          </cell>
          <cell r="O9713">
            <v>17.6</v>
          </cell>
          <cell r="P9713">
            <v>0</v>
          </cell>
          <cell r="Q9713">
            <v>0</v>
          </cell>
          <cell r="R9713">
            <v>0</v>
          </cell>
          <cell r="S9713">
            <v>0</v>
          </cell>
          <cell r="T9713">
            <v>0</v>
          </cell>
          <cell r="U9713">
            <v>0</v>
          </cell>
          <cell r="V9713">
            <v>0</v>
          </cell>
          <cell r="W9713">
            <v>0</v>
          </cell>
        </row>
        <row r="9713">
          <cell r="AH9713" t="str">
            <v>1444×143</v>
          </cell>
        </row>
        <row r="9713">
          <cell r="AO9713" t="str">
            <v>3961IIA+3962IIA</v>
          </cell>
          <cell r="AP9713" t="str">
            <v>1+1</v>
          </cell>
          <cell r="AQ9713">
            <v>25032</v>
          </cell>
        </row>
        <row r="9714">
          <cell r="A9714">
            <v>9716</v>
          </cell>
          <cell r="B9714">
            <v>2</v>
          </cell>
          <cell r="C9714">
            <v>45801</v>
          </cell>
        </row>
        <row r="9714">
          <cell r="E9714" t="str">
            <v>3961Ⅱ-010404</v>
          </cell>
          <cell r="F9714" t="str">
            <v>下端梁上内衬板</v>
          </cell>
          <cell r="G9714">
            <v>1</v>
          </cell>
          <cell r="H9714" t="str">
            <v>钢板t6/Q355D</v>
          </cell>
        </row>
        <row r="9714">
          <cell r="J9714" t="str">
            <v>激光作业</v>
          </cell>
          <cell r="K9714">
            <v>25.28</v>
          </cell>
          <cell r="L9714" t="str">
            <v>激光拾件</v>
          </cell>
          <cell r="M9714">
            <v>10.26</v>
          </cell>
          <cell r="N9714" t="str">
            <v>折弯</v>
          </cell>
          <cell r="O9714">
            <v>53.52</v>
          </cell>
          <cell r="P9714" t="str">
            <v>喷砂</v>
          </cell>
          <cell r="Q9714">
            <v>10.5</v>
          </cell>
          <cell r="R9714" t="str">
            <v>喷铝</v>
          </cell>
          <cell r="S9714">
            <v>45</v>
          </cell>
          <cell r="T9714">
            <v>0</v>
          </cell>
          <cell r="U9714">
            <v>0</v>
          </cell>
          <cell r="V9714">
            <v>0</v>
          </cell>
          <cell r="W9714">
            <v>0</v>
          </cell>
        </row>
        <row r="9714">
          <cell r="AH9714" t="str">
            <v>3961×375</v>
          </cell>
        </row>
        <row r="9714">
          <cell r="AN9714" t="str">
            <v>按照工艺附图进行喷砂喷铝作业（单面喷铝）</v>
          </cell>
          <cell r="AO9714" t="str">
            <v>3961IIA+3962IIA</v>
          </cell>
          <cell r="AP9714" t="str">
            <v>1+1</v>
          </cell>
          <cell r="AQ9714">
            <v>25032</v>
          </cell>
        </row>
        <row r="9715">
          <cell r="A9715">
            <v>9717</v>
          </cell>
          <cell r="B9715">
            <v>4</v>
          </cell>
          <cell r="C9715">
            <v>45801</v>
          </cell>
        </row>
        <row r="9715">
          <cell r="E9715" t="str">
            <v>3961ⅡA-010405</v>
          </cell>
          <cell r="F9715" t="str">
            <v>端梁内垫板</v>
          </cell>
          <cell r="G9715">
            <v>2</v>
          </cell>
          <cell r="H9715" t="str">
            <v>钢板t45/Q550D</v>
          </cell>
        </row>
        <row r="9715">
          <cell r="J9715" t="str">
            <v>数等作业</v>
          </cell>
          <cell r="K9715">
            <v>31.52</v>
          </cell>
          <cell r="L9715" t="str">
            <v>倒钝</v>
          </cell>
          <cell r="M9715">
            <v>9.4</v>
          </cell>
          <cell r="N9715" t="str">
            <v>铣床</v>
          </cell>
          <cell r="O9715">
            <v>200</v>
          </cell>
          <cell r="P9715" t="str">
            <v>打坡口</v>
          </cell>
          <cell r="Q9715">
            <v>17.6</v>
          </cell>
          <cell r="R9715">
            <v>0</v>
          </cell>
          <cell r="S9715">
            <v>0</v>
          </cell>
          <cell r="T9715">
            <v>0</v>
          </cell>
          <cell r="U9715">
            <v>0</v>
          </cell>
          <cell r="V9715">
            <v>0</v>
          </cell>
          <cell r="W9715">
            <v>0</v>
          </cell>
        </row>
        <row r="9715">
          <cell r="AH9715" t="str">
            <v>625×250</v>
          </cell>
        </row>
        <row r="9715">
          <cell r="AO9715" t="str">
            <v>3961IIA+3962IIA</v>
          </cell>
          <cell r="AP9715" t="str">
            <v>1+1</v>
          </cell>
          <cell r="AQ9715">
            <v>25032</v>
          </cell>
        </row>
        <row r="9716">
          <cell r="A9716">
            <v>9718</v>
          </cell>
          <cell r="B9716">
            <v>4</v>
          </cell>
          <cell r="C9716">
            <v>45801</v>
          </cell>
        </row>
        <row r="9716">
          <cell r="E9716" t="str">
            <v>3961Ⅱ-010406</v>
          </cell>
          <cell r="F9716" t="str">
            <v>下端梁内横撑板2</v>
          </cell>
          <cell r="G9716">
            <v>2</v>
          </cell>
          <cell r="H9716" t="str">
            <v>钢板t6/Q355D</v>
          </cell>
        </row>
        <row r="9716">
          <cell r="J9716" t="str">
            <v>激光作业</v>
          </cell>
          <cell r="K9716">
            <v>11.4</v>
          </cell>
          <cell r="L9716" t="str">
            <v>激光拾件</v>
          </cell>
          <cell r="M9716">
            <v>3.08</v>
          </cell>
          <cell r="N9716" t="str">
            <v>划线钻</v>
          </cell>
          <cell r="O9716">
            <v>24</v>
          </cell>
          <cell r="P9716">
            <v>0</v>
          </cell>
          <cell r="Q9716">
            <v>0</v>
          </cell>
          <cell r="R9716">
            <v>0</v>
          </cell>
          <cell r="S9716">
            <v>0</v>
          </cell>
          <cell r="T9716">
            <v>0</v>
          </cell>
          <cell r="U9716">
            <v>0</v>
          </cell>
          <cell r="V9716">
            <v>0</v>
          </cell>
          <cell r="W9716">
            <v>0</v>
          </cell>
        </row>
        <row r="9716">
          <cell r="AH9716" t="str">
            <v>2173.8×143</v>
          </cell>
        </row>
        <row r="9716">
          <cell r="AO9716" t="str">
            <v>3961IIA+3962IIA</v>
          </cell>
          <cell r="AP9716" t="str">
            <v>1+1</v>
          </cell>
          <cell r="AQ9716">
            <v>25032</v>
          </cell>
        </row>
        <row r="9717">
          <cell r="A9717">
            <v>9719</v>
          </cell>
          <cell r="B9717">
            <v>2</v>
          </cell>
          <cell r="C9717">
            <v>45801</v>
          </cell>
        </row>
        <row r="9717">
          <cell r="E9717" t="str">
            <v>3961ⅡA-010407</v>
          </cell>
          <cell r="F9717" t="str">
            <v>端梁下立板2</v>
          </cell>
          <cell r="G9717">
            <v>1</v>
          </cell>
          <cell r="H9717" t="str">
            <v>钢板t6/Q355D</v>
          </cell>
        </row>
        <row r="9717">
          <cell r="J9717" t="str">
            <v>激光作业</v>
          </cell>
          <cell r="K9717">
            <v>17.15</v>
          </cell>
          <cell r="L9717" t="str">
            <v>激光拾件</v>
          </cell>
          <cell r="M9717">
            <v>6.08</v>
          </cell>
          <cell r="N9717" t="str">
            <v>喷砂</v>
          </cell>
          <cell r="O9717">
            <v>6</v>
          </cell>
          <cell r="P9717" t="str">
            <v>喷铝</v>
          </cell>
          <cell r="Q9717">
            <v>24</v>
          </cell>
          <cell r="R9717">
            <v>0</v>
          </cell>
          <cell r="S9717">
            <v>0</v>
          </cell>
          <cell r="T9717">
            <v>0</v>
          </cell>
          <cell r="U9717">
            <v>0</v>
          </cell>
          <cell r="V9717">
            <v>0</v>
          </cell>
          <cell r="W9717">
            <v>0</v>
          </cell>
        </row>
        <row r="9717">
          <cell r="AH9717" t="str">
            <v>2126.6×310</v>
          </cell>
        </row>
        <row r="9717">
          <cell r="AN9717" t="str">
            <v>按照工艺附图进行喷砂喷铝作业（单面喷铝）</v>
          </cell>
          <cell r="AO9717" t="str">
            <v>3961IIA+3962IIA</v>
          </cell>
          <cell r="AP9717" t="str">
            <v>1+1</v>
          </cell>
          <cell r="AQ9717">
            <v>25032</v>
          </cell>
        </row>
        <row r="9718">
          <cell r="A9718">
            <v>9720</v>
          </cell>
          <cell r="B9718">
            <v>12</v>
          </cell>
          <cell r="C9718">
            <v>45801</v>
          </cell>
        </row>
        <row r="9718">
          <cell r="E9718" t="str">
            <v>3961ⅡA-010408</v>
          </cell>
          <cell r="F9718" t="str">
            <v>端梁内支撑</v>
          </cell>
          <cell r="G9718">
            <v>6</v>
          </cell>
          <cell r="H9718" t="str">
            <v>钢板t30/Q355D</v>
          </cell>
        </row>
        <row r="9718">
          <cell r="J9718" t="str">
            <v>激光作业</v>
          </cell>
          <cell r="K9718">
            <v>4</v>
          </cell>
          <cell r="L9718" t="str">
            <v>激光拾件</v>
          </cell>
          <cell r="M9718">
            <v>1.3</v>
          </cell>
          <cell r="N9718">
            <v>0</v>
          </cell>
          <cell r="O9718">
            <v>0</v>
          </cell>
          <cell r="P9718">
            <v>0</v>
          </cell>
          <cell r="Q9718">
            <v>0</v>
          </cell>
          <cell r="R9718">
            <v>0</v>
          </cell>
          <cell r="S9718">
            <v>0</v>
          </cell>
          <cell r="T9718">
            <v>0</v>
          </cell>
          <cell r="U9718">
            <v>0</v>
          </cell>
          <cell r="V9718">
            <v>0</v>
          </cell>
          <cell r="W9718">
            <v>0</v>
          </cell>
        </row>
        <row r="9718">
          <cell r="AH9718" t="str">
            <v>310×130</v>
          </cell>
        </row>
        <row r="9718">
          <cell r="AO9718" t="str">
            <v>3961IIA+3962IIA</v>
          </cell>
          <cell r="AP9718" t="str">
            <v>1+1</v>
          </cell>
          <cell r="AQ9718">
            <v>25032</v>
          </cell>
        </row>
        <row r="9719">
          <cell r="A9719">
            <v>9721</v>
          </cell>
          <cell r="B9719">
            <v>1</v>
          </cell>
          <cell r="C9719">
            <v>45801</v>
          </cell>
        </row>
        <row r="9719">
          <cell r="E9719" t="str">
            <v>3961ⅡA-01040900</v>
          </cell>
          <cell r="F9719" t="str">
            <v>下端梁角部垫板焊合</v>
          </cell>
          <cell r="G9719">
            <v>1</v>
          </cell>
        </row>
        <row r="9719">
          <cell r="J9719" t="str">
            <v>定位焊</v>
          </cell>
          <cell r="K9719">
            <v>27.2</v>
          </cell>
          <cell r="L9719" t="str">
            <v>焊接</v>
          </cell>
          <cell r="M9719">
            <v>20.4</v>
          </cell>
          <cell r="N9719" t="str">
            <v>打磨</v>
          </cell>
          <cell r="O9719">
            <v>12</v>
          </cell>
          <cell r="P9719">
            <v>0</v>
          </cell>
          <cell r="Q9719">
            <v>0</v>
          </cell>
          <cell r="R9719">
            <v>0</v>
          </cell>
          <cell r="S9719">
            <v>0</v>
          </cell>
          <cell r="T9719">
            <v>0</v>
          </cell>
          <cell r="U9719">
            <v>0</v>
          </cell>
          <cell r="V9719">
            <v>0</v>
          </cell>
          <cell r="W9719">
            <v>0</v>
          </cell>
        </row>
        <row r="9719">
          <cell r="AO9719" t="str">
            <v>3961IIA</v>
          </cell>
          <cell r="AP9719">
            <v>1</v>
          </cell>
          <cell r="AQ9719">
            <v>25032</v>
          </cell>
        </row>
        <row r="9720">
          <cell r="A9720">
            <v>9722</v>
          </cell>
          <cell r="B9720">
            <v>1</v>
          </cell>
          <cell r="C9720">
            <v>45801</v>
          </cell>
        </row>
        <row r="9720">
          <cell r="E9720" t="str">
            <v>3961ⅡA-01040901</v>
          </cell>
          <cell r="F9720" t="str">
            <v>折弯板</v>
          </cell>
          <cell r="G9720">
            <v>1</v>
          </cell>
          <cell r="H9720" t="str">
            <v>钢板t20/Q355D</v>
          </cell>
        </row>
        <row r="9720">
          <cell r="J9720" t="str">
            <v>激光作业</v>
          </cell>
          <cell r="K9720">
            <v>14.4</v>
          </cell>
          <cell r="L9720" t="str">
            <v>激光拾件</v>
          </cell>
          <cell r="M9720">
            <v>9</v>
          </cell>
          <cell r="N9720" t="str">
            <v>打坡口</v>
          </cell>
          <cell r="O9720">
            <v>21.5</v>
          </cell>
          <cell r="P9720" t="str">
            <v>折弯</v>
          </cell>
          <cell r="Q9720">
            <v>18</v>
          </cell>
          <cell r="R9720" t="str">
            <v>焊接</v>
          </cell>
          <cell r="S9720">
            <v>11.4</v>
          </cell>
          <cell r="T9720">
            <v>0</v>
          </cell>
          <cell r="U9720">
            <v>0</v>
          </cell>
          <cell r="V9720">
            <v>0</v>
          </cell>
          <cell r="W9720">
            <v>0</v>
          </cell>
        </row>
        <row r="9720">
          <cell r="AH9720" t="str">
            <v>624×448</v>
          </cell>
        </row>
        <row r="9720">
          <cell r="AN9720" t="str">
            <v>按照工艺附图进行制作</v>
          </cell>
          <cell r="AO9720" t="str">
            <v>3961IIA</v>
          </cell>
          <cell r="AP9720">
            <v>1</v>
          </cell>
          <cell r="AQ9720">
            <v>25032</v>
          </cell>
        </row>
        <row r="9721">
          <cell r="A9721">
            <v>9723</v>
          </cell>
          <cell r="B9721">
            <v>4</v>
          </cell>
          <cell r="C9721">
            <v>45801</v>
          </cell>
        </row>
        <row r="9721">
          <cell r="E9721" t="str">
            <v>3961Ⅱ-01040902</v>
          </cell>
          <cell r="F9721" t="str">
            <v>顶板</v>
          </cell>
          <cell r="G9721">
            <v>2</v>
          </cell>
          <cell r="H9721" t="str">
            <v>钢板t20/Q355D</v>
          </cell>
        </row>
        <row r="9721">
          <cell r="J9721" t="str">
            <v>激光作业</v>
          </cell>
          <cell r="K9721">
            <v>1.54</v>
          </cell>
          <cell r="L9721" t="str">
            <v>激光拾件</v>
          </cell>
          <cell r="M9721">
            <v>1.1</v>
          </cell>
          <cell r="N9721" t="str">
            <v>打坡口</v>
          </cell>
          <cell r="O9721">
            <v>4.4</v>
          </cell>
        </row>
        <row r="9721">
          <cell r="W9721">
            <v>0</v>
          </cell>
        </row>
        <row r="9721">
          <cell r="AH9721" t="str">
            <v>152.7×93.1</v>
          </cell>
        </row>
        <row r="9721">
          <cell r="AO9721" t="str">
            <v>3961IIA+3962IIA</v>
          </cell>
          <cell r="AP9721" t="str">
            <v>1+1</v>
          </cell>
          <cell r="AQ9721">
            <v>25032</v>
          </cell>
        </row>
        <row r="9722">
          <cell r="A9722">
            <v>9724</v>
          </cell>
          <cell r="B9722">
            <v>4</v>
          </cell>
          <cell r="C9722">
            <v>45801</v>
          </cell>
        </row>
        <row r="9722">
          <cell r="E9722" t="str">
            <v>3961Ⅱ-01040903</v>
          </cell>
          <cell r="F9722" t="str">
            <v>底板</v>
          </cell>
          <cell r="G9722">
            <v>2</v>
          </cell>
          <cell r="H9722" t="str">
            <v>钢板t20/Q355D</v>
          </cell>
        </row>
        <row r="9722">
          <cell r="J9722" t="str">
            <v>激光作业</v>
          </cell>
          <cell r="K9722">
            <v>1.54</v>
          </cell>
          <cell r="L9722" t="str">
            <v>激光拾件</v>
          </cell>
          <cell r="M9722">
            <v>1.1</v>
          </cell>
          <cell r="N9722" t="str">
            <v>打坡口</v>
          </cell>
          <cell r="O9722">
            <v>4.4</v>
          </cell>
          <cell r="P9722" t="str">
            <v>激光作业</v>
          </cell>
          <cell r="Q9722">
            <v>1.54</v>
          </cell>
          <cell r="R9722" t="str">
            <v>激光拾件</v>
          </cell>
          <cell r="S9722">
            <v>1.1</v>
          </cell>
          <cell r="T9722" t="str">
            <v>打坡口</v>
          </cell>
          <cell r="U9722">
            <v>3.74</v>
          </cell>
          <cell r="V9722">
            <v>0</v>
          </cell>
          <cell r="W9722">
            <v>0</v>
          </cell>
        </row>
        <row r="9722">
          <cell r="AH9722" t="str">
            <v>161×92.2</v>
          </cell>
        </row>
        <row r="9722">
          <cell r="AO9722" t="str">
            <v>3961IIA+3962IIA</v>
          </cell>
          <cell r="AP9722" t="str">
            <v>1+1</v>
          </cell>
          <cell r="AQ9722">
            <v>25032</v>
          </cell>
        </row>
        <row r="9723">
          <cell r="A9723">
            <v>9725</v>
          </cell>
          <cell r="B9723">
            <v>4</v>
          </cell>
          <cell r="C9723">
            <v>45801</v>
          </cell>
        </row>
        <row r="9723">
          <cell r="E9723" t="str">
            <v>3961Ⅱ-01040904</v>
          </cell>
          <cell r="F9723" t="str">
            <v>贴板</v>
          </cell>
          <cell r="G9723">
            <v>2</v>
          </cell>
          <cell r="H9723" t="str">
            <v>钢板t50/Q460D</v>
          </cell>
          <cell r="I9723" t="str">
            <v>钢板t50/Q550D</v>
          </cell>
          <cell r="J9723" t="str">
            <v>数等作业</v>
          </cell>
          <cell r="K9723">
            <v>17.1</v>
          </cell>
          <cell r="L9723" t="str">
            <v>倒钝</v>
          </cell>
          <cell r="M9723">
            <v>3.74</v>
          </cell>
          <cell r="N9723" t="str">
            <v>打坡口</v>
          </cell>
          <cell r="O9723">
            <v>12</v>
          </cell>
          <cell r="P9723">
            <v>0</v>
          </cell>
          <cell r="Q9723">
            <v>0</v>
          </cell>
          <cell r="R9723">
            <v>0</v>
          </cell>
          <cell r="S9723">
            <v>0</v>
          </cell>
          <cell r="T9723">
            <v>0</v>
          </cell>
          <cell r="U9723">
            <v>0</v>
          </cell>
          <cell r="V9723">
            <v>0</v>
          </cell>
          <cell r="W9723">
            <v>0</v>
          </cell>
        </row>
        <row r="9723">
          <cell r="AH9723" t="str">
            <v>262×85</v>
          </cell>
        </row>
        <row r="9723">
          <cell r="AO9723" t="str">
            <v>3961IIA+3962IIA</v>
          </cell>
          <cell r="AP9723" t="str">
            <v>1+1</v>
          </cell>
          <cell r="AQ9723">
            <v>25032</v>
          </cell>
        </row>
        <row r="9724">
          <cell r="A9724">
            <v>9726</v>
          </cell>
          <cell r="B9724">
            <v>8</v>
          </cell>
          <cell r="C9724">
            <v>45801</v>
          </cell>
        </row>
        <row r="9724">
          <cell r="E9724" t="str">
            <v>3961Ⅱ-010410 </v>
          </cell>
          <cell r="F9724" t="str">
            <v>端梁外垫板1</v>
          </cell>
          <cell r="G9724">
            <v>4</v>
          </cell>
          <cell r="H9724" t="str">
            <v>钢板t25/Q550D</v>
          </cell>
        </row>
        <row r="9724">
          <cell r="J9724" t="str">
            <v>激光作业</v>
          </cell>
          <cell r="K9724">
            <v>3.25</v>
          </cell>
          <cell r="L9724" t="str">
            <v>激光拾件</v>
          </cell>
          <cell r="M9724">
            <v>1.95</v>
          </cell>
          <cell r="N9724">
            <v>0</v>
          </cell>
          <cell r="O9724">
            <v>0</v>
          </cell>
          <cell r="P9724">
            <v>0</v>
          </cell>
          <cell r="Q9724">
            <v>0</v>
          </cell>
          <cell r="R9724">
            <v>0</v>
          </cell>
          <cell r="S9724">
            <v>0</v>
          </cell>
          <cell r="T9724">
            <v>0</v>
          </cell>
          <cell r="U9724">
            <v>0</v>
          </cell>
          <cell r="V9724">
            <v>0</v>
          </cell>
          <cell r="W9724">
            <v>0</v>
          </cell>
        </row>
        <row r="9724">
          <cell r="AH9724" t="str">
            <v>270×260</v>
          </cell>
        </row>
        <row r="9724">
          <cell r="AO9724" t="str">
            <v>3961IIA+3962IIA</v>
          </cell>
          <cell r="AP9724" t="str">
            <v>1+1</v>
          </cell>
          <cell r="AQ9724">
            <v>25032</v>
          </cell>
        </row>
        <row r="9725">
          <cell r="A9725">
            <v>9727</v>
          </cell>
          <cell r="B9725">
            <v>16</v>
          </cell>
          <cell r="C9725">
            <v>45801</v>
          </cell>
        </row>
        <row r="9725">
          <cell r="E9725" t="str">
            <v>3961Ⅱ-010411</v>
          </cell>
          <cell r="F9725" t="str">
            <v>光学测量板</v>
          </cell>
          <cell r="G9725">
            <v>8</v>
          </cell>
          <cell r="H9725" t="str">
            <v>钢板t20/Q355D</v>
          </cell>
        </row>
        <row r="9725">
          <cell r="J9725" t="str">
            <v>激光作业</v>
          </cell>
          <cell r="K9725">
            <v>0.6</v>
          </cell>
          <cell r="L9725" t="str">
            <v>激光拾件</v>
          </cell>
          <cell r="M9725">
            <v>0.5</v>
          </cell>
          <cell r="N9725">
            <v>0</v>
          </cell>
          <cell r="O9725">
            <v>0</v>
          </cell>
          <cell r="P9725">
            <v>0</v>
          </cell>
          <cell r="Q9725">
            <v>0</v>
          </cell>
          <cell r="R9725">
            <v>0</v>
          </cell>
          <cell r="S9725">
            <v>0</v>
          </cell>
          <cell r="T9725">
            <v>0</v>
          </cell>
          <cell r="U9725">
            <v>0</v>
          </cell>
          <cell r="V9725">
            <v>0</v>
          </cell>
          <cell r="W9725">
            <v>0</v>
          </cell>
        </row>
        <row r="9725">
          <cell r="AH9725" t="str">
            <v>100×80</v>
          </cell>
        </row>
        <row r="9725">
          <cell r="AO9725" t="str">
            <v>3961IIA+3962IIA</v>
          </cell>
          <cell r="AP9725" t="str">
            <v>1+1</v>
          </cell>
          <cell r="AQ9725">
            <v>25032</v>
          </cell>
        </row>
        <row r="9726">
          <cell r="A9726">
            <v>9728</v>
          </cell>
          <cell r="B9726">
            <v>8</v>
          </cell>
          <cell r="C9726">
            <v>45801</v>
          </cell>
        </row>
        <row r="9726">
          <cell r="E9726" t="str">
            <v>3961Ⅱ-010412 </v>
          </cell>
          <cell r="F9726" t="str">
            <v>端梁外垫板2</v>
          </cell>
          <cell r="G9726">
            <v>4</v>
          </cell>
          <cell r="H9726" t="str">
            <v>钢板t25/Q550D</v>
          </cell>
        </row>
        <row r="9726">
          <cell r="J9726" t="str">
            <v>激光作业</v>
          </cell>
          <cell r="K9726">
            <v>2.34</v>
          </cell>
          <cell r="L9726" t="str">
            <v>激光拾件</v>
          </cell>
          <cell r="M9726">
            <v>1.43</v>
          </cell>
          <cell r="N9726">
            <v>0</v>
          </cell>
          <cell r="O9726">
            <v>0</v>
          </cell>
          <cell r="P9726">
            <v>0</v>
          </cell>
          <cell r="Q9726">
            <v>0</v>
          </cell>
          <cell r="R9726">
            <v>0</v>
          </cell>
          <cell r="S9726">
            <v>0</v>
          </cell>
          <cell r="T9726">
            <v>0</v>
          </cell>
          <cell r="U9726">
            <v>0</v>
          </cell>
          <cell r="V9726">
            <v>0</v>
          </cell>
          <cell r="W9726">
            <v>0</v>
          </cell>
        </row>
        <row r="9726">
          <cell r="AH9726" t="str">
            <v>180×180</v>
          </cell>
        </row>
        <row r="9726">
          <cell r="AO9726" t="str">
            <v>3961IIA+3962IIA</v>
          </cell>
          <cell r="AP9726" t="str">
            <v>1+1</v>
          </cell>
          <cell r="AQ9726">
            <v>25032</v>
          </cell>
        </row>
        <row r="9727">
          <cell r="A9727">
            <v>9729</v>
          </cell>
          <cell r="B9727">
            <v>1</v>
          </cell>
          <cell r="C9727">
            <v>45801</v>
          </cell>
        </row>
        <row r="9727">
          <cell r="E9727" t="str">
            <v>3961ⅡA-010500</v>
          </cell>
          <cell r="F9727" t="str">
            <v>上端梁</v>
          </cell>
          <cell r="G9727">
            <v>1</v>
          </cell>
        </row>
        <row r="9727">
          <cell r="J9727" t="str">
            <v>定位焊</v>
          </cell>
          <cell r="K9727">
            <v>1280</v>
          </cell>
          <cell r="L9727" t="str">
            <v>打磨</v>
          </cell>
          <cell r="M9727">
            <v>30</v>
          </cell>
          <cell r="N9727">
            <v>0</v>
          </cell>
          <cell r="O9727">
            <v>0</v>
          </cell>
          <cell r="P9727">
            <v>0</v>
          </cell>
          <cell r="Q9727">
            <v>0</v>
          </cell>
          <cell r="R9727">
            <v>0</v>
          </cell>
          <cell r="S9727">
            <v>0</v>
          </cell>
          <cell r="T9727">
            <v>0</v>
          </cell>
          <cell r="U9727">
            <v>0</v>
          </cell>
          <cell r="V9727">
            <v>0</v>
          </cell>
          <cell r="W9727">
            <v>0</v>
          </cell>
        </row>
        <row r="9727">
          <cell r="AO9727" t="str">
            <v>3961IIA</v>
          </cell>
          <cell r="AP9727">
            <v>1</v>
          </cell>
          <cell r="AQ9727">
            <v>25032</v>
          </cell>
        </row>
        <row r="9728">
          <cell r="A9728">
            <v>9730</v>
          </cell>
          <cell r="B9728">
            <v>1</v>
          </cell>
          <cell r="C9728">
            <v>45801</v>
          </cell>
        </row>
        <row r="9728">
          <cell r="E9728" t="str">
            <v>3961ⅡA-010501</v>
          </cell>
          <cell r="F9728" t="str">
            <v>上端梁折弯板</v>
          </cell>
          <cell r="G9728">
            <v>1</v>
          </cell>
          <cell r="H9728" t="str">
            <v>钢板t8/Q355D</v>
          </cell>
        </row>
        <row r="9728">
          <cell r="J9728" t="str">
            <v>激光作业</v>
          </cell>
          <cell r="K9728">
            <v>27</v>
          </cell>
          <cell r="L9728" t="str">
            <v>激光拾件</v>
          </cell>
          <cell r="M9728">
            <v>18.5</v>
          </cell>
          <cell r="N9728" t="str">
            <v>折弯</v>
          </cell>
          <cell r="O9728">
            <v>70.4</v>
          </cell>
          <cell r="P9728">
            <v>0</v>
          </cell>
          <cell r="Q9728">
            <v>0</v>
          </cell>
          <cell r="R9728">
            <v>0</v>
          </cell>
          <cell r="S9728">
            <v>0</v>
          </cell>
          <cell r="T9728">
            <v>0</v>
          </cell>
          <cell r="U9728">
            <v>0</v>
          </cell>
          <cell r="V9728">
            <v>0</v>
          </cell>
          <cell r="W9728">
            <v>0</v>
          </cell>
        </row>
        <row r="9728">
          <cell r="AH9728" t="str">
            <v>4022.3×958.5</v>
          </cell>
        </row>
        <row r="9728">
          <cell r="AN9728" t="str">
            <v>工艺附图</v>
          </cell>
          <cell r="AO9728" t="str">
            <v>3961IIA</v>
          </cell>
          <cell r="AP9728">
            <v>1</v>
          </cell>
          <cell r="AQ9728">
            <v>25032</v>
          </cell>
        </row>
        <row r="9729">
          <cell r="A9729">
            <v>9731</v>
          </cell>
          <cell r="B9729">
            <v>2</v>
          </cell>
          <cell r="C9729">
            <v>45801</v>
          </cell>
        </row>
        <row r="9729">
          <cell r="E9729" t="str">
            <v>3961Ⅱ-010502</v>
          </cell>
          <cell r="F9729" t="str">
            <v>上端梁上内衬板</v>
          </cell>
          <cell r="G9729">
            <v>1</v>
          </cell>
          <cell r="H9729" t="str">
            <v>钢板t6/Q355D</v>
          </cell>
        </row>
        <row r="9729">
          <cell r="J9729" t="str">
            <v>激光作业</v>
          </cell>
          <cell r="K9729">
            <v>25.28</v>
          </cell>
          <cell r="L9729" t="str">
            <v>激光拾件</v>
          </cell>
          <cell r="M9729">
            <v>10.26</v>
          </cell>
          <cell r="N9729" t="str">
            <v>折弯</v>
          </cell>
          <cell r="O9729">
            <v>54</v>
          </cell>
          <cell r="P9729" t="str">
            <v>喷砂</v>
          </cell>
          <cell r="Q9729">
            <v>7</v>
          </cell>
          <cell r="R9729" t="str">
            <v>喷铝</v>
          </cell>
          <cell r="S9729">
            <v>29</v>
          </cell>
          <cell r="T9729" t="str">
            <v>磨铝面</v>
          </cell>
          <cell r="U9729">
            <v>5</v>
          </cell>
          <cell r="V9729">
            <v>0</v>
          </cell>
          <cell r="W9729">
            <v>0</v>
          </cell>
        </row>
        <row r="9729">
          <cell r="AH9729" t="str">
            <v>3961×375</v>
          </cell>
        </row>
        <row r="9729">
          <cell r="AO9729" t="str">
            <v>3961IIA+3962IIA</v>
          </cell>
          <cell r="AP9729" t="str">
            <v>1+1</v>
          </cell>
          <cell r="AQ9729">
            <v>25032</v>
          </cell>
        </row>
        <row r="9730">
          <cell r="A9730">
            <v>9732</v>
          </cell>
          <cell r="B9730">
            <v>1</v>
          </cell>
          <cell r="C9730">
            <v>45801</v>
          </cell>
        </row>
        <row r="9730">
          <cell r="E9730" t="str">
            <v>3961ⅡA-01050300</v>
          </cell>
          <cell r="F9730" t="str">
            <v>上端梁角部垫板焊合</v>
          </cell>
          <cell r="G9730">
            <v>1</v>
          </cell>
        </row>
        <row r="9730">
          <cell r="J9730" t="str">
            <v>定位焊</v>
          </cell>
          <cell r="K9730">
            <v>20.4</v>
          </cell>
          <cell r="L9730" t="str">
            <v>焊接</v>
          </cell>
          <cell r="M9730">
            <v>30.6</v>
          </cell>
          <cell r="N9730" t="str">
            <v>打磨</v>
          </cell>
          <cell r="O9730">
            <v>15</v>
          </cell>
          <cell r="P9730">
            <v>0</v>
          </cell>
          <cell r="Q9730">
            <v>0</v>
          </cell>
          <cell r="R9730">
            <v>0</v>
          </cell>
          <cell r="S9730">
            <v>0</v>
          </cell>
          <cell r="T9730">
            <v>0</v>
          </cell>
          <cell r="U9730">
            <v>0</v>
          </cell>
          <cell r="V9730">
            <v>0</v>
          </cell>
          <cell r="W9730">
            <v>0</v>
          </cell>
        </row>
        <row r="9730">
          <cell r="AO9730" t="str">
            <v>3961IIA</v>
          </cell>
          <cell r="AP9730">
            <v>1</v>
          </cell>
          <cell r="AQ9730">
            <v>25032</v>
          </cell>
        </row>
        <row r="9731">
          <cell r="A9731">
            <v>9733</v>
          </cell>
          <cell r="B9731">
            <v>1</v>
          </cell>
          <cell r="C9731">
            <v>45801</v>
          </cell>
        </row>
        <row r="9731">
          <cell r="E9731" t="str">
            <v>3961ⅡA-01050301</v>
          </cell>
          <cell r="F9731" t="str">
            <v>折弯板2</v>
          </cell>
          <cell r="G9731">
            <v>1</v>
          </cell>
          <cell r="H9731" t="str">
            <v>钢板t20/Q355D</v>
          </cell>
        </row>
        <row r="9731">
          <cell r="J9731" t="str">
            <v>激光作业</v>
          </cell>
          <cell r="K9731">
            <v>14.4</v>
          </cell>
          <cell r="L9731" t="str">
            <v>激光拾件</v>
          </cell>
          <cell r="M9731">
            <v>9</v>
          </cell>
          <cell r="N9731" t="str">
            <v>打坡口</v>
          </cell>
          <cell r="O9731">
            <v>25</v>
          </cell>
          <cell r="P9731" t="str">
            <v>折弯</v>
          </cell>
          <cell r="Q9731">
            <v>18</v>
          </cell>
          <cell r="R9731">
            <v>0</v>
          </cell>
          <cell r="S9731">
            <v>0</v>
          </cell>
          <cell r="T9731">
            <v>0</v>
          </cell>
          <cell r="U9731">
            <v>0</v>
          </cell>
          <cell r="V9731">
            <v>0</v>
          </cell>
          <cell r="W9731">
            <v>0</v>
          </cell>
        </row>
        <row r="9731">
          <cell r="AH9731" t="str">
            <v>624×448</v>
          </cell>
        </row>
        <row r="9731">
          <cell r="AN9731" t="str">
            <v>按照工艺附图进行制作</v>
          </cell>
          <cell r="AO9731" t="str">
            <v>3961IIA</v>
          </cell>
          <cell r="AP9731">
            <v>1</v>
          </cell>
          <cell r="AQ9731">
            <v>25032</v>
          </cell>
        </row>
        <row r="9732">
          <cell r="A9732">
            <v>9734</v>
          </cell>
          <cell r="B9732">
            <v>2</v>
          </cell>
          <cell r="C9732">
            <v>45801</v>
          </cell>
        </row>
        <row r="9732">
          <cell r="E9732" t="str">
            <v>3961ⅡA-010504</v>
          </cell>
          <cell r="F9732" t="str">
            <v>端梁下立板1</v>
          </cell>
          <cell r="G9732">
            <v>1</v>
          </cell>
          <cell r="H9732" t="str">
            <v>钢板t6/Q355D</v>
          </cell>
        </row>
        <row r="9732">
          <cell r="J9732" t="str">
            <v>激光作业</v>
          </cell>
          <cell r="K9732">
            <v>12.6</v>
          </cell>
          <cell r="L9732" t="str">
            <v>激光拾件</v>
          </cell>
          <cell r="M9732">
            <v>4.56</v>
          </cell>
          <cell r="N9732" t="str">
            <v>喷砂</v>
          </cell>
          <cell r="O9732">
            <v>4</v>
          </cell>
          <cell r="P9732" t="str">
            <v>喷铝</v>
          </cell>
          <cell r="Q9732">
            <v>17</v>
          </cell>
          <cell r="R9732">
            <v>0</v>
          </cell>
          <cell r="S9732">
            <v>0</v>
          </cell>
          <cell r="T9732">
            <v>0</v>
          </cell>
          <cell r="U9732">
            <v>0</v>
          </cell>
          <cell r="V9732">
            <v>0</v>
          </cell>
          <cell r="W9732">
            <v>0</v>
          </cell>
        </row>
        <row r="9732">
          <cell r="AH9732" t="str">
            <v>1513.5×310</v>
          </cell>
        </row>
        <row r="9732">
          <cell r="AN9732" t="str">
            <v>与3961ⅡA-010402喷铝面相反</v>
          </cell>
          <cell r="AO9732" t="str">
            <v>3961IIA+3962IIA</v>
          </cell>
          <cell r="AP9732" t="str">
            <v>1+1</v>
          </cell>
          <cell r="AQ9732">
            <v>25032</v>
          </cell>
        </row>
        <row r="9733">
          <cell r="A9733">
            <v>9735</v>
          </cell>
          <cell r="B9733">
            <v>2</v>
          </cell>
          <cell r="C9733">
            <v>45801</v>
          </cell>
        </row>
        <row r="9733">
          <cell r="E9733" t="str">
            <v>3961ⅡA-010505</v>
          </cell>
          <cell r="F9733" t="str">
            <v>端梁下立板2</v>
          </cell>
          <cell r="G9733">
            <v>1</v>
          </cell>
          <cell r="H9733" t="str">
            <v>钢板t6/Q355D</v>
          </cell>
        </row>
        <row r="9733">
          <cell r="J9733" t="str">
            <v>激光作业</v>
          </cell>
          <cell r="K9733">
            <v>17.15</v>
          </cell>
          <cell r="L9733" t="str">
            <v>激光拾件</v>
          </cell>
          <cell r="M9733">
            <v>6.08</v>
          </cell>
          <cell r="N9733" t="str">
            <v>喷砂</v>
          </cell>
          <cell r="O9733">
            <v>6</v>
          </cell>
          <cell r="P9733" t="str">
            <v>喷铝</v>
          </cell>
          <cell r="Q9733">
            <v>24</v>
          </cell>
          <cell r="R9733">
            <v>0</v>
          </cell>
          <cell r="S9733">
            <v>0</v>
          </cell>
          <cell r="T9733">
            <v>0</v>
          </cell>
          <cell r="U9733">
            <v>0</v>
          </cell>
          <cell r="V9733">
            <v>0</v>
          </cell>
          <cell r="W9733">
            <v>0</v>
          </cell>
        </row>
        <row r="9733">
          <cell r="AH9733" t="str">
            <v>2126.6×310</v>
          </cell>
        </row>
        <row r="9733">
          <cell r="AN9733" t="str">
            <v>与3961ⅡA-010407喷铝面相反</v>
          </cell>
          <cell r="AO9733" t="str">
            <v>3961IIA+3962IIA</v>
          </cell>
          <cell r="AP9733" t="str">
            <v>1+1</v>
          </cell>
          <cell r="AQ9733">
            <v>25032</v>
          </cell>
        </row>
        <row r="9734">
          <cell r="A9734">
            <v>9736</v>
          </cell>
          <cell r="B9734">
            <v>5</v>
          </cell>
          <cell r="C9734">
            <v>45801</v>
          </cell>
        </row>
        <row r="9734">
          <cell r="E9734" t="str">
            <v>3961ⅡA-010600 </v>
          </cell>
          <cell r="F9734" t="str">
            <v>边阵横梁1</v>
          </cell>
          <cell r="G9734">
            <v>5</v>
          </cell>
        </row>
        <row r="9734">
          <cell r="J9734" t="str">
            <v>定位焊</v>
          </cell>
          <cell r="K9734">
            <v>60</v>
          </cell>
          <cell r="L9734" t="str">
            <v>焊接</v>
          </cell>
          <cell r="M9734">
            <v>70</v>
          </cell>
          <cell r="N9734" t="str">
            <v>打磨</v>
          </cell>
          <cell r="O9734">
            <v>60</v>
          </cell>
          <cell r="P9734" t="str">
            <v>校正</v>
          </cell>
          <cell r="Q9734">
            <v>90</v>
          </cell>
          <cell r="R9734" t="str">
            <v>时效</v>
          </cell>
          <cell r="S9734">
            <v>15</v>
          </cell>
          <cell r="T9734" t="str">
            <v>磁粉检测</v>
          </cell>
          <cell r="U9734">
            <v>0</v>
          </cell>
          <cell r="V9734">
            <v>0</v>
          </cell>
          <cell r="W9734">
            <v>0</v>
          </cell>
        </row>
        <row r="9734">
          <cell r="AO9734" t="str">
            <v>3961IIA</v>
          </cell>
          <cell r="AP9734">
            <v>1</v>
          </cell>
          <cell r="AQ9734">
            <v>25032</v>
          </cell>
        </row>
        <row r="9735">
          <cell r="A9735">
            <v>9737</v>
          </cell>
          <cell r="B9735">
            <v>12</v>
          </cell>
          <cell r="C9735">
            <v>45801</v>
          </cell>
        </row>
        <row r="9735">
          <cell r="E9735" t="str">
            <v>3961Ⅱ-010601</v>
          </cell>
          <cell r="F9735" t="str">
            <v>横梁上翼板</v>
          </cell>
          <cell r="G9735">
            <v>6</v>
          </cell>
          <cell r="H9735" t="str">
            <v>钢板t6/Q355D</v>
          </cell>
        </row>
        <row r="9735">
          <cell r="J9735" t="str">
            <v>激光作业</v>
          </cell>
          <cell r="K9735">
            <v>4.3</v>
          </cell>
          <cell r="L9735" t="str">
            <v>激光拾件</v>
          </cell>
          <cell r="M9735">
            <v>1.1</v>
          </cell>
          <cell r="N9735" t="str">
            <v>打破口</v>
          </cell>
          <cell r="O9735">
            <v>2.6</v>
          </cell>
          <cell r="P9735" t="str">
            <v>校直</v>
          </cell>
          <cell r="Q9735">
            <v>5</v>
          </cell>
          <cell r="R9735">
            <v>0</v>
          </cell>
          <cell r="S9735">
            <v>0</v>
          </cell>
          <cell r="T9735">
            <v>0</v>
          </cell>
          <cell r="U9735">
            <v>0</v>
          </cell>
          <cell r="V9735">
            <v>0</v>
          </cell>
          <cell r="W9735">
            <v>0</v>
          </cell>
        </row>
        <row r="9735">
          <cell r="AH9735" t="str">
            <v>1549×152</v>
          </cell>
        </row>
        <row r="9735">
          <cell r="AO9735" t="str">
            <v>3961IIA+3962IIA</v>
          </cell>
          <cell r="AP9735" t="str">
            <v>1+1</v>
          </cell>
          <cell r="AQ9735">
            <v>25032</v>
          </cell>
        </row>
        <row r="9736">
          <cell r="A9736">
            <v>9738</v>
          </cell>
          <cell r="B9736">
            <v>10</v>
          </cell>
          <cell r="C9736">
            <v>45801</v>
          </cell>
        </row>
        <row r="9736">
          <cell r="E9736" t="str">
            <v>3961ⅡA-010602</v>
          </cell>
          <cell r="F9736" t="str">
            <v>横梁腹板</v>
          </cell>
          <cell r="G9736">
            <v>5</v>
          </cell>
          <cell r="H9736" t="str">
            <v>钢板t6/Q355D</v>
          </cell>
        </row>
        <row r="9736">
          <cell r="J9736" t="str">
            <v>激光作业</v>
          </cell>
          <cell r="K9736">
            <v>12.7</v>
          </cell>
          <cell r="L9736" t="str">
            <v>激光拾件</v>
          </cell>
          <cell r="M9736">
            <v>1.21</v>
          </cell>
          <cell r="N9736" t="str">
            <v>划线钻</v>
          </cell>
          <cell r="O9736">
            <v>74</v>
          </cell>
          <cell r="P9736">
            <v>0</v>
          </cell>
          <cell r="Q9736">
            <v>0</v>
          </cell>
          <cell r="R9736">
            <v>0</v>
          </cell>
          <cell r="S9736">
            <v>0</v>
          </cell>
          <cell r="T9736">
            <v>0</v>
          </cell>
          <cell r="U9736">
            <v>0</v>
          </cell>
          <cell r="V9736">
            <v>0</v>
          </cell>
          <cell r="W9736">
            <v>0</v>
          </cell>
        </row>
        <row r="9736">
          <cell r="AH9736" t="str">
            <v>1431.5×310</v>
          </cell>
        </row>
        <row r="9736">
          <cell r="AO9736" t="str">
            <v>3961IIA+3962IIA</v>
          </cell>
          <cell r="AP9736" t="str">
            <v>1+1</v>
          </cell>
          <cell r="AQ9736">
            <v>25032</v>
          </cell>
        </row>
        <row r="9737">
          <cell r="A9737">
            <v>9739</v>
          </cell>
          <cell r="B9737">
            <v>10</v>
          </cell>
          <cell r="C9737">
            <v>45801</v>
          </cell>
        </row>
        <row r="9737">
          <cell r="E9737" t="str">
            <v>3961Ⅱ-010603</v>
          </cell>
          <cell r="F9737" t="str">
            <v>横梁下翼板</v>
          </cell>
          <cell r="G9737">
            <v>5</v>
          </cell>
          <cell r="H9737" t="str">
            <v>钢板t8/Q355D</v>
          </cell>
        </row>
        <row r="9737">
          <cell r="J9737" t="str">
            <v>激光作业</v>
          </cell>
          <cell r="K9737">
            <v>2.09</v>
          </cell>
          <cell r="L9737" t="str">
            <v>激光拾件</v>
          </cell>
          <cell r="M9737">
            <v>1.32</v>
          </cell>
          <cell r="N9737" t="str">
            <v>打破口</v>
          </cell>
          <cell r="O9737">
            <v>3.9</v>
          </cell>
          <cell r="P9737" t="str">
            <v>校直</v>
          </cell>
          <cell r="Q9737">
            <v>5</v>
          </cell>
          <cell r="R9737">
            <v>0</v>
          </cell>
          <cell r="S9737">
            <v>0</v>
          </cell>
          <cell r="T9737">
            <v>0</v>
          </cell>
          <cell r="U9737">
            <v>0</v>
          </cell>
          <cell r="V9737">
            <v>0</v>
          </cell>
          <cell r="W9737">
            <v>0</v>
          </cell>
        </row>
        <row r="9737">
          <cell r="AH9737" t="str">
            <v>1273×340</v>
          </cell>
        </row>
        <row r="9737">
          <cell r="AO9737" t="str">
            <v>3961IIA+3962IIA</v>
          </cell>
          <cell r="AP9737" t="str">
            <v>1+1</v>
          </cell>
          <cell r="AQ9737">
            <v>25032</v>
          </cell>
        </row>
        <row r="9738">
          <cell r="A9738">
            <v>9740</v>
          </cell>
          <cell r="B9738">
            <v>24</v>
          </cell>
          <cell r="C9738">
            <v>45801</v>
          </cell>
        </row>
        <row r="9738">
          <cell r="E9738" t="str">
            <v>3961ⅡA-010604</v>
          </cell>
          <cell r="F9738" t="str">
            <v>横梁支撑板</v>
          </cell>
          <cell r="G9738">
            <v>12</v>
          </cell>
          <cell r="H9738" t="str">
            <v>钢板t15/Q355D</v>
          </cell>
        </row>
        <row r="9738">
          <cell r="J9738" t="str">
            <v>激光作业</v>
          </cell>
          <cell r="K9738">
            <v>0.9</v>
          </cell>
          <cell r="L9738" t="str">
            <v>激光拾件</v>
          </cell>
          <cell r="M9738">
            <v>0.5</v>
          </cell>
          <cell r="N9738">
            <v>0</v>
          </cell>
          <cell r="O9738">
            <v>0</v>
          </cell>
          <cell r="P9738">
            <v>0</v>
          </cell>
          <cell r="Q9738">
            <v>0</v>
          </cell>
          <cell r="R9738">
            <v>0</v>
          </cell>
          <cell r="S9738">
            <v>0</v>
          </cell>
          <cell r="T9738">
            <v>0</v>
          </cell>
          <cell r="U9738">
            <v>0</v>
          </cell>
          <cell r="V9738">
            <v>0</v>
          </cell>
          <cell r="W9738">
            <v>0</v>
          </cell>
        </row>
        <row r="9738">
          <cell r="AH9738" t="str">
            <v>310×70</v>
          </cell>
        </row>
        <row r="9738">
          <cell r="AO9738" t="str">
            <v>3961IIA+3962IIA</v>
          </cell>
          <cell r="AP9738" t="str">
            <v>1+1</v>
          </cell>
          <cell r="AQ9738">
            <v>25032</v>
          </cell>
        </row>
        <row r="9739">
          <cell r="A9739">
            <v>9741</v>
          </cell>
          <cell r="B9739">
            <v>1</v>
          </cell>
          <cell r="C9739">
            <v>45801</v>
          </cell>
        </row>
        <row r="9739">
          <cell r="E9739" t="str">
            <v>3961ⅡA-010700 </v>
          </cell>
          <cell r="F9739" t="str">
            <v>边阵横梁2</v>
          </cell>
          <cell r="G9739">
            <v>1</v>
          </cell>
        </row>
        <row r="9739">
          <cell r="J9739" t="str">
            <v>定位焊</v>
          </cell>
          <cell r="K9739">
            <v>78</v>
          </cell>
          <cell r="L9739" t="str">
            <v>焊接</v>
          </cell>
          <cell r="M9739">
            <v>84</v>
          </cell>
          <cell r="N9739" t="str">
            <v>打磨</v>
          </cell>
          <cell r="O9739">
            <v>95</v>
          </cell>
          <cell r="P9739" t="str">
            <v>校正</v>
          </cell>
          <cell r="Q9739">
            <v>90</v>
          </cell>
          <cell r="R9739" t="str">
            <v>时效</v>
          </cell>
          <cell r="S9739">
            <v>15</v>
          </cell>
          <cell r="T9739" t="str">
            <v>磁粉检测</v>
          </cell>
          <cell r="U9739">
            <v>0</v>
          </cell>
          <cell r="V9739">
            <v>0</v>
          </cell>
          <cell r="W9739">
            <v>0</v>
          </cell>
        </row>
        <row r="9739">
          <cell r="AO9739" t="str">
            <v>3961IIA</v>
          </cell>
          <cell r="AP9739">
            <v>1</v>
          </cell>
          <cell r="AQ9739">
            <v>25032</v>
          </cell>
        </row>
        <row r="9740">
          <cell r="A9740">
            <v>9742</v>
          </cell>
          <cell r="B9740">
            <v>8</v>
          </cell>
          <cell r="C9740">
            <v>45801</v>
          </cell>
        </row>
        <row r="9740">
          <cell r="E9740" t="str">
            <v>3961Ⅱ-010701</v>
          </cell>
          <cell r="F9740" t="str">
            <v>横梁上翼板</v>
          </cell>
          <cell r="G9740">
            <v>4</v>
          </cell>
          <cell r="H9740" t="str">
            <v>钢板t6/Q355D</v>
          </cell>
        </row>
        <row r="9740">
          <cell r="J9740" t="str">
            <v>激光作业</v>
          </cell>
          <cell r="K9740">
            <v>5.16</v>
          </cell>
          <cell r="L9740" t="str">
            <v>激光拾件</v>
          </cell>
          <cell r="M9740">
            <v>1.43</v>
          </cell>
          <cell r="N9740" t="str">
            <v>打破口</v>
          </cell>
          <cell r="O9740">
            <v>3.38</v>
          </cell>
          <cell r="P9740" t="str">
            <v>校直</v>
          </cell>
          <cell r="Q9740">
            <v>5</v>
          </cell>
          <cell r="R9740">
            <v>0</v>
          </cell>
          <cell r="S9740">
            <v>0</v>
          </cell>
          <cell r="T9740">
            <v>0</v>
          </cell>
          <cell r="U9740">
            <v>0</v>
          </cell>
          <cell r="V9740">
            <v>0</v>
          </cell>
          <cell r="W9740">
            <v>0</v>
          </cell>
        </row>
        <row r="9740">
          <cell r="AH9740" t="str">
            <v>1579×152</v>
          </cell>
        </row>
        <row r="9740">
          <cell r="AO9740" t="str">
            <v>3961IIA+3962IIA</v>
          </cell>
          <cell r="AP9740" t="str">
            <v>1+1</v>
          </cell>
          <cell r="AQ9740">
            <v>25032</v>
          </cell>
        </row>
        <row r="9741">
          <cell r="A9741">
            <v>9743</v>
          </cell>
          <cell r="B9741">
            <v>4</v>
          </cell>
          <cell r="C9741">
            <v>45801</v>
          </cell>
        </row>
        <row r="9741">
          <cell r="E9741" t="str">
            <v>3961ⅡA-010702</v>
          </cell>
          <cell r="F9741" t="str">
            <v>横梁腹板</v>
          </cell>
          <cell r="G9741">
            <v>2</v>
          </cell>
          <cell r="H9741" t="str">
            <v>钢板t6/Q355D</v>
          </cell>
        </row>
        <row r="9741">
          <cell r="J9741" t="str">
            <v>激光作业</v>
          </cell>
          <cell r="K9741">
            <v>14.04</v>
          </cell>
          <cell r="L9741" t="str">
            <v>激光拾件</v>
          </cell>
          <cell r="M9741">
            <v>2.42</v>
          </cell>
          <cell r="N9741" t="str">
            <v>划线钻</v>
          </cell>
          <cell r="O9741">
            <v>41.4</v>
          </cell>
          <cell r="P9741">
            <v>0</v>
          </cell>
          <cell r="Q9741">
            <v>0</v>
          </cell>
          <cell r="R9741">
            <v>0</v>
          </cell>
          <cell r="S9741">
            <v>0</v>
          </cell>
          <cell r="T9741">
            <v>0</v>
          </cell>
          <cell r="U9741">
            <v>0</v>
          </cell>
          <cell r="V9741">
            <v>0</v>
          </cell>
          <cell r="W9741">
            <v>0</v>
          </cell>
        </row>
        <row r="9741">
          <cell r="AH9741" t="str">
            <v>1431.5×310</v>
          </cell>
        </row>
        <row r="9741">
          <cell r="AO9741" t="str">
            <v>3961IIA+3962IIA</v>
          </cell>
          <cell r="AP9741" t="str">
            <v>1+1</v>
          </cell>
          <cell r="AQ9741">
            <v>25032</v>
          </cell>
        </row>
        <row r="9742">
          <cell r="A9742">
            <v>9744</v>
          </cell>
          <cell r="B9742">
            <v>1</v>
          </cell>
          <cell r="C9742">
            <v>45801</v>
          </cell>
        </row>
        <row r="9742">
          <cell r="E9742" t="str">
            <v>3961Ⅱ-010703</v>
          </cell>
          <cell r="F9742" t="str">
            <v>横梁下翼板</v>
          </cell>
          <cell r="G9742">
            <v>1</v>
          </cell>
          <cell r="H9742" t="str">
            <v>钢板t8/Q355D</v>
          </cell>
        </row>
        <row r="9742">
          <cell r="J9742" t="str">
            <v>激光作业</v>
          </cell>
          <cell r="K9742">
            <v>12</v>
          </cell>
          <cell r="L9742" t="str">
            <v>激光拾件</v>
          </cell>
          <cell r="M9742">
            <v>8.4</v>
          </cell>
          <cell r="N9742" t="str">
            <v>打破口</v>
          </cell>
          <cell r="O9742">
            <v>28</v>
          </cell>
          <cell r="P9742" t="str">
            <v>校直</v>
          </cell>
          <cell r="Q9742">
            <v>5</v>
          </cell>
          <cell r="R9742">
            <v>0</v>
          </cell>
          <cell r="S9742">
            <v>0</v>
          </cell>
          <cell r="T9742">
            <v>0</v>
          </cell>
          <cell r="U9742">
            <v>0</v>
          </cell>
          <cell r="V9742">
            <v>0</v>
          </cell>
          <cell r="W9742">
            <v>0</v>
          </cell>
        </row>
        <row r="9742">
          <cell r="AH9742" t="str">
            <v>1273×550</v>
          </cell>
        </row>
        <row r="9742">
          <cell r="AO9742" t="str">
            <v>3961IIA</v>
          </cell>
          <cell r="AP9742">
            <v>1</v>
          </cell>
          <cell r="AQ9742">
            <v>25032</v>
          </cell>
        </row>
        <row r="9743">
          <cell r="A9743">
            <v>9745</v>
          </cell>
          <cell r="B9743">
            <v>14</v>
          </cell>
          <cell r="C9743">
            <v>45801</v>
          </cell>
        </row>
        <row r="9743">
          <cell r="E9743" t="str">
            <v>3961ⅡA-010704</v>
          </cell>
          <cell r="F9743" t="str">
            <v>横梁支撑板1</v>
          </cell>
          <cell r="G9743">
            <v>7</v>
          </cell>
          <cell r="H9743" t="str">
            <v>钢板t20/Q355D</v>
          </cell>
        </row>
        <row r="9743">
          <cell r="J9743" t="str">
            <v>激光作业</v>
          </cell>
          <cell r="K9743">
            <v>2.2</v>
          </cell>
          <cell r="L9743" t="str">
            <v>激光拾件</v>
          </cell>
          <cell r="M9743">
            <v>0.7</v>
          </cell>
          <cell r="N9743" t="str">
            <v>激光作业</v>
          </cell>
          <cell r="O9743">
            <v>2.5</v>
          </cell>
          <cell r="P9743" t="str">
            <v>激光拾件</v>
          </cell>
          <cell r="Q9743">
            <v>0.7</v>
          </cell>
          <cell r="R9743">
            <v>0</v>
          </cell>
          <cell r="S9743">
            <v>0</v>
          </cell>
          <cell r="T9743">
            <v>0</v>
          </cell>
          <cell r="U9743">
            <v>0</v>
          </cell>
          <cell r="V9743">
            <v>0</v>
          </cell>
          <cell r="W9743">
            <v>0</v>
          </cell>
        </row>
        <row r="9743">
          <cell r="AH9743" t="str">
            <v>310×167</v>
          </cell>
        </row>
        <row r="9743">
          <cell r="AO9743" t="str">
            <v>3961IIA+3962IIA</v>
          </cell>
          <cell r="AP9743" t="str">
            <v>1+1</v>
          </cell>
          <cell r="AQ9743">
            <v>25032</v>
          </cell>
        </row>
        <row r="9744">
          <cell r="A9744">
            <v>9746</v>
          </cell>
          <cell r="B9744">
            <v>8</v>
          </cell>
          <cell r="C9744">
            <v>45801</v>
          </cell>
        </row>
        <row r="9744">
          <cell r="E9744" t="str">
            <v>3961ⅡA-01070500</v>
          </cell>
          <cell r="F9744" t="str">
            <v>横梁支撑板2</v>
          </cell>
          <cell r="G9744">
            <v>8</v>
          </cell>
        </row>
        <row r="9744">
          <cell r="J9744" t="str">
            <v>定位焊</v>
          </cell>
          <cell r="K9744">
            <v>6</v>
          </cell>
          <cell r="L9744" t="str">
            <v>焊接</v>
          </cell>
          <cell r="M9744">
            <v>8</v>
          </cell>
          <cell r="N9744" t="str">
            <v>打磨</v>
          </cell>
          <cell r="O9744">
            <v>6</v>
          </cell>
          <cell r="P9744">
            <v>0</v>
          </cell>
          <cell r="Q9744">
            <v>0</v>
          </cell>
          <cell r="R9744">
            <v>0</v>
          </cell>
          <cell r="S9744">
            <v>0</v>
          </cell>
          <cell r="T9744">
            <v>0</v>
          </cell>
          <cell r="U9744">
            <v>0</v>
          </cell>
          <cell r="V9744">
            <v>0</v>
          </cell>
          <cell r="W9744">
            <v>0</v>
          </cell>
        </row>
        <row r="9744">
          <cell r="AO9744" t="str">
            <v>3961IIA</v>
          </cell>
          <cell r="AP9744">
            <v>1</v>
          </cell>
          <cell r="AQ9744">
            <v>25032</v>
          </cell>
        </row>
        <row r="9745">
          <cell r="A9745">
            <v>9747</v>
          </cell>
          <cell r="B9745">
            <v>16</v>
          </cell>
          <cell r="C9745">
            <v>45801</v>
          </cell>
        </row>
        <row r="9745">
          <cell r="E9745" t="str">
            <v>3961ⅡA-01070501</v>
          </cell>
          <cell r="F9745" t="str">
            <v>支撑框</v>
          </cell>
          <cell r="G9745">
            <v>8</v>
          </cell>
          <cell r="H9745" t="str">
            <v>钢板t20/Q355D</v>
          </cell>
        </row>
        <row r="9745">
          <cell r="J9745" t="str">
            <v>激光作业</v>
          </cell>
          <cell r="K9745">
            <v>2.4</v>
          </cell>
          <cell r="L9745" t="str">
            <v>激光拾件</v>
          </cell>
          <cell r="M9745">
            <v>0.7</v>
          </cell>
          <cell r="N9745" t="str">
            <v>打破口</v>
          </cell>
          <cell r="O9745">
            <v>2</v>
          </cell>
          <cell r="P9745">
            <v>0</v>
          </cell>
          <cell r="Q9745">
            <v>0</v>
          </cell>
          <cell r="R9745">
            <v>0</v>
          </cell>
          <cell r="S9745">
            <v>0</v>
          </cell>
          <cell r="T9745">
            <v>0</v>
          </cell>
          <cell r="U9745">
            <v>0</v>
          </cell>
          <cell r="V9745">
            <v>0</v>
          </cell>
          <cell r="W9745">
            <v>0</v>
          </cell>
        </row>
        <row r="9745">
          <cell r="AH9745" t="str">
            <v>310×185</v>
          </cell>
        </row>
        <row r="9745">
          <cell r="AO9745" t="str">
            <v>3961IIA+3962IIA</v>
          </cell>
          <cell r="AP9745" t="str">
            <v>1+1</v>
          </cell>
          <cell r="AQ9745">
            <v>25032</v>
          </cell>
        </row>
        <row r="9746">
          <cell r="A9746">
            <v>9748</v>
          </cell>
          <cell r="B9746">
            <v>16</v>
          </cell>
          <cell r="C9746">
            <v>45801</v>
          </cell>
        </row>
        <row r="9746">
          <cell r="E9746" t="str">
            <v>3961Ⅱ-01070502</v>
          </cell>
          <cell r="F9746" t="str">
            <v>底板</v>
          </cell>
          <cell r="G9746">
            <v>8</v>
          </cell>
          <cell r="H9746" t="str">
            <v>钢板t16/Q550D</v>
          </cell>
          <cell r="I9746" t="str">
            <v>钢板t15/Q550D</v>
          </cell>
          <cell r="J9746" t="str">
            <v>激光作业</v>
          </cell>
          <cell r="K9746">
            <v>0.6</v>
          </cell>
          <cell r="L9746" t="str">
            <v>激光拾件</v>
          </cell>
          <cell r="M9746">
            <v>0.5</v>
          </cell>
          <cell r="N9746" t="str">
            <v>打破口</v>
          </cell>
          <cell r="O9746">
            <v>2.1</v>
          </cell>
          <cell r="P9746">
            <v>0</v>
          </cell>
          <cell r="Q9746">
            <v>0</v>
          </cell>
          <cell r="R9746">
            <v>0</v>
          </cell>
          <cell r="S9746">
            <v>0</v>
          </cell>
          <cell r="T9746">
            <v>0</v>
          </cell>
          <cell r="U9746">
            <v>0</v>
          </cell>
          <cell r="V9746">
            <v>0</v>
          </cell>
          <cell r="W9746">
            <v>0</v>
          </cell>
        </row>
        <row r="9746">
          <cell r="AH9746" t="str">
            <v>180×90</v>
          </cell>
        </row>
        <row r="9746">
          <cell r="AO9746" t="str">
            <v>3961IIA+3962IIA</v>
          </cell>
          <cell r="AP9746" t="str">
            <v>1+1</v>
          </cell>
          <cell r="AQ9746">
            <v>25032</v>
          </cell>
        </row>
        <row r="9747">
          <cell r="A9747">
            <v>9749</v>
          </cell>
          <cell r="B9747">
            <v>1</v>
          </cell>
          <cell r="C9747">
            <v>45801</v>
          </cell>
        </row>
        <row r="9747">
          <cell r="E9747" t="str">
            <v>3961ⅡA-010800 </v>
          </cell>
          <cell r="F9747" t="str">
            <v>边阵横梁3</v>
          </cell>
          <cell r="G9747">
            <v>1</v>
          </cell>
        </row>
        <row r="9747">
          <cell r="J9747" t="str">
            <v>定位焊</v>
          </cell>
          <cell r="K9747">
            <v>72</v>
          </cell>
          <cell r="L9747" t="str">
            <v>焊接</v>
          </cell>
          <cell r="M9747">
            <v>77</v>
          </cell>
          <cell r="N9747" t="str">
            <v>打磨</v>
          </cell>
          <cell r="O9747">
            <v>60</v>
          </cell>
          <cell r="P9747" t="str">
            <v>校正</v>
          </cell>
          <cell r="Q9747">
            <v>40</v>
          </cell>
          <cell r="R9747" t="str">
            <v>时效</v>
          </cell>
          <cell r="S9747">
            <v>15</v>
          </cell>
          <cell r="T9747" t="str">
            <v>磁粉检测</v>
          </cell>
          <cell r="U9747">
            <v>0</v>
          </cell>
          <cell r="V9747">
            <v>0</v>
          </cell>
          <cell r="W9747">
            <v>0</v>
          </cell>
        </row>
        <row r="9747">
          <cell r="AO9747" t="str">
            <v>3961IIA</v>
          </cell>
          <cell r="AP9747">
            <v>1</v>
          </cell>
          <cell r="AQ9747">
            <v>25032</v>
          </cell>
        </row>
        <row r="9748">
          <cell r="A9748">
            <v>9750</v>
          </cell>
          <cell r="B9748">
            <v>2</v>
          </cell>
          <cell r="C9748">
            <v>45801</v>
          </cell>
        </row>
        <row r="9748">
          <cell r="E9748" t="str">
            <v>3961ⅡA-010801</v>
          </cell>
          <cell r="F9748" t="str">
            <v>横梁腹板</v>
          </cell>
          <cell r="G9748">
            <v>1</v>
          </cell>
          <cell r="H9748" t="str">
            <v>钢板t6/Q355D</v>
          </cell>
        </row>
        <row r="9748">
          <cell r="J9748" t="str">
            <v>激光作业</v>
          </cell>
          <cell r="K9748">
            <v>34.16</v>
          </cell>
          <cell r="L9748" t="str">
            <v>激光拾件</v>
          </cell>
          <cell r="M9748">
            <v>4.18</v>
          </cell>
          <cell r="N9748" t="str">
            <v>划线钻</v>
          </cell>
          <cell r="O9748">
            <v>79.2</v>
          </cell>
          <cell r="P9748">
            <v>0</v>
          </cell>
          <cell r="Q9748">
            <v>0</v>
          </cell>
          <cell r="R9748">
            <v>0</v>
          </cell>
          <cell r="S9748">
            <v>0</v>
          </cell>
          <cell r="T9748">
            <v>0</v>
          </cell>
          <cell r="U9748">
            <v>0</v>
          </cell>
          <cell r="V9748">
            <v>0</v>
          </cell>
          <cell r="W9748">
            <v>0</v>
          </cell>
        </row>
        <row r="9748">
          <cell r="AH9748" t="str">
            <v>1431.5×310</v>
          </cell>
        </row>
        <row r="9748">
          <cell r="AO9748" t="str">
            <v>3961IIA+3962IIA</v>
          </cell>
          <cell r="AP9748" t="str">
            <v>1+1</v>
          </cell>
          <cell r="AQ9748">
            <v>25032</v>
          </cell>
        </row>
        <row r="9749">
          <cell r="A9749">
            <v>9751</v>
          </cell>
          <cell r="B9749">
            <v>2</v>
          </cell>
          <cell r="C9749">
            <v>45801</v>
          </cell>
        </row>
        <row r="9749">
          <cell r="E9749" t="str">
            <v>3961ⅡA-010802</v>
          </cell>
          <cell r="F9749" t="str">
            <v>横梁下翼板</v>
          </cell>
          <cell r="G9749">
            <v>1</v>
          </cell>
          <cell r="H9749" t="str">
            <v>钢板t8/Q355D</v>
          </cell>
        </row>
        <row r="9749">
          <cell r="J9749" t="str">
            <v>激光作业</v>
          </cell>
          <cell r="K9749">
            <v>9.12</v>
          </cell>
          <cell r="L9749" t="str">
            <v>激光拾件</v>
          </cell>
          <cell r="M9749">
            <v>5.7</v>
          </cell>
          <cell r="N9749" t="str">
            <v>打破口</v>
          </cell>
          <cell r="O9749">
            <v>19.52</v>
          </cell>
          <cell r="P9749">
            <v>0</v>
          </cell>
          <cell r="Q9749">
            <v>0</v>
          </cell>
          <cell r="R9749">
            <v>0</v>
          </cell>
          <cell r="S9749">
            <v>0</v>
          </cell>
          <cell r="T9749">
            <v>0</v>
          </cell>
          <cell r="U9749">
            <v>0</v>
          </cell>
          <cell r="V9749">
            <v>0</v>
          </cell>
          <cell r="W9749">
            <v>0</v>
          </cell>
        </row>
        <row r="9749">
          <cell r="AH9749" t="str">
            <v>1273×806</v>
          </cell>
        </row>
        <row r="9749">
          <cell r="AO9749" t="str">
            <v>3961IIA+3962IIA</v>
          </cell>
          <cell r="AP9749" t="str">
            <v>1+1</v>
          </cell>
          <cell r="AQ9749">
            <v>25032</v>
          </cell>
        </row>
        <row r="9750">
          <cell r="A9750">
            <v>9752</v>
          </cell>
          <cell r="B9750">
            <v>1</v>
          </cell>
          <cell r="C9750">
            <v>45801</v>
          </cell>
        </row>
        <row r="9750">
          <cell r="E9750" t="str">
            <v>3961ⅡA-010900 </v>
          </cell>
          <cell r="F9750" t="str">
            <v>边阵横梁4</v>
          </cell>
          <cell r="G9750">
            <v>1</v>
          </cell>
        </row>
        <row r="9750">
          <cell r="J9750" t="str">
            <v>定位焊</v>
          </cell>
          <cell r="K9750">
            <v>70</v>
          </cell>
          <cell r="L9750" t="str">
            <v>焊接</v>
          </cell>
          <cell r="M9750">
            <v>78</v>
          </cell>
          <cell r="N9750" t="str">
            <v>打磨</v>
          </cell>
          <cell r="O9750">
            <v>95</v>
          </cell>
          <cell r="P9750" t="str">
            <v>校正</v>
          </cell>
          <cell r="Q9750">
            <v>90</v>
          </cell>
          <cell r="R9750" t="str">
            <v>时效</v>
          </cell>
          <cell r="S9750">
            <v>15</v>
          </cell>
          <cell r="T9750" t="str">
            <v>磁粉检测</v>
          </cell>
          <cell r="U9750">
            <v>0</v>
          </cell>
          <cell r="V9750">
            <v>0</v>
          </cell>
          <cell r="W9750">
            <v>0</v>
          </cell>
        </row>
        <row r="9750">
          <cell r="AO9750" t="str">
            <v>3961IIA</v>
          </cell>
          <cell r="AP9750">
            <v>1</v>
          </cell>
          <cell r="AQ9750">
            <v>25032</v>
          </cell>
        </row>
        <row r="9751">
          <cell r="A9751">
            <v>9753</v>
          </cell>
          <cell r="B9751">
            <v>1</v>
          </cell>
          <cell r="C9751">
            <v>45801</v>
          </cell>
        </row>
        <row r="9751">
          <cell r="E9751" t="str">
            <v>3961Ⅱ-010901</v>
          </cell>
          <cell r="F9751" t="str">
            <v>横梁下翼板</v>
          </cell>
          <cell r="G9751">
            <v>1</v>
          </cell>
          <cell r="H9751" t="str">
            <v>钢板t8/Q355D</v>
          </cell>
        </row>
        <row r="9751">
          <cell r="J9751" t="str">
            <v>激光作业</v>
          </cell>
          <cell r="K9751">
            <v>13.2</v>
          </cell>
          <cell r="L9751" t="str">
            <v>激光拾件</v>
          </cell>
          <cell r="M9751">
            <v>8.4</v>
          </cell>
          <cell r="N9751" t="str">
            <v>打破口</v>
          </cell>
          <cell r="O9751">
            <v>28.5</v>
          </cell>
          <cell r="P9751">
            <v>0</v>
          </cell>
          <cell r="Q9751">
            <v>0</v>
          </cell>
          <cell r="R9751">
            <v>0</v>
          </cell>
          <cell r="S9751">
            <v>0</v>
          </cell>
          <cell r="T9751">
            <v>0</v>
          </cell>
          <cell r="U9751">
            <v>0</v>
          </cell>
          <cell r="V9751">
            <v>0</v>
          </cell>
          <cell r="W9751">
            <v>0</v>
          </cell>
        </row>
        <row r="9751">
          <cell r="AH9751" t="str">
            <v>1273×625</v>
          </cell>
        </row>
        <row r="9751">
          <cell r="AO9751" t="str">
            <v>3961IIA</v>
          </cell>
          <cell r="AP9751">
            <v>1</v>
          </cell>
          <cell r="AQ9751">
            <v>25032</v>
          </cell>
        </row>
        <row r="9752">
          <cell r="A9752">
            <v>9754</v>
          </cell>
          <cell r="B9752">
            <v>2</v>
          </cell>
          <cell r="C9752">
            <v>45801</v>
          </cell>
        </row>
        <row r="9752">
          <cell r="E9752" t="str">
            <v>3961ⅡA-010902</v>
          </cell>
          <cell r="F9752" t="str">
            <v>横梁支撑板3</v>
          </cell>
          <cell r="G9752">
            <v>1</v>
          </cell>
          <cell r="H9752" t="str">
            <v>钢板t20/Q355D</v>
          </cell>
        </row>
        <row r="9752">
          <cell r="J9752" t="str">
            <v>激光作业</v>
          </cell>
          <cell r="K9752">
            <v>10.64</v>
          </cell>
          <cell r="L9752" t="str">
            <v>激光拾件</v>
          </cell>
          <cell r="M9752">
            <v>3.42</v>
          </cell>
          <cell r="N9752">
            <v>0</v>
          </cell>
          <cell r="O9752">
            <v>0</v>
          </cell>
          <cell r="P9752">
            <v>0</v>
          </cell>
          <cell r="Q9752">
            <v>0</v>
          </cell>
          <cell r="R9752">
            <v>0</v>
          </cell>
          <cell r="S9752">
            <v>0</v>
          </cell>
          <cell r="T9752">
            <v>0</v>
          </cell>
          <cell r="U9752">
            <v>0</v>
          </cell>
          <cell r="V9752">
            <v>0</v>
          </cell>
          <cell r="W9752">
            <v>0</v>
          </cell>
        </row>
        <row r="9752">
          <cell r="AH9752" t="str">
            <v>310×262</v>
          </cell>
        </row>
        <row r="9752">
          <cell r="AO9752" t="str">
            <v>3961IIA+3962IIA</v>
          </cell>
          <cell r="AP9752" t="str">
            <v>1+1</v>
          </cell>
          <cell r="AQ9752">
            <v>25032</v>
          </cell>
        </row>
        <row r="9753">
          <cell r="A9753">
            <v>9755</v>
          </cell>
          <cell r="B9753">
            <v>1</v>
          </cell>
          <cell r="C9753">
            <v>45801</v>
          </cell>
        </row>
        <row r="9753">
          <cell r="E9753" t="str">
            <v>3961ⅡA-011100 </v>
          </cell>
          <cell r="F9753" t="str">
            <v>边阵横梁5</v>
          </cell>
          <cell r="G9753">
            <v>1</v>
          </cell>
        </row>
        <row r="9753">
          <cell r="J9753" t="str">
            <v>定位焊</v>
          </cell>
          <cell r="K9753">
            <v>65</v>
          </cell>
          <cell r="L9753" t="str">
            <v>焊接</v>
          </cell>
          <cell r="M9753">
            <v>72</v>
          </cell>
          <cell r="N9753" t="str">
            <v>打磨</v>
          </cell>
          <cell r="O9753">
            <v>95</v>
          </cell>
          <cell r="P9753" t="str">
            <v>校正</v>
          </cell>
          <cell r="Q9753">
            <v>90</v>
          </cell>
          <cell r="R9753" t="str">
            <v>时效</v>
          </cell>
          <cell r="S9753">
            <v>15</v>
          </cell>
          <cell r="T9753" t="str">
            <v>磁粉检测</v>
          </cell>
          <cell r="U9753">
            <v>0</v>
          </cell>
          <cell r="V9753">
            <v>0</v>
          </cell>
          <cell r="W9753">
            <v>0</v>
          </cell>
        </row>
        <row r="9753">
          <cell r="AO9753" t="str">
            <v>3961IIA</v>
          </cell>
          <cell r="AP9753">
            <v>1</v>
          </cell>
          <cell r="AQ9753">
            <v>25032</v>
          </cell>
        </row>
        <row r="9754">
          <cell r="A9754">
            <v>9756</v>
          </cell>
          <cell r="B9754">
            <v>4</v>
          </cell>
          <cell r="C9754">
            <v>45801</v>
          </cell>
        </row>
        <row r="9754">
          <cell r="E9754" t="str">
            <v>3961ⅡA-011101</v>
          </cell>
          <cell r="F9754" t="str">
            <v>横梁腹板</v>
          </cell>
          <cell r="G9754">
            <v>2</v>
          </cell>
          <cell r="H9754" t="str">
            <v>钢板t6/Q355D</v>
          </cell>
        </row>
        <row r="9754">
          <cell r="J9754" t="str">
            <v>激光作业</v>
          </cell>
          <cell r="K9754">
            <v>20.16</v>
          </cell>
          <cell r="L9754" t="str">
            <v>激光拾件</v>
          </cell>
          <cell r="M9754">
            <v>2.42</v>
          </cell>
          <cell r="N9754" t="str">
            <v>划线钻</v>
          </cell>
          <cell r="O9754">
            <v>74</v>
          </cell>
          <cell r="P9754">
            <v>0</v>
          </cell>
          <cell r="Q9754">
            <v>0</v>
          </cell>
          <cell r="R9754">
            <v>0</v>
          </cell>
          <cell r="S9754">
            <v>0</v>
          </cell>
          <cell r="T9754">
            <v>0</v>
          </cell>
          <cell r="U9754">
            <v>0</v>
          </cell>
          <cell r="V9754">
            <v>0</v>
          </cell>
          <cell r="W9754">
            <v>0</v>
          </cell>
        </row>
        <row r="9754">
          <cell r="AH9754" t="str">
            <v>1431.5×310</v>
          </cell>
        </row>
        <row r="9754">
          <cell r="AO9754" t="str">
            <v>3961IIA+3962IIA</v>
          </cell>
          <cell r="AP9754" t="str">
            <v>1+1</v>
          </cell>
          <cell r="AQ9754">
            <v>25032</v>
          </cell>
        </row>
        <row r="9755">
          <cell r="A9755">
            <v>9757</v>
          </cell>
          <cell r="B9755">
            <v>4</v>
          </cell>
          <cell r="C9755">
            <v>45801</v>
          </cell>
        </row>
        <row r="9755">
          <cell r="E9755" t="str">
            <v>3961Ⅱ-011102</v>
          </cell>
          <cell r="F9755" t="str">
            <v>横梁下翼板</v>
          </cell>
          <cell r="G9755">
            <v>2</v>
          </cell>
          <cell r="H9755" t="str">
            <v>钢板t8/Q355D</v>
          </cell>
        </row>
        <row r="9755">
          <cell r="J9755" t="str">
            <v>激光作业</v>
          </cell>
          <cell r="K9755">
            <v>4.18</v>
          </cell>
          <cell r="L9755" t="str">
            <v>激光拾件</v>
          </cell>
          <cell r="M9755">
            <v>2.64</v>
          </cell>
          <cell r="N9755" t="str">
            <v>打破口</v>
          </cell>
          <cell r="O9755">
            <v>8.6</v>
          </cell>
          <cell r="P9755">
            <v>0</v>
          </cell>
          <cell r="Q9755">
            <v>0</v>
          </cell>
          <cell r="R9755">
            <v>0</v>
          </cell>
          <cell r="S9755">
            <v>0</v>
          </cell>
          <cell r="T9755">
            <v>0</v>
          </cell>
          <cell r="U9755">
            <v>0</v>
          </cell>
          <cell r="V9755">
            <v>0</v>
          </cell>
          <cell r="W9755">
            <v>0</v>
          </cell>
        </row>
        <row r="9755">
          <cell r="AH9755" t="str">
            <v>1273×380</v>
          </cell>
        </row>
        <row r="9755">
          <cell r="AO9755" t="str">
            <v>3961IIA+3962IIA</v>
          </cell>
          <cell r="AP9755" t="str">
            <v>1+1</v>
          </cell>
          <cell r="AQ9755">
            <v>25032</v>
          </cell>
        </row>
        <row r="9756">
          <cell r="A9756">
            <v>9758</v>
          </cell>
          <cell r="B9756">
            <v>1</v>
          </cell>
          <cell r="C9756">
            <v>45801</v>
          </cell>
        </row>
        <row r="9756">
          <cell r="E9756" t="str">
            <v>3961ⅡA-011200</v>
          </cell>
          <cell r="F9756" t="str">
            <v>边阵横梁6</v>
          </cell>
          <cell r="G9756">
            <v>1</v>
          </cell>
        </row>
        <row r="9756">
          <cell r="J9756" t="str">
            <v>定位焊</v>
          </cell>
          <cell r="K9756">
            <v>65</v>
          </cell>
          <cell r="L9756" t="str">
            <v>焊接</v>
          </cell>
          <cell r="M9756">
            <v>72</v>
          </cell>
          <cell r="N9756" t="str">
            <v>打磨</v>
          </cell>
          <cell r="O9756">
            <v>95</v>
          </cell>
          <cell r="P9756" t="str">
            <v>校正</v>
          </cell>
          <cell r="Q9756">
            <v>90</v>
          </cell>
          <cell r="R9756" t="str">
            <v>时效</v>
          </cell>
          <cell r="S9756">
            <v>15</v>
          </cell>
          <cell r="T9756" t="str">
            <v>磁粉检测</v>
          </cell>
          <cell r="U9756">
            <v>0</v>
          </cell>
          <cell r="V9756">
            <v>0</v>
          </cell>
          <cell r="W9756">
            <v>0</v>
          </cell>
        </row>
        <row r="9756">
          <cell r="AO9756" t="str">
            <v>3961IIA</v>
          </cell>
          <cell r="AP9756">
            <v>1</v>
          </cell>
          <cell r="AQ9756">
            <v>25032</v>
          </cell>
        </row>
        <row r="9757">
          <cell r="A9757">
            <v>9759</v>
          </cell>
          <cell r="B9757">
            <v>1</v>
          </cell>
          <cell r="C9757">
            <v>45801</v>
          </cell>
        </row>
        <row r="9757">
          <cell r="E9757" t="str">
            <v>3961Ⅱ-011000 </v>
          </cell>
          <cell r="F9757" t="str">
            <v>边阵中间层钢垫板</v>
          </cell>
          <cell r="G9757">
            <v>1</v>
          </cell>
        </row>
        <row r="9757">
          <cell r="J9757" t="str">
            <v>定位焊</v>
          </cell>
          <cell r="K9757">
            <v>39</v>
          </cell>
          <cell r="L9757" t="str">
            <v>焊接</v>
          </cell>
          <cell r="M9757">
            <v>45</v>
          </cell>
          <cell r="N9757" t="str">
            <v>打磨</v>
          </cell>
          <cell r="O9757">
            <v>20</v>
          </cell>
          <cell r="P9757">
            <v>0</v>
          </cell>
          <cell r="Q9757">
            <v>0</v>
          </cell>
          <cell r="R9757">
            <v>0</v>
          </cell>
          <cell r="S9757">
            <v>0</v>
          </cell>
          <cell r="T9757">
            <v>0</v>
          </cell>
          <cell r="U9757">
            <v>0</v>
          </cell>
          <cell r="V9757">
            <v>0</v>
          </cell>
          <cell r="W9757">
            <v>0</v>
          </cell>
        </row>
        <row r="9757">
          <cell r="AO9757" t="str">
            <v>3961IIA</v>
          </cell>
          <cell r="AP9757">
            <v>1</v>
          </cell>
          <cell r="AQ9757">
            <v>25032</v>
          </cell>
        </row>
        <row r="9758">
          <cell r="A9758">
            <v>9760</v>
          </cell>
          <cell r="B9758">
            <v>2</v>
          </cell>
          <cell r="C9758">
            <v>45801</v>
          </cell>
        </row>
        <row r="9758">
          <cell r="E9758" t="str">
            <v>3961Ⅱ-011001</v>
          </cell>
          <cell r="F9758" t="str">
            <v>中梁边垫板1</v>
          </cell>
          <cell r="G9758">
            <v>1</v>
          </cell>
          <cell r="H9758" t="str">
            <v>钢板t15/Q355D</v>
          </cell>
        </row>
        <row r="9758">
          <cell r="J9758" t="str">
            <v>激光作业</v>
          </cell>
          <cell r="K9758">
            <v>4.18</v>
          </cell>
          <cell r="L9758" t="str">
            <v>激光拾件</v>
          </cell>
          <cell r="M9758">
            <v>1.9</v>
          </cell>
          <cell r="N9758">
            <v>0</v>
          </cell>
          <cell r="O9758">
            <v>0</v>
          </cell>
          <cell r="P9758">
            <v>0</v>
          </cell>
          <cell r="Q9758">
            <v>0</v>
          </cell>
          <cell r="R9758">
            <v>0</v>
          </cell>
          <cell r="S9758">
            <v>0</v>
          </cell>
          <cell r="T9758">
            <v>0</v>
          </cell>
          <cell r="U9758">
            <v>0</v>
          </cell>
          <cell r="V9758">
            <v>0</v>
          </cell>
          <cell r="W9758">
            <v>0</v>
          </cell>
        </row>
        <row r="9758">
          <cell r="AH9758" t="str">
            <v>190.7×152.3</v>
          </cell>
        </row>
        <row r="9758">
          <cell r="AO9758" t="str">
            <v>3961IIA+3962IIA</v>
          </cell>
          <cell r="AP9758" t="str">
            <v>1+1</v>
          </cell>
          <cell r="AQ9758">
            <v>25032</v>
          </cell>
        </row>
        <row r="9759">
          <cell r="A9759">
            <v>9761</v>
          </cell>
          <cell r="B9759">
            <v>20</v>
          </cell>
          <cell r="C9759">
            <v>45801</v>
          </cell>
        </row>
        <row r="9759">
          <cell r="E9759" t="str">
            <v>3961Ⅱ-011002</v>
          </cell>
          <cell r="F9759" t="str">
            <v>边梁垫板</v>
          </cell>
          <cell r="G9759">
            <v>10</v>
          </cell>
          <cell r="H9759" t="str">
            <v>钢板t15/Q355D</v>
          </cell>
        </row>
        <row r="9759">
          <cell r="J9759" t="str">
            <v>激光作业</v>
          </cell>
          <cell r="K9759">
            <v>0.7</v>
          </cell>
          <cell r="L9759" t="str">
            <v>激光拾件</v>
          </cell>
          <cell r="M9759">
            <v>0.5</v>
          </cell>
          <cell r="N9759" t="str">
            <v>打坡口</v>
          </cell>
          <cell r="O9759">
            <v>1</v>
          </cell>
          <cell r="P9759">
            <v>0</v>
          </cell>
          <cell r="Q9759">
            <v>0</v>
          </cell>
          <cell r="R9759">
            <v>0</v>
          </cell>
          <cell r="S9759">
            <v>0</v>
          </cell>
          <cell r="T9759">
            <v>0</v>
          </cell>
          <cell r="U9759">
            <v>0</v>
          </cell>
          <cell r="V9759">
            <v>0</v>
          </cell>
          <cell r="W9759">
            <v>0</v>
          </cell>
        </row>
        <row r="9759">
          <cell r="AH9759" t="str">
            <v>200×100</v>
          </cell>
        </row>
        <row r="9759">
          <cell r="AO9759" t="str">
            <v>3961IIA+3962IIA</v>
          </cell>
          <cell r="AP9759" t="str">
            <v>1+1</v>
          </cell>
          <cell r="AQ9759">
            <v>25032</v>
          </cell>
        </row>
        <row r="9760">
          <cell r="A9760">
            <v>9762</v>
          </cell>
          <cell r="B9760">
            <v>10</v>
          </cell>
          <cell r="C9760">
            <v>45801</v>
          </cell>
        </row>
        <row r="9760">
          <cell r="E9760" t="str">
            <v>3961Ⅱ-011003</v>
          </cell>
          <cell r="F9760" t="str">
            <v>中梁边垫板2</v>
          </cell>
          <cell r="G9760">
            <v>5</v>
          </cell>
          <cell r="H9760" t="str">
            <v>钢板t15/Q355D</v>
          </cell>
        </row>
        <row r="9760">
          <cell r="J9760" t="str">
            <v>激光作业</v>
          </cell>
          <cell r="K9760">
            <v>0.88</v>
          </cell>
          <cell r="L9760" t="str">
            <v>激光拾件</v>
          </cell>
          <cell r="M9760">
            <v>0.55</v>
          </cell>
          <cell r="N9760">
            <v>0</v>
          </cell>
          <cell r="O9760">
            <v>0</v>
          </cell>
          <cell r="P9760">
            <v>0</v>
          </cell>
          <cell r="Q9760">
            <v>0</v>
          </cell>
          <cell r="R9760">
            <v>0</v>
          </cell>
          <cell r="S9760">
            <v>0</v>
          </cell>
          <cell r="T9760">
            <v>0</v>
          </cell>
          <cell r="U9760">
            <v>0</v>
          </cell>
          <cell r="V9760">
            <v>0</v>
          </cell>
          <cell r="W9760">
            <v>0</v>
          </cell>
        </row>
        <row r="9760">
          <cell r="AH9760" t="str">
            <v>200×200</v>
          </cell>
        </row>
        <row r="9760">
          <cell r="AO9760" t="str">
            <v>3961IIA+3962IIA</v>
          </cell>
          <cell r="AP9760" t="str">
            <v>1+1</v>
          </cell>
          <cell r="AQ9760">
            <v>25032</v>
          </cell>
        </row>
        <row r="9761">
          <cell r="A9761">
            <v>9763</v>
          </cell>
          <cell r="B9761">
            <v>2</v>
          </cell>
          <cell r="C9761">
            <v>45801</v>
          </cell>
        </row>
        <row r="9761">
          <cell r="E9761" t="str">
            <v>3961Ⅱ-011004</v>
          </cell>
          <cell r="F9761" t="str">
            <v>中梁边垫板3</v>
          </cell>
          <cell r="G9761">
            <v>1</v>
          </cell>
          <cell r="H9761" t="str">
            <v>钢板t15/Q355D</v>
          </cell>
        </row>
        <row r="9761">
          <cell r="J9761" t="str">
            <v>激光作业</v>
          </cell>
          <cell r="K9761">
            <v>2.66</v>
          </cell>
          <cell r="L9761" t="str">
            <v>激光拾件</v>
          </cell>
          <cell r="M9761">
            <v>1.9</v>
          </cell>
          <cell r="N9761">
            <v>0</v>
          </cell>
          <cell r="O9761">
            <v>0</v>
          </cell>
          <cell r="P9761">
            <v>0</v>
          </cell>
          <cell r="Q9761">
            <v>0</v>
          </cell>
          <cell r="R9761">
            <v>0</v>
          </cell>
          <cell r="S9761">
            <v>0</v>
          </cell>
          <cell r="T9761">
            <v>0</v>
          </cell>
          <cell r="U9761">
            <v>0</v>
          </cell>
          <cell r="V9761">
            <v>0</v>
          </cell>
          <cell r="W9761">
            <v>0</v>
          </cell>
        </row>
        <row r="9761">
          <cell r="AH9761" t="str">
            <v>190.7×152.3</v>
          </cell>
        </row>
        <row r="9761">
          <cell r="AO9761" t="str">
            <v>3961IIA+3962IIA</v>
          </cell>
          <cell r="AP9761" t="str">
            <v>1+1</v>
          </cell>
          <cell r="AQ9761">
            <v>25032</v>
          </cell>
        </row>
        <row r="9762">
          <cell r="A9762">
            <v>9764</v>
          </cell>
          <cell r="B9762">
            <v>1</v>
          </cell>
          <cell r="C9762">
            <v>45801</v>
          </cell>
        </row>
        <row r="9762">
          <cell r="E9762" t="str">
            <v>3961Ⅱ-011300 </v>
          </cell>
          <cell r="F9762" t="str">
            <v>中间层垫板组合</v>
          </cell>
          <cell r="G9762">
            <v>1</v>
          </cell>
        </row>
        <row r="9762">
          <cell r="J9762" t="str">
            <v>定位焊</v>
          </cell>
          <cell r="K9762">
            <v>1920</v>
          </cell>
          <cell r="L9762" t="str">
            <v>焊接</v>
          </cell>
          <cell r="M9762">
            <v>960</v>
          </cell>
          <cell r="N9762" t="str">
            <v>打磨</v>
          </cell>
          <cell r="O9762">
            <v>720</v>
          </cell>
          <cell r="P9762" t="str">
            <v>定位焊</v>
          </cell>
          <cell r="Q9762">
            <v>840</v>
          </cell>
          <cell r="R9762" t="str">
            <v>焊接</v>
          </cell>
          <cell r="S9762">
            <v>0</v>
          </cell>
          <cell r="T9762" t="str">
            <v>打磨</v>
          </cell>
          <cell r="U9762">
            <v>0</v>
          </cell>
          <cell r="V9762">
            <v>0</v>
          </cell>
          <cell r="W9762">
            <v>0</v>
          </cell>
        </row>
        <row r="9762">
          <cell r="AO9762" t="str">
            <v>3961IIA</v>
          </cell>
          <cell r="AP9762">
            <v>1</v>
          </cell>
          <cell r="AQ9762">
            <v>25032</v>
          </cell>
        </row>
        <row r="9763">
          <cell r="A9763">
            <v>9765</v>
          </cell>
          <cell r="B9763">
            <v>4</v>
          </cell>
          <cell r="C9763">
            <v>45801</v>
          </cell>
        </row>
        <row r="9763">
          <cell r="E9763" t="str">
            <v>3961Ⅱ-011301</v>
          </cell>
          <cell r="F9763" t="str">
            <v>角垫板</v>
          </cell>
          <cell r="G9763">
            <v>2</v>
          </cell>
          <cell r="H9763" t="str">
            <v>钢板t25/Q550D</v>
          </cell>
        </row>
        <row r="9763">
          <cell r="J9763" t="str">
            <v>激光作业</v>
          </cell>
          <cell r="K9763">
            <v>11.52</v>
          </cell>
          <cell r="L9763" t="str">
            <v>激光拾件</v>
          </cell>
          <cell r="M9763">
            <v>6.38</v>
          </cell>
          <cell r="N9763">
            <v>0</v>
          </cell>
          <cell r="O9763">
            <v>0</v>
          </cell>
          <cell r="P9763">
            <v>0</v>
          </cell>
          <cell r="Q9763">
            <v>0</v>
          </cell>
          <cell r="R9763">
            <v>0</v>
          </cell>
          <cell r="S9763">
            <v>0</v>
          </cell>
          <cell r="T9763">
            <v>0</v>
          </cell>
          <cell r="U9763">
            <v>0</v>
          </cell>
          <cell r="V9763">
            <v>0</v>
          </cell>
          <cell r="W9763">
            <v>0</v>
          </cell>
        </row>
        <row r="9763">
          <cell r="AH9763" t="str">
            <v>674.1×310.2</v>
          </cell>
        </row>
        <row r="9763">
          <cell r="AO9763" t="str">
            <v>3961IIA+3962IIA</v>
          </cell>
          <cell r="AP9763" t="str">
            <v>1+1</v>
          </cell>
          <cell r="AQ9763">
            <v>25032</v>
          </cell>
        </row>
        <row r="9764">
          <cell r="A9764">
            <v>9766</v>
          </cell>
          <cell r="B9764">
            <v>10</v>
          </cell>
          <cell r="C9764">
            <v>45801</v>
          </cell>
        </row>
        <row r="9764">
          <cell r="E9764" t="str">
            <v>3961Ⅱ-011302</v>
          </cell>
          <cell r="F9764" t="str">
            <v>边垫板1</v>
          </cell>
          <cell r="G9764">
            <v>5</v>
          </cell>
          <cell r="H9764" t="str">
            <v>钢板t25/Q550D</v>
          </cell>
        </row>
        <row r="9764">
          <cell r="J9764" t="str">
            <v>激光作业</v>
          </cell>
          <cell r="K9764">
            <v>3.6</v>
          </cell>
          <cell r="L9764" t="str">
            <v>激光拾件</v>
          </cell>
          <cell r="M9764">
            <v>2.53</v>
          </cell>
          <cell r="N9764">
            <v>0</v>
          </cell>
          <cell r="O9764">
            <v>0</v>
          </cell>
          <cell r="P9764">
            <v>0</v>
          </cell>
          <cell r="Q9764">
            <v>0</v>
          </cell>
          <cell r="R9764">
            <v>0</v>
          </cell>
          <cell r="S9764">
            <v>0</v>
          </cell>
          <cell r="T9764">
            <v>0</v>
          </cell>
          <cell r="U9764">
            <v>0</v>
          </cell>
          <cell r="V9764">
            <v>0</v>
          </cell>
          <cell r="W9764">
            <v>0</v>
          </cell>
        </row>
        <row r="9764">
          <cell r="AH9764" t="str">
            <v>500×280</v>
          </cell>
        </row>
        <row r="9764">
          <cell r="AO9764" t="str">
            <v>3961IIA+3962IIA</v>
          </cell>
          <cell r="AP9764" t="str">
            <v>1+1</v>
          </cell>
          <cell r="AQ9764">
            <v>25032</v>
          </cell>
        </row>
        <row r="9765">
          <cell r="A9765">
            <v>9767</v>
          </cell>
          <cell r="B9765">
            <v>14</v>
          </cell>
          <cell r="C9765">
            <v>45801</v>
          </cell>
        </row>
        <row r="9765">
          <cell r="E9765" t="str">
            <v>3961Ⅱ-011303</v>
          </cell>
          <cell r="F9765" t="str">
            <v>边垫板2</v>
          </cell>
          <cell r="G9765">
            <v>7</v>
          </cell>
          <cell r="H9765" t="str">
            <v>钢板t16/Q550D</v>
          </cell>
          <cell r="I9765" t="str">
            <v>钢板t15/Q550D</v>
          </cell>
          <cell r="J9765" t="str">
            <v>激光作业</v>
          </cell>
          <cell r="K9765">
            <v>0.7</v>
          </cell>
          <cell r="L9765" t="str">
            <v>激光拾件</v>
          </cell>
          <cell r="M9765">
            <v>0.5</v>
          </cell>
          <cell r="N9765" t="str">
            <v>打坡口</v>
          </cell>
          <cell r="O9765">
            <v>3.1</v>
          </cell>
          <cell r="P9765">
            <v>0</v>
          </cell>
          <cell r="Q9765">
            <v>0</v>
          </cell>
          <cell r="R9765">
            <v>0</v>
          </cell>
          <cell r="S9765">
            <v>0</v>
          </cell>
          <cell r="T9765">
            <v>0</v>
          </cell>
          <cell r="U9765">
            <v>0</v>
          </cell>
          <cell r="V9765">
            <v>0</v>
          </cell>
          <cell r="W9765">
            <v>0</v>
          </cell>
        </row>
        <row r="9765">
          <cell r="AH9765" t="str">
            <v>200×150</v>
          </cell>
        </row>
        <row r="9765">
          <cell r="AO9765" t="str">
            <v>3961IIA+3962IIA</v>
          </cell>
          <cell r="AP9765" t="str">
            <v>1+1</v>
          </cell>
          <cell r="AQ9765">
            <v>25032</v>
          </cell>
        </row>
        <row r="9766">
          <cell r="A9766">
            <v>9768</v>
          </cell>
          <cell r="B9766">
            <v>4</v>
          </cell>
          <cell r="C9766">
            <v>45801</v>
          </cell>
        </row>
        <row r="9766">
          <cell r="E9766" t="str">
            <v>3961Ⅱ-011304</v>
          </cell>
          <cell r="F9766" t="str">
            <v>边垫板3</v>
          </cell>
          <cell r="G9766">
            <v>2</v>
          </cell>
          <cell r="H9766" t="str">
            <v>钢板t25/Q550D</v>
          </cell>
        </row>
        <row r="9766">
          <cell r="J9766" t="str">
            <v>激光作业</v>
          </cell>
          <cell r="K9766">
            <v>13.14</v>
          </cell>
          <cell r="L9766" t="str">
            <v>激光拾件</v>
          </cell>
          <cell r="M9766">
            <v>5.94</v>
          </cell>
          <cell r="N9766">
            <v>0</v>
          </cell>
          <cell r="O9766">
            <v>0</v>
          </cell>
          <cell r="P9766">
            <v>0</v>
          </cell>
          <cell r="Q9766">
            <v>0</v>
          </cell>
          <cell r="R9766">
            <v>0</v>
          </cell>
          <cell r="S9766">
            <v>0</v>
          </cell>
          <cell r="T9766">
            <v>0</v>
          </cell>
          <cell r="U9766">
            <v>0</v>
          </cell>
          <cell r="V9766">
            <v>0</v>
          </cell>
          <cell r="W9766">
            <v>0</v>
          </cell>
        </row>
        <row r="9766">
          <cell r="AH9766" t="str">
            <v>500×412</v>
          </cell>
        </row>
        <row r="9766">
          <cell r="AO9766" t="str">
            <v>3961IIA+3962IIA</v>
          </cell>
          <cell r="AP9766" t="str">
            <v>1+1</v>
          </cell>
          <cell r="AQ9766">
            <v>25032</v>
          </cell>
        </row>
        <row r="9767">
          <cell r="A9767">
            <v>9769</v>
          </cell>
          <cell r="B9767">
            <v>8</v>
          </cell>
          <cell r="C9767">
            <v>45801</v>
          </cell>
        </row>
        <row r="9767">
          <cell r="E9767" t="str">
            <v>3961Ⅱ-011305</v>
          </cell>
          <cell r="F9767" t="str">
            <v>边垫板4</v>
          </cell>
          <cell r="G9767">
            <v>4</v>
          </cell>
          <cell r="H9767" t="str">
            <v>钢板t25/Q550D</v>
          </cell>
        </row>
        <row r="9767">
          <cell r="J9767" t="str">
            <v>激光作业</v>
          </cell>
          <cell r="K9767">
            <v>2.99</v>
          </cell>
          <cell r="L9767" t="str">
            <v>激光拾件</v>
          </cell>
          <cell r="M9767">
            <v>1.82</v>
          </cell>
          <cell r="N9767">
            <v>0</v>
          </cell>
          <cell r="O9767">
            <v>0</v>
          </cell>
          <cell r="P9767">
            <v>0</v>
          </cell>
          <cell r="Q9767">
            <v>0</v>
          </cell>
          <cell r="R9767">
            <v>0</v>
          </cell>
          <cell r="S9767">
            <v>0</v>
          </cell>
          <cell r="T9767">
            <v>0</v>
          </cell>
          <cell r="U9767">
            <v>0</v>
          </cell>
          <cell r="V9767">
            <v>0</v>
          </cell>
          <cell r="W9767">
            <v>0</v>
          </cell>
        </row>
        <row r="9767">
          <cell r="AH9767" t="str">
            <v>300×184</v>
          </cell>
        </row>
        <row r="9767">
          <cell r="AO9767" t="str">
            <v>3961IIA+3962IIA</v>
          </cell>
          <cell r="AP9767" t="str">
            <v>1+1</v>
          </cell>
          <cell r="AQ9767">
            <v>25032</v>
          </cell>
        </row>
        <row r="9768">
          <cell r="A9768">
            <v>9770</v>
          </cell>
          <cell r="B9768">
            <v>4</v>
          </cell>
          <cell r="C9768">
            <v>45801</v>
          </cell>
        </row>
        <row r="9768">
          <cell r="E9768" t="str">
            <v>3961Ⅱ-011306</v>
          </cell>
          <cell r="F9768" t="str">
            <v>边垫板5</v>
          </cell>
          <cell r="G9768">
            <v>2</v>
          </cell>
          <cell r="H9768" t="str">
            <v>钢板t25/Q550D</v>
          </cell>
        </row>
        <row r="9768">
          <cell r="J9768" t="str">
            <v>激光作业</v>
          </cell>
          <cell r="K9768">
            <v>10.4</v>
          </cell>
          <cell r="L9768" t="str">
            <v>激光拾件</v>
          </cell>
          <cell r="M9768">
            <v>6.8</v>
          </cell>
          <cell r="N9768">
            <v>0</v>
          </cell>
          <cell r="O9768">
            <v>0</v>
          </cell>
          <cell r="P9768">
            <v>0</v>
          </cell>
          <cell r="Q9768">
            <v>0</v>
          </cell>
          <cell r="R9768">
            <v>0</v>
          </cell>
          <cell r="S9768">
            <v>0</v>
          </cell>
          <cell r="T9768">
            <v>0</v>
          </cell>
          <cell r="U9768">
            <v>0</v>
          </cell>
          <cell r="V9768">
            <v>0</v>
          </cell>
          <cell r="W9768">
            <v>0</v>
          </cell>
        </row>
        <row r="9768">
          <cell r="AH9768" t="str">
            <v>910×269</v>
          </cell>
        </row>
        <row r="9768">
          <cell r="AO9768" t="str">
            <v>3961IIA+3962IIA</v>
          </cell>
          <cell r="AP9768" t="str">
            <v>1+1</v>
          </cell>
          <cell r="AQ9768">
            <v>25032</v>
          </cell>
        </row>
        <row r="9769">
          <cell r="A9769">
            <v>9771</v>
          </cell>
          <cell r="B9769">
            <v>4</v>
          </cell>
          <cell r="C9769">
            <v>45801</v>
          </cell>
        </row>
        <row r="9769">
          <cell r="E9769" t="str">
            <v>3961Ⅱ-011307</v>
          </cell>
          <cell r="F9769" t="str">
            <v>边垫板6</v>
          </cell>
          <cell r="G9769">
            <v>2</v>
          </cell>
          <cell r="H9769" t="str">
            <v>钢板t25/Q550D</v>
          </cell>
        </row>
        <row r="9769">
          <cell r="J9769" t="str">
            <v>激光作业</v>
          </cell>
          <cell r="K9769">
            <v>10</v>
          </cell>
          <cell r="L9769" t="str">
            <v>激光拾件</v>
          </cell>
          <cell r="M9769">
            <v>4.18</v>
          </cell>
          <cell r="N9769">
            <v>0</v>
          </cell>
          <cell r="O9769">
            <v>0</v>
          </cell>
          <cell r="P9769">
            <v>0</v>
          </cell>
          <cell r="Q9769">
            <v>0</v>
          </cell>
          <cell r="R9769">
            <v>0</v>
          </cell>
          <cell r="S9769">
            <v>0</v>
          </cell>
          <cell r="T9769">
            <v>0</v>
          </cell>
          <cell r="U9769">
            <v>0</v>
          </cell>
          <cell r="V9769">
            <v>0</v>
          </cell>
          <cell r="W9769">
            <v>0</v>
          </cell>
        </row>
        <row r="9769">
          <cell r="AH9769" t="str">
            <v>456×204</v>
          </cell>
        </row>
        <row r="9769">
          <cell r="AO9769" t="str">
            <v>3961IIA+3962IIA</v>
          </cell>
          <cell r="AP9769" t="str">
            <v>1+1</v>
          </cell>
          <cell r="AQ9769">
            <v>25032</v>
          </cell>
        </row>
        <row r="9770">
          <cell r="A9770">
            <v>9772</v>
          </cell>
          <cell r="B9770">
            <v>8</v>
          </cell>
          <cell r="C9770">
            <v>45801</v>
          </cell>
        </row>
        <row r="9770">
          <cell r="E9770" t="str">
            <v>3961Ⅱ-011308</v>
          </cell>
          <cell r="F9770" t="str">
            <v>边垫板7</v>
          </cell>
          <cell r="G9770">
            <v>4</v>
          </cell>
          <cell r="H9770" t="str">
            <v>钢板t25/Q550D</v>
          </cell>
        </row>
        <row r="9770">
          <cell r="J9770" t="str">
            <v>激光作业</v>
          </cell>
          <cell r="K9770">
            <v>3.84</v>
          </cell>
          <cell r="L9770" t="str">
            <v>激光拾件</v>
          </cell>
          <cell r="M9770">
            <v>2.73</v>
          </cell>
          <cell r="N9770">
            <v>0</v>
          </cell>
          <cell r="O9770">
            <v>0</v>
          </cell>
          <cell r="P9770">
            <v>0</v>
          </cell>
          <cell r="Q9770">
            <v>0</v>
          </cell>
          <cell r="R9770">
            <v>0</v>
          </cell>
          <cell r="S9770">
            <v>0</v>
          </cell>
          <cell r="T9770">
            <v>0</v>
          </cell>
          <cell r="U9770">
            <v>0</v>
          </cell>
          <cell r="V9770">
            <v>0</v>
          </cell>
          <cell r="W9770">
            <v>0</v>
          </cell>
        </row>
        <row r="9770">
          <cell r="AH9770" t="str">
            <v>600×104</v>
          </cell>
        </row>
        <row r="9770">
          <cell r="AO9770" t="str">
            <v>3961IIA+3962IIA</v>
          </cell>
          <cell r="AP9770" t="str">
            <v>1+1</v>
          </cell>
          <cell r="AQ9770">
            <v>25032</v>
          </cell>
        </row>
        <row r="9771">
          <cell r="A9771">
            <v>9773</v>
          </cell>
          <cell r="B9771">
            <v>4</v>
          </cell>
          <cell r="C9771">
            <v>45801</v>
          </cell>
        </row>
        <row r="9771">
          <cell r="E9771" t="str">
            <v>3961Ⅱ-011309</v>
          </cell>
          <cell r="F9771" t="str">
            <v>边垫板8</v>
          </cell>
          <cell r="G9771">
            <v>2</v>
          </cell>
          <cell r="H9771" t="str">
            <v>钢板t25/Q550D</v>
          </cell>
        </row>
        <row r="9771">
          <cell r="J9771" t="str">
            <v>激光作业</v>
          </cell>
          <cell r="K9771">
            <v>5.94</v>
          </cell>
          <cell r="L9771" t="str">
            <v>激光拾件</v>
          </cell>
          <cell r="M9771">
            <v>3.74</v>
          </cell>
          <cell r="N9771">
            <v>0</v>
          </cell>
          <cell r="O9771">
            <v>0</v>
          </cell>
          <cell r="P9771">
            <v>0</v>
          </cell>
          <cell r="Q9771">
            <v>0</v>
          </cell>
          <cell r="R9771">
            <v>0</v>
          </cell>
          <cell r="S9771">
            <v>0</v>
          </cell>
          <cell r="T9771">
            <v>0</v>
          </cell>
          <cell r="U9771">
            <v>0</v>
          </cell>
          <cell r="V9771">
            <v>0</v>
          </cell>
          <cell r="W9771">
            <v>0</v>
          </cell>
        </row>
        <row r="9771">
          <cell r="AH9771" t="str">
            <v>380×200</v>
          </cell>
        </row>
        <row r="9771">
          <cell r="AO9771" t="str">
            <v>3961IIA+3962IIA</v>
          </cell>
          <cell r="AP9771" t="str">
            <v>1+1</v>
          </cell>
          <cell r="AQ9771">
            <v>25032</v>
          </cell>
        </row>
        <row r="9772">
          <cell r="A9772">
            <v>9774</v>
          </cell>
          <cell r="B9772">
            <v>4</v>
          </cell>
          <cell r="C9772">
            <v>45801</v>
          </cell>
        </row>
        <row r="9772">
          <cell r="E9772" t="str">
            <v>3961Ⅱ-011310</v>
          </cell>
          <cell r="F9772" t="str">
            <v>边垫板9</v>
          </cell>
          <cell r="G9772">
            <v>2</v>
          </cell>
          <cell r="H9772" t="str">
            <v>钢板t25/Q550D</v>
          </cell>
        </row>
        <row r="9772">
          <cell r="J9772" t="str">
            <v>激光作业</v>
          </cell>
          <cell r="K9772">
            <v>16.92</v>
          </cell>
          <cell r="L9772" t="str">
            <v>激光拾件</v>
          </cell>
          <cell r="M9772">
            <v>6.4</v>
          </cell>
          <cell r="N9772">
            <v>0</v>
          </cell>
          <cell r="O9772">
            <v>0</v>
          </cell>
          <cell r="P9772">
            <v>0</v>
          </cell>
          <cell r="Q9772">
            <v>0</v>
          </cell>
          <cell r="R9772">
            <v>0</v>
          </cell>
          <cell r="S9772">
            <v>0</v>
          </cell>
          <cell r="T9772">
            <v>0</v>
          </cell>
          <cell r="U9772">
            <v>0</v>
          </cell>
          <cell r="V9772">
            <v>0</v>
          </cell>
          <cell r="W9772">
            <v>0</v>
          </cell>
        </row>
        <row r="9772">
          <cell r="AH9772" t="str">
            <v>612×500</v>
          </cell>
        </row>
        <row r="9772">
          <cell r="AO9772" t="str">
            <v>3961IIA+3962IIA</v>
          </cell>
          <cell r="AP9772" t="str">
            <v>1+1</v>
          </cell>
          <cell r="AQ9772">
            <v>25032</v>
          </cell>
        </row>
        <row r="9773">
          <cell r="A9773">
            <v>9775</v>
          </cell>
          <cell r="B9773">
            <v>4</v>
          </cell>
          <cell r="C9773">
            <v>45801</v>
          </cell>
        </row>
        <row r="9773">
          <cell r="E9773" t="str">
            <v>3961Ⅱ-011311</v>
          </cell>
          <cell r="F9773" t="str">
            <v>中垫板1</v>
          </cell>
          <cell r="G9773">
            <v>2</v>
          </cell>
          <cell r="H9773" t="str">
            <v>钢板t15/Q355D</v>
          </cell>
        </row>
        <row r="9773">
          <cell r="J9773" t="str">
            <v>激光作业</v>
          </cell>
          <cell r="K9773">
            <v>2.86</v>
          </cell>
          <cell r="L9773" t="str">
            <v>激光拾件</v>
          </cell>
          <cell r="M9773">
            <v>1.76</v>
          </cell>
          <cell r="N9773">
            <v>0</v>
          </cell>
          <cell r="O9773">
            <v>0</v>
          </cell>
          <cell r="P9773">
            <v>0</v>
          </cell>
          <cell r="Q9773">
            <v>0</v>
          </cell>
          <cell r="R9773">
            <v>0</v>
          </cell>
          <cell r="S9773">
            <v>0</v>
          </cell>
          <cell r="T9773">
            <v>0</v>
          </cell>
          <cell r="U9773">
            <v>0</v>
          </cell>
          <cell r="V9773">
            <v>0</v>
          </cell>
          <cell r="W9773">
            <v>0</v>
          </cell>
        </row>
        <row r="9773">
          <cell r="AH9773" t="str">
            <v>400×312.6</v>
          </cell>
        </row>
        <row r="9773">
          <cell r="AO9773" t="str">
            <v>3961IIA+3962IIA</v>
          </cell>
          <cell r="AP9773" t="str">
            <v>1+1</v>
          </cell>
          <cell r="AQ9773">
            <v>25032</v>
          </cell>
        </row>
        <row r="9774">
          <cell r="A9774">
            <v>9776</v>
          </cell>
          <cell r="B9774">
            <v>4</v>
          </cell>
          <cell r="C9774">
            <v>45801</v>
          </cell>
        </row>
        <row r="9774">
          <cell r="E9774" t="str">
            <v>3961Ⅱ-011312</v>
          </cell>
          <cell r="F9774" t="str">
            <v>中垫板2</v>
          </cell>
          <cell r="G9774">
            <v>2</v>
          </cell>
          <cell r="H9774" t="str">
            <v>钢板t25/Q550D</v>
          </cell>
        </row>
        <row r="9774">
          <cell r="J9774" t="str">
            <v>激光作业</v>
          </cell>
          <cell r="K9774">
            <v>4.84</v>
          </cell>
          <cell r="L9774" t="str">
            <v>激光拾件</v>
          </cell>
          <cell r="M9774">
            <v>2.86</v>
          </cell>
          <cell r="N9774">
            <v>0</v>
          </cell>
          <cell r="O9774">
            <v>0</v>
          </cell>
          <cell r="P9774">
            <v>0</v>
          </cell>
          <cell r="Q9774">
            <v>0</v>
          </cell>
          <cell r="R9774">
            <v>0</v>
          </cell>
          <cell r="S9774">
            <v>0</v>
          </cell>
          <cell r="T9774">
            <v>0</v>
          </cell>
          <cell r="U9774">
            <v>0</v>
          </cell>
          <cell r="V9774">
            <v>0</v>
          </cell>
          <cell r="W9774">
            <v>0</v>
          </cell>
        </row>
        <row r="9774">
          <cell r="AH9774" t="str">
            <v>250×200</v>
          </cell>
        </row>
        <row r="9774">
          <cell r="AO9774" t="str">
            <v>3961IIA+3962IIA</v>
          </cell>
          <cell r="AP9774" t="str">
            <v>1+1</v>
          </cell>
          <cell r="AQ9774">
            <v>25032</v>
          </cell>
        </row>
        <row r="9775">
          <cell r="A9775">
            <v>9777</v>
          </cell>
          <cell r="B9775">
            <v>4</v>
          </cell>
          <cell r="C9775">
            <v>45801</v>
          </cell>
        </row>
        <row r="9775">
          <cell r="E9775" t="str">
            <v>3961Ⅱ-011313</v>
          </cell>
          <cell r="F9775" t="str">
            <v>中垫板3</v>
          </cell>
          <cell r="G9775">
            <v>2</v>
          </cell>
          <cell r="H9775" t="str">
            <v>钢板t25/Q550D</v>
          </cell>
        </row>
        <row r="9775">
          <cell r="J9775" t="str">
            <v>激光作业</v>
          </cell>
          <cell r="K9775">
            <v>7.8</v>
          </cell>
          <cell r="L9775" t="str">
            <v>激光拾件</v>
          </cell>
          <cell r="M9775">
            <v>5.5</v>
          </cell>
          <cell r="N9775">
            <v>0</v>
          </cell>
          <cell r="O9775">
            <v>0</v>
          </cell>
          <cell r="P9775">
            <v>0</v>
          </cell>
          <cell r="Q9775">
            <v>0</v>
          </cell>
          <cell r="R9775">
            <v>0</v>
          </cell>
          <cell r="S9775">
            <v>0</v>
          </cell>
          <cell r="T9775">
            <v>0</v>
          </cell>
          <cell r="U9775">
            <v>0</v>
          </cell>
          <cell r="V9775">
            <v>0</v>
          </cell>
          <cell r="W9775">
            <v>0</v>
          </cell>
        </row>
        <row r="9775">
          <cell r="AH9775" t="str">
            <v>460×400</v>
          </cell>
        </row>
        <row r="9775">
          <cell r="AO9775" t="str">
            <v>3961IIA+3962IIA</v>
          </cell>
          <cell r="AP9775" t="str">
            <v>1+1</v>
          </cell>
          <cell r="AQ9775">
            <v>25032</v>
          </cell>
        </row>
        <row r="9776">
          <cell r="A9776">
            <v>9778</v>
          </cell>
          <cell r="B9776">
            <v>8</v>
          </cell>
          <cell r="C9776">
            <v>45801</v>
          </cell>
        </row>
        <row r="9776">
          <cell r="E9776" t="str">
            <v>3961Ⅱ-011314</v>
          </cell>
          <cell r="F9776" t="str">
            <v>中垫板4</v>
          </cell>
          <cell r="G9776">
            <v>4</v>
          </cell>
          <cell r="H9776" t="str">
            <v>钢板t15/Q355D</v>
          </cell>
        </row>
        <row r="9776">
          <cell r="J9776" t="str">
            <v>激光作业</v>
          </cell>
          <cell r="K9776">
            <v>1.17</v>
          </cell>
          <cell r="L9776" t="str">
            <v>激光拾件</v>
          </cell>
          <cell r="M9776">
            <v>0.65</v>
          </cell>
          <cell r="N9776">
            <v>0</v>
          </cell>
          <cell r="O9776">
            <v>0</v>
          </cell>
          <cell r="P9776">
            <v>0</v>
          </cell>
          <cell r="Q9776">
            <v>0</v>
          </cell>
          <cell r="R9776">
            <v>0</v>
          </cell>
          <cell r="S9776">
            <v>0</v>
          </cell>
          <cell r="T9776">
            <v>0</v>
          </cell>
          <cell r="U9776">
            <v>0</v>
          </cell>
          <cell r="V9776">
            <v>0</v>
          </cell>
          <cell r="W9776">
            <v>0</v>
          </cell>
        </row>
        <row r="9776">
          <cell r="AH9776" t="str">
            <v>280×150</v>
          </cell>
        </row>
        <row r="9776">
          <cell r="AO9776" t="str">
            <v>3961IIA+3962IIA</v>
          </cell>
          <cell r="AP9776" t="str">
            <v>1+1</v>
          </cell>
          <cell r="AQ9776">
            <v>25032</v>
          </cell>
        </row>
        <row r="9777">
          <cell r="A9777">
            <v>9779</v>
          </cell>
          <cell r="B9777">
            <v>4</v>
          </cell>
          <cell r="C9777">
            <v>45801</v>
          </cell>
        </row>
        <row r="9777">
          <cell r="E9777" t="str">
            <v>3961Ⅱ-011315</v>
          </cell>
          <cell r="F9777" t="str">
            <v>中垫板5</v>
          </cell>
          <cell r="G9777">
            <v>2</v>
          </cell>
          <cell r="H9777" t="str">
            <v>钢板t25/Q550D</v>
          </cell>
        </row>
        <row r="9777">
          <cell r="J9777" t="str">
            <v>激光作业</v>
          </cell>
          <cell r="K9777">
            <v>11.8</v>
          </cell>
          <cell r="L9777" t="str">
            <v>激光拾件</v>
          </cell>
          <cell r="M9777">
            <v>5.72</v>
          </cell>
          <cell r="N9777">
            <v>0</v>
          </cell>
          <cell r="O9777">
            <v>0</v>
          </cell>
          <cell r="P9777">
            <v>0</v>
          </cell>
          <cell r="Q9777">
            <v>0</v>
          </cell>
          <cell r="R9777">
            <v>0</v>
          </cell>
          <cell r="S9777">
            <v>0</v>
          </cell>
          <cell r="T9777">
            <v>0</v>
          </cell>
          <cell r="U9777">
            <v>0</v>
          </cell>
          <cell r="V9777">
            <v>0</v>
          </cell>
          <cell r="W9777">
            <v>0</v>
          </cell>
        </row>
        <row r="9777">
          <cell r="AH9777" t="str">
            <v>500×400</v>
          </cell>
        </row>
        <row r="9777">
          <cell r="AO9777" t="str">
            <v>3961IIA+3962IIA</v>
          </cell>
          <cell r="AP9777" t="str">
            <v>1+1</v>
          </cell>
          <cell r="AQ9777">
            <v>25032</v>
          </cell>
        </row>
        <row r="9778">
          <cell r="A9778">
            <v>9780</v>
          </cell>
          <cell r="B9778">
            <v>2</v>
          </cell>
          <cell r="C9778">
            <v>45801</v>
          </cell>
        </row>
        <row r="9778">
          <cell r="E9778" t="str">
            <v>3961Ⅱ-011316</v>
          </cell>
          <cell r="F9778" t="str">
            <v>垫板</v>
          </cell>
          <cell r="G9778">
            <v>1</v>
          </cell>
          <cell r="H9778" t="str">
            <v>钢板t10/Q355D</v>
          </cell>
        </row>
        <row r="9778">
          <cell r="J9778" t="str">
            <v>激光作业</v>
          </cell>
          <cell r="K9778">
            <v>4.18</v>
          </cell>
          <cell r="L9778" t="str">
            <v>激光拾件</v>
          </cell>
          <cell r="M9778">
            <v>1.9</v>
          </cell>
          <cell r="N9778">
            <v>0</v>
          </cell>
          <cell r="O9778">
            <v>0</v>
          </cell>
          <cell r="P9778">
            <v>0</v>
          </cell>
          <cell r="Q9778">
            <v>0</v>
          </cell>
          <cell r="R9778">
            <v>0</v>
          </cell>
          <cell r="S9778">
            <v>0</v>
          </cell>
          <cell r="T9778">
            <v>0</v>
          </cell>
          <cell r="U9778">
            <v>0</v>
          </cell>
          <cell r="V9778">
            <v>0</v>
          </cell>
          <cell r="W9778">
            <v>0</v>
          </cell>
        </row>
        <row r="9778">
          <cell r="AH9778" t="str">
            <v>410×400</v>
          </cell>
        </row>
        <row r="9778">
          <cell r="AO9778" t="str">
            <v>3961IIA+3962IIA</v>
          </cell>
          <cell r="AP9778" t="str">
            <v>1+1</v>
          </cell>
          <cell r="AQ9778">
            <v>25032</v>
          </cell>
        </row>
        <row r="9779">
          <cell r="A9779">
            <v>9781</v>
          </cell>
          <cell r="B9779">
            <v>4</v>
          </cell>
          <cell r="C9779">
            <v>45801</v>
          </cell>
        </row>
        <row r="9779">
          <cell r="E9779" t="str">
            <v>3961Ⅱ-011317</v>
          </cell>
          <cell r="F9779" t="str">
            <v>边垫板10</v>
          </cell>
          <cell r="G9779">
            <v>2</v>
          </cell>
          <cell r="H9779" t="str">
            <v>钢板t15/Q355D</v>
          </cell>
        </row>
        <row r="9779">
          <cell r="J9779" t="str">
            <v>激光作业</v>
          </cell>
          <cell r="K9779">
            <v>1.54</v>
          </cell>
          <cell r="L9779" t="str">
            <v>激光拾件</v>
          </cell>
          <cell r="M9779">
            <v>1.1</v>
          </cell>
          <cell r="N9779">
            <v>0</v>
          </cell>
          <cell r="O9779">
            <v>0</v>
          </cell>
          <cell r="P9779">
            <v>0</v>
          </cell>
          <cell r="Q9779">
            <v>0</v>
          </cell>
          <cell r="R9779">
            <v>0</v>
          </cell>
          <cell r="S9779">
            <v>0</v>
          </cell>
          <cell r="T9779">
            <v>0</v>
          </cell>
          <cell r="U9779">
            <v>0</v>
          </cell>
          <cell r="V9779">
            <v>0</v>
          </cell>
          <cell r="W9779">
            <v>0</v>
          </cell>
        </row>
        <row r="9779">
          <cell r="AH9779" t="str">
            <v>160×160</v>
          </cell>
        </row>
        <row r="9779">
          <cell r="AO9779" t="str">
            <v>3961IIA+3962IIA</v>
          </cell>
          <cell r="AP9779" t="str">
            <v>1+1</v>
          </cell>
          <cell r="AQ9779">
            <v>25032</v>
          </cell>
        </row>
        <row r="9780">
          <cell r="A9780">
            <v>9782</v>
          </cell>
          <cell r="B9780">
            <v>84</v>
          </cell>
          <cell r="C9780">
            <v>45801</v>
          </cell>
        </row>
        <row r="9780">
          <cell r="E9780" t="str">
            <v>3961Ⅱ-011318</v>
          </cell>
          <cell r="F9780" t="str">
            <v>内垫板1</v>
          </cell>
          <cell r="G9780">
            <v>42</v>
          </cell>
          <cell r="H9780" t="str">
            <v>钢板t20/Q355D</v>
          </cell>
        </row>
        <row r="9780">
          <cell r="J9780" t="str">
            <v>激光作业</v>
          </cell>
          <cell r="K9780">
            <v>0.665</v>
          </cell>
          <cell r="L9780" t="str">
            <v>激光拾件</v>
          </cell>
          <cell r="M9780">
            <v>0.475</v>
          </cell>
          <cell r="N9780">
            <v>0</v>
          </cell>
          <cell r="O9780">
            <v>0</v>
          </cell>
          <cell r="P9780">
            <v>0</v>
          </cell>
          <cell r="Q9780">
            <v>0</v>
          </cell>
          <cell r="R9780">
            <v>0</v>
          </cell>
          <cell r="S9780">
            <v>0</v>
          </cell>
          <cell r="T9780">
            <v>0</v>
          </cell>
          <cell r="U9780">
            <v>0</v>
          </cell>
          <cell r="V9780">
            <v>0</v>
          </cell>
          <cell r="W9780">
            <v>0</v>
          </cell>
        </row>
        <row r="9780">
          <cell r="AH9780" t="str">
            <v>160×50</v>
          </cell>
        </row>
        <row r="9780">
          <cell r="AO9780" t="str">
            <v>3961IIA+3962IIA</v>
          </cell>
          <cell r="AP9780" t="str">
            <v>1+1</v>
          </cell>
          <cell r="AQ9780">
            <v>25032</v>
          </cell>
        </row>
        <row r="9781">
          <cell r="A9781">
            <v>9783</v>
          </cell>
          <cell r="B9781">
            <v>8</v>
          </cell>
          <cell r="C9781">
            <v>45801</v>
          </cell>
        </row>
        <row r="9781">
          <cell r="E9781" t="str">
            <v>3961Ⅱ-011319</v>
          </cell>
          <cell r="F9781" t="str">
            <v>内垫板2</v>
          </cell>
          <cell r="G9781">
            <v>4</v>
          </cell>
          <cell r="H9781" t="str">
            <v>钢板t20/Q355D</v>
          </cell>
        </row>
        <row r="9781">
          <cell r="J9781" t="str">
            <v>激光作业</v>
          </cell>
          <cell r="K9781">
            <v>1.04</v>
          </cell>
          <cell r="L9781" t="str">
            <v>激光拾件</v>
          </cell>
          <cell r="M9781">
            <v>0.65</v>
          </cell>
          <cell r="N9781">
            <v>0</v>
          </cell>
          <cell r="O9781">
            <v>0</v>
          </cell>
          <cell r="P9781">
            <v>0</v>
          </cell>
          <cell r="Q9781">
            <v>0</v>
          </cell>
          <cell r="R9781">
            <v>0</v>
          </cell>
          <cell r="S9781">
            <v>0</v>
          </cell>
          <cell r="T9781">
            <v>0</v>
          </cell>
          <cell r="U9781">
            <v>0</v>
          </cell>
          <cell r="V9781">
            <v>0</v>
          </cell>
          <cell r="W9781">
            <v>0</v>
          </cell>
        </row>
        <row r="9781">
          <cell r="AH9781" t="str">
            <v>230×50</v>
          </cell>
        </row>
        <row r="9781">
          <cell r="AO9781" t="str">
            <v>3961IIA+3962IIA</v>
          </cell>
          <cell r="AP9781" t="str">
            <v>1+1</v>
          </cell>
          <cell r="AQ9781">
            <v>25032</v>
          </cell>
        </row>
        <row r="9782">
          <cell r="A9782">
            <v>9784</v>
          </cell>
          <cell r="B9782">
            <v>16</v>
          </cell>
          <cell r="C9782">
            <v>45801</v>
          </cell>
        </row>
        <row r="9782">
          <cell r="E9782" t="str">
            <v>3961Ⅱ-011320</v>
          </cell>
          <cell r="F9782" t="str">
            <v>内垫板3</v>
          </cell>
          <cell r="G9782">
            <v>8</v>
          </cell>
          <cell r="H9782" t="str">
            <v>钢板t20/Q355D</v>
          </cell>
        </row>
        <row r="9782">
          <cell r="J9782" t="str">
            <v>激光作业</v>
          </cell>
          <cell r="K9782">
            <v>1.1</v>
          </cell>
          <cell r="L9782" t="str">
            <v>激光拾件</v>
          </cell>
          <cell r="M9782">
            <v>0.6</v>
          </cell>
          <cell r="N9782">
            <v>0</v>
          </cell>
          <cell r="O9782">
            <v>0</v>
          </cell>
          <cell r="P9782">
            <v>0</v>
          </cell>
          <cell r="Q9782">
            <v>0</v>
          </cell>
          <cell r="R9782">
            <v>0</v>
          </cell>
          <cell r="S9782">
            <v>0</v>
          </cell>
          <cell r="T9782">
            <v>0</v>
          </cell>
          <cell r="U9782">
            <v>0</v>
          </cell>
          <cell r="V9782">
            <v>0</v>
          </cell>
          <cell r="W9782">
            <v>0</v>
          </cell>
        </row>
        <row r="9782">
          <cell r="AH9782" t="str">
            <v>380×50</v>
          </cell>
        </row>
        <row r="9782">
          <cell r="AO9782" t="str">
            <v>3961IIA+3962IIA</v>
          </cell>
          <cell r="AP9782" t="str">
            <v>1+1</v>
          </cell>
          <cell r="AQ9782">
            <v>25032</v>
          </cell>
        </row>
        <row r="9783">
          <cell r="A9783">
            <v>9785</v>
          </cell>
          <cell r="B9783">
            <v>2</v>
          </cell>
          <cell r="C9783">
            <v>45801</v>
          </cell>
        </row>
        <row r="9783">
          <cell r="E9783" t="str">
            <v>3961Ⅱ-011321</v>
          </cell>
          <cell r="F9783" t="str">
            <v>边垫板11</v>
          </cell>
          <cell r="G9783">
            <v>1</v>
          </cell>
          <cell r="H9783" t="str">
            <v>钢板t25/Q355D</v>
          </cell>
        </row>
        <row r="9783">
          <cell r="J9783" t="str">
            <v>激光作业</v>
          </cell>
          <cell r="K9783">
            <v>11.9</v>
          </cell>
          <cell r="L9783" t="str">
            <v>激光拾件</v>
          </cell>
          <cell r="M9783">
            <v>8.36</v>
          </cell>
          <cell r="N9783">
            <v>0</v>
          </cell>
          <cell r="O9783">
            <v>0</v>
          </cell>
          <cell r="P9783">
            <v>0</v>
          </cell>
          <cell r="Q9783">
            <v>0</v>
          </cell>
          <cell r="R9783">
            <v>0</v>
          </cell>
          <cell r="S9783">
            <v>0</v>
          </cell>
          <cell r="T9783">
            <v>0</v>
          </cell>
          <cell r="U9783">
            <v>0</v>
          </cell>
          <cell r="V9783">
            <v>0</v>
          </cell>
          <cell r="W9783">
            <v>0</v>
          </cell>
        </row>
        <row r="9783">
          <cell r="AH9783" t="str">
            <v>500×244</v>
          </cell>
        </row>
        <row r="9783">
          <cell r="AO9783" t="str">
            <v>3961IIA+3962IIA</v>
          </cell>
          <cell r="AP9783" t="str">
            <v>1+1</v>
          </cell>
          <cell r="AQ9783">
            <v>25032</v>
          </cell>
        </row>
        <row r="9784">
          <cell r="A9784">
            <v>9786</v>
          </cell>
          <cell r="B9784">
            <v>2</v>
          </cell>
          <cell r="C9784">
            <v>45801</v>
          </cell>
        </row>
        <row r="9784">
          <cell r="E9784" t="str">
            <v>3961Ⅱ-011322</v>
          </cell>
          <cell r="F9784" t="str">
            <v>航插固定板</v>
          </cell>
          <cell r="G9784">
            <v>1</v>
          </cell>
          <cell r="H9784" t="str">
            <v>钢板t15/Q355D</v>
          </cell>
        </row>
        <row r="9784">
          <cell r="J9784" t="str">
            <v>激光作业</v>
          </cell>
          <cell r="K9784">
            <v>2.66</v>
          </cell>
          <cell r="L9784" t="str">
            <v>激光拾件</v>
          </cell>
          <cell r="M9784">
            <v>1.9</v>
          </cell>
          <cell r="N9784">
            <v>0</v>
          </cell>
          <cell r="O9784">
            <v>0</v>
          </cell>
          <cell r="P9784">
            <v>0</v>
          </cell>
          <cell r="Q9784">
            <v>0</v>
          </cell>
          <cell r="R9784">
            <v>0</v>
          </cell>
          <cell r="S9784">
            <v>0</v>
          </cell>
          <cell r="T9784">
            <v>0</v>
          </cell>
          <cell r="U9784">
            <v>0</v>
          </cell>
          <cell r="V9784">
            <v>0</v>
          </cell>
          <cell r="W9784">
            <v>0</v>
          </cell>
        </row>
        <row r="9784">
          <cell r="AH9784" t="str">
            <v>248×76.5</v>
          </cell>
        </row>
        <row r="9784">
          <cell r="AO9784" t="str">
            <v>3961IIA+3962IIA</v>
          </cell>
          <cell r="AP9784" t="str">
            <v>1+1</v>
          </cell>
          <cell r="AQ9784">
            <v>25032</v>
          </cell>
        </row>
        <row r="9785">
          <cell r="A9785">
            <v>9787</v>
          </cell>
          <cell r="B9785">
            <v>18</v>
          </cell>
          <cell r="C9785">
            <v>45801</v>
          </cell>
        </row>
        <row r="9785">
          <cell r="E9785" t="str">
            <v>3961Ⅱ-011323</v>
          </cell>
          <cell r="F9785" t="str">
            <v>线缆垫板</v>
          </cell>
          <cell r="G9785">
            <v>8</v>
          </cell>
          <cell r="H9785" t="str">
            <v>钢板t16/Q550D</v>
          </cell>
          <cell r="I9785" t="str">
            <v>钢板t15/Q550D</v>
          </cell>
          <cell r="J9785" t="str">
            <v>激光作业</v>
          </cell>
          <cell r="K9785">
            <v>0.4</v>
          </cell>
          <cell r="L9785" t="str">
            <v>激光拾件</v>
          </cell>
          <cell r="M9785">
            <v>0.5</v>
          </cell>
          <cell r="N9785">
            <v>0</v>
          </cell>
          <cell r="O9785">
            <v>0</v>
          </cell>
          <cell r="P9785">
            <v>0</v>
          </cell>
          <cell r="Q9785">
            <v>0</v>
          </cell>
          <cell r="R9785">
            <v>0</v>
          </cell>
          <cell r="S9785">
            <v>0</v>
          </cell>
          <cell r="T9785">
            <v>0</v>
          </cell>
          <cell r="U9785">
            <v>0</v>
          </cell>
          <cell r="V9785">
            <v>0</v>
          </cell>
          <cell r="W9785">
            <v>0</v>
          </cell>
        </row>
        <row r="9785">
          <cell r="AH9785" t="str">
            <v>100×30</v>
          </cell>
        </row>
        <row r="9785">
          <cell r="AO9785" t="str">
            <v>3961IIA+3962IIA</v>
          </cell>
          <cell r="AP9785" t="str">
            <v>1+1</v>
          </cell>
          <cell r="AQ9785">
            <v>25032</v>
          </cell>
        </row>
        <row r="9786">
          <cell r="A9786">
            <v>9788</v>
          </cell>
          <cell r="B9786">
            <v>2</v>
          </cell>
          <cell r="C9786">
            <v>45801</v>
          </cell>
        </row>
        <row r="9786">
          <cell r="E9786" t="str">
            <v>3961Ⅱ-011324</v>
          </cell>
          <cell r="F9786" t="str">
            <v>线缆垫板2</v>
          </cell>
          <cell r="G9786">
            <v>1</v>
          </cell>
          <cell r="H9786" t="str">
            <v>钢板t16/Q550D</v>
          </cell>
          <cell r="I9786" t="str">
            <v>钢板t15/Q550D</v>
          </cell>
          <cell r="J9786" t="str">
            <v>激光作业</v>
          </cell>
          <cell r="K9786">
            <v>1.52</v>
          </cell>
          <cell r="L9786" t="str">
            <v>激光拾件</v>
          </cell>
          <cell r="M9786">
            <v>1.9</v>
          </cell>
          <cell r="N9786" t="str">
            <v>打破口</v>
          </cell>
          <cell r="O9786">
            <v>3.8</v>
          </cell>
          <cell r="P9786">
            <v>0</v>
          </cell>
          <cell r="Q9786">
            <v>0</v>
          </cell>
          <cell r="R9786">
            <v>0</v>
          </cell>
          <cell r="S9786">
            <v>0</v>
          </cell>
          <cell r="T9786">
            <v>0</v>
          </cell>
          <cell r="U9786">
            <v>0</v>
          </cell>
          <cell r="V9786">
            <v>0</v>
          </cell>
          <cell r="W9786">
            <v>0</v>
          </cell>
        </row>
        <row r="9786">
          <cell r="AH9786" t="str">
            <v>66×30</v>
          </cell>
        </row>
        <row r="9786">
          <cell r="AO9786" t="str">
            <v>3961IIA+3962IIA</v>
          </cell>
          <cell r="AP9786" t="str">
            <v>1+1</v>
          </cell>
          <cell r="AQ9786">
            <v>25032</v>
          </cell>
        </row>
        <row r="9787">
          <cell r="A9787">
            <v>9789</v>
          </cell>
          <cell r="B9787">
            <v>10</v>
          </cell>
          <cell r="C9787">
            <v>45801</v>
          </cell>
        </row>
        <row r="9787">
          <cell r="E9787" t="str">
            <v>3961Ⅱ-011325</v>
          </cell>
          <cell r="F9787" t="str">
            <v>底面水管法兰</v>
          </cell>
          <cell r="G9787">
            <v>5</v>
          </cell>
          <cell r="H9787" t="str">
            <v>钢板t16/Q550D</v>
          </cell>
          <cell r="I9787" t="str">
            <v>钢板t15/Q550D</v>
          </cell>
          <cell r="J9787" t="str">
            <v>激光作业</v>
          </cell>
          <cell r="K9787">
            <v>0.77</v>
          </cell>
          <cell r="L9787" t="str">
            <v>激光拾件</v>
          </cell>
          <cell r="M9787">
            <v>0.55</v>
          </cell>
          <cell r="N9787">
            <v>0</v>
          </cell>
          <cell r="O9787">
            <v>0</v>
          </cell>
          <cell r="P9787">
            <v>0</v>
          </cell>
          <cell r="Q9787">
            <v>0</v>
          </cell>
          <cell r="R9787">
            <v>0</v>
          </cell>
          <cell r="S9787">
            <v>0</v>
          </cell>
          <cell r="T9787">
            <v>0</v>
          </cell>
          <cell r="U9787">
            <v>0</v>
          </cell>
          <cell r="V9787">
            <v>0</v>
          </cell>
          <cell r="W9787">
            <v>0</v>
          </cell>
        </row>
        <row r="9787">
          <cell r="AH9787" t="str">
            <v>150×150</v>
          </cell>
        </row>
        <row r="9787">
          <cell r="AO9787" t="str">
            <v>3961IIA+3962IIA</v>
          </cell>
          <cell r="AP9787" t="str">
            <v>1+1</v>
          </cell>
          <cell r="AQ9787">
            <v>25032</v>
          </cell>
        </row>
        <row r="9788">
          <cell r="A9788">
            <v>9790</v>
          </cell>
          <cell r="B9788">
            <v>4</v>
          </cell>
          <cell r="C9788">
            <v>45801</v>
          </cell>
        </row>
        <row r="9788">
          <cell r="E9788" t="str">
            <v>3961Ⅱ-011326</v>
          </cell>
          <cell r="F9788" t="str">
            <v>中横梁支撑垫板</v>
          </cell>
          <cell r="G9788">
            <v>2</v>
          </cell>
          <cell r="H9788" t="str">
            <v>钢板t16/Q550D</v>
          </cell>
          <cell r="I9788" t="str">
            <v>钢板t15/Q550D</v>
          </cell>
          <cell r="J9788" t="str">
            <v>激光作业</v>
          </cell>
          <cell r="K9788">
            <v>1.76</v>
          </cell>
          <cell r="L9788" t="str">
            <v>激光拾件</v>
          </cell>
          <cell r="M9788">
            <v>1.1</v>
          </cell>
          <cell r="N9788">
            <v>0</v>
          </cell>
          <cell r="O9788">
            <v>0</v>
          </cell>
          <cell r="P9788">
            <v>0</v>
          </cell>
          <cell r="Q9788">
            <v>0</v>
          </cell>
          <cell r="R9788">
            <v>0</v>
          </cell>
          <cell r="S9788">
            <v>0</v>
          </cell>
          <cell r="T9788">
            <v>0</v>
          </cell>
          <cell r="U9788">
            <v>0</v>
          </cell>
          <cell r="V9788">
            <v>0</v>
          </cell>
          <cell r="W9788">
            <v>0</v>
          </cell>
        </row>
        <row r="9788">
          <cell r="AH9788" t="str">
            <v>340×50</v>
          </cell>
        </row>
        <row r="9788">
          <cell r="AO9788" t="str">
            <v>3961IIA+3962IIA</v>
          </cell>
          <cell r="AP9788" t="str">
            <v>1+1</v>
          </cell>
          <cell r="AQ9788">
            <v>25032</v>
          </cell>
        </row>
        <row r="9789">
          <cell r="A9789">
            <v>9791</v>
          </cell>
          <cell r="B9789">
            <v>2</v>
          </cell>
          <cell r="C9789">
            <v>45801</v>
          </cell>
        </row>
        <row r="9789">
          <cell r="E9789" t="str">
            <v>3961Ⅱ-011327</v>
          </cell>
          <cell r="F9789" t="str">
            <v>中横梁支撑垫板2</v>
          </cell>
          <cell r="G9789">
            <v>1</v>
          </cell>
          <cell r="H9789" t="str">
            <v>钢板t16/Q550D</v>
          </cell>
          <cell r="I9789" t="str">
            <v>钢板t15/Q550D</v>
          </cell>
          <cell r="J9789" t="str">
            <v>激光作业</v>
          </cell>
          <cell r="K9789">
            <v>3.8</v>
          </cell>
          <cell r="L9789" t="str">
            <v>激光拾件</v>
          </cell>
          <cell r="M9789">
            <v>2.28</v>
          </cell>
          <cell r="N9789">
            <v>0</v>
          </cell>
          <cell r="O9789">
            <v>0</v>
          </cell>
          <cell r="P9789">
            <v>0</v>
          </cell>
          <cell r="Q9789">
            <v>0</v>
          </cell>
          <cell r="R9789">
            <v>0</v>
          </cell>
          <cell r="S9789">
            <v>0</v>
          </cell>
          <cell r="T9789">
            <v>0</v>
          </cell>
          <cell r="U9789">
            <v>0</v>
          </cell>
          <cell r="V9789">
            <v>0</v>
          </cell>
          <cell r="W9789">
            <v>0</v>
          </cell>
        </row>
        <row r="9789">
          <cell r="AH9789" t="str">
            <v>340×200</v>
          </cell>
        </row>
        <row r="9789">
          <cell r="AO9789" t="str">
            <v>3961IIA+3962IIA</v>
          </cell>
          <cell r="AP9789" t="str">
            <v>1+1</v>
          </cell>
          <cell r="AQ9789">
            <v>25032</v>
          </cell>
        </row>
        <row r="9790">
          <cell r="A9790">
            <v>9792</v>
          </cell>
          <cell r="B9790">
            <v>4</v>
          </cell>
          <cell r="C9790">
            <v>45801</v>
          </cell>
        </row>
        <row r="9790">
          <cell r="E9790" t="str">
            <v>3961Ⅱ-011328</v>
          </cell>
          <cell r="F9790" t="str">
            <v>边梁支撑垫板</v>
          </cell>
          <cell r="G9790">
            <v>2</v>
          </cell>
          <cell r="H9790" t="str">
            <v>钢板t16/Q550D</v>
          </cell>
          <cell r="I9790" t="str">
            <v>钢板t15/Q550D</v>
          </cell>
          <cell r="J9790" t="str">
            <v>激光作业</v>
          </cell>
          <cell r="K9790">
            <v>1.76</v>
          </cell>
          <cell r="L9790" t="str">
            <v>激光拾件</v>
          </cell>
          <cell r="M9790">
            <v>1.1</v>
          </cell>
          <cell r="N9790">
            <v>0</v>
          </cell>
          <cell r="O9790">
            <v>0</v>
          </cell>
          <cell r="P9790">
            <v>0</v>
          </cell>
          <cell r="Q9790">
            <v>0</v>
          </cell>
          <cell r="R9790">
            <v>0</v>
          </cell>
          <cell r="S9790">
            <v>0</v>
          </cell>
          <cell r="T9790">
            <v>0</v>
          </cell>
          <cell r="U9790">
            <v>0</v>
          </cell>
          <cell r="V9790">
            <v>0</v>
          </cell>
          <cell r="W9790">
            <v>0</v>
          </cell>
        </row>
        <row r="9790">
          <cell r="AH9790" t="str">
            <v>230×149</v>
          </cell>
        </row>
        <row r="9790">
          <cell r="AO9790" t="str">
            <v>3961IIA+3962IIA</v>
          </cell>
          <cell r="AP9790" t="str">
            <v>1+1</v>
          </cell>
          <cell r="AQ9790">
            <v>25032</v>
          </cell>
        </row>
        <row r="9791">
          <cell r="A9791">
            <v>9793</v>
          </cell>
          <cell r="B9791">
            <v>4</v>
          </cell>
          <cell r="C9791">
            <v>45801</v>
          </cell>
        </row>
        <row r="9791">
          <cell r="E9791" t="str">
            <v>3961Ⅱ-011329</v>
          </cell>
          <cell r="F9791" t="str">
            <v>边梁支撑垫板2</v>
          </cell>
          <cell r="G9791">
            <v>2</v>
          </cell>
          <cell r="H9791" t="str">
            <v>钢板t16/Q550D</v>
          </cell>
          <cell r="I9791" t="str">
            <v>钢板t15/Q550D</v>
          </cell>
          <cell r="J9791" t="str">
            <v>激光作业</v>
          </cell>
          <cell r="K9791">
            <v>1.1</v>
          </cell>
          <cell r="L9791" t="str">
            <v>激光拾件</v>
          </cell>
          <cell r="M9791">
            <v>1.1</v>
          </cell>
          <cell r="N9791">
            <v>0</v>
          </cell>
          <cell r="O9791">
            <v>0</v>
          </cell>
          <cell r="P9791">
            <v>0</v>
          </cell>
          <cell r="Q9791">
            <v>0</v>
          </cell>
          <cell r="R9791">
            <v>0</v>
          </cell>
          <cell r="S9791">
            <v>0</v>
          </cell>
          <cell r="T9791">
            <v>0</v>
          </cell>
          <cell r="U9791">
            <v>0</v>
          </cell>
          <cell r="V9791">
            <v>0</v>
          </cell>
          <cell r="W9791">
            <v>0</v>
          </cell>
        </row>
        <row r="9791">
          <cell r="AH9791" t="str">
            <v>120×90</v>
          </cell>
        </row>
        <row r="9791">
          <cell r="AO9791" t="str">
            <v>3961IIA+3962IIA</v>
          </cell>
          <cell r="AP9791" t="str">
            <v>1+1</v>
          </cell>
          <cell r="AQ9791">
            <v>25032</v>
          </cell>
        </row>
        <row r="9792">
          <cell r="A9792">
            <v>9794</v>
          </cell>
          <cell r="B9792">
            <v>2</v>
          </cell>
          <cell r="C9792">
            <v>45801</v>
          </cell>
        </row>
        <row r="9792">
          <cell r="E9792" t="str">
            <v>3961Ⅱ-011330</v>
          </cell>
          <cell r="F9792" t="str">
            <v>侧横梁支撑垫板1</v>
          </cell>
          <cell r="G9792">
            <v>1</v>
          </cell>
          <cell r="H9792" t="str">
            <v>钢板t16/Q550D</v>
          </cell>
          <cell r="I9792" t="str">
            <v>钢板t15/Q550D</v>
          </cell>
          <cell r="J9792" t="str">
            <v>激光作业</v>
          </cell>
          <cell r="K9792">
            <v>1.9</v>
          </cell>
          <cell r="L9792" t="str">
            <v>激光拾件</v>
          </cell>
          <cell r="M9792">
            <v>1.9</v>
          </cell>
          <cell r="N9792">
            <v>0</v>
          </cell>
          <cell r="O9792">
            <v>0</v>
          </cell>
          <cell r="P9792">
            <v>0</v>
          </cell>
          <cell r="Q9792">
            <v>0</v>
          </cell>
          <cell r="R9792">
            <v>0</v>
          </cell>
          <cell r="S9792">
            <v>0</v>
          </cell>
          <cell r="T9792">
            <v>0</v>
          </cell>
          <cell r="U9792">
            <v>0</v>
          </cell>
          <cell r="V9792">
            <v>0</v>
          </cell>
          <cell r="W9792">
            <v>0</v>
          </cell>
        </row>
        <row r="9792">
          <cell r="AH9792" t="str">
            <v>140×50</v>
          </cell>
        </row>
        <row r="9792">
          <cell r="AO9792" t="str">
            <v>3961IIA+3962IIA</v>
          </cell>
          <cell r="AP9792" t="str">
            <v>1+1</v>
          </cell>
          <cell r="AQ9792">
            <v>25032</v>
          </cell>
        </row>
        <row r="9793">
          <cell r="A9793">
            <v>9795</v>
          </cell>
          <cell r="B9793">
            <v>2</v>
          </cell>
          <cell r="C9793">
            <v>45801</v>
          </cell>
        </row>
        <row r="9793">
          <cell r="E9793" t="str">
            <v>3961Ⅱ-011331</v>
          </cell>
          <cell r="F9793" t="str">
            <v>侧横梁支撑垫板2</v>
          </cell>
          <cell r="G9793">
            <v>1</v>
          </cell>
          <cell r="H9793" t="str">
            <v>钢板t16/Q550D</v>
          </cell>
          <cell r="I9793" t="str">
            <v>钢板t15/Q550D</v>
          </cell>
          <cell r="J9793" t="str">
            <v>激光作业</v>
          </cell>
          <cell r="K9793">
            <v>3.04</v>
          </cell>
          <cell r="L9793" t="str">
            <v>激光拾件</v>
          </cell>
          <cell r="M9793">
            <v>1.9</v>
          </cell>
          <cell r="N9793">
            <v>0</v>
          </cell>
          <cell r="O9793">
            <v>0</v>
          </cell>
          <cell r="P9793">
            <v>0</v>
          </cell>
          <cell r="Q9793">
            <v>0</v>
          </cell>
          <cell r="R9793">
            <v>0</v>
          </cell>
          <cell r="S9793">
            <v>0</v>
          </cell>
          <cell r="T9793">
            <v>0</v>
          </cell>
          <cell r="U9793">
            <v>0</v>
          </cell>
          <cell r="V9793">
            <v>0</v>
          </cell>
          <cell r="W9793">
            <v>0</v>
          </cell>
        </row>
        <row r="9793">
          <cell r="AH9793" t="str">
            <v>289×100</v>
          </cell>
        </row>
        <row r="9793">
          <cell r="AO9793" t="str">
            <v>3961IIA+3962IIA</v>
          </cell>
          <cell r="AP9793" t="str">
            <v>1+1</v>
          </cell>
          <cell r="AQ9793">
            <v>25032</v>
          </cell>
        </row>
        <row r="9794">
          <cell r="A9794">
            <v>9796</v>
          </cell>
          <cell r="B9794">
            <v>2</v>
          </cell>
          <cell r="C9794">
            <v>45801</v>
          </cell>
        </row>
        <row r="9794">
          <cell r="E9794" t="str">
            <v>3961Ⅱ-011332</v>
          </cell>
          <cell r="F9794" t="str">
            <v>侧横梁支撑垫板3</v>
          </cell>
          <cell r="G9794">
            <v>1</v>
          </cell>
          <cell r="H9794" t="str">
            <v>钢板t16/Q550D</v>
          </cell>
          <cell r="I9794" t="str">
            <v>钢板t15/Q550D</v>
          </cell>
          <cell r="J9794" t="str">
            <v>激光作业</v>
          </cell>
          <cell r="K9794">
            <v>2.28</v>
          </cell>
          <cell r="L9794" t="str">
            <v>激光拾件</v>
          </cell>
          <cell r="M9794">
            <v>1.9</v>
          </cell>
          <cell r="N9794">
            <v>0</v>
          </cell>
          <cell r="O9794">
            <v>0</v>
          </cell>
          <cell r="P9794">
            <v>0</v>
          </cell>
          <cell r="Q9794">
            <v>0</v>
          </cell>
          <cell r="R9794">
            <v>0</v>
          </cell>
          <cell r="S9794">
            <v>0</v>
          </cell>
          <cell r="T9794">
            <v>0</v>
          </cell>
          <cell r="U9794">
            <v>0</v>
          </cell>
          <cell r="V9794">
            <v>0</v>
          </cell>
          <cell r="W9794">
            <v>0</v>
          </cell>
        </row>
        <row r="9794">
          <cell r="AH9794" t="str">
            <v>178×50</v>
          </cell>
        </row>
        <row r="9794">
          <cell r="AO9794" t="str">
            <v>3961IIA+3962IIA</v>
          </cell>
          <cell r="AP9794" t="str">
            <v>1+1</v>
          </cell>
          <cell r="AQ9794">
            <v>25032</v>
          </cell>
        </row>
        <row r="9795">
          <cell r="A9795">
            <v>9797</v>
          </cell>
          <cell r="B9795">
            <v>4</v>
          </cell>
          <cell r="C9795">
            <v>45801</v>
          </cell>
        </row>
        <row r="9795">
          <cell r="E9795" t="str">
            <v>3961Ⅱ-011333</v>
          </cell>
          <cell r="F9795" t="str">
            <v>斜支撑铰座固定板1</v>
          </cell>
          <cell r="G9795">
            <v>2</v>
          </cell>
          <cell r="H9795" t="str">
            <v>钢板t16/Q550D</v>
          </cell>
          <cell r="I9795" t="str">
            <v>钢板t15/Q550D</v>
          </cell>
          <cell r="J9795" t="str">
            <v>激光作业</v>
          </cell>
          <cell r="K9795">
            <v>1.32</v>
          </cell>
          <cell r="L9795" t="str">
            <v>激光拾件</v>
          </cell>
          <cell r="M9795">
            <v>1.1</v>
          </cell>
          <cell r="N9795">
            <v>0</v>
          </cell>
          <cell r="O9795">
            <v>0</v>
          </cell>
          <cell r="P9795">
            <v>0</v>
          </cell>
          <cell r="Q9795">
            <v>0</v>
          </cell>
          <cell r="R9795">
            <v>0</v>
          </cell>
          <cell r="S9795">
            <v>0</v>
          </cell>
          <cell r="T9795">
            <v>0</v>
          </cell>
          <cell r="U9795">
            <v>0</v>
          </cell>
          <cell r="V9795">
            <v>0</v>
          </cell>
          <cell r="W9795">
            <v>0</v>
          </cell>
        </row>
        <row r="9795">
          <cell r="AH9795" t="str">
            <v>180×90</v>
          </cell>
        </row>
        <row r="9795">
          <cell r="AO9795" t="str">
            <v>3961IIA+3962IIA</v>
          </cell>
          <cell r="AP9795" t="str">
            <v>1+1</v>
          </cell>
          <cell r="AQ9795">
            <v>25032</v>
          </cell>
        </row>
        <row r="9796">
          <cell r="A9796">
            <v>9798</v>
          </cell>
          <cell r="B9796">
            <v>12</v>
          </cell>
          <cell r="C9796">
            <v>45801</v>
          </cell>
        </row>
        <row r="9796">
          <cell r="E9796" t="str">
            <v>3961Ⅱ-011334</v>
          </cell>
          <cell r="F9796" t="str">
            <v>斜支撑铰座固定板2</v>
          </cell>
          <cell r="G9796">
            <v>6</v>
          </cell>
          <cell r="H9796" t="str">
            <v>钢板t15/Q355D</v>
          </cell>
        </row>
        <row r="9796">
          <cell r="J9796" t="str">
            <v>激光作业</v>
          </cell>
          <cell r="K9796">
            <v>0.6</v>
          </cell>
          <cell r="L9796" t="str">
            <v>激光拾件</v>
          </cell>
          <cell r="M9796">
            <v>0.5</v>
          </cell>
          <cell r="N9796">
            <v>0</v>
          </cell>
          <cell r="O9796">
            <v>0</v>
          </cell>
          <cell r="P9796">
            <v>0</v>
          </cell>
          <cell r="Q9796">
            <v>0</v>
          </cell>
          <cell r="R9796">
            <v>0</v>
          </cell>
          <cell r="S9796">
            <v>0</v>
          </cell>
          <cell r="T9796">
            <v>0</v>
          </cell>
          <cell r="U9796">
            <v>0</v>
          </cell>
          <cell r="V9796">
            <v>0</v>
          </cell>
          <cell r="W9796">
            <v>0</v>
          </cell>
        </row>
        <row r="9796">
          <cell r="AH9796" t="str">
            <v>180×90</v>
          </cell>
        </row>
        <row r="9796">
          <cell r="AO9796" t="str">
            <v>3961IIA+3962IIA</v>
          </cell>
          <cell r="AP9796" t="str">
            <v>1+1</v>
          </cell>
          <cell r="AQ9796">
            <v>25032</v>
          </cell>
        </row>
        <row r="9797">
          <cell r="A9797">
            <v>9799</v>
          </cell>
          <cell r="B9797">
            <v>4</v>
          </cell>
          <cell r="C9797">
            <v>45801</v>
          </cell>
        </row>
        <row r="9797">
          <cell r="E9797" t="str">
            <v>GZ-Q-2329-0301</v>
          </cell>
          <cell r="F9797" t="str">
            <v>盖板</v>
          </cell>
          <cell r="G9797">
            <v>4</v>
          </cell>
          <cell r="H9797" t="str">
            <v>钢板t1.5/Q235B</v>
          </cell>
        </row>
        <row r="9797">
          <cell r="J9797" t="str">
            <v>激光作业</v>
          </cell>
          <cell r="K9797">
            <v>1.76</v>
          </cell>
          <cell r="L9797" t="str">
            <v>激光拾件</v>
          </cell>
          <cell r="M9797">
            <v>1.1</v>
          </cell>
        </row>
        <row r="9797">
          <cell r="AO9797">
            <v>2329</v>
          </cell>
          <cell r="AP9797">
            <v>1</v>
          </cell>
          <cell r="AQ9797">
            <v>24075</v>
          </cell>
        </row>
        <row r="9798">
          <cell r="A9798">
            <v>9800</v>
          </cell>
          <cell r="B9798">
            <v>8</v>
          </cell>
          <cell r="C9798">
            <v>45801</v>
          </cell>
        </row>
        <row r="9798">
          <cell r="E9798" t="str">
            <v>GZ-Q-2329-0302</v>
          </cell>
          <cell r="F9798" t="str">
            <v>盖板</v>
          </cell>
          <cell r="G9798">
            <v>8</v>
          </cell>
          <cell r="H9798" t="str">
            <v>钢板t1.5/Q235B</v>
          </cell>
        </row>
        <row r="9798">
          <cell r="J9798" t="str">
            <v>激光作业</v>
          </cell>
          <cell r="K9798">
            <v>1.04</v>
          </cell>
          <cell r="L9798" t="str">
            <v>激光拾件</v>
          </cell>
          <cell r="M9798">
            <v>0.65</v>
          </cell>
        </row>
        <row r="9798">
          <cell r="AO9798">
            <v>2329</v>
          </cell>
          <cell r="AP9798">
            <v>1</v>
          </cell>
          <cell r="AQ9798">
            <v>24075</v>
          </cell>
        </row>
        <row r="9799">
          <cell r="A9799">
            <v>9801</v>
          </cell>
          <cell r="B9799">
            <v>16</v>
          </cell>
          <cell r="C9799">
            <v>45801</v>
          </cell>
        </row>
        <row r="9799">
          <cell r="E9799" t="str">
            <v>GZ-Q-2329-0303</v>
          </cell>
          <cell r="F9799" t="str">
            <v>盖板</v>
          </cell>
          <cell r="G9799">
            <v>16</v>
          </cell>
          <cell r="H9799" t="str">
            <v>钢板t1.5/Q235B</v>
          </cell>
        </row>
        <row r="9799">
          <cell r="J9799" t="str">
            <v>激光作业</v>
          </cell>
          <cell r="K9799">
            <v>0.4</v>
          </cell>
          <cell r="L9799" t="str">
            <v>激光拾件</v>
          </cell>
          <cell r="M9799">
            <v>0.5</v>
          </cell>
        </row>
        <row r="9799">
          <cell r="AO9799">
            <v>2329</v>
          </cell>
          <cell r="AP9799">
            <v>1</v>
          </cell>
          <cell r="AQ9799">
            <v>24075</v>
          </cell>
        </row>
        <row r="9800">
          <cell r="A9800">
            <v>9802</v>
          </cell>
          <cell r="B9800">
            <v>1</v>
          </cell>
          <cell r="C9800">
            <v>45801</v>
          </cell>
        </row>
        <row r="9800">
          <cell r="E9800" t="str">
            <v>3961ⅡA-0101010200</v>
          </cell>
          <cell r="F9800" t="str">
            <v>内垫板焊合1</v>
          </cell>
          <cell r="G9800">
            <v>1</v>
          </cell>
        </row>
        <row r="9800">
          <cell r="J9800" t="str">
            <v>定位焊</v>
          </cell>
          <cell r="K9800">
            <v>37.5</v>
          </cell>
          <cell r="L9800" t="str">
            <v>焊接</v>
          </cell>
          <cell r="M9800">
            <v>45</v>
          </cell>
          <cell r="N9800" t="str">
            <v>打磨</v>
          </cell>
          <cell r="O9800">
            <v>40</v>
          </cell>
          <cell r="P9800" t="str">
            <v>火焰校正</v>
          </cell>
          <cell r="Q9800">
            <v>30</v>
          </cell>
          <cell r="R9800">
            <v>0</v>
          </cell>
          <cell r="S9800">
            <v>0</v>
          </cell>
          <cell r="T9800">
            <v>0</v>
          </cell>
          <cell r="U9800">
            <v>0</v>
          </cell>
          <cell r="V9800">
            <v>0</v>
          </cell>
        </row>
        <row r="9800">
          <cell r="AO9800" t="str">
            <v>3962IIA</v>
          </cell>
          <cell r="AP9800">
            <v>1</v>
          </cell>
          <cell r="AQ9800">
            <v>25032</v>
          </cell>
        </row>
        <row r="9801">
          <cell r="A9801">
            <v>9803</v>
          </cell>
          <cell r="B9801">
            <v>4</v>
          </cell>
          <cell r="C9801">
            <v>45801</v>
          </cell>
        </row>
        <row r="9801">
          <cell r="E9801" t="str">
            <v>3961Ⅱ-0101010500</v>
          </cell>
          <cell r="F9801" t="str">
            <v>内垫板焊合2</v>
          </cell>
          <cell r="G9801">
            <v>4</v>
          </cell>
        </row>
        <row r="9801">
          <cell r="J9801" t="str">
            <v>定位焊</v>
          </cell>
          <cell r="K9801">
            <v>15</v>
          </cell>
          <cell r="L9801" t="str">
            <v>焊接</v>
          </cell>
          <cell r="M9801">
            <v>16</v>
          </cell>
          <cell r="N9801" t="str">
            <v>打磨</v>
          </cell>
          <cell r="O9801">
            <v>15</v>
          </cell>
          <cell r="P9801" t="str">
            <v>划线钻</v>
          </cell>
          <cell r="Q9801">
            <v>43</v>
          </cell>
          <cell r="R9801">
            <v>0</v>
          </cell>
          <cell r="S9801">
            <v>0</v>
          </cell>
          <cell r="T9801">
            <v>0</v>
          </cell>
          <cell r="U9801">
            <v>0</v>
          </cell>
          <cell r="V9801">
            <v>0</v>
          </cell>
        </row>
        <row r="9801">
          <cell r="AO9801" t="str">
            <v>3962IIA</v>
          </cell>
          <cell r="AP9801">
            <v>1</v>
          </cell>
          <cell r="AQ9801">
            <v>25032</v>
          </cell>
        </row>
        <row r="9802">
          <cell r="A9802">
            <v>9804</v>
          </cell>
          <cell r="B9802">
            <v>12</v>
          </cell>
          <cell r="C9802">
            <v>45801</v>
          </cell>
        </row>
        <row r="9802">
          <cell r="E9802" t="str">
            <v>3961ⅡA-0101010600</v>
          </cell>
          <cell r="F9802" t="str">
            <v>内固定板焊合</v>
          </cell>
          <cell r="G9802">
            <v>6</v>
          </cell>
        </row>
        <row r="9802">
          <cell r="J9802" t="str">
            <v>定位焊</v>
          </cell>
          <cell r="K9802">
            <v>10</v>
          </cell>
          <cell r="L9802" t="str">
            <v>焊接</v>
          </cell>
          <cell r="M9802">
            <v>12</v>
          </cell>
          <cell r="N9802" t="str">
            <v>打磨</v>
          </cell>
          <cell r="O9802">
            <v>10</v>
          </cell>
          <cell r="P9802" t="str">
            <v>激光作业</v>
          </cell>
          <cell r="Q9802">
            <v>3.7</v>
          </cell>
          <cell r="R9802" t="str">
            <v>激光拾件</v>
          </cell>
          <cell r="S9802">
            <v>2.4</v>
          </cell>
          <cell r="T9802" t="str">
            <v>打破口</v>
          </cell>
          <cell r="U9802">
            <v>13.6</v>
          </cell>
          <cell r="V9802">
            <v>0</v>
          </cell>
        </row>
        <row r="9802">
          <cell r="AO9802" t="str">
            <v>3962IIA</v>
          </cell>
          <cell r="AP9802">
            <v>1</v>
          </cell>
          <cell r="AQ9802">
            <v>25032</v>
          </cell>
        </row>
        <row r="9803">
          <cell r="A9803">
            <v>9805</v>
          </cell>
          <cell r="B9803">
            <v>2</v>
          </cell>
          <cell r="C9803">
            <v>45801</v>
          </cell>
        </row>
        <row r="9803">
          <cell r="E9803" t="str">
            <v>3961Ⅱ-0101010700</v>
          </cell>
          <cell r="F9803" t="str">
            <v>内垫板焊合3</v>
          </cell>
          <cell r="G9803">
            <v>2</v>
          </cell>
        </row>
        <row r="9803">
          <cell r="J9803" t="str">
            <v>定位焊</v>
          </cell>
          <cell r="K9803">
            <v>32.5</v>
          </cell>
          <cell r="L9803" t="str">
            <v>焊接</v>
          </cell>
          <cell r="M9803">
            <v>39</v>
          </cell>
          <cell r="N9803" t="str">
            <v>打磨</v>
          </cell>
          <cell r="O9803">
            <v>40</v>
          </cell>
          <cell r="P9803" t="str">
            <v>划线钻</v>
          </cell>
          <cell r="Q9803">
            <v>53.9</v>
          </cell>
          <cell r="R9803">
            <v>0</v>
          </cell>
          <cell r="S9803">
            <v>0</v>
          </cell>
          <cell r="T9803">
            <v>0</v>
          </cell>
          <cell r="U9803">
            <v>0</v>
          </cell>
          <cell r="V9803">
            <v>0</v>
          </cell>
        </row>
        <row r="9803">
          <cell r="AO9803" t="str">
            <v>3962IIA</v>
          </cell>
          <cell r="AP9803">
            <v>1</v>
          </cell>
          <cell r="AQ9803">
            <v>25032</v>
          </cell>
        </row>
        <row r="9804">
          <cell r="A9804">
            <v>9806</v>
          </cell>
          <cell r="B9804">
            <v>4</v>
          </cell>
          <cell r="C9804">
            <v>45801</v>
          </cell>
        </row>
        <row r="9804">
          <cell r="E9804" t="str">
            <v>3961Ⅱ-0101010800</v>
          </cell>
          <cell r="F9804" t="str">
            <v>内垫板焊合4</v>
          </cell>
          <cell r="G9804">
            <v>4</v>
          </cell>
        </row>
        <row r="9804">
          <cell r="J9804" t="str">
            <v>定位焊</v>
          </cell>
          <cell r="K9804">
            <v>12</v>
          </cell>
          <cell r="L9804" t="str">
            <v>焊接</v>
          </cell>
          <cell r="M9804">
            <v>15</v>
          </cell>
          <cell r="N9804" t="str">
            <v>打磨</v>
          </cell>
          <cell r="O9804">
            <v>12</v>
          </cell>
          <cell r="P9804">
            <v>0</v>
          </cell>
          <cell r="Q9804">
            <v>0</v>
          </cell>
          <cell r="R9804">
            <v>0</v>
          </cell>
          <cell r="S9804">
            <v>0</v>
          </cell>
          <cell r="T9804">
            <v>0</v>
          </cell>
          <cell r="U9804">
            <v>0</v>
          </cell>
          <cell r="V9804">
            <v>0</v>
          </cell>
        </row>
        <row r="9804">
          <cell r="AO9804" t="str">
            <v>3962IIA</v>
          </cell>
          <cell r="AP9804">
            <v>1</v>
          </cell>
          <cell r="AQ9804">
            <v>25032</v>
          </cell>
        </row>
        <row r="9805">
          <cell r="A9805">
            <v>9807</v>
          </cell>
          <cell r="B9805">
            <v>2</v>
          </cell>
          <cell r="C9805">
            <v>45801</v>
          </cell>
        </row>
        <row r="9805">
          <cell r="E9805" t="str">
            <v>3961Ⅱ-0101010900</v>
          </cell>
          <cell r="F9805" t="str">
            <v>内垫板焊合5</v>
          </cell>
          <cell r="G9805">
            <v>2</v>
          </cell>
        </row>
        <row r="9805">
          <cell r="J9805" t="str">
            <v>定位焊</v>
          </cell>
          <cell r="K9805">
            <v>16.8</v>
          </cell>
          <cell r="L9805" t="str">
            <v>焊接</v>
          </cell>
          <cell r="M9805">
            <v>21</v>
          </cell>
          <cell r="N9805" t="str">
            <v>打磨</v>
          </cell>
          <cell r="O9805">
            <v>12</v>
          </cell>
          <cell r="P9805">
            <v>0</v>
          </cell>
          <cell r="Q9805">
            <v>0</v>
          </cell>
          <cell r="R9805">
            <v>0</v>
          </cell>
          <cell r="S9805">
            <v>0</v>
          </cell>
          <cell r="T9805">
            <v>0</v>
          </cell>
          <cell r="U9805">
            <v>0</v>
          </cell>
          <cell r="V9805">
            <v>0</v>
          </cell>
        </row>
        <row r="9805">
          <cell r="AO9805" t="str">
            <v>3962IIA</v>
          </cell>
          <cell r="AP9805">
            <v>1</v>
          </cell>
          <cell r="AQ9805">
            <v>25032</v>
          </cell>
        </row>
        <row r="9806">
          <cell r="A9806">
            <v>9808</v>
          </cell>
          <cell r="B9806">
            <v>2</v>
          </cell>
          <cell r="C9806">
            <v>45801</v>
          </cell>
        </row>
        <row r="9806">
          <cell r="E9806" t="str">
            <v>3961Ⅱ-0101011000</v>
          </cell>
          <cell r="F9806" t="str">
            <v>内垫板焊合6</v>
          </cell>
          <cell r="G9806">
            <v>2</v>
          </cell>
        </row>
        <row r="9806">
          <cell r="J9806" t="str">
            <v>定位焊</v>
          </cell>
          <cell r="K9806">
            <v>32.5</v>
          </cell>
          <cell r="L9806" t="str">
            <v>焊接</v>
          </cell>
          <cell r="M9806">
            <v>39</v>
          </cell>
          <cell r="N9806" t="str">
            <v>打磨</v>
          </cell>
          <cell r="O9806">
            <v>40</v>
          </cell>
          <cell r="P9806" t="str">
            <v>划线钻</v>
          </cell>
          <cell r="Q9806">
            <v>53.9</v>
          </cell>
          <cell r="R9806">
            <v>0</v>
          </cell>
          <cell r="S9806">
            <v>0</v>
          </cell>
          <cell r="T9806">
            <v>0</v>
          </cell>
          <cell r="U9806">
            <v>0</v>
          </cell>
          <cell r="V9806">
            <v>0</v>
          </cell>
        </row>
        <row r="9806">
          <cell r="AO9806" t="str">
            <v>3962IIA</v>
          </cell>
          <cell r="AP9806">
            <v>1</v>
          </cell>
          <cell r="AQ9806">
            <v>25032</v>
          </cell>
        </row>
        <row r="9807">
          <cell r="A9807">
            <v>9809</v>
          </cell>
          <cell r="B9807">
            <v>1</v>
          </cell>
          <cell r="C9807">
            <v>45801</v>
          </cell>
        </row>
        <row r="9807">
          <cell r="E9807" t="str">
            <v>3961ⅡA-0101011100</v>
          </cell>
          <cell r="F9807" t="str">
            <v>内垫板焊合7</v>
          </cell>
          <cell r="G9807">
            <v>1</v>
          </cell>
        </row>
        <row r="9807">
          <cell r="J9807" t="str">
            <v>定位焊</v>
          </cell>
          <cell r="K9807">
            <v>37.5</v>
          </cell>
          <cell r="L9807" t="str">
            <v>焊接</v>
          </cell>
          <cell r="M9807">
            <v>45</v>
          </cell>
          <cell r="N9807" t="str">
            <v>打磨</v>
          </cell>
          <cell r="O9807">
            <v>40</v>
          </cell>
          <cell r="P9807" t="str">
            <v>火焰校正</v>
          </cell>
          <cell r="Q9807">
            <v>10</v>
          </cell>
          <cell r="R9807">
            <v>0</v>
          </cell>
          <cell r="S9807">
            <v>0</v>
          </cell>
          <cell r="T9807">
            <v>0</v>
          </cell>
          <cell r="U9807">
            <v>0</v>
          </cell>
          <cell r="V9807">
            <v>0</v>
          </cell>
        </row>
        <row r="9807">
          <cell r="AO9807" t="str">
            <v>3962IIA</v>
          </cell>
          <cell r="AP9807">
            <v>1</v>
          </cell>
          <cell r="AQ9807">
            <v>25032</v>
          </cell>
        </row>
        <row r="9808">
          <cell r="A9808">
            <v>9810</v>
          </cell>
          <cell r="B9808">
            <v>1</v>
          </cell>
          <cell r="C9808">
            <v>45801</v>
          </cell>
        </row>
        <row r="9808">
          <cell r="E9808" t="str">
            <v>3961ⅡA-010200</v>
          </cell>
          <cell r="F9808" t="str">
            <v>边阵短边梁</v>
          </cell>
          <cell r="G9808">
            <v>1</v>
          </cell>
        </row>
        <row r="9808">
          <cell r="J9808" t="str">
            <v>定位焊</v>
          </cell>
          <cell r="K9808">
            <v>1280</v>
          </cell>
          <cell r="L9808" t="str">
            <v>焊接</v>
          </cell>
          <cell r="M9808">
            <v>480</v>
          </cell>
          <cell r="N9808" t="str">
            <v>打磨</v>
          </cell>
          <cell r="O9808">
            <v>480</v>
          </cell>
          <cell r="P9808" t="str">
            <v>校正</v>
          </cell>
          <cell r="Q9808">
            <v>360</v>
          </cell>
          <cell r="R9808" t="str">
            <v>划线钻</v>
          </cell>
          <cell r="S9808">
            <v>342</v>
          </cell>
          <cell r="T9808">
            <v>0</v>
          </cell>
          <cell r="U9808">
            <v>0</v>
          </cell>
          <cell r="V9808">
            <v>0</v>
          </cell>
        </row>
        <row r="9808">
          <cell r="AO9808" t="str">
            <v>3962IIA</v>
          </cell>
          <cell r="AP9808">
            <v>1</v>
          </cell>
          <cell r="AQ9808">
            <v>25032</v>
          </cell>
        </row>
        <row r="9809">
          <cell r="A9809">
            <v>9811</v>
          </cell>
          <cell r="B9809">
            <v>1</v>
          </cell>
          <cell r="C9809">
            <v>45801</v>
          </cell>
        </row>
        <row r="9809">
          <cell r="E9809" t="str">
            <v>3961ⅡA-01020100 </v>
          </cell>
          <cell r="F9809" t="str">
            <v>短边梁焊合</v>
          </cell>
          <cell r="G9809">
            <v>1</v>
          </cell>
        </row>
        <row r="9809">
          <cell r="J9809" t="str">
            <v>定位焊</v>
          </cell>
          <cell r="K9809">
            <v>1280</v>
          </cell>
          <cell r="L9809" t="str">
            <v>焊接</v>
          </cell>
          <cell r="M9809">
            <v>72</v>
          </cell>
          <cell r="N9809" t="str">
            <v>打磨</v>
          </cell>
          <cell r="O9809">
            <v>60</v>
          </cell>
          <cell r="P9809" t="str">
            <v>校正</v>
          </cell>
          <cell r="Q9809">
            <v>50</v>
          </cell>
          <cell r="R9809">
            <v>0</v>
          </cell>
          <cell r="S9809">
            <v>0</v>
          </cell>
          <cell r="T9809">
            <v>0</v>
          </cell>
          <cell r="U9809">
            <v>0</v>
          </cell>
          <cell r="V9809">
            <v>0</v>
          </cell>
        </row>
        <row r="9809">
          <cell r="AO9809" t="str">
            <v>3962IIA</v>
          </cell>
          <cell r="AP9809">
            <v>1</v>
          </cell>
          <cell r="AQ9809">
            <v>25032</v>
          </cell>
        </row>
        <row r="9810">
          <cell r="A9810">
            <v>9812</v>
          </cell>
          <cell r="B9810">
            <v>5</v>
          </cell>
          <cell r="C9810">
            <v>45801</v>
          </cell>
        </row>
        <row r="9810">
          <cell r="E9810" t="str">
            <v>3961ⅡA-010600 </v>
          </cell>
          <cell r="F9810" t="str">
            <v>边阵横梁1</v>
          </cell>
          <cell r="G9810">
            <v>5</v>
          </cell>
        </row>
        <row r="9810">
          <cell r="J9810" t="str">
            <v>定位焊</v>
          </cell>
          <cell r="K9810">
            <v>60</v>
          </cell>
          <cell r="L9810" t="str">
            <v>焊接</v>
          </cell>
          <cell r="M9810">
            <v>70</v>
          </cell>
          <cell r="N9810" t="str">
            <v>打磨</v>
          </cell>
          <cell r="O9810">
            <v>60</v>
          </cell>
          <cell r="P9810" t="str">
            <v>校正</v>
          </cell>
          <cell r="Q9810">
            <v>90</v>
          </cell>
          <cell r="R9810" t="str">
            <v>时效</v>
          </cell>
          <cell r="S9810">
            <v>15</v>
          </cell>
          <cell r="T9810" t="str">
            <v>磁粉检测</v>
          </cell>
          <cell r="U9810">
            <v>0</v>
          </cell>
          <cell r="V9810">
            <v>0</v>
          </cell>
        </row>
        <row r="9810">
          <cell r="AO9810" t="str">
            <v>3962IIA</v>
          </cell>
          <cell r="AP9810">
            <v>1</v>
          </cell>
          <cell r="AQ9810">
            <v>25032</v>
          </cell>
        </row>
        <row r="9811">
          <cell r="A9811">
            <v>9813</v>
          </cell>
          <cell r="B9811">
            <v>8</v>
          </cell>
          <cell r="C9811">
            <v>45801</v>
          </cell>
        </row>
        <row r="9811">
          <cell r="E9811" t="str">
            <v>3961ⅡA-01070500</v>
          </cell>
          <cell r="F9811" t="str">
            <v>横梁支撑板2</v>
          </cell>
          <cell r="G9811">
            <v>8</v>
          </cell>
        </row>
        <row r="9811">
          <cell r="J9811" t="str">
            <v>定位焊</v>
          </cell>
          <cell r="K9811">
            <v>6</v>
          </cell>
          <cell r="L9811" t="str">
            <v>焊接</v>
          </cell>
          <cell r="M9811">
            <v>8</v>
          </cell>
          <cell r="N9811" t="str">
            <v>打磨</v>
          </cell>
          <cell r="O9811">
            <v>6</v>
          </cell>
          <cell r="P9811">
            <v>0</v>
          </cell>
          <cell r="Q9811">
            <v>0</v>
          </cell>
          <cell r="R9811">
            <v>0</v>
          </cell>
          <cell r="S9811">
            <v>0</v>
          </cell>
          <cell r="T9811">
            <v>0</v>
          </cell>
          <cell r="U9811">
            <v>0</v>
          </cell>
          <cell r="V9811">
            <v>0</v>
          </cell>
        </row>
        <row r="9811">
          <cell r="AO9811" t="str">
            <v>3962IIA</v>
          </cell>
          <cell r="AP9811">
            <v>1</v>
          </cell>
          <cell r="AQ9811">
            <v>25032</v>
          </cell>
        </row>
        <row r="9812">
          <cell r="A9812">
            <v>9814</v>
          </cell>
          <cell r="B9812">
            <v>1</v>
          </cell>
          <cell r="C9812">
            <v>45801</v>
          </cell>
        </row>
        <row r="9812">
          <cell r="E9812" t="str">
            <v>3961ⅡA-010800 </v>
          </cell>
          <cell r="F9812" t="str">
            <v>边阵横梁3</v>
          </cell>
          <cell r="G9812">
            <v>1</v>
          </cell>
        </row>
        <row r="9812">
          <cell r="J9812" t="str">
            <v>定位焊</v>
          </cell>
          <cell r="K9812">
            <v>72</v>
          </cell>
          <cell r="L9812" t="str">
            <v>焊接</v>
          </cell>
          <cell r="M9812">
            <v>77</v>
          </cell>
          <cell r="N9812" t="str">
            <v>打磨</v>
          </cell>
          <cell r="O9812">
            <v>60</v>
          </cell>
          <cell r="P9812" t="str">
            <v>校正</v>
          </cell>
          <cell r="Q9812">
            <v>40</v>
          </cell>
          <cell r="R9812" t="str">
            <v>时效</v>
          </cell>
          <cell r="S9812">
            <v>15</v>
          </cell>
          <cell r="T9812" t="str">
            <v>磁粉检测</v>
          </cell>
          <cell r="U9812">
            <v>0</v>
          </cell>
          <cell r="V9812">
            <v>0</v>
          </cell>
        </row>
        <row r="9812">
          <cell r="AO9812" t="str">
            <v>3962IIA</v>
          </cell>
          <cell r="AP9812">
            <v>1</v>
          </cell>
          <cell r="AQ9812">
            <v>25032</v>
          </cell>
        </row>
        <row r="9813">
          <cell r="A9813">
            <v>9815</v>
          </cell>
          <cell r="B9813">
            <v>1</v>
          </cell>
          <cell r="C9813">
            <v>45801</v>
          </cell>
        </row>
        <row r="9813">
          <cell r="E9813" t="str">
            <v>3961ⅡA-011100 </v>
          </cell>
          <cell r="F9813" t="str">
            <v>边阵横梁5</v>
          </cell>
          <cell r="G9813">
            <v>1</v>
          </cell>
        </row>
        <row r="9813">
          <cell r="J9813" t="str">
            <v>定位焊</v>
          </cell>
          <cell r="K9813">
            <v>65</v>
          </cell>
          <cell r="L9813" t="str">
            <v>焊接</v>
          </cell>
          <cell r="M9813">
            <v>72</v>
          </cell>
          <cell r="N9813" t="str">
            <v>打磨</v>
          </cell>
          <cell r="O9813">
            <v>95</v>
          </cell>
          <cell r="P9813" t="str">
            <v>校正</v>
          </cell>
          <cell r="Q9813">
            <v>90</v>
          </cell>
          <cell r="R9813" t="str">
            <v>时效</v>
          </cell>
          <cell r="S9813">
            <v>15</v>
          </cell>
          <cell r="T9813" t="str">
            <v>磁粉检测</v>
          </cell>
          <cell r="U9813">
            <v>0</v>
          </cell>
          <cell r="V9813">
            <v>0</v>
          </cell>
        </row>
        <row r="9813">
          <cell r="AO9813" t="str">
            <v>3962IIA</v>
          </cell>
          <cell r="AP9813">
            <v>1</v>
          </cell>
          <cell r="AQ9813">
            <v>25032</v>
          </cell>
        </row>
        <row r="9814">
          <cell r="A9814">
            <v>9816</v>
          </cell>
          <cell r="B9814">
            <v>1</v>
          </cell>
          <cell r="C9814">
            <v>45801</v>
          </cell>
        </row>
        <row r="9814">
          <cell r="E9814" t="str">
            <v>3961ⅡA-011200</v>
          </cell>
          <cell r="F9814" t="str">
            <v>边阵横梁6</v>
          </cell>
          <cell r="G9814">
            <v>1</v>
          </cell>
        </row>
        <row r="9814">
          <cell r="J9814" t="str">
            <v>定位焊</v>
          </cell>
          <cell r="K9814">
            <v>65</v>
          </cell>
          <cell r="L9814" t="str">
            <v>焊接</v>
          </cell>
          <cell r="M9814">
            <v>72</v>
          </cell>
          <cell r="N9814" t="str">
            <v>打磨</v>
          </cell>
          <cell r="O9814">
            <v>95</v>
          </cell>
          <cell r="P9814" t="str">
            <v>校正</v>
          </cell>
          <cell r="Q9814">
            <v>90</v>
          </cell>
          <cell r="R9814" t="str">
            <v>时效</v>
          </cell>
          <cell r="S9814">
            <v>15</v>
          </cell>
          <cell r="T9814" t="str">
            <v>磁粉检测</v>
          </cell>
          <cell r="U9814">
            <v>0</v>
          </cell>
          <cell r="V9814">
            <v>0</v>
          </cell>
        </row>
        <row r="9814">
          <cell r="AO9814" t="str">
            <v>3962IIA</v>
          </cell>
          <cell r="AP9814">
            <v>1</v>
          </cell>
          <cell r="AQ9814">
            <v>25032</v>
          </cell>
        </row>
        <row r="9815">
          <cell r="A9815">
            <v>9817</v>
          </cell>
          <cell r="B9815">
            <v>1</v>
          </cell>
          <cell r="C9815">
            <v>45801</v>
          </cell>
        </row>
        <row r="9815">
          <cell r="E9815" t="str">
            <v>3961Ⅱ-011000 </v>
          </cell>
          <cell r="F9815" t="str">
            <v>边阵中间层钢垫板</v>
          </cell>
          <cell r="G9815">
            <v>1</v>
          </cell>
        </row>
        <row r="9815">
          <cell r="J9815" t="str">
            <v>定位焊</v>
          </cell>
          <cell r="K9815">
            <v>39</v>
          </cell>
          <cell r="L9815" t="str">
            <v>焊接</v>
          </cell>
          <cell r="M9815">
            <v>45</v>
          </cell>
          <cell r="N9815" t="str">
            <v>打磨</v>
          </cell>
          <cell r="O9815">
            <v>20</v>
          </cell>
          <cell r="P9815">
            <v>0</v>
          </cell>
          <cell r="Q9815">
            <v>0</v>
          </cell>
          <cell r="R9815">
            <v>0</v>
          </cell>
          <cell r="S9815">
            <v>0</v>
          </cell>
          <cell r="T9815">
            <v>0</v>
          </cell>
          <cell r="U9815">
            <v>0</v>
          </cell>
          <cell r="V9815">
            <v>0</v>
          </cell>
        </row>
        <row r="9815">
          <cell r="AO9815" t="str">
            <v>3962IIA</v>
          </cell>
          <cell r="AP9815">
            <v>1</v>
          </cell>
          <cell r="AQ9815">
            <v>25032</v>
          </cell>
        </row>
        <row r="9816">
          <cell r="A9816">
            <v>9818</v>
          </cell>
          <cell r="B9816">
            <v>9</v>
          </cell>
          <cell r="C9816">
            <v>45801</v>
          </cell>
        </row>
        <row r="9816">
          <cell r="E9816" t="str">
            <v>3969-0100</v>
          </cell>
          <cell r="F9816" t="str">
            <v>操纵舱总成</v>
          </cell>
          <cell r="G9816">
            <v>1</v>
          </cell>
        </row>
        <row r="9816">
          <cell r="J9816" t="str">
            <v>铆接</v>
          </cell>
          <cell r="K9816">
            <v>330</v>
          </cell>
          <cell r="L9816" t="str">
            <v>装配</v>
          </cell>
          <cell r="M9816">
            <v>180</v>
          </cell>
          <cell r="N9816" t="str">
            <v>磨砂</v>
          </cell>
          <cell r="O9816">
            <v>180</v>
          </cell>
          <cell r="P9816" t="str">
            <v>打腻子</v>
          </cell>
          <cell r="Q9816">
            <v>300</v>
          </cell>
          <cell r="R9816" t="str">
            <v>打胶</v>
          </cell>
          <cell r="S9816">
            <v>240</v>
          </cell>
          <cell r="T9816" t="str">
            <v>喷漆</v>
          </cell>
          <cell r="U9816">
            <v>200</v>
          </cell>
          <cell r="V9816" t="str">
            <v>淋雨实验</v>
          </cell>
          <cell r="W9816">
            <v>60</v>
          </cell>
          <cell r="X9816">
            <v>0</v>
          </cell>
          <cell r="Y9816">
            <v>0</v>
          </cell>
          <cell r="Z9816">
            <v>0</v>
          </cell>
        </row>
        <row r="9816">
          <cell r="AG9816">
            <v>0</v>
          </cell>
        </row>
        <row r="9816">
          <cell r="AO9816">
            <v>3969</v>
          </cell>
          <cell r="AP9816" t="str">
            <v>1+8</v>
          </cell>
          <cell r="AQ9816" t="str">
            <v>25008+25009</v>
          </cell>
        </row>
        <row r="9817">
          <cell r="A9817">
            <v>9819</v>
          </cell>
          <cell r="B9817">
            <v>9</v>
          </cell>
          <cell r="C9817">
            <v>45801</v>
          </cell>
        </row>
        <row r="9817">
          <cell r="E9817" t="str">
            <v>3969-010100</v>
          </cell>
          <cell r="F9817" t="str">
            <v>顶盖总成</v>
          </cell>
          <cell r="G9817">
            <v>1</v>
          </cell>
        </row>
        <row r="9817">
          <cell r="J9817" t="str">
            <v>铆接</v>
          </cell>
          <cell r="K9817">
            <v>165</v>
          </cell>
          <cell r="L9817" t="str">
            <v>装配</v>
          </cell>
          <cell r="M9817">
            <v>10</v>
          </cell>
          <cell r="N9817" t="str">
            <v>打腻子</v>
          </cell>
          <cell r="O9817">
            <v>25</v>
          </cell>
          <cell r="P9817" t="str">
            <v>打胶</v>
          </cell>
          <cell r="Q9817">
            <v>100</v>
          </cell>
          <cell r="R9817" t="str">
            <v>喷漆</v>
          </cell>
          <cell r="S9817">
            <v>65</v>
          </cell>
          <cell r="T9817">
            <v>0</v>
          </cell>
          <cell r="U9817">
            <v>0</v>
          </cell>
          <cell r="V9817">
            <v>0</v>
          </cell>
          <cell r="W9817">
            <v>0</v>
          </cell>
          <cell r="X9817">
            <v>0</v>
          </cell>
          <cell r="Y9817">
            <v>0</v>
          </cell>
          <cell r="Z9817">
            <v>0</v>
          </cell>
        </row>
        <row r="9817">
          <cell r="AG9817">
            <v>0</v>
          </cell>
        </row>
        <row r="9817">
          <cell r="AO9817">
            <v>3969</v>
          </cell>
          <cell r="AP9817" t="str">
            <v>1+8</v>
          </cell>
          <cell r="AQ9817" t="str">
            <v>25008+25009</v>
          </cell>
        </row>
        <row r="9818">
          <cell r="A9818">
            <v>9820</v>
          </cell>
          <cell r="B9818">
            <v>18</v>
          </cell>
          <cell r="C9818">
            <v>45801</v>
          </cell>
        </row>
        <row r="9818">
          <cell r="E9818" t="str">
            <v>3969-010101</v>
          </cell>
          <cell r="F9818" t="str">
            <v>顶棚侧板</v>
          </cell>
          <cell r="G9818">
            <v>2</v>
          </cell>
          <cell r="H9818" t="str">
            <v>铝板t2/3A21</v>
          </cell>
        </row>
        <row r="9818">
          <cell r="J9818" t="str">
            <v>激光作业</v>
          </cell>
          <cell r="K9818">
            <v>3.9</v>
          </cell>
          <cell r="L9818" t="str">
            <v>激光拾件</v>
          </cell>
          <cell r="M9818">
            <v>1.6</v>
          </cell>
          <cell r="N9818" t="str">
            <v>倒钝</v>
          </cell>
          <cell r="O9818">
            <v>2.4</v>
          </cell>
          <cell r="P9818" t="str">
            <v>喷砂</v>
          </cell>
          <cell r="Q9818">
            <v>6</v>
          </cell>
          <cell r="R9818" t="str">
            <v>挂件</v>
          </cell>
          <cell r="S9818">
            <v>0.5</v>
          </cell>
          <cell r="T9818" t="str">
            <v>底漆</v>
          </cell>
          <cell r="U9818">
            <v>5</v>
          </cell>
          <cell r="V9818">
            <v>0</v>
          </cell>
          <cell r="W9818">
            <v>0</v>
          </cell>
          <cell r="X9818">
            <v>0</v>
          </cell>
          <cell r="Y9818">
            <v>0</v>
          </cell>
          <cell r="Z9818">
            <v>0</v>
          </cell>
        </row>
        <row r="9818">
          <cell r="AG9818">
            <v>118.976018823529</v>
          </cell>
          <cell r="AH9818" t="str">
            <v>2447×410</v>
          </cell>
        </row>
        <row r="9818">
          <cell r="AO9818">
            <v>3969</v>
          </cell>
          <cell r="AP9818" t="str">
            <v>1+8</v>
          </cell>
          <cell r="AQ9818" t="str">
            <v>25008+25009</v>
          </cell>
        </row>
        <row r="9819">
          <cell r="A9819">
            <v>9821</v>
          </cell>
          <cell r="B9819">
            <v>9</v>
          </cell>
          <cell r="C9819">
            <v>45801</v>
          </cell>
        </row>
        <row r="9819">
          <cell r="E9819" t="str">
            <v>3969-010102</v>
          </cell>
          <cell r="F9819" t="str">
            <v>顶棚盖</v>
          </cell>
          <cell r="G9819">
            <v>1</v>
          </cell>
          <cell r="H9819" t="str">
            <v>铝板t1.5/3A21</v>
          </cell>
        </row>
        <row r="9819">
          <cell r="J9819" t="str">
            <v>激光作业</v>
          </cell>
          <cell r="K9819">
            <v>7.8</v>
          </cell>
          <cell r="L9819" t="str">
            <v>激光拾件</v>
          </cell>
          <cell r="M9819">
            <v>2.88</v>
          </cell>
          <cell r="N9819" t="str">
            <v>倒钝</v>
          </cell>
          <cell r="O9819">
            <v>4.18</v>
          </cell>
          <cell r="P9819" t="str">
            <v>喷砂</v>
          </cell>
          <cell r="Q9819">
            <v>31</v>
          </cell>
          <cell r="R9819" t="str">
            <v>底漆</v>
          </cell>
          <cell r="S9819">
            <v>27</v>
          </cell>
          <cell r="T9819">
            <v>0</v>
          </cell>
          <cell r="U9819">
            <v>0</v>
          </cell>
          <cell r="V9819">
            <v>0</v>
          </cell>
          <cell r="W9819">
            <v>0</v>
          </cell>
          <cell r="X9819">
            <v>0</v>
          </cell>
          <cell r="Y9819">
            <v>0</v>
          </cell>
          <cell r="Z9819">
            <v>0</v>
          </cell>
        </row>
        <row r="9819">
          <cell r="AG9819">
            <v>198.448977176471</v>
          </cell>
          <cell r="AH9819" t="str">
            <v>2819×1583</v>
          </cell>
        </row>
        <row r="9819">
          <cell r="AO9819">
            <v>3969</v>
          </cell>
          <cell r="AP9819" t="str">
            <v>1+8</v>
          </cell>
          <cell r="AQ9819" t="str">
            <v>25008+25009</v>
          </cell>
        </row>
        <row r="9820">
          <cell r="A9820">
            <v>9822</v>
          </cell>
          <cell r="B9820">
            <v>9</v>
          </cell>
          <cell r="C9820">
            <v>45801</v>
          </cell>
        </row>
        <row r="9820">
          <cell r="E9820" t="str">
            <v>3969-01010300</v>
          </cell>
          <cell r="F9820" t="str">
            <v>顶棚框架</v>
          </cell>
          <cell r="G9820">
            <v>1</v>
          </cell>
        </row>
        <row r="9820">
          <cell r="J9820" t="str">
            <v>定位焊</v>
          </cell>
          <cell r="K9820">
            <v>20</v>
          </cell>
          <cell r="L9820" t="str">
            <v>焊接</v>
          </cell>
          <cell r="M9820">
            <v>15</v>
          </cell>
          <cell r="N9820" t="str">
            <v>打磨</v>
          </cell>
          <cell r="O9820">
            <v>45</v>
          </cell>
          <cell r="P9820" t="str">
            <v>校型</v>
          </cell>
          <cell r="Q9820">
            <v>0</v>
          </cell>
          <cell r="R9820" t="str">
            <v>喷砂</v>
          </cell>
          <cell r="S9820">
            <v>31</v>
          </cell>
          <cell r="T9820" t="str">
            <v>底漆</v>
          </cell>
          <cell r="U9820">
            <v>13</v>
          </cell>
          <cell r="V9820">
            <v>0</v>
          </cell>
          <cell r="W9820">
            <v>0</v>
          </cell>
          <cell r="X9820">
            <v>0</v>
          </cell>
          <cell r="Y9820">
            <v>0</v>
          </cell>
          <cell r="Z9820">
            <v>0</v>
          </cell>
        </row>
        <row r="9820">
          <cell r="AG9820">
            <v>0</v>
          </cell>
        </row>
        <row r="9820">
          <cell r="AO9820">
            <v>3969</v>
          </cell>
          <cell r="AP9820" t="str">
            <v>1+8</v>
          </cell>
          <cell r="AQ9820" t="str">
            <v>25008+25009</v>
          </cell>
        </row>
        <row r="9821">
          <cell r="A9821">
            <v>9823</v>
          </cell>
          <cell r="B9821">
            <v>18</v>
          </cell>
          <cell r="C9821">
            <v>45801</v>
          </cell>
        </row>
        <row r="9821">
          <cell r="E9821" t="str">
            <v>3969-01010301</v>
          </cell>
          <cell r="F9821" t="str">
            <v>弧板</v>
          </cell>
          <cell r="G9821">
            <v>2</v>
          </cell>
        </row>
        <row r="9821">
          <cell r="J9821" t="str">
            <v>定位焊</v>
          </cell>
          <cell r="K9821">
            <v>40</v>
          </cell>
          <cell r="L9821" t="str">
            <v>焊接</v>
          </cell>
          <cell r="M9821">
            <v>5</v>
          </cell>
          <cell r="N9821">
            <v>0</v>
          </cell>
          <cell r="O9821">
            <v>0</v>
          </cell>
          <cell r="P9821">
            <v>0</v>
          </cell>
          <cell r="Q9821">
            <v>0</v>
          </cell>
          <cell r="R9821">
            <v>0</v>
          </cell>
          <cell r="S9821">
            <v>0</v>
          </cell>
          <cell r="T9821">
            <v>0</v>
          </cell>
          <cell r="U9821">
            <v>0</v>
          </cell>
          <cell r="V9821">
            <v>0</v>
          </cell>
          <cell r="W9821">
            <v>0</v>
          </cell>
          <cell r="X9821">
            <v>0</v>
          </cell>
          <cell r="Y9821">
            <v>0</v>
          </cell>
          <cell r="Z9821">
            <v>0</v>
          </cell>
        </row>
        <row r="9821">
          <cell r="AG9821">
            <v>0</v>
          </cell>
        </row>
        <row r="9821">
          <cell r="AO9821">
            <v>3969</v>
          </cell>
          <cell r="AP9821" t="str">
            <v>1+8</v>
          </cell>
          <cell r="AQ9821" t="str">
            <v>25008+25009</v>
          </cell>
        </row>
        <row r="9822">
          <cell r="A9822">
            <v>9824</v>
          </cell>
          <cell r="B9822">
            <v>18</v>
          </cell>
          <cell r="C9822">
            <v>45801</v>
          </cell>
        </row>
        <row r="9822">
          <cell r="E9822" t="str">
            <v>3969-01010301-1</v>
          </cell>
          <cell r="F9822" t="str">
            <v>板</v>
          </cell>
          <cell r="G9822">
            <v>2</v>
          </cell>
          <cell r="H9822" t="str">
            <v>钢板t3/Q235B</v>
          </cell>
        </row>
        <row r="9822">
          <cell r="J9822" t="str">
            <v>激光作业</v>
          </cell>
          <cell r="K9822">
            <v>3</v>
          </cell>
          <cell r="L9822" t="str">
            <v>激光拾件</v>
          </cell>
          <cell r="M9822">
            <v>1.8</v>
          </cell>
          <cell r="N9822">
            <v>0</v>
          </cell>
          <cell r="O9822">
            <v>0</v>
          </cell>
          <cell r="P9822">
            <v>0</v>
          </cell>
          <cell r="Q9822">
            <v>0</v>
          </cell>
          <cell r="R9822">
            <v>0</v>
          </cell>
          <cell r="S9822">
            <v>0</v>
          </cell>
          <cell r="T9822">
            <v>0</v>
          </cell>
          <cell r="U9822">
            <v>0</v>
          </cell>
          <cell r="V9822">
            <v>0</v>
          </cell>
          <cell r="W9822">
            <v>0</v>
          </cell>
          <cell r="X9822">
            <v>0</v>
          </cell>
          <cell r="Y9822">
            <v>0</v>
          </cell>
          <cell r="Z9822">
            <v>0</v>
          </cell>
        </row>
        <row r="9822">
          <cell r="AG9822">
            <v>439.319985882353</v>
          </cell>
          <cell r="AH9822" t="str">
            <v>2447×360</v>
          </cell>
        </row>
        <row r="9822">
          <cell r="AO9822">
            <v>3969</v>
          </cell>
          <cell r="AP9822" t="str">
            <v>1+8</v>
          </cell>
          <cell r="AQ9822" t="str">
            <v>25008+25009</v>
          </cell>
        </row>
        <row r="9823">
          <cell r="A9823">
            <v>9825</v>
          </cell>
          <cell r="B9823">
            <v>18</v>
          </cell>
          <cell r="C9823">
            <v>45801</v>
          </cell>
        </row>
        <row r="9823">
          <cell r="E9823" t="str">
            <v>3969-01010301-2</v>
          </cell>
          <cell r="F9823" t="str">
            <v>板</v>
          </cell>
          <cell r="G9823">
            <v>2</v>
          </cell>
          <cell r="H9823" t="str">
            <v>钢板t3/Q235B</v>
          </cell>
        </row>
        <row r="9823">
          <cell r="J9823" t="str">
            <v>激光作业</v>
          </cell>
          <cell r="K9823">
            <v>3</v>
          </cell>
          <cell r="L9823" t="str">
            <v>激光拾件</v>
          </cell>
          <cell r="M9823">
            <v>1.7</v>
          </cell>
          <cell r="N9823" t="str">
            <v>校正</v>
          </cell>
          <cell r="O9823">
            <v>5</v>
          </cell>
          <cell r="P9823" t="str">
            <v>折弯成型</v>
          </cell>
          <cell r="Q9823">
            <v>22</v>
          </cell>
          <cell r="R9823">
            <v>0</v>
          </cell>
          <cell r="S9823">
            <v>0</v>
          </cell>
          <cell r="T9823">
            <v>0</v>
          </cell>
          <cell r="U9823">
            <v>0</v>
          </cell>
          <cell r="V9823">
            <v>0</v>
          </cell>
          <cell r="W9823">
            <v>0</v>
          </cell>
          <cell r="X9823">
            <v>0</v>
          </cell>
          <cell r="Y9823">
            <v>0</v>
          </cell>
          <cell r="Z9823">
            <v>0</v>
          </cell>
        </row>
        <row r="9823">
          <cell r="AG9823">
            <v>50.0421430588235</v>
          </cell>
          <cell r="AH9823" t="str">
            <v>2712×37</v>
          </cell>
        </row>
        <row r="9823">
          <cell r="AO9823">
            <v>3969</v>
          </cell>
          <cell r="AP9823" t="str">
            <v>1+8</v>
          </cell>
          <cell r="AQ9823" t="str">
            <v>25008+25009</v>
          </cell>
        </row>
        <row r="9824">
          <cell r="A9824">
            <v>9826</v>
          </cell>
          <cell r="B9824">
            <v>18</v>
          </cell>
          <cell r="C9824">
            <v>45801</v>
          </cell>
        </row>
        <row r="9824">
          <cell r="E9824" t="str">
            <v>3969-01010302</v>
          </cell>
          <cell r="F9824" t="str">
            <v>加强板</v>
          </cell>
          <cell r="G9824">
            <v>2</v>
          </cell>
          <cell r="H9824" t="str">
            <v>钢板t3/Q235B</v>
          </cell>
        </row>
        <row r="9824">
          <cell r="J9824" t="str">
            <v>激光作业</v>
          </cell>
          <cell r="K9824">
            <v>2.5</v>
          </cell>
          <cell r="L9824" t="str">
            <v>激光拾件</v>
          </cell>
          <cell r="M9824">
            <v>1</v>
          </cell>
          <cell r="N9824" t="str">
            <v>折弯</v>
          </cell>
          <cell r="O9824">
            <v>1.8</v>
          </cell>
          <cell r="P9824">
            <v>0</v>
          </cell>
          <cell r="Q9824">
            <v>0</v>
          </cell>
          <cell r="R9824">
            <v>0</v>
          </cell>
          <cell r="S9824">
            <v>0</v>
          </cell>
          <cell r="T9824">
            <v>0</v>
          </cell>
          <cell r="U9824">
            <v>0</v>
          </cell>
          <cell r="V9824">
            <v>0</v>
          </cell>
          <cell r="W9824">
            <v>0</v>
          </cell>
          <cell r="X9824">
            <v>0</v>
          </cell>
          <cell r="Y9824">
            <v>0</v>
          </cell>
          <cell r="Z9824">
            <v>0</v>
          </cell>
        </row>
        <row r="9824">
          <cell r="AG9824">
            <v>58.0872663529412</v>
          </cell>
          <cell r="AH9824" t="str">
            <v>1574×74</v>
          </cell>
        </row>
        <row r="9824">
          <cell r="AO9824">
            <v>3969</v>
          </cell>
          <cell r="AP9824" t="str">
            <v>1+8</v>
          </cell>
          <cell r="AQ9824" t="str">
            <v>25008+25009</v>
          </cell>
        </row>
        <row r="9825">
          <cell r="A9825">
            <v>9827</v>
          </cell>
          <cell r="B9825">
            <v>9</v>
          </cell>
          <cell r="C9825">
            <v>45801</v>
          </cell>
        </row>
        <row r="9825">
          <cell r="E9825" t="str">
            <v>3969-0101030300</v>
          </cell>
          <cell r="F9825" t="str">
            <v>顶棚下框架</v>
          </cell>
          <cell r="G9825">
            <v>1</v>
          </cell>
        </row>
        <row r="9825">
          <cell r="J9825" t="str">
            <v>定位焊</v>
          </cell>
          <cell r="K9825">
            <v>8</v>
          </cell>
          <cell r="L9825" t="str">
            <v>焊接</v>
          </cell>
          <cell r="M9825">
            <v>8</v>
          </cell>
          <cell r="N9825" t="str">
            <v>打磨</v>
          </cell>
          <cell r="O9825">
            <v>12</v>
          </cell>
          <cell r="P9825" t="str">
            <v>校型</v>
          </cell>
          <cell r="Q9825">
            <v>5</v>
          </cell>
          <cell r="R9825">
            <v>0</v>
          </cell>
          <cell r="S9825">
            <v>0</v>
          </cell>
          <cell r="T9825">
            <v>0</v>
          </cell>
          <cell r="U9825">
            <v>0</v>
          </cell>
          <cell r="V9825">
            <v>0</v>
          </cell>
          <cell r="W9825">
            <v>0</v>
          </cell>
          <cell r="X9825">
            <v>0</v>
          </cell>
          <cell r="Y9825">
            <v>0</v>
          </cell>
          <cell r="Z9825">
            <v>0</v>
          </cell>
        </row>
        <row r="9825">
          <cell r="AG9825">
            <v>0</v>
          </cell>
        </row>
        <row r="9825">
          <cell r="AO9825">
            <v>3969</v>
          </cell>
          <cell r="AP9825" t="str">
            <v>1+8</v>
          </cell>
          <cell r="AQ9825" t="str">
            <v>25008+25009</v>
          </cell>
        </row>
        <row r="9826">
          <cell r="A9826">
            <v>9828</v>
          </cell>
          <cell r="B9826">
            <v>18</v>
          </cell>
          <cell r="C9826">
            <v>45801</v>
          </cell>
        </row>
        <row r="9826">
          <cell r="E9826" t="str">
            <v>3969-0101030301</v>
          </cell>
          <cell r="F9826" t="str">
            <v>横撑</v>
          </cell>
          <cell r="G9826">
            <v>2</v>
          </cell>
          <cell r="H9826" t="str">
            <v>角钢40×40×3/Q235B</v>
          </cell>
        </row>
        <row r="9826">
          <cell r="J9826" t="str">
            <v>锯床</v>
          </cell>
          <cell r="K9826">
            <v>8</v>
          </cell>
          <cell r="L9826">
            <v>0</v>
          </cell>
          <cell r="M9826">
            <v>0</v>
          </cell>
          <cell r="N9826">
            <v>0</v>
          </cell>
          <cell r="O9826">
            <v>0</v>
          </cell>
          <cell r="P9826">
            <v>0</v>
          </cell>
          <cell r="Q9826">
            <v>0</v>
          </cell>
          <cell r="R9826">
            <v>0</v>
          </cell>
          <cell r="S9826">
            <v>0</v>
          </cell>
          <cell r="T9826">
            <v>0</v>
          </cell>
          <cell r="U9826">
            <v>0</v>
          </cell>
          <cell r="V9826">
            <v>0</v>
          </cell>
          <cell r="W9826">
            <v>0</v>
          </cell>
          <cell r="X9826">
            <v>0</v>
          </cell>
          <cell r="Y9826">
            <v>0</v>
          </cell>
          <cell r="Z9826">
            <v>0</v>
          </cell>
        </row>
        <row r="9826">
          <cell r="AG9826">
            <v>88.745349</v>
          </cell>
          <cell r="AH9826">
            <v>2447</v>
          </cell>
        </row>
        <row r="9826">
          <cell r="AO9826">
            <v>3969</v>
          </cell>
          <cell r="AP9826" t="str">
            <v>1+8</v>
          </cell>
          <cell r="AQ9826" t="str">
            <v>25008+25009</v>
          </cell>
        </row>
        <row r="9827">
          <cell r="A9827">
            <v>9829</v>
          </cell>
          <cell r="B9827">
            <v>18</v>
          </cell>
          <cell r="C9827">
            <v>45801</v>
          </cell>
        </row>
        <row r="9827">
          <cell r="E9827" t="str">
            <v>3969-0101030302</v>
          </cell>
          <cell r="F9827" t="str">
            <v>竖撑</v>
          </cell>
          <cell r="G9827">
            <v>2</v>
          </cell>
          <cell r="H9827" t="str">
            <v>角钢40×40×3/Q235B</v>
          </cell>
        </row>
        <row r="9827">
          <cell r="J9827" t="str">
            <v>锯床</v>
          </cell>
          <cell r="K9827">
            <v>5.5</v>
          </cell>
          <cell r="L9827">
            <v>0</v>
          </cell>
          <cell r="M9827">
            <v>0</v>
          </cell>
          <cell r="N9827">
            <v>0</v>
          </cell>
          <cell r="O9827">
            <v>0</v>
          </cell>
          <cell r="P9827">
            <v>0</v>
          </cell>
          <cell r="Q9827">
            <v>0</v>
          </cell>
          <cell r="R9827">
            <v>0</v>
          </cell>
          <cell r="S9827">
            <v>0</v>
          </cell>
          <cell r="T9827">
            <v>0</v>
          </cell>
          <cell r="U9827">
            <v>0</v>
          </cell>
          <cell r="V9827">
            <v>0</v>
          </cell>
          <cell r="W9827">
            <v>0</v>
          </cell>
          <cell r="X9827">
            <v>0</v>
          </cell>
          <cell r="Y9827">
            <v>0</v>
          </cell>
          <cell r="Z9827">
            <v>0</v>
          </cell>
        </row>
        <row r="9827">
          <cell r="AG9827">
            <v>57.30186</v>
          </cell>
          <cell r="AH9827">
            <v>1580</v>
          </cell>
        </row>
        <row r="9827">
          <cell r="AO9827">
            <v>3969</v>
          </cell>
          <cell r="AP9827" t="str">
            <v>1+8</v>
          </cell>
          <cell r="AQ9827" t="str">
            <v>25008+25009</v>
          </cell>
        </row>
        <row r="9828">
          <cell r="A9828">
            <v>9830</v>
          </cell>
          <cell r="B9828">
            <v>18</v>
          </cell>
          <cell r="C9828">
            <v>45801</v>
          </cell>
        </row>
        <row r="9828">
          <cell r="E9828" t="str">
            <v>3969-0102</v>
          </cell>
          <cell r="F9828" t="str">
            <v>雨檐</v>
          </cell>
          <cell r="G9828">
            <v>2</v>
          </cell>
          <cell r="H9828" t="str">
            <v>铝型材YHCX10-23/6063T5</v>
          </cell>
        </row>
        <row r="9828">
          <cell r="J9828" t="str">
            <v>双斜锯</v>
          </cell>
          <cell r="K9828">
            <v>1.6</v>
          </cell>
          <cell r="L9828" t="str">
            <v>倒圆角</v>
          </cell>
          <cell r="M9828">
            <v>0.5</v>
          </cell>
          <cell r="N9828" t="str">
            <v>划线钻</v>
          </cell>
          <cell r="O9828">
            <v>4.5</v>
          </cell>
          <cell r="P9828" t="str">
            <v>喷砂</v>
          </cell>
          <cell r="Q9828">
            <v>1</v>
          </cell>
          <cell r="R9828" t="str">
            <v>挂件</v>
          </cell>
          <cell r="S9828">
            <v>0.5</v>
          </cell>
          <cell r="T9828" t="str">
            <v>喷漆</v>
          </cell>
          <cell r="U9828">
            <v>2</v>
          </cell>
          <cell r="V9828">
            <v>0</v>
          </cell>
          <cell r="W9828">
            <v>0</v>
          </cell>
          <cell r="X9828">
            <v>0</v>
          </cell>
          <cell r="Y9828">
            <v>0</v>
          </cell>
          <cell r="Z9828">
            <v>0</v>
          </cell>
        </row>
        <row r="9828">
          <cell r="AG9828">
            <v>8.216</v>
          </cell>
          <cell r="AH9828">
            <v>1580</v>
          </cell>
        </row>
        <row r="9828">
          <cell r="AO9828">
            <v>3969</v>
          </cell>
          <cell r="AP9828" t="str">
            <v>1+8</v>
          </cell>
          <cell r="AQ9828" t="str">
            <v>25008+25009</v>
          </cell>
        </row>
        <row r="9829">
          <cell r="A9829">
            <v>9831</v>
          </cell>
          <cell r="B9829">
            <v>18</v>
          </cell>
          <cell r="C9829">
            <v>45801</v>
          </cell>
        </row>
        <row r="9829">
          <cell r="E9829" t="str">
            <v>3969-010300</v>
          </cell>
          <cell r="F9829" t="str">
            <v>侧门组装</v>
          </cell>
          <cell r="G9829">
            <v>2</v>
          </cell>
        </row>
        <row r="9829">
          <cell r="J9829" t="str">
            <v>装配</v>
          </cell>
          <cell r="K9829">
            <v>90</v>
          </cell>
          <cell r="L9829">
            <v>0</v>
          </cell>
          <cell r="M9829">
            <v>0</v>
          </cell>
          <cell r="N9829">
            <v>0</v>
          </cell>
          <cell r="O9829">
            <v>0</v>
          </cell>
          <cell r="P9829">
            <v>0</v>
          </cell>
          <cell r="Q9829">
            <v>0</v>
          </cell>
          <cell r="R9829">
            <v>0</v>
          </cell>
          <cell r="S9829">
            <v>0</v>
          </cell>
          <cell r="T9829">
            <v>0</v>
          </cell>
          <cell r="U9829">
            <v>0</v>
          </cell>
          <cell r="V9829">
            <v>0</v>
          </cell>
          <cell r="W9829">
            <v>0</v>
          </cell>
          <cell r="X9829">
            <v>0</v>
          </cell>
          <cell r="Y9829">
            <v>0</v>
          </cell>
          <cell r="Z9829">
            <v>0</v>
          </cell>
        </row>
        <row r="9829">
          <cell r="AG9829">
            <v>0</v>
          </cell>
        </row>
        <row r="9829">
          <cell r="AO9829">
            <v>3969</v>
          </cell>
          <cell r="AP9829" t="str">
            <v>1+8</v>
          </cell>
          <cell r="AQ9829" t="str">
            <v>25008+25009</v>
          </cell>
        </row>
        <row r="9830">
          <cell r="A9830">
            <v>9832</v>
          </cell>
          <cell r="B9830">
            <v>18</v>
          </cell>
          <cell r="C9830">
            <v>45801</v>
          </cell>
        </row>
        <row r="9830">
          <cell r="E9830" t="str">
            <v>3969-01030100</v>
          </cell>
          <cell r="F9830" t="str">
            <v>门</v>
          </cell>
          <cell r="G9830">
            <v>2</v>
          </cell>
        </row>
        <row r="9830">
          <cell r="J9830" t="str">
            <v>粘板</v>
          </cell>
          <cell r="K9830">
            <v>142</v>
          </cell>
          <cell r="L9830" t="str">
            <v>除胶</v>
          </cell>
          <cell r="M9830">
            <v>25</v>
          </cell>
          <cell r="N9830" t="str">
            <v>铆接</v>
          </cell>
          <cell r="O9830">
            <v>126</v>
          </cell>
          <cell r="P9830" t="str">
            <v>磨砂</v>
          </cell>
          <cell r="Q9830">
            <v>27</v>
          </cell>
          <cell r="R9830" t="str">
            <v>底漆</v>
          </cell>
          <cell r="S9830">
            <v>15</v>
          </cell>
          <cell r="T9830" t="str">
            <v>打腻子</v>
          </cell>
          <cell r="U9830">
            <v>90</v>
          </cell>
          <cell r="V9830" t="str">
            <v>喷漆</v>
          </cell>
          <cell r="W9830">
            <v>45</v>
          </cell>
          <cell r="X9830">
            <v>0</v>
          </cell>
          <cell r="Y9830">
            <v>0</v>
          </cell>
          <cell r="Z9830">
            <v>0</v>
          </cell>
        </row>
        <row r="9830">
          <cell r="AG9830">
            <v>0</v>
          </cell>
        </row>
        <row r="9830">
          <cell r="AO9830">
            <v>3969</v>
          </cell>
          <cell r="AP9830" t="str">
            <v>1+8</v>
          </cell>
          <cell r="AQ9830" t="str">
            <v>25008+25009</v>
          </cell>
        </row>
        <row r="9831">
          <cell r="A9831">
            <v>9833</v>
          </cell>
          <cell r="B9831">
            <v>18</v>
          </cell>
          <cell r="C9831">
            <v>45801</v>
          </cell>
        </row>
        <row r="9831">
          <cell r="E9831" t="str">
            <v>3969-01030101</v>
          </cell>
          <cell r="F9831" t="str">
            <v>侧门内包板</v>
          </cell>
          <cell r="G9831">
            <v>2</v>
          </cell>
          <cell r="H9831" t="str">
            <v>铝板t1.5/3A21</v>
          </cell>
        </row>
        <row r="9831">
          <cell r="J9831" t="str">
            <v>激光作业</v>
          </cell>
          <cell r="K9831">
            <v>3.6</v>
          </cell>
          <cell r="L9831" t="str">
            <v>激光拾件</v>
          </cell>
          <cell r="M9831">
            <v>1.5</v>
          </cell>
          <cell r="N9831" t="str">
            <v>倒钝</v>
          </cell>
          <cell r="O9831">
            <v>2.5</v>
          </cell>
          <cell r="P9831" t="str">
            <v>磨砂</v>
          </cell>
          <cell r="Q9831">
            <v>7</v>
          </cell>
          <cell r="R9831">
            <v>0</v>
          </cell>
          <cell r="S9831">
            <v>0</v>
          </cell>
          <cell r="T9831">
            <v>0</v>
          </cell>
          <cell r="U9831">
            <v>0</v>
          </cell>
          <cell r="V9831">
            <v>0</v>
          </cell>
          <cell r="W9831">
            <v>0</v>
          </cell>
          <cell r="X9831">
            <v>0</v>
          </cell>
          <cell r="Y9831">
            <v>0</v>
          </cell>
          <cell r="Z9831">
            <v>0</v>
          </cell>
        </row>
        <row r="9831">
          <cell r="AG9831">
            <v>169.003355294118</v>
          </cell>
          <cell r="AH9831" t="str">
            <v>1473×1290</v>
          </cell>
        </row>
        <row r="9831">
          <cell r="AO9831">
            <v>3969</v>
          </cell>
          <cell r="AP9831" t="str">
            <v>1+8</v>
          </cell>
          <cell r="AQ9831" t="str">
            <v>25008+25009</v>
          </cell>
        </row>
        <row r="9832">
          <cell r="A9832">
            <v>9834</v>
          </cell>
          <cell r="B9832">
            <v>18</v>
          </cell>
          <cell r="C9832">
            <v>45801</v>
          </cell>
        </row>
        <row r="9832">
          <cell r="E9832" t="str">
            <v>3969-0103010200</v>
          </cell>
          <cell r="F9832" t="str">
            <v>门框架</v>
          </cell>
          <cell r="G9832">
            <v>2</v>
          </cell>
        </row>
        <row r="9832">
          <cell r="J9832" t="str">
            <v>定位焊</v>
          </cell>
          <cell r="K9832">
            <v>68</v>
          </cell>
          <cell r="L9832" t="str">
            <v>焊接</v>
          </cell>
          <cell r="M9832">
            <v>50</v>
          </cell>
          <cell r="N9832" t="str">
            <v>打磨</v>
          </cell>
          <cell r="O9832">
            <v>20</v>
          </cell>
          <cell r="P9832" t="str">
            <v>校型</v>
          </cell>
          <cell r="Q9832">
            <v>10</v>
          </cell>
          <cell r="R9832" t="str">
            <v>喷砂</v>
          </cell>
          <cell r="S9832">
            <v>9</v>
          </cell>
          <cell r="T9832">
            <v>0</v>
          </cell>
          <cell r="U9832">
            <v>0</v>
          </cell>
          <cell r="V9832">
            <v>0</v>
          </cell>
          <cell r="W9832">
            <v>0</v>
          </cell>
          <cell r="X9832">
            <v>0</v>
          </cell>
          <cell r="Y9832">
            <v>0</v>
          </cell>
          <cell r="Z9832">
            <v>0</v>
          </cell>
        </row>
        <row r="9832">
          <cell r="AG9832">
            <v>0</v>
          </cell>
        </row>
        <row r="9832">
          <cell r="AO9832">
            <v>3969</v>
          </cell>
          <cell r="AP9832" t="str">
            <v>1+8</v>
          </cell>
          <cell r="AQ9832" t="str">
            <v>25008+25009</v>
          </cell>
        </row>
        <row r="9833">
          <cell r="A9833">
            <v>9835</v>
          </cell>
          <cell r="B9833">
            <v>36</v>
          </cell>
          <cell r="C9833">
            <v>45801</v>
          </cell>
        </row>
        <row r="9833">
          <cell r="E9833" t="str">
            <v>3969-0103010201</v>
          </cell>
          <cell r="F9833" t="str">
            <v>竖框</v>
          </cell>
          <cell r="G9833">
            <v>4</v>
          </cell>
          <cell r="H9833" t="str">
            <v>方管20×20×1.5/6063</v>
          </cell>
        </row>
        <row r="9833">
          <cell r="J9833" t="str">
            <v>双斜锯</v>
          </cell>
          <cell r="K9833">
            <v>1.8</v>
          </cell>
          <cell r="L9833">
            <v>0</v>
          </cell>
          <cell r="M9833">
            <v>0</v>
          </cell>
          <cell r="N9833">
            <v>0</v>
          </cell>
          <cell r="O9833">
            <v>0</v>
          </cell>
          <cell r="P9833">
            <v>0</v>
          </cell>
          <cell r="Q9833">
            <v>0</v>
          </cell>
          <cell r="R9833">
            <v>0</v>
          </cell>
          <cell r="S9833">
            <v>0</v>
          </cell>
          <cell r="T9833">
            <v>0</v>
          </cell>
          <cell r="U9833">
            <v>0</v>
          </cell>
          <cell r="V9833">
            <v>0</v>
          </cell>
          <cell r="W9833">
            <v>0</v>
          </cell>
          <cell r="X9833">
            <v>0</v>
          </cell>
          <cell r="Y9833">
            <v>0</v>
          </cell>
          <cell r="Z9833">
            <v>0</v>
          </cell>
        </row>
        <row r="9833">
          <cell r="AG9833">
            <v>16.03728</v>
          </cell>
          <cell r="AH9833">
            <v>1290</v>
          </cell>
        </row>
        <row r="9833">
          <cell r="AO9833">
            <v>3969</v>
          </cell>
          <cell r="AP9833" t="str">
            <v>1+8</v>
          </cell>
          <cell r="AQ9833" t="str">
            <v>25008+25009</v>
          </cell>
        </row>
        <row r="9834">
          <cell r="A9834">
            <v>9836</v>
          </cell>
          <cell r="B9834">
            <v>36</v>
          </cell>
          <cell r="C9834">
            <v>45801</v>
          </cell>
        </row>
        <row r="9834">
          <cell r="E9834" t="str">
            <v>3969-0103010202</v>
          </cell>
          <cell r="F9834" t="str">
            <v>横框</v>
          </cell>
          <cell r="G9834">
            <v>4</v>
          </cell>
          <cell r="H9834" t="str">
            <v>方管20×20×1.5/6063</v>
          </cell>
        </row>
        <row r="9834">
          <cell r="J9834" t="str">
            <v>双斜锯</v>
          </cell>
          <cell r="K9834">
            <v>2</v>
          </cell>
          <cell r="L9834">
            <v>0</v>
          </cell>
          <cell r="M9834">
            <v>0</v>
          </cell>
          <cell r="N9834">
            <v>0</v>
          </cell>
          <cell r="O9834">
            <v>0</v>
          </cell>
          <cell r="P9834">
            <v>0</v>
          </cell>
          <cell r="Q9834">
            <v>0</v>
          </cell>
          <cell r="R9834">
            <v>0</v>
          </cell>
          <cell r="S9834">
            <v>0</v>
          </cell>
          <cell r="T9834">
            <v>0</v>
          </cell>
          <cell r="U9834">
            <v>0</v>
          </cell>
          <cell r="V9834">
            <v>0</v>
          </cell>
          <cell r="W9834">
            <v>0</v>
          </cell>
          <cell r="X9834">
            <v>0</v>
          </cell>
          <cell r="Y9834">
            <v>0</v>
          </cell>
          <cell r="Z9834">
            <v>0</v>
          </cell>
        </row>
        <row r="9834">
          <cell r="AG9834">
            <v>18.312336</v>
          </cell>
          <cell r="AH9834">
            <v>1473</v>
          </cell>
        </row>
        <row r="9834">
          <cell r="AO9834">
            <v>3969</v>
          </cell>
          <cell r="AP9834" t="str">
            <v>1+8</v>
          </cell>
          <cell r="AQ9834" t="str">
            <v>25008+25009</v>
          </cell>
        </row>
        <row r="9835">
          <cell r="A9835">
            <v>9837</v>
          </cell>
          <cell r="B9835">
            <v>54</v>
          </cell>
          <cell r="C9835">
            <v>45801</v>
          </cell>
        </row>
        <row r="9835">
          <cell r="E9835" t="str">
            <v>3969-0103010203</v>
          </cell>
          <cell r="F9835" t="str">
            <v>合页加强板</v>
          </cell>
          <cell r="G9835">
            <v>6</v>
          </cell>
          <cell r="H9835" t="str">
            <v>铝板t20/5083H116</v>
          </cell>
          <cell r="I9835" t="str">
            <v>铝板t20/5083</v>
          </cell>
          <cell r="J9835" t="str">
            <v>激光作业</v>
          </cell>
          <cell r="K9835">
            <v>0.67</v>
          </cell>
          <cell r="L9835" t="str">
            <v>激光拾件</v>
          </cell>
          <cell r="M9835">
            <v>0.48</v>
          </cell>
          <cell r="N9835" t="str">
            <v>倒钝</v>
          </cell>
          <cell r="O9835">
            <v>0.95</v>
          </cell>
          <cell r="P9835">
            <v>0</v>
          </cell>
          <cell r="Q9835">
            <v>0</v>
          </cell>
          <cell r="R9835">
            <v>0</v>
          </cell>
          <cell r="S9835">
            <v>0</v>
          </cell>
          <cell r="T9835">
            <v>0</v>
          </cell>
          <cell r="U9835">
            <v>0</v>
          </cell>
          <cell r="V9835">
            <v>0</v>
          </cell>
          <cell r="W9835">
            <v>0</v>
          </cell>
          <cell r="X9835">
            <v>0</v>
          </cell>
          <cell r="Y9835">
            <v>0</v>
          </cell>
          <cell r="Z9835">
            <v>0</v>
          </cell>
        </row>
        <row r="9835">
          <cell r="AG9835">
            <v>29.8842352941176</v>
          </cell>
          <cell r="AH9835" t="str">
            <v>120×70</v>
          </cell>
        </row>
        <row r="9835">
          <cell r="AO9835">
            <v>3969</v>
          </cell>
          <cell r="AP9835" t="str">
            <v>1+8</v>
          </cell>
          <cell r="AQ9835" t="str">
            <v>25008+25009</v>
          </cell>
        </row>
        <row r="9836">
          <cell r="A9836">
            <v>9838</v>
          </cell>
          <cell r="B9836">
            <v>36</v>
          </cell>
          <cell r="C9836">
            <v>45801</v>
          </cell>
        </row>
        <row r="9836">
          <cell r="E9836" t="str">
            <v>3969-0103010204</v>
          </cell>
          <cell r="F9836" t="str">
            <v>筋板</v>
          </cell>
          <cell r="G9836">
            <v>4</v>
          </cell>
          <cell r="H9836" t="str">
            <v>铝板t5/5083</v>
          </cell>
        </row>
        <row r="9836">
          <cell r="J9836" t="str">
            <v>激光作业</v>
          </cell>
          <cell r="K9836">
            <v>0.5</v>
          </cell>
          <cell r="L9836" t="str">
            <v>激光拾件</v>
          </cell>
          <cell r="M9836">
            <v>0.5</v>
          </cell>
          <cell r="N9836" t="str">
            <v>倒钝</v>
          </cell>
          <cell r="O9836">
            <v>0.5</v>
          </cell>
          <cell r="P9836" t="str">
            <v>折弯</v>
          </cell>
          <cell r="Q9836">
            <v>1.3</v>
          </cell>
          <cell r="R9836">
            <v>0</v>
          </cell>
          <cell r="S9836">
            <v>0</v>
          </cell>
          <cell r="T9836">
            <v>0</v>
          </cell>
          <cell r="U9836">
            <v>0</v>
          </cell>
          <cell r="V9836">
            <v>0</v>
          </cell>
          <cell r="W9836">
            <v>0</v>
          </cell>
          <cell r="X9836">
            <v>0</v>
          </cell>
          <cell r="Y9836">
            <v>0</v>
          </cell>
          <cell r="Z9836">
            <v>0</v>
          </cell>
        </row>
        <row r="9836">
          <cell r="AG9836">
            <v>23.7882070588235</v>
          </cell>
          <cell r="AH9836" t="str">
            <v>466.5×86</v>
          </cell>
        </row>
        <row r="9836">
          <cell r="AO9836">
            <v>3969</v>
          </cell>
          <cell r="AP9836" t="str">
            <v>1+8</v>
          </cell>
          <cell r="AQ9836" t="str">
            <v>25008+25009</v>
          </cell>
        </row>
        <row r="9837">
          <cell r="A9837">
            <v>9839</v>
          </cell>
          <cell r="B9837">
            <v>36</v>
          </cell>
          <cell r="C9837">
            <v>45801</v>
          </cell>
        </row>
        <row r="9837">
          <cell r="E9837" t="str">
            <v>3969-0103010205</v>
          </cell>
          <cell r="F9837" t="str">
            <v>横撑1</v>
          </cell>
          <cell r="G9837">
            <v>4</v>
          </cell>
          <cell r="H9837" t="str">
            <v>方管20×20×1.5/6063</v>
          </cell>
        </row>
        <row r="9837">
          <cell r="J9837" t="str">
            <v>双斜锯</v>
          </cell>
          <cell r="K9837">
            <v>1.1</v>
          </cell>
          <cell r="L9837">
            <v>0</v>
          </cell>
          <cell r="M9837">
            <v>0</v>
          </cell>
          <cell r="N9837">
            <v>0</v>
          </cell>
          <cell r="O9837">
            <v>0</v>
          </cell>
          <cell r="P9837">
            <v>0</v>
          </cell>
          <cell r="Q9837">
            <v>0</v>
          </cell>
          <cell r="R9837">
            <v>0</v>
          </cell>
          <cell r="S9837">
            <v>0</v>
          </cell>
          <cell r="T9837">
            <v>0</v>
          </cell>
          <cell r="U9837">
            <v>0</v>
          </cell>
          <cell r="V9837">
            <v>0</v>
          </cell>
          <cell r="W9837">
            <v>0</v>
          </cell>
          <cell r="X9837">
            <v>0</v>
          </cell>
          <cell r="Y9837">
            <v>0</v>
          </cell>
          <cell r="Z9837">
            <v>0</v>
          </cell>
        </row>
        <row r="9837">
          <cell r="AG9837">
            <v>5.71872</v>
          </cell>
          <cell r="AH9837">
            <v>460</v>
          </cell>
        </row>
        <row r="9837">
          <cell r="AN9837" t="str">
            <v>WT L460</v>
          </cell>
          <cell r="AO9837">
            <v>3969</v>
          </cell>
          <cell r="AP9837" t="str">
            <v>1+8</v>
          </cell>
          <cell r="AQ9837" t="str">
            <v>25008+25009</v>
          </cell>
        </row>
        <row r="9838">
          <cell r="A9838">
            <v>9840</v>
          </cell>
          <cell r="B9838">
            <v>36</v>
          </cell>
          <cell r="C9838">
            <v>45801</v>
          </cell>
        </row>
        <row r="9838">
          <cell r="E9838" t="str">
            <v>3969-0103010206</v>
          </cell>
          <cell r="F9838" t="str">
            <v>横撑2</v>
          </cell>
          <cell r="G9838">
            <v>4</v>
          </cell>
          <cell r="H9838" t="str">
            <v>方管20×20×1.5/6063</v>
          </cell>
        </row>
        <row r="9838">
          <cell r="J9838" t="str">
            <v>双斜锯</v>
          </cell>
          <cell r="K9838">
            <v>1.2</v>
          </cell>
          <cell r="L9838">
            <v>0</v>
          </cell>
          <cell r="M9838">
            <v>0</v>
          </cell>
          <cell r="N9838">
            <v>0</v>
          </cell>
          <cell r="O9838">
            <v>0</v>
          </cell>
          <cell r="P9838">
            <v>0</v>
          </cell>
          <cell r="Q9838">
            <v>0</v>
          </cell>
          <cell r="R9838">
            <v>0</v>
          </cell>
          <cell r="S9838">
            <v>0</v>
          </cell>
          <cell r="T9838">
            <v>0</v>
          </cell>
          <cell r="U9838">
            <v>0</v>
          </cell>
          <cell r="V9838">
            <v>0</v>
          </cell>
          <cell r="W9838">
            <v>0</v>
          </cell>
          <cell r="X9838">
            <v>0</v>
          </cell>
          <cell r="Y9838">
            <v>0</v>
          </cell>
          <cell r="Z9838">
            <v>0</v>
          </cell>
        </row>
        <row r="9838">
          <cell r="AG9838">
            <v>5.799528</v>
          </cell>
          <cell r="AH9838">
            <v>466.5</v>
          </cell>
        </row>
        <row r="9838">
          <cell r="AN9838" t="str">
            <v>WT L466.5</v>
          </cell>
          <cell r="AO9838">
            <v>3969</v>
          </cell>
          <cell r="AP9838" t="str">
            <v>1+8</v>
          </cell>
          <cell r="AQ9838" t="str">
            <v>25008+25009</v>
          </cell>
        </row>
        <row r="9839">
          <cell r="A9839">
            <v>9841</v>
          </cell>
          <cell r="B9839">
            <v>18</v>
          </cell>
          <cell r="C9839">
            <v>45801</v>
          </cell>
        </row>
        <row r="9839">
          <cell r="E9839" t="str">
            <v>3969-010301020700</v>
          </cell>
          <cell r="F9839" t="str">
            <v>衬板</v>
          </cell>
          <cell r="G9839">
            <v>2</v>
          </cell>
        </row>
        <row r="9839">
          <cell r="J9839" t="str">
            <v>定位焊</v>
          </cell>
          <cell r="K9839">
            <v>1.5</v>
          </cell>
          <cell r="L9839" t="str">
            <v>焊接</v>
          </cell>
          <cell r="M9839">
            <v>2</v>
          </cell>
          <cell r="N9839" t="str">
            <v>打磨</v>
          </cell>
          <cell r="O9839">
            <v>1</v>
          </cell>
          <cell r="P9839" t="str">
            <v>校型</v>
          </cell>
          <cell r="Q9839">
            <v>0</v>
          </cell>
          <cell r="R9839" t="str">
            <v>划线钻</v>
          </cell>
          <cell r="S9839">
            <v>4.5</v>
          </cell>
          <cell r="T9839">
            <v>0</v>
          </cell>
          <cell r="U9839">
            <v>0</v>
          </cell>
          <cell r="V9839">
            <v>0</v>
          </cell>
          <cell r="W9839">
            <v>0</v>
          </cell>
          <cell r="X9839">
            <v>0</v>
          </cell>
          <cell r="Y9839">
            <v>0</v>
          </cell>
          <cell r="Z9839">
            <v>0</v>
          </cell>
        </row>
        <row r="9839">
          <cell r="AG9839">
            <v>0</v>
          </cell>
        </row>
        <row r="9839">
          <cell r="AO9839">
            <v>3969</v>
          </cell>
          <cell r="AP9839" t="str">
            <v>1+8</v>
          </cell>
          <cell r="AQ9839" t="str">
            <v>25008+25009</v>
          </cell>
        </row>
        <row r="9840">
          <cell r="A9840">
            <v>9842</v>
          </cell>
          <cell r="B9840">
            <v>18</v>
          </cell>
          <cell r="C9840">
            <v>45801</v>
          </cell>
        </row>
        <row r="9840">
          <cell r="E9840" t="str">
            <v>3969-010301020701</v>
          </cell>
          <cell r="F9840" t="str">
            <v>内垫板</v>
          </cell>
          <cell r="G9840">
            <v>2</v>
          </cell>
          <cell r="H9840" t="str">
            <v>铝板t10/5083H116</v>
          </cell>
          <cell r="I9840" t="str">
            <v>铝板t10/3A21</v>
          </cell>
          <cell r="J9840" t="str">
            <v>激光作业</v>
          </cell>
          <cell r="K9840">
            <v>0.3</v>
          </cell>
          <cell r="L9840" t="str">
            <v>激光拾件</v>
          </cell>
          <cell r="M9840">
            <v>0.5</v>
          </cell>
          <cell r="N9840" t="str">
            <v>倒钝</v>
          </cell>
          <cell r="O9840">
            <v>1</v>
          </cell>
          <cell r="P9840">
            <v>0</v>
          </cell>
          <cell r="Q9840">
            <v>0</v>
          </cell>
          <cell r="R9840">
            <v>0</v>
          </cell>
          <cell r="S9840">
            <v>0</v>
          </cell>
          <cell r="T9840">
            <v>0</v>
          </cell>
          <cell r="U9840">
            <v>0</v>
          </cell>
          <cell r="V9840">
            <v>0</v>
          </cell>
          <cell r="W9840">
            <v>0</v>
          </cell>
          <cell r="X9840">
            <v>0</v>
          </cell>
          <cell r="Y9840">
            <v>0</v>
          </cell>
          <cell r="Z9840">
            <v>0</v>
          </cell>
        </row>
        <row r="9840">
          <cell r="AG9840">
            <v>2.13458823529412</v>
          </cell>
          <cell r="AH9840" t="str">
            <v>60×60</v>
          </cell>
        </row>
        <row r="9840">
          <cell r="AN9840" t="str">
            <v>WT φ60</v>
          </cell>
          <cell r="AO9840">
            <v>3969</v>
          </cell>
          <cell r="AP9840" t="str">
            <v>1+8</v>
          </cell>
          <cell r="AQ9840" t="str">
            <v>25008+25009</v>
          </cell>
        </row>
        <row r="9841">
          <cell r="A9841">
            <v>9843</v>
          </cell>
          <cell r="B9841">
            <v>18</v>
          </cell>
          <cell r="C9841">
            <v>45801</v>
          </cell>
        </row>
        <row r="9841">
          <cell r="E9841" t="str">
            <v>3969-010301020702</v>
          </cell>
          <cell r="F9841" t="str">
            <v>外垫板</v>
          </cell>
          <cell r="G9841">
            <v>2</v>
          </cell>
          <cell r="H9841" t="str">
            <v>铝板t10/5083H116</v>
          </cell>
          <cell r="I9841" t="str">
            <v>铝板t10/3A21</v>
          </cell>
          <cell r="J9841" t="str">
            <v>激光作业</v>
          </cell>
          <cell r="K9841">
            <v>0.5</v>
          </cell>
          <cell r="L9841" t="str">
            <v>激光拾件</v>
          </cell>
          <cell r="M9841">
            <v>0.5</v>
          </cell>
          <cell r="N9841" t="str">
            <v>倒钝</v>
          </cell>
          <cell r="O9841">
            <v>1</v>
          </cell>
          <cell r="P9841">
            <v>0</v>
          </cell>
          <cell r="Q9841">
            <v>0</v>
          </cell>
          <cell r="R9841">
            <v>0</v>
          </cell>
          <cell r="S9841">
            <v>0</v>
          </cell>
          <cell r="T9841">
            <v>0</v>
          </cell>
          <cell r="U9841">
            <v>0</v>
          </cell>
          <cell r="V9841">
            <v>0</v>
          </cell>
          <cell r="W9841">
            <v>0</v>
          </cell>
          <cell r="X9841">
            <v>0</v>
          </cell>
          <cell r="Y9841">
            <v>0</v>
          </cell>
          <cell r="Z9841">
            <v>0</v>
          </cell>
        </row>
        <row r="9841">
          <cell r="AG9841">
            <v>22.9112470588235</v>
          </cell>
          <cell r="AH9841" t="str">
            <v>460×84</v>
          </cell>
        </row>
        <row r="9841">
          <cell r="AN9841" t="str">
            <v>WT 460×84</v>
          </cell>
          <cell r="AO9841">
            <v>3969</v>
          </cell>
          <cell r="AP9841" t="str">
            <v>1+8</v>
          </cell>
          <cell r="AQ9841" t="str">
            <v>25008+25009</v>
          </cell>
        </row>
        <row r="9842">
          <cell r="A9842">
            <v>9844</v>
          </cell>
          <cell r="B9842">
            <v>36</v>
          </cell>
          <cell r="C9842">
            <v>45801</v>
          </cell>
        </row>
        <row r="9842">
          <cell r="E9842" t="str">
            <v>3969-0103010208</v>
          </cell>
          <cell r="F9842" t="str">
            <v>埋板1</v>
          </cell>
          <cell r="G9842">
            <v>4</v>
          </cell>
          <cell r="H9842" t="str">
            <v>铝板t10/5083H116</v>
          </cell>
          <cell r="I9842" t="str">
            <v>铝板t10/5083</v>
          </cell>
          <cell r="J9842" t="str">
            <v>激光作业</v>
          </cell>
          <cell r="K9842">
            <v>0.4</v>
          </cell>
          <cell r="L9842" t="str">
            <v>激光拾件</v>
          </cell>
          <cell r="M9842">
            <v>0.5</v>
          </cell>
          <cell r="N9842" t="str">
            <v>倒钝</v>
          </cell>
          <cell r="O9842">
            <v>1</v>
          </cell>
          <cell r="P9842">
            <v>0</v>
          </cell>
          <cell r="Q9842">
            <v>0</v>
          </cell>
          <cell r="R9842">
            <v>0</v>
          </cell>
          <cell r="S9842">
            <v>0</v>
          </cell>
          <cell r="T9842">
            <v>0</v>
          </cell>
          <cell r="U9842">
            <v>0</v>
          </cell>
          <cell r="V9842">
            <v>0</v>
          </cell>
          <cell r="W9842">
            <v>0</v>
          </cell>
          <cell r="X9842">
            <v>0</v>
          </cell>
          <cell r="Y9842">
            <v>0</v>
          </cell>
          <cell r="Z9842">
            <v>0</v>
          </cell>
        </row>
        <row r="9842">
          <cell r="AG9842">
            <v>21.2937035294118</v>
          </cell>
          <cell r="AH9842" t="str">
            <v>134×134</v>
          </cell>
        </row>
        <row r="9842">
          <cell r="AN9842" t="str">
            <v>WT 134×134</v>
          </cell>
          <cell r="AO9842">
            <v>3969</v>
          </cell>
          <cell r="AP9842" t="str">
            <v>1+8</v>
          </cell>
          <cell r="AQ9842" t="str">
            <v>25008+25009</v>
          </cell>
        </row>
        <row r="9843">
          <cell r="A9843">
            <v>9845</v>
          </cell>
          <cell r="B9843">
            <v>36</v>
          </cell>
          <cell r="C9843">
            <v>45801</v>
          </cell>
        </row>
        <row r="9843">
          <cell r="E9843" t="str">
            <v>3969-0103010209</v>
          </cell>
          <cell r="F9843" t="str">
            <v>竖撑</v>
          </cell>
          <cell r="G9843">
            <v>4</v>
          </cell>
          <cell r="H9843" t="str">
            <v>方管20×20×1.5/6063</v>
          </cell>
        </row>
        <row r="9843">
          <cell r="J9843" t="str">
            <v>双斜锯</v>
          </cell>
          <cell r="K9843">
            <v>1.8</v>
          </cell>
          <cell r="L9843">
            <v>0</v>
          </cell>
          <cell r="M9843">
            <v>0</v>
          </cell>
          <cell r="N9843">
            <v>0</v>
          </cell>
          <cell r="O9843">
            <v>0</v>
          </cell>
          <cell r="P9843">
            <v>0</v>
          </cell>
          <cell r="Q9843">
            <v>0</v>
          </cell>
          <cell r="R9843">
            <v>0</v>
          </cell>
          <cell r="S9843">
            <v>0</v>
          </cell>
          <cell r="T9843">
            <v>0</v>
          </cell>
          <cell r="U9843">
            <v>0</v>
          </cell>
          <cell r="V9843">
            <v>0</v>
          </cell>
          <cell r="W9843">
            <v>0</v>
          </cell>
          <cell r="X9843">
            <v>0</v>
          </cell>
          <cell r="Y9843">
            <v>0</v>
          </cell>
          <cell r="Z9843">
            <v>0</v>
          </cell>
        </row>
        <row r="9843">
          <cell r="AG9843">
            <v>15.54</v>
          </cell>
          <cell r="AH9843">
            <v>1250</v>
          </cell>
        </row>
        <row r="9843">
          <cell r="AN9843" t="str">
            <v>WT L1250</v>
          </cell>
          <cell r="AO9843">
            <v>3969</v>
          </cell>
          <cell r="AP9843" t="str">
            <v>1+8</v>
          </cell>
          <cell r="AQ9843" t="str">
            <v>25008+25009</v>
          </cell>
        </row>
        <row r="9844">
          <cell r="A9844">
            <v>9846</v>
          </cell>
          <cell r="B9844">
            <v>18</v>
          </cell>
          <cell r="C9844">
            <v>45801</v>
          </cell>
        </row>
        <row r="9844">
          <cell r="E9844" t="str">
            <v>3969-0103010210</v>
          </cell>
          <cell r="F9844" t="str">
            <v>固定板</v>
          </cell>
          <cell r="G9844">
            <v>2</v>
          </cell>
          <cell r="H9844" t="str">
            <v>铝板t14/5083H116</v>
          </cell>
        </row>
        <row r="9844">
          <cell r="J9844" t="str">
            <v>激光作业</v>
          </cell>
          <cell r="K9844">
            <v>0.6</v>
          </cell>
          <cell r="L9844" t="str">
            <v>激光拾件</v>
          </cell>
          <cell r="M9844">
            <v>0.5</v>
          </cell>
          <cell r="N9844" t="str">
            <v>倒钝</v>
          </cell>
          <cell r="O9844">
            <v>1</v>
          </cell>
          <cell r="P9844" t="str">
            <v>划线钻</v>
          </cell>
          <cell r="Q9844">
            <v>5.5</v>
          </cell>
          <cell r="R9844">
            <v>0</v>
          </cell>
          <cell r="S9844">
            <v>0</v>
          </cell>
          <cell r="T9844">
            <v>0</v>
          </cell>
          <cell r="U9844">
            <v>0</v>
          </cell>
          <cell r="V9844">
            <v>0</v>
          </cell>
          <cell r="W9844">
            <v>0</v>
          </cell>
          <cell r="X9844">
            <v>0</v>
          </cell>
          <cell r="Y9844">
            <v>0</v>
          </cell>
          <cell r="Z9844">
            <v>0</v>
          </cell>
        </row>
        <row r="9844">
          <cell r="AG9844">
            <v>6.93978352941177</v>
          </cell>
          <cell r="AH9844" t="str">
            <v>220×38</v>
          </cell>
        </row>
        <row r="9844">
          <cell r="AO9844">
            <v>3969</v>
          </cell>
          <cell r="AP9844" t="str">
            <v>1+8</v>
          </cell>
          <cell r="AQ9844" t="str">
            <v>25008+25009</v>
          </cell>
        </row>
        <row r="9845">
          <cell r="A9845">
            <v>9847</v>
          </cell>
          <cell r="B9845">
            <v>18</v>
          </cell>
          <cell r="C9845">
            <v>45801</v>
          </cell>
        </row>
        <row r="9845">
          <cell r="E9845" t="str">
            <v>3969-01030103</v>
          </cell>
          <cell r="F9845" t="str">
            <v>侧门外包板</v>
          </cell>
          <cell r="G9845">
            <v>2</v>
          </cell>
          <cell r="H9845" t="str">
            <v>铝板t1.5/3A21</v>
          </cell>
        </row>
        <row r="9845">
          <cell r="J9845" t="str">
            <v>激光作业</v>
          </cell>
          <cell r="K9845">
            <v>3</v>
          </cell>
          <cell r="L9845" t="str">
            <v>激光拾件</v>
          </cell>
          <cell r="M9845">
            <v>1.5</v>
          </cell>
          <cell r="N9845" t="str">
            <v>倒钝</v>
          </cell>
          <cell r="O9845">
            <v>2.4</v>
          </cell>
          <cell r="P9845" t="str">
            <v>磨砂</v>
          </cell>
          <cell r="Q9845">
            <v>7</v>
          </cell>
          <cell r="R9845">
            <v>0</v>
          </cell>
          <cell r="S9845">
            <v>0</v>
          </cell>
          <cell r="T9845">
            <v>0</v>
          </cell>
          <cell r="U9845">
            <v>0</v>
          </cell>
          <cell r="V9845">
            <v>0</v>
          </cell>
          <cell r="W9845">
            <v>0</v>
          </cell>
          <cell r="X9845">
            <v>0</v>
          </cell>
          <cell r="Y9845">
            <v>0</v>
          </cell>
          <cell r="Z9845">
            <v>0</v>
          </cell>
        </row>
        <row r="9845">
          <cell r="AG9845">
            <v>169.003355294118</v>
          </cell>
          <cell r="AH9845" t="str">
            <v>1473×1290</v>
          </cell>
        </row>
        <row r="9845">
          <cell r="AO9845">
            <v>3969</v>
          </cell>
          <cell r="AP9845" t="str">
            <v>1+8</v>
          </cell>
          <cell r="AQ9845" t="str">
            <v>25008+25009</v>
          </cell>
        </row>
        <row r="9846">
          <cell r="A9846">
            <v>9848</v>
          </cell>
          <cell r="B9846">
            <v>18</v>
          </cell>
          <cell r="C9846">
            <v>45801</v>
          </cell>
        </row>
        <row r="9846">
          <cell r="E9846" t="str">
            <v>3969-010303</v>
          </cell>
          <cell r="F9846" t="str">
            <v>垫板</v>
          </cell>
          <cell r="G9846">
            <v>2</v>
          </cell>
          <cell r="H9846" t="str">
            <v>铝板t5/5083</v>
          </cell>
        </row>
        <row r="9846">
          <cell r="J9846" t="str">
            <v>激光作业</v>
          </cell>
          <cell r="K9846">
            <v>0.7</v>
          </cell>
          <cell r="L9846" t="str">
            <v>激光拾件</v>
          </cell>
          <cell r="M9846">
            <v>0.5</v>
          </cell>
          <cell r="N9846" t="str">
            <v>倒钝</v>
          </cell>
          <cell r="O9846">
            <v>0.5</v>
          </cell>
          <cell r="P9846" t="str">
            <v>喷砂</v>
          </cell>
          <cell r="Q9846">
            <v>0.5</v>
          </cell>
          <cell r="R9846" t="str">
            <v>挂件</v>
          </cell>
          <cell r="S9846">
            <v>0.3</v>
          </cell>
          <cell r="T9846" t="str">
            <v>喷漆</v>
          </cell>
          <cell r="U9846">
            <v>0.5</v>
          </cell>
          <cell r="V9846">
            <v>0</v>
          </cell>
          <cell r="W9846">
            <v>0</v>
          </cell>
          <cell r="X9846">
            <v>0</v>
          </cell>
          <cell r="Y9846">
            <v>0</v>
          </cell>
          <cell r="Z9846">
            <v>0</v>
          </cell>
        </row>
        <row r="9846">
          <cell r="AG9846">
            <v>1.45270588235294</v>
          </cell>
          <cell r="AH9846" t="str">
            <v>70×70</v>
          </cell>
        </row>
        <row r="9846">
          <cell r="AO9846">
            <v>3969</v>
          </cell>
          <cell r="AP9846" t="str">
            <v>1+8</v>
          </cell>
          <cell r="AQ9846" t="str">
            <v>25008+25009</v>
          </cell>
        </row>
        <row r="9847">
          <cell r="A9847">
            <v>9849</v>
          </cell>
          <cell r="B9847">
            <v>9</v>
          </cell>
          <cell r="C9847">
            <v>45801</v>
          </cell>
        </row>
        <row r="9847">
          <cell r="E9847" t="str">
            <v>3969-010400</v>
          </cell>
          <cell r="F9847" t="str">
            <v>操纵舱框架</v>
          </cell>
          <cell r="G9847">
            <v>1</v>
          </cell>
        </row>
        <row r="9847">
          <cell r="J9847" t="str">
            <v>定位焊</v>
          </cell>
          <cell r="K9847">
            <v>720</v>
          </cell>
          <cell r="L9847" t="str">
            <v>焊接</v>
          </cell>
          <cell r="M9847">
            <v>450</v>
          </cell>
          <cell r="N9847" t="str">
            <v>打磨</v>
          </cell>
          <cell r="O9847">
            <v>390</v>
          </cell>
          <cell r="P9847" t="str">
            <v>校型</v>
          </cell>
          <cell r="Q9847">
            <v>40</v>
          </cell>
          <cell r="R9847" t="str">
            <v>喷砂</v>
          </cell>
          <cell r="S9847">
            <v>130</v>
          </cell>
          <cell r="T9847" t="str">
            <v>底漆</v>
          </cell>
          <cell r="U9847">
            <v>60</v>
          </cell>
          <cell r="V9847">
            <v>0</v>
          </cell>
          <cell r="W9847">
            <v>0</v>
          </cell>
          <cell r="X9847">
            <v>0</v>
          </cell>
          <cell r="Y9847">
            <v>0</v>
          </cell>
          <cell r="Z9847">
            <v>0</v>
          </cell>
        </row>
        <row r="9847">
          <cell r="AG9847">
            <v>0</v>
          </cell>
        </row>
        <row r="9847">
          <cell r="AO9847">
            <v>3969</v>
          </cell>
          <cell r="AP9847" t="str">
            <v>1+8</v>
          </cell>
          <cell r="AQ9847" t="str">
            <v>25008+25009</v>
          </cell>
        </row>
        <row r="9848">
          <cell r="A9848">
            <v>9850</v>
          </cell>
          <cell r="B9848">
            <v>18</v>
          </cell>
          <cell r="C9848">
            <v>45801</v>
          </cell>
        </row>
        <row r="9848">
          <cell r="E9848" t="str">
            <v>3969-01040100</v>
          </cell>
          <cell r="F9848" t="str">
            <v>门框</v>
          </cell>
          <cell r="G9848">
            <v>2</v>
          </cell>
        </row>
        <row r="9848">
          <cell r="J9848" t="str">
            <v>定位焊</v>
          </cell>
          <cell r="K9848">
            <v>12</v>
          </cell>
          <cell r="L9848" t="str">
            <v>焊接</v>
          </cell>
          <cell r="M9848">
            <v>10</v>
          </cell>
          <cell r="N9848" t="str">
            <v>打磨</v>
          </cell>
          <cell r="O9848">
            <v>8</v>
          </cell>
          <cell r="P9848" t="str">
            <v>校型</v>
          </cell>
          <cell r="Q9848">
            <v>0</v>
          </cell>
          <cell r="R9848">
            <v>0</v>
          </cell>
          <cell r="S9848">
            <v>0</v>
          </cell>
          <cell r="T9848">
            <v>0</v>
          </cell>
          <cell r="U9848">
            <v>0</v>
          </cell>
          <cell r="V9848">
            <v>0</v>
          </cell>
          <cell r="W9848">
            <v>0</v>
          </cell>
          <cell r="X9848">
            <v>0</v>
          </cell>
          <cell r="Y9848">
            <v>0</v>
          </cell>
          <cell r="Z9848">
            <v>0</v>
          </cell>
        </row>
        <row r="9848">
          <cell r="AG9848">
            <v>0</v>
          </cell>
        </row>
        <row r="9848">
          <cell r="AO9848">
            <v>3969</v>
          </cell>
          <cell r="AP9848" t="str">
            <v>1+8</v>
          </cell>
          <cell r="AQ9848" t="str">
            <v>25008+25009</v>
          </cell>
        </row>
        <row r="9849">
          <cell r="A9849">
            <v>9851</v>
          </cell>
          <cell r="B9849">
            <v>90</v>
          </cell>
          <cell r="C9849">
            <v>45801</v>
          </cell>
        </row>
        <row r="9849">
          <cell r="E9849" t="str">
            <v>3969-01040104</v>
          </cell>
          <cell r="F9849" t="str">
            <v>固定柱</v>
          </cell>
          <cell r="G9849">
            <v>10</v>
          </cell>
          <cell r="H9849" t="str">
            <v>圆钢φ20/20</v>
          </cell>
          <cell r="I9849" t="str">
            <v>圆钢φ20/Q235B</v>
          </cell>
          <cell r="J9849" t="str">
            <v>锯床</v>
          </cell>
          <cell r="K9849">
            <v>0.855</v>
          </cell>
          <cell r="L9849" t="str">
            <v>车</v>
          </cell>
          <cell r="M9849">
            <v>2</v>
          </cell>
          <cell r="N9849">
            <v>0</v>
          </cell>
          <cell r="O9849">
            <v>0</v>
          </cell>
          <cell r="P9849">
            <v>0</v>
          </cell>
          <cell r="Q9849">
            <v>0</v>
          </cell>
          <cell r="R9849">
            <v>0</v>
          </cell>
          <cell r="S9849">
            <v>0</v>
          </cell>
          <cell r="T9849">
            <v>0</v>
          </cell>
          <cell r="U9849">
            <v>0</v>
          </cell>
          <cell r="V9849">
            <v>0</v>
          </cell>
          <cell r="W9849">
            <v>0</v>
          </cell>
          <cell r="X9849">
            <v>0</v>
          </cell>
          <cell r="Y9849">
            <v>0</v>
          </cell>
          <cell r="Z9849">
            <v>0</v>
          </cell>
        </row>
        <row r="9849">
          <cell r="AG9849">
            <v>17.74728</v>
          </cell>
          <cell r="AH9849">
            <v>72</v>
          </cell>
        </row>
        <row r="9849">
          <cell r="AO9849">
            <v>3969</v>
          </cell>
          <cell r="AP9849" t="str">
            <v>1+8</v>
          </cell>
          <cell r="AQ9849" t="str">
            <v>25008+25009</v>
          </cell>
        </row>
        <row r="9850">
          <cell r="A9850">
            <v>9852</v>
          </cell>
          <cell r="B9850">
            <v>18</v>
          </cell>
          <cell r="C9850">
            <v>45801</v>
          </cell>
        </row>
        <row r="9850">
          <cell r="E9850" t="str">
            <v>3969-010402</v>
          </cell>
          <cell r="F9850" t="str">
            <v>弯板1</v>
          </cell>
          <cell r="G9850">
            <v>2</v>
          </cell>
          <cell r="H9850" t="str">
            <v>钢板t3/Q235B</v>
          </cell>
        </row>
        <row r="9850">
          <cell r="J9850" t="str">
            <v>激光作业</v>
          </cell>
          <cell r="K9850">
            <v>0.7</v>
          </cell>
          <cell r="L9850" t="str">
            <v>激光拾件</v>
          </cell>
          <cell r="M9850">
            <v>0.5</v>
          </cell>
          <cell r="N9850" t="str">
            <v>折弯</v>
          </cell>
          <cell r="O9850">
            <v>0.5</v>
          </cell>
          <cell r="P9850">
            <v>0</v>
          </cell>
          <cell r="Q9850">
            <v>0</v>
          </cell>
          <cell r="R9850">
            <v>0</v>
          </cell>
          <cell r="S9850">
            <v>0</v>
          </cell>
          <cell r="T9850">
            <v>0</v>
          </cell>
          <cell r="U9850">
            <v>0</v>
          </cell>
          <cell r="V9850">
            <v>0</v>
          </cell>
          <cell r="W9850">
            <v>0</v>
          </cell>
          <cell r="X9850">
            <v>0</v>
          </cell>
          <cell r="Y9850">
            <v>0</v>
          </cell>
          <cell r="Z9850">
            <v>0</v>
          </cell>
        </row>
        <row r="9850">
          <cell r="AG9850">
            <v>9.07544964705882</v>
          </cell>
          <cell r="AH9850" t="str">
            <v>337×54</v>
          </cell>
        </row>
        <row r="9850">
          <cell r="AO9850">
            <v>3969</v>
          </cell>
          <cell r="AP9850" t="str">
            <v>1+8</v>
          </cell>
          <cell r="AQ9850" t="str">
            <v>25008+25009</v>
          </cell>
        </row>
        <row r="9851">
          <cell r="A9851">
            <v>9853</v>
          </cell>
          <cell r="B9851">
            <v>18</v>
          </cell>
          <cell r="C9851">
            <v>45801</v>
          </cell>
        </row>
        <row r="9851">
          <cell r="E9851" t="str">
            <v>3969-010403</v>
          </cell>
          <cell r="F9851" t="str">
            <v>弯板2</v>
          </cell>
          <cell r="G9851">
            <v>2</v>
          </cell>
          <cell r="H9851" t="str">
            <v>钢板t3/Q235B</v>
          </cell>
        </row>
        <row r="9851">
          <cell r="J9851" t="str">
            <v>激光作业</v>
          </cell>
          <cell r="K9851">
            <v>2.7</v>
          </cell>
          <cell r="L9851" t="str">
            <v>激光拾件</v>
          </cell>
          <cell r="M9851">
            <v>0.9</v>
          </cell>
          <cell r="N9851" t="str">
            <v>折弯</v>
          </cell>
          <cell r="O9851">
            <v>1.5</v>
          </cell>
          <cell r="P9851">
            <v>0</v>
          </cell>
          <cell r="Q9851">
            <v>0</v>
          </cell>
          <cell r="R9851">
            <v>0</v>
          </cell>
          <cell r="S9851">
            <v>0</v>
          </cell>
          <cell r="T9851">
            <v>0</v>
          </cell>
          <cell r="U9851">
            <v>0</v>
          </cell>
          <cell r="V9851">
            <v>0</v>
          </cell>
          <cell r="W9851">
            <v>0</v>
          </cell>
          <cell r="X9851">
            <v>0</v>
          </cell>
          <cell r="Y9851">
            <v>0</v>
          </cell>
          <cell r="Z9851">
            <v>0</v>
          </cell>
        </row>
        <row r="9851">
          <cell r="AG9851">
            <v>60.7074670588235</v>
          </cell>
          <cell r="AH9851" t="str">
            <v>1295×94</v>
          </cell>
        </row>
        <row r="9851">
          <cell r="AO9851">
            <v>3969</v>
          </cell>
          <cell r="AP9851" t="str">
            <v>1+8</v>
          </cell>
          <cell r="AQ9851" t="str">
            <v>25008+25009</v>
          </cell>
        </row>
        <row r="9852">
          <cell r="A9852">
            <v>9854</v>
          </cell>
          <cell r="B9852">
            <v>18</v>
          </cell>
          <cell r="C9852">
            <v>45801</v>
          </cell>
        </row>
        <row r="9852">
          <cell r="E9852" t="str">
            <v>3969-01040400</v>
          </cell>
          <cell r="F9852" t="str">
            <v>横撑1</v>
          </cell>
          <cell r="G9852">
            <v>2</v>
          </cell>
        </row>
        <row r="9852">
          <cell r="J9852" t="str">
            <v>定位焊</v>
          </cell>
          <cell r="K9852">
            <v>4</v>
          </cell>
          <cell r="L9852" t="str">
            <v>焊接</v>
          </cell>
          <cell r="M9852">
            <v>4.5</v>
          </cell>
          <cell r="N9852" t="str">
            <v>打磨</v>
          </cell>
          <cell r="O9852">
            <v>6</v>
          </cell>
          <cell r="P9852">
            <v>0</v>
          </cell>
          <cell r="Q9852">
            <v>0</v>
          </cell>
          <cell r="R9852">
            <v>0</v>
          </cell>
          <cell r="S9852">
            <v>0</v>
          </cell>
          <cell r="T9852">
            <v>0</v>
          </cell>
          <cell r="U9852">
            <v>0</v>
          </cell>
          <cell r="V9852">
            <v>0</v>
          </cell>
          <cell r="W9852">
            <v>0</v>
          </cell>
          <cell r="X9852">
            <v>0</v>
          </cell>
          <cell r="Y9852">
            <v>0</v>
          </cell>
          <cell r="Z9852">
            <v>0</v>
          </cell>
        </row>
        <row r="9852">
          <cell r="AG9852">
            <v>0</v>
          </cell>
        </row>
        <row r="9852">
          <cell r="AO9852">
            <v>3969</v>
          </cell>
          <cell r="AP9852" t="str">
            <v>1+8</v>
          </cell>
          <cell r="AQ9852" t="str">
            <v>25008+25009</v>
          </cell>
        </row>
        <row r="9853">
          <cell r="A9853">
            <v>9855</v>
          </cell>
          <cell r="B9853">
            <v>36</v>
          </cell>
          <cell r="C9853">
            <v>45801</v>
          </cell>
        </row>
        <row r="9853">
          <cell r="E9853" t="str">
            <v>3969-010405</v>
          </cell>
          <cell r="F9853" t="str">
            <v>竖撑1</v>
          </cell>
          <cell r="G9853">
            <v>4</v>
          </cell>
          <cell r="H9853" t="str">
            <v>矩形管70×50×3/Q235B</v>
          </cell>
        </row>
        <row r="9853">
          <cell r="J9853" t="str">
            <v>锯床</v>
          </cell>
          <cell r="K9853">
            <v>3.9</v>
          </cell>
          <cell r="L9853">
            <v>0</v>
          </cell>
          <cell r="M9853">
            <v>0</v>
          </cell>
          <cell r="N9853">
            <v>0</v>
          </cell>
          <cell r="O9853">
            <v>0</v>
          </cell>
          <cell r="P9853">
            <v>0</v>
          </cell>
          <cell r="Q9853">
            <v>0</v>
          </cell>
          <cell r="R9853">
            <v>0</v>
          </cell>
          <cell r="S9853">
            <v>0</v>
          </cell>
          <cell r="T9853">
            <v>0</v>
          </cell>
          <cell r="U9853">
            <v>0</v>
          </cell>
          <cell r="V9853">
            <v>0</v>
          </cell>
          <cell r="W9853">
            <v>0</v>
          </cell>
          <cell r="X9853">
            <v>0</v>
          </cell>
          <cell r="Y9853">
            <v>0</v>
          </cell>
          <cell r="Z9853">
            <v>0</v>
          </cell>
        </row>
        <row r="9853">
          <cell r="AG9853">
            <v>278.13492</v>
          </cell>
          <cell r="AH9853">
            <v>1295</v>
          </cell>
        </row>
        <row r="9853">
          <cell r="AN9853" t="str">
            <v>WT L1295</v>
          </cell>
          <cell r="AO9853">
            <v>3969</v>
          </cell>
          <cell r="AP9853" t="str">
            <v>1+8</v>
          </cell>
          <cell r="AQ9853" t="str">
            <v>25008+25009</v>
          </cell>
        </row>
        <row r="9854">
          <cell r="A9854">
            <v>9856</v>
          </cell>
          <cell r="B9854">
            <v>18</v>
          </cell>
          <cell r="C9854">
            <v>45801</v>
          </cell>
        </row>
        <row r="9854">
          <cell r="E9854" t="str">
            <v>3969-010406</v>
          </cell>
          <cell r="F9854" t="str">
            <v>弯板3</v>
          </cell>
          <cell r="G9854">
            <v>2</v>
          </cell>
          <cell r="H9854" t="str">
            <v>钢板t6/Q235B</v>
          </cell>
        </row>
        <row r="9854">
          <cell r="J9854" t="str">
            <v>激光作业</v>
          </cell>
          <cell r="K9854">
            <v>2.2</v>
          </cell>
          <cell r="L9854" t="str">
            <v>激光拾件</v>
          </cell>
          <cell r="M9854">
            <v>0.7</v>
          </cell>
          <cell r="N9854" t="str">
            <v>折弯</v>
          </cell>
          <cell r="O9854">
            <v>2.4</v>
          </cell>
          <cell r="P9854">
            <v>0</v>
          </cell>
          <cell r="Q9854">
            <v>0</v>
          </cell>
          <cell r="R9854">
            <v>0</v>
          </cell>
          <cell r="S9854">
            <v>0</v>
          </cell>
          <cell r="T9854">
            <v>0</v>
          </cell>
          <cell r="U9854">
            <v>0</v>
          </cell>
          <cell r="V9854">
            <v>0</v>
          </cell>
          <cell r="W9854">
            <v>0</v>
          </cell>
          <cell r="X9854">
            <v>0</v>
          </cell>
          <cell r="Y9854">
            <v>0</v>
          </cell>
          <cell r="Z9854">
            <v>0</v>
          </cell>
        </row>
        <row r="9854">
          <cell r="AG9854">
            <v>255.337411764706</v>
          </cell>
          <cell r="AH9854" t="str">
            <v>640×400</v>
          </cell>
        </row>
        <row r="9854">
          <cell r="AO9854">
            <v>3969</v>
          </cell>
          <cell r="AP9854" t="str">
            <v>1+8</v>
          </cell>
          <cell r="AQ9854" t="str">
            <v>25008+25009</v>
          </cell>
        </row>
        <row r="9855">
          <cell r="A9855">
            <v>9857</v>
          </cell>
          <cell r="B9855">
            <v>9</v>
          </cell>
          <cell r="C9855">
            <v>45801</v>
          </cell>
        </row>
        <row r="9855">
          <cell r="E9855" t="str">
            <v>3969-010407</v>
          </cell>
          <cell r="F9855" t="str">
            <v>前马达支架1</v>
          </cell>
          <cell r="G9855">
            <v>1</v>
          </cell>
          <cell r="H9855" t="str">
            <v>钢板t6/Q235B</v>
          </cell>
        </row>
        <row r="9855">
          <cell r="J9855" t="str">
            <v>激光作业</v>
          </cell>
          <cell r="K9855">
            <v>1.68</v>
          </cell>
          <cell r="L9855" t="str">
            <v>激光拾件</v>
          </cell>
          <cell r="M9855">
            <v>0.6</v>
          </cell>
          <cell r="N9855" t="str">
            <v>折弯</v>
          </cell>
          <cell r="O9855">
            <v>0.96</v>
          </cell>
          <cell r="P9855">
            <v>0</v>
          </cell>
          <cell r="Q9855">
            <v>0</v>
          </cell>
          <cell r="R9855">
            <v>0</v>
          </cell>
          <cell r="S9855">
            <v>0</v>
          </cell>
          <cell r="T9855">
            <v>0</v>
          </cell>
          <cell r="U9855">
            <v>0</v>
          </cell>
          <cell r="V9855">
            <v>0</v>
          </cell>
          <cell r="W9855">
            <v>0</v>
          </cell>
          <cell r="X9855">
            <v>0</v>
          </cell>
          <cell r="Y9855">
            <v>0</v>
          </cell>
          <cell r="Z9855">
            <v>0</v>
          </cell>
        </row>
        <row r="9855">
          <cell r="AG9855">
            <v>17.2053529411765</v>
          </cell>
          <cell r="AH9855" t="str">
            <v>230×150</v>
          </cell>
        </row>
        <row r="9855">
          <cell r="AO9855">
            <v>3969</v>
          </cell>
          <cell r="AP9855" t="str">
            <v>1+8</v>
          </cell>
          <cell r="AQ9855" t="str">
            <v>25008+25009</v>
          </cell>
        </row>
        <row r="9856">
          <cell r="A9856">
            <v>9858</v>
          </cell>
          <cell r="B9856">
            <v>18</v>
          </cell>
          <cell r="C9856">
            <v>45801</v>
          </cell>
        </row>
        <row r="9856">
          <cell r="E9856" t="str">
            <v>3969-010408</v>
          </cell>
          <cell r="F9856" t="str">
            <v>弯板4</v>
          </cell>
          <cell r="G9856">
            <v>2</v>
          </cell>
          <cell r="H9856" t="str">
            <v>钢板t3/Q235B</v>
          </cell>
        </row>
        <row r="9856">
          <cell r="J9856" t="str">
            <v>激光作业</v>
          </cell>
          <cell r="K9856">
            <v>0.7</v>
          </cell>
          <cell r="L9856" t="str">
            <v>激光拾件</v>
          </cell>
          <cell r="M9856">
            <v>0.5</v>
          </cell>
          <cell r="N9856" t="str">
            <v>折弯</v>
          </cell>
          <cell r="O9856">
            <v>0.5</v>
          </cell>
          <cell r="P9856">
            <v>0</v>
          </cell>
          <cell r="Q9856">
            <v>0</v>
          </cell>
          <cell r="R9856">
            <v>0</v>
          </cell>
          <cell r="S9856">
            <v>0</v>
          </cell>
          <cell r="T9856">
            <v>0</v>
          </cell>
          <cell r="U9856">
            <v>0</v>
          </cell>
          <cell r="V9856">
            <v>0</v>
          </cell>
          <cell r="W9856">
            <v>0</v>
          </cell>
          <cell r="X9856">
            <v>0</v>
          </cell>
          <cell r="Y9856">
            <v>0</v>
          </cell>
          <cell r="Z9856">
            <v>0</v>
          </cell>
        </row>
        <row r="9856">
          <cell r="AG9856">
            <v>8.67149788235294</v>
          </cell>
          <cell r="AH9856" t="str">
            <v>322×54</v>
          </cell>
        </row>
        <row r="9856">
          <cell r="AO9856">
            <v>3969</v>
          </cell>
          <cell r="AP9856" t="str">
            <v>1+8</v>
          </cell>
          <cell r="AQ9856" t="str">
            <v>25008+25009</v>
          </cell>
        </row>
        <row r="9857">
          <cell r="A9857">
            <v>9859</v>
          </cell>
          <cell r="B9857">
            <v>18</v>
          </cell>
          <cell r="C9857">
            <v>45801</v>
          </cell>
        </row>
        <row r="9857">
          <cell r="E9857" t="str">
            <v>3969-01040900</v>
          </cell>
          <cell r="F9857" t="str">
            <v>门边框架</v>
          </cell>
          <cell r="G9857">
            <v>2</v>
          </cell>
        </row>
        <row r="9857">
          <cell r="J9857" t="str">
            <v>定位焊</v>
          </cell>
          <cell r="K9857">
            <v>20</v>
          </cell>
          <cell r="L9857" t="str">
            <v>焊接</v>
          </cell>
          <cell r="M9857">
            <v>18</v>
          </cell>
          <cell r="N9857" t="str">
            <v>打磨</v>
          </cell>
          <cell r="O9857">
            <v>15</v>
          </cell>
          <cell r="P9857" t="str">
            <v>校型</v>
          </cell>
          <cell r="Q9857">
            <v>0</v>
          </cell>
          <cell r="R9857">
            <v>0</v>
          </cell>
          <cell r="S9857">
            <v>0</v>
          </cell>
          <cell r="T9857">
            <v>0</v>
          </cell>
          <cell r="U9857">
            <v>0</v>
          </cell>
          <cell r="V9857">
            <v>0</v>
          </cell>
          <cell r="W9857">
            <v>0</v>
          </cell>
          <cell r="X9857">
            <v>0</v>
          </cell>
          <cell r="Y9857">
            <v>0</v>
          </cell>
          <cell r="Z9857">
            <v>0</v>
          </cell>
        </row>
        <row r="9857">
          <cell r="AG9857">
            <v>0</v>
          </cell>
        </row>
        <row r="9857">
          <cell r="AO9857">
            <v>3969</v>
          </cell>
          <cell r="AP9857" t="str">
            <v>1+8</v>
          </cell>
          <cell r="AQ9857" t="str">
            <v>25008+25009</v>
          </cell>
        </row>
        <row r="9858">
          <cell r="A9858">
            <v>9860</v>
          </cell>
          <cell r="B9858">
            <v>36</v>
          </cell>
          <cell r="C9858">
            <v>45801</v>
          </cell>
        </row>
        <row r="9858">
          <cell r="E9858" t="str">
            <v>3969-01040901</v>
          </cell>
          <cell r="F9858" t="str">
            <v>门边1</v>
          </cell>
          <cell r="G9858">
            <v>4</v>
          </cell>
          <cell r="H9858" t="str">
            <v>钢板t2.5/ST12</v>
          </cell>
          <cell r="I9858" t="str">
            <v>钢板t2.5/Q235B</v>
          </cell>
          <cell r="J9858" t="str">
            <v>激光作业</v>
          </cell>
          <cell r="K9858">
            <v>1.6</v>
          </cell>
          <cell r="L9858" t="str">
            <v>激光拾件</v>
          </cell>
          <cell r="M9858">
            <v>1.1</v>
          </cell>
          <cell r="N9858" t="str">
            <v>折弯</v>
          </cell>
          <cell r="O9858">
            <v>1.5</v>
          </cell>
          <cell r="P9858">
            <v>0</v>
          </cell>
          <cell r="Q9858">
            <v>0</v>
          </cell>
          <cell r="R9858">
            <v>0</v>
          </cell>
          <cell r="S9858">
            <v>0</v>
          </cell>
          <cell r="T9858">
            <v>0</v>
          </cell>
          <cell r="U9858">
            <v>0</v>
          </cell>
          <cell r="V9858">
            <v>0</v>
          </cell>
          <cell r="W9858">
            <v>0</v>
          </cell>
          <cell r="X9858">
            <v>0</v>
          </cell>
          <cell r="Y9858">
            <v>0</v>
          </cell>
          <cell r="Z9858">
            <v>0</v>
          </cell>
        </row>
        <row r="9858">
          <cell r="AG9858">
            <v>35.4571570588235</v>
          </cell>
          <cell r="AH9858" t="str">
            <v>1471×29</v>
          </cell>
        </row>
        <row r="9858">
          <cell r="AO9858">
            <v>3969</v>
          </cell>
          <cell r="AP9858" t="str">
            <v>1+8</v>
          </cell>
          <cell r="AQ9858" t="str">
            <v>25008+25009</v>
          </cell>
        </row>
        <row r="9859">
          <cell r="A9859">
            <v>9861</v>
          </cell>
          <cell r="B9859">
            <v>36</v>
          </cell>
          <cell r="C9859">
            <v>45801</v>
          </cell>
        </row>
        <row r="9859">
          <cell r="E9859" t="str">
            <v>3969-01040902</v>
          </cell>
          <cell r="F9859" t="str">
            <v>门边2</v>
          </cell>
          <cell r="G9859">
            <v>4</v>
          </cell>
          <cell r="H9859" t="str">
            <v>钢板t2.5/ST12</v>
          </cell>
          <cell r="I9859" t="str">
            <v>钢板t2.5/Q235B</v>
          </cell>
          <cell r="J9859" t="str">
            <v>激光作业</v>
          </cell>
          <cell r="K9859">
            <v>1.4</v>
          </cell>
          <cell r="L9859" t="str">
            <v>激光拾件</v>
          </cell>
          <cell r="M9859">
            <v>0.9</v>
          </cell>
          <cell r="N9859" t="str">
            <v>折弯</v>
          </cell>
          <cell r="O9859">
            <v>1.3</v>
          </cell>
          <cell r="P9859">
            <v>0</v>
          </cell>
          <cell r="Q9859">
            <v>0</v>
          </cell>
          <cell r="R9859">
            <v>0</v>
          </cell>
          <cell r="S9859">
            <v>0</v>
          </cell>
          <cell r="T9859">
            <v>0</v>
          </cell>
          <cell r="U9859">
            <v>0</v>
          </cell>
          <cell r="V9859">
            <v>0</v>
          </cell>
          <cell r="W9859">
            <v>0</v>
          </cell>
          <cell r="X9859">
            <v>0</v>
          </cell>
          <cell r="Y9859">
            <v>0</v>
          </cell>
          <cell r="Z9859">
            <v>0</v>
          </cell>
        </row>
        <row r="9859">
          <cell r="AG9859">
            <v>31.1907282352941</v>
          </cell>
          <cell r="AH9859" t="str">
            <v>1294×29</v>
          </cell>
        </row>
        <row r="9859">
          <cell r="AO9859">
            <v>3969</v>
          </cell>
          <cell r="AP9859" t="str">
            <v>1+8</v>
          </cell>
          <cell r="AQ9859" t="str">
            <v>25008+25009</v>
          </cell>
        </row>
        <row r="9860">
          <cell r="A9860">
            <v>9862</v>
          </cell>
          <cell r="B9860">
            <v>36</v>
          </cell>
          <cell r="C9860">
            <v>45801</v>
          </cell>
        </row>
        <row r="9860">
          <cell r="E9860" t="str">
            <v>3969-01040903</v>
          </cell>
          <cell r="F9860" t="str">
            <v>锁止板2</v>
          </cell>
          <cell r="G9860">
            <v>4</v>
          </cell>
          <cell r="H9860" t="str">
            <v>钢板t6/Q235B</v>
          </cell>
        </row>
        <row r="9860">
          <cell r="J9860" t="str">
            <v>激光作业</v>
          </cell>
          <cell r="K9860">
            <v>0.2</v>
          </cell>
          <cell r="L9860" t="str">
            <v>激光拾件</v>
          </cell>
          <cell r="M9860">
            <v>0.5</v>
          </cell>
          <cell r="N9860" t="str">
            <v>坡口</v>
          </cell>
          <cell r="O9860">
            <v>1</v>
          </cell>
          <cell r="P9860">
            <v>0</v>
          </cell>
          <cell r="Q9860">
            <v>0</v>
          </cell>
          <cell r="R9860">
            <v>0</v>
          </cell>
          <cell r="S9860">
            <v>0</v>
          </cell>
          <cell r="T9860">
            <v>0</v>
          </cell>
          <cell r="U9860">
            <v>0</v>
          </cell>
          <cell r="V9860">
            <v>0</v>
          </cell>
          <cell r="W9860">
            <v>0</v>
          </cell>
          <cell r="X9860">
            <v>0</v>
          </cell>
          <cell r="Y9860">
            <v>0</v>
          </cell>
          <cell r="Z9860">
            <v>0</v>
          </cell>
        </row>
        <row r="9860">
          <cell r="AG9860">
            <v>1.35648</v>
          </cell>
          <cell r="AH9860" t="str">
            <v>40×17</v>
          </cell>
        </row>
        <row r="9860">
          <cell r="AO9860">
            <v>3969</v>
          </cell>
          <cell r="AP9860" t="str">
            <v>1+8</v>
          </cell>
          <cell r="AQ9860" t="str">
            <v>25008+25009</v>
          </cell>
        </row>
        <row r="9861">
          <cell r="A9861">
            <v>9863</v>
          </cell>
          <cell r="B9861">
            <v>72</v>
          </cell>
          <cell r="C9861">
            <v>45801</v>
          </cell>
        </row>
        <row r="9861">
          <cell r="E9861" t="str">
            <v>3969-01040904</v>
          </cell>
          <cell r="F9861" t="str">
            <v>加强板</v>
          </cell>
          <cell r="G9861">
            <v>8</v>
          </cell>
          <cell r="H9861" t="str">
            <v>钢板t2.5/ST12</v>
          </cell>
          <cell r="I9861" t="str">
            <v>钢板t2.5/Q235B</v>
          </cell>
          <cell r="J9861" t="str">
            <v>激光作业</v>
          </cell>
          <cell r="K9861">
            <v>0.19</v>
          </cell>
          <cell r="L9861" t="str">
            <v>激光拾件</v>
          </cell>
          <cell r="M9861">
            <v>0.475</v>
          </cell>
          <cell r="N9861">
            <v>0</v>
          </cell>
          <cell r="O9861">
            <v>0</v>
          </cell>
          <cell r="P9861">
            <v>0</v>
          </cell>
          <cell r="Q9861">
            <v>0</v>
          </cell>
          <cell r="R9861">
            <v>0</v>
          </cell>
          <cell r="S9861">
            <v>0</v>
          </cell>
          <cell r="T9861">
            <v>0</v>
          </cell>
          <cell r="U9861">
            <v>0</v>
          </cell>
          <cell r="V9861">
            <v>0</v>
          </cell>
          <cell r="W9861">
            <v>0</v>
          </cell>
          <cell r="X9861">
            <v>0</v>
          </cell>
          <cell r="Y9861">
            <v>0</v>
          </cell>
          <cell r="Z9861">
            <v>0</v>
          </cell>
        </row>
        <row r="9861">
          <cell r="AG9861">
            <v>0.664941176470588</v>
          </cell>
          <cell r="AH9861" t="str">
            <v>20×20</v>
          </cell>
        </row>
        <row r="9861">
          <cell r="AO9861">
            <v>3969</v>
          </cell>
          <cell r="AP9861" t="str">
            <v>1+8</v>
          </cell>
          <cell r="AQ9861" t="str">
            <v>25008+25009</v>
          </cell>
        </row>
        <row r="9862">
          <cell r="A9862">
            <v>9864</v>
          </cell>
          <cell r="B9862">
            <v>18</v>
          </cell>
          <cell r="C9862">
            <v>45801</v>
          </cell>
        </row>
        <row r="9862">
          <cell r="E9862" t="str">
            <v>3969-01040905</v>
          </cell>
          <cell r="F9862" t="str">
            <v>锁止板1</v>
          </cell>
          <cell r="G9862">
            <v>2</v>
          </cell>
          <cell r="H9862" t="str">
            <v>钢板t6/Q235B</v>
          </cell>
        </row>
        <row r="9862">
          <cell r="J9862" t="str">
            <v>激光作业</v>
          </cell>
          <cell r="K9862">
            <v>0.2</v>
          </cell>
          <cell r="L9862" t="str">
            <v>激光拾件</v>
          </cell>
          <cell r="M9862">
            <v>0.5</v>
          </cell>
          <cell r="N9862" t="str">
            <v>坡口</v>
          </cell>
          <cell r="O9862">
            <v>1.5</v>
          </cell>
          <cell r="P9862">
            <v>0</v>
          </cell>
          <cell r="Q9862">
            <v>0</v>
          </cell>
          <cell r="R9862">
            <v>0</v>
          </cell>
          <cell r="S9862">
            <v>0</v>
          </cell>
          <cell r="T9862">
            <v>0</v>
          </cell>
          <cell r="U9862">
            <v>0</v>
          </cell>
          <cell r="V9862">
            <v>0</v>
          </cell>
          <cell r="W9862">
            <v>0</v>
          </cell>
          <cell r="X9862">
            <v>0</v>
          </cell>
          <cell r="Y9862">
            <v>0</v>
          </cell>
          <cell r="Z9862">
            <v>0</v>
          </cell>
        </row>
        <row r="9862">
          <cell r="AG9862">
            <v>0.797929411764706</v>
          </cell>
          <cell r="AH9862" t="str">
            <v>40×20</v>
          </cell>
        </row>
        <row r="9862">
          <cell r="AO9862">
            <v>3969</v>
          </cell>
          <cell r="AP9862" t="str">
            <v>1+8</v>
          </cell>
          <cell r="AQ9862" t="str">
            <v>25008+25009</v>
          </cell>
        </row>
        <row r="9863">
          <cell r="A9863">
            <v>9865</v>
          </cell>
          <cell r="B9863">
            <v>18</v>
          </cell>
          <cell r="C9863">
            <v>45801</v>
          </cell>
        </row>
        <row r="9863">
          <cell r="E9863" t="str">
            <v>3969-010410</v>
          </cell>
          <cell r="F9863" t="str">
            <v>加油枪卡箍支架</v>
          </cell>
          <cell r="G9863">
            <v>2</v>
          </cell>
          <cell r="H9863" t="str">
            <v>钢板t4/Q235B</v>
          </cell>
        </row>
        <row r="9863">
          <cell r="J9863" t="str">
            <v>激光作业</v>
          </cell>
          <cell r="K9863">
            <v>0.5</v>
          </cell>
          <cell r="L9863" t="str">
            <v>激光拾件</v>
          </cell>
          <cell r="M9863">
            <v>0.5</v>
          </cell>
          <cell r="N9863" t="str">
            <v>折弯</v>
          </cell>
          <cell r="O9863">
            <v>0.7</v>
          </cell>
          <cell r="P9863">
            <v>0</v>
          </cell>
          <cell r="Q9863">
            <v>0</v>
          </cell>
          <cell r="R9863">
            <v>0</v>
          </cell>
          <cell r="S9863">
            <v>0</v>
          </cell>
          <cell r="T9863">
            <v>0</v>
          </cell>
          <cell r="U9863">
            <v>0</v>
          </cell>
          <cell r="V9863">
            <v>0</v>
          </cell>
          <cell r="W9863">
            <v>0</v>
          </cell>
          <cell r="X9863">
            <v>0</v>
          </cell>
          <cell r="Y9863">
            <v>0</v>
          </cell>
          <cell r="Z9863">
            <v>0</v>
          </cell>
        </row>
        <row r="9863">
          <cell r="AG9863">
            <v>9.26396047058823</v>
          </cell>
          <cell r="AH9863" t="str">
            <v>162×86</v>
          </cell>
        </row>
        <row r="9863">
          <cell r="AO9863">
            <v>3969</v>
          </cell>
          <cell r="AP9863" t="str">
            <v>1+8</v>
          </cell>
          <cell r="AQ9863" t="str">
            <v>25008+25009</v>
          </cell>
        </row>
        <row r="9864">
          <cell r="A9864">
            <v>9866</v>
          </cell>
          <cell r="B9864">
            <v>18</v>
          </cell>
          <cell r="C9864">
            <v>45801</v>
          </cell>
        </row>
        <row r="9864">
          <cell r="E9864" t="str">
            <v>3969-010411</v>
          </cell>
          <cell r="F9864" t="str">
            <v>横撑2</v>
          </cell>
          <cell r="G9864">
            <v>2</v>
          </cell>
          <cell r="H9864" t="str">
            <v>矩形管70×50×3/Q235B</v>
          </cell>
        </row>
        <row r="9864">
          <cell r="J9864" t="str">
            <v>锯床</v>
          </cell>
          <cell r="K9864">
            <v>5</v>
          </cell>
          <cell r="L9864">
            <v>0</v>
          </cell>
          <cell r="M9864">
            <v>0</v>
          </cell>
          <cell r="N9864">
            <v>0</v>
          </cell>
          <cell r="O9864">
            <v>0</v>
          </cell>
          <cell r="P9864">
            <v>0</v>
          </cell>
          <cell r="Q9864">
            <v>0</v>
          </cell>
          <cell r="R9864">
            <v>0</v>
          </cell>
          <cell r="S9864">
            <v>0</v>
          </cell>
          <cell r="T9864">
            <v>0</v>
          </cell>
          <cell r="U9864">
            <v>0</v>
          </cell>
          <cell r="V9864">
            <v>0</v>
          </cell>
          <cell r="W9864">
            <v>0</v>
          </cell>
          <cell r="X9864">
            <v>0</v>
          </cell>
          <cell r="Y9864">
            <v>0</v>
          </cell>
          <cell r="Z9864">
            <v>0</v>
          </cell>
        </row>
        <row r="9864">
          <cell r="AG9864">
            <v>252.039636</v>
          </cell>
          <cell r="AH9864">
            <v>2347</v>
          </cell>
        </row>
        <row r="9864">
          <cell r="AN9864" t="str">
            <v>WT L2347</v>
          </cell>
          <cell r="AO9864">
            <v>3969</v>
          </cell>
          <cell r="AP9864" t="str">
            <v>1+8</v>
          </cell>
          <cell r="AQ9864" t="str">
            <v>25008+25009</v>
          </cell>
        </row>
        <row r="9865">
          <cell r="A9865">
            <v>9867</v>
          </cell>
          <cell r="B9865">
            <v>9</v>
          </cell>
          <cell r="C9865">
            <v>45801</v>
          </cell>
        </row>
        <row r="9865">
          <cell r="E9865" t="str">
            <v>3969-010412</v>
          </cell>
          <cell r="F9865" t="str">
            <v>前马达支架2</v>
          </cell>
          <cell r="G9865">
            <v>1</v>
          </cell>
          <cell r="H9865" t="str">
            <v>钢板t6/Q235B</v>
          </cell>
        </row>
        <row r="9865">
          <cell r="J9865" t="str">
            <v>激光作业</v>
          </cell>
          <cell r="K9865">
            <v>1.68</v>
          </cell>
          <cell r="L9865" t="str">
            <v>激光拾件</v>
          </cell>
          <cell r="M9865">
            <v>0.6</v>
          </cell>
          <cell r="N9865" t="str">
            <v>折弯</v>
          </cell>
          <cell r="O9865">
            <v>0.96</v>
          </cell>
          <cell r="P9865">
            <v>0</v>
          </cell>
          <cell r="Q9865">
            <v>0</v>
          </cell>
          <cell r="R9865">
            <v>0</v>
          </cell>
          <cell r="S9865">
            <v>0</v>
          </cell>
          <cell r="T9865">
            <v>0</v>
          </cell>
          <cell r="U9865">
            <v>0</v>
          </cell>
          <cell r="V9865">
            <v>0</v>
          </cell>
          <cell r="W9865">
            <v>0</v>
          </cell>
          <cell r="X9865">
            <v>0</v>
          </cell>
          <cell r="Y9865">
            <v>0</v>
          </cell>
          <cell r="Z9865">
            <v>0</v>
          </cell>
        </row>
        <row r="9865">
          <cell r="AG9865">
            <v>17.2053529411765</v>
          </cell>
          <cell r="AH9865" t="str">
            <v>230×150</v>
          </cell>
        </row>
        <row r="9865">
          <cell r="AO9865">
            <v>3969</v>
          </cell>
          <cell r="AP9865" t="str">
            <v>1+8</v>
          </cell>
          <cell r="AQ9865" t="str">
            <v>25008+25009</v>
          </cell>
        </row>
        <row r="9866">
          <cell r="A9866">
            <v>9868</v>
          </cell>
          <cell r="B9866">
            <v>9</v>
          </cell>
          <cell r="C9866">
            <v>45801</v>
          </cell>
        </row>
        <row r="9866">
          <cell r="E9866" t="str">
            <v>3969-010413</v>
          </cell>
          <cell r="F9866" t="str">
            <v>弯板5</v>
          </cell>
          <cell r="G9866">
            <v>1</v>
          </cell>
          <cell r="H9866" t="str">
            <v>钢板t2/ST12</v>
          </cell>
          <cell r="I9866" t="str">
            <v>钢板t2/Q235B</v>
          </cell>
          <cell r="J9866" t="str">
            <v>激光作业</v>
          </cell>
          <cell r="K9866">
            <v>1.32</v>
          </cell>
          <cell r="L9866" t="str">
            <v>激光拾件</v>
          </cell>
          <cell r="M9866">
            <v>0.72</v>
          </cell>
          <cell r="N9866" t="str">
            <v>折弯</v>
          </cell>
          <cell r="O9866">
            <v>0.96</v>
          </cell>
          <cell r="P9866">
            <v>0</v>
          </cell>
          <cell r="Q9866">
            <v>0</v>
          </cell>
          <cell r="R9866">
            <v>0</v>
          </cell>
          <cell r="S9866">
            <v>0</v>
          </cell>
          <cell r="T9866">
            <v>0</v>
          </cell>
          <cell r="U9866">
            <v>0</v>
          </cell>
          <cell r="V9866">
            <v>0</v>
          </cell>
          <cell r="W9866">
            <v>0</v>
          </cell>
          <cell r="X9866">
            <v>0</v>
          </cell>
          <cell r="Y9866">
            <v>0</v>
          </cell>
          <cell r="Z9866">
            <v>0</v>
          </cell>
        </row>
        <row r="9866">
          <cell r="AG9866">
            <v>6.25177694117647</v>
          </cell>
          <cell r="AH9866" t="str">
            <v>783.5×48</v>
          </cell>
        </row>
        <row r="9866">
          <cell r="AO9866">
            <v>3969</v>
          </cell>
          <cell r="AP9866" t="str">
            <v>1+8</v>
          </cell>
          <cell r="AQ9866" t="str">
            <v>25008+25009</v>
          </cell>
        </row>
        <row r="9867">
          <cell r="A9867">
            <v>9869</v>
          </cell>
          <cell r="B9867">
            <v>9</v>
          </cell>
          <cell r="C9867">
            <v>45801</v>
          </cell>
        </row>
        <row r="9867">
          <cell r="E9867" t="str">
            <v>3969-010414</v>
          </cell>
          <cell r="F9867" t="str">
            <v>弯板6</v>
          </cell>
          <cell r="G9867">
            <v>1</v>
          </cell>
          <cell r="H9867" t="str">
            <v>钢板t2/ST12</v>
          </cell>
          <cell r="I9867" t="str">
            <v>钢板t2/Q235B</v>
          </cell>
          <cell r="J9867" t="str">
            <v>激光作业</v>
          </cell>
          <cell r="K9867">
            <v>0.6</v>
          </cell>
          <cell r="L9867" t="str">
            <v>激光拾件</v>
          </cell>
          <cell r="M9867">
            <v>0.6</v>
          </cell>
          <cell r="N9867" t="str">
            <v>折弯</v>
          </cell>
          <cell r="O9867">
            <v>0.6</v>
          </cell>
          <cell r="P9867">
            <v>0</v>
          </cell>
          <cell r="Q9867">
            <v>0</v>
          </cell>
          <cell r="R9867">
            <v>0</v>
          </cell>
          <cell r="S9867">
            <v>0</v>
          </cell>
          <cell r="T9867">
            <v>0</v>
          </cell>
          <cell r="U9867">
            <v>0</v>
          </cell>
          <cell r="V9867">
            <v>0</v>
          </cell>
          <cell r="W9867">
            <v>0</v>
          </cell>
          <cell r="X9867">
            <v>0</v>
          </cell>
          <cell r="Y9867">
            <v>0</v>
          </cell>
          <cell r="Z9867">
            <v>0</v>
          </cell>
        </row>
        <row r="9867">
          <cell r="AG9867">
            <v>2.32729411764706</v>
          </cell>
          <cell r="AH9867" t="str">
            <v>350×40</v>
          </cell>
        </row>
        <row r="9867">
          <cell r="AO9867">
            <v>3969</v>
          </cell>
          <cell r="AP9867" t="str">
            <v>1+8</v>
          </cell>
          <cell r="AQ9867" t="str">
            <v>25008+25009</v>
          </cell>
        </row>
        <row r="9868">
          <cell r="A9868">
            <v>9870</v>
          </cell>
          <cell r="B9868">
            <v>9</v>
          </cell>
          <cell r="C9868">
            <v>45801</v>
          </cell>
        </row>
        <row r="9868">
          <cell r="E9868" t="str">
            <v>3969-010415</v>
          </cell>
          <cell r="F9868" t="str">
            <v>弯板7</v>
          </cell>
          <cell r="G9868">
            <v>1</v>
          </cell>
          <cell r="H9868" t="str">
            <v>钢板t2/ST12</v>
          </cell>
          <cell r="I9868" t="str">
            <v>钢板t2/Q235B</v>
          </cell>
          <cell r="J9868" t="str">
            <v>激光作业</v>
          </cell>
          <cell r="K9868">
            <v>0.84</v>
          </cell>
          <cell r="L9868" t="str">
            <v>激光拾件</v>
          </cell>
          <cell r="M9868">
            <v>0.6</v>
          </cell>
          <cell r="N9868" t="str">
            <v>折弯</v>
          </cell>
          <cell r="O9868">
            <v>0.6</v>
          </cell>
          <cell r="P9868">
            <v>0</v>
          </cell>
          <cell r="Q9868">
            <v>0</v>
          </cell>
          <cell r="R9868">
            <v>0</v>
          </cell>
          <cell r="S9868">
            <v>0</v>
          </cell>
          <cell r="T9868">
            <v>0</v>
          </cell>
          <cell r="U9868">
            <v>0</v>
          </cell>
          <cell r="V9868">
            <v>0</v>
          </cell>
          <cell r="W9868">
            <v>0</v>
          </cell>
          <cell r="X9868">
            <v>0</v>
          </cell>
          <cell r="Y9868">
            <v>0</v>
          </cell>
          <cell r="Z9868">
            <v>0</v>
          </cell>
        </row>
        <row r="9868">
          <cell r="AG9868">
            <v>3.31539670588235</v>
          </cell>
          <cell r="AH9868" t="str">
            <v>415.5×48</v>
          </cell>
        </row>
        <row r="9868">
          <cell r="AO9868">
            <v>3969</v>
          </cell>
          <cell r="AP9868" t="str">
            <v>1+8</v>
          </cell>
          <cell r="AQ9868" t="str">
            <v>25008+25009</v>
          </cell>
        </row>
        <row r="9869">
          <cell r="A9869">
            <v>9871</v>
          </cell>
          <cell r="B9869">
            <v>9</v>
          </cell>
          <cell r="C9869">
            <v>45801</v>
          </cell>
        </row>
        <row r="9869">
          <cell r="E9869" t="str">
            <v>3969-010416</v>
          </cell>
          <cell r="F9869" t="str">
            <v>弯板8</v>
          </cell>
          <cell r="G9869">
            <v>1</v>
          </cell>
          <cell r="H9869" t="str">
            <v>钢板t3/Q235B</v>
          </cell>
        </row>
        <row r="9869">
          <cell r="J9869" t="str">
            <v>激光作业</v>
          </cell>
          <cell r="K9869">
            <v>0.6</v>
          </cell>
          <cell r="L9869" t="str">
            <v>激光拾件</v>
          </cell>
          <cell r="M9869">
            <v>0.6</v>
          </cell>
          <cell r="N9869" t="str">
            <v>折弯</v>
          </cell>
          <cell r="O9869">
            <v>0.6</v>
          </cell>
          <cell r="P9869">
            <v>0</v>
          </cell>
          <cell r="Q9869">
            <v>0</v>
          </cell>
          <cell r="R9869">
            <v>0</v>
          </cell>
          <cell r="S9869">
            <v>0</v>
          </cell>
          <cell r="T9869">
            <v>0</v>
          </cell>
          <cell r="U9869">
            <v>0</v>
          </cell>
          <cell r="V9869">
            <v>0</v>
          </cell>
          <cell r="W9869">
            <v>0</v>
          </cell>
          <cell r="X9869">
            <v>0</v>
          </cell>
          <cell r="Y9869">
            <v>0</v>
          </cell>
          <cell r="Z9869">
            <v>0</v>
          </cell>
        </row>
        <row r="9869">
          <cell r="AG9869">
            <v>5.62615041176471</v>
          </cell>
          <cell r="AH9869" t="str">
            <v>327×69</v>
          </cell>
        </row>
        <row r="9869">
          <cell r="AO9869">
            <v>3969</v>
          </cell>
          <cell r="AP9869" t="str">
            <v>1+8</v>
          </cell>
          <cell r="AQ9869" t="str">
            <v>25008+25009</v>
          </cell>
        </row>
        <row r="9870">
          <cell r="A9870">
            <v>9872</v>
          </cell>
          <cell r="B9870">
            <v>9</v>
          </cell>
          <cell r="C9870">
            <v>45801</v>
          </cell>
        </row>
        <row r="9870">
          <cell r="E9870" t="str">
            <v>3969-010417</v>
          </cell>
          <cell r="F9870" t="str">
            <v>弯板9</v>
          </cell>
          <cell r="G9870">
            <v>1</v>
          </cell>
          <cell r="H9870" t="str">
            <v>钢板t3/Q235B</v>
          </cell>
        </row>
        <row r="9870">
          <cell r="J9870" t="str">
            <v>激光作业</v>
          </cell>
          <cell r="K9870">
            <v>0.72</v>
          </cell>
          <cell r="L9870" t="str">
            <v>激光拾件</v>
          </cell>
          <cell r="M9870">
            <v>0.6</v>
          </cell>
          <cell r="N9870" t="str">
            <v>折弯</v>
          </cell>
          <cell r="O9870">
            <v>0.6</v>
          </cell>
          <cell r="P9870">
            <v>0</v>
          </cell>
          <cell r="Q9870">
            <v>0</v>
          </cell>
          <cell r="R9870">
            <v>0</v>
          </cell>
          <cell r="S9870">
            <v>0</v>
          </cell>
          <cell r="T9870">
            <v>0</v>
          </cell>
          <cell r="U9870">
            <v>0</v>
          </cell>
          <cell r="V9870">
            <v>0</v>
          </cell>
          <cell r="W9870">
            <v>0</v>
          </cell>
          <cell r="X9870">
            <v>0</v>
          </cell>
          <cell r="Y9870">
            <v>0</v>
          </cell>
          <cell r="Z9870">
            <v>0</v>
          </cell>
        </row>
        <row r="9870">
          <cell r="AG9870">
            <v>7.41550711764706</v>
          </cell>
          <cell r="AH9870" t="str">
            <v>431×69</v>
          </cell>
        </row>
        <row r="9870">
          <cell r="AO9870">
            <v>3969</v>
          </cell>
          <cell r="AP9870" t="str">
            <v>1+8</v>
          </cell>
          <cell r="AQ9870" t="str">
            <v>25008+25009</v>
          </cell>
        </row>
        <row r="9871">
          <cell r="A9871">
            <v>9873</v>
          </cell>
          <cell r="B9871">
            <v>18</v>
          </cell>
          <cell r="C9871">
            <v>45801</v>
          </cell>
        </row>
        <row r="9871">
          <cell r="E9871" t="str">
            <v>3969-01041800</v>
          </cell>
          <cell r="F9871" t="str">
            <v>槽板1</v>
          </cell>
          <cell r="G9871">
            <v>2</v>
          </cell>
        </row>
        <row r="9871">
          <cell r="J9871" t="str">
            <v>定位焊</v>
          </cell>
          <cell r="K9871">
            <v>2</v>
          </cell>
          <cell r="L9871" t="str">
            <v>焊接</v>
          </cell>
          <cell r="M9871">
            <v>2</v>
          </cell>
          <cell r="N9871" t="str">
            <v>打磨</v>
          </cell>
          <cell r="O9871">
            <v>1</v>
          </cell>
          <cell r="P9871">
            <v>0</v>
          </cell>
          <cell r="Q9871">
            <v>0</v>
          </cell>
          <cell r="R9871">
            <v>0</v>
          </cell>
          <cell r="S9871">
            <v>0</v>
          </cell>
          <cell r="T9871">
            <v>0</v>
          </cell>
          <cell r="U9871">
            <v>0</v>
          </cell>
          <cell r="V9871">
            <v>0</v>
          </cell>
          <cell r="W9871">
            <v>0</v>
          </cell>
          <cell r="X9871">
            <v>0</v>
          </cell>
          <cell r="Y9871">
            <v>0</v>
          </cell>
          <cell r="Z9871">
            <v>0</v>
          </cell>
        </row>
        <row r="9871">
          <cell r="AG9871">
            <v>0</v>
          </cell>
        </row>
        <row r="9871">
          <cell r="AO9871">
            <v>3969</v>
          </cell>
          <cell r="AP9871" t="str">
            <v>1+8</v>
          </cell>
          <cell r="AQ9871" t="str">
            <v>25008+25009</v>
          </cell>
        </row>
        <row r="9872">
          <cell r="A9872">
            <v>9874</v>
          </cell>
          <cell r="B9872">
            <v>18</v>
          </cell>
          <cell r="C9872">
            <v>45801</v>
          </cell>
        </row>
        <row r="9872">
          <cell r="E9872" t="str">
            <v>3969-01041801</v>
          </cell>
          <cell r="F9872" t="str">
            <v>固定板</v>
          </cell>
          <cell r="G9872">
            <v>2</v>
          </cell>
          <cell r="H9872" t="str">
            <v>钢板t12/304</v>
          </cell>
        </row>
        <row r="9872">
          <cell r="J9872" t="str">
            <v>激光作业</v>
          </cell>
          <cell r="K9872">
            <v>0.3</v>
          </cell>
          <cell r="L9872" t="str">
            <v>激光拾件</v>
          </cell>
          <cell r="M9872">
            <v>0.5</v>
          </cell>
          <cell r="N9872" t="str">
            <v>倒钝</v>
          </cell>
          <cell r="O9872">
            <v>1</v>
          </cell>
          <cell r="P9872">
            <v>0</v>
          </cell>
          <cell r="Q9872">
            <v>0</v>
          </cell>
          <cell r="R9872">
            <v>0</v>
          </cell>
          <cell r="S9872">
            <v>0</v>
          </cell>
          <cell r="T9872">
            <v>0</v>
          </cell>
          <cell r="U9872">
            <v>0</v>
          </cell>
          <cell r="V9872">
            <v>0</v>
          </cell>
          <cell r="W9872">
            <v>0</v>
          </cell>
          <cell r="X9872">
            <v>0</v>
          </cell>
          <cell r="Y9872">
            <v>0</v>
          </cell>
          <cell r="Z9872">
            <v>0</v>
          </cell>
        </row>
        <row r="9872">
          <cell r="AG9872">
            <v>3.98964705882353</v>
          </cell>
          <cell r="AH9872" t="str">
            <v>50×40</v>
          </cell>
        </row>
        <row r="9872">
          <cell r="AN9872" t="str">
            <v>WT 50×40</v>
          </cell>
          <cell r="AO9872">
            <v>3969</v>
          </cell>
          <cell r="AP9872" t="str">
            <v>1+8</v>
          </cell>
          <cell r="AQ9872" t="str">
            <v>25008+25009</v>
          </cell>
        </row>
        <row r="9873">
          <cell r="A9873">
            <v>9875</v>
          </cell>
          <cell r="B9873">
            <v>18</v>
          </cell>
          <cell r="C9873">
            <v>45801</v>
          </cell>
        </row>
        <row r="9873">
          <cell r="E9873" t="str">
            <v>3969-010419</v>
          </cell>
          <cell r="F9873" t="str">
            <v>横撑3</v>
          </cell>
          <cell r="G9873">
            <v>2</v>
          </cell>
          <cell r="H9873" t="str">
            <v>方管70×70×3/Q235B</v>
          </cell>
        </row>
        <row r="9873">
          <cell r="J9873" t="str">
            <v>锯床</v>
          </cell>
          <cell r="K9873">
            <v>4.5</v>
          </cell>
          <cell r="L9873">
            <v>0</v>
          </cell>
          <cell r="M9873">
            <v>0</v>
          </cell>
          <cell r="N9873">
            <v>0</v>
          </cell>
          <cell r="O9873">
            <v>0</v>
          </cell>
          <cell r="P9873">
            <v>0</v>
          </cell>
          <cell r="Q9873">
            <v>0</v>
          </cell>
          <cell r="R9873">
            <v>0</v>
          </cell>
          <cell r="S9873">
            <v>0</v>
          </cell>
          <cell r="T9873">
            <v>0</v>
          </cell>
          <cell r="U9873">
            <v>0</v>
          </cell>
          <cell r="V9873">
            <v>0</v>
          </cell>
          <cell r="W9873">
            <v>0</v>
          </cell>
          <cell r="X9873">
            <v>0</v>
          </cell>
          <cell r="Y9873">
            <v>0</v>
          </cell>
          <cell r="Z9873">
            <v>0</v>
          </cell>
        </row>
        <row r="9873">
          <cell r="AG9873">
            <v>186.438756</v>
          </cell>
          <cell r="AH9873">
            <v>1477</v>
          </cell>
        </row>
        <row r="9873">
          <cell r="AN9873" t="str">
            <v>WT L1477</v>
          </cell>
          <cell r="AO9873">
            <v>3969</v>
          </cell>
          <cell r="AP9873" t="str">
            <v>1+8</v>
          </cell>
          <cell r="AQ9873" t="str">
            <v>25008+25009</v>
          </cell>
        </row>
        <row r="9874">
          <cell r="A9874">
            <v>9876</v>
          </cell>
          <cell r="B9874">
            <v>18</v>
          </cell>
          <cell r="C9874">
            <v>45801</v>
          </cell>
        </row>
        <row r="9874">
          <cell r="E9874" t="str">
            <v>3969-01042000</v>
          </cell>
          <cell r="F9874" t="str">
            <v>槽板2</v>
          </cell>
          <cell r="G9874">
            <v>2</v>
          </cell>
        </row>
        <row r="9874">
          <cell r="J9874" t="str">
            <v>定位焊</v>
          </cell>
          <cell r="K9874">
            <v>2</v>
          </cell>
          <cell r="L9874" t="str">
            <v>焊接</v>
          </cell>
          <cell r="M9874">
            <v>2</v>
          </cell>
          <cell r="N9874" t="str">
            <v>打磨</v>
          </cell>
          <cell r="O9874">
            <v>1</v>
          </cell>
          <cell r="P9874">
            <v>0</v>
          </cell>
          <cell r="Q9874">
            <v>0</v>
          </cell>
          <cell r="R9874">
            <v>0</v>
          </cell>
          <cell r="S9874">
            <v>0</v>
          </cell>
          <cell r="T9874">
            <v>0</v>
          </cell>
          <cell r="U9874">
            <v>0</v>
          </cell>
          <cell r="V9874">
            <v>0</v>
          </cell>
          <cell r="W9874">
            <v>0</v>
          </cell>
          <cell r="X9874">
            <v>0</v>
          </cell>
          <cell r="Y9874">
            <v>0</v>
          </cell>
          <cell r="Z9874">
            <v>0</v>
          </cell>
        </row>
        <row r="9874">
          <cell r="AG9874">
            <v>0</v>
          </cell>
        </row>
        <row r="9874">
          <cell r="AO9874">
            <v>3969</v>
          </cell>
          <cell r="AP9874" t="str">
            <v>1+8</v>
          </cell>
          <cell r="AQ9874" t="str">
            <v>25008+25009</v>
          </cell>
        </row>
        <row r="9875">
          <cell r="A9875">
            <v>9877</v>
          </cell>
          <cell r="B9875">
            <v>18</v>
          </cell>
          <cell r="C9875">
            <v>45801</v>
          </cell>
        </row>
        <row r="9875">
          <cell r="E9875" t="str">
            <v>3969-01042001</v>
          </cell>
          <cell r="F9875" t="str">
            <v>槽板</v>
          </cell>
          <cell r="G9875">
            <v>2</v>
          </cell>
          <cell r="H9875" t="str">
            <v>钢板t4/Q355D</v>
          </cell>
        </row>
        <row r="9875">
          <cell r="J9875" t="str">
            <v>激光作业</v>
          </cell>
          <cell r="K9875">
            <v>0.8</v>
          </cell>
          <cell r="L9875" t="str">
            <v>激光拾件</v>
          </cell>
          <cell r="M9875">
            <v>0.5</v>
          </cell>
          <cell r="N9875" t="str">
            <v>折弯</v>
          </cell>
          <cell r="O9875">
            <v>1.7</v>
          </cell>
          <cell r="P9875">
            <v>0</v>
          </cell>
          <cell r="Q9875">
            <v>0</v>
          </cell>
          <cell r="R9875">
            <v>0</v>
          </cell>
          <cell r="S9875">
            <v>0</v>
          </cell>
          <cell r="T9875">
            <v>0</v>
          </cell>
          <cell r="U9875">
            <v>0</v>
          </cell>
          <cell r="V9875">
            <v>0</v>
          </cell>
          <cell r="W9875">
            <v>0</v>
          </cell>
          <cell r="X9875">
            <v>0</v>
          </cell>
          <cell r="Y9875">
            <v>0</v>
          </cell>
          <cell r="Z9875">
            <v>0</v>
          </cell>
        </row>
        <row r="9875">
          <cell r="AG9875">
            <v>53.6208564705882</v>
          </cell>
          <cell r="AH9875" t="str">
            <v>640×126</v>
          </cell>
        </row>
        <row r="9875">
          <cell r="AO9875">
            <v>3969</v>
          </cell>
          <cell r="AP9875" t="str">
            <v>1+8</v>
          </cell>
          <cell r="AQ9875" t="str">
            <v>25008+25009</v>
          </cell>
        </row>
        <row r="9876">
          <cell r="A9876">
            <v>9878</v>
          </cell>
          <cell r="B9876">
            <v>18</v>
          </cell>
          <cell r="C9876">
            <v>45801</v>
          </cell>
        </row>
        <row r="9876">
          <cell r="E9876" t="str">
            <v>3969-01042002</v>
          </cell>
          <cell r="F9876" t="str">
            <v>固定板</v>
          </cell>
          <cell r="G9876">
            <v>2</v>
          </cell>
          <cell r="H9876" t="str">
            <v>钢板t12/304</v>
          </cell>
        </row>
        <row r="9876">
          <cell r="J9876" t="str">
            <v>激光作业</v>
          </cell>
          <cell r="K9876">
            <v>0.3</v>
          </cell>
          <cell r="L9876" t="str">
            <v>激光拾件</v>
          </cell>
          <cell r="M9876">
            <v>0.5</v>
          </cell>
          <cell r="N9876" t="str">
            <v>倒钝</v>
          </cell>
          <cell r="O9876">
            <v>1</v>
          </cell>
          <cell r="P9876">
            <v>0</v>
          </cell>
          <cell r="Q9876">
            <v>0</v>
          </cell>
          <cell r="R9876">
            <v>0</v>
          </cell>
          <cell r="S9876">
            <v>0</v>
          </cell>
          <cell r="T9876">
            <v>0</v>
          </cell>
          <cell r="U9876">
            <v>0</v>
          </cell>
          <cell r="V9876">
            <v>0</v>
          </cell>
          <cell r="W9876">
            <v>0</v>
          </cell>
          <cell r="X9876">
            <v>0</v>
          </cell>
          <cell r="Y9876">
            <v>0</v>
          </cell>
          <cell r="Z9876">
            <v>0</v>
          </cell>
        </row>
        <row r="9876">
          <cell r="AG9876">
            <v>3.98964705882353</v>
          </cell>
          <cell r="AH9876" t="str">
            <v>50×40</v>
          </cell>
        </row>
        <row r="9876">
          <cell r="AN9876" t="str">
            <v>WT 50×40</v>
          </cell>
          <cell r="AO9876">
            <v>3969</v>
          </cell>
          <cell r="AP9876" t="str">
            <v>1+8</v>
          </cell>
          <cell r="AQ9876" t="str">
            <v>25008+25009</v>
          </cell>
        </row>
        <row r="9877">
          <cell r="A9877">
            <v>9879</v>
          </cell>
          <cell r="B9877">
            <v>36</v>
          </cell>
          <cell r="C9877">
            <v>45801</v>
          </cell>
        </row>
        <row r="9877">
          <cell r="E9877" t="str">
            <v>3969-010421</v>
          </cell>
          <cell r="F9877" t="str">
            <v>槽板3</v>
          </cell>
          <cell r="G9877">
            <v>4</v>
          </cell>
          <cell r="H9877" t="str">
            <v>钢板t4/Q355D</v>
          </cell>
        </row>
        <row r="9877">
          <cell r="J9877" t="str">
            <v>激光作业</v>
          </cell>
          <cell r="K9877">
            <v>0.9</v>
          </cell>
          <cell r="L9877" t="str">
            <v>激光拾件</v>
          </cell>
          <cell r="M9877">
            <v>0.5</v>
          </cell>
          <cell r="N9877" t="str">
            <v>折弯</v>
          </cell>
          <cell r="O9877">
            <v>2.1</v>
          </cell>
          <cell r="P9877">
            <v>0</v>
          </cell>
          <cell r="Q9877">
            <v>0</v>
          </cell>
          <cell r="R9877">
            <v>0</v>
          </cell>
          <cell r="S9877">
            <v>0</v>
          </cell>
          <cell r="T9877">
            <v>0</v>
          </cell>
          <cell r="U9877">
            <v>0</v>
          </cell>
          <cell r="V9877">
            <v>0</v>
          </cell>
          <cell r="W9877">
            <v>0</v>
          </cell>
          <cell r="X9877">
            <v>0</v>
          </cell>
          <cell r="Y9877">
            <v>0</v>
          </cell>
          <cell r="Z9877">
            <v>0</v>
          </cell>
        </row>
        <row r="9877">
          <cell r="AG9877">
            <v>131.287315764706</v>
          </cell>
          <cell r="AH9877" t="str">
            <v>783.5×126</v>
          </cell>
        </row>
        <row r="9877">
          <cell r="AO9877">
            <v>3969</v>
          </cell>
          <cell r="AP9877" t="str">
            <v>1+8</v>
          </cell>
          <cell r="AQ9877" t="str">
            <v>25008+25009</v>
          </cell>
        </row>
        <row r="9878">
          <cell r="A9878">
            <v>9880</v>
          </cell>
          <cell r="B9878">
            <v>9</v>
          </cell>
          <cell r="C9878">
            <v>45801</v>
          </cell>
        </row>
        <row r="9878">
          <cell r="E9878" t="str">
            <v>3969-010422</v>
          </cell>
          <cell r="F9878" t="str">
            <v>弯板10</v>
          </cell>
          <cell r="G9878">
            <v>1</v>
          </cell>
          <cell r="H9878" t="str">
            <v>钢板t2/ST12</v>
          </cell>
          <cell r="I9878" t="str">
            <v>钢板t2/Q235B</v>
          </cell>
          <cell r="J9878" t="str">
            <v>激光作业</v>
          </cell>
          <cell r="K9878">
            <v>0.72</v>
          </cell>
          <cell r="L9878" t="str">
            <v>激光拾件</v>
          </cell>
          <cell r="M9878">
            <v>0.6</v>
          </cell>
          <cell r="N9878" t="str">
            <v>折弯</v>
          </cell>
          <cell r="O9878">
            <v>1.08</v>
          </cell>
          <cell r="P9878">
            <v>0</v>
          </cell>
          <cell r="Q9878">
            <v>0</v>
          </cell>
          <cell r="R9878">
            <v>0</v>
          </cell>
          <cell r="S9878">
            <v>0</v>
          </cell>
          <cell r="T9878">
            <v>0</v>
          </cell>
          <cell r="U9878">
            <v>0</v>
          </cell>
          <cell r="V9878">
            <v>0</v>
          </cell>
          <cell r="W9878">
            <v>0</v>
          </cell>
          <cell r="X9878">
            <v>0</v>
          </cell>
          <cell r="Y9878">
            <v>0</v>
          </cell>
          <cell r="Z9878">
            <v>0</v>
          </cell>
        </row>
        <row r="9878">
          <cell r="AG9878">
            <v>4.30083952941176</v>
          </cell>
          <cell r="AH9878" t="str">
            <v>462×56</v>
          </cell>
        </row>
        <row r="9878">
          <cell r="AO9878">
            <v>3969</v>
          </cell>
          <cell r="AP9878" t="str">
            <v>1+8</v>
          </cell>
          <cell r="AQ9878" t="str">
            <v>25008+25009</v>
          </cell>
        </row>
        <row r="9879">
          <cell r="A9879">
            <v>9881</v>
          </cell>
          <cell r="B9879">
            <v>9</v>
          </cell>
          <cell r="C9879">
            <v>45801</v>
          </cell>
        </row>
        <row r="9879">
          <cell r="E9879" t="str">
            <v>3969-010423</v>
          </cell>
          <cell r="F9879" t="str">
            <v>弯板11</v>
          </cell>
          <cell r="G9879">
            <v>1</v>
          </cell>
          <cell r="H9879" t="str">
            <v>钢板t2/ST12</v>
          </cell>
          <cell r="I9879" t="str">
            <v>钢板t2/Q235B</v>
          </cell>
          <cell r="J9879" t="str">
            <v>激光作业</v>
          </cell>
          <cell r="K9879">
            <v>0.96</v>
          </cell>
          <cell r="L9879" t="str">
            <v>激光拾件</v>
          </cell>
          <cell r="M9879">
            <v>0.6</v>
          </cell>
          <cell r="N9879" t="str">
            <v>折弯</v>
          </cell>
          <cell r="O9879">
            <v>0.84</v>
          </cell>
          <cell r="P9879">
            <v>0</v>
          </cell>
          <cell r="Q9879">
            <v>0</v>
          </cell>
          <cell r="R9879">
            <v>0</v>
          </cell>
          <cell r="S9879">
            <v>0</v>
          </cell>
          <cell r="T9879">
            <v>0</v>
          </cell>
          <cell r="U9879">
            <v>0</v>
          </cell>
          <cell r="V9879">
            <v>0</v>
          </cell>
          <cell r="W9879">
            <v>0</v>
          </cell>
          <cell r="X9879">
            <v>0</v>
          </cell>
          <cell r="Y9879">
            <v>0</v>
          </cell>
          <cell r="Z9879">
            <v>0</v>
          </cell>
        </row>
        <row r="9879">
          <cell r="AG9879">
            <v>6.51642352941176</v>
          </cell>
          <cell r="AH9879" t="str">
            <v>700×56</v>
          </cell>
        </row>
        <row r="9879">
          <cell r="AO9879">
            <v>3969</v>
          </cell>
          <cell r="AP9879" t="str">
            <v>1+8</v>
          </cell>
          <cell r="AQ9879" t="str">
            <v>25008+25009</v>
          </cell>
        </row>
        <row r="9880">
          <cell r="A9880">
            <v>9882</v>
          </cell>
          <cell r="B9880">
            <v>9</v>
          </cell>
          <cell r="C9880">
            <v>45801</v>
          </cell>
        </row>
        <row r="9880">
          <cell r="E9880" t="str">
            <v>3969-010424</v>
          </cell>
          <cell r="F9880" t="str">
            <v>弯板12</v>
          </cell>
          <cell r="G9880">
            <v>1</v>
          </cell>
          <cell r="H9880" t="str">
            <v>钢板t3/Q235B</v>
          </cell>
        </row>
        <row r="9880">
          <cell r="J9880" t="str">
            <v>激光作业</v>
          </cell>
          <cell r="K9880">
            <v>0.72</v>
          </cell>
          <cell r="L9880" t="str">
            <v>激光拾件</v>
          </cell>
          <cell r="M9880">
            <v>0.6</v>
          </cell>
          <cell r="N9880" t="str">
            <v>折弯</v>
          </cell>
          <cell r="O9880">
            <v>0.6</v>
          </cell>
          <cell r="P9880">
            <v>0</v>
          </cell>
          <cell r="Q9880">
            <v>0</v>
          </cell>
          <cell r="R9880">
            <v>0</v>
          </cell>
          <cell r="S9880">
            <v>0</v>
          </cell>
          <cell r="T9880">
            <v>0</v>
          </cell>
          <cell r="U9880">
            <v>0</v>
          </cell>
          <cell r="V9880">
            <v>0</v>
          </cell>
          <cell r="W9880">
            <v>0</v>
          </cell>
          <cell r="X9880">
            <v>0</v>
          </cell>
          <cell r="Y9880">
            <v>0</v>
          </cell>
          <cell r="Z9880">
            <v>0</v>
          </cell>
        </row>
        <row r="9880">
          <cell r="AG9880">
            <v>12.0749161764706</v>
          </cell>
          <cell r="AH9880" t="str">
            <v>325×149</v>
          </cell>
        </row>
        <row r="9880">
          <cell r="AO9880">
            <v>3969</v>
          </cell>
          <cell r="AP9880" t="str">
            <v>1+8</v>
          </cell>
          <cell r="AQ9880" t="str">
            <v>25008+25009</v>
          </cell>
        </row>
        <row r="9881">
          <cell r="A9881">
            <v>9883</v>
          </cell>
          <cell r="B9881">
            <v>9</v>
          </cell>
          <cell r="C9881">
            <v>45801</v>
          </cell>
        </row>
        <row r="9881">
          <cell r="E9881" t="str">
            <v>3969-010425</v>
          </cell>
          <cell r="F9881" t="str">
            <v>弯板13</v>
          </cell>
          <cell r="G9881">
            <v>1</v>
          </cell>
          <cell r="H9881" t="str">
            <v>钢板t2/ST12</v>
          </cell>
          <cell r="I9881" t="str">
            <v>钢板t2/Q235B</v>
          </cell>
          <cell r="J9881" t="str">
            <v>激光作业</v>
          </cell>
          <cell r="K9881">
            <v>0.24</v>
          </cell>
          <cell r="L9881" t="str">
            <v>激光拾件</v>
          </cell>
          <cell r="M9881">
            <v>0.6</v>
          </cell>
          <cell r="N9881" t="str">
            <v>折弯</v>
          </cell>
          <cell r="O9881">
            <v>0.6</v>
          </cell>
          <cell r="P9881">
            <v>0</v>
          </cell>
          <cell r="Q9881">
            <v>0</v>
          </cell>
          <cell r="R9881">
            <v>0</v>
          </cell>
          <cell r="S9881">
            <v>0</v>
          </cell>
          <cell r="T9881">
            <v>0</v>
          </cell>
          <cell r="U9881">
            <v>0</v>
          </cell>
          <cell r="V9881">
            <v>0</v>
          </cell>
          <cell r="W9881">
            <v>0</v>
          </cell>
          <cell r="X9881">
            <v>0</v>
          </cell>
          <cell r="Y9881">
            <v>0</v>
          </cell>
          <cell r="Z9881">
            <v>0</v>
          </cell>
        </row>
        <row r="9881">
          <cell r="AG9881">
            <v>0.651642352941176</v>
          </cell>
          <cell r="AH9881" t="str">
            <v>70×56</v>
          </cell>
        </row>
        <row r="9881">
          <cell r="AO9881">
            <v>3969</v>
          </cell>
          <cell r="AP9881" t="str">
            <v>1+8</v>
          </cell>
          <cell r="AQ9881" t="str">
            <v>25008+25009</v>
          </cell>
        </row>
        <row r="9882">
          <cell r="A9882">
            <v>9884</v>
          </cell>
          <cell r="B9882">
            <v>9</v>
          </cell>
          <cell r="C9882">
            <v>45801</v>
          </cell>
        </row>
        <row r="9882">
          <cell r="E9882" t="str">
            <v>3969-010426</v>
          </cell>
          <cell r="F9882" t="str">
            <v>弯板14</v>
          </cell>
          <cell r="G9882">
            <v>1</v>
          </cell>
          <cell r="H9882" t="str">
            <v>钢板t2/ST12</v>
          </cell>
          <cell r="I9882" t="str">
            <v>钢板t2/Q235B</v>
          </cell>
          <cell r="J9882" t="str">
            <v>激光作业</v>
          </cell>
          <cell r="K9882">
            <v>0.72</v>
          </cell>
          <cell r="L9882" t="str">
            <v>激光拾件</v>
          </cell>
          <cell r="M9882">
            <v>0.6</v>
          </cell>
          <cell r="N9882" t="str">
            <v>折弯</v>
          </cell>
          <cell r="O9882">
            <v>0.6</v>
          </cell>
          <cell r="P9882">
            <v>0</v>
          </cell>
          <cell r="Q9882">
            <v>0</v>
          </cell>
          <cell r="R9882">
            <v>0</v>
          </cell>
          <cell r="S9882">
            <v>0</v>
          </cell>
          <cell r="T9882">
            <v>0</v>
          </cell>
          <cell r="U9882">
            <v>0</v>
          </cell>
          <cell r="V9882">
            <v>0</v>
          </cell>
          <cell r="W9882">
            <v>0</v>
          </cell>
          <cell r="X9882">
            <v>0</v>
          </cell>
          <cell r="Y9882">
            <v>0</v>
          </cell>
          <cell r="Z9882">
            <v>0</v>
          </cell>
        </row>
        <row r="9882">
          <cell r="AG9882">
            <v>4.53356894117647</v>
          </cell>
          <cell r="AH9882" t="str">
            <v>487×56</v>
          </cell>
        </row>
        <row r="9882">
          <cell r="AO9882">
            <v>3969</v>
          </cell>
          <cell r="AP9882" t="str">
            <v>1+8</v>
          </cell>
          <cell r="AQ9882" t="str">
            <v>25008+25009</v>
          </cell>
        </row>
        <row r="9883">
          <cell r="A9883">
            <v>9885</v>
          </cell>
          <cell r="B9883">
            <v>9</v>
          </cell>
          <cell r="C9883">
            <v>45801</v>
          </cell>
        </row>
        <row r="9883">
          <cell r="E9883" t="str">
            <v>3969-010427</v>
          </cell>
          <cell r="F9883" t="str">
            <v>弯板15</v>
          </cell>
          <cell r="G9883">
            <v>1</v>
          </cell>
          <cell r="H9883" t="str">
            <v>钢板t2/ST12</v>
          </cell>
          <cell r="I9883" t="str">
            <v>钢板t2/Q235B</v>
          </cell>
          <cell r="J9883" t="str">
            <v>激光作业</v>
          </cell>
          <cell r="K9883">
            <v>0.72</v>
          </cell>
          <cell r="L9883" t="str">
            <v>激光拾件</v>
          </cell>
          <cell r="M9883">
            <v>0.6</v>
          </cell>
          <cell r="N9883" t="str">
            <v>折弯</v>
          </cell>
          <cell r="O9883">
            <v>0.6</v>
          </cell>
          <cell r="P9883">
            <v>0</v>
          </cell>
          <cell r="Q9883">
            <v>0</v>
          </cell>
          <cell r="R9883">
            <v>0</v>
          </cell>
          <cell r="S9883">
            <v>0</v>
          </cell>
          <cell r="T9883">
            <v>0</v>
          </cell>
          <cell r="U9883">
            <v>0</v>
          </cell>
          <cell r="V9883">
            <v>0</v>
          </cell>
          <cell r="W9883">
            <v>0</v>
          </cell>
          <cell r="X9883">
            <v>0</v>
          </cell>
          <cell r="Y9883">
            <v>0</v>
          </cell>
          <cell r="Z9883">
            <v>0</v>
          </cell>
        </row>
        <row r="9883">
          <cell r="AG9883">
            <v>4.08672847058823</v>
          </cell>
          <cell r="AH9883" t="str">
            <v>439×56</v>
          </cell>
        </row>
        <row r="9883">
          <cell r="AO9883">
            <v>3969</v>
          </cell>
          <cell r="AP9883" t="str">
            <v>1+8</v>
          </cell>
          <cell r="AQ9883" t="str">
            <v>25008+25009</v>
          </cell>
        </row>
        <row r="9884">
          <cell r="A9884">
            <v>9886</v>
          </cell>
          <cell r="B9884">
            <v>9</v>
          </cell>
          <cell r="C9884">
            <v>45801</v>
          </cell>
        </row>
        <row r="9884">
          <cell r="E9884" t="str">
            <v>3969-010428</v>
          </cell>
          <cell r="F9884" t="str">
            <v>弯板16</v>
          </cell>
          <cell r="G9884">
            <v>1</v>
          </cell>
          <cell r="H9884" t="str">
            <v>钢板t2/ST12</v>
          </cell>
          <cell r="I9884" t="str">
            <v>钢板t2/Q235B</v>
          </cell>
          <cell r="J9884" t="str">
            <v>激光作业</v>
          </cell>
          <cell r="K9884">
            <v>0.24</v>
          </cell>
          <cell r="L9884" t="str">
            <v>激光拾件</v>
          </cell>
          <cell r="M9884">
            <v>0.6</v>
          </cell>
          <cell r="N9884" t="str">
            <v>折弯</v>
          </cell>
          <cell r="O9884">
            <v>0.6</v>
          </cell>
          <cell r="P9884">
            <v>0</v>
          </cell>
          <cell r="Q9884">
            <v>0</v>
          </cell>
          <cell r="R9884">
            <v>0</v>
          </cell>
          <cell r="S9884">
            <v>0</v>
          </cell>
          <cell r="T9884">
            <v>0</v>
          </cell>
          <cell r="U9884">
            <v>0</v>
          </cell>
          <cell r="V9884">
            <v>0</v>
          </cell>
          <cell r="W9884">
            <v>0</v>
          </cell>
          <cell r="X9884">
            <v>0</v>
          </cell>
          <cell r="Y9884">
            <v>0</v>
          </cell>
          <cell r="Z9884">
            <v>0</v>
          </cell>
        </row>
        <row r="9884">
          <cell r="AG9884">
            <v>0.460804235294118</v>
          </cell>
          <cell r="AH9884" t="str">
            <v>49.5×56</v>
          </cell>
        </row>
        <row r="9884">
          <cell r="AO9884">
            <v>3969</v>
          </cell>
          <cell r="AP9884" t="str">
            <v>1+8</v>
          </cell>
          <cell r="AQ9884" t="str">
            <v>25008+25009</v>
          </cell>
        </row>
        <row r="9885">
          <cell r="A9885">
            <v>9887</v>
          </cell>
          <cell r="B9885">
            <v>9</v>
          </cell>
          <cell r="C9885">
            <v>45801</v>
          </cell>
        </row>
        <row r="9885">
          <cell r="E9885" t="str">
            <v>3969-010429</v>
          </cell>
          <cell r="F9885" t="str">
            <v>弯板17</v>
          </cell>
          <cell r="G9885">
            <v>1</v>
          </cell>
          <cell r="H9885" t="str">
            <v>钢板t2/ST12</v>
          </cell>
          <cell r="I9885" t="str">
            <v>钢板t2/Q235B</v>
          </cell>
          <cell r="J9885" t="str">
            <v>激光作业</v>
          </cell>
          <cell r="K9885">
            <v>0.6</v>
          </cell>
          <cell r="L9885" t="str">
            <v>激光拾件</v>
          </cell>
          <cell r="M9885">
            <v>0.6</v>
          </cell>
          <cell r="N9885" t="str">
            <v>折弯</v>
          </cell>
          <cell r="O9885">
            <v>0.6</v>
          </cell>
          <cell r="P9885">
            <v>0</v>
          </cell>
          <cell r="Q9885">
            <v>0</v>
          </cell>
          <cell r="R9885">
            <v>0</v>
          </cell>
          <cell r="S9885">
            <v>0</v>
          </cell>
          <cell r="T9885">
            <v>0</v>
          </cell>
          <cell r="U9885">
            <v>0</v>
          </cell>
          <cell r="V9885">
            <v>0</v>
          </cell>
          <cell r="W9885">
            <v>0</v>
          </cell>
          <cell r="X9885">
            <v>0</v>
          </cell>
          <cell r="Y9885">
            <v>0</v>
          </cell>
          <cell r="Z9885">
            <v>0</v>
          </cell>
        </row>
        <row r="9885">
          <cell r="AG9885">
            <v>3.085992</v>
          </cell>
          <cell r="AH9885" t="str">
            <v>331.5×56</v>
          </cell>
        </row>
        <row r="9885">
          <cell r="AO9885">
            <v>3969</v>
          </cell>
          <cell r="AP9885" t="str">
            <v>1+8</v>
          </cell>
          <cell r="AQ9885" t="str">
            <v>25008+25009</v>
          </cell>
        </row>
        <row r="9886">
          <cell r="A9886">
            <v>9888</v>
          </cell>
          <cell r="B9886">
            <v>18</v>
          </cell>
          <cell r="C9886">
            <v>45801</v>
          </cell>
        </row>
        <row r="9886">
          <cell r="E9886" t="str">
            <v>3969-010430</v>
          </cell>
          <cell r="F9886" t="str">
            <v>横撑4</v>
          </cell>
          <cell r="G9886">
            <v>2</v>
          </cell>
          <cell r="H9886" t="str">
            <v>矩形管70×50×3/Q235B</v>
          </cell>
        </row>
        <row r="9886">
          <cell r="J9886" t="str">
            <v>锯床</v>
          </cell>
          <cell r="K9886">
            <v>5</v>
          </cell>
          <cell r="L9886">
            <v>0</v>
          </cell>
          <cell r="M9886">
            <v>0</v>
          </cell>
          <cell r="N9886">
            <v>0</v>
          </cell>
          <cell r="O9886">
            <v>0</v>
          </cell>
          <cell r="P9886">
            <v>0</v>
          </cell>
          <cell r="Q9886">
            <v>0</v>
          </cell>
          <cell r="R9886">
            <v>0</v>
          </cell>
          <cell r="S9886">
            <v>0</v>
          </cell>
          <cell r="T9886">
            <v>0</v>
          </cell>
          <cell r="U9886">
            <v>0</v>
          </cell>
          <cell r="V9886">
            <v>0</v>
          </cell>
          <cell r="W9886">
            <v>0</v>
          </cell>
          <cell r="X9886">
            <v>0</v>
          </cell>
          <cell r="Y9886">
            <v>0</v>
          </cell>
          <cell r="Z9886">
            <v>0</v>
          </cell>
        </row>
        <row r="9886">
          <cell r="AG9886">
            <v>252.039636</v>
          </cell>
          <cell r="AH9886">
            <v>2347</v>
          </cell>
        </row>
        <row r="9886">
          <cell r="AN9886" t="str">
            <v>WT L2347</v>
          </cell>
          <cell r="AO9886">
            <v>3969</v>
          </cell>
          <cell r="AP9886" t="str">
            <v>1+8</v>
          </cell>
          <cell r="AQ9886" t="str">
            <v>25008+25009</v>
          </cell>
        </row>
        <row r="9887">
          <cell r="A9887">
            <v>9889</v>
          </cell>
          <cell r="B9887">
            <v>9</v>
          </cell>
          <cell r="C9887">
            <v>45801</v>
          </cell>
        </row>
        <row r="9887">
          <cell r="E9887" t="str">
            <v>3969-010431</v>
          </cell>
          <cell r="F9887" t="str">
            <v>角件</v>
          </cell>
          <cell r="G9887">
            <v>1</v>
          </cell>
          <cell r="H9887" t="str">
            <v>角钢30×30×3/Q235B</v>
          </cell>
        </row>
        <row r="9887">
          <cell r="J9887" t="str">
            <v>锯床</v>
          </cell>
          <cell r="K9887">
            <v>1.08</v>
          </cell>
          <cell r="L9887">
            <v>0</v>
          </cell>
          <cell r="M9887">
            <v>0</v>
          </cell>
          <cell r="N9887">
            <v>0</v>
          </cell>
          <cell r="O9887">
            <v>0</v>
          </cell>
          <cell r="P9887">
            <v>0</v>
          </cell>
          <cell r="Q9887">
            <v>0</v>
          </cell>
          <cell r="R9887">
            <v>0</v>
          </cell>
          <cell r="S9887">
            <v>0</v>
          </cell>
          <cell r="T9887">
            <v>0</v>
          </cell>
          <cell r="U9887">
            <v>0</v>
          </cell>
          <cell r="V9887">
            <v>0</v>
          </cell>
          <cell r="W9887">
            <v>0</v>
          </cell>
          <cell r="X9887">
            <v>0</v>
          </cell>
          <cell r="Y9887">
            <v>0</v>
          </cell>
          <cell r="Z9887">
            <v>0</v>
          </cell>
        </row>
        <row r="9887">
          <cell r="AG9887">
            <v>4.61097225</v>
          </cell>
          <cell r="AH9887">
            <v>343.5</v>
          </cell>
        </row>
        <row r="9887">
          <cell r="AN9887" t="str">
            <v>WT L343.5</v>
          </cell>
          <cell r="AO9887">
            <v>3969</v>
          </cell>
          <cell r="AP9887" t="str">
            <v>1+8</v>
          </cell>
          <cell r="AQ9887" t="str">
            <v>25008+25009</v>
          </cell>
        </row>
        <row r="9888">
          <cell r="A9888">
            <v>9890</v>
          </cell>
          <cell r="B9888">
            <v>9</v>
          </cell>
          <cell r="C9888">
            <v>45801</v>
          </cell>
        </row>
        <row r="9888">
          <cell r="E9888" t="str">
            <v>3969-01043200</v>
          </cell>
          <cell r="F9888" t="str">
            <v>固定板1</v>
          </cell>
          <cell r="G9888">
            <v>1</v>
          </cell>
        </row>
        <row r="9888">
          <cell r="J9888" t="str">
            <v>定位焊</v>
          </cell>
          <cell r="K9888">
            <v>4.4</v>
          </cell>
          <cell r="L9888" t="str">
            <v>焊接</v>
          </cell>
          <cell r="M9888">
            <v>4.95</v>
          </cell>
          <cell r="N9888" t="str">
            <v>打磨</v>
          </cell>
          <cell r="O9888">
            <v>3</v>
          </cell>
          <cell r="P9888">
            <v>0</v>
          </cell>
          <cell r="Q9888">
            <v>0</v>
          </cell>
          <cell r="R9888">
            <v>0</v>
          </cell>
          <cell r="S9888">
            <v>0</v>
          </cell>
          <cell r="T9888">
            <v>0</v>
          </cell>
          <cell r="U9888">
            <v>0</v>
          </cell>
          <cell r="V9888">
            <v>0</v>
          </cell>
          <cell r="W9888">
            <v>0</v>
          </cell>
          <cell r="X9888">
            <v>0</v>
          </cell>
          <cell r="Y9888">
            <v>0</v>
          </cell>
          <cell r="Z9888">
            <v>0</v>
          </cell>
        </row>
        <row r="9888">
          <cell r="AG9888">
            <v>0</v>
          </cell>
        </row>
        <row r="9888">
          <cell r="AO9888">
            <v>3969</v>
          </cell>
          <cell r="AP9888" t="str">
            <v>1+8</v>
          </cell>
          <cell r="AQ9888" t="str">
            <v>25008+25009</v>
          </cell>
        </row>
        <row r="9889">
          <cell r="A9889">
            <v>9891</v>
          </cell>
          <cell r="B9889">
            <v>9</v>
          </cell>
          <cell r="C9889">
            <v>45801</v>
          </cell>
        </row>
        <row r="9889">
          <cell r="E9889" t="str">
            <v>3969-01043201</v>
          </cell>
          <cell r="F9889" t="str">
            <v>槽板</v>
          </cell>
          <cell r="G9889">
            <v>1</v>
          </cell>
          <cell r="H9889" t="str">
            <v>钢板t3/Q235B</v>
          </cell>
        </row>
        <row r="9889">
          <cell r="J9889" t="str">
            <v>激光作业</v>
          </cell>
          <cell r="K9889">
            <v>0.72</v>
          </cell>
          <cell r="L9889" t="str">
            <v>激光拾件</v>
          </cell>
          <cell r="M9889">
            <v>0.6</v>
          </cell>
          <cell r="N9889" t="str">
            <v>折弯</v>
          </cell>
          <cell r="O9889">
            <v>0.72</v>
          </cell>
          <cell r="P9889">
            <v>0</v>
          </cell>
          <cell r="Q9889">
            <v>0</v>
          </cell>
          <cell r="R9889">
            <v>0</v>
          </cell>
          <cell r="S9889">
            <v>0</v>
          </cell>
          <cell r="T9889">
            <v>0</v>
          </cell>
          <cell r="U9889">
            <v>0</v>
          </cell>
          <cell r="V9889">
            <v>0</v>
          </cell>
          <cell r="W9889">
            <v>0</v>
          </cell>
          <cell r="X9889">
            <v>0</v>
          </cell>
          <cell r="Y9889">
            <v>0</v>
          </cell>
          <cell r="Z9889">
            <v>0</v>
          </cell>
        </row>
        <row r="9889">
          <cell r="AG9889">
            <v>12.0312794117647</v>
          </cell>
          <cell r="AH9889" t="str">
            <v>250×193</v>
          </cell>
        </row>
        <row r="9889">
          <cell r="AO9889">
            <v>3969</v>
          </cell>
          <cell r="AP9889" t="str">
            <v>1+8</v>
          </cell>
          <cell r="AQ9889" t="str">
            <v>25008+25009</v>
          </cell>
        </row>
        <row r="9890">
          <cell r="A9890">
            <v>9892</v>
          </cell>
          <cell r="B9890">
            <v>27</v>
          </cell>
          <cell r="C9890">
            <v>45801</v>
          </cell>
        </row>
        <row r="9890">
          <cell r="E9890" t="str">
            <v>3969-01043202</v>
          </cell>
          <cell r="F9890" t="str">
            <v>固定板</v>
          </cell>
          <cell r="G9890">
            <v>3</v>
          </cell>
          <cell r="H9890" t="str">
            <v>钢板t12/304</v>
          </cell>
        </row>
        <row r="9890">
          <cell r="J9890" t="str">
            <v>激光作业</v>
          </cell>
          <cell r="K9890">
            <v>0.4</v>
          </cell>
          <cell r="L9890" t="str">
            <v>激光拾件</v>
          </cell>
          <cell r="M9890">
            <v>0.5</v>
          </cell>
          <cell r="N9890" t="str">
            <v>倒钝</v>
          </cell>
          <cell r="O9890">
            <v>1</v>
          </cell>
          <cell r="P9890">
            <v>0</v>
          </cell>
          <cell r="Q9890">
            <v>0</v>
          </cell>
          <cell r="R9890">
            <v>0</v>
          </cell>
          <cell r="S9890">
            <v>0</v>
          </cell>
          <cell r="T9890">
            <v>0</v>
          </cell>
          <cell r="U9890">
            <v>0</v>
          </cell>
          <cell r="V9890">
            <v>0</v>
          </cell>
          <cell r="W9890">
            <v>0</v>
          </cell>
          <cell r="X9890">
            <v>0</v>
          </cell>
          <cell r="Y9890">
            <v>0</v>
          </cell>
          <cell r="Z9890">
            <v>0</v>
          </cell>
        </row>
        <row r="9890">
          <cell r="AG9890">
            <v>7.48058823529412</v>
          </cell>
          <cell r="AH9890" t="str">
            <v>50×50</v>
          </cell>
        </row>
        <row r="9890">
          <cell r="AN9890" t="str">
            <v>WT 50×50</v>
          </cell>
          <cell r="AO9890">
            <v>3969</v>
          </cell>
          <cell r="AP9890" t="str">
            <v>1+8</v>
          </cell>
          <cell r="AQ9890" t="str">
            <v>25008+25009</v>
          </cell>
        </row>
        <row r="9891">
          <cell r="A9891">
            <v>9893</v>
          </cell>
          <cell r="B9891">
            <v>9</v>
          </cell>
          <cell r="C9891">
            <v>45801</v>
          </cell>
        </row>
        <row r="9891">
          <cell r="E9891" t="str">
            <v>3969-010433</v>
          </cell>
          <cell r="F9891" t="str">
            <v>槽板4</v>
          </cell>
          <cell r="G9891">
            <v>1</v>
          </cell>
          <cell r="H9891" t="str">
            <v>钢板t4/Q355D</v>
          </cell>
        </row>
        <row r="9891">
          <cell r="J9891" t="str">
            <v>激光作业</v>
          </cell>
          <cell r="K9891">
            <v>0.96</v>
          </cell>
          <cell r="L9891" t="str">
            <v>激光拾件</v>
          </cell>
          <cell r="M9891">
            <v>0.6</v>
          </cell>
          <cell r="N9891" t="str">
            <v>折弯</v>
          </cell>
          <cell r="O9891">
            <v>2.16</v>
          </cell>
          <cell r="P9891">
            <v>0</v>
          </cell>
          <cell r="Q9891">
            <v>0</v>
          </cell>
          <cell r="R9891">
            <v>0</v>
          </cell>
          <cell r="S9891">
            <v>0</v>
          </cell>
          <cell r="T9891">
            <v>0</v>
          </cell>
          <cell r="U9891">
            <v>0</v>
          </cell>
          <cell r="V9891">
            <v>0</v>
          </cell>
          <cell r="W9891">
            <v>0</v>
          </cell>
          <cell r="X9891">
            <v>0</v>
          </cell>
          <cell r="Y9891">
            <v>0</v>
          </cell>
          <cell r="Z9891">
            <v>0</v>
          </cell>
        </row>
        <row r="9891">
          <cell r="AG9891">
            <v>29.3239058823529</v>
          </cell>
          <cell r="AH9891" t="str">
            <v>700×126</v>
          </cell>
        </row>
        <row r="9891">
          <cell r="AO9891">
            <v>3969</v>
          </cell>
          <cell r="AP9891" t="str">
            <v>1+8</v>
          </cell>
          <cell r="AQ9891" t="str">
            <v>25008+25009</v>
          </cell>
        </row>
        <row r="9892">
          <cell r="A9892">
            <v>9894</v>
          </cell>
          <cell r="B9892">
            <v>18</v>
          </cell>
          <cell r="C9892">
            <v>45801</v>
          </cell>
        </row>
        <row r="9892">
          <cell r="E9892" t="str">
            <v>3969-010435</v>
          </cell>
          <cell r="F9892" t="str">
            <v>加强板</v>
          </cell>
          <cell r="G9892">
            <v>2</v>
          </cell>
          <cell r="H9892" t="str">
            <v>钢板t10/Q355D</v>
          </cell>
        </row>
        <row r="9892">
          <cell r="J9892" t="str">
            <v>激光作业</v>
          </cell>
          <cell r="K9892">
            <v>0.8</v>
          </cell>
          <cell r="L9892" t="str">
            <v>激光拾件</v>
          </cell>
          <cell r="M9892">
            <v>0.5</v>
          </cell>
          <cell r="N9892">
            <v>0</v>
          </cell>
          <cell r="O9892">
            <v>0</v>
          </cell>
          <cell r="P9892">
            <v>0</v>
          </cell>
          <cell r="Q9892">
            <v>0</v>
          </cell>
          <cell r="R9892">
            <v>0</v>
          </cell>
          <cell r="S9892">
            <v>0</v>
          </cell>
          <cell r="T9892">
            <v>0</v>
          </cell>
          <cell r="U9892">
            <v>0</v>
          </cell>
          <cell r="V9892">
            <v>0</v>
          </cell>
          <cell r="W9892">
            <v>0</v>
          </cell>
          <cell r="X9892">
            <v>0</v>
          </cell>
          <cell r="Y9892">
            <v>0</v>
          </cell>
          <cell r="Z9892">
            <v>0</v>
          </cell>
        </row>
        <row r="9892">
          <cell r="AG9892">
            <v>24.9352941176471</v>
          </cell>
          <cell r="AH9892" t="str">
            <v>150×100</v>
          </cell>
        </row>
        <row r="9892">
          <cell r="AO9892">
            <v>3969</v>
          </cell>
          <cell r="AP9892" t="str">
            <v>1+8</v>
          </cell>
          <cell r="AQ9892" t="str">
            <v>25008+25009</v>
          </cell>
        </row>
        <row r="9893">
          <cell r="A9893">
            <v>9895</v>
          </cell>
          <cell r="B9893">
            <v>36</v>
          </cell>
          <cell r="C9893">
            <v>45801</v>
          </cell>
        </row>
        <row r="9893">
          <cell r="E9893" t="str">
            <v>3969-01043600</v>
          </cell>
          <cell r="F9893" t="str">
            <v>支座</v>
          </cell>
          <cell r="G9893">
            <v>4</v>
          </cell>
        </row>
        <row r="9893">
          <cell r="J9893" t="str">
            <v>定位焊</v>
          </cell>
          <cell r="K9893">
            <v>3</v>
          </cell>
          <cell r="L9893" t="str">
            <v>焊接</v>
          </cell>
          <cell r="M9893">
            <v>2.5</v>
          </cell>
          <cell r="N9893" t="str">
            <v>打磨</v>
          </cell>
          <cell r="O9893">
            <v>4</v>
          </cell>
          <cell r="P9893">
            <v>0</v>
          </cell>
          <cell r="Q9893">
            <v>0</v>
          </cell>
          <cell r="R9893">
            <v>0</v>
          </cell>
          <cell r="S9893">
            <v>0</v>
          </cell>
          <cell r="T9893">
            <v>0</v>
          </cell>
          <cell r="U9893">
            <v>0</v>
          </cell>
          <cell r="V9893">
            <v>0</v>
          </cell>
          <cell r="W9893">
            <v>0</v>
          </cell>
          <cell r="X9893">
            <v>0</v>
          </cell>
          <cell r="Y9893">
            <v>0</v>
          </cell>
          <cell r="Z9893">
            <v>0</v>
          </cell>
        </row>
        <row r="9893">
          <cell r="AG9893">
            <v>0</v>
          </cell>
        </row>
        <row r="9893">
          <cell r="AO9893">
            <v>3969</v>
          </cell>
          <cell r="AP9893" t="str">
            <v>1+8</v>
          </cell>
          <cell r="AQ9893" t="str">
            <v>25008+25009</v>
          </cell>
        </row>
        <row r="9894">
          <cell r="A9894">
            <v>9896</v>
          </cell>
          <cell r="B9894">
            <v>36</v>
          </cell>
          <cell r="C9894">
            <v>45801</v>
          </cell>
        </row>
        <row r="9894">
          <cell r="E9894" t="str">
            <v>3969-01043601</v>
          </cell>
          <cell r="F9894" t="str">
            <v>弯板</v>
          </cell>
          <cell r="G9894">
            <v>4</v>
          </cell>
          <cell r="H9894" t="str">
            <v>钢板t10/Q355D</v>
          </cell>
        </row>
        <row r="9894">
          <cell r="J9894" t="str">
            <v>激光作业</v>
          </cell>
          <cell r="K9894">
            <v>0.8</v>
          </cell>
          <cell r="L9894" t="str">
            <v>激光拾件</v>
          </cell>
          <cell r="M9894">
            <v>0.5</v>
          </cell>
          <cell r="N9894" t="str">
            <v>折弯</v>
          </cell>
          <cell r="O9894">
            <v>0.5</v>
          </cell>
          <cell r="P9894">
            <v>0</v>
          </cell>
          <cell r="Q9894">
            <v>0</v>
          </cell>
          <cell r="R9894">
            <v>0</v>
          </cell>
          <cell r="S9894">
            <v>0</v>
          </cell>
          <cell r="T9894">
            <v>0</v>
          </cell>
          <cell r="U9894">
            <v>0</v>
          </cell>
          <cell r="V9894">
            <v>0</v>
          </cell>
          <cell r="W9894">
            <v>0</v>
          </cell>
          <cell r="X9894">
            <v>0</v>
          </cell>
          <cell r="Y9894">
            <v>0</v>
          </cell>
          <cell r="Z9894">
            <v>0</v>
          </cell>
        </row>
        <row r="9894">
          <cell r="AG9894">
            <v>46.0804235294118</v>
          </cell>
          <cell r="AH9894" t="str">
            <v>140×99</v>
          </cell>
        </row>
        <row r="9894">
          <cell r="AO9894">
            <v>3969</v>
          </cell>
          <cell r="AP9894" t="str">
            <v>1+8</v>
          </cell>
          <cell r="AQ9894" t="str">
            <v>25008+25009</v>
          </cell>
        </row>
        <row r="9895">
          <cell r="A9895">
            <v>9897</v>
          </cell>
          <cell r="B9895">
            <v>72</v>
          </cell>
          <cell r="C9895">
            <v>45801</v>
          </cell>
        </row>
        <row r="9895">
          <cell r="E9895" t="str">
            <v>3969-01043602</v>
          </cell>
          <cell r="F9895" t="str">
            <v>加强板</v>
          </cell>
          <cell r="G9895">
            <v>8</v>
          </cell>
          <cell r="H9895" t="str">
            <v>钢板t8/Q355D</v>
          </cell>
        </row>
        <row r="9895">
          <cell r="J9895" t="str">
            <v>激光作业</v>
          </cell>
          <cell r="K9895">
            <v>0.29</v>
          </cell>
          <cell r="L9895" t="str">
            <v>激光拾件</v>
          </cell>
          <cell r="M9895">
            <v>0.48</v>
          </cell>
          <cell r="N9895">
            <v>0</v>
          </cell>
          <cell r="O9895">
            <v>0</v>
          </cell>
          <cell r="P9895">
            <v>0</v>
          </cell>
          <cell r="Q9895">
            <v>0</v>
          </cell>
          <cell r="R9895">
            <v>0</v>
          </cell>
          <cell r="S9895">
            <v>0</v>
          </cell>
          <cell r="T9895">
            <v>0</v>
          </cell>
          <cell r="U9895">
            <v>0</v>
          </cell>
          <cell r="V9895">
            <v>0</v>
          </cell>
          <cell r="W9895">
            <v>0</v>
          </cell>
          <cell r="X9895">
            <v>0</v>
          </cell>
          <cell r="Y9895">
            <v>0</v>
          </cell>
          <cell r="Z9895">
            <v>0</v>
          </cell>
        </row>
        <row r="9895">
          <cell r="AG9895">
            <v>12.2349176470588</v>
          </cell>
          <cell r="AH9895" t="str">
            <v>50×46</v>
          </cell>
        </row>
        <row r="9895">
          <cell r="AO9895">
            <v>3969</v>
          </cell>
          <cell r="AP9895" t="str">
            <v>1+8</v>
          </cell>
          <cell r="AQ9895" t="str">
            <v>25008+25009</v>
          </cell>
        </row>
        <row r="9896">
          <cell r="A9896">
            <v>9898</v>
          </cell>
          <cell r="B9896">
            <v>18</v>
          </cell>
          <cell r="C9896">
            <v>45801</v>
          </cell>
        </row>
        <row r="9896">
          <cell r="E9896" t="str">
            <v>3969-010437</v>
          </cell>
          <cell r="F9896" t="str">
            <v>梭阀固定板</v>
          </cell>
          <cell r="G9896">
            <v>2</v>
          </cell>
          <cell r="H9896" t="str">
            <v>钢板t3/Q235B</v>
          </cell>
        </row>
        <row r="9896">
          <cell r="J9896" t="str">
            <v>激光作业</v>
          </cell>
          <cell r="K9896">
            <v>0.4</v>
          </cell>
          <cell r="L9896" t="str">
            <v>激光拾件</v>
          </cell>
          <cell r="M9896">
            <v>0.5</v>
          </cell>
          <cell r="N9896" t="str">
            <v>折弯</v>
          </cell>
          <cell r="O9896">
            <v>0.5</v>
          </cell>
          <cell r="P9896">
            <v>0</v>
          </cell>
          <cell r="Q9896">
            <v>0</v>
          </cell>
          <cell r="R9896">
            <v>0</v>
          </cell>
          <cell r="S9896">
            <v>0</v>
          </cell>
          <cell r="T9896">
            <v>0</v>
          </cell>
          <cell r="U9896">
            <v>0</v>
          </cell>
          <cell r="V9896">
            <v>0</v>
          </cell>
          <cell r="W9896">
            <v>0</v>
          </cell>
          <cell r="X9896">
            <v>0</v>
          </cell>
          <cell r="Y9896">
            <v>0</v>
          </cell>
          <cell r="Z9896">
            <v>0</v>
          </cell>
        </row>
        <row r="9896">
          <cell r="AG9896">
            <v>0.733097647058824</v>
          </cell>
          <cell r="AH9896" t="str">
            <v>30×49</v>
          </cell>
        </row>
        <row r="9896">
          <cell r="AO9896">
            <v>3969</v>
          </cell>
          <cell r="AP9896" t="str">
            <v>1+8</v>
          </cell>
          <cell r="AQ9896" t="str">
            <v>25008+25009</v>
          </cell>
        </row>
        <row r="9897">
          <cell r="A9897">
            <v>9899</v>
          </cell>
          <cell r="B9897">
            <v>18</v>
          </cell>
          <cell r="C9897">
            <v>45801</v>
          </cell>
        </row>
        <row r="9897">
          <cell r="E9897" t="str">
            <v>3969-010438</v>
          </cell>
          <cell r="F9897" t="str">
            <v>张紧轮支架</v>
          </cell>
          <cell r="G9897">
            <v>2</v>
          </cell>
          <cell r="H9897" t="str">
            <v>钢板t6/Q235B</v>
          </cell>
        </row>
        <row r="9897">
          <cell r="J9897" t="str">
            <v>激光作业</v>
          </cell>
          <cell r="K9897">
            <v>0.6</v>
          </cell>
          <cell r="L9897" t="str">
            <v>激光拾件</v>
          </cell>
          <cell r="M9897">
            <v>0.5</v>
          </cell>
          <cell r="N9897" t="str">
            <v>折弯</v>
          </cell>
          <cell r="O9897">
            <v>0.5</v>
          </cell>
          <cell r="P9897">
            <v>0</v>
          </cell>
          <cell r="Q9897">
            <v>0</v>
          </cell>
          <cell r="R9897">
            <v>0</v>
          </cell>
          <cell r="S9897">
            <v>0</v>
          </cell>
          <cell r="T9897">
            <v>0</v>
          </cell>
          <cell r="U9897">
            <v>0</v>
          </cell>
          <cell r="V9897">
            <v>0</v>
          </cell>
          <cell r="W9897">
            <v>0</v>
          </cell>
          <cell r="X9897">
            <v>0</v>
          </cell>
          <cell r="Y9897">
            <v>0</v>
          </cell>
          <cell r="Z9897">
            <v>0</v>
          </cell>
        </row>
        <row r="9897">
          <cell r="AG9897">
            <v>8.97670588235294</v>
          </cell>
          <cell r="AH9897" t="str">
            <v>120×75</v>
          </cell>
        </row>
        <row r="9897">
          <cell r="AO9897">
            <v>3969</v>
          </cell>
          <cell r="AP9897" t="str">
            <v>1+8</v>
          </cell>
          <cell r="AQ9897" t="str">
            <v>25008+25009</v>
          </cell>
        </row>
        <row r="9898">
          <cell r="A9898">
            <v>9900</v>
          </cell>
          <cell r="B9898">
            <v>18</v>
          </cell>
          <cell r="C9898">
            <v>45801</v>
          </cell>
        </row>
        <row r="9898">
          <cell r="E9898" t="str">
            <v>3969-010439</v>
          </cell>
          <cell r="F9898" t="str">
            <v>固定板2</v>
          </cell>
          <cell r="G9898">
            <v>2</v>
          </cell>
          <cell r="H9898" t="str">
            <v>钢板t14/Q235B</v>
          </cell>
        </row>
        <row r="9898">
          <cell r="J9898" t="str">
            <v>激光作业</v>
          </cell>
          <cell r="K9898">
            <v>0.5</v>
          </cell>
          <cell r="L9898" t="str">
            <v>激光拾件</v>
          </cell>
          <cell r="M9898">
            <v>0.5</v>
          </cell>
          <cell r="N9898" t="str">
            <v>划线钻</v>
          </cell>
          <cell r="O9898">
            <v>10</v>
          </cell>
          <cell r="P9898">
            <v>0</v>
          </cell>
          <cell r="Q9898">
            <v>0</v>
          </cell>
          <cell r="R9898">
            <v>0</v>
          </cell>
          <cell r="S9898">
            <v>0</v>
          </cell>
          <cell r="T9898">
            <v>0</v>
          </cell>
          <cell r="U9898">
            <v>0</v>
          </cell>
          <cell r="V9898">
            <v>0</v>
          </cell>
          <cell r="W9898">
            <v>0</v>
          </cell>
          <cell r="X9898">
            <v>0</v>
          </cell>
          <cell r="Y9898">
            <v>0</v>
          </cell>
          <cell r="Z9898">
            <v>0</v>
          </cell>
        </row>
        <row r="9898">
          <cell r="AG9898">
            <v>17.40816</v>
          </cell>
          <cell r="AH9898" t="str">
            <v>136×55</v>
          </cell>
        </row>
        <row r="9898">
          <cell r="AO9898">
            <v>3969</v>
          </cell>
          <cell r="AP9898" t="str">
            <v>1+8</v>
          </cell>
          <cell r="AQ9898" t="str">
            <v>25008+25009</v>
          </cell>
        </row>
        <row r="9899">
          <cell r="A9899">
            <v>9901</v>
          </cell>
          <cell r="B9899">
            <v>36</v>
          </cell>
          <cell r="C9899">
            <v>45801</v>
          </cell>
        </row>
        <row r="9899">
          <cell r="E9899" t="str">
            <v>3969-010440</v>
          </cell>
          <cell r="F9899" t="str">
            <v>竖撑2</v>
          </cell>
          <cell r="G9899">
            <v>4</v>
          </cell>
          <cell r="H9899" t="str">
            <v>方管70×70×3/Q235B</v>
          </cell>
        </row>
        <row r="9899">
          <cell r="J9899" t="str">
            <v>锯床</v>
          </cell>
          <cell r="K9899">
            <v>4.4</v>
          </cell>
          <cell r="L9899">
            <v>0</v>
          </cell>
          <cell r="M9899">
            <v>0</v>
          </cell>
          <cell r="N9899">
            <v>0</v>
          </cell>
          <cell r="O9899">
            <v>0</v>
          </cell>
          <cell r="P9899">
            <v>0</v>
          </cell>
          <cell r="Q9899">
            <v>0</v>
          </cell>
          <cell r="R9899">
            <v>0</v>
          </cell>
          <cell r="S9899">
            <v>0</v>
          </cell>
          <cell r="T9899">
            <v>0</v>
          </cell>
          <cell r="U9899">
            <v>0</v>
          </cell>
          <cell r="V9899">
            <v>0</v>
          </cell>
          <cell r="W9899">
            <v>0</v>
          </cell>
          <cell r="X9899">
            <v>0</v>
          </cell>
          <cell r="Y9899">
            <v>0</v>
          </cell>
          <cell r="Z9899">
            <v>0</v>
          </cell>
        </row>
        <row r="9899">
          <cell r="AG9899">
            <v>331.97964</v>
          </cell>
          <cell r="AH9899">
            <v>1315</v>
          </cell>
        </row>
        <row r="9899">
          <cell r="AN9899" t="str">
            <v>WT L1315</v>
          </cell>
          <cell r="AO9899">
            <v>3969</v>
          </cell>
          <cell r="AP9899" t="str">
            <v>1+8</v>
          </cell>
          <cell r="AQ9899" t="str">
            <v>25008+25009</v>
          </cell>
        </row>
        <row r="9900">
          <cell r="A9900">
            <v>9902</v>
          </cell>
          <cell r="B9900">
            <v>18</v>
          </cell>
          <cell r="C9900">
            <v>45801</v>
          </cell>
        </row>
        <row r="9900">
          <cell r="E9900" t="str">
            <v>3969-010441</v>
          </cell>
          <cell r="F9900" t="str">
            <v>弯板18</v>
          </cell>
          <cell r="G9900">
            <v>2</v>
          </cell>
          <cell r="H9900" t="str">
            <v>钢板t3/Q235B</v>
          </cell>
        </row>
        <row r="9900">
          <cell r="J9900" t="str">
            <v>激光作业</v>
          </cell>
          <cell r="K9900">
            <v>1</v>
          </cell>
          <cell r="L9900" t="str">
            <v>激光拾件</v>
          </cell>
          <cell r="M9900">
            <v>0.5</v>
          </cell>
          <cell r="N9900" t="str">
            <v>折弯</v>
          </cell>
          <cell r="O9900">
            <v>0.9</v>
          </cell>
          <cell r="P9900">
            <v>0</v>
          </cell>
          <cell r="Q9900">
            <v>0</v>
          </cell>
          <cell r="R9900">
            <v>0</v>
          </cell>
          <cell r="S9900">
            <v>0</v>
          </cell>
          <cell r="T9900">
            <v>0</v>
          </cell>
          <cell r="U9900">
            <v>0</v>
          </cell>
          <cell r="V9900">
            <v>0</v>
          </cell>
          <cell r="W9900">
            <v>0</v>
          </cell>
          <cell r="X9900">
            <v>0</v>
          </cell>
          <cell r="Y9900">
            <v>0</v>
          </cell>
          <cell r="Z9900">
            <v>0</v>
          </cell>
        </row>
        <row r="9900">
          <cell r="AG9900">
            <v>21.0997471764706</v>
          </cell>
          <cell r="AH9900" t="str">
            <v>783.5×54</v>
          </cell>
        </row>
        <row r="9900">
          <cell r="AO9900">
            <v>3969</v>
          </cell>
          <cell r="AP9900" t="str">
            <v>1+8</v>
          </cell>
          <cell r="AQ9900" t="str">
            <v>25008+25009</v>
          </cell>
        </row>
        <row r="9901">
          <cell r="A9901">
            <v>9903</v>
          </cell>
          <cell r="B9901">
            <v>9</v>
          </cell>
          <cell r="C9901">
            <v>45801</v>
          </cell>
        </row>
        <row r="9901">
          <cell r="E9901" t="str">
            <v>3969-01044200</v>
          </cell>
          <cell r="F9901" t="str">
            <v>槽板6</v>
          </cell>
          <cell r="G9901">
            <v>1</v>
          </cell>
        </row>
        <row r="9901">
          <cell r="J9901" t="str">
            <v>定位焊</v>
          </cell>
          <cell r="K9901">
            <v>2.4</v>
          </cell>
          <cell r="L9901" t="str">
            <v>焊接</v>
          </cell>
          <cell r="M9901">
            <v>2.4</v>
          </cell>
          <cell r="N9901" t="str">
            <v>打磨</v>
          </cell>
          <cell r="O9901">
            <v>1</v>
          </cell>
          <cell r="P9901">
            <v>0</v>
          </cell>
          <cell r="Q9901">
            <v>0</v>
          </cell>
          <cell r="R9901">
            <v>0</v>
          </cell>
          <cell r="S9901">
            <v>0</v>
          </cell>
          <cell r="T9901">
            <v>0</v>
          </cell>
          <cell r="U9901">
            <v>0</v>
          </cell>
          <cell r="V9901">
            <v>0</v>
          </cell>
          <cell r="W9901">
            <v>0</v>
          </cell>
          <cell r="X9901">
            <v>0</v>
          </cell>
          <cell r="Y9901">
            <v>0</v>
          </cell>
          <cell r="Z9901">
            <v>0</v>
          </cell>
        </row>
        <row r="9901">
          <cell r="AG9901">
            <v>0</v>
          </cell>
        </row>
        <row r="9901">
          <cell r="AO9901">
            <v>3969</v>
          </cell>
          <cell r="AP9901" t="str">
            <v>1+8</v>
          </cell>
          <cell r="AQ9901" t="str">
            <v>25008+25009</v>
          </cell>
        </row>
        <row r="9902">
          <cell r="A9902">
            <v>9904</v>
          </cell>
          <cell r="B9902">
            <v>9</v>
          </cell>
          <cell r="C9902">
            <v>45801</v>
          </cell>
        </row>
        <row r="9902">
          <cell r="E9902" t="str">
            <v>3969-01044201</v>
          </cell>
          <cell r="F9902" t="str">
            <v>槽板</v>
          </cell>
          <cell r="G9902">
            <v>1</v>
          </cell>
          <cell r="H9902" t="str">
            <v>钢板t3/Q235B</v>
          </cell>
        </row>
        <row r="9902">
          <cell r="J9902" t="str">
            <v>激光作业</v>
          </cell>
          <cell r="K9902">
            <v>0.84</v>
          </cell>
          <cell r="L9902" t="str">
            <v>激光拾件</v>
          </cell>
          <cell r="M9902">
            <v>0.6</v>
          </cell>
          <cell r="N9902" t="str">
            <v>折弯</v>
          </cell>
          <cell r="O9902">
            <v>1.2</v>
          </cell>
          <cell r="P9902">
            <v>0</v>
          </cell>
          <cell r="Q9902">
            <v>0</v>
          </cell>
          <cell r="R9902">
            <v>0</v>
          </cell>
          <cell r="S9902">
            <v>0</v>
          </cell>
          <cell r="T9902">
            <v>0</v>
          </cell>
          <cell r="U9902">
            <v>0</v>
          </cell>
          <cell r="V9902">
            <v>0</v>
          </cell>
          <cell r="W9902">
            <v>0</v>
          </cell>
          <cell r="X9902">
            <v>0</v>
          </cell>
          <cell r="Y9902">
            <v>0</v>
          </cell>
          <cell r="Z9902">
            <v>0</v>
          </cell>
        </row>
        <row r="9902">
          <cell r="AG9902">
            <v>11.8223216470588</v>
          </cell>
          <cell r="AH9902" t="str">
            <v>439×108</v>
          </cell>
        </row>
        <row r="9902">
          <cell r="AO9902">
            <v>3969</v>
          </cell>
          <cell r="AP9902" t="str">
            <v>1+8</v>
          </cell>
          <cell r="AQ9902" t="str">
            <v>25008+25009</v>
          </cell>
        </row>
        <row r="9903">
          <cell r="A9903">
            <v>9905</v>
          </cell>
          <cell r="B9903">
            <v>9</v>
          </cell>
          <cell r="C9903">
            <v>45801</v>
          </cell>
        </row>
        <row r="9903">
          <cell r="E9903" t="str">
            <v>3969-01044202</v>
          </cell>
          <cell r="F9903" t="str">
            <v>固定板</v>
          </cell>
          <cell r="G9903">
            <v>1</v>
          </cell>
          <cell r="H9903" t="str">
            <v>钢板t12/304</v>
          </cell>
        </row>
        <row r="9903">
          <cell r="J9903" t="str">
            <v>激光作业</v>
          </cell>
          <cell r="K9903">
            <v>0.48</v>
          </cell>
          <cell r="L9903" t="str">
            <v>激光拾件</v>
          </cell>
          <cell r="M9903">
            <v>0.6</v>
          </cell>
          <cell r="N9903" t="str">
            <v>倒钝</v>
          </cell>
          <cell r="O9903">
            <v>1.2</v>
          </cell>
          <cell r="P9903">
            <v>0</v>
          </cell>
          <cell r="Q9903">
            <v>0</v>
          </cell>
          <cell r="R9903">
            <v>0</v>
          </cell>
          <cell r="S9903">
            <v>0</v>
          </cell>
          <cell r="T9903">
            <v>0</v>
          </cell>
          <cell r="U9903">
            <v>0</v>
          </cell>
          <cell r="V9903">
            <v>0</v>
          </cell>
          <cell r="W9903">
            <v>0</v>
          </cell>
          <cell r="X9903">
            <v>0</v>
          </cell>
          <cell r="Y9903">
            <v>0</v>
          </cell>
          <cell r="Z9903">
            <v>0</v>
          </cell>
        </row>
        <row r="9903">
          <cell r="AG9903">
            <v>8.25856941176471</v>
          </cell>
          <cell r="AH9903" t="str">
            <v>180×46</v>
          </cell>
        </row>
        <row r="9903">
          <cell r="AN9903" t="str">
            <v>WT 180×46</v>
          </cell>
          <cell r="AO9903">
            <v>3969</v>
          </cell>
          <cell r="AP9903" t="str">
            <v>1+8</v>
          </cell>
          <cell r="AQ9903" t="str">
            <v>25008+25009</v>
          </cell>
        </row>
        <row r="9904">
          <cell r="A9904">
            <v>9906</v>
          </cell>
          <cell r="B9904">
            <v>9</v>
          </cell>
          <cell r="C9904">
            <v>45801</v>
          </cell>
        </row>
        <row r="9904">
          <cell r="E9904" t="str">
            <v>3969-010443</v>
          </cell>
          <cell r="F9904" t="str">
            <v>槽板5</v>
          </cell>
          <cell r="G9904">
            <v>1</v>
          </cell>
          <cell r="H9904" t="str">
            <v>钢板t2.5/ST12</v>
          </cell>
          <cell r="I9904" t="str">
            <v>钢板t2.5/Q235B</v>
          </cell>
          <cell r="J9904" t="str">
            <v>激光作业</v>
          </cell>
          <cell r="K9904">
            <v>0.96</v>
          </cell>
          <cell r="L9904" t="str">
            <v>激光拾件</v>
          </cell>
          <cell r="M9904">
            <v>0.6</v>
          </cell>
          <cell r="N9904" t="str">
            <v>折弯</v>
          </cell>
          <cell r="O9904">
            <v>1.2</v>
          </cell>
          <cell r="P9904">
            <v>0</v>
          </cell>
          <cell r="Q9904">
            <v>0</v>
          </cell>
          <cell r="R9904">
            <v>0</v>
          </cell>
          <cell r="S9904">
            <v>0</v>
          </cell>
          <cell r="T9904">
            <v>0</v>
          </cell>
          <cell r="U9904">
            <v>0</v>
          </cell>
          <cell r="V9904">
            <v>0</v>
          </cell>
          <cell r="W9904">
            <v>0</v>
          </cell>
          <cell r="X9904">
            <v>0</v>
          </cell>
          <cell r="Y9904">
            <v>0</v>
          </cell>
          <cell r="Z9904">
            <v>0</v>
          </cell>
        </row>
        <row r="9904">
          <cell r="AG9904">
            <v>21.8931882352941</v>
          </cell>
          <cell r="AH9904" t="str">
            <v>439×240</v>
          </cell>
        </row>
        <row r="9904">
          <cell r="AO9904">
            <v>3969</v>
          </cell>
          <cell r="AP9904" t="str">
            <v>1+8</v>
          </cell>
          <cell r="AQ9904" t="str">
            <v>25008+25009</v>
          </cell>
        </row>
        <row r="9905">
          <cell r="A9905">
            <v>9907</v>
          </cell>
          <cell r="B9905">
            <v>9</v>
          </cell>
          <cell r="C9905">
            <v>45801</v>
          </cell>
        </row>
        <row r="9905">
          <cell r="E9905" t="str">
            <v>3969-0105</v>
          </cell>
          <cell r="F9905" t="str">
            <v>前包板</v>
          </cell>
          <cell r="G9905">
            <v>1</v>
          </cell>
          <cell r="H9905" t="str">
            <v>铝板t2/3A21</v>
          </cell>
        </row>
        <row r="9905">
          <cell r="J9905" t="str">
            <v>激光作业</v>
          </cell>
          <cell r="K9905">
            <v>3.41</v>
          </cell>
          <cell r="L9905" t="str">
            <v>激光拾件</v>
          </cell>
          <cell r="M9905">
            <v>2.64</v>
          </cell>
          <cell r="N9905" t="str">
            <v>倒钝</v>
          </cell>
          <cell r="O9905">
            <v>3.41</v>
          </cell>
          <cell r="P9905">
            <v>0</v>
          </cell>
          <cell r="Q9905">
            <v>0</v>
          </cell>
          <cell r="R9905">
            <v>0</v>
          </cell>
          <cell r="S9905">
            <v>0</v>
          </cell>
          <cell r="T9905">
            <v>0</v>
          </cell>
          <cell r="U9905">
            <v>0</v>
          </cell>
          <cell r="V9905">
            <v>0</v>
          </cell>
          <cell r="W9905">
            <v>0</v>
          </cell>
          <cell r="X9905">
            <v>0</v>
          </cell>
          <cell r="Y9905">
            <v>0</v>
          </cell>
          <cell r="Z9905">
            <v>0</v>
          </cell>
        </row>
        <row r="9905">
          <cell r="AG9905">
            <v>206.84664</v>
          </cell>
          <cell r="AH9905" t="str">
            <v>2431×1435</v>
          </cell>
        </row>
        <row r="9905">
          <cell r="AN9905" t="str">
            <v>WT 2431×1435</v>
          </cell>
          <cell r="AO9905">
            <v>3969</v>
          </cell>
          <cell r="AP9905" t="str">
            <v>1+8</v>
          </cell>
          <cell r="AQ9905" t="str">
            <v>25008+25009</v>
          </cell>
        </row>
        <row r="9906">
          <cell r="A9906">
            <v>9908</v>
          </cell>
          <cell r="B9906">
            <v>9</v>
          </cell>
          <cell r="C9906">
            <v>45801</v>
          </cell>
        </row>
        <row r="9906">
          <cell r="E9906" t="str">
            <v>3969-010600</v>
          </cell>
          <cell r="F9906" t="str">
            <v>铺板</v>
          </cell>
          <cell r="G9906">
            <v>1</v>
          </cell>
        </row>
        <row r="9906">
          <cell r="J9906" t="str">
            <v>钻铆</v>
          </cell>
          <cell r="K9906">
            <v>0</v>
          </cell>
          <cell r="L9906">
            <v>0</v>
          </cell>
          <cell r="M9906">
            <v>0</v>
          </cell>
          <cell r="N9906">
            <v>0</v>
          </cell>
          <cell r="O9906">
            <v>0</v>
          </cell>
          <cell r="P9906">
            <v>0</v>
          </cell>
          <cell r="Q9906">
            <v>0</v>
          </cell>
          <cell r="R9906">
            <v>0</v>
          </cell>
          <cell r="S9906">
            <v>0</v>
          </cell>
          <cell r="T9906">
            <v>0</v>
          </cell>
          <cell r="U9906">
            <v>0</v>
          </cell>
          <cell r="V9906">
            <v>0</v>
          </cell>
          <cell r="W9906">
            <v>0</v>
          </cell>
          <cell r="X9906">
            <v>0</v>
          </cell>
          <cell r="Y9906">
            <v>0</v>
          </cell>
          <cell r="Z9906">
            <v>0</v>
          </cell>
        </row>
        <row r="9906">
          <cell r="AG9906">
            <v>0</v>
          </cell>
        </row>
        <row r="9906">
          <cell r="AO9906">
            <v>3969</v>
          </cell>
          <cell r="AP9906" t="str">
            <v>1+8</v>
          </cell>
          <cell r="AQ9906" t="str">
            <v>25008+25009</v>
          </cell>
        </row>
        <row r="9907">
          <cell r="A9907">
            <v>9909</v>
          </cell>
          <cell r="B9907">
            <v>9</v>
          </cell>
          <cell r="C9907">
            <v>45801</v>
          </cell>
        </row>
        <row r="9907">
          <cell r="E9907" t="str">
            <v>3969-010601</v>
          </cell>
          <cell r="F9907" t="str">
            <v>板1</v>
          </cell>
          <cell r="G9907">
            <v>1</v>
          </cell>
          <cell r="H9907" t="str">
            <v>3号花纹铝板t3/3003</v>
          </cell>
        </row>
        <row r="9907">
          <cell r="J9907" t="str">
            <v>激光作业</v>
          </cell>
          <cell r="K9907">
            <v>5.28</v>
          </cell>
          <cell r="L9907" t="str">
            <v>激光拾件</v>
          </cell>
          <cell r="M9907">
            <v>1.44</v>
          </cell>
          <cell r="N9907" t="str">
            <v>倒钝</v>
          </cell>
          <cell r="O9907">
            <v>2.4</v>
          </cell>
          <cell r="P9907" t="str">
            <v>划线钻</v>
          </cell>
          <cell r="Q9907">
            <v>4.95</v>
          </cell>
          <cell r="R9907">
            <v>0</v>
          </cell>
          <cell r="S9907">
            <v>0</v>
          </cell>
          <cell r="T9907">
            <v>0</v>
          </cell>
          <cell r="U9907">
            <v>0</v>
          </cell>
          <cell r="V9907">
            <v>0</v>
          </cell>
          <cell r="W9907">
            <v>0</v>
          </cell>
          <cell r="X9907">
            <v>0</v>
          </cell>
          <cell r="Y9907">
            <v>0</v>
          </cell>
          <cell r="Z9907">
            <v>0</v>
          </cell>
        </row>
        <row r="9907">
          <cell r="AG9907">
            <v>113.587221176471</v>
          </cell>
          <cell r="AH9907" t="str">
            <v>1567×815</v>
          </cell>
        </row>
        <row r="9907">
          <cell r="AO9907">
            <v>3969</v>
          </cell>
          <cell r="AP9907" t="str">
            <v>1+8</v>
          </cell>
          <cell r="AQ9907" t="str">
            <v>25008+25009</v>
          </cell>
        </row>
        <row r="9908">
          <cell r="A9908">
            <v>9910</v>
          </cell>
          <cell r="B9908">
            <v>9</v>
          </cell>
          <cell r="C9908">
            <v>45801</v>
          </cell>
        </row>
        <row r="9908">
          <cell r="E9908" t="str">
            <v>3969-010602</v>
          </cell>
          <cell r="F9908" t="str">
            <v>板2</v>
          </cell>
          <cell r="G9908">
            <v>1</v>
          </cell>
          <cell r="H9908" t="str">
            <v>3号花纹铝板t3/3003</v>
          </cell>
        </row>
        <row r="9908">
          <cell r="J9908" t="str">
            <v>激光作业</v>
          </cell>
          <cell r="K9908">
            <v>3.12</v>
          </cell>
          <cell r="L9908" t="str">
            <v>激光拾件</v>
          </cell>
          <cell r="M9908">
            <v>0.72</v>
          </cell>
          <cell r="N9908" t="str">
            <v>倒钝</v>
          </cell>
          <cell r="O9908">
            <v>1.2</v>
          </cell>
          <cell r="P9908" t="str">
            <v>划线钻</v>
          </cell>
          <cell r="Q9908">
            <v>3</v>
          </cell>
          <cell r="R9908">
            <v>0</v>
          </cell>
          <cell r="S9908">
            <v>0</v>
          </cell>
          <cell r="T9908">
            <v>0</v>
          </cell>
          <cell r="U9908">
            <v>0</v>
          </cell>
          <cell r="V9908">
            <v>0</v>
          </cell>
          <cell r="W9908">
            <v>0</v>
          </cell>
          <cell r="X9908">
            <v>0</v>
          </cell>
          <cell r="Y9908">
            <v>0</v>
          </cell>
          <cell r="Z9908">
            <v>0</v>
          </cell>
        </row>
        <row r="9908">
          <cell r="AG9908">
            <v>31.9530070588235</v>
          </cell>
          <cell r="AH9908" t="str">
            <v>506×710</v>
          </cell>
        </row>
        <row r="9908">
          <cell r="AO9908">
            <v>3969</v>
          </cell>
          <cell r="AP9908" t="str">
            <v>1+8</v>
          </cell>
          <cell r="AQ9908" t="str">
            <v>25008+25009</v>
          </cell>
        </row>
        <row r="9909">
          <cell r="A9909">
            <v>9911</v>
          </cell>
          <cell r="B9909">
            <v>9</v>
          </cell>
          <cell r="C9909">
            <v>45801</v>
          </cell>
        </row>
        <row r="9909">
          <cell r="E9909" t="str">
            <v>3969-010603</v>
          </cell>
          <cell r="F9909" t="str">
            <v>板3</v>
          </cell>
          <cell r="G9909">
            <v>1</v>
          </cell>
          <cell r="H9909" t="str">
            <v>3号花纹铝板t3/3003</v>
          </cell>
        </row>
        <row r="9909">
          <cell r="J9909" t="str">
            <v>激光作业</v>
          </cell>
          <cell r="K9909">
            <v>4.51</v>
          </cell>
          <cell r="L9909" t="str">
            <v>激光拾件</v>
          </cell>
          <cell r="M9909">
            <v>1.08</v>
          </cell>
          <cell r="N9909" t="str">
            <v>倒钝</v>
          </cell>
          <cell r="O9909">
            <v>1.68</v>
          </cell>
          <cell r="P9909" t="str">
            <v>划线钻</v>
          </cell>
          <cell r="Q9909">
            <v>4.4</v>
          </cell>
          <cell r="R9909">
            <v>0</v>
          </cell>
          <cell r="S9909">
            <v>0</v>
          </cell>
          <cell r="T9909">
            <v>0</v>
          </cell>
          <cell r="U9909">
            <v>0</v>
          </cell>
          <cell r="V9909">
            <v>0</v>
          </cell>
          <cell r="W9909">
            <v>0</v>
          </cell>
          <cell r="X9909">
            <v>0</v>
          </cell>
          <cell r="Y9909">
            <v>0</v>
          </cell>
          <cell r="Z9909">
            <v>0</v>
          </cell>
        </row>
        <row r="9909">
          <cell r="AG9909">
            <v>67.0002776470588</v>
          </cell>
          <cell r="AH9909" t="str">
            <v>1061×710</v>
          </cell>
        </row>
        <row r="9909">
          <cell r="AO9909">
            <v>3969</v>
          </cell>
          <cell r="AP9909" t="str">
            <v>1+8</v>
          </cell>
          <cell r="AQ9909" t="str">
            <v>25008+25009</v>
          </cell>
        </row>
        <row r="9910">
          <cell r="A9910">
            <v>9912</v>
          </cell>
          <cell r="B9910">
            <v>9</v>
          </cell>
          <cell r="C9910">
            <v>45801</v>
          </cell>
        </row>
        <row r="9910">
          <cell r="E9910" t="str">
            <v>3969-010604</v>
          </cell>
          <cell r="F9910" t="str">
            <v>板4</v>
          </cell>
          <cell r="G9910">
            <v>1</v>
          </cell>
          <cell r="H9910" t="str">
            <v>3号花纹铝板t3/3003</v>
          </cell>
        </row>
        <row r="9910">
          <cell r="J9910" t="str">
            <v>激光作业</v>
          </cell>
          <cell r="K9910">
            <v>7.1</v>
          </cell>
          <cell r="L9910" t="str">
            <v>激光拾件</v>
          </cell>
          <cell r="M9910">
            <v>1.44</v>
          </cell>
          <cell r="N9910" t="str">
            <v>倒钝</v>
          </cell>
          <cell r="O9910">
            <v>3.6</v>
          </cell>
          <cell r="P9910" t="str">
            <v>划线钻</v>
          </cell>
          <cell r="Q9910">
            <v>4.95</v>
          </cell>
          <cell r="R9910">
            <v>0</v>
          </cell>
          <cell r="S9910">
            <v>0</v>
          </cell>
          <cell r="T9910">
            <v>0</v>
          </cell>
          <cell r="U9910">
            <v>0</v>
          </cell>
          <cell r="V9910">
            <v>0</v>
          </cell>
          <cell r="W9910">
            <v>0</v>
          </cell>
          <cell r="X9910">
            <v>0</v>
          </cell>
          <cell r="Y9910">
            <v>0</v>
          </cell>
          <cell r="Z9910">
            <v>0</v>
          </cell>
        </row>
        <row r="9910">
          <cell r="AG9910">
            <v>113.587221176471</v>
          </cell>
          <cell r="AH9910" t="str">
            <v>1567×815</v>
          </cell>
        </row>
        <row r="9910">
          <cell r="AO9910">
            <v>3969</v>
          </cell>
          <cell r="AP9910" t="str">
            <v>1+8</v>
          </cell>
          <cell r="AQ9910" t="str">
            <v>25008+25009</v>
          </cell>
        </row>
        <row r="9911">
          <cell r="A9911">
            <v>9913</v>
          </cell>
          <cell r="B9911">
            <v>18</v>
          </cell>
          <cell r="C9911">
            <v>45801</v>
          </cell>
        </row>
        <row r="9911">
          <cell r="E9911" t="str">
            <v>3969-0107010100</v>
          </cell>
          <cell r="F9911" t="str">
            <v>导向管架</v>
          </cell>
          <cell r="G9911">
            <v>2</v>
          </cell>
        </row>
        <row r="9911">
          <cell r="J9911" t="str">
            <v>定位焊</v>
          </cell>
          <cell r="K9911">
            <v>12</v>
          </cell>
          <cell r="L9911" t="str">
            <v>焊接</v>
          </cell>
          <cell r="M9911">
            <v>10</v>
          </cell>
          <cell r="N9911" t="str">
            <v>打磨</v>
          </cell>
          <cell r="O9911">
            <v>15</v>
          </cell>
          <cell r="P9911" t="str">
            <v>校型</v>
          </cell>
          <cell r="Q9911">
            <v>0</v>
          </cell>
          <cell r="R9911" t="str">
            <v>喷砂</v>
          </cell>
          <cell r="S9911">
            <v>3</v>
          </cell>
          <cell r="T9911" t="str">
            <v>挂件</v>
          </cell>
          <cell r="U9911">
            <v>0.5</v>
          </cell>
          <cell r="V9911" t="str">
            <v>喷漆</v>
          </cell>
          <cell r="W9911">
            <v>4</v>
          </cell>
          <cell r="X9911">
            <v>0</v>
          </cell>
          <cell r="Y9911">
            <v>0</v>
          </cell>
          <cell r="Z9911">
            <v>0</v>
          </cell>
        </row>
        <row r="9911">
          <cell r="AG9911">
            <v>0</v>
          </cell>
        </row>
        <row r="9911">
          <cell r="AO9911">
            <v>3969</v>
          </cell>
          <cell r="AP9911" t="str">
            <v>1+8</v>
          </cell>
          <cell r="AQ9911" t="str">
            <v>25008+25009</v>
          </cell>
        </row>
        <row r="9912">
          <cell r="A9912">
            <v>9914</v>
          </cell>
          <cell r="B9912">
            <v>36</v>
          </cell>
          <cell r="C9912">
            <v>45801</v>
          </cell>
        </row>
        <row r="9912">
          <cell r="E9912" t="str">
            <v>3969-0107010101</v>
          </cell>
          <cell r="F9912" t="str">
            <v>角钢1</v>
          </cell>
          <cell r="G9912">
            <v>4</v>
          </cell>
          <cell r="H9912" t="str">
            <v>钢板t3/Q235B</v>
          </cell>
        </row>
        <row r="9912">
          <cell r="J9912" t="str">
            <v>激光作业</v>
          </cell>
          <cell r="K9912">
            <v>0.7</v>
          </cell>
          <cell r="L9912" t="str">
            <v>激光拾件</v>
          </cell>
          <cell r="M9912">
            <v>0.5</v>
          </cell>
          <cell r="N9912" t="str">
            <v>折弯</v>
          </cell>
          <cell r="O9912">
            <v>0.5</v>
          </cell>
          <cell r="P9912">
            <v>0</v>
          </cell>
          <cell r="Q9912">
            <v>0</v>
          </cell>
          <cell r="R9912">
            <v>0</v>
          </cell>
          <cell r="S9912">
            <v>0</v>
          </cell>
          <cell r="T9912">
            <v>0</v>
          </cell>
          <cell r="U9912">
            <v>0</v>
          </cell>
          <cell r="V9912">
            <v>0</v>
          </cell>
          <cell r="W9912">
            <v>0</v>
          </cell>
          <cell r="X9912">
            <v>0</v>
          </cell>
          <cell r="Y9912">
            <v>0</v>
          </cell>
          <cell r="Z9912">
            <v>0</v>
          </cell>
        </row>
        <row r="9912">
          <cell r="AG9912">
            <v>17.263092</v>
          </cell>
          <cell r="AH9912" t="str">
            <v>283*74</v>
          </cell>
        </row>
        <row r="9912">
          <cell r="AO9912">
            <v>3969</v>
          </cell>
          <cell r="AP9912" t="str">
            <v>1+8</v>
          </cell>
          <cell r="AQ9912" t="str">
            <v>25008+25009</v>
          </cell>
        </row>
        <row r="9913">
          <cell r="A9913">
            <v>9915</v>
          </cell>
          <cell r="B9913">
            <v>72</v>
          </cell>
          <cell r="C9913">
            <v>45801</v>
          </cell>
        </row>
        <row r="9913">
          <cell r="E9913" t="str">
            <v>3969-0107010102</v>
          </cell>
          <cell r="F9913" t="str">
            <v>小座板</v>
          </cell>
          <cell r="G9913">
            <v>8</v>
          </cell>
          <cell r="H9913" t="str">
            <v>钢板t3/Q235B</v>
          </cell>
        </row>
        <row r="9913">
          <cell r="J9913" t="str">
            <v>激光作业</v>
          </cell>
          <cell r="K9913">
            <v>0.38</v>
          </cell>
          <cell r="L9913" t="str">
            <v>激光拾件</v>
          </cell>
          <cell r="M9913">
            <v>0.475</v>
          </cell>
          <cell r="N9913">
            <v>0</v>
          </cell>
          <cell r="O9913">
            <v>0</v>
          </cell>
          <cell r="P9913">
            <v>0</v>
          </cell>
          <cell r="Q9913">
            <v>0</v>
          </cell>
          <cell r="R9913">
            <v>0</v>
          </cell>
          <cell r="S9913">
            <v>0</v>
          </cell>
          <cell r="T9913">
            <v>0</v>
          </cell>
          <cell r="U9913">
            <v>0</v>
          </cell>
          <cell r="V9913">
            <v>0</v>
          </cell>
          <cell r="W9913">
            <v>0</v>
          </cell>
          <cell r="X9913">
            <v>0</v>
          </cell>
          <cell r="Y9913">
            <v>0</v>
          </cell>
          <cell r="Z9913">
            <v>0</v>
          </cell>
        </row>
        <row r="9913">
          <cell r="AG9913">
            <v>4.98705882352941</v>
          </cell>
          <cell r="AH9913" t="str">
            <v>50×50</v>
          </cell>
        </row>
        <row r="9913">
          <cell r="AO9913">
            <v>3969</v>
          </cell>
          <cell r="AP9913" t="str">
            <v>1+8</v>
          </cell>
          <cell r="AQ9913" t="str">
            <v>25008+25009</v>
          </cell>
        </row>
        <row r="9914">
          <cell r="A9914">
            <v>9916</v>
          </cell>
          <cell r="B9914">
            <v>36</v>
          </cell>
          <cell r="C9914">
            <v>45801</v>
          </cell>
        </row>
        <row r="9914">
          <cell r="E9914" t="str">
            <v>3969-0107010103</v>
          </cell>
          <cell r="F9914" t="str">
            <v>角钢2</v>
          </cell>
          <cell r="G9914">
            <v>4</v>
          </cell>
          <cell r="H9914" t="str">
            <v>钢板t3/Q235B</v>
          </cell>
        </row>
        <row r="9914">
          <cell r="J9914" t="str">
            <v>激光作业</v>
          </cell>
          <cell r="K9914">
            <v>0.8</v>
          </cell>
          <cell r="L9914" t="str">
            <v>激光拾件</v>
          </cell>
          <cell r="M9914">
            <v>0.5</v>
          </cell>
          <cell r="N9914" t="str">
            <v>折弯</v>
          </cell>
          <cell r="O9914">
            <v>0.5</v>
          </cell>
          <cell r="P9914">
            <v>0</v>
          </cell>
          <cell r="Q9914">
            <v>0</v>
          </cell>
          <cell r="R9914">
            <v>0</v>
          </cell>
          <cell r="S9914">
            <v>0</v>
          </cell>
          <cell r="T9914">
            <v>0</v>
          </cell>
          <cell r="U9914">
            <v>0</v>
          </cell>
          <cell r="V9914">
            <v>0</v>
          </cell>
          <cell r="W9914">
            <v>0</v>
          </cell>
          <cell r="X9914">
            <v>0</v>
          </cell>
          <cell r="Y9914">
            <v>0</v>
          </cell>
          <cell r="Z9914">
            <v>0</v>
          </cell>
        </row>
        <row r="9914">
          <cell r="AG9914">
            <v>39.385962</v>
          </cell>
          <cell r="AH9914" t="str">
            <v>543×59</v>
          </cell>
        </row>
        <row r="9914">
          <cell r="AO9914">
            <v>3969</v>
          </cell>
          <cell r="AP9914" t="str">
            <v>1+8</v>
          </cell>
          <cell r="AQ9914" t="str">
            <v>25008+25009</v>
          </cell>
        </row>
        <row r="9915">
          <cell r="A9915">
            <v>9917</v>
          </cell>
          <cell r="B9915">
            <v>36</v>
          </cell>
          <cell r="C9915">
            <v>45801</v>
          </cell>
        </row>
        <row r="9915">
          <cell r="E9915" t="str">
            <v>3969-0107010201</v>
          </cell>
          <cell r="F9915" t="str">
            <v>导向管</v>
          </cell>
          <cell r="G9915">
            <v>4</v>
          </cell>
          <cell r="H9915" t="str">
            <v>铝管φ52×6/5052</v>
          </cell>
        </row>
        <row r="9915">
          <cell r="J9915" t="str">
            <v>锯床</v>
          </cell>
          <cell r="K9915">
            <v>2.1</v>
          </cell>
          <cell r="L9915" t="str">
            <v>车</v>
          </cell>
          <cell r="M9915">
            <v>30</v>
          </cell>
          <cell r="N9915" t="str">
            <v>氧化发黑</v>
          </cell>
          <cell r="O9915">
            <v>0</v>
          </cell>
          <cell r="P9915">
            <v>0</v>
          </cell>
          <cell r="Q9915">
            <v>0</v>
          </cell>
          <cell r="R9915">
            <v>0</v>
          </cell>
          <cell r="S9915">
            <v>0</v>
          </cell>
          <cell r="T9915">
            <v>0</v>
          </cell>
          <cell r="U9915">
            <v>0</v>
          </cell>
          <cell r="V9915">
            <v>0</v>
          </cell>
          <cell r="W9915">
            <v>0</v>
          </cell>
          <cell r="X9915">
            <v>0</v>
          </cell>
          <cell r="Y9915">
            <v>0</v>
          </cell>
          <cell r="Z9915">
            <v>0</v>
          </cell>
        </row>
        <row r="9915">
          <cell r="AG9915">
            <v>40.37849088</v>
          </cell>
          <cell r="AH9915">
            <v>416</v>
          </cell>
        </row>
        <row r="9915">
          <cell r="AO9915">
            <v>3969</v>
          </cell>
          <cell r="AP9915" t="str">
            <v>1+8</v>
          </cell>
          <cell r="AQ9915" t="str">
            <v>25008+25009</v>
          </cell>
        </row>
        <row r="9916">
          <cell r="A9916">
            <v>9918</v>
          </cell>
          <cell r="B9916">
            <v>36</v>
          </cell>
          <cell r="C9916">
            <v>45801</v>
          </cell>
        </row>
        <row r="9916">
          <cell r="E9916" t="str">
            <v>3969-0107010301</v>
          </cell>
          <cell r="F9916" t="str">
            <v>导向管</v>
          </cell>
          <cell r="G9916">
            <v>4</v>
          </cell>
          <cell r="H9916" t="str">
            <v>铝管φ52×6/5052</v>
          </cell>
        </row>
        <row r="9916">
          <cell r="J9916" t="str">
            <v>锯床</v>
          </cell>
          <cell r="K9916">
            <v>1.9</v>
          </cell>
          <cell r="L9916" t="str">
            <v>车</v>
          </cell>
          <cell r="M9916">
            <v>15</v>
          </cell>
          <cell r="N9916" t="str">
            <v>氧化发黑</v>
          </cell>
          <cell r="O9916">
            <v>0</v>
          </cell>
          <cell r="P9916">
            <v>0</v>
          </cell>
          <cell r="Q9916">
            <v>0</v>
          </cell>
          <cell r="R9916">
            <v>0</v>
          </cell>
          <cell r="S9916">
            <v>0</v>
          </cell>
          <cell r="T9916">
            <v>0</v>
          </cell>
          <cell r="U9916">
            <v>0</v>
          </cell>
          <cell r="V9916">
            <v>0</v>
          </cell>
          <cell r="W9916">
            <v>0</v>
          </cell>
          <cell r="X9916">
            <v>0</v>
          </cell>
          <cell r="Y9916">
            <v>0</v>
          </cell>
          <cell r="Z9916">
            <v>0</v>
          </cell>
        </row>
        <row r="9916">
          <cell r="AG9916">
            <v>9.80343168</v>
          </cell>
          <cell r="AH9916">
            <v>101</v>
          </cell>
        </row>
        <row r="9916">
          <cell r="AO9916">
            <v>3969</v>
          </cell>
          <cell r="AP9916" t="str">
            <v>1+8</v>
          </cell>
          <cell r="AQ9916" t="str">
            <v>25008+25009</v>
          </cell>
        </row>
        <row r="9917">
          <cell r="A9917">
            <v>9919</v>
          </cell>
          <cell r="B9917">
            <v>18</v>
          </cell>
          <cell r="C9917">
            <v>45801</v>
          </cell>
        </row>
        <row r="9917">
          <cell r="E9917" t="str">
            <v>3969-01070200</v>
          </cell>
          <cell r="F9917" t="str">
            <v>导向管支架</v>
          </cell>
          <cell r="G9917">
            <v>2</v>
          </cell>
        </row>
        <row r="9917">
          <cell r="J9917" t="str">
            <v>定位焊</v>
          </cell>
          <cell r="K9917">
            <v>2</v>
          </cell>
          <cell r="L9917" t="str">
            <v>焊接</v>
          </cell>
          <cell r="M9917">
            <v>2</v>
          </cell>
          <cell r="N9917" t="str">
            <v>打磨</v>
          </cell>
          <cell r="O9917">
            <v>2</v>
          </cell>
          <cell r="P9917" t="str">
            <v>喷砂</v>
          </cell>
          <cell r="Q9917">
            <v>1.5</v>
          </cell>
          <cell r="R9917" t="str">
            <v>挂件</v>
          </cell>
          <cell r="S9917">
            <v>0.5</v>
          </cell>
          <cell r="T9917" t="str">
            <v>喷漆</v>
          </cell>
          <cell r="U9917">
            <v>2</v>
          </cell>
          <cell r="V9917">
            <v>0</v>
          </cell>
          <cell r="W9917">
            <v>0</v>
          </cell>
          <cell r="X9917">
            <v>0</v>
          </cell>
          <cell r="Y9917">
            <v>0</v>
          </cell>
          <cell r="Z9917">
            <v>0</v>
          </cell>
        </row>
        <row r="9917">
          <cell r="AG9917">
            <v>0</v>
          </cell>
        </row>
        <row r="9917">
          <cell r="AO9917">
            <v>3969</v>
          </cell>
          <cell r="AP9917" t="str">
            <v>1+8</v>
          </cell>
          <cell r="AQ9917" t="str">
            <v>25008+25009</v>
          </cell>
        </row>
        <row r="9918">
          <cell r="A9918">
            <v>9920</v>
          </cell>
          <cell r="B9918">
            <v>18</v>
          </cell>
          <cell r="C9918">
            <v>45801</v>
          </cell>
        </row>
        <row r="9918">
          <cell r="E9918" t="str">
            <v>3969-01070201</v>
          </cell>
          <cell r="F9918" t="str">
            <v>撑板</v>
          </cell>
          <cell r="G9918">
            <v>2</v>
          </cell>
          <cell r="H9918" t="str">
            <v>钢板t3/Q235B</v>
          </cell>
        </row>
        <row r="9918">
          <cell r="J9918" t="str">
            <v>激光作业</v>
          </cell>
          <cell r="K9918">
            <v>0.9</v>
          </cell>
          <cell r="L9918" t="str">
            <v>激光拾件</v>
          </cell>
          <cell r="M9918">
            <v>0.5</v>
          </cell>
          <cell r="N9918" t="str">
            <v>折弯</v>
          </cell>
          <cell r="O9918">
            <v>0.5</v>
          </cell>
          <cell r="P9918">
            <v>0</v>
          </cell>
          <cell r="Q9918">
            <v>0</v>
          </cell>
          <cell r="R9918">
            <v>0</v>
          </cell>
          <cell r="S9918">
            <v>0</v>
          </cell>
          <cell r="T9918">
            <v>0</v>
          </cell>
          <cell r="U9918">
            <v>0</v>
          </cell>
          <cell r="V9918">
            <v>0</v>
          </cell>
          <cell r="W9918">
            <v>0</v>
          </cell>
          <cell r="X9918">
            <v>0</v>
          </cell>
          <cell r="Y9918">
            <v>0</v>
          </cell>
          <cell r="Z9918">
            <v>0</v>
          </cell>
        </row>
        <row r="9918">
          <cell r="AG9918">
            <v>12.5105357647059</v>
          </cell>
          <cell r="AH9918" t="str">
            <v>309×74</v>
          </cell>
        </row>
        <row r="9918">
          <cell r="AO9918">
            <v>3969</v>
          </cell>
          <cell r="AP9918" t="str">
            <v>1+8</v>
          </cell>
          <cell r="AQ9918" t="str">
            <v>25008+25009</v>
          </cell>
        </row>
        <row r="9919">
          <cell r="A9919">
            <v>9921</v>
          </cell>
          <cell r="B9919">
            <v>36</v>
          </cell>
          <cell r="C9919">
            <v>45801</v>
          </cell>
        </row>
        <row r="9919">
          <cell r="E9919" t="str">
            <v>3969-01070202</v>
          </cell>
          <cell r="F9919" t="str">
            <v>连板</v>
          </cell>
          <cell r="G9919">
            <v>4</v>
          </cell>
          <cell r="H9919" t="str">
            <v>钢板t3/Q235B</v>
          </cell>
        </row>
        <row r="9919">
          <cell r="J9919" t="str">
            <v>激光作业</v>
          </cell>
          <cell r="K9919">
            <v>0.2</v>
          </cell>
          <cell r="L9919" t="str">
            <v>激光拾件</v>
          </cell>
          <cell r="M9919">
            <v>0.5</v>
          </cell>
          <cell r="N9919">
            <v>0</v>
          </cell>
          <cell r="O9919">
            <v>0</v>
          </cell>
          <cell r="P9919">
            <v>0</v>
          </cell>
          <cell r="Q9919">
            <v>0</v>
          </cell>
          <cell r="R9919">
            <v>0</v>
          </cell>
          <cell r="S9919">
            <v>0</v>
          </cell>
          <cell r="T9919">
            <v>0</v>
          </cell>
          <cell r="U9919">
            <v>0</v>
          </cell>
          <cell r="V9919">
            <v>0</v>
          </cell>
          <cell r="W9919">
            <v>0</v>
          </cell>
          <cell r="X9919">
            <v>0</v>
          </cell>
          <cell r="Y9919">
            <v>0</v>
          </cell>
          <cell r="Z9919">
            <v>0</v>
          </cell>
        </row>
        <row r="9919">
          <cell r="AG9919">
            <v>5.18654117647059</v>
          </cell>
          <cell r="AH9919" t="str">
            <v>104×50</v>
          </cell>
        </row>
        <row r="9919">
          <cell r="AO9919">
            <v>3969</v>
          </cell>
          <cell r="AP9919" t="str">
            <v>1+8</v>
          </cell>
          <cell r="AQ9919" t="str">
            <v>25008+25009</v>
          </cell>
        </row>
        <row r="9920">
          <cell r="A9920">
            <v>9922</v>
          </cell>
          <cell r="B9920">
            <v>18</v>
          </cell>
          <cell r="C9920">
            <v>45801</v>
          </cell>
        </row>
        <row r="9920">
          <cell r="E9920" t="str">
            <v>3969-01070300</v>
          </cell>
          <cell r="F9920" t="str">
            <v>导向管支架2</v>
          </cell>
          <cell r="G9920">
            <v>2</v>
          </cell>
        </row>
        <row r="9920">
          <cell r="J9920" t="str">
            <v>定位焊</v>
          </cell>
          <cell r="K9920">
            <v>2</v>
          </cell>
          <cell r="L9920" t="str">
            <v>焊接</v>
          </cell>
          <cell r="M9920">
            <v>2</v>
          </cell>
          <cell r="N9920" t="str">
            <v>打磨</v>
          </cell>
          <cell r="O9920">
            <v>2</v>
          </cell>
          <cell r="P9920" t="str">
            <v>喷砂</v>
          </cell>
          <cell r="Q9920">
            <v>1.5</v>
          </cell>
          <cell r="R9920" t="str">
            <v>挂件</v>
          </cell>
          <cell r="S9920">
            <v>0.5</v>
          </cell>
          <cell r="T9920" t="str">
            <v>喷漆</v>
          </cell>
          <cell r="U9920">
            <v>2</v>
          </cell>
          <cell r="V9920">
            <v>0</v>
          </cell>
          <cell r="W9920">
            <v>0</v>
          </cell>
          <cell r="X9920">
            <v>0</v>
          </cell>
          <cell r="Y9920">
            <v>0</v>
          </cell>
          <cell r="Z9920">
            <v>0</v>
          </cell>
        </row>
        <row r="9920">
          <cell r="AG9920">
            <v>0</v>
          </cell>
        </row>
        <row r="9920">
          <cell r="AO9920">
            <v>3969</v>
          </cell>
          <cell r="AP9920" t="str">
            <v>1+8</v>
          </cell>
          <cell r="AQ9920" t="str">
            <v>25008+25009</v>
          </cell>
        </row>
        <row r="9921">
          <cell r="A9921">
            <v>9923</v>
          </cell>
          <cell r="B9921">
            <v>18</v>
          </cell>
          <cell r="C9921">
            <v>45801</v>
          </cell>
        </row>
        <row r="9921">
          <cell r="E9921" t="str">
            <v>3969-01070301</v>
          </cell>
          <cell r="F9921" t="str">
            <v>撑板</v>
          </cell>
          <cell r="G9921">
            <v>2</v>
          </cell>
          <cell r="H9921" t="str">
            <v>钢板t3/Q235B</v>
          </cell>
        </row>
        <row r="9921">
          <cell r="J9921" t="str">
            <v>激光作业</v>
          </cell>
          <cell r="K9921">
            <v>0.9</v>
          </cell>
          <cell r="L9921" t="str">
            <v>激光拾件</v>
          </cell>
          <cell r="M9921">
            <v>0.5</v>
          </cell>
          <cell r="N9921" t="str">
            <v>折弯</v>
          </cell>
          <cell r="O9921">
            <v>0.5</v>
          </cell>
          <cell r="P9921">
            <v>0</v>
          </cell>
          <cell r="Q9921">
            <v>0</v>
          </cell>
          <cell r="R9921">
            <v>0</v>
          </cell>
          <cell r="S9921">
            <v>0</v>
          </cell>
          <cell r="T9921">
            <v>0</v>
          </cell>
          <cell r="U9921">
            <v>0</v>
          </cell>
          <cell r="V9921">
            <v>0</v>
          </cell>
          <cell r="W9921">
            <v>0</v>
          </cell>
          <cell r="X9921">
            <v>0</v>
          </cell>
          <cell r="Y9921">
            <v>0</v>
          </cell>
          <cell r="Z9921">
            <v>0</v>
          </cell>
        </row>
        <row r="9921">
          <cell r="AG9921">
            <v>12.5105357647059</v>
          </cell>
          <cell r="AH9921" t="str">
            <v>339×74</v>
          </cell>
        </row>
        <row r="9921">
          <cell r="AO9921">
            <v>3969</v>
          </cell>
          <cell r="AP9921" t="str">
            <v>1+8</v>
          </cell>
          <cell r="AQ9921" t="str">
            <v>25008+25009</v>
          </cell>
        </row>
        <row r="9922">
          <cell r="A9922">
            <v>9924</v>
          </cell>
          <cell r="B9922">
            <v>9</v>
          </cell>
          <cell r="C9922">
            <v>45801</v>
          </cell>
        </row>
        <row r="9922">
          <cell r="E9922" t="str">
            <v>3969-0109</v>
          </cell>
          <cell r="F9922" t="str">
            <v>后包板</v>
          </cell>
          <cell r="G9922">
            <v>1</v>
          </cell>
          <cell r="H9922" t="str">
            <v>铝板t2/3A21</v>
          </cell>
        </row>
        <row r="9922">
          <cell r="J9922" t="str">
            <v>激光作业</v>
          </cell>
          <cell r="K9922">
            <v>4.18</v>
          </cell>
          <cell r="L9922" t="str">
            <v>激光拾件</v>
          </cell>
          <cell r="M9922">
            <v>2.64</v>
          </cell>
          <cell r="N9922" t="str">
            <v>倒钝</v>
          </cell>
          <cell r="O9922">
            <v>3.85</v>
          </cell>
          <cell r="P9922">
            <v>0</v>
          </cell>
          <cell r="Q9922">
            <v>0</v>
          </cell>
          <cell r="R9922">
            <v>0</v>
          </cell>
          <cell r="S9922">
            <v>0</v>
          </cell>
          <cell r="T9922">
            <v>0</v>
          </cell>
          <cell r="U9922">
            <v>0</v>
          </cell>
          <cell r="V9922">
            <v>0</v>
          </cell>
          <cell r="W9922">
            <v>0</v>
          </cell>
          <cell r="X9922">
            <v>0</v>
          </cell>
          <cell r="Y9922">
            <v>0</v>
          </cell>
          <cell r="Z9922">
            <v>0</v>
          </cell>
        </row>
        <row r="9922">
          <cell r="AG9922">
            <v>206.84664</v>
          </cell>
          <cell r="AH9922" t="str">
            <v>2431×1435</v>
          </cell>
        </row>
        <row r="9922">
          <cell r="AO9922">
            <v>3969</v>
          </cell>
          <cell r="AP9922" t="str">
            <v>1+8</v>
          </cell>
          <cell r="AQ9922" t="str">
            <v>25008+25009</v>
          </cell>
        </row>
        <row r="9923">
          <cell r="A9923">
            <v>9925</v>
          </cell>
          <cell r="B9923">
            <v>36</v>
          </cell>
          <cell r="C9923">
            <v>45801</v>
          </cell>
        </row>
        <row r="9923">
          <cell r="E9923" t="str">
            <v>3937-010601</v>
          </cell>
          <cell r="F9923" t="str">
            <v>固定板</v>
          </cell>
          <cell r="G9923">
            <v>4</v>
          </cell>
          <cell r="H9923" t="str">
            <v>钢板t4/Q235B</v>
          </cell>
        </row>
        <row r="9923">
          <cell r="J9923" t="str">
            <v>激光作业</v>
          </cell>
          <cell r="K9923">
            <v>0.6</v>
          </cell>
          <cell r="L9923" t="str">
            <v>激光拾件</v>
          </cell>
          <cell r="M9923">
            <v>0.5</v>
          </cell>
          <cell r="N9923" t="str">
            <v>折弯</v>
          </cell>
          <cell r="O9923">
            <v>0.5</v>
          </cell>
          <cell r="P9923" t="str">
            <v>喷砂</v>
          </cell>
          <cell r="Q9923">
            <v>0.5</v>
          </cell>
          <cell r="R9923" t="str">
            <v>挂件</v>
          </cell>
          <cell r="S9923">
            <v>0.3</v>
          </cell>
          <cell r="T9923" t="str">
            <v>喷漆</v>
          </cell>
          <cell r="U9923">
            <v>1</v>
          </cell>
          <cell r="V9923" t="str">
            <v>转</v>
          </cell>
          <cell r="W9923">
            <v>0</v>
          </cell>
        </row>
        <row r="9923">
          <cell r="AG9923">
            <v>5.83569</v>
          </cell>
          <cell r="AH9923" t="str">
            <v>118×35</v>
          </cell>
        </row>
        <row r="9923">
          <cell r="AO9923">
            <v>3969</v>
          </cell>
          <cell r="AP9923" t="str">
            <v>1+8</v>
          </cell>
          <cell r="AQ9923" t="str">
            <v>25008+25009</v>
          </cell>
        </row>
        <row r="9924">
          <cell r="A9924">
            <v>9926</v>
          </cell>
          <cell r="B9924">
            <v>18</v>
          </cell>
          <cell r="C9924">
            <v>45801</v>
          </cell>
        </row>
        <row r="9924">
          <cell r="E9924" t="str">
            <v>3937-01060201</v>
          </cell>
          <cell r="F9924" t="str">
            <v>导向管</v>
          </cell>
          <cell r="G9924">
            <v>2</v>
          </cell>
          <cell r="H9924" t="str">
            <v>铝管φ52×6/5052 </v>
          </cell>
        </row>
        <row r="9924">
          <cell r="J9924" t="str">
            <v>锯床</v>
          </cell>
          <cell r="K9924">
            <v>2.2</v>
          </cell>
          <cell r="L9924" t="str">
            <v>车</v>
          </cell>
          <cell r="M9924">
            <v>42</v>
          </cell>
          <cell r="N9924" t="str">
            <v>发黑</v>
          </cell>
          <cell r="O9924">
            <v>0</v>
          </cell>
          <cell r="P9924" t="str">
            <v>入库</v>
          </cell>
          <cell r="Q9924">
            <v>0</v>
          </cell>
          <cell r="R9924">
            <v>0</v>
          </cell>
          <cell r="S9924">
            <v>0</v>
          </cell>
          <cell r="T9924">
            <v>0</v>
          </cell>
          <cell r="U9924">
            <v>0</v>
          </cell>
          <cell r="V9924">
            <v>0</v>
          </cell>
          <cell r="W9924">
            <v>0</v>
          </cell>
        </row>
        <row r="9924">
          <cell r="AG9924">
            <v>30.6270576</v>
          </cell>
          <cell r="AH9924">
            <v>620</v>
          </cell>
        </row>
        <row r="9924">
          <cell r="AO9924">
            <v>3969</v>
          </cell>
          <cell r="AP9924" t="str">
            <v>1+8</v>
          </cell>
          <cell r="AQ9924" t="str">
            <v>25008+25009</v>
          </cell>
        </row>
        <row r="9925">
          <cell r="A9925">
            <v>9927</v>
          </cell>
          <cell r="B9925">
            <v>180</v>
          </cell>
          <cell r="C9925">
            <v>45801</v>
          </cell>
        </row>
        <row r="9925">
          <cell r="E9925" t="str">
            <v>JHC-010602</v>
          </cell>
          <cell r="F9925" t="str">
            <v>尼龙块</v>
          </cell>
          <cell r="G9925">
            <v>20</v>
          </cell>
          <cell r="H9925" t="str">
            <v>尼龙棒φ50/尼龙6白色</v>
          </cell>
        </row>
        <row r="9925">
          <cell r="J9925" t="str">
            <v>锯床</v>
          </cell>
          <cell r="K9925">
            <v>1.26</v>
          </cell>
          <cell r="L9925" t="str">
            <v>车</v>
          </cell>
          <cell r="M9925">
            <v>5</v>
          </cell>
          <cell r="N9925" t="str">
            <v>转</v>
          </cell>
        </row>
        <row r="9925">
          <cell r="AG9925">
            <v>12.344125</v>
          </cell>
          <cell r="AH9925">
            <v>17</v>
          </cell>
        </row>
        <row r="9925">
          <cell r="AN9925" t="str">
            <v>借用</v>
          </cell>
          <cell r="AO9925">
            <v>3969</v>
          </cell>
          <cell r="AP9925" t="str">
            <v>1+8</v>
          </cell>
          <cell r="AQ9925" t="str">
            <v>25008+25009</v>
          </cell>
        </row>
        <row r="9926">
          <cell r="A9926">
            <v>9928</v>
          </cell>
          <cell r="B9926">
            <v>36</v>
          </cell>
          <cell r="C9926">
            <v>45801</v>
          </cell>
        </row>
        <row r="9926">
          <cell r="E9926" t="str">
            <v>JHC-0107</v>
          </cell>
          <cell r="F9926" t="str">
            <v>前导向滚固定件</v>
          </cell>
          <cell r="G9926">
            <v>4</v>
          </cell>
          <cell r="H9926" t="str">
            <v>改_30101120093</v>
          </cell>
        </row>
        <row r="9926">
          <cell r="J9926" t="str">
            <v>车(改制)</v>
          </cell>
          <cell r="K9926">
            <v>2.5</v>
          </cell>
          <cell r="L9926" t="str">
            <v>转</v>
          </cell>
          <cell r="M9926">
            <v>0</v>
          </cell>
          <cell r="N9926">
            <v>0</v>
          </cell>
        </row>
        <row r="9926">
          <cell r="AG9926">
            <v>0</v>
          </cell>
        </row>
        <row r="9926">
          <cell r="AN9926" t="str">
            <v>借用</v>
          </cell>
          <cell r="AO9926">
            <v>3969</v>
          </cell>
          <cell r="AP9926" t="str">
            <v>1+8</v>
          </cell>
          <cell r="AQ9926" t="str">
            <v>25008+25009</v>
          </cell>
        </row>
        <row r="9927">
          <cell r="A9927">
            <v>9929</v>
          </cell>
          <cell r="B9927">
            <v>18</v>
          </cell>
          <cell r="C9927">
            <v>45801</v>
          </cell>
        </row>
        <row r="9927">
          <cell r="E9927" t="str">
            <v>3937-010901</v>
          </cell>
          <cell r="F9927" t="str">
            <v>卡箍1</v>
          </cell>
          <cell r="G9927">
            <v>2</v>
          </cell>
          <cell r="H9927" t="str">
            <v>钢板t2/ST12</v>
          </cell>
          <cell r="I9927" t="str">
            <v>钢板t2/Q235B</v>
          </cell>
          <cell r="J9927" t="str">
            <v>激光作业</v>
          </cell>
          <cell r="K9927">
            <v>0.4</v>
          </cell>
          <cell r="L9927" t="str">
            <v>激光拾件</v>
          </cell>
          <cell r="M9927">
            <v>0.5</v>
          </cell>
          <cell r="N9927" t="str">
            <v>折弯</v>
          </cell>
          <cell r="O9927">
            <v>6</v>
          </cell>
          <cell r="P9927" t="str">
            <v>喷砂</v>
          </cell>
          <cell r="Q9927">
            <v>1</v>
          </cell>
          <cell r="R9927" t="str">
            <v>挂件</v>
          </cell>
          <cell r="S9927">
            <v>0.3</v>
          </cell>
          <cell r="T9927" t="str">
            <v>喷漆</v>
          </cell>
          <cell r="U9927">
            <v>1</v>
          </cell>
          <cell r="V9927" t="str">
            <v>转</v>
          </cell>
        </row>
        <row r="9927">
          <cell r="AG9927">
            <v>3.577716</v>
          </cell>
          <cell r="AH9927" t="str">
            <v>168.8×60</v>
          </cell>
        </row>
        <row r="9927">
          <cell r="AO9927">
            <v>3969</v>
          </cell>
          <cell r="AP9927" t="str">
            <v>1+8</v>
          </cell>
          <cell r="AQ9927" t="str">
            <v>25008+25009</v>
          </cell>
        </row>
        <row r="9928">
          <cell r="A9928">
            <v>9930</v>
          </cell>
          <cell r="B9928">
            <v>18</v>
          </cell>
          <cell r="C9928">
            <v>45801</v>
          </cell>
        </row>
        <row r="9928">
          <cell r="E9928" t="str">
            <v>3937-010903</v>
          </cell>
          <cell r="F9928" t="str">
            <v>卡箍2</v>
          </cell>
          <cell r="G9928">
            <v>2</v>
          </cell>
          <cell r="H9928" t="str">
            <v>钢板t2/ST12</v>
          </cell>
          <cell r="I9928" t="str">
            <v>钢板t2/Q235B</v>
          </cell>
          <cell r="J9928" t="str">
            <v>激光作业</v>
          </cell>
          <cell r="K9928">
            <v>0.4</v>
          </cell>
          <cell r="L9928" t="str">
            <v>激光拾件</v>
          </cell>
          <cell r="M9928">
            <v>0.5</v>
          </cell>
          <cell r="N9928" t="str">
            <v>折弯</v>
          </cell>
          <cell r="O9928">
            <v>6</v>
          </cell>
          <cell r="P9928" t="str">
            <v>喷砂</v>
          </cell>
          <cell r="Q9928">
            <v>1</v>
          </cell>
          <cell r="R9928" t="str">
            <v>挂件</v>
          </cell>
          <cell r="S9928">
            <v>0.3</v>
          </cell>
          <cell r="T9928" t="str">
            <v>喷漆</v>
          </cell>
          <cell r="U9928">
            <v>1</v>
          </cell>
          <cell r="V9928" t="str">
            <v>转</v>
          </cell>
        </row>
        <row r="9928">
          <cell r="AG9928">
            <v>2.71296</v>
          </cell>
          <cell r="AH9928" t="str">
            <v>128×60</v>
          </cell>
        </row>
        <row r="9928">
          <cell r="AO9928">
            <v>3969</v>
          </cell>
          <cell r="AP9928" t="str">
            <v>1+8</v>
          </cell>
          <cell r="AQ9928" t="str">
            <v>25008+25009</v>
          </cell>
        </row>
        <row r="9929">
          <cell r="A9929">
            <v>9931</v>
          </cell>
          <cell r="B9929">
            <v>18</v>
          </cell>
          <cell r="C9929">
            <v>45801</v>
          </cell>
        </row>
        <row r="9929">
          <cell r="E9929" t="str">
            <v>3937-010904</v>
          </cell>
          <cell r="F9929" t="str">
            <v>角板</v>
          </cell>
          <cell r="G9929">
            <v>2</v>
          </cell>
          <cell r="H9929" t="str">
            <v>钢板t2/ST12</v>
          </cell>
          <cell r="I9929" t="str">
            <v>钢板t2/Q235B</v>
          </cell>
          <cell r="J9929" t="str">
            <v>激光作业</v>
          </cell>
          <cell r="K9929">
            <v>0.3</v>
          </cell>
          <cell r="L9929" t="str">
            <v>激光拾件</v>
          </cell>
          <cell r="M9929">
            <v>0.5</v>
          </cell>
          <cell r="N9929" t="str">
            <v>折弯</v>
          </cell>
          <cell r="O9929">
            <v>3</v>
          </cell>
          <cell r="P9929" t="str">
            <v>喷砂</v>
          </cell>
          <cell r="Q9929">
            <v>0.5</v>
          </cell>
          <cell r="R9929" t="str">
            <v>挂件</v>
          </cell>
          <cell r="S9929">
            <v>0.3</v>
          </cell>
          <cell r="T9929" t="str">
            <v>喷漆</v>
          </cell>
          <cell r="U9929">
            <v>0.5</v>
          </cell>
          <cell r="V9929" t="str">
            <v>转</v>
          </cell>
        </row>
        <row r="9929">
          <cell r="AG9929">
            <v>1.2072672</v>
          </cell>
          <cell r="AH9929" t="str">
            <v>71.2×48</v>
          </cell>
        </row>
        <row r="9929">
          <cell r="AO9929">
            <v>3969</v>
          </cell>
          <cell r="AP9929" t="str">
            <v>1+8</v>
          </cell>
          <cell r="AQ9929" t="str">
            <v>25008+25009</v>
          </cell>
        </row>
        <row r="9930">
          <cell r="A9930">
            <v>9932</v>
          </cell>
          <cell r="B9930">
            <v>18</v>
          </cell>
          <cell r="C9930">
            <v>45801</v>
          </cell>
        </row>
        <row r="9930">
          <cell r="E9930" t="str">
            <v>3937-010905</v>
          </cell>
          <cell r="F9930" t="str">
            <v>螺栓改制</v>
          </cell>
          <cell r="G9930">
            <v>2</v>
          </cell>
          <cell r="H9930" t="str">
            <v>改-30101160012</v>
          </cell>
        </row>
        <row r="9930">
          <cell r="J9930" t="str">
            <v>划线钻</v>
          </cell>
          <cell r="K9930">
            <v>2</v>
          </cell>
          <cell r="L9930" t="str">
            <v>转</v>
          </cell>
          <cell r="M9930">
            <v>0</v>
          </cell>
          <cell r="N9930">
            <v>0</v>
          </cell>
          <cell r="O9930">
            <v>0</v>
          </cell>
          <cell r="P9930">
            <v>0</v>
          </cell>
          <cell r="Q9930">
            <v>0</v>
          </cell>
          <cell r="R9930">
            <v>0</v>
          </cell>
          <cell r="S9930">
            <v>0</v>
          </cell>
          <cell r="T9930">
            <v>0</v>
          </cell>
          <cell r="U9930">
            <v>0</v>
          </cell>
          <cell r="V9930">
            <v>0</v>
          </cell>
        </row>
        <row r="9930">
          <cell r="AG9930">
            <v>0</v>
          </cell>
        </row>
        <row r="9930">
          <cell r="AO9930">
            <v>3969</v>
          </cell>
          <cell r="AP9930" t="str">
            <v>1+8</v>
          </cell>
          <cell r="AQ9930" t="str">
            <v>25008+25009</v>
          </cell>
        </row>
        <row r="9931">
          <cell r="A9931">
            <v>9933</v>
          </cell>
          <cell r="B9931">
            <v>72</v>
          </cell>
          <cell r="C9931">
            <v>45801</v>
          </cell>
        </row>
        <row r="9931">
          <cell r="E9931" t="str">
            <v>3937-0114</v>
          </cell>
          <cell r="F9931" t="str">
            <v>螺栓改制</v>
          </cell>
          <cell r="G9931">
            <v>8</v>
          </cell>
          <cell r="H9931" t="str">
            <v>改_30101120047</v>
          </cell>
        </row>
        <row r="9931">
          <cell r="J9931" t="str">
            <v>划线钻</v>
          </cell>
          <cell r="K9931">
            <v>1.9</v>
          </cell>
          <cell r="L9931" t="str">
            <v>转</v>
          </cell>
        </row>
        <row r="9931">
          <cell r="AG9931">
            <v>0</v>
          </cell>
        </row>
        <row r="9931">
          <cell r="AN9931" t="str">
            <v>借用</v>
          </cell>
          <cell r="AO9931">
            <v>3969</v>
          </cell>
          <cell r="AP9931" t="str">
            <v>1+8</v>
          </cell>
          <cell r="AQ9931" t="str">
            <v>25008+25009</v>
          </cell>
        </row>
        <row r="9932">
          <cell r="A9932">
            <v>9934</v>
          </cell>
          <cell r="B9932">
            <v>18</v>
          </cell>
          <cell r="C9932">
            <v>45801</v>
          </cell>
        </row>
        <row r="9932">
          <cell r="E9932" t="str">
            <v>JHC-010203</v>
          </cell>
          <cell r="F9932" t="str">
            <v>锁垫板</v>
          </cell>
          <cell r="G9932">
            <v>2</v>
          </cell>
          <cell r="H9932" t="str">
            <v>钢板t3/Q235B</v>
          </cell>
        </row>
        <row r="9932">
          <cell r="J9932" t="str">
            <v>激光作业</v>
          </cell>
          <cell r="K9932">
            <v>1.1</v>
          </cell>
          <cell r="L9932" t="str">
            <v>激光拾件</v>
          </cell>
          <cell r="M9932">
            <v>0.5</v>
          </cell>
          <cell r="N9932" t="str">
            <v>喷砂</v>
          </cell>
          <cell r="O9932">
            <v>0.5</v>
          </cell>
          <cell r="P9932" t="str">
            <v>挂件</v>
          </cell>
          <cell r="Q9932">
            <v>0.3</v>
          </cell>
          <cell r="R9932" t="str">
            <v>喷漆</v>
          </cell>
          <cell r="S9932">
            <v>0.5</v>
          </cell>
          <cell r="T9932" t="str">
            <v>转</v>
          </cell>
          <cell r="U9932">
            <v>0</v>
          </cell>
        </row>
        <row r="9932">
          <cell r="AG9932">
            <v>5.67496125</v>
          </cell>
          <cell r="AH9932" t="str">
            <v>170×63</v>
          </cell>
        </row>
        <row r="9932">
          <cell r="AN9932" t="str">
            <v>借用</v>
          </cell>
          <cell r="AO9932">
            <v>3969</v>
          </cell>
          <cell r="AP9932" t="str">
            <v>1+8</v>
          </cell>
          <cell r="AQ9932" t="str">
            <v>25008+25009</v>
          </cell>
        </row>
        <row r="9933">
          <cell r="A9933">
            <v>9935</v>
          </cell>
          <cell r="B9933">
            <v>36</v>
          </cell>
          <cell r="C9933">
            <v>45801</v>
          </cell>
        </row>
        <row r="9933">
          <cell r="E9933" t="str">
            <v>JHC-010204</v>
          </cell>
          <cell r="F9933" t="str">
            <v>气弹簧安装座</v>
          </cell>
          <cell r="G9933">
            <v>4</v>
          </cell>
          <cell r="H9933" t="str">
            <v>钢板t4/Q235B</v>
          </cell>
        </row>
        <row r="9933">
          <cell r="J9933" t="str">
            <v>激光作业</v>
          </cell>
          <cell r="K9933">
            <v>0.7</v>
          </cell>
          <cell r="L9933" t="str">
            <v>激光拾件</v>
          </cell>
          <cell r="M9933">
            <v>0.5</v>
          </cell>
          <cell r="N9933" t="str">
            <v>折弯</v>
          </cell>
          <cell r="O9933">
            <v>0.5</v>
          </cell>
          <cell r="P9933" t="str">
            <v>喷砂</v>
          </cell>
          <cell r="Q9933">
            <v>0.5</v>
          </cell>
          <cell r="R9933" t="str">
            <v>挂件</v>
          </cell>
          <cell r="S9933">
            <v>0.3</v>
          </cell>
          <cell r="T9933" t="str">
            <v>喷漆</v>
          </cell>
          <cell r="U9933">
            <v>0.5</v>
          </cell>
        </row>
        <row r="9933">
          <cell r="AG9933">
            <v>3.3912</v>
          </cell>
          <cell r="AH9933" t="str">
            <v>60×40</v>
          </cell>
        </row>
        <row r="9933">
          <cell r="AN9933" t="str">
            <v>借用</v>
          </cell>
          <cell r="AO9933">
            <v>3969</v>
          </cell>
          <cell r="AP9933" t="str">
            <v>1+8</v>
          </cell>
          <cell r="AQ9933" t="str">
            <v>25008+25009</v>
          </cell>
        </row>
        <row r="9934">
          <cell r="A9934">
            <v>9936</v>
          </cell>
          <cell r="B9934">
            <v>36</v>
          </cell>
          <cell r="C9934">
            <v>45801</v>
          </cell>
        </row>
        <row r="9934">
          <cell r="E9934" t="str">
            <v>JHC-01010611</v>
          </cell>
          <cell r="F9934" t="str">
            <v>气弹簧座</v>
          </cell>
          <cell r="G9934">
            <v>4</v>
          </cell>
          <cell r="H9934" t="str">
            <v>钢板t4/Q235B</v>
          </cell>
        </row>
        <row r="9934">
          <cell r="J9934" t="str">
            <v>激光作业</v>
          </cell>
          <cell r="K9934">
            <v>0.4</v>
          </cell>
          <cell r="L9934" t="str">
            <v>激光拾件</v>
          </cell>
          <cell r="M9934">
            <v>0.5</v>
          </cell>
          <cell r="N9934" t="str">
            <v>折弯</v>
          </cell>
          <cell r="O9934">
            <v>0.5</v>
          </cell>
          <cell r="P9934" t="str">
            <v>划线钻</v>
          </cell>
          <cell r="Q9934">
            <v>0.5</v>
          </cell>
          <cell r="R9934" t="str">
            <v>转</v>
          </cell>
        </row>
        <row r="9934">
          <cell r="AG9934">
            <v>3.888576</v>
          </cell>
          <cell r="AH9934" t="str">
            <v>86×32</v>
          </cell>
        </row>
        <row r="9934">
          <cell r="AN9934" t="str">
            <v>借用</v>
          </cell>
          <cell r="AO9934">
            <v>3969</v>
          </cell>
          <cell r="AP9934" t="str">
            <v>1+8</v>
          </cell>
          <cell r="AQ9934" t="str">
            <v>25008+25009</v>
          </cell>
        </row>
        <row r="9935">
          <cell r="A9935">
            <v>9937</v>
          </cell>
          <cell r="B9935">
            <v>9</v>
          </cell>
          <cell r="C9935">
            <v>45801</v>
          </cell>
        </row>
        <row r="9935">
          <cell r="E9935" t="str">
            <v>3969-070200</v>
          </cell>
          <cell r="F9935" t="str">
            <v>管路1</v>
          </cell>
          <cell r="G9935">
            <v>1</v>
          </cell>
        </row>
        <row r="9935">
          <cell r="J9935" t="str">
            <v>定位焊</v>
          </cell>
          <cell r="K9935">
            <v>6.6</v>
          </cell>
          <cell r="L9935" t="str">
            <v>焊接</v>
          </cell>
          <cell r="M9935">
            <v>8</v>
          </cell>
          <cell r="N9935" t="str">
            <v>打磨</v>
          </cell>
          <cell r="O9935">
            <v>3</v>
          </cell>
          <cell r="P9935" t="str">
            <v>喷砂</v>
          </cell>
          <cell r="Q9935">
            <v>2.5</v>
          </cell>
          <cell r="R9935" t="str">
            <v>喷漆</v>
          </cell>
          <cell r="S9935">
            <v>9.5</v>
          </cell>
        </row>
        <row r="9935">
          <cell r="AG9935">
            <v>0</v>
          </cell>
        </row>
        <row r="9935">
          <cell r="AO9935">
            <v>3969</v>
          </cell>
          <cell r="AP9935" t="str">
            <v>1+8</v>
          </cell>
          <cell r="AQ9935" t="str">
            <v>25008+25009</v>
          </cell>
        </row>
        <row r="9936">
          <cell r="A9936">
            <v>9938</v>
          </cell>
          <cell r="B9936">
            <v>36</v>
          </cell>
          <cell r="C9936">
            <v>45801</v>
          </cell>
        </row>
        <row r="9936">
          <cell r="E9936" t="str">
            <v>3969-070201</v>
          </cell>
          <cell r="F9936" t="str">
            <v>球阀法兰</v>
          </cell>
          <cell r="G9936">
            <v>4</v>
          </cell>
          <cell r="H9936" t="str">
            <v>钢板t14/304</v>
          </cell>
        </row>
        <row r="9936">
          <cell r="J9936" t="str">
            <v>激光作业</v>
          </cell>
          <cell r="K9936">
            <v>2</v>
          </cell>
          <cell r="L9936" t="str">
            <v>激光拾件</v>
          </cell>
          <cell r="M9936">
            <v>0.5</v>
          </cell>
          <cell r="N9936" t="str">
            <v>倒钝</v>
          </cell>
          <cell r="O9936">
            <v>1</v>
          </cell>
        </row>
        <row r="9936">
          <cell r="AG9936">
            <v>62.1842611764706</v>
          </cell>
          <cell r="AH9936" t="str">
            <v>115×115</v>
          </cell>
        </row>
        <row r="9936">
          <cell r="AO9936">
            <v>3969</v>
          </cell>
          <cell r="AP9936" t="str">
            <v>1+8</v>
          </cell>
          <cell r="AQ9936" t="str">
            <v>25008+25009</v>
          </cell>
        </row>
        <row r="9937">
          <cell r="A9937">
            <v>9939</v>
          </cell>
          <cell r="B9937">
            <v>9</v>
          </cell>
          <cell r="C9937">
            <v>45801</v>
          </cell>
        </row>
        <row r="9937">
          <cell r="E9937" t="str">
            <v>3969-070202</v>
          </cell>
          <cell r="F9937" t="str">
            <v>管</v>
          </cell>
          <cell r="G9937">
            <v>1</v>
          </cell>
          <cell r="H9937" t="str">
            <v>钢管φ25×2.5/304 GB/T14976</v>
          </cell>
        </row>
        <row r="9937">
          <cell r="J9937" t="str">
            <v>锯床</v>
          </cell>
          <cell r="K9937">
            <v>0.96</v>
          </cell>
        </row>
        <row r="9937">
          <cell r="AG9937">
            <v>1.06448355</v>
          </cell>
          <cell r="AH9937">
            <v>76</v>
          </cell>
        </row>
        <row r="9937">
          <cell r="AN9937" t="str">
            <v>WT L76</v>
          </cell>
          <cell r="AO9937">
            <v>3969</v>
          </cell>
          <cell r="AP9937" t="str">
            <v>1+8</v>
          </cell>
          <cell r="AQ9937" t="str">
            <v>25008+25009</v>
          </cell>
        </row>
        <row r="9938">
          <cell r="A9938">
            <v>9940</v>
          </cell>
          <cell r="B9938">
            <v>9</v>
          </cell>
          <cell r="C9938">
            <v>45801</v>
          </cell>
        </row>
        <row r="9938">
          <cell r="E9938" t="str">
            <v>3969-070203</v>
          </cell>
          <cell r="F9938" t="str">
            <v>沉淀槽法兰</v>
          </cell>
          <cell r="G9938">
            <v>1</v>
          </cell>
          <cell r="H9938" t="str">
            <v>钢板t14/304</v>
          </cell>
        </row>
        <row r="9938">
          <cell r="J9938" t="str">
            <v>激光作业</v>
          </cell>
          <cell r="K9938">
            <v>3.63</v>
          </cell>
          <cell r="L9938" t="str">
            <v>激光拾件</v>
          </cell>
          <cell r="M9938">
            <v>0.6</v>
          </cell>
          <cell r="N9938" t="str">
            <v>倒钝</v>
          </cell>
          <cell r="O9938">
            <v>1.2</v>
          </cell>
        </row>
        <row r="9938">
          <cell r="AG9938">
            <v>30.0929505882353</v>
          </cell>
          <cell r="AH9938" t="str">
            <v>160×160</v>
          </cell>
        </row>
        <row r="9938">
          <cell r="AO9938">
            <v>3969</v>
          </cell>
          <cell r="AP9938" t="str">
            <v>1+8</v>
          </cell>
          <cell r="AQ9938" t="str">
            <v>25008+25009</v>
          </cell>
        </row>
        <row r="9939">
          <cell r="A9939">
            <v>9941</v>
          </cell>
          <cell r="B9939">
            <v>9</v>
          </cell>
          <cell r="C9939">
            <v>45801</v>
          </cell>
        </row>
        <row r="9939">
          <cell r="E9939" t="str">
            <v>3969-070300</v>
          </cell>
          <cell r="F9939" t="str">
            <v>管路2</v>
          </cell>
          <cell r="G9939">
            <v>1</v>
          </cell>
        </row>
        <row r="9939">
          <cell r="J9939" t="str">
            <v>定位焊</v>
          </cell>
          <cell r="K9939">
            <v>6.6</v>
          </cell>
          <cell r="L9939" t="str">
            <v>焊接</v>
          </cell>
          <cell r="M9939">
            <v>8</v>
          </cell>
          <cell r="N9939" t="str">
            <v>打磨</v>
          </cell>
          <cell r="O9939">
            <v>3</v>
          </cell>
          <cell r="P9939" t="str">
            <v>喷砂</v>
          </cell>
          <cell r="Q9939">
            <v>0</v>
          </cell>
          <cell r="R9939" t="str">
            <v>喷漆</v>
          </cell>
          <cell r="S9939">
            <v>3</v>
          </cell>
        </row>
        <row r="9939">
          <cell r="AG9939">
            <v>0</v>
          </cell>
        </row>
        <row r="9939">
          <cell r="AO9939">
            <v>3969</v>
          </cell>
          <cell r="AP9939" t="str">
            <v>1+8</v>
          </cell>
          <cell r="AQ9939" t="str">
            <v>25008+25009</v>
          </cell>
        </row>
        <row r="9940">
          <cell r="A9940">
            <v>9942</v>
          </cell>
          <cell r="B9940">
            <v>9</v>
          </cell>
          <cell r="C9940">
            <v>45801</v>
          </cell>
        </row>
        <row r="9940">
          <cell r="E9940" t="str">
            <v>3969-070301</v>
          </cell>
          <cell r="F9940" t="str">
            <v>弯管</v>
          </cell>
          <cell r="G9940">
            <v>1</v>
          </cell>
          <cell r="H9940" t="str">
            <v>钢管φ25×2.5/304 GB/T14976</v>
          </cell>
        </row>
        <row r="9940">
          <cell r="J9940" t="str">
            <v>锯床</v>
          </cell>
          <cell r="K9940">
            <v>1.8</v>
          </cell>
          <cell r="L9940" t="str">
            <v>弯管</v>
          </cell>
          <cell r="M9940">
            <v>6</v>
          </cell>
        </row>
        <row r="9940">
          <cell r="AG9940">
            <v>13.754247975</v>
          </cell>
          <cell r="AH9940">
            <v>982</v>
          </cell>
        </row>
        <row r="9940">
          <cell r="AO9940">
            <v>3969</v>
          </cell>
          <cell r="AP9940" t="str">
            <v>1+8</v>
          </cell>
          <cell r="AQ9940" t="str">
            <v>25008+25009</v>
          </cell>
        </row>
        <row r="9941">
          <cell r="A9941">
            <v>9943</v>
          </cell>
          <cell r="B9941">
            <v>9</v>
          </cell>
          <cell r="C9941">
            <v>45801</v>
          </cell>
        </row>
        <row r="9941">
          <cell r="E9941" t="str">
            <v>3969-070400</v>
          </cell>
          <cell r="F9941" t="str">
            <v>管路3</v>
          </cell>
          <cell r="G9941">
            <v>1</v>
          </cell>
        </row>
        <row r="9941">
          <cell r="J9941" t="str">
            <v>定位焊</v>
          </cell>
          <cell r="K9941">
            <v>6.6</v>
          </cell>
          <cell r="L9941" t="str">
            <v>焊接</v>
          </cell>
          <cell r="M9941">
            <v>6.6</v>
          </cell>
          <cell r="N9941" t="str">
            <v>打磨</v>
          </cell>
          <cell r="O9941">
            <v>3</v>
          </cell>
          <cell r="P9941" t="str">
            <v>喷砂</v>
          </cell>
          <cell r="Q9941">
            <v>1.5</v>
          </cell>
          <cell r="R9941" t="str">
            <v>喷漆</v>
          </cell>
          <cell r="S9941">
            <v>5</v>
          </cell>
        </row>
        <row r="9941">
          <cell r="AG9941">
            <v>0</v>
          </cell>
        </row>
        <row r="9941">
          <cell r="AO9941">
            <v>3969</v>
          </cell>
          <cell r="AP9941" t="str">
            <v>1+8</v>
          </cell>
          <cell r="AQ9941" t="str">
            <v>25008+25009</v>
          </cell>
        </row>
        <row r="9942">
          <cell r="A9942">
            <v>9944</v>
          </cell>
          <cell r="B9942">
            <v>9</v>
          </cell>
          <cell r="C9942">
            <v>45801</v>
          </cell>
        </row>
        <row r="9942">
          <cell r="E9942" t="str">
            <v>3969-070401</v>
          </cell>
          <cell r="F9942" t="str">
            <v>管</v>
          </cell>
          <cell r="G9942">
            <v>1</v>
          </cell>
          <cell r="H9942" t="str">
            <v>钢管φ25×2.5/304 GB/T14976</v>
          </cell>
        </row>
        <row r="9942">
          <cell r="J9942" t="str">
            <v>锯床</v>
          </cell>
          <cell r="K9942">
            <v>1.08</v>
          </cell>
          <cell r="L9942" t="str">
            <v>弯管</v>
          </cell>
          <cell r="M9942">
            <v>2</v>
          </cell>
        </row>
        <row r="9942">
          <cell r="AG9942">
            <v>2.2550243625</v>
          </cell>
          <cell r="AH9942">
            <v>161</v>
          </cell>
        </row>
        <row r="9942">
          <cell r="AO9942">
            <v>3969</v>
          </cell>
          <cell r="AP9942" t="str">
            <v>1+8</v>
          </cell>
          <cell r="AQ9942" t="str">
            <v>25008+25009</v>
          </cell>
        </row>
        <row r="9943">
          <cell r="A9943">
            <v>9945</v>
          </cell>
          <cell r="B9943">
            <v>36</v>
          </cell>
          <cell r="C9943">
            <v>45801</v>
          </cell>
        </row>
        <row r="9943">
          <cell r="E9943" t="str">
            <v>3969-2101</v>
          </cell>
          <cell r="F9943" t="str">
            <v>支撑杆1</v>
          </cell>
          <cell r="G9943">
            <v>4</v>
          </cell>
          <cell r="H9943" t="str">
            <v>钢板t4/Q355C</v>
          </cell>
        </row>
        <row r="9943">
          <cell r="J9943" t="str">
            <v>激光作业</v>
          </cell>
          <cell r="K9943">
            <v>2.3</v>
          </cell>
          <cell r="L9943" t="str">
            <v>激光拾件</v>
          </cell>
          <cell r="M9943">
            <v>0.6</v>
          </cell>
          <cell r="N9943" t="str">
            <v>折弯</v>
          </cell>
          <cell r="O9943">
            <v>4.3</v>
          </cell>
          <cell r="P9943" t="str">
            <v>喷砂</v>
          </cell>
          <cell r="Q9943">
            <v>3</v>
          </cell>
          <cell r="R9943" t="str">
            <v>挂件</v>
          </cell>
          <cell r="S9943">
            <v>0.3</v>
          </cell>
          <cell r="T9943" t="str">
            <v>喷漆</v>
          </cell>
          <cell r="U9943">
            <v>4.5</v>
          </cell>
        </row>
        <row r="9943">
          <cell r="AG9943">
            <v>185.019882352941</v>
          </cell>
          <cell r="AH9943" t="str">
            <v>795×175</v>
          </cell>
        </row>
        <row r="9943">
          <cell r="AO9943">
            <v>3969</v>
          </cell>
          <cell r="AP9943" t="str">
            <v>1+8</v>
          </cell>
          <cell r="AQ9943" t="str">
            <v>25008+25009</v>
          </cell>
        </row>
        <row r="9944">
          <cell r="A9944">
            <v>9946</v>
          </cell>
          <cell r="B9944">
            <v>18</v>
          </cell>
          <cell r="C9944">
            <v>45801</v>
          </cell>
        </row>
        <row r="9944">
          <cell r="E9944" t="str">
            <v>3969-2102</v>
          </cell>
          <cell r="F9944" t="str">
            <v>挡泥板</v>
          </cell>
          <cell r="G9944">
            <v>2</v>
          </cell>
        </row>
        <row r="9944">
          <cell r="J9944" t="str">
            <v>定位焊</v>
          </cell>
          <cell r="K9944">
            <v>15</v>
          </cell>
          <cell r="L9944" t="str">
            <v>焊接</v>
          </cell>
          <cell r="M9944">
            <v>25</v>
          </cell>
          <cell r="N9944" t="str">
            <v>打磨</v>
          </cell>
          <cell r="O9944">
            <v>15</v>
          </cell>
          <cell r="P9944" t="str">
            <v>喷砂</v>
          </cell>
          <cell r="Q9944">
            <v>20</v>
          </cell>
          <cell r="R9944" t="str">
            <v>挂件</v>
          </cell>
          <cell r="S9944">
            <v>2</v>
          </cell>
          <cell r="T9944" t="str">
            <v>喷漆</v>
          </cell>
          <cell r="U9944">
            <v>43</v>
          </cell>
        </row>
        <row r="9944">
          <cell r="AG9944">
            <v>0</v>
          </cell>
        </row>
        <row r="9944">
          <cell r="AO9944">
            <v>3969</v>
          </cell>
          <cell r="AP9944" t="str">
            <v>1+8</v>
          </cell>
          <cell r="AQ9944" t="str">
            <v>25008+25009</v>
          </cell>
        </row>
        <row r="9945">
          <cell r="A9945">
            <v>9947</v>
          </cell>
          <cell r="B9945">
            <v>18</v>
          </cell>
          <cell r="C9945">
            <v>45801</v>
          </cell>
        </row>
        <row r="9945">
          <cell r="E9945" t="str">
            <v>3969-2102-1</v>
          </cell>
          <cell r="F9945" t="str">
            <v>挡泥板</v>
          </cell>
          <cell r="G9945">
            <v>2</v>
          </cell>
          <cell r="H9945" t="str">
            <v>3号花纹铝板t3/3003</v>
          </cell>
        </row>
        <row r="9945">
          <cell r="J9945" t="str">
            <v>激光作业</v>
          </cell>
          <cell r="K9945">
            <v>7.1</v>
          </cell>
          <cell r="L9945" t="str">
            <v>激光拾件</v>
          </cell>
          <cell r="M9945">
            <v>2.3</v>
          </cell>
          <cell r="N9945" t="str">
            <v>倒钝</v>
          </cell>
          <cell r="O9945">
            <v>4</v>
          </cell>
          <cell r="P9945" t="str">
            <v>折弯</v>
          </cell>
          <cell r="Q9945">
            <v>90</v>
          </cell>
        </row>
        <row r="9945">
          <cell r="AG9945">
            <v>476.72064</v>
          </cell>
          <cell r="AH9945" t="str">
            <v>3800×748</v>
          </cell>
        </row>
        <row r="9945">
          <cell r="AO9945">
            <v>3969</v>
          </cell>
          <cell r="AP9945" t="str">
            <v>1+8</v>
          </cell>
          <cell r="AQ9945" t="str">
            <v>25008+25009</v>
          </cell>
        </row>
        <row r="9946">
          <cell r="A9946">
            <v>9948</v>
          </cell>
          <cell r="B9946">
            <v>72</v>
          </cell>
          <cell r="C9946">
            <v>45801</v>
          </cell>
        </row>
        <row r="9946">
          <cell r="E9946" t="str">
            <v>3969-2102-2</v>
          </cell>
          <cell r="F9946" t="str">
            <v>挡泥板</v>
          </cell>
          <cell r="G9946">
            <v>8</v>
          </cell>
          <cell r="H9946" t="str">
            <v>3号花纹铝板t3/3003</v>
          </cell>
        </row>
        <row r="9946">
          <cell r="J9946" t="str">
            <v>激光作业</v>
          </cell>
          <cell r="K9946">
            <v>0.19</v>
          </cell>
          <cell r="L9946" t="str">
            <v>激光拾件</v>
          </cell>
          <cell r="M9946">
            <v>0.475</v>
          </cell>
          <cell r="N9946" t="str">
            <v>倒钝</v>
          </cell>
          <cell r="O9946">
            <v>0.475</v>
          </cell>
        </row>
        <row r="9946">
          <cell r="AG9946">
            <v>1.56079491433412</v>
          </cell>
          <cell r="AH9946" t="str">
            <v>57.36×40.56</v>
          </cell>
        </row>
        <row r="9946">
          <cell r="AO9946">
            <v>3969</v>
          </cell>
          <cell r="AP9946" t="str">
            <v>1+8</v>
          </cell>
          <cell r="AQ9946" t="str">
            <v>25008+25009</v>
          </cell>
        </row>
        <row r="9947">
          <cell r="A9947">
            <v>9949</v>
          </cell>
          <cell r="B9947">
            <v>18</v>
          </cell>
          <cell r="C9947">
            <v>45801</v>
          </cell>
        </row>
        <row r="9947">
          <cell r="E9947" t="str">
            <v>3969-2103</v>
          </cell>
          <cell r="F9947" t="str">
            <v>支撑杆2</v>
          </cell>
          <cell r="G9947">
            <v>2</v>
          </cell>
          <cell r="H9947" t="str">
            <v>钢板t4/Q355C</v>
          </cell>
        </row>
        <row r="9947">
          <cell r="J9947" t="str">
            <v>激光作业</v>
          </cell>
          <cell r="K9947">
            <v>2.3</v>
          </cell>
          <cell r="L9947" t="str">
            <v>激光拾件</v>
          </cell>
          <cell r="M9947">
            <v>0.6</v>
          </cell>
          <cell r="N9947" t="str">
            <v>折弯</v>
          </cell>
          <cell r="O9947">
            <v>4.4</v>
          </cell>
          <cell r="P9947" t="str">
            <v>喷砂</v>
          </cell>
          <cell r="Q9947">
            <v>4</v>
          </cell>
          <cell r="R9947" t="str">
            <v>挂件</v>
          </cell>
          <cell r="S9947">
            <v>0.3</v>
          </cell>
          <cell r="T9947" t="str">
            <v>喷漆</v>
          </cell>
          <cell r="U9947">
            <v>5.5</v>
          </cell>
        </row>
        <row r="9947">
          <cell r="AG9947">
            <v>42.8988197647059</v>
          </cell>
          <cell r="AH9947" t="str">
            <v>783×245</v>
          </cell>
        </row>
        <row r="9947">
          <cell r="AO9947">
            <v>3969</v>
          </cell>
          <cell r="AP9947" t="str">
            <v>1+8</v>
          </cell>
          <cell r="AQ9947" t="str">
            <v>25008+25009</v>
          </cell>
        </row>
        <row r="9948">
          <cell r="A9948">
            <v>9950</v>
          </cell>
          <cell r="B9948">
            <v>18</v>
          </cell>
          <cell r="C9948">
            <v>45801</v>
          </cell>
        </row>
        <row r="9948">
          <cell r="E9948" t="str">
            <v>3969-2104</v>
          </cell>
          <cell r="F9948" t="str">
            <v>胶皮压板</v>
          </cell>
          <cell r="G9948">
            <v>2</v>
          </cell>
          <cell r="H9948" t="str">
            <v>钢板t2/ST12</v>
          </cell>
          <cell r="I9948" t="str">
            <v>钢板t2/Q235B</v>
          </cell>
          <cell r="J9948" t="str">
            <v>激光作业</v>
          </cell>
          <cell r="K9948">
            <v>1.2</v>
          </cell>
          <cell r="L9948" t="str">
            <v>激光拾件</v>
          </cell>
          <cell r="M9948">
            <v>0.5</v>
          </cell>
          <cell r="N9948" t="str">
            <v>折弯</v>
          </cell>
          <cell r="O9948">
            <v>0.7</v>
          </cell>
          <cell r="P9948" t="str">
            <v>喷砂</v>
          </cell>
          <cell r="Q9948">
            <v>0.5</v>
          </cell>
          <cell r="R9948" t="str">
            <v>挂件</v>
          </cell>
          <cell r="S9948">
            <v>0.3</v>
          </cell>
          <cell r="T9948" t="str">
            <v>喷漆</v>
          </cell>
          <cell r="U9948">
            <v>1</v>
          </cell>
        </row>
        <row r="9948">
          <cell r="AG9948">
            <v>7.89950117647059</v>
          </cell>
          <cell r="AH9948" t="str">
            <v>660×36</v>
          </cell>
        </row>
        <row r="9948">
          <cell r="AO9948">
            <v>3969</v>
          </cell>
          <cell r="AP9948" t="str">
            <v>1+8</v>
          </cell>
          <cell r="AQ9948" t="str">
            <v>25008+25009</v>
          </cell>
        </row>
        <row r="9949">
          <cell r="A9949">
            <v>9951</v>
          </cell>
          <cell r="B9949">
            <v>1</v>
          </cell>
          <cell r="C9949">
            <v>45802</v>
          </cell>
        </row>
        <row r="9949">
          <cell r="E9949" t="str">
            <v>3962ⅡA-0100</v>
          </cell>
          <cell r="F9949" t="str">
            <v>右边阵框架体焊合</v>
          </cell>
          <cell r="G9949">
            <v>1</v>
          </cell>
        </row>
        <row r="9949">
          <cell r="J9949" t="str">
            <v>定位焊</v>
          </cell>
          <cell r="K9949">
            <v>960</v>
          </cell>
          <cell r="L9949" t="str">
            <v>焊接</v>
          </cell>
          <cell r="M9949">
            <v>720</v>
          </cell>
          <cell r="N9949" t="str">
            <v>打磨</v>
          </cell>
          <cell r="O9949">
            <v>960</v>
          </cell>
          <cell r="P9949" t="str">
            <v>火焰校正</v>
          </cell>
          <cell r="Q9949">
            <v>0</v>
          </cell>
          <cell r="R9949" t="str">
            <v>退火处理</v>
          </cell>
          <cell r="S9949">
            <v>0</v>
          </cell>
          <cell r="T9949" t="str">
            <v>定位焊</v>
          </cell>
          <cell r="U9949">
            <v>0</v>
          </cell>
          <cell r="V9949" t="str">
            <v>焊接</v>
          </cell>
          <cell r="W9949">
            <v>0</v>
          </cell>
          <cell r="X9949" t="str">
            <v>打磨</v>
          </cell>
          <cell r="Y9949">
            <v>0</v>
          </cell>
        </row>
        <row r="9949">
          <cell r="AO9949" t="str">
            <v>3962IIA</v>
          </cell>
          <cell r="AP9949">
            <v>1</v>
          </cell>
          <cell r="AQ9949">
            <v>25032</v>
          </cell>
        </row>
        <row r="9950">
          <cell r="A9950">
            <v>9952</v>
          </cell>
          <cell r="B9950">
            <v>1</v>
          </cell>
          <cell r="C9950">
            <v>45802</v>
          </cell>
        </row>
        <row r="9950">
          <cell r="E9950" t="str">
            <v>3962ⅡA-010100 </v>
          </cell>
          <cell r="F9950" t="str">
            <v>右阵长边梁</v>
          </cell>
          <cell r="G9950">
            <v>1</v>
          </cell>
        </row>
        <row r="9950">
          <cell r="J9950" t="str">
            <v>定位焊</v>
          </cell>
          <cell r="K9950">
            <v>78</v>
          </cell>
          <cell r="L9950" t="str">
            <v>打磨</v>
          </cell>
          <cell r="M9950">
            <v>50</v>
          </cell>
          <cell r="N9950" t="str">
            <v>校正</v>
          </cell>
          <cell r="O9950">
            <v>50</v>
          </cell>
          <cell r="P9950" t="str">
            <v>划线钻</v>
          </cell>
          <cell r="Q9950">
            <v>180</v>
          </cell>
          <cell r="R9950">
            <v>0</v>
          </cell>
          <cell r="S9950">
            <v>0</v>
          </cell>
          <cell r="T9950">
            <v>0</v>
          </cell>
          <cell r="U9950">
            <v>0</v>
          </cell>
          <cell r="V9950">
            <v>0</v>
          </cell>
          <cell r="W9950">
            <v>0</v>
          </cell>
          <cell r="X9950">
            <v>0</v>
          </cell>
        </row>
        <row r="9950">
          <cell r="AO9950" t="str">
            <v>3962IIA</v>
          </cell>
          <cell r="AP9950">
            <v>1</v>
          </cell>
          <cell r="AQ9950">
            <v>25032</v>
          </cell>
        </row>
        <row r="9951">
          <cell r="A9951">
            <v>9953</v>
          </cell>
          <cell r="B9951">
            <v>1</v>
          </cell>
          <cell r="C9951">
            <v>45802</v>
          </cell>
        </row>
        <row r="9951">
          <cell r="E9951" t="str">
            <v>3962ⅡA-01010100</v>
          </cell>
          <cell r="F9951" t="str">
            <v>长边梁焊合</v>
          </cell>
          <cell r="G9951">
            <v>1</v>
          </cell>
        </row>
        <row r="9951">
          <cell r="J9951" t="str">
            <v>定位焊</v>
          </cell>
          <cell r="K9951">
            <v>240</v>
          </cell>
          <cell r="L9951" t="str">
            <v>打磨</v>
          </cell>
          <cell r="M9951">
            <v>120</v>
          </cell>
          <cell r="N9951" t="str">
            <v>校正</v>
          </cell>
          <cell r="O9951">
            <v>0</v>
          </cell>
          <cell r="P9951">
            <v>0</v>
          </cell>
          <cell r="Q9951">
            <v>0</v>
          </cell>
          <cell r="R9951">
            <v>0</v>
          </cell>
          <cell r="S9951">
            <v>0</v>
          </cell>
          <cell r="T9951">
            <v>0</v>
          </cell>
          <cell r="U9951">
            <v>0</v>
          </cell>
          <cell r="V9951">
            <v>0</v>
          </cell>
          <cell r="W9951">
            <v>0</v>
          </cell>
          <cell r="X9951">
            <v>0</v>
          </cell>
        </row>
        <row r="9951">
          <cell r="AO9951" t="str">
            <v>3962IIA</v>
          </cell>
          <cell r="AP9951">
            <v>1</v>
          </cell>
          <cell r="AQ9951">
            <v>25032</v>
          </cell>
        </row>
        <row r="9952">
          <cell r="A9952">
            <v>9954</v>
          </cell>
          <cell r="B9952">
            <v>1</v>
          </cell>
          <cell r="C9952">
            <v>45802</v>
          </cell>
        </row>
        <row r="9952">
          <cell r="E9952" t="str">
            <v>3962ⅡA-010300 </v>
          </cell>
          <cell r="F9952" t="str">
            <v>边阵中梁</v>
          </cell>
          <cell r="G9952">
            <v>1</v>
          </cell>
        </row>
        <row r="9952">
          <cell r="J9952" t="str">
            <v>定位焊</v>
          </cell>
          <cell r="K9952">
            <v>150</v>
          </cell>
          <cell r="L9952" t="str">
            <v>焊接</v>
          </cell>
          <cell r="M9952">
            <v>120</v>
          </cell>
          <cell r="N9952" t="str">
            <v>打磨</v>
          </cell>
          <cell r="O9952">
            <v>120</v>
          </cell>
          <cell r="P9952" t="str">
            <v>火焰校正</v>
          </cell>
          <cell r="Q9952">
            <v>0</v>
          </cell>
          <cell r="R9952" t="str">
            <v>手工等离子</v>
          </cell>
          <cell r="S9952">
            <v>180</v>
          </cell>
          <cell r="T9952" t="str">
            <v>划线钻</v>
          </cell>
          <cell r="U9952">
            <v>275</v>
          </cell>
          <cell r="V9952">
            <v>0</v>
          </cell>
          <cell r="W9952">
            <v>0</v>
          </cell>
          <cell r="X9952">
            <v>0</v>
          </cell>
        </row>
        <row r="9952">
          <cell r="AO9952" t="str">
            <v>3962IIA</v>
          </cell>
          <cell r="AP9952">
            <v>1</v>
          </cell>
          <cell r="AQ9952">
            <v>25032</v>
          </cell>
        </row>
        <row r="9953">
          <cell r="A9953">
            <v>9955</v>
          </cell>
          <cell r="B9953">
            <v>1</v>
          </cell>
          <cell r="C9953">
            <v>45802</v>
          </cell>
        </row>
        <row r="9953">
          <cell r="E9953" t="str">
            <v>3962ⅡA-010400</v>
          </cell>
          <cell r="F9953" t="str">
            <v>右阵下端梁</v>
          </cell>
          <cell r="G9953">
            <v>1</v>
          </cell>
        </row>
        <row r="9953">
          <cell r="J9953" t="str">
            <v>定位焊</v>
          </cell>
          <cell r="K9953">
            <v>120</v>
          </cell>
          <cell r="L9953" t="str">
            <v>打磨</v>
          </cell>
          <cell r="M9953">
            <v>90</v>
          </cell>
          <cell r="N9953">
            <v>0</v>
          </cell>
          <cell r="O9953">
            <v>0</v>
          </cell>
          <cell r="P9953">
            <v>0</v>
          </cell>
          <cell r="Q9953">
            <v>0</v>
          </cell>
          <cell r="R9953">
            <v>0</v>
          </cell>
          <cell r="S9953">
            <v>0</v>
          </cell>
          <cell r="T9953">
            <v>0</v>
          </cell>
          <cell r="U9953">
            <v>0</v>
          </cell>
          <cell r="V9953">
            <v>0</v>
          </cell>
          <cell r="W9953">
            <v>0</v>
          </cell>
          <cell r="X9953">
            <v>0</v>
          </cell>
        </row>
        <row r="9953">
          <cell r="AO9953" t="str">
            <v>3962IIA</v>
          </cell>
          <cell r="AP9953">
            <v>1</v>
          </cell>
          <cell r="AQ9953">
            <v>25032</v>
          </cell>
        </row>
        <row r="9954">
          <cell r="A9954">
            <v>9956</v>
          </cell>
          <cell r="B9954">
            <v>1</v>
          </cell>
          <cell r="C9954">
            <v>45802</v>
          </cell>
        </row>
        <row r="9954">
          <cell r="E9954" t="str">
            <v>3962ⅡA-01040200</v>
          </cell>
          <cell r="F9954" t="str">
            <v>下端梁角部垫板焊合2</v>
          </cell>
          <cell r="G9954">
            <v>1</v>
          </cell>
        </row>
        <row r="9954">
          <cell r="J9954" t="str">
            <v>定位焊</v>
          </cell>
          <cell r="K9954">
            <v>14.4</v>
          </cell>
          <cell r="L9954" t="str">
            <v>焊接</v>
          </cell>
          <cell r="M9954">
            <v>18</v>
          </cell>
          <cell r="N9954" t="str">
            <v>打磨</v>
          </cell>
          <cell r="O9954">
            <v>10</v>
          </cell>
          <cell r="P9954">
            <v>0</v>
          </cell>
          <cell r="Q9954">
            <v>0</v>
          </cell>
          <cell r="R9954">
            <v>0</v>
          </cell>
          <cell r="S9954">
            <v>0</v>
          </cell>
          <cell r="T9954">
            <v>0</v>
          </cell>
          <cell r="U9954">
            <v>0</v>
          </cell>
          <cell r="V9954">
            <v>0</v>
          </cell>
          <cell r="W9954">
            <v>0</v>
          </cell>
          <cell r="X9954">
            <v>0</v>
          </cell>
        </row>
        <row r="9954">
          <cell r="AO9954" t="str">
            <v>3962IIA</v>
          </cell>
          <cell r="AP9954">
            <v>1</v>
          </cell>
          <cell r="AQ9954">
            <v>25032</v>
          </cell>
        </row>
        <row r="9955">
          <cell r="A9955">
            <v>9957</v>
          </cell>
          <cell r="B9955">
            <v>1</v>
          </cell>
          <cell r="C9955">
            <v>45802</v>
          </cell>
        </row>
        <row r="9955">
          <cell r="E9955" t="str">
            <v>3962ⅡA-010500 </v>
          </cell>
          <cell r="F9955" t="str">
            <v>右阵上端梁</v>
          </cell>
          <cell r="G9955">
            <v>1</v>
          </cell>
        </row>
        <row r="9955">
          <cell r="J9955" t="str">
            <v>定位焊</v>
          </cell>
          <cell r="K9955">
            <v>120</v>
          </cell>
          <cell r="L9955" t="str">
            <v>打磨</v>
          </cell>
          <cell r="M9955">
            <v>90</v>
          </cell>
          <cell r="N9955">
            <v>0</v>
          </cell>
          <cell r="O9955">
            <v>0</v>
          </cell>
          <cell r="P9955">
            <v>0</v>
          </cell>
          <cell r="Q9955">
            <v>0</v>
          </cell>
          <cell r="R9955">
            <v>0</v>
          </cell>
          <cell r="S9955">
            <v>0</v>
          </cell>
          <cell r="T9955">
            <v>0</v>
          </cell>
          <cell r="U9955">
            <v>0</v>
          </cell>
          <cell r="V9955">
            <v>0</v>
          </cell>
          <cell r="W9955">
            <v>0</v>
          </cell>
          <cell r="X9955">
            <v>0</v>
          </cell>
        </row>
        <row r="9955">
          <cell r="AO9955" t="str">
            <v>3962IIA</v>
          </cell>
          <cell r="AP9955">
            <v>1</v>
          </cell>
          <cell r="AQ9955">
            <v>25032</v>
          </cell>
        </row>
        <row r="9956">
          <cell r="A9956">
            <v>9958</v>
          </cell>
          <cell r="B9956">
            <v>1</v>
          </cell>
          <cell r="C9956">
            <v>45802</v>
          </cell>
        </row>
        <row r="9956">
          <cell r="E9956" t="str">
            <v>3962ⅡA-01050300</v>
          </cell>
          <cell r="F9956" t="str">
            <v>上端梁角部垫板焊合</v>
          </cell>
          <cell r="G9956">
            <v>1</v>
          </cell>
        </row>
        <row r="9956">
          <cell r="J9956" t="str">
            <v>定位焊</v>
          </cell>
          <cell r="K9956">
            <v>14.4</v>
          </cell>
          <cell r="L9956" t="str">
            <v>焊接</v>
          </cell>
          <cell r="M9956">
            <v>18</v>
          </cell>
          <cell r="N9956" t="str">
            <v>打磨</v>
          </cell>
          <cell r="O9956">
            <v>10</v>
          </cell>
          <cell r="P9956">
            <v>0</v>
          </cell>
          <cell r="Q9956">
            <v>0</v>
          </cell>
          <cell r="R9956">
            <v>0</v>
          </cell>
          <cell r="S9956">
            <v>0</v>
          </cell>
          <cell r="T9956">
            <v>0</v>
          </cell>
          <cell r="U9956">
            <v>0</v>
          </cell>
          <cell r="V9956">
            <v>0</v>
          </cell>
          <cell r="W9956">
            <v>0</v>
          </cell>
          <cell r="X9956">
            <v>0</v>
          </cell>
        </row>
        <row r="9956">
          <cell r="AO9956" t="str">
            <v>3962IIA</v>
          </cell>
          <cell r="AP9956">
            <v>1</v>
          </cell>
          <cell r="AQ9956">
            <v>25032</v>
          </cell>
        </row>
        <row r="9957">
          <cell r="A9957">
            <v>9959</v>
          </cell>
          <cell r="B9957">
            <v>1</v>
          </cell>
          <cell r="C9957">
            <v>45802</v>
          </cell>
        </row>
        <row r="9957">
          <cell r="E9957" t="str">
            <v>3962ⅡA-010700 </v>
          </cell>
          <cell r="F9957" t="str">
            <v>右边阵横梁1</v>
          </cell>
          <cell r="G9957">
            <v>1</v>
          </cell>
        </row>
        <row r="9957">
          <cell r="J9957" t="str">
            <v>定位焊</v>
          </cell>
          <cell r="K9957">
            <v>58.8</v>
          </cell>
          <cell r="L9957" t="str">
            <v>焊接</v>
          </cell>
          <cell r="M9957">
            <v>70</v>
          </cell>
          <cell r="N9957" t="str">
            <v>打磨</v>
          </cell>
          <cell r="O9957">
            <v>40</v>
          </cell>
          <cell r="P9957" t="str">
            <v>校正</v>
          </cell>
          <cell r="Q9957">
            <v>30</v>
          </cell>
          <cell r="R9957" t="str">
            <v>时效</v>
          </cell>
          <cell r="S9957">
            <v>15</v>
          </cell>
          <cell r="T9957" t="str">
            <v>磁粉检测</v>
          </cell>
          <cell r="U9957">
            <v>0</v>
          </cell>
          <cell r="V9957">
            <v>0</v>
          </cell>
          <cell r="W9957">
            <v>0</v>
          </cell>
          <cell r="X9957">
            <v>0</v>
          </cell>
        </row>
        <row r="9957">
          <cell r="AO9957" t="str">
            <v>3962IIA</v>
          </cell>
          <cell r="AP9957">
            <v>1</v>
          </cell>
          <cell r="AQ9957">
            <v>25032</v>
          </cell>
        </row>
        <row r="9958">
          <cell r="A9958">
            <v>9960</v>
          </cell>
          <cell r="B9958">
            <v>1</v>
          </cell>
          <cell r="C9958">
            <v>45802</v>
          </cell>
        </row>
        <row r="9958">
          <cell r="E9958" t="str">
            <v>3962ⅡA-010800 </v>
          </cell>
          <cell r="F9958" t="str">
            <v>右边阵横梁2</v>
          </cell>
          <cell r="G9958">
            <v>1</v>
          </cell>
        </row>
        <row r="9958">
          <cell r="J9958" t="str">
            <v>定位焊</v>
          </cell>
          <cell r="K9958">
            <v>58.8</v>
          </cell>
          <cell r="L9958" t="str">
            <v>焊接</v>
          </cell>
          <cell r="M9958">
            <v>70</v>
          </cell>
          <cell r="N9958" t="str">
            <v>打磨</v>
          </cell>
          <cell r="O9958">
            <v>40</v>
          </cell>
          <cell r="P9958" t="str">
            <v>校正</v>
          </cell>
          <cell r="Q9958">
            <v>30</v>
          </cell>
          <cell r="R9958" t="str">
            <v>时效</v>
          </cell>
          <cell r="S9958">
            <v>15</v>
          </cell>
          <cell r="T9958" t="str">
            <v>磁粉检测</v>
          </cell>
          <cell r="U9958">
            <v>0</v>
          </cell>
          <cell r="V9958">
            <v>0</v>
          </cell>
          <cell r="W9958">
            <v>0</v>
          </cell>
          <cell r="X9958">
            <v>0</v>
          </cell>
        </row>
        <row r="9958">
          <cell r="AO9958" t="str">
            <v>3962IIA</v>
          </cell>
          <cell r="AP9958">
            <v>1</v>
          </cell>
          <cell r="AQ9958">
            <v>25032</v>
          </cell>
        </row>
        <row r="9959">
          <cell r="A9959">
            <v>9961</v>
          </cell>
          <cell r="B9959">
            <v>1</v>
          </cell>
          <cell r="C9959">
            <v>45802</v>
          </cell>
        </row>
        <row r="9959">
          <cell r="E9959" t="str">
            <v>3962Ⅱ-011300 </v>
          </cell>
          <cell r="F9959" t="str">
            <v>边阵底面垫板组合</v>
          </cell>
          <cell r="G9959">
            <v>1</v>
          </cell>
        </row>
        <row r="9959">
          <cell r="J9959" t="str">
            <v>定位焊</v>
          </cell>
          <cell r="K9959">
            <v>840</v>
          </cell>
          <cell r="L9959" t="str">
            <v>焊接</v>
          </cell>
          <cell r="M9959">
            <v>390</v>
          </cell>
          <cell r="N9959" t="str">
            <v>打磨</v>
          </cell>
          <cell r="O9959">
            <v>360</v>
          </cell>
          <cell r="P9959">
            <v>0</v>
          </cell>
          <cell r="Q9959">
            <v>0</v>
          </cell>
          <cell r="R9959">
            <v>0</v>
          </cell>
          <cell r="S9959">
            <v>0</v>
          </cell>
          <cell r="T9959">
            <v>0</v>
          </cell>
          <cell r="U9959">
            <v>0</v>
          </cell>
          <cell r="V9959">
            <v>0</v>
          </cell>
          <cell r="W9959">
            <v>0</v>
          </cell>
          <cell r="X9959">
            <v>0</v>
          </cell>
        </row>
        <row r="9959">
          <cell r="AO9959" t="str">
            <v>3962IIA</v>
          </cell>
          <cell r="AP9959">
            <v>1</v>
          </cell>
          <cell r="AQ9959">
            <v>25032</v>
          </cell>
        </row>
        <row r="9960">
          <cell r="A9960">
            <v>9962</v>
          </cell>
          <cell r="B9960">
            <v>1</v>
          </cell>
          <cell r="C9960">
            <v>45802</v>
          </cell>
        </row>
        <row r="9960">
          <cell r="E9960" t="str">
            <v>3961ⅡA-010300 </v>
          </cell>
          <cell r="F9960" t="str">
            <v>边阵中梁</v>
          </cell>
          <cell r="G9960">
            <v>1</v>
          </cell>
        </row>
        <row r="9960">
          <cell r="J9960" t="str">
            <v>定位焊</v>
          </cell>
          <cell r="K9960">
            <v>720</v>
          </cell>
          <cell r="L9960" t="str">
            <v>焊接</v>
          </cell>
          <cell r="M9960">
            <v>480</v>
          </cell>
          <cell r="N9960" t="str">
            <v>打磨</v>
          </cell>
          <cell r="O9960">
            <v>480</v>
          </cell>
          <cell r="P9960" t="str">
            <v>火焰校正</v>
          </cell>
          <cell r="Q9960">
            <v>720</v>
          </cell>
          <cell r="R9960" t="str">
            <v>手工等离子</v>
          </cell>
          <cell r="S9960">
            <v>180</v>
          </cell>
          <cell r="T9960" t="str">
            <v>划线钻</v>
          </cell>
          <cell r="U9960">
            <v>720</v>
          </cell>
        </row>
        <row r="9960">
          <cell r="AO9960" t="str">
            <v>3961IIA</v>
          </cell>
          <cell r="AP9960">
            <v>1</v>
          </cell>
          <cell r="AQ9960">
            <v>25032</v>
          </cell>
        </row>
        <row r="9961">
          <cell r="A9961">
            <v>9963</v>
          </cell>
          <cell r="B9961">
            <v>2</v>
          </cell>
          <cell r="C9961">
            <v>45802</v>
          </cell>
        </row>
        <row r="9961">
          <cell r="E9961" t="str">
            <v>3961ⅡA-010301</v>
          </cell>
          <cell r="F9961" t="str">
            <v>上翼板</v>
          </cell>
          <cell r="G9961">
            <v>1</v>
          </cell>
          <cell r="H9961" t="str">
            <v>钢板 t6/Q355D</v>
          </cell>
        </row>
        <row r="9961">
          <cell r="J9961" t="str">
            <v>激光作业</v>
          </cell>
          <cell r="K9961">
            <v>34.44</v>
          </cell>
          <cell r="L9961" t="str">
            <v>激光拾件</v>
          </cell>
          <cell r="M9961">
            <v>27.2</v>
          </cell>
          <cell r="N9961">
            <v>0</v>
          </cell>
          <cell r="O9961">
            <v>0</v>
          </cell>
          <cell r="P9961">
            <v>0</v>
          </cell>
          <cell r="Q9961">
            <v>0</v>
          </cell>
          <cell r="R9961">
            <v>0</v>
          </cell>
          <cell r="S9961">
            <v>0</v>
          </cell>
          <cell r="T9961">
            <v>0</v>
          </cell>
          <cell r="U9961">
            <v>0</v>
          </cell>
        </row>
        <row r="9961">
          <cell r="AH9961" t="str">
            <v>13544×152</v>
          </cell>
        </row>
        <row r="9961">
          <cell r="AO9961" t="str">
            <v>3961IIA</v>
          </cell>
          <cell r="AP9961">
            <v>1</v>
          </cell>
          <cell r="AQ9961">
            <v>25032</v>
          </cell>
        </row>
        <row r="9962">
          <cell r="A9962">
            <v>9964</v>
          </cell>
          <cell r="B9962">
            <v>1</v>
          </cell>
          <cell r="C9962">
            <v>45802</v>
          </cell>
        </row>
        <row r="9962">
          <cell r="E9962" t="str">
            <v>3961ⅡA-010302</v>
          </cell>
          <cell r="F9962" t="str">
            <v>腹板</v>
          </cell>
          <cell r="G9962">
            <v>1</v>
          </cell>
          <cell r="H9962" t="str">
            <v>钢板 t6/Q355D</v>
          </cell>
        </row>
        <row r="9962">
          <cell r="J9962" t="str">
            <v>激光作业</v>
          </cell>
          <cell r="K9962">
            <v>37.5</v>
          </cell>
          <cell r="L9962" t="str">
            <v>激光拾件</v>
          </cell>
          <cell r="M9962">
            <v>34.8</v>
          </cell>
          <cell r="N9962">
            <v>0</v>
          </cell>
          <cell r="O9962">
            <v>0</v>
          </cell>
          <cell r="P9962">
            <v>0</v>
          </cell>
          <cell r="Q9962">
            <v>0</v>
          </cell>
          <cell r="R9962">
            <v>0</v>
          </cell>
          <cell r="S9962">
            <v>0</v>
          </cell>
          <cell r="T9962">
            <v>0</v>
          </cell>
          <cell r="U9962">
            <v>0</v>
          </cell>
        </row>
        <row r="9962">
          <cell r="AH9962" t="str">
            <v>13544×310</v>
          </cell>
        </row>
        <row r="9962">
          <cell r="AO9962" t="str">
            <v>3961IIA</v>
          </cell>
          <cell r="AP9962">
            <v>1</v>
          </cell>
          <cell r="AQ9962">
            <v>25032</v>
          </cell>
        </row>
        <row r="9963">
          <cell r="A9963">
            <v>9965</v>
          </cell>
          <cell r="B9963">
            <v>2</v>
          </cell>
          <cell r="C9963">
            <v>45802</v>
          </cell>
        </row>
        <row r="9963">
          <cell r="E9963" t="str">
            <v>3961ⅡA-010303</v>
          </cell>
          <cell r="F9963" t="str">
            <v>下翼板</v>
          </cell>
          <cell r="G9963">
            <v>1</v>
          </cell>
          <cell r="H9963" t="str">
            <v>钢板 t8/Q355D</v>
          </cell>
        </row>
        <row r="9963">
          <cell r="J9963" t="str">
            <v>激光作业</v>
          </cell>
          <cell r="K9963">
            <v>39.2</v>
          </cell>
          <cell r="L9963" t="str">
            <v>激光拾件</v>
          </cell>
          <cell r="M9963">
            <v>31.04</v>
          </cell>
          <cell r="N9963">
            <v>0</v>
          </cell>
          <cell r="O9963">
            <v>0</v>
          </cell>
          <cell r="P9963">
            <v>0</v>
          </cell>
          <cell r="Q9963">
            <v>0</v>
          </cell>
          <cell r="R9963">
            <v>0</v>
          </cell>
          <cell r="S9963">
            <v>0</v>
          </cell>
          <cell r="T9963">
            <v>0</v>
          </cell>
          <cell r="U9963">
            <v>0</v>
          </cell>
        </row>
        <row r="9963">
          <cell r="AH9963" t="str">
            <v>13080×300</v>
          </cell>
        </row>
        <row r="9963">
          <cell r="AO9963" t="str">
            <v>3961IIA</v>
          </cell>
          <cell r="AP9963">
            <v>1</v>
          </cell>
          <cell r="AQ9963">
            <v>25032</v>
          </cell>
        </row>
        <row r="9964">
          <cell r="A9964">
            <v>9966</v>
          </cell>
          <cell r="B9964">
            <v>24</v>
          </cell>
          <cell r="C9964">
            <v>45802</v>
          </cell>
        </row>
        <row r="9964">
          <cell r="E9964" t="str">
            <v>3961ⅡA-010304</v>
          </cell>
          <cell r="F9964" t="str">
            <v>中梁支撑板</v>
          </cell>
          <cell r="G9964">
            <v>12</v>
          </cell>
          <cell r="H9964" t="str">
            <v>钢板 t20/Q355D</v>
          </cell>
        </row>
        <row r="9964">
          <cell r="J9964" t="str">
            <v>激光作业</v>
          </cell>
          <cell r="K9964">
            <v>2.6</v>
          </cell>
          <cell r="L9964" t="str">
            <v>激光拾件</v>
          </cell>
          <cell r="M9964">
            <v>0.8</v>
          </cell>
          <cell r="N9964" t="str">
            <v>划线钻</v>
          </cell>
          <cell r="O9964">
            <v>6</v>
          </cell>
          <cell r="P9964">
            <v>0</v>
          </cell>
          <cell r="Q9964">
            <v>0</v>
          </cell>
          <cell r="R9964">
            <v>0</v>
          </cell>
          <cell r="S9964">
            <v>0</v>
          </cell>
          <cell r="T9964">
            <v>0</v>
          </cell>
          <cell r="U9964">
            <v>0</v>
          </cell>
        </row>
        <row r="9964">
          <cell r="AH9964" t="str">
            <v>310×203.5</v>
          </cell>
        </row>
        <row r="9964">
          <cell r="AO9964" t="str">
            <v>3961IIA</v>
          </cell>
          <cell r="AP9964">
            <v>1</v>
          </cell>
          <cell r="AQ9964">
            <v>25032</v>
          </cell>
        </row>
        <row r="9965">
          <cell r="A9965">
            <v>9967</v>
          </cell>
          <cell r="B9965">
            <v>20</v>
          </cell>
          <cell r="C9965">
            <v>45802</v>
          </cell>
        </row>
        <row r="9965">
          <cell r="E9965" t="str">
            <v>3961ⅡA-010305</v>
          </cell>
          <cell r="F9965" t="str">
            <v>中梁支撑板2</v>
          </cell>
          <cell r="G9965">
            <v>10</v>
          </cell>
          <cell r="H9965" t="str">
            <v>钢板 t35/Q355D</v>
          </cell>
        </row>
        <row r="9965">
          <cell r="J9965" t="str">
            <v>激光作业</v>
          </cell>
          <cell r="K9965">
            <v>6.7</v>
          </cell>
          <cell r="L9965" t="str">
            <v>激光拾件</v>
          </cell>
          <cell r="M9965">
            <v>2.2</v>
          </cell>
          <cell r="N9965" t="str">
            <v>划线钻</v>
          </cell>
          <cell r="O9965">
            <v>6</v>
          </cell>
          <cell r="P9965">
            <v>0</v>
          </cell>
          <cell r="Q9965">
            <v>0</v>
          </cell>
          <cell r="R9965">
            <v>0</v>
          </cell>
          <cell r="S9965">
            <v>0</v>
          </cell>
          <cell r="T9965">
            <v>0</v>
          </cell>
          <cell r="U9965">
            <v>0</v>
          </cell>
        </row>
        <row r="9965">
          <cell r="AH9965" t="str">
            <v>310×203.5</v>
          </cell>
        </row>
        <row r="9965">
          <cell r="AO9965" t="str">
            <v>3961IIA</v>
          </cell>
          <cell r="AP9965">
            <v>1</v>
          </cell>
          <cell r="AQ9965">
            <v>25032</v>
          </cell>
        </row>
        <row r="9966">
          <cell r="A9966">
            <v>9968</v>
          </cell>
          <cell r="B9966">
            <v>1</v>
          </cell>
          <cell r="C9966">
            <v>45802</v>
          </cell>
        </row>
        <row r="9966">
          <cell r="E9966" t="str">
            <v>3962ⅡA-010102</v>
          </cell>
          <cell r="F9966" t="str">
            <v>右阵内折弯板1</v>
          </cell>
          <cell r="G9966">
            <v>1</v>
          </cell>
          <cell r="H9966" t="str">
            <v>钢板 t6/Q355D</v>
          </cell>
        </row>
        <row r="9966">
          <cell r="J9966" t="str">
            <v>激光作业</v>
          </cell>
          <cell r="K9966">
            <v>45.3</v>
          </cell>
          <cell r="L9966" t="str">
            <v>激光拾件</v>
          </cell>
          <cell r="M9966">
            <v>9.6</v>
          </cell>
          <cell r="N9966" t="str">
            <v>打坡口</v>
          </cell>
          <cell r="O9966">
            <v>48</v>
          </cell>
          <cell r="P9966" t="str">
            <v>划线钻</v>
          </cell>
          <cell r="Q9966">
            <v>30</v>
          </cell>
          <cell r="R9966" t="str">
            <v>折弯</v>
          </cell>
          <cell r="S9966">
            <v>34</v>
          </cell>
          <cell r="T9966" t="str">
            <v>打磨</v>
          </cell>
          <cell r="U9966">
            <v>4</v>
          </cell>
          <cell r="V9966" t="str">
            <v>喷砂</v>
          </cell>
          <cell r="W9966">
            <v>3.5</v>
          </cell>
          <cell r="X9966" t="str">
            <v>喷铝</v>
          </cell>
          <cell r="Y9966">
            <v>9.5</v>
          </cell>
        </row>
        <row r="9966">
          <cell r="AG9966">
            <v>46.8647438117647</v>
          </cell>
          <cell r="AH9966" t="str">
            <v>2077×407.2</v>
          </cell>
        </row>
        <row r="9966">
          <cell r="AN9966" t="str">
            <v>按照工艺附图进行喷砂喷铝作业（单面喷铝）</v>
          </cell>
          <cell r="AO9966" t="str">
            <v>3962IIA</v>
          </cell>
          <cell r="AP9966">
            <v>1</v>
          </cell>
          <cell r="AQ9966">
            <v>25032</v>
          </cell>
        </row>
        <row r="9967">
          <cell r="A9967">
            <v>9969</v>
          </cell>
          <cell r="B9967">
            <v>2</v>
          </cell>
          <cell r="C9967">
            <v>45802</v>
          </cell>
        </row>
        <row r="9967">
          <cell r="E9967" t="str">
            <v>3962ⅡA-010103</v>
          </cell>
          <cell r="F9967" t="str">
            <v>右阵内折弯板2</v>
          </cell>
          <cell r="G9967">
            <v>2</v>
          </cell>
          <cell r="H9967" t="str">
            <v>钢板 t6/Q355D</v>
          </cell>
        </row>
        <row r="9967">
          <cell r="J9967" t="str">
            <v>激光作业</v>
          </cell>
          <cell r="K9967">
            <v>42.28</v>
          </cell>
          <cell r="L9967" t="str">
            <v>激光拾件</v>
          </cell>
          <cell r="M9967">
            <v>6.08</v>
          </cell>
          <cell r="N9967" t="str">
            <v>打坡口</v>
          </cell>
          <cell r="O9967">
            <v>44.8</v>
          </cell>
          <cell r="P9967" t="str">
            <v>划线钻</v>
          </cell>
          <cell r="Q9967">
            <v>24</v>
          </cell>
          <cell r="R9967" t="str">
            <v>折弯</v>
          </cell>
          <cell r="S9967">
            <v>27.2</v>
          </cell>
          <cell r="T9967" t="str">
            <v>打磨</v>
          </cell>
          <cell r="U9967">
            <v>4</v>
          </cell>
          <cell r="V9967" t="str">
            <v>喷砂</v>
          </cell>
          <cell r="W9967">
            <v>3.5</v>
          </cell>
          <cell r="X9967" t="str">
            <v>喷铝</v>
          </cell>
          <cell r="Y9967">
            <v>9.5</v>
          </cell>
        </row>
        <row r="9967">
          <cell r="AG9967">
            <v>93.7294876235294</v>
          </cell>
          <cell r="AH9967" t="str">
            <v>2077×407.2</v>
          </cell>
        </row>
        <row r="9967">
          <cell r="AN9967" t="str">
            <v>按照工艺附图进行喷砂喷铝作业（单面喷铝）</v>
          </cell>
          <cell r="AO9967" t="str">
            <v>3962IIA</v>
          </cell>
          <cell r="AP9967">
            <v>1</v>
          </cell>
          <cell r="AQ9967">
            <v>25032</v>
          </cell>
        </row>
        <row r="9968">
          <cell r="A9968">
            <v>9970</v>
          </cell>
          <cell r="B9968">
            <v>1</v>
          </cell>
          <cell r="C9968">
            <v>45802</v>
          </cell>
        </row>
        <row r="9968">
          <cell r="E9968" t="str">
            <v>3962ⅡA-010104</v>
          </cell>
          <cell r="F9968" t="str">
            <v>右阵内折弯板3</v>
          </cell>
          <cell r="G9968">
            <v>1</v>
          </cell>
          <cell r="H9968" t="str">
            <v>钢板 t6/Q355D</v>
          </cell>
        </row>
        <row r="9968">
          <cell r="J9968" t="str">
            <v>激光作业</v>
          </cell>
          <cell r="K9968">
            <v>45.3</v>
          </cell>
          <cell r="L9968" t="str">
            <v>激光拾件</v>
          </cell>
          <cell r="M9968">
            <v>9.6</v>
          </cell>
          <cell r="N9968" t="str">
            <v>打坡口</v>
          </cell>
          <cell r="O9968">
            <v>48</v>
          </cell>
          <cell r="P9968" t="str">
            <v>划线钻</v>
          </cell>
          <cell r="Q9968">
            <v>30</v>
          </cell>
          <cell r="R9968" t="str">
            <v>折弯</v>
          </cell>
          <cell r="S9968">
            <v>34</v>
          </cell>
          <cell r="T9968" t="str">
            <v>打磨</v>
          </cell>
          <cell r="U9968">
            <v>4</v>
          </cell>
          <cell r="V9968" t="str">
            <v>喷砂</v>
          </cell>
          <cell r="W9968">
            <v>3.5</v>
          </cell>
          <cell r="X9968" t="str">
            <v>喷铝</v>
          </cell>
          <cell r="Y9968">
            <v>9.5</v>
          </cell>
        </row>
        <row r="9968">
          <cell r="AG9968">
            <v>46.8647438117647</v>
          </cell>
          <cell r="AH9968" t="str">
            <v>2077×407.2</v>
          </cell>
        </row>
        <row r="9968">
          <cell r="AN9968" t="str">
            <v>按照工艺附图进行喷砂喷铝作业（单面喷铝）</v>
          </cell>
          <cell r="AO9968" t="str">
            <v>3962IIA</v>
          </cell>
          <cell r="AP9968">
            <v>1</v>
          </cell>
          <cell r="AQ9968">
            <v>25032</v>
          </cell>
        </row>
        <row r="9969">
          <cell r="A9969">
            <v>9971</v>
          </cell>
          <cell r="B9969">
            <v>1</v>
          </cell>
          <cell r="C9969">
            <v>45802</v>
          </cell>
        </row>
        <row r="9969">
          <cell r="E9969" t="str">
            <v>3962ⅡA-010401</v>
          </cell>
          <cell r="F9969" t="str">
            <v>右阵下端梁折弯板</v>
          </cell>
          <cell r="G9969">
            <v>1</v>
          </cell>
          <cell r="H9969" t="str">
            <v>钢板 t8/Q355D</v>
          </cell>
        </row>
        <row r="9969">
          <cell r="J9969" t="str">
            <v>激光作业</v>
          </cell>
          <cell r="K9969">
            <v>27</v>
          </cell>
          <cell r="L9969" t="str">
            <v>激光拾件</v>
          </cell>
          <cell r="M9969">
            <v>18.5</v>
          </cell>
          <cell r="N9969" t="str">
            <v>折弯</v>
          </cell>
          <cell r="O9969">
            <v>70.4</v>
          </cell>
          <cell r="P9969">
            <v>0</v>
          </cell>
          <cell r="Q9969">
            <v>0</v>
          </cell>
          <cell r="R9969">
            <v>0</v>
          </cell>
          <cell r="S9969">
            <v>0</v>
          </cell>
          <cell r="T9969">
            <v>0</v>
          </cell>
          <cell r="U9969">
            <v>0</v>
          </cell>
          <cell r="V9969">
            <v>0</v>
          </cell>
          <cell r="W9969">
            <v>0</v>
          </cell>
          <cell r="X9969">
            <v>0</v>
          </cell>
        </row>
        <row r="9969">
          <cell r="AG9969">
            <v>283.006024164706</v>
          </cell>
          <cell r="AH9969" t="str">
            <v>4017.3×953.5</v>
          </cell>
        </row>
        <row r="9969">
          <cell r="AN9969" t="str">
            <v>工艺附图</v>
          </cell>
          <cell r="AO9969" t="str">
            <v>3962IIA</v>
          </cell>
          <cell r="AP9969">
            <v>1</v>
          </cell>
          <cell r="AQ9969">
            <v>25032</v>
          </cell>
        </row>
        <row r="9970">
          <cell r="A9970">
            <v>9972</v>
          </cell>
          <cell r="B9970">
            <v>1</v>
          </cell>
          <cell r="C9970">
            <v>45802</v>
          </cell>
        </row>
        <row r="9970">
          <cell r="E9970" t="str">
            <v>3962ⅡA-01040201</v>
          </cell>
          <cell r="F9970" t="str">
            <v>折弯板</v>
          </cell>
          <cell r="G9970">
            <v>1</v>
          </cell>
          <cell r="H9970" t="str">
            <v>钢板t20/Q355D</v>
          </cell>
        </row>
        <row r="9970">
          <cell r="J9970" t="str">
            <v>激光作业</v>
          </cell>
          <cell r="K9970">
            <v>14.4</v>
          </cell>
          <cell r="L9970" t="str">
            <v>激光拾件</v>
          </cell>
          <cell r="M9970">
            <v>9</v>
          </cell>
          <cell r="N9970" t="str">
            <v>打坡口</v>
          </cell>
          <cell r="O9970">
            <v>25</v>
          </cell>
          <cell r="P9970" t="str">
            <v>折弯</v>
          </cell>
          <cell r="Q9970">
            <v>18</v>
          </cell>
          <cell r="R9970" t="str">
            <v>焊接</v>
          </cell>
          <cell r="S9970">
            <v>25.5</v>
          </cell>
          <cell r="T9970">
            <v>0</v>
          </cell>
          <cell r="U9970">
            <v>0</v>
          </cell>
          <cell r="V9970">
            <v>0</v>
          </cell>
          <cell r="W9970">
            <v>0</v>
          </cell>
          <cell r="X9970">
            <v>0</v>
          </cell>
        </row>
        <row r="9970">
          <cell r="AG9970">
            <v>51.6348988235294</v>
          </cell>
          <cell r="AH9970" t="str">
            <v>624×448</v>
          </cell>
        </row>
        <row r="9970">
          <cell r="AN9970" t="str">
            <v>按照工艺附图进行制作</v>
          </cell>
          <cell r="AO9970" t="str">
            <v>3962IIA</v>
          </cell>
          <cell r="AP9970">
            <v>1</v>
          </cell>
          <cell r="AQ9970">
            <v>25032</v>
          </cell>
        </row>
        <row r="9971">
          <cell r="A9971">
            <v>9973</v>
          </cell>
          <cell r="B9971">
            <v>1</v>
          </cell>
          <cell r="C9971">
            <v>45802</v>
          </cell>
        </row>
        <row r="9971">
          <cell r="E9971" t="str">
            <v>3962ⅡA-010501</v>
          </cell>
          <cell r="F9971" t="str">
            <v>上端梁折弯板</v>
          </cell>
          <cell r="G9971">
            <v>1</v>
          </cell>
          <cell r="H9971" t="str">
            <v>钢板 t8/Q355D</v>
          </cell>
        </row>
        <row r="9971">
          <cell r="J9971" t="str">
            <v>激光作业</v>
          </cell>
          <cell r="K9971">
            <v>27</v>
          </cell>
          <cell r="L9971" t="str">
            <v>激光拾件</v>
          </cell>
          <cell r="M9971">
            <v>18.5</v>
          </cell>
          <cell r="N9971" t="str">
            <v>折弯</v>
          </cell>
          <cell r="O9971">
            <v>70.4</v>
          </cell>
          <cell r="P9971">
            <v>0</v>
          </cell>
          <cell r="Q9971">
            <v>0</v>
          </cell>
          <cell r="R9971">
            <v>0</v>
          </cell>
          <cell r="S9971">
            <v>0</v>
          </cell>
          <cell r="T9971">
            <v>0</v>
          </cell>
          <cell r="U9971">
            <v>0</v>
          </cell>
          <cell r="V9971">
            <v>0</v>
          </cell>
          <cell r="W9971">
            <v>0</v>
          </cell>
          <cell r="X9971">
            <v>0</v>
          </cell>
        </row>
        <row r="9971">
          <cell r="AG9971">
            <v>302.298516635294</v>
          </cell>
          <cell r="AH9971" t="str">
            <v>4017.3×1018.5</v>
          </cell>
        </row>
        <row r="9971">
          <cell r="AN9971" t="str">
            <v>与3962ⅡA-010401折弯相反</v>
          </cell>
          <cell r="AO9971" t="str">
            <v>3962IIA</v>
          </cell>
          <cell r="AP9971">
            <v>1</v>
          </cell>
          <cell r="AQ9971">
            <v>25032</v>
          </cell>
        </row>
        <row r="9972">
          <cell r="A9972">
            <v>9974</v>
          </cell>
          <cell r="B9972">
            <v>1</v>
          </cell>
          <cell r="C9972">
            <v>45802</v>
          </cell>
        </row>
        <row r="9972">
          <cell r="E9972" t="str">
            <v>3962ⅡA-01050301</v>
          </cell>
          <cell r="F9972" t="str">
            <v>折弯板2</v>
          </cell>
          <cell r="G9972">
            <v>1</v>
          </cell>
          <cell r="H9972" t="str">
            <v>钢板t20/Q355D</v>
          </cell>
        </row>
        <row r="9972">
          <cell r="J9972" t="str">
            <v>激光作业</v>
          </cell>
          <cell r="K9972">
            <v>14.4</v>
          </cell>
          <cell r="L9972" t="str">
            <v>激光拾件</v>
          </cell>
          <cell r="M9972">
            <v>9</v>
          </cell>
          <cell r="N9972" t="str">
            <v>打坡口</v>
          </cell>
          <cell r="O9972">
            <v>25</v>
          </cell>
          <cell r="P9972" t="str">
            <v>折弯</v>
          </cell>
          <cell r="Q9972">
            <v>18</v>
          </cell>
          <cell r="R9972">
            <v>0</v>
          </cell>
          <cell r="S9972">
            <v>0</v>
          </cell>
          <cell r="T9972">
            <v>0</v>
          </cell>
          <cell r="U9972">
            <v>0</v>
          </cell>
          <cell r="V9972">
            <v>0</v>
          </cell>
          <cell r="W9972">
            <v>0</v>
          </cell>
          <cell r="X9972">
            <v>0</v>
          </cell>
        </row>
        <row r="9972">
          <cell r="AG9972">
            <v>51.6348988235294</v>
          </cell>
          <cell r="AH9972" t="str">
            <v>624×448</v>
          </cell>
        </row>
        <row r="9972">
          <cell r="AN9972" t="str">
            <v>按照工艺附图进行制作</v>
          </cell>
          <cell r="AO9972" t="str">
            <v>3962IIA</v>
          </cell>
          <cell r="AP9972">
            <v>1</v>
          </cell>
          <cell r="AQ9972">
            <v>25032</v>
          </cell>
        </row>
        <row r="9973">
          <cell r="A9973">
            <v>9975</v>
          </cell>
          <cell r="B9973">
            <v>1</v>
          </cell>
          <cell r="C9973">
            <v>45802</v>
          </cell>
        </row>
        <row r="9973">
          <cell r="E9973" t="str">
            <v>3962ⅡA-010703</v>
          </cell>
          <cell r="F9973" t="str">
            <v>横梁下翼板B</v>
          </cell>
          <cell r="G9973">
            <v>1</v>
          </cell>
          <cell r="H9973" t="str">
            <v>钢板t8/Q355D</v>
          </cell>
        </row>
        <row r="9973">
          <cell r="J9973" t="str">
            <v>激光作业</v>
          </cell>
          <cell r="K9973">
            <v>12.6</v>
          </cell>
          <cell r="L9973" t="str">
            <v>激光拾件</v>
          </cell>
          <cell r="M9973">
            <v>8.4</v>
          </cell>
          <cell r="N9973" t="str">
            <v>打坡口</v>
          </cell>
          <cell r="O9973">
            <v>28</v>
          </cell>
          <cell r="P9973" t="str">
            <v>校直</v>
          </cell>
          <cell r="Q9973">
            <v>5</v>
          </cell>
          <cell r="R9973">
            <v>0</v>
          </cell>
          <cell r="S9973">
            <v>0</v>
          </cell>
          <cell r="T9973">
            <v>0</v>
          </cell>
          <cell r="U9973">
            <v>0</v>
          </cell>
          <cell r="V9973">
            <v>0</v>
          </cell>
          <cell r="W9973">
            <v>0</v>
          </cell>
          <cell r="X9973">
            <v>0</v>
          </cell>
        </row>
        <row r="9973">
          <cell r="AG9973">
            <v>58.3123858823529</v>
          </cell>
          <cell r="AH9973" t="str">
            <v>1273×620</v>
          </cell>
        </row>
        <row r="9973">
          <cell r="AO9973" t="str">
            <v>3962IIA</v>
          </cell>
          <cell r="AP9973">
            <v>1</v>
          </cell>
          <cell r="AQ9973">
            <v>25032</v>
          </cell>
        </row>
        <row r="9974">
          <cell r="A9974">
            <v>9976</v>
          </cell>
          <cell r="B9974">
            <v>1</v>
          </cell>
          <cell r="C9974">
            <v>45802</v>
          </cell>
        </row>
        <row r="9974">
          <cell r="E9974" t="str">
            <v>3962ⅡA-010801</v>
          </cell>
          <cell r="F9974" t="str">
            <v>横梁下翼板B</v>
          </cell>
          <cell r="G9974">
            <v>1</v>
          </cell>
          <cell r="H9974" t="str">
            <v>钢板t8/Q355D</v>
          </cell>
        </row>
        <row r="9974">
          <cell r="J9974" t="str">
            <v>激光作业</v>
          </cell>
          <cell r="K9974">
            <v>13.2</v>
          </cell>
          <cell r="L9974" t="str">
            <v>激光拾件</v>
          </cell>
          <cell r="M9974">
            <v>8.4</v>
          </cell>
          <cell r="N9974" t="str">
            <v>打坡口</v>
          </cell>
          <cell r="O9974">
            <v>28.5</v>
          </cell>
          <cell r="P9974" t="str">
            <v>校直</v>
          </cell>
          <cell r="Q9974">
            <v>5</v>
          </cell>
          <cell r="R9974">
            <v>0</v>
          </cell>
          <cell r="S9974">
            <v>0</v>
          </cell>
          <cell r="T9974">
            <v>0</v>
          </cell>
          <cell r="U9974">
            <v>0</v>
          </cell>
          <cell r="V9974">
            <v>0</v>
          </cell>
          <cell r="W9974">
            <v>0</v>
          </cell>
          <cell r="X9974">
            <v>0</v>
          </cell>
        </row>
        <row r="9974">
          <cell r="AG9974">
            <v>58.7826470588235</v>
          </cell>
          <cell r="AH9974" t="str">
            <v>1273×625</v>
          </cell>
        </row>
        <row r="9974">
          <cell r="AO9974" t="str">
            <v>3962IIA</v>
          </cell>
          <cell r="AP9974">
            <v>1</v>
          </cell>
          <cell r="AQ9974">
            <v>25032</v>
          </cell>
        </row>
        <row r="9975">
          <cell r="A9975">
            <v>9977</v>
          </cell>
          <cell r="B9975">
            <v>1</v>
          </cell>
          <cell r="C9975">
            <v>45802</v>
          </cell>
        </row>
        <row r="9975">
          <cell r="E9975" t="str">
            <v>3962ⅡA-010302</v>
          </cell>
        </row>
        <row r="9975">
          <cell r="G9975">
            <v>1</v>
          </cell>
          <cell r="H9975" t="str">
            <v>钢板 t6/Q355D</v>
          </cell>
        </row>
        <row r="9975">
          <cell r="J9975" t="str">
            <v>激光作业</v>
          </cell>
          <cell r="K9975">
            <v>37.5</v>
          </cell>
          <cell r="L9975" t="str">
            <v>激光拾件</v>
          </cell>
          <cell r="M9975">
            <v>34.8</v>
          </cell>
          <cell r="N9975">
            <v>0</v>
          </cell>
          <cell r="O9975">
            <v>0</v>
          </cell>
          <cell r="P9975">
            <v>0</v>
          </cell>
          <cell r="Q9975">
            <v>0</v>
          </cell>
          <cell r="R9975">
            <v>0</v>
          </cell>
          <cell r="S9975">
            <v>0</v>
          </cell>
          <cell r="T9975">
            <v>0</v>
          </cell>
          <cell r="U9975">
            <v>0</v>
          </cell>
          <cell r="V9975">
            <v>0</v>
          </cell>
          <cell r="W9975">
            <v>0</v>
          </cell>
          <cell r="X9975">
            <v>0</v>
          </cell>
        </row>
        <row r="9975">
          <cell r="AG9975">
            <v>232.654051764706</v>
          </cell>
          <cell r="AH9975" t="str">
            <v>13544×310</v>
          </cell>
        </row>
        <row r="9975">
          <cell r="AO9975" t="str">
            <v>3962IIA</v>
          </cell>
          <cell r="AP9975">
            <v>1</v>
          </cell>
          <cell r="AQ9975">
            <v>25032</v>
          </cell>
        </row>
        <row r="9976">
          <cell r="A9976">
            <v>9978</v>
          </cell>
          <cell r="B9976">
            <v>36</v>
          </cell>
          <cell r="C9976">
            <v>45802</v>
          </cell>
        </row>
        <row r="9976">
          <cell r="E9976" t="str">
            <v>3969-01030104-1</v>
          </cell>
          <cell r="F9976" t="str">
            <v>聚氨酯板-1</v>
          </cell>
          <cell r="G9976">
            <v>4</v>
          </cell>
          <cell r="H9976" t="str">
            <v>聚氨酯板t20</v>
          </cell>
        </row>
        <row r="9976">
          <cell r="J9976" t="str">
            <v>木工锯</v>
          </cell>
          <cell r="K9976">
            <v>4</v>
          </cell>
        </row>
        <row r="9976">
          <cell r="AG9976">
            <v>6.20390117647059</v>
          </cell>
          <cell r="AH9976" t="str">
            <v>466.5×314</v>
          </cell>
        </row>
        <row r="9976">
          <cell r="AN9976" t="str">
            <v>无图</v>
          </cell>
          <cell r="AO9976">
            <v>3969</v>
          </cell>
          <cell r="AP9976" t="str">
            <v>1+8</v>
          </cell>
          <cell r="AQ9976" t="str">
            <v>25008+25009</v>
          </cell>
        </row>
        <row r="9977">
          <cell r="A9977">
            <v>9979</v>
          </cell>
          <cell r="B9977">
            <v>36</v>
          </cell>
          <cell r="C9977">
            <v>45802</v>
          </cell>
        </row>
        <row r="9977">
          <cell r="E9977" t="str">
            <v>3969-01030104-2</v>
          </cell>
          <cell r="F9977" t="str">
            <v>聚氨酯板-2</v>
          </cell>
          <cell r="G9977">
            <v>4</v>
          </cell>
          <cell r="H9977" t="str">
            <v>聚氨酯板t20</v>
          </cell>
        </row>
        <row r="9977">
          <cell r="J9977" t="str">
            <v>木工锯</v>
          </cell>
          <cell r="K9977">
            <v>4</v>
          </cell>
        </row>
        <row r="9977">
          <cell r="AG9977">
            <v>8.41675764705882</v>
          </cell>
          <cell r="AH9977" t="str">
            <v>466.5×426</v>
          </cell>
        </row>
        <row r="9977">
          <cell r="AN9977" t="str">
            <v>无图</v>
          </cell>
          <cell r="AO9977">
            <v>3969</v>
          </cell>
          <cell r="AP9977" t="str">
            <v>1+8</v>
          </cell>
          <cell r="AQ9977" t="str">
            <v>25008+25009</v>
          </cell>
        </row>
        <row r="9978">
          <cell r="A9978">
            <v>9980</v>
          </cell>
          <cell r="B9978">
            <v>36</v>
          </cell>
          <cell r="C9978">
            <v>45802</v>
          </cell>
        </row>
        <row r="9978">
          <cell r="E9978" t="str">
            <v>3969-01030104-3</v>
          </cell>
          <cell r="F9978" t="str">
            <v>聚氨酯板-3</v>
          </cell>
          <cell r="G9978">
            <v>4</v>
          </cell>
          <cell r="H9978" t="str">
            <v>聚氨酯板t20</v>
          </cell>
        </row>
        <row r="9978">
          <cell r="J9978" t="str">
            <v>木工锯</v>
          </cell>
          <cell r="K9978">
            <v>4</v>
          </cell>
        </row>
        <row r="9978">
          <cell r="AG9978">
            <v>9.68124705882353</v>
          </cell>
          <cell r="AH9978" t="str">
            <v>466.5×490</v>
          </cell>
        </row>
        <row r="9978">
          <cell r="AN9978" t="str">
            <v>无图</v>
          </cell>
          <cell r="AO9978">
            <v>3969</v>
          </cell>
          <cell r="AP9978" t="str">
            <v>1+8</v>
          </cell>
          <cell r="AQ9978" t="str">
            <v>25008+25009</v>
          </cell>
        </row>
        <row r="9979">
          <cell r="A9979">
            <v>9981</v>
          </cell>
          <cell r="B9979">
            <v>18</v>
          </cell>
          <cell r="C9979">
            <v>45802</v>
          </cell>
        </row>
        <row r="9979">
          <cell r="E9979" t="str">
            <v>3969-01030104-4</v>
          </cell>
          <cell r="F9979" t="str">
            <v>聚氨酯板-4</v>
          </cell>
          <cell r="G9979">
            <v>2</v>
          </cell>
          <cell r="H9979" t="str">
            <v>聚氨酯板t20</v>
          </cell>
        </row>
        <row r="9979">
          <cell r="J9979" t="str">
            <v>木工锯</v>
          </cell>
          <cell r="K9979">
            <v>4</v>
          </cell>
        </row>
        <row r="9979">
          <cell r="AG9979">
            <v>1.75341176470588</v>
          </cell>
          <cell r="AH9979" t="str">
            <v>460×180</v>
          </cell>
        </row>
        <row r="9979">
          <cell r="AN9979" t="str">
            <v>无图</v>
          </cell>
          <cell r="AO9979">
            <v>3969</v>
          </cell>
          <cell r="AP9979" t="str">
            <v>1+8</v>
          </cell>
          <cell r="AQ9979" t="str">
            <v>25008+25009</v>
          </cell>
        </row>
        <row r="9980">
          <cell r="A9980">
            <v>9982</v>
          </cell>
          <cell r="B9980">
            <v>18</v>
          </cell>
          <cell r="C9980">
            <v>45802</v>
          </cell>
        </row>
        <row r="9980">
          <cell r="E9980" t="str">
            <v>3969-01030104-5</v>
          </cell>
          <cell r="F9980" t="str">
            <v>聚氨酯板-5</v>
          </cell>
          <cell r="G9980">
            <v>2</v>
          </cell>
          <cell r="H9980" t="str">
            <v>聚氨酯板t20</v>
          </cell>
        </row>
        <row r="9980">
          <cell r="J9980" t="str">
            <v>木工锯</v>
          </cell>
          <cell r="K9980">
            <v>4</v>
          </cell>
        </row>
        <row r="9980">
          <cell r="AG9980">
            <v>3.89647058823529</v>
          </cell>
          <cell r="AH9980" t="str">
            <v>460×400</v>
          </cell>
        </row>
        <row r="9980">
          <cell r="AN9980" t="str">
            <v>无图</v>
          </cell>
          <cell r="AO9980">
            <v>3969</v>
          </cell>
          <cell r="AP9980" t="str">
            <v>1+8</v>
          </cell>
          <cell r="AQ9980" t="str">
            <v>25008+25009</v>
          </cell>
        </row>
        <row r="9981">
          <cell r="A9981">
            <v>9983</v>
          </cell>
          <cell r="B9981">
            <v>18</v>
          </cell>
          <cell r="C9981">
            <v>45802</v>
          </cell>
        </row>
        <row r="9981">
          <cell r="E9981" t="str">
            <v>3969-01030104-6</v>
          </cell>
          <cell r="F9981" t="str">
            <v>聚氨酯板-6</v>
          </cell>
          <cell r="G9981">
            <v>2</v>
          </cell>
          <cell r="H9981" t="str">
            <v>聚氨酯板t20</v>
          </cell>
        </row>
        <row r="9981">
          <cell r="J9981" t="str">
            <v>木工锯</v>
          </cell>
          <cell r="K9981">
            <v>4</v>
          </cell>
        </row>
        <row r="9981">
          <cell r="AG9981">
            <v>6.13694117647059</v>
          </cell>
          <cell r="AH9981" t="str">
            <v>460×630</v>
          </cell>
        </row>
        <row r="9981">
          <cell r="AN9981" t="str">
            <v>无图</v>
          </cell>
          <cell r="AO9981">
            <v>3969</v>
          </cell>
          <cell r="AP9981" t="str">
            <v>1+8</v>
          </cell>
          <cell r="AQ9981" t="str">
            <v>25008+25009</v>
          </cell>
        </row>
        <row r="9982">
          <cell r="A9982">
            <v>9984</v>
          </cell>
          <cell r="B9982">
            <v>1</v>
          </cell>
          <cell r="C9982">
            <v>45803</v>
          </cell>
        </row>
        <row r="9982">
          <cell r="E9982" t="str">
            <v>GZ-Q0082-03</v>
          </cell>
          <cell r="F9982" t="str">
            <v>电缆沟盖板</v>
          </cell>
          <cell r="G9982">
            <v>1</v>
          </cell>
          <cell r="H9982" t="str">
            <v>盖板t8/Q235B</v>
          </cell>
        </row>
        <row r="9982">
          <cell r="J9982" t="str">
            <v>激光作业</v>
          </cell>
          <cell r="K9982">
            <v>36</v>
          </cell>
          <cell r="L9982" t="str">
            <v>拾件</v>
          </cell>
          <cell r="M9982">
            <v>24</v>
          </cell>
          <cell r="N9982" t="str">
            <v>喷砂</v>
          </cell>
          <cell r="O9982">
            <v>56</v>
          </cell>
          <cell r="P9982" t="str">
            <v>喷漆</v>
          </cell>
          <cell r="Q9982">
            <v>24</v>
          </cell>
        </row>
        <row r="9982">
          <cell r="AG9982">
            <v>265.976470588235</v>
          </cell>
          <cell r="AH9982" t="str">
            <v>7188*502</v>
          </cell>
        </row>
        <row r="9982">
          <cell r="AO9982" t="str">
            <v>厂内维修</v>
          </cell>
          <cell r="AP9982">
            <v>1</v>
          </cell>
          <cell r="AQ9982">
            <v>25908</v>
          </cell>
        </row>
        <row r="9983">
          <cell r="A9983">
            <v>9985</v>
          </cell>
          <cell r="B9983">
            <v>2</v>
          </cell>
          <cell r="C9983">
            <v>45803</v>
          </cell>
        </row>
        <row r="9983">
          <cell r="E9983" t="str">
            <v>2329-2800</v>
          </cell>
          <cell r="F9983" t="str">
            <v>支撑架</v>
          </cell>
          <cell r="G9983">
            <v>2</v>
          </cell>
        </row>
        <row r="9983">
          <cell r="J9983" t="str">
            <v>喷砂</v>
          </cell>
          <cell r="K9983">
            <v>6.6</v>
          </cell>
          <cell r="L9983" t="str">
            <v>喷铝</v>
          </cell>
          <cell r="M9983">
            <v>33</v>
          </cell>
          <cell r="N9983" t="str">
            <v>挂件</v>
          </cell>
          <cell r="O9983">
            <v>1</v>
          </cell>
          <cell r="P9983" t="str">
            <v>喷漆</v>
          </cell>
          <cell r="Q9983">
            <v>11</v>
          </cell>
        </row>
        <row r="9983">
          <cell r="AO9983">
            <v>2329</v>
          </cell>
          <cell r="AP9983">
            <v>1</v>
          </cell>
          <cell r="AQ9983">
            <v>24075</v>
          </cell>
        </row>
        <row r="9984">
          <cell r="A9984">
            <v>9986</v>
          </cell>
          <cell r="B9984">
            <v>1</v>
          </cell>
          <cell r="C9984">
            <v>45803</v>
          </cell>
        </row>
        <row r="9984">
          <cell r="E9984" t="str">
            <v>2329-01390400</v>
          </cell>
          <cell r="F9984" t="str">
            <v>左护栏焊合</v>
          </cell>
          <cell r="G9984">
            <v>1</v>
          </cell>
          <cell r="H9984" t="str">
            <v>焊合件</v>
          </cell>
        </row>
        <row r="9984">
          <cell r="J9984" t="str">
            <v>喷砂</v>
          </cell>
          <cell r="K9984">
            <v>5</v>
          </cell>
          <cell r="L9984" t="str">
            <v>挂件</v>
          </cell>
          <cell r="M9984">
            <v>0.5</v>
          </cell>
          <cell r="N9984" t="str">
            <v>喷漆</v>
          </cell>
          <cell r="O9984">
            <v>6.5</v>
          </cell>
        </row>
        <row r="9984">
          <cell r="X9984">
            <v>0</v>
          </cell>
          <cell r="Y9984">
            <v>0</v>
          </cell>
          <cell r="Z9984">
            <v>0</v>
          </cell>
          <cell r="AA9984">
            <v>0</v>
          </cell>
          <cell r="AB9984">
            <v>0</v>
          </cell>
          <cell r="AC9984">
            <v>0</v>
          </cell>
          <cell r="AD9984">
            <v>0</v>
          </cell>
        </row>
        <row r="9984">
          <cell r="AN9984" t="str">
            <v/>
          </cell>
          <cell r="AO9984" t="str">
            <v>2329</v>
          </cell>
          <cell r="AP9984">
            <v>1</v>
          </cell>
          <cell r="AQ9984">
            <v>24075</v>
          </cell>
        </row>
        <row r="9985">
          <cell r="A9985">
            <v>9987</v>
          </cell>
          <cell r="B9985">
            <v>1</v>
          </cell>
          <cell r="C9985">
            <v>45803</v>
          </cell>
        </row>
        <row r="9985">
          <cell r="E9985" t="str">
            <v>2329-01390600</v>
          </cell>
          <cell r="F9985" t="str">
            <v>右护栏焊合</v>
          </cell>
          <cell r="G9985">
            <v>1</v>
          </cell>
          <cell r="H9985" t="str">
            <v>焊合件</v>
          </cell>
        </row>
        <row r="9985">
          <cell r="J9985" t="str">
            <v>喷砂</v>
          </cell>
          <cell r="K9985">
            <v>5</v>
          </cell>
          <cell r="L9985" t="str">
            <v>挂件</v>
          </cell>
          <cell r="M9985">
            <v>0.5</v>
          </cell>
          <cell r="N9985" t="str">
            <v>喷漆</v>
          </cell>
          <cell r="O9985">
            <v>6.5</v>
          </cell>
        </row>
        <row r="9985">
          <cell r="X9985">
            <v>0</v>
          </cell>
          <cell r="Y9985">
            <v>0</v>
          </cell>
          <cell r="Z9985">
            <v>0</v>
          </cell>
          <cell r="AA9985">
            <v>0</v>
          </cell>
          <cell r="AB9985">
            <v>0</v>
          </cell>
          <cell r="AC9985">
            <v>0</v>
          </cell>
          <cell r="AD9985">
            <v>0</v>
          </cell>
        </row>
        <row r="9985">
          <cell r="AN9985" t="str">
            <v/>
          </cell>
          <cell r="AO9985" t="str">
            <v>2329</v>
          </cell>
          <cell r="AP9985">
            <v>1</v>
          </cell>
          <cell r="AQ9985">
            <v>24075</v>
          </cell>
        </row>
        <row r="9986">
          <cell r="A9986">
            <v>9988</v>
          </cell>
          <cell r="B9986">
            <v>9</v>
          </cell>
          <cell r="C9986">
            <v>45803</v>
          </cell>
        </row>
        <row r="9986">
          <cell r="E9986" t="str">
            <v>3937-0704</v>
          </cell>
          <cell r="F9986" t="str">
            <v>支架</v>
          </cell>
          <cell r="G9986">
            <v>1</v>
          </cell>
          <cell r="H9986" t="str">
            <v>钢板t3/Q235B</v>
          </cell>
        </row>
        <row r="9986">
          <cell r="J9986" t="str">
            <v>激光作业</v>
          </cell>
          <cell r="K9986">
            <v>1.4</v>
          </cell>
          <cell r="L9986" t="str">
            <v>激光拾件</v>
          </cell>
          <cell r="M9986">
            <v>0.7</v>
          </cell>
          <cell r="N9986" t="str">
            <v>喷砂</v>
          </cell>
          <cell r="O9986">
            <v>1</v>
          </cell>
          <cell r="P9986" t="str">
            <v>挂件</v>
          </cell>
          <cell r="Q9986">
            <v>0.3</v>
          </cell>
          <cell r="R9986" t="str">
            <v>喷漆</v>
          </cell>
          <cell r="S9986">
            <v>1</v>
          </cell>
        </row>
        <row r="9986">
          <cell r="AG9986">
            <v>4.2535715625</v>
          </cell>
          <cell r="AH9986" t="str">
            <v>169×95</v>
          </cell>
        </row>
        <row r="9986">
          <cell r="AO9986" t="str">
            <v>3969借用</v>
          </cell>
          <cell r="AP9986" t="str">
            <v>1+8</v>
          </cell>
          <cell r="AQ9986" t="str">
            <v>25008+25009</v>
          </cell>
        </row>
        <row r="9987">
          <cell r="A9987">
            <v>9989</v>
          </cell>
          <cell r="B9987">
            <v>9</v>
          </cell>
          <cell r="C9987">
            <v>45803</v>
          </cell>
        </row>
        <row r="9987">
          <cell r="E9987" t="str">
            <v>3937-070600</v>
          </cell>
          <cell r="F9987" t="str">
            <v>阳端堵盖挂链</v>
          </cell>
          <cell r="G9987">
            <v>1</v>
          </cell>
        </row>
        <row r="9987">
          <cell r="J9987" t="str">
            <v>装配</v>
          </cell>
          <cell r="K9987">
            <v>3</v>
          </cell>
          <cell r="L9987" t="str">
            <v>转</v>
          </cell>
          <cell r="M9987">
            <v>0</v>
          </cell>
          <cell r="N9987">
            <v>0</v>
          </cell>
          <cell r="O9987">
            <v>0</v>
          </cell>
          <cell r="P9987">
            <v>0</v>
          </cell>
          <cell r="Q9987">
            <v>0</v>
          </cell>
          <cell r="R9987">
            <v>0</v>
          </cell>
          <cell r="S9987">
            <v>0</v>
          </cell>
        </row>
        <row r="9987">
          <cell r="AG9987">
            <v>0</v>
          </cell>
        </row>
        <row r="9987">
          <cell r="AO9987" t="str">
            <v>3969借用</v>
          </cell>
          <cell r="AP9987" t="str">
            <v>1+8</v>
          </cell>
          <cell r="AQ9987" t="str">
            <v>25008+25009</v>
          </cell>
        </row>
        <row r="9988">
          <cell r="A9988">
            <v>9990</v>
          </cell>
          <cell r="B9988">
            <v>9</v>
          </cell>
          <cell r="C9988">
            <v>45803</v>
          </cell>
        </row>
        <row r="9988">
          <cell r="E9988" t="str">
            <v>3937-070601</v>
          </cell>
          <cell r="F9988" t="str">
            <v>固定件</v>
          </cell>
          <cell r="G9988">
            <v>1</v>
          </cell>
          <cell r="H9988" t="str">
            <v>钢板t2/304</v>
          </cell>
        </row>
        <row r="9988">
          <cell r="J9988" t="str">
            <v>激光作业</v>
          </cell>
          <cell r="K9988">
            <v>0.42</v>
          </cell>
          <cell r="L9988" t="str">
            <v>激光拾件</v>
          </cell>
          <cell r="M9988">
            <v>0.7</v>
          </cell>
          <cell r="N9988" t="str">
            <v>倒钝</v>
          </cell>
          <cell r="O9988">
            <v>0.7</v>
          </cell>
          <cell r="P9988" t="str">
            <v>转</v>
          </cell>
          <cell r="Q9988">
            <v>0</v>
          </cell>
          <cell r="R9988">
            <v>0</v>
          </cell>
          <cell r="S9988">
            <v>0</v>
          </cell>
        </row>
        <row r="9988">
          <cell r="AG9988">
            <v>0.2039175</v>
          </cell>
          <cell r="AH9988" t="str">
            <v>38×30</v>
          </cell>
        </row>
        <row r="9988">
          <cell r="AO9988" t="str">
            <v>3969借用</v>
          </cell>
          <cell r="AP9988" t="str">
            <v>1+8</v>
          </cell>
          <cell r="AQ9988" t="str">
            <v>25008+25009</v>
          </cell>
        </row>
        <row r="9989">
          <cell r="A9989">
            <v>9991</v>
          </cell>
          <cell r="B9989">
            <v>72</v>
          </cell>
          <cell r="C9989">
            <v>45803</v>
          </cell>
        </row>
        <row r="9989">
          <cell r="E9989" t="str">
            <v>JHC-15</v>
          </cell>
          <cell r="F9989" t="str">
            <v>螺栓上垫板</v>
          </cell>
          <cell r="G9989">
            <v>8</v>
          </cell>
          <cell r="H9989" t="str">
            <v>钢板t3/Q235B</v>
          </cell>
        </row>
        <row r="9989">
          <cell r="J9989" t="str">
            <v>激光作业</v>
          </cell>
          <cell r="K9989">
            <v>0.19</v>
          </cell>
          <cell r="L9989" t="str">
            <v>激光拾件</v>
          </cell>
          <cell r="M9989">
            <v>0.48</v>
          </cell>
          <cell r="N9989" t="str">
            <v>倒钝</v>
          </cell>
          <cell r="O9989">
            <v>0.48</v>
          </cell>
          <cell r="P9989" t="str">
            <v>挂件</v>
          </cell>
          <cell r="Q9989">
            <v>0.3</v>
          </cell>
          <cell r="R9989" t="str">
            <v>喷漆</v>
          </cell>
          <cell r="S9989">
            <v>0.5</v>
          </cell>
        </row>
        <row r="9989">
          <cell r="AG9989">
            <v>7.18136470588235</v>
          </cell>
          <cell r="AH9989" t="str">
            <v>60*60</v>
          </cell>
        </row>
        <row r="9989">
          <cell r="AO9989" t="str">
            <v>3969借用</v>
          </cell>
          <cell r="AP9989" t="str">
            <v>1+8</v>
          </cell>
          <cell r="AQ9989" t="str">
            <v>25008+25009</v>
          </cell>
        </row>
        <row r="9990">
          <cell r="A9990">
            <v>9992</v>
          </cell>
          <cell r="B9990">
            <v>9</v>
          </cell>
          <cell r="C9990">
            <v>45803</v>
          </cell>
        </row>
        <row r="9990">
          <cell r="E9990" t="str">
            <v>1606-050601</v>
          </cell>
          <cell r="F9990" t="str">
            <v>插销轴</v>
          </cell>
          <cell r="G9990">
            <v>1</v>
          </cell>
          <cell r="H9990" t="str">
            <v>圆钢φ14/45</v>
          </cell>
        </row>
        <row r="9990">
          <cell r="J9990" t="str">
            <v>切割锯</v>
          </cell>
          <cell r="K9990">
            <v>0.7</v>
          </cell>
          <cell r="L9990" t="str">
            <v>车</v>
          </cell>
          <cell r="M9990">
            <v>4</v>
          </cell>
          <cell r="N9990" t="str">
            <v>划线钻</v>
          </cell>
          <cell r="O9990">
            <v>2.8</v>
          </cell>
          <cell r="P9990" t="str">
            <v>镀彩锌</v>
          </cell>
          <cell r="Q9990">
            <v>0</v>
          </cell>
          <cell r="R9990" t="str">
            <v>入库</v>
          </cell>
          <cell r="S9990">
            <v>0</v>
          </cell>
        </row>
        <row r="9990">
          <cell r="AG9990">
            <v>0.88069464</v>
          </cell>
          <cell r="AH9990">
            <v>72</v>
          </cell>
        </row>
        <row r="9990">
          <cell r="AO9990" t="str">
            <v>3969借用</v>
          </cell>
          <cell r="AP9990" t="str">
            <v>1+8</v>
          </cell>
          <cell r="AQ9990" t="str">
            <v>25008+25009</v>
          </cell>
        </row>
        <row r="9991">
          <cell r="A9991">
            <v>9993</v>
          </cell>
          <cell r="B9991">
            <v>1</v>
          </cell>
          <cell r="C9991">
            <v>45804</v>
          </cell>
        </row>
        <row r="9991">
          <cell r="E9991" t="str">
            <v>GZ-H-3969-0200</v>
          </cell>
          <cell r="F9991" t="str">
            <v>3969管路焊合工装</v>
          </cell>
          <cell r="G9991">
            <v>1</v>
          </cell>
        </row>
        <row r="9991">
          <cell r="J9991" t="str">
            <v>定位焊</v>
          </cell>
          <cell r="K9991">
            <v>52.5</v>
          </cell>
          <cell r="L9991" t="str">
            <v>焊接</v>
          </cell>
          <cell r="M9991">
            <v>48</v>
          </cell>
          <cell r="N9991" t="str">
            <v>打磨</v>
          </cell>
          <cell r="O9991">
            <v>20</v>
          </cell>
          <cell r="P9991" t="str">
            <v>转</v>
          </cell>
          <cell r="Q9991">
            <v>0</v>
          </cell>
        </row>
        <row r="9991">
          <cell r="AO9991" t="str">
            <v>3969工装</v>
          </cell>
          <cell r="AP9991" t="str">
            <v>1+8</v>
          </cell>
          <cell r="AQ9991" t="str">
            <v>25008+25009</v>
          </cell>
        </row>
        <row r="9992">
          <cell r="A9992">
            <v>9994</v>
          </cell>
          <cell r="B9992">
            <v>1</v>
          </cell>
          <cell r="C9992">
            <v>45804</v>
          </cell>
        </row>
        <row r="9992">
          <cell r="E9992" t="str">
            <v>GZ-H-3969-0201</v>
          </cell>
          <cell r="F9992" t="str">
            <v>座板</v>
          </cell>
          <cell r="G9992">
            <v>1</v>
          </cell>
          <cell r="H9992" t="str">
            <v>钢板t4/Q235B</v>
          </cell>
        </row>
        <row r="9992">
          <cell r="J9992" t="str">
            <v>激光作业</v>
          </cell>
          <cell r="K9992">
            <v>51.9</v>
          </cell>
          <cell r="L9992" t="str">
            <v>激光拾件</v>
          </cell>
          <cell r="M9992">
            <v>9.6</v>
          </cell>
          <cell r="N9992" t="str">
            <v>折弯</v>
          </cell>
          <cell r="O9992">
            <v>42.9</v>
          </cell>
          <cell r="P9992" t="str">
            <v>转</v>
          </cell>
          <cell r="Q9992">
            <v>0</v>
          </cell>
        </row>
        <row r="9992">
          <cell r="AG9992">
            <v>56.5410564705882</v>
          </cell>
          <cell r="AH9992" t="str">
            <v>1878×815</v>
          </cell>
        </row>
        <row r="9992">
          <cell r="AO9992" t="str">
            <v>3969工装</v>
          </cell>
          <cell r="AP9992" t="str">
            <v>1+8</v>
          </cell>
          <cell r="AQ9992" t="str">
            <v>25008+25009</v>
          </cell>
        </row>
        <row r="9993">
          <cell r="A9993">
            <v>9995</v>
          </cell>
          <cell r="B9993">
            <v>1</v>
          </cell>
          <cell r="C9993">
            <v>45804</v>
          </cell>
        </row>
        <row r="9993">
          <cell r="E9993" t="str">
            <v>GZ-H-3969-0202</v>
          </cell>
          <cell r="F9993" t="str">
            <v>法兰定位板1</v>
          </cell>
          <cell r="G9993">
            <v>1</v>
          </cell>
          <cell r="H9993" t="str">
            <v>钢板t4/Q235B</v>
          </cell>
        </row>
        <row r="9993">
          <cell r="J9993" t="str">
            <v>激光作业</v>
          </cell>
          <cell r="K9993">
            <v>22</v>
          </cell>
          <cell r="L9993" t="str">
            <v>激光拾件</v>
          </cell>
          <cell r="M9993">
            <v>3</v>
          </cell>
          <cell r="N9993" t="str">
            <v>折弯</v>
          </cell>
          <cell r="O9993">
            <v>7.2</v>
          </cell>
          <cell r="P9993" t="str">
            <v>转</v>
          </cell>
          <cell r="Q9993">
            <v>0</v>
          </cell>
        </row>
        <row r="9993">
          <cell r="AG9993">
            <v>3.65773058823529</v>
          </cell>
          <cell r="AH9993" t="str">
            <v>430.5×230</v>
          </cell>
        </row>
        <row r="9993">
          <cell r="AO9993" t="str">
            <v>3969工装</v>
          </cell>
          <cell r="AP9993" t="str">
            <v>1+8</v>
          </cell>
          <cell r="AQ9993" t="str">
            <v>25008+25009</v>
          </cell>
        </row>
        <row r="9994">
          <cell r="A9994">
            <v>9996</v>
          </cell>
          <cell r="B9994">
            <v>1</v>
          </cell>
          <cell r="C9994">
            <v>45804</v>
          </cell>
        </row>
        <row r="9994">
          <cell r="E9994" t="str">
            <v>GZ-H-3969-0203</v>
          </cell>
          <cell r="F9994" t="str">
            <v>法兰定位板2</v>
          </cell>
          <cell r="G9994">
            <v>1</v>
          </cell>
          <cell r="H9994" t="str">
            <v>钢板t4/Q235B</v>
          </cell>
        </row>
        <row r="9994">
          <cell r="J9994" t="str">
            <v>激光作业</v>
          </cell>
          <cell r="K9994">
            <v>11.4</v>
          </cell>
          <cell r="L9994" t="str">
            <v>激光拾件</v>
          </cell>
          <cell r="M9994">
            <v>3</v>
          </cell>
          <cell r="N9994" t="str">
            <v>折弯</v>
          </cell>
          <cell r="O9994">
            <v>4.8</v>
          </cell>
          <cell r="P9994" t="str">
            <v>转</v>
          </cell>
          <cell r="Q9994">
            <v>0</v>
          </cell>
        </row>
        <row r="9994">
          <cell r="AG9994">
            <v>2.25699505882353</v>
          </cell>
          <cell r="AH9994" t="str">
            <v>285.5×214</v>
          </cell>
        </row>
        <row r="9994">
          <cell r="AO9994" t="str">
            <v>3969工装</v>
          </cell>
          <cell r="AP9994" t="str">
            <v>1+8</v>
          </cell>
          <cell r="AQ9994" t="str">
            <v>25008+25009</v>
          </cell>
        </row>
        <row r="9995">
          <cell r="A9995">
            <v>9997</v>
          </cell>
          <cell r="B9995">
            <v>1</v>
          </cell>
          <cell r="C9995">
            <v>45804</v>
          </cell>
        </row>
        <row r="9995">
          <cell r="E9995" t="str">
            <v>GZ-H-3969-0204</v>
          </cell>
          <cell r="F9995" t="str">
            <v>法兰定位板3</v>
          </cell>
          <cell r="G9995">
            <v>1</v>
          </cell>
          <cell r="H9995" t="str">
            <v>钢板t4/Q235B</v>
          </cell>
        </row>
        <row r="9995">
          <cell r="J9995" t="str">
            <v>激光作业</v>
          </cell>
          <cell r="K9995">
            <v>10.8</v>
          </cell>
          <cell r="L9995" t="str">
            <v>激光拾件</v>
          </cell>
          <cell r="M9995">
            <v>3</v>
          </cell>
          <cell r="N9995" t="str">
            <v>折弯</v>
          </cell>
          <cell r="O9995">
            <v>3.6</v>
          </cell>
          <cell r="P9995" t="str">
            <v>转</v>
          </cell>
          <cell r="Q9995">
            <v>0</v>
          </cell>
        </row>
        <row r="9995">
          <cell r="AG9995">
            <v>1.62456211764706</v>
          </cell>
          <cell r="AH9995" t="str">
            <v>205.5×214</v>
          </cell>
        </row>
        <row r="9995">
          <cell r="AO9995" t="str">
            <v>3969工装</v>
          </cell>
          <cell r="AP9995" t="str">
            <v>1+8</v>
          </cell>
          <cell r="AQ9995" t="str">
            <v>25008+25009</v>
          </cell>
        </row>
        <row r="9996">
          <cell r="A9996">
            <v>9998</v>
          </cell>
          <cell r="B9996">
            <v>1</v>
          </cell>
          <cell r="C9996">
            <v>45804</v>
          </cell>
        </row>
        <row r="9996">
          <cell r="E9996" t="str">
            <v>GZ-H-3969-0205</v>
          </cell>
          <cell r="F9996" t="str">
            <v>法兰定位板4</v>
          </cell>
          <cell r="G9996">
            <v>1</v>
          </cell>
          <cell r="H9996" t="str">
            <v>钢板t4/Q235B</v>
          </cell>
        </row>
        <row r="9996">
          <cell r="J9996" t="str">
            <v>激光作业</v>
          </cell>
          <cell r="K9996">
            <v>8.4</v>
          </cell>
          <cell r="L9996" t="str">
            <v>激光拾件</v>
          </cell>
          <cell r="M9996">
            <v>3</v>
          </cell>
          <cell r="N9996" t="str">
            <v>折弯</v>
          </cell>
          <cell r="O9996">
            <v>3</v>
          </cell>
          <cell r="P9996" t="str">
            <v>转</v>
          </cell>
          <cell r="Q9996">
            <v>0</v>
          </cell>
        </row>
        <row r="9996">
          <cell r="AG9996">
            <v>1.23612564705882</v>
          </cell>
          <cell r="AH9996" t="str">
            <v>198×169</v>
          </cell>
        </row>
        <row r="9996">
          <cell r="AO9996" t="str">
            <v>3969工装</v>
          </cell>
          <cell r="AP9996" t="str">
            <v>1+8</v>
          </cell>
          <cell r="AQ9996" t="str">
            <v>25008+25009</v>
          </cell>
        </row>
        <row r="9997">
          <cell r="A9997">
            <v>9999</v>
          </cell>
          <cell r="B9997">
            <v>1</v>
          </cell>
          <cell r="C9997">
            <v>45804</v>
          </cell>
        </row>
        <row r="9997">
          <cell r="E9997" t="str">
            <v>GZ-H-3969-0206</v>
          </cell>
          <cell r="F9997" t="str">
            <v>法兰定位板5</v>
          </cell>
          <cell r="G9997">
            <v>1</v>
          </cell>
          <cell r="H9997" t="str">
            <v>钢板t4/Q235B</v>
          </cell>
        </row>
        <row r="9997">
          <cell r="J9997" t="str">
            <v>激光作业</v>
          </cell>
          <cell r="K9997">
            <v>17</v>
          </cell>
          <cell r="L9997" t="str">
            <v>激光拾件</v>
          </cell>
          <cell r="M9997">
            <v>3</v>
          </cell>
          <cell r="N9997" t="str">
            <v>折弯</v>
          </cell>
          <cell r="O9997">
            <v>7.2</v>
          </cell>
          <cell r="P9997" t="str">
            <v>转</v>
          </cell>
          <cell r="Q9997">
            <v>0</v>
          </cell>
        </row>
        <row r="9997">
          <cell r="AG9997">
            <v>3.65773058823529</v>
          </cell>
          <cell r="AH9997" t="str">
            <v>430.5×230</v>
          </cell>
        </row>
        <row r="9997">
          <cell r="AO9997" t="str">
            <v>3969工装</v>
          </cell>
          <cell r="AP9997" t="str">
            <v>1+8</v>
          </cell>
          <cell r="AQ9997" t="str">
            <v>25008+25009</v>
          </cell>
        </row>
        <row r="9998">
          <cell r="A9998">
            <v>10000</v>
          </cell>
          <cell r="B9998">
            <v>1</v>
          </cell>
          <cell r="C9998">
            <v>45804</v>
          </cell>
        </row>
        <row r="9998">
          <cell r="E9998" t="str">
            <v>GZ-H-3969-0207</v>
          </cell>
          <cell r="F9998" t="str">
            <v>法兰定位板6</v>
          </cell>
          <cell r="G9998">
            <v>1</v>
          </cell>
          <cell r="H9998" t="str">
            <v>钢板t4/Q235B</v>
          </cell>
        </row>
        <row r="9998">
          <cell r="J9998" t="str">
            <v>激光作业</v>
          </cell>
          <cell r="K9998">
            <v>11.4</v>
          </cell>
          <cell r="L9998" t="str">
            <v>激光拾件</v>
          </cell>
          <cell r="M9998">
            <v>3</v>
          </cell>
          <cell r="N9998" t="str">
            <v>折弯</v>
          </cell>
          <cell r="O9998">
            <v>3</v>
          </cell>
          <cell r="P9998" t="str">
            <v>转</v>
          </cell>
          <cell r="Q9998">
            <v>0</v>
          </cell>
        </row>
        <row r="9998">
          <cell r="AG9998">
            <v>1.63132235294118</v>
          </cell>
          <cell r="AH9998" t="str">
            <v>192×230</v>
          </cell>
        </row>
        <row r="9998">
          <cell r="AO9998" t="str">
            <v>3969工装</v>
          </cell>
          <cell r="AP9998" t="str">
            <v>1+8</v>
          </cell>
          <cell r="AQ9998" t="str">
            <v>25008+25009</v>
          </cell>
        </row>
        <row r="9999">
          <cell r="A9999">
            <v>10001</v>
          </cell>
          <cell r="B9999">
            <v>1</v>
          </cell>
          <cell r="C9999">
            <v>45804</v>
          </cell>
        </row>
        <row r="9999">
          <cell r="E9999" t="str">
            <v>GZ-H-3969-0208</v>
          </cell>
          <cell r="F9999" t="str">
            <v>法兰定位板7</v>
          </cell>
          <cell r="G9999">
            <v>1</v>
          </cell>
          <cell r="H9999" t="str">
            <v>钢板t4/Q235B</v>
          </cell>
        </row>
        <row r="9999">
          <cell r="J9999" t="str">
            <v>激光作业</v>
          </cell>
          <cell r="K9999">
            <v>9</v>
          </cell>
          <cell r="L9999" t="str">
            <v>激光拾件</v>
          </cell>
          <cell r="M9999">
            <v>3</v>
          </cell>
          <cell r="N9999" t="str">
            <v>折弯</v>
          </cell>
          <cell r="O9999">
            <v>4.2</v>
          </cell>
          <cell r="P9999" t="str">
            <v>转</v>
          </cell>
          <cell r="Q9999">
            <v>0</v>
          </cell>
        </row>
        <row r="9999">
          <cell r="AG9999">
            <v>1.79873976470588</v>
          </cell>
          <cell r="AH9999" t="str">
            <v>259×188</v>
          </cell>
        </row>
        <row r="9999">
          <cell r="AO9999" t="str">
            <v>3969工装</v>
          </cell>
          <cell r="AP9999" t="str">
            <v>1+8</v>
          </cell>
          <cell r="AQ9999" t="str">
            <v>25008+25009</v>
          </cell>
        </row>
        <row r="10000">
          <cell r="A10000">
            <v>10002</v>
          </cell>
          <cell r="B10000">
            <v>1</v>
          </cell>
          <cell r="C10000">
            <v>45804</v>
          </cell>
        </row>
        <row r="10000">
          <cell r="E10000" t="str">
            <v>GZ-H-3969-0209</v>
          </cell>
          <cell r="F10000" t="str">
            <v>法兰定位板8</v>
          </cell>
          <cell r="G10000">
            <v>1</v>
          </cell>
          <cell r="H10000" t="str">
            <v>钢板t4/Q235B</v>
          </cell>
        </row>
        <row r="10000">
          <cell r="J10000" t="str">
            <v>激光作业</v>
          </cell>
          <cell r="K10000">
            <v>12.6</v>
          </cell>
          <cell r="L10000" t="str">
            <v>激光拾件</v>
          </cell>
          <cell r="M10000">
            <v>3</v>
          </cell>
          <cell r="N10000" t="str">
            <v>折弯</v>
          </cell>
          <cell r="O10000">
            <v>7.8</v>
          </cell>
          <cell r="P10000" t="str">
            <v>转</v>
          </cell>
          <cell r="Q10000">
            <v>0</v>
          </cell>
        </row>
        <row r="10000">
          <cell r="AG10000">
            <v>3.81916352941176</v>
          </cell>
          <cell r="AH10000" t="str">
            <v>449.5×230</v>
          </cell>
        </row>
        <row r="10000">
          <cell r="AO10000" t="str">
            <v>3969工装</v>
          </cell>
          <cell r="AP10000" t="str">
            <v>1+8</v>
          </cell>
          <cell r="AQ10000" t="str">
            <v>25008+25009</v>
          </cell>
        </row>
        <row r="10001">
          <cell r="A10001">
            <v>10003</v>
          </cell>
          <cell r="B10001">
            <v>1</v>
          </cell>
          <cell r="C10001">
            <v>45804</v>
          </cell>
        </row>
        <row r="10001">
          <cell r="E10001" t="str">
            <v>GZ-H-3969-0210</v>
          </cell>
          <cell r="F10001" t="str">
            <v>法兰定位板9</v>
          </cell>
          <cell r="G10001">
            <v>1</v>
          </cell>
          <cell r="H10001" t="str">
            <v>钢板t4/Q235B</v>
          </cell>
        </row>
        <row r="10001">
          <cell r="J10001" t="str">
            <v>激光作业</v>
          </cell>
          <cell r="K10001">
            <v>11.4</v>
          </cell>
          <cell r="L10001" t="str">
            <v>激光拾件</v>
          </cell>
          <cell r="M10001">
            <v>3</v>
          </cell>
          <cell r="N10001" t="str">
            <v>折弯</v>
          </cell>
          <cell r="O10001">
            <v>4.2</v>
          </cell>
          <cell r="P10001" t="str">
            <v>转</v>
          </cell>
          <cell r="Q10001">
            <v>0</v>
          </cell>
        </row>
        <row r="10001">
          <cell r="AG10001">
            <v>2.13686235294118</v>
          </cell>
          <cell r="AH10001" t="str">
            <v>251.5×230</v>
          </cell>
        </row>
        <row r="10001">
          <cell r="AO10001" t="str">
            <v>3969工装</v>
          </cell>
          <cell r="AP10001" t="str">
            <v>1+8</v>
          </cell>
          <cell r="AQ10001" t="str">
            <v>25008+25009</v>
          </cell>
        </row>
        <row r="10002">
          <cell r="A10002">
            <v>10004</v>
          </cell>
          <cell r="B10002">
            <v>1</v>
          </cell>
          <cell r="C10002">
            <v>45804</v>
          </cell>
        </row>
        <row r="10002">
          <cell r="E10002" t="str">
            <v>GZ-H-3969-0211</v>
          </cell>
          <cell r="F10002" t="str">
            <v>法兰定位板10</v>
          </cell>
          <cell r="G10002">
            <v>1</v>
          </cell>
          <cell r="H10002" t="str">
            <v>钢板t4/Q235B</v>
          </cell>
        </row>
        <row r="10002">
          <cell r="J10002" t="str">
            <v>激光作业</v>
          </cell>
          <cell r="K10002">
            <v>17</v>
          </cell>
          <cell r="L10002" t="str">
            <v>激光拾件</v>
          </cell>
          <cell r="M10002">
            <v>3</v>
          </cell>
          <cell r="N10002" t="str">
            <v>折弯</v>
          </cell>
          <cell r="O10002">
            <v>7.2</v>
          </cell>
          <cell r="P10002" t="str">
            <v>转</v>
          </cell>
          <cell r="Q10002">
            <v>0</v>
          </cell>
        </row>
        <row r="10002">
          <cell r="AG10002">
            <v>3.65773058823529</v>
          </cell>
          <cell r="AH10002" t="str">
            <v>430.5×230</v>
          </cell>
        </row>
        <row r="10002">
          <cell r="AO10002" t="str">
            <v>3969工装</v>
          </cell>
          <cell r="AP10002" t="str">
            <v>1+8</v>
          </cell>
          <cell r="AQ10002" t="str">
            <v>25008+25009</v>
          </cell>
        </row>
        <row r="10003">
          <cell r="A10003">
            <v>10005</v>
          </cell>
          <cell r="B10003">
            <v>1</v>
          </cell>
          <cell r="C10003">
            <v>45804</v>
          </cell>
        </row>
        <row r="10003">
          <cell r="E10003" t="str">
            <v>GZ-H-3969-0212</v>
          </cell>
          <cell r="F10003" t="str">
            <v>法兰定位板11</v>
          </cell>
          <cell r="G10003">
            <v>1</v>
          </cell>
          <cell r="H10003" t="str">
            <v>钢板t4/Q235B</v>
          </cell>
        </row>
        <row r="10003">
          <cell r="J10003" t="str">
            <v>激光作业</v>
          </cell>
          <cell r="K10003">
            <v>12.6</v>
          </cell>
          <cell r="L10003" t="str">
            <v>激光拾件</v>
          </cell>
          <cell r="M10003">
            <v>3</v>
          </cell>
          <cell r="N10003" t="str">
            <v>折弯</v>
          </cell>
          <cell r="O10003">
            <v>6.6</v>
          </cell>
          <cell r="P10003" t="str">
            <v>转</v>
          </cell>
          <cell r="Q10003">
            <v>0</v>
          </cell>
        </row>
        <row r="10003">
          <cell r="AG10003">
            <v>3.67934117647059</v>
          </cell>
          <cell r="AH10003" t="str">
            <v>400×249</v>
          </cell>
        </row>
        <row r="10003">
          <cell r="AO10003" t="str">
            <v>3969工装</v>
          </cell>
          <cell r="AP10003" t="str">
            <v>1+8</v>
          </cell>
          <cell r="AQ10003" t="str">
            <v>25008+25009</v>
          </cell>
        </row>
        <row r="10004">
          <cell r="A10004">
            <v>10006</v>
          </cell>
          <cell r="B10004">
            <v>1</v>
          </cell>
          <cell r="C10004">
            <v>45804</v>
          </cell>
        </row>
        <row r="10004">
          <cell r="E10004" t="str">
            <v>GZ-H-3969-0213</v>
          </cell>
          <cell r="F10004" t="str">
            <v>法兰定位板12</v>
          </cell>
          <cell r="G10004">
            <v>1</v>
          </cell>
          <cell r="H10004" t="str">
            <v>钢板t4/Q235B</v>
          </cell>
        </row>
        <row r="10004">
          <cell r="J10004" t="str">
            <v>激光作业</v>
          </cell>
          <cell r="K10004">
            <v>16.5</v>
          </cell>
          <cell r="L10004" t="str">
            <v>激光拾件</v>
          </cell>
          <cell r="M10004">
            <v>3</v>
          </cell>
          <cell r="N10004" t="str">
            <v>折弯</v>
          </cell>
          <cell r="O10004">
            <v>4.8</v>
          </cell>
          <cell r="P10004" t="str">
            <v>转</v>
          </cell>
          <cell r="Q10004">
            <v>0</v>
          </cell>
        </row>
        <row r="10004">
          <cell r="AG10004">
            <v>2.70594117647059</v>
          </cell>
          <cell r="AH10004" t="str">
            <v>293×250</v>
          </cell>
        </row>
        <row r="10004">
          <cell r="AO10004" t="str">
            <v>3969工装</v>
          </cell>
          <cell r="AP10004" t="str">
            <v>1+8</v>
          </cell>
          <cell r="AQ10004" t="str">
            <v>25008+25009</v>
          </cell>
        </row>
        <row r="10005">
          <cell r="A10005">
            <v>10007</v>
          </cell>
          <cell r="B10005">
            <v>1</v>
          </cell>
          <cell r="C10005">
            <v>45804</v>
          </cell>
        </row>
        <row r="10005">
          <cell r="E10005" t="str">
            <v>GZ-H-3969-0214</v>
          </cell>
          <cell r="F10005" t="str">
            <v>法兰定位板13</v>
          </cell>
          <cell r="G10005">
            <v>1</v>
          </cell>
          <cell r="H10005" t="str">
            <v>钢板t4/Q235B</v>
          </cell>
        </row>
        <row r="10005">
          <cell r="J10005" t="str">
            <v>激光作业</v>
          </cell>
          <cell r="K10005">
            <v>12.6</v>
          </cell>
          <cell r="L10005" t="str">
            <v>激光拾件</v>
          </cell>
          <cell r="M10005">
            <v>3</v>
          </cell>
          <cell r="N10005" t="str">
            <v>折弯</v>
          </cell>
          <cell r="O10005">
            <v>14.4</v>
          </cell>
          <cell r="P10005" t="str">
            <v>焊接</v>
          </cell>
          <cell r="Q10005">
            <v>7.6</v>
          </cell>
          <cell r="R10005" t="str">
            <v>打磨</v>
          </cell>
          <cell r="S10005">
            <v>2</v>
          </cell>
          <cell r="T10005" t="str">
            <v>转</v>
          </cell>
          <cell r="U10005">
            <v>0</v>
          </cell>
        </row>
        <row r="10005">
          <cell r="AG10005">
            <v>4.588168</v>
          </cell>
          <cell r="AH10005" t="str">
            <v>562×221</v>
          </cell>
        </row>
        <row r="10005">
          <cell r="AO10005" t="str">
            <v>3969工装</v>
          </cell>
          <cell r="AP10005" t="str">
            <v>1+8</v>
          </cell>
          <cell r="AQ10005" t="str">
            <v>25008+25009</v>
          </cell>
        </row>
        <row r="10006">
          <cell r="A10006">
            <v>10008</v>
          </cell>
          <cell r="B10006">
            <v>1</v>
          </cell>
          <cell r="C10006">
            <v>45804</v>
          </cell>
        </row>
        <row r="10006">
          <cell r="E10006" t="str">
            <v>GZ-H-3969-0215</v>
          </cell>
          <cell r="F10006" t="str">
            <v>法兰定位板14</v>
          </cell>
          <cell r="G10006">
            <v>1</v>
          </cell>
          <cell r="H10006" t="str">
            <v>钢板t4/Q235B</v>
          </cell>
        </row>
        <row r="10006">
          <cell r="J10006" t="str">
            <v>激光作业</v>
          </cell>
          <cell r="K10006">
            <v>18</v>
          </cell>
          <cell r="L10006" t="str">
            <v>激光拾件</v>
          </cell>
          <cell r="M10006">
            <v>3</v>
          </cell>
          <cell r="N10006" t="str">
            <v>折弯</v>
          </cell>
          <cell r="O10006">
            <v>3</v>
          </cell>
          <cell r="P10006" t="str">
            <v>转</v>
          </cell>
          <cell r="Q10006">
            <v>0</v>
          </cell>
        </row>
        <row r="10006">
          <cell r="AG10006">
            <v>2.86687541176471</v>
          </cell>
          <cell r="AH10006" t="str">
            <v>288.5×269</v>
          </cell>
        </row>
        <row r="10006">
          <cell r="AO10006" t="str">
            <v>3969工装</v>
          </cell>
          <cell r="AP10006" t="str">
            <v>1+8</v>
          </cell>
          <cell r="AQ10006" t="str">
            <v>25008+25009</v>
          </cell>
        </row>
        <row r="10007">
          <cell r="A10007">
            <v>10009</v>
          </cell>
          <cell r="B10007">
            <v>5</v>
          </cell>
          <cell r="C10007">
            <v>45804</v>
          </cell>
        </row>
        <row r="10007">
          <cell r="E10007" t="str">
            <v>GZ-H-3969-0216</v>
          </cell>
          <cell r="F10007" t="str">
            <v>筋板1</v>
          </cell>
          <cell r="G10007">
            <v>5</v>
          </cell>
          <cell r="H10007" t="str">
            <v>钢板t4/Q235B</v>
          </cell>
        </row>
        <row r="10007">
          <cell r="J10007" t="str">
            <v>激光作业</v>
          </cell>
          <cell r="K10007">
            <v>0.9</v>
          </cell>
          <cell r="L10007" t="str">
            <v>激光拾件</v>
          </cell>
          <cell r="M10007">
            <v>0.9</v>
          </cell>
          <cell r="N10007" t="str">
            <v>转</v>
          </cell>
          <cell r="O10007">
            <v>0</v>
          </cell>
        </row>
        <row r="10007">
          <cell r="AG10007">
            <v>2.92574117647059</v>
          </cell>
          <cell r="AH10007" t="str">
            <v>396×40</v>
          </cell>
        </row>
        <row r="10007">
          <cell r="AO10007" t="str">
            <v>3969工装</v>
          </cell>
          <cell r="AP10007" t="str">
            <v>1+8</v>
          </cell>
          <cell r="AQ10007" t="str">
            <v>25008+25009</v>
          </cell>
        </row>
        <row r="10008">
          <cell r="A10008">
            <v>10010</v>
          </cell>
          <cell r="B10008">
            <v>2</v>
          </cell>
          <cell r="C10008">
            <v>45804</v>
          </cell>
        </row>
        <row r="10008">
          <cell r="E10008" t="str">
            <v>GZ-H-3969-0217</v>
          </cell>
          <cell r="F10008" t="str">
            <v>加强筋</v>
          </cell>
          <cell r="G10008">
            <v>2</v>
          </cell>
          <cell r="H10008" t="str">
            <v>钢板t4/Q235B</v>
          </cell>
        </row>
        <row r="10008">
          <cell r="J10008" t="str">
            <v>激光作业</v>
          </cell>
          <cell r="K10008">
            <v>3.04</v>
          </cell>
          <cell r="L10008" t="str">
            <v>激光拾件</v>
          </cell>
          <cell r="M10008">
            <v>1.9</v>
          </cell>
          <cell r="N10008" t="str">
            <v>转</v>
          </cell>
          <cell r="O10008">
            <v>0</v>
          </cell>
        </row>
        <row r="10008">
          <cell r="AG10008">
            <v>1.08511011764706</v>
          </cell>
          <cell r="AH10008" t="str">
            <v>773×19</v>
          </cell>
        </row>
        <row r="10008">
          <cell r="AO10008" t="str">
            <v>3969工装</v>
          </cell>
          <cell r="AP10008" t="str">
            <v>1+8</v>
          </cell>
          <cell r="AQ10008" t="str">
            <v>25008+25009</v>
          </cell>
        </row>
        <row r="10009">
          <cell r="A10009">
            <v>10011</v>
          </cell>
          <cell r="B10009">
            <v>1</v>
          </cell>
          <cell r="C10009">
            <v>45804</v>
          </cell>
        </row>
        <row r="10009">
          <cell r="E10009" t="str">
            <v>GZ-H-3969-0218</v>
          </cell>
          <cell r="F10009" t="str">
            <v>筋板2</v>
          </cell>
          <cell r="G10009">
            <v>1</v>
          </cell>
          <cell r="H10009" t="str">
            <v>钢板t4/Q235B</v>
          </cell>
        </row>
        <row r="10009">
          <cell r="J10009" t="str">
            <v>激光作业</v>
          </cell>
          <cell r="K10009">
            <v>3</v>
          </cell>
          <cell r="L10009" t="str">
            <v>激光拾件</v>
          </cell>
          <cell r="M10009">
            <v>3</v>
          </cell>
          <cell r="N10009" t="str">
            <v>转</v>
          </cell>
          <cell r="O10009">
            <v>0</v>
          </cell>
        </row>
        <row r="10009">
          <cell r="AG10009">
            <v>0.514221176470588</v>
          </cell>
          <cell r="AH10009" t="str">
            <v>348×40</v>
          </cell>
        </row>
        <row r="10009">
          <cell r="AO10009" t="str">
            <v>3969工装</v>
          </cell>
          <cell r="AP10009" t="str">
            <v>1+8</v>
          </cell>
          <cell r="AQ10009" t="str">
            <v>25008+25009</v>
          </cell>
        </row>
        <row r="10010">
          <cell r="A10010">
            <v>10012</v>
          </cell>
          <cell r="B10010">
            <v>1</v>
          </cell>
          <cell r="C10010">
            <v>45804</v>
          </cell>
        </row>
        <row r="10010">
          <cell r="E10010" t="str">
            <v>GZ-3937-0700</v>
          </cell>
          <cell r="F10010" t="str">
            <v>出油口管路工装</v>
          </cell>
          <cell r="G10010">
            <v>1</v>
          </cell>
        </row>
        <row r="10010">
          <cell r="J10010" t="str">
            <v>改制</v>
          </cell>
        </row>
        <row r="10010">
          <cell r="AN10010" t="str">
            <v>用原件改</v>
          </cell>
          <cell r="AO10010" t="str">
            <v>3937工装</v>
          </cell>
          <cell r="AP10010" t="str">
            <v>5+7</v>
          </cell>
          <cell r="AQ10010">
            <v>24019</v>
          </cell>
        </row>
        <row r="10011">
          <cell r="A10011">
            <v>10013</v>
          </cell>
          <cell r="B10011">
            <v>1</v>
          </cell>
          <cell r="C10011">
            <v>45804</v>
          </cell>
        </row>
        <row r="10011">
          <cell r="E10011" t="str">
            <v>GZ-3937-0701</v>
          </cell>
          <cell r="F10011" t="str">
            <v>底座</v>
          </cell>
          <cell r="G10011">
            <v>1</v>
          </cell>
          <cell r="H10011" t="str">
            <v>钢板t4/Q235B</v>
          </cell>
        </row>
        <row r="10011">
          <cell r="J10011" t="str">
            <v>激光编程</v>
          </cell>
          <cell r="K10011">
            <v>6</v>
          </cell>
          <cell r="L10011" t="str">
            <v>激光作业</v>
          </cell>
          <cell r="M10011">
            <v>10.8</v>
          </cell>
          <cell r="N10011" t="str">
            <v>激光拾件</v>
          </cell>
          <cell r="O10011">
            <v>2.4</v>
          </cell>
          <cell r="P10011" t="str">
            <v>折弯</v>
          </cell>
          <cell r="Q10011">
            <v>16.8</v>
          </cell>
          <cell r="R10011" t="str">
            <v>转</v>
          </cell>
        </row>
        <row r="10011">
          <cell r="AO10011" t="str">
            <v>3937工装</v>
          </cell>
          <cell r="AP10011" t="str">
            <v>5+7</v>
          </cell>
          <cell r="AQ10011">
            <v>24019</v>
          </cell>
        </row>
        <row r="10012">
          <cell r="A10012">
            <v>10014</v>
          </cell>
          <cell r="B10012">
            <v>1</v>
          </cell>
          <cell r="C10012">
            <v>45804</v>
          </cell>
        </row>
        <row r="10012">
          <cell r="E10012" t="str">
            <v>GZ-3937-0800</v>
          </cell>
          <cell r="F10012" t="str">
            <v>取样器前管路焊合工装</v>
          </cell>
          <cell r="G10012">
            <v>1</v>
          </cell>
        </row>
        <row r="10012">
          <cell r="J10012" t="str">
            <v>改制</v>
          </cell>
        </row>
        <row r="10012">
          <cell r="AN10012" t="str">
            <v>用原件改</v>
          </cell>
          <cell r="AO10012" t="str">
            <v>3937工装</v>
          </cell>
          <cell r="AP10012" t="str">
            <v>5+7</v>
          </cell>
          <cell r="AQ10012">
            <v>24019</v>
          </cell>
        </row>
        <row r="10013">
          <cell r="A10013">
            <v>10015</v>
          </cell>
          <cell r="B10013">
            <v>1</v>
          </cell>
          <cell r="C10013">
            <v>45804</v>
          </cell>
        </row>
        <row r="10013">
          <cell r="E10013" t="str">
            <v>GZ-3937-0802</v>
          </cell>
          <cell r="F10013" t="str">
            <v>定位座1</v>
          </cell>
          <cell r="G10013">
            <v>1</v>
          </cell>
          <cell r="H10013" t="str">
            <v>钢板t4/Q235B</v>
          </cell>
        </row>
        <row r="10013">
          <cell r="J10013" t="str">
            <v>激光编程</v>
          </cell>
          <cell r="K10013">
            <v>6</v>
          </cell>
          <cell r="L10013" t="str">
            <v>激光作业</v>
          </cell>
          <cell r="M10013">
            <v>8.4</v>
          </cell>
          <cell r="N10013" t="str">
            <v>激光拾件</v>
          </cell>
          <cell r="O10013">
            <v>2.4</v>
          </cell>
          <cell r="P10013" t="str">
            <v>折弯</v>
          </cell>
          <cell r="Q10013">
            <v>6</v>
          </cell>
          <cell r="R10013" t="str">
            <v>转</v>
          </cell>
        </row>
        <row r="10013">
          <cell r="AO10013" t="str">
            <v>3937工装</v>
          </cell>
          <cell r="AP10013" t="str">
            <v>5+7</v>
          </cell>
          <cell r="AQ10013">
            <v>24019</v>
          </cell>
        </row>
        <row r="10014">
          <cell r="A10014">
            <v>10016</v>
          </cell>
          <cell r="B10014">
            <v>1</v>
          </cell>
          <cell r="C10014">
            <v>45804</v>
          </cell>
        </row>
        <row r="10014">
          <cell r="E10014" t="str">
            <v>GZ-3937-0803</v>
          </cell>
          <cell r="F10014" t="str">
            <v>定位座2</v>
          </cell>
          <cell r="G10014">
            <v>1</v>
          </cell>
          <cell r="H10014" t="str">
            <v>钢板t4/Q235B</v>
          </cell>
        </row>
        <row r="10014">
          <cell r="J10014" t="str">
            <v>激光编程</v>
          </cell>
          <cell r="K10014">
            <v>6</v>
          </cell>
          <cell r="L10014" t="str">
            <v>激光作业</v>
          </cell>
          <cell r="M10014">
            <v>9</v>
          </cell>
          <cell r="N10014" t="str">
            <v>激光拾件</v>
          </cell>
          <cell r="O10014">
            <v>2.4</v>
          </cell>
          <cell r="P10014" t="str">
            <v>折弯</v>
          </cell>
          <cell r="Q10014">
            <v>8.4</v>
          </cell>
          <cell r="R10014" t="str">
            <v>转</v>
          </cell>
        </row>
        <row r="10014">
          <cell r="AO10014" t="str">
            <v>3937工装</v>
          </cell>
          <cell r="AP10014" t="str">
            <v>5+7</v>
          </cell>
          <cell r="AQ10014">
            <v>24019</v>
          </cell>
        </row>
        <row r="10015">
          <cell r="A10015">
            <v>10017</v>
          </cell>
          <cell r="B10015">
            <v>1</v>
          </cell>
          <cell r="C10015">
            <v>45804</v>
          </cell>
        </row>
        <row r="10015">
          <cell r="E10015" t="str">
            <v>GZ-3937-0900</v>
          </cell>
          <cell r="F10015" t="str">
            <v>前底阀管路工装</v>
          </cell>
          <cell r="G10015">
            <v>1</v>
          </cell>
        </row>
        <row r="10015">
          <cell r="J10015" t="str">
            <v>改制</v>
          </cell>
        </row>
        <row r="10015">
          <cell r="AN10015" t="str">
            <v>用原件改</v>
          </cell>
          <cell r="AO10015" t="str">
            <v>3937工装</v>
          </cell>
          <cell r="AP10015" t="str">
            <v>5+7</v>
          </cell>
          <cell r="AQ10015">
            <v>24019</v>
          </cell>
        </row>
        <row r="10016">
          <cell r="A10016">
            <v>10018</v>
          </cell>
          <cell r="B10016">
            <v>1</v>
          </cell>
          <cell r="C10016">
            <v>45804</v>
          </cell>
        </row>
        <row r="10016">
          <cell r="E10016" t="str">
            <v>GZ-3937-0901</v>
          </cell>
          <cell r="F10016" t="str">
            <v>底座</v>
          </cell>
          <cell r="G10016">
            <v>1</v>
          </cell>
          <cell r="H10016" t="str">
            <v>钢板t4/Q235B</v>
          </cell>
        </row>
        <row r="10016">
          <cell r="J10016" t="str">
            <v>激光编程</v>
          </cell>
          <cell r="K10016">
            <v>6</v>
          </cell>
          <cell r="L10016" t="str">
            <v>激光作业</v>
          </cell>
          <cell r="M10016">
            <v>7.8</v>
          </cell>
          <cell r="N10016" t="str">
            <v>激光拾件</v>
          </cell>
          <cell r="O10016">
            <v>4.2</v>
          </cell>
          <cell r="P10016" t="str">
            <v>折弯</v>
          </cell>
          <cell r="Q10016">
            <v>24.5</v>
          </cell>
          <cell r="R10016" t="str">
            <v>转</v>
          </cell>
        </row>
        <row r="10016">
          <cell r="AO10016" t="str">
            <v>3937工装</v>
          </cell>
          <cell r="AP10016" t="str">
            <v>5+7</v>
          </cell>
          <cell r="AQ10016">
            <v>24019</v>
          </cell>
        </row>
        <row r="10017">
          <cell r="A10017">
            <v>10019</v>
          </cell>
          <cell r="B10017">
            <v>1</v>
          </cell>
          <cell r="C10017">
            <v>45804</v>
          </cell>
        </row>
        <row r="10017">
          <cell r="E10017" t="str">
            <v>GZ-3937-0903</v>
          </cell>
          <cell r="F10017" t="str">
            <v>定位座2</v>
          </cell>
          <cell r="G10017">
            <v>1</v>
          </cell>
          <cell r="H10017" t="str">
            <v>钢板t4/Q235B</v>
          </cell>
        </row>
        <row r="10017">
          <cell r="J10017" t="str">
            <v>激光编程</v>
          </cell>
          <cell r="K10017">
            <v>6</v>
          </cell>
          <cell r="L10017" t="str">
            <v>激光作业</v>
          </cell>
          <cell r="M10017">
            <v>7.8</v>
          </cell>
          <cell r="N10017" t="str">
            <v>激光拾件</v>
          </cell>
          <cell r="O10017">
            <v>1.8</v>
          </cell>
          <cell r="P10017" t="str">
            <v>折弯</v>
          </cell>
          <cell r="Q10017">
            <v>4.2</v>
          </cell>
          <cell r="R10017" t="str">
            <v>转</v>
          </cell>
        </row>
        <row r="10017">
          <cell r="AO10017" t="str">
            <v>3937工装</v>
          </cell>
          <cell r="AP10017" t="str">
            <v>5+7</v>
          </cell>
          <cell r="AQ10017">
            <v>24019</v>
          </cell>
        </row>
        <row r="10018">
          <cell r="A10018">
            <v>10020</v>
          </cell>
          <cell r="B10018">
            <v>1</v>
          </cell>
          <cell r="C10018">
            <v>45804</v>
          </cell>
        </row>
        <row r="10018">
          <cell r="E10018" t="str">
            <v>GZ-3937-1100</v>
          </cell>
          <cell r="F10018" t="str">
            <v>进油口管路工装</v>
          </cell>
          <cell r="G10018">
            <v>1</v>
          </cell>
        </row>
        <row r="10018">
          <cell r="J10018" t="str">
            <v>改制</v>
          </cell>
        </row>
        <row r="10018">
          <cell r="AN10018" t="str">
            <v>用原件改</v>
          </cell>
          <cell r="AO10018" t="str">
            <v>3937工装</v>
          </cell>
          <cell r="AP10018" t="str">
            <v>5+7</v>
          </cell>
          <cell r="AQ10018">
            <v>24019</v>
          </cell>
        </row>
        <row r="10019">
          <cell r="A10019">
            <v>10021</v>
          </cell>
          <cell r="B10019">
            <v>1</v>
          </cell>
          <cell r="C10019">
            <v>45804</v>
          </cell>
        </row>
        <row r="10019">
          <cell r="E10019" t="str">
            <v>GZ-3937-1101</v>
          </cell>
          <cell r="F10019" t="str">
            <v>底座</v>
          </cell>
          <cell r="G10019">
            <v>1</v>
          </cell>
          <cell r="H10019" t="str">
            <v>钢板t4/Q235B</v>
          </cell>
        </row>
        <row r="10019">
          <cell r="J10019" t="str">
            <v>激光编程</v>
          </cell>
          <cell r="K10019">
            <v>6</v>
          </cell>
          <cell r="L10019" t="str">
            <v>激光作业</v>
          </cell>
          <cell r="M10019">
            <v>16.5</v>
          </cell>
          <cell r="N10019" t="str">
            <v>激光拾件</v>
          </cell>
          <cell r="O10019">
            <v>6</v>
          </cell>
          <cell r="P10019" t="str">
            <v>折弯</v>
          </cell>
          <cell r="Q10019">
            <v>28.8</v>
          </cell>
          <cell r="R10019" t="str">
            <v>转</v>
          </cell>
        </row>
        <row r="10019">
          <cell r="AO10019" t="str">
            <v>3937工装</v>
          </cell>
          <cell r="AP10019" t="str">
            <v>5+7</v>
          </cell>
          <cell r="AQ10019">
            <v>24019</v>
          </cell>
        </row>
        <row r="10020">
          <cell r="A10020">
            <v>10022</v>
          </cell>
          <cell r="B10020">
            <v>1</v>
          </cell>
          <cell r="C10020">
            <v>45804</v>
          </cell>
        </row>
        <row r="10020">
          <cell r="E10020" t="str">
            <v>GZ-3937-1800</v>
          </cell>
          <cell r="F10020" t="str">
            <v>管焊合2工装</v>
          </cell>
          <cell r="G10020">
            <v>1</v>
          </cell>
        </row>
        <row r="10020">
          <cell r="J10020" t="str">
            <v>改制</v>
          </cell>
        </row>
        <row r="10020">
          <cell r="AN10020" t="str">
            <v>用原件改</v>
          </cell>
          <cell r="AO10020" t="str">
            <v>3937工装</v>
          </cell>
          <cell r="AP10020" t="str">
            <v>5+7</v>
          </cell>
          <cell r="AQ10020" t="str">
            <v>24017+24019</v>
          </cell>
        </row>
        <row r="10021">
          <cell r="A10021">
            <v>10023</v>
          </cell>
          <cell r="B10021">
            <v>1</v>
          </cell>
          <cell r="C10021">
            <v>45804</v>
          </cell>
        </row>
        <row r="10021">
          <cell r="E10021" t="str">
            <v>GZ-3937-1801</v>
          </cell>
          <cell r="F10021" t="str">
            <v>底座</v>
          </cell>
          <cell r="G10021">
            <v>1</v>
          </cell>
          <cell r="H10021" t="str">
            <v>钢板t4/Q235B</v>
          </cell>
        </row>
        <row r="10021">
          <cell r="J10021" t="str">
            <v>激光编程</v>
          </cell>
          <cell r="K10021">
            <v>6</v>
          </cell>
          <cell r="L10021" t="str">
            <v>激光作业</v>
          </cell>
          <cell r="M10021">
            <v>12.6</v>
          </cell>
          <cell r="N10021" t="str">
            <v>激光拾件</v>
          </cell>
          <cell r="O10021">
            <v>4.2</v>
          </cell>
          <cell r="P10021" t="str">
            <v>折弯</v>
          </cell>
          <cell r="Q10021">
            <v>21.5</v>
          </cell>
          <cell r="R10021" t="str">
            <v>转</v>
          </cell>
        </row>
        <row r="10021">
          <cell r="AO10021" t="str">
            <v>3937工装</v>
          </cell>
          <cell r="AP10021" t="str">
            <v>5+7</v>
          </cell>
          <cell r="AQ10021" t="str">
            <v>24017+24019</v>
          </cell>
        </row>
        <row r="10022">
          <cell r="A10022">
            <v>10024</v>
          </cell>
          <cell r="B10022">
            <v>18</v>
          </cell>
          <cell r="C10022">
            <v>45804</v>
          </cell>
        </row>
        <row r="10022">
          <cell r="E10022" t="str">
            <v>3969-02010702-1</v>
          </cell>
          <cell r="F10022" t="str">
            <v>护板体</v>
          </cell>
          <cell r="G10022">
            <v>2</v>
          </cell>
          <cell r="H10022" t="str">
            <v>钢板t2.5/Q235B</v>
          </cell>
        </row>
        <row r="10022">
          <cell r="J10022" t="str">
            <v>激光作业</v>
          </cell>
          <cell r="K10022">
            <v>1.5</v>
          </cell>
          <cell r="L10022" t="str">
            <v>激光拾件</v>
          </cell>
          <cell r="M10022">
            <v>1</v>
          </cell>
        </row>
        <row r="10022">
          <cell r="AH10022" t="str">
            <v>按新图补</v>
          </cell>
        </row>
        <row r="10022">
          <cell r="AM10022" t="str">
            <v>无图</v>
          </cell>
          <cell r="AN10022" t="str">
            <v>按新图改</v>
          </cell>
          <cell r="AO10022">
            <v>3969</v>
          </cell>
          <cell r="AP10022" t="str">
            <v>1+8</v>
          </cell>
          <cell r="AQ10022" t="str">
            <v>25008+25009</v>
          </cell>
        </row>
        <row r="10023">
          <cell r="A10023">
            <v>10025</v>
          </cell>
          <cell r="B10023">
            <v>18</v>
          </cell>
          <cell r="C10023">
            <v>45804</v>
          </cell>
        </row>
        <row r="10023">
          <cell r="E10023" t="str">
            <v>3969-02010702</v>
          </cell>
          <cell r="F10023" t="str">
            <v>护板体</v>
          </cell>
          <cell r="G10023">
            <v>2</v>
          </cell>
        </row>
        <row r="10023">
          <cell r="J10023" t="str">
            <v>定位焊</v>
          </cell>
          <cell r="K10023">
            <v>4</v>
          </cell>
          <cell r="L10023" t="str">
            <v>焊接</v>
          </cell>
          <cell r="M10023">
            <v>13</v>
          </cell>
        </row>
        <row r="10023">
          <cell r="AN10023" t="str">
            <v>工艺图</v>
          </cell>
          <cell r="AO10023">
            <v>3969</v>
          </cell>
          <cell r="AP10023" t="str">
            <v>1+8</v>
          </cell>
          <cell r="AQ10023" t="str">
            <v>25008+25009</v>
          </cell>
        </row>
        <row r="10024">
          <cell r="A10024">
            <v>10026</v>
          </cell>
          <cell r="B10024">
            <v>24</v>
          </cell>
          <cell r="C10024">
            <v>45804</v>
          </cell>
        </row>
        <row r="10024">
          <cell r="E10024" t="str">
            <v>232G-0201020500</v>
          </cell>
          <cell r="F10024" t="str">
            <v>气弹簧座2</v>
          </cell>
          <cell r="G10024">
            <v>2</v>
          </cell>
        </row>
        <row r="10024">
          <cell r="J10024" t="str">
            <v>定位焊</v>
          </cell>
          <cell r="K10024">
            <v>2</v>
          </cell>
          <cell r="L10024" t="str">
            <v>焊接</v>
          </cell>
          <cell r="M10024">
            <v>1.5</v>
          </cell>
          <cell r="N10024" t="str">
            <v>打磨</v>
          </cell>
          <cell r="O10024">
            <v>2</v>
          </cell>
          <cell r="P10024">
            <v>0</v>
          </cell>
          <cell r="Q10024">
            <v>0</v>
          </cell>
          <cell r="R10024">
            <v>0</v>
          </cell>
          <cell r="S10024">
            <v>0</v>
          </cell>
          <cell r="T10024">
            <v>0</v>
          </cell>
          <cell r="U10024">
            <v>0</v>
          </cell>
          <cell r="V10024">
            <v>0</v>
          </cell>
          <cell r="W10024">
            <v>0</v>
          </cell>
          <cell r="X10024">
            <v>0</v>
          </cell>
          <cell r="Y10024">
            <v>0</v>
          </cell>
          <cell r="Z10024">
            <v>0</v>
          </cell>
          <cell r="AA10024">
            <v>0</v>
          </cell>
          <cell r="AB10024">
            <v>0</v>
          </cell>
          <cell r="AC10024">
            <v>0</v>
          </cell>
          <cell r="AD10024">
            <v>0</v>
          </cell>
        </row>
        <row r="10024">
          <cell r="AG10024">
            <v>0</v>
          </cell>
        </row>
        <row r="10024">
          <cell r="AI10024">
            <v>0</v>
          </cell>
        </row>
        <row r="10024">
          <cell r="AO10024" t="str">
            <v>232E+232G</v>
          </cell>
          <cell r="AP10024" t="str">
            <v>1+6</v>
          </cell>
          <cell r="AQ10024" t="str">
            <v>25018+25015</v>
          </cell>
        </row>
        <row r="10025">
          <cell r="A10025">
            <v>10027</v>
          </cell>
          <cell r="B10025">
            <v>24</v>
          </cell>
          <cell r="C10025">
            <v>45804</v>
          </cell>
        </row>
        <row r="10025">
          <cell r="E10025" t="str">
            <v>232G-0201020502</v>
          </cell>
          <cell r="F10025" t="str">
            <v>底板</v>
          </cell>
          <cell r="G10025">
            <v>2</v>
          </cell>
          <cell r="H10025" t="str">
            <v>钢板t3/304</v>
          </cell>
        </row>
        <row r="10025">
          <cell r="J10025" t="str">
            <v>激光作业</v>
          </cell>
          <cell r="K10025">
            <v>0.2</v>
          </cell>
          <cell r="L10025" t="str">
            <v>激光拾件</v>
          </cell>
          <cell r="M10025">
            <v>0.5</v>
          </cell>
          <cell r="N10025" t="str">
            <v>倒钝</v>
          </cell>
          <cell r="O10025">
            <v>0.5</v>
          </cell>
          <cell r="P10025">
            <v>0</v>
          </cell>
          <cell r="Q10025">
            <v>0</v>
          </cell>
          <cell r="R10025">
            <v>0</v>
          </cell>
          <cell r="S10025">
            <v>0</v>
          </cell>
          <cell r="T10025">
            <v>0</v>
          </cell>
          <cell r="U10025">
            <v>0</v>
          </cell>
          <cell r="V10025">
            <v>0</v>
          </cell>
          <cell r="W10025">
            <v>0</v>
          </cell>
          <cell r="X10025">
            <v>0</v>
          </cell>
          <cell r="Y10025">
            <v>0</v>
          </cell>
          <cell r="Z10025">
            <v>0</v>
          </cell>
          <cell r="AA10025">
            <v>0</v>
          </cell>
          <cell r="AB10025">
            <v>0</v>
          </cell>
          <cell r="AC10025">
            <v>0</v>
          </cell>
          <cell r="AD10025">
            <v>0</v>
          </cell>
        </row>
        <row r="10025">
          <cell r="AG10025">
            <v>0.631414588235294</v>
          </cell>
          <cell r="AH10025" t="str">
            <v>47×40</v>
          </cell>
          <cell r="AI10025">
            <v>0.6</v>
          </cell>
        </row>
        <row r="10025">
          <cell r="AN10025" t="str">
            <v>WT 47×40</v>
          </cell>
          <cell r="AO10025" t="str">
            <v>232E+232G</v>
          </cell>
          <cell r="AP10025" t="str">
            <v>1+6</v>
          </cell>
          <cell r="AQ10025" t="str">
            <v>25018+25015</v>
          </cell>
        </row>
        <row r="10026">
          <cell r="A10026">
            <v>10028</v>
          </cell>
          <cell r="B10026">
            <v>12</v>
          </cell>
          <cell r="C10026">
            <v>45804</v>
          </cell>
        </row>
        <row r="10026">
          <cell r="E10026" t="str">
            <v>GZ-232G-9905</v>
          </cell>
          <cell r="F10026" t="str">
            <v>垫板</v>
          </cell>
          <cell r="G10026">
            <v>36</v>
          </cell>
          <cell r="H10026" t="str">
            <v>钢板t1.5/304</v>
          </cell>
        </row>
        <row r="10026">
          <cell r="J10026" t="str">
            <v>激光作业</v>
          </cell>
          <cell r="K10026">
            <v>0.5</v>
          </cell>
          <cell r="L10026" t="str">
            <v>激光拾件</v>
          </cell>
          <cell r="M10026">
            <v>0.5</v>
          </cell>
          <cell r="N10026" t="str">
            <v>倒钝</v>
          </cell>
          <cell r="O10026">
            <v>0.5</v>
          </cell>
        </row>
        <row r="10026">
          <cell r="AN10026" t="str">
            <v>工艺图</v>
          </cell>
          <cell r="AO10026" t="str">
            <v>232E+232G</v>
          </cell>
          <cell r="AP10026" t="str">
            <v>1+6</v>
          </cell>
          <cell r="AQ10026" t="str">
            <v>25018+25015</v>
          </cell>
        </row>
        <row r="10027">
          <cell r="A10027">
            <v>10029</v>
          </cell>
          <cell r="B10027">
            <v>12</v>
          </cell>
          <cell r="C10027">
            <v>45769</v>
          </cell>
        </row>
        <row r="10027">
          <cell r="E10027" t="str">
            <v>232G-02020202</v>
          </cell>
          <cell r="F10027" t="str">
            <v>弯板1</v>
          </cell>
          <cell r="G10027">
            <v>2</v>
          </cell>
          <cell r="H10027" t="str">
            <v>钢板t1.5/304</v>
          </cell>
        </row>
        <row r="10027">
          <cell r="J10027" t="str">
            <v>激光作业</v>
          </cell>
          <cell r="K10027">
            <v>0.6</v>
          </cell>
          <cell r="L10027" t="str">
            <v>激光拾件</v>
          </cell>
          <cell r="M10027">
            <v>0.5</v>
          </cell>
          <cell r="N10027" t="str">
            <v>折弯</v>
          </cell>
          <cell r="O10027">
            <v>1.6</v>
          </cell>
          <cell r="P10027">
            <v>0</v>
          </cell>
          <cell r="Q10027">
            <v>0</v>
          </cell>
          <cell r="R10027">
            <v>0</v>
          </cell>
          <cell r="S10027">
            <v>0</v>
          </cell>
          <cell r="T10027">
            <v>0</v>
          </cell>
          <cell r="U10027">
            <v>0</v>
          </cell>
          <cell r="V10027">
            <v>0</v>
          </cell>
          <cell r="W10027">
            <v>0</v>
          </cell>
          <cell r="X10027">
            <v>0</v>
          </cell>
          <cell r="Y10027">
            <v>0</v>
          </cell>
          <cell r="Z10027">
            <v>0</v>
          </cell>
          <cell r="AA10027">
            <v>0</v>
          </cell>
          <cell r="AB10027">
            <v>0</v>
          </cell>
          <cell r="AC10027">
            <v>0</v>
          </cell>
          <cell r="AD10027">
            <v>0</v>
          </cell>
        </row>
        <row r="10027">
          <cell r="AG10027">
            <v>5.55174635294118</v>
          </cell>
          <cell r="AH10027" t="str">
            <v>435×76</v>
          </cell>
          <cell r="AI10027">
            <v>5.6</v>
          </cell>
        </row>
        <row r="10027">
          <cell r="AO10027" t="str">
            <v>232E+232G</v>
          </cell>
          <cell r="AP10027" t="str">
            <v>1+6</v>
          </cell>
          <cell r="AQ10027" t="str">
            <v>25018+25015</v>
          </cell>
        </row>
        <row r="10028">
          <cell r="A10028">
            <v>10030</v>
          </cell>
          <cell r="B10028">
            <v>9</v>
          </cell>
          <cell r="C10028">
            <v>45804</v>
          </cell>
        </row>
        <row r="10028">
          <cell r="E10028" t="str">
            <v>3969-03010100</v>
          </cell>
          <cell r="F10028" t="str">
            <v>护罩</v>
          </cell>
          <cell r="G10028">
            <v>1</v>
          </cell>
        </row>
        <row r="10028">
          <cell r="J10028" t="str">
            <v>定位焊</v>
          </cell>
          <cell r="K10028">
            <v>5.5</v>
          </cell>
          <cell r="L10028" t="str">
            <v>焊接</v>
          </cell>
          <cell r="M10028">
            <v>6.6</v>
          </cell>
          <cell r="N10028" t="str">
            <v>打磨</v>
          </cell>
          <cell r="O10028">
            <v>4</v>
          </cell>
          <cell r="P10028" t="str">
            <v>喷砂</v>
          </cell>
          <cell r="Q10028">
            <v>4</v>
          </cell>
          <cell r="R10028" t="str">
            <v>挂件</v>
          </cell>
          <cell r="S10028">
            <v>0.5</v>
          </cell>
          <cell r="T10028" t="str">
            <v>喷漆</v>
          </cell>
          <cell r="U10028">
            <v>5.5</v>
          </cell>
          <cell r="V10028">
            <v>0</v>
          </cell>
          <cell r="W10028">
            <v>0</v>
          </cell>
          <cell r="X10028">
            <v>0</v>
          </cell>
          <cell r="Y10028">
            <v>0</v>
          </cell>
          <cell r="Z10028">
            <v>0</v>
          </cell>
          <cell r="AA10028">
            <v>0</v>
          </cell>
        </row>
        <row r="10028">
          <cell r="AG10028">
            <v>0</v>
          </cell>
        </row>
        <row r="10028">
          <cell r="AO10028">
            <v>3969</v>
          </cell>
          <cell r="AP10028" t="str">
            <v>1+8</v>
          </cell>
          <cell r="AQ10028" t="str">
            <v>25008+25009</v>
          </cell>
        </row>
        <row r="10029">
          <cell r="A10029">
            <v>10031</v>
          </cell>
          <cell r="B10029">
            <v>9</v>
          </cell>
          <cell r="C10029">
            <v>45804</v>
          </cell>
        </row>
        <row r="10029">
          <cell r="E10029" t="str">
            <v>3969-03010101</v>
          </cell>
          <cell r="F10029" t="str">
            <v>弯板</v>
          </cell>
          <cell r="G10029">
            <v>1</v>
          </cell>
          <cell r="H10029" t="str">
            <v>冷板t2/ST12</v>
          </cell>
          <cell r="I10029" t="str">
            <v>钢板t2/Q235B</v>
          </cell>
          <cell r="J10029" t="str">
            <v>激光作业</v>
          </cell>
          <cell r="K10029">
            <v>1.8</v>
          </cell>
          <cell r="L10029" t="str">
            <v>激光拾件</v>
          </cell>
          <cell r="M10029">
            <v>0.84</v>
          </cell>
          <cell r="N10029" t="str">
            <v>折弯</v>
          </cell>
          <cell r="O10029">
            <v>10</v>
          </cell>
          <cell r="P10029">
            <v>0</v>
          </cell>
          <cell r="Q10029">
            <v>0</v>
          </cell>
          <cell r="R10029">
            <v>0</v>
          </cell>
          <cell r="S10029">
            <v>0</v>
          </cell>
          <cell r="T10029">
            <v>0</v>
          </cell>
          <cell r="U10029">
            <v>0</v>
          </cell>
          <cell r="V10029">
            <v>0</v>
          </cell>
          <cell r="W10029">
            <v>0</v>
          </cell>
          <cell r="X10029">
            <v>0</v>
          </cell>
          <cell r="Y10029">
            <v>0</v>
          </cell>
          <cell r="Z10029">
            <v>0</v>
          </cell>
          <cell r="AA10029">
            <v>0</v>
          </cell>
        </row>
        <row r="10029">
          <cell r="AG10029">
            <v>44.0699738823529</v>
          </cell>
          <cell r="AH10029" t="str">
            <v>646.6×410</v>
          </cell>
        </row>
        <row r="10029">
          <cell r="AO10029">
            <v>3969</v>
          </cell>
          <cell r="AP10029" t="str">
            <v>1+8</v>
          </cell>
          <cell r="AQ10029" t="str">
            <v>25008+25009</v>
          </cell>
        </row>
        <row r="10030">
          <cell r="A10030">
            <v>10032</v>
          </cell>
          <cell r="B10030">
            <v>18</v>
          </cell>
          <cell r="C10030">
            <v>45804</v>
          </cell>
        </row>
        <row r="10030">
          <cell r="E10030" t="str">
            <v>3969-03010102</v>
          </cell>
          <cell r="F10030" t="str">
            <v>护板</v>
          </cell>
          <cell r="G10030">
            <v>2</v>
          </cell>
          <cell r="H10030" t="str">
            <v>冷板t1.5/ST12</v>
          </cell>
          <cell r="I10030" t="str">
            <v>冷板t1.5/Q235B</v>
          </cell>
          <cell r="J10030" t="str">
            <v>激光作业</v>
          </cell>
          <cell r="K10030">
            <v>0.7</v>
          </cell>
          <cell r="L10030" t="str">
            <v>激光拾件</v>
          </cell>
          <cell r="M10030">
            <v>0.5</v>
          </cell>
          <cell r="N10030">
            <v>0</v>
          </cell>
          <cell r="O10030">
            <v>0</v>
          </cell>
          <cell r="P10030">
            <v>0</v>
          </cell>
          <cell r="Q10030">
            <v>0</v>
          </cell>
          <cell r="R10030">
            <v>0</v>
          </cell>
          <cell r="S10030">
            <v>0</v>
          </cell>
          <cell r="T10030">
            <v>0</v>
          </cell>
          <cell r="U10030">
            <v>0</v>
          </cell>
          <cell r="V10030">
            <v>0</v>
          </cell>
          <cell r="W10030">
            <v>0</v>
          </cell>
          <cell r="X10030">
            <v>0</v>
          </cell>
          <cell r="Y10030">
            <v>0</v>
          </cell>
          <cell r="Z10030">
            <v>0</v>
          </cell>
          <cell r="AA10030">
            <v>0</v>
          </cell>
        </row>
        <row r="10030">
          <cell r="AG10030">
            <v>9.57515294117647</v>
          </cell>
          <cell r="AH10030" t="str">
            <v>256×150</v>
          </cell>
        </row>
        <row r="10030">
          <cell r="AO10030">
            <v>3969</v>
          </cell>
          <cell r="AP10030" t="str">
            <v>1+8</v>
          </cell>
          <cell r="AQ10030" t="str">
            <v>25008+25009</v>
          </cell>
        </row>
        <row r="10031">
          <cell r="A10031">
            <v>10033</v>
          </cell>
          <cell r="B10031">
            <v>18</v>
          </cell>
          <cell r="C10031">
            <v>45804</v>
          </cell>
        </row>
        <row r="10031">
          <cell r="E10031" t="str">
            <v>3969-030103</v>
          </cell>
          <cell r="F10031" t="str">
            <v>测速齿盘</v>
          </cell>
          <cell r="G10031">
            <v>2</v>
          </cell>
          <cell r="H10031" t="str">
            <v>冷板t2/ST12</v>
          </cell>
          <cell r="I10031" t="str">
            <v>钢板t2/Q235B</v>
          </cell>
          <cell r="J10031" t="str">
            <v>激光作业</v>
          </cell>
          <cell r="K10031">
            <v>0.9</v>
          </cell>
          <cell r="L10031" t="str">
            <v>激光拾件</v>
          </cell>
          <cell r="M10031">
            <v>0.5</v>
          </cell>
          <cell r="N10031" t="str">
            <v>镀彩锌</v>
          </cell>
          <cell r="O10031">
            <v>0</v>
          </cell>
          <cell r="P10031">
            <v>0</v>
          </cell>
          <cell r="Q10031">
            <v>0</v>
          </cell>
          <cell r="R10031">
            <v>0</v>
          </cell>
          <cell r="S10031">
            <v>0</v>
          </cell>
          <cell r="T10031">
            <v>0</v>
          </cell>
          <cell r="U10031">
            <v>0</v>
          </cell>
          <cell r="V10031">
            <v>0</v>
          </cell>
          <cell r="W10031">
            <v>0</v>
          </cell>
          <cell r="X10031">
            <v>0</v>
          </cell>
          <cell r="Y10031">
            <v>0</v>
          </cell>
          <cell r="Z10031">
            <v>0</v>
          </cell>
          <cell r="AA10031">
            <v>0</v>
          </cell>
        </row>
        <row r="10031">
          <cell r="AG10031">
            <v>6.46996076470588</v>
          </cell>
          <cell r="AH10031" t="str">
            <v>139.5×139.5</v>
          </cell>
        </row>
        <row r="10031">
          <cell r="AO10031">
            <v>3969</v>
          </cell>
          <cell r="AP10031" t="str">
            <v>1+8</v>
          </cell>
          <cell r="AQ10031" t="str">
            <v>25008+25009</v>
          </cell>
        </row>
        <row r="10032">
          <cell r="A10032">
            <v>10034</v>
          </cell>
          <cell r="B10032">
            <v>9</v>
          </cell>
          <cell r="C10032">
            <v>45804</v>
          </cell>
        </row>
        <row r="10032">
          <cell r="E10032" t="str">
            <v>3969-03010600</v>
          </cell>
          <cell r="F10032" t="str">
            <v>框架</v>
          </cell>
          <cell r="G10032">
            <v>1</v>
          </cell>
        </row>
        <row r="10032">
          <cell r="J10032" t="str">
            <v>定位焊</v>
          </cell>
          <cell r="K10032">
            <v>60</v>
          </cell>
          <cell r="L10032" t="str">
            <v>焊接</v>
          </cell>
          <cell r="M10032">
            <v>50</v>
          </cell>
          <cell r="N10032" t="str">
            <v>打磨</v>
          </cell>
          <cell r="O10032">
            <v>40</v>
          </cell>
          <cell r="P10032" t="str">
            <v>铣</v>
          </cell>
          <cell r="Q10032">
            <v>0</v>
          </cell>
          <cell r="R10032" t="str">
            <v>划线钻</v>
          </cell>
          <cell r="S10032">
            <v>35</v>
          </cell>
          <cell r="T10032" t="str">
            <v>喷砂</v>
          </cell>
          <cell r="U10032">
            <v>17</v>
          </cell>
          <cell r="V10032" t="str">
            <v>涂油</v>
          </cell>
          <cell r="W10032">
            <v>2</v>
          </cell>
          <cell r="X10032" t="str">
            <v>挂件</v>
          </cell>
          <cell r="Y10032">
            <v>1</v>
          </cell>
          <cell r="Z10032" t="str">
            <v>喷漆</v>
          </cell>
          <cell r="AA10032">
            <v>23</v>
          </cell>
        </row>
        <row r="10032">
          <cell r="AG10032">
            <v>0</v>
          </cell>
        </row>
        <row r="10032">
          <cell r="AO10032">
            <v>3969</v>
          </cell>
          <cell r="AP10032" t="str">
            <v>1+8</v>
          </cell>
          <cell r="AQ10032" t="str">
            <v>25008+25009</v>
          </cell>
        </row>
        <row r="10033">
          <cell r="A10033">
            <v>10035</v>
          </cell>
          <cell r="B10033">
            <v>9</v>
          </cell>
          <cell r="C10033">
            <v>45804</v>
          </cell>
        </row>
        <row r="10033">
          <cell r="E10033" t="str">
            <v>3969-03010600</v>
          </cell>
          <cell r="F10033" t="str">
            <v>框架</v>
          </cell>
          <cell r="G10033">
            <v>1</v>
          </cell>
        </row>
        <row r="10033">
          <cell r="J10033" t="str">
            <v>挂件</v>
          </cell>
          <cell r="K10033">
            <v>1</v>
          </cell>
          <cell r="L10033" t="str">
            <v>喷漆</v>
          </cell>
          <cell r="M10033">
            <v>23</v>
          </cell>
        </row>
        <row r="10033">
          <cell r="AG10033">
            <v>0</v>
          </cell>
        </row>
        <row r="10033">
          <cell r="AO10033">
            <v>3969</v>
          </cell>
          <cell r="AP10033" t="str">
            <v>1+8</v>
          </cell>
          <cell r="AQ10033" t="str">
            <v>25008+25009</v>
          </cell>
        </row>
        <row r="10034">
          <cell r="A10034">
            <v>10036</v>
          </cell>
          <cell r="B10034">
            <v>27</v>
          </cell>
          <cell r="C10034">
            <v>45804</v>
          </cell>
        </row>
        <row r="10034">
          <cell r="E10034" t="str">
            <v>3969-0301060100</v>
          </cell>
          <cell r="F10034" t="str">
            <v>固定架</v>
          </cell>
          <cell r="G10034">
            <v>3</v>
          </cell>
        </row>
        <row r="10034">
          <cell r="J10034" t="str">
            <v>定位焊</v>
          </cell>
          <cell r="K10034">
            <v>2.5</v>
          </cell>
          <cell r="L10034" t="str">
            <v>焊接</v>
          </cell>
          <cell r="M10034">
            <v>4.5</v>
          </cell>
          <cell r="N10034" t="str">
            <v>打磨</v>
          </cell>
          <cell r="O10034">
            <v>3</v>
          </cell>
          <cell r="P10034" t="str">
            <v>划线钻</v>
          </cell>
          <cell r="Q10034">
            <v>3</v>
          </cell>
          <cell r="R10034">
            <v>0</v>
          </cell>
          <cell r="S10034">
            <v>0</v>
          </cell>
          <cell r="T10034">
            <v>0</v>
          </cell>
          <cell r="U10034">
            <v>0</v>
          </cell>
          <cell r="V10034">
            <v>0</v>
          </cell>
          <cell r="W10034">
            <v>0</v>
          </cell>
          <cell r="X10034">
            <v>0</v>
          </cell>
          <cell r="Y10034">
            <v>0</v>
          </cell>
          <cell r="Z10034">
            <v>0</v>
          </cell>
          <cell r="AA10034">
            <v>0</v>
          </cell>
        </row>
        <row r="10034">
          <cell r="AG10034">
            <v>0</v>
          </cell>
        </row>
        <row r="10034">
          <cell r="AO10034">
            <v>3969</v>
          </cell>
          <cell r="AP10034" t="str">
            <v>1+8</v>
          </cell>
          <cell r="AQ10034" t="str">
            <v>25008+25009</v>
          </cell>
        </row>
        <row r="10035">
          <cell r="A10035">
            <v>10037</v>
          </cell>
          <cell r="B10035">
            <v>27</v>
          </cell>
          <cell r="C10035">
            <v>45804</v>
          </cell>
        </row>
        <row r="10035">
          <cell r="E10035" t="str">
            <v>3969-0301060101</v>
          </cell>
          <cell r="F10035" t="str">
            <v>槽板</v>
          </cell>
          <cell r="G10035">
            <v>3</v>
          </cell>
          <cell r="H10035" t="str">
            <v>槽钢50×37×4.5/Q235B</v>
          </cell>
        </row>
        <row r="10035">
          <cell r="J10035" t="str">
            <v>锯床</v>
          </cell>
          <cell r="K10035">
            <v>3.5</v>
          </cell>
          <cell r="L10035" t="str">
            <v>划线钻</v>
          </cell>
          <cell r="M10035">
            <v>4</v>
          </cell>
          <cell r="N10035" t="str">
            <v>喷砂</v>
          </cell>
          <cell r="O10035">
            <v>2.5</v>
          </cell>
          <cell r="P10035" t="str">
            <v>挂件</v>
          </cell>
          <cell r="Q10035">
            <v>0.5</v>
          </cell>
          <cell r="R10035" t="str">
            <v>喷底漆</v>
          </cell>
          <cell r="S10035">
            <v>0.5</v>
          </cell>
          <cell r="T10035">
            <v>0</v>
          </cell>
          <cell r="U10035">
            <v>0</v>
          </cell>
          <cell r="V10035">
            <v>0</v>
          </cell>
          <cell r="W10035">
            <v>0</v>
          </cell>
          <cell r="X10035">
            <v>0</v>
          </cell>
          <cell r="Y10035">
            <v>0</v>
          </cell>
          <cell r="Z10035">
            <v>0</v>
          </cell>
          <cell r="AA10035">
            <v>0</v>
          </cell>
        </row>
        <row r="10035">
          <cell r="AG10035">
            <v>89.9957011764706</v>
          </cell>
          <cell r="AH10035">
            <v>521</v>
          </cell>
        </row>
        <row r="10035">
          <cell r="AO10035">
            <v>3969</v>
          </cell>
          <cell r="AP10035" t="str">
            <v>1+8</v>
          </cell>
          <cell r="AQ10035" t="str">
            <v>25008+25009</v>
          </cell>
        </row>
        <row r="10036">
          <cell r="A10036">
            <v>10038</v>
          </cell>
          <cell r="B10036">
            <v>27</v>
          </cell>
          <cell r="C10036">
            <v>45804</v>
          </cell>
        </row>
        <row r="10036">
          <cell r="E10036" t="str">
            <v>3969-0301060102</v>
          </cell>
          <cell r="F10036" t="str">
            <v>加强板</v>
          </cell>
          <cell r="G10036">
            <v>3</v>
          </cell>
          <cell r="H10036" t="str">
            <v>钢板t5/Q235B</v>
          </cell>
        </row>
        <row r="10036">
          <cell r="J10036" t="str">
            <v>激光作业</v>
          </cell>
          <cell r="K10036">
            <v>0.5</v>
          </cell>
          <cell r="L10036" t="str">
            <v>激光拾件</v>
          </cell>
          <cell r="M10036">
            <v>0.5</v>
          </cell>
          <cell r="N10036" t="str">
            <v>喷砂</v>
          </cell>
          <cell r="O10036">
            <v>1.5</v>
          </cell>
          <cell r="P10036" t="str">
            <v>挂件</v>
          </cell>
          <cell r="Q10036">
            <v>0.5</v>
          </cell>
          <cell r="R10036" t="str">
            <v>喷底漆</v>
          </cell>
          <cell r="S10036">
            <v>0.5</v>
          </cell>
          <cell r="T10036">
            <v>0</v>
          </cell>
          <cell r="U10036">
            <v>0</v>
          </cell>
          <cell r="V10036">
            <v>0</v>
          </cell>
          <cell r="W10036">
            <v>0</v>
          </cell>
          <cell r="X10036">
            <v>0</v>
          </cell>
          <cell r="Y10036">
            <v>0</v>
          </cell>
          <cell r="Z10036">
            <v>0</v>
          </cell>
          <cell r="AA10036">
            <v>0</v>
          </cell>
        </row>
        <row r="10036">
          <cell r="AG10036">
            <v>30.5457352941176</v>
          </cell>
          <cell r="AH10036" t="str">
            <v>350×70</v>
          </cell>
        </row>
        <row r="10036">
          <cell r="AO10036">
            <v>3969</v>
          </cell>
          <cell r="AP10036" t="str">
            <v>1+8</v>
          </cell>
          <cell r="AQ10036" t="str">
            <v>25008+25009</v>
          </cell>
        </row>
        <row r="10037">
          <cell r="A10037">
            <v>10039</v>
          </cell>
          <cell r="B10037">
            <v>9</v>
          </cell>
          <cell r="C10037">
            <v>45804</v>
          </cell>
        </row>
        <row r="10037">
          <cell r="E10037" t="str">
            <v>3969-03010602</v>
          </cell>
          <cell r="F10037" t="str">
            <v>槽板1</v>
          </cell>
          <cell r="G10037">
            <v>1</v>
          </cell>
          <cell r="H10037" t="str">
            <v>钢板t5/Q355C</v>
          </cell>
        </row>
        <row r="10037">
          <cell r="J10037" t="str">
            <v>激光作业</v>
          </cell>
          <cell r="K10037">
            <v>0.6</v>
          </cell>
          <cell r="L10037" t="str">
            <v>激光拾件</v>
          </cell>
          <cell r="M10037">
            <v>0.6</v>
          </cell>
          <cell r="N10037" t="str">
            <v>折弯</v>
          </cell>
          <cell r="O10037">
            <v>1.32</v>
          </cell>
          <cell r="P10037">
            <v>0</v>
          </cell>
          <cell r="Q10037">
            <v>0</v>
          </cell>
          <cell r="R10037">
            <v>0</v>
          </cell>
          <cell r="S10037">
            <v>0</v>
          </cell>
          <cell r="T10037">
            <v>0</v>
          </cell>
          <cell r="U10037">
            <v>0</v>
          </cell>
          <cell r="V10037">
            <v>0</v>
          </cell>
          <cell r="W10037">
            <v>0</v>
          </cell>
          <cell r="X10037">
            <v>0</v>
          </cell>
          <cell r="Y10037">
            <v>0</v>
          </cell>
          <cell r="Z10037">
            <v>0</v>
          </cell>
          <cell r="AA10037">
            <v>0</v>
          </cell>
        </row>
        <row r="10037">
          <cell r="AG10037">
            <v>13.4949811764706</v>
          </cell>
          <cell r="AH10037" t="str">
            <v>396×82</v>
          </cell>
        </row>
        <row r="10037">
          <cell r="AO10037">
            <v>3969</v>
          </cell>
          <cell r="AP10037" t="str">
            <v>1+8</v>
          </cell>
          <cell r="AQ10037" t="str">
            <v>25008+25009</v>
          </cell>
        </row>
        <row r="10038">
          <cell r="A10038">
            <v>10040</v>
          </cell>
          <cell r="B10038">
            <v>9</v>
          </cell>
          <cell r="C10038">
            <v>45804</v>
          </cell>
        </row>
        <row r="10038">
          <cell r="E10038" t="str">
            <v>3969-03010603</v>
          </cell>
          <cell r="F10038" t="str">
            <v>加强板1</v>
          </cell>
          <cell r="G10038">
            <v>1</v>
          </cell>
          <cell r="H10038" t="str">
            <v>钢板t6/Q235B</v>
          </cell>
        </row>
        <row r="10038">
          <cell r="J10038" t="str">
            <v>激光作业</v>
          </cell>
          <cell r="K10038">
            <v>0.84</v>
          </cell>
          <cell r="L10038" t="str">
            <v>激光拾件</v>
          </cell>
          <cell r="M10038">
            <v>0.6</v>
          </cell>
          <cell r="N10038" t="str">
            <v>打坡口</v>
          </cell>
          <cell r="O10038">
            <v>1.44</v>
          </cell>
          <cell r="P10038">
            <v>0</v>
          </cell>
          <cell r="Q10038">
            <v>0</v>
          </cell>
          <cell r="R10038">
            <v>0</v>
          </cell>
          <cell r="S10038">
            <v>0</v>
          </cell>
          <cell r="T10038">
            <v>0</v>
          </cell>
          <cell r="U10038">
            <v>0</v>
          </cell>
          <cell r="V10038">
            <v>0</v>
          </cell>
          <cell r="W10038">
            <v>0</v>
          </cell>
          <cell r="X10038">
            <v>0</v>
          </cell>
          <cell r="Y10038">
            <v>0</v>
          </cell>
          <cell r="Z10038">
            <v>0</v>
          </cell>
          <cell r="AA10038">
            <v>0</v>
          </cell>
        </row>
        <row r="10038">
          <cell r="AG10038">
            <v>10.7720470588235</v>
          </cell>
          <cell r="AH10038" t="str">
            <v>180×120</v>
          </cell>
        </row>
        <row r="10038">
          <cell r="AO10038">
            <v>3969</v>
          </cell>
          <cell r="AP10038" t="str">
            <v>1+8</v>
          </cell>
          <cell r="AQ10038" t="str">
            <v>25008+25009</v>
          </cell>
        </row>
        <row r="10039">
          <cell r="A10039">
            <v>10041</v>
          </cell>
          <cell r="B10039">
            <v>18</v>
          </cell>
          <cell r="C10039">
            <v>45804</v>
          </cell>
        </row>
        <row r="10039">
          <cell r="E10039" t="str">
            <v>3969-03010604</v>
          </cell>
          <cell r="F10039" t="str">
            <v>加强板2</v>
          </cell>
          <cell r="G10039">
            <v>2</v>
          </cell>
          <cell r="H10039" t="str">
            <v>钢板t6/Q235B</v>
          </cell>
        </row>
        <row r="10039">
          <cell r="J10039" t="str">
            <v>激光作业</v>
          </cell>
          <cell r="K10039">
            <v>0.7</v>
          </cell>
          <cell r="L10039" t="str">
            <v>激光拾件</v>
          </cell>
          <cell r="M10039">
            <v>0.5</v>
          </cell>
          <cell r="N10039" t="str">
            <v>打坡口</v>
          </cell>
          <cell r="O10039">
            <v>2.6</v>
          </cell>
          <cell r="P10039">
            <v>0</v>
          </cell>
          <cell r="Q10039">
            <v>0</v>
          </cell>
          <cell r="R10039">
            <v>0</v>
          </cell>
          <cell r="S10039">
            <v>0</v>
          </cell>
          <cell r="T10039">
            <v>0</v>
          </cell>
          <cell r="U10039">
            <v>0</v>
          </cell>
          <cell r="V10039">
            <v>0</v>
          </cell>
          <cell r="W10039">
            <v>0</v>
          </cell>
          <cell r="X10039">
            <v>0</v>
          </cell>
          <cell r="Y10039">
            <v>0</v>
          </cell>
          <cell r="Z10039">
            <v>0</v>
          </cell>
          <cell r="AA10039">
            <v>0</v>
          </cell>
        </row>
        <row r="10039">
          <cell r="AG10039">
            <v>29.9223529411765</v>
          </cell>
          <cell r="AH10039" t="str">
            <v>200×150</v>
          </cell>
        </row>
        <row r="10039">
          <cell r="AO10039">
            <v>3969</v>
          </cell>
          <cell r="AP10039" t="str">
            <v>1+8</v>
          </cell>
          <cell r="AQ10039" t="str">
            <v>25008+25009</v>
          </cell>
        </row>
        <row r="10040">
          <cell r="A10040">
            <v>10042</v>
          </cell>
          <cell r="B10040">
            <v>9</v>
          </cell>
          <cell r="C10040">
            <v>45804</v>
          </cell>
        </row>
        <row r="10040">
          <cell r="E10040" t="str">
            <v>3969-03010605</v>
          </cell>
          <cell r="F10040" t="str">
            <v>固定板</v>
          </cell>
          <cell r="G10040">
            <v>1</v>
          </cell>
          <cell r="H10040" t="str">
            <v>钢板t14/Q235B</v>
          </cell>
        </row>
        <row r="10040">
          <cell r="J10040" t="str">
            <v>激光作业</v>
          </cell>
          <cell r="K10040">
            <v>2.88</v>
          </cell>
          <cell r="L10040" t="str">
            <v>激光拾件</v>
          </cell>
          <cell r="M10040">
            <v>0.84</v>
          </cell>
          <cell r="N10040" t="str">
            <v>打坡口</v>
          </cell>
          <cell r="O10040">
            <v>5.17</v>
          </cell>
          <cell r="P10040">
            <v>0</v>
          </cell>
          <cell r="Q10040">
            <v>0</v>
          </cell>
          <cell r="R10040">
            <v>0</v>
          </cell>
          <cell r="S10040">
            <v>0</v>
          </cell>
          <cell r="T10040">
            <v>0</v>
          </cell>
          <cell r="U10040">
            <v>0</v>
          </cell>
          <cell r="V10040">
            <v>0</v>
          </cell>
          <cell r="W10040">
            <v>0</v>
          </cell>
          <cell r="X10040">
            <v>0</v>
          </cell>
          <cell r="Y10040">
            <v>0</v>
          </cell>
          <cell r="Z10040">
            <v>0</v>
          </cell>
          <cell r="AA10040">
            <v>0</v>
          </cell>
        </row>
        <row r="10040">
          <cell r="AG10040">
            <v>113.199585882353</v>
          </cell>
          <cell r="AH10040" t="str">
            <v>380×256</v>
          </cell>
        </row>
        <row r="10040">
          <cell r="AO10040">
            <v>3969</v>
          </cell>
          <cell r="AP10040" t="str">
            <v>1+8</v>
          </cell>
          <cell r="AQ10040" t="str">
            <v>25008+25009</v>
          </cell>
        </row>
        <row r="10041">
          <cell r="A10041">
            <v>10043</v>
          </cell>
          <cell r="B10041">
            <v>9</v>
          </cell>
          <cell r="C10041">
            <v>45804</v>
          </cell>
        </row>
        <row r="10041">
          <cell r="E10041" t="str">
            <v>3969-0301060600</v>
          </cell>
          <cell r="F10041" t="str">
            <v>固定架1</v>
          </cell>
          <cell r="G10041">
            <v>1</v>
          </cell>
        </row>
        <row r="10041">
          <cell r="J10041" t="str">
            <v>定位焊</v>
          </cell>
          <cell r="K10041">
            <v>3.6</v>
          </cell>
          <cell r="L10041" t="str">
            <v>焊接</v>
          </cell>
          <cell r="M10041">
            <v>3</v>
          </cell>
          <cell r="N10041" t="str">
            <v>打磨</v>
          </cell>
          <cell r="O10041">
            <v>2</v>
          </cell>
          <cell r="P10041">
            <v>0</v>
          </cell>
          <cell r="Q10041">
            <v>0</v>
          </cell>
          <cell r="R10041">
            <v>0</v>
          </cell>
          <cell r="S10041">
            <v>0</v>
          </cell>
          <cell r="T10041">
            <v>0</v>
          </cell>
          <cell r="U10041">
            <v>0</v>
          </cell>
          <cell r="V10041">
            <v>0</v>
          </cell>
          <cell r="W10041">
            <v>0</v>
          </cell>
          <cell r="X10041">
            <v>0</v>
          </cell>
          <cell r="Y10041">
            <v>0</v>
          </cell>
          <cell r="Z10041">
            <v>0</v>
          </cell>
          <cell r="AA10041">
            <v>0</v>
          </cell>
        </row>
        <row r="10041">
          <cell r="AG10041">
            <v>0</v>
          </cell>
        </row>
        <row r="10041">
          <cell r="AO10041">
            <v>3969</v>
          </cell>
          <cell r="AP10041" t="str">
            <v>1+8</v>
          </cell>
          <cell r="AQ10041" t="str">
            <v>25008+25009</v>
          </cell>
        </row>
        <row r="10042">
          <cell r="A10042">
            <v>10044</v>
          </cell>
          <cell r="B10042">
            <v>9</v>
          </cell>
          <cell r="C10042">
            <v>45804</v>
          </cell>
        </row>
        <row r="10042">
          <cell r="E10042" t="str">
            <v>3969-0301060601</v>
          </cell>
          <cell r="F10042" t="str">
            <v>槽板</v>
          </cell>
          <cell r="G10042">
            <v>1</v>
          </cell>
          <cell r="H10042" t="str">
            <v>钢板t4/Q355C</v>
          </cell>
        </row>
        <row r="10042">
          <cell r="J10042" t="str">
            <v>激光作业</v>
          </cell>
          <cell r="K10042">
            <v>0.72</v>
          </cell>
          <cell r="L10042" t="str">
            <v>激光拾件</v>
          </cell>
          <cell r="M10042">
            <v>0.6</v>
          </cell>
          <cell r="N10042" t="str">
            <v>折弯</v>
          </cell>
          <cell r="O10042">
            <v>1.2</v>
          </cell>
          <cell r="P10042">
            <v>0</v>
          </cell>
          <cell r="Q10042">
            <v>0</v>
          </cell>
          <cell r="R10042">
            <v>0</v>
          </cell>
          <cell r="S10042">
            <v>0</v>
          </cell>
          <cell r="T10042">
            <v>0</v>
          </cell>
          <cell r="U10042">
            <v>0</v>
          </cell>
          <cell r="V10042">
            <v>0</v>
          </cell>
          <cell r="W10042">
            <v>0</v>
          </cell>
          <cell r="X10042">
            <v>0</v>
          </cell>
          <cell r="Y10042">
            <v>0</v>
          </cell>
          <cell r="Z10042">
            <v>0</v>
          </cell>
          <cell r="AA10042">
            <v>0</v>
          </cell>
        </row>
        <row r="10042">
          <cell r="AG10042">
            <v>14.4824188235294</v>
          </cell>
          <cell r="AH10042" t="str">
            <v>396×110</v>
          </cell>
        </row>
        <row r="10042">
          <cell r="AO10042">
            <v>3969</v>
          </cell>
          <cell r="AP10042" t="str">
            <v>1+8</v>
          </cell>
          <cell r="AQ10042" t="str">
            <v>25008+25009</v>
          </cell>
        </row>
        <row r="10043">
          <cell r="A10043">
            <v>10045</v>
          </cell>
          <cell r="B10043">
            <v>18</v>
          </cell>
          <cell r="C10043">
            <v>45804</v>
          </cell>
        </row>
        <row r="10043">
          <cell r="E10043" t="str">
            <v>3969-0301060602</v>
          </cell>
          <cell r="F10043" t="str">
            <v>固定板</v>
          </cell>
          <cell r="G10043">
            <v>2</v>
          </cell>
          <cell r="H10043" t="str">
            <v>钢板t5/Q355C</v>
          </cell>
        </row>
        <row r="10043">
          <cell r="J10043" t="str">
            <v>激光作业</v>
          </cell>
          <cell r="K10043">
            <v>0.2</v>
          </cell>
          <cell r="L10043" t="str">
            <v>激光拾件</v>
          </cell>
          <cell r="M10043">
            <v>0.5</v>
          </cell>
          <cell r="N10043">
            <v>0</v>
          </cell>
          <cell r="O10043">
            <v>0</v>
          </cell>
          <cell r="P10043">
            <v>0</v>
          </cell>
          <cell r="Q10043">
            <v>0</v>
          </cell>
          <cell r="R10043">
            <v>0</v>
          </cell>
          <cell r="S10043">
            <v>0</v>
          </cell>
          <cell r="T10043">
            <v>0</v>
          </cell>
          <cell r="U10043">
            <v>0</v>
          </cell>
          <cell r="V10043">
            <v>0</v>
          </cell>
          <cell r="W10043">
            <v>0</v>
          </cell>
          <cell r="X10043">
            <v>0</v>
          </cell>
          <cell r="Y10043">
            <v>0</v>
          </cell>
          <cell r="Z10043">
            <v>0</v>
          </cell>
          <cell r="AA10043">
            <v>0</v>
          </cell>
        </row>
        <row r="10043">
          <cell r="AG10043">
            <v>2.07794117647059</v>
          </cell>
          <cell r="AH10043" t="str">
            <v>50×50</v>
          </cell>
        </row>
        <row r="10043">
          <cell r="AN10043" t="str">
            <v>WT 50×50</v>
          </cell>
          <cell r="AO10043">
            <v>3969</v>
          </cell>
          <cell r="AP10043" t="str">
            <v>1+8</v>
          </cell>
          <cell r="AQ10043" t="str">
            <v>25008+25009</v>
          </cell>
        </row>
        <row r="10044">
          <cell r="A10044">
            <v>10046</v>
          </cell>
          <cell r="B10044">
            <v>9</v>
          </cell>
          <cell r="C10044">
            <v>45804</v>
          </cell>
        </row>
        <row r="10044">
          <cell r="E10044" t="str">
            <v>3969-03010607</v>
          </cell>
          <cell r="F10044" t="str">
            <v>槽板2</v>
          </cell>
          <cell r="G10044">
            <v>1</v>
          </cell>
          <cell r="H10044" t="str">
            <v>钢板t4/Q355C</v>
          </cell>
        </row>
        <row r="10044">
          <cell r="J10044" t="str">
            <v>激光作业</v>
          </cell>
          <cell r="K10044">
            <v>0.72</v>
          </cell>
          <cell r="L10044" t="str">
            <v>激光拾件</v>
          </cell>
          <cell r="M10044">
            <v>0.6</v>
          </cell>
          <cell r="N10044" t="str">
            <v>折弯</v>
          </cell>
          <cell r="O10044">
            <v>1.32</v>
          </cell>
          <cell r="P10044">
            <v>0</v>
          </cell>
          <cell r="Q10044">
            <v>0</v>
          </cell>
          <cell r="R10044">
            <v>0</v>
          </cell>
          <cell r="S10044">
            <v>0</v>
          </cell>
          <cell r="T10044">
            <v>0</v>
          </cell>
          <cell r="U10044">
            <v>0</v>
          </cell>
          <cell r="V10044">
            <v>0</v>
          </cell>
          <cell r="W10044">
            <v>0</v>
          </cell>
          <cell r="X10044">
            <v>0</v>
          </cell>
          <cell r="Y10044">
            <v>0</v>
          </cell>
          <cell r="Z10044">
            <v>0</v>
          </cell>
          <cell r="AA10044">
            <v>0</v>
          </cell>
        </row>
        <row r="10044">
          <cell r="AG10044">
            <v>15.1407105882353</v>
          </cell>
          <cell r="AH10044" t="str">
            <v>414×110</v>
          </cell>
        </row>
        <row r="10044">
          <cell r="AO10044">
            <v>3969</v>
          </cell>
          <cell r="AP10044" t="str">
            <v>1+8</v>
          </cell>
          <cell r="AQ10044" t="str">
            <v>25008+25009</v>
          </cell>
        </row>
        <row r="10045">
          <cell r="A10045">
            <v>10047</v>
          </cell>
          <cell r="B10045">
            <v>9</v>
          </cell>
          <cell r="C10045">
            <v>45804</v>
          </cell>
        </row>
        <row r="10045">
          <cell r="E10045" t="str">
            <v>3969-0301060800</v>
          </cell>
          <cell r="F10045" t="str">
            <v>固定架2</v>
          </cell>
          <cell r="G10045">
            <v>1</v>
          </cell>
        </row>
        <row r="10045">
          <cell r="J10045" t="str">
            <v>定位焊</v>
          </cell>
          <cell r="K10045">
            <v>3.6</v>
          </cell>
          <cell r="L10045" t="str">
            <v>焊接</v>
          </cell>
          <cell r="M10045">
            <v>3</v>
          </cell>
          <cell r="N10045" t="str">
            <v>打磨</v>
          </cell>
          <cell r="O10045">
            <v>2</v>
          </cell>
          <cell r="P10045">
            <v>0</v>
          </cell>
          <cell r="Q10045">
            <v>0</v>
          </cell>
          <cell r="R10045">
            <v>0</v>
          </cell>
          <cell r="S10045">
            <v>0</v>
          </cell>
          <cell r="T10045">
            <v>0</v>
          </cell>
          <cell r="U10045">
            <v>0</v>
          </cell>
          <cell r="V10045">
            <v>0</v>
          </cell>
          <cell r="W10045">
            <v>0</v>
          </cell>
          <cell r="X10045">
            <v>0</v>
          </cell>
          <cell r="Y10045">
            <v>0</v>
          </cell>
          <cell r="Z10045">
            <v>0</v>
          </cell>
          <cell r="AA10045">
            <v>0</v>
          </cell>
        </row>
        <row r="10045">
          <cell r="AG10045">
            <v>0</v>
          </cell>
        </row>
        <row r="10045">
          <cell r="AO10045">
            <v>3969</v>
          </cell>
          <cell r="AP10045" t="str">
            <v>1+8</v>
          </cell>
          <cell r="AQ10045" t="str">
            <v>25008+25009</v>
          </cell>
        </row>
        <row r="10046">
          <cell r="A10046">
            <v>10048</v>
          </cell>
          <cell r="B10046">
            <v>9</v>
          </cell>
          <cell r="C10046">
            <v>45804</v>
          </cell>
        </row>
        <row r="10046">
          <cell r="E10046" t="str">
            <v>3969-0301060801</v>
          </cell>
          <cell r="F10046" t="str">
            <v>槽板</v>
          </cell>
          <cell r="G10046">
            <v>1</v>
          </cell>
          <cell r="H10046" t="str">
            <v>钢板t4/Q355C</v>
          </cell>
        </row>
        <row r="10046">
          <cell r="J10046" t="str">
            <v>激光作业</v>
          </cell>
          <cell r="K10046">
            <v>1.2</v>
          </cell>
          <cell r="L10046" t="str">
            <v>激光拾件</v>
          </cell>
          <cell r="M10046">
            <v>0.72</v>
          </cell>
          <cell r="N10046" t="str">
            <v>折弯</v>
          </cell>
          <cell r="O10046">
            <v>2.64</v>
          </cell>
          <cell r="P10046">
            <v>0</v>
          </cell>
          <cell r="Q10046">
            <v>0</v>
          </cell>
          <cell r="R10046">
            <v>0</v>
          </cell>
          <cell r="S10046">
            <v>0</v>
          </cell>
          <cell r="T10046">
            <v>0</v>
          </cell>
          <cell r="U10046">
            <v>0</v>
          </cell>
          <cell r="V10046">
            <v>0</v>
          </cell>
          <cell r="W10046">
            <v>0</v>
          </cell>
          <cell r="X10046">
            <v>0</v>
          </cell>
          <cell r="Y10046">
            <v>0</v>
          </cell>
          <cell r="Z10046">
            <v>0</v>
          </cell>
          <cell r="AA10046">
            <v>0</v>
          </cell>
        </row>
        <row r="10046">
          <cell r="AG10046">
            <v>31.4517176470588</v>
          </cell>
          <cell r="AH10046" t="str">
            <v>860×110</v>
          </cell>
        </row>
        <row r="10046">
          <cell r="AO10046">
            <v>3969</v>
          </cell>
          <cell r="AP10046" t="str">
            <v>1+8</v>
          </cell>
          <cell r="AQ10046" t="str">
            <v>25008+25009</v>
          </cell>
        </row>
        <row r="10047">
          <cell r="A10047">
            <v>10049</v>
          </cell>
          <cell r="B10047">
            <v>18</v>
          </cell>
          <cell r="C10047">
            <v>45804</v>
          </cell>
        </row>
        <row r="10047">
          <cell r="E10047" t="str">
            <v>3969-0301060802</v>
          </cell>
          <cell r="F10047" t="str">
            <v>固定板</v>
          </cell>
          <cell r="G10047">
            <v>2</v>
          </cell>
          <cell r="H10047" t="str">
            <v>钢板t5/Q355C</v>
          </cell>
        </row>
        <row r="10047">
          <cell r="J10047" t="str">
            <v>激光作业</v>
          </cell>
          <cell r="K10047">
            <v>0.2</v>
          </cell>
          <cell r="L10047" t="str">
            <v>激光拾件</v>
          </cell>
          <cell r="M10047">
            <v>0.5</v>
          </cell>
          <cell r="N10047">
            <v>0</v>
          </cell>
          <cell r="O10047">
            <v>0</v>
          </cell>
          <cell r="P10047">
            <v>0</v>
          </cell>
          <cell r="Q10047">
            <v>0</v>
          </cell>
          <cell r="R10047">
            <v>0</v>
          </cell>
          <cell r="S10047">
            <v>0</v>
          </cell>
          <cell r="T10047">
            <v>0</v>
          </cell>
          <cell r="U10047">
            <v>0</v>
          </cell>
          <cell r="V10047">
            <v>0</v>
          </cell>
          <cell r="W10047">
            <v>0</v>
          </cell>
          <cell r="X10047">
            <v>0</v>
          </cell>
          <cell r="Y10047">
            <v>0</v>
          </cell>
          <cell r="Z10047">
            <v>0</v>
          </cell>
          <cell r="AA10047">
            <v>0</v>
          </cell>
        </row>
        <row r="10047">
          <cell r="AG10047">
            <v>2.07794117647059</v>
          </cell>
          <cell r="AH10047" t="str">
            <v>50×50</v>
          </cell>
        </row>
        <row r="10047">
          <cell r="AN10047" t="str">
            <v>WT 50×50</v>
          </cell>
          <cell r="AO10047">
            <v>3969</v>
          </cell>
          <cell r="AP10047" t="str">
            <v>1+8</v>
          </cell>
          <cell r="AQ10047" t="str">
            <v>25008+25009</v>
          </cell>
        </row>
        <row r="10048">
          <cell r="A10048">
            <v>10050</v>
          </cell>
          <cell r="B10048">
            <v>9</v>
          </cell>
          <cell r="C10048">
            <v>45804</v>
          </cell>
        </row>
        <row r="10048">
          <cell r="E10048" t="str">
            <v>3969-03010609</v>
          </cell>
          <cell r="F10048" t="str">
            <v>槽板3</v>
          </cell>
          <cell r="G10048">
            <v>1</v>
          </cell>
          <cell r="H10048" t="str">
            <v>钢板t5/Q355C</v>
          </cell>
        </row>
        <row r="10048">
          <cell r="J10048" t="str">
            <v>激光作业</v>
          </cell>
          <cell r="K10048">
            <v>0.72</v>
          </cell>
          <cell r="L10048" t="str">
            <v>激光拾件</v>
          </cell>
          <cell r="M10048">
            <v>0.6</v>
          </cell>
          <cell r="N10048" t="str">
            <v>折弯</v>
          </cell>
          <cell r="O10048">
            <v>1.44</v>
          </cell>
          <cell r="P10048">
            <v>0</v>
          </cell>
          <cell r="Q10048">
            <v>0</v>
          </cell>
          <cell r="R10048">
            <v>0</v>
          </cell>
          <cell r="S10048">
            <v>0</v>
          </cell>
          <cell r="T10048">
            <v>0</v>
          </cell>
          <cell r="U10048">
            <v>0</v>
          </cell>
          <cell r="V10048">
            <v>0</v>
          </cell>
          <cell r="W10048">
            <v>0</v>
          </cell>
          <cell r="X10048">
            <v>0</v>
          </cell>
          <cell r="Y10048">
            <v>0</v>
          </cell>
          <cell r="Z10048">
            <v>0</v>
          </cell>
          <cell r="AA10048">
            <v>0</v>
          </cell>
        </row>
        <row r="10048">
          <cell r="AG10048">
            <v>14.1083894117647</v>
          </cell>
          <cell r="AH10048" t="str">
            <v>414×82</v>
          </cell>
        </row>
        <row r="10048">
          <cell r="AO10048">
            <v>3969</v>
          </cell>
          <cell r="AP10048" t="str">
            <v>1+8</v>
          </cell>
          <cell r="AQ10048" t="str">
            <v>25008+25009</v>
          </cell>
        </row>
        <row r="10049">
          <cell r="A10049">
            <v>10051</v>
          </cell>
          <cell r="B10049">
            <v>18</v>
          </cell>
          <cell r="C10049">
            <v>45804</v>
          </cell>
        </row>
        <row r="10049">
          <cell r="E10049" t="str">
            <v>3969-03010610</v>
          </cell>
          <cell r="F10049" t="str">
            <v>槽板4</v>
          </cell>
          <cell r="G10049">
            <v>2</v>
          </cell>
          <cell r="H10049" t="str">
            <v>槽钢50×37×4.5/Q235B</v>
          </cell>
        </row>
        <row r="10049">
          <cell r="J10049" t="str">
            <v>锯床</v>
          </cell>
          <cell r="K10049">
            <v>3.3</v>
          </cell>
          <cell r="L10049" t="str">
            <v>打坡口</v>
          </cell>
          <cell r="M10049">
            <v>2</v>
          </cell>
          <cell r="N10049">
            <v>0</v>
          </cell>
          <cell r="O10049">
            <v>0</v>
          </cell>
          <cell r="P10049">
            <v>0</v>
          </cell>
          <cell r="Q10049">
            <v>0</v>
          </cell>
          <cell r="R10049">
            <v>0</v>
          </cell>
          <cell r="S10049">
            <v>0</v>
          </cell>
          <cell r="T10049">
            <v>0</v>
          </cell>
          <cell r="U10049">
            <v>0</v>
          </cell>
          <cell r="V10049">
            <v>0</v>
          </cell>
          <cell r="W10049">
            <v>0</v>
          </cell>
          <cell r="X10049">
            <v>0</v>
          </cell>
          <cell r="Y10049">
            <v>0</v>
          </cell>
          <cell r="Z10049">
            <v>0</v>
          </cell>
          <cell r="AA10049">
            <v>0</v>
          </cell>
        </row>
        <row r="10049">
          <cell r="AG10049">
            <v>43.9902211764706</v>
          </cell>
          <cell r="AH10049">
            <v>382</v>
          </cell>
        </row>
        <row r="10049">
          <cell r="AO10049">
            <v>3969</v>
          </cell>
          <cell r="AP10049" t="str">
            <v>1+8</v>
          </cell>
          <cell r="AQ10049" t="str">
            <v>25008+25009</v>
          </cell>
        </row>
        <row r="10050">
          <cell r="A10050">
            <v>10052</v>
          </cell>
          <cell r="B10050">
            <v>18</v>
          </cell>
          <cell r="C10050">
            <v>45804</v>
          </cell>
        </row>
        <row r="10050">
          <cell r="E10050" t="str">
            <v>3969-03010611</v>
          </cell>
          <cell r="F10050" t="str">
            <v>槽板5</v>
          </cell>
          <cell r="G10050">
            <v>2</v>
          </cell>
          <cell r="H10050" t="str">
            <v>槽钢50×37×4.5/Q235B</v>
          </cell>
        </row>
        <row r="10050">
          <cell r="J10050" t="str">
            <v>锯床</v>
          </cell>
          <cell r="K10050">
            <v>3.3</v>
          </cell>
          <cell r="L10050" t="str">
            <v>划线钻</v>
          </cell>
          <cell r="M10050">
            <v>2.5</v>
          </cell>
          <cell r="N10050" t="str">
            <v>打坡口</v>
          </cell>
          <cell r="O10050">
            <v>2</v>
          </cell>
          <cell r="P10050">
            <v>0</v>
          </cell>
          <cell r="Q10050">
            <v>0</v>
          </cell>
          <cell r="R10050">
            <v>0</v>
          </cell>
          <cell r="S10050">
            <v>0</v>
          </cell>
          <cell r="T10050">
            <v>0</v>
          </cell>
          <cell r="U10050">
            <v>0</v>
          </cell>
          <cell r="V10050">
            <v>0</v>
          </cell>
          <cell r="W10050">
            <v>0</v>
          </cell>
          <cell r="X10050">
            <v>0</v>
          </cell>
          <cell r="Y10050">
            <v>0</v>
          </cell>
          <cell r="Z10050">
            <v>0</v>
          </cell>
          <cell r="AA10050">
            <v>0</v>
          </cell>
        </row>
        <row r="10050">
          <cell r="AG10050">
            <v>43.9902211764706</v>
          </cell>
          <cell r="AH10050">
            <v>382</v>
          </cell>
        </row>
        <row r="10050">
          <cell r="AO10050">
            <v>3969</v>
          </cell>
          <cell r="AP10050" t="str">
            <v>1+8</v>
          </cell>
          <cell r="AQ10050" t="str">
            <v>25008+25009</v>
          </cell>
        </row>
        <row r="10051">
          <cell r="A10051">
            <v>10053</v>
          </cell>
          <cell r="B10051">
            <v>9</v>
          </cell>
          <cell r="C10051">
            <v>45804</v>
          </cell>
        </row>
        <row r="10051">
          <cell r="E10051" t="str">
            <v>3969-03020100</v>
          </cell>
          <cell r="F10051" t="str">
            <v>马达支架</v>
          </cell>
          <cell r="G10051">
            <v>1</v>
          </cell>
        </row>
        <row r="10051">
          <cell r="J10051" t="str">
            <v>定位焊</v>
          </cell>
          <cell r="K10051">
            <v>6.6</v>
          </cell>
          <cell r="L10051" t="str">
            <v>焊接</v>
          </cell>
          <cell r="M10051">
            <v>10</v>
          </cell>
          <cell r="N10051" t="str">
            <v>打磨</v>
          </cell>
          <cell r="O10051">
            <v>8</v>
          </cell>
          <cell r="P10051" t="str">
            <v>铣、钻</v>
          </cell>
          <cell r="Q10051">
            <v>0</v>
          </cell>
          <cell r="R10051" t="str">
            <v>喷砂</v>
          </cell>
          <cell r="S10051">
            <v>4</v>
          </cell>
          <cell r="T10051" t="str">
            <v>挂件</v>
          </cell>
          <cell r="U10051">
            <v>0.5</v>
          </cell>
          <cell r="V10051" t="str">
            <v>喷漆</v>
          </cell>
          <cell r="W10051">
            <v>4.5</v>
          </cell>
        </row>
        <row r="10051">
          <cell r="Z10051">
            <v>0</v>
          </cell>
          <cell r="AA10051">
            <v>0</v>
          </cell>
        </row>
        <row r="10051">
          <cell r="AG10051">
            <v>0</v>
          </cell>
        </row>
        <row r="10051">
          <cell r="AO10051">
            <v>3969</v>
          </cell>
          <cell r="AP10051" t="str">
            <v>1+8</v>
          </cell>
          <cell r="AQ10051" t="str">
            <v>25008+25009</v>
          </cell>
        </row>
        <row r="10052">
          <cell r="A10052">
            <v>10054</v>
          </cell>
          <cell r="B10052">
            <v>9</v>
          </cell>
          <cell r="C10052">
            <v>45804</v>
          </cell>
        </row>
        <row r="10052">
          <cell r="E10052" t="str">
            <v>3969-03020101</v>
          </cell>
          <cell r="F10052" t="str">
            <v>立板</v>
          </cell>
          <cell r="G10052">
            <v>1</v>
          </cell>
          <cell r="H10052" t="str">
            <v>钢板t14/Q235B</v>
          </cell>
        </row>
        <row r="10052">
          <cell r="J10052" t="str">
            <v>激光作业</v>
          </cell>
          <cell r="K10052">
            <v>1.68</v>
          </cell>
          <cell r="L10052" t="str">
            <v>激光拾件</v>
          </cell>
          <cell r="M10052">
            <v>0.6</v>
          </cell>
          <cell r="N10052" t="str">
            <v>打坡口</v>
          </cell>
          <cell r="O10052">
            <v>2.76</v>
          </cell>
          <cell r="P10052">
            <v>0</v>
          </cell>
          <cell r="Q10052">
            <v>0</v>
          </cell>
          <cell r="R10052">
            <v>0</v>
          </cell>
          <cell r="S10052">
            <v>0</v>
          </cell>
          <cell r="T10052">
            <v>0</v>
          </cell>
          <cell r="U10052">
            <v>0</v>
          </cell>
          <cell r="V10052">
            <v>0</v>
          </cell>
          <cell r="W10052">
            <v>0</v>
          </cell>
          <cell r="X10052">
            <v>0</v>
          </cell>
          <cell r="Y10052">
            <v>0</v>
          </cell>
          <cell r="Z10052">
            <v>0</v>
          </cell>
          <cell r="AA10052">
            <v>0</v>
          </cell>
        </row>
        <row r="10052">
          <cell r="AG10052">
            <v>66.9097058823529</v>
          </cell>
          <cell r="AH10052" t="str">
            <v>250×230</v>
          </cell>
        </row>
        <row r="10052">
          <cell r="AO10052">
            <v>3969</v>
          </cell>
          <cell r="AP10052" t="str">
            <v>1+8</v>
          </cell>
          <cell r="AQ10052" t="str">
            <v>25008+25009</v>
          </cell>
        </row>
        <row r="10053">
          <cell r="A10053">
            <v>10055</v>
          </cell>
          <cell r="B10053">
            <v>18</v>
          </cell>
          <cell r="C10053">
            <v>45804</v>
          </cell>
        </row>
        <row r="10053">
          <cell r="E10053" t="str">
            <v>3969-03020102</v>
          </cell>
          <cell r="F10053" t="str">
            <v>筋板</v>
          </cell>
          <cell r="G10053">
            <v>2</v>
          </cell>
          <cell r="H10053" t="str">
            <v>钢板t8/Q235B</v>
          </cell>
        </row>
        <row r="10053">
          <cell r="J10053" t="str">
            <v>激光作业</v>
          </cell>
          <cell r="K10053">
            <v>0.4</v>
          </cell>
          <cell r="L10053" t="str">
            <v>激光拾件</v>
          </cell>
          <cell r="M10053">
            <v>0.5</v>
          </cell>
          <cell r="N10053" t="str">
            <v>打坡口</v>
          </cell>
          <cell r="O10053">
            <v>1.8</v>
          </cell>
          <cell r="P10053">
            <v>0</v>
          </cell>
          <cell r="Q10053">
            <v>0</v>
          </cell>
          <cell r="R10053">
            <v>0</v>
          </cell>
          <cell r="S10053">
            <v>0</v>
          </cell>
          <cell r="T10053">
            <v>0</v>
          </cell>
          <cell r="U10053">
            <v>0</v>
          </cell>
          <cell r="V10053">
            <v>0</v>
          </cell>
          <cell r="W10053">
            <v>0</v>
          </cell>
          <cell r="X10053">
            <v>0</v>
          </cell>
          <cell r="Y10053">
            <v>0</v>
          </cell>
          <cell r="Z10053">
            <v>0</v>
          </cell>
          <cell r="AA10053">
            <v>0</v>
          </cell>
        </row>
        <row r="10053">
          <cell r="AG10053">
            <v>19.7487529411765</v>
          </cell>
          <cell r="AH10053" t="str">
            <v>135×110</v>
          </cell>
        </row>
        <row r="10053">
          <cell r="AO10053">
            <v>3969</v>
          </cell>
          <cell r="AP10053" t="str">
            <v>1+8</v>
          </cell>
          <cell r="AQ10053" t="str">
            <v>25008+25009</v>
          </cell>
        </row>
        <row r="10054">
          <cell r="A10054">
            <v>10056</v>
          </cell>
          <cell r="B10054">
            <v>9</v>
          </cell>
          <cell r="C10054">
            <v>45804</v>
          </cell>
        </row>
        <row r="10054">
          <cell r="E10054" t="str">
            <v>3969-03020103</v>
          </cell>
          <cell r="F10054" t="str">
            <v>底板</v>
          </cell>
          <cell r="G10054">
            <v>1</v>
          </cell>
          <cell r="H10054" t="str">
            <v>钢板t14/Q235B</v>
          </cell>
        </row>
        <row r="10054">
          <cell r="J10054" t="str">
            <v>激光作业</v>
          </cell>
          <cell r="K10054">
            <v>0.96</v>
          </cell>
          <cell r="L10054" t="str">
            <v>激光拾件</v>
          </cell>
          <cell r="M10054">
            <v>0.6</v>
          </cell>
          <cell r="N10054">
            <v>0</v>
          </cell>
          <cell r="O10054">
            <v>0</v>
          </cell>
          <cell r="P10054">
            <v>0</v>
          </cell>
          <cell r="Q10054">
            <v>0</v>
          </cell>
          <cell r="R10054">
            <v>0</v>
          </cell>
          <cell r="S10054">
            <v>0</v>
          </cell>
          <cell r="T10054">
            <v>0</v>
          </cell>
          <cell r="U10054">
            <v>0</v>
          </cell>
          <cell r="V10054">
            <v>0</v>
          </cell>
          <cell r="W10054">
            <v>0</v>
          </cell>
          <cell r="X10054">
            <v>0</v>
          </cell>
          <cell r="Y10054">
            <v>0</v>
          </cell>
          <cell r="Z10054">
            <v>0</v>
          </cell>
          <cell r="AA10054">
            <v>0</v>
          </cell>
        </row>
        <row r="10054">
          <cell r="AG10054">
            <v>40.7276470588235</v>
          </cell>
          <cell r="AH10054" t="str">
            <v>250×140</v>
          </cell>
        </row>
        <row r="10054">
          <cell r="AN10054" t="str">
            <v>WT 250×140</v>
          </cell>
          <cell r="AO10054">
            <v>3969</v>
          </cell>
          <cell r="AP10054" t="str">
            <v>1+8</v>
          </cell>
          <cell r="AQ10054" t="str">
            <v>25008+25009</v>
          </cell>
        </row>
        <row r="10055">
          <cell r="A10055">
            <v>10057</v>
          </cell>
          <cell r="B10055">
            <v>9</v>
          </cell>
          <cell r="C10055">
            <v>45804</v>
          </cell>
        </row>
        <row r="10055">
          <cell r="E10055" t="str">
            <v>3969-03020300</v>
          </cell>
          <cell r="F10055" t="str">
            <v>传感器支架</v>
          </cell>
          <cell r="G10055">
            <v>1</v>
          </cell>
        </row>
        <row r="10055">
          <cell r="J10055" t="str">
            <v>定位焊</v>
          </cell>
          <cell r="K10055">
            <v>2.4</v>
          </cell>
          <cell r="L10055" t="str">
            <v>焊接</v>
          </cell>
          <cell r="M10055">
            <v>2.4</v>
          </cell>
          <cell r="N10055" t="str">
            <v>打磨</v>
          </cell>
          <cell r="O10055">
            <v>2</v>
          </cell>
          <cell r="P10055" t="str">
            <v>喷砂</v>
          </cell>
          <cell r="Q10055">
            <v>0.5</v>
          </cell>
          <cell r="R10055" t="str">
            <v>挂件</v>
          </cell>
          <cell r="S10055">
            <v>0.3</v>
          </cell>
          <cell r="T10055" t="str">
            <v>喷漆</v>
          </cell>
          <cell r="U10055">
            <v>0.5</v>
          </cell>
          <cell r="V10055">
            <v>0</v>
          </cell>
          <cell r="W10055">
            <v>0</v>
          </cell>
          <cell r="X10055">
            <v>0</v>
          </cell>
          <cell r="Y10055">
            <v>0</v>
          </cell>
          <cell r="Z10055">
            <v>0</v>
          </cell>
          <cell r="AA10055">
            <v>0</v>
          </cell>
        </row>
        <row r="10055">
          <cell r="AG10055">
            <v>0</v>
          </cell>
        </row>
        <row r="10055">
          <cell r="AO10055">
            <v>3969</v>
          </cell>
          <cell r="AP10055" t="str">
            <v>1+8</v>
          </cell>
          <cell r="AQ10055" t="str">
            <v>25008+25009</v>
          </cell>
        </row>
        <row r="10056">
          <cell r="A10056">
            <v>10058</v>
          </cell>
          <cell r="B10056">
            <v>9</v>
          </cell>
          <cell r="C10056">
            <v>45804</v>
          </cell>
        </row>
        <row r="10056">
          <cell r="E10056" t="str">
            <v>3969-03020301</v>
          </cell>
          <cell r="F10056" t="str">
            <v>筋板</v>
          </cell>
          <cell r="G10056">
            <v>1</v>
          </cell>
          <cell r="H10056" t="str">
            <v>钢板t3/Q235B</v>
          </cell>
        </row>
        <row r="10056">
          <cell r="J10056" t="str">
            <v>激光作业</v>
          </cell>
          <cell r="K10056">
            <v>0.24</v>
          </cell>
          <cell r="L10056" t="str">
            <v>激光拾件</v>
          </cell>
          <cell r="M10056">
            <v>0.6</v>
          </cell>
          <cell r="N10056" t="str">
            <v>打坡口</v>
          </cell>
          <cell r="O10056">
            <v>0.6</v>
          </cell>
          <cell r="P10056">
            <v>0</v>
          </cell>
          <cell r="Q10056">
            <v>0</v>
          </cell>
          <cell r="R10056">
            <v>0</v>
          </cell>
          <cell r="S10056">
            <v>0</v>
          </cell>
          <cell r="T10056">
            <v>0</v>
          </cell>
          <cell r="U10056">
            <v>0</v>
          </cell>
          <cell r="V10056">
            <v>0</v>
          </cell>
          <cell r="W10056">
            <v>0</v>
          </cell>
          <cell r="X10056">
            <v>0</v>
          </cell>
          <cell r="Y10056">
            <v>0</v>
          </cell>
          <cell r="Z10056">
            <v>0</v>
          </cell>
          <cell r="AA10056">
            <v>0</v>
          </cell>
        </row>
        <row r="10056">
          <cell r="AG10056">
            <v>0.340366764705882</v>
          </cell>
          <cell r="AH10056" t="str">
            <v>39×35</v>
          </cell>
        </row>
        <row r="10056">
          <cell r="AO10056">
            <v>3969</v>
          </cell>
          <cell r="AP10056" t="str">
            <v>1+8</v>
          </cell>
          <cell r="AQ10056" t="str">
            <v>25008+25009</v>
          </cell>
        </row>
        <row r="10057">
          <cell r="A10057">
            <v>10059</v>
          </cell>
          <cell r="B10057">
            <v>9</v>
          </cell>
          <cell r="C10057">
            <v>45804</v>
          </cell>
        </row>
        <row r="10057">
          <cell r="E10057" t="str">
            <v>3969-03020302</v>
          </cell>
          <cell r="F10057" t="str">
            <v>固定板</v>
          </cell>
          <cell r="G10057">
            <v>1</v>
          </cell>
          <cell r="H10057" t="str">
            <v>钢板t3/Q235B</v>
          </cell>
        </row>
        <row r="10057">
          <cell r="J10057" t="str">
            <v>激光作业</v>
          </cell>
          <cell r="K10057">
            <v>0.84</v>
          </cell>
          <cell r="L10057" t="str">
            <v>激光拾件</v>
          </cell>
          <cell r="M10057">
            <v>0.6</v>
          </cell>
          <cell r="N10057" t="str">
            <v>折弯</v>
          </cell>
          <cell r="O10057">
            <v>0.6</v>
          </cell>
          <cell r="P10057">
            <v>0</v>
          </cell>
          <cell r="Q10057">
            <v>0</v>
          </cell>
          <cell r="R10057">
            <v>0</v>
          </cell>
          <cell r="S10057">
            <v>0</v>
          </cell>
          <cell r="T10057">
            <v>0</v>
          </cell>
          <cell r="U10057">
            <v>0</v>
          </cell>
          <cell r="V10057">
            <v>0</v>
          </cell>
          <cell r="W10057">
            <v>0</v>
          </cell>
          <cell r="X10057">
            <v>0</v>
          </cell>
          <cell r="Y10057">
            <v>0</v>
          </cell>
          <cell r="Z10057">
            <v>0</v>
          </cell>
          <cell r="AA10057">
            <v>0</v>
          </cell>
        </row>
        <row r="10057">
          <cell r="AG10057">
            <v>1.07720470588235</v>
          </cell>
          <cell r="AH10057" t="str">
            <v>108×40</v>
          </cell>
        </row>
        <row r="10057">
          <cell r="AO10057">
            <v>3969</v>
          </cell>
          <cell r="AP10057" t="str">
            <v>1+8</v>
          </cell>
          <cell r="AQ10057" t="str">
            <v>25008+25009</v>
          </cell>
        </row>
        <row r="10058">
          <cell r="A10058">
            <v>10060</v>
          </cell>
          <cell r="B10058">
            <v>9</v>
          </cell>
          <cell r="C10058">
            <v>45804</v>
          </cell>
        </row>
        <row r="10058">
          <cell r="E10058" t="str">
            <v>3969-030204</v>
          </cell>
          <cell r="F10058" t="str">
            <v>压板</v>
          </cell>
          <cell r="G10058">
            <v>1</v>
          </cell>
          <cell r="H10058" t="str">
            <v>钢板t3/304</v>
          </cell>
        </row>
        <row r="10058">
          <cell r="J10058" t="str">
            <v>激光作业</v>
          </cell>
          <cell r="K10058">
            <v>0.36</v>
          </cell>
          <cell r="L10058" t="str">
            <v>激光拾件</v>
          </cell>
          <cell r="M10058">
            <v>0.6</v>
          </cell>
          <cell r="N10058" t="str">
            <v>倒钝</v>
          </cell>
          <cell r="O10058">
            <v>0.6</v>
          </cell>
          <cell r="P10058" t="str">
            <v>打坡口</v>
          </cell>
          <cell r="Q10058">
            <v>0.6</v>
          </cell>
          <cell r="R10058">
            <v>0</v>
          </cell>
          <cell r="S10058">
            <v>0</v>
          </cell>
          <cell r="T10058">
            <v>0</v>
          </cell>
          <cell r="U10058">
            <v>0</v>
          </cell>
          <cell r="V10058">
            <v>0</v>
          </cell>
          <cell r="W10058">
            <v>0</v>
          </cell>
          <cell r="X10058">
            <v>0</v>
          </cell>
          <cell r="Y10058">
            <v>0</v>
          </cell>
          <cell r="Z10058">
            <v>0</v>
          </cell>
          <cell r="AA10058">
            <v>0</v>
          </cell>
        </row>
        <row r="10058">
          <cell r="AG10058">
            <v>0.487667011764706</v>
          </cell>
          <cell r="AH10058" t="str">
            <v>44×44</v>
          </cell>
        </row>
        <row r="10058">
          <cell r="AO10058">
            <v>3969</v>
          </cell>
          <cell r="AP10058" t="str">
            <v>1+8</v>
          </cell>
          <cell r="AQ10058" t="str">
            <v>25008+25009</v>
          </cell>
        </row>
        <row r="10059">
          <cell r="A10059">
            <v>10061</v>
          </cell>
          <cell r="B10059">
            <v>9</v>
          </cell>
          <cell r="C10059">
            <v>45804</v>
          </cell>
        </row>
        <row r="10059">
          <cell r="E10059" t="str">
            <v>3969-0302050100</v>
          </cell>
          <cell r="F10059" t="str">
            <v>发电机框架</v>
          </cell>
          <cell r="G10059">
            <v>1</v>
          </cell>
        </row>
        <row r="10059">
          <cell r="J10059" t="str">
            <v>定位焊</v>
          </cell>
          <cell r="K10059">
            <v>240</v>
          </cell>
          <cell r="L10059" t="str">
            <v>焊接</v>
          </cell>
          <cell r="M10059">
            <v>180</v>
          </cell>
          <cell r="N10059" t="str">
            <v>打磨</v>
          </cell>
          <cell r="O10059">
            <v>150</v>
          </cell>
          <cell r="P10059" t="str">
            <v>划线钻</v>
          </cell>
          <cell r="Q10059">
            <v>30</v>
          </cell>
          <cell r="R10059" t="str">
            <v>喷砂</v>
          </cell>
          <cell r="S10059">
            <v>10</v>
          </cell>
          <cell r="T10059" t="str">
            <v>挂件</v>
          </cell>
          <cell r="U10059">
            <v>1</v>
          </cell>
          <cell r="V10059" t="str">
            <v>喷漆</v>
          </cell>
          <cell r="W10059">
            <v>14</v>
          </cell>
          <cell r="X10059">
            <v>0</v>
          </cell>
          <cell r="Y10059">
            <v>0</v>
          </cell>
          <cell r="Z10059">
            <v>0</v>
          </cell>
          <cell r="AA10059">
            <v>0</v>
          </cell>
        </row>
        <row r="10059">
          <cell r="AG10059">
            <v>0</v>
          </cell>
        </row>
        <row r="10059">
          <cell r="AO10059">
            <v>3969</v>
          </cell>
          <cell r="AP10059" t="str">
            <v>1+8</v>
          </cell>
          <cell r="AQ10059" t="str">
            <v>25008+25009</v>
          </cell>
        </row>
        <row r="10060">
          <cell r="A10060">
            <v>10062</v>
          </cell>
          <cell r="B10060">
            <v>18</v>
          </cell>
          <cell r="C10060">
            <v>45804</v>
          </cell>
        </row>
        <row r="10060">
          <cell r="E10060" t="str">
            <v>3969-0302050102</v>
          </cell>
          <cell r="F10060" t="str">
            <v>竖撑2</v>
          </cell>
          <cell r="G10060">
            <v>2</v>
          </cell>
          <cell r="H10060" t="str">
            <v>方管30×30×2/Q235B</v>
          </cell>
        </row>
        <row r="10060">
          <cell r="J10060" t="str">
            <v>切割锯</v>
          </cell>
          <cell r="K10060">
            <v>1.7</v>
          </cell>
          <cell r="L10060">
            <v>0</v>
          </cell>
          <cell r="M10060">
            <v>0</v>
          </cell>
          <cell r="N10060">
            <v>0</v>
          </cell>
          <cell r="O10060">
            <v>0</v>
          </cell>
          <cell r="P10060">
            <v>0</v>
          </cell>
          <cell r="Q10060">
            <v>0</v>
          </cell>
          <cell r="R10060">
            <v>0</v>
          </cell>
          <cell r="S10060">
            <v>0</v>
          </cell>
          <cell r="T10060">
            <v>0</v>
          </cell>
          <cell r="U10060">
            <v>0</v>
          </cell>
          <cell r="V10060">
            <v>0</v>
          </cell>
          <cell r="W10060">
            <v>0</v>
          </cell>
          <cell r="X10060">
            <v>0</v>
          </cell>
          <cell r="Y10060">
            <v>0</v>
          </cell>
          <cell r="Z10060">
            <v>0</v>
          </cell>
          <cell r="AA10060">
            <v>0</v>
          </cell>
        </row>
        <row r="10060">
          <cell r="AG10060">
            <v>13.71552</v>
          </cell>
          <cell r="AH10060">
            <v>390</v>
          </cell>
        </row>
        <row r="10060">
          <cell r="AN10060" t="str">
            <v>WT L390</v>
          </cell>
          <cell r="AO10060">
            <v>3969</v>
          </cell>
          <cell r="AP10060" t="str">
            <v>1+8</v>
          </cell>
          <cell r="AQ10060" t="str">
            <v>25008+25009</v>
          </cell>
        </row>
        <row r="10061">
          <cell r="A10061">
            <v>10063</v>
          </cell>
          <cell r="B10061">
            <v>27</v>
          </cell>
          <cell r="C10061">
            <v>45804</v>
          </cell>
        </row>
        <row r="10061">
          <cell r="E10061" t="str">
            <v>3969-0302050104</v>
          </cell>
          <cell r="F10061" t="str">
            <v>横撑2</v>
          </cell>
          <cell r="G10061">
            <v>3</v>
          </cell>
          <cell r="H10061" t="str">
            <v>方管30×30×2/Q235B</v>
          </cell>
        </row>
        <row r="10061">
          <cell r="J10061" t="str">
            <v>切割锯</v>
          </cell>
          <cell r="K10061">
            <v>1.7</v>
          </cell>
          <cell r="L10061">
            <v>0</v>
          </cell>
          <cell r="M10061">
            <v>0</v>
          </cell>
          <cell r="N10061">
            <v>0</v>
          </cell>
          <cell r="O10061">
            <v>0</v>
          </cell>
          <cell r="P10061">
            <v>0</v>
          </cell>
          <cell r="Q10061">
            <v>0</v>
          </cell>
          <cell r="R10061">
            <v>0</v>
          </cell>
          <cell r="S10061">
            <v>0</v>
          </cell>
          <cell r="T10061">
            <v>0</v>
          </cell>
          <cell r="U10061">
            <v>0</v>
          </cell>
          <cell r="V10061">
            <v>0</v>
          </cell>
          <cell r="W10061">
            <v>0</v>
          </cell>
          <cell r="X10061">
            <v>0</v>
          </cell>
          <cell r="Y10061">
            <v>0</v>
          </cell>
          <cell r="Z10061">
            <v>0</v>
          </cell>
          <cell r="AA10061">
            <v>0</v>
          </cell>
        </row>
        <row r="10061">
          <cell r="AG10061">
            <v>18.99072</v>
          </cell>
          <cell r="AH10061">
            <v>360</v>
          </cell>
        </row>
        <row r="10061">
          <cell r="AN10061" t="str">
            <v>WT L360</v>
          </cell>
          <cell r="AO10061">
            <v>3969</v>
          </cell>
          <cell r="AP10061" t="str">
            <v>1+8</v>
          </cell>
          <cell r="AQ10061" t="str">
            <v>25008+25009</v>
          </cell>
        </row>
        <row r="10062">
          <cell r="A10062">
            <v>10064</v>
          </cell>
          <cell r="B10062">
            <v>9</v>
          </cell>
          <cell r="C10062">
            <v>45804</v>
          </cell>
        </row>
        <row r="10062">
          <cell r="E10062" t="str">
            <v>3969-0302050105</v>
          </cell>
          <cell r="F10062" t="str">
            <v>铺板</v>
          </cell>
          <cell r="G10062">
            <v>1</v>
          </cell>
          <cell r="H10062" t="str">
            <v>冷板t1.5/ST12</v>
          </cell>
          <cell r="I10062" t="str">
            <v>冷板t1.5/Q235B</v>
          </cell>
          <cell r="J10062" t="str">
            <v>激光作业</v>
          </cell>
          <cell r="K10062">
            <v>2.64</v>
          </cell>
          <cell r="L10062" t="str">
            <v>激光拾件</v>
          </cell>
          <cell r="M10062">
            <v>1.08</v>
          </cell>
          <cell r="N10062">
            <v>0</v>
          </cell>
          <cell r="O10062">
            <v>0</v>
          </cell>
          <cell r="P10062">
            <v>0</v>
          </cell>
          <cell r="Q10062">
            <v>0</v>
          </cell>
          <cell r="R10062">
            <v>0</v>
          </cell>
          <cell r="S10062">
            <v>0</v>
          </cell>
          <cell r="T10062">
            <v>0</v>
          </cell>
          <cell r="U10062">
            <v>0</v>
          </cell>
          <cell r="V10062">
            <v>0</v>
          </cell>
          <cell r="W10062">
            <v>0</v>
          </cell>
          <cell r="X10062">
            <v>0</v>
          </cell>
          <cell r="Y10062">
            <v>0</v>
          </cell>
          <cell r="Z10062">
            <v>0</v>
          </cell>
          <cell r="AA10062">
            <v>0</v>
          </cell>
        </row>
        <row r="10062">
          <cell r="AG10062">
            <v>44.8027390588235</v>
          </cell>
          <cell r="AH10062" t="str">
            <v>868×414</v>
          </cell>
        </row>
        <row r="10062">
          <cell r="AO10062">
            <v>3969</v>
          </cell>
          <cell r="AP10062" t="str">
            <v>1+8</v>
          </cell>
          <cell r="AQ10062" t="str">
            <v>25008+25009</v>
          </cell>
        </row>
        <row r="10063">
          <cell r="A10063">
            <v>10065</v>
          </cell>
          <cell r="B10063">
            <v>36</v>
          </cell>
          <cell r="C10063">
            <v>45804</v>
          </cell>
        </row>
        <row r="10063">
          <cell r="E10063" t="str">
            <v>3969-0302050106</v>
          </cell>
          <cell r="F10063" t="str">
            <v>槽板</v>
          </cell>
          <cell r="G10063">
            <v>4</v>
          </cell>
          <cell r="H10063" t="str">
            <v>钢板t5/Q355C</v>
          </cell>
        </row>
        <row r="10063">
          <cell r="J10063" t="str">
            <v>激光作业</v>
          </cell>
          <cell r="K10063">
            <v>0.5</v>
          </cell>
          <cell r="L10063" t="str">
            <v>激光拾件</v>
          </cell>
          <cell r="M10063">
            <v>0.5</v>
          </cell>
          <cell r="N10063" t="str">
            <v>折弯</v>
          </cell>
          <cell r="O10063">
            <v>1</v>
          </cell>
          <cell r="P10063">
            <v>0</v>
          </cell>
          <cell r="Q10063">
            <v>0</v>
          </cell>
          <cell r="R10063">
            <v>0</v>
          </cell>
          <cell r="S10063">
            <v>0</v>
          </cell>
          <cell r="T10063">
            <v>0</v>
          </cell>
          <cell r="U10063">
            <v>0</v>
          </cell>
          <cell r="V10063">
            <v>0</v>
          </cell>
          <cell r="W10063">
            <v>0</v>
          </cell>
          <cell r="X10063">
            <v>0</v>
          </cell>
          <cell r="Y10063">
            <v>0</v>
          </cell>
          <cell r="Z10063">
            <v>0</v>
          </cell>
          <cell r="AA10063">
            <v>0</v>
          </cell>
        </row>
        <row r="10063">
          <cell r="AG10063">
            <v>61.0416</v>
          </cell>
          <cell r="AH10063" t="str">
            <v>360×102</v>
          </cell>
        </row>
        <row r="10063">
          <cell r="AO10063">
            <v>3969</v>
          </cell>
          <cell r="AP10063" t="str">
            <v>1+8</v>
          </cell>
          <cell r="AQ10063" t="str">
            <v>25008+25009</v>
          </cell>
        </row>
        <row r="10064">
          <cell r="A10064">
            <v>10066</v>
          </cell>
          <cell r="B10064">
            <v>18</v>
          </cell>
          <cell r="C10064">
            <v>45804</v>
          </cell>
        </row>
        <row r="10064">
          <cell r="E10064" t="str">
            <v>3969-0302050107</v>
          </cell>
          <cell r="F10064" t="str">
            <v>弯板</v>
          </cell>
          <cell r="G10064">
            <v>2</v>
          </cell>
          <cell r="H10064" t="str">
            <v>钢板t5/Q355C</v>
          </cell>
        </row>
        <row r="10064">
          <cell r="J10064" t="str">
            <v>激光作业</v>
          </cell>
          <cell r="K10064">
            <v>0.4</v>
          </cell>
          <cell r="L10064" t="str">
            <v>激光拾件</v>
          </cell>
          <cell r="M10064">
            <v>0.5</v>
          </cell>
          <cell r="N10064" t="str">
            <v>折弯</v>
          </cell>
          <cell r="O10064">
            <v>0.5</v>
          </cell>
          <cell r="P10064">
            <v>0</v>
          </cell>
          <cell r="Q10064">
            <v>0</v>
          </cell>
          <cell r="R10064">
            <v>0</v>
          </cell>
          <cell r="S10064">
            <v>0</v>
          </cell>
          <cell r="T10064">
            <v>0</v>
          </cell>
          <cell r="U10064">
            <v>0</v>
          </cell>
          <cell r="V10064">
            <v>0</v>
          </cell>
          <cell r="W10064">
            <v>0</v>
          </cell>
          <cell r="X10064">
            <v>0</v>
          </cell>
          <cell r="Y10064">
            <v>0</v>
          </cell>
          <cell r="Z10064">
            <v>0</v>
          </cell>
          <cell r="AA10064">
            <v>0</v>
          </cell>
        </row>
        <row r="10064">
          <cell r="AG10064">
            <v>9.47790529411765</v>
          </cell>
          <cell r="AH10064" t="str">
            <v>181×63</v>
          </cell>
        </row>
        <row r="10064">
          <cell r="AO10064">
            <v>3969</v>
          </cell>
          <cell r="AP10064" t="str">
            <v>1+8</v>
          </cell>
          <cell r="AQ10064" t="str">
            <v>25008+25009</v>
          </cell>
        </row>
        <row r="10065">
          <cell r="A10065">
            <v>10067</v>
          </cell>
          <cell r="B10065">
            <v>18</v>
          </cell>
          <cell r="C10065">
            <v>45804</v>
          </cell>
        </row>
        <row r="10065">
          <cell r="E10065" t="str">
            <v>3969-0302050109</v>
          </cell>
          <cell r="F10065" t="str">
            <v>挡板</v>
          </cell>
          <cell r="G10065">
            <v>2</v>
          </cell>
          <cell r="H10065" t="str">
            <v>钢板t3/Q355C</v>
          </cell>
        </row>
        <row r="10065">
          <cell r="J10065" t="str">
            <v>激光作业</v>
          </cell>
          <cell r="K10065">
            <v>0.3</v>
          </cell>
          <cell r="L10065" t="str">
            <v>激光拾件</v>
          </cell>
          <cell r="M10065">
            <v>0.5</v>
          </cell>
          <cell r="N10065">
            <v>0</v>
          </cell>
          <cell r="O10065">
            <v>0</v>
          </cell>
          <cell r="P10065">
            <v>0</v>
          </cell>
          <cell r="Q10065">
            <v>0</v>
          </cell>
          <cell r="R10065">
            <v>0</v>
          </cell>
          <cell r="S10065">
            <v>0</v>
          </cell>
          <cell r="T10065">
            <v>0</v>
          </cell>
          <cell r="U10065">
            <v>0</v>
          </cell>
          <cell r="V10065">
            <v>0</v>
          </cell>
          <cell r="W10065">
            <v>0</v>
          </cell>
          <cell r="X10065">
            <v>0</v>
          </cell>
          <cell r="Y10065">
            <v>0</v>
          </cell>
          <cell r="Z10065">
            <v>0</v>
          </cell>
          <cell r="AA10065">
            <v>0</v>
          </cell>
        </row>
        <row r="10065">
          <cell r="AG10065">
            <v>2.37384</v>
          </cell>
          <cell r="AH10065" t="str">
            <v>180×20</v>
          </cell>
        </row>
        <row r="10065">
          <cell r="AN10065" t="str">
            <v>WT180×20</v>
          </cell>
          <cell r="AO10065">
            <v>3969</v>
          </cell>
          <cell r="AP10065" t="str">
            <v>1+8</v>
          </cell>
          <cell r="AQ10065" t="str">
            <v>25008+25009</v>
          </cell>
        </row>
        <row r="10066">
          <cell r="A10066">
            <v>10068</v>
          </cell>
          <cell r="B10066">
            <v>9</v>
          </cell>
          <cell r="C10066">
            <v>45804</v>
          </cell>
        </row>
        <row r="10066">
          <cell r="E10066" t="str">
            <v>3969-0302050200</v>
          </cell>
          <cell r="F10066" t="str">
            <v>左侧门</v>
          </cell>
          <cell r="G10066">
            <v>1</v>
          </cell>
        </row>
        <row r="10066">
          <cell r="J10066" t="str">
            <v>定位焊</v>
          </cell>
          <cell r="K10066">
            <v>4.4</v>
          </cell>
          <cell r="L10066" t="str">
            <v>焊接</v>
          </cell>
          <cell r="M10066">
            <v>3.6</v>
          </cell>
          <cell r="N10066" t="str">
            <v>打磨</v>
          </cell>
          <cell r="O10066">
            <v>2</v>
          </cell>
          <cell r="P10066" t="str">
            <v>喷砂</v>
          </cell>
          <cell r="Q10066">
            <v>3.5</v>
          </cell>
          <cell r="R10066" t="str">
            <v>挂件</v>
          </cell>
          <cell r="S10066">
            <v>0.5</v>
          </cell>
          <cell r="T10066" t="str">
            <v>喷漆</v>
          </cell>
          <cell r="U10066">
            <v>4.5</v>
          </cell>
          <cell r="V10066">
            <v>0</v>
          </cell>
          <cell r="W10066">
            <v>0</v>
          </cell>
          <cell r="X10066">
            <v>0</v>
          </cell>
          <cell r="Y10066">
            <v>0</v>
          </cell>
          <cell r="Z10066">
            <v>0</v>
          </cell>
          <cell r="AA10066">
            <v>0</v>
          </cell>
        </row>
        <row r="10066">
          <cell r="AG10066">
            <v>0</v>
          </cell>
        </row>
        <row r="10066">
          <cell r="AO10066">
            <v>3969</v>
          </cell>
          <cell r="AP10066" t="str">
            <v>1+8</v>
          </cell>
          <cell r="AQ10066" t="str">
            <v>25008+25009</v>
          </cell>
        </row>
        <row r="10067">
          <cell r="A10067">
            <v>10069</v>
          </cell>
          <cell r="B10067">
            <v>18</v>
          </cell>
          <cell r="C10067">
            <v>45804</v>
          </cell>
        </row>
        <row r="10067">
          <cell r="E10067" t="str">
            <v>3969-030205020100</v>
          </cell>
          <cell r="F10067" t="str">
            <v>插销固定板</v>
          </cell>
          <cell r="G10067">
            <v>2</v>
          </cell>
        </row>
        <row r="10067">
          <cell r="J10067" t="str">
            <v>定位焊</v>
          </cell>
          <cell r="K10067">
            <v>2</v>
          </cell>
          <cell r="L10067" t="str">
            <v>焊接</v>
          </cell>
          <cell r="M10067">
            <v>2</v>
          </cell>
          <cell r="N10067" t="str">
            <v>打磨</v>
          </cell>
          <cell r="O10067">
            <v>1</v>
          </cell>
          <cell r="P10067" t="str">
            <v>划线钻</v>
          </cell>
          <cell r="Q10067">
            <v>10</v>
          </cell>
          <cell r="R10067">
            <v>0</v>
          </cell>
          <cell r="S10067">
            <v>0</v>
          </cell>
          <cell r="T10067">
            <v>0</v>
          </cell>
          <cell r="U10067">
            <v>0</v>
          </cell>
          <cell r="V10067">
            <v>0</v>
          </cell>
          <cell r="W10067">
            <v>0</v>
          </cell>
          <cell r="X10067">
            <v>0</v>
          </cell>
          <cell r="Y10067">
            <v>0</v>
          </cell>
          <cell r="Z10067">
            <v>0</v>
          </cell>
          <cell r="AA10067">
            <v>0</v>
          </cell>
        </row>
        <row r="10067">
          <cell r="AG10067">
            <v>0</v>
          </cell>
        </row>
        <row r="10067">
          <cell r="AO10067">
            <v>3969</v>
          </cell>
          <cell r="AP10067" t="str">
            <v>1+8</v>
          </cell>
          <cell r="AQ10067" t="str">
            <v>25008+25009</v>
          </cell>
        </row>
        <row r="10068">
          <cell r="A10068">
            <v>10070</v>
          </cell>
          <cell r="B10068">
            <v>18</v>
          </cell>
          <cell r="C10068">
            <v>45804</v>
          </cell>
        </row>
        <row r="10068">
          <cell r="E10068" t="str">
            <v>3969-030205020101</v>
          </cell>
          <cell r="F10068" t="str">
            <v>槽板</v>
          </cell>
          <cell r="G10068">
            <v>2</v>
          </cell>
          <cell r="H10068" t="str">
            <v>冷板t2/ST12</v>
          </cell>
          <cell r="I10068" t="str">
            <v>钢板t2/Q235B</v>
          </cell>
          <cell r="J10068" t="str">
            <v>激光作业</v>
          </cell>
          <cell r="K10068">
            <v>0.2</v>
          </cell>
          <cell r="L10068" t="str">
            <v>激光拾件</v>
          </cell>
          <cell r="M10068">
            <v>0.5</v>
          </cell>
          <cell r="N10068" t="str">
            <v>折弯</v>
          </cell>
          <cell r="O10068">
            <v>0.5</v>
          </cell>
          <cell r="P10068">
            <v>0</v>
          </cell>
          <cell r="Q10068">
            <v>0</v>
          </cell>
          <cell r="R10068">
            <v>0</v>
          </cell>
          <cell r="S10068">
            <v>0</v>
          </cell>
          <cell r="T10068">
            <v>0</v>
          </cell>
          <cell r="U10068">
            <v>0</v>
          </cell>
          <cell r="V10068">
            <v>0</v>
          </cell>
          <cell r="W10068">
            <v>0</v>
          </cell>
          <cell r="X10068">
            <v>0</v>
          </cell>
          <cell r="Y10068">
            <v>0</v>
          </cell>
          <cell r="Z10068">
            <v>0</v>
          </cell>
          <cell r="AA10068">
            <v>0</v>
          </cell>
        </row>
        <row r="10068">
          <cell r="AG10068">
            <v>2.057328</v>
          </cell>
          <cell r="AH10068" t="str">
            <v>91×40</v>
          </cell>
        </row>
        <row r="10068">
          <cell r="AO10068">
            <v>3969</v>
          </cell>
          <cell r="AP10068" t="str">
            <v>1+8</v>
          </cell>
          <cell r="AQ10068" t="str">
            <v>25008+25009</v>
          </cell>
        </row>
        <row r="10069">
          <cell r="A10069">
            <v>10071</v>
          </cell>
          <cell r="B10069">
            <v>18</v>
          </cell>
          <cell r="C10069">
            <v>45804</v>
          </cell>
        </row>
        <row r="10069">
          <cell r="E10069" t="str">
            <v>3969-030205020102</v>
          </cell>
          <cell r="F10069" t="str">
            <v>固定板</v>
          </cell>
          <cell r="G10069">
            <v>2</v>
          </cell>
          <cell r="H10069" t="str">
            <v>钢板t3/Q235B</v>
          </cell>
        </row>
        <row r="10069">
          <cell r="J10069" t="str">
            <v>激光作业</v>
          </cell>
          <cell r="K10069">
            <v>0.2</v>
          </cell>
          <cell r="L10069" t="str">
            <v>激光拾件</v>
          </cell>
          <cell r="M10069">
            <v>0.5</v>
          </cell>
          <cell r="N10069">
            <v>0</v>
          </cell>
          <cell r="O10069">
            <v>0</v>
          </cell>
          <cell r="P10069">
            <v>0</v>
          </cell>
          <cell r="Q10069">
            <v>0</v>
          </cell>
          <cell r="R10069">
            <v>0</v>
          </cell>
          <cell r="S10069">
            <v>0</v>
          </cell>
          <cell r="T10069">
            <v>0</v>
          </cell>
          <cell r="U10069">
            <v>0</v>
          </cell>
          <cell r="V10069">
            <v>0</v>
          </cell>
          <cell r="W10069">
            <v>0</v>
          </cell>
          <cell r="X10069">
            <v>0</v>
          </cell>
          <cell r="Y10069">
            <v>0</v>
          </cell>
          <cell r="Z10069">
            <v>0</v>
          </cell>
          <cell r="AA10069">
            <v>0</v>
          </cell>
        </row>
        <row r="10069">
          <cell r="AG10069">
            <v>1.1304</v>
          </cell>
          <cell r="AH10069" t="str">
            <v>40×36</v>
          </cell>
        </row>
        <row r="10069">
          <cell r="AN10069" t="str">
            <v>WT 40×36</v>
          </cell>
          <cell r="AO10069">
            <v>3969</v>
          </cell>
          <cell r="AP10069" t="str">
            <v>1+8</v>
          </cell>
          <cell r="AQ10069" t="str">
            <v>25008+25009</v>
          </cell>
        </row>
        <row r="10070">
          <cell r="A10070">
            <v>10072</v>
          </cell>
          <cell r="B10070">
            <v>9</v>
          </cell>
          <cell r="C10070">
            <v>45804</v>
          </cell>
        </row>
        <row r="10070">
          <cell r="E10070" t="str">
            <v>3969-0302050202</v>
          </cell>
          <cell r="F10070" t="str">
            <v>左门</v>
          </cell>
          <cell r="G10070">
            <v>1</v>
          </cell>
          <cell r="H10070" t="str">
            <v>冷板t1.5/ST12</v>
          </cell>
          <cell r="I10070" t="str">
            <v>冷板t1.5/Q235B</v>
          </cell>
          <cell r="J10070" t="str">
            <v>激光作业</v>
          </cell>
          <cell r="K10070">
            <v>1.68</v>
          </cell>
          <cell r="L10070" t="str">
            <v>激光拾件</v>
          </cell>
          <cell r="M10070">
            <v>0.84</v>
          </cell>
          <cell r="N10070" t="str">
            <v>折弯</v>
          </cell>
          <cell r="O10070">
            <v>4.95</v>
          </cell>
          <cell r="P10070" t="str">
            <v>焊接</v>
          </cell>
          <cell r="Q10070">
            <v>6.6</v>
          </cell>
          <cell r="R10070" t="str">
            <v>打磨</v>
          </cell>
          <cell r="S10070">
            <v>4</v>
          </cell>
          <cell r="T10070">
            <v>0</v>
          </cell>
          <cell r="U10070">
            <v>0</v>
          </cell>
          <cell r="V10070">
            <v>0</v>
          </cell>
          <cell r="W10070">
            <v>0</v>
          </cell>
          <cell r="X10070">
            <v>0</v>
          </cell>
          <cell r="Y10070">
            <v>0</v>
          </cell>
          <cell r="Z10070">
            <v>0</v>
          </cell>
          <cell r="AA10070">
            <v>0</v>
          </cell>
        </row>
        <row r="10070">
          <cell r="AG10070">
            <v>52.317738</v>
          </cell>
          <cell r="AH10070" t="str">
            <v>484×462</v>
          </cell>
        </row>
        <row r="10070">
          <cell r="AO10070">
            <v>3969</v>
          </cell>
          <cell r="AP10070" t="str">
            <v>1+8</v>
          </cell>
          <cell r="AQ10070" t="str">
            <v>25008+25009</v>
          </cell>
        </row>
        <row r="10071">
          <cell r="A10071">
            <v>10073</v>
          </cell>
          <cell r="B10071">
            <v>9</v>
          </cell>
          <cell r="C10071">
            <v>45804</v>
          </cell>
        </row>
        <row r="10071">
          <cell r="E10071" t="str">
            <v>3969-03020503</v>
          </cell>
          <cell r="F10071" t="str">
            <v>右侧门</v>
          </cell>
          <cell r="G10071">
            <v>1</v>
          </cell>
          <cell r="H10071" t="str">
            <v>冷板t1.5/ST12</v>
          </cell>
          <cell r="I10071" t="str">
            <v>冷板t1.5/Q235B</v>
          </cell>
          <cell r="J10071" t="str">
            <v>激光作业</v>
          </cell>
          <cell r="K10071">
            <v>2.28</v>
          </cell>
          <cell r="L10071" t="str">
            <v>激光拾件</v>
          </cell>
          <cell r="M10071">
            <v>0.84</v>
          </cell>
          <cell r="N10071" t="str">
            <v>折弯</v>
          </cell>
          <cell r="O10071">
            <v>4.95</v>
          </cell>
          <cell r="P10071" t="str">
            <v>焊接</v>
          </cell>
          <cell r="Q10071">
            <v>6.6</v>
          </cell>
          <cell r="R10071" t="str">
            <v>打磨</v>
          </cell>
          <cell r="S10071">
            <v>4</v>
          </cell>
          <cell r="T10071">
            <v>0</v>
          </cell>
          <cell r="U10071">
            <v>0</v>
          </cell>
          <cell r="V10071">
            <v>0</v>
          </cell>
          <cell r="W10071">
            <v>0</v>
          </cell>
          <cell r="X10071">
            <v>0</v>
          </cell>
          <cell r="Y10071">
            <v>0</v>
          </cell>
          <cell r="Z10071">
            <v>0</v>
          </cell>
          <cell r="AA10071">
            <v>0</v>
          </cell>
        </row>
        <row r="10071">
          <cell r="AG10071">
            <v>52.317738</v>
          </cell>
          <cell r="AH10071" t="str">
            <v>484×462</v>
          </cell>
        </row>
        <row r="10071">
          <cell r="AO10071">
            <v>3969</v>
          </cell>
          <cell r="AP10071" t="str">
            <v>1+8</v>
          </cell>
          <cell r="AQ10071" t="str">
            <v>25008+25009</v>
          </cell>
        </row>
        <row r="10072">
          <cell r="A10072">
            <v>10074</v>
          </cell>
          <cell r="B10072">
            <v>9</v>
          </cell>
          <cell r="C10072">
            <v>45804</v>
          </cell>
        </row>
        <row r="10072">
          <cell r="E10072" t="str">
            <v>3969-03020504</v>
          </cell>
          <cell r="F10072" t="str">
            <v>左侧板</v>
          </cell>
          <cell r="G10072">
            <v>1</v>
          </cell>
          <cell r="H10072" t="str">
            <v>冷板t1/ST12</v>
          </cell>
          <cell r="I10072" t="str">
            <v>冷板t1/Q235B</v>
          </cell>
          <cell r="J10072" t="str">
            <v>激光作业</v>
          </cell>
          <cell r="K10072">
            <v>2.4</v>
          </cell>
          <cell r="L10072" t="str">
            <v>激光拾件</v>
          </cell>
          <cell r="M10072">
            <v>0.72</v>
          </cell>
          <cell r="N10072" t="str">
            <v>喷砂</v>
          </cell>
          <cell r="O10072">
            <v>3.5</v>
          </cell>
          <cell r="P10072" t="str">
            <v>挂件</v>
          </cell>
          <cell r="Q10072">
            <v>0.5</v>
          </cell>
          <cell r="R10072" t="str">
            <v>喷漆</v>
          </cell>
          <cell r="S10072">
            <v>5</v>
          </cell>
          <cell r="T10072">
            <v>0</v>
          </cell>
          <cell r="U10072">
            <v>0</v>
          </cell>
          <cell r="V10072">
            <v>0</v>
          </cell>
          <cell r="W10072">
            <v>0</v>
          </cell>
          <cell r="X10072">
            <v>0</v>
          </cell>
          <cell r="Y10072">
            <v>0</v>
          </cell>
          <cell r="Z10072">
            <v>0</v>
          </cell>
          <cell r="AA10072">
            <v>0</v>
          </cell>
        </row>
        <row r="10072">
          <cell r="AG10072">
            <v>28.854245</v>
          </cell>
          <cell r="AH10072" t="str">
            <v>445×415</v>
          </cell>
        </row>
        <row r="10072">
          <cell r="AO10072">
            <v>3969</v>
          </cell>
          <cell r="AP10072" t="str">
            <v>1+8</v>
          </cell>
          <cell r="AQ10072" t="str">
            <v>25008+25009</v>
          </cell>
        </row>
        <row r="10073">
          <cell r="A10073">
            <v>10075</v>
          </cell>
          <cell r="B10073">
            <v>9</v>
          </cell>
          <cell r="C10073">
            <v>45804</v>
          </cell>
        </row>
        <row r="10073">
          <cell r="E10073" t="str">
            <v>3969-03020505</v>
          </cell>
          <cell r="F10073" t="str">
            <v>右侧板</v>
          </cell>
          <cell r="G10073">
            <v>1</v>
          </cell>
          <cell r="H10073" t="str">
            <v>冷板t1/ST12</v>
          </cell>
          <cell r="I10073" t="str">
            <v>冷板t1/Q235B</v>
          </cell>
          <cell r="J10073" t="str">
            <v>激光作业</v>
          </cell>
          <cell r="K10073">
            <v>1.56</v>
          </cell>
          <cell r="L10073" t="str">
            <v>激光拾件</v>
          </cell>
          <cell r="M10073">
            <v>0.72</v>
          </cell>
          <cell r="N10073" t="str">
            <v>冲床作业</v>
          </cell>
          <cell r="O10073">
            <v>3.6</v>
          </cell>
          <cell r="P10073" t="str">
            <v>喷砂</v>
          </cell>
          <cell r="Q10073">
            <v>3.5</v>
          </cell>
          <cell r="R10073" t="str">
            <v>挂件</v>
          </cell>
          <cell r="S10073">
            <v>0.5</v>
          </cell>
          <cell r="T10073" t="str">
            <v>喷漆</v>
          </cell>
          <cell r="U10073">
            <v>5</v>
          </cell>
          <cell r="V10073">
            <v>0</v>
          </cell>
          <cell r="W10073">
            <v>0</v>
          </cell>
          <cell r="X10073">
            <v>0</v>
          </cell>
          <cell r="Y10073">
            <v>0</v>
          </cell>
          <cell r="Z10073">
            <v>0</v>
          </cell>
          <cell r="AA10073">
            <v>0</v>
          </cell>
        </row>
        <row r="10073">
          <cell r="AG10073">
            <v>28.854245</v>
          </cell>
          <cell r="AH10073" t="str">
            <v>445×415</v>
          </cell>
        </row>
        <row r="10073">
          <cell r="AO10073">
            <v>3969</v>
          </cell>
          <cell r="AP10073" t="str">
            <v>1+8</v>
          </cell>
          <cell r="AQ10073" t="str">
            <v>25008+25009</v>
          </cell>
        </row>
        <row r="10074">
          <cell r="A10074">
            <v>10076</v>
          </cell>
          <cell r="B10074">
            <v>9</v>
          </cell>
          <cell r="C10074">
            <v>45804</v>
          </cell>
        </row>
        <row r="10074">
          <cell r="E10074" t="str">
            <v>3969-03020506</v>
          </cell>
          <cell r="F10074" t="str">
            <v>上盖板</v>
          </cell>
          <cell r="G10074">
            <v>1</v>
          </cell>
          <cell r="H10074" t="str">
            <v>冷板t1/ST12</v>
          </cell>
          <cell r="I10074" t="str">
            <v>冷板t1/Q235B</v>
          </cell>
          <cell r="J10074" t="str">
            <v>激光作业</v>
          </cell>
          <cell r="K10074">
            <v>6.2</v>
          </cell>
          <cell r="L10074" t="str">
            <v>激光拾件</v>
          </cell>
          <cell r="M10074">
            <v>1.44</v>
          </cell>
          <cell r="N10074" t="str">
            <v>冲床作业</v>
          </cell>
          <cell r="O10074">
            <v>3.6</v>
          </cell>
          <cell r="P10074" t="str">
            <v>折弯</v>
          </cell>
          <cell r="Q10074">
            <v>4.18</v>
          </cell>
          <cell r="R10074" t="str">
            <v>焊接</v>
          </cell>
          <cell r="S10074">
            <v>4.4</v>
          </cell>
          <cell r="T10074" t="str">
            <v>打磨</v>
          </cell>
          <cell r="U10074">
            <v>2</v>
          </cell>
          <cell r="V10074" t="str">
            <v>喷砂</v>
          </cell>
          <cell r="W10074">
            <v>11.5</v>
          </cell>
          <cell r="X10074" t="str">
            <v>挂件</v>
          </cell>
          <cell r="Y10074">
            <v>0.5</v>
          </cell>
          <cell r="Z10074" t="str">
            <v>喷漆</v>
          </cell>
          <cell r="AA10074">
            <v>15.5</v>
          </cell>
        </row>
        <row r="10074">
          <cell r="AG10074">
            <v>126.277612</v>
          </cell>
          <cell r="AH10074" t="str">
            <v>932×865</v>
          </cell>
        </row>
        <row r="10074">
          <cell r="AO10074">
            <v>3969</v>
          </cell>
          <cell r="AP10074" t="str">
            <v>1+8</v>
          </cell>
          <cell r="AQ10074" t="str">
            <v>25008+25009</v>
          </cell>
        </row>
        <row r="10075">
          <cell r="A10075">
            <v>10077</v>
          </cell>
          <cell r="B10075">
            <v>9</v>
          </cell>
          <cell r="C10075">
            <v>45804</v>
          </cell>
        </row>
        <row r="10075">
          <cell r="E10075" t="str">
            <v>3969-03020506</v>
          </cell>
          <cell r="F10075" t="str">
            <v>上盖板</v>
          </cell>
          <cell r="G10075">
            <v>1</v>
          </cell>
          <cell r="H10075" t="str">
            <v>冷板t1/ST12</v>
          </cell>
          <cell r="I10075" t="str">
            <v>冷板t1/Q235B</v>
          </cell>
          <cell r="J10075" t="str">
            <v>挂件</v>
          </cell>
          <cell r="K10075">
            <v>0.5</v>
          </cell>
          <cell r="L10075" t="str">
            <v>喷漆</v>
          </cell>
          <cell r="M10075">
            <v>15.5</v>
          </cell>
        </row>
        <row r="10075">
          <cell r="AG10075">
            <v>126.277612</v>
          </cell>
          <cell r="AH10075" t="str">
            <v>932×865</v>
          </cell>
        </row>
        <row r="10075">
          <cell r="AO10075">
            <v>3969</v>
          </cell>
          <cell r="AP10075" t="str">
            <v>1+8</v>
          </cell>
          <cell r="AQ10075" t="str">
            <v>25008+25009</v>
          </cell>
        </row>
        <row r="10076">
          <cell r="A10076">
            <v>10078</v>
          </cell>
          <cell r="B10076">
            <v>1</v>
          </cell>
          <cell r="C10076">
            <v>45805</v>
          </cell>
        </row>
        <row r="10076">
          <cell r="E10076" t="str">
            <v>GZ-Q-2335C-01010100F-01</v>
          </cell>
          <cell r="F10076" t="str">
            <v>底框架改制丝柱焊接工装1</v>
          </cell>
          <cell r="G10076">
            <v>1</v>
          </cell>
          <cell r="H10076" t="str">
            <v>钢板t3/Q235B</v>
          </cell>
        </row>
        <row r="10076">
          <cell r="J10076" t="str">
            <v>激光作业</v>
          </cell>
          <cell r="K10076">
            <v>24</v>
          </cell>
          <cell r="L10076" t="str">
            <v>激光拾件</v>
          </cell>
          <cell r="M10076">
            <v>3.6</v>
          </cell>
        </row>
        <row r="10076">
          <cell r="AG10076">
            <v>6.15059505882353</v>
          </cell>
          <cell r="AH10076" t="str">
            <v>508*437</v>
          </cell>
        </row>
        <row r="10076">
          <cell r="AO10076" t="str">
            <v>2335B</v>
          </cell>
          <cell r="AP10076">
            <v>25</v>
          </cell>
          <cell r="AQ10076">
            <v>24058</v>
          </cell>
        </row>
        <row r="10077">
          <cell r="A10077">
            <v>10079</v>
          </cell>
          <cell r="B10077">
            <v>1</v>
          </cell>
          <cell r="C10077">
            <v>45805</v>
          </cell>
        </row>
        <row r="10077">
          <cell r="E10077" t="str">
            <v>GZ-Q-2335C-01010100F-02</v>
          </cell>
          <cell r="F10077" t="str">
            <v>底框架改制丝柱焊接工装2</v>
          </cell>
          <cell r="G10077">
            <v>1</v>
          </cell>
          <cell r="H10077" t="str">
            <v>钢板t3/Q235B</v>
          </cell>
        </row>
        <row r="10077">
          <cell r="J10077" t="str">
            <v>激光作业</v>
          </cell>
          <cell r="K10077">
            <v>16.5</v>
          </cell>
          <cell r="L10077" t="str">
            <v>激光拾件</v>
          </cell>
          <cell r="M10077">
            <v>4.2</v>
          </cell>
          <cell r="N10077" t="str">
            <v>折弯</v>
          </cell>
          <cell r="O10077">
            <v>6</v>
          </cell>
        </row>
        <row r="10077">
          <cell r="AG10077">
            <v>5.75683351764706</v>
          </cell>
          <cell r="AH10077" t="str">
            <v>769*270.2</v>
          </cell>
        </row>
        <row r="10077">
          <cell r="AO10077" t="str">
            <v>2335B</v>
          </cell>
          <cell r="AP10077">
            <v>25</v>
          </cell>
          <cell r="AQ10077">
            <v>24058</v>
          </cell>
        </row>
        <row r="10078">
          <cell r="A10078">
            <v>10080</v>
          </cell>
          <cell r="B10078">
            <v>1</v>
          </cell>
          <cell r="C10078">
            <v>45805</v>
          </cell>
        </row>
        <row r="10078">
          <cell r="E10078" t="str">
            <v>GZ-Q-2335C-01010100F-03</v>
          </cell>
          <cell r="F10078" t="str">
            <v>底框架改制丝柱焊接工装3</v>
          </cell>
          <cell r="G10078">
            <v>1</v>
          </cell>
          <cell r="H10078" t="str">
            <v>钢板t3/Q235B</v>
          </cell>
        </row>
        <row r="10078">
          <cell r="J10078" t="str">
            <v>激光作业</v>
          </cell>
          <cell r="K10078">
            <v>12.5</v>
          </cell>
          <cell r="L10078" t="str">
            <v>激光拾件</v>
          </cell>
          <cell r="M10078">
            <v>3</v>
          </cell>
        </row>
        <row r="10078">
          <cell r="AG10078">
            <v>2.69500658823529</v>
          </cell>
          <cell r="AH10078" t="str">
            <v>270.2*360</v>
          </cell>
        </row>
        <row r="10078">
          <cell r="AO10078" t="str">
            <v>2335B</v>
          </cell>
          <cell r="AP10078">
            <v>25</v>
          </cell>
          <cell r="AQ10078">
            <v>24058</v>
          </cell>
        </row>
        <row r="10079">
          <cell r="A10079">
            <v>10081</v>
          </cell>
          <cell r="B10079">
            <v>1</v>
          </cell>
          <cell r="C10079">
            <v>45805</v>
          </cell>
        </row>
        <row r="10079">
          <cell r="E10079" t="str">
            <v>GZ-Q-2335C-01010100F-04</v>
          </cell>
          <cell r="F10079" t="str">
            <v>底框架改制丝柱焊接工装4</v>
          </cell>
          <cell r="G10079">
            <v>1</v>
          </cell>
          <cell r="H10079" t="str">
            <v>钢板t3/Q235B</v>
          </cell>
        </row>
        <row r="10079">
          <cell r="J10079" t="str">
            <v>激光作业</v>
          </cell>
          <cell r="K10079">
            <v>24</v>
          </cell>
          <cell r="L10079" t="str">
            <v>激光拾件</v>
          </cell>
          <cell r="M10079">
            <v>3.6</v>
          </cell>
        </row>
        <row r="10079">
          <cell r="AG10079">
            <v>5.92928047058824</v>
          </cell>
          <cell r="AH10079" t="str">
            <v>482*444</v>
          </cell>
        </row>
        <row r="10079">
          <cell r="AO10079" t="str">
            <v>2335B</v>
          </cell>
          <cell r="AP10079">
            <v>25</v>
          </cell>
          <cell r="AQ10079">
            <v>24058</v>
          </cell>
        </row>
        <row r="10080">
          <cell r="A10080">
            <v>10082</v>
          </cell>
          <cell r="B10080">
            <v>1</v>
          </cell>
          <cell r="C10080">
            <v>45805</v>
          </cell>
        </row>
        <row r="10080">
          <cell r="E10080" t="str">
            <v>GZ-Q-2332-0100</v>
          </cell>
          <cell r="F10080" t="str">
            <v>喷铝堵板</v>
          </cell>
          <cell r="G10080">
            <v>1</v>
          </cell>
        </row>
        <row r="10080">
          <cell r="J10080" t="str">
            <v>粘接</v>
          </cell>
          <cell r="K10080">
            <v>10</v>
          </cell>
        </row>
        <row r="10080">
          <cell r="AO10080" t="str">
            <v>2332喷铝堵板</v>
          </cell>
          <cell r="AP10080">
            <v>2</v>
          </cell>
          <cell r="AQ10080">
            <v>24076</v>
          </cell>
        </row>
        <row r="10081">
          <cell r="A10081">
            <v>10083</v>
          </cell>
          <cell r="B10081">
            <v>2</v>
          </cell>
          <cell r="C10081">
            <v>45805</v>
          </cell>
        </row>
        <row r="10081">
          <cell r="E10081" t="str">
            <v>GZ-Q-2332-0101</v>
          </cell>
          <cell r="F10081" t="str">
            <v>喷铝堵板1</v>
          </cell>
          <cell r="G10081">
            <v>2</v>
          </cell>
          <cell r="H10081" t="str">
            <v>钢板t1/Q235B</v>
          </cell>
        </row>
        <row r="10081">
          <cell r="J10081" t="str">
            <v>激光作业</v>
          </cell>
          <cell r="K10081">
            <v>1.9</v>
          </cell>
          <cell r="L10081" t="str">
            <v>激光拾件</v>
          </cell>
          <cell r="M10081">
            <v>1.14</v>
          </cell>
        </row>
        <row r="10081">
          <cell r="AG10081">
            <v>0.692647058823529</v>
          </cell>
          <cell r="AH10081" t="str">
            <v>250×150</v>
          </cell>
        </row>
        <row r="10081">
          <cell r="AO10081" t="str">
            <v>2332喷铝堵板</v>
          </cell>
          <cell r="AP10081">
            <v>2</v>
          </cell>
          <cell r="AQ10081">
            <v>24076</v>
          </cell>
        </row>
        <row r="10082">
          <cell r="A10082">
            <v>10084</v>
          </cell>
          <cell r="B10082">
            <v>2</v>
          </cell>
          <cell r="C10082">
            <v>45805</v>
          </cell>
        </row>
        <row r="10082">
          <cell r="E10082" t="str">
            <v>GZ-Q-2332-0102</v>
          </cell>
          <cell r="F10082" t="str">
            <v>喷铝堵板2</v>
          </cell>
          <cell r="G10082">
            <v>2</v>
          </cell>
          <cell r="H10082" t="str">
            <v>钢板t1/Q235B</v>
          </cell>
        </row>
        <row r="10082">
          <cell r="J10082" t="str">
            <v>激光作业</v>
          </cell>
          <cell r="K10082">
            <v>0.38</v>
          </cell>
          <cell r="L10082" t="str">
            <v>激光拾件</v>
          </cell>
          <cell r="M10082">
            <v>0.76</v>
          </cell>
        </row>
        <row r="10082">
          <cell r="AG10082">
            <v>0.415588235294118</v>
          </cell>
          <cell r="AH10082" t="str">
            <v>150×150</v>
          </cell>
        </row>
        <row r="10082">
          <cell r="AO10082" t="str">
            <v>2332喷铝堵板</v>
          </cell>
          <cell r="AP10082">
            <v>2</v>
          </cell>
          <cell r="AQ10082">
            <v>24076</v>
          </cell>
        </row>
        <row r="10083">
          <cell r="A10083">
            <v>10085</v>
          </cell>
          <cell r="B10083">
            <v>2</v>
          </cell>
          <cell r="C10083">
            <v>45805</v>
          </cell>
        </row>
        <row r="10083">
          <cell r="E10083" t="str">
            <v>GZ-Q-2332-0103</v>
          </cell>
          <cell r="F10083" t="str">
            <v>喷铝堵板3</v>
          </cell>
          <cell r="G10083">
            <v>2</v>
          </cell>
          <cell r="H10083" t="str">
            <v>钢板t1/Q235B</v>
          </cell>
        </row>
        <row r="10083">
          <cell r="J10083" t="str">
            <v>激光作业</v>
          </cell>
          <cell r="K10083">
            <v>1.9</v>
          </cell>
          <cell r="L10083" t="str">
            <v>激光拾件</v>
          </cell>
          <cell r="M10083">
            <v>1.14</v>
          </cell>
        </row>
        <row r="10083">
          <cell r="AG10083">
            <v>0.341705882352941</v>
          </cell>
          <cell r="AH10083" t="str">
            <v>370×50</v>
          </cell>
        </row>
        <row r="10083">
          <cell r="AO10083" t="str">
            <v>2332喷铝堵板</v>
          </cell>
          <cell r="AP10083">
            <v>2</v>
          </cell>
          <cell r="AQ10083">
            <v>24076</v>
          </cell>
        </row>
        <row r="10084">
          <cell r="A10084">
            <v>10086</v>
          </cell>
          <cell r="B10084">
            <v>1</v>
          </cell>
          <cell r="C10084">
            <v>45805</v>
          </cell>
        </row>
        <row r="10084">
          <cell r="E10084" t="str">
            <v>GZ-Q-2332-0104</v>
          </cell>
          <cell r="F10084" t="str">
            <v>喷铝堵板4</v>
          </cell>
          <cell r="G10084">
            <v>1</v>
          </cell>
          <cell r="H10084" t="str">
            <v>钢板t1/Q235B</v>
          </cell>
        </row>
        <row r="10084">
          <cell r="J10084" t="str">
            <v>激光作业</v>
          </cell>
          <cell r="K10084">
            <v>10.2</v>
          </cell>
          <cell r="L10084" t="str">
            <v>激光拾件</v>
          </cell>
          <cell r="M10084">
            <v>7.2</v>
          </cell>
        </row>
        <row r="10084">
          <cell r="AG10084">
            <v>5.52270588235294</v>
          </cell>
          <cell r="AH10084" t="str">
            <v>1150×520</v>
          </cell>
        </row>
        <row r="10084">
          <cell r="AO10084" t="str">
            <v>2332喷铝堵板</v>
          </cell>
          <cell r="AP10084">
            <v>2</v>
          </cell>
          <cell r="AQ10084">
            <v>24076</v>
          </cell>
        </row>
        <row r="10085">
          <cell r="A10085">
            <v>10087</v>
          </cell>
          <cell r="B10085">
            <v>7</v>
          </cell>
          <cell r="C10085">
            <v>45805</v>
          </cell>
        </row>
        <row r="10085">
          <cell r="E10085" t="str">
            <v>GZ-Q-2332-0105</v>
          </cell>
          <cell r="F10085" t="str">
            <v>喷铝堵板5</v>
          </cell>
          <cell r="G10085">
            <v>7</v>
          </cell>
          <cell r="H10085" t="str">
            <v>钢板t1/Q235B</v>
          </cell>
        </row>
        <row r="10085">
          <cell r="J10085" t="str">
            <v>激光作业</v>
          </cell>
          <cell r="K10085">
            <v>0.7</v>
          </cell>
          <cell r="L10085" t="str">
            <v>激光拾件</v>
          </cell>
          <cell r="M10085">
            <v>0.42</v>
          </cell>
          <cell r="N10085">
            <v>0</v>
          </cell>
        </row>
        <row r="10085">
          <cell r="AG10085">
            <v>2.32729411764706</v>
          </cell>
          <cell r="AH10085" t="str">
            <v>200×180</v>
          </cell>
        </row>
        <row r="10085">
          <cell r="AO10085" t="str">
            <v>2332喷铝堵板</v>
          </cell>
          <cell r="AP10085">
            <v>2</v>
          </cell>
          <cell r="AQ10085">
            <v>24076</v>
          </cell>
        </row>
        <row r="10086">
          <cell r="A10086">
            <v>10088</v>
          </cell>
          <cell r="B10086">
            <v>4</v>
          </cell>
          <cell r="C10086">
            <v>45805</v>
          </cell>
        </row>
        <row r="10086">
          <cell r="E10086" t="str">
            <v>GZ-Q-2332-0106</v>
          </cell>
          <cell r="F10086" t="str">
            <v>喷铝堵板6</v>
          </cell>
          <cell r="G10086">
            <v>4</v>
          </cell>
          <cell r="H10086" t="str">
            <v>钢板t10/Q235B</v>
          </cell>
        </row>
        <row r="10086">
          <cell r="J10086" t="str">
            <v>激光作业</v>
          </cell>
          <cell r="K10086">
            <v>1.32</v>
          </cell>
          <cell r="L10086" t="str">
            <v>激光拾件</v>
          </cell>
          <cell r="M10086">
            <v>0.66</v>
          </cell>
        </row>
        <row r="10086">
          <cell r="AG10086">
            <v>13.6889223529412</v>
          </cell>
          <cell r="AH10086" t="str">
            <v>192×193</v>
          </cell>
        </row>
        <row r="10086">
          <cell r="AO10086" t="str">
            <v>2332喷铝堵板</v>
          </cell>
          <cell r="AP10086">
            <v>2</v>
          </cell>
          <cell r="AQ10086">
            <v>24076</v>
          </cell>
        </row>
        <row r="10087">
          <cell r="A10087">
            <v>10089</v>
          </cell>
          <cell r="B10087">
            <v>2</v>
          </cell>
          <cell r="C10087">
            <v>45805</v>
          </cell>
        </row>
        <row r="10087">
          <cell r="E10087" t="str">
            <v>GZ-Q-2332-0107</v>
          </cell>
          <cell r="F10087" t="str">
            <v>喷铝堵板7</v>
          </cell>
          <cell r="G10087">
            <v>2</v>
          </cell>
          <cell r="H10087" t="str">
            <v>钢板t10/Q236B</v>
          </cell>
        </row>
        <row r="10087">
          <cell r="J10087" t="str">
            <v>激光作业</v>
          </cell>
          <cell r="K10087">
            <v>1.9</v>
          </cell>
          <cell r="L10087" t="str">
            <v>激光拾件</v>
          </cell>
          <cell r="M10087">
            <v>0.76</v>
          </cell>
        </row>
        <row r="10087">
          <cell r="AG10087">
            <v>3.45086</v>
          </cell>
          <cell r="AH10087" t="str">
            <v>157×119</v>
          </cell>
        </row>
        <row r="10087">
          <cell r="AO10087" t="str">
            <v>2332喷铝堵板</v>
          </cell>
          <cell r="AP10087">
            <v>2</v>
          </cell>
          <cell r="AQ10087">
            <v>24076</v>
          </cell>
        </row>
        <row r="10088">
          <cell r="A10088">
            <v>10090</v>
          </cell>
          <cell r="B10088">
            <v>2</v>
          </cell>
          <cell r="C10088">
            <v>45805</v>
          </cell>
        </row>
        <row r="10088">
          <cell r="E10088" t="str">
            <v>GZ-Q-2332-0108</v>
          </cell>
          <cell r="F10088" t="str">
            <v>喷铝堵板8</v>
          </cell>
          <cell r="G10088">
            <v>2</v>
          </cell>
          <cell r="H10088" t="str">
            <v>钢板t10/Q237B</v>
          </cell>
        </row>
        <row r="10088">
          <cell r="J10088" t="str">
            <v>激光作业</v>
          </cell>
          <cell r="K10088">
            <v>2.28</v>
          </cell>
          <cell r="L10088" t="str">
            <v>激光拾件</v>
          </cell>
          <cell r="M10088">
            <v>1.14</v>
          </cell>
        </row>
        <row r="10088">
          <cell r="AG10088">
            <v>6.31694117647059</v>
          </cell>
          <cell r="AH10088" t="str">
            <v>180×190</v>
          </cell>
        </row>
        <row r="10088">
          <cell r="AO10088" t="str">
            <v>2332喷铝堵板</v>
          </cell>
          <cell r="AP10088">
            <v>2</v>
          </cell>
          <cell r="AQ10088">
            <v>24076</v>
          </cell>
        </row>
        <row r="10089">
          <cell r="A10089">
            <v>10091</v>
          </cell>
          <cell r="B10089">
            <v>2</v>
          </cell>
          <cell r="C10089">
            <v>45805</v>
          </cell>
        </row>
        <row r="10089">
          <cell r="E10089" t="str">
            <v>GZ-Q-2332-0109</v>
          </cell>
          <cell r="F10089" t="str">
            <v>喷铝堵板9</v>
          </cell>
          <cell r="G10089">
            <v>2</v>
          </cell>
          <cell r="H10089" t="str">
            <v>钢板t10/Q238B</v>
          </cell>
        </row>
        <row r="10089">
          <cell r="J10089" t="str">
            <v>激光作业</v>
          </cell>
          <cell r="K10089">
            <v>1.9</v>
          </cell>
          <cell r="L10089" t="str">
            <v>激光拾件</v>
          </cell>
          <cell r="M10089">
            <v>0.76</v>
          </cell>
        </row>
        <row r="10089">
          <cell r="AG10089">
            <v>1.75470588235294</v>
          </cell>
          <cell r="AH10089" t="str">
            <v>190×50</v>
          </cell>
        </row>
        <row r="10089">
          <cell r="AO10089" t="str">
            <v>2332喷铝堵板</v>
          </cell>
          <cell r="AP10089">
            <v>2</v>
          </cell>
          <cell r="AQ10089">
            <v>24076</v>
          </cell>
        </row>
        <row r="10090">
          <cell r="A10090">
            <v>10092</v>
          </cell>
          <cell r="B10090">
            <v>2</v>
          </cell>
          <cell r="C10090">
            <v>45796</v>
          </cell>
        </row>
        <row r="10090">
          <cell r="E10090" t="str">
            <v>3960ⅡA-010116</v>
          </cell>
          <cell r="F10090" t="str">
            <v>边梁内折弯板1</v>
          </cell>
          <cell r="G10090">
            <v>2</v>
          </cell>
          <cell r="H10090" t="str">
            <v>钢板t6/Q355D</v>
          </cell>
        </row>
        <row r="10090">
          <cell r="J10090" t="str">
            <v>激光作业</v>
          </cell>
          <cell r="K10090">
            <v>45.36</v>
          </cell>
        </row>
        <row r="10090">
          <cell r="Z10090">
            <v>0</v>
          </cell>
          <cell r="AA10090">
            <v>0</v>
          </cell>
          <cell r="AB10090">
            <v>0</v>
          </cell>
        </row>
        <row r="10090">
          <cell r="AG10090">
            <v>159.006025941176</v>
          </cell>
          <cell r="AH10090" t="str">
            <v>2450.5×585.5</v>
          </cell>
        </row>
        <row r="10090">
          <cell r="AN10090" t="str">
            <v>内表面喷铝</v>
          </cell>
          <cell r="AO10090" t="str">
            <v>3960IIA</v>
          </cell>
          <cell r="AP10090">
            <v>1</v>
          </cell>
          <cell r="AQ10090">
            <v>25032</v>
          </cell>
        </row>
        <row r="10091">
          <cell r="A10091">
            <v>10093</v>
          </cell>
          <cell r="B10091">
            <v>4</v>
          </cell>
          <cell r="C10091">
            <v>45805</v>
          </cell>
        </row>
        <row r="10091">
          <cell r="E10091" t="str">
            <v>3906-1020</v>
          </cell>
          <cell r="F10091" t="str">
            <v>感应板</v>
          </cell>
          <cell r="G10091">
            <v>4</v>
          </cell>
          <cell r="H10091" t="str">
            <v>钢板t6/304</v>
          </cell>
        </row>
        <row r="10091">
          <cell r="J10091" t="str">
            <v>激光作业</v>
          </cell>
          <cell r="K10091">
            <v>1.1</v>
          </cell>
          <cell r="L10091" t="str">
            <v>激光拾件</v>
          </cell>
          <cell r="M10091">
            <v>1.1</v>
          </cell>
          <cell r="N10091" t="str">
            <v>倒钝</v>
          </cell>
          <cell r="O10091">
            <v>1.1</v>
          </cell>
          <cell r="P10091" t="str">
            <v>锪孔</v>
          </cell>
          <cell r="Q10091">
            <v>1.1</v>
          </cell>
          <cell r="R10091" t="str">
            <v>喷砂</v>
          </cell>
          <cell r="S10091">
            <v>0.5</v>
          </cell>
          <cell r="T10091" t="str">
            <v>挂件</v>
          </cell>
          <cell r="U10091">
            <v>0.3</v>
          </cell>
          <cell r="V10091" t="str">
            <v>喷漆</v>
          </cell>
          <cell r="W10091">
            <v>0.5</v>
          </cell>
        </row>
        <row r="10091">
          <cell r="AN10091" t="str">
            <v>转孙永涛</v>
          </cell>
          <cell r="AO10091" t="str">
            <v>3906售后</v>
          </cell>
          <cell r="AP10091">
            <v>1</v>
          </cell>
          <cell r="AQ10091">
            <v>25624</v>
          </cell>
        </row>
        <row r="10092">
          <cell r="A10092">
            <v>10094</v>
          </cell>
          <cell r="B10092">
            <v>1</v>
          </cell>
          <cell r="C10092">
            <v>45806</v>
          </cell>
        </row>
        <row r="10092">
          <cell r="E10092" t="str">
            <v>3962ⅡA-010102</v>
          </cell>
          <cell r="F10092" t="str">
            <v>右阵内折弯板1</v>
          </cell>
          <cell r="G10092">
            <v>1</v>
          </cell>
          <cell r="H10092" t="str">
            <v>钢板t6/Q355D</v>
          </cell>
        </row>
        <row r="10092">
          <cell r="J10092" t="str">
            <v>打坡口</v>
          </cell>
          <cell r="K10092">
            <v>54</v>
          </cell>
        </row>
        <row r="10092">
          <cell r="AO10092" t="str">
            <v>3962IIA</v>
          </cell>
          <cell r="AP10092">
            <v>1</v>
          </cell>
          <cell r="AQ10092">
            <v>25032</v>
          </cell>
        </row>
        <row r="10093">
          <cell r="A10093">
            <v>10095</v>
          </cell>
          <cell r="B10093">
            <v>2</v>
          </cell>
          <cell r="C10093">
            <v>45806</v>
          </cell>
        </row>
        <row r="10093">
          <cell r="E10093" t="str">
            <v>3962ⅡA-010103</v>
          </cell>
          <cell r="F10093" t="str">
            <v>右阵内折弯板2</v>
          </cell>
          <cell r="G10093">
            <v>2</v>
          </cell>
          <cell r="H10093" t="str">
            <v>钢板t6/Q355D</v>
          </cell>
        </row>
        <row r="10093">
          <cell r="J10093" t="str">
            <v>打坡口</v>
          </cell>
          <cell r="K10093">
            <v>50.4</v>
          </cell>
        </row>
        <row r="10093">
          <cell r="AO10093" t="str">
            <v>3962IIA</v>
          </cell>
          <cell r="AP10093">
            <v>1</v>
          </cell>
          <cell r="AQ10093">
            <v>25032</v>
          </cell>
        </row>
        <row r="10094">
          <cell r="A10094">
            <v>10096</v>
          </cell>
          <cell r="B10094">
            <v>1</v>
          </cell>
          <cell r="C10094">
            <v>45806</v>
          </cell>
        </row>
        <row r="10094">
          <cell r="E10094" t="str">
            <v>3962ⅡA-010104</v>
          </cell>
          <cell r="F10094" t="str">
            <v>右阵内折弯板3</v>
          </cell>
          <cell r="G10094">
            <v>1</v>
          </cell>
          <cell r="H10094" t="str">
            <v>钢板t6/Q355D</v>
          </cell>
        </row>
        <row r="10094">
          <cell r="J10094" t="str">
            <v>打坡口</v>
          </cell>
          <cell r="K10094">
            <v>54</v>
          </cell>
        </row>
        <row r="10094">
          <cell r="AO10094" t="str">
            <v>3962IIA</v>
          </cell>
          <cell r="AP10094">
            <v>1</v>
          </cell>
          <cell r="AQ10094">
            <v>25032</v>
          </cell>
        </row>
        <row r="10095">
          <cell r="A10095">
            <v>10097</v>
          </cell>
          <cell r="B10095">
            <v>2</v>
          </cell>
          <cell r="C10095">
            <v>45806</v>
          </cell>
        </row>
        <row r="10095">
          <cell r="E10095" t="str">
            <v>3961ⅡA-010102</v>
          </cell>
          <cell r="F10095" t="str">
            <v>内折弯板1</v>
          </cell>
          <cell r="G10095">
            <v>1</v>
          </cell>
          <cell r="H10095" t="str">
            <v>钢板t6/Q355D</v>
          </cell>
        </row>
        <row r="10095">
          <cell r="J10095" t="str">
            <v>打破口</v>
          </cell>
          <cell r="K10095">
            <v>50.4</v>
          </cell>
        </row>
        <row r="10095">
          <cell r="AO10095" t="str">
            <v>3961IIA</v>
          </cell>
          <cell r="AP10095">
            <v>1</v>
          </cell>
          <cell r="AQ10095">
            <v>25032</v>
          </cell>
        </row>
        <row r="10096">
          <cell r="A10096">
            <v>10098</v>
          </cell>
          <cell r="B10096">
            <v>2</v>
          </cell>
          <cell r="C10096">
            <v>45806</v>
          </cell>
        </row>
        <row r="10096">
          <cell r="E10096" t="str">
            <v>3961ⅡA-010103</v>
          </cell>
          <cell r="F10096" t="str">
            <v>内折弯板2</v>
          </cell>
          <cell r="G10096">
            <v>2</v>
          </cell>
          <cell r="H10096" t="str">
            <v>钢板t6/Q355D</v>
          </cell>
        </row>
        <row r="10096">
          <cell r="J10096" t="str">
            <v>打破口</v>
          </cell>
          <cell r="K10096">
            <v>50.4</v>
          </cell>
        </row>
        <row r="10096">
          <cell r="AO10096" t="str">
            <v>3961IIA</v>
          </cell>
          <cell r="AP10096">
            <v>1</v>
          </cell>
          <cell r="AQ10096">
            <v>25032</v>
          </cell>
        </row>
        <row r="10097">
          <cell r="A10097">
            <v>10099</v>
          </cell>
          <cell r="B10097">
            <v>1</v>
          </cell>
          <cell r="C10097">
            <v>45806</v>
          </cell>
        </row>
        <row r="10097">
          <cell r="E10097" t="str">
            <v>3961ⅡA-010104</v>
          </cell>
          <cell r="F10097" t="str">
            <v>内折弯板3</v>
          </cell>
          <cell r="G10097">
            <v>1</v>
          </cell>
          <cell r="H10097" t="str">
            <v>钢板t6/Q355D</v>
          </cell>
        </row>
        <row r="10097">
          <cell r="J10097" t="str">
            <v>打破口</v>
          </cell>
          <cell r="K10097">
            <v>54</v>
          </cell>
        </row>
        <row r="10097">
          <cell r="AO10097" t="str">
            <v>3961IIA</v>
          </cell>
          <cell r="AP10097">
            <v>1</v>
          </cell>
          <cell r="AQ10097">
            <v>25032</v>
          </cell>
        </row>
        <row r="10098">
          <cell r="A10098">
            <v>10100</v>
          </cell>
          <cell r="B10098">
            <v>1</v>
          </cell>
          <cell r="C10098">
            <v>45806</v>
          </cell>
        </row>
        <row r="10098">
          <cell r="E10098" t="str">
            <v>3961ⅡA-010105</v>
          </cell>
          <cell r="F10098" t="str">
            <v>内折弯板4</v>
          </cell>
          <cell r="G10098">
            <v>1</v>
          </cell>
          <cell r="H10098" t="str">
            <v>钢板t6/Q355D</v>
          </cell>
        </row>
        <row r="10098">
          <cell r="J10098" t="str">
            <v>打破口</v>
          </cell>
          <cell r="K10098">
            <v>54</v>
          </cell>
        </row>
        <row r="10098">
          <cell r="AO10098" t="str">
            <v>3961IIA</v>
          </cell>
          <cell r="AP10098">
            <v>1</v>
          </cell>
          <cell r="AQ10098">
            <v>25032</v>
          </cell>
        </row>
        <row r="10099">
          <cell r="A10099">
            <v>10101</v>
          </cell>
          <cell r="B10099">
            <v>2</v>
          </cell>
          <cell r="C10099">
            <v>45806</v>
          </cell>
        </row>
        <row r="10099">
          <cell r="E10099" t="str">
            <v>3961ⅡA-010106</v>
          </cell>
          <cell r="F10099" t="str">
            <v>内折弯板5</v>
          </cell>
          <cell r="G10099">
            <v>1</v>
          </cell>
          <cell r="H10099" t="str">
            <v>钢板t6/Q355D</v>
          </cell>
        </row>
        <row r="10099">
          <cell r="J10099" t="str">
            <v>打破口</v>
          </cell>
          <cell r="K10099">
            <v>50.4</v>
          </cell>
        </row>
        <row r="10099">
          <cell r="AO10099" t="str">
            <v>3961IIA</v>
          </cell>
          <cell r="AP10099">
            <v>1</v>
          </cell>
          <cell r="AQ10099">
            <v>25032</v>
          </cell>
        </row>
        <row r="10100">
          <cell r="A10100">
            <v>10102</v>
          </cell>
          <cell r="B10100">
            <v>2</v>
          </cell>
          <cell r="C10100">
            <v>45806</v>
          </cell>
        </row>
        <row r="10100">
          <cell r="E10100" t="str">
            <v>3961ⅡA-010202</v>
          </cell>
          <cell r="F10100" t="str">
            <v>内折弯板1</v>
          </cell>
          <cell r="G10100">
            <v>1</v>
          </cell>
          <cell r="H10100" t="str">
            <v>钢板t6/Q355D</v>
          </cell>
        </row>
        <row r="10100">
          <cell r="J10100" t="str">
            <v>打破口</v>
          </cell>
          <cell r="K10100">
            <v>28.8</v>
          </cell>
        </row>
        <row r="10100">
          <cell r="AO10100" t="str">
            <v>3961IIA</v>
          </cell>
          <cell r="AP10100">
            <v>1</v>
          </cell>
          <cell r="AQ10100">
            <v>25032</v>
          </cell>
        </row>
        <row r="10101">
          <cell r="A10101">
            <v>10103</v>
          </cell>
          <cell r="B10101">
            <v>4</v>
          </cell>
          <cell r="C10101">
            <v>45806</v>
          </cell>
        </row>
        <row r="10101">
          <cell r="E10101" t="str">
            <v>3961ⅡA-010203</v>
          </cell>
          <cell r="F10101" t="str">
            <v>内折弯板2</v>
          </cell>
          <cell r="G10101">
            <v>2</v>
          </cell>
          <cell r="H10101" t="str">
            <v>钢板t6/Q355D</v>
          </cell>
        </row>
        <row r="10101">
          <cell r="J10101" t="str">
            <v>打破口</v>
          </cell>
          <cell r="K10101">
            <v>28.8</v>
          </cell>
        </row>
        <row r="10101">
          <cell r="AO10101" t="str">
            <v>3961IIA</v>
          </cell>
          <cell r="AP10101">
            <v>1</v>
          </cell>
          <cell r="AQ10101">
            <v>25032</v>
          </cell>
        </row>
        <row r="10102">
          <cell r="A10102">
            <v>10104</v>
          </cell>
          <cell r="B10102">
            <v>4</v>
          </cell>
          <cell r="C10102">
            <v>45806</v>
          </cell>
        </row>
        <row r="10102">
          <cell r="E10102" t="str">
            <v>3961ⅡA-010204</v>
          </cell>
          <cell r="F10102" t="str">
            <v>内折弯板3</v>
          </cell>
          <cell r="G10102">
            <v>2</v>
          </cell>
          <cell r="H10102" t="str">
            <v>钢板t6/Q355D</v>
          </cell>
        </row>
        <row r="10102">
          <cell r="J10102" t="str">
            <v>打破口</v>
          </cell>
          <cell r="K10102">
            <v>28.8</v>
          </cell>
        </row>
        <row r="10102">
          <cell r="AO10102" t="str">
            <v>3961IIA</v>
          </cell>
          <cell r="AP10102">
            <v>1</v>
          </cell>
          <cell r="AQ10102">
            <v>25032</v>
          </cell>
        </row>
        <row r="10103">
          <cell r="A10103">
            <v>10105</v>
          </cell>
          <cell r="B10103">
            <v>2</v>
          </cell>
          <cell r="C10103">
            <v>45806</v>
          </cell>
        </row>
        <row r="10103">
          <cell r="E10103" t="str">
            <v>3961ⅡA-010205</v>
          </cell>
          <cell r="F10103" t="str">
            <v>内折弯板4</v>
          </cell>
          <cell r="G10103">
            <v>1</v>
          </cell>
          <cell r="H10103" t="str">
            <v>钢板t6/Q355D</v>
          </cell>
        </row>
        <row r="10103">
          <cell r="J10103" t="str">
            <v>打破口</v>
          </cell>
          <cell r="K10103">
            <v>28.8</v>
          </cell>
        </row>
        <row r="10103">
          <cell r="AO10103" t="str">
            <v>3961IIA</v>
          </cell>
          <cell r="AP10103">
            <v>1</v>
          </cell>
          <cell r="AQ10103">
            <v>25032</v>
          </cell>
        </row>
        <row r="10104">
          <cell r="A10104">
            <v>10106</v>
          </cell>
          <cell r="B10104">
            <v>2</v>
          </cell>
          <cell r="C10104">
            <v>45806</v>
          </cell>
        </row>
        <row r="10104">
          <cell r="E10104" t="str">
            <v>3960ⅡA-010116</v>
          </cell>
          <cell r="F10104" t="str">
            <v>边梁内折弯板1</v>
          </cell>
          <cell r="G10104">
            <v>2</v>
          </cell>
          <cell r="H10104" t="str">
            <v>钢板t6/Q355D</v>
          </cell>
        </row>
        <row r="10104">
          <cell r="J10104" t="str">
            <v>打破口</v>
          </cell>
          <cell r="K10104">
            <v>60</v>
          </cell>
        </row>
        <row r="10104">
          <cell r="AO10104" t="str">
            <v>3960IIA</v>
          </cell>
          <cell r="AP10104">
            <v>1</v>
          </cell>
          <cell r="AQ10104">
            <v>25032</v>
          </cell>
        </row>
        <row r="10105">
          <cell r="A10105">
            <v>10107</v>
          </cell>
          <cell r="B10105">
            <v>4</v>
          </cell>
          <cell r="C10105">
            <v>45806</v>
          </cell>
        </row>
        <row r="10105">
          <cell r="E10105" t="str">
            <v>3960ⅡA-010117</v>
          </cell>
          <cell r="F10105" t="str">
            <v>边梁内折弯板2</v>
          </cell>
          <cell r="G10105">
            <v>2</v>
          </cell>
          <cell r="H10105" t="str">
            <v>钢板t6/Q355D</v>
          </cell>
        </row>
        <row r="10105">
          <cell r="J10105" t="str">
            <v>打破口</v>
          </cell>
          <cell r="K10105">
            <v>29.4</v>
          </cell>
        </row>
        <row r="10105">
          <cell r="AO10105" t="str">
            <v>3960IIA</v>
          </cell>
          <cell r="AP10105">
            <v>1</v>
          </cell>
          <cell r="AQ10105">
            <v>25032</v>
          </cell>
        </row>
        <row r="10106">
          <cell r="A10106">
            <v>10108</v>
          </cell>
          <cell r="B10106">
            <v>1</v>
          </cell>
          <cell r="C10106">
            <v>45806</v>
          </cell>
        </row>
        <row r="10106">
          <cell r="E10106" t="str">
            <v>3960ⅡA-010118</v>
          </cell>
          <cell r="F10106" t="str">
            <v>边梁内折弯板3</v>
          </cell>
          <cell r="G10106">
            <v>1</v>
          </cell>
          <cell r="H10106" t="str">
            <v>钢板t6/Q355D</v>
          </cell>
        </row>
        <row r="10106">
          <cell r="J10106" t="str">
            <v>打破口</v>
          </cell>
          <cell r="K10106">
            <v>52.5</v>
          </cell>
        </row>
        <row r="10106">
          <cell r="AO10106" t="str">
            <v>3960IIA</v>
          </cell>
          <cell r="AP10106">
            <v>1</v>
          </cell>
          <cell r="AQ10106">
            <v>25032</v>
          </cell>
        </row>
        <row r="10107">
          <cell r="A10107">
            <v>10109</v>
          </cell>
          <cell r="B10107">
            <v>2</v>
          </cell>
          <cell r="C10107">
            <v>45806</v>
          </cell>
        </row>
        <row r="10107">
          <cell r="E10107" t="str">
            <v>3960ⅡA-010119</v>
          </cell>
          <cell r="F10107" t="str">
            <v>边梁内折弯板4</v>
          </cell>
          <cell r="G10107">
            <v>1</v>
          </cell>
          <cell r="H10107" t="str">
            <v>钢板t6/Q355D</v>
          </cell>
        </row>
        <row r="10107">
          <cell r="J10107" t="str">
            <v>打破口</v>
          </cell>
          <cell r="K10107">
            <v>50.4</v>
          </cell>
        </row>
        <row r="10107">
          <cell r="AO10107" t="str">
            <v>3960IIA</v>
          </cell>
          <cell r="AP10107">
            <v>1</v>
          </cell>
          <cell r="AQ10107">
            <v>25032</v>
          </cell>
        </row>
        <row r="10108">
          <cell r="A10108">
            <v>10110</v>
          </cell>
          <cell r="B10108">
            <v>2</v>
          </cell>
          <cell r="C10108">
            <v>45806</v>
          </cell>
        </row>
        <row r="10108">
          <cell r="E10108" t="str">
            <v>3960ⅡA-010120</v>
          </cell>
          <cell r="F10108" t="str">
            <v>边梁内折弯板5</v>
          </cell>
          <cell r="G10108">
            <v>2</v>
          </cell>
          <cell r="H10108" t="str">
            <v>钢板t6/Q355D</v>
          </cell>
        </row>
        <row r="10108">
          <cell r="J10108" t="str">
            <v>打破口</v>
          </cell>
          <cell r="K10108">
            <v>50.4</v>
          </cell>
        </row>
        <row r="10108">
          <cell r="AO10108" t="str">
            <v>3960IIA</v>
          </cell>
          <cell r="AP10108">
            <v>1</v>
          </cell>
          <cell r="AQ10108">
            <v>25032</v>
          </cell>
        </row>
        <row r="10109">
          <cell r="A10109">
            <v>10111</v>
          </cell>
          <cell r="B10109">
            <v>1</v>
          </cell>
          <cell r="C10109">
            <v>45806</v>
          </cell>
        </row>
        <row r="10109">
          <cell r="E10109" t="str">
            <v>3960ⅡA-010802</v>
          </cell>
          <cell r="F10109" t="str">
            <v>边梁内折弯板7</v>
          </cell>
          <cell r="G10109">
            <v>1</v>
          </cell>
          <cell r="H10109" t="str">
            <v>钢板t6/Q355D</v>
          </cell>
        </row>
        <row r="10109">
          <cell r="J10109" t="str">
            <v>打破口</v>
          </cell>
          <cell r="K10109">
            <v>29.4</v>
          </cell>
        </row>
        <row r="10109">
          <cell r="AO10109" t="str">
            <v>3960IIA</v>
          </cell>
          <cell r="AP10109">
            <v>1</v>
          </cell>
          <cell r="AQ10109">
            <v>25032</v>
          </cell>
        </row>
        <row r="10110">
          <cell r="A10110">
            <v>10112</v>
          </cell>
          <cell r="B10110">
            <v>18</v>
          </cell>
          <cell r="C10110">
            <v>45806</v>
          </cell>
        </row>
        <row r="10110">
          <cell r="E10110" t="str">
            <v>2332-0150</v>
          </cell>
          <cell r="F10110" t="str">
            <v>配重箱补焊垫块</v>
          </cell>
          <cell r="G10110">
            <v>18</v>
          </cell>
          <cell r="H10110" t="str">
            <v>圆钢φ40/20</v>
          </cell>
        </row>
        <row r="10110">
          <cell r="J10110" t="str">
            <v>下料</v>
          </cell>
        </row>
        <row r="10110">
          <cell r="L10110" t="str">
            <v>车</v>
          </cell>
        </row>
        <row r="10110">
          <cell r="AO10110">
            <v>2332</v>
          </cell>
          <cell r="AP10110">
            <v>2</v>
          </cell>
          <cell r="AQ10110">
            <v>24076</v>
          </cell>
        </row>
        <row r="10111">
          <cell r="A10111">
            <v>10113</v>
          </cell>
          <cell r="B10111">
            <v>9</v>
          </cell>
          <cell r="C10111">
            <v>45806</v>
          </cell>
        </row>
        <row r="10111">
          <cell r="E10111" t="str">
            <v>3969-150100</v>
          </cell>
          <cell r="F10111" t="str">
            <v>固定梯</v>
          </cell>
          <cell r="G10111">
            <v>1</v>
          </cell>
        </row>
        <row r="10111">
          <cell r="J10111" t="str">
            <v>定位焊</v>
          </cell>
          <cell r="K10111">
            <v>64</v>
          </cell>
          <cell r="L10111" t="str">
            <v>焊接</v>
          </cell>
          <cell r="M10111">
            <v>45</v>
          </cell>
          <cell r="N10111" t="str">
            <v>打磨</v>
          </cell>
          <cell r="O10111">
            <v>40</v>
          </cell>
          <cell r="P10111" t="str">
            <v>校型</v>
          </cell>
          <cell r="Q10111">
            <v>0</v>
          </cell>
          <cell r="R10111" t="str">
            <v>喷砂</v>
          </cell>
          <cell r="S10111">
            <v>8</v>
          </cell>
          <cell r="T10111" t="str">
            <v>挂件</v>
          </cell>
          <cell r="U10111">
            <v>1</v>
          </cell>
          <cell r="V10111" t="str">
            <v>喷漆</v>
          </cell>
          <cell r="W10111">
            <v>9</v>
          </cell>
          <cell r="X10111">
            <v>0</v>
          </cell>
          <cell r="Y10111">
            <v>0</v>
          </cell>
          <cell r="Z10111">
            <v>0</v>
          </cell>
        </row>
        <row r="10111">
          <cell r="AG10111">
            <v>0</v>
          </cell>
        </row>
        <row r="10111">
          <cell r="AO10111">
            <v>3969</v>
          </cell>
          <cell r="AP10111" t="str">
            <v>1+8</v>
          </cell>
          <cell r="AQ10111" t="str">
            <v>25008+25009</v>
          </cell>
        </row>
        <row r="10112">
          <cell r="A10112">
            <v>10114</v>
          </cell>
          <cell r="B10112">
            <v>9</v>
          </cell>
          <cell r="C10112">
            <v>45806</v>
          </cell>
        </row>
        <row r="10112">
          <cell r="E10112" t="str">
            <v>3969-150101</v>
          </cell>
          <cell r="F10112" t="str">
            <v>弯管</v>
          </cell>
          <cell r="G10112">
            <v>1</v>
          </cell>
          <cell r="H10112" t="str">
            <v>镀锌管φ25×2.5/Q235B</v>
          </cell>
        </row>
        <row r="10112">
          <cell r="J10112" t="str">
            <v>锯床</v>
          </cell>
          <cell r="K10112">
            <v>5.61</v>
          </cell>
          <cell r="L10112" t="str">
            <v>弯管成型</v>
          </cell>
          <cell r="M10112">
            <v>0</v>
          </cell>
          <cell r="N10112">
            <v>0</v>
          </cell>
          <cell r="O10112">
            <v>0</v>
          </cell>
          <cell r="P10112">
            <v>0</v>
          </cell>
          <cell r="Q10112">
            <v>0</v>
          </cell>
          <cell r="R10112">
            <v>0</v>
          </cell>
          <cell r="S10112">
            <v>0</v>
          </cell>
          <cell r="T10112">
            <v>0</v>
          </cell>
          <cell r="U10112">
            <v>0</v>
          </cell>
          <cell r="V10112">
            <v>0</v>
          </cell>
          <cell r="W10112">
            <v>0</v>
          </cell>
          <cell r="X10112">
            <v>0</v>
          </cell>
          <cell r="Y10112">
            <v>0</v>
          </cell>
          <cell r="Z10112">
            <v>0</v>
          </cell>
        </row>
        <row r="10112">
          <cell r="AG10112">
            <v>30.098313</v>
          </cell>
          <cell r="AH10112">
            <v>6086</v>
          </cell>
        </row>
        <row r="10112">
          <cell r="AO10112">
            <v>3969</v>
          </cell>
          <cell r="AP10112" t="str">
            <v>1+8</v>
          </cell>
          <cell r="AQ10112" t="str">
            <v>25008+25009</v>
          </cell>
        </row>
        <row r="10113">
          <cell r="A10113">
            <v>10115</v>
          </cell>
          <cell r="B10113">
            <v>18</v>
          </cell>
          <cell r="C10113">
            <v>45806</v>
          </cell>
        </row>
        <row r="10113">
          <cell r="E10113" t="str">
            <v>3969-150102</v>
          </cell>
          <cell r="F10113" t="str">
            <v>撑</v>
          </cell>
          <cell r="G10113">
            <v>2</v>
          </cell>
          <cell r="H10113" t="str">
            <v>镀锌管φ25×2.5/Q235B</v>
          </cell>
        </row>
        <row r="10113">
          <cell r="J10113" t="str">
            <v>激光作业</v>
          </cell>
          <cell r="K10113">
            <v>0.9</v>
          </cell>
          <cell r="L10113" t="str">
            <v>倒钝</v>
          </cell>
          <cell r="M10113">
            <v>1.5</v>
          </cell>
          <cell r="N10113">
            <v>0</v>
          </cell>
          <cell r="O10113">
            <v>0</v>
          </cell>
          <cell r="P10113">
            <v>0</v>
          </cell>
          <cell r="Q10113">
            <v>0</v>
          </cell>
          <cell r="R10113">
            <v>0</v>
          </cell>
          <cell r="S10113">
            <v>0</v>
          </cell>
          <cell r="T10113">
            <v>0</v>
          </cell>
          <cell r="U10113">
            <v>0</v>
          </cell>
          <cell r="V10113">
            <v>0</v>
          </cell>
          <cell r="W10113">
            <v>0</v>
          </cell>
          <cell r="X10113">
            <v>0</v>
          </cell>
          <cell r="Y10113">
            <v>0</v>
          </cell>
          <cell r="Z10113">
            <v>0</v>
          </cell>
        </row>
        <row r="10113">
          <cell r="AG10113">
            <v>0.909972</v>
          </cell>
          <cell r="AH10113">
            <v>92</v>
          </cell>
        </row>
        <row r="10113">
          <cell r="AO10113">
            <v>3969</v>
          </cell>
          <cell r="AP10113" t="str">
            <v>1+8</v>
          </cell>
          <cell r="AQ10113" t="str">
            <v>25008+25009</v>
          </cell>
        </row>
        <row r="10114">
          <cell r="A10114">
            <v>10116</v>
          </cell>
          <cell r="B10114">
            <v>63</v>
          </cell>
          <cell r="C10114">
            <v>45806</v>
          </cell>
        </row>
        <row r="10114">
          <cell r="E10114" t="str">
            <v>3937-150102</v>
          </cell>
          <cell r="F10114" t="str">
            <v>撑1</v>
          </cell>
          <cell r="G10114">
            <v>7</v>
          </cell>
          <cell r="H10114" t="str">
            <v>镀锌管φ25×2.5/Q235B</v>
          </cell>
        </row>
        <row r="10114">
          <cell r="J10114" t="str">
            <v>激光作业</v>
          </cell>
          <cell r="K10114">
            <v>1</v>
          </cell>
          <cell r="L10114" t="str">
            <v>打磨</v>
          </cell>
          <cell r="M10114">
            <v>1.5</v>
          </cell>
          <cell r="N10114" t="str">
            <v>转</v>
          </cell>
          <cell r="O10114">
            <v>0</v>
          </cell>
          <cell r="P10114">
            <v>0</v>
          </cell>
          <cell r="Q10114">
            <v>0</v>
          </cell>
          <cell r="R10114">
            <v>0</v>
          </cell>
          <cell r="S10114">
            <v>0</v>
          </cell>
          <cell r="T10114">
            <v>0</v>
          </cell>
          <cell r="U10114">
            <v>0</v>
          </cell>
          <cell r="V10114">
            <v>0</v>
          </cell>
          <cell r="W10114">
            <v>0</v>
          </cell>
          <cell r="X10114">
            <v>0</v>
          </cell>
          <cell r="Y10114">
            <v>0</v>
          </cell>
          <cell r="Z10114">
            <v>0</v>
          </cell>
          <cell r="AA10114">
            <v>0</v>
          </cell>
        </row>
        <row r="10114">
          <cell r="AG10114">
            <v>37.3663434375</v>
          </cell>
          <cell r="AH10114">
            <v>385</v>
          </cell>
        </row>
        <row r="10114">
          <cell r="AO10114">
            <v>3969</v>
          </cell>
          <cell r="AP10114" t="str">
            <v>1+8</v>
          </cell>
          <cell r="AQ10114" t="str">
            <v>25008+25009</v>
          </cell>
        </row>
        <row r="10115">
          <cell r="A10115">
            <v>10117</v>
          </cell>
          <cell r="B10115">
            <v>9</v>
          </cell>
          <cell r="C10115">
            <v>45806</v>
          </cell>
        </row>
        <row r="10115">
          <cell r="E10115" t="str">
            <v>3937-15010300</v>
          </cell>
          <cell r="F10115" t="str">
            <v>销座</v>
          </cell>
          <cell r="G10115">
            <v>1</v>
          </cell>
        </row>
        <row r="10115">
          <cell r="J10115" t="str">
            <v>定位焊</v>
          </cell>
          <cell r="K10115">
            <v>4.2</v>
          </cell>
          <cell r="L10115" t="str">
            <v>焊接</v>
          </cell>
          <cell r="M10115">
            <v>4.2</v>
          </cell>
          <cell r="N10115" t="str">
            <v>打磨</v>
          </cell>
          <cell r="O10115">
            <v>2</v>
          </cell>
          <cell r="P10115" t="str">
            <v>校正</v>
          </cell>
          <cell r="Q10115">
            <v>0</v>
          </cell>
          <cell r="R10115" t="str">
            <v>转</v>
          </cell>
          <cell r="S10115">
            <v>0</v>
          </cell>
          <cell r="T10115">
            <v>0</v>
          </cell>
          <cell r="U10115">
            <v>0</v>
          </cell>
          <cell r="V10115">
            <v>0</v>
          </cell>
          <cell r="W10115">
            <v>0</v>
          </cell>
          <cell r="X10115">
            <v>0</v>
          </cell>
          <cell r="Y10115">
            <v>0</v>
          </cell>
          <cell r="Z10115">
            <v>0</v>
          </cell>
          <cell r="AA10115">
            <v>0</v>
          </cell>
        </row>
        <row r="10115">
          <cell r="AG10115">
            <v>0</v>
          </cell>
        </row>
        <row r="10115">
          <cell r="AO10115">
            <v>3969</v>
          </cell>
          <cell r="AP10115" t="str">
            <v>1+8</v>
          </cell>
          <cell r="AQ10115" t="str">
            <v>25008+25009</v>
          </cell>
        </row>
        <row r="10116">
          <cell r="A10116">
            <v>10118</v>
          </cell>
          <cell r="B10116">
            <v>9</v>
          </cell>
          <cell r="C10116">
            <v>45806</v>
          </cell>
        </row>
        <row r="10116">
          <cell r="E10116" t="str">
            <v>3937-15010301</v>
          </cell>
          <cell r="F10116" t="str">
            <v>弯板</v>
          </cell>
          <cell r="G10116">
            <v>1</v>
          </cell>
          <cell r="H10116" t="str">
            <v>钢板t3/Q235B</v>
          </cell>
        </row>
        <row r="10116">
          <cell r="J10116" t="str">
            <v>激光作业</v>
          </cell>
          <cell r="K10116">
            <v>0.56</v>
          </cell>
          <cell r="L10116" t="str">
            <v>激光拾件</v>
          </cell>
          <cell r="M10116">
            <v>0.7</v>
          </cell>
          <cell r="N10116" t="str">
            <v>折弯</v>
          </cell>
          <cell r="O10116">
            <v>1.4</v>
          </cell>
          <cell r="P10116" t="str">
            <v>转</v>
          </cell>
          <cell r="Q10116">
            <v>0</v>
          </cell>
          <cell r="R10116">
            <v>0</v>
          </cell>
          <cell r="S10116">
            <v>0</v>
          </cell>
          <cell r="T10116">
            <v>0</v>
          </cell>
          <cell r="U10116">
            <v>0</v>
          </cell>
          <cell r="V10116">
            <v>0</v>
          </cell>
          <cell r="W10116">
            <v>0</v>
          </cell>
          <cell r="X10116">
            <v>0</v>
          </cell>
          <cell r="Y10116">
            <v>0</v>
          </cell>
          <cell r="Z10116">
            <v>0</v>
          </cell>
          <cell r="AA10116">
            <v>0</v>
          </cell>
        </row>
        <row r="10116">
          <cell r="AG10116">
            <v>1.3668125625</v>
          </cell>
          <cell r="AH10116" t="str">
            <v>77×67</v>
          </cell>
        </row>
        <row r="10116">
          <cell r="AO10116">
            <v>3969</v>
          </cell>
          <cell r="AP10116" t="str">
            <v>1+8</v>
          </cell>
          <cell r="AQ10116" t="str">
            <v>25008+25009</v>
          </cell>
        </row>
        <row r="10117">
          <cell r="A10117">
            <v>10119</v>
          </cell>
          <cell r="B10117">
            <v>9</v>
          </cell>
          <cell r="C10117">
            <v>45806</v>
          </cell>
        </row>
        <row r="10117">
          <cell r="E10117" t="str">
            <v>3937-15010302</v>
          </cell>
          <cell r="F10117" t="str">
            <v>圆管</v>
          </cell>
          <cell r="G10117">
            <v>1</v>
          </cell>
          <cell r="H10117" t="str">
            <v>钢管φ16×3/304 GB/T14976</v>
          </cell>
        </row>
        <row r="10117">
          <cell r="J10117" t="str">
            <v>锯床</v>
          </cell>
          <cell r="K10117">
            <v>0.84</v>
          </cell>
          <cell r="L10117" t="str">
            <v>车</v>
          </cell>
          <cell r="M10117">
            <v>2</v>
          </cell>
          <cell r="N10117" t="str">
            <v>转</v>
          </cell>
          <cell r="O10117">
            <v>0</v>
          </cell>
          <cell r="P10117">
            <v>0</v>
          </cell>
          <cell r="Q10117">
            <v>0</v>
          </cell>
          <cell r="R10117">
            <v>0</v>
          </cell>
          <cell r="S10117">
            <v>0</v>
          </cell>
          <cell r="T10117">
            <v>0</v>
          </cell>
          <cell r="U10117">
            <v>0</v>
          </cell>
          <cell r="V10117">
            <v>0</v>
          </cell>
          <cell r="W10117">
            <v>0</v>
          </cell>
          <cell r="X10117">
            <v>0</v>
          </cell>
          <cell r="Y10117">
            <v>0</v>
          </cell>
          <cell r="Z10117">
            <v>0</v>
          </cell>
          <cell r="AA10117">
            <v>0</v>
          </cell>
        </row>
        <row r="10117">
          <cell r="AG10117">
            <v>0.28233153</v>
          </cell>
          <cell r="AH10117">
            <v>29</v>
          </cell>
        </row>
        <row r="10117">
          <cell r="AO10117">
            <v>3969</v>
          </cell>
          <cell r="AP10117" t="str">
            <v>1+8</v>
          </cell>
          <cell r="AQ10117" t="str">
            <v>25008+25009</v>
          </cell>
        </row>
        <row r="10118">
          <cell r="A10118">
            <v>10120</v>
          </cell>
          <cell r="B10118">
            <v>18</v>
          </cell>
          <cell r="C10118">
            <v>45806</v>
          </cell>
        </row>
        <row r="10118">
          <cell r="E10118" t="str">
            <v>3937-150104</v>
          </cell>
          <cell r="F10118" t="str">
            <v>连接板</v>
          </cell>
          <cell r="G10118">
            <v>2</v>
          </cell>
          <cell r="H10118" t="str">
            <v>钢板t8/Q235B</v>
          </cell>
        </row>
        <row r="10118">
          <cell r="J10118" t="str">
            <v>激光作业</v>
          </cell>
          <cell r="K10118">
            <v>0.4</v>
          </cell>
          <cell r="L10118" t="str">
            <v>激光拾件</v>
          </cell>
          <cell r="M10118">
            <v>0.5</v>
          </cell>
          <cell r="N10118" t="str">
            <v>转</v>
          </cell>
          <cell r="O10118">
            <v>0</v>
          </cell>
          <cell r="P10118">
            <v>0</v>
          </cell>
          <cell r="Q10118">
            <v>0</v>
          </cell>
          <cell r="R10118">
            <v>0</v>
          </cell>
          <cell r="S10118">
            <v>0</v>
          </cell>
          <cell r="T10118">
            <v>0</v>
          </cell>
          <cell r="U10118">
            <v>0</v>
          </cell>
          <cell r="V10118">
            <v>0</v>
          </cell>
          <cell r="W10118">
            <v>0</v>
          </cell>
          <cell r="X10118">
            <v>0</v>
          </cell>
          <cell r="Y10118">
            <v>0</v>
          </cell>
          <cell r="Z10118">
            <v>0</v>
          </cell>
          <cell r="AA10118">
            <v>0</v>
          </cell>
        </row>
        <row r="10118">
          <cell r="AG10118">
            <v>1.58256</v>
          </cell>
          <cell r="AH10118" t="str">
            <v>35×32</v>
          </cell>
        </row>
        <row r="10118">
          <cell r="AO10118">
            <v>3969</v>
          </cell>
          <cell r="AP10118" t="str">
            <v>1+8</v>
          </cell>
          <cell r="AQ10118" t="str">
            <v>25008+25009</v>
          </cell>
        </row>
        <row r="10119">
          <cell r="A10119">
            <v>10121</v>
          </cell>
          <cell r="B10119">
            <v>36</v>
          </cell>
          <cell r="C10119">
            <v>45806</v>
          </cell>
        </row>
        <row r="10119">
          <cell r="E10119" t="str">
            <v>3937-150106</v>
          </cell>
          <cell r="F10119" t="str">
            <v>固定板</v>
          </cell>
          <cell r="G10119">
            <v>4</v>
          </cell>
          <cell r="H10119" t="str">
            <v>钢板t4/Q235B</v>
          </cell>
        </row>
        <row r="10119">
          <cell r="J10119" t="str">
            <v>激光作业</v>
          </cell>
          <cell r="K10119">
            <v>0.6</v>
          </cell>
          <cell r="L10119" t="str">
            <v>激光拾件</v>
          </cell>
          <cell r="M10119">
            <v>0.5</v>
          </cell>
          <cell r="N10119" t="str">
            <v>转</v>
          </cell>
          <cell r="O10119">
            <v>0</v>
          </cell>
          <cell r="P10119">
            <v>0</v>
          </cell>
          <cell r="Q10119">
            <v>0</v>
          </cell>
          <cell r="R10119">
            <v>0</v>
          </cell>
          <cell r="S10119">
            <v>0</v>
          </cell>
          <cell r="T10119">
            <v>0</v>
          </cell>
          <cell r="U10119">
            <v>0</v>
          </cell>
          <cell r="V10119">
            <v>0</v>
          </cell>
          <cell r="W10119">
            <v>0</v>
          </cell>
          <cell r="X10119">
            <v>0</v>
          </cell>
          <cell r="Y10119">
            <v>0</v>
          </cell>
          <cell r="Z10119">
            <v>0</v>
          </cell>
          <cell r="AA10119">
            <v>0</v>
          </cell>
        </row>
        <row r="10119">
          <cell r="AG10119">
            <v>3.75858</v>
          </cell>
          <cell r="AH10119" t="str">
            <v>70×38</v>
          </cell>
        </row>
        <row r="10119">
          <cell r="AO10119">
            <v>3969</v>
          </cell>
          <cell r="AP10119" t="str">
            <v>1+8</v>
          </cell>
          <cell r="AQ10119" t="str">
            <v>25008+25009</v>
          </cell>
        </row>
        <row r="10120">
          <cell r="A10120">
            <v>10122</v>
          </cell>
          <cell r="B10120">
            <v>9</v>
          </cell>
          <cell r="C10120">
            <v>45806</v>
          </cell>
        </row>
        <row r="10120">
          <cell r="E10120" t="str">
            <v>3937-150200</v>
          </cell>
          <cell r="F10120" t="str">
            <v>翻转梯</v>
          </cell>
          <cell r="G10120">
            <v>1</v>
          </cell>
        </row>
        <row r="10120">
          <cell r="J10120" t="str">
            <v>定位焊</v>
          </cell>
          <cell r="K10120">
            <v>12</v>
          </cell>
          <cell r="L10120" t="str">
            <v>焊接</v>
          </cell>
          <cell r="M10120">
            <v>13.2</v>
          </cell>
          <cell r="N10120" t="str">
            <v>打磨</v>
          </cell>
          <cell r="O10120">
            <v>10</v>
          </cell>
          <cell r="P10120" t="str">
            <v>校正</v>
          </cell>
          <cell r="Q10120">
            <v>0</v>
          </cell>
          <cell r="R10120" t="str">
            <v>喷砂</v>
          </cell>
          <cell r="S10120">
            <v>2.5</v>
          </cell>
          <cell r="T10120" t="str">
            <v>挂件</v>
          </cell>
          <cell r="U10120">
            <v>0.5</v>
          </cell>
          <cell r="V10120" t="str">
            <v>喷漆</v>
          </cell>
          <cell r="W10120">
            <v>3.5</v>
          </cell>
          <cell r="X10120" t="str">
            <v>转</v>
          </cell>
          <cell r="Y10120">
            <v>0</v>
          </cell>
          <cell r="Z10120">
            <v>0</v>
          </cell>
          <cell r="AA10120">
            <v>0</v>
          </cell>
        </row>
        <row r="10120">
          <cell r="AG10120">
            <v>0</v>
          </cell>
        </row>
        <row r="10120">
          <cell r="AO10120">
            <v>3969</v>
          </cell>
          <cell r="AP10120" t="str">
            <v>1+8</v>
          </cell>
          <cell r="AQ10120" t="str">
            <v>25008+25009</v>
          </cell>
        </row>
        <row r="10121">
          <cell r="A10121">
            <v>10123</v>
          </cell>
          <cell r="B10121">
            <v>9</v>
          </cell>
          <cell r="C10121">
            <v>45806</v>
          </cell>
        </row>
        <row r="10121">
          <cell r="E10121" t="str">
            <v>3937-150201</v>
          </cell>
          <cell r="F10121" t="str">
            <v>弯管</v>
          </cell>
          <cell r="G10121">
            <v>1</v>
          </cell>
          <cell r="H10121" t="str">
            <v>镀锌管φ25×2.5/Q235B</v>
          </cell>
        </row>
        <row r="10121">
          <cell r="J10121" t="str">
            <v>锯床</v>
          </cell>
          <cell r="K10121">
            <v>2.66</v>
          </cell>
          <cell r="L10121" t="str">
            <v>弯管</v>
          </cell>
          <cell r="M10121">
            <v>4</v>
          </cell>
          <cell r="N10121" t="str">
            <v>转</v>
          </cell>
          <cell r="O10121">
            <v>0</v>
          </cell>
          <cell r="P10121">
            <v>0</v>
          </cell>
          <cell r="Q10121">
            <v>0</v>
          </cell>
          <cell r="R10121">
            <v>0</v>
          </cell>
          <cell r="S10121">
            <v>0</v>
          </cell>
          <cell r="T10121">
            <v>0</v>
          </cell>
          <cell r="U10121">
            <v>0</v>
          </cell>
          <cell r="V10121">
            <v>0</v>
          </cell>
          <cell r="W10121">
            <v>0</v>
          </cell>
          <cell r="X10121">
            <v>0</v>
          </cell>
          <cell r="Y10121">
            <v>0</v>
          </cell>
          <cell r="Z10121">
            <v>0</v>
          </cell>
          <cell r="AA10121">
            <v>0</v>
          </cell>
        </row>
        <row r="10121">
          <cell r="AG10121">
            <v>24.2499943125</v>
          </cell>
          <cell r="AH10121">
            <v>1749</v>
          </cell>
        </row>
        <row r="10121">
          <cell r="AO10121">
            <v>3969</v>
          </cell>
          <cell r="AP10121" t="str">
            <v>1+8</v>
          </cell>
          <cell r="AQ10121" t="str">
            <v>25008+25009</v>
          </cell>
        </row>
        <row r="10122">
          <cell r="A10122">
            <v>10124</v>
          </cell>
          <cell r="B10122">
            <v>9</v>
          </cell>
          <cell r="C10122">
            <v>45806</v>
          </cell>
        </row>
        <row r="10122">
          <cell r="E10122" t="str">
            <v>3937-150202</v>
          </cell>
          <cell r="F10122" t="str">
            <v>弯板</v>
          </cell>
          <cell r="G10122">
            <v>1</v>
          </cell>
          <cell r="H10122" t="str">
            <v>钢板t3/Q235B</v>
          </cell>
        </row>
        <row r="10122">
          <cell r="J10122" t="str">
            <v>激光作业</v>
          </cell>
          <cell r="K10122">
            <v>0.56</v>
          </cell>
          <cell r="L10122" t="str">
            <v>激光拾件</v>
          </cell>
          <cell r="M10122">
            <v>0.7</v>
          </cell>
          <cell r="N10122" t="str">
            <v>折弯</v>
          </cell>
          <cell r="O10122">
            <v>0.7</v>
          </cell>
          <cell r="P10122" t="str">
            <v>转</v>
          </cell>
          <cell r="Q10122">
            <v>0</v>
          </cell>
          <cell r="R10122">
            <v>0</v>
          </cell>
          <cell r="S10122">
            <v>0</v>
          </cell>
          <cell r="T10122">
            <v>0</v>
          </cell>
          <cell r="U10122">
            <v>0</v>
          </cell>
          <cell r="V10122">
            <v>0</v>
          </cell>
          <cell r="W10122">
            <v>0</v>
          </cell>
          <cell r="X10122">
            <v>0</v>
          </cell>
          <cell r="Y10122">
            <v>0</v>
          </cell>
          <cell r="Z10122">
            <v>0</v>
          </cell>
          <cell r="AA10122">
            <v>0</v>
          </cell>
        </row>
        <row r="10122">
          <cell r="AG10122">
            <v>0.615184875</v>
          </cell>
          <cell r="AH10122" t="str">
            <v>54×43</v>
          </cell>
        </row>
        <row r="10122">
          <cell r="AO10122">
            <v>3969</v>
          </cell>
          <cell r="AP10122" t="str">
            <v>1+8</v>
          </cell>
          <cell r="AQ10122" t="str">
            <v>25008+25009</v>
          </cell>
        </row>
        <row r="10123">
          <cell r="A10123">
            <v>10125</v>
          </cell>
          <cell r="B10123">
            <v>9</v>
          </cell>
          <cell r="C10123">
            <v>45806</v>
          </cell>
        </row>
        <row r="10123">
          <cell r="E10123" t="str">
            <v>3969-18020100</v>
          </cell>
          <cell r="F10123" t="str">
            <v>电磁阀箱</v>
          </cell>
          <cell r="G10123">
            <v>1</v>
          </cell>
        </row>
        <row r="10123">
          <cell r="J10123" t="str">
            <v>定位焊</v>
          </cell>
          <cell r="K10123">
            <v>20</v>
          </cell>
          <cell r="L10123" t="str">
            <v>焊接</v>
          </cell>
          <cell r="M10123">
            <v>35</v>
          </cell>
          <cell r="N10123" t="str">
            <v>打磨</v>
          </cell>
          <cell r="O10123">
            <v>20</v>
          </cell>
          <cell r="P10123" t="str">
            <v>喷砂</v>
          </cell>
          <cell r="Q10123">
            <v>10</v>
          </cell>
          <cell r="R10123" t="str">
            <v>挂件</v>
          </cell>
          <cell r="S10123">
            <v>0.5</v>
          </cell>
          <cell r="T10123" t="str">
            <v>喷漆</v>
          </cell>
          <cell r="U10123">
            <v>7</v>
          </cell>
          <cell r="V10123">
            <v>0</v>
          </cell>
          <cell r="W10123">
            <v>0</v>
          </cell>
          <cell r="X10123">
            <v>0</v>
          </cell>
          <cell r="Y10123">
            <v>0</v>
          </cell>
          <cell r="Z10123">
            <v>0</v>
          </cell>
        </row>
        <row r="10123">
          <cell r="AG10123">
            <v>0</v>
          </cell>
        </row>
        <row r="10123">
          <cell r="AO10123">
            <v>3969</v>
          </cell>
          <cell r="AP10123" t="str">
            <v>1+8</v>
          </cell>
          <cell r="AQ10123" t="str">
            <v>25008+25009</v>
          </cell>
        </row>
        <row r="10124">
          <cell r="A10124">
            <v>10126</v>
          </cell>
          <cell r="B10124">
            <v>9</v>
          </cell>
          <cell r="C10124">
            <v>45806</v>
          </cell>
        </row>
        <row r="10124">
          <cell r="E10124" t="str">
            <v>3969-18020101</v>
          </cell>
          <cell r="F10124" t="str">
            <v>箱体</v>
          </cell>
          <cell r="G10124">
            <v>1</v>
          </cell>
          <cell r="H10124" t="str">
            <v>钢板t1.5/304</v>
          </cell>
        </row>
        <row r="10124">
          <cell r="J10124" t="str">
            <v>激光作业</v>
          </cell>
          <cell r="K10124">
            <v>2.4</v>
          </cell>
          <cell r="L10124" t="str">
            <v>激光拾件</v>
          </cell>
          <cell r="M10124">
            <v>0.96</v>
          </cell>
          <cell r="N10124" t="str">
            <v>倒钝</v>
          </cell>
          <cell r="O10124">
            <v>2.16</v>
          </cell>
          <cell r="P10124" t="str">
            <v>折弯</v>
          </cell>
          <cell r="Q10124">
            <v>3.52</v>
          </cell>
          <cell r="R10124">
            <v>0</v>
          </cell>
          <cell r="S10124">
            <v>0</v>
          </cell>
          <cell r="T10124">
            <v>0</v>
          </cell>
          <cell r="U10124">
            <v>0</v>
          </cell>
          <cell r="V10124">
            <v>0</v>
          </cell>
          <cell r="W10124">
            <v>0</v>
          </cell>
          <cell r="X10124">
            <v>0</v>
          </cell>
          <cell r="Y10124">
            <v>0</v>
          </cell>
          <cell r="Z10124">
            <v>0</v>
          </cell>
        </row>
        <row r="10124">
          <cell r="AG10124">
            <v>44.5588718823529</v>
          </cell>
          <cell r="AH10124" t="str">
            <v>754×474</v>
          </cell>
        </row>
        <row r="10124">
          <cell r="AO10124">
            <v>3969</v>
          </cell>
          <cell r="AP10124" t="str">
            <v>1+8</v>
          </cell>
          <cell r="AQ10124" t="str">
            <v>25008+25009</v>
          </cell>
        </row>
        <row r="10125">
          <cell r="A10125">
            <v>10127</v>
          </cell>
          <cell r="B10125">
            <v>9</v>
          </cell>
          <cell r="C10125">
            <v>45806</v>
          </cell>
        </row>
        <row r="10125">
          <cell r="E10125" t="str">
            <v>3969-180202</v>
          </cell>
          <cell r="F10125" t="str">
            <v>电磁阀箱箱盖</v>
          </cell>
          <cell r="G10125">
            <v>1</v>
          </cell>
          <cell r="H10125" t="str">
            <v>钢板t1.5/304</v>
          </cell>
        </row>
        <row r="10125">
          <cell r="J10125" t="str">
            <v>激光作业</v>
          </cell>
          <cell r="K10125">
            <v>1.68</v>
          </cell>
          <cell r="L10125" t="str">
            <v>激光拾件</v>
          </cell>
          <cell r="M10125">
            <v>1.08</v>
          </cell>
          <cell r="N10125" t="str">
            <v>倒钝</v>
          </cell>
          <cell r="O10125">
            <v>2.16</v>
          </cell>
          <cell r="P10125" t="str">
            <v>折弯</v>
          </cell>
          <cell r="Q10125">
            <v>3.74</v>
          </cell>
          <cell r="R10125" t="str">
            <v>焊接</v>
          </cell>
          <cell r="S10125">
            <v>6.6</v>
          </cell>
          <cell r="T10125" t="str">
            <v>打磨</v>
          </cell>
          <cell r="U10125">
            <v>4</v>
          </cell>
          <cell r="V10125" t="str">
            <v>喷砂</v>
          </cell>
          <cell r="W10125">
            <v>5.5</v>
          </cell>
          <cell r="X10125" t="str">
            <v>挂件</v>
          </cell>
          <cell r="Y10125">
            <v>0.5</v>
          </cell>
          <cell r="Z10125" t="str">
            <v>喷漆</v>
          </cell>
          <cell r="AA10125">
            <v>7.5</v>
          </cell>
        </row>
        <row r="10125">
          <cell r="AG10125">
            <v>49.138488</v>
          </cell>
          <cell r="AH10125" t="str">
            <v>782×504</v>
          </cell>
        </row>
        <row r="10125">
          <cell r="AO10125">
            <v>3969</v>
          </cell>
          <cell r="AP10125" t="str">
            <v>1+8</v>
          </cell>
          <cell r="AQ10125" t="str">
            <v>25008+25009</v>
          </cell>
        </row>
        <row r="10126">
          <cell r="A10126">
            <v>10128</v>
          </cell>
          <cell r="B10126">
            <v>9</v>
          </cell>
          <cell r="C10126">
            <v>45806</v>
          </cell>
        </row>
        <row r="10126">
          <cell r="E10126" t="str">
            <v>3969-180202</v>
          </cell>
          <cell r="F10126" t="str">
            <v>电磁阀箱箱盖</v>
          </cell>
          <cell r="G10126">
            <v>1</v>
          </cell>
          <cell r="H10126" t="str">
            <v>钢板t1.5/304</v>
          </cell>
        </row>
        <row r="10126">
          <cell r="J10126" t="str">
            <v>挂件</v>
          </cell>
          <cell r="K10126">
            <v>0.5</v>
          </cell>
          <cell r="L10126" t="str">
            <v>喷漆</v>
          </cell>
          <cell r="M10126">
            <v>7.5</v>
          </cell>
        </row>
        <row r="10126">
          <cell r="AG10126">
            <v>49.138488</v>
          </cell>
          <cell r="AH10126" t="str">
            <v>782×504</v>
          </cell>
        </row>
        <row r="10126">
          <cell r="AO10126">
            <v>3969</v>
          </cell>
          <cell r="AP10126" t="str">
            <v>1+8</v>
          </cell>
          <cell r="AQ10126" t="str">
            <v>25008+25009</v>
          </cell>
        </row>
        <row r="10127">
          <cell r="A10127">
            <v>10129</v>
          </cell>
          <cell r="B10127">
            <v>99</v>
          </cell>
          <cell r="C10127">
            <v>45806</v>
          </cell>
        </row>
        <row r="10127">
          <cell r="E10127" t="str">
            <v>3937-18020102</v>
          </cell>
          <cell r="F10127" t="str">
            <v>阀座</v>
          </cell>
          <cell r="G10127">
            <v>11</v>
          </cell>
          <cell r="H10127" t="str">
            <v>钢板t2/304</v>
          </cell>
        </row>
        <row r="10127">
          <cell r="J10127" t="str">
            <v>激光作业</v>
          </cell>
          <cell r="K10127">
            <v>0.285</v>
          </cell>
          <cell r="L10127" t="str">
            <v>激光拾件</v>
          </cell>
          <cell r="M10127">
            <v>0.475</v>
          </cell>
          <cell r="N10127" t="str">
            <v>倒钝</v>
          </cell>
          <cell r="O10127">
            <v>0.475</v>
          </cell>
          <cell r="P10127" t="str">
            <v>折弯</v>
          </cell>
          <cell r="Q10127">
            <v>0.475</v>
          </cell>
          <cell r="R10127" t="str">
            <v>转</v>
          </cell>
        </row>
        <row r="10127">
          <cell r="AG10127">
            <v>3.6125595</v>
          </cell>
          <cell r="AH10127" t="str">
            <v>68×27</v>
          </cell>
        </row>
        <row r="10127">
          <cell r="AO10127">
            <v>3969</v>
          </cell>
          <cell r="AP10127" t="str">
            <v>1+8</v>
          </cell>
          <cell r="AQ10127" t="str">
            <v>25008+25009</v>
          </cell>
        </row>
        <row r="10128">
          <cell r="A10128">
            <v>10130</v>
          </cell>
          <cell r="B10128">
            <v>2</v>
          </cell>
          <cell r="C10128">
            <v>45806</v>
          </cell>
        </row>
        <row r="10128">
          <cell r="E10128" t="str">
            <v>GZ-3814-030101</v>
          </cell>
          <cell r="F10128" t="str">
            <v>立板</v>
          </cell>
          <cell r="G10128">
            <v>2</v>
          </cell>
          <cell r="H10128" t="str">
            <v>钢板t20/Q355B</v>
          </cell>
        </row>
        <row r="10128">
          <cell r="J10128" t="str">
            <v>激光作业</v>
          </cell>
          <cell r="K10128">
            <v>5.32</v>
          </cell>
          <cell r="L10128" t="str">
            <v>激光拾件</v>
          </cell>
          <cell r="M10128">
            <v>3.04</v>
          </cell>
          <cell r="N10128" t="str">
            <v>手等</v>
          </cell>
          <cell r="O10128">
            <v>19.25</v>
          </cell>
          <cell r="P10128" t="str">
            <v>转</v>
          </cell>
          <cell r="Q10128">
            <v>0</v>
          </cell>
        </row>
        <row r="10128">
          <cell r="AG10128">
            <v>28.075</v>
          </cell>
          <cell r="AH10128" t="str">
            <v>380×200</v>
          </cell>
        </row>
        <row r="10128">
          <cell r="AO10128" t="str">
            <v>3814工装</v>
          </cell>
          <cell r="AP10128">
            <v>3</v>
          </cell>
          <cell r="AQ10128">
            <v>25026</v>
          </cell>
        </row>
        <row r="10129">
          <cell r="A10129">
            <v>10131</v>
          </cell>
          <cell r="B10129">
            <v>2</v>
          </cell>
          <cell r="C10129">
            <v>45806</v>
          </cell>
        </row>
        <row r="10129">
          <cell r="E10129" t="str">
            <v>GZ-3814-030102</v>
          </cell>
          <cell r="F10129" t="str">
            <v>底板</v>
          </cell>
          <cell r="G10129">
            <v>2</v>
          </cell>
          <cell r="H10129" t="str">
            <v>钢板t25/Q355B</v>
          </cell>
        </row>
        <row r="10129">
          <cell r="J10129" t="str">
            <v>激光作业</v>
          </cell>
          <cell r="K10129">
            <v>14</v>
          </cell>
          <cell r="L10129" t="str">
            <v>激光拾件</v>
          </cell>
          <cell r="M10129">
            <v>9.88</v>
          </cell>
          <cell r="N10129" t="str">
            <v>倒钝</v>
          </cell>
          <cell r="O10129">
            <v>9.5</v>
          </cell>
          <cell r="P10129" t="str">
            <v>转</v>
          </cell>
          <cell r="Q10129">
            <v>0</v>
          </cell>
        </row>
        <row r="10129">
          <cell r="AG10129">
            <v>87.735</v>
          </cell>
          <cell r="AH10129" t="str">
            <v>500×380</v>
          </cell>
        </row>
        <row r="10129">
          <cell r="AN10129" t="str">
            <v>WT 500×380</v>
          </cell>
          <cell r="AO10129" t="str">
            <v>3814工装</v>
          </cell>
          <cell r="AP10129">
            <v>3</v>
          </cell>
          <cell r="AQ10129">
            <v>25026</v>
          </cell>
        </row>
        <row r="10130">
          <cell r="A10130">
            <v>10132</v>
          </cell>
          <cell r="B10130">
            <v>2</v>
          </cell>
          <cell r="C10130">
            <v>45806</v>
          </cell>
        </row>
        <row r="10130">
          <cell r="E10130" t="str">
            <v>GZ-3814-030103</v>
          </cell>
          <cell r="F10130" t="str">
            <v>耳板1</v>
          </cell>
          <cell r="G10130">
            <v>2</v>
          </cell>
          <cell r="H10130" t="str">
            <v>钢板t25/Q355B</v>
          </cell>
        </row>
        <row r="10130">
          <cell r="J10130" t="str">
            <v>激光作业</v>
          </cell>
          <cell r="K10130">
            <v>17.5</v>
          </cell>
          <cell r="L10130" t="str">
            <v>激光拾件</v>
          </cell>
          <cell r="M10130">
            <v>8.36</v>
          </cell>
          <cell r="N10130" t="str">
            <v>手等</v>
          </cell>
          <cell r="O10130">
            <v>25.6</v>
          </cell>
          <cell r="P10130" t="str">
            <v>倒钝</v>
          </cell>
          <cell r="Q10130">
            <v>11.4</v>
          </cell>
          <cell r="R10130" t="str">
            <v>转</v>
          </cell>
        </row>
        <row r="10130">
          <cell r="AG10130">
            <v>66.494</v>
          </cell>
          <cell r="AH10130" t="str">
            <v>400×360</v>
          </cell>
        </row>
        <row r="10130">
          <cell r="AO10130" t="str">
            <v>3814工装</v>
          </cell>
          <cell r="AP10130">
            <v>3</v>
          </cell>
          <cell r="AQ10130">
            <v>25026</v>
          </cell>
        </row>
        <row r="10131">
          <cell r="A10131">
            <v>10133</v>
          </cell>
          <cell r="B10131">
            <v>2</v>
          </cell>
          <cell r="C10131">
            <v>45806</v>
          </cell>
        </row>
        <row r="10131">
          <cell r="E10131" t="str">
            <v>GZ-3814-030104</v>
          </cell>
          <cell r="F10131" t="str">
            <v>加强板1</v>
          </cell>
          <cell r="G10131">
            <v>2</v>
          </cell>
          <cell r="H10131" t="str">
            <v>钢板t25/Q355B</v>
          </cell>
        </row>
        <row r="10131">
          <cell r="J10131" t="str">
            <v>激光作业</v>
          </cell>
          <cell r="K10131">
            <v>12.95</v>
          </cell>
          <cell r="L10131" t="str">
            <v>激光拾件</v>
          </cell>
          <cell r="M10131">
            <v>4.94</v>
          </cell>
          <cell r="N10131" t="str">
            <v>车</v>
          </cell>
          <cell r="O10131">
            <v>0</v>
          </cell>
          <cell r="P10131" t="str">
            <v>倒钝</v>
          </cell>
          <cell r="Q10131">
            <v>7.6</v>
          </cell>
          <cell r="R10131" t="str">
            <v>转</v>
          </cell>
        </row>
        <row r="10131">
          <cell r="AG10131">
            <v>36.216</v>
          </cell>
          <cell r="AH10131" t="str">
            <v>φ280</v>
          </cell>
        </row>
        <row r="10131">
          <cell r="AO10131" t="str">
            <v>3814工装</v>
          </cell>
          <cell r="AP10131">
            <v>3</v>
          </cell>
          <cell r="AQ10131">
            <v>25026</v>
          </cell>
        </row>
        <row r="10132">
          <cell r="A10132">
            <v>10134</v>
          </cell>
          <cell r="B10132">
            <v>2</v>
          </cell>
          <cell r="C10132">
            <v>45806</v>
          </cell>
        </row>
        <row r="10132">
          <cell r="E10132" t="str">
            <v>GZ-3814-030105</v>
          </cell>
          <cell r="F10132" t="str">
            <v>加强板2</v>
          </cell>
          <cell r="G10132">
            <v>2</v>
          </cell>
          <cell r="H10132" t="str">
            <v>钢板t25/Q355B</v>
          </cell>
        </row>
        <row r="10132">
          <cell r="J10132" t="str">
            <v>激光作业</v>
          </cell>
          <cell r="K10132">
            <v>13.3</v>
          </cell>
          <cell r="L10132" t="str">
            <v>激光拾件</v>
          </cell>
          <cell r="M10132">
            <v>4.94</v>
          </cell>
          <cell r="N10132" t="str">
            <v>车</v>
          </cell>
          <cell r="O10132">
            <v>0</v>
          </cell>
          <cell r="P10132" t="str">
            <v>倒钝</v>
          </cell>
          <cell r="Q10132">
            <v>7.6</v>
          </cell>
          <cell r="R10132" t="str">
            <v>转</v>
          </cell>
        </row>
        <row r="10132">
          <cell r="AG10132">
            <v>36.216</v>
          </cell>
          <cell r="AH10132" t="str">
            <v>φ280</v>
          </cell>
        </row>
        <row r="10132">
          <cell r="AO10132" t="str">
            <v>3814工装</v>
          </cell>
          <cell r="AP10132">
            <v>3</v>
          </cell>
          <cell r="AQ10132">
            <v>25026</v>
          </cell>
        </row>
        <row r="10133">
          <cell r="A10133">
            <v>10135</v>
          </cell>
          <cell r="B10133">
            <v>2</v>
          </cell>
          <cell r="C10133">
            <v>45806</v>
          </cell>
        </row>
        <row r="10133">
          <cell r="E10133" t="str">
            <v>GZ-3814-030106</v>
          </cell>
          <cell r="F10133" t="str">
            <v>耳板2</v>
          </cell>
          <cell r="G10133">
            <v>2</v>
          </cell>
          <cell r="H10133" t="str">
            <v>钢板t25/Q355B</v>
          </cell>
        </row>
        <row r="10133">
          <cell r="J10133" t="str">
            <v>激光作业</v>
          </cell>
          <cell r="K10133">
            <v>17.85</v>
          </cell>
          <cell r="L10133" t="str">
            <v>激光拾件</v>
          </cell>
          <cell r="M10133">
            <v>8.36</v>
          </cell>
          <cell r="N10133" t="str">
            <v>手等</v>
          </cell>
          <cell r="O10133">
            <v>25.6</v>
          </cell>
          <cell r="P10133" t="str">
            <v>倒钝</v>
          </cell>
          <cell r="Q10133">
            <v>11.4</v>
          </cell>
          <cell r="R10133" t="str">
            <v>转</v>
          </cell>
        </row>
        <row r="10133">
          <cell r="AG10133">
            <v>66.494</v>
          </cell>
          <cell r="AH10133" t="str">
            <v>400×360</v>
          </cell>
        </row>
        <row r="10133">
          <cell r="AO10133" t="str">
            <v>3814工装</v>
          </cell>
          <cell r="AP10133">
            <v>3</v>
          </cell>
          <cell r="AQ10133">
            <v>25026</v>
          </cell>
        </row>
        <row r="10134">
          <cell r="A10134">
            <v>10136</v>
          </cell>
          <cell r="B10134">
            <v>2</v>
          </cell>
          <cell r="C10134">
            <v>45806</v>
          </cell>
        </row>
        <row r="10134">
          <cell r="E10134" t="str">
            <v>GZ-3814-030201</v>
          </cell>
          <cell r="F10134" t="str">
            <v>底板</v>
          </cell>
          <cell r="G10134">
            <v>2</v>
          </cell>
          <cell r="H10134" t="str">
            <v>钢板t25/Q355B</v>
          </cell>
        </row>
        <row r="10134">
          <cell r="J10134" t="str">
            <v>激光作业</v>
          </cell>
          <cell r="K10134">
            <v>10.85</v>
          </cell>
          <cell r="L10134" t="str">
            <v>激光拾件</v>
          </cell>
          <cell r="M10134">
            <v>7.6</v>
          </cell>
          <cell r="N10134" t="str">
            <v>倒钝</v>
          </cell>
          <cell r="O10134">
            <v>7.6</v>
          </cell>
          <cell r="P10134" t="str">
            <v>转</v>
          </cell>
          <cell r="Q10134">
            <v>0</v>
          </cell>
        </row>
        <row r="10134">
          <cell r="AG10134">
            <v>52.226</v>
          </cell>
          <cell r="AH10134" t="str">
            <v>390×290</v>
          </cell>
        </row>
        <row r="10134">
          <cell r="AN10134" t="str">
            <v>WT 390×290</v>
          </cell>
          <cell r="AO10134" t="str">
            <v>3814工装</v>
          </cell>
          <cell r="AP10134">
            <v>3</v>
          </cell>
          <cell r="AQ10134">
            <v>25026</v>
          </cell>
        </row>
        <row r="10135">
          <cell r="A10135">
            <v>10137</v>
          </cell>
          <cell r="B10135">
            <v>4</v>
          </cell>
          <cell r="C10135">
            <v>45806</v>
          </cell>
        </row>
        <row r="10135">
          <cell r="E10135" t="str">
            <v>GZ-3814-030202</v>
          </cell>
          <cell r="F10135" t="str">
            <v>耳板</v>
          </cell>
          <cell r="G10135">
            <v>4</v>
          </cell>
          <cell r="H10135" t="str">
            <v>钢板t25/Q355B</v>
          </cell>
        </row>
        <row r="10135">
          <cell r="J10135" t="str">
            <v>激光作业</v>
          </cell>
          <cell r="K10135">
            <v>9</v>
          </cell>
          <cell r="L10135" t="str">
            <v>激光拾件</v>
          </cell>
          <cell r="M10135">
            <v>4.4</v>
          </cell>
          <cell r="N10135" t="str">
            <v>手等</v>
          </cell>
          <cell r="O10135">
            <v>6.6</v>
          </cell>
          <cell r="P10135" t="str">
            <v>倒钝</v>
          </cell>
          <cell r="Q10135">
            <v>6.6</v>
          </cell>
          <cell r="R10135" t="str">
            <v>转</v>
          </cell>
        </row>
        <row r="10135">
          <cell r="AG10135">
            <v>113.132</v>
          </cell>
          <cell r="AH10135" t="str">
            <v>350×350</v>
          </cell>
        </row>
        <row r="10135">
          <cell r="AO10135" t="str">
            <v>3814工装</v>
          </cell>
          <cell r="AP10135">
            <v>3</v>
          </cell>
          <cell r="AQ10135">
            <v>25026</v>
          </cell>
        </row>
        <row r="10136">
          <cell r="A10136">
            <v>10138</v>
          </cell>
          <cell r="B10136">
            <v>4</v>
          </cell>
          <cell r="C10136">
            <v>45806</v>
          </cell>
        </row>
        <row r="10136">
          <cell r="E10136" t="str">
            <v>GZ-3814-030203</v>
          </cell>
          <cell r="F10136" t="str">
            <v>立板</v>
          </cell>
          <cell r="G10136">
            <v>4</v>
          </cell>
          <cell r="H10136" t="str">
            <v>钢板t20/Q355B</v>
          </cell>
        </row>
        <row r="10136">
          <cell r="J10136" t="str">
            <v>激光作业</v>
          </cell>
          <cell r="K10136">
            <v>1.76</v>
          </cell>
          <cell r="L10136" t="str">
            <v>激光拾件</v>
          </cell>
          <cell r="M10136">
            <v>1.1</v>
          </cell>
          <cell r="N10136" t="str">
            <v>手等</v>
          </cell>
          <cell r="O10136">
            <v>7</v>
          </cell>
          <cell r="P10136" t="str">
            <v>转</v>
          </cell>
          <cell r="Q10136">
            <v>0</v>
          </cell>
        </row>
        <row r="10136">
          <cell r="AG10136">
            <v>14.776</v>
          </cell>
          <cell r="AH10136" t="str">
            <v>200×100</v>
          </cell>
        </row>
        <row r="10136">
          <cell r="AO10136" t="str">
            <v>3814工装</v>
          </cell>
          <cell r="AP10136">
            <v>3</v>
          </cell>
          <cell r="AQ10136">
            <v>25026</v>
          </cell>
        </row>
        <row r="10137">
          <cell r="A10137">
            <v>10139</v>
          </cell>
          <cell r="B10137">
            <v>4</v>
          </cell>
          <cell r="C10137">
            <v>45806</v>
          </cell>
        </row>
        <row r="10137">
          <cell r="E10137" t="str">
            <v>GZ-3814-030204</v>
          </cell>
          <cell r="F10137" t="str">
            <v>轴套</v>
          </cell>
          <cell r="G10137">
            <v>4</v>
          </cell>
          <cell r="H10137" t="str">
            <v>钢板t20/Q355B</v>
          </cell>
        </row>
        <row r="10137">
          <cell r="J10137" t="str">
            <v>激光作业</v>
          </cell>
          <cell r="K10137">
            <v>3.74</v>
          </cell>
          <cell r="L10137" t="str">
            <v>激光拾件</v>
          </cell>
          <cell r="M10137">
            <v>1.1</v>
          </cell>
          <cell r="N10137" t="str">
            <v>车</v>
          </cell>
          <cell r="O10137">
            <v>0</v>
          </cell>
          <cell r="P10137" t="str">
            <v>转</v>
          </cell>
          <cell r="Q10137">
            <v>0</v>
          </cell>
        </row>
        <row r="10137">
          <cell r="AG10137">
            <v>41.515</v>
          </cell>
          <cell r="AH10137" t="str">
            <v>φ237</v>
          </cell>
        </row>
        <row r="10137">
          <cell r="AO10137" t="str">
            <v>3814工装</v>
          </cell>
          <cell r="AP10137">
            <v>3</v>
          </cell>
          <cell r="AQ10137">
            <v>25026</v>
          </cell>
        </row>
        <row r="10138">
          <cell r="A10138">
            <v>10140</v>
          </cell>
          <cell r="B10138">
            <v>2</v>
          </cell>
          <cell r="C10138">
            <v>45806</v>
          </cell>
        </row>
        <row r="10138">
          <cell r="E10138" t="str">
            <v>GZ-3814-030205</v>
          </cell>
          <cell r="F10138" t="str">
            <v>钢管</v>
          </cell>
          <cell r="G10138">
            <v>2</v>
          </cell>
          <cell r="H10138" t="str">
            <v>无缝管φ146×32/20</v>
          </cell>
        </row>
        <row r="10138">
          <cell r="J10138" t="str">
            <v>锯床</v>
          </cell>
          <cell r="K10138">
            <v>24.96</v>
          </cell>
          <cell r="L10138" t="str">
            <v>转</v>
          </cell>
          <cell r="M10138">
            <v>0</v>
          </cell>
        </row>
        <row r="10138">
          <cell r="AG10138">
            <v>41.563</v>
          </cell>
          <cell r="AH10138">
            <v>208</v>
          </cell>
        </row>
        <row r="10138">
          <cell r="AN10138" t="str">
            <v>WT L208</v>
          </cell>
          <cell r="AO10138" t="str">
            <v>3814工装</v>
          </cell>
          <cell r="AP10138">
            <v>3</v>
          </cell>
          <cell r="AQ10138">
            <v>25026</v>
          </cell>
        </row>
        <row r="10139">
          <cell r="A10139">
            <v>10141</v>
          </cell>
          <cell r="B10139">
            <v>4</v>
          </cell>
          <cell r="C10139">
            <v>45806</v>
          </cell>
        </row>
        <row r="10139">
          <cell r="E10139" t="str">
            <v>GZ-3814-030206</v>
          </cell>
          <cell r="F10139" t="str">
            <v>筋板</v>
          </cell>
          <cell r="G10139">
            <v>4</v>
          </cell>
          <cell r="H10139" t="str">
            <v>钢板t20/Q355B</v>
          </cell>
        </row>
        <row r="10139">
          <cell r="J10139" t="str">
            <v>激光作业</v>
          </cell>
          <cell r="K10139">
            <v>1.98</v>
          </cell>
          <cell r="L10139" t="str">
            <v>激光拾件</v>
          </cell>
          <cell r="M10139">
            <v>1.1</v>
          </cell>
          <cell r="N10139" t="str">
            <v>手等</v>
          </cell>
          <cell r="O10139">
            <v>9</v>
          </cell>
          <cell r="P10139" t="str">
            <v>转</v>
          </cell>
          <cell r="Q10139">
            <v>0</v>
          </cell>
        </row>
        <row r="10139">
          <cell r="AG10139">
            <v>17.732</v>
          </cell>
          <cell r="AH10139" t="str">
            <v>200×120</v>
          </cell>
        </row>
        <row r="10139">
          <cell r="AO10139" t="str">
            <v>3814工装</v>
          </cell>
          <cell r="AP10139">
            <v>3</v>
          </cell>
          <cell r="AQ10139">
            <v>25026</v>
          </cell>
        </row>
        <row r="10140">
          <cell r="A10140">
            <v>10142</v>
          </cell>
          <cell r="B10140">
            <v>2</v>
          </cell>
          <cell r="C10140">
            <v>45806</v>
          </cell>
        </row>
        <row r="10140">
          <cell r="E10140" t="str">
            <v>GZ-3814-030301</v>
          </cell>
          <cell r="F10140" t="str">
            <v>销轴</v>
          </cell>
          <cell r="G10140">
            <v>2</v>
          </cell>
          <cell r="H10140" t="str">
            <v>无缝管φ219×28/20</v>
          </cell>
        </row>
        <row r="10140">
          <cell r="J10140" t="str">
            <v>锯床</v>
          </cell>
          <cell r="K10140">
            <v>28.56</v>
          </cell>
          <cell r="L10140" t="str">
            <v>转</v>
          </cell>
          <cell r="M10140">
            <v>0</v>
          </cell>
        </row>
        <row r="10140">
          <cell r="AG10140">
            <v>96.67</v>
          </cell>
          <cell r="AH10140">
            <v>330</v>
          </cell>
        </row>
        <row r="10140">
          <cell r="AN10140" t="str">
            <v>WT L330</v>
          </cell>
          <cell r="AO10140" t="str">
            <v>3814工装</v>
          </cell>
          <cell r="AP10140">
            <v>3</v>
          </cell>
          <cell r="AQ10140">
            <v>25026</v>
          </cell>
        </row>
        <row r="10141">
          <cell r="A10141">
            <v>10143</v>
          </cell>
          <cell r="B10141">
            <v>2</v>
          </cell>
          <cell r="C10141">
            <v>45806</v>
          </cell>
        </row>
        <row r="10141">
          <cell r="E10141" t="str">
            <v>GZ-3814-030302</v>
          </cell>
          <cell r="F10141" t="str">
            <v>加强板</v>
          </cell>
          <cell r="G10141">
            <v>2</v>
          </cell>
          <cell r="H10141" t="str">
            <v>钢板t20/Q355B</v>
          </cell>
        </row>
        <row r="10141">
          <cell r="J10141" t="str">
            <v>激光作业</v>
          </cell>
          <cell r="K10141">
            <v>2.66</v>
          </cell>
          <cell r="L10141" t="str">
            <v>激光拾件</v>
          </cell>
          <cell r="M10141">
            <v>1.9</v>
          </cell>
          <cell r="N10141" t="str">
            <v>转</v>
          </cell>
          <cell r="O10141">
            <v>0</v>
          </cell>
        </row>
        <row r="10141">
          <cell r="AG10141">
            <v>9.698</v>
          </cell>
          <cell r="AH10141" t="str">
            <v>φ162</v>
          </cell>
        </row>
        <row r="10141">
          <cell r="AN10141" t="str">
            <v>WT φ162</v>
          </cell>
          <cell r="AO10141" t="str">
            <v>3814工装</v>
          </cell>
          <cell r="AP10141">
            <v>3</v>
          </cell>
          <cell r="AQ10141">
            <v>25026</v>
          </cell>
        </row>
        <row r="10142">
          <cell r="A10142">
            <v>10144</v>
          </cell>
          <cell r="B10142">
            <v>2</v>
          </cell>
          <cell r="C10142">
            <v>45806</v>
          </cell>
        </row>
        <row r="10142">
          <cell r="E10142" t="str">
            <v>GZ-3814-0305</v>
          </cell>
          <cell r="F10142" t="str">
            <v>轴套</v>
          </cell>
          <cell r="G10142">
            <v>2</v>
          </cell>
          <cell r="H10142" t="str">
            <v>无缝管φ219×28/20</v>
          </cell>
        </row>
        <row r="10142">
          <cell r="J10142" t="str">
            <v>锯床</v>
          </cell>
          <cell r="K10142">
            <v>32</v>
          </cell>
          <cell r="L10142" t="str">
            <v>转</v>
          </cell>
          <cell r="M10142">
            <v>0</v>
          </cell>
        </row>
        <row r="10142">
          <cell r="AG10142">
            <v>17.576</v>
          </cell>
          <cell r="AH10142">
            <v>60</v>
          </cell>
        </row>
        <row r="10142">
          <cell r="AO10142" t="str">
            <v>3814工装</v>
          </cell>
          <cell r="AP10142">
            <v>3</v>
          </cell>
          <cell r="AQ10142">
            <v>25026</v>
          </cell>
        </row>
        <row r="10143">
          <cell r="A10143">
            <v>10145</v>
          </cell>
          <cell r="B10143">
            <v>1</v>
          </cell>
          <cell r="C10143">
            <v>45806</v>
          </cell>
        </row>
        <row r="10143">
          <cell r="E10143" t="str">
            <v>GZ-3814-0101</v>
          </cell>
          <cell r="F10143" t="str">
            <v>固定法兰</v>
          </cell>
          <cell r="G10143">
            <v>1</v>
          </cell>
          <cell r="H10143" t="str">
            <v>钢板t16/Q355B</v>
          </cell>
        </row>
        <row r="10143">
          <cell r="J10143" t="str">
            <v>激光作业</v>
          </cell>
          <cell r="K10143">
            <v>39.6</v>
          </cell>
          <cell r="L10143" t="str">
            <v>激光拾件</v>
          </cell>
          <cell r="M10143">
            <v>16</v>
          </cell>
          <cell r="N10143" t="str">
            <v>转</v>
          </cell>
          <cell r="O10143">
            <v>0</v>
          </cell>
        </row>
        <row r="10143">
          <cell r="AG10143">
            <v>511.398</v>
          </cell>
          <cell r="AH10143" t="str">
            <v>φ1860</v>
          </cell>
        </row>
        <row r="10143">
          <cell r="AO10143" t="str">
            <v>3814工装</v>
          </cell>
          <cell r="AP10143">
            <v>3</v>
          </cell>
          <cell r="AQ10143">
            <v>25026</v>
          </cell>
        </row>
        <row r="10144">
          <cell r="A10144">
            <v>10146</v>
          </cell>
          <cell r="B10144">
            <v>1</v>
          </cell>
          <cell r="C10144">
            <v>45806</v>
          </cell>
        </row>
        <row r="10144">
          <cell r="E10144" t="str">
            <v>GZ-3814-0300</v>
          </cell>
          <cell r="F10144" t="str">
            <v>装配用工装</v>
          </cell>
          <cell r="G10144">
            <v>1</v>
          </cell>
        </row>
        <row r="10144">
          <cell r="J10144" t="str">
            <v>装配</v>
          </cell>
          <cell r="K10144">
            <v>60</v>
          </cell>
        </row>
        <row r="10144">
          <cell r="AO10144" t="str">
            <v>3814工装</v>
          </cell>
          <cell r="AP10144">
            <v>3</v>
          </cell>
          <cell r="AQ10144">
            <v>25026</v>
          </cell>
        </row>
        <row r="10145">
          <cell r="A10145">
            <v>10147</v>
          </cell>
          <cell r="B10145">
            <v>2</v>
          </cell>
          <cell r="C10145">
            <v>45806</v>
          </cell>
        </row>
        <row r="10145">
          <cell r="E10145" t="str">
            <v>GZ-3814-030100</v>
          </cell>
          <cell r="F10145" t="str">
            <v>支座A焊合</v>
          </cell>
          <cell r="G10145">
            <v>2</v>
          </cell>
        </row>
        <row r="10145">
          <cell r="J10145" t="str">
            <v>定位焊</v>
          </cell>
          <cell r="K10145">
            <v>36</v>
          </cell>
          <cell r="L10145" t="str">
            <v>焊接</v>
          </cell>
          <cell r="M10145">
            <v>49</v>
          </cell>
          <cell r="N10145" t="str">
            <v>打磨</v>
          </cell>
          <cell r="O10145">
            <v>30</v>
          </cell>
          <cell r="P10145" t="str">
            <v>镗孔</v>
          </cell>
          <cell r="Q10145">
            <v>0</v>
          </cell>
          <cell r="R10145" t="str">
            <v>转</v>
          </cell>
        </row>
        <row r="10145">
          <cell r="AO10145" t="str">
            <v>3814工装</v>
          </cell>
          <cell r="AP10145">
            <v>3</v>
          </cell>
          <cell r="AQ10145">
            <v>25026</v>
          </cell>
        </row>
        <row r="10146">
          <cell r="A10146">
            <v>10148</v>
          </cell>
          <cell r="B10146">
            <v>2</v>
          </cell>
          <cell r="C10146">
            <v>45806</v>
          </cell>
        </row>
        <row r="10146">
          <cell r="E10146" t="str">
            <v>GZ-3814-030200</v>
          </cell>
          <cell r="F10146" t="str">
            <v>支座B焊合</v>
          </cell>
          <cell r="G10146">
            <v>2</v>
          </cell>
        </row>
        <row r="10146">
          <cell r="J10146" t="str">
            <v>定位焊</v>
          </cell>
          <cell r="K10146">
            <v>45</v>
          </cell>
          <cell r="L10146" t="str">
            <v>焊接</v>
          </cell>
          <cell r="M10146">
            <v>56</v>
          </cell>
          <cell r="N10146" t="str">
            <v>打磨</v>
          </cell>
          <cell r="O10146">
            <v>30</v>
          </cell>
          <cell r="P10146" t="str">
            <v>镗孔</v>
          </cell>
          <cell r="Q10146">
            <v>0</v>
          </cell>
          <cell r="R10146" t="str">
            <v>转</v>
          </cell>
        </row>
        <row r="10146">
          <cell r="AO10146" t="str">
            <v>3814工装</v>
          </cell>
          <cell r="AP10146">
            <v>3</v>
          </cell>
          <cell r="AQ10146">
            <v>25026</v>
          </cell>
        </row>
        <row r="10147">
          <cell r="A10147">
            <v>10149</v>
          </cell>
          <cell r="B10147">
            <v>2</v>
          </cell>
          <cell r="C10147">
            <v>45806</v>
          </cell>
        </row>
        <row r="10147">
          <cell r="E10147" t="str">
            <v>GZ-3814-030300</v>
          </cell>
          <cell r="F10147" t="str">
            <v>销轴焊合</v>
          </cell>
          <cell r="G10147">
            <v>2</v>
          </cell>
        </row>
        <row r="10147">
          <cell r="J10147" t="str">
            <v>定位焊</v>
          </cell>
          <cell r="K10147">
            <v>7.2</v>
          </cell>
          <cell r="L10147" t="str">
            <v>焊接</v>
          </cell>
          <cell r="M10147">
            <v>9</v>
          </cell>
          <cell r="N10147" t="str">
            <v>车</v>
          </cell>
          <cell r="O10147">
            <v>0</v>
          </cell>
          <cell r="P10147" t="str">
            <v>转</v>
          </cell>
          <cell r="Q10147">
            <v>0</v>
          </cell>
        </row>
        <row r="10147">
          <cell r="AO10147" t="str">
            <v>3814工装</v>
          </cell>
          <cell r="AP10147">
            <v>3</v>
          </cell>
          <cell r="AQ10147">
            <v>25026</v>
          </cell>
        </row>
        <row r="10148">
          <cell r="A10148">
            <v>10150</v>
          </cell>
          <cell r="B10148">
            <v>1</v>
          </cell>
          <cell r="C10148">
            <v>45806</v>
          </cell>
        </row>
        <row r="10148">
          <cell r="E10148" t="str">
            <v>GZ-3814-0100</v>
          </cell>
          <cell r="F10148" t="str">
            <v>3814模拟载荷</v>
          </cell>
          <cell r="G10148">
            <v>1</v>
          </cell>
        </row>
        <row r="10148">
          <cell r="J10148" t="str">
            <v>焊接</v>
          </cell>
          <cell r="K10148">
            <v>48</v>
          </cell>
          <cell r="L10148" t="str">
            <v>转</v>
          </cell>
          <cell r="M10148">
            <v>0</v>
          </cell>
        </row>
        <row r="10148">
          <cell r="AO10148" t="str">
            <v>3814工装</v>
          </cell>
          <cell r="AP10148">
            <v>3</v>
          </cell>
          <cell r="AQ10148">
            <v>25026</v>
          </cell>
        </row>
        <row r="10149">
          <cell r="A10149">
            <v>10151</v>
          </cell>
          <cell r="B10149">
            <v>4</v>
          </cell>
          <cell r="C10149">
            <v>45807</v>
          </cell>
        </row>
        <row r="10149">
          <cell r="E10149" t="str">
            <v>2332-020100</v>
          </cell>
          <cell r="F10149" t="str">
            <v>框架</v>
          </cell>
          <cell r="G10149">
            <v>2</v>
          </cell>
        </row>
        <row r="10149">
          <cell r="J10149" t="str">
            <v>喷砂</v>
          </cell>
          <cell r="K10149">
            <v>35</v>
          </cell>
          <cell r="L10149" t="str">
            <v>喷铝</v>
          </cell>
          <cell r="M10149">
            <v>162</v>
          </cell>
          <cell r="N10149" t="str">
            <v>磨铝面</v>
          </cell>
          <cell r="O10149">
            <v>17</v>
          </cell>
          <cell r="P10149" t="str">
            <v>喷底漆</v>
          </cell>
          <cell r="Q10149">
            <v>16</v>
          </cell>
          <cell r="R10149" t="str">
            <v>喷面漆</v>
          </cell>
          <cell r="S10149">
            <v>67</v>
          </cell>
        </row>
        <row r="10149">
          <cell r="AO10149">
            <v>2332</v>
          </cell>
          <cell r="AP10149">
            <v>2</v>
          </cell>
          <cell r="AQ10149">
            <v>24076</v>
          </cell>
        </row>
        <row r="10150">
          <cell r="A10150">
            <v>10152</v>
          </cell>
          <cell r="B10150">
            <v>1</v>
          </cell>
          <cell r="C10150">
            <v>45811</v>
          </cell>
        </row>
        <row r="10150">
          <cell r="E10150" t="str">
            <v>3960ⅡA-010300</v>
          </cell>
          <cell r="F10150" t="str">
            <v>中片阵中梁</v>
          </cell>
          <cell r="G10150">
            <v>1</v>
          </cell>
        </row>
        <row r="10150">
          <cell r="I10150">
            <v>0</v>
          </cell>
          <cell r="J10150" t="str">
            <v>定位焊</v>
          </cell>
          <cell r="K10150">
            <v>1880</v>
          </cell>
          <cell r="L10150" t="str">
            <v>焊接</v>
          </cell>
          <cell r="M10150">
            <v>1440</v>
          </cell>
          <cell r="N10150" t="str">
            <v>打磨</v>
          </cell>
          <cell r="O10150">
            <v>960</v>
          </cell>
          <cell r="P10150" t="str">
            <v>校正</v>
          </cell>
          <cell r="Q10150">
            <v>1920</v>
          </cell>
          <cell r="R10150" t="str">
            <v>时效</v>
          </cell>
          <cell r="S10150">
            <v>20</v>
          </cell>
          <cell r="T10150" t="str">
            <v>磁粉检测</v>
          </cell>
        </row>
        <row r="10150">
          <cell r="V10150" t="str">
            <v>划线钻</v>
          </cell>
          <cell r="W10150">
            <v>720</v>
          </cell>
        </row>
        <row r="10150">
          <cell r="AO10150" t="str">
            <v>3960IIA</v>
          </cell>
          <cell r="AP10150">
            <v>1</v>
          </cell>
          <cell r="AQ10150">
            <v>25032</v>
          </cell>
        </row>
        <row r="10151">
          <cell r="A10151">
            <v>10153</v>
          </cell>
          <cell r="B10151">
            <v>1</v>
          </cell>
          <cell r="C10151">
            <v>45811</v>
          </cell>
        </row>
        <row r="10151">
          <cell r="E10151" t="str">
            <v>3960ⅡA-010300</v>
          </cell>
          <cell r="F10151" t="str">
            <v>中片阵中梁</v>
          </cell>
          <cell r="G10151">
            <v>1</v>
          </cell>
        </row>
        <row r="10151">
          <cell r="I10151">
            <v>0</v>
          </cell>
          <cell r="J10151" t="str">
            <v>手等</v>
          </cell>
          <cell r="K10151">
            <v>180</v>
          </cell>
        </row>
        <row r="10151">
          <cell r="AO10151" t="str">
            <v>3960IIA</v>
          </cell>
          <cell r="AP10151">
            <v>1</v>
          </cell>
          <cell r="AQ10151">
            <v>25032</v>
          </cell>
        </row>
        <row r="10152">
          <cell r="A10152">
            <v>10154</v>
          </cell>
          <cell r="B10152">
            <v>4</v>
          </cell>
          <cell r="C10152">
            <v>45811</v>
          </cell>
        </row>
        <row r="10152">
          <cell r="E10152" t="str">
            <v>3934Ⅱ-F590120</v>
          </cell>
          <cell r="F10152" t="str">
            <v>止推板</v>
          </cell>
          <cell r="G10152">
            <v>4</v>
          </cell>
          <cell r="H10152" t="str">
            <v>钢板t8/Q550D</v>
          </cell>
        </row>
        <row r="10152">
          <cell r="J10152" t="str">
            <v>激光作业</v>
          </cell>
          <cell r="K10152">
            <v>5.06</v>
          </cell>
          <cell r="L10152" t="str">
            <v>激光拾件</v>
          </cell>
          <cell r="M10152">
            <v>1.1</v>
          </cell>
          <cell r="N10152" t="str">
            <v>折弯</v>
          </cell>
          <cell r="O10152">
            <v>2.2</v>
          </cell>
          <cell r="P10152" t="str">
            <v>喷砂</v>
          </cell>
          <cell r="Q10152">
            <v>1.5</v>
          </cell>
          <cell r="R10152" t="str">
            <v>喷铝</v>
          </cell>
          <cell r="S10152">
            <v>2</v>
          </cell>
          <cell r="T10152" t="str">
            <v>挂件</v>
          </cell>
          <cell r="U10152">
            <v>0.5</v>
          </cell>
          <cell r="V10152" t="str">
            <v>喷漆</v>
          </cell>
          <cell r="W10152">
            <v>2</v>
          </cell>
        </row>
        <row r="10152">
          <cell r="AN10152" t="str">
            <v>件已干完补工时</v>
          </cell>
          <cell r="AO10152" t="str">
            <v>3934II</v>
          </cell>
          <cell r="AP10152">
            <v>1</v>
          </cell>
          <cell r="AQ10152">
            <v>24022</v>
          </cell>
        </row>
        <row r="10153">
          <cell r="A10153">
            <v>10155</v>
          </cell>
          <cell r="B10153">
            <v>8</v>
          </cell>
          <cell r="C10153">
            <v>45811</v>
          </cell>
        </row>
        <row r="10153">
          <cell r="E10153" t="str">
            <v>3934Ⅱ-F590121</v>
          </cell>
          <cell r="F10153" t="str">
            <v>垫板</v>
          </cell>
          <cell r="G10153">
            <v>4</v>
          </cell>
          <cell r="H10153" t="str">
            <v>钢板t16/Q550D</v>
          </cell>
        </row>
        <row r="10153">
          <cell r="J10153" t="str">
            <v>激光作业</v>
          </cell>
          <cell r="K10153">
            <v>3.96</v>
          </cell>
          <cell r="L10153" t="str">
            <v>激光拾件</v>
          </cell>
          <cell r="M10153">
            <v>1.1</v>
          </cell>
        </row>
        <row r="10153">
          <cell r="P10153" t="str">
            <v>喷砂</v>
          </cell>
          <cell r="Q10153">
            <v>0.5</v>
          </cell>
          <cell r="R10153" t="str">
            <v>喷铝</v>
          </cell>
          <cell r="S10153">
            <v>1</v>
          </cell>
          <cell r="T10153" t="str">
            <v>挂件</v>
          </cell>
          <cell r="U10153">
            <v>0.3</v>
          </cell>
          <cell r="V10153" t="str">
            <v>喷漆</v>
          </cell>
          <cell r="W10153">
            <v>1</v>
          </cell>
        </row>
        <row r="10153">
          <cell r="AN10153" t="str">
            <v>件已干完补工时</v>
          </cell>
          <cell r="AO10153" t="str">
            <v>3934II</v>
          </cell>
          <cell r="AP10153">
            <v>1</v>
          </cell>
          <cell r="AQ10153">
            <v>24022</v>
          </cell>
        </row>
        <row r="10154">
          <cell r="A10154">
            <v>10156</v>
          </cell>
          <cell r="B10154">
            <v>4</v>
          </cell>
          <cell r="C10154">
            <v>45811</v>
          </cell>
        </row>
        <row r="10154">
          <cell r="E10154" t="str">
            <v>3960Ⅱ-01100202</v>
          </cell>
          <cell r="F10154" t="str">
            <v>立板 </v>
          </cell>
          <cell r="G10154">
            <v>4</v>
          </cell>
          <cell r="H10154" t="str">
            <v>钢板t20/Q355D</v>
          </cell>
        </row>
        <row r="10154">
          <cell r="J10154" t="str">
            <v>激光作业</v>
          </cell>
          <cell r="K10154">
            <v>5.28</v>
          </cell>
          <cell r="L10154" t="str">
            <v>激光拾件</v>
          </cell>
          <cell r="M10154">
            <v>3.3</v>
          </cell>
          <cell r="N10154" t="str">
            <v>打破口</v>
          </cell>
          <cell r="O10154">
            <v>9.8</v>
          </cell>
          <cell r="P10154">
            <v>0</v>
          </cell>
          <cell r="Q10154">
            <v>0</v>
          </cell>
          <cell r="R10154">
            <v>0</v>
          </cell>
          <cell r="S10154">
            <v>0</v>
          </cell>
          <cell r="T10154">
            <v>0</v>
          </cell>
          <cell r="U10154">
            <v>0</v>
          </cell>
          <cell r="V10154">
            <v>0</v>
          </cell>
          <cell r="W10154">
            <v>0</v>
          </cell>
          <cell r="X10154">
            <v>0</v>
          </cell>
          <cell r="Y10154">
            <v>0</v>
          </cell>
          <cell r="Z10154">
            <v>0</v>
          </cell>
          <cell r="AA10154">
            <v>0</v>
          </cell>
          <cell r="AB10154">
            <v>0</v>
          </cell>
          <cell r="AC10154">
            <v>0</v>
          </cell>
          <cell r="AD10154">
            <v>0</v>
          </cell>
        </row>
        <row r="10154">
          <cell r="AG10154">
            <v>84.965</v>
          </cell>
          <cell r="AH10154" t="str">
            <v>1000×115</v>
          </cell>
        </row>
        <row r="10154">
          <cell r="AN10154" t="str">
            <v>图纸改成t20板</v>
          </cell>
          <cell r="AO10154" t="str">
            <v>3960IIA</v>
          </cell>
          <cell r="AP10154">
            <v>1</v>
          </cell>
          <cell r="AQ10154">
            <v>25032</v>
          </cell>
        </row>
        <row r="10155">
          <cell r="A10155">
            <v>10157</v>
          </cell>
          <cell r="B10155">
            <v>4</v>
          </cell>
          <cell r="C10155">
            <v>45811</v>
          </cell>
        </row>
        <row r="10155">
          <cell r="E10155" t="str">
            <v>3934Ⅰ-0102010400</v>
          </cell>
          <cell r="F10155" t="str">
            <v>管路2</v>
          </cell>
          <cell r="G10155">
            <v>1</v>
          </cell>
        </row>
        <row r="10155">
          <cell r="J10155" t="str">
            <v>改制</v>
          </cell>
        </row>
        <row r="10155">
          <cell r="Q10155">
            <v>0</v>
          </cell>
          <cell r="R10155">
            <v>0</v>
          </cell>
          <cell r="S10155">
            <v>0</v>
          </cell>
          <cell r="T10155">
            <v>0</v>
          </cell>
          <cell r="U10155">
            <v>0</v>
          </cell>
          <cell r="V10155">
            <v>0</v>
          </cell>
          <cell r="W10155">
            <v>0</v>
          </cell>
          <cell r="X10155">
            <v>0</v>
          </cell>
          <cell r="Y10155">
            <v>0</v>
          </cell>
        </row>
        <row r="10155">
          <cell r="AN10155" t="str">
            <v>用原件 改制</v>
          </cell>
          <cell r="AO10155" t="str">
            <v>3934I</v>
          </cell>
          <cell r="AP10155">
            <v>4</v>
          </cell>
          <cell r="AQ10155">
            <v>25001</v>
          </cell>
        </row>
        <row r="10156">
          <cell r="A10156">
            <v>10158</v>
          </cell>
          <cell r="B10156">
            <v>4</v>
          </cell>
          <cell r="C10156">
            <v>45811</v>
          </cell>
        </row>
        <row r="10156">
          <cell r="E10156" t="str">
            <v>3934Ⅰ-0102010401</v>
          </cell>
          <cell r="F10156" t="str">
            <v>法兰1</v>
          </cell>
          <cell r="G10156">
            <v>1</v>
          </cell>
          <cell r="H10156" t="str">
            <v>钢板t10/304</v>
          </cell>
        </row>
        <row r="10156">
          <cell r="J10156" t="str">
            <v>激光作业</v>
          </cell>
          <cell r="K10156">
            <v>2.86</v>
          </cell>
          <cell r="L10156" t="str">
            <v>激光拾件</v>
          </cell>
          <cell r="M10156">
            <v>1.1</v>
          </cell>
          <cell r="N10156" t="str">
            <v>倒钝</v>
          </cell>
          <cell r="O10156">
            <v>2.2</v>
          </cell>
          <cell r="P10156" t="str">
            <v>车</v>
          </cell>
          <cell r="Q10156">
            <v>8</v>
          </cell>
          <cell r="R10156" t="str">
            <v>钻</v>
          </cell>
          <cell r="S10156">
            <v>6.6</v>
          </cell>
          <cell r="T10156">
            <v>0</v>
          </cell>
          <cell r="U10156">
            <v>0</v>
          </cell>
          <cell r="V10156">
            <v>0</v>
          </cell>
          <cell r="W10156">
            <v>0</v>
          </cell>
          <cell r="X10156">
            <v>0</v>
          </cell>
          <cell r="Y10156">
            <v>0</v>
          </cell>
        </row>
        <row r="10156">
          <cell r="AH10156" t="str">
            <v>100×70</v>
          </cell>
        </row>
        <row r="10156">
          <cell r="AO10156" t="str">
            <v>3934I</v>
          </cell>
          <cell r="AP10156">
            <v>4</v>
          </cell>
          <cell r="AQ10156">
            <v>25001</v>
          </cell>
        </row>
        <row r="10157">
          <cell r="A10157">
            <v>10159</v>
          </cell>
          <cell r="B10157">
            <v>4</v>
          </cell>
          <cell r="C10157">
            <v>45811</v>
          </cell>
        </row>
        <row r="10157">
          <cell r="E10157" t="str">
            <v>3934Ⅰ-01020109</v>
          </cell>
          <cell r="F10157" t="str">
            <v>石棉垫3</v>
          </cell>
          <cell r="G10157">
            <v>1</v>
          </cell>
          <cell r="H10157" t="str">
            <v>石棉板t3</v>
          </cell>
        </row>
        <row r="10157">
          <cell r="J10157" t="str">
            <v>钳</v>
          </cell>
          <cell r="K10157">
            <v>2</v>
          </cell>
          <cell r="L10157">
            <v>0</v>
          </cell>
          <cell r="M10157">
            <v>0</v>
          </cell>
          <cell r="N10157">
            <v>0</v>
          </cell>
          <cell r="O10157">
            <v>0</v>
          </cell>
          <cell r="P10157">
            <v>0</v>
          </cell>
          <cell r="Q10157">
            <v>0</v>
          </cell>
        </row>
        <row r="10157">
          <cell r="AH10157" t="str">
            <v>100×70</v>
          </cell>
        </row>
        <row r="10157">
          <cell r="AO10157" t="str">
            <v>3934I</v>
          </cell>
          <cell r="AP10157">
            <v>4</v>
          </cell>
          <cell r="AQ10157">
            <v>25001</v>
          </cell>
        </row>
        <row r="10158">
          <cell r="A10158">
            <v>10160</v>
          </cell>
          <cell r="B10158">
            <v>14</v>
          </cell>
          <cell r="C10158">
            <v>45811</v>
          </cell>
        </row>
        <row r="10158">
          <cell r="E10158" t="str">
            <v>3937-010300</v>
          </cell>
          <cell r="F10158" t="str">
            <v>侧门组装</v>
          </cell>
          <cell r="G10158">
            <v>2</v>
          </cell>
        </row>
        <row r="10158">
          <cell r="J10158" t="str">
            <v>装配</v>
          </cell>
          <cell r="K10158">
            <v>120</v>
          </cell>
          <cell r="L10158" t="str">
            <v>转</v>
          </cell>
        </row>
        <row r="10158">
          <cell r="AO10158">
            <v>3937</v>
          </cell>
          <cell r="AP10158">
            <v>7</v>
          </cell>
          <cell r="AQ10158">
            <v>25023</v>
          </cell>
        </row>
        <row r="10159">
          <cell r="A10159">
            <v>10161</v>
          </cell>
          <cell r="B10159">
            <v>2</v>
          </cell>
          <cell r="C10159">
            <v>45811</v>
          </cell>
        </row>
        <row r="10159">
          <cell r="E10159" t="str">
            <v>GZ-3814-0305</v>
          </cell>
          <cell r="F10159" t="str">
            <v>轴套</v>
          </cell>
          <cell r="G10159">
            <v>2</v>
          </cell>
          <cell r="H10159" t="str">
            <v>无缝管φ219×28/20</v>
          </cell>
        </row>
        <row r="10159">
          <cell r="J10159" t="str">
            <v>车</v>
          </cell>
          <cell r="K10159">
            <v>35</v>
          </cell>
        </row>
        <row r="10159">
          <cell r="AO10159" t="str">
            <v>3814工装</v>
          </cell>
          <cell r="AP10159">
            <v>3</v>
          </cell>
          <cell r="AQ10159">
            <v>25026</v>
          </cell>
        </row>
        <row r="10160">
          <cell r="A10160">
            <v>10162</v>
          </cell>
          <cell r="B10160">
            <v>2</v>
          </cell>
          <cell r="C10160">
            <v>45811</v>
          </cell>
        </row>
        <row r="10160">
          <cell r="E10160" t="str">
            <v>GZ-Q0082-0401</v>
          </cell>
          <cell r="F10160" t="str">
            <v>盖板</v>
          </cell>
          <cell r="G10160">
            <v>2</v>
          </cell>
          <cell r="H10160" t="str">
            <v>钢板t20/Q235B</v>
          </cell>
        </row>
        <row r="10160">
          <cell r="J10160" t="str">
            <v>激光作业</v>
          </cell>
          <cell r="K10160">
            <v>6</v>
          </cell>
          <cell r="L10160" t="str">
            <v>拾件</v>
          </cell>
          <cell r="M10160">
            <v>6</v>
          </cell>
          <cell r="N10160" t="str">
            <v>转于伟</v>
          </cell>
        </row>
        <row r="10160">
          <cell r="AO10160" t="str">
            <v>CFWX</v>
          </cell>
          <cell r="AP10160">
            <v>1</v>
          </cell>
          <cell r="AQ10160">
            <v>25908</v>
          </cell>
        </row>
        <row r="10161">
          <cell r="A10161">
            <v>10163</v>
          </cell>
          <cell r="B10161">
            <v>6</v>
          </cell>
          <cell r="C10161">
            <v>45811</v>
          </cell>
        </row>
        <row r="10161">
          <cell r="E10161" t="str">
            <v>GZ-Q0082-0402</v>
          </cell>
          <cell r="F10161" t="str">
            <v>吊环</v>
          </cell>
          <cell r="G10161">
            <v>6</v>
          </cell>
          <cell r="H10161" t="str">
            <v>钢板t10/Q235B</v>
          </cell>
        </row>
        <row r="10161">
          <cell r="J10161" t="str">
            <v>激光作业</v>
          </cell>
          <cell r="K10161">
            <v>2</v>
          </cell>
          <cell r="L10161" t="str">
            <v>拾件</v>
          </cell>
          <cell r="M10161">
            <v>1</v>
          </cell>
          <cell r="N10161" t="str">
            <v>转于伟</v>
          </cell>
        </row>
        <row r="10161">
          <cell r="AO10161" t="str">
            <v>CFWX</v>
          </cell>
          <cell r="AP10161">
            <v>1</v>
          </cell>
          <cell r="AQ10161">
            <v>25908</v>
          </cell>
        </row>
        <row r="10162">
          <cell r="A10162">
            <v>10164</v>
          </cell>
          <cell r="B10162">
            <v>6</v>
          </cell>
          <cell r="C10162">
            <v>45811</v>
          </cell>
        </row>
        <row r="10162">
          <cell r="E10162" t="str">
            <v>GZ-Q0082-0403</v>
          </cell>
          <cell r="F10162" t="str">
            <v>吊座</v>
          </cell>
          <cell r="G10162">
            <v>6</v>
          </cell>
          <cell r="H10162" t="str">
            <v>钢板t20/Q235B</v>
          </cell>
        </row>
        <row r="10162">
          <cell r="J10162" t="str">
            <v>激光作业</v>
          </cell>
          <cell r="K10162">
            <v>2</v>
          </cell>
          <cell r="L10162" t="str">
            <v>拾件</v>
          </cell>
          <cell r="M10162">
            <v>1</v>
          </cell>
          <cell r="N10162" t="str">
            <v>转于伟</v>
          </cell>
        </row>
        <row r="10162">
          <cell r="AO10162" t="str">
            <v>CFWX</v>
          </cell>
          <cell r="AP10162">
            <v>1</v>
          </cell>
          <cell r="AQ10162">
            <v>25908</v>
          </cell>
        </row>
        <row r="10163">
          <cell r="A10163">
            <v>10165</v>
          </cell>
          <cell r="B10163">
            <v>1</v>
          </cell>
          <cell r="C10163">
            <v>45811</v>
          </cell>
        </row>
        <row r="10163">
          <cell r="E10163" t="str">
            <v>GZ-Q0082-0501</v>
          </cell>
          <cell r="F10163" t="str">
            <v>盖板</v>
          </cell>
          <cell r="G10163">
            <v>1</v>
          </cell>
          <cell r="H10163" t="str">
            <v>钢板t20/Q235B</v>
          </cell>
        </row>
        <row r="10163">
          <cell r="J10163" t="str">
            <v>激光作业</v>
          </cell>
          <cell r="K10163">
            <v>6</v>
          </cell>
          <cell r="L10163" t="str">
            <v>拾件</v>
          </cell>
          <cell r="M10163">
            <v>6</v>
          </cell>
          <cell r="N10163" t="str">
            <v>转于伟</v>
          </cell>
        </row>
        <row r="10163">
          <cell r="AO10163" t="str">
            <v>CFWX</v>
          </cell>
          <cell r="AP10163">
            <v>1</v>
          </cell>
          <cell r="AQ10163">
            <v>25908</v>
          </cell>
        </row>
        <row r="10164">
          <cell r="A10164">
            <v>10166</v>
          </cell>
          <cell r="B10164">
            <v>2</v>
          </cell>
          <cell r="C10164">
            <v>45811</v>
          </cell>
        </row>
        <row r="10164">
          <cell r="E10164" t="str">
            <v>GZ-Q0082-0400</v>
          </cell>
          <cell r="F10164" t="str">
            <v>电缆井盖板1</v>
          </cell>
          <cell r="G10164">
            <v>2</v>
          </cell>
        </row>
        <row r="10164">
          <cell r="J10164" t="str">
            <v>定位焊</v>
          </cell>
          <cell r="K10164">
            <v>10</v>
          </cell>
          <cell r="L10164" t="str">
            <v>焊接</v>
          </cell>
          <cell r="M10164">
            <v>12</v>
          </cell>
          <cell r="N10164" t="str">
            <v>打磨</v>
          </cell>
          <cell r="O10164">
            <v>3</v>
          </cell>
          <cell r="P10164" t="str">
            <v>喷砂</v>
          </cell>
          <cell r="Q10164">
            <v>12</v>
          </cell>
          <cell r="R10164" t="str">
            <v>喷漆</v>
          </cell>
          <cell r="S10164">
            <v>12</v>
          </cell>
        </row>
        <row r="10164">
          <cell r="AN10164" t="str">
            <v>喷好漆通知王部长</v>
          </cell>
          <cell r="AO10164" t="str">
            <v>CFWX</v>
          </cell>
          <cell r="AP10164">
            <v>1</v>
          </cell>
          <cell r="AQ10164">
            <v>25908</v>
          </cell>
        </row>
        <row r="10165">
          <cell r="A10165">
            <v>10167</v>
          </cell>
          <cell r="B10165">
            <v>1</v>
          </cell>
          <cell r="C10165">
            <v>45811</v>
          </cell>
        </row>
        <row r="10165">
          <cell r="E10165" t="str">
            <v>GZ-Q0082-0500</v>
          </cell>
          <cell r="F10165" t="str">
            <v>电缆井盖板1</v>
          </cell>
          <cell r="G10165">
            <v>1</v>
          </cell>
        </row>
        <row r="10165">
          <cell r="J10165" t="str">
            <v>定位焊</v>
          </cell>
          <cell r="K10165">
            <v>10</v>
          </cell>
          <cell r="L10165" t="str">
            <v>焊接</v>
          </cell>
          <cell r="M10165">
            <v>12</v>
          </cell>
          <cell r="N10165" t="str">
            <v>打磨</v>
          </cell>
          <cell r="O10165">
            <v>3</v>
          </cell>
          <cell r="P10165" t="str">
            <v>喷砂</v>
          </cell>
          <cell r="Q10165">
            <v>10</v>
          </cell>
          <cell r="R10165" t="str">
            <v>喷漆</v>
          </cell>
          <cell r="S10165">
            <v>10</v>
          </cell>
        </row>
        <row r="10165">
          <cell r="AN10165" t="str">
            <v>喷好漆通知王部长</v>
          </cell>
          <cell r="AO10165" t="str">
            <v>CFWX</v>
          </cell>
          <cell r="AP10165">
            <v>1</v>
          </cell>
          <cell r="AQ10165">
            <v>25908</v>
          </cell>
        </row>
        <row r="10166">
          <cell r="A10166">
            <v>10168</v>
          </cell>
          <cell r="B10166">
            <v>16</v>
          </cell>
          <cell r="C10166">
            <v>45811</v>
          </cell>
        </row>
        <row r="10166">
          <cell r="E10166" t="str">
            <v>3960Ⅱ-01110501</v>
          </cell>
          <cell r="F10166" t="str">
            <v>左上角件</v>
          </cell>
          <cell r="G10166">
            <v>16</v>
          </cell>
          <cell r="H10166" t="str">
            <v>钢板t2/304</v>
          </cell>
        </row>
        <row r="10166">
          <cell r="J10166" t="str">
            <v>激光作业</v>
          </cell>
          <cell r="K10166">
            <v>0.4</v>
          </cell>
          <cell r="L10166" t="str">
            <v>激光拾件</v>
          </cell>
          <cell r="M10166">
            <v>0.5</v>
          </cell>
          <cell r="N10166" t="str">
            <v>倒钝</v>
          </cell>
          <cell r="O10166">
            <v>0.5</v>
          </cell>
          <cell r="P10166" t="str">
            <v>折弯</v>
          </cell>
          <cell r="Q10166">
            <v>1</v>
          </cell>
          <cell r="R10166">
            <v>0</v>
          </cell>
          <cell r="S10166">
            <v>0</v>
          </cell>
          <cell r="T10166">
            <v>0</v>
          </cell>
          <cell r="U10166">
            <v>0</v>
          </cell>
          <cell r="V10166">
            <v>0</v>
          </cell>
          <cell r="W10166">
            <v>0</v>
          </cell>
          <cell r="X10166">
            <v>0</v>
          </cell>
          <cell r="Y10166">
            <v>0</v>
          </cell>
          <cell r="Z10166">
            <v>0</v>
          </cell>
          <cell r="AA10166">
            <v>0</v>
          </cell>
          <cell r="AB10166">
            <v>0</v>
          </cell>
          <cell r="AC10166">
            <v>0</v>
          </cell>
          <cell r="AD10166">
            <v>0</v>
          </cell>
        </row>
        <row r="10166">
          <cell r="AG10166">
            <v>6.3772</v>
          </cell>
          <cell r="AH10166" t="str">
            <v>153.9×138.8</v>
          </cell>
        </row>
        <row r="10166">
          <cell r="AO10166" t="str">
            <v>3960IIA</v>
          </cell>
          <cell r="AP10166">
            <v>1</v>
          </cell>
          <cell r="AQ10166">
            <v>25032</v>
          </cell>
        </row>
        <row r="10167">
          <cell r="A10167">
            <v>10169</v>
          </cell>
          <cell r="B10167">
            <v>12</v>
          </cell>
          <cell r="C10167">
            <v>45811</v>
          </cell>
        </row>
        <row r="10167">
          <cell r="E10167" t="str">
            <v>3960Ⅱ-01110502</v>
          </cell>
          <cell r="F10167" t="str">
            <v>窄门边(1017)</v>
          </cell>
          <cell r="G10167">
            <v>12</v>
          </cell>
          <cell r="H10167" t="str">
            <v>钢板t2/304</v>
          </cell>
        </row>
        <row r="10167">
          <cell r="J10167" t="str">
            <v>激光作业</v>
          </cell>
          <cell r="K10167">
            <v>1.32</v>
          </cell>
          <cell r="L10167" t="str">
            <v>激光拾件</v>
          </cell>
          <cell r="M10167">
            <v>0.88</v>
          </cell>
          <cell r="N10167" t="str">
            <v>倒钝</v>
          </cell>
          <cell r="O10167">
            <v>1.54</v>
          </cell>
          <cell r="P10167" t="str">
            <v>折弯</v>
          </cell>
          <cell r="Q10167">
            <v>3.5</v>
          </cell>
          <cell r="R10167">
            <v>0</v>
          </cell>
          <cell r="S10167">
            <v>0</v>
          </cell>
          <cell r="T10167">
            <v>0</v>
          </cell>
          <cell r="U10167">
            <v>0</v>
          </cell>
          <cell r="V10167">
            <v>0</v>
          </cell>
          <cell r="W10167">
            <v>0</v>
          </cell>
          <cell r="X10167">
            <v>0</v>
          </cell>
          <cell r="Y10167">
            <v>0</v>
          </cell>
          <cell r="Z10167">
            <v>0</v>
          </cell>
          <cell r="AA10167">
            <v>0</v>
          </cell>
          <cell r="AB10167">
            <v>0</v>
          </cell>
          <cell r="AC10167">
            <v>0</v>
          </cell>
          <cell r="AD10167">
            <v>0</v>
          </cell>
        </row>
        <row r="10167">
          <cell r="AG10167">
            <v>14.346</v>
          </cell>
          <cell r="AH10167" t="str">
            <v>1017×63</v>
          </cell>
        </row>
        <row r="10167">
          <cell r="AO10167" t="str">
            <v>3960IIA</v>
          </cell>
          <cell r="AP10167">
            <v>1</v>
          </cell>
          <cell r="AQ10167">
            <v>25032</v>
          </cell>
        </row>
        <row r="10168">
          <cell r="A10168">
            <v>10170</v>
          </cell>
          <cell r="B10168">
            <v>16</v>
          </cell>
          <cell r="C10168">
            <v>45811</v>
          </cell>
        </row>
        <row r="10168">
          <cell r="E10168" t="str">
            <v>3960Ⅱ-01110503</v>
          </cell>
          <cell r="F10168" t="str">
            <v>左下角件</v>
          </cell>
          <cell r="G10168">
            <v>16</v>
          </cell>
          <cell r="H10168" t="str">
            <v>钢板t2/304</v>
          </cell>
        </row>
        <row r="10168">
          <cell r="J10168" t="str">
            <v>激光作业</v>
          </cell>
          <cell r="K10168">
            <v>0.4</v>
          </cell>
          <cell r="L10168" t="str">
            <v>激光拾件</v>
          </cell>
          <cell r="M10168">
            <v>0.5</v>
          </cell>
          <cell r="N10168" t="str">
            <v>倒钝</v>
          </cell>
          <cell r="O10168">
            <v>0.5</v>
          </cell>
          <cell r="P10168" t="str">
            <v>折弯</v>
          </cell>
          <cell r="Q10168">
            <v>1</v>
          </cell>
          <cell r="R10168">
            <v>0</v>
          </cell>
          <cell r="S10168">
            <v>0</v>
          </cell>
          <cell r="T10168">
            <v>0</v>
          </cell>
          <cell r="U10168">
            <v>0</v>
          </cell>
          <cell r="V10168">
            <v>0</v>
          </cell>
          <cell r="W10168">
            <v>0</v>
          </cell>
          <cell r="X10168">
            <v>0</v>
          </cell>
          <cell r="Y10168">
            <v>0</v>
          </cell>
          <cell r="Z10168">
            <v>0</v>
          </cell>
          <cell r="AA10168">
            <v>0</v>
          </cell>
          <cell r="AB10168">
            <v>0</v>
          </cell>
          <cell r="AC10168">
            <v>0</v>
          </cell>
          <cell r="AD10168">
            <v>0</v>
          </cell>
        </row>
        <row r="10168">
          <cell r="AG10168">
            <v>6.3772</v>
          </cell>
          <cell r="AH10168" t="str">
            <v>153.9×138.8</v>
          </cell>
        </row>
        <row r="10168">
          <cell r="AO10168" t="str">
            <v>3960IIA</v>
          </cell>
          <cell r="AP10168">
            <v>1</v>
          </cell>
          <cell r="AQ10168">
            <v>25032</v>
          </cell>
        </row>
        <row r="10169">
          <cell r="A10169">
            <v>10171</v>
          </cell>
          <cell r="B10169">
            <v>8</v>
          </cell>
          <cell r="C10169">
            <v>45811</v>
          </cell>
        </row>
        <row r="10169">
          <cell r="E10169" t="str">
            <v>3960Ⅱ-01110504</v>
          </cell>
          <cell r="F10169" t="str">
            <v>宽门边(778)</v>
          </cell>
          <cell r="G10169">
            <v>8</v>
          </cell>
          <cell r="H10169" t="str">
            <v>钢板t2/304</v>
          </cell>
        </row>
        <row r="10169">
          <cell r="J10169" t="str">
            <v>激光作业</v>
          </cell>
          <cell r="K10169">
            <v>1.17</v>
          </cell>
          <cell r="L10169" t="str">
            <v>激光拾件</v>
          </cell>
          <cell r="M10169">
            <v>0.78</v>
          </cell>
          <cell r="N10169" t="str">
            <v>倒钝</v>
          </cell>
          <cell r="O10169">
            <v>1.43</v>
          </cell>
          <cell r="P10169" t="str">
            <v>折弯</v>
          </cell>
          <cell r="Q10169">
            <v>3.25</v>
          </cell>
          <cell r="R10169">
            <v>0</v>
          </cell>
          <cell r="S10169">
            <v>0</v>
          </cell>
          <cell r="T10169">
            <v>0</v>
          </cell>
          <cell r="U10169">
            <v>0</v>
          </cell>
          <cell r="V10169">
            <v>0</v>
          </cell>
          <cell r="W10169">
            <v>0</v>
          </cell>
          <cell r="X10169">
            <v>0</v>
          </cell>
          <cell r="Y10169">
            <v>0</v>
          </cell>
          <cell r="Z10169">
            <v>0</v>
          </cell>
          <cell r="AA10169">
            <v>0</v>
          </cell>
          <cell r="AB10169">
            <v>0</v>
          </cell>
          <cell r="AC10169">
            <v>0</v>
          </cell>
          <cell r="AD10169">
            <v>0</v>
          </cell>
        </row>
        <row r="10169">
          <cell r="AG10169">
            <v>9.0583</v>
          </cell>
          <cell r="AH10169" t="str">
            <v>778×78</v>
          </cell>
        </row>
        <row r="10169">
          <cell r="AO10169" t="str">
            <v>3960IIA</v>
          </cell>
          <cell r="AP10169">
            <v>1</v>
          </cell>
          <cell r="AQ10169">
            <v>25032</v>
          </cell>
        </row>
        <row r="10170">
          <cell r="A10170">
            <v>10172</v>
          </cell>
          <cell r="B10170">
            <v>8</v>
          </cell>
          <cell r="C10170">
            <v>45811</v>
          </cell>
        </row>
        <row r="10170">
          <cell r="E10170" t="str">
            <v>3960Ⅱ-01110505</v>
          </cell>
          <cell r="F10170" t="str">
            <v>宽门边(838)</v>
          </cell>
          <cell r="G10170">
            <v>8</v>
          </cell>
          <cell r="H10170" t="str">
            <v>钢板t2/304</v>
          </cell>
        </row>
        <row r="10170">
          <cell r="J10170" t="str">
            <v>激光作业</v>
          </cell>
          <cell r="K10170">
            <v>1.3</v>
          </cell>
          <cell r="L10170" t="str">
            <v>激光拾件</v>
          </cell>
          <cell r="M10170">
            <v>0.78</v>
          </cell>
          <cell r="N10170" t="str">
            <v>倒钝</v>
          </cell>
          <cell r="O10170">
            <v>1.56</v>
          </cell>
          <cell r="P10170" t="str">
            <v>折弯</v>
          </cell>
          <cell r="Q10170">
            <v>3.25</v>
          </cell>
          <cell r="R10170">
            <v>0</v>
          </cell>
          <cell r="S10170">
            <v>0</v>
          </cell>
          <cell r="T10170">
            <v>0</v>
          </cell>
          <cell r="U10170">
            <v>0</v>
          </cell>
          <cell r="V10170">
            <v>0</v>
          </cell>
          <cell r="W10170">
            <v>0</v>
          </cell>
          <cell r="X10170">
            <v>0</v>
          </cell>
          <cell r="Y10170">
            <v>0</v>
          </cell>
          <cell r="Z10170">
            <v>0</v>
          </cell>
          <cell r="AA10170">
            <v>0</v>
          </cell>
          <cell r="AB10170">
            <v>0</v>
          </cell>
          <cell r="AC10170">
            <v>0</v>
          </cell>
          <cell r="AD10170">
            <v>0</v>
          </cell>
        </row>
        <row r="10170">
          <cell r="AG10170">
            <v>9.7569</v>
          </cell>
          <cell r="AH10170" t="str">
            <v>838×78</v>
          </cell>
        </row>
        <row r="10170">
          <cell r="AO10170" t="str">
            <v>3960IIA</v>
          </cell>
          <cell r="AP10170">
            <v>1</v>
          </cell>
          <cell r="AQ10170">
            <v>25032</v>
          </cell>
        </row>
        <row r="10171">
          <cell r="A10171">
            <v>10173</v>
          </cell>
          <cell r="B10171">
            <v>19</v>
          </cell>
          <cell r="C10171">
            <v>45811</v>
          </cell>
        </row>
        <row r="10171">
          <cell r="E10171" t="str">
            <v>3960Ⅱ-01110506</v>
          </cell>
          <cell r="F10171" t="str">
            <v>中间角件</v>
          </cell>
          <cell r="G10171">
            <v>19</v>
          </cell>
          <cell r="H10171" t="str">
            <v>钢板t2/304</v>
          </cell>
        </row>
        <row r="10171">
          <cell r="J10171" t="str">
            <v>激光作业</v>
          </cell>
          <cell r="K10171">
            <v>0.6</v>
          </cell>
          <cell r="L10171" t="str">
            <v>激光拾件</v>
          </cell>
          <cell r="M10171">
            <v>0.5</v>
          </cell>
          <cell r="N10171" t="str">
            <v>倒钝</v>
          </cell>
          <cell r="O10171">
            <v>0.6</v>
          </cell>
          <cell r="P10171" t="str">
            <v>折弯</v>
          </cell>
          <cell r="Q10171">
            <v>2</v>
          </cell>
          <cell r="R10171">
            <v>0</v>
          </cell>
          <cell r="S10171">
            <v>0</v>
          </cell>
          <cell r="T10171">
            <v>0</v>
          </cell>
          <cell r="U10171">
            <v>0</v>
          </cell>
          <cell r="V10171">
            <v>0</v>
          </cell>
          <cell r="W10171">
            <v>0</v>
          </cell>
          <cell r="X10171">
            <v>0</v>
          </cell>
          <cell r="Y10171">
            <v>0</v>
          </cell>
          <cell r="Z10171">
            <v>0</v>
          </cell>
          <cell r="AA10171">
            <v>0</v>
          </cell>
          <cell r="AB10171">
            <v>0</v>
          </cell>
          <cell r="AC10171">
            <v>0</v>
          </cell>
          <cell r="AD10171">
            <v>0</v>
          </cell>
        </row>
        <row r="10171">
          <cell r="AG10171">
            <v>17.977</v>
          </cell>
          <cell r="AH10171" t="str">
            <v>329.7×153.8</v>
          </cell>
        </row>
        <row r="10171">
          <cell r="AO10171" t="str">
            <v>3960IIA</v>
          </cell>
          <cell r="AP10171">
            <v>1</v>
          </cell>
          <cell r="AQ10171">
            <v>25032</v>
          </cell>
        </row>
        <row r="10172">
          <cell r="A10172">
            <v>10174</v>
          </cell>
          <cell r="B10172">
            <v>10</v>
          </cell>
          <cell r="C10172">
            <v>45811</v>
          </cell>
        </row>
        <row r="10172">
          <cell r="E10172" t="str">
            <v>3960Ⅱ-01110507</v>
          </cell>
          <cell r="F10172" t="str">
            <v>中间门边(1017)</v>
          </cell>
          <cell r="G10172">
            <v>10</v>
          </cell>
          <cell r="H10172" t="str">
            <v>钢板t2/304</v>
          </cell>
        </row>
        <row r="10172">
          <cell r="J10172" t="str">
            <v>激光作业</v>
          </cell>
          <cell r="K10172">
            <v>1.43</v>
          </cell>
          <cell r="L10172" t="str">
            <v>激光拾件</v>
          </cell>
          <cell r="M10172">
            <v>0.88</v>
          </cell>
          <cell r="N10172" t="str">
            <v>倒钝</v>
          </cell>
          <cell r="O10172">
            <v>1.76</v>
          </cell>
          <cell r="P10172" t="str">
            <v>折弯</v>
          </cell>
          <cell r="Q10172">
            <v>4.5</v>
          </cell>
          <cell r="R10172">
            <v>0</v>
          </cell>
          <cell r="S10172">
            <v>0</v>
          </cell>
          <cell r="T10172">
            <v>0</v>
          </cell>
          <cell r="U10172">
            <v>0</v>
          </cell>
          <cell r="V10172">
            <v>0</v>
          </cell>
          <cell r="W10172">
            <v>0</v>
          </cell>
          <cell r="X10172">
            <v>0</v>
          </cell>
          <cell r="Y10172">
            <v>0</v>
          </cell>
          <cell r="Z10172">
            <v>0</v>
          </cell>
          <cell r="AA10172">
            <v>0</v>
          </cell>
          <cell r="AB10172">
            <v>0</v>
          </cell>
          <cell r="AC10172">
            <v>0</v>
          </cell>
          <cell r="AD10172">
            <v>0</v>
          </cell>
        </row>
        <row r="10172">
          <cell r="AG10172">
            <v>27.022</v>
          </cell>
          <cell r="AH10172" t="str">
            <v>1017×178</v>
          </cell>
        </row>
        <row r="10172">
          <cell r="AO10172" t="str">
            <v>3960IIA</v>
          </cell>
          <cell r="AP10172">
            <v>1</v>
          </cell>
          <cell r="AQ10172">
            <v>25032</v>
          </cell>
        </row>
        <row r="10173">
          <cell r="A10173">
            <v>10175</v>
          </cell>
          <cell r="B10173">
            <v>7</v>
          </cell>
          <cell r="C10173">
            <v>45811</v>
          </cell>
        </row>
        <row r="10173">
          <cell r="E10173" t="str">
            <v>3960Ⅱ-01110508</v>
          </cell>
          <cell r="F10173" t="str">
            <v>背面加强筋</v>
          </cell>
          <cell r="G10173">
            <v>7</v>
          </cell>
          <cell r="H10173" t="str">
            <v>钢板t2/304</v>
          </cell>
        </row>
        <row r="10173">
          <cell r="J10173" t="str">
            <v>激光作业</v>
          </cell>
          <cell r="K10173">
            <v>1.96</v>
          </cell>
          <cell r="L10173" t="str">
            <v>激光拾件</v>
          </cell>
          <cell r="M10173">
            <v>1.26</v>
          </cell>
          <cell r="N10173" t="str">
            <v>倒钝</v>
          </cell>
          <cell r="O10173">
            <v>2.52</v>
          </cell>
          <cell r="P10173" t="str">
            <v>折弯</v>
          </cell>
          <cell r="Q10173">
            <v>6.5</v>
          </cell>
          <cell r="R10173">
            <v>0</v>
          </cell>
          <cell r="S10173">
            <v>0</v>
          </cell>
          <cell r="T10173">
            <v>0</v>
          </cell>
          <cell r="U10173">
            <v>0</v>
          </cell>
          <cell r="V10173">
            <v>0</v>
          </cell>
          <cell r="W10173">
            <v>0</v>
          </cell>
          <cell r="X10173">
            <v>0</v>
          </cell>
          <cell r="Y10173">
            <v>0</v>
          </cell>
          <cell r="Z10173">
            <v>0</v>
          </cell>
          <cell r="AA10173">
            <v>0</v>
          </cell>
          <cell r="AB10173">
            <v>0</v>
          </cell>
          <cell r="AC10173">
            <v>0</v>
          </cell>
          <cell r="AD10173">
            <v>0</v>
          </cell>
        </row>
        <row r="10173">
          <cell r="AG10173">
            <v>10.703</v>
          </cell>
          <cell r="AH10173" t="str">
            <v>1253×65.4</v>
          </cell>
        </row>
        <row r="10173">
          <cell r="AO10173" t="str">
            <v>3960IIA</v>
          </cell>
          <cell r="AP10173">
            <v>1</v>
          </cell>
          <cell r="AQ10173">
            <v>25032</v>
          </cell>
        </row>
        <row r="10174">
          <cell r="A10174">
            <v>10176</v>
          </cell>
          <cell r="B10174">
            <v>1</v>
          </cell>
          <cell r="C10174">
            <v>45811</v>
          </cell>
        </row>
        <row r="10174">
          <cell r="E10174" t="str">
            <v>3960Ⅱ-01110601</v>
          </cell>
          <cell r="F10174" t="str">
            <v>异形角件1</v>
          </cell>
          <cell r="G10174">
            <v>1</v>
          </cell>
          <cell r="H10174" t="str">
            <v>钢板t2/304</v>
          </cell>
        </row>
        <row r="10174">
          <cell r="J10174" t="str">
            <v>激光作业</v>
          </cell>
          <cell r="K10174">
            <v>3</v>
          </cell>
          <cell r="L10174" t="str">
            <v>激光拾件</v>
          </cell>
          <cell r="M10174">
            <v>3</v>
          </cell>
          <cell r="N10174" t="str">
            <v>倒钝</v>
          </cell>
          <cell r="O10174">
            <v>3.6</v>
          </cell>
          <cell r="P10174" t="str">
            <v>折弯</v>
          </cell>
          <cell r="Q10174">
            <v>17.5</v>
          </cell>
          <cell r="R10174">
            <v>0</v>
          </cell>
          <cell r="S10174">
            <v>0</v>
          </cell>
          <cell r="T10174">
            <v>0</v>
          </cell>
          <cell r="U10174">
            <v>0</v>
          </cell>
          <cell r="V10174">
            <v>0</v>
          </cell>
          <cell r="W10174">
            <v>0</v>
          </cell>
          <cell r="X10174">
            <v>0</v>
          </cell>
          <cell r="Y10174">
            <v>0</v>
          </cell>
          <cell r="Z10174">
            <v>0</v>
          </cell>
          <cell r="AA10174">
            <v>0</v>
          </cell>
          <cell r="AB10174">
            <v>0</v>
          </cell>
          <cell r="AC10174">
            <v>0</v>
          </cell>
          <cell r="AD10174">
            <v>0</v>
          </cell>
        </row>
        <row r="10174">
          <cell r="AG10174">
            <v>0.9139</v>
          </cell>
          <cell r="AH10174" t="str">
            <v>271.5×180.4</v>
          </cell>
        </row>
        <row r="10174">
          <cell r="AO10174" t="str">
            <v>3960IIA</v>
          </cell>
          <cell r="AP10174">
            <v>1</v>
          </cell>
          <cell r="AQ10174">
            <v>25032</v>
          </cell>
        </row>
        <row r="10175">
          <cell r="A10175">
            <v>10177</v>
          </cell>
          <cell r="B10175">
            <v>2</v>
          </cell>
          <cell r="C10175">
            <v>45811</v>
          </cell>
        </row>
        <row r="10175">
          <cell r="E10175" t="str">
            <v>3960Ⅱ-01110602</v>
          </cell>
          <cell r="F10175" t="str">
            <v>宽门边(604.5)</v>
          </cell>
          <cell r="G10175">
            <v>2</v>
          </cell>
          <cell r="H10175" t="str">
            <v>钢板t2/304</v>
          </cell>
        </row>
        <row r="10175">
          <cell r="J10175" t="str">
            <v>激光作业</v>
          </cell>
          <cell r="K10175">
            <v>3.04</v>
          </cell>
          <cell r="L10175" t="str">
            <v>激光拾件</v>
          </cell>
          <cell r="M10175">
            <v>1.9</v>
          </cell>
          <cell r="N10175" t="str">
            <v>倒钝</v>
          </cell>
          <cell r="O10175">
            <v>3.42</v>
          </cell>
          <cell r="P10175" t="str">
            <v>折弯</v>
          </cell>
          <cell r="Q10175">
            <v>7.6</v>
          </cell>
          <cell r="R10175">
            <v>0</v>
          </cell>
          <cell r="S10175">
            <v>0</v>
          </cell>
          <cell r="T10175">
            <v>0</v>
          </cell>
          <cell r="U10175">
            <v>0</v>
          </cell>
          <cell r="V10175">
            <v>0</v>
          </cell>
          <cell r="W10175">
            <v>0</v>
          </cell>
          <cell r="X10175">
            <v>0</v>
          </cell>
          <cell r="Y10175">
            <v>0</v>
          </cell>
          <cell r="Z10175">
            <v>0</v>
          </cell>
          <cell r="AA10175">
            <v>0</v>
          </cell>
          <cell r="AB10175">
            <v>0</v>
          </cell>
          <cell r="AC10175">
            <v>0</v>
          </cell>
          <cell r="AD10175">
            <v>0</v>
          </cell>
        </row>
        <row r="10175">
          <cell r="AG10175">
            <v>1.7596</v>
          </cell>
          <cell r="AH10175" t="str">
            <v>604.5×78</v>
          </cell>
        </row>
        <row r="10175">
          <cell r="AO10175" t="str">
            <v>3960IIA</v>
          </cell>
          <cell r="AP10175">
            <v>1</v>
          </cell>
          <cell r="AQ10175">
            <v>25032</v>
          </cell>
        </row>
        <row r="10176">
          <cell r="A10176">
            <v>10178</v>
          </cell>
          <cell r="B10176">
            <v>15</v>
          </cell>
          <cell r="C10176">
            <v>45811</v>
          </cell>
        </row>
        <row r="10176">
          <cell r="E10176" t="str">
            <v>3960Ⅱ-01110603</v>
          </cell>
          <cell r="F10176" t="str">
            <v>宽门边(646)</v>
          </cell>
          <cell r="G10176">
            <v>15</v>
          </cell>
          <cell r="H10176" t="str">
            <v>钢板t2/304</v>
          </cell>
        </row>
        <row r="10176">
          <cell r="J10176" t="str">
            <v>激光作业</v>
          </cell>
          <cell r="K10176">
            <v>0.8</v>
          </cell>
          <cell r="L10176" t="str">
            <v>激光拾件</v>
          </cell>
          <cell r="M10176">
            <v>0.5</v>
          </cell>
          <cell r="N10176" t="str">
            <v>倒钝</v>
          </cell>
          <cell r="O10176">
            <v>1</v>
          </cell>
          <cell r="P10176" t="str">
            <v>折弯</v>
          </cell>
          <cell r="Q10176">
            <v>2</v>
          </cell>
          <cell r="R10176">
            <v>0</v>
          </cell>
          <cell r="S10176">
            <v>0</v>
          </cell>
          <cell r="T10176">
            <v>0</v>
          </cell>
          <cell r="U10176">
            <v>0</v>
          </cell>
          <cell r="V10176">
            <v>0</v>
          </cell>
          <cell r="W10176">
            <v>0</v>
          </cell>
          <cell r="X10176">
            <v>0</v>
          </cell>
          <cell r="Y10176">
            <v>0</v>
          </cell>
          <cell r="Z10176">
            <v>0</v>
          </cell>
          <cell r="AA10176">
            <v>0</v>
          </cell>
          <cell r="AB10176">
            <v>0</v>
          </cell>
          <cell r="AC10176">
            <v>0</v>
          </cell>
          <cell r="AD10176">
            <v>0</v>
          </cell>
        </row>
        <row r="10176">
          <cell r="AG10176">
            <v>14.103</v>
          </cell>
          <cell r="AH10176" t="str">
            <v>646×78</v>
          </cell>
        </row>
        <row r="10176">
          <cell r="AO10176" t="str">
            <v>3960IIA</v>
          </cell>
          <cell r="AP10176">
            <v>1</v>
          </cell>
          <cell r="AQ10176">
            <v>25032</v>
          </cell>
        </row>
        <row r="10177">
          <cell r="A10177">
            <v>10179</v>
          </cell>
          <cell r="B10177">
            <v>2</v>
          </cell>
          <cell r="C10177">
            <v>45811</v>
          </cell>
        </row>
        <row r="10177">
          <cell r="E10177" t="str">
            <v>3960Ⅱ-01110604</v>
          </cell>
          <cell r="F10177" t="str">
            <v>宽门边(694.5)</v>
          </cell>
          <cell r="G10177">
            <v>2</v>
          </cell>
          <cell r="H10177" t="str">
            <v>钢板t2/304</v>
          </cell>
        </row>
        <row r="10177">
          <cell r="J10177" t="str">
            <v>激光作业</v>
          </cell>
          <cell r="K10177">
            <v>3.04</v>
          </cell>
          <cell r="L10177" t="str">
            <v>激光拾件</v>
          </cell>
          <cell r="M10177">
            <v>1.9</v>
          </cell>
          <cell r="N10177" t="str">
            <v>倒钝</v>
          </cell>
          <cell r="O10177">
            <v>3.8</v>
          </cell>
          <cell r="P10177" t="str">
            <v>折弯</v>
          </cell>
          <cell r="Q10177">
            <v>7.6</v>
          </cell>
          <cell r="R10177">
            <v>0</v>
          </cell>
          <cell r="S10177">
            <v>0</v>
          </cell>
          <cell r="T10177">
            <v>0</v>
          </cell>
          <cell r="U10177">
            <v>0</v>
          </cell>
          <cell r="V10177">
            <v>0</v>
          </cell>
          <cell r="W10177">
            <v>0</v>
          </cell>
          <cell r="X10177">
            <v>0</v>
          </cell>
          <cell r="Y10177">
            <v>0</v>
          </cell>
          <cell r="Z10177">
            <v>0</v>
          </cell>
          <cell r="AA10177">
            <v>0</v>
          </cell>
          <cell r="AB10177">
            <v>0</v>
          </cell>
          <cell r="AC10177">
            <v>0</v>
          </cell>
          <cell r="AD10177">
            <v>0</v>
          </cell>
        </row>
        <row r="10177">
          <cell r="AG10177">
            <v>2.0215</v>
          </cell>
          <cell r="AH10177" t="str">
            <v>694.5×78</v>
          </cell>
        </row>
        <row r="10177">
          <cell r="AO10177" t="str">
            <v>3960IIA</v>
          </cell>
          <cell r="AP10177">
            <v>1</v>
          </cell>
          <cell r="AQ10177">
            <v>25032</v>
          </cell>
        </row>
        <row r="10178">
          <cell r="A10178">
            <v>10180</v>
          </cell>
          <cell r="B10178">
            <v>1</v>
          </cell>
          <cell r="C10178">
            <v>45811</v>
          </cell>
        </row>
        <row r="10178">
          <cell r="E10178" t="str">
            <v>3960Ⅱ-01110605</v>
          </cell>
          <cell r="F10178" t="str">
            <v>小角件C31.5</v>
          </cell>
          <cell r="G10178">
            <v>1</v>
          </cell>
          <cell r="H10178" t="str">
            <v>钢板t2/304</v>
          </cell>
        </row>
        <row r="10178">
          <cell r="J10178" t="str">
            <v>激光作业</v>
          </cell>
          <cell r="K10178">
            <v>2.4</v>
          </cell>
          <cell r="L10178" t="str">
            <v>激光拾件</v>
          </cell>
          <cell r="M10178">
            <v>3</v>
          </cell>
          <cell r="N10178" t="str">
            <v>倒钝</v>
          </cell>
          <cell r="O10178">
            <v>3</v>
          </cell>
          <cell r="P10178" t="str">
            <v>折弯</v>
          </cell>
          <cell r="Q10178">
            <v>9</v>
          </cell>
          <cell r="R10178">
            <v>0</v>
          </cell>
          <cell r="S10178">
            <v>0</v>
          </cell>
          <cell r="T10178">
            <v>0</v>
          </cell>
          <cell r="U10178">
            <v>0</v>
          </cell>
          <cell r="V10178">
            <v>0</v>
          </cell>
          <cell r="W10178">
            <v>0</v>
          </cell>
          <cell r="X10178">
            <v>0</v>
          </cell>
          <cell r="Y10178">
            <v>0</v>
          </cell>
          <cell r="Z10178">
            <v>0</v>
          </cell>
          <cell r="AA10178">
            <v>0</v>
          </cell>
          <cell r="AB10178">
            <v>0</v>
          </cell>
          <cell r="AC10178">
            <v>0</v>
          </cell>
          <cell r="AD10178">
            <v>0</v>
          </cell>
        </row>
        <row r="10178">
          <cell r="AG10178">
            <v>0.4681</v>
          </cell>
          <cell r="AH10178" t="str">
            <v>277.5×90.4</v>
          </cell>
        </row>
        <row r="10178">
          <cell r="AO10178" t="str">
            <v>3960IIA</v>
          </cell>
          <cell r="AP10178">
            <v>1</v>
          </cell>
          <cell r="AQ10178">
            <v>25032</v>
          </cell>
        </row>
        <row r="10179">
          <cell r="A10179">
            <v>10181</v>
          </cell>
          <cell r="B10179">
            <v>2</v>
          </cell>
          <cell r="C10179">
            <v>45811</v>
          </cell>
        </row>
        <row r="10179">
          <cell r="E10179" t="str">
            <v>3960Ⅱ-01110606</v>
          </cell>
          <cell r="F10179" t="str">
            <v>宽门边(203)A</v>
          </cell>
          <cell r="G10179">
            <v>2</v>
          </cell>
          <cell r="H10179" t="str">
            <v>钢板t2/304</v>
          </cell>
        </row>
        <row r="10179">
          <cell r="J10179" t="str">
            <v>激光作业</v>
          </cell>
          <cell r="K10179">
            <v>1.52</v>
          </cell>
          <cell r="L10179" t="str">
            <v>激光拾件</v>
          </cell>
          <cell r="M10179">
            <v>1.9</v>
          </cell>
          <cell r="N10179" t="str">
            <v>倒钝</v>
          </cell>
          <cell r="O10179">
            <v>1.9</v>
          </cell>
          <cell r="P10179" t="str">
            <v>折弯</v>
          </cell>
          <cell r="Q10179">
            <v>3.8</v>
          </cell>
          <cell r="R10179">
            <v>0</v>
          </cell>
          <cell r="S10179">
            <v>0</v>
          </cell>
          <cell r="T10179">
            <v>0</v>
          </cell>
          <cell r="U10179">
            <v>0</v>
          </cell>
          <cell r="V10179">
            <v>0</v>
          </cell>
          <cell r="W10179">
            <v>0</v>
          </cell>
          <cell r="X10179">
            <v>0</v>
          </cell>
          <cell r="Y10179">
            <v>0</v>
          </cell>
          <cell r="Z10179">
            <v>0</v>
          </cell>
          <cell r="AA10179">
            <v>0</v>
          </cell>
          <cell r="AB10179">
            <v>0</v>
          </cell>
          <cell r="AC10179">
            <v>0</v>
          </cell>
          <cell r="AD10179">
            <v>0</v>
          </cell>
        </row>
        <row r="10179">
          <cell r="AG10179">
            <v>0.6356</v>
          </cell>
          <cell r="AH10179" t="str">
            <v>203×83.9</v>
          </cell>
        </row>
        <row r="10179">
          <cell r="AO10179" t="str">
            <v>3960IIA</v>
          </cell>
          <cell r="AP10179">
            <v>1</v>
          </cell>
          <cell r="AQ10179">
            <v>25032</v>
          </cell>
        </row>
        <row r="10180">
          <cell r="A10180">
            <v>10182</v>
          </cell>
          <cell r="B10180">
            <v>2</v>
          </cell>
          <cell r="C10180">
            <v>45811</v>
          </cell>
        </row>
        <row r="10180">
          <cell r="E10180" t="str">
            <v>3960Ⅱ-01110607</v>
          </cell>
          <cell r="F10180" t="str">
            <v>宽门边(706)</v>
          </cell>
          <cell r="G10180">
            <v>2</v>
          </cell>
          <cell r="H10180" t="str">
            <v>钢板t2/304</v>
          </cell>
        </row>
        <row r="10180">
          <cell r="J10180" t="str">
            <v>激光作业</v>
          </cell>
          <cell r="K10180">
            <v>3.42</v>
          </cell>
          <cell r="L10180" t="str">
            <v>激光拾件</v>
          </cell>
          <cell r="M10180">
            <v>1.9</v>
          </cell>
          <cell r="N10180" t="str">
            <v>倒钝</v>
          </cell>
          <cell r="O10180">
            <v>3.8</v>
          </cell>
          <cell r="P10180" t="str">
            <v>折弯</v>
          </cell>
          <cell r="Q10180">
            <v>7.6</v>
          </cell>
          <cell r="R10180">
            <v>0</v>
          </cell>
          <cell r="S10180">
            <v>0</v>
          </cell>
          <cell r="T10180">
            <v>0</v>
          </cell>
          <cell r="U10180">
            <v>0</v>
          </cell>
          <cell r="V10180">
            <v>0</v>
          </cell>
          <cell r="W10180">
            <v>0</v>
          </cell>
          <cell r="X10180">
            <v>0</v>
          </cell>
          <cell r="Y10180">
            <v>0</v>
          </cell>
          <cell r="Z10180">
            <v>0</v>
          </cell>
          <cell r="AA10180">
            <v>0</v>
          </cell>
          <cell r="AB10180">
            <v>0</v>
          </cell>
          <cell r="AC10180">
            <v>0</v>
          </cell>
          <cell r="AD10180">
            <v>0</v>
          </cell>
        </row>
        <row r="10180">
          <cell r="AG10180">
            <v>2.0434</v>
          </cell>
          <cell r="AH10180" t="str">
            <v>702×78</v>
          </cell>
        </row>
        <row r="10180">
          <cell r="AO10180" t="str">
            <v>3960IIA</v>
          </cell>
          <cell r="AP10180">
            <v>1</v>
          </cell>
          <cell r="AQ10180">
            <v>25032</v>
          </cell>
        </row>
        <row r="10181">
          <cell r="A10181">
            <v>10183</v>
          </cell>
          <cell r="B10181">
            <v>2</v>
          </cell>
          <cell r="C10181">
            <v>45811</v>
          </cell>
        </row>
        <row r="10181">
          <cell r="E10181" t="str">
            <v>3960Ⅱ-01110608</v>
          </cell>
          <cell r="F10181" t="str">
            <v>宽门边(203)B</v>
          </cell>
          <cell r="G10181">
            <v>2</v>
          </cell>
          <cell r="H10181" t="str">
            <v>钢板t2/304</v>
          </cell>
        </row>
        <row r="10181">
          <cell r="J10181" t="str">
            <v>激光作业</v>
          </cell>
          <cell r="K10181">
            <v>1.52</v>
          </cell>
          <cell r="L10181" t="str">
            <v>激光拾件</v>
          </cell>
          <cell r="M10181">
            <v>1.9</v>
          </cell>
          <cell r="N10181" t="str">
            <v>倒钝</v>
          </cell>
          <cell r="O10181">
            <v>1.9</v>
          </cell>
          <cell r="P10181" t="str">
            <v>折弯</v>
          </cell>
          <cell r="Q10181">
            <v>3.8</v>
          </cell>
          <cell r="R10181">
            <v>0</v>
          </cell>
          <cell r="S10181">
            <v>0</v>
          </cell>
          <cell r="T10181">
            <v>0</v>
          </cell>
          <cell r="U10181">
            <v>0</v>
          </cell>
          <cell r="V10181">
            <v>0</v>
          </cell>
          <cell r="W10181">
            <v>0</v>
          </cell>
          <cell r="X10181">
            <v>0</v>
          </cell>
          <cell r="Y10181">
            <v>0</v>
          </cell>
          <cell r="Z10181">
            <v>0</v>
          </cell>
          <cell r="AA10181">
            <v>0</v>
          </cell>
          <cell r="AB10181">
            <v>0</v>
          </cell>
          <cell r="AC10181">
            <v>0</v>
          </cell>
          <cell r="AD10181">
            <v>0</v>
          </cell>
        </row>
        <row r="10181">
          <cell r="AG10181">
            <v>0.6356</v>
          </cell>
          <cell r="AH10181" t="str">
            <v>203×83.9</v>
          </cell>
        </row>
        <row r="10181">
          <cell r="AO10181" t="str">
            <v>3960IIA</v>
          </cell>
          <cell r="AP10181">
            <v>1</v>
          </cell>
          <cell r="AQ10181">
            <v>25032</v>
          </cell>
        </row>
        <row r="10182">
          <cell r="A10182">
            <v>10184</v>
          </cell>
          <cell r="B10182">
            <v>1</v>
          </cell>
          <cell r="C10182">
            <v>45811</v>
          </cell>
        </row>
        <row r="10182">
          <cell r="E10182" t="str">
            <v>3960Ⅱ-01110701</v>
          </cell>
          <cell r="F10182" t="str">
            <v>异形角件2</v>
          </cell>
          <cell r="G10182">
            <v>1</v>
          </cell>
          <cell r="H10182" t="str">
            <v>钢板t2/304</v>
          </cell>
        </row>
        <row r="10182">
          <cell r="J10182" t="str">
            <v>激光作业</v>
          </cell>
          <cell r="K10182">
            <v>4.8</v>
          </cell>
          <cell r="L10182" t="str">
            <v>激光拾件</v>
          </cell>
          <cell r="M10182">
            <v>3</v>
          </cell>
          <cell r="N10182" t="str">
            <v>倒钝</v>
          </cell>
          <cell r="O10182">
            <v>5.4</v>
          </cell>
          <cell r="P10182" t="str">
            <v>折弯</v>
          </cell>
          <cell r="Q10182">
            <v>27.5</v>
          </cell>
          <cell r="R10182">
            <v>0</v>
          </cell>
          <cell r="S10182">
            <v>0</v>
          </cell>
          <cell r="T10182">
            <v>0</v>
          </cell>
          <cell r="U10182">
            <v>0</v>
          </cell>
          <cell r="V10182">
            <v>0</v>
          </cell>
          <cell r="W10182">
            <v>0</v>
          </cell>
          <cell r="X10182">
            <v>0</v>
          </cell>
          <cell r="Y10182">
            <v>0</v>
          </cell>
          <cell r="Z10182">
            <v>0</v>
          </cell>
          <cell r="AA10182">
            <v>0</v>
          </cell>
          <cell r="AB10182">
            <v>0</v>
          </cell>
          <cell r="AC10182">
            <v>0</v>
          </cell>
          <cell r="AD10182">
            <v>0</v>
          </cell>
        </row>
        <row r="10182">
          <cell r="AG10182">
            <v>0.8798</v>
          </cell>
          <cell r="AH10182" t="str">
            <v>604.5×78</v>
          </cell>
        </row>
        <row r="10182">
          <cell r="AO10182" t="str">
            <v>3960IIA</v>
          </cell>
          <cell r="AP10182">
            <v>1</v>
          </cell>
          <cell r="AQ10182">
            <v>25032</v>
          </cell>
        </row>
        <row r="10183">
          <cell r="A10183">
            <v>10185</v>
          </cell>
          <cell r="B10183">
            <v>1</v>
          </cell>
          <cell r="C10183">
            <v>45811</v>
          </cell>
        </row>
        <row r="10183">
          <cell r="E10183" t="str">
            <v>3960Ⅱ-01110702</v>
          </cell>
          <cell r="F10183" t="str">
            <v>小角件C31.5B</v>
          </cell>
          <cell r="G10183">
            <v>1</v>
          </cell>
          <cell r="H10183" t="str">
            <v>钢板t2/304</v>
          </cell>
        </row>
        <row r="10183">
          <cell r="J10183" t="str">
            <v>激光作业</v>
          </cell>
          <cell r="K10183">
            <v>2.4</v>
          </cell>
          <cell r="L10183" t="str">
            <v>激光拾件</v>
          </cell>
          <cell r="M10183">
            <v>3</v>
          </cell>
          <cell r="N10183" t="str">
            <v>倒钝</v>
          </cell>
          <cell r="O10183">
            <v>3</v>
          </cell>
          <cell r="P10183" t="str">
            <v>折弯</v>
          </cell>
          <cell r="Q10183">
            <v>12</v>
          </cell>
          <cell r="R10183">
            <v>0</v>
          </cell>
          <cell r="S10183">
            <v>0</v>
          </cell>
          <cell r="T10183">
            <v>0</v>
          </cell>
          <cell r="U10183">
            <v>0</v>
          </cell>
          <cell r="V10183">
            <v>0</v>
          </cell>
          <cell r="W10183">
            <v>0</v>
          </cell>
          <cell r="X10183">
            <v>0</v>
          </cell>
          <cell r="Y10183">
            <v>0</v>
          </cell>
          <cell r="Z10183">
            <v>0</v>
          </cell>
          <cell r="AA10183">
            <v>0</v>
          </cell>
          <cell r="AB10183">
            <v>0</v>
          </cell>
          <cell r="AC10183">
            <v>0</v>
          </cell>
          <cell r="AD10183">
            <v>0</v>
          </cell>
        </row>
        <row r="10183">
          <cell r="AG10183">
            <v>0.466</v>
          </cell>
          <cell r="AH10183" t="str">
            <v>277.5×90</v>
          </cell>
        </row>
        <row r="10183">
          <cell r="AO10183" t="str">
            <v>3960IIA</v>
          </cell>
          <cell r="AP10183">
            <v>1</v>
          </cell>
          <cell r="AQ10183">
            <v>25032</v>
          </cell>
        </row>
        <row r="10184">
          <cell r="A10184">
            <v>10186</v>
          </cell>
          <cell r="B10184">
            <v>1</v>
          </cell>
          <cell r="C10184">
            <v>45811</v>
          </cell>
        </row>
        <row r="10184">
          <cell r="E10184" t="str">
            <v>3960Ⅱ-01110801</v>
          </cell>
          <cell r="F10184" t="str">
            <v>异形角件3</v>
          </cell>
          <cell r="G10184">
            <v>1</v>
          </cell>
          <cell r="H10184" t="str">
            <v>钢板t2/304</v>
          </cell>
        </row>
        <row r="10184">
          <cell r="J10184" t="str">
            <v>激光作业</v>
          </cell>
          <cell r="K10184">
            <v>5.4</v>
          </cell>
          <cell r="L10184" t="str">
            <v>激光拾件</v>
          </cell>
          <cell r="M10184">
            <v>3</v>
          </cell>
          <cell r="N10184" t="str">
            <v>倒钝</v>
          </cell>
          <cell r="O10184">
            <v>6</v>
          </cell>
          <cell r="P10184" t="str">
            <v>折弯</v>
          </cell>
          <cell r="Q10184">
            <v>30</v>
          </cell>
          <cell r="R10184">
            <v>0</v>
          </cell>
          <cell r="S10184">
            <v>0</v>
          </cell>
          <cell r="T10184">
            <v>0</v>
          </cell>
          <cell r="U10184">
            <v>0</v>
          </cell>
          <cell r="V10184">
            <v>0</v>
          </cell>
          <cell r="W10184">
            <v>0</v>
          </cell>
          <cell r="X10184">
            <v>0</v>
          </cell>
          <cell r="Y10184">
            <v>0</v>
          </cell>
          <cell r="Z10184">
            <v>0</v>
          </cell>
          <cell r="AA10184">
            <v>0</v>
          </cell>
          <cell r="AB10184">
            <v>0</v>
          </cell>
          <cell r="AC10184">
            <v>0</v>
          </cell>
          <cell r="AD10184">
            <v>0</v>
          </cell>
        </row>
        <row r="10184">
          <cell r="AG10184">
            <v>2.3111</v>
          </cell>
          <cell r="AH10184" t="str">
            <v>550×225.2</v>
          </cell>
        </row>
        <row r="10184">
          <cell r="AO10184" t="str">
            <v>3960IIA</v>
          </cell>
          <cell r="AP10184">
            <v>1</v>
          </cell>
          <cell r="AQ10184">
            <v>25032</v>
          </cell>
        </row>
        <row r="10185">
          <cell r="A10185">
            <v>10187</v>
          </cell>
          <cell r="B10185">
            <v>1</v>
          </cell>
          <cell r="C10185">
            <v>45811</v>
          </cell>
        </row>
        <row r="10185">
          <cell r="E10185" t="str">
            <v>3960Ⅱ-01110802</v>
          </cell>
          <cell r="F10185" t="str">
            <v>宽门边(300)</v>
          </cell>
          <cell r="G10185">
            <v>1</v>
          </cell>
          <cell r="H10185" t="str">
            <v>钢板t2/304</v>
          </cell>
        </row>
        <row r="10185">
          <cell r="J10185" t="str">
            <v>激光作业</v>
          </cell>
          <cell r="K10185">
            <v>3</v>
          </cell>
          <cell r="L10185" t="str">
            <v>激光拾件</v>
          </cell>
          <cell r="M10185">
            <v>3</v>
          </cell>
          <cell r="N10185" t="str">
            <v>倒钝</v>
          </cell>
          <cell r="O10185">
            <v>3</v>
          </cell>
          <cell r="P10185" t="str">
            <v>折弯</v>
          </cell>
          <cell r="Q10185">
            <v>6</v>
          </cell>
          <cell r="R10185">
            <v>0</v>
          </cell>
          <cell r="S10185">
            <v>0</v>
          </cell>
          <cell r="T10185">
            <v>0</v>
          </cell>
          <cell r="U10185">
            <v>0</v>
          </cell>
          <cell r="V10185">
            <v>0</v>
          </cell>
          <cell r="W10185">
            <v>0</v>
          </cell>
          <cell r="X10185">
            <v>0</v>
          </cell>
          <cell r="Y10185">
            <v>0</v>
          </cell>
          <cell r="Z10185">
            <v>0</v>
          </cell>
          <cell r="AA10185">
            <v>0</v>
          </cell>
          <cell r="AB10185">
            <v>0</v>
          </cell>
          <cell r="AC10185">
            <v>0</v>
          </cell>
          <cell r="AD10185">
            <v>0</v>
          </cell>
        </row>
        <row r="10185">
          <cell r="AG10185">
            <v>0.4337</v>
          </cell>
          <cell r="AH10185" t="str">
            <v>298×78</v>
          </cell>
        </row>
        <row r="10185">
          <cell r="AO10185" t="str">
            <v>3960IIA</v>
          </cell>
          <cell r="AP10185">
            <v>1</v>
          </cell>
          <cell r="AQ10185">
            <v>25032</v>
          </cell>
        </row>
        <row r="10186">
          <cell r="A10186">
            <v>10188</v>
          </cell>
          <cell r="B10186">
            <v>1</v>
          </cell>
          <cell r="C10186">
            <v>45811</v>
          </cell>
        </row>
        <row r="10186">
          <cell r="E10186" t="str">
            <v>3960Ⅱ-01110803</v>
          </cell>
          <cell r="F10186" t="str">
            <v>宽门边(249)</v>
          </cell>
          <cell r="G10186">
            <v>1</v>
          </cell>
          <cell r="H10186" t="str">
            <v>钢板t2/304</v>
          </cell>
        </row>
        <row r="10186">
          <cell r="J10186" t="str">
            <v>激光作业</v>
          </cell>
          <cell r="K10186">
            <v>2.4</v>
          </cell>
          <cell r="L10186" t="str">
            <v>激光拾件</v>
          </cell>
          <cell r="M10186">
            <v>3</v>
          </cell>
          <cell r="N10186" t="str">
            <v>倒钝</v>
          </cell>
          <cell r="O10186">
            <v>3</v>
          </cell>
          <cell r="P10186" t="str">
            <v>折弯</v>
          </cell>
          <cell r="Q10186">
            <v>6</v>
          </cell>
          <cell r="R10186">
            <v>0</v>
          </cell>
          <cell r="S10186">
            <v>0</v>
          </cell>
          <cell r="T10186">
            <v>0</v>
          </cell>
          <cell r="U10186">
            <v>0</v>
          </cell>
          <cell r="V10186">
            <v>0</v>
          </cell>
          <cell r="W10186">
            <v>0</v>
          </cell>
          <cell r="X10186">
            <v>0</v>
          </cell>
          <cell r="Y10186">
            <v>0</v>
          </cell>
          <cell r="Z10186">
            <v>0</v>
          </cell>
          <cell r="AA10186">
            <v>0</v>
          </cell>
          <cell r="AB10186">
            <v>0</v>
          </cell>
          <cell r="AC10186">
            <v>0</v>
          </cell>
          <cell r="AD10186">
            <v>0</v>
          </cell>
        </row>
        <row r="10186">
          <cell r="AG10186">
            <v>0.3595</v>
          </cell>
          <cell r="AH10186" t="str">
            <v>247×78</v>
          </cell>
        </row>
        <row r="10186">
          <cell r="AO10186" t="str">
            <v>3960IIA</v>
          </cell>
          <cell r="AP10186">
            <v>1</v>
          </cell>
          <cell r="AQ10186">
            <v>25032</v>
          </cell>
        </row>
        <row r="10187">
          <cell r="A10187">
            <v>10189</v>
          </cell>
          <cell r="B10187">
            <v>1</v>
          </cell>
          <cell r="C10187">
            <v>45811</v>
          </cell>
        </row>
        <row r="10187">
          <cell r="E10187" t="str">
            <v>3960Ⅱ-01110804</v>
          </cell>
          <cell r="F10187" t="str">
            <v>中间门边2</v>
          </cell>
          <cell r="G10187">
            <v>1</v>
          </cell>
          <cell r="H10187" t="str">
            <v>钢板t2/304</v>
          </cell>
        </row>
        <row r="10187">
          <cell r="J10187" t="str">
            <v>激光作业</v>
          </cell>
          <cell r="K10187">
            <v>7.8</v>
          </cell>
          <cell r="L10187" t="str">
            <v>激光拾件</v>
          </cell>
          <cell r="M10187">
            <v>5.4</v>
          </cell>
          <cell r="N10187" t="str">
            <v>倒钝</v>
          </cell>
          <cell r="O10187">
            <v>10.2</v>
          </cell>
          <cell r="P10187" t="str">
            <v>折弯</v>
          </cell>
          <cell r="Q10187">
            <v>33</v>
          </cell>
          <cell r="R10187">
            <v>0</v>
          </cell>
          <cell r="S10187">
            <v>0</v>
          </cell>
          <cell r="T10187">
            <v>0</v>
          </cell>
          <cell r="U10187">
            <v>0</v>
          </cell>
          <cell r="V10187">
            <v>0</v>
          </cell>
          <cell r="W10187">
            <v>0</v>
          </cell>
          <cell r="X10187">
            <v>0</v>
          </cell>
          <cell r="Y10187">
            <v>0</v>
          </cell>
          <cell r="Z10187">
            <v>0</v>
          </cell>
          <cell r="AA10187">
            <v>0</v>
          </cell>
          <cell r="AB10187">
            <v>0</v>
          </cell>
          <cell r="AC10187">
            <v>0</v>
          </cell>
          <cell r="AD10187">
            <v>0</v>
          </cell>
        </row>
        <row r="10187">
          <cell r="AG10187">
            <v>4.818</v>
          </cell>
          <cell r="AH10187" t="str">
            <v>1017×253.9</v>
          </cell>
        </row>
        <row r="10187">
          <cell r="AO10187" t="str">
            <v>3960IIA</v>
          </cell>
          <cell r="AP10187">
            <v>1</v>
          </cell>
          <cell r="AQ10187">
            <v>25032</v>
          </cell>
        </row>
        <row r="10188">
          <cell r="A10188">
            <v>10190</v>
          </cell>
          <cell r="B10188">
            <v>2</v>
          </cell>
          <cell r="C10188">
            <v>45811</v>
          </cell>
        </row>
        <row r="10188">
          <cell r="E10188" t="str">
            <v>3960Ⅱ-01110805</v>
          </cell>
          <cell r="F10188" t="str">
            <v>窄门边(947)</v>
          </cell>
          <cell r="G10188">
            <v>2</v>
          </cell>
          <cell r="H10188" t="str">
            <v>钢板t2/304</v>
          </cell>
        </row>
        <row r="10188">
          <cell r="J10188" t="str">
            <v>激光作业</v>
          </cell>
          <cell r="K10188">
            <v>4.18</v>
          </cell>
          <cell r="L10188" t="str">
            <v>激光拾件</v>
          </cell>
          <cell r="M10188">
            <v>2.66</v>
          </cell>
          <cell r="N10188" t="str">
            <v>倒钝</v>
          </cell>
          <cell r="O10188">
            <v>4.94</v>
          </cell>
          <cell r="P10188" t="str">
            <v>折弯</v>
          </cell>
          <cell r="Q10188">
            <v>11.4</v>
          </cell>
          <cell r="R10188">
            <v>0</v>
          </cell>
          <cell r="S10188">
            <v>0</v>
          </cell>
          <cell r="T10188">
            <v>0</v>
          </cell>
          <cell r="U10188">
            <v>0</v>
          </cell>
          <cell r="V10188">
            <v>0</v>
          </cell>
          <cell r="W10188">
            <v>0</v>
          </cell>
          <cell r="X10188">
            <v>0</v>
          </cell>
          <cell r="Y10188">
            <v>0</v>
          </cell>
          <cell r="Z10188">
            <v>0</v>
          </cell>
          <cell r="AA10188">
            <v>0</v>
          </cell>
          <cell r="AB10188">
            <v>0</v>
          </cell>
          <cell r="AC10188">
            <v>0</v>
          </cell>
          <cell r="AD10188">
            <v>0</v>
          </cell>
        </row>
        <row r="10188">
          <cell r="AG10188">
            <v>2.2264</v>
          </cell>
          <cell r="AH10188" t="str">
            <v>947×63</v>
          </cell>
        </row>
        <row r="10188">
          <cell r="AO10188" t="str">
            <v>3960IIA</v>
          </cell>
          <cell r="AP10188">
            <v>1</v>
          </cell>
          <cell r="AQ10188">
            <v>25032</v>
          </cell>
        </row>
        <row r="10189">
          <cell r="A10189">
            <v>10191</v>
          </cell>
          <cell r="B10189">
            <v>2</v>
          </cell>
          <cell r="C10189">
            <v>45811</v>
          </cell>
        </row>
        <row r="10189">
          <cell r="E10189" t="str">
            <v>3960Ⅱ-01110806</v>
          </cell>
          <cell r="F10189" t="str">
            <v>背面加强筋2</v>
          </cell>
          <cell r="G10189">
            <v>2</v>
          </cell>
          <cell r="H10189" t="str">
            <v>钢板t2/304</v>
          </cell>
        </row>
        <row r="10189">
          <cell r="J10189" t="str">
            <v>激光作业</v>
          </cell>
          <cell r="K10189">
            <v>4.18</v>
          </cell>
          <cell r="L10189" t="str">
            <v>激光拾件</v>
          </cell>
          <cell r="M10189">
            <v>2.66</v>
          </cell>
          <cell r="N10189" t="str">
            <v>倒钝</v>
          </cell>
          <cell r="O10189">
            <v>5.32</v>
          </cell>
          <cell r="P10189" t="str">
            <v>折弯</v>
          </cell>
          <cell r="Q10189">
            <v>14</v>
          </cell>
          <cell r="R10189">
            <v>0</v>
          </cell>
          <cell r="S10189">
            <v>0</v>
          </cell>
          <cell r="T10189">
            <v>0</v>
          </cell>
          <cell r="U10189">
            <v>0</v>
          </cell>
          <cell r="V10189">
            <v>0</v>
          </cell>
          <cell r="W10189">
            <v>0</v>
          </cell>
          <cell r="X10189">
            <v>0</v>
          </cell>
          <cell r="Y10189">
            <v>0</v>
          </cell>
          <cell r="Z10189">
            <v>0</v>
          </cell>
          <cell r="AA10189">
            <v>0</v>
          </cell>
          <cell r="AB10189">
            <v>0</v>
          </cell>
          <cell r="AC10189">
            <v>0</v>
          </cell>
          <cell r="AD10189">
            <v>0</v>
          </cell>
        </row>
        <row r="10189">
          <cell r="AG10189">
            <v>2.2842</v>
          </cell>
          <cell r="AH10189" t="str">
            <v>949×64.5</v>
          </cell>
        </row>
        <row r="10189">
          <cell r="AO10189" t="str">
            <v>3960IIA</v>
          </cell>
          <cell r="AP10189">
            <v>1</v>
          </cell>
          <cell r="AQ10189">
            <v>25032</v>
          </cell>
        </row>
        <row r="10190">
          <cell r="A10190">
            <v>10192</v>
          </cell>
          <cell r="B10190">
            <v>1</v>
          </cell>
          <cell r="C10190">
            <v>45811</v>
          </cell>
        </row>
        <row r="10190">
          <cell r="E10190" t="str">
            <v>3960Ⅱ-01110901</v>
          </cell>
          <cell r="F10190" t="str">
            <v>异形角件4</v>
          </cell>
          <cell r="G10190">
            <v>1</v>
          </cell>
          <cell r="H10190" t="str">
            <v>钢板t2/304</v>
          </cell>
        </row>
        <row r="10190">
          <cell r="J10190" t="str">
            <v>激光作业</v>
          </cell>
          <cell r="K10190">
            <v>5.4</v>
          </cell>
          <cell r="L10190" t="str">
            <v>激光拾件</v>
          </cell>
          <cell r="M10190">
            <v>3</v>
          </cell>
          <cell r="N10190" t="str">
            <v>倒钝</v>
          </cell>
          <cell r="O10190">
            <v>6</v>
          </cell>
          <cell r="P10190" t="str">
            <v>折弯</v>
          </cell>
          <cell r="Q10190">
            <v>28</v>
          </cell>
          <cell r="R10190">
            <v>0</v>
          </cell>
          <cell r="S10190">
            <v>0</v>
          </cell>
          <cell r="T10190">
            <v>0</v>
          </cell>
          <cell r="U10190">
            <v>0</v>
          </cell>
          <cell r="V10190">
            <v>0</v>
          </cell>
          <cell r="W10190">
            <v>0</v>
          </cell>
          <cell r="X10190">
            <v>0</v>
          </cell>
          <cell r="Y10190">
            <v>0</v>
          </cell>
          <cell r="Z10190">
            <v>0</v>
          </cell>
          <cell r="AA10190">
            <v>0</v>
          </cell>
          <cell r="AB10190">
            <v>0</v>
          </cell>
          <cell r="AC10190">
            <v>0</v>
          </cell>
          <cell r="AD10190">
            <v>0</v>
          </cell>
        </row>
        <row r="10190">
          <cell r="AG10190">
            <v>2.3111</v>
          </cell>
          <cell r="AH10190" t="str">
            <v>550×225.2</v>
          </cell>
        </row>
        <row r="10190">
          <cell r="AO10190" t="str">
            <v>3960IIA</v>
          </cell>
          <cell r="AP10190">
            <v>1</v>
          </cell>
          <cell r="AQ10190">
            <v>25032</v>
          </cell>
        </row>
        <row r="10191">
          <cell r="A10191">
            <v>10193</v>
          </cell>
          <cell r="B10191">
            <v>1</v>
          </cell>
          <cell r="C10191">
            <v>45811</v>
          </cell>
        </row>
        <row r="10191">
          <cell r="E10191" t="str">
            <v>3960Ⅱ-01110902</v>
          </cell>
          <cell r="F10191" t="str">
            <v>宽门边(300)B</v>
          </cell>
          <cell r="G10191">
            <v>1</v>
          </cell>
          <cell r="H10191" t="str">
            <v>钢板t2/304</v>
          </cell>
        </row>
        <row r="10191">
          <cell r="J10191" t="str">
            <v>激光作业</v>
          </cell>
          <cell r="K10191">
            <v>3</v>
          </cell>
          <cell r="L10191" t="str">
            <v>激光拾件</v>
          </cell>
          <cell r="M10191">
            <v>3</v>
          </cell>
          <cell r="N10191" t="str">
            <v>倒钝</v>
          </cell>
          <cell r="O10191">
            <v>3</v>
          </cell>
          <cell r="P10191" t="str">
            <v>折弯</v>
          </cell>
          <cell r="Q10191">
            <v>6</v>
          </cell>
          <cell r="R10191">
            <v>0</v>
          </cell>
          <cell r="S10191">
            <v>0</v>
          </cell>
          <cell r="T10191">
            <v>0</v>
          </cell>
          <cell r="U10191">
            <v>0</v>
          </cell>
          <cell r="V10191">
            <v>0</v>
          </cell>
          <cell r="W10191">
            <v>0</v>
          </cell>
          <cell r="X10191">
            <v>0</v>
          </cell>
          <cell r="Y10191">
            <v>0</v>
          </cell>
          <cell r="Z10191">
            <v>0</v>
          </cell>
          <cell r="AA10191">
            <v>0</v>
          </cell>
          <cell r="AB10191">
            <v>0</v>
          </cell>
          <cell r="AC10191">
            <v>0</v>
          </cell>
          <cell r="AD10191">
            <v>0</v>
          </cell>
        </row>
        <row r="10191">
          <cell r="AG10191">
            <v>0.4337</v>
          </cell>
          <cell r="AH10191" t="str">
            <v>298×78</v>
          </cell>
        </row>
        <row r="10191">
          <cell r="AO10191" t="str">
            <v>3960IIA</v>
          </cell>
          <cell r="AP10191">
            <v>1</v>
          </cell>
          <cell r="AQ10191">
            <v>25032</v>
          </cell>
        </row>
        <row r="10192">
          <cell r="A10192">
            <v>10194</v>
          </cell>
          <cell r="B10192">
            <v>1</v>
          </cell>
          <cell r="C10192">
            <v>45811</v>
          </cell>
        </row>
        <row r="10192">
          <cell r="E10192" t="str">
            <v>3960Ⅱ-01110903</v>
          </cell>
          <cell r="F10192" t="str">
            <v>宽门边(249)B</v>
          </cell>
          <cell r="G10192">
            <v>1</v>
          </cell>
          <cell r="H10192" t="str">
            <v>钢板t2/304</v>
          </cell>
        </row>
        <row r="10192">
          <cell r="J10192" t="str">
            <v>激光作业</v>
          </cell>
          <cell r="K10192">
            <v>2.4</v>
          </cell>
          <cell r="L10192" t="str">
            <v>激光拾件</v>
          </cell>
          <cell r="M10192">
            <v>3</v>
          </cell>
          <cell r="N10192" t="str">
            <v>倒钝</v>
          </cell>
          <cell r="O10192">
            <v>3</v>
          </cell>
          <cell r="P10192" t="str">
            <v>折弯</v>
          </cell>
          <cell r="Q10192">
            <v>6</v>
          </cell>
          <cell r="R10192">
            <v>0</v>
          </cell>
          <cell r="S10192">
            <v>0</v>
          </cell>
          <cell r="T10192">
            <v>0</v>
          </cell>
          <cell r="U10192">
            <v>0</v>
          </cell>
          <cell r="V10192">
            <v>0</v>
          </cell>
          <cell r="W10192">
            <v>0</v>
          </cell>
          <cell r="X10192">
            <v>0</v>
          </cell>
          <cell r="Y10192">
            <v>0</v>
          </cell>
          <cell r="Z10192">
            <v>0</v>
          </cell>
          <cell r="AA10192">
            <v>0</v>
          </cell>
          <cell r="AB10192">
            <v>0</v>
          </cell>
          <cell r="AC10192">
            <v>0</v>
          </cell>
          <cell r="AD10192">
            <v>0</v>
          </cell>
        </row>
        <row r="10192">
          <cell r="AG10192">
            <v>0.3595</v>
          </cell>
          <cell r="AH10192" t="str">
            <v>247×78</v>
          </cell>
        </row>
        <row r="10192">
          <cell r="AO10192" t="str">
            <v>3960IIA</v>
          </cell>
          <cell r="AP10192">
            <v>1</v>
          </cell>
          <cell r="AQ10192">
            <v>25032</v>
          </cell>
        </row>
        <row r="10193">
          <cell r="A10193">
            <v>10195</v>
          </cell>
          <cell r="B10193">
            <v>1</v>
          </cell>
          <cell r="C10193">
            <v>45811</v>
          </cell>
        </row>
        <row r="10193">
          <cell r="E10193" t="str">
            <v>3960Ⅱ-01110904</v>
          </cell>
          <cell r="F10193" t="str">
            <v>中间门边2B</v>
          </cell>
          <cell r="G10193">
            <v>1</v>
          </cell>
          <cell r="H10193" t="str">
            <v>钢板t2/304</v>
          </cell>
        </row>
        <row r="10193">
          <cell r="J10193" t="str">
            <v>激光作业</v>
          </cell>
          <cell r="K10193">
            <v>7.8</v>
          </cell>
          <cell r="L10193" t="str">
            <v>激光拾件</v>
          </cell>
          <cell r="M10193">
            <v>5.4</v>
          </cell>
          <cell r="N10193" t="str">
            <v>倒钝</v>
          </cell>
          <cell r="O10193">
            <v>10.2</v>
          </cell>
          <cell r="P10193" t="str">
            <v>折弯</v>
          </cell>
          <cell r="Q10193">
            <v>33</v>
          </cell>
          <cell r="R10193">
            <v>0</v>
          </cell>
          <cell r="S10193">
            <v>0</v>
          </cell>
          <cell r="T10193">
            <v>0</v>
          </cell>
          <cell r="U10193">
            <v>0</v>
          </cell>
          <cell r="V10193">
            <v>0</v>
          </cell>
          <cell r="W10193">
            <v>0</v>
          </cell>
          <cell r="X10193">
            <v>0</v>
          </cell>
          <cell r="Y10193">
            <v>0</v>
          </cell>
          <cell r="Z10193">
            <v>0</v>
          </cell>
          <cell r="AA10193">
            <v>0</v>
          </cell>
          <cell r="AB10193">
            <v>0</v>
          </cell>
          <cell r="AC10193">
            <v>0</v>
          </cell>
          <cell r="AD10193">
            <v>0</v>
          </cell>
        </row>
        <row r="10193">
          <cell r="AG10193">
            <v>4.818</v>
          </cell>
          <cell r="AH10193" t="str">
            <v>1017×253.9</v>
          </cell>
        </row>
        <row r="10193">
          <cell r="AO10193" t="str">
            <v>3960IIA</v>
          </cell>
          <cell r="AP10193">
            <v>1</v>
          </cell>
          <cell r="AQ10193">
            <v>25032</v>
          </cell>
        </row>
        <row r="10194">
          <cell r="A10194">
            <v>10196</v>
          </cell>
          <cell r="B10194">
            <v>2</v>
          </cell>
          <cell r="C10194">
            <v>45811</v>
          </cell>
        </row>
        <row r="10194">
          <cell r="E10194" t="str">
            <v>3960Ⅱ-01111001</v>
          </cell>
          <cell r="F10194" t="str">
            <v>异形角件5</v>
          </cell>
          <cell r="G10194">
            <v>2</v>
          </cell>
          <cell r="H10194" t="str">
            <v>钢板t2/304</v>
          </cell>
        </row>
        <row r="10194">
          <cell r="J10194" t="str">
            <v>激光作业</v>
          </cell>
          <cell r="K10194">
            <v>1.52</v>
          </cell>
          <cell r="L10194" t="str">
            <v>激光拾件</v>
          </cell>
          <cell r="M10194">
            <v>1.9</v>
          </cell>
          <cell r="N10194" t="str">
            <v>倒钝</v>
          </cell>
          <cell r="O10194">
            <v>1.9</v>
          </cell>
          <cell r="P10194" t="str">
            <v>折弯</v>
          </cell>
          <cell r="Q10194">
            <v>5.7</v>
          </cell>
          <cell r="R10194">
            <v>0</v>
          </cell>
          <cell r="S10194">
            <v>0</v>
          </cell>
          <cell r="T10194">
            <v>0</v>
          </cell>
          <cell r="U10194">
            <v>0</v>
          </cell>
          <cell r="V10194">
            <v>0</v>
          </cell>
          <cell r="W10194">
            <v>0</v>
          </cell>
          <cell r="X10194">
            <v>0</v>
          </cell>
          <cell r="Y10194">
            <v>0</v>
          </cell>
          <cell r="Z10194">
            <v>0</v>
          </cell>
          <cell r="AA10194">
            <v>0</v>
          </cell>
          <cell r="AB10194">
            <v>0</v>
          </cell>
          <cell r="AC10194">
            <v>0</v>
          </cell>
          <cell r="AD10194">
            <v>0</v>
          </cell>
        </row>
        <row r="10194">
          <cell r="AG10194">
            <v>0.9882</v>
          </cell>
          <cell r="AH10194" t="str">
            <v>170.4×155.4</v>
          </cell>
        </row>
        <row r="10194">
          <cell r="AO10194" t="str">
            <v>3960IIA</v>
          </cell>
          <cell r="AP10194">
            <v>1</v>
          </cell>
          <cell r="AQ10194">
            <v>25032</v>
          </cell>
        </row>
        <row r="10195">
          <cell r="A10195">
            <v>10197</v>
          </cell>
          <cell r="B10195">
            <v>4</v>
          </cell>
          <cell r="C10195">
            <v>45811</v>
          </cell>
        </row>
        <row r="10195">
          <cell r="E10195" t="str">
            <v>3960Ⅱ-01111002</v>
          </cell>
          <cell r="F10195" t="str">
            <v>宽门边(615.5)</v>
          </cell>
          <cell r="G10195">
            <v>4</v>
          </cell>
          <cell r="H10195" t="str">
            <v>钢板t2/304</v>
          </cell>
        </row>
        <row r="10195">
          <cell r="J10195" t="str">
            <v>激光作业</v>
          </cell>
          <cell r="K10195">
            <v>1.76</v>
          </cell>
          <cell r="L10195" t="str">
            <v>激光拾件</v>
          </cell>
          <cell r="M10195">
            <v>1.1</v>
          </cell>
          <cell r="N10195" t="str">
            <v>倒钝</v>
          </cell>
          <cell r="O10195">
            <v>1.98</v>
          </cell>
          <cell r="P10195" t="str">
            <v>折弯</v>
          </cell>
          <cell r="Q10195">
            <v>4.4</v>
          </cell>
          <cell r="R10195">
            <v>0</v>
          </cell>
          <cell r="S10195">
            <v>0</v>
          </cell>
          <cell r="T10195">
            <v>0</v>
          </cell>
          <cell r="U10195">
            <v>0</v>
          </cell>
          <cell r="V10195">
            <v>0</v>
          </cell>
          <cell r="W10195">
            <v>0</v>
          </cell>
          <cell r="X10195">
            <v>0</v>
          </cell>
          <cell r="Y10195">
            <v>0</v>
          </cell>
          <cell r="Z10195">
            <v>0</v>
          </cell>
          <cell r="AA10195">
            <v>0</v>
          </cell>
          <cell r="AB10195">
            <v>0</v>
          </cell>
          <cell r="AC10195">
            <v>0</v>
          </cell>
          <cell r="AD10195">
            <v>0</v>
          </cell>
        </row>
        <row r="10195">
          <cell r="AG10195">
            <v>3.589</v>
          </cell>
          <cell r="AH10195" t="str">
            <v>616.5×78</v>
          </cell>
        </row>
        <row r="10195">
          <cell r="AO10195" t="str">
            <v>3960IIA</v>
          </cell>
          <cell r="AP10195">
            <v>1</v>
          </cell>
          <cell r="AQ10195">
            <v>25032</v>
          </cell>
        </row>
        <row r="10196">
          <cell r="A10196">
            <v>10198</v>
          </cell>
          <cell r="B10196">
            <v>1</v>
          </cell>
          <cell r="C10196">
            <v>45811</v>
          </cell>
        </row>
        <row r="10196">
          <cell r="E10196" t="str">
            <v>3960Ⅱ-01111003</v>
          </cell>
          <cell r="F10196" t="str">
            <v>宽门边(191)</v>
          </cell>
          <cell r="G10196">
            <v>1</v>
          </cell>
          <cell r="H10196" t="str">
            <v>钢板t2/304</v>
          </cell>
        </row>
        <row r="10196">
          <cell r="J10196" t="str">
            <v>激光作业</v>
          </cell>
          <cell r="K10196">
            <v>1.8</v>
          </cell>
          <cell r="L10196" t="str">
            <v>激光拾件</v>
          </cell>
          <cell r="M10196">
            <v>3</v>
          </cell>
          <cell r="N10196" t="str">
            <v>倒钝</v>
          </cell>
          <cell r="O10196">
            <v>3</v>
          </cell>
          <cell r="P10196" t="str">
            <v>折弯</v>
          </cell>
          <cell r="Q10196">
            <v>6</v>
          </cell>
          <cell r="R10196">
            <v>0</v>
          </cell>
          <cell r="S10196">
            <v>0</v>
          </cell>
          <cell r="T10196">
            <v>0</v>
          </cell>
          <cell r="U10196">
            <v>0</v>
          </cell>
          <cell r="V10196">
            <v>0</v>
          </cell>
          <cell r="W10196">
            <v>0</v>
          </cell>
          <cell r="X10196">
            <v>0</v>
          </cell>
          <cell r="Y10196">
            <v>0</v>
          </cell>
          <cell r="Z10196">
            <v>0</v>
          </cell>
          <cell r="AA10196">
            <v>0</v>
          </cell>
          <cell r="AB10196">
            <v>0</v>
          </cell>
          <cell r="AC10196">
            <v>0</v>
          </cell>
          <cell r="AD10196">
            <v>0</v>
          </cell>
        </row>
        <row r="10196">
          <cell r="AG10196">
            <v>0.2707</v>
          </cell>
          <cell r="AH10196" t="str">
            <v>186×78</v>
          </cell>
        </row>
        <row r="10196">
          <cell r="AO10196" t="str">
            <v>3960IIA</v>
          </cell>
          <cell r="AP10196">
            <v>1</v>
          </cell>
          <cell r="AQ10196">
            <v>25032</v>
          </cell>
        </row>
        <row r="10197">
          <cell r="A10197">
            <v>10199</v>
          </cell>
          <cell r="B10197">
            <v>1</v>
          </cell>
          <cell r="C10197">
            <v>45811</v>
          </cell>
        </row>
        <row r="10197">
          <cell r="E10197" t="str">
            <v>3960Ⅱ-01111004</v>
          </cell>
          <cell r="F10197" t="str">
            <v>宽门边(370)</v>
          </cell>
          <cell r="G10197">
            <v>1</v>
          </cell>
          <cell r="H10197" t="str">
            <v>钢板t2/304</v>
          </cell>
        </row>
        <row r="10197">
          <cell r="J10197" t="str">
            <v>激光作业</v>
          </cell>
          <cell r="K10197">
            <v>3</v>
          </cell>
          <cell r="L10197" t="str">
            <v>激光拾件</v>
          </cell>
          <cell r="M10197">
            <v>3</v>
          </cell>
          <cell r="N10197" t="str">
            <v>倒钝</v>
          </cell>
          <cell r="O10197">
            <v>3.6</v>
          </cell>
          <cell r="P10197" t="str">
            <v>折弯</v>
          </cell>
          <cell r="Q10197">
            <v>6</v>
          </cell>
          <cell r="R10197">
            <v>0</v>
          </cell>
          <cell r="S10197">
            <v>0</v>
          </cell>
          <cell r="T10197">
            <v>0</v>
          </cell>
          <cell r="U10197">
            <v>0</v>
          </cell>
          <cell r="V10197">
            <v>0</v>
          </cell>
          <cell r="W10197">
            <v>0</v>
          </cell>
          <cell r="X10197">
            <v>0</v>
          </cell>
          <cell r="Y10197">
            <v>0</v>
          </cell>
          <cell r="Z10197">
            <v>0</v>
          </cell>
          <cell r="AA10197">
            <v>0</v>
          </cell>
          <cell r="AB10197">
            <v>0</v>
          </cell>
          <cell r="AC10197">
            <v>0</v>
          </cell>
          <cell r="AD10197">
            <v>0</v>
          </cell>
        </row>
        <row r="10197">
          <cell r="AG10197">
            <v>0.5728</v>
          </cell>
          <cell r="AH10197" t="str">
            <v>366×83.87</v>
          </cell>
        </row>
        <row r="10197">
          <cell r="AO10197" t="str">
            <v>3960IIA</v>
          </cell>
          <cell r="AP10197">
            <v>1</v>
          </cell>
          <cell r="AQ10197">
            <v>25032</v>
          </cell>
        </row>
        <row r="10198">
          <cell r="A10198">
            <v>10200</v>
          </cell>
          <cell r="B10198">
            <v>1</v>
          </cell>
          <cell r="C10198">
            <v>45811</v>
          </cell>
        </row>
        <row r="10198">
          <cell r="E10198" t="str">
            <v>3960Ⅱ-01111005</v>
          </cell>
          <cell r="F10198" t="str">
            <v>宽门边(600)</v>
          </cell>
          <cell r="G10198">
            <v>1</v>
          </cell>
          <cell r="H10198" t="str">
            <v>钢板t2/304</v>
          </cell>
        </row>
        <row r="10198">
          <cell r="J10198" t="str">
            <v>激光作业</v>
          </cell>
          <cell r="K10198">
            <v>4.8</v>
          </cell>
          <cell r="L10198" t="str">
            <v>激光拾件</v>
          </cell>
          <cell r="M10198">
            <v>3</v>
          </cell>
          <cell r="N10198" t="str">
            <v>倒钝</v>
          </cell>
          <cell r="O10198">
            <v>5.4</v>
          </cell>
          <cell r="P10198" t="str">
            <v>折弯</v>
          </cell>
          <cell r="Q10198">
            <v>12</v>
          </cell>
          <cell r="R10198">
            <v>0</v>
          </cell>
          <cell r="S10198">
            <v>0</v>
          </cell>
          <cell r="T10198">
            <v>0</v>
          </cell>
          <cell r="U10198">
            <v>0</v>
          </cell>
          <cell r="V10198">
            <v>0</v>
          </cell>
          <cell r="W10198">
            <v>0</v>
          </cell>
          <cell r="X10198">
            <v>0</v>
          </cell>
          <cell r="Y10198">
            <v>0</v>
          </cell>
          <cell r="Z10198">
            <v>0</v>
          </cell>
          <cell r="AA10198">
            <v>0</v>
          </cell>
          <cell r="AB10198">
            <v>0</v>
          </cell>
          <cell r="AC10198">
            <v>0</v>
          </cell>
          <cell r="AD10198">
            <v>0</v>
          </cell>
        </row>
        <row r="10198">
          <cell r="AG10198">
            <v>0.9358</v>
          </cell>
          <cell r="AH10198" t="str">
            <v>598×83.87</v>
          </cell>
        </row>
        <row r="10198">
          <cell r="AO10198" t="str">
            <v>3960IIA</v>
          </cell>
          <cell r="AP10198">
            <v>1</v>
          </cell>
          <cell r="AQ10198">
            <v>25032</v>
          </cell>
        </row>
        <row r="10199">
          <cell r="A10199">
            <v>10201</v>
          </cell>
          <cell r="B10199">
            <v>1</v>
          </cell>
          <cell r="C10199">
            <v>45811</v>
          </cell>
        </row>
        <row r="10199">
          <cell r="E10199" t="str">
            <v>3960Ⅱ-01111006</v>
          </cell>
          <cell r="F10199" t="str">
            <v>窄门边(792)</v>
          </cell>
          <cell r="G10199">
            <v>1</v>
          </cell>
          <cell r="H10199" t="str">
            <v>钢板t2/304</v>
          </cell>
        </row>
        <row r="10199">
          <cell r="J10199" t="str">
            <v>激光作业</v>
          </cell>
          <cell r="K10199">
            <v>5.4</v>
          </cell>
          <cell r="L10199" t="str">
            <v>激光拾件</v>
          </cell>
          <cell r="M10199">
            <v>3.6</v>
          </cell>
          <cell r="N10199" t="str">
            <v>倒钝</v>
          </cell>
          <cell r="O10199">
            <v>6.6</v>
          </cell>
          <cell r="P10199" t="str">
            <v>折弯</v>
          </cell>
          <cell r="Q10199">
            <v>15</v>
          </cell>
          <cell r="R10199">
            <v>0</v>
          </cell>
          <cell r="S10199">
            <v>0</v>
          </cell>
          <cell r="T10199">
            <v>0</v>
          </cell>
          <cell r="U10199">
            <v>0</v>
          </cell>
          <cell r="V10199">
            <v>0</v>
          </cell>
          <cell r="W10199">
            <v>0</v>
          </cell>
          <cell r="X10199">
            <v>0</v>
          </cell>
          <cell r="Y10199">
            <v>0</v>
          </cell>
          <cell r="Z10199">
            <v>0</v>
          </cell>
          <cell r="AA10199">
            <v>0</v>
          </cell>
          <cell r="AB10199">
            <v>0</v>
          </cell>
          <cell r="AC10199">
            <v>0</v>
          </cell>
          <cell r="AD10199">
            <v>0</v>
          </cell>
        </row>
        <row r="10199">
          <cell r="AG10199">
            <v>0.9286</v>
          </cell>
          <cell r="AH10199" t="str">
            <v>790×63</v>
          </cell>
        </row>
        <row r="10199">
          <cell r="AO10199" t="str">
            <v>3960IIA</v>
          </cell>
          <cell r="AP10199">
            <v>1</v>
          </cell>
          <cell r="AQ10199">
            <v>25032</v>
          </cell>
        </row>
        <row r="10200">
          <cell r="A10200">
            <v>10202</v>
          </cell>
          <cell r="B10200">
            <v>2</v>
          </cell>
          <cell r="C10200">
            <v>45811</v>
          </cell>
        </row>
        <row r="10200">
          <cell r="E10200" t="str">
            <v>3960Ⅱ-01111007</v>
          </cell>
          <cell r="F10200" t="str">
            <v>宽门边(666)</v>
          </cell>
          <cell r="G10200">
            <v>2</v>
          </cell>
          <cell r="H10200" t="str">
            <v>钢板t2/304</v>
          </cell>
        </row>
        <row r="10200">
          <cell r="J10200" t="str">
            <v>激光作业</v>
          </cell>
          <cell r="K10200">
            <v>3.04</v>
          </cell>
          <cell r="L10200" t="str">
            <v>激光拾件</v>
          </cell>
          <cell r="M10200">
            <v>1.9</v>
          </cell>
          <cell r="N10200" t="str">
            <v>倒钝</v>
          </cell>
          <cell r="O10200">
            <v>3.8</v>
          </cell>
          <cell r="P10200" t="str">
            <v>折弯</v>
          </cell>
          <cell r="Q10200">
            <v>7.6</v>
          </cell>
          <cell r="R10200">
            <v>0</v>
          </cell>
          <cell r="S10200">
            <v>0</v>
          </cell>
          <cell r="T10200">
            <v>0</v>
          </cell>
          <cell r="U10200">
            <v>0</v>
          </cell>
          <cell r="V10200">
            <v>0</v>
          </cell>
          <cell r="W10200">
            <v>0</v>
          </cell>
          <cell r="X10200">
            <v>0</v>
          </cell>
          <cell r="Y10200">
            <v>0</v>
          </cell>
          <cell r="Z10200">
            <v>0</v>
          </cell>
          <cell r="AA10200">
            <v>0</v>
          </cell>
          <cell r="AB10200">
            <v>0</v>
          </cell>
          <cell r="AC10200">
            <v>0</v>
          </cell>
          <cell r="AD10200">
            <v>0</v>
          </cell>
        </row>
        <row r="10200">
          <cell r="AG10200">
            <v>1.9386</v>
          </cell>
          <cell r="AH10200" t="str">
            <v>666×78</v>
          </cell>
        </row>
        <row r="10200">
          <cell r="AO10200" t="str">
            <v>3960IIA</v>
          </cell>
          <cell r="AP10200">
            <v>1</v>
          </cell>
          <cell r="AQ10200">
            <v>25032</v>
          </cell>
        </row>
        <row r="10201">
          <cell r="A10201">
            <v>10203</v>
          </cell>
          <cell r="B10201">
            <v>1</v>
          </cell>
          <cell r="C10201">
            <v>45811</v>
          </cell>
        </row>
        <row r="10201">
          <cell r="E10201" t="str">
            <v>3960Ⅱ-01111008</v>
          </cell>
          <cell r="F10201" t="str">
            <v>角件C46</v>
          </cell>
          <cell r="G10201">
            <v>1</v>
          </cell>
          <cell r="H10201" t="str">
            <v>钢板t2/304</v>
          </cell>
        </row>
        <row r="10201">
          <cell r="J10201" t="str">
            <v>激光作业</v>
          </cell>
          <cell r="K10201">
            <v>1.8</v>
          </cell>
          <cell r="L10201" t="str">
            <v>激光拾件</v>
          </cell>
          <cell r="M10201">
            <v>3</v>
          </cell>
          <cell r="N10201" t="str">
            <v>倒钝</v>
          </cell>
          <cell r="O10201">
            <v>3</v>
          </cell>
          <cell r="P10201" t="str">
            <v>折弯</v>
          </cell>
          <cell r="Q10201">
            <v>6</v>
          </cell>
          <cell r="R10201">
            <v>0</v>
          </cell>
          <cell r="S10201">
            <v>0</v>
          </cell>
          <cell r="T10201">
            <v>0</v>
          </cell>
          <cell r="U10201">
            <v>0</v>
          </cell>
          <cell r="V10201">
            <v>0</v>
          </cell>
          <cell r="W10201">
            <v>0</v>
          </cell>
          <cell r="X10201">
            <v>0</v>
          </cell>
          <cell r="Y10201">
            <v>0</v>
          </cell>
          <cell r="Z10201">
            <v>0</v>
          </cell>
          <cell r="AA10201">
            <v>0</v>
          </cell>
          <cell r="AB10201">
            <v>0</v>
          </cell>
          <cell r="AC10201">
            <v>0</v>
          </cell>
          <cell r="AD10201">
            <v>0</v>
          </cell>
        </row>
        <row r="10201">
          <cell r="AG10201">
            <v>0.2347</v>
          </cell>
          <cell r="AH10201" t="str">
            <v>119.9×104.9</v>
          </cell>
        </row>
        <row r="10201">
          <cell r="AO10201" t="str">
            <v>3960IIA</v>
          </cell>
          <cell r="AP10201">
            <v>1</v>
          </cell>
          <cell r="AQ10201">
            <v>25032</v>
          </cell>
        </row>
        <row r="10202">
          <cell r="A10202">
            <v>10204</v>
          </cell>
          <cell r="B10202">
            <v>2</v>
          </cell>
          <cell r="C10202">
            <v>45811</v>
          </cell>
        </row>
        <row r="10202">
          <cell r="E10202" t="str">
            <v>3960Ⅱ-01111009</v>
          </cell>
          <cell r="F10202" t="str">
            <v>窄门边(1034.5)</v>
          </cell>
          <cell r="G10202">
            <v>2</v>
          </cell>
          <cell r="H10202" t="str">
            <v>钢板t2/304</v>
          </cell>
        </row>
        <row r="10202">
          <cell r="J10202" t="str">
            <v>激光作业</v>
          </cell>
          <cell r="K10202">
            <v>4.56</v>
          </cell>
          <cell r="L10202" t="str">
            <v>激光拾件</v>
          </cell>
          <cell r="M10202">
            <v>3.04</v>
          </cell>
          <cell r="N10202" t="str">
            <v>倒钝</v>
          </cell>
          <cell r="O10202">
            <v>5.7</v>
          </cell>
          <cell r="P10202" t="str">
            <v>折弯</v>
          </cell>
          <cell r="Q10202">
            <v>12.25</v>
          </cell>
          <cell r="R10202">
            <v>0</v>
          </cell>
          <cell r="S10202">
            <v>0</v>
          </cell>
          <cell r="T10202">
            <v>0</v>
          </cell>
          <cell r="U10202">
            <v>0</v>
          </cell>
          <cell r="V10202">
            <v>0</v>
          </cell>
          <cell r="W10202">
            <v>0</v>
          </cell>
          <cell r="X10202">
            <v>0</v>
          </cell>
          <cell r="Y10202">
            <v>0</v>
          </cell>
          <cell r="Z10202">
            <v>0</v>
          </cell>
          <cell r="AA10202">
            <v>0</v>
          </cell>
          <cell r="AB10202">
            <v>0</v>
          </cell>
          <cell r="AC10202">
            <v>0</v>
          </cell>
          <cell r="AD10202">
            <v>0</v>
          </cell>
        </row>
        <row r="10202">
          <cell r="AG10202">
            <v>2.4321</v>
          </cell>
          <cell r="AH10202" t="str">
            <v>1034.5×63</v>
          </cell>
        </row>
        <row r="10202">
          <cell r="AO10202" t="str">
            <v>3960IIA</v>
          </cell>
          <cell r="AP10202">
            <v>1</v>
          </cell>
          <cell r="AQ10202">
            <v>25032</v>
          </cell>
        </row>
        <row r="10203">
          <cell r="A10203">
            <v>10205</v>
          </cell>
          <cell r="B10203">
            <v>2</v>
          </cell>
          <cell r="C10203">
            <v>45811</v>
          </cell>
        </row>
        <row r="10203">
          <cell r="E10203" t="str">
            <v>3960Ⅱ-01111101</v>
          </cell>
          <cell r="F10203" t="str">
            <v>异形角件6</v>
          </cell>
          <cell r="G10203">
            <v>2</v>
          </cell>
          <cell r="H10203" t="str">
            <v>钢板t2/304</v>
          </cell>
        </row>
        <row r="10203">
          <cell r="J10203" t="str">
            <v>激光作业</v>
          </cell>
          <cell r="K10203">
            <v>1.52</v>
          </cell>
          <cell r="L10203" t="str">
            <v>激光拾件</v>
          </cell>
          <cell r="M10203">
            <v>1.9</v>
          </cell>
          <cell r="N10203" t="str">
            <v>倒钝</v>
          </cell>
          <cell r="O10203">
            <v>1.9</v>
          </cell>
          <cell r="P10203" t="str">
            <v>折弯</v>
          </cell>
          <cell r="Q10203">
            <v>7.6</v>
          </cell>
          <cell r="R10203">
            <v>0</v>
          </cell>
          <cell r="S10203">
            <v>0</v>
          </cell>
          <cell r="T10203">
            <v>0</v>
          </cell>
          <cell r="U10203">
            <v>0</v>
          </cell>
          <cell r="V10203">
            <v>0</v>
          </cell>
          <cell r="W10203">
            <v>0</v>
          </cell>
          <cell r="X10203">
            <v>0</v>
          </cell>
          <cell r="Y10203">
            <v>0</v>
          </cell>
          <cell r="Z10203">
            <v>0</v>
          </cell>
          <cell r="AA10203">
            <v>0</v>
          </cell>
          <cell r="AB10203">
            <v>0</v>
          </cell>
          <cell r="AC10203">
            <v>0</v>
          </cell>
          <cell r="AD10203">
            <v>0</v>
          </cell>
        </row>
        <row r="10203">
          <cell r="AG10203">
            <v>0.9882</v>
          </cell>
          <cell r="AH10203" t="str">
            <v>170.4×155.4</v>
          </cell>
        </row>
        <row r="10203">
          <cell r="AO10203" t="str">
            <v>3960IIA</v>
          </cell>
          <cell r="AP10203">
            <v>1</v>
          </cell>
          <cell r="AQ10203">
            <v>25032</v>
          </cell>
        </row>
        <row r="10204">
          <cell r="A10204">
            <v>10206</v>
          </cell>
          <cell r="B10204">
            <v>1</v>
          </cell>
          <cell r="C10204">
            <v>45811</v>
          </cell>
        </row>
        <row r="10204">
          <cell r="E10204" t="str">
            <v>3960Ⅱ-01111102</v>
          </cell>
          <cell r="F10204" t="str">
            <v>宽门边(336)</v>
          </cell>
          <cell r="G10204">
            <v>1</v>
          </cell>
          <cell r="H10204" t="str">
            <v>钢板t2/304</v>
          </cell>
        </row>
        <row r="10204">
          <cell r="J10204" t="str">
            <v>激光作业</v>
          </cell>
          <cell r="K10204">
            <v>3</v>
          </cell>
          <cell r="L10204" t="str">
            <v>激光拾件</v>
          </cell>
          <cell r="M10204">
            <v>3</v>
          </cell>
          <cell r="N10204" t="str">
            <v>倒钝</v>
          </cell>
          <cell r="O10204">
            <v>3</v>
          </cell>
          <cell r="P10204" t="str">
            <v>折弯</v>
          </cell>
          <cell r="Q10204">
            <v>6</v>
          </cell>
          <cell r="R10204">
            <v>0</v>
          </cell>
          <cell r="S10204">
            <v>0</v>
          </cell>
          <cell r="T10204">
            <v>0</v>
          </cell>
          <cell r="U10204">
            <v>0</v>
          </cell>
          <cell r="V10204">
            <v>0</v>
          </cell>
          <cell r="W10204">
            <v>0</v>
          </cell>
          <cell r="X10204">
            <v>0</v>
          </cell>
          <cell r="Y10204">
            <v>0</v>
          </cell>
          <cell r="Z10204">
            <v>0</v>
          </cell>
          <cell r="AA10204">
            <v>0</v>
          </cell>
          <cell r="AB10204">
            <v>0</v>
          </cell>
          <cell r="AC10204">
            <v>0</v>
          </cell>
          <cell r="AD10204">
            <v>0</v>
          </cell>
        </row>
        <row r="10204">
          <cell r="AG10204">
            <v>0.4861</v>
          </cell>
          <cell r="AH10204" t="str">
            <v>334×78</v>
          </cell>
        </row>
        <row r="10204">
          <cell r="AO10204" t="str">
            <v>3960IIA</v>
          </cell>
          <cell r="AP10204">
            <v>1</v>
          </cell>
          <cell r="AQ10204">
            <v>25032</v>
          </cell>
        </row>
        <row r="10205">
          <cell r="A10205">
            <v>10207</v>
          </cell>
          <cell r="B10205">
            <v>1</v>
          </cell>
          <cell r="C10205">
            <v>45811</v>
          </cell>
        </row>
        <row r="10205">
          <cell r="E10205" t="str">
            <v>3960Ⅱ-01111103</v>
          </cell>
          <cell r="F10205" t="str">
            <v>宽门边(340)</v>
          </cell>
          <cell r="G10205">
            <v>1</v>
          </cell>
          <cell r="H10205" t="str">
            <v>钢板t2/304</v>
          </cell>
        </row>
        <row r="10205">
          <cell r="J10205" t="str">
            <v>激光作业</v>
          </cell>
          <cell r="K10205">
            <v>3</v>
          </cell>
          <cell r="L10205" t="str">
            <v>激光拾件</v>
          </cell>
          <cell r="M10205">
            <v>3</v>
          </cell>
          <cell r="N10205" t="str">
            <v>倒钝</v>
          </cell>
          <cell r="O10205">
            <v>3.6</v>
          </cell>
          <cell r="P10205" t="str">
            <v>折弯</v>
          </cell>
          <cell r="Q10205">
            <v>6</v>
          </cell>
          <cell r="R10205">
            <v>0</v>
          </cell>
          <cell r="S10205">
            <v>0</v>
          </cell>
          <cell r="T10205">
            <v>0</v>
          </cell>
          <cell r="U10205">
            <v>0</v>
          </cell>
          <cell r="V10205">
            <v>0</v>
          </cell>
          <cell r="W10205">
            <v>0</v>
          </cell>
          <cell r="X10205">
            <v>0</v>
          </cell>
          <cell r="Y10205">
            <v>0</v>
          </cell>
          <cell r="Z10205">
            <v>0</v>
          </cell>
          <cell r="AA10205">
            <v>0</v>
          </cell>
          <cell r="AB10205">
            <v>0</v>
          </cell>
          <cell r="AC10205">
            <v>0</v>
          </cell>
          <cell r="AD10205">
            <v>0</v>
          </cell>
        </row>
        <row r="10205">
          <cell r="AG10205">
            <v>0.5258</v>
          </cell>
          <cell r="AH10205" t="str">
            <v>336×83.87</v>
          </cell>
        </row>
        <row r="10205">
          <cell r="AO10205" t="str">
            <v>3960IIA</v>
          </cell>
          <cell r="AP10205">
            <v>1</v>
          </cell>
          <cell r="AQ10205">
            <v>25032</v>
          </cell>
        </row>
        <row r="10206">
          <cell r="A10206">
            <v>10208</v>
          </cell>
          <cell r="B10206">
            <v>1</v>
          </cell>
          <cell r="C10206">
            <v>45811</v>
          </cell>
        </row>
        <row r="10206">
          <cell r="E10206" t="str">
            <v>3960Ⅱ-01111104</v>
          </cell>
          <cell r="F10206" t="str">
            <v>宽门边(455)</v>
          </cell>
          <cell r="G10206">
            <v>1</v>
          </cell>
          <cell r="H10206" t="str">
            <v>钢板t2/304</v>
          </cell>
        </row>
        <row r="10206">
          <cell r="J10206" t="str">
            <v>激光作业</v>
          </cell>
          <cell r="K10206">
            <v>3.6</v>
          </cell>
          <cell r="L10206" t="str">
            <v>激光拾件</v>
          </cell>
          <cell r="M10206">
            <v>3</v>
          </cell>
          <cell r="N10206" t="str">
            <v>倒钝</v>
          </cell>
          <cell r="O10206">
            <v>4.2</v>
          </cell>
          <cell r="P10206" t="str">
            <v>折弯</v>
          </cell>
          <cell r="Q10206">
            <v>9</v>
          </cell>
          <cell r="R10206">
            <v>0</v>
          </cell>
          <cell r="S10206">
            <v>0</v>
          </cell>
          <cell r="T10206">
            <v>0</v>
          </cell>
          <cell r="U10206">
            <v>0</v>
          </cell>
          <cell r="V10206">
            <v>0</v>
          </cell>
          <cell r="W10206">
            <v>0</v>
          </cell>
          <cell r="X10206">
            <v>0</v>
          </cell>
          <cell r="Y10206">
            <v>0</v>
          </cell>
          <cell r="Z10206">
            <v>0</v>
          </cell>
          <cell r="AA10206">
            <v>0</v>
          </cell>
          <cell r="AB10206">
            <v>0</v>
          </cell>
          <cell r="AC10206">
            <v>0</v>
          </cell>
          <cell r="AD10206">
            <v>0</v>
          </cell>
        </row>
        <row r="10206">
          <cell r="AG10206">
            <v>0.7089</v>
          </cell>
          <cell r="AH10206" t="str">
            <v>453×83.87</v>
          </cell>
        </row>
        <row r="10206">
          <cell r="AO10206" t="str">
            <v>3960IIA</v>
          </cell>
          <cell r="AP10206">
            <v>1</v>
          </cell>
          <cell r="AQ10206">
            <v>25032</v>
          </cell>
        </row>
        <row r="10207">
          <cell r="A10207">
            <v>10209</v>
          </cell>
          <cell r="B10207">
            <v>1</v>
          </cell>
          <cell r="C10207">
            <v>45811</v>
          </cell>
        </row>
        <row r="10207">
          <cell r="E10207" t="str">
            <v>3960Ⅱ-01111105</v>
          </cell>
          <cell r="F10207" t="str">
            <v>窄门边(822)</v>
          </cell>
          <cell r="G10207">
            <v>1</v>
          </cell>
          <cell r="H10207" t="str">
            <v>钢板t2/304</v>
          </cell>
        </row>
        <row r="10207">
          <cell r="J10207" t="str">
            <v>激光作业</v>
          </cell>
          <cell r="K10207">
            <v>6</v>
          </cell>
          <cell r="L10207" t="str">
            <v>激光拾件</v>
          </cell>
          <cell r="M10207">
            <v>3.6</v>
          </cell>
          <cell r="N10207" t="str">
            <v>倒钝</v>
          </cell>
          <cell r="O10207">
            <v>7.2</v>
          </cell>
          <cell r="P10207" t="str">
            <v>折弯</v>
          </cell>
          <cell r="Q10207">
            <v>15</v>
          </cell>
          <cell r="R10207">
            <v>0</v>
          </cell>
          <cell r="S10207">
            <v>0</v>
          </cell>
          <cell r="T10207">
            <v>0</v>
          </cell>
          <cell r="U10207">
            <v>0</v>
          </cell>
          <cell r="V10207">
            <v>0</v>
          </cell>
          <cell r="W10207">
            <v>0</v>
          </cell>
          <cell r="X10207">
            <v>0</v>
          </cell>
          <cell r="Y10207">
            <v>0</v>
          </cell>
          <cell r="Z10207">
            <v>0</v>
          </cell>
          <cell r="AA10207">
            <v>0</v>
          </cell>
          <cell r="AB10207">
            <v>0</v>
          </cell>
          <cell r="AC10207">
            <v>0</v>
          </cell>
          <cell r="AD10207">
            <v>0</v>
          </cell>
        </row>
        <row r="10207">
          <cell r="AG10207">
            <v>0.9639</v>
          </cell>
          <cell r="AH10207" t="str">
            <v>820×63</v>
          </cell>
        </row>
        <row r="10207">
          <cell r="AO10207" t="str">
            <v>3960IIA</v>
          </cell>
          <cell r="AP10207">
            <v>1</v>
          </cell>
          <cell r="AQ10207">
            <v>25032</v>
          </cell>
        </row>
        <row r="10208">
          <cell r="A10208">
            <v>10210</v>
          </cell>
          <cell r="B10208">
            <v>1</v>
          </cell>
          <cell r="C10208">
            <v>45811</v>
          </cell>
        </row>
        <row r="10208">
          <cell r="E10208" t="str">
            <v>3960Ⅱ-01111106</v>
          </cell>
          <cell r="F10208" t="str">
            <v>角件C46B</v>
          </cell>
          <cell r="G10208">
            <v>1</v>
          </cell>
          <cell r="H10208" t="str">
            <v>钢板t2/304</v>
          </cell>
        </row>
        <row r="10208">
          <cell r="J10208" t="str">
            <v>激光作业</v>
          </cell>
          <cell r="K10208">
            <v>1.8</v>
          </cell>
          <cell r="L10208" t="str">
            <v>激光拾件</v>
          </cell>
          <cell r="M10208">
            <v>3</v>
          </cell>
          <cell r="N10208" t="str">
            <v>倒钝</v>
          </cell>
          <cell r="O10208">
            <v>3</v>
          </cell>
          <cell r="P10208" t="str">
            <v>折弯</v>
          </cell>
          <cell r="Q10208">
            <v>6</v>
          </cell>
          <cell r="R10208">
            <v>0</v>
          </cell>
          <cell r="S10208">
            <v>0</v>
          </cell>
          <cell r="T10208">
            <v>0</v>
          </cell>
          <cell r="U10208">
            <v>0</v>
          </cell>
          <cell r="V10208">
            <v>0</v>
          </cell>
          <cell r="W10208">
            <v>0</v>
          </cell>
          <cell r="X10208">
            <v>0</v>
          </cell>
          <cell r="Y10208">
            <v>0</v>
          </cell>
          <cell r="Z10208">
            <v>0</v>
          </cell>
          <cell r="AA10208">
            <v>0</v>
          </cell>
          <cell r="AB10208">
            <v>0</v>
          </cell>
          <cell r="AC10208">
            <v>0</v>
          </cell>
          <cell r="AD10208">
            <v>0</v>
          </cell>
        </row>
        <row r="10208">
          <cell r="AG10208">
            <v>0.2347</v>
          </cell>
          <cell r="AH10208" t="str">
            <v>119.9×104.9</v>
          </cell>
        </row>
        <row r="10208">
          <cell r="AO10208" t="str">
            <v>3960IIA</v>
          </cell>
          <cell r="AP10208">
            <v>1</v>
          </cell>
          <cell r="AQ10208">
            <v>25032</v>
          </cell>
        </row>
        <row r="10209">
          <cell r="A10209">
            <v>10211</v>
          </cell>
          <cell r="B10209">
            <v>2</v>
          </cell>
          <cell r="C10209">
            <v>45811</v>
          </cell>
        </row>
        <row r="10209">
          <cell r="E10209" t="str">
            <v>3960Ⅱ-01111201</v>
          </cell>
          <cell r="F10209" t="str">
            <v>窄门边(1056.5)</v>
          </cell>
          <cell r="G10209">
            <v>2</v>
          </cell>
          <cell r="H10209" t="str">
            <v>钢板t2/304</v>
          </cell>
        </row>
        <row r="10209">
          <cell r="J10209" t="str">
            <v>激光作业</v>
          </cell>
          <cell r="K10209">
            <v>4.56</v>
          </cell>
          <cell r="L10209" t="str">
            <v>激光拾件</v>
          </cell>
          <cell r="M10209">
            <v>3.04</v>
          </cell>
          <cell r="N10209" t="str">
            <v>倒钝</v>
          </cell>
          <cell r="O10209">
            <v>5.7</v>
          </cell>
          <cell r="P10209" t="str">
            <v>折弯</v>
          </cell>
          <cell r="Q10209">
            <v>12.25</v>
          </cell>
          <cell r="R10209">
            <v>0</v>
          </cell>
          <cell r="S10209">
            <v>0</v>
          </cell>
          <cell r="T10209">
            <v>0</v>
          </cell>
          <cell r="U10209">
            <v>0</v>
          </cell>
          <cell r="V10209">
            <v>0</v>
          </cell>
          <cell r="W10209">
            <v>0</v>
          </cell>
          <cell r="X10209">
            <v>0</v>
          </cell>
          <cell r="Y10209">
            <v>0</v>
          </cell>
          <cell r="Z10209">
            <v>0</v>
          </cell>
          <cell r="AA10209">
            <v>0</v>
          </cell>
          <cell r="AB10209">
            <v>0</v>
          </cell>
          <cell r="AC10209">
            <v>0</v>
          </cell>
          <cell r="AD10209">
            <v>0</v>
          </cell>
        </row>
        <row r="10209">
          <cell r="AG10209">
            <v>2.4838</v>
          </cell>
          <cell r="AH10209" t="str">
            <v>1056.5×63</v>
          </cell>
        </row>
        <row r="10209">
          <cell r="AO10209" t="str">
            <v>3960IIA</v>
          </cell>
          <cell r="AP10209">
            <v>1</v>
          </cell>
          <cell r="AQ10209">
            <v>25032</v>
          </cell>
        </row>
        <row r="10210">
          <cell r="A10210">
            <v>10212</v>
          </cell>
          <cell r="B10210">
            <v>1</v>
          </cell>
          <cell r="C10210">
            <v>45811</v>
          </cell>
        </row>
        <row r="10210">
          <cell r="E10210" t="str">
            <v>3960Ⅱ-01111202</v>
          </cell>
          <cell r="F10210" t="str">
            <v>角件C24</v>
          </cell>
          <cell r="G10210">
            <v>1</v>
          </cell>
          <cell r="H10210" t="str">
            <v>钢板t2/304</v>
          </cell>
        </row>
        <row r="10210">
          <cell r="J10210" t="str">
            <v>激光作业</v>
          </cell>
          <cell r="K10210">
            <v>1.8</v>
          </cell>
          <cell r="L10210" t="str">
            <v>激光拾件</v>
          </cell>
          <cell r="M10210">
            <v>3</v>
          </cell>
          <cell r="N10210" t="str">
            <v>倒钝</v>
          </cell>
          <cell r="O10210">
            <v>3</v>
          </cell>
          <cell r="P10210" t="str">
            <v>折弯</v>
          </cell>
          <cell r="Q10210">
            <v>6</v>
          </cell>
          <cell r="R10210">
            <v>0</v>
          </cell>
          <cell r="S10210">
            <v>0</v>
          </cell>
          <cell r="T10210">
            <v>0</v>
          </cell>
          <cell r="U10210">
            <v>0</v>
          </cell>
          <cell r="V10210">
            <v>0</v>
          </cell>
          <cell r="W10210">
            <v>0</v>
          </cell>
          <cell r="X10210">
            <v>0</v>
          </cell>
          <cell r="Y10210">
            <v>0</v>
          </cell>
          <cell r="Z10210">
            <v>0</v>
          </cell>
          <cell r="AA10210">
            <v>0</v>
          </cell>
          <cell r="AB10210">
            <v>0</v>
          </cell>
          <cell r="AC10210">
            <v>0</v>
          </cell>
          <cell r="AD10210">
            <v>0</v>
          </cell>
        </row>
        <row r="10210">
          <cell r="AG10210">
            <v>0.1514</v>
          </cell>
          <cell r="AH10210" t="str">
            <v>97.9×82.9</v>
          </cell>
        </row>
        <row r="10210">
          <cell r="AO10210" t="str">
            <v>3960IIA</v>
          </cell>
          <cell r="AP10210">
            <v>1</v>
          </cell>
          <cell r="AQ10210">
            <v>25032</v>
          </cell>
        </row>
        <row r="10211">
          <cell r="A10211">
            <v>10213</v>
          </cell>
          <cell r="B10211">
            <v>2</v>
          </cell>
          <cell r="C10211">
            <v>45811</v>
          </cell>
        </row>
        <row r="10211">
          <cell r="E10211" t="str">
            <v>3960Ⅱ-01111203</v>
          </cell>
          <cell r="F10211" t="str">
            <v>宽门边(673)</v>
          </cell>
          <cell r="G10211">
            <v>2</v>
          </cell>
          <cell r="H10211" t="str">
            <v>钢板t2/304</v>
          </cell>
        </row>
        <row r="10211">
          <cell r="J10211" t="str">
            <v>激光作业</v>
          </cell>
          <cell r="K10211">
            <v>3.04</v>
          </cell>
          <cell r="L10211" t="str">
            <v>激光拾件</v>
          </cell>
          <cell r="M10211">
            <v>1.9</v>
          </cell>
          <cell r="N10211" t="str">
            <v>倒钝</v>
          </cell>
          <cell r="O10211">
            <v>3.8</v>
          </cell>
          <cell r="P10211" t="str">
            <v>折弯</v>
          </cell>
          <cell r="Q10211">
            <v>7.6</v>
          </cell>
          <cell r="R10211">
            <v>0</v>
          </cell>
          <cell r="S10211">
            <v>0</v>
          </cell>
          <cell r="T10211">
            <v>0</v>
          </cell>
          <cell r="U10211">
            <v>0</v>
          </cell>
          <cell r="V10211">
            <v>0</v>
          </cell>
          <cell r="W10211">
            <v>0</v>
          </cell>
          <cell r="X10211">
            <v>0</v>
          </cell>
          <cell r="Y10211">
            <v>0</v>
          </cell>
          <cell r="Z10211">
            <v>0</v>
          </cell>
          <cell r="AA10211">
            <v>0</v>
          </cell>
          <cell r="AB10211">
            <v>0</v>
          </cell>
          <cell r="AC10211">
            <v>0</v>
          </cell>
          <cell r="AD10211">
            <v>0</v>
          </cell>
        </row>
        <row r="10211">
          <cell r="AG10211">
            <v>1.9531</v>
          </cell>
          <cell r="AH10211" t="str">
            <v>671×78</v>
          </cell>
        </row>
        <row r="10211">
          <cell r="AO10211" t="str">
            <v>3960IIA</v>
          </cell>
          <cell r="AP10211">
            <v>1</v>
          </cell>
          <cell r="AQ10211">
            <v>25032</v>
          </cell>
        </row>
        <row r="10212">
          <cell r="A10212">
            <v>10214</v>
          </cell>
          <cell r="B10212">
            <v>2</v>
          </cell>
          <cell r="C10212">
            <v>45811</v>
          </cell>
        </row>
        <row r="10212">
          <cell r="E10212" t="str">
            <v>3960Ⅱ-01111204</v>
          </cell>
          <cell r="F10212" t="str">
            <v>宽门边(415)A</v>
          </cell>
          <cell r="G10212">
            <v>2</v>
          </cell>
          <cell r="H10212" t="str">
            <v>钢板t2/304</v>
          </cell>
        </row>
        <row r="10212">
          <cell r="J10212" t="str">
            <v>激光作业</v>
          </cell>
          <cell r="K10212">
            <v>2.66</v>
          </cell>
          <cell r="L10212" t="str">
            <v>激光拾件</v>
          </cell>
          <cell r="M10212">
            <v>1.9</v>
          </cell>
          <cell r="N10212" t="str">
            <v>倒钝</v>
          </cell>
          <cell r="O10212">
            <v>3.04</v>
          </cell>
          <cell r="P10212" t="str">
            <v>折弯</v>
          </cell>
          <cell r="Q10212">
            <v>12.25</v>
          </cell>
          <cell r="R10212">
            <v>0</v>
          </cell>
          <cell r="S10212">
            <v>0</v>
          </cell>
          <cell r="T10212">
            <v>0</v>
          </cell>
          <cell r="U10212">
            <v>0</v>
          </cell>
          <cell r="V10212">
            <v>0</v>
          </cell>
          <cell r="W10212">
            <v>0</v>
          </cell>
          <cell r="X10212">
            <v>0</v>
          </cell>
          <cell r="Y10212">
            <v>0</v>
          </cell>
          <cell r="Z10212">
            <v>0</v>
          </cell>
          <cell r="AA10212">
            <v>0</v>
          </cell>
          <cell r="AB10212">
            <v>0</v>
          </cell>
          <cell r="AC10212">
            <v>0</v>
          </cell>
          <cell r="AD10212">
            <v>0</v>
          </cell>
        </row>
        <row r="10212">
          <cell r="AG10212">
            <v>3.0017</v>
          </cell>
          <cell r="AH10212" t="str">
            <v>454.8×176.86</v>
          </cell>
        </row>
        <row r="10212">
          <cell r="AO10212" t="str">
            <v>3960IIA</v>
          </cell>
          <cell r="AP10212">
            <v>1</v>
          </cell>
          <cell r="AQ10212">
            <v>25032</v>
          </cell>
        </row>
        <row r="10213">
          <cell r="A10213">
            <v>10215</v>
          </cell>
          <cell r="B10213">
            <v>2</v>
          </cell>
          <cell r="C10213">
            <v>45811</v>
          </cell>
        </row>
        <row r="10213">
          <cell r="E10213" t="str">
            <v>3960Ⅱ-01111205</v>
          </cell>
          <cell r="F10213" t="str">
            <v>宽门边(415)B</v>
          </cell>
          <cell r="G10213">
            <v>2</v>
          </cell>
          <cell r="H10213" t="str">
            <v>钢板t2/304</v>
          </cell>
        </row>
        <row r="10213">
          <cell r="J10213" t="str">
            <v>激光作业</v>
          </cell>
          <cell r="K10213">
            <v>2.66</v>
          </cell>
          <cell r="L10213" t="str">
            <v>激光拾件</v>
          </cell>
          <cell r="M10213">
            <v>1.9</v>
          </cell>
          <cell r="N10213" t="str">
            <v>倒钝</v>
          </cell>
          <cell r="O10213">
            <v>3.04</v>
          </cell>
          <cell r="P10213" t="str">
            <v>折弯</v>
          </cell>
          <cell r="Q10213">
            <v>12.25</v>
          </cell>
          <cell r="R10213">
            <v>0</v>
          </cell>
          <cell r="S10213">
            <v>0</v>
          </cell>
          <cell r="T10213">
            <v>0</v>
          </cell>
          <cell r="U10213">
            <v>0</v>
          </cell>
          <cell r="V10213">
            <v>0</v>
          </cell>
          <cell r="W10213">
            <v>0</v>
          </cell>
          <cell r="X10213">
            <v>0</v>
          </cell>
          <cell r="Y10213">
            <v>0</v>
          </cell>
          <cell r="Z10213">
            <v>0</v>
          </cell>
          <cell r="AA10213">
            <v>0</v>
          </cell>
          <cell r="AB10213">
            <v>0</v>
          </cell>
          <cell r="AC10213">
            <v>0</v>
          </cell>
          <cell r="AD10213">
            <v>0</v>
          </cell>
        </row>
        <row r="10213">
          <cell r="AG10213">
            <v>3.0017</v>
          </cell>
          <cell r="AH10213" t="str">
            <v>454.8×176.86</v>
          </cell>
        </row>
        <row r="10213">
          <cell r="AO10213" t="str">
            <v>3960IIA</v>
          </cell>
          <cell r="AP10213">
            <v>1</v>
          </cell>
          <cell r="AQ10213">
            <v>25032</v>
          </cell>
        </row>
        <row r="10214">
          <cell r="A10214">
            <v>10216</v>
          </cell>
          <cell r="B10214">
            <v>2</v>
          </cell>
          <cell r="C10214">
            <v>45811</v>
          </cell>
        </row>
        <row r="10214">
          <cell r="E10214" t="str">
            <v>3960Ⅱ-01111206</v>
          </cell>
          <cell r="F10214" t="str">
            <v>宽门边(673)B</v>
          </cell>
          <cell r="G10214">
            <v>2</v>
          </cell>
          <cell r="H10214" t="str">
            <v>钢板t2/304</v>
          </cell>
        </row>
        <row r="10214">
          <cell r="J10214" t="str">
            <v>激光作业</v>
          </cell>
          <cell r="K10214">
            <v>3.04</v>
          </cell>
          <cell r="L10214" t="str">
            <v>激光拾件</v>
          </cell>
          <cell r="M10214">
            <v>1.9</v>
          </cell>
          <cell r="N10214" t="str">
            <v>倒钝</v>
          </cell>
          <cell r="O10214">
            <v>3.8</v>
          </cell>
          <cell r="P10214" t="str">
            <v>折弯</v>
          </cell>
          <cell r="Q10214">
            <v>7.6</v>
          </cell>
          <cell r="R10214">
            <v>0</v>
          </cell>
          <cell r="S10214">
            <v>0</v>
          </cell>
          <cell r="T10214">
            <v>0</v>
          </cell>
          <cell r="U10214">
            <v>0</v>
          </cell>
          <cell r="V10214">
            <v>0</v>
          </cell>
          <cell r="W10214">
            <v>0</v>
          </cell>
          <cell r="X10214">
            <v>0</v>
          </cell>
          <cell r="Y10214">
            <v>0</v>
          </cell>
          <cell r="Z10214">
            <v>0</v>
          </cell>
          <cell r="AA10214">
            <v>0</v>
          </cell>
          <cell r="AB10214">
            <v>0</v>
          </cell>
          <cell r="AC10214">
            <v>0</v>
          </cell>
          <cell r="AD10214">
            <v>0</v>
          </cell>
        </row>
        <row r="10214">
          <cell r="AG10214">
            <v>1.9531</v>
          </cell>
          <cell r="AH10214" t="str">
            <v>671×78</v>
          </cell>
        </row>
        <row r="10214">
          <cell r="AO10214" t="str">
            <v>3960IIA</v>
          </cell>
          <cell r="AP10214">
            <v>1</v>
          </cell>
          <cell r="AQ10214">
            <v>25032</v>
          </cell>
        </row>
        <row r="10215">
          <cell r="A10215">
            <v>10217</v>
          </cell>
          <cell r="B10215">
            <v>1</v>
          </cell>
          <cell r="C10215">
            <v>45811</v>
          </cell>
        </row>
        <row r="10215">
          <cell r="E10215" t="str">
            <v>3960Ⅱ-01111207</v>
          </cell>
          <cell r="F10215" t="str">
            <v>角件C38</v>
          </cell>
          <cell r="G10215">
            <v>1</v>
          </cell>
          <cell r="H10215" t="str">
            <v>钢板t2/304</v>
          </cell>
        </row>
        <row r="10215">
          <cell r="J10215" t="str">
            <v>激光作业</v>
          </cell>
          <cell r="K10215">
            <v>1.8</v>
          </cell>
          <cell r="L10215" t="str">
            <v>激光拾件</v>
          </cell>
          <cell r="M10215">
            <v>3</v>
          </cell>
          <cell r="N10215" t="str">
            <v>倒钝</v>
          </cell>
          <cell r="O10215">
            <v>3</v>
          </cell>
          <cell r="P10215" t="str">
            <v>折弯</v>
          </cell>
          <cell r="Q10215">
            <v>6</v>
          </cell>
          <cell r="R10215">
            <v>0</v>
          </cell>
          <cell r="S10215">
            <v>0</v>
          </cell>
          <cell r="T10215">
            <v>0</v>
          </cell>
          <cell r="U10215">
            <v>0</v>
          </cell>
          <cell r="V10215">
            <v>0</v>
          </cell>
          <cell r="W10215">
            <v>0</v>
          </cell>
          <cell r="X10215">
            <v>0</v>
          </cell>
          <cell r="Y10215">
            <v>0</v>
          </cell>
          <cell r="Z10215">
            <v>0</v>
          </cell>
          <cell r="AA10215">
            <v>0</v>
          </cell>
          <cell r="AB10215">
            <v>0</v>
          </cell>
          <cell r="AC10215">
            <v>0</v>
          </cell>
          <cell r="AD10215">
            <v>0</v>
          </cell>
        </row>
        <row r="10215">
          <cell r="AG10215">
            <v>0.2023</v>
          </cell>
          <cell r="AH10215" t="str">
            <v>111.9×96.9</v>
          </cell>
        </row>
        <row r="10215">
          <cell r="AO10215" t="str">
            <v>3960IIA</v>
          </cell>
          <cell r="AP10215">
            <v>1</v>
          </cell>
          <cell r="AQ10215">
            <v>25032</v>
          </cell>
        </row>
        <row r="10216">
          <cell r="A10216">
            <v>10218</v>
          </cell>
          <cell r="B10216">
            <v>2</v>
          </cell>
          <cell r="C10216">
            <v>45811</v>
          </cell>
        </row>
        <row r="10216">
          <cell r="E10216" t="str">
            <v>3960Ⅱ-01111208</v>
          </cell>
          <cell r="F10216" t="str">
            <v>窄门边(1059)</v>
          </cell>
          <cell r="G10216">
            <v>2</v>
          </cell>
          <cell r="H10216" t="str">
            <v>钢板t2/304</v>
          </cell>
        </row>
        <row r="10216">
          <cell r="J10216" t="str">
            <v>激光作业</v>
          </cell>
          <cell r="K10216">
            <v>4.56</v>
          </cell>
          <cell r="L10216" t="str">
            <v>激光拾件</v>
          </cell>
          <cell r="M10216">
            <v>3.04</v>
          </cell>
          <cell r="N10216" t="str">
            <v>倒钝</v>
          </cell>
          <cell r="O10216">
            <v>5.7</v>
          </cell>
          <cell r="P10216" t="str">
            <v>折弯</v>
          </cell>
          <cell r="Q10216">
            <v>12.25</v>
          </cell>
          <cell r="R10216">
            <v>0</v>
          </cell>
          <cell r="S10216">
            <v>0</v>
          </cell>
          <cell r="T10216">
            <v>0</v>
          </cell>
          <cell r="U10216">
            <v>0</v>
          </cell>
          <cell r="V10216">
            <v>0</v>
          </cell>
          <cell r="W10216">
            <v>0</v>
          </cell>
          <cell r="X10216">
            <v>0</v>
          </cell>
          <cell r="Y10216">
            <v>0</v>
          </cell>
          <cell r="Z10216">
            <v>0</v>
          </cell>
          <cell r="AA10216">
            <v>0</v>
          </cell>
          <cell r="AB10216">
            <v>0</v>
          </cell>
          <cell r="AC10216">
            <v>0</v>
          </cell>
          <cell r="AD10216">
            <v>0</v>
          </cell>
        </row>
        <row r="10216">
          <cell r="AG10216">
            <v>2.4897</v>
          </cell>
          <cell r="AH10216" t="str">
            <v>1059×63</v>
          </cell>
        </row>
        <row r="10216">
          <cell r="AO10216" t="str">
            <v>3960IIA</v>
          </cell>
          <cell r="AP10216">
            <v>1</v>
          </cell>
          <cell r="AQ10216">
            <v>25032</v>
          </cell>
        </row>
        <row r="10217">
          <cell r="A10217">
            <v>10219</v>
          </cell>
          <cell r="B10217">
            <v>2</v>
          </cell>
          <cell r="C10217">
            <v>45811</v>
          </cell>
        </row>
        <row r="10217">
          <cell r="E10217" t="str">
            <v>3960Ⅱ-01111209</v>
          </cell>
          <cell r="F10217" t="str">
            <v>中间门边(722)</v>
          </cell>
          <cell r="G10217">
            <v>2</v>
          </cell>
          <cell r="H10217" t="str">
            <v>钢板t2/304</v>
          </cell>
        </row>
        <row r="10217">
          <cell r="J10217" t="str">
            <v>激光作业</v>
          </cell>
          <cell r="K10217">
            <v>3.8</v>
          </cell>
          <cell r="L10217" t="str">
            <v>激光拾件</v>
          </cell>
          <cell r="M10217">
            <v>2.66</v>
          </cell>
          <cell r="N10217" t="str">
            <v>倒钝</v>
          </cell>
          <cell r="O10217">
            <v>4.94</v>
          </cell>
          <cell r="P10217" t="str">
            <v>折弯</v>
          </cell>
          <cell r="Q10217">
            <v>14</v>
          </cell>
          <cell r="R10217">
            <v>0</v>
          </cell>
          <cell r="S10217">
            <v>0</v>
          </cell>
          <cell r="T10217">
            <v>0</v>
          </cell>
          <cell r="U10217">
            <v>0</v>
          </cell>
          <cell r="V10217">
            <v>0</v>
          </cell>
          <cell r="W10217">
            <v>0</v>
          </cell>
          <cell r="X10217">
            <v>0</v>
          </cell>
          <cell r="Y10217">
            <v>0</v>
          </cell>
          <cell r="Z10217">
            <v>0</v>
          </cell>
          <cell r="AA10217">
            <v>0</v>
          </cell>
          <cell r="AB10217">
            <v>0</v>
          </cell>
          <cell r="AC10217">
            <v>0</v>
          </cell>
          <cell r="AD10217">
            <v>0</v>
          </cell>
        </row>
        <row r="10217">
          <cell r="AG10217">
            <v>5.0882</v>
          </cell>
          <cell r="AH10217" t="str">
            <v>766×178</v>
          </cell>
        </row>
        <row r="10217">
          <cell r="AO10217" t="str">
            <v>3960IIA</v>
          </cell>
          <cell r="AP10217">
            <v>1</v>
          </cell>
          <cell r="AQ10217">
            <v>25032</v>
          </cell>
        </row>
        <row r="10218">
          <cell r="A10218">
            <v>10220</v>
          </cell>
          <cell r="B10218">
            <v>2</v>
          </cell>
          <cell r="C10218">
            <v>45811</v>
          </cell>
        </row>
        <row r="10218">
          <cell r="E10218" t="str">
            <v>3960Ⅱ-01111210</v>
          </cell>
          <cell r="F10218" t="str">
            <v>背面加强筋3</v>
          </cell>
          <cell r="G10218">
            <v>2</v>
          </cell>
          <cell r="H10218" t="str">
            <v>钢板t2/304</v>
          </cell>
        </row>
        <row r="10218">
          <cell r="J10218" t="str">
            <v>激光作业</v>
          </cell>
          <cell r="K10218">
            <v>3.8</v>
          </cell>
          <cell r="L10218" t="str">
            <v>激光拾件</v>
          </cell>
          <cell r="M10218">
            <v>2.66</v>
          </cell>
          <cell r="N10218" t="str">
            <v>倒钝</v>
          </cell>
          <cell r="O10218">
            <v>4.94</v>
          </cell>
          <cell r="P10218" t="str">
            <v>折弯</v>
          </cell>
          <cell r="Q10218">
            <v>12.25</v>
          </cell>
          <cell r="R10218">
            <v>0</v>
          </cell>
          <cell r="S10218">
            <v>0</v>
          </cell>
          <cell r="T10218">
            <v>0</v>
          </cell>
          <cell r="U10218">
            <v>0</v>
          </cell>
          <cell r="V10218">
            <v>0</v>
          </cell>
          <cell r="W10218">
            <v>0</v>
          </cell>
          <cell r="X10218">
            <v>0</v>
          </cell>
          <cell r="Y10218">
            <v>0</v>
          </cell>
          <cell r="Z10218">
            <v>0</v>
          </cell>
          <cell r="AA10218">
            <v>0</v>
          </cell>
          <cell r="AB10218">
            <v>0</v>
          </cell>
          <cell r="AC10218">
            <v>0</v>
          </cell>
          <cell r="AD10218">
            <v>0</v>
          </cell>
        </row>
        <row r="10218">
          <cell r="AG10218">
            <v>2.1428</v>
          </cell>
          <cell r="AH10218" t="str">
            <v>878×65.4</v>
          </cell>
        </row>
        <row r="10218">
          <cell r="AO10218" t="str">
            <v>3960IIA</v>
          </cell>
          <cell r="AP10218">
            <v>1</v>
          </cell>
          <cell r="AQ10218">
            <v>25032</v>
          </cell>
        </row>
        <row r="10219">
          <cell r="A10219">
            <v>10221</v>
          </cell>
          <cell r="B10219">
            <v>1</v>
          </cell>
          <cell r="C10219">
            <v>45811</v>
          </cell>
        </row>
        <row r="10219">
          <cell r="E10219" t="str">
            <v>3960Ⅱ-01111301</v>
          </cell>
          <cell r="F10219" t="str">
            <v>角件C24B</v>
          </cell>
          <cell r="G10219">
            <v>1</v>
          </cell>
          <cell r="H10219" t="str">
            <v>钢板t2/304</v>
          </cell>
        </row>
        <row r="10219">
          <cell r="J10219" t="str">
            <v>激光作业</v>
          </cell>
          <cell r="K10219">
            <v>1.8</v>
          </cell>
          <cell r="L10219" t="str">
            <v>激光拾件</v>
          </cell>
          <cell r="M10219">
            <v>3</v>
          </cell>
          <cell r="N10219" t="str">
            <v>倒钝</v>
          </cell>
          <cell r="O10219">
            <v>3</v>
          </cell>
          <cell r="P10219" t="str">
            <v>折弯</v>
          </cell>
          <cell r="Q10219">
            <v>6</v>
          </cell>
          <cell r="R10219">
            <v>0</v>
          </cell>
          <cell r="S10219">
            <v>0</v>
          </cell>
          <cell r="T10219">
            <v>0</v>
          </cell>
          <cell r="U10219">
            <v>0</v>
          </cell>
          <cell r="V10219">
            <v>0</v>
          </cell>
          <cell r="W10219">
            <v>0</v>
          </cell>
          <cell r="X10219">
            <v>0</v>
          </cell>
          <cell r="Y10219">
            <v>0</v>
          </cell>
          <cell r="Z10219">
            <v>0</v>
          </cell>
          <cell r="AA10219">
            <v>0</v>
          </cell>
          <cell r="AB10219">
            <v>0</v>
          </cell>
          <cell r="AC10219">
            <v>0</v>
          </cell>
          <cell r="AD10219">
            <v>0</v>
          </cell>
        </row>
        <row r="10219">
          <cell r="AG10219">
            <v>0.1514</v>
          </cell>
          <cell r="AH10219" t="str">
            <v>97.9×82.9</v>
          </cell>
        </row>
        <row r="10219">
          <cell r="AO10219" t="str">
            <v>3960IIA</v>
          </cell>
          <cell r="AP10219">
            <v>1</v>
          </cell>
          <cell r="AQ10219">
            <v>25032</v>
          </cell>
        </row>
        <row r="10220">
          <cell r="A10220">
            <v>10222</v>
          </cell>
          <cell r="B10220">
            <v>1</v>
          </cell>
          <cell r="C10220">
            <v>45811</v>
          </cell>
        </row>
        <row r="10220">
          <cell r="E10220" t="str">
            <v>3960Ⅱ-01111302</v>
          </cell>
          <cell r="F10220" t="str">
            <v>角件C38B</v>
          </cell>
          <cell r="G10220">
            <v>1</v>
          </cell>
          <cell r="H10220" t="str">
            <v>钢板t2/304</v>
          </cell>
        </row>
        <row r="10220">
          <cell r="J10220" t="str">
            <v>激光作业</v>
          </cell>
          <cell r="K10220">
            <v>1.8</v>
          </cell>
          <cell r="L10220" t="str">
            <v>激光拾件</v>
          </cell>
          <cell r="M10220">
            <v>3</v>
          </cell>
          <cell r="N10220" t="str">
            <v>倒钝</v>
          </cell>
          <cell r="O10220">
            <v>3</v>
          </cell>
          <cell r="P10220" t="str">
            <v>折弯</v>
          </cell>
          <cell r="Q10220">
            <v>6</v>
          </cell>
          <cell r="R10220">
            <v>0</v>
          </cell>
          <cell r="S10220">
            <v>0</v>
          </cell>
          <cell r="T10220">
            <v>0</v>
          </cell>
          <cell r="U10220">
            <v>0</v>
          </cell>
          <cell r="V10220">
            <v>0</v>
          </cell>
          <cell r="W10220">
            <v>0</v>
          </cell>
          <cell r="X10220">
            <v>0</v>
          </cell>
          <cell r="Y10220">
            <v>0</v>
          </cell>
          <cell r="Z10220">
            <v>0</v>
          </cell>
          <cell r="AA10220">
            <v>0</v>
          </cell>
          <cell r="AB10220">
            <v>0</v>
          </cell>
          <cell r="AC10220">
            <v>0</v>
          </cell>
          <cell r="AD10220">
            <v>0</v>
          </cell>
        </row>
        <row r="10220">
          <cell r="AG10220">
            <v>0.2023</v>
          </cell>
          <cell r="AH10220" t="str">
            <v>111.9×96.9</v>
          </cell>
        </row>
        <row r="10220">
          <cell r="AO10220" t="str">
            <v>3960IIA</v>
          </cell>
          <cell r="AP10220">
            <v>1</v>
          </cell>
          <cell r="AQ10220">
            <v>25032</v>
          </cell>
        </row>
        <row r="10221">
          <cell r="A10221">
            <v>10223</v>
          </cell>
          <cell r="B10221">
            <v>6</v>
          </cell>
          <cell r="C10221">
            <v>45811</v>
          </cell>
        </row>
        <row r="10221">
          <cell r="E10221" t="str">
            <v>3960Ⅱ-03</v>
          </cell>
          <cell r="F10221" t="str">
            <v>横梁定位垫板</v>
          </cell>
          <cell r="G10221">
            <v>2</v>
          </cell>
          <cell r="H10221" t="str">
            <v>铝板t40/5A06</v>
          </cell>
        </row>
        <row r="10221">
          <cell r="J10221" t="str">
            <v>数等作业</v>
          </cell>
          <cell r="K10221">
            <v>25.92</v>
          </cell>
          <cell r="L10221" t="str">
            <v>倒钝</v>
          </cell>
          <cell r="M10221">
            <v>5.7</v>
          </cell>
          <cell r="N10221" t="str">
            <v>铣</v>
          </cell>
          <cell r="O10221">
            <v>0</v>
          </cell>
          <cell r="P10221" t="str">
            <v>划线钻</v>
          </cell>
          <cell r="Q10221">
            <v>30</v>
          </cell>
        </row>
        <row r="10221">
          <cell r="S10221">
            <v>0</v>
          </cell>
          <cell r="T10221">
            <v>0</v>
          </cell>
          <cell r="U10221">
            <v>0</v>
          </cell>
          <cell r="V10221">
            <v>0</v>
          </cell>
          <cell r="W10221">
            <v>0</v>
          </cell>
          <cell r="X10221">
            <v>0</v>
          </cell>
          <cell r="Y10221">
            <v>0</v>
          </cell>
          <cell r="Z10221">
            <v>0</v>
          </cell>
          <cell r="AA10221">
            <v>0</v>
          </cell>
          <cell r="AB10221">
            <v>0</v>
          </cell>
          <cell r="AC10221">
            <v>0</v>
          </cell>
          <cell r="AD10221">
            <v>0</v>
          </cell>
        </row>
        <row r="10221">
          <cell r="AG10221">
            <v>9.1919</v>
          </cell>
          <cell r="AH10221" t="str">
            <v>218×160</v>
          </cell>
        </row>
        <row r="10221">
          <cell r="AO10221" t="str">
            <v>3960IIA</v>
          </cell>
          <cell r="AP10221" t="str">
            <v>1+1+1</v>
          </cell>
          <cell r="AQ10221">
            <v>25032</v>
          </cell>
        </row>
        <row r="10222">
          <cell r="A10222">
            <v>10224</v>
          </cell>
          <cell r="B10222">
            <v>4</v>
          </cell>
          <cell r="C10222">
            <v>45811</v>
          </cell>
        </row>
        <row r="10222">
          <cell r="E10222" t="str">
            <v>3960Ⅱ-0401</v>
          </cell>
          <cell r="F10222" t="str">
            <v>角件</v>
          </cell>
          <cell r="G10222">
            <v>4</v>
          </cell>
          <cell r="H10222" t="str">
            <v>钢板t2.5/304</v>
          </cell>
        </row>
        <row r="10222">
          <cell r="J10222" t="str">
            <v>激光作业</v>
          </cell>
          <cell r="K10222">
            <v>0.44</v>
          </cell>
          <cell r="L10222" t="str">
            <v>激光拾件</v>
          </cell>
          <cell r="M10222">
            <v>1.1</v>
          </cell>
          <cell r="N10222" t="str">
            <v>倒钝</v>
          </cell>
          <cell r="O10222">
            <v>1.1</v>
          </cell>
          <cell r="P10222" t="str">
            <v>折弯</v>
          </cell>
          <cell r="Q10222">
            <v>4.4</v>
          </cell>
          <cell r="R10222" t="str">
            <v>定位焊</v>
          </cell>
          <cell r="S10222">
            <v>5.1</v>
          </cell>
          <cell r="T10222" t="str">
            <v>焊接</v>
          </cell>
          <cell r="U10222">
            <v>3.4</v>
          </cell>
          <cell r="V10222" t="str">
            <v>打磨</v>
          </cell>
          <cell r="W10222">
            <v>2</v>
          </cell>
          <cell r="X10222">
            <v>0</v>
          </cell>
          <cell r="Y10222">
            <v>0</v>
          </cell>
          <cell r="Z10222">
            <v>0</v>
          </cell>
          <cell r="AA10222">
            <v>0</v>
          </cell>
          <cell r="AB10222">
            <v>0</v>
          </cell>
          <cell r="AC10222">
            <v>0</v>
          </cell>
          <cell r="AD10222">
            <v>0</v>
          </cell>
        </row>
        <row r="10222">
          <cell r="AG10222">
            <v>0.2391</v>
          </cell>
          <cell r="AH10222" t="str">
            <v>53.4×48</v>
          </cell>
        </row>
        <row r="10222">
          <cell r="AO10222" t="str">
            <v>3960IIA</v>
          </cell>
          <cell r="AP10222">
            <v>1</v>
          </cell>
          <cell r="AQ10222">
            <v>25032</v>
          </cell>
        </row>
        <row r="10223">
          <cell r="A10223">
            <v>10225</v>
          </cell>
          <cell r="B10223">
            <v>2</v>
          </cell>
          <cell r="C10223">
            <v>45811</v>
          </cell>
        </row>
        <row r="10223">
          <cell r="E10223" t="str">
            <v>3960Ⅱ-0402</v>
          </cell>
          <cell r="F10223" t="str">
            <v>长角铁</v>
          </cell>
          <cell r="G10223">
            <v>2</v>
          </cell>
          <cell r="H10223" t="str">
            <v>钢板t2.5/304</v>
          </cell>
        </row>
        <row r="10223">
          <cell r="J10223" t="str">
            <v>激光作业</v>
          </cell>
          <cell r="K10223">
            <v>38.64</v>
          </cell>
          <cell r="L10223" t="str">
            <v>激光拾件</v>
          </cell>
          <cell r="M10223">
            <v>29.76</v>
          </cell>
          <cell r="N10223" t="str">
            <v>倒钝</v>
          </cell>
          <cell r="O10223">
            <v>49.56</v>
          </cell>
          <cell r="P10223" t="str">
            <v>折弯</v>
          </cell>
          <cell r="Q10223">
            <v>37.52</v>
          </cell>
          <cell r="R10223" t="str">
            <v>定位焊</v>
          </cell>
          <cell r="S10223">
            <v>5.7</v>
          </cell>
          <cell r="T10223" t="str">
            <v>焊接</v>
          </cell>
          <cell r="U10223">
            <v>3.8</v>
          </cell>
          <cell r="V10223" t="str">
            <v>打磨</v>
          </cell>
          <cell r="W10223">
            <v>2</v>
          </cell>
          <cell r="X10223">
            <v>0</v>
          </cell>
          <cell r="Y10223">
            <v>0</v>
          </cell>
          <cell r="Z10223">
            <v>0</v>
          </cell>
          <cell r="AA10223">
            <v>0</v>
          </cell>
          <cell r="AB10223">
            <v>0</v>
          </cell>
          <cell r="AC10223">
            <v>0</v>
          </cell>
          <cell r="AD10223">
            <v>0</v>
          </cell>
        </row>
        <row r="10223">
          <cell r="AG10223">
            <v>19.453</v>
          </cell>
          <cell r="AH10223" t="str">
            <v>13239×31.5</v>
          </cell>
        </row>
        <row r="10223">
          <cell r="AO10223" t="str">
            <v>3960IIA</v>
          </cell>
          <cell r="AP10223">
            <v>1</v>
          </cell>
          <cell r="AQ10223">
            <v>25032</v>
          </cell>
        </row>
        <row r="10224">
          <cell r="A10224">
            <v>10226</v>
          </cell>
          <cell r="B10224">
            <v>2</v>
          </cell>
          <cell r="C10224">
            <v>45811</v>
          </cell>
        </row>
        <row r="10224">
          <cell r="E10224" t="str">
            <v>3960Ⅱ-0403</v>
          </cell>
          <cell r="F10224" t="str">
            <v>短角铁</v>
          </cell>
          <cell r="G10224">
            <v>2</v>
          </cell>
          <cell r="H10224" t="str">
            <v>钢板t2.5/304</v>
          </cell>
        </row>
        <row r="10224">
          <cell r="J10224" t="str">
            <v>激光作业</v>
          </cell>
          <cell r="K10224">
            <v>16.1</v>
          </cell>
          <cell r="L10224" t="str">
            <v>激光拾件</v>
          </cell>
          <cell r="M10224">
            <v>8.74</v>
          </cell>
          <cell r="N10224" t="str">
            <v>倒钝</v>
          </cell>
          <cell r="O10224">
            <v>15.05</v>
          </cell>
          <cell r="P10224" t="str">
            <v>折弯</v>
          </cell>
          <cell r="Q10224">
            <v>11.55</v>
          </cell>
          <cell r="R10224" t="str">
            <v>定位焊</v>
          </cell>
          <cell r="S10224">
            <v>5.7</v>
          </cell>
          <cell r="T10224" t="str">
            <v>焊接</v>
          </cell>
          <cell r="U10224">
            <v>3.8</v>
          </cell>
          <cell r="V10224" t="str">
            <v>打磨</v>
          </cell>
          <cell r="W10224">
            <v>2</v>
          </cell>
          <cell r="X10224">
            <v>0</v>
          </cell>
          <cell r="Y10224">
            <v>0</v>
          </cell>
          <cell r="Z10224">
            <v>0</v>
          </cell>
          <cell r="AA10224">
            <v>0</v>
          </cell>
          <cell r="AB10224">
            <v>0</v>
          </cell>
          <cell r="AC10224">
            <v>0</v>
          </cell>
          <cell r="AD10224">
            <v>0</v>
          </cell>
        </row>
        <row r="10224">
          <cell r="AG10224">
            <v>4.7314</v>
          </cell>
          <cell r="AH10224" t="str">
            <v>3220×31.5</v>
          </cell>
        </row>
        <row r="10224">
          <cell r="AO10224" t="str">
            <v>3960IIA</v>
          </cell>
          <cell r="AP10224">
            <v>1</v>
          </cell>
          <cell r="AQ10224">
            <v>25032</v>
          </cell>
        </row>
        <row r="10225">
          <cell r="A10225">
            <v>10227</v>
          </cell>
          <cell r="B10225">
            <v>1</v>
          </cell>
          <cell r="C10225">
            <v>45812</v>
          </cell>
        </row>
        <row r="10225">
          <cell r="E10225" t="str">
            <v>3961Ⅱ-011500</v>
          </cell>
          <cell r="F10225" t="str">
            <v>角部横撑焊合1</v>
          </cell>
          <cell r="G10225">
            <v>1</v>
          </cell>
        </row>
        <row r="10225">
          <cell r="J10225" t="str">
            <v>定位焊</v>
          </cell>
          <cell r="K10225">
            <v>13.6</v>
          </cell>
          <cell r="L10225" t="str">
            <v>焊接</v>
          </cell>
          <cell r="M10225">
            <v>15.3</v>
          </cell>
          <cell r="N10225" t="str">
            <v>打磨</v>
          </cell>
          <cell r="O10225">
            <v>8</v>
          </cell>
          <cell r="P10225" t="str">
            <v>校正</v>
          </cell>
          <cell r="Q10225">
            <v>5</v>
          </cell>
          <cell r="R10225">
            <v>0</v>
          </cell>
          <cell r="S10225">
            <v>0</v>
          </cell>
          <cell r="T10225">
            <v>0</v>
          </cell>
          <cell r="U10225">
            <v>0</v>
          </cell>
          <cell r="V10225">
            <v>0</v>
          </cell>
          <cell r="W10225">
            <v>0</v>
          </cell>
          <cell r="X10225">
            <v>0</v>
          </cell>
        </row>
        <row r="10225">
          <cell r="AG10225">
            <v>8.66</v>
          </cell>
        </row>
        <row r="10225">
          <cell r="AO10225" t="str">
            <v>3961IIA+3962IIA</v>
          </cell>
          <cell r="AP10225" t="str">
            <v>1+1</v>
          </cell>
          <cell r="AQ10225">
            <v>25032</v>
          </cell>
        </row>
        <row r="10226">
          <cell r="A10226">
            <v>10228</v>
          </cell>
          <cell r="B10226">
            <v>2</v>
          </cell>
          <cell r="C10226">
            <v>45812</v>
          </cell>
        </row>
        <row r="10226">
          <cell r="E10226" t="str">
            <v>3961Ⅱ-011501</v>
          </cell>
          <cell r="F10226" t="str">
            <v>角部横梁顶板1</v>
          </cell>
          <cell r="G10226">
            <v>1</v>
          </cell>
          <cell r="H10226" t="str">
            <v>钢板t6/Q355D</v>
          </cell>
        </row>
        <row r="10226">
          <cell r="J10226" t="str">
            <v>激光作业</v>
          </cell>
          <cell r="K10226">
            <v>9.12</v>
          </cell>
          <cell r="L10226" t="str">
            <v>激光拾件</v>
          </cell>
          <cell r="M10226">
            <v>2.66</v>
          </cell>
          <cell r="N10226" t="str">
            <v>打破口</v>
          </cell>
          <cell r="O10226">
            <v>5.7</v>
          </cell>
          <cell r="P10226">
            <v>0</v>
          </cell>
          <cell r="Q10226">
            <v>0</v>
          </cell>
          <cell r="R10226">
            <v>0</v>
          </cell>
          <cell r="S10226">
            <v>0</v>
          </cell>
          <cell r="T10226">
            <v>0</v>
          </cell>
          <cell r="U10226">
            <v>0</v>
          </cell>
          <cell r="V10226">
            <v>0</v>
          </cell>
          <cell r="W10226">
            <v>0</v>
          </cell>
          <cell r="X10226">
            <v>0</v>
          </cell>
        </row>
        <row r="10226">
          <cell r="AG10226">
            <v>4.74</v>
          </cell>
          <cell r="AH10226" t="str">
            <v>977.3×80</v>
          </cell>
        </row>
        <row r="10226">
          <cell r="AO10226" t="str">
            <v>3961IIA+3962IIA</v>
          </cell>
          <cell r="AP10226" t="str">
            <v>1+1</v>
          </cell>
          <cell r="AQ10226">
            <v>25032</v>
          </cell>
        </row>
        <row r="10227">
          <cell r="A10227">
            <v>10229</v>
          </cell>
          <cell r="B10227">
            <v>2</v>
          </cell>
          <cell r="C10227">
            <v>45812</v>
          </cell>
        </row>
        <row r="10227">
          <cell r="E10227" t="str">
            <v>3961Ⅱ-011502</v>
          </cell>
          <cell r="F10227" t="str">
            <v>角部横梁筋板1</v>
          </cell>
          <cell r="G10227">
            <v>1</v>
          </cell>
          <cell r="H10227" t="str">
            <v>钢板t8/Q355D</v>
          </cell>
        </row>
        <row r="10227">
          <cell r="J10227" t="str">
            <v>激光作业</v>
          </cell>
          <cell r="K10227">
            <v>4.56</v>
          </cell>
          <cell r="L10227" t="str">
            <v>激光拾件</v>
          </cell>
          <cell r="M10227">
            <v>2.66</v>
          </cell>
          <cell r="N10227" t="str">
            <v>打破口</v>
          </cell>
          <cell r="O10227">
            <v>3.8</v>
          </cell>
          <cell r="P10227">
            <v>0</v>
          </cell>
          <cell r="Q10227">
            <v>0</v>
          </cell>
          <cell r="R10227">
            <v>0</v>
          </cell>
          <cell r="S10227">
            <v>0</v>
          </cell>
          <cell r="T10227">
            <v>0</v>
          </cell>
          <cell r="U10227">
            <v>0</v>
          </cell>
          <cell r="V10227">
            <v>0</v>
          </cell>
          <cell r="W10227">
            <v>0</v>
          </cell>
          <cell r="X10227">
            <v>0</v>
          </cell>
        </row>
        <row r="10227">
          <cell r="AG10227">
            <v>0</v>
          </cell>
          <cell r="AH10227" t="str">
            <v>944×34</v>
          </cell>
        </row>
        <row r="10227">
          <cell r="AO10227" t="str">
            <v>3961IIA+3962IIA</v>
          </cell>
          <cell r="AP10227" t="str">
            <v>1+1</v>
          </cell>
          <cell r="AQ10227">
            <v>25032</v>
          </cell>
        </row>
        <row r="10228">
          <cell r="A10228">
            <v>10230</v>
          </cell>
          <cell r="B10228">
            <v>1</v>
          </cell>
          <cell r="C10228">
            <v>45812</v>
          </cell>
        </row>
        <row r="10228">
          <cell r="E10228" t="str">
            <v>3961Ⅱ-011600</v>
          </cell>
          <cell r="F10228" t="str">
            <v>角部纵撑焊合1</v>
          </cell>
          <cell r="G10228">
            <v>1</v>
          </cell>
        </row>
        <row r="10228">
          <cell r="J10228" t="str">
            <v>定位焊</v>
          </cell>
          <cell r="K10228">
            <v>13.6</v>
          </cell>
          <cell r="L10228" t="str">
            <v>焊接</v>
          </cell>
          <cell r="M10228">
            <v>19.2</v>
          </cell>
          <cell r="N10228" t="str">
            <v>打磨</v>
          </cell>
          <cell r="O10228">
            <v>8</v>
          </cell>
          <cell r="P10228" t="str">
            <v>校正</v>
          </cell>
          <cell r="Q10228">
            <v>5</v>
          </cell>
          <cell r="R10228">
            <v>0</v>
          </cell>
          <cell r="S10228">
            <v>0</v>
          </cell>
          <cell r="T10228">
            <v>0</v>
          </cell>
          <cell r="U10228">
            <v>0</v>
          </cell>
          <cell r="V10228">
            <v>0</v>
          </cell>
          <cell r="W10228">
            <v>0</v>
          </cell>
          <cell r="X10228">
            <v>0</v>
          </cell>
        </row>
        <row r="10228">
          <cell r="AG10228">
            <v>15.5</v>
          </cell>
        </row>
        <row r="10228">
          <cell r="AO10228" t="str">
            <v>3961IIA+3962IIA</v>
          </cell>
          <cell r="AP10228" t="str">
            <v>1+1</v>
          </cell>
          <cell r="AQ10228">
            <v>25032</v>
          </cell>
        </row>
        <row r="10229">
          <cell r="A10229">
            <v>10231</v>
          </cell>
          <cell r="B10229">
            <v>2</v>
          </cell>
          <cell r="C10229">
            <v>45812</v>
          </cell>
        </row>
        <row r="10229">
          <cell r="E10229" t="str">
            <v>3961Ⅱ-011601</v>
          </cell>
          <cell r="F10229" t="str">
            <v>角部纵梁顶板1</v>
          </cell>
          <cell r="G10229">
            <v>1</v>
          </cell>
          <cell r="H10229" t="str">
            <v>钢板t6/Q355D</v>
          </cell>
        </row>
        <row r="10229">
          <cell r="J10229" t="str">
            <v>激光作业</v>
          </cell>
          <cell r="K10229">
            <v>18.55</v>
          </cell>
          <cell r="L10229" t="str">
            <v>激光拾件</v>
          </cell>
          <cell r="M10229">
            <v>3.42</v>
          </cell>
          <cell r="N10229" t="str">
            <v>打破口</v>
          </cell>
          <cell r="O10229">
            <v>11.4</v>
          </cell>
          <cell r="P10229">
            <v>0</v>
          </cell>
          <cell r="Q10229">
            <v>0</v>
          </cell>
          <cell r="R10229">
            <v>0</v>
          </cell>
          <cell r="S10229">
            <v>0</v>
          </cell>
          <cell r="T10229">
            <v>0</v>
          </cell>
          <cell r="U10229">
            <v>0</v>
          </cell>
          <cell r="V10229">
            <v>0</v>
          </cell>
          <cell r="W10229">
            <v>0</v>
          </cell>
          <cell r="X10229">
            <v>0</v>
          </cell>
        </row>
        <row r="10229">
          <cell r="AG10229">
            <v>5.94</v>
          </cell>
          <cell r="AH10229" t="str">
            <v>1255×111.5</v>
          </cell>
        </row>
        <row r="10229">
          <cell r="AO10229" t="str">
            <v>3961IIA+3962IIA</v>
          </cell>
          <cell r="AP10229" t="str">
            <v>1+1</v>
          </cell>
          <cell r="AQ10229">
            <v>25032</v>
          </cell>
        </row>
        <row r="10230">
          <cell r="A10230">
            <v>10232</v>
          </cell>
          <cell r="B10230">
            <v>2</v>
          </cell>
          <cell r="C10230">
            <v>45812</v>
          </cell>
        </row>
        <row r="10230">
          <cell r="E10230" t="str">
            <v>3961Ⅱ-011602</v>
          </cell>
          <cell r="F10230" t="str">
            <v>角部纵梁筋板1</v>
          </cell>
          <cell r="G10230">
            <v>1</v>
          </cell>
          <cell r="H10230" t="str">
            <v>钢板t8/Q355D</v>
          </cell>
        </row>
        <row r="10230">
          <cell r="J10230" t="str">
            <v>激光作业</v>
          </cell>
          <cell r="K10230">
            <v>5.32</v>
          </cell>
          <cell r="L10230" t="str">
            <v>激光拾件</v>
          </cell>
          <cell r="M10230">
            <v>3.42</v>
          </cell>
          <cell r="N10230" t="str">
            <v>打破口</v>
          </cell>
          <cell r="O10230">
            <v>4.56</v>
          </cell>
          <cell r="P10230">
            <v>0</v>
          </cell>
          <cell r="Q10230">
            <v>0</v>
          </cell>
          <cell r="R10230">
            <v>0</v>
          </cell>
          <cell r="S10230">
            <v>0</v>
          </cell>
          <cell r="T10230">
            <v>0</v>
          </cell>
          <cell r="U10230">
            <v>0</v>
          </cell>
          <cell r="V10230">
            <v>0</v>
          </cell>
          <cell r="W10230">
            <v>0</v>
          </cell>
          <cell r="X10230">
            <v>0</v>
          </cell>
        </row>
        <row r="10230">
          <cell r="AG10230">
            <v>0</v>
          </cell>
          <cell r="AH10230" t="str">
            <v>1182×34</v>
          </cell>
        </row>
        <row r="10230">
          <cell r="AO10230" t="str">
            <v>3961IIA+3962IIA</v>
          </cell>
          <cell r="AP10230" t="str">
            <v>1+1</v>
          </cell>
          <cell r="AQ10230">
            <v>25032</v>
          </cell>
        </row>
        <row r="10231">
          <cell r="A10231">
            <v>10233</v>
          </cell>
          <cell r="B10231">
            <v>1</v>
          </cell>
          <cell r="C10231">
            <v>45812</v>
          </cell>
        </row>
        <row r="10231">
          <cell r="E10231" t="str">
            <v>3961Ⅱ-011700</v>
          </cell>
          <cell r="F10231" t="str">
            <v>角部横撑焊合2</v>
          </cell>
          <cell r="G10231">
            <v>1</v>
          </cell>
        </row>
        <row r="10231">
          <cell r="J10231" t="str">
            <v>定位焊</v>
          </cell>
          <cell r="K10231">
            <v>13.6</v>
          </cell>
          <cell r="L10231" t="str">
            <v>焊接</v>
          </cell>
          <cell r="M10231">
            <v>19.2</v>
          </cell>
          <cell r="N10231" t="str">
            <v>打磨</v>
          </cell>
          <cell r="O10231">
            <v>8</v>
          </cell>
          <cell r="P10231" t="str">
            <v>校正</v>
          </cell>
          <cell r="Q10231">
            <v>5</v>
          </cell>
          <cell r="R10231">
            <v>0</v>
          </cell>
          <cell r="S10231">
            <v>0</v>
          </cell>
          <cell r="T10231">
            <v>0</v>
          </cell>
          <cell r="U10231">
            <v>0</v>
          </cell>
          <cell r="V10231">
            <v>0</v>
          </cell>
          <cell r="W10231">
            <v>0</v>
          </cell>
          <cell r="X10231">
            <v>0</v>
          </cell>
        </row>
        <row r="10231">
          <cell r="AG10231">
            <v>15.5</v>
          </cell>
        </row>
        <row r="10231">
          <cell r="AO10231" t="str">
            <v>3961IIA+3962IIA</v>
          </cell>
          <cell r="AP10231" t="str">
            <v>1+1</v>
          </cell>
          <cell r="AQ10231">
            <v>25032</v>
          </cell>
        </row>
        <row r="10232">
          <cell r="A10232">
            <v>10234</v>
          </cell>
          <cell r="B10232">
            <v>2</v>
          </cell>
          <cell r="C10232">
            <v>45812</v>
          </cell>
        </row>
        <row r="10232">
          <cell r="E10232" t="str">
            <v>3961Ⅱ-011701</v>
          </cell>
          <cell r="F10232" t="str">
            <v>角部纵梁顶板2</v>
          </cell>
          <cell r="G10232">
            <v>1</v>
          </cell>
          <cell r="H10232" t="str">
            <v>钢板t6/Q355D</v>
          </cell>
        </row>
        <row r="10232">
          <cell r="J10232" t="str">
            <v>激光作业</v>
          </cell>
          <cell r="K10232">
            <v>18.55</v>
          </cell>
          <cell r="L10232" t="str">
            <v>激光拾件</v>
          </cell>
          <cell r="M10232">
            <v>3.42</v>
          </cell>
          <cell r="N10232" t="str">
            <v>打破口</v>
          </cell>
          <cell r="O10232">
            <v>11.4</v>
          </cell>
          <cell r="P10232">
            <v>0</v>
          </cell>
          <cell r="Q10232">
            <v>0</v>
          </cell>
          <cell r="R10232">
            <v>0</v>
          </cell>
          <cell r="S10232">
            <v>0</v>
          </cell>
          <cell r="T10232">
            <v>0</v>
          </cell>
          <cell r="U10232">
            <v>0</v>
          </cell>
          <cell r="V10232">
            <v>0</v>
          </cell>
          <cell r="W10232">
            <v>0</v>
          </cell>
          <cell r="X10232">
            <v>0</v>
          </cell>
        </row>
        <row r="10232">
          <cell r="AG10232">
            <v>5.94</v>
          </cell>
          <cell r="AH10232" t="str">
            <v>1255×111.5</v>
          </cell>
        </row>
        <row r="10232">
          <cell r="AO10232" t="str">
            <v>3961IIA+3962IIA</v>
          </cell>
          <cell r="AP10232" t="str">
            <v>1+1</v>
          </cell>
          <cell r="AQ10232">
            <v>25032</v>
          </cell>
        </row>
        <row r="10233">
          <cell r="A10233">
            <v>10235</v>
          </cell>
          <cell r="B10233">
            <v>2</v>
          </cell>
          <cell r="C10233">
            <v>45812</v>
          </cell>
        </row>
        <row r="10233">
          <cell r="E10233" t="str">
            <v>3961Ⅱ-011702</v>
          </cell>
          <cell r="F10233" t="str">
            <v>角部纵梁筋板2</v>
          </cell>
          <cell r="G10233">
            <v>1</v>
          </cell>
          <cell r="H10233" t="str">
            <v>钢板t8/Q355D</v>
          </cell>
        </row>
        <row r="10233">
          <cell r="J10233" t="str">
            <v>激光作业</v>
          </cell>
          <cell r="K10233">
            <v>5.32</v>
          </cell>
          <cell r="L10233" t="str">
            <v>激光拾件</v>
          </cell>
          <cell r="M10233">
            <v>3.42</v>
          </cell>
          <cell r="N10233" t="str">
            <v>打破口</v>
          </cell>
          <cell r="O10233">
            <v>4.56</v>
          </cell>
          <cell r="P10233">
            <v>0</v>
          </cell>
          <cell r="Q10233">
            <v>0</v>
          </cell>
          <cell r="R10233">
            <v>0</v>
          </cell>
          <cell r="S10233">
            <v>0</v>
          </cell>
          <cell r="T10233">
            <v>0</v>
          </cell>
          <cell r="U10233">
            <v>0</v>
          </cell>
          <cell r="V10233">
            <v>0</v>
          </cell>
          <cell r="W10233">
            <v>0</v>
          </cell>
          <cell r="X10233">
            <v>0</v>
          </cell>
        </row>
        <row r="10233">
          <cell r="AG10233">
            <v>0</v>
          </cell>
          <cell r="AH10233" t="str">
            <v>1182×34</v>
          </cell>
        </row>
        <row r="10233">
          <cell r="AO10233" t="str">
            <v>3961IIA+3962IIA</v>
          </cell>
          <cell r="AP10233" t="str">
            <v>1+1</v>
          </cell>
          <cell r="AQ10233">
            <v>25032</v>
          </cell>
        </row>
        <row r="10234">
          <cell r="A10234">
            <v>10236</v>
          </cell>
          <cell r="B10234">
            <v>1</v>
          </cell>
          <cell r="C10234">
            <v>45812</v>
          </cell>
        </row>
        <row r="10234">
          <cell r="E10234" t="str">
            <v>3961Ⅱ-011800</v>
          </cell>
          <cell r="F10234" t="str">
            <v>角部横撑焊合2</v>
          </cell>
          <cell r="G10234">
            <v>1</v>
          </cell>
        </row>
        <row r="10234">
          <cell r="J10234" t="str">
            <v>定位焊</v>
          </cell>
          <cell r="K10234">
            <v>13.6</v>
          </cell>
          <cell r="L10234" t="str">
            <v>焊接</v>
          </cell>
          <cell r="M10234">
            <v>15.3</v>
          </cell>
          <cell r="N10234" t="str">
            <v>打磨</v>
          </cell>
          <cell r="O10234">
            <v>8</v>
          </cell>
          <cell r="P10234" t="str">
            <v>校正</v>
          </cell>
          <cell r="Q10234">
            <v>5</v>
          </cell>
          <cell r="R10234">
            <v>0</v>
          </cell>
          <cell r="S10234">
            <v>0</v>
          </cell>
          <cell r="T10234">
            <v>0</v>
          </cell>
          <cell r="U10234">
            <v>0</v>
          </cell>
          <cell r="V10234">
            <v>0</v>
          </cell>
          <cell r="W10234">
            <v>0</v>
          </cell>
          <cell r="X10234">
            <v>0</v>
          </cell>
        </row>
        <row r="10234">
          <cell r="AG10234">
            <v>8.66</v>
          </cell>
        </row>
        <row r="10234">
          <cell r="AO10234" t="str">
            <v>3961IIA+3962IIA</v>
          </cell>
          <cell r="AP10234" t="str">
            <v>1+1</v>
          </cell>
          <cell r="AQ10234">
            <v>25032</v>
          </cell>
        </row>
        <row r="10235">
          <cell r="A10235">
            <v>10237</v>
          </cell>
          <cell r="B10235">
            <v>2</v>
          </cell>
          <cell r="C10235">
            <v>45812</v>
          </cell>
        </row>
        <row r="10235">
          <cell r="E10235" t="str">
            <v>3961Ⅱ-011801</v>
          </cell>
          <cell r="F10235" t="str">
            <v>角部横梁顶板2</v>
          </cell>
          <cell r="G10235">
            <v>1</v>
          </cell>
          <cell r="H10235" t="str">
            <v>钢板t6/Q355D</v>
          </cell>
        </row>
        <row r="10235">
          <cell r="J10235" t="str">
            <v>激光作业</v>
          </cell>
          <cell r="K10235">
            <v>9.12</v>
          </cell>
          <cell r="L10235" t="str">
            <v>激光拾件</v>
          </cell>
          <cell r="M10235">
            <v>2.66</v>
          </cell>
          <cell r="N10235" t="str">
            <v>打破口</v>
          </cell>
          <cell r="O10235">
            <v>5.7</v>
          </cell>
          <cell r="P10235">
            <v>0</v>
          </cell>
          <cell r="Q10235">
            <v>0</v>
          </cell>
          <cell r="R10235">
            <v>0</v>
          </cell>
          <cell r="S10235">
            <v>0</v>
          </cell>
          <cell r="T10235">
            <v>0</v>
          </cell>
          <cell r="U10235">
            <v>0</v>
          </cell>
          <cell r="V10235">
            <v>0</v>
          </cell>
          <cell r="W10235">
            <v>0</v>
          </cell>
          <cell r="X10235">
            <v>0</v>
          </cell>
        </row>
        <row r="10235">
          <cell r="AG10235">
            <v>4.74</v>
          </cell>
          <cell r="AH10235" t="str">
            <v>977.3×80</v>
          </cell>
        </row>
        <row r="10235">
          <cell r="AO10235" t="str">
            <v>3961IIA+3962IIA</v>
          </cell>
          <cell r="AP10235" t="str">
            <v>1+1</v>
          </cell>
          <cell r="AQ10235">
            <v>25032</v>
          </cell>
        </row>
        <row r="10236">
          <cell r="A10236">
            <v>10238</v>
          </cell>
          <cell r="B10236">
            <v>2</v>
          </cell>
          <cell r="C10236">
            <v>45812</v>
          </cell>
        </row>
        <row r="10236">
          <cell r="E10236" t="str">
            <v>3961Ⅱ-011802</v>
          </cell>
          <cell r="F10236" t="str">
            <v>角部横梁筋板2</v>
          </cell>
          <cell r="G10236">
            <v>1</v>
          </cell>
          <cell r="H10236" t="str">
            <v>钢板t8/Q355D</v>
          </cell>
        </row>
        <row r="10236">
          <cell r="J10236" t="str">
            <v>激光作业</v>
          </cell>
          <cell r="K10236">
            <v>3.8</v>
          </cell>
          <cell r="L10236" t="str">
            <v>激光拾件</v>
          </cell>
          <cell r="M10236">
            <v>2.66</v>
          </cell>
          <cell r="N10236" t="str">
            <v>打破口</v>
          </cell>
          <cell r="O10236">
            <v>3.8</v>
          </cell>
          <cell r="P10236">
            <v>0</v>
          </cell>
          <cell r="Q10236">
            <v>0</v>
          </cell>
          <cell r="R10236">
            <v>0</v>
          </cell>
          <cell r="S10236">
            <v>0</v>
          </cell>
          <cell r="T10236">
            <v>0</v>
          </cell>
          <cell r="U10236">
            <v>0</v>
          </cell>
          <cell r="V10236">
            <v>0</v>
          </cell>
          <cell r="W10236">
            <v>0</v>
          </cell>
          <cell r="X10236">
            <v>0</v>
          </cell>
        </row>
        <row r="10236">
          <cell r="AG10236">
            <v>0</v>
          </cell>
          <cell r="AH10236" t="str">
            <v>943.3×34</v>
          </cell>
        </row>
        <row r="10236">
          <cell r="AO10236" t="str">
            <v>3961IIA+3962IIA</v>
          </cell>
          <cell r="AP10236" t="str">
            <v>1+1</v>
          </cell>
          <cell r="AQ10236">
            <v>25032</v>
          </cell>
        </row>
        <row r="10237">
          <cell r="A10237">
            <v>10239</v>
          </cell>
          <cell r="B10237">
            <v>1</v>
          </cell>
          <cell r="C10237">
            <v>45812</v>
          </cell>
        </row>
        <row r="10237">
          <cell r="E10237" t="str">
            <v>3961Ⅱ-0200</v>
          </cell>
          <cell r="F10237" t="str">
            <v>左片阵中间层铝垫板组合</v>
          </cell>
          <cell r="G10237">
            <v>1</v>
          </cell>
        </row>
        <row r="10237">
          <cell r="J10237" t="str">
            <v>装配</v>
          </cell>
          <cell r="K10237">
            <v>1200</v>
          </cell>
          <cell r="L10237">
            <v>0</v>
          </cell>
          <cell r="M10237">
            <v>0</v>
          </cell>
          <cell r="N10237">
            <v>0</v>
          </cell>
          <cell r="O10237">
            <v>0</v>
          </cell>
          <cell r="P10237">
            <v>0</v>
          </cell>
          <cell r="Q10237">
            <v>0</v>
          </cell>
          <cell r="R10237">
            <v>0</v>
          </cell>
          <cell r="S10237">
            <v>0</v>
          </cell>
          <cell r="T10237">
            <v>0</v>
          </cell>
          <cell r="U10237">
            <v>0</v>
          </cell>
          <cell r="V10237">
            <v>0</v>
          </cell>
          <cell r="W10237">
            <v>0</v>
          </cell>
          <cell r="X10237">
            <v>0</v>
          </cell>
        </row>
        <row r="10237">
          <cell r="AG10237">
            <v>0</v>
          </cell>
        </row>
        <row r="10237">
          <cell r="AO10237" t="str">
            <v>3961IIA+3962IIA</v>
          </cell>
          <cell r="AP10237" t="str">
            <v>1+1</v>
          </cell>
          <cell r="AQ10237">
            <v>25032</v>
          </cell>
        </row>
        <row r="10238">
          <cell r="A10238">
            <v>10240</v>
          </cell>
          <cell r="B10238">
            <v>1</v>
          </cell>
          <cell r="C10238">
            <v>45812</v>
          </cell>
        </row>
        <row r="10238">
          <cell r="E10238" t="str">
            <v>3961Ⅱ-0400</v>
          </cell>
          <cell r="F10238" t="str">
            <v>天线罩密封条角钢组件</v>
          </cell>
          <cell r="G10238">
            <v>1</v>
          </cell>
        </row>
        <row r="10238">
          <cell r="J10238" t="str">
            <v>定位焊</v>
          </cell>
          <cell r="K10238">
            <v>960</v>
          </cell>
          <cell r="L10238" t="str">
            <v>焊接</v>
          </cell>
          <cell r="M10238">
            <v>720</v>
          </cell>
          <cell r="N10238" t="str">
            <v>打磨</v>
          </cell>
          <cell r="O10238">
            <v>720</v>
          </cell>
          <cell r="P10238" t="str">
            <v>打胶</v>
          </cell>
          <cell r="Q10238">
            <v>0</v>
          </cell>
          <cell r="R10238" t="str">
            <v>装配</v>
          </cell>
          <cell r="S10238">
            <v>100</v>
          </cell>
          <cell r="T10238" t="str">
            <v>定位焊</v>
          </cell>
          <cell r="U10238">
            <v>90</v>
          </cell>
          <cell r="V10238" t="str">
            <v>焊接</v>
          </cell>
          <cell r="W10238">
            <v>72</v>
          </cell>
          <cell r="X10238" t="str">
            <v>打磨</v>
          </cell>
          <cell r="Y10238">
            <v>40</v>
          </cell>
          <cell r="Z10238" t="str">
            <v>打胶</v>
          </cell>
          <cell r="AA10238">
            <v>0</v>
          </cell>
          <cell r="AB10238" t="str">
            <v>装配</v>
          </cell>
          <cell r="AC10238">
            <v>120</v>
          </cell>
        </row>
        <row r="10238">
          <cell r="AG10238">
            <v>2.3</v>
          </cell>
        </row>
        <row r="10238">
          <cell r="AO10238" t="str">
            <v>3961IIA+3962IIA</v>
          </cell>
          <cell r="AP10238" t="str">
            <v>1+1</v>
          </cell>
          <cell r="AQ10238">
            <v>25032</v>
          </cell>
        </row>
        <row r="10239">
          <cell r="A10239">
            <v>10241</v>
          </cell>
          <cell r="B10239">
            <v>1</v>
          </cell>
          <cell r="C10239">
            <v>45812</v>
          </cell>
        </row>
        <row r="10239">
          <cell r="E10239" t="str">
            <v>3961Ⅱ-0400</v>
          </cell>
          <cell r="F10239" t="str">
            <v>天线罩密封条角钢组件</v>
          </cell>
          <cell r="G10239">
            <v>1</v>
          </cell>
        </row>
        <row r="10239">
          <cell r="J10239" t="str">
            <v>打磨</v>
          </cell>
          <cell r="K10239">
            <v>40</v>
          </cell>
          <cell r="L10239" t="str">
            <v>打胶</v>
          </cell>
          <cell r="M10239">
            <v>0</v>
          </cell>
          <cell r="N10239" t="str">
            <v>装配</v>
          </cell>
          <cell r="O10239">
            <v>120</v>
          </cell>
        </row>
        <row r="10239">
          <cell r="AG10239">
            <v>2.3</v>
          </cell>
        </row>
        <row r="10239">
          <cell r="AO10239" t="str">
            <v>3961IIA+3962IIA</v>
          </cell>
          <cell r="AP10239" t="str">
            <v>1+1</v>
          </cell>
          <cell r="AQ10239">
            <v>25032</v>
          </cell>
        </row>
        <row r="10240">
          <cell r="A10240">
            <v>10242</v>
          </cell>
          <cell r="B10240">
            <v>2</v>
          </cell>
          <cell r="C10240">
            <v>45812</v>
          </cell>
        </row>
        <row r="10240">
          <cell r="E10240" t="str">
            <v>3961Ⅱ-0401</v>
          </cell>
          <cell r="F10240" t="str">
            <v>左上折弯件</v>
          </cell>
          <cell r="G10240">
            <v>1</v>
          </cell>
          <cell r="H10240" t="str">
            <v>钢板t2.5/304</v>
          </cell>
        </row>
        <row r="10240">
          <cell r="J10240" t="str">
            <v>激光作业</v>
          </cell>
          <cell r="K10240">
            <v>8.36</v>
          </cell>
          <cell r="L10240" t="str">
            <v>激光拾件</v>
          </cell>
          <cell r="M10240">
            <v>4.56</v>
          </cell>
          <cell r="N10240" t="str">
            <v>倒钝</v>
          </cell>
          <cell r="O10240">
            <v>8.74</v>
          </cell>
          <cell r="P10240" t="str">
            <v>折弯</v>
          </cell>
          <cell r="Q10240">
            <v>6.46</v>
          </cell>
          <cell r="R10240" t="str">
            <v>焊接</v>
          </cell>
          <cell r="S10240">
            <v>13.6</v>
          </cell>
          <cell r="T10240" t="str">
            <v>打磨</v>
          </cell>
          <cell r="U10240">
            <v>4</v>
          </cell>
          <cell r="V10240" t="str">
            <v>校正</v>
          </cell>
          <cell r="W10240">
            <v>4</v>
          </cell>
          <cell r="X10240" t="str">
            <v>划线钻</v>
          </cell>
          <cell r="Y10240">
            <v>7.6</v>
          </cell>
          <cell r="Z10240">
            <v>0</v>
          </cell>
        </row>
        <row r="10240">
          <cell r="AG10240">
            <v>3.06</v>
          </cell>
          <cell r="AH10240" t="str">
            <v>1699×29</v>
          </cell>
        </row>
        <row r="10240">
          <cell r="AO10240" t="str">
            <v>3961IIA+3962IIA</v>
          </cell>
          <cell r="AP10240" t="str">
            <v>1+1</v>
          </cell>
          <cell r="AQ10240">
            <v>25032</v>
          </cell>
        </row>
        <row r="10241">
          <cell r="A10241">
            <v>10243</v>
          </cell>
          <cell r="B10241">
            <v>2</v>
          </cell>
          <cell r="C10241">
            <v>45812</v>
          </cell>
        </row>
        <row r="10241">
          <cell r="E10241" t="str">
            <v>3961Ⅱ-0401</v>
          </cell>
          <cell r="F10241" t="str">
            <v>左上折弯件</v>
          </cell>
          <cell r="G10241">
            <v>1</v>
          </cell>
          <cell r="H10241" t="str">
            <v>钢板t2.5/304</v>
          </cell>
        </row>
        <row r="10241">
          <cell r="J10241" t="str">
            <v>划线钻</v>
          </cell>
          <cell r="K10241">
            <v>1.6</v>
          </cell>
        </row>
        <row r="10241">
          <cell r="AG10241">
            <v>3.06</v>
          </cell>
          <cell r="AH10241" t="str">
            <v>1699×29</v>
          </cell>
        </row>
        <row r="10241">
          <cell r="AO10241" t="str">
            <v>3961IIA+3962IIA</v>
          </cell>
          <cell r="AP10241" t="str">
            <v>1+1</v>
          </cell>
          <cell r="AQ10241">
            <v>25032</v>
          </cell>
        </row>
        <row r="10242">
          <cell r="A10242">
            <v>10244</v>
          </cell>
          <cell r="B10242">
            <v>2</v>
          </cell>
          <cell r="C10242">
            <v>45812</v>
          </cell>
        </row>
        <row r="10242">
          <cell r="E10242" t="str">
            <v>3961Ⅱ-0402</v>
          </cell>
          <cell r="F10242" t="str">
            <v>左下折弯件</v>
          </cell>
          <cell r="G10242">
            <v>1</v>
          </cell>
          <cell r="H10242" t="str">
            <v>钢板t2.5/304</v>
          </cell>
        </row>
        <row r="10242">
          <cell r="J10242" t="str">
            <v>激光作业</v>
          </cell>
          <cell r="K10242">
            <v>11.02</v>
          </cell>
          <cell r="L10242" t="str">
            <v>激光拾件</v>
          </cell>
          <cell r="M10242">
            <v>6.08</v>
          </cell>
          <cell r="N10242" t="str">
            <v>倒钝</v>
          </cell>
          <cell r="O10242">
            <v>10.85</v>
          </cell>
          <cell r="P10242" t="str">
            <v>折弯</v>
          </cell>
          <cell r="Q10242">
            <v>8.74</v>
          </cell>
          <cell r="R10242" t="str">
            <v>焊接</v>
          </cell>
          <cell r="S10242">
            <v>7.2</v>
          </cell>
          <cell r="T10242" t="str">
            <v>打磨</v>
          </cell>
          <cell r="U10242">
            <v>2</v>
          </cell>
          <cell r="V10242" t="str">
            <v>校正</v>
          </cell>
          <cell r="W10242">
            <v>4</v>
          </cell>
          <cell r="X10242" t="str">
            <v>划线钻</v>
          </cell>
          <cell r="Y10242">
            <v>9.5</v>
          </cell>
          <cell r="Z10242">
            <v>0</v>
          </cell>
        </row>
        <row r="10242">
          <cell r="AG10242">
            <v>2.3</v>
          </cell>
          <cell r="AH10242" t="str">
            <v>2265.6×29</v>
          </cell>
        </row>
        <row r="10242">
          <cell r="AO10242" t="str">
            <v>3961IIA+3962IIA</v>
          </cell>
          <cell r="AP10242" t="str">
            <v>1+1</v>
          </cell>
          <cell r="AQ10242">
            <v>25032</v>
          </cell>
        </row>
        <row r="10243">
          <cell r="A10243">
            <v>10245</v>
          </cell>
          <cell r="B10243">
            <v>2</v>
          </cell>
          <cell r="C10243">
            <v>45812</v>
          </cell>
        </row>
        <row r="10243">
          <cell r="E10243" t="str">
            <v>3961Ⅱ-0402</v>
          </cell>
          <cell r="F10243" t="str">
            <v>左下折弯件</v>
          </cell>
          <cell r="G10243">
            <v>1</v>
          </cell>
          <cell r="H10243" t="str">
            <v>钢板t2.5/304</v>
          </cell>
        </row>
        <row r="10243">
          <cell r="J10243" t="str">
            <v>划线钻</v>
          </cell>
          <cell r="K10243">
            <v>9.5</v>
          </cell>
        </row>
        <row r="10243">
          <cell r="Z10243">
            <v>0</v>
          </cell>
        </row>
        <row r="10243">
          <cell r="AG10243">
            <v>2.3</v>
          </cell>
          <cell r="AH10243" t="str">
            <v>2265.6×29</v>
          </cell>
        </row>
        <row r="10243">
          <cell r="AO10243" t="str">
            <v>3961IIA+3962IIA</v>
          </cell>
          <cell r="AP10243" t="str">
            <v>1+1</v>
          </cell>
          <cell r="AQ10243">
            <v>25032</v>
          </cell>
        </row>
        <row r="10244">
          <cell r="A10244">
            <v>10246</v>
          </cell>
          <cell r="B10244">
            <v>2</v>
          </cell>
          <cell r="C10244">
            <v>45812</v>
          </cell>
        </row>
        <row r="10244">
          <cell r="E10244" t="str">
            <v>3961Ⅱ-0403</v>
          </cell>
          <cell r="F10244" t="str">
            <v>右上折弯件</v>
          </cell>
          <cell r="G10244">
            <v>1</v>
          </cell>
          <cell r="H10244" t="str">
            <v>钢板t2.5/304</v>
          </cell>
        </row>
        <row r="10244">
          <cell r="J10244" t="str">
            <v>激光作业</v>
          </cell>
          <cell r="K10244">
            <v>8.36</v>
          </cell>
          <cell r="L10244" t="str">
            <v>激光拾件</v>
          </cell>
          <cell r="M10244">
            <v>4.56</v>
          </cell>
          <cell r="N10244" t="str">
            <v>倒钝</v>
          </cell>
          <cell r="O10244">
            <v>8.74</v>
          </cell>
          <cell r="P10244" t="str">
            <v>折弯</v>
          </cell>
          <cell r="Q10244">
            <v>6.46</v>
          </cell>
          <cell r="R10244" t="str">
            <v>焊接</v>
          </cell>
          <cell r="S10244">
            <v>13.6</v>
          </cell>
          <cell r="T10244" t="str">
            <v>打磨</v>
          </cell>
          <cell r="U10244">
            <v>4</v>
          </cell>
          <cell r="V10244" t="str">
            <v>校正</v>
          </cell>
          <cell r="W10244">
            <v>4</v>
          </cell>
          <cell r="X10244" t="str">
            <v>划线钻</v>
          </cell>
          <cell r="Y10244">
            <v>7.6</v>
          </cell>
          <cell r="Z10244">
            <v>0</v>
          </cell>
        </row>
        <row r="10244">
          <cell r="AG10244">
            <v>3.06</v>
          </cell>
          <cell r="AH10244" t="str">
            <v>1699×29</v>
          </cell>
        </row>
        <row r="10244">
          <cell r="AO10244" t="str">
            <v>3961IIA+3962IIA</v>
          </cell>
          <cell r="AP10244" t="str">
            <v>1+1</v>
          </cell>
          <cell r="AQ10244">
            <v>25032</v>
          </cell>
        </row>
        <row r="10245">
          <cell r="A10245">
            <v>10247</v>
          </cell>
          <cell r="B10245">
            <v>2</v>
          </cell>
          <cell r="C10245">
            <v>45812</v>
          </cell>
        </row>
        <row r="10245">
          <cell r="E10245" t="str">
            <v>3961Ⅱ-0403</v>
          </cell>
          <cell r="F10245" t="str">
            <v>右上折弯件</v>
          </cell>
          <cell r="G10245">
            <v>1</v>
          </cell>
          <cell r="H10245" t="str">
            <v>钢板t2.5/304</v>
          </cell>
        </row>
        <row r="10245">
          <cell r="J10245" t="str">
            <v>划线钻</v>
          </cell>
          <cell r="K10245">
            <v>7.6</v>
          </cell>
        </row>
        <row r="10245">
          <cell r="Z10245">
            <v>0</v>
          </cell>
        </row>
        <row r="10245">
          <cell r="AG10245">
            <v>3.06</v>
          </cell>
          <cell r="AH10245" t="str">
            <v>1699×29</v>
          </cell>
        </row>
        <row r="10245">
          <cell r="AO10245" t="str">
            <v>3961IIA+3962IIA</v>
          </cell>
          <cell r="AP10245" t="str">
            <v>1+1</v>
          </cell>
          <cell r="AQ10245">
            <v>25032</v>
          </cell>
        </row>
        <row r="10246">
          <cell r="A10246">
            <v>10248</v>
          </cell>
          <cell r="B10246">
            <v>2</v>
          </cell>
          <cell r="C10246">
            <v>45812</v>
          </cell>
        </row>
        <row r="10246">
          <cell r="E10246" t="str">
            <v>3961Ⅱ-0404</v>
          </cell>
          <cell r="F10246" t="str">
            <v>右下折弯件</v>
          </cell>
          <cell r="G10246">
            <v>1</v>
          </cell>
          <cell r="H10246" t="str">
            <v>钢板t2.5/304</v>
          </cell>
        </row>
        <row r="10246">
          <cell r="J10246" t="str">
            <v>激光作业</v>
          </cell>
          <cell r="K10246">
            <v>11.02</v>
          </cell>
          <cell r="L10246" t="str">
            <v>激光拾件</v>
          </cell>
          <cell r="M10246">
            <v>6.08</v>
          </cell>
          <cell r="N10246" t="str">
            <v>倒钝</v>
          </cell>
          <cell r="O10246">
            <v>10.85</v>
          </cell>
          <cell r="P10246" t="str">
            <v>折弯</v>
          </cell>
          <cell r="Q10246">
            <v>8.74</v>
          </cell>
          <cell r="R10246" t="str">
            <v>焊接</v>
          </cell>
          <cell r="S10246">
            <v>7.2</v>
          </cell>
          <cell r="T10246" t="str">
            <v>打磨</v>
          </cell>
          <cell r="U10246">
            <v>2</v>
          </cell>
          <cell r="V10246" t="str">
            <v>校正</v>
          </cell>
          <cell r="W10246">
            <v>4</v>
          </cell>
          <cell r="X10246" t="str">
            <v>划线钻</v>
          </cell>
          <cell r="Y10246">
            <v>9.5</v>
          </cell>
          <cell r="Z10246">
            <v>0</v>
          </cell>
        </row>
        <row r="10246">
          <cell r="AG10246">
            <v>32.4</v>
          </cell>
          <cell r="AH10246" t="str">
            <v>2265.6×29</v>
          </cell>
        </row>
        <row r="10246">
          <cell r="AO10246" t="str">
            <v>3961IIA+3962IIA</v>
          </cell>
          <cell r="AP10246" t="str">
            <v>1+1</v>
          </cell>
          <cell r="AQ10246">
            <v>25032</v>
          </cell>
        </row>
        <row r="10247">
          <cell r="A10247">
            <v>10249</v>
          </cell>
          <cell r="B10247">
            <v>2</v>
          </cell>
          <cell r="C10247">
            <v>45812</v>
          </cell>
        </row>
        <row r="10247">
          <cell r="E10247" t="str">
            <v>3961Ⅱ-0404</v>
          </cell>
          <cell r="F10247" t="str">
            <v>右下折弯件</v>
          </cell>
          <cell r="G10247">
            <v>1</v>
          </cell>
          <cell r="H10247" t="str">
            <v>钢板t2.5/304</v>
          </cell>
        </row>
        <row r="10247">
          <cell r="J10247" t="str">
            <v>划线钻</v>
          </cell>
          <cell r="K10247">
            <v>9.5</v>
          </cell>
        </row>
        <row r="10247">
          <cell r="Z10247">
            <v>0</v>
          </cell>
        </row>
        <row r="10247">
          <cell r="AG10247">
            <v>32.4</v>
          </cell>
          <cell r="AH10247" t="str">
            <v>2265.6×29</v>
          </cell>
        </row>
        <row r="10247">
          <cell r="AO10247" t="str">
            <v>3961IIA+3962IIA</v>
          </cell>
          <cell r="AP10247" t="str">
            <v>1+1</v>
          </cell>
          <cell r="AQ10247">
            <v>25032</v>
          </cell>
        </row>
        <row r="10248">
          <cell r="A10248">
            <v>10250</v>
          </cell>
          <cell r="B10248">
            <v>20</v>
          </cell>
          <cell r="C10248">
            <v>45812</v>
          </cell>
        </row>
        <row r="10248">
          <cell r="E10248" t="str">
            <v>3961Ⅱ-0405</v>
          </cell>
          <cell r="F10248" t="str">
            <v>边阵折弯件</v>
          </cell>
          <cell r="G10248">
            <v>10</v>
          </cell>
          <cell r="H10248" t="str">
            <v>钢板t2.5/304</v>
          </cell>
        </row>
        <row r="10248">
          <cell r="J10248" t="str">
            <v>激光作业</v>
          </cell>
          <cell r="K10248">
            <v>3</v>
          </cell>
          <cell r="L10248" t="str">
            <v>激光拾件</v>
          </cell>
          <cell r="M10248">
            <v>1.7</v>
          </cell>
          <cell r="N10248" t="str">
            <v>倒钝</v>
          </cell>
          <cell r="O10248">
            <v>3.2</v>
          </cell>
          <cell r="P10248" t="str">
            <v>折弯</v>
          </cell>
          <cell r="Q10248">
            <v>2.4</v>
          </cell>
          <cell r="R10248" t="str">
            <v>校正</v>
          </cell>
          <cell r="S10248">
            <v>5</v>
          </cell>
          <cell r="T10248" t="str">
            <v>划线钻</v>
          </cell>
          <cell r="U10248">
            <v>2.5</v>
          </cell>
          <cell r="V10248">
            <v>0</v>
          </cell>
          <cell r="W10248">
            <v>0</v>
          </cell>
          <cell r="X10248">
            <v>0</v>
          </cell>
        </row>
        <row r="10248">
          <cell r="AG10248">
            <v>16.12</v>
          </cell>
          <cell r="AH10248" t="str">
            <v>2400×29</v>
          </cell>
        </row>
        <row r="10248">
          <cell r="AO10248" t="str">
            <v>3961IIA+3962IIA</v>
          </cell>
          <cell r="AP10248" t="str">
            <v>1+1</v>
          </cell>
          <cell r="AQ10248">
            <v>25032</v>
          </cell>
        </row>
        <row r="10249">
          <cell r="A10249">
            <v>10251</v>
          </cell>
          <cell r="B10249">
            <v>124</v>
          </cell>
          <cell r="C10249">
            <v>45812</v>
          </cell>
        </row>
        <row r="10249">
          <cell r="E10249" t="str">
            <v>3961Ⅱ-0406</v>
          </cell>
          <cell r="F10249" t="str">
            <v>天线罩边梁支撑块</v>
          </cell>
          <cell r="G10249">
            <v>62</v>
          </cell>
          <cell r="H10249" t="str">
            <v>钢板t20/304</v>
          </cell>
        </row>
        <row r="10249">
          <cell r="J10249" t="str">
            <v>激光作业</v>
          </cell>
          <cell r="K10249">
            <v>0.36</v>
          </cell>
          <cell r="L10249" t="str">
            <v>激光拾件</v>
          </cell>
          <cell r="M10249">
            <v>0.45</v>
          </cell>
          <cell r="N10249" t="str">
            <v>倒钝</v>
          </cell>
          <cell r="O10249">
            <v>0.9</v>
          </cell>
          <cell r="P10249" t="str">
            <v>铣床</v>
          </cell>
          <cell r="Q10249">
            <v>6</v>
          </cell>
          <cell r="R10249">
            <v>0</v>
          </cell>
          <cell r="S10249">
            <v>0</v>
          </cell>
          <cell r="T10249">
            <v>0</v>
          </cell>
          <cell r="U10249">
            <v>0</v>
          </cell>
          <cell r="V10249">
            <v>0</v>
          </cell>
          <cell r="W10249">
            <v>0</v>
          </cell>
          <cell r="X10249">
            <v>0</v>
          </cell>
        </row>
        <row r="10249">
          <cell r="AG10249">
            <v>3.52</v>
          </cell>
          <cell r="AH10249" t="str">
            <v>35×20</v>
          </cell>
        </row>
        <row r="10249">
          <cell r="AO10249" t="str">
            <v>3961IIA+3962IIA</v>
          </cell>
          <cell r="AP10249" t="str">
            <v>1+1</v>
          </cell>
          <cell r="AQ10249">
            <v>25032</v>
          </cell>
        </row>
        <row r="10250">
          <cell r="A10250">
            <v>10252</v>
          </cell>
          <cell r="B10250">
            <v>44</v>
          </cell>
          <cell r="C10250">
            <v>45812</v>
          </cell>
        </row>
        <row r="10250">
          <cell r="E10250" t="str">
            <v>3961Ⅱ-0407</v>
          </cell>
          <cell r="F10250" t="str">
            <v>天线罩端梁支撑块</v>
          </cell>
          <cell r="G10250">
            <v>22</v>
          </cell>
          <cell r="H10250" t="str">
            <v>钢板t14/304</v>
          </cell>
        </row>
        <row r="10250">
          <cell r="J10250" t="str">
            <v>激光作业</v>
          </cell>
          <cell r="K10250">
            <v>0.3</v>
          </cell>
          <cell r="L10250" t="str">
            <v>激光拾件</v>
          </cell>
          <cell r="M10250">
            <v>0.5</v>
          </cell>
          <cell r="N10250" t="str">
            <v>倒钝</v>
          </cell>
          <cell r="O10250">
            <v>1</v>
          </cell>
          <cell r="P10250">
            <v>0</v>
          </cell>
          <cell r="Q10250">
            <v>0</v>
          </cell>
          <cell r="R10250">
            <v>0</v>
          </cell>
          <cell r="S10250">
            <v>0</v>
          </cell>
          <cell r="T10250">
            <v>0</v>
          </cell>
          <cell r="U10250">
            <v>0</v>
          </cell>
          <cell r="V10250">
            <v>0</v>
          </cell>
          <cell r="W10250">
            <v>0</v>
          </cell>
          <cell r="X10250">
            <v>0</v>
          </cell>
        </row>
        <row r="10250">
          <cell r="AG10250">
            <v>0</v>
          </cell>
          <cell r="AH10250" t="str">
            <v>30×20</v>
          </cell>
        </row>
        <row r="10250">
          <cell r="AO10250" t="str">
            <v>3961IIA+3962IIA</v>
          </cell>
          <cell r="AP10250" t="str">
            <v>1+1</v>
          </cell>
          <cell r="AQ10250">
            <v>25032</v>
          </cell>
        </row>
        <row r="10251">
          <cell r="A10251">
            <v>10253</v>
          </cell>
          <cell r="B10251">
            <v>1</v>
          </cell>
          <cell r="C10251">
            <v>45812</v>
          </cell>
        </row>
        <row r="10251">
          <cell r="E10251" t="str">
            <v>3961Ⅱ-0500</v>
          </cell>
          <cell r="F10251" t="str">
            <v>管路支撑组合</v>
          </cell>
          <cell r="G10251">
            <v>1</v>
          </cell>
        </row>
        <row r="10251">
          <cell r="J10251" t="str">
            <v>定位焊</v>
          </cell>
          <cell r="K10251">
            <v>560</v>
          </cell>
          <cell r="L10251" t="str">
            <v>焊接</v>
          </cell>
          <cell r="M10251">
            <v>300</v>
          </cell>
          <cell r="N10251" t="str">
            <v>打磨</v>
          </cell>
          <cell r="O10251">
            <v>300</v>
          </cell>
          <cell r="P10251" t="str">
            <v>喷铝</v>
          </cell>
          <cell r="Q10251">
            <v>0</v>
          </cell>
          <cell r="R10251" t="str">
            <v>喷漆</v>
          </cell>
          <cell r="S10251">
            <v>0</v>
          </cell>
          <cell r="T10251">
            <v>0</v>
          </cell>
          <cell r="U10251">
            <v>0</v>
          </cell>
          <cell r="V10251">
            <v>0</v>
          </cell>
          <cell r="W10251">
            <v>0</v>
          </cell>
          <cell r="X10251">
            <v>0</v>
          </cell>
        </row>
        <row r="10251">
          <cell r="AG10251">
            <v>274.56</v>
          </cell>
        </row>
        <row r="10251">
          <cell r="AO10251" t="str">
            <v>3961IIA+3962IIA</v>
          </cell>
          <cell r="AP10251" t="str">
            <v>1+1</v>
          </cell>
          <cell r="AQ10251">
            <v>25032</v>
          </cell>
        </row>
        <row r="10252">
          <cell r="A10252">
            <v>10254</v>
          </cell>
          <cell r="B10252">
            <v>48</v>
          </cell>
          <cell r="C10252">
            <v>45812</v>
          </cell>
        </row>
        <row r="10252">
          <cell r="E10252" t="str">
            <v>3961Ⅱ-0501</v>
          </cell>
          <cell r="F10252" t="str">
            <v>管路支撑1</v>
          </cell>
          <cell r="G10252">
            <v>24</v>
          </cell>
          <cell r="H10252" t="str">
            <v>钢板t38/Q355D</v>
          </cell>
        </row>
        <row r="10252">
          <cell r="J10252" t="str">
            <v>激光作业</v>
          </cell>
          <cell r="K10252">
            <v>3.4</v>
          </cell>
          <cell r="L10252" t="str">
            <v>激光拾件</v>
          </cell>
          <cell r="M10252">
            <v>1.4</v>
          </cell>
          <cell r="N10252" t="str">
            <v>倒钝</v>
          </cell>
          <cell r="O10252">
            <v>2</v>
          </cell>
          <cell r="P10252" t="str">
            <v>划线钻</v>
          </cell>
          <cell r="Q10252">
            <v>11</v>
          </cell>
          <cell r="R10252" t="str">
            <v>镀彩锌</v>
          </cell>
          <cell r="S10252">
            <v>0</v>
          </cell>
          <cell r="T10252">
            <v>0</v>
          </cell>
          <cell r="U10252">
            <v>0</v>
          </cell>
          <cell r="V10252">
            <v>0</v>
          </cell>
          <cell r="W10252">
            <v>0</v>
          </cell>
          <cell r="X10252">
            <v>0</v>
          </cell>
        </row>
        <row r="10252">
          <cell r="AG10252">
            <v>188.16</v>
          </cell>
          <cell r="AH10252" t="str">
            <v>194×84</v>
          </cell>
        </row>
        <row r="10252">
          <cell r="AO10252" t="str">
            <v>3961IIA+3962IIA</v>
          </cell>
          <cell r="AP10252" t="str">
            <v>1+1</v>
          </cell>
          <cell r="AQ10252">
            <v>25032</v>
          </cell>
        </row>
        <row r="10253">
          <cell r="A10253">
            <v>10255</v>
          </cell>
          <cell r="B10253">
            <v>64</v>
          </cell>
          <cell r="C10253">
            <v>45812</v>
          </cell>
        </row>
        <row r="10253">
          <cell r="E10253" t="str">
            <v>3961Ⅱ-0502</v>
          </cell>
          <cell r="F10253" t="str">
            <v>管路支撑2</v>
          </cell>
          <cell r="G10253">
            <v>32</v>
          </cell>
          <cell r="H10253" t="str">
            <v>钢板t20/Q355D</v>
          </cell>
        </row>
        <row r="10253">
          <cell r="J10253" t="str">
            <v>激光作业</v>
          </cell>
          <cell r="K10253">
            <v>1.14</v>
          </cell>
          <cell r="L10253" t="str">
            <v>激光拾件</v>
          </cell>
          <cell r="M10253">
            <v>0.475</v>
          </cell>
          <cell r="N10253" t="str">
            <v>倒钝</v>
          </cell>
          <cell r="O10253">
            <v>1.9</v>
          </cell>
          <cell r="P10253" t="str">
            <v>划线钻</v>
          </cell>
          <cell r="Q10253">
            <v>8.075</v>
          </cell>
          <cell r="R10253" t="str">
            <v>镀彩锌</v>
          </cell>
          <cell r="S10253">
            <v>0</v>
          </cell>
          <cell r="T10253">
            <v>0</v>
          </cell>
          <cell r="U10253">
            <v>0</v>
          </cell>
          <cell r="V10253">
            <v>0</v>
          </cell>
          <cell r="W10253">
            <v>0</v>
          </cell>
          <cell r="X10253">
            <v>0</v>
          </cell>
        </row>
        <row r="10253">
          <cell r="AG10253">
            <v>4.28</v>
          </cell>
          <cell r="AH10253" t="str">
            <v>189.5×84</v>
          </cell>
        </row>
        <row r="10253">
          <cell r="AO10253" t="str">
            <v>3961IIA+3962IIA</v>
          </cell>
          <cell r="AP10253" t="str">
            <v>1+1</v>
          </cell>
          <cell r="AQ10253">
            <v>25032</v>
          </cell>
        </row>
        <row r="10254">
          <cell r="A10254">
            <v>10256</v>
          </cell>
          <cell r="B10254">
            <v>4</v>
          </cell>
          <cell r="C10254">
            <v>45812</v>
          </cell>
        </row>
        <row r="10254">
          <cell r="E10254" t="str">
            <v>3961Ⅱ-06</v>
          </cell>
          <cell r="F10254" t="str">
            <v>长纵梁外贴板</v>
          </cell>
          <cell r="G10254">
            <v>2</v>
          </cell>
          <cell r="H10254" t="str">
            <v>聚四氟乙烯板 t8</v>
          </cell>
        </row>
        <row r="10254">
          <cell r="J10254" t="str">
            <v>木工锯</v>
          </cell>
          <cell r="K10254">
            <v>1.4</v>
          </cell>
          <cell r="L10254" t="str">
            <v>划线钻</v>
          </cell>
          <cell r="M10254">
            <v>13.5</v>
          </cell>
          <cell r="N10254">
            <v>0</v>
          </cell>
          <cell r="O10254">
            <v>0</v>
          </cell>
          <cell r="P10254">
            <v>0</v>
          </cell>
          <cell r="Q10254">
            <v>0</v>
          </cell>
          <cell r="R10254">
            <v>0</v>
          </cell>
          <cell r="S10254">
            <v>0</v>
          </cell>
          <cell r="T10254">
            <v>0</v>
          </cell>
          <cell r="U10254">
            <v>0</v>
          </cell>
          <cell r="V10254">
            <v>0</v>
          </cell>
          <cell r="W10254">
            <v>0</v>
          </cell>
          <cell r="X10254">
            <v>0</v>
          </cell>
        </row>
        <row r="10254">
          <cell r="AG10254">
            <v>0</v>
          </cell>
          <cell r="AH10254" t="str">
            <v>274×180</v>
          </cell>
        </row>
        <row r="10254">
          <cell r="AO10254" t="str">
            <v>3961IIA+3962IIA</v>
          </cell>
          <cell r="AP10254" t="str">
            <v>1+1</v>
          </cell>
          <cell r="AQ10254">
            <v>25032</v>
          </cell>
        </row>
        <row r="10255">
          <cell r="A10255">
            <v>10257</v>
          </cell>
          <cell r="B10255">
            <v>1</v>
          </cell>
          <cell r="C10255">
            <v>45812</v>
          </cell>
        </row>
        <row r="10255">
          <cell r="E10255" t="str">
            <v>3961Ⅱ-0700</v>
          </cell>
          <cell r="F10255" t="str">
            <v>底面支撑座</v>
          </cell>
          <cell r="G10255">
            <v>1</v>
          </cell>
        </row>
        <row r="10255">
          <cell r="J10255" t="str">
            <v>定位焊</v>
          </cell>
          <cell r="K10255">
            <v>15.3</v>
          </cell>
          <cell r="L10255" t="str">
            <v>焊接</v>
          </cell>
          <cell r="M10255">
            <v>24</v>
          </cell>
          <cell r="N10255" t="str">
            <v>打磨</v>
          </cell>
          <cell r="O10255">
            <v>12</v>
          </cell>
          <cell r="P10255" t="str">
            <v>整体加工</v>
          </cell>
          <cell r="Q10255">
            <v>0</v>
          </cell>
          <cell r="R10255" t="str">
            <v>喷砂</v>
          </cell>
          <cell r="S10255">
            <v>7</v>
          </cell>
          <cell r="T10255" t="str">
            <v>喷铝</v>
          </cell>
          <cell r="U10255">
            <v>17</v>
          </cell>
          <cell r="V10255" t="str">
            <v>磨铝面</v>
          </cell>
          <cell r="W10255">
            <v>3</v>
          </cell>
          <cell r="X10255" t="str">
            <v>挂件</v>
          </cell>
          <cell r="Y10255">
            <v>2</v>
          </cell>
          <cell r="Z10255" t="str">
            <v>喷漆</v>
          </cell>
          <cell r="AA10255">
            <v>9</v>
          </cell>
        </row>
        <row r="10255">
          <cell r="AG10255">
            <v>60.58</v>
          </cell>
        </row>
        <row r="10255">
          <cell r="AO10255" t="str">
            <v>3961IIA+3962IIA</v>
          </cell>
          <cell r="AP10255" t="str">
            <v>1+1</v>
          </cell>
          <cell r="AQ10255">
            <v>25032</v>
          </cell>
        </row>
        <row r="10256">
          <cell r="A10256">
            <v>10258</v>
          </cell>
          <cell r="B10256">
            <v>1</v>
          </cell>
          <cell r="C10256">
            <v>45812</v>
          </cell>
        </row>
        <row r="10256">
          <cell r="E10256" t="str">
            <v>3961Ⅱ-0700</v>
          </cell>
          <cell r="F10256" t="str">
            <v>底面支撑座</v>
          </cell>
          <cell r="G10256">
            <v>1</v>
          </cell>
        </row>
        <row r="10256">
          <cell r="J10256" t="str">
            <v>挂件</v>
          </cell>
          <cell r="K10256">
            <v>2</v>
          </cell>
          <cell r="L10256" t="str">
            <v>喷漆</v>
          </cell>
          <cell r="M10256">
            <v>9</v>
          </cell>
        </row>
        <row r="10256">
          <cell r="AG10256">
            <v>60.58</v>
          </cell>
        </row>
        <row r="10256">
          <cell r="AO10256" t="str">
            <v>3961IIA+3962IIA</v>
          </cell>
          <cell r="AP10256" t="str">
            <v>1+1</v>
          </cell>
          <cell r="AQ10256">
            <v>25032</v>
          </cell>
        </row>
        <row r="10257">
          <cell r="A10257">
            <v>10259</v>
          </cell>
          <cell r="B10257">
            <v>2</v>
          </cell>
          <cell r="C10257">
            <v>45812</v>
          </cell>
        </row>
        <row r="10257">
          <cell r="E10257" t="str">
            <v>3961Ⅱ-0701</v>
          </cell>
          <cell r="F10257" t="str">
            <v>底板</v>
          </cell>
          <cell r="G10257">
            <v>1</v>
          </cell>
          <cell r="H10257" t="str">
            <v>钢板t20/Q355D</v>
          </cell>
        </row>
        <row r="10257">
          <cell r="J10257" t="str">
            <v>激光作业</v>
          </cell>
          <cell r="K10257">
            <v>8.74</v>
          </cell>
          <cell r="L10257" t="str">
            <v>激光拾件</v>
          </cell>
          <cell r="M10257">
            <v>4.18</v>
          </cell>
          <cell r="N10257">
            <v>0</v>
          </cell>
          <cell r="O10257">
            <v>0</v>
          </cell>
          <cell r="P10257">
            <v>0</v>
          </cell>
          <cell r="Q10257">
            <v>0</v>
          </cell>
          <cell r="R10257">
            <v>0</v>
          </cell>
          <cell r="S10257">
            <v>0</v>
          </cell>
          <cell r="T10257">
            <v>0</v>
          </cell>
          <cell r="U10257">
            <v>0</v>
          </cell>
          <cell r="V10257">
            <v>0</v>
          </cell>
          <cell r="W10257">
            <v>0</v>
          </cell>
          <cell r="X10257">
            <v>0</v>
          </cell>
        </row>
        <row r="10257">
          <cell r="AG10257">
            <v>20.82</v>
          </cell>
          <cell r="AH10257" t="str">
            <v>410×400</v>
          </cell>
        </row>
        <row r="10257">
          <cell r="AO10257" t="str">
            <v>3961IIA+3962IIA</v>
          </cell>
          <cell r="AP10257" t="str">
            <v>1+1</v>
          </cell>
          <cell r="AQ10257">
            <v>25032</v>
          </cell>
        </row>
        <row r="10258">
          <cell r="A10258">
            <v>10260</v>
          </cell>
          <cell r="B10258">
            <v>2</v>
          </cell>
          <cell r="C10258">
            <v>45812</v>
          </cell>
        </row>
        <row r="10258">
          <cell r="E10258" t="str">
            <v>3961Ⅱ-0702</v>
          </cell>
          <cell r="F10258" t="str">
            <v>立板</v>
          </cell>
          <cell r="G10258">
            <v>1</v>
          </cell>
          <cell r="H10258" t="str">
            <v>钢板t25/Q355D</v>
          </cell>
        </row>
        <row r="10258">
          <cell r="J10258" t="str">
            <v>激光作业</v>
          </cell>
          <cell r="K10258">
            <v>9.5</v>
          </cell>
          <cell r="L10258" t="str">
            <v>激光拾件</v>
          </cell>
          <cell r="M10258">
            <v>5.7</v>
          </cell>
          <cell r="N10258" t="str">
            <v>打坡口</v>
          </cell>
          <cell r="O10258">
            <v>25.6</v>
          </cell>
          <cell r="P10258">
            <v>0</v>
          </cell>
          <cell r="Q10258">
            <v>0</v>
          </cell>
          <cell r="R10258">
            <v>0</v>
          </cell>
          <cell r="S10258">
            <v>0</v>
          </cell>
          <cell r="T10258">
            <v>0</v>
          </cell>
          <cell r="U10258">
            <v>0</v>
          </cell>
          <cell r="V10258">
            <v>0</v>
          </cell>
          <cell r="W10258">
            <v>0</v>
          </cell>
          <cell r="X10258">
            <v>0</v>
          </cell>
        </row>
        <row r="10258">
          <cell r="AG10258">
            <v>39.9</v>
          </cell>
          <cell r="AH10258" t="str">
            <v>410×110</v>
          </cell>
        </row>
        <row r="10258">
          <cell r="AO10258" t="str">
            <v>3961IIA+3962IIA</v>
          </cell>
          <cell r="AP10258" t="str">
            <v>1+1</v>
          </cell>
          <cell r="AQ10258">
            <v>25032</v>
          </cell>
        </row>
        <row r="10259">
          <cell r="A10259">
            <v>10261</v>
          </cell>
          <cell r="B10259">
            <v>2</v>
          </cell>
          <cell r="C10259">
            <v>45812</v>
          </cell>
        </row>
        <row r="10259">
          <cell r="E10259" t="str">
            <v>3961Ⅱ-0703</v>
          </cell>
          <cell r="F10259" t="str">
            <v>顶板</v>
          </cell>
          <cell r="G10259">
            <v>1</v>
          </cell>
          <cell r="H10259" t="str">
            <v>钢板t30/Q355D</v>
          </cell>
        </row>
        <row r="10259">
          <cell r="J10259" t="str">
            <v>激光作业</v>
          </cell>
          <cell r="K10259">
            <v>8.36</v>
          </cell>
          <cell r="L10259" t="str">
            <v>激光拾件</v>
          </cell>
          <cell r="M10259">
            <v>5.32</v>
          </cell>
          <cell r="N10259">
            <v>0</v>
          </cell>
          <cell r="O10259">
            <v>0</v>
          </cell>
          <cell r="P10259">
            <v>0</v>
          </cell>
          <cell r="Q10259">
            <v>0</v>
          </cell>
          <cell r="R10259">
            <v>0</v>
          </cell>
          <cell r="S10259">
            <v>0</v>
          </cell>
          <cell r="T10259">
            <v>0</v>
          </cell>
          <cell r="U10259">
            <v>0</v>
          </cell>
          <cell r="V10259">
            <v>0</v>
          </cell>
          <cell r="W10259">
            <v>0</v>
          </cell>
          <cell r="X10259">
            <v>0</v>
          </cell>
        </row>
        <row r="10259">
          <cell r="AG10259">
            <v>0</v>
          </cell>
          <cell r="AH10259" t="str">
            <v>300×240</v>
          </cell>
        </row>
        <row r="10259">
          <cell r="AN10259" t="str">
            <v>WT 300×240</v>
          </cell>
          <cell r="AO10259" t="str">
            <v>3961IIA+3962IIA</v>
          </cell>
          <cell r="AP10259" t="str">
            <v>1+1</v>
          </cell>
          <cell r="AQ10259">
            <v>25032</v>
          </cell>
        </row>
        <row r="10260">
          <cell r="A10260">
            <v>10262</v>
          </cell>
          <cell r="B10260">
            <v>2</v>
          </cell>
          <cell r="C10260">
            <v>45812</v>
          </cell>
        </row>
        <row r="10260">
          <cell r="E10260" t="str">
            <v>3961Ⅱ-300100 </v>
          </cell>
          <cell r="F10260" t="str">
            <v>盖板门框1</v>
          </cell>
          <cell r="G10260">
            <v>2</v>
          </cell>
        </row>
        <row r="10260">
          <cell r="J10260" t="str">
            <v>定位焊</v>
          </cell>
          <cell r="K10260">
            <v>90</v>
          </cell>
          <cell r="L10260" t="str">
            <v>焊接</v>
          </cell>
          <cell r="M10260">
            <v>49.5</v>
          </cell>
          <cell r="N10260" t="str">
            <v>打磨</v>
          </cell>
          <cell r="O10260">
            <v>20</v>
          </cell>
          <cell r="P10260">
            <v>0</v>
          </cell>
          <cell r="Q10260">
            <v>0</v>
          </cell>
          <cell r="R10260">
            <v>0</v>
          </cell>
          <cell r="S10260">
            <v>0</v>
          </cell>
          <cell r="T10260">
            <v>0</v>
          </cell>
          <cell r="U10260">
            <v>0</v>
          </cell>
          <cell r="V10260">
            <v>0</v>
          </cell>
          <cell r="W10260">
            <v>0</v>
          </cell>
          <cell r="X10260">
            <v>0</v>
          </cell>
        </row>
        <row r="10260">
          <cell r="AG10260">
            <v>22</v>
          </cell>
        </row>
        <row r="10260">
          <cell r="AO10260" t="str">
            <v>3961IIA+3962IIA</v>
          </cell>
          <cell r="AP10260" t="str">
            <v>1+1</v>
          </cell>
          <cell r="AQ10260">
            <v>25032</v>
          </cell>
        </row>
        <row r="10261">
          <cell r="A10261">
            <v>10263</v>
          </cell>
          <cell r="B10261">
            <v>50</v>
          </cell>
          <cell r="C10261">
            <v>45812</v>
          </cell>
        </row>
        <row r="10261">
          <cell r="E10261" t="str">
            <v>3961Ⅱ-300101</v>
          </cell>
          <cell r="F10261" t="str">
            <v>角件120-120</v>
          </cell>
          <cell r="G10261">
            <v>30</v>
          </cell>
          <cell r="H10261" t="str">
            <v>钢板t2/304</v>
          </cell>
        </row>
        <row r="10261">
          <cell r="J10261" t="str">
            <v>激光作业</v>
          </cell>
          <cell r="K10261">
            <v>0.4</v>
          </cell>
          <cell r="L10261" t="str">
            <v>激光拾件</v>
          </cell>
          <cell r="M10261">
            <v>0.5</v>
          </cell>
          <cell r="N10261" t="str">
            <v>倒钝</v>
          </cell>
          <cell r="O10261">
            <v>0.5</v>
          </cell>
          <cell r="P10261" t="str">
            <v>折弯</v>
          </cell>
          <cell r="Q10261">
            <v>0.9</v>
          </cell>
          <cell r="R10261" t="str">
            <v>喷砂</v>
          </cell>
          <cell r="S10261">
            <v>1</v>
          </cell>
          <cell r="T10261">
            <v>0</v>
          </cell>
          <cell r="U10261">
            <v>0</v>
          </cell>
          <cell r="V10261">
            <v>0</v>
          </cell>
          <cell r="W10261">
            <v>0</v>
          </cell>
          <cell r="X10261">
            <v>0</v>
          </cell>
        </row>
        <row r="10261">
          <cell r="AG10261">
            <v>12.16</v>
          </cell>
          <cell r="AH10261" t="str">
            <v>154×154</v>
          </cell>
        </row>
        <row r="10261">
          <cell r="AO10261" t="str">
            <v>3961IIA+3962IIA</v>
          </cell>
          <cell r="AP10261" t="str">
            <v>1+1</v>
          </cell>
          <cell r="AQ10261">
            <v>25032</v>
          </cell>
        </row>
        <row r="10262">
          <cell r="A10262">
            <v>10264</v>
          </cell>
          <cell r="B10262">
            <v>8</v>
          </cell>
          <cell r="C10262">
            <v>45812</v>
          </cell>
        </row>
        <row r="10262">
          <cell r="E10262" t="str">
            <v>3961Ⅱ-300102-1</v>
          </cell>
          <cell r="F10262" t="str">
            <v>件1</v>
          </cell>
          <cell r="G10262">
            <v>4</v>
          </cell>
          <cell r="H10262" t="str">
            <v>钢板t2/304</v>
          </cell>
        </row>
        <row r="10262">
          <cell r="J10262" t="str">
            <v>激光作业</v>
          </cell>
          <cell r="K10262">
            <v>1.56</v>
          </cell>
          <cell r="L10262" t="str">
            <v>激光拾件</v>
          </cell>
          <cell r="M10262">
            <v>1.04</v>
          </cell>
          <cell r="N10262" t="str">
            <v>倒钝</v>
          </cell>
          <cell r="O10262">
            <v>1.95</v>
          </cell>
          <cell r="P10262" t="str">
            <v>折弯</v>
          </cell>
          <cell r="Q10262">
            <v>3.84</v>
          </cell>
          <cell r="R10262" t="str">
            <v>喷砂</v>
          </cell>
          <cell r="S10262">
            <v>2</v>
          </cell>
          <cell r="T10262">
            <v>0</v>
          </cell>
          <cell r="U10262">
            <v>0</v>
          </cell>
          <cell r="V10262">
            <v>0</v>
          </cell>
          <cell r="W10262">
            <v>0</v>
          </cell>
          <cell r="X10262">
            <v>0</v>
          </cell>
        </row>
        <row r="10262">
          <cell r="AG10262">
            <v>9.52</v>
          </cell>
          <cell r="AH10262" t="str">
            <v>1043×78</v>
          </cell>
        </row>
        <row r="10262">
          <cell r="AO10262" t="str">
            <v>3961IIA+3962IIA</v>
          </cell>
          <cell r="AP10262" t="str">
            <v>1+1</v>
          </cell>
          <cell r="AQ10262">
            <v>25032</v>
          </cell>
        </row>
        <row r="10263">
          <cell r="A10263">
            <v>10265</v>
          </cell>
          <cell r="B10263">
            <v>8</v>
          </cell>
          <cell r="C10263">
            <v>45812</v>
          </cell>
        </row>
        <row r="10263">
          <cell r="E10263" t="str">
            <v>3961Ⅱ-300102-2</v>
          </cell>
          <cell r="F10263" t="str">
            <v>件2</v>
          </cell>
          <cell r="G10263">
            <v>4</v>
          </cell>
          <cell r="H10263" t="str">
            <v>钢板t2/304</v>
          </cell>
        </row>
        <row r="10263">
          <cell r="J10263" t="str">
            <v>激光作业</v>
          </cell>
          <cell r="K10263">
            <v>1.3</v>
          </cell>
          <cell r="L10263" t="str">
            <v>激光拾件</v>
          </cell>
          <cell r="M10263">
            <v>0.78</v>
          </cell>
          <cell r="N10263" t="str">
            <v>倒钝</v>
          </cell>
          <cell r="O10263">
            <v>1.56</v>
          </cell>
          <cell r="P10263" t="str">
            <v>折弯</v>
          </cell>
          <cell r="Q10263">
            <v>3.25</v>
          </cell>
          <cell r="R10263" t="str">
            <v>喷砂</v>
          </cell>
          <cell r="S10263">
            <v>1.5</v>
          </cell>
          <cell r="T10263">
            <v>0</v>
          </cell>
          <cell r="U10263">
            <v>0</v>
          </cell>
          <cell r="V10263">
            <v>0</v>
          </cell>
          <cell r="W10263">
            <v>0</v>
          </cell>
          <cell r="X10263">
            <v>0</v>
          </cell>
        </row>
        <row r="10263">
          <cell r="AG10263">
            <v>8.8</v>
          </cell>
          <cell r="AH10263" t="str">
            <v>818×78</v>
          </cell>
        </row>
        <row r="10263">
          <cell r="AO10263" t="str">
            <v>3961IIA+3962IIA</v>
          </cell>
          <cell r="AP10263" t="str">
            <v>1+1</v>
          </cell>
          <cell r="AQ10263">
            <v>25032</v>
          </cell>
        </row>
        <row r="10264">
          <cell r="A10264">
            <v>10266</v>
          </cell>
          <cell r="B10264">
            <v>8</v>
          </cell>
          <cell r="C10264">
            <v>45812</v>
          </cell>
        </row>
        <row r="10264">
          <cell r="E10264" t="str">
            <v>3961Ⅱ-300102-3</v>
          </cell>
          <cell r="F10264" t="str">
            <v>件3</v>
          </cell>
          <cell r="G10264">
            <v>4</v>
          </cell>
          <cell r="H10264" t="str">
            <v>钢板t2/304</v>
          </cell>
        </row>
        <row r="10264">
          <cell r="J10264" t="str">
            <v>激光作业</v>
          </cell>
          <cell r="K10264">
            <v>1.17</v>
          </cell>
          <cell r="L10264" t="str">
            <v>激光拾件</v>
          </cell>
          <cell r="M10264">
            <v>0.78</v>
          </cell>
          <cell r="N10264" t="str">
            <v>倒钝</v>
          </cell>
          <cell r="O10264">
            <v>1.43</v>
          </cell>
          <cell r="P10264" t="str">
            <v>折弯</v>
          </cell>
          <cell r="Q10264">
            <v>2.99</v>
          </cell>
          <cell r="R10264" t="str">
            <v>喷砂</v>
          </cell>
          <cell r="S10264">
            <v>1.5</v>
          </cell>
          <cell r="T10264">
            <v>0</v>
          </cell>
          <cell r="U10264">
            <v>0</v>
          </cell>
          <cell r="V10264">
            <v>0</v>
          </cell>
          <cell r="W10264">
            <v>0</v>
          </cell>
          <cell r="X10264">
            <v>0</v>
          </cell>
        </row>
        <row r="10264">
          <cell r="AG10264">
            <v>18.54</v>
          </cell>
          <cell r="AH10264" t="str">
            <v>758×78</v>
          </cell>
        </row>
        <row r="10264">
          <cell r="AO10264" t="str">
            <v>3961IIA+3962IIA</v>
          </cell>
          <cell r="AP10264" t="str">
            <v>1+1</v>
          </cell>
          <cell r="AQ10264">
            <v>25032</v>
          </cell>
        </row>
        <row r="10265">
          <cell r="A10265">
            <v>10267</v>
          </cell>
          <cell r="B10265">
            <v>18</v>
          </cell>
          <cell r="C10265">
            <v>45812</v>
          </cell>
        </row>
        <row r="10265">
          <cell r="E10265" t="str">
            <v>3961Ⅱ-300103</v>
          </cell>
          <cell r="F10265" t="str">
            <v>中间角件1</v>
          </cell>
          <cell r="G10265">
            <v>10</v>
          </cell>
          <cell r="H10265" t="str">
            <v>钢板t2/304</v>
          </cell>
        </row>
        <row r="10265">
          <cell r="J10265" t="str">
            <v>激光作业</v>
          </cell>
          <cell r="K10265">
            <v>0.6</v>
          </cell>
          <cell r="L10265" t="str">
            <v>激光拾件</v>
          </cell>
          <cell r="M10265">
            <v>0.5</v>
          </cell>
          <cell r="N10265" t="str">
            <v>倒钝</v>
          </cell>
          <cell r="O10265">
            <v>0.7</v>
          </cell>
          <cell r="P10265" t="str">
            <v>折弯</v>
          </cell>
          <cell r="Q10265">
            <v>1.9</v>
          </cell>
          <cell r="R10265" t="str">
            <v>喷砂</v>
          </cell>
          <cell r="S10265">
            <v>1.5</v>
          </cell>
          <cell r="T10265">
            <v>0</v>
          </cell>
          <cell r="U10265">
            <v>0</v>
          </cell>
          <cell r="V10265">
            <v>0</v>
          </cell>
          <cell r="W10265">
            <v>0</v>
          </cell>
          <cell r="X10265">
            <v>0</v>
          </cell>
        </row>
        <row r="10265">
          <cell r="AG10265">
            <v>28.28</v>
          </cell>
          <cell r="AH10265" t="str">
            <v>360×154</v>
          </cell>
        </row>
        <row r="10265">
          <cell r="AO10265" t="str">
            <v>3961IIA+3962IIA</v>
          </cell>
          <cell r="AP10265" t="str">
            <v>1+1</v>
          </cell>
          <cell r="AQ10265">
            <v>25032</v>
          </cell>
        </row>
        <row r="10266">
          <cell r="A10266">
            <v>10268</v>
          </cell>
          <cell r="B10266">
            <v>7</v>
          </cell>
          <cell r="C10266">
            <v>45812</v>
          </cell>
        </row>
        <row r="10266">
          <cell r="E10266" t="str">
            <v>3961Ⅱ-300104</v>
          </cell>
          <cell r="F10266" t="str">
            <v>中间门边1</v>
          </cell>
          <cell r="G10266">
            <v>4</v>
          </cell>
          <cell r="H10266" t="str">
            <v>钢板t2/304</v>
          </cell>
        </row>
        <row r="10266">
          <cell r="J10266" t="str">
            <v>激光作业</v>
          </cell>
          <cell r="K10266">
            <v>1.82</v>
          </cell>
          <cell r="L10266" t="str">
            <v>激光拾件</v>
          </cell>
          <cell r="M10266">
            <v>1.26</v>
          </cell>
          <cell r="N10266" t="str">
            <v>倒钝</v>
          </cell>
          <cell r="O10266">
            <v>2.38</v>
          </cell>
          <cell r="P10266" t="str">
            <v>折弯</v>
          </cell>
          <cell r="Q10266">
            <v>5.98</v>
          </cell>
          <cell r="R10266" t="str">
            <v>喷砂</v>
          </cell>
          <cell r="S10266">
            <v>4.5</v>
          </cell>
          <cell r="T10266">
            <v>0</v>
          </cell>
          <cell r="U10266">
            <v>0</v>
          </cell>
          <cell r="V10266">
            <v>0</v>
          </cell>
          <cell r="W10266">
            <v>0</v>
          </cell>
          <cell r="X10266">
            <v>0</v>
          </cell>
        </row>
        <row r="10266">
          <cell r="AG10266">
            <v>10.85</v>
          </cell>
          <cell r="AH10266" t="str">
            <v>1043×208</v>
          </cell>
        </row>
        <row r="10266">
          <cell r="AN10266" t="str">
            <v>长度加量10mm</v>
          </cell>
          <cell r="AO10266" t="str">
            <v>3961IIA+3962IIA</v>
          </cell>
          <cell r="AP10266" t="str">
            <v>1+1</v>
          </cell>
          <cell r="AQ10266">
            <v>25032</v>
          </cell>
        </row>
        <row r="10267">
          <cell r="A10267">
            <v>10269</v>
          </cell>
          <cell r="B10267">
            <v>7</v>
          </cell>
          <cell r="C10267">
            <v>45812</v>
          </cell>
        </row>
        <row r="10267">
          <cell r="E10267" t="str">
            <v>3961Ⅱ-300105</v>
          </cell>
          <cell r="F10267" t="str">
            <v>背面加强筋1</v>
          </cell>
          <cell r="G10267">
            <v>4</v>
          </cell>
          <cell r="H10267" t="str">
            <v>钢板t2/304</v>
          </cell>
        </row>
        <row r="10267">
          <cell r="J10267" t="str">
            <v>激光作业</v>
          </cell>
          <cell r="K10267">
            <v>1.96</v>
          </cell>
          <cell r="L10267" t="str">
            <v>激光拾件</v>
          </cell>
          <cell r="M10267">
            <v>1.26</v>
          </cell>
          <cell r="N10267" t="str">
            <v>倒钝</v>
          </cell>
          <cell r="O10267">
            <v>2.52</v>
          </cell>
          <cell r="P10267" t="str">
            <v>折弯</v>
          </cell>
          <cell r="Q10267">
            <v>6.63</v>
          </cell>
          <cell r="R10267" t="str">
            <v>喷砂</v>
          </cell>
          <cell r="S10267">
            <v>2</v>
          </cell>
          <cell r="T10267">
            <v>0</v>
          </cell>
          <cell r="U10267">
            <v>0</v>
          </cell>
          <cell r="V10267">
            <v>0</v>
          </cell>
          <cell r="W10267">
            <v>0</v>
          </cell>
          <cell r="X10267">
            <v>0</v>
          </cell>
        </row>
        <row r="10267">
          <cell r="AG10267">
            <v>0</v>
          </cell>
          <cell r="AH10267" t="str">
            <v>1269×65.4</v>
          </cell>
        </row>
        <row r="10267">
          <cell r="AO10267" t="str">
            <v>3961IIA+3962IIA</v>
          </cell>
          <cell r="AP10267" t="str">
            <v>1+1</v>
          </cell>
          <cell r="AQ10267">
            <v>25032</v>
          </cell>
        </row>
        <row r="10268">
          <cell r="A10268">
            <v>10270</v>
          </cell>
          <cell r="B10268">
            <v>1</v>
          </cell>
          <cell r="C10268">
            <v>45812</v>
          </cell>
        </row>
        <row r="10268">
          <cell r="E10268" t="str">
            <v>3961Ⅱ-300200 </v>
          </cell>
          <cell r="F10268" t="str">
            <v>盖板门框2</v>
          </cell>
          <cell r="G10268">
            <v>1</v>
          </cell>
        </row>
        <row r="10268">
          <cell r="J10268" t="str">
            <v>定位焊</v>
          </cell>
          <cell r="K10268">
            <v>100</v>
          </cell>
          <cell r="L10268" t="str">
            <v>焊接</v>
          </cell>
          <cell r="M10268">
            <v>65</v>
          </cell>
          <cell r="N10268" t="str">
            <v>打磨</v>
          </cell>
          <cell r="O10268">
            <v>30</v>
          </cell>
          <cell r="P10268">
            <v>0</v>
          </cell>
          <cell r="Q10268">
            <v>0</v>
          </cell>
          <cell r="R10268">
            <v>0</v>
          </cell>
          <cell r="S10268">
            <v>0</v>
          </cell>
          <cell r="T10268">
            <v>0</v>
          </cell>
          <cell r="U10268">
            <v>0</v>
          </cell>
          <cell r="V10268">
            <v>0</v>
          </cell>
          <cell r="W10268">
            <v>0</v>
          </cell>
          <cell r="X10268">
            <v>0</v>
          </cell>
        </row>
        <row r="10268">
          <cell r="AG10268">
            <v>12.16</v>
          </cell>
        </row>
        <row r="10268">
          <cell r="AO10268" t="str">
            <v>3961IIA+3962IIA</v>
          </cell>
          <cell r="AP10268" t="str">
            <v>1+1</v>
          </cell>
          <cell r="AQ10268">
            <v>25032</v>
          </cell>
        </row>
        <row r="10269">
          <cell r="A10269">
            <v>10271</v>
          </cell>
          <cell r="B10269">
            <v>8</v>
          </cell>
          <cell r="C10269">
            <v>45812</v>
          </cell>
        </row>
        <row r="10269">
          <cell r="E10269" t="str">
            <v>3961Ⅱ-300201-1</v>
          </cell>
          <cell r="F10269" t="str">
            <v>件1</v>
          </cell>
          <cell r="G10269">
            <v>4</v>
          </cell>
          <cell r="H10269" t="str">
            <v>钢板t2/304</v>
          </cell>
        </row>
        <row r="10269">
          <cell r="J10269" t="str">
            <v>激光作业</v>
          </cell>
          <cell r="K10269">
            <v>1.56</v>
          </cell>
          <cell r="L10269" t="str">
            <v>激光拾件</v>
          </cell>
          <cell r="M10269">
            <v>1.04</v>
          </cell>
          <cell r="N10269" t="str">
            <v>倒钝</v>
          </cell>
          <cell r="O10269">
            <v>1.95</v>
          </cell>
          <cell r="P10269" t="str">
            <v>折弯</v>
          </cell>
          <cell r="Q10269">
            <v>3.84</v>
          </cell>
          <cell r="R10269" t="str">
            <v>喷砂</v>
          </cell>
          <cell r="S10269">
            <v>2</v>
          </cell>
          <cell r="T10269">
            <v>0</v>
          </cell>
          <cell r="U10269">
            <v>0</v>
          </cell>
          <cell r="V10269">
            <v>0</v>
          </cell>
          <cell r="W10269">
            <v>0</v>
          </cell>
          <cell r="X10269">
            <v>0</v>
          </cell>
        </row>
        <row r="10269">
          <cell r="AG10269">
            <v>7.28</v>
          </cell>
          <cell r="AH10269" t="str">
            <v>1043×78</v>
          </cell>
        </row>
        <row r="10269">
          <cell r="AO10269" t="str">
            <v>3961IIA+3962IIA</v>
          </cell>
          <cell r="AP10269" t="str">
            <v>1+1</v>
          </cell>
          <cell r="AQ10269">
            <v>25032</v>
          </cell>
        </row>
        <row r="10270">
          <cell r="A10270">
            <v>10272</v>
          </cell>
          <cell r="B10270">
            <v>8</v>
          </cell>
          <cell r="C10270">
            <v>45812</v>
          </cell>
        </row>
        <row r="10270">
          <cell r="E10270" t="str">
            <v>3961Ⅱ-300201-2</v>
          </cell>
          <cell r="F10270" t="str">
            <v>件2</v>
          </cell>
          <cell r="G10270">
            <v>4</v>
          </cell>
          <cell r="H10270" t="str">
            <v>钢板t2/304</v>
          </cell>
        </row>
        <row r="10270">
          <cell r="J10270" t="str">
            <v>激光作业</v>
          </cell>
          <cell r="K10270">
            <v>1.04</v>
          </cell>
          <cell r="L10270" t="str">
            <v>激光拾件</v>
          </cell>
          <cell r="M10270">
            <v>0.65</v>
          </cell>
          <cell r="N10270" t="str">
            <v>倒钝</v>
          </cell>
          <cell r="O10270">
            <v>1.17</v>
          </cell>
          <cell r="P10270" t="str">
            <v>折弯</v>
          </cell>
          <cell r="Q10270">
            <v>2.47</v>
          </cell>
          <cell r="R10270" t="str">
            <v>喷砂</v>
          </cell>
          <cell r="S10270">
            <v>1.5</v>
          </cell>
          <cell r="T10270">
            <v>0</v>
          </cell>
          <cell r="U10270">
            <v>0</v>
          </cell>
          <cell r="V10270">
            <v>0</v>
          </cell>
          <cell r="W10270">
            <v>0</v>
          </cell>
          <cell r="X10270">
            <v>0</v>
          </cell>
        </row>
        <row r="10270">
          <cell r="AG10270">
            <v>6.56</v>
          </cell>
          <cell r="AH10270" t="str">
            <v>626×78</v>
          </cell>
        </row>
        <row r="10270">
          <cell r="AO10270" t="str">
            <v>3961IIA+3962IIA</v>
          </cell>
          <cell r="AP10270" t="str">
            <v>1+1</v>
          </cell>
          <cell r="AQ10270">
            <v>25032</v>
          </cell>
        </row>
        <row r="10271">
          <cell r="A10271">
            <v>10273</v>
          </cell>
          <cell r="B10271">
            <v>8</v>
          </cell>
          <cell r="C10271">
            <v>45812</v>
          </cell>
        </row>
        <row r="10271">
          <cell r="E10271" t="str">
            <v>3961Ⅱ-300201-3</v>
          </cell>
          <cell r="F10271" t="str">
            <v>件3</v>
          </cell>
          <cell r="G10271">
            <v>4</v>
          </cell>
          <cell r="H10271" t="str">
            <v>钢板t2/304</v>
          </cell>
        </row>
        <row r="10271">
          <cell r="J10271" t="str">
            <v>激光作业</v>
          </cell>
          <cell r="K10271">
            <v>0.91</v>
          </cell>
          <cell r="L10271" t="str">
            <v>激光拾件</v>
          </cell>
          <cell r="M10271">
            <v>0.65</v>
          </cell>
          <cell r="N10271" t="str">
            <v>倒钝</v>
          </cell>
          <cell r="O10271">
            <v>1.17</v>
          </cell>
          <cell r="P10271" t="str">
            <v>折弯</v>
          </cell>
          <cell r="Q10271">
            <v>2.21</v>
          </cell>
          <cell r="R10271" t="str">
            <v>喷砂</v>
          </cell>
          <cell r="S10271">
            <v>1.5</v>
          </cell>
          <cell r="T10271">
            <v>0</v>
          </cell>
          <cell r="U10271">
            <v>0</v>
          </cell>
          <cell r="V10271">
            <v>0</v>
          </cell>
          <cell r="W10271">
            <v>0</v>
          </cell>
          <cell r="X10271">
            <v>0</v>
          </cell>
        </row>
        <row r="10271">
          <cell r="AG10271">
            <v>8.08</v>
          </cell>
          <cell r="AH10271" t="str">
            <v>566×78</v>
          </cell>
        </row>
        <row r="10271">
          <cell r="AO10271" t="str">
            <v>3961IIA+3962IIA</v>
          </cell>
          <cell r="AP10271" t="str">
            <v>1+1</v>
          </cell>
          <cell r="AQ10271">
            <v>25032</v>
          </cell>
        </row>
        <row r="10272">
          <cell r="A10272">
            <v>10274</v>
          </cell>
          <cell r="B10272">
            <v>2</v>
          </cell>
          <cell r="C10272">
            <v>45812</v>
          </cell>
        </row>
        <row r="10272">
          <cell r="E10272" t="str">
            <v>3961ⅡA-300202</v>
          </cell>
          <cell r="F10272" t="str">
            <v>中间门边2</v>
          </cell>
          <cell r="G10272">
            <v>1</v>
          </cell>
          <cell r="H10272" t="str">
            <v>钢板t2/304</v>
          </cell>
        </row>
        <row r="10272">
          <cell r="J10272" t="str">
            <v>激光作业</v>
          </cell>
          <cell r="K10272">
            <v>4.94</v>
          </cell>
          <cell r="L10272" t="str">
            <v>激光拾件</v>
          </cell>
          <cell r="M10272">
            <v>3.42</v>
          </cell>
          <cell r="N10272" t="str">
            <v>倒钝</v>
          </cell>
          <cell r="O10272">
            <v>6.46</v>
          </cell>
          <cell r="P10272" t="str">
            <v>折弯</v>
          </cell>
          <cell r="Q10272">
            <v>16.1</v>
          </cell>
          <cell r="R10272" t="str">
            <v>喷砂</v>
          </cell>
          <cell r="S10272">
            <v>4.5</v>
          </cell>
          <cell r="T10272">
            <v>0</v>
          </cell>
          <cell r="U10272">
            <v>0</v>
          </cell>
          <cell r="V10272">
            <v>0</v>
          </cell>
          <cell r="W10272">
            <v>0</v>
          </cell>
          <cell r="X10272">
            <v>0</v>
          </cell>
        </row>
        <row r="10272">
          <cell r="AG10272">
            <v>3.5</v>
          </cell>
          <cell r="AH10272" t="str">
            <v>1043×208</v>
          </cell>
        </row>
        <row r="10272">
          <cell r="AN10272" t="str">
            <v>长度加量10mm</v>
          </cell>
          <cell r="AO10272" t="str">
            <v>3961IIA+3962IIA</v>
          </cell>
          <cell r="AP10272" t="str">
            <v>1+1</v>
          </cell>
          <cell r="AQ10272">
            <v>25032</v>
          </cell>
        </row>
        <row r="10273">
          <cell r="A10273">
            <v>10275</v>
          </cell>
          <cell r="B10273">
            <v>7</v>
          </cell>
          <cell r="C10273">
            <v>45812</v>
          </cell>
        </row>
        <row r="10273">
          <cell r="E10273" t="str">
            <v>3961Ⅱ-300203-1</v>
          </cell>
          <cell r="F10273" t="str">
            <v>件1</v>
          </cell>
          <cell r="G10273">
            <v>4</v>
          </cell>
          <cell r="H10273" t="str">
            <v>钢板t2/304</v>
          </cell>
        </row>
        <row r="10273">
          <cell r="J10273" t="str">
            <v>激光作业</v>
          </cell>
          <cell r="K10273">
            <v>0.56</v>
          </cell>
          <cell r="L10273" t="str">
            <v>激光拾件</v>
          </cell>
          <cell r="M10273">
            <v>0.7</v>
          </cell>
          <cell r="N10273" t="str">
            <v>倒钝</v>
          </cell>
          <cell r="O10273">
            <v>0.7</v>
          </cell>
          <cell r="P10273" t="str">
            <v>折弯</v>
          </cell>
          <cell r="Q10273">
            <v>1.26</v>
          </cell>
          <cell r="R10273" t="str">
            <v>喷砂</v>
          </cell>
          <cell r="S10273">
            <v>1</v>
          </cell>
          <cell r="T10273">
            <v>0</v>
          </cell>
          <cell r="U10273">
            <v>0</v>
          </cell>
          <cell r="V10273">
            <v>0</v>
          </cell>
          <cell r="W10273">
            <v>0</v>
          </cell>
          <cell r="X10273">
            <v>0</v>
          </cell>
        </row>
        <row r="10273">
          <cell r="AG10273">
            <v>13.3</v>
          </cell>
          <cell r="AH10273" t="str">
            <v>154×174</v>
          </cell>
        </row>
        <row r="10273">
          <cell r="AO10273" t="str">
            <v>3961IIA+3962IIA</v>
          </cell>
          <cell r="AP10273" t="str">
            <v>1+1</v>
          </cell>
          <cell r="AQ10273">
            <v>25032</v>
          </cell>
        </row>
        <row r="10274">
          <cell r="A10274">
            <v>10276</v>
          </cell>
          <cell r="B10274">
            <v>7</v>
          </cell>
          <cell r="C10274">
            <v>45812</v>
          </cell>
        </row>
        <row r="10274">
          <cell r="E10274" t="str">
            <v>3961Ⅱ-300203-2</v>
          </cell>
          <cell r="F10274" t="str">
            <v>件2</v>
          </cell>
          <cell r="G10274">
            <v>4</v>
          </cell>
          <cell r="H10274" t="str">
            <v>钢板t2/304</v>
          </cell>
        </row>
        <row r="10274">
          <cell r="J10274" t="str">
            <v>激光作业</v>
          </cell>
          <cell r="K10274">
            <v>1.68</v>
          </cell>
          <cell r="L10274" t="str">
            <v>激光拾件</v>
          </cell>
          <cell r="M10274">
            <v>1.12</v>
          </cell>
          <cell r="N10274" t="str">
            <v>倒钝</v>
          </cell>
          <cell r="O10274">
            <v>2.1</v>
          </cell>
          <cell r="P10274" t="str">
            <v>折弯</v>
          </cell>
          <cell r="Q10274">
            <v>4.16</v>
          </cell>
          <cell r="R10274" t="str">
            <v>喷砂</v>
          </cell>
          <cell r="S10274">
            <v>12</v>
          </cell>
          <cell r="T10274">
            <v>0</v>
          </cell>
          <cell r="U10274">
            <v>0</v>
          </cell>
          <cell r="V10274">
            <v>0</v>
          </cell>
          <cell r="W10274">
            <v>0</v>
          </cell>
          <cell r="X10274">
            <v>0</v>
          </cell>
        </row>
        <row r="10274">
          <cell r="AG10274">
            <v>3.5</v>
          </cell>
          <cell r="AH10274" t="str">
            <v>1043×98</v>
          </cell>
        </row>
        <row r="10274">
          <cell r="AN10274" t="str">
            <v>长度加量10mm</v>
          </cell>
          <cell r="AO10274" t="str">
            <v>3961IIA+3962IIA</v>
          </cell>
          <cell r="AP10274" t="str">
            <v>1+1</v>
          </cell>
          <cell r="AQ10274">
            <v>25032</v>
          </cell>
        </row>
        <row r="10275">
          <cell r="A10275">
            <v>10277</v>
          </cell>
          <cell r="B10275">
            <v>7</v>
          </cell>
          <cell r="C10275">
            <v>45812</v>
          </cell>
        </row>
        <row r="10275">
          <cell r="E10275" t="str">
            <v>3961Ⅱ-300203-3</v>
          </cell>
          <cell r="F10275" t="str">
            <v>件3</v>
          </cell>
          <cell r="G10275">
            <v>4</v>
          </cell>
          <cell r="H10275" t="str">
            <v>钢板t2/304</v>
          </cell>
        </row>
        <row r="10275">
          <cell r="J10275" t="str">
            <v>激光作业</v>
          </cell>
          <cell r="K10275">
            <v>0.56</v>
          </cell>
          <cell r="L10275" t="str">
            <v>激光拾件</v>
          </cell>
          <cell r="M10275">
            <v>0.7</v>
          </cell>
          <cell r="N10275" t="str">
            <v>倒钝</v>
          </cell>
          <cell r="O10275">
            <v>0.7</v>
          </cell>
          <cell r="P10275" t="str">
            <v>折弯</v>
          </cell>
          <cell r="Q10275">
            <v>1.26</v>
          </cell>
          <cell r="R10275" t="str">
            <v>喷砂</v>
          </cell>
          <cell r="S10275">
            <v>1</v>
          </cell>
          <cell r="T10275">
            <v>0</v>
          </cell>
          <cell r="U10275">
            <v>0</v>
          </cell>
          <cell r="V10275">
            <v>0</v>
          </cell>
          <cell r="W10275">
            <v>0</v>
          </cell>
          <cell r="X10275">
            <v>0</v>
          </cell>
        </row>
        <row r="10275">
          <cell r="AG10275">
            <v>1.06</v>
          </cell>
          <cell r="AH10275" t="str">
            <v>154×174</v>
          </cell>
        </row>
        <row r="10275">
          <cell r="AO10275" t="str">
            <v>3961IIA+3962IIA</v>
          </cell>
          <cell r="AP10275" t="str">
            <v>1+1</v>
          </cell>
          <cell r="AQ10275">
            <v>25032</v>
          </cell>
        </row>
        <row r="10276">
          <cell r="A10276">
            <v>10278</v>
          </cell>
          <cell r="B10276">
            <v>2</v>
          </cell>
          <cell r="C10276">
            <v>45812</v>
          </cell>
        </row>
        <row r="10276">
          <cell r="E10276" t="str">
            <v>3961Ⅱ-300204</v>
          </cell>
          <cell r="F10276" t="str">
            <v>中间角件2</v>
          </cell>
          <cell r="G10276">
            <v>1</v>
          </cell>
          <cell r="H10276" t="str">
            <v>钢板t2/304</v>
          </cell>
        </row>
        <row r="10276">
          <cell r="J10276" t="str">
            <v>激光作业</v>
          </cell>
          <cell r="K10276">
            <v>1.14</v>
          </cell>
          <cell r="L10276" t="str">
            <v>激光拾件</v>
          </cell>
          <cell r="M10276">
            <v>1.9</v>
          </cell>
          <cell r="N10276" t="str">
            <v>倒钝</v>
          </cell>
          <cell r="O10276">
            <v>1.9</v>
          </cell>
          <cell r="P10276" t="str">
            <v>折弯</v>
          </cell>
          <cell r="Q10276">
            <v>2.66</v>
          </cell>
          <cell r="R10276" t="str">
            <v>喷砂</v>
          </cell>
          <cell r="S10276">
            <v>1</v>
          </cell>
          <cell r="T10276">
            <v>0</v>
          </cell>
          <cell r="U10276">
            <v>0</v>
          </cell>
          <cell r="V10276">
            <v>0</v>
          </cell>
          <cell r="W10276">
            <v>0</v>
          </cell>
          <cell r="X10276">
            <v>0</v>
          </cell>
        </row>
        <row r="10276">
          <cell r="AG10276">
            <v>3.1</v>
          </cell>
          <cell r="AH10276" t="str">
            <v>184×154</v>
          </cell>
        </row>
        <row r="10276">
          <cell r="AN10276" t="str">
            <v>工艺附图</v>
          </cell>
          <cell r="AO10276" t="str">
            <v>3961IIA+3962IIA</v>
          </cell>
          <cell r="AP10276" t="str">
            <v>1+1</v>
          </cell>
          <cell r="AQ10276">
            <v>25032</v>
          </cell>
        </row>
        <row r="10277">
          <cell r="A10277">
            <v>10279</v>
          </cell>
          <cell r="B10277">
            <v>2</v>
          </cell>
          <cell r="C10277">
            <v>45812</v>
          </cell>
        </row>
        <row r="10277">
          <cell r="E10277" t="str">
            <v>3961Ⅱ-300205</v>
          </cell>
          <cell r="F10277" t="str">
            <v>背面加强筋2</v>
          </cell>
          <cell r="G10277">
            <v>1</v>
          </cell>
          <cell r="H10277" t="str">
            <v>钢板t2/304</v>
          </cell>
        </row>
        <row r="10277">
          <cell r="J10277" t="str">
            <v>激光作业</v>
          </cell>
          <cell r="K10277">
            <v>4.94</v>
          </cell>
          <cell r="L10277" t="str">
            <v>激光拾件</v>
          </cell>
          <cell r="M10277">
            <v>3.42</v>
          </cell>
          <cell r="N10277" t="str">
            <v>倒钝</v>
          </cell>
          <cell r="O10277">
            <v>6.84</v>
          </cell>
          <cell r="P10277" t="str">
            <v>折弯</v>
          </cell>
          <cell r="Q10277">
            <v>17.85</v>
          </cell>
          <cell r="R10277" t="str">
            <v>喷砂</v>
          </cell>
          <cell r="S10277">
            <v>2</v>
          </cell>
          <cell r="T10277">
            <v>0</v>
          </cell>
          <cell r="U10277">
            <v>0</v>
          </cell>
          <cell r="V10277">
            <v>0</v>
          </cell>
          <cell r="W10277">
            <v>0</v>
          </cell>
          <cell r="X10277">
            <v>0</v>
          </cell>
        </row>
        <row r="10277">
          <cell r="AG10277">
            <v>1.6</v>
          </cell>
          <cell r="AH10277" t="str">
            <v>1269×65.4</v>
          </cell>
        </row>
        <row r="10277">
          <cell r="AN10277" t="str">
            <v>工艺附图</v>
          </cell>
          <cell r="AO10277" t="str">
            <v>3961IIA+3962IIA</v>
          </cell>
          <cell r="AP10277" t="str">
            <v>1+1</v>
          </cell>
          <cell r="AQ10277">
            <v>25032</v>
          </cell>
        </row>
        <row r="10278">
          <cell r="A10278">
            <v>10280</v>
          </cell>
          <cell r="B10278">
            <v>2</v>
          </cell>
          <cell r="C10278">
            <v>45812</v>
          </cell>
        </row>
        <row r="10278">
          <cell r="E10278" t="str">
            <v>3961Ⅱ-300206</v>
          </cell>
          <cell r="F10278" t="str">
            <v>斜角门边</v>
          </cell>
          <cell r="G10278">
            <v>1</v>
          </cell>
          <cell r="H10278" t="str">
            <v>钢板t2/304</v>
          </cell>
        </row>
        <row r="10278">
          <cell r="J10278" t="str">
            <v>激光作业</v>
          </cell>
          <cell r="K10278">
            <v>2.66</v>
          </cell>
          <cell r="L10278" t="str">
            <v>激光拾件</v>
          </cell>
          <cell r="M10278">
            <v>1.9</v>
          </cell>
          <cell r="N10278" t="str">
            <v>倒钝</v>
          </cell>
          <cell r="O10278">
            <v>3.04</v>
          </cell>
          <cell r="P10278" t="str">
            <v>折弯</v>
          </cell>
          <cell r="Q10278">
            <v>6.46</v>
          </cell>
          <cell r="R10278" t="str">
            <v>喷砂</v>
          </cell>
          <cell r="S10278">
            <v>1.5</v>
          </cell>
          <cell r="T10278">
            <v>0</v>
          </cell>
          <cell r="U10278">
            <v>0</v>
          </cell>
          <cell r="V10278">
            <v>0</v>
          </cell>
          <cell r="W10278">
            <v>0</v>
          </cell>
          <cell r="X10278">
            <v>0</v>
          </cell>
        </row>
        <row r="10278">
          <cell r="AG10278">
            <v>0</v>
          </cell>
          <cell r="AH10278" t="str">
            <v>550×78</v>
          </cell>
        </row>
        <row r="10278">
          <cell r="AN10278" t="str">
            <v>长度加量10mm</v>
          </cell>
          <cell r="AO10278" t="str">
            <v>3961IIA+3962IIA</v>
          </cell>
          <cell r="AP10278" t="str">
            <v>1+1</v>
          </cell>
          <cell r="AQ10278">
            <v>25032</v>
          </cell>
        </row>
        <row r="10279">
          <cell r="A10279">
            <v>10281</v>
          </cell>
          <cell r="B10279">
            <v>1</v>
          </cell>
          <cell r="C10279">
            <v>45812</v>
          </cell>
        </row>
        <row r="10279">
          <cell r="E10279" t="str">
            <v>3961Ⅱ-300207</v>
          </cell>
          <cell r="F10279" t="str">
            <v>斜拐角门边</v>
          </cell>
          <cell r="G10279">
            <v>1</v>
          </cell>
          <cell r="H10279" t="str">
            <v>钢板t2/304</v>
          </cell>
        </row>
        <row r="10279">
          <cell r="J10279" t="str">
            <v>定位焊</v>
          </cell>
          <cell r="K10279">
            <v>7.2</v>
          </cell>
          <cell r="L10279" t="str">
            <v>焊接</v>
          </cell>
          <cell r="M10279">
            <v>10.8</v>
          </cell>
          <cell r="N10279" t="str">
            <v>打磨</v>
          </cell>
          <cell r="O10279">
            <v>4</v>
          </cell>
          <cell r="P10279" t="str">
            <v>喷砂</v>
          </cell>
          <cell r="Q10279">
            <v>1.5</v>
          </cell>
          <cell r="R10279">
            <v>0</v>
          </cell>
          <cell r="S10279">
            <v>0</v>
          </cell>
          <cell r="T10279">
            <v>0</v>
          </cell>
          <cell r="U10279">
            <v>0</v>
          </cell>
          <cell r="V10279">
            <v>0</v>
          </cell>
          <cell r="W10279">
            <v>0</v>
          </cell>
          <cell r="X10279">
            <v>0</v>
          </cell>
        </row>
        <row r="10279">
          <cell r="AG10279">
            <v>2.54</v>
          </cell>
        </row>
        <row r="10279">
          <cell r="AN10279" t="str">
            <v>工艺附图</v>
          </cell>
          <cell r="AO10279" t="str">
            <v>3961IIA+3962IIA</v>
          </cell>
          <cell r="AP10279" t="str">
            <v>1+1</v>
          </cell>
          <cell r="AQ10279">
            <v>25032</v>
          </cell>
        </row>
        <row r="10280">
          <cell r="A10280">
            <v>10282</v>
          </cell>
          <cell r="B10280">
            <v>2</v>
          </cell>
          <cell r="C10280">
            <v>45812</v>
          </cell>
        </row>
        <row r="10280">
          <cell r="E10280" t="str">
            <v>3961Ⅱ-300207-1</v>
          </cell>
          <cell r="F10280" t="str">
            <v>斜拐角门边1</v>
          </cell>
          <cell r="G10280">
            <v>1</v>
          </cell>
          <cell r="H10280" t="str">
            <v>钢板t2/304</v>
          </cell>
        </row>
        <row r="10280">
          <cell r="J10280" t="str">
            <v>激光作业</v>
          </cell>
          <cell r="K10280">
            <v>2.28</v>
          </cell>
          <cell r="L10280" t="str">
            <v>激光拾件</v>
          </cell>
          <cell r="M10280">
            <v>1.9</v>
          </cell>
          <cell r="N10280" t="str">
            <v>倒钝</v>
          </cell>
          <cell r="O10280">
            <v>2.66</v>
          </cell>
          <cell r="P10280" t="str">
            <v>折弯</v>
          </cell>
          <cell r="Q10280">
            <v>7.6</v>
          </cell>
          <cell r="R10280">
            <v>0</v>
          </cell>
          <cell r="S10280">
            <v>0</v>
          </cell>
          <cell r="T10280">
            <v>0</v>
          </cell>
          <cell r="U10280">
            <v>0</v>
          </cell>
          <cell r="V10280">
            <v>0</v>
          </cell>
          <cell r="W10280">
            <v>0</v>
          </cell>
          <cell r="X10280">
            <v>0</v>
          </cell>
        </row>
        <row r="10280">
          <cell r="AG10280">
            <v>0</v>
          </cell>
          <cell r="AH10280" t="str">
            <v>291×234</v>
          </cell>
        </row>
        <row r="10280">
          <cell r="AO10280" t="str">
            <v>3961IIA+3962IIA</v>
          </cell>
          <cell r="AP10280" t="str">
            <v>1+1</v>
          </cell>
          <cell r="AQ10280">
            <v>25032</v>
          </cell>
        </row>
        <row r="10281">
          <cell r="A10281">
            <v>10283</v>
          </cell>
          <cell r="B10281">
            <v>2</v>
          </cell>
          <cell r="C10281">
            <v>45812</v>
          </cell>
        </row>
        <row r="10281">
          <cell r="E10281" t="str">
            <v>3961Ⅱ-300207-2</v>
          </cell>
          <cell r="F10281" t="str">
            <v>斜拐角门边2</v>
          </cell>
          <cell r="G10281">
            <v>1</v>
          </cell>
          <cell r="H10281" t="str">
            <v>钢板t2/304</v>
          </cell>
        </row>
        <row r="10281">
          <cell r="J10281" t="str">
            <v>激光作业</v>
          </cell>
          <cell r="K10281">
            <v>0.76</v>
          </cell>
          <cell r="L10281" t="str">
            <v>激光拾件</v>
          </cell>
          <cell r="M10281">
            <v>1.9</v>
          </cell>
          <cell r="N10281" t="str">
            <v>倒钝</v>
          </cell>
          <cell r="O10281">
            <v>1.9</v>
          </cell>
          <cell r="P10281">
            <v>0</v>
          </cell>
          <cell r="Q10281">
            <v>0</v>
          </cell>
          <cell r="R10281">
            <v>0</v>
          </cell>
          <cell r="S10281">
            <v>0</v>
          </cell>
          <cell r="T10281">
            <v>0</v>
          </cell>
          <cell r="U10281">
            <v>0</v>
          </cell>
          <cell r="V10281">
            <v>0</v>
          </cell>
          <cell r="W10281">
            <v>0</v>
          </cell>
          <cell r="X10281">
            <v>0</v>
          </cell>
        </row>
        <row r="10281">
          <cell r="AG10281">
            <v>0</v>
          </cell>
          <cell r="AH10281" t="str">
            <v>8.5×6</v>
          </cell>
        </row>
        <row r="10281">
          <cell r="AO10281" t="str">
            <v>3961IIA+3962IIA</v>
          </cell>
          <cell r="AP10281" t="str">
            <v>1+1</v>
          </cell>
          <cell r="AQ10281">
            <v>25032</v>
          </cell>
        </row>
        <row r="10282">
          <cell r="A10282">
            <v>10284</v>
          </cell>
          <cell r="B10282">
            <v>1</v>
          </cell>
          <cell r="C10282">
            <v>45812</v>
          </cell>
        </row>
        <row r="10282">
          <cell r="E10282" t="str">
            <v>3961Ⅱ-300300 </v>
          </cell>
          <cell r="F10282" t="str">
            <v>盖板门框3</v>
          </cell>
          <cell r="G10282">
            <v>1</v>
          </cell>
        </row>
        <row r="10282">
          <cell r="J10282" t="str">
            <v>定位焊</v>
          </cell>
          <cell r="K10282">
            <v>100</v>
          </cell>
          <cell r="L10282" t="str">
            <v>焊接</v>
          </cell>
          <cell r="M10282">
            <v>65</v>
          </cell>
          <cell r="N10282" t="str">
            <v>打磨</v>
          </cell>
          <cell r="O10282">
            <v>30</v>
          </cell>
          <cell r="P10282">
            <v>0</v>
          </cell>
          <cell r="Q10282">
            <v>0</v>
          </cell>
          <cell r="R10282">
            <v>0</v>
          </cell>
          <cell r="S10282">
            <v>0</v>
          </cell>
          <cell r="T10282">
            <v>0</v>
          </cell>
          <cell r="U10282">
            <v>0</v>
          </cell>
          <cell r="V10282">
            <v>0</v>
          </cell>
          <cell r="W10282">
            <v>0</v>
          </cell>
          <cell r="X10282">
            <v>0</v>
          </cell>
        </row>
        <row r="10282">
          <cell r="AG10282">
            <v>8.08</v>
          </cell>
        </row>
        <row r="10282">
          <cell r="AO10282" t="str">
            <v>3961IIA+3962IIA</v>
          </cell>
          <cell r="AP10282" t="str">
            <v>1+1</v>
          </cell>
          <cell r="AQ10282">
            <v>25032</v>
          </cell>
        </row>
        <row r="10283">
          <cell r="A10283">
            <v>10285</v>
          </cell>
          <cell r="B10283">
            <v>2</v>
          </cell>
          <cell r="C10283">
            <v>45812</v>
          </cell>
        </row>
        <row r="10283">
          <cell r="E10283" t="str">
            <v>3961ⅡA-300301</v>
          </cell>
          <cell r="F10283" t="str">
            <v>中间门边2B</v>
          </cell>
          <cell r="G10283">
            <v>1</v>
          </cell>
          <cell r="H10283" t="str">
            <v>钢板t2/304</v>
          </cell>
        </row>
        <row r="10283">
          <cell r="J10283" t="str">
            <v>激光作业</v>
          </cell>
          <cell r="K10283">
            <v>4.94</v>
          </cell>
          <cell r="L10283" t="str">
            <v>激光拾件</v>
          </cell>
          <cell r="M10283">
            <v>3.42</v>
          </cell>
          <cell r="N10283" t="str">
            <v>倒钝</v>
          </cell>
          <cell r="O10283">
            <v>6.46</v>
          </cell>
          <cell r="P10283" t="str">
            <v>折弯</v>
          </cell>
          <cell r="Q10283">
            <v>16.1</v>
          </cell>
          <cell r="R10283" t="str">
            <v>喷砂</v>
          </cell>
          <cell r="S10283">
            <v>4.5</v>
          </cell>
          <cell r="T10283">
            <v>0</v>
          </cell>
          <cell r="U10283">
            <v>0</v>
          </cell>
          <cell r="V10283">
            <v>0</v>
          </cell>
          <cell r="W10283">
            <v>0</v>
          </cell>
          <cell r="X10283">
            <v>0</v>
          </cell>
        </row>
        <row r="10283">
          <cell r="AG10283">
            <v>1.06</v>
          </cell>
          <cell r="AH10283" t="str">
            <v>1043×208</v>
          </cell>
        </row>
        <row r="10283">
          <cell r="AO10283" t="str">
            <v>3961IIA+3962IIA</v>
          </cell>
          <cell r="AP10283" t="str">
            <v>1+1</v>
          </cell>
          <cell r="AQ10283">
            <v>25032</v>
          </cell>
        </row>
        <row r="10284">
          <cell r="A10284">
            <v>10286</v>
          </cell>
          <cell r="B10284">
            <v>2</v>
          </cell>
          <cell r="C10284">
            <v>45812</v>
          </cell>
        </row>
        <row r="10284">
          <cell r="E10284" t="str">
            <v>3961Ⅱ-300302</v>
          </cell>
          <cell r="F10284" t="str">
            <v>中间角件2B</v>
          </cell>
          <cell r="G10284">
            <v>1</v>
          </cell>
          <cell r="H10284" t="str">
            <v>钢板t2/304</v>
          </cell>
        </row>
        <row r="10284">
          <cell r="J10284" t="str">
            <v>激光作业</v>
          </cell>
          <cell r="K10284">
            <v>1.52</v>
          </cell>
          <cell r="L10284" t="str">
            <v>激光拾件</v>
          </cell>
          <cell r="M10284">
            <v>1.9</v>
          </cell>
          <cell r="N10284" t="str">
            <v>倒钝</v>
          </cell>
          <cell r="O10284">
            <v>1.9</v>
          </cell>
          <cell r="P10284" t="str">
            <v>折弯</v>
          </cell>
          <cell r="Q10284">
            <v>3.42</v>
          </cell>
          <cell r="R10284" t="str">
            <v>喷砂</v>
          </cell>
          <cell r="S10284">
            <v>1</v>
          </cell>
          <cell r="T10284">
            <v>0</v>
          </cell>
          <cell r="U10284">
            <v>0</v>
          </cell>
          <cell r="V10284">
            <v>0</v>
          </cell>
          <cell r="W10284">
            <v>0</v>
          </cell>
          <cell r="X10284">
            <v>0</v>
          </cell>
        </row>
        <row r="10284">
          <cell r="AG10284">
            <v>3.1</v>
          </cell>
          <cell r="AH10284" t="str">
            <v>184×154</v>
          </cell>
        </row>
        <row r="10284">
          <cell r="AN10284" t="str">
            <v>工艺附图</v>
          </cell>
          <cell r="AO10284" t="str">
            <v>3961IIA+3962IIA</v>
          </cell>
          <cell r="AP10284" t="str">
            <v>1+1</v>
          </cell>
          <cell r="AQ10284">
            <v>25032</v>
          </cell>
        </row>
        <row r="10285">
          <cell r="A10285">
            <v>10287</v>
          </cell>
          <cell r="B10285">
            <v>2</v>
          </cell>
          <cell r="C10285">
            <v>45812</v>
          </cell>
        </row>
        <row r="10285">
          <cell r="E10285" t="str">
            <v>3961Ⅱ-300303</v>
          </cell>
          <cell r="F10285" t="str">
            <v>背面加强筋2B</v>
          </cell>
          <cell r="G10285">
            <v>1</v>
          </cell>
          <cell r="H10285" t="str">
            <v>钢板t2/304</v>
          </cell>
        </row>
        <row r="10285">
          <cell r="J10285" t="str">
            <v>激光作业</v>
          </cell>
          <cell r="K10285">
            <v>5.32</v>
          </cell>
          <cell r="L10285" t="str">
            <v>激光拾件</v>
          </cell>
          <cell r="M10285">
            <v>3.42</v>
          </cell>
          <cell r="N10285" t="str">
            <v>倒钝</v>
          </cell>
          <cell r="O10285">
            <v>6.84</v>
          </cell>
          <cell r="P10285" t="str">
            <v>折弯</v>
          </cell>
          <cell r="Q10285">
            <v>17.85</v>
          </cell>
          <cell r="R10285" t="str">
            <v>喷砂</v>
          </cell>
          <cell r="S10285">
            <v>2</v>
          </cell>
          <cell r="T10285">
            <v>0</v>
          </cell>
          <cell r="U10285">
            <v>0</v>
          </cell>
          <cell r="V10285">
            <v>0</v>
          </cell>
          <cell r="W10285">
            <v>0</v>
          </cell>
          <cell r="X10285">
            <v>0</v>
          </cell>
        </row>
        <row r="10285">
          <cell r="AG10285">
            <v>1.6</v>
          </cell>
          <cell r="AH10285" t="str">
            <v>1269×65.4</v>
          </cell>
        </row>
        <row r="10285">
          <cell r="AN10285" t="str">
            <v>工艺附图</v>
          </cell>
          <cell r="AO10285" t="str">
            <v>3961IIA+3962IIA</v>
          </cell>
          <cell r="AP10285" t="str">
            <v>1+1</v>
          </cell>
          <cell r="AQ10285">
            <v>25032</v>
          </cell>
        </row>
        <row r="10286">
          <cell r="A10286">
            <v>10288</v>
          </cell>
          <cell r="B10286">
            <v>2</v>
          </cell>
          <cell r="C10286">
            <v>45812</v>
          </cell>
        </row>
        <row r="10286">
          <cell r="E10286" t="str">
            <v>3961Ⅱ-300304</v>
          </cell>
          <cell r="F10286" t="str">
            <v>斜角门边B</v>
          </cell>
          <cell r="G10286">
            <v>1</v>
          </cell>
          <cell r="H10286" t="str">
            <v>钢板t2/304</v>
          </cell>
        </row>
        <row r="10286">
          <cell r="J10286" t="str">
            <v>激光作业</v>
          </cell>
          <cell r="K10286">
            <v>2.66</v>
          </cell>
          <cell r="L10286" t="str">
            <v>激光拾件</v>
          </cell>
          <cell r="M10286">
            <v>1.9</v>
          </cell>
          <cell r="N10286" t="str">
            <v>倒钝</v>
          </cell>
          <cell r="O10286">
            <v>3.04</v>
          </cell>
          <cell r="P10286" t="str">
            <v>折弯</v>
          </cell>
          <cell r="Q10286">
            <v>6.46</v>
          </cell>
          <cell r="R10286" t="str">
            <v>喷砂</v>
          </cell>
          <cell r="S10286">
            <v>1.5</v>
          </cell>
          <cell r="T10286">
            <v>0</v>
          </cell>
          <cell r="U10286">
            <v>0</v>
          </cell>
          <cell r="V10286">
            <v>0</v>
          </cell>
          <cell r="W10286">
            <v>0</v>
          </cell>
          <cell r="X10286">
            <v>0</v>
          </cell>
        </row>
        <row r="10286">
          <cell r="AG10286">
            <v>0</v>
          </cell>
          <cell r="AH10286" t="str">
            <v>550×78</v>
          </cell>
        </row>
        <row r="10286">
          <cell r="AN10286" t="str">
            <v>长度加量10mm</v>
          </cell>
          <cell r="AO10286" t="str">
            <v>3961IIA+3962IIA</v>
          </cell>
          <cell r="AP10286" t="str">
            <v>1+1</v>
          </cell>
          <cell r="AQ10286">
            <v>25032</v>
          </cell>
        </row>
        <row r="10287">
          <cell r="A10287">
            <v>10289</v>
          </cell>
          <cell r="B10287">
            <v>1</v>
          </cell>
          <cell r="C10287">
            <v>45812</v>
          </cell>
        </row>
        <row r="10287">
          <cell r="E10287" t="str">
            <v>3961Ⅱ-300305</v>
          </cell>
          <cell r="F10287" t="str">
            <v>斜拐角门边B</v>
          </cell>
          <cell r="G10287">
            <v>1</v>
          </cell>
          <cell r="H10287" t="str">
            <v>钢板t2/304</v>
          </cell>
        </row>
        <row r="10287">
          <cell r="J10287" t="str">
            <v>定位焊</v>
          </cell>
          <cell r="K10287">
            <v>7.2</v>
          </cell>
          <cell r="L10287" t="str">
            <v>焊接</v>
          </cell>
          <cell r="M10287">
            <v>10.8</v>
          </cell>
          <cell r="N10287" t="str">
            <v>打磨</v>
          </cell>
          <cell r="O10287">
            <v>4</v>
          </cell>
          <cell r="P10287" t="str">
            <v>喷砂</v>
          </cell>
          <cell r="Q10287">
            <v>1.5</v>
          </cell>
          <cell r="R10287">
            <v>0</v>
          </cell>
          <cell r="S10287">
            <v>0</v>
          </cell>
          <cell r="T10287">
            <v>0</v>
          </cell>
          <cell r="U10287">
            <v>0</v>
          </cell>
          <cell r="V10287">
            <v>0</v>
          </cell>
          <cell r="W10287">
            <v>0</v>
          </cell>
          <cell r="X10287">
            <v>0</v>
          </cell>
        </row>
        <row r="10287">
          <cell r="AG10287">
            <v>2.54</v>
          </cell>
        </row>
        <row r="10287">
          <cell r="AN10287" t="str">
            <v>工艺附图</v>
          </cell>
          <cell r="AO10287" t="str">
            <v>3961IIA+3962IIA</v>
          </cell>
          <cell r="AP10287" t="str">
            <v>1+1</v>
          </cell>
          <cell r="AQ10287">
            <v>25032</v>
          </cell>
        </row>
        <row r="10288">
          <cell r="A10288">
            <v>10290</v>
          </cell>
          <cell r="B10288">
            <v>2</v>
          </cell>
          <cell r="C10288">
            <v>45812</v>
          </cell>
        </row>
        <row r="10288">
          <cell r="E10288" t="str">
            <v>3961Ⅱ-300305-1</v>
          </cell>
          <cell r="F10288" t="str">
            <v>斜拐角门边1</v>
          </cell>
          <cell r="G10288">
            <v>1</v>
          </cell>
          <cell r="H10288" t="str">
            <v>钢板t2/304</v>
          </cell>
        </row>
        <row r="10288">
          <cell r="J10288" t="str">
            <v>激光作业</v>
          </cell>
          <cell r="K10288">
            <v>2.28</v>
          </cell>
          <cell r="L10288" t="str">
            <v>激光拾件</v>
          </cell>
          <cell r="M10288">
            <v>1.9</v>
          </cell>
          <cell r="N10288" t="str">
            <v>倒钝</v>
          </cell>
          <cell r="O10288">
            <v>2.66</v>
          </cell>
          <cell r="P10288" t="str">
            <v>折弯</v>
          </cell>
          <cell r="Q10288">
            <v>7.6</v>
          </cell>
          <cell r="R10288">
            <v>0</v>
          </cell>
          <cell r="S10288">
            <v>0</v>
          </cell>
          <cell r="T10288">
            <v>0</v>
          </cell>
          <cell r="U10288">
            <v>0</v>
          </cell>
          <cell r="V10288">
            <v>0</v>
          </cell>
          <cell r="W10288">
            <v>0</v>
          </cell>
          <cell r="X10288">
            <v>0</v>
          </cell>
        </row>
        <row r="10288">
          <cell r="AG10288">
            <v>0</v>
          </cell>
          <cell r="AH10288" t="str">
            <v>291×234</v>
          </cell>
        </row>
        <row r="10288">
          <cell r="AO10288" t="str">
            <v>3961IIA+3962IIA</v>
          </cell>
          <cell r="AP10288" t="str">
            <v>1+1</v>
          </cell>
          <cell r="AQ10288">
            <v>25032</v>
          </cell>
        </row>
        <row r="10289">
          <cell r="A10289">
            <v>10291</v>
          </cell>
          <cell r="B10289">
            <v>2</v>
          </cell>
          <cell r="C10289">
            <v>45812</v>
          </cell>
        </row>
        <row r="10289">
          <cell r="E10289" t="str">
            <v>3961Ⅱ-300305-2</v>
          </cell>
          <cell r="F10289" t="str">
            <v>斜拐角门边2</v>
          </cell>
          <cell r="G10289">
            <v>1</v>
          </cell>
          <cell r="H10289" t="str">
            <v>钢板t2/304</v>
          </cell>
        </row>
        <row r="10289">
          <cell r="J10289" t="str">
            <v>激光作业</v>
          </cell>
          <cell r="K10289">
            <v>0.76</v>
          </cell>
          <cell r="L10289" t="str">
            <v>激光拾件</v>
          </cell>
          <cell r="M10289">
            <v>1.9</v>
          </cell>
          <cell r="N10289" t="str">
            <v>倒钝</v>
          </cell>
          <cell r="O10289">
            <v>1.9</v>
          </cell>
          <cell r="P10289">
            <v>0</v>
          </cell>
          <cell r="Q10289">
            <v>0</v>
          </cell>
          <cell r="R10289">
            <v>0</v>
          </cell>
          <cell r="S10289">
            <v>0</v>
          </cell>
          <cell r="T10289">
            <v>0</v>
          </cell>
          <cell r="U10289">
            <v>0</v>
          </cell>
          <cell r="V10289">
            <v>0</v>
          </cell>
          <cell r="W10289">
            <v>0</v>
          </cell>
          <cell r="X10289">
            <v>0</v>
          </cell>
        </row>
        <row r="10289">
          <cell r="AG10289">
            <v>0</v>
          </cell>
          <cell r="AH10289" t="str">
            <v>8.5×6</v>
          </cell>
        </row>
        <row r="10289">
          <cell r="AO10289" t="str">
            <v>3961IIA+3962IIA</v>
          </cell>
          <cell r="AP10289" t="str">
            <v>1+1</v>
          </cell>
          <cell r="AQ10289">
            <v>25032</v>
          </cell>
        </row>
        <row r="10290">
          <cell r="A10290">
            <v>10292</v>
          </cell>
          <cell r="B10290">
            <v>1</v>
          </cell>
          <cell r="C10290">
            <v>45812</v>
          </cell>
        </row>
        <row r="10290">
          <cell r="E10290" t="str">
            <v>3961ⅡA-300400 </v>
          </cell>
          <cell r="F10290" t="str">
            <v>盖板门框4</v>
          </cell>
          <cell r="G10290">
            <v>1</v>
          </cell>
        </row>
        <row r="10290">
          <cell r="J10290" t="str">
            <v>定位焊</v>
          </cell>
          <cell r="K10290">
            <v>140</v>
          </cell>
          <cell r="L10290" t="str">
            <v>焊接</v>
          </cell>
          <cell r="M10290">
            <v>84</v>
          </cell>
          <cell r="N10290" t="str">
            <v>打磨</v>
          </cell>
          <cell r="O10290">
            <v>40</v>
          </cell>
          <cell r="P10290">
            <v>0</v>
          </cell>
          <cell r="Q10290">
            <v>0</v>
          </cell>
          <cell r="R10290">
            <v>0</v>
          </cell>
          <cell r="S10290">
            <v>0</v>
          </cell>
          <cell r="T10290">
            <v>0</v>
          </cell>
          <cell r="U10290">
            <v>0</v>
          </cell>
          <cell r="V10290">
            <v>0</v>
          </cell>
          <cell r="W10290">
            <v>0</v>
          </cell>
          <cell r="X10290">
            <v>0</v>
          </cell>
        </row>
        <row r="10290">
          <cell r="AG10290">
            <v>6.72</v>
          </cell>
        </row>
        <row r="10290">
          <cell r="AO10290" t="str">
            <v>3961IIA</v>
          </cell>
          <cell r="AP10290">
            <v>1</v>
          </cell>
          <cell r="AQ10290">
            <v>25032</v>
          </cell>
        </row>
        <row r="10291">
          <cell r="A10291">
            <v>10293</v>
          </cell>
          <cell r="B10291">
            <v>16</v>
          </cell>
          <cell r="C10291">
            <v>45812</v>
          </cell>
        </row>
        <row r="10291">
          <cell r="E10291" t="str">
            <v>3961Ⅱ-300401</v>
          </cell>
          <cell r="F10291" t="str">
            <v>角件120-120(反)</v>
          </cell>
          <cell r="G10291">
            <v>8</v>
          </cell>
          <cell r="H10291" t="str">
            <v>钢板t2/304</v>
          </cell>
        </row>
        <row r="10291">
          <cell r="J10291" t="str">
            <v>激光作业</v>
          </cell>
          <cell r="K10291">
            <v>0.4</v>
          </cell>
          <cell r="L10291" t="str">
            <v>激光拾件</v>
          </cell>
          <cell r="M10291">
            <v>0.5</v>
          </cell>
          <cell r="N10291" t="str">
            <v>倒钝</v>
          </cell>
          <cell r="O10291">
            <v>0.5</v>
          </cell>
          <cell r="P10291" t="str">
            <v>折弯</v>
          </cell>
          <cell r="Q10291">
            <v>0.9</v>
          </cell>
          <cell r="R10291" t="str">
            <v>喷砂</v>
          </cell>
          <cell r="S10291">
            <v>1</v>
          </cell>
          <cell r="T10291">
            <v>0</v>
          </cell>
          <cell r="U10291">
            <v>0</v>
          </cell>
          <cell r="V10291">
            <v>0</v>
          </cell>
          <cell r="W10291">
            <v>0</v>
          </cell>
          <cell r="X10291">
            <v>0</v>
          </cell>
        </row>
        <row r="10291">
          <cell r="AG10291">
            <v>12.16</v>
          </cell>
          <cell r="AH10291" t="str">
            <v>154×154</v>
          </cell>
        </row>
        <row r="10291">
          <cell r="AN10291" t="str">
            <v>工艺附图</v>
          </cell>
          <cell r="AO10291" t="str">
            <v>3961IIA+3962IIA</v>
          </cell>
          <cell r="AP10291" t="str">
            <v>1+1</v>
          </cell>
          <cell r="AQ10291">
            <v>25032</v>
          </cell>
        </row>
        <row r="10292">
          <cell r="A10292">
            <v>10294</v>
          </cell>
          <cell r="B10292">
            <v>8</v>
          </cell>
          <cell r="C10292">
            <v>45812</v>
          </cell>
        </row>
        <row r="10292">
          <cell r="E10292" t="str">
            <v>3961Ⅱ-300402-1</v>
          </cell>
          <cell r="F10292" t="str">
            <v>门边4组合(反)</v>
          </cell>
          <cell r="G10292">
            <v>4</v>
          </cell>
          <cell r="H10292" t="str">
            <v>钢板t2/304</v>
          </cell>
        </row>
        <row r="10292">
          <cell r="J10292" t="str">
            <v>激光作业</v>
          </cell>
          <cell r="K10292">
            <v>1.56</v>
          </cell>
          <cell r="L10292" t="str">
            <v>激光拾件</v>
          </cell>
          <cell r="M10292">
            <v>1.04</v>
          </cell>
          <cell r="N10292" t="str">
            <v>倒钝</v>
          </cell>
          <cell r="O10292">
            <v>1.95</v>
          </cell>
          <cell r="P10292" t="str">
            <v>折弯</v>
          </cell>
          <cell r="Q10292">
            <v>3.84</v>
          </cell>
          <cell r="R10292" t="str">
            <v>喷砂</v>
          </cell>
          <cell r="S10292">
            <v>2</v>
          </cell>
          <cell r="T10292">
            <v>0</v>
          </cell>
          <cell r="U10292">
            <v>0</v>
          </cell>
          <cell r="V10292">
            <v>0</v>
          </cell>
          <cell r="W10292">
            <v>0</v>
          </cell>
          <cell r="X10292">
            <v>0</v>
          </cell>
        </row>
        <row r="10292">
          <cell r="AG10292">
            <v>6.88</v>
          </cell>
          <cell r="AH10292" t="str">
            <v>1043×78</v>
          </cell>
        </row>
        <row r="10292">
          <cell r="AO10292" t="str">
            <v>3961IIA+3962IIA</v>
          </cell>
          <cell r="AP10292" t="str">
            <v>1+1</v>
          </cell>
          <cell r="AQ10292">
            <v>25032</v>
          </cell>
        </row>
        <row r="10293">
          <cell r="A10293">
            <v>10295</v>
          </cell>
          <cell r="B10293">
            <v>8</v>
          </cell>
          <cell r="C10293">
            <v>45812</v>
          </cell>
        </row>
        <row r="10293">
          <cell r="E10293" t="str">
            <v>3961Ⅱ-300402-2</v>
          </cell>
          <cell r="F10293" t="str">
            <v>门边4组合(反)</v>
          </cell>
          <cell r="G10293">
            <v>4</v>
          </cell>
          <cell r="H10293" t="str">
            <v>钢板t2/304</v>
          </cell>
        </row>
        <row r="10293">
          <cell r="J10293" t="str">
            <v>激光作业</v>
          </cell>
          <cell r="K10293">
            <v>0.91</v>
          </cell>
          <cell r="L10293" t="str">
            <v>激光拾件</v>
          </cell>
          <cell r="M10293">
            <v>0.65</v>
          </cell>
          <cell r="N10293" t="str">
            <v>倒钝</v>
          </cell>
          <cell r="O10293">
            <v>1.17</v>
          </cell>
          <cell r="P10293" t="str">
            <v>折弯</v>
          </cell>
          <cell r="Q10293">
            <v>2.34</v>
          </cell>
          <cell r="R10293" t="str">
            <v>喷砂</v>
          </cell>
          <cell r="S10293">
            <v>1.5</v>
          </cell>
          <cell r="T10293">
            <v>0</v>
          </cell>
          <cell r="U10293">
            <v>0</v>
          </cell>
          <cell r="V10293">
            <v>0</v>
          </cell>
          <cell r="W10293">
            <v>0</v>
          </cell>
          <cell r="X10293">
            <v>0</v>
          </cell>
        </row>
        <row r="10293">
          <cell r="AG10293">
            <v>0</v>
          </cell>
          <cell r="AH10293" t="str">
            <v>590×78</v>
          </cell>
        </row>
        <row r="10293">
          <cell r="AO10293" t="str">
            <v>3961IIA+3962IIA</v>
          </cell>
          <cell r="AP10293" t="str">
            <v>1+1</v>
          </cell>
          <cell r="AQ10293">
            <v>25032</v>
          </cell>
        </row>
        <row r="10294">
          <cell r="A10294">
            <v>10296</v>
          </cell>
          <cell r="B10294">
            <v>2</v>
          </cell>
          <cell r="C10294">
            <v>45812</v>
          </cell>
        </row>
        <row r="10294">
          <cell r="E10294" t="str">
            <v>3961Ⅱ-300403</v>
          </cell>
          <cell r="F10294" t="str">
            <v>中间门框4</v>
          </cell>
          <cell r="G10294">
            <v>2</v>
          </cell>
          <cell r="H10294" t="str">
            <v>钢板t2/304</v>
          </cell>
        </row>
        <row r="10294">
          <cell r="J10294" t="str">
            <v>定位焊</v>
          </cell>
          <cell r="K10294">
            <v>9.6</v>
          </cell>
          <cell r="L10294" t="str">
            <v>焊接</v>
          </cell>
          <cell r="M10294">
            <v>8</v>
          </cell>
          <cell r="N10294" t="str">
            <v>打磨</v>
          </cell>
          <cell r="O10294">
            <v>4</v>
          </cell>
          <cell r="P10294" t="str">
            <v>喷砂</v>
          </cell>
          <cell r="Q10294">
            <v>3.5</v>
          </cell>
          <cell r="R10294">
            <v>0</v>
          </cell>
          <cell r="S10294">
            <v>0</v>
          </cell>
          <cell r="T10294">
            <v>0</v>
          </cell>
          <cell r="U10294">
            <v>0</v>
          </cell>
          <cell r="V10294">
            <v>0</v>
          </cell>
          <cell r="W10294">
            <v>0</v>
          </cell>
          <cell r="X10294">
            <v>0</v>
          </cell>
        </row>
        <row r="10294">
          <cell r="AG10294">
            <v>0.36</v>
          </cell>
          <cell r="AH10294" t="str">
            <v>×</v>
          </cell>
        </row>
        <row r="10294">
          <cell r="AN10294" t="str">
            <v>工艺附图</v>
          </cell>
          <cell r="AO10294" t="str">
            <v>3961IIA+3962IIA</v>
          </cell>
          <cell r="AP10294" t="str">
            <v>1+1</v>
          </cell>
          <cell r="AQ10294">
            <v>25032</v>
          </cell>
        </row>
        <row r="10295">
          <cell r="A10295">
            <v>10297</v>
          </cell>
          <cell r="B10295">
            <v>4</v>
          </cell>
          <cell r="C10295">
            <v>45812</v>
          </cell>
        </row>
        <row r="10295">
          <cell r="E10295" t="str">
            <v>3961Ⅱ-300403-1</v>
          </cell>
          <cell r="F10295" t="str">
            <v>件1</v>
          </cell>
          <cell r="G10295">
            <v>2</v>
          </cell>
          <cell r="H10295" t="str">
            <v>钢板t2/304</v>
          </cell>
        </row>
        <row r="10295">
          <cell r="J10295" t="str">
            <v>激光作业</v>
          </cell>
          <cell r="K10295">
            <v>0.44</v>
          </cell>
          <cell r="L10295" t="str">
            <v>激光拾件</v>
          </cell>
          <cell r="M10295">
            <v>1.1</v>
          </cell>
          <cell r="N10295" t="str">
            <v>倒钝</v>
          </cell>
          <cell r="O10295">
            <v>1.1</v>
          </cell>
          <cell r="P10295" t="str">
            <v>折弯</v>
          </cell>
          <cell r="Q10295">
            <v>1.1</v>
          </cell>
          <cell r="R10295">
            <v>0</v>
          </cell>
          <cell r="S10295">
            <v>0</v>
          </cell>
          <cell r="T10295">
            <v>0</v>
          </cell>
          <cell r="U10295">
            <v>0</v>
          </cell>
          <cell r="V10295">
            <v>0</v>
          </cell>
          <cell r="W10295">
            <v>0</v>
          </cell>
          <cell r="X10295">
            <v>0</v>
          </cell>
        </row>
        <row r="10295">
          <cell r="AG10295">
            <v>11</v>
          </cell>
          <cell r="AH10295" t="str">
            <v>122.8×38</v>
          </cell>
        </row>
        <row r="10295">
          <cell r="AO10295" t="str">
            <v>3961IIA+3962IIA</v>
          </cell>
          <cell r="AP10295" t="str">
            <v>1+1</v>
          </cell>
          <cell r="AQ10295">
            <v>25032</v>
          </cell>
        </row>
        <row r="10296">
          <cell r="A10296">
            <v>10298</v>
          </cell>
          <cell r="B10296">
            <v>4</v>
          </cell>
          <cell r="C10296">
            <v>45812</v>
          </cell>
        </row>
        <row r="10296">
          <cell r="E10296" t="str">
            <v>3961Ⅱ-300403-2</v>
          </cell>
          <cell r="F10296" t="str">
            <v>件2</v>
          </cell>
          <cell r="G10296">
            <v>2</v>
          </cell>
          <cell r="H10296" t="str">
            <v>钢板t2/304</v>
          </cell>
        </row>
        <row r="10296">
          <cell r="J10296" t="str">
            <v>激光作业</v>
          </cell>
          <cell r="K10296">
            <v>2.2</v>
          </cell>
          <cell r="L10296" t="str">
            <v>激光拾件</v>
          </cell>
          <cell r="M10296">
            <v>1.32</v>
          </cell>
          <cell r="N10296" t="str">
            <v>倒钝</v>
          </cell>
          <cell r="O10296">
            <v>2.64</v>
          </cell>
          <cell r="P10296" t="str">
            <v>折弯</v>
          </cell>
          <cell r="Q10296">
            <v>7.4</v>
          </cell>
          <cell r="R10296">
            <v>0</v>
          </cell>
          <cell r="S10296">
            <v>0</v>
          </cell>
          <cell r="T10296">
            <v>0</v>
          </cell>
          <cell r="U10296">
            <v>0</v>
          </cell>
          <cell r="V10296">
            <v>0</v>
          </cell>
          <cell r="W10296">
            <v>0</v>
          </cell>
          <cell r="X10296">
            <v>0</v>
          </cell>
        </row>
        <row r="10296">
          <cell r="AG10296">
            <v>0.36</v>
          </cell>
          <cell r="AH10296" t="str">
            <v>673×219</v>
          </cell>
        </row>
        <row r="10296">
          <cell r="AO10296" t="str">
            <v>3961IIA+3962IIA</v>
          </cell>
          <cell r="AP10296" t="str">
            <v>1+1</v>
          </cell>
          <cell r="AQ10296">
            <v>25032</v>
          </cell>
        </row>
        <row r="10297">
          <cell r="A10297">
            <v>10299</v>
          </cell>
          <cell r="B10297">
            <v>4</v>
          </cell>
          <cell r="C10297">
            <v>45812</v>
          </cell>
        </row>
        <row r="10297">
          <cell r="E10297" t="str">
            <v>3961Ⅱ-300403-3</v>
          </cell>
          <cell r="F10297" t="str">
            <v>件3</v>
          </cell>
          <cell r="G10297">
            <v>2</v>
          </cell>
          <cell r="H10297" t="str">
            <v>钢板t2/304</v>
          </cell>
        </row>
        <row r="10297">
          <cell r="J10297" t="str">
            <v>激光作业</v>
          </cell>
          <cell r="K10297">
            <v>0.44</v>
          </cell>
          <cell r="L10297" t="str">
            <v>激光拾件</v>
          </cell>
          <cell r="M10297">
            <v>1.1</v>
          </cell>
          <cell r="N10297" t="str">
            <v>倒钝</v>
          </cell>
          <cell r="O10297">
            <v>1.1</v>
          </cell>
          <cell r="P10297" t="str">
            <v>折弯</v>
          </cell>
          <cell r="Q10297">
            <v>1.1</v>
          </cell>
          <cell r="R10297">
            <v>0</v>
          </cell>
          <cell r="S10297">
            <v>0</v>
          </cell>
          <cell r="T10297">
            <v>0</v>
          </cell>
          <cell r="U10297">
            <v>0</v>
          </cell>
          <cell r="V10297">
            <v>0</v>
          </cell>
          <cell r="W10297">
            <v>0</v>
          </cell>
          <cell r="X10297">
            <v>0</v>
          </cell>
        </row>
        <row r="10297">
          <cell r="AG10297">
            <v>0</v>
          </cell>
          <cell r="AH10297" t="str">
            <v>122.8×38</v>
          </cell>
        </row>
        <row r="10297">
          <cell r="AO10297" t="str">
            <v>3961IIA+3962IIA</v>
          </cell>
          <cell r="AP10297" t="str">
            <v>1+1</v>
          </cell>
          <cell r="AQ10297">
            <v>25032</v>
          </cell>
        </row>
        <row r="10298">
          <cell r="A10298">
            <v>10300</v>
          </cell>
          <cell r="B10298">
            <v>2</v>
          </cell>
          <cell r="C10298">
            <v>45812</v>
          </cell>
        </row>
        <row r="10298">
          <cell r="E10298" t="str">
            <v>3961Ⅱ-300404</v>
          </cell>
          <cell r="F10298" t="str">
            <v>门边4组合</v>
          </cell>
          <cell r="G10298">
            <v>1</v>
          </cell>
          <cell r="H10298" t="str">
            <v>钢板t2/304</v>
          </cell>
        </row>
        <row r="10298">
          <cell r="J10298" t="str">
            <v>无序</v>
          </cell>
          <cell r="K10298">
            <v>0</v>
          </cell>
          <cell r="L10298">
            <v>0</v>
          </cell>
          <cell r="M10298">
            <v>0</v>
          </cell>
          <cell r="N10298">
            <v>0</v>
          </cell>
          <cell r="O10298">
            <v>0</v>
          </cell>
          <cell r="P10298">
            <v>0</v>
          </cell>
          <cell r="Q10298">
            <v>0</v>
          </cell>
          <cell r="R10298">
            <v>0</v>
          </cell>
          <cell r="S10298">
            <v>0</v>
          </cell>
          <cell r="T10298">
            <v>0</v>
          </cell>
          <cell r="U10298">
            <v>0</v>
          </cell>
          <cell r="V10298">
            <v>0</v>
          </cell>
          <cell r="W10298">
            <v>0</v>
          </cell>
          <cell r="X10298">
            <v>0</v>
          </cell>
        </row>
        <row r="10298">
          <cell r="AG10298">
            <v>1.26</v>
          </cell>
          <cell r="AH10298" t="str">
            <v>×</v>
          </cell>
        </row>
        <row r="10298">
          <cell r="AO10298" t="str">
            <v>3961IIA+3962IIA</v>
          </cell>
          <cell r="AP10298" t="str">
            <v>1+1</v>
          </cell>
          <cell r="AQ10298">
            <v>25032</v>
          </cell>
        </row>
        <row r="10299">
          <cell r="A10299">
            <v>10301</v>
          </cell>
          <cell r="B10299">
            <v>2</v>
          </cell>
          <cell r="C10299">
            <v>45812</v>
          </cell>
        </row>
        <row r="10299">
          <cell r="E10299" t="str">
            <v>3961Ⅱ-300404-1</v>
          </cell>
          <cell r="F10299" t="str">
            <v>件1</v>
          </cell>
          <cell r="G10299">
            <v>1</v>
          </cell>
          <cell r="H10299" t="str">
            <v>钢板t2/304</v>
          </cell>
        </row>
        <row r="10299">
          <cell r="J10299" t="str">
            <v>激光作业</v>
          </cell>
          <cell r="K10299">
            <v>2.28</v>
          </cell>
          <cell r="L10299" t="str">
            <v>激光拾件</v>
          </cell>
          <cell r="M10299">
            <v>1.9</v>
          </cell>
          <cell r="N10299" t="str">
            <v>倒钝</v>
          </cell>
          <cell r="O10299">
            <v>2.66</v>
          </cell>
          <cell r="P10299" t="str">
            <v>折弯</v>
          </cell>
          <cell r="Q10299">
            <v>4.94</v>
          </cell>
          <cell r="R10299" t="str">
            <v>喷砂</v>
          </cell>
          <cell r="S10299">
            <v>1.5</v>
          </cell>
          <cell r="T10299">
            <v>0</v>
          </cell>
          <cell r="U10299">
            <v>0</v>
          </cell>
          <cell r="V10299">
            <v>0</v>
          </cell>
          <cell r="W10299">
            <v>0</v>
          </cell>
          <cell r="X10299">
            <v>0</v>
          </cell>
        </row>
        <row r="10299">
          <cell r="AG10299">
            <v>3.64</v>
          </cell>
          <cell r="AH10299" t="str">
            <v>435×78</v>
          </cell>
        </row>
        <row r="10299">
          <cell r="AO10299" t="str">
            <v>3961IIA+3962IIA</v>
          </cell>
          <cell r="AP10299" t="str">
            <v>1+1</v>
          </cell>
          <cell r="AQ10299">
            <v>25032</v>
          </cell>
        </row>
        <row r="10300">
          <cell r="A10300">
            <v>10302</v>
          </cell>
          <cell r="B10300">
            <v>4</v>
          </cell>
          <cell r="C10300">
            <v>45812</v>
          </cell>
        </row>
        <row r="10300">
          <cell r="E10300" t="str">
            <v>3961Ⅱ-300404-2</v>
          </cell>
          <cell r="F10300" t="str">
            <v>件2</v>
          </cell>
          <cell r="G10300">
            <v>2</v>
          </cell>
          <cell r="H10300" t="str">
            <v>钢板t2/304</v>
          </cell>
        </row>
        <row r="10300">
          <cell r="J10300" t="str">
            <v>激光作业</v>
          </cell>
          <cell r="K10300">
            <v>1.76</v>
          </cell>
          <cell r="L10300" t="str">
            <v>激光拾件</v>
          </cell>
          <cell r="M10300">
            <v>1.1</v>
          </cell>
          <cell r="N10300" t="str">
            <v>倒钝</v>
          </cell>
          <cell r="O10300">
            <v>1.98</v>
          </cell>
          <cell r="P10300" t="str">
            <v>折弯</v>
          </cell>
          <cell r="Q10300">
            <v>4.18</v>
          </cell>
          <cell r="R10300" t="str">
            <v>喷砂</v>
          </cell>
          <cell r="S10300">
            <v>1.5</v>
          </cell>
          <cell r="T10300">
            <v>0</v>
          </cell>
          <cell r="U10300">
            <v>0</v>
          </cell>
          <cell r="V10300">
            <v>0</v>
          </cell>
          <cell r="W10300">
            <v>0</v>
          </cell>
          <cell r="X10300">
            <v>0</v>
          </cell>
        </row>
        <row r="10300">
          <cell r="AG10300">
            <v>3.24</v>
          </cell>
          <cell r="AH10300" t="str">
            <v>626×78</v>
          </cell>
        </row>
        <row r="10300">
          <cell r="AO10300" t="str">
            <v>3961IIA+3962IIA</v>
          </cell>
          <cell r="AP10300" t="str">
            <v>1+1</v>
          </cell>
          <cell r="AQ10300">
            <v>25032</v>
          </cell>
        </row>
        <row r="10301">
          <cell r="A10301">
            <v>10303</v>
          </cell>
          <cell r="B10301">
            <v>4</v>
          </cell>
          <cell r="C10301">
            <v>45812</v>
          </cell>
        </row>
        <row r="10301">
          <cell r="E10301" t="str">
            <v>3961Ⅱ-300407</v>
          </cell>
          <cell r="F10301" t="str">
            <v>背面加强筋4</v>
          </cell>
          <cell r="G10301">
            <v>2</v>
          </cell>
          <cell r="H10301" t="str">
            <v>钢板t2/304</v>
          </cell>
        </row>
        <row r="10301">
          <cell r="J10301" t="str">
            <v>激光作业</v>
          </cell>
          <cell r="K10301">
            <v>1.76</v>
          </cell>
          <cell r="L10301" t="str">
            <v>激光拾件</v>
          </cell>
          <cell r="M10301">
            <v>1.1</v>
          </cell>
          <cell r="N10301" t="str">
            <v>倒钝</v>
          </cell>
          <cell r="O10301">
            <v>2.2</v>
          </cell>
          <cell r="P10301" t="str">
            <v>折弯</v>
          </cell>
          <cell r="Q10301">
            <v>5.94</v>
          </cell>
          <cell r="R10301" t="str">
            <v>喷砂</v>
          </cell>
          <cell r="S10301">
            <v>1.5</v>
          </cell>
          <cell r="T10301">
            <v>0</v>
          </cell>
          <cell r="U10301">
            <v>0</v>
          </cell>
          <cell r="V10301">
            <v>0</v>
          </cell>
          <cell r="W10301">
            <v>0</v>
          </cell>
          <cell r="X10301">
            <v>0</v>
          </cell>
        </row>
        <row r="10301">
          <cell r="AG10301">
            <v>0</v>
          </cell>
          <cell r="AH10301" t="str">
            <v>661×65.4</v>
          </cell>
        </row>
        <row r="10301">
          <cell r="AO10301" t="str">
            <v>3961IIA+3962IIA</v>
          </cell>
          <cell r="AP10301" t="str">
            <v>1+1</v>
          </cell>
          <cell r="AQ10301">
            <v>25032</v>
          </cell>
        </row>
        <row r="10302">
          <cell r="A10302">
            <v>10304</v>
          </cell>
          <cell r="B10302">
            <v>1</v>
          </cell>
          <cell r="C10302">
            <v>45812</v>
          </cell>
        </row>
        <row r="10302">
          <cell r="E10302" t="str">
            <v>3961ⅡA-300500 </v>
          </cell>
          <cell r="F10302" t="str">
            <v>盖板门框5</v>
          </cell>
          <cell r="G10302">
            <v>1</v>
          </cell>
        </row>
        <row r="10302">
          <cell r="J10302" t="str">
            <v>定位焊</v>
          </cell>
          <cell r="K10302">
            <v>140</v>
          </cell>
          <cell r="L10302" t="str">
            <v>焊接</v>
          </cell>
          <cell r="M10302">
            <v>84</v>
          </cell>
          <cell r="N10302" t="str">
            <v>打磨</v>
          </cell>
          <cell r="O10302">
            <v>40</v>
          </cell>
          <cell r="P10302">
            <v>0</v>
          </cell>
          <cell r="Q10302">
            <v>0</v>
          </cell>
          <cell r="R10302">
            <v>0</v>
          </cell>
          <cell r="S10302">
            <v>0</v>
          </cell>
          <cell r="T10302">
            <v>0</v>
          </cell>
          <cell r="U10302">
            <v>0</v>
          </cell>
          <cell r="V10302">
            <v>0</v>
          </cell>
          <cell r="W10302">
            <v>0</v>
          </cell>
          <cell r="X10302">
            <v>0</v>
          </cell>
        </row>
        <row r="10302">
          <cell r="AG10302">
            <v>1.26</v>
          </cell>
        </row>
        <row r="10302">
          <cell r="AO10302" t="str">
            <v>3961IIA</v>
          </cell>
          <cell r="AP10302">
            <v>1</v>
          </cell>
          <cell r="AQ10302">
            <v>25032</v>
          </cell>
        </row>
        <row r="10303">
          <cell r="A10303">
            <v>10305</v>
          </cell>
          <cell r="B10303">
            <v>2</v>
          </cell>
          <cell r="C10303">
            <v>45812</v>
          </cell>
        </row>
        <row r="10303">
          <cell r="E10303" t="str">
            <v>3961Ⅱ-300501-1</v>
          </cell>
          <cell r="F10303" t="str">
            <v>门边5组合</v>
          </cell>
          <cell r="G10303">
            <v>1</v>
          </cell>
          <cell r="H10303" t="str">
            <v>钢板t2/304</v>
          </cell>
        </row>
        <row r="10303">
          <cell r="J10303" t="str">
            <v>激光作业</v>
          </cell>
          <cell r="K10303">
            <v>2.28</v>
          </cell>
          <cell r="L10303" t="str">
            <v>激光拾件</v>
          </cell>
          <cell r="M10303">
            <v>1.9</v>
          </cell>
          <cell r="N10303" t="str">
            <v>倒钝</v>
          </cell>
          <cell r="O10303">
            <v>2.66</v>
          </cell>
          <cell r="P10303" t="str">
            <v>折弯</v>
          </cell>
          <cell r="Q10303">
            <v>4.94</v>
          </cell>
          <cell r="R10303" t="str">
            <v>喷砂</v>
          </cell>
          <cell r="S10303">
            <v>1.5</v>
          </cell>
          <cell r="T10303">
            <v>0</v>
          </cell>
          <cell r="U10303">
            <v>0</v>
          </cell>
          <cell r="V10303">
            <v>0</v>
          </cell>
          <cell r="W10303">
            <v>0</v>
          </cell>
          <cell r="X10303">
            <v>0</v>
          </cell>
        </row>
        <row r="10303">
          <cell r="AG10303">
            <v>3.08</v>
          </cell>
          <cell r="AH10303" t="str">
            <v>435×78</v>
          </cell>
        </row>
        <row r="10303">
          <cell r="AO10303" t="str">
            <v>3961IIA+3962IIA</v>
          </cell>
          <cell r="AP10303" t="str">
            <v>1+1</v>
          </cell>
          <cell r="AQ10303">
            <v>25032</v>
          </cell>
        </row>
        <row r="10304">
          <cell r="A10304">
            <v>10306</v>
          </cell>
          <cell r="B10304">
            <v>4</v>
          </cell>
          <cell r="C10304">
            <v>45812</v>
          </cell>
        </row>
        <row r="10304">
          <cell r="E10304" t="str">
            <v>3961Ⅱ-300501-2</v>
          </cell>
          <cell r="F10304" t="str">
            <v>门边5组合</v>
          </cell>
          <cell r="G10304">
            <v>2</v>
          </cell>
          <cell r="H10304" t="str">
            <v>钢板t2/304</v>
          </cell>
        </row>
        <row r="10304">
          <cell r="J10304" t="str">
            <v>激光作业</v>
          </cell>
          <cell r="K10304">
            <v>1.54</v>
          </cell>
          <cell r="L10304" t="str">
            <v>激光拾件</v>
          </cell>
          <cell r="M10304">
            <v>1.1</v>
          </cell>
          <cell r="N10304" t="str">
            <v>倒钝</v>
          </cell>
          <cell r="O10304">
            <v>1.76</v>
          </cell>
          <cell r="P10304" t="str">
            <v>折弯</v>
          </cell>
          <cell r="Q10304">
            <v>3.52</v>
          </cell>
          <cell r="R10304" t="str">
            <v>喷砂</v>
          </cell>
          <cell r="S10304">
            <v>1.5</v>
          </cell>
          <cell r="T10304">
            <v>0</v>
          </cell>
          <cell r="U10304">
            <v>0</v>
          </cell>
          <cell r="V10304">
            <v>0</v>
          </cell>
          <cell r="W10304">
            <v>0</v>
          </cell>
          <cell r="X10304">
            <v>0</v>
          </cell>
        </row>
        <row r="10304">
          <cell r="AG10304">
            <v>0</v>
          </cell>
          <cell r="AH10304" t="str">
            <v>530×78</v>
          </cell>
        </row>
        <row r="10304">
          <cell r="AO10304" t="str">
            <v>3961IIA+3962IIA</v>
          </cell>
          <cell r="AP10304" t="str">
            <v>1+1</v>
          </cell>
          <cell r="AQ10304">
            <v>25032</v>
          </cell>
        </row>
        <row r="10305">
          <cell r="A10305">
            <v>10307</v>
          </cell>
          <cell r="B10305">
            <v>1</v>
          </cell>
          <cell r="C10305">
            <v>45812</v>
          </cell>
        </row>
        <row r="10305">
          <cell r="E10305" t="str">
            <v>3961Ⅱ-300600 </v>
          </cell>
          <cell r="F10305" t="str">
            <v>盖板门框6</v>
          </cell>
          <cell r="G10305">
            <v>1</v>
          </cell>
        </row>
        <row r="10305">
          <cell r="J10305" t="str">
            <v>定位焊</v>
          </cell>
          <cell r="K10305">
            <v>90</v>
          </cell>
          <cell r="L10305" t="str">
            <v>焊接</v>
          </cell>
          <cell r="M10305">
            <v>58.5</v>
          </cell>
          <cell r="N10305" t="str">
            <v>打磨</v>
          </cell>
          <cell r="O10305">
            <v>20</v>
          </cell>
          <cell r="P10305">
            <v>0</v>
          </cell>
          <cell r="Q10305">
            <v>0</v>
          </cell>
          <cell r="R10305">
            <v>0</v>
          </cell>
          <cell r="S10305">
            <v>0</v>
          </cell>
          <cell r="T10305">
            <v>0</v>
          </cell>
          <cell r="U10305">
            <v>0</v>
          </cell>
          <cell r="V10305">
            <v>0</v>
          </cell>
          <cell r="W10305">
            <v>0</v>
          </cell>
          <cell r="X10305">
            <v>0</v>
          </cell>
        </row>
        <row r="10305">
          <cell r="AG10305">
            <v>6.08</v>
          </cell>
        </row>
        <row r="10305">
          <cell r="AO10305" t="str">
            <v>3961IIA+3962IIA</v>
          </cell>
          <cell r="AP10305" t="str">
            <v>1+1</v>
          </cell>
          <cell r="AQ10305">
            <v>25032</v>
          </cell>
        </row>
        <row r="10306">
          <cell r="A10306">
            <v>10308</v>
          </cell>
          <cell r="B10306">
            <v>4</v>
          </cell>
          <cell r="C10306">
            <v>45812</v>
          </cell>
        </row>
        <row r="10306">
          <cell r="E10306" t="str">
            <v>3961Ⅱ-300601-1</v>
          </cell>
          <cell r="F10306" t="str">
            <v>件1</v>
          </cell>
          <cell r="G10306">
            <v>2</v>
          </cell>
          <cell r="H10306" t="str">
            <v>钢板t2/304</v>
          </cell>
        </row>
        <row r="10306">
          <cell r="J10306" t="str">
            <v>激光作业</v>
          </cell>
          <cell r="K10306">
            <v>2.64</v>
          </cell>
          <cell r="L10306" t="str">
            <v>激光拾件</v>
          </cell>
          <cell r="M10306">
            <v>1.76</v>
          </cell>
          <cell r="N10306" t="str">
            <v>倒钝</v>
          </cell>
          <cell r="O10306">
            <v>3.3</v>
          </cell>
          <cell r="P10306" t="str">
            <v>折弯</v>
          </cell>
          <cell r="Q10306">
            <v>6.4</v>
          </cell>
          <cell r="R10306" t="str">
            <v>喷砂</v>
          </cell>
          <cell r="S10306">
            <v>2</v>
          </cell>
          <cell r="T10306">
            <v>0</v>
          </cell>
          <cell r="U10306">
            <v>0</v>
          </cell>
          <cell r="V10306">
            <v>0</v>
          </cell>
          <cell r="W10306">
            <v>0</v>
          </cell>
          <cell r="X10306">
            <v>0</v>
          </cell>
        </row>
        <row r="10306">
          <cell r="AG10306">
            <v>4.4</v>
          </cell>
          <cell r="AH10306" t="str">
            <v>1043×78</v>
          </cell>
        </row>
        <row r="10306">
          <cell r="AO10306" t="str">
            <v>3961IIA+3962IIA</v>
          </cell>
          <cell r="AP10306" t="str">
            <v>1+1</v>
          </cell>
          <cell r="AQ10306">
            <v>25032</v>
          </cell>
        </row>
        <row r="10307">
          <cell r="A10307">
            <v>10309</v>
          </cell>
          <cell r="B10307">
            <v>4</v>
          </cell>
          <cell r="C10307">
            <v>45812</v>
          </cell>
        </row>
        <row r="10307">
          <cell r="E10307" t="str">
            <v>3961Ⅱ-300601-2</v>
          </cell>
          <cell r="F10307" t="str">
            <v>件2</v>
          </cell>
          <cell r="G10307">
            <v>2</v>
          </cell>
          <cell r="H10307" t="str">
            <v>钢板t2/304</v>
          </cell>
        </row>
        <row r="10307">
          <cell r="J10307" t="str">
            <v>激光作业</v>
          </cell>
          <cell r="K10307">
            <v>1.98</v>
          </cell>
          <cell r="L10307" t="str">
            <v>激光拾件</v>
          </cell>
          <cell r="M10307">
            <v>1.32</v>
          </cell>
          <cell r="N10307" t="str">
            <v>倒钝</v>
          </cell>
          <cell r="O10307">
            <v>2.42</v>
          </cell>
          <cell r="P10307" t="str">
            <v>折弯</v>
          </cell>
          <cell r="Q10307">
            <v>5.06</v>
          </cell>
          <cell r="R10307" t="str">
            <v>喷砂</v>
          </cell>
          <cell r="S10307">
            <v>1.5</v>
          </cell>
          <cell r="T10307">
            <v>0</v>
          </cell>
          <cell r="U10307">
            <v>0</v>
          </cell>
          <cell r="V10307">
            <v>0</v>
          </cell>
          <cell r="W10307">
            <v>0</v>
          </cell>
          <cell r="X10307">
            <v>0</v>
          </cell>
        </row>
        <row r="10307">
          <cell r="AG10307">
            <v>3.64</v>
          </cell>
          <cell r="AH10307" t="str">
            <v>758×78</v>
          </cell>
        </row>
        <row r="10307">
          <cell r="AO10307" t="str">
            <v>3961IIA+3962IIA</v>
          </cell>
          <cell r="AP10307" t="str">
            <v>1+1</v>
          </cell>
          <cell r="AQ10307">
            <v>25032</v>
          </cell>
        </row>
        <row r="10308">
          <cell r="A10308">
            <v>10310</v>
          </cell>
          <cell r="B10308">
            <v>4</v>
          </cell>
          <cell r="C10308">
            <v>45812</v>
          </cell>
        </row>
        <row r="10308">
          <cell r="E10308" t="str">
            <v>3961Ⅱ-300601-3</v>
          </cell>
          <cell r="F10308" t="str">
            <v>件3</v>
          </cell>
          <cell r="G10308">
            <v>2</v>
          </cell>
          <cell r="H10308" t="str">
            <v>钢板t2/304</v>
          </cell>
        </row>
        <row r="10308">
          <cell r="J10308" t="str">
            <v>激光作业</v>
          </cell>
          <cell r="K10308">
            <v>1.76</v>
          </cell>
          <cell r="L10308" t="str">
            <v>激光拾件</v>
          </cell>
          <cell r="M10308">
            <v>1.1</v>
          </cell>
          <cell r="N10308" t="str">
            <v>倒钝</v>
          </cell>
          <cell r="O10308">
            <v>1.98</v>
          </cell>
          <cell r="P10308" t="str">
            <v>折弯</v>
          </cell>
          <cell r="Q10308">
            <v>4.18</v>
          </cell>
          <cell r="R10308" t="str">
            <v>喷砂</v>
          </cell>
          <cell r="S10308">
            <v>1.5</v>
          </cell>
          <cell r="T10308">
            <v>0</v>
          </cell>
          <cell r="U10308">
            <v>0</v>
          </cell>
          <cell r="V10308">
            <v>0</v>
          </cell>
          <cell r="W10308">
            <v>0</v>
          </cell>
          <cell r="X10308">
            <v>0</v>
          </cell>
        </row>
        <row r="10308">
          <cell r="AG10308">
            <v>2.88</v>
          </cell>
          <cell r="AH10308" t="str">
            <v>626×78</v>
          </cell>
        </row>
        <row r="10308">
          <cell r="AO10308" t="str">
            <v>3961IIA+3962IIA</v>
          </cell>
          <cell r="AP10308" t="str">
            <v>1+1</v>
          </cell>
          <cell r="AQ10308">
            <v>25032</v>
          </cell>
        </row>
        <row r="10309">
          <cell r="A10309">
            <v>10311</v>
          </cell>
          <cell r="B10309">
            <v>4</v>
          </cell>
          <cell r="C10309">
            <v>45812</v>
          </cell>
        </row>
        <row r="10309">
          <cell r="E10309" t="str">
            <v>3961Ⅱ-300601-4</v>
          </cell>
          <cell r="F10309" t="str">
            <v>件4</v>
          </cell>
          <cell r="G10309">
            <v>2</v>
          </cell>
          <cell r="H10309" t="str">
            <v>钢板t2/304</v>
          </cell>
        </row>
        <row r="10309">
          <cell r="J10309" t="str">
            <v>激光作业</v>
          </cell>
          <cell r="K10309">
            <v>1.32</v>
          </cell>
          <cell r="L10309" t="str">
            <v>激光拾件</v>
          </cell>
          <cell r="M10309">
            <v>1.1</v>
          </cell>
          <cell r="N10309" t="str">
            <v>倒钝</v>
          </cell>
          <cell r="O10309">
            <v>1.76</v>
          </cell>
          <cell r="P10309" t="str">
            <v>折弯</v>
          </cell>
          <cell r="Q10309">
            <v>3.3</v>
          </cell>
          <cell r="R10309" t="str">
            <v>喷砂</v>
          </cell>
          <cell r="S10309">
            <v>1.5</v>
          </cell>
          <cell r="T10309">
            <v>0</v>
          </cell>
          <cell r="U10309">
            <v>0</v>
          </cell>
          <cell r="V10309">
            <v>0</v>
          </cell>
          <cell r="W10309">
            <v>0</v>
          </cell>
          <cell r="X10309">
            <v>0</v>
          </cell>
        </row>
        <row r="10309">
          <cell r="AG10309">
            <v>1.64</v>
          </cell>
          <cell r="AH10309" t="str">
            <v>495×78</v>
          </cell>
        </row>
        <row r="10309">
          <cell r="AO10309" t="str">
            <v>3961IIA+3962IIA</v>
          </cell>
          <cell r="AP10309" t="str">
            <v>1+1</v>
          </cell>
          <cell r="AQ10309">
            <v>25032</v>
          </cell>
        </row>
        <row r="10310">
          <cell r="A10310">
            <v>10312</v>
          </cell>
          <cell r="B10310">
            <v>2</v>
          </cell>
          <cell r="C10310">
            <v>45812</v>
          </cell>
        </row>
        <row r="10310">
          <cell r="E10310" t="str">
            <v>3961Ⅱ-300602</v>
          </cell>
          <cell r="F10310" t="str">
            <v>中间角件6</v>
          </cell>
          <cell r="G10310">
            <v>1</v>
          </cell>
          <cell r="H10310" t="str">
            <v>钢板t2/304</v>
          </cell>
        </row>
        <row r="10310">
          <cell r="J10310" t="str">
            <v>激光作业</v>
          </cell>
          <cell r="K10310">
            <v>1.9</v>
          </cell>
          <cell r="L10310" t="str">
            <v>激光拾件</v>
          </cell>
          <cell r="M10310">
            <v>1.9</v>
          </cell>
          <cell r="N10310" t="str">
            <v>倒钝</v>
          </cell>
          <cell r="O10310">
            <v>2.28</v>
          </cell>
          <cell r="P10310" t="str">
            <v>折弯</v>
          </cell>
          <cell r="Q10310">
            <v>4.56</v>
          </cell>
          <cell r="R10310" t="str">
            <v>喷砂</v>
          </cell>
          <cell r="S10310">
            <v>1.5</v>
          </cell>
          <cell r="T10310">
            <v>0</v>
          </cell>
          <cell r="U10310">
            <v>0</v>
          </cell>
          <cell r="V10310">
            <v>0</v>
          </cell>
          <cell r="W10310">
            <v>0</v>
          </cell>
          <cell r="X10310">
            <v>0</v>
          </cell>
        </row>
        <row r="10310">
          <cell r="AG10310">
            <v>0</v>
          </cell>
          <cell r="AH10310" t="str">
            <v>284×154</v>
          </cell>
        </row>
        <row r="10310">
          <cell r="AN10310" t="str">
            <v>工艺附图</v>
          </cell>
          <cell r="AO10310" t="str">
            <v>3961IIA+3962IIA</v>
          </cell>
          <cell r="AP10310" t="str">
            <v>1+1</v>
          </cell>
          <cell r="AQ10310">
            <v>25032</v>
          </cell>
        </row>
        <row r="10311">
          <cell r="A10311">
            <v>10313</v>
          </cell>
          <cell r="B10311">
            <v>1</v>
          </cell>
          <cell r="C10311">
            <v>45812</v>
          </cell>
        </row>
        <row r="10311">
          <cell r="E10311" t="str">
            <v>3961Ⅱ-300603</v>
          </cell>
          <cell r="F10311" t="str">
            <v>中间门框6</v>
          </cell>
          <cell r="G10311">
            <v>1</v>
          </cell>
          <cell r="H10311" t="str">
            <v>钢板t2/304</v>
          </cell>
        </row>
        <row r="10311">
          <cell r="J10311" t="str">
            <v>定位焊</v>
          </cell>
          <cell r="K10311">
            <v>7.2</v>
          </cell>
          <cell r="L10311" t="str">
            <v>焊接</v>
          </cell>
          <cell r="M10311">
            <v>10.8</v>
          </cell>
          <cell r="N10311" t="str">
            <v>打磨</v>
          </cell>
          <cell r="O10311">
            <v>4</v>
          </cell>
          <cell r="P10311" t="str">
            <v>喷砂</v>
          </cell>
          <cell r="Q10311">
            <v>4.5</v>
          </cell>
          <cell r="R10311">
            <v>0</v>
          </cell>
          <cell r="S10311">
            <v>0</v>
          </cell>
          <cell r="T10311">
            <v>0</v>
          </cell>
          <cell r="U10311">
            <v>0</v>
          </cell>
          <cell r="V10311">
            <v>0</v>
          </cell>
          <cell r="W10311">
            <v>0</v>
          </cell>
          <cell r="X10311">
            <v>0</v>
          </cell>
        </row>
        <row r="10311">
          <cell r="AG10311">
            <v>0.12</v>
          </cell>
        </row>
        <row r="10311">
          <cell r="AN10311" t="str">
            <v>工艺附图</v>
          </cell>
          <cell r="AO10311" t="str">
            <v>3961IIA+3962IIA</v>
          </cell>
          <cell r="AP10311" t="str">
            <v>1+1</v>
          </cell>
          <cell r="AQ10311">
            <v>25032</v>
          </cell>
        </row>
        <row r="10312">
          <cell r="A10312">
            <v>10314</v>
          </cell>
          <cell r="B10312">
            <v>2</v>
          </cell>
          <cell r="C10312">
            <v>45812</v>
          </cell>
        </row>
        <row r="10312">
          <cell r="E10312" t="str">
            <v>3961Ⅱ-300603-1</v>
          </cell>
          <cell r="F10312" t="str">
            <v>件1</v>
          </cell>
          <cell r="G10312">
            <v>1</v>
          </cell>
          <cell r="H10312" t="str">
            <v>钢板t2/304</v>
          </cell>
        </row>
        <row r="10312">
          <cell r="J10312" t="str">
            <v>激光作业</v>
          </cell>
          <cell r="K10312">
            <v>0.76</v>
          </cell>
          <cell r="L10312" t="str">
            <v>激光拾件</v>
          </cell>
          <cell r="M10312">
            <v>1.9</v>
          </cell>
          <cell r="N10312" t="str">
            <v>倒钝</v>
          </cell>
          <cell r="O10312">
            <v>1.9</v>
          </cell>
          <cell r="P10312" t="str">
            <v>折弯</v>
          </cell>
          <cell r="Q10312">
            <v>1.9</v>
          </cell>
          <cell r="R10312">
            <v>0</v>
          </cell>
          <cell r="S10312">
            <v>0</v>
          </cell>
          <cell r="T10312">
            <v>0</v>
          </cell>
          <cell r="U10312">
            <v>0</v>
          </cell>
          <cell r="V10312">
            <v>0</v>
          </cell>
          <cell r="W10312">
            <v>0</v>
          </cell>
          <cell r="X10312">
            <v>0</v>
          </cell>
        </row>
        <row r="10312">
          <cell r="AG10312">
            <v>7.78</v>
          </cell>
          <cell r="AH10312" t="str">
            <v>83.4×38</v>
          </cell>
        </row>
        <row r="10312">
          <cell r="AO10312" t="str">
            <v>3961IIA+3962IIA</v>
          </cell>
          <cell r="AP10312" t="str">
            <v>1+1</v>
          </cell>
          <cell r="AQ10312">
            <v>25032</v>
          </cell>
        </row>
        <row r="10313">
          <cell r="A10313">
            <v>10315</v>
          </cell>
          <cell r="B10313">
            <v>2</v>
          </cell>
          <cell r="C10313">
            <v>45812</v>
          </cell>
        </row>
        <row r="10313">
          <cell r="E10313" t="str">
            <v>3961Ⅱ-300603-2</v>
          </cell>
          <cell r="F10313" t="str">
            <v>件2</v>
          </cell>
          <cell r="G10313">
            <v>1</v>
          </cell>
          <cell r="H10313" t="str">
            <v>钢板t2/304</v>
          </cell>
        </row>
        <row r="10313">
          <cell r="J10313" t="str">
            <v>激光作业</v>
          </cell>
          <cell r="K10313">
            <v>4.56</v>
          </cell>
          <cell r="L10313" t="str">
            <v>激光拾件</v>
          </cell>
          <cell r="M10313">
            <v>3.04</v>
          </cell>
          <cell r="N10313" t="str">
            <v>倒钝</v>
          </cell>
          <cell r="O10313">
            <v>5.32</v>
          </cell>
          <cell r="P10313" t="str">
            <v>折弯</v>
          </cell>
          <cell r="Q10313">
            <v>16.1</v>
          </cell>
          <cell r="R10313">
            <v>0</v>
          </cell>
          <cell r="S10313">
            <v>0</v>
          </cell>
          <cell r="T10313">
            <v>0</v>
          </cell>
          <cell r="U10313">
            <v>0</v>
          </cell>
          <cell r="V10313">
            <v>0</v>
          </cell>
          <cell r="W10313">
            <v>0</v>
          </cell>
          <cell r="X10313">
            <v>0</v>
          </cell>
        </row>
        <row r="10313">
          <cell r="AG10313">
            <v>4.44</v>
          </cell>
          <cell r="AH10313" t="str">
            <v>820.5×254.5</v>
          </cell>
        </row>
        <row r="10313">
          <cell r="AO10313" t="str">
            <v>3961IIA+3962IIA</v>
          </cell>
          <cell r="AP10313" t="str">
            <v>1+1</v>
          </cell>
          <cell r="AQ10313">
            <v>25032</v>
          </cell>
        </row>
        <row r="10314">
          <cell r="A10314">
            <v>10316</v>
          </cell>
          <cell r="B10314">
            <v>2</v>
          </cell>
          <cell r="C10314">
            <v>45812</v>
          </cell>
        </row>
        <row r="10314">
          <cell r="E10314" t="str">
            <v>3961Ⅱ-300604</v>
          </cell>
          <cell r="F10314" t="str">
            <v>角件6</v>
          </cell>
          <cell r="G10314">
            <v>1</v>
          </cell>
          <cell r="H10314" t="str">
            <v>钢板t2/304</v>
          </cell>
        </row>
        <row r="10314">
          <cell r="J10314" t="str">
            <v>激光作业</v>
          </cell>
          <cell r="K10314">
            <v>3.04</v>
          </cell>
          <cell r="L10314" t="str">
            <v>激光拾件</v>
          </cell>
          <cell r="M10314">
            <v>1.9</v>
          </cell>
          <cell r="N10314" t="str">
            <v>倒钝</v>
          </cell>
          <cell r="O10314">
            <v>3.42</v>
          </cell>
          <cell r="P10314" t="str">
            <v>折弯</v>
          </cell>
          <cell r="Q10314">
            <v>6.84</v>
          </cell>
          <cell r="R10314" t="str">
            <v>喷砂</v>
          </cell>
          <cell r="S10314">
            <v>2.5</v>
          </cell>
          <cell r="T10314">
            <v>0</v>
          </cell>
          <cell r="U10314">
            <v>0</v>
          </cell>
          <cell r="V10314">
            <v>0</v>
          </cell>
          <cell r="W10314">
            <v>0</v>
          </cell>
          <cell r="X10314">
            <v>0</v>
          </cell>
        </row>
        <row r="10314">
          <cell r="AG10314">
            <v>2.22</v>
          </cell>
          <cell r="AH10314" t="str">
            <v>374×319.1</v>
          </cell>
        </row>
        <row r="10314">
          <cell r="AN10314" t="str">
            <v>工艺附图</v>
          </cell>
          <cell r="AO10314" t="str">
            <v>3961IIA+3962IIA</v>
          </cell>
          <cell r="AP10314" t="str">
            <v>1+1</v>
          </cell>
          <cell r="AQ10314">
            <v>25032</v>
          </cell>
        </row>
        <row r="10315">
          <cell r="A10315">
            <v>10317</v>
          </cell>
          <cell r="B10315">
            <v>2</v>
          </cell>
          <cell r="C10315">
            <v>45812</v>
          </cell>
        </row>
        <row r="10315">
          <cell r="E10315" t="str">
            <v>3961Ⅱ-300605</v>
          </cell>
          <cell r="F10315" t="str">
            <v>背面加强筋6</v>
          </cell>
          <cell r="G10315">
            <v>1</v>
          </cell>
          <cell r="H10315" t="str">
            <v>钢板t2/304</v>
          </cell>
        </row>
        <row r="10315">
          <cell r="J10315" t="str">
            <v>激光作业</v>
          </cell>
          <cell r="K10315">
            <v>4.18</v>
          </cell>
          <cell r="L10315" t="str">
            <v>激光拾件</v>
          </cell>
          <cell r="M10315">
            <v>2.66</v>
          </cell>
          <cell r="N10315" t="str">
            <v>倒钝</v>
          </cell>
          <cell r="O10315">
            <v>4.94</v>
          </cell>
          <cell r="P10315" t="str">
            <v>折弯</v>
          </cell>
          <cell r="Q10315">
            <v>12.95</v>
          </cell>
          <cell r="R10315" t="str">
            <v>喷砂</v>
          </cell>
          <cell r="S10315">
            <v>1.5</v>
          </cell>
          <cell r="T10315">
            <v>0</v>
          </cell>
          <cell r="U10315">
            <v>0</v>
          </cell>
          <cell r="V10315">
            <v>0</v>
          </cell>
          <cell r="W10315">
            <v>0</v>
          </cell>
          <cell r="X10315">
            <v>0</v>
          </cell>
        </row>
        <row r="10315">
          <cell r="AG10315">
            <v>1.54</v>
          </cell>
          <cell r="AH10315" t="str">
            <v>912×65.4</v>
          </cell>
        </row>
        <row r="10315">
          <cell r="AN10315" t="str">
            <v>工艺附图</v>
          </cell>
          <cell r="AO10315" t="str">
            <v>3961IIA+3962IIA</v>
          </cell>
          <cell r="AP10315" t="str">
            <v>1+1</v>
          </cell>
          <cell r="AQ10315">
            <v>25032</v>
          </cell>
        </row>
        <row r="10316">
          <cell r="A10316">
            <v>10318</v>
          </cell>
          <cell r="B10316">
            <v>2</v>
          </cell>
          <cell r="C10316">
            <v>45812</v>
          </cell>
        </row>
        <row r="10316">
          <cell r="E10316" t="str">
            <v>3961Ⅱ-300606</v>
          </cell>
          <cell r="F10316" t="str">
            <v>斜门边1</v>
          </cell>
          <cell r="G10316">
            <v>1</v>
          </cell>
          <cell r="H10316" t="str">
            <v>钢板t2/304</v>
          </cell>
        </row>
        <row r="10316">
          <cell r="J10316" t="str">
            <v>激光作业</v>
          </cell>
          <cell r="K10316">
            <v>2.66</v>
          </cell>
          <cell r="L10316" t="str">
            <v>激光拾件</v>
          </cell>
          <cell r="M10316">
            <v>1.9</v>
          </cell>
          <cell r="N10316" t="str">
            <v>倒钝</v>
          </cell>
          <cell r="O10316">
            <v>3.04</v>
          </cell>
          <cell r="P10316" t="str">
            <v>折弯</v>
          </cell>
          <cell r="Q10316">
            <v>6.08</v>
          </cell>
          <cell r="R10316" t="str">
            <v>喷砂</v>
          </cell>
          <cell r="S10316">
            <v>1.5</v>
          </cell>
          <cell r="T10316">
            <v>0</v>
          </cell>
          <cell r="U10316">
            <v>0</v>
          </cell>
          <cell r="V10316">
            <v>0</v>
          </cell>
          <cell r="W10316">
            <v>0</v>
          </cell>
          <cell r="X10316">
            <v>0</v>
          </cell>
        </row>
        <row r="10316">
          <cell r="AG10316">
            <v>1.4</v>
          </cell>
          <cell r="AH10316" t="str">
            <v>530×78</v>
          </cell>
        </row>
        <row r="10316">
          <cell r="AN10316" t="str">
            <v>工艺附图</v>
          </cell>
          <cell r="AO10316" t="str">
            <v>3961IIA+3962IIA</v>
          </cell>
          <cell r="AP10316" t="str">
            <v>1+1</v>
          </cell>
          <cell r="AQ10316">
            <v>25032</v>
          </cell>
        </row>
        <row r="10317">
          <cell r="A10317">
            <v>10319</v>
          </cell>
          <cell r="B10317">
            <v>2</v>
          </cell>
          <cell r="C10317">
            <v>45812</v>
          </cell>
        </row>
        <row r="10317">
          <cell r="E10317" t="str">
            <v>3961Ⅱ-300607</v>
          </cell>
          <cell r="F10317" t="str">
            <v>斜门边2</v>
          </cell>
          <cell r="G10317">
            <v>1</v>
          </cell>
          <cell r="H10317" t="str">
            <v>钢板t2/304</v>
          </cell>
        </row>
        <row r="10317">
          <cell r="J10317" t="str">
            <v>激光作业</v>
          </cell>
          <cell r="K10317">
            <v>2.28</v>
          </cell>
          <cell r="L10317" t="str">
            <v>激光拾件</v>
          </cell>
          <cell r="M10317">
            <v>1.9</v>
          </cell>
          <cell r="N10317" t="str">
            <v>倒钝</v>
          </cell>
          <cell r="O10317">
            <v>2.66</v>
          </cell>
          <cell r="P10317" t="str">
            <v>折弯</v>
          </cell>
          <cell r="Q10317">
            <v>5.7</v>
          </cell>
          <cell r="R10317" t="str">
            <v>喷砂</v>
          </cell>
          <cell r="S10317">
            <v>1.5</v>
          </cell>
          <cell r="T10317">
            <v>0</v>
          </cell>
          <cell r="U10317">
            <v>0</v>
          </cell>
          <cell r="V10317">
            <v>0</v>
          </cell>
          <cell r="W10317">
            <v>0</v>
          </cell>
          <cell r="X10317">
            <v>0</v>
          </cell>
        </row>
        <row r="10317">
          <cell r="AG10317">
            <v>0</v>
          </cell>
          <cell r="AH10317" t="str">
            <v>484×78</v>
          </cell>
        </row>
        <row r="10317">
          <cell r="AN10317" t="str">
            <v>工艺附图</v>
          </cell>
          <cell r="AO10317" t="str">
            <v>3961IIA+3962IIA</v>
          </cell>
          <cell r="AP10317" t="str">
            <v>1+1</v>
          </cell>
          <cell r="AQ10317">
            <v>25032</v>
          </cell>
        </row>
        <row r="10318">
          <cell r="A10318">
            <v>10320</v>
          </cell>
          <cell r="B10318">
            <v>1</v>
          </cell>
          <cell r="C10318">
            <v>45812</v>
          </cell>
        </row>
        <row r="10318">
          <cell r="E10318" t="str">
            <v>3961Ⅱ-300700 </v>
          </cell>
          <cell r="F10318" t="str">
            <v>盖板门框7</v>
          </cell>
          <cell r="G10318">
            <v>1</v>
          </cell>
        </row>
        <row r="10318">
          <cell r="J10318" t="str">
            <v>定位焊</v>
          </cell>
          <cell r="K10318">
            <v>90</v>
          </cell>
          <cell r="L10318" t="str">
            <v>焊接</v>
          </cell>
          <cell r="M10318">
            <v>58.5</v>
          </cell>
          <cell r="N10318" t="str">
            <v>打磨</v>
          </cell>
          <cell r="O10318">
            <v>20</v>
          </cell>
          <cell r="P10318">
            <v>0</v>
          </cell>
          <cell r="Q10318">
            <v>0</v>
          </cell>
          <cell r="R10318">
            <v>0</v>
          </cell>
          <cell r="S10318">
            <v>0</v>
          </cell>
          <cell r="T10318">
            <v>0</v>
          </cell>
          <cell r="U10318">
            <v>0</v>
          </cell>
          <cell r="V10318">
            <v>0</v>
          </cell>
          <cell r="W10318">
            <v>0</v>
          </cell>
          <cell r="X10318">
            <v>0</v>
          </cell>
        </row>
        <row r="10318">
          <cell r="AG10318">
            <v>1.64</v>
          </cell>
        </row>
        <row r="10318">
          <cell r="AO10318" t="str">
            <v>3961IIA+3962IIA</v>
          </cell>
          <cell r="AP10318" t="str">
            <v>1+1</v>
          </cell>
          <cell r="AQ10318">
            <v>25032</v>
          </cell>
        </row>
        <row r="10319">
          <cell r="A10319">
            <v>10321</v>
          </cell>
          <cell r="B10319">
            <v>2</v>
          </cell>
          <cell r="C10319">
            <v>45812</v>
          </cell>
        </row>
        <row r="10319">
          <cell r="E10319" t="str">
            <v>3961Ⅱ-300701</v>
          </cell>
          <cell r="F10319" t="str">
            <v>中间角件7</v>
          </cell>
          <cell r="G10319">
            <v>1</v>
          </cell>
          <cell r="H10319" t="str">
            <v>钢板t2/304</v>
          </cell>
        </row>
        <row r="10319">
          <cell r="J10319" t="str">
            <v>激光作业</v>
          </cell>
          <cell r="K10319">
            <v>1.9</v>
          </cell>
          <cell r="L10319" t="str">
            <v>激光拾件</v>
          </cell>
          <cell r="M10319">
            <v>1.9</v>
          </cell>
          <cell r="N10319" t="str">
            <v>倒钝</v>
          </cell>
          <cell r="O10319">
            <v>2.28</v>
          </cell>
          <cell r="P10319" t="str">
            <v>折弯</v>
          </cell>
          <cell r="Q10319">
            <v>5.7</v>
          </cell>
          <cell r="R10319" t="str">
            <v>喷砂</v>
          </cell>
          <cell r="S10319">
            <v>1.5</v>
          </cell>
          <cell r="T10319">
            <v>0</v>
          </cell>
          <cell r="U10319">
            <v>0</v>
          </cell>
          <cell r="V10319">
            <v>0</v>
          </cell>
          <cell r="W10319">
            <v>0</v>
          </cell>
          <cell r="X10319">
            <v>0</v>
          </cell>
        </row>
        <row r="10319">
          <cell r="AG10319">
            <v>0</v>
          </cell>
          <cell r="AH10319" t="str">
            <v>284×154</v>
          </cell>
        </row>
        <row r="10319">
          <cell r="AN10319" t="str">
            <v>工艺附图</v>
          </cell>
          <cell r="AO10319" t="str">
            <v>3961IIA+3962IIA</v>
          </cell>
          <cell r="AP10319" t="str">
            <v>1+1</v>
          </cell>
          <cell r="AQ10319">
            <v>25032</v>
          </cell>
        </row>
        <row r="10320">
          <cell r="A10320">
            <v>10322</v>
          </cell>
          <cell r="B10320">
            <v>1</v>
          </cell>
          <cell r="C10320">
            <v>45812</v>
          </cell>
        </row>
        <row r="10320">
          <cell r="E10320" t="str">
            <v>3961Ⅱ-300702</v>
          </cell>
          <cell r="F10320" t="str">
            <v>中间门框7</v>
          </cell>
          <cell r="G10320">
            <v>1</v>
          </cell>
          <cell r="H10320" t="str">
            <v>钢板t2/304</v>
          </cell>
        </row>
        <row r="10320">
          <cell r="J10320" t="str">
            <v>定位焊</v>
          </cell>
          <cell r="K10320">
            <v>7.2</v>
          </cell>
          <cell r="L10320" t="str">
            <v>焊接</v>
          </cell>
          <cell r="M10320">
            <v>10.8</v>
          </cell>
          <cell r="N10320" t="str">
            <v>打磨</v>
          </cell>
          <cell r="O10320">
            <v>4</v>
          </cell>
          <cell r="P10320" t="str">
            <v>喷砂</v>
          </cell>
          <cell r="Q10320">
            <v>4.5</v>
          </cell>
          <cell r="R10320">
            <v>0</v>
          </cell>
          <cell r="S10320">
            <v>0</v>
          </cell>
          <cell r="T10320">
            <v>0</v>
          </cell>
          <cell r="U10320">
            <v>0</v>
          </cell>
          <cell r="V10320">
            <v>0</v>
          </cell>
          <cell r="W10320">
            <v>0</v>
          </cell>
          <cell r="X10320">
            <v>0</v>
          </cell>
        </row>
        <row r="10320">
          <cell r="AG10320">
            <v>0.12</v>
          </cell>
        </row>
        <row r="10320">
          <cell r="AN10320" t="str">
            <v>工艺附图</v>
          </cell>
          <cell r="AO10320" t="str">
            <v>3961IIA+3962IIA</v>
          </cell>
          <cell r="AP10320" t="str">
            <v>1+1</v>
          </cell>
          <cell r="AQ10320">
            <v>25032</v>
          </cell>
        </row>
        <row r="10321">
          <cell r="A10321">
            <v>10323</v>
          </cell>
          <cell r="B10321">
            <v>2</v>
          </cell>
          <cell r="C10321">
            <v>45812</v>
          </cell>
        </row>
        <row r="10321">
          <cell r="E10321" t="str">
            <v>3961Ⅱ-300702-1</v>
          </cell>
          <cell r="F10321" t="str">
            <v>件1</v>
          </cell>
          <cell r="G10321">
            <v>1</v>
          </cell>
          <cell r="H10321" t="str">
            <v>钢板t2/304</v>
          </cell>
        </row>
        <row r="10321">
          <cell r="J10321" t="str">
            <v>激光作业</v>
          </cell>
          <cell r="K10321">
            <v>0.76</v>
          </cell>
          <cell r="L10321" t="str">
            <v>激光拾件</v>
          </cell>
          <cell r="M10321">
            <v>1.9</v>
          </cell>
          <cell r="N10321" t="str">
            <v>倒钝</v>
          </cell>
          <cell r="O10321">
            <v>1.9</v>
          </cell>
          <cell r="P10321" t="str">
            <v>折弯</v>
          </cell>
          <cell r="Q10321">
            <v>1.9</v>
          </cell>
          <cell r="R10321">
            <v>0</v>
          </cell>
          <cell r="S10321">
            <v>0</v>
          </cell>
          <cell r="T10321">
            <v>0</v>
          </cell>
          <cell r="U10321">
            <v>0</v>
          </cell>
          <cell r="V10321">
            <v>0</v>
          </cell>
          <cell r="W10321">
            <v>0</v>
          </cell>
          <cell r="X10321">
            <v>0</v>
          </cell>
        </row>
        <row r="10321">
          <cell r="AG10321">
            <v>7.78</v>
          </cell>
          <cell r="AH10321" t="str">
            <v>83.4×38</v>
          </cell>
        </row>
        <row r="10321">
          <cell r="AO10321" t="str">
            <v>3961IIA+3962IIA</v>
          </cell>
          <cell r="AP10321" t="str">
            <v>1+1</v>
          </cell>
          <cell r="AQ10321">
            <v>25032</v>
          </cell>
        </row>
        <row r="10322">
          <cell r="A10322">
            <v>10324</v>
          </cell>
          <cell r="B10322">
            <v>2</v>
          </cell>
          <cell r="C10322">
            <v>45812</v>
          </cell>
        </row>
        <row r="10322">
          <cell r="E10322" t="str">
            <v>3961Ⅱ-300702-2</v>
          </cell>
          <cell r="F10322" t="str">
            <v>件2</v>
          </cell>
          <cell r="G10322">
            <v>1</v>
          </cell>
          <cell r="H10322" t="str">
            <v>钢板t2/304</v>
          </cell>
        </row>
        <row r="10322">
          <cell r="J10322" t="str">
            <v>激光作业</v>
          </cell>
          <cell r="K10322">
            <v>4.56</v>
          </cell>
          <cell r="L10322" t="str">
            <v>激光拾件</v>
          </cell>
          <cell r="M10322">
            <v>3.04</v>
          </cell>
          <cell r="N10322" t="str">
            <v>倒钝</v>
          </cell>
          <cell r="O10322">
            <v>5.32</v>
          </cell>
          <cell r="P10322" t="str">
            <v>折弯</v>
          </cell>
          <cell r="Q10322">
            <v>16.1</v>
          </cell>
          <cell r="R10322">
            <v>0</v>
          </cell>
          <cell r="S10322">
            <v>0</v>
          </cell>
          <cell r="T10322">
            <v>0</v>
          </cell>
          <cell r="U10322">
            <v>0</v>
          </cell>
          <cell r="V10322">
            <v>0</v>
          </cell>
          <cell r="W10322">
            <v>0</v>
          </cell>
          <cell r="X10322">
            <v>0</v>
          </cell>
        </row>
        <row r="10322">
          <cell r="AG10322">
            <v>4.44</v>
          </cell>
          <cell r="AH10322" t="str">
            <v>820.5×254.5</v>
          </cell>
        </row>
        <row r="10322">
          <cell r="AO10322" t="str">
            <v>3961IIA+3962IIA</v>
          </cell>
          <cell r="AP10322" t="str">
            <v>1+1</v>
          </cell>
          <cell r="AQ10322">
            <v>25032</v>
          </cell>
        </row>
        <row r="10323">
          <cell r="A10323">
            <v>10325</v>
          </cell>
          <cell r="B10323">
            <v>2</v>
          </cell>
          <cell r="C10323">
            <v>45812</v>
          </cell>
        </row>
        <row r="10323">
          <cell r="E10323" t="str">
            <v>3961Ⅱ-300703</v>
          </cell>
          <cell r="F10323" t="str">
            <v>角件7</v>
          </cell>
          <cell r="G10323">
            <v>1</v>
          </cell>
          <cell r="H10323" t="str">
            <v>钢板t2/304</v>
          </cell>
        </row>
        <row r="10323">
          <cell r="J10323" t="str">
            <v>激光作业</v>
          </cell>
          <cell r="K10323">
            <v>3.04</v>
          </cell>
          <cell r="L10323" t="str">
            <v>激光拾件</v>
          </cell>
          <cell r="M10323">
            <v>1.9</v>
          </cell>
          <cell r="N10323" t="str">
            <v>倒钝</v>
          </cell>
          <cell r="O10323">
            <v>3.42</v>
          </cell>
          <cell r="P10323" t="str">
            <v>折弯</v>
          </cell>
          <cell r="Q10323">
            <v>6.84</v>
          </cell>
          <cell r="R10323" t="str">
            <v>喷砂</v>
          </cell>
          <cell r="S10323">
            <v>2.5</v>
          </cell>
          <cell r="T10323">
            <v>0</v>
          </cell>
          <cell r="U10323">
            <v>0</v>
          </cell>
          <cell r="V10323">
            <v>0</v>
          </cell>
          <cell r="W10323">
            <v>0</v>
          </cell>
          <cell r="X10323">
            <v>0</v>
          </cell>
        </row>
        <row r="10323">
          <cell r="AG10323">
            <v>2.22</v>
          </cell>
          <cell r="AH10323" t="str">
            <v>374×319.1</v>
          </cell>
        </row>
        <row r="10323">
          <cell r="AN10323" t="str">
            <v>工艺附图</v>
          </cell>
          <cell r="AO10323" t="str">
            <v>3961IIA+3962IIA</v>
          </cell>
          <cell r="AP10323" t="str">
            <v>1+1</v>
          </cell>
          <cell r="AQ10323">
            <v>25032</v>
          </cell>
        </row>
        <row r="10324">
          <cell r="A10324">
            <v>10326</v>
          </cell>
          <cell r="B10324">
            <v>2</v>
          </cell>
          <cell r="C10324">
            <v>45812</v>
          </cell>
        </row>
        <row r="10324">
          <cell r="E10324" t="str">
            <v>3961Ⅱ-300704</v>
          </cell>
          <cell r="F10324" t="str">
            <v>门框加强筋7</v>
          </cell>
          <cell r="G10324">
            <v>1</v>
          </cell>
          <cell r="H10324" t="str">
            <v>钢板t2/304</v>
          </cell>
        </row>
        <row r="10324">
          <cell r="J10324" t="str">
            <v>激光作业</v>
          </cell>
          <cell r="K10324">
            <v>4.18</v>
          </cell>
          <cell r="L10324" t="str">
            <v>激光拾件</v>
          </cell>
          <cell r="M10324">
            <v>2.66</v>
          </cell>
          <cell r="N10324" t="str">
            <v>倒钝</v>
          </cell>
          <cell r="O10324">
            <v>4.94</v>
          </cell>
          <cell r="P10324" t="str">
            <v>折弯</v>
          </cell>
          <cell r="Q10324">
            <v>12.95</v>
          </cell>
          <cell r="R10324" t="str">
            <v>喷砂</v>
          </cell>
          <cell r="S10324">
            <v>1.5</v>
          </cell>
          <cell r="T10324">
            <v>0</v>
          </cell>
          <cell r="U10324">
            <v>0</v>
          </cell>
          <cell r="V10324">
            <v>0</v>
          </cell>
          <cell r="W10324">
            <v>0</v>
          </cell>
          <cell r="X10324">
            <v>0</v>
          </cell>
        </row>
        <row r="10324">
          <cell r="AG10324">
            <v>1.54</v>
          </cell>
          <cell r="AH10324" t="str">
            <v>912×65.4</v>
          </cell>
        </row>
        <row r="10324">
          <cell r="AN10324" t="str">
            <v>工艺附图</v>
          </cell>
          <cell r="AO10324" t="str">
            <v>3961IIA+3962IIA</v>
          </cell>
          <cell r="AP10324" t="str">
            <v>1+1</v>
          </cell>
          <cell r="AQ10324">
            <v>25032</v>
          </cell>
        </row>
        <row r="10325">
          <cell r="A10325">
            <v>10327</v>
          </cell>
          <cell r="B10325">
            <v>2</v>
          </cell>
          <cell r="C10325">
            <v>45812</v>
          </cell>
        </row>
        <row r="10325">
          <cell r="E10325" t="str">
            <v>3961Ⅱ-300705</v>
          </cell>
          <cell r="F10325" t="str">
            <v>斜门边1B</v>
          </cell>
          <cell r="G10325">
            <v>1</v>
          </cell>
          <cell r="H10325" t="str">
            <v>钢板t2/304</v>
          </cell>
        </row>
        <row r="10325">
          <cell r="J10325" t="str">
            <v>激光作业</v>
          </cell>
          <cell r="K10325">
            <v>2.66</v>
          </cell>
          <cell r="L10325" t="str">
            <v>激光拾件</v>
          </cell>
          <cell r="M10325">
            <v>1.9</v>
          </cell>
          <cell r="N10325" t="str">
            <v>倒钝</v>
          </cell>
          <cell r="O10325">
            <v>3.04</v>
          </cell>
          <cell r="P10325" t="str">
            <v>折弯</v>
          </cell>
          <cell r="Q10325">
            <v>6.08</v>
          </cell>
          <cell r="R10325" t="str">
            <v>喷砂</v>
          </cell>
          <cell r="S10325">
            <v>1.5</v>
          </cell>
          <cell r="T10325">
            <v>0</v>
          </cell>
          <cell r="U10325">
            <v>0</v>
          </cell>
          <cell r="V10325">
            <v>0</v>
          </cell>
          <cell r="W10325">
            <v>0</v>
          </cell>
          <cell r="X10325">
            <v>0</v>
          </cell>
        </row>
        <row r="10325">
          <cell r="AG10325">
            <v>1.4</v>
          </cell>
          <cell r="AH10325" t="str">
            <v>530×78</v>
          </cell>
        </row>
        <row r="10325">
          <cell r="AN10325" t="str">
            <v>工艺附图</v>
          </cell>
          <cell r="AO10325" t="str">
            <v>3961IIA+3962IIA</v>
          </cell>
          <cell r="AP10325" t="str">
            <v>1+1</v>
          </cell>
          <cell r="AQ10325">
            <v>25032</v>
          </cell>
        </row>
        <row r="10326">
          <cell r="A10326">
            <v>10328</v>
          </cell>
          <cell r="B10326">
            <v>2</v>
          </cell>
          <cell r="C10326">
            <v>45812</v>
          </cell>
        </row>
        <row r="10326">
          <cell r="E10326" t="str">
            <v>3961Ⅱ-300706</v>
          </cell>
          <cell r="F10326" t="str">
            <v>斜门边2B</v>
          </cell>
          <cell r="G10326">
            <v>1</v>
          </cell>
          <cell r="H10326" t="str">
            <v>钢板t2/304</v>
          </cell>
        </row>
        <row r="10326">
          <cell r="J10326" t="str">
            <v>激光作业</v>
          </cell>
          <cell r="K10326">
            <v>2.28</v>
          </cell>
          <cell r="L10326" t="str">
            <v>激光拾件</v>
          </cell>
          <cell r="M10326">
            <v>1.9</v>
          </cell>
          <cell r="N10326" t="str">
            <v>倒钝</v>
          </cell>
          <cell r="O10326">
            <v>2.66</v>
          </cell>
          <cell r="P10326" t="str">
            <v>折弯</v>
          </cell>
          <cell r="Q10326">
            <v>5.7</v>
          </cell>
          <cell r="R10326" t="str">
            <v>喷砂</v>
          </cell>
          <cell r="S10326">
            <v>1.5</v>
          </cell>
          <cell r="T10326">
            <v>0</v>
          </cell>
          <cell r="U10326">
            <v>0</v>
          </cell>
          <cell r="V10326">
            <v>0</v>
          </cell>
          <cell r="W10326">
            <v>0</v>
          </cell>
          <cell r="X10326">
            <v>0</v>
          </cell>
        </row>
        <row r="10326">
          <cell r="AG10326">
            <v>0</v>
          </cell>
          <cell r="AH10326" t="str">
            <v>484×78</v>
          </cell>
        </row>
        <row r="10326">
          <cell r="AN10326" t="str">
            <v>工艺附图</v>
          </cell>
          <cell r="AO10326" t="str">
            <v>3961IIA+3962IIA</v>
          </cell>
          <cell r="AP10326" t="str">
            <v>1+1</v>
          </cell>
          <cell r="AQ10326">
            <v>25032</v>
          </cell>
        </row>
        <row r="10327">
          <cell r="A10327">
            <v>10329</v>
          </cell>
          <cell r="B10327">
            <v>2</v>
          </cell>
          <cell r="C10327">
            <v>45812</v>
          </cell>
        </row>
        <row r="10327">
          <cell r="E10327" t="str">
            <v>3961Ⅱ-300800 </v>
          </cell>
          <cell r="F10327" t="str">
            <v>盖板门框8</v>
          </cell>
          <cell r="G10327">
            <v>2</v>
          </cell>
        </row>
        <row r="10327">
          <cell r="J10327" t="str">
            <v>定位焊</v>
          </cell>
          <cell r="K10327">
            <v>80</v>
          </cell>
          <cell r="L10327" t="str">
            <v>焊接</v>
          </cell>
          <cell r="M10327">
            <v>48</v>
          </cell>
          <cell r="N10327" t="str">
            <v>打磨</v>
          </cell>
          <cell r="O10327">
            <v>20</v>
          </cell>
          <cell r="P10327">
            <v>0</v>
          </cell>
          <cell r="Q10327">
            <v>0</v>
          </cell>
          <cell r="R10327">
            <v>0</v>
          </cell>
          <cell r="S10327">
            <v>0</v>
          </cell>
          <cell r="T10327">
            <v>0</v>
          </cell>
          <cell r="U10327">
            <v>0</v>
          </cell>
          <cell r="V10327">
            <v>0</v>
          </cell>
          <cell r="W10327">
            <v>0</v>
          </cell>
          <cell r="X10327">
            <v>0</v>
          </cell>
        </row>
        <row r="10327">
          <cell r="AG10327">
            <v>4.56</v>
          </cell>
        </row>
        <row r="10327">
          <cell r="AO10327" t="str">
            <v>3961IIA+3962IIA</v>
          </cell>
          <cell r="AP10327" t="str">
            <v>1+1</v>
          </cell>
          <cell r="AQ10327">
            <v>25032</v>
          </cell>
        </row>
        <row r="10328">
          <cell r="A10328">
            <v>10330</v>
          </cell>
          <cell r="B10328">
            <v>3</v>
          </cell>
          <cell r="C10328">
            <v>45812</v>
          </cell>
        </row>
        <row r="10328">
          <cell r="E10328" t="str">
            <v>3961Ⅱ-300801-1</v>
          </cell>
          <cell r="F10328" t="str">
            <v>件1</v>
          </cell>
          <cell r="G10328">
            <v>2</v>
          </cell>
          <cell r="H10328" t="str">
            <v>钢板t2/304</v>
          </cell>
        </row>
        <row r="10328">
          <cell r="J10328" t="str">
            <v>激光作业</v>
          </cell>
          <cell r="K10328">
            <v>3.36</v>
          </cell>
          <cell r="L10328" t="str">
            <v>激光拾件</v>
          </cell>
          <cell r="M10328">
            <v>2.24</v>
          </cell>
          <cell r="N10328" t="str">
            <v>倒钝</v>
          </cell>
          <cell r="O10328">
            <v>4.2</v>
          </cell>
          <cell r="P10328" t="str">
            <v>折弯</v>
          </cell>
          <cell r="Q10328">
            <v>8.32</v>
          </cell>
          <cell r="R10328" t="str">
            <v>喷砂</v>
          </cell>
          <cell r="S10328">
            <v>2</v>
          </cell>
          <cell r="T10328">
            <v>0</v>
          </cell>
          <cell r="U10328">
            <v>0</v>
          </cell>
          <cell r="V10328">
            <v>0</v>
          </cell>
          <cell r="W10328">
            <v>0</v>
          </cell>
          <cell r="X10328">
            <v>0</v>
          </cell>
        </row>
        <row r="10328">
          <cell r="AG10328">
            <v>5.46</v>
          </cell>
          <cell r="AH10328" t="str">
            <v>1043×78</v>
          </cell>
        </row>
        <row r="10328">
          <cell r="AO10328" t="str">
            <v>3961IIA+3962IIA</v>
          </cell>
          <cell r="AP10328" t="str">
            <v>1+1</v>
          </cell>
          <cell r="AQ10328">
            <v>25032</v>
          </cell>
        </row>
        <row r="10329">
          <cell r="A10329">
            <v>10331</v>
          </cell>
          <cell r="B10329">
            <v>1</v>
          </cell>
          <cell r="C10329">
            <v>45812</v>
          </cell>
        </row>
        <row r="10329">
          <cell r="E10329" t="str">
            <v>GZ-3960Ⅱ-0101</v>
          </cell>
          <cell r="F10329" t="str">
            <v>划线样板</v>
          </cell>
          <cell r="G10329">
            <v>1</v>
          </cell>
          <cell r="H10329" t="str">
            <v>冷板t1/ST12</v>
          </cell>
        </row>
        <row r="10329">
          <cell r="J10329" t="str">
            <v>激光作业</v>
          </cell>
          <cell r="K10329">
            <v>30</v>
          </cell>
          <cell r="L10329" t="str">
            <v>激光拾件</v>
          </cell>
          <cell r="M10329">
            <v>18</v>
          </cell>
        </row>
        <row r="10329">
          <cell r="AH10329" t="str">
            <v>4155*70</v>
          </cell>
        </row>
        <row r="10329">
          <cell r="AO10329" t="str">
            <v>3960IIA样板</v>
          </cell>
          <cell r="AP10329">
            <v>1</v>
          </cell>
          <cell r="AQ10329">
            <v>25032</v>
          </cell>
        </row>
        <row r="10330">
          <cell r="A10330">
            <v>10332</v>
          </cell>
          <cell r="B10330">
            <v>1</v>
          </cell>
          <cell r="C10330">
            <v>45812</v>
          </cell>
        </row>
        <row r="10330">
          <cell r="E10330" t="str">
            <v>GZ-3960II-0102</v>
          </cell>
          <cell r="F10330" t="str">
            <v>划线样板2</v>
          </cell>
          <cell r="G10330">
            <v>1</v>
          </cell>
          <cell r="H10330" t="str">
            <v>冷板t1/ST12</v>
          </cell>
          <cell r="I10330" t="str">
            <v>钢板t1/Q235B</v>
          </cell>
          <cell r="J10330" t="str">
            <v>激光作业</v>
          </cell>
          <cell r="K10330">
            <v>6</v>
          </cell>
          <cell r="L10330" t="str">
            <v>激光拾件</v>
          </cell>
          <cell r="M10330">
            <v>3</v>
          </cell>
        </row>
        <row r="10330">
          <cell r="AH10330" t="str">
            <v>45*45</v>
          </cell>
        </row>
        <row r="10330">
          <cell r="AO10330" t="str">
            <v>3960IIA样板</v>
          </cell>
          <cell r="AP10330">
            <v>1</v>
          </cell>
          <cell r="AQ10330">
            <v>25032</v>
          </cell>
        </row>
        <row r="10331">
          <cell r="A10331">
            <v>10333</v>
          </cell>
          <cell r="B10331">
            <v>1</v>
          </cell>
          <cell r="C10331">
            <v>45812</v>
          </cell>
        </row>
        <row r="10331">
          <cell r="E10331" t="str">
            <v>GZ-3960Ⅱ-010501</v>
          </cell>
          <cell r="F10331" t="str">
            <v>垫板划线样板1</v>
          </cell>
          <cell r="G10331">
            <v>1</v>
          </cell>
          <cell r="H10331" t="str">
            <v>冷板t1/ST12</v>
          </cell>
        </row>
        <row r="10331">
          <cell r="J10331" t="str">
            <v>激光作业</v>
          </cell>
          <cell r="K10331">
            <v>18</v>
          </cell>
          <cell r="L10331" t="str">
            <v>激光拾件</v>
          </cell>
          <cell r="M10331">
            <v>6</v>
          </cell>
        </row>
        <row r="10331">
          <cell r="AH10331" t="str">
            <v>840×122</v>
          </cell>
        </row>
        <row r="10331">
          <cell r="AO10331" t="str">
            <v>3960IIA样板</v>
          </cell>
          <cell r="AP10331">
            <v>1</v>
          </cell>
          <cell r="AQ10331">
            <v>25032</v>
          </cell>
        </row>
        <row r="10332">
          <cell r="A10332">
            <v>10334</v>
          </cell>
          <cell r="B10332">
            <v>1</v>
          </cell>
          <cell r="C10332">
            <v>45812</v>
          </cell>
        </row>
        <row r="10332">
          <cell r="E10332" t="str">
            <v>GZ-3960Ⅱ-010502</v>
          </cell>
          <cell r="F10332" t="str">
            <v>垫板划线样板2</v>
          </cell>
          <cell r="G10332">
            <v>1</v>
          </cell>
          <cell r="H10332" t="str">
            <v>冷板t1/ST12</v>
          </cell>
        </row>
        <row r="10332">
          <cell r="J10332" t="str">
            <v>激光作业</v>
          </cell>
          <cell r="K10332">
            <v>15</v>
          </cell>
          <cell r="L10332" t="str">
            <v>激光拾件</v>
          </cell>
          <cell r="M10332">
            <v>6</v>
          </cell>
        </row>
        <row r="10332">
          <cell r="AH10332" t="str">
            <v>202×456</v>
          </cell>
        </row>
        <row r="10332">
          <cell r="AO10332" t="str">
            <v>3960IIA样板</v>
          </cell>
          <cell r="AP10332">
            <v>1</v>
          </cell>
          <cell r="AQ10332">
            <v>25032</v>
          </cell>
        </row>
        <row r="10333">
          <cell r="A10333">
            <v>10335</v>
          </cell>
          <cell r="B10333">
            <v>1</v>
          </cell>
          <cell r="C10333">
            <v>45812</v>
          </cell>
        </row>
        <row r="10333">
          <cell r="E10333" t="str">
            <v>GZ-3960Ⅱ-010503</v>
          </cell>
          <cell r="F10333" t="str">
            <v>垫板划线样板3</v>
          </cell>
          <cell r="G10333">
            <v>1</v>
          </cell>
          <cell r="H10333" t="str">
            <v>冷板t1/ST12</v>
          </cell>
        </row>
        <row r="10333">
          <cell r="J10333" t="str">
            <v>激光作业</v>
          </cell>
          <cell r="K10333">
            <v>18</v>
          </cell>
          <cell r="L10333" t="str">
            <v>激光拾件</v>
          </cell>
          <cell r="M10333">
            <v>6</v>
          </cell>
        </row>
        <row r="10333">
          <cell r="AH10333" t="str">
            <v>600×202</v>
          </cell>
        </row>
        <row r="10333">
          <cell r="AO10333" t="str">
            <v>3960IIA样板</v>
          </cell>
          <cell r="AP10333">
            <v>1</v>
          </cell>
          <cell r="AQ10333">
            <v>25032</v>
          </cell>
        </row>
        <row r="10334">
          <cell r="A10334">
            <v>10336</v>
          </cell>
          <cell r="B10334">
            <v>1</v>
          </cell>
          <cell r="C10334">
            <v>45812</v>
          </cell>
        </row>
        <row r="10334">
          <cell r="E10334" t="str">
            <v>GZ-3960Ⅱ-010504</v>
          </cell>
          <cell r="F10334" t="str">
            <v>垫板划线样板4</v>
          </cell>
          <cell r="G10334">
            <v>1</v>
          </cell>
          <cell r="H10334" t="str">
            <v>冷板t1/ST12</v>
          </cell>
        </row>
        <row r="10334">
          <cell r="J10334" t="str">
            <v>激光作业</v>
          </cell>
          <cell r="K10334">
            <v>12</v>
          </cell>
          <cell r="L10334" t="str">
            <v>激光拾件</v>
          </cell>
          <cell r="M10334">
            <v>6</v>
          </cell>
        </row>
        <row r="10334">
          <cell r="AH10334" t="str">
            <v>340×202</v>
          </cell>
        </row>
        <row r="10334">
          <cell r="AO10334" t="str">
            <v>3960IIA样板</v>
          </cell>
          <cell r="AP10334">
            <v>1</v>
          </cell>
          <cell r="AQ10334">
            <v>25032</v>
          </cell>
        </row>
        <row r="10335">
          <cell r="A10335">
            <v>10337</v>
          </cell>
          <cell r="B10335">
            <v>1</v>
          </cell>
          <cell r="C10335">
            <v>45812</v>
          </cell>
        </row>
        <row r="10335">
          <cell r="E10335" t="str">
            <v>GZ-3960Ⅱ-01041301</v>
          </cell>
          <cell r="F10335" t="str">
            <v>样板1</v>
          </cell>
          <cell r="G10335">
            <v>1</v>
          </cell>
          <cell r="H10335" t="str">
            <v>冷板t1/ST12</v>
          </cell>
        </row>
        <row r="10335">
          <cell r="J10335" t="str">
            <v>激光作业</v>
          </cell>
          <cell r="K10335">
            <v>33.2</v>
          </cell>
          <cell r="L10335" t="str">
            <v>激光拾件</v>
          </cell>
          <cell r="M10335">
            <v>17.5</v>
          </cell>
        </row>
        <row r="10335">
          <cell r="AH10335" t="str">
            <v>4579×152</v>
          </cell>
        </row>
        <row r="10335">
          <cell r="AO10335" t="str">
            <v>3960IIA样板</v>
          </cell>
          <cell r="AP10335">
            <v>1</v>
          </cell>
          <cell r="AQ10335">
            <v>25032</v>
          </cell>
        </row>
        <row r="10336">
          <cell r="A10336">
            <v>10338</v>
          </cell>
          <cell r="B10336">
            <v>1</v>
          </cell>
          <cell r="C10336">
            <v>45812</v>
          </cell>
        </row>
        <row r="10336">
          <cell r="E10336" t="str">
            <v>GZ-3960Ⅱ-01041302</v>
          </cell>
          <cell r="F10336" t="str">
            <v>样板2</v>
          </cell>
          <cell r="G10336">
            <v>1</v>
          </cell>
          <cell r="H10336" t="str">
            <v>冷板t1/ST12</v>
          </cell>
        </row>
        <row r="10336">
          <cell r="J10336" t="str">
            <v>激光作业</v>
          </cell>
          <cell r="K10336">
            <v>31.2</v>
          </cell>
          <cell r="L10336" t="str">
            <v>激光拾件</v>
          </cell>
          <cell r="M10336">
            <v>9.6</v>
          </cell>
        </row>
        <row r="10336">
          <cell r="AH10336" t="str">
            <v>4000×142</v>
          </cell>
        </row>
        <row r="10336">
          <cell r="AO10336" t="str">
            <v>3960IIA样板</v>
          </cell>
          <cell r="AP10336">
            <v>1</v>
          </cell>
          <cell r="AQ10336">
            <v>25032</v>
          </cell>
        </row>
        <row r="10337">
          <cell r="A10337">
            <v>10339</v>
          </cell>
          <cell r="B10337">
            <v>6</v>
          </cell>
          <cell r="C10337">
            <v>45812</v>
          </cell>
        </row>
        <row r="10337">
          <cell r="E10337" t="str">
            <v>3961Ⅱ-300801-2</v>
          </cell>
          <cell r="F10337" t="str">
            <v>件2</v>
          </cell>
          <cell r="G10337">
            <v>4</v>
          </cell>
          <cell r="H10337" t="str">
            <v>钢板t2/304</v>
          </cell>
        </row>
        <row r="10337">
          <cell r="J10337" t="str">
            <v>激光作业</v>
          </cell>
          <cell r="K10337">
            <v>1.28</v>
          </cell>
          <cell r="L10337" t="str">
            <v>激光拾件</v>
          </cell>
          <cell r="M10337">
            <v>0.8</v>
          </cell>
          <cell r="N10337" t="str">
            <v>倒钝</v>
          </cell>
          <cell r="O10337">
            <v>1.44</v>
          </cell>
          <cell r="P10337" t="str">
            <v>折弯</v>
          </cell>
          <cell r="Q10337">
            <v>3.04</v>
          </cell>
          <cell r="R10337" t="str">
            <v>喷砂</v>
          </cell>
          <cell r="S10337">
            <v>1.5</v>
          </cell>
          <cell r="T10337">
            <v>0</v>
          </cell>
          <cell r="U10337">
            <v>0</v>
          </cell>
          <cell r="V10337">
            <v>0</v>
          </cell>
          <cell r="W10337">
            <v>0</v>
          </cell>
          <cell r="X10337">
            <v>0</v>
          </cell>
        </row>
        <row r="10337">
          <cell r="AG10337">
            <v>4.92</v>
          </cell>
          <cell r="AH10337" t="str">
            <v>626×78</v>
          </cell>
        </row>
        <row r="10337">
          <cell r="AO10337" t="str">
            <v>3961IIA+3962IIA</v>
          </cell>
          <cell r="AP10337" t="str">
            <v>1+1</v>
          </cell>
          <cell r="AQ10337">
            <v>25032</v>
          </cell>
        </row>
        <row r="10338">
          <cell r="A10338">
            <v>10340</v>
          </cell>
          <cell r="B10338">
            <v>6</v>
          </cell>
          <cell r="C10338">
            <v>45812</v>
          </cell>
        </row>
        <row r="10338">
          <cell r="E10338" t="str">
            <v>3961Ⅱ-300801-3</v>
          </cell>
          <cell r="F10338" t="str">
            <v>件3</v>
          </cell>
          <cell r="G10338">
            <v>4</v>
          </cell>
          <cell r="H10338" t="str">
            <v>钢板t2/304</v>
          </cell>
        </row>
        <row r="10338">
          <cell r="J10338" t="str">
            <v>激光作业</v>
          </cell>
          <cell r="K10338">
            <v>1.12</v>
          </cell>
          <cell r="L10338" t="str">
            <v>激光拾件</v>
          </cell>
          <cell r="M10338">
            <v>0.8</v>
          </cell>
          <cell r="N10338" t="str">
            <v>倒钝</v>
          </cell>
          <cell r="O10338">
            <v>1.44</v>
          </cell>
          <cell r="P10338" t="str">
            <v>折弯</v>
          </cell>
          <cell r="Q10338">
            <v>2.72</v>
          </cell>
          <cell r="R10338" t="str">
            <v>喷砂</v>
          </cell>
          <cell r="S10338">
            <v>1.5</v>
          </cell>
          <cell r="T10338">
            <v>0</v>
          </cell>
          <cell r="U10338">
            <v>0</v>
          </cell>
          <cell r="V10338">
            <v>0</v>
          </cell>
          <cell r="W10338">
            <v>0</v>
          </cell>
          <cell r="X10338">
            <v>0</v>
          </cell>
        </row>
        <row r="10338">
          <cell r="AG10338">
            <v>0</v>
          </cell>
          <cell r="AH10338" t="str">
            <v>566×78</v>
          </cell>
        </row>
        <row r="10338">
          <cell r="AO10338" t="str">
            <v>3961IIA+3962IIA</v>
          </cell>
          <cell r="AP10338" t="str">
            <v>1+1</v>
          </cell>
          <cell r="AQ10338">
            <v>25032</v>
          </cell>
        </row>
        <row r="10339">
          <cell r="A10339">
            <v>10341</v>
          </cell>
          <cell r="B10339">
            <v>1</v>
          </cell>
          <cell r="C10339">
            <v>45812</v>
          </cell>
        </row>
        <row r="10339">
          <cell r="E10339" t="str">
            <v>3961ⅡA-300900</v>
          </cell>
          <cell r="F10339" t="str">
            <v>盖板门框9</v>
          </cell>
          <cell r="G10339">
            <v>1</v>
          </cell>
        </row>
        <row r="10339">
          <cell r="J10339" t="str">
            <v>定位焊</v>
          </cell>
          <cell r="K10339">
            <v>100</v>
          </cell>
          <cell r="L10339" t="str">
            <v>焊接</v>
          </cell>
          <cell r="M10339">
            <v>70</v>
          </cell>
          <cell r="N10339" t="str">
            <v>打磨</v>
          </cell>
          <cell r="O10339">
            <v>30</v>
          </cell>
          <cell r="P10339">
            <v>0</v>
          </cell>
          <cell r="Q10339">
            <v>0</v>
          </cell>
          <cell r="R10339">
            <v>0</v>
          </cell>
          <cell r="S10339">
            <v>0</v>
          </cell>
          <cell r="T10339">
            <v>0</v>
          </cell>
          <cell r="U10339">
            <v>0</v>
          </cell>
          <cell r="V10339">
            <v>0</v>
          </cell>
          <cell r="W10339">
            <v>0</v>
          </cell>
          <cell r="X10339">
            <v>0</v>
          </cell>
        </row>
        <row r="10339">
          <cell r="AG10339">
            <v>6.08</v>
          </cell>
        </row>
        <row r="10339">
          <cell r="AO10339" t="str">
            <v>3961IIA</v>
          </cell>
          <cell r="AP10339">
            <v>1</v>
          </cell>
          <cell r="AQ10339">
            <v>25032</v>
          </cell>
        </row>
        <row r="10340">
          <cell r="A10340">
            <v>10342</v>
          </cell>
          <cell r="B10340">
            <v>4</v>
          </cell>
          <cell r="C10340">
            <v>45812</v>
          </cell>
        </row>
        <row r="10340">
          <cell r="E10340" t="str">
            <v>3961Ⅱ-300901-1</v>
          </cell>
          <cell r="F10340" t="str">
            <v>件1</v>
          </cell>
          <cell r="G10340">
            <v>2</v>
          </cell>
          <cell r="H10340" t="str">
            <v>钢板t2/304</v>
          </cell>
        </row>
        <row r="10340">
          <cell r="J10340" t="str">
            <v>激光作业</v>
          </cell>
          <cell r="K10340">
            <v>2.64</v>
          </cell>
          <cell r="L10340" t="str">
            <v>激光拾件</v>
          </cell>
          <cell r="M10340">
            <v>1.76</v>
          </cell>
          <cell r="N10340" t="str">
            <v>倒钝</v>
          </cell>
          <cell r="O10340">
            <v>3.3</v>
          </cell>
          <cell r="P10340" t="str">
            <v>折弯</v>
          </cell>
          <cell r="Q10340">
            <v>6.4</v>
          </cell>
          <cell r="R10340" t="str">
            <v>喷砂</v>
          </cell>
          <cell r="S10340">
            <v>2</v>
          </cell>
          <cell r="T10340">
            <v>0</v>
          </cell>
          <cell r="U10340">
            <v>0</v>
          </cell>
          <cell r="V10340">
            <v>0</v>
          </cell>
          <cell r="W10340">
            <v>0</v>
          </cell>
          <cell r="X10340">
            <v>0</v>
          </cell>
        </row>
        <row r="10340">
          <cell r="AG10340">
            <v>3.52</v>
          </cell>
          <cell r="AH10340" t="str">
            <v>1043×78</v>
          </cell>
        </row>
        <row r="10340">
          <cell r="AO10340" t="str">
            <v>3961IIA+3962IIA</v>
          </cell>
          <cell r="AP10340" t="str">
            <v>1+1</v>
          </cell>
          <cell r="AQ10340">
            <v>25032</v>
          </cell>
        </row>
        <row r="10341">
          <cell r="A10341">
            <v>10343</v>
          </cell>
          <cell r="B10341">
            <v>4</v>
          </cell>
          <cell r="C10341">
            <v>45812</v>
          </cell>
        </row>
        <row r="10341">
          <cell r="E10341" t="str">
            <v>3961Ⅱ-300901-2</v>
          </cell>
          <cell r="F10341" t="str">
            <v>件2</v>
          </cell>
          <cell r="G10341">
            <v>2</v>
          </cell>
          <cell r="H10341" t="str">
            <v>钢板t2/304</v>
          </cell>
        </row>
        <row r="10341">
          <cell r="J10341" t="str">
            <v>激光作业</v>
          </cell>
          <cell r="K10341">
            <v>1.76</v>
          </cell>
          <cell r="L10341" t="str">
            <v>激光拾件</v>
          </cell>
          <cell r="M10341">
            <v>1.1</v>
          </cell>
          <cell r="N10341" t="str">
            <v>倒钝</v>
          </cell>
          <cell r="O10341">
            <v>1.98</v>
          </cell>
          <cell r="P10341" t="str">
            <v>折弯</v>
          </cell>
          <cell r="Q10341">
            <v>3.96</v>
          </cell>
          <cell r="R10341" t="str">
            <v>喷砂</v>
          </cell>
          <cell r="S10341">
            <v>1.5</v>
          </cell>
          <cell r="T10341">
            <v>0</v>
          </cell>
          <cell r="U10341">
            <v>0</v>
          </cell>
          <cell r="V10341">
            <v>0</v>
          </cell>
          <cell r="W10341">
            <v>0</v>
          </cell>
          <cell r="X10341">
            <v>0</v>
          </cell>
        </row>
        <row r="10341">
          <cell r="AG10341">
            <v>11.36</v>
          </cell>
          <cell r="AH10341" t="str">
            <v>606×78</v>
          </cell>
        </row>
        <row r="10341">
          <cell r="AO10341" t="str">
            <v>3961IIA+3962IIA</v>
          </cell>
          <cell r="AP10341" t="str">
            <v>1+1</v>
          </cell>
          <cell r="AQ10341">
            <v>25032</v>
          </cell>
        </row>
        <row r="10342">
          <cell r="A10342">
            <v>10344</v>
          </cell>
          <cell r="B10342">
            <v>8</v>
          </cell>
          <cell r="C10342">
            <v>45812</v>
          </cell>
        </row>
        <row r="10342">
          <cell r="E10342" t="str">
            <v>3961Ⅱ-300901-3</v>
          </cell>
          <cell r="F10342" t="str">
            <v>件3</v>
          </cell>
          <cell r="G10342">
            <v>4</v>
          </cell>
          <cell r="H10342" t="str">
            <v>钢板t2/304</v>
          </cell>
        </row>
        <row r="10342">
          <cell r="J10342" t="str">
            <v>激光作业</v>
          </cell>
          <cell r="K10342">
            <v>1.43</v>
          </cell>
          <cell r="L10342" t="str">
            <v>激光拾件</v>
          </cell>
          <cell r="M10342">
            <v>0.91</v>
          </cell>
          <cell r="N10342" t="str">
            <v>倒钝</v>
          </cell>
          <cell r="O10342">
            <v>1.82</v>
          </cell>
          <cell r="P10342" t="str">
            <v>折弯</v>
          </cell>
          <cell r="Q10342">
            <v>3.9</v>
          </cell>
          <cell r="R10342" t="str">
            <v>喷砂</v>
          </cell>
          <cell r="S10342">
            <v>2</v>
          </cell>
          <cell r="T10342">
            <v>0</v>
          </cell>
          <cell r="U10342">
            <v>0</v>
          </cell>
          <cell r="V10342">
            <v>0</v>
          </cell>
          <cell r="W10342">
            <v>0</v>
          </cell>
          <cell r="X10342">
            <v>0</v>
          </cell>
        </row>
        <row r="10342">
          <cell r="AG10342">
            <v>4.6</v>
          </cell>
          <cell r="AH10342" t="str">
            <v>976×78</v>
          </cell>
        </row>
        <row r="10342">
          <cell r="AO10342" t="str">
            <v>3961IIA+3962IIA</v>
          </cell>
          <cell r="AP10342" t="str">
            <v>1+1</v>
          </cell>
          <cell r="AQ10342">
            <v>25032</v>
          </cell>
        </row>
        <row r="10343">
          <cell r="A10343">
            <v>10345</v>
          </cell>
          <cell r="B10343">
            <v>4</v>
          </cell>
          <cell r="C10343">
            <v>45812</v>
          </cell>
        </row>
        <row r="10343">
          <cell r="E10343" t="str">
            <v>3961Ⅱ-300902</v>
          </cell>
          <cell r="F10343" t="str">
            <v>中间角件180</v>
          </cell>
          <cell r="G10343">
            <v>2</v>
          </cell>
          <cell r="H10343" t="str">
            <v>钢板t2/304</v>
          </cell>
        </row>
        <row r="10343">
          <cell r="J10343" t="str">
            <v>激光作业</v>
          </cell>
          <cell r="K10343">
            <v>1.32</v>
          </cell>
          <cell r="L10343" t="str">
            <v>激光拾件</v>
          </cell>
          <cell r="M10343">
            <v>1.1</v>
          </cell>
          <cell r="N10343" t="str">
            <v>倒钝</v>
          </cell>
          <cell r="O10343">
            <v>1.54</v>
          </cell>
          <cell r="P10343" t="str">
            <v>折弯</v>
          </cell>
          <cell r="Q10343">
            <v>4.62</v>
          </cell>
          <cell r="R10343" t="str">
            <v>喷砂</v>
          </cell>
          <cell r="S10343">
            <v>1.5</v>
          </cell>
          <cell r="T10343">
            <v>0</v>
          </cell>
          <cell r="U10343">
            <v>0</v>
          </cell>
          <cell r="V10343">
            <v>0</v>
          </cell>
          <cell r="W10343">
            <v>0</v>
          </cell>
          <cell r="X10343">
            <v>0</v>
          </cell>
        </row>
        <row r="10343">
          <cell r="AG10343">
            <v>0</v>
          </cell>
          <cell r="AH10343" t="str">
            <v>400×154</v>
          </cell>
        </row>
        <row r="10343">
          <cell r="AN10343" t="str">
            <v>工艺附图</v>
          </cell>
          <cell r="AO10343" t="str">
            <v>3961IIA+3962IIA</v>
          </cell>
          <cell r="AP10343" t="str">
            <v>1+1</v>
          </cell>
          <cell r="AQ10343">
            <v>25032</v>
          </cell>
        </row>
        <row r="10344">
          <cell r="A10344">
            <v>10346</v>
          </cell>
          <cell r="B10344">
            <v>1</v>
          </cell>
          <cell r="C10344">
            <v>45812</v>
          </cell>
        </row>
        <row r="10344">
          <cell r="E10344" t="str">
            <v>3961Ⅱ-300903</v>
          </cell>
          <cell r="F10344" t="str">
            <v>中间门边09</v>
          </cell>
          <cell r="G10344">
            <v>1</v>
          </cell>
          <cell r="H10344" t="str">
            <v>钢板t2/304</v>
          </cell>
        </row>
        <row r="10344">
          <cell r="J10344" t="str">
            <v>定位焊</v>
          </cell>
          <cell r="K10344">
            <v>7.6</v>
          </cell>
          <cell r="L10344" t="str">
            <v>焊接</v>
          </cell>
          <cell r="M10344">
            <v>11.4</v>
          </cell>
          <cell r="N10344" t="str">
            <v>打磨</v>
          </cell>
          <cell r="O10344">
            <v>4</v>
          </cell>
          <cell r="P10344" t="str">
            <v>喷砂</v>
          </cell>
          <cell r="Q10344">
            <v>5</v>
          </cell>
          <cell r="R10344">
            <v>0</v>
          </cell>
          <cell r="S10344">
            <v>0</v>
          </cell>
          <cell r="T10344">
            <v>0</v>
          </cell>
          <cell r="U10344">
            <v>0</v>
          </cell>
          <cell r="V10344">
            <v>0</v>
          </cell>
          <cell r="W10344">
            <v>0</v>
          </cell>
          <cell r="X10344">
            <v>0</v>
          </cell>
        </row>
        <row r="10344">
          <cell r="AG10344">
            <v>6.34</v>
          </cell>
        </row>
        <row r="10344">
          <cell r="AN10344" t="str">
            <v>工艺附图</v>
          </cell>
          <cell r="AO10344" t="str">
            <v>3961IIA</v>
          </cell>
          <cell r="AP10344">
            <v>1</v>
          </cell>
          <cell r="AQ10344">
            <v>25032</v>
          </cell>
        </row>
        <row r="10345">
          <cell r="A10345">
            <v>10347</v>
          </cell>
          <cell r="B10345">
            <v>1</v>
          </cell>
          <cell r="C10345">
            <v>45812</v>
          </cell>
        </row>
        <row r="10345">
          <cell r="E10345" t="str">
            <v>3961Ⅱ-300903-1</v>
          </cell>
          <cell r="F10345" t="str">
            <v>件1</v>
          </cell>
          <cell r="G10345">
            <v>1</v>
          </cell>
          <cell r="H10345" t="str">
            <v>钢板t2/304</v>
          </cell>
        </row>
        <row r="10345">
          <cell r="J10345" t="str">
            <v>激光作业</v>
          </cell>
          <cell r="K10345">
            <v>9</v>
          </cell>
          <cell r="L10345" t="str">
            <v>激光拾件</v>
          </cell>
          <cell r="M10345">
            <v>6</v>
          </cell>
          <cell r="N10345" t="str">
            <v>倒钝</v>
          </cell>
          <cell r="O10345">
            <v>11.4</v>
          </cell>
          <cell r="P10345" t="str">
            <v>折弯</v>
          </cell>
          <cell r="Q10345">
            <v>26.8</v>
          </cell>
          <cell r="R10345">
            <v>0</v>
          </cell>
          <cell r="S10345">
            <v>0</v>
          </cell>
          <cell r="T10345">
            <v>0</v>
          </cell>
          <cell r="U10345">
            <v>0</v>
          </cell>
          <cell r="V10345">
            <v>0</v>
          </cell>
          <cell r="W10345">
            <v>0</v>
          </cell>
          <cell r="X10345">
            <v>0</v>
          </cell>
        </row>
        <row r="10345">
          <cell r="AG10345">
            <v>0.1</v>
          </cell>
          <cell r="AH10345" t="str">
            <v>1157×294</v>
          </cell>
        </row>
        <row r="10345">
          <cell r="AO10345" t="str">
            <v>3961IIA</v>
          </cell>
          <cell r="AP10345">
            <v>1</v>
          </cell>
          <cell r="AQ10345">
            <v>25032</v>
          </cell>
        </row>
        <row r="10346">
          <cell r="A10346">
            <v>10348</v>
          </cell>
          <cell r="B10346">
            <v>1</v>
          </cell>
          <cell r="C10346">
            <v>45812</v>
          </cell>
        </row>
        <row r="10346">
          <cell r="E10346" t="str">
            <v>3961Ⅱ-300903-2</v>
          </cell>
          <cell r="F10346" t="str">
            <v>件2</v>
          </cell>
          <cell r="G10346">
            <v>1</v>
          </cell>
          <cell r="H10346" t="str">
            <v>钢板t2/304</v>
          </cell>
        </row>
        <row r="10346">
          <cell r="J10346" t="str">
            <v>激光作业</v>
          </cell>
          <cell r="K10346">
            <v>1.2</v>
          </cell>
          <cell r="L10346" t="str">
            <v>激光拾件</v>
          </cell>
          <cell r="M10346">
            <v>3</v>
          </cell>
          <cell r="N10346" t="str">
            <v>倒钝</v>
          </cell>
          <cell r="O10346">
            <v>3</v>
          </cell>
          <cell r="P10346" t="str">
            <v>折弯</v>
          </cell>
          <cell r="Q10346">
            <v>3</v>
          </cell>
          <cell r="R10346">
            <v>0</v>
          </cell>
          <cell r="S10346">
            <v>0</v>
          </cell>
          <cell r="T10346">
            <v>0</v>
          </cell>
          <cell r="U10346">
            <v>0</v>
          </cell>
          <cell r="V10346">
            <v>0</v>
          </cell>
          <cell r="W10346">
            <v>0</v>
          </cell>
          <cell r="X10346">
            <v>0</v>
          </cell>
        </row>
        <row r="10346">
          <cell r="AG10346">
            <v>2.14</v>
          </cell>
          <cell r="AH10346" t="str">
            <v>135×38</v>
          </cell>
        </row>
        <row r="10346">
          <cell r="AO10346" t="str">
            <v>3961IIA</v>
          </cell>
          <cell r="AP10346">
            <v>1</v>
          </cell>
          <cell r="AQ10346">
            <v>25032</v>
          </cell>
        </row>
        <row r="10347">
          <cell r="A10347">
            <v>10349</v>
          </cell>
          <cell r="B10347">
            <v>1</v>
          </cell>
          <cell r="C10347">
            <v>45812</v>
          </cell>
        </row>
        <row r="10347">
          <cell r="E10347" t="str">
            <v>3961Ⅱ-300904 </v>
          </cell>
          <cell r="F10347" t="str">
            <v>背面加强筋4</v>
          </cell>
          <cell r="G10347">
            <v>1</v>
          </cell>
          <cell r="H10347" t="str">
            <v>钢板t2/304</v>
          </cell>
        </row>
        <row r="10347">
          <cell r="J10347" t="str">
            <v>激光作业</v>
          </cell>
          <cell r="K10347">
            <v>8.4</v>
          </cell>
          <cell r="L10347" t="str">
            <v>激光拾件</v>
          </cell>
          <cell r="M10347">
            <v>6</v>
          </cell>
          <cell r="N10347" t="str">
            <v>倒钝</v>
          </cell>
          <cell r="O10347">
            <v>10.8</v>
          </cell>
          <cell r="P10347" t="str">
            <v>折弯</v>
          </cell>
          <cell r="Q10347">
            <v>26</v>
          </cell>
          <cell r="R10347" t="str">
            <v>喷砂</v>
          </cell>
          <cell r="S10347">
            <v>2.5</v>
          </cell>
          <cell r="T10347">
            <v>0</v>
          </cell>
          <cell r="U10347">
            <v>0</v>
          </cell>
          <cell r="V10347">
            <v>0</v>
          </cell>
          <cell r="W10347">
            <v>0</v>
          </cell>
          <cell r="X10347">
            <v>0</v>
          </cell>
        </row>
        <row r="10347">
          <cell r="AG10347">
            <v>0</v>
          </cell>
          <cell r="AH10347" t="str">
            <v>1269×90.4</v>
          </cell>
        </row>
        <row r="10347">
          <cell r="AN10347" t="str">
            <v>工艺附图</v>
          </cell>
          <cell r="AO10347" t="str">
            <v>3961IIA</v>
          </cell>
          <cell r="AP10347">
            <v>1</v>
          </cell>
          <cell r="AQ10347">
            <v>25032</v>
          </cell>
        </row>
        <row r="10348">
          <cell r="A10348">
            <v>10350</v>
          </cell>
          <cell r="B10348">
            <v>1</v>
          </cell>
          <cell r="C10348">
            <v>45812</v>
          </cell>
        </row>
        <row r="10348">
          <cell r="E10348" t="str">
            <v>3961ⅡA-300905</v>
          </cell>
          <cell r="F10348" t="str">
            <v>斜边框1</v>
          </cell>
          <cell r="G10348">
            <v>1</v>
          </cell>
          <cell r="H10348" t="str">
            <v>钢板t2/304</v>
          </cell>
        </row>
        <row r="10348">
          <cell r="J10348" t="str">
            <v>定位焊</v>
          </cell>
          <cell r="K10348">
            <v>7.6</v>
          </cell>
          <cell r="L10348" t="str">
            <v>焊接</v>
          </cell>
          <cell r="M10348">
            <v>11.4</v>
          </cell>
          <cell r="N10348" t="str">
            <v>打磨</v>
          </cell>
          <cell r="O10348">
            <v>4</v>
          </cell>
          <cell r="P10348" t="str">
            <v>喷砂</v>
          </cell>
          <cell r="Q10348">
            <v>1.5</v>
          </cell>
          <cell r="R10348">
            <v>0</v>
          </cell>
          <cell r="S10348">
            <v>0</v>
          </cell>
          <cell r="T10348">
            <v>0</v>
          </cell>
          <cell r="U10348">
            <v>0</v>
          </cell>
          <cell r="V10348">
            <v>0</v>
          </cell>
          <cell r="W10348">
            <v>0</v>
          </cell>
          <cell r="X10348">
            <v>0</v>
          </cell>
        </row>
        <row r="10348">
          <cell r="AG10348">
            <v>1.2</v>
          </cell>
        </row>
        <row r="10348">
          <cell r="AN10348" t="str">
            <v>工艺附图</v>
          </cell>
          <cell r="AO10348" t="str">
            <v>3961IIA</v>
          </cell>
          <cell r="AP10348">
            <v>1</v>
          </cell>
          <cell r="AQ10348">
            <v>25032</v>
          </cell>
        </row>
        <row r="10349">
          <cell r="A10349">
            <v>10351</v>
          </cell>
          <cell r="B10349">
            <v>1</v>
          </cell>
          <cell r="C10349">
            <v>45812</v>
          </cell>
        </row>
        <row r="10349">
          <cell r="E10349" t="str">
            <v>3961ⅡA-300905-1</v>
          </cell>
          <cell r="F10349" t="str">
            <v>件1</v>
          </cell>
          <cell r="G10349">
            <v>1</v>
          </cell>
          <cell r="H10349" t="str">
            <v>钢板t2/304</v>
          </cell>
        </row>
        <row r="10349">
          <cell r="J10349" t="str">
            <v>激光作业</v>
          </cell>
          <cell r="K10349">
            <v>3.6</v>
          </cell>
          <cell r="L10349" t="str">
            <v>激光拾件</v>
          </cell>
          <cell r="M10349">
            <v>3</v>
          </cell>
          <cell r="N10349" t="str">
            <v>倒钝</v>
          </cell>
          <cell r="O10349">
            <v>4.2</v>
          </cell>
          <cell r="P10349" t="str">
            <v>折弯</v>
          </cell>
          <cell r="Q10349">
            <v>12.6</v>
          </cell>
          <cell r="R10349">
            <v>0</v>
          </cell>
          <cell r="S10349">
            <v>0</v>
          </cell>
          <cell r="T10349">
            <v>0</v>
          </cell>
          <cell r="U10349">
            <v>0</v>
          </cell>
          <cell r="V10349">
            <v>0</v>
          </cell>
          <cell r="W10349">
            <v>0</v>
          </cell>
          <cell r="X10349">
            <v>0</v>
          </cell>
        </row>
        <row r="10349">
          <cell r="AG10349">
            <v>0</v>
          </cell>
          <cell r="AH10349" t="str">
            <v>265.2×199.4</v>
          </cell>
        </row>
        <row r="10349">
          <cell r="AO10349" t="str">
            <v>3961IIA</v>
          </cell>
          <cell r="AP10349">
            <v>1</v>
          </cell>
          <cell r="AQ10349">
            <v>25032</v>
          </cell>
        </row>
        <row r="10350">
          <cell r="A10350">
            <v>10352</v>
          </cell>
          <cell r="B10350">
            <v>1</v>
          </cell>
          <cell r="C10350">
            <v>45812</v>
          </cell>
        </row>
        <row r="10350">
          <cell r="E10350" t="str">
            <v>3961ⅡA-300905-2</v>
          </cell>
          <cell r="F10350" t="str">
            <v>件2</v>
          </cell>
          <cell r="G10350">
            <v>1</v>
          </cell>
          <cell r="H10350" t="str">
            <v>钢板t2/304</v>
          </cell>
        </row>
        <row r="10350">
          <cell r="J10350" t="str">
            <v>激光拾件</v>
          </cell>
          <cell r="K10350">
            <v>3</v>
          </cell>
          <cell r="L10350" t="str">
            <v>倒钝</v>
          </cell>
          <cell r="M10350">
            <v>3</v>
          </cell>
          <cell r="N10350" t="str">
            <v>激光作业</v>
          </cell>
          <cell r="O10350">
            <v>1.2</v>
          </cell>
          <cell r="P10350">
            <v>0</v>
          </cell>
          <cell r="Q10350">
            <v>0</v>
          </cell>
          <cell r="R10350">
            <v>0</v>
          </cell>
          <cell r="S10350">
            <v>0</v>
          </cell>
          <cell r="T10350">
            <v>0</v>
          </cell>
          <cell r="U10350">
            <v>0</v>
          </cell>
          <cell r="V10350">
            <v>0</v>
          </cell>
          <cell r="W10350">
            <v>0</v>
          </cell>
          <cell r="X10350">
            <v>0</v>
          </cell>
        </row>
        <row r="10350">
          <cell r="AG10350">
            <v>0.37</v>
          </cell>
          <cell r="AH10350" t="str">
            <v>8×8</v>
          </cell>
        </row>
        <row r="10350">
          <cell r="AO10350" t="str">
            <v>3961IIA</v>
          </cell>
          <cell r="AP10350">
            <v>1</v>
          </cell>
          <cell r="AQ10350">
            <v>25032</v>
          </cell>
        </row>
        <row r="10351">
          <cell r="A10351">
            <v>10353</v>
          </cell>
          <cell r="B10351">
            <v>1</v>
          </cell>
          <cell r="C10351">
            <v>45812</v>
          </cell>
        </row>
        <row r="10351">
          <cell r="E10351" t="str">
            <v>3961ⅡA-300906</v>
          </cell>
          <cell r="F10351" t="str">
            <v>斜边框2</v>
          </cell>
          <cell r="G10351">
            <v>1</v>
          </cell>
          <cell r="H10351" t="str">
            <v>钢板t2/304</v>
          </cell>
        </row>
        <row r="10351">
          <cell r="J10351" t="str">
            <v>激光作业</v>
          </cell>
          <cell r="K10351">
            <v>2.4</v>
          </cell>
          <cell r="L10351" t="str">
            <v>激光拾件</v>
          </cell>
          <cell r="M10351">
            <v>3</v>
          </cell>
          <cell r="N10351" t="str">
            <v>倒钝</v>
          </cell>
          <cell r="O10351">
            <v>3</v>
          </cell>
          <cell r="P10351" t="str">
            <v>折弯</v>
          </cell>
          <cell r="Q10351">
            <v>4.8</v>
          </cell>
          <cell r="R10351" t="str">
            <v>喷砂</v>
          </cell>
          <cell r="S10351">
            <v>1</v>
          </cell>
          <cell r="T10351">
            <v>0</v>
          </cell>
          <cell r="U10351">
            <v>0</v>
          </cell>
          <cell r="V10351">
            <v>0</v>
          </cell>
          <cell r="W10351">
            <v>0</v>
          </cell>
          <cell r="X10351">
            <v>0</v>
          </cell>
        </row>
        <row r="10351">
          <cell r="AG10351">
            <v>0.46</v>
          </cell>
          <cell r="AH10351" t="str">
            <v>255.8×78</v>
          </cell>
        </row>
        <row r="10351">
          <cell r="AN10351" t="str">
            <v>工艺附图</v>
          </cell>
          <cell r="AO10351" t="str">
            <v>3961IIA</v>
          </cell>
          <cell r="AP10351">
            <v>1</v>
          </cell>
          <cell r="AQ10351">
            <v>25032</v>
          </cell>
        </row>
        <row r="10352">
          <cell r="A10352">
            <v>10354</v>
          </cell>
          <cell r="B10352">
            <v>1</v>
          </cell>
          <cell r="C10352">
            <v>45812</v>
          </cell>
        </row>
        <row r="10352">
          <cell r="E10352" t="str">
            <v>3961ⅡA-300907</v>
          </cell>
          <cell r="F10352" t="str">
            <v>斜边框3</v>
          </cell>
          <cell r="G10352">
            <v>1</v>
          </cell>
          <cell r="H10352" t="str">
            <v>钢板t2/304</v>
          </cell>
        </row>
        <row r="10352">
          <cell r="J10352" t="str">
            <v>激光作业</v>
          </cell>
          <cell r="K10352">
            <v>2.4</v>
          </cell>
          <cell r="L10352" t="str">
            <v>激光拾件</v>
          </cell>
          <cell r="M10352">
            <v>3</v>
          </cell>
          <cell r="N10352" t="str">
            <v>倒钝</v>
          </cell>
          <cell r="O10352">
            <v>3</v>
          </cell>
          <cell r="P10352" t="str">
            <v>折弯</v>
          </cell>
          <cell r="Q10352">
            <v>7.8</v>
          </cell>
          <cell r="R10352" t="str">
            <v>喷砂</v>
          </cell>
          <cell r="S10352">
            <v>1</v>
          </cell>
          <cell r="T10352">
            <v>0</v>
          </cell>
          <cell r="U10352">
            <v>0</v>
          </cell>
          <cell r="V10352">
            <v>0</v>
          </cell>
          <cell r="W10352">
            <v>0</v>
          </cell>
          <cell r="X10352">
            <v>0</v>
          </cell>
        </row>
        <row r="10352">
          <cell r="AG10352">
            <v>0</v>
          </cell>
          <cell r="AH10352" t="str">
            <v>302×78</v>
          </cell>
        </row>
        <row r="10352">
          <cell r="AN10352" t="str">
            <v>工艺附图</v>
          </cell>
          <cell r="AO10352" t="str">
            <v>3961IIA</v>
          </cell>
          <cell r="AP10352">
            <v>1</v>
          </cell>
          <cell r="AQ10352">
            <v>25032</v>
          </cell>
        </row>
        <row r="10353">
          <cell r="A10353">
            <v>10355</v>
          </cell>
          <cell r="B10353">
            <v>1</v>
          </cell>
          <cell r="C10353">
            <v>45812</v>
          </cell>
        </row>
        <row r="10353">
          <cell r="E10353" t="str">
            <v>3961ⅡA-301000</v>
          </cell>
          <cell r="F10353" t="str">
            <v>盖板门框10</v>
          </cell>
          <cell r="G10353">
            <v>1</v>
          </cell>
        </row>
        <row r="10353">
          <cell r="J10353" t="str">
            <v>定位焊</v>
          </cell>
          <cell r="K10353">
            <v>120</v>
          </cell>
          <cell r="L10353" t="str">
            <v>焊接</v>
          </cell>
          <cell r="M10353">
            <v>78</v>
          </cell>
          <cell r="N10353" t="str">
            <v>打磨</v>
          </cell>
          <cell r="O10353">
            <v>30</v>
          </cell>
          <cell r="P10353">
            <v>0</v>
          </cell>
          <cell r="Q10353">
            <v>0</v>
          </cell>
          <cell r="R10353">
            <v>0</v>
          </cell>
          <cell r="S10353">
            <v>0</v>
          </cell>
          <cell r="T10353">
            <v>0</v>
          </cell>
          <cell r="U10353">
            <v>0</v>
          </cell>
          <cell r="V10353">
            <v>0</v>
          </cell>
          <cell r="W10353">
            <v>0</v>
          </cell>
          <cell r="X10353">
            <v>0</v>
          </cell>
        </row>
        <row r="10353">
          <cell r="AG10353">
            <v>9.58</v>
          </cell>
        </row>
        <row r="10353">
          <cell r="AO10353" t="str">
            <v>3961IIA</v>
          </cell>
          <cell r="AP10353">
            <v>1</v>
          </cell>
          <cell r="AQ10353">
            <v>25032</v>
          </cell>
        </row>
        <row r="10354">
          <cell r="A10354">
            <v>10356</v>
          </cell>
          <cell r="B10354">
            <v>2</v>
          </cell>
          <cell r="C10354">
            <v>45812</v>
          </cell>
        </row>
        <row r="10354">
          <cell r="E10354" t="str">
            <v>3961Ⅱ-301001</v>
          </cell>
          <cell r="F10354" t="str">
            <v>中间门框10</v>
          </cell>
          <cell r="G10354">
            <v>1</v>
          </cell>
          <cell r="H10354" t="str">
            <v>钢板t2/304</v>
          </cell>
        </row>
        <row r="10354">
          <cell r="J10354" t="str">
            <v>激光作业</v>
          </cell>
          <cell r="K10354">
            <v>5.32</v>
          </cell>
          <cell r="L10354" t="str">
            <v>激光拾件</v>
          </cell>
          <cell r="M10354">
            <v>3.42</v>
          </cell>
          <cell r="N10354" t="str">
            <v>倒钝</v>
          </cell>
          <cell r="O10354">
            <v>6.46</v>
          </cell>
          <cell r="P10354" t="str">
            <v>折弯</v>
          </cell>
          <cell r="Q10354">
            <v>20.3</v>
          </cell>
          <cell r="R10354" t="str">
            <v>喷砂</v>
          </cell>
          <cell r="S10354">
            <v>3.5</v>
          </cell>
          <cell r="T10354">
            <v>0</v>
          </cell>
          <cell r="U10354">
            <v>0</v>
          </cell>
          <cell r="V10354">
            <v>0</v>
          </cell>
          <cell r="W10354">
            <v>0</v>
          </cell>
          <cell r="X10354">
            <v>0</v>
          </cell>
        </row>
        <row r="10354">
          <cell r="AG10354">
            <v>0.46</v>
          </cell>
          <cell r="AH10354" t="str">
            <v>1037×248</v>
          </cell>
        </row>
        <row r="10354">
          <cell r="AO10354" t="str">
            <v>3961IIA+3962IIA</v>
          </cell>
          <cell r="AP10354" t="str">
            <v>1+1</v>
          </cell>
          <cell r="AQ10354">
            <v>25032</v>
          </cell>
        </row>
        <row r="10355">
          <cell r="A10355">
            <v>10357</v>
          </cell>
          <cell r="B10355">
            <v>1</v>
          </cell>
          <cell r="C10355">
            <v>45812</v>
          </cell>
        </row>
        <row r="10355">
          <cell r="E10355" t="str">
            <v>3961ⅡA-301002</v>
          </cell>
          <cell r="F10355" t="str">
            <v>斜边框4</v>
          </cell>
          <cell r="G10355">
            <v>1</v>
          </cell>
          <cell r="H10355" t="str">
            <v>钢板t2/304</v>
          </cell>
        </row>
        <row r="10355">
          <cell r="J10355" t="str">
            <v>激光作业</v>
          </cell>
          <cell r="K10355">
            <v>3</v>
          </cell>
          <cell r="L10355" t="str">
            <v>激光拾件</v>
          </cell>
          <cell r="M10355">
            <v>3</v>
          </cell>
          <cell r="N10355" t="str">
            <v>倒钝</v>
          </cell>
          <cell r="O10355">
            <v>3</v>
          </cell>
          <cell r="P10355" t="str">
            <v>折弯</v>
          </cell>
          <cell r="Q10355">
            <v>9.6</v>
          </cell>
          <cell r="R10355" t="str">
            <v>喷砂</v>
          </cell>
          <cell r="S10355">
            <v>1</v>
          </cell>
          <cell r="T10355">
            <v>0</v>
          </cell>
          <cell r="U10355">
            <v>0</v>
          </cell>
          <cell r="V10355">
            <v>0</v>
          </cell>
          <cell r="W10355">
            <v>0</v>
          </cell>
          <cell r="X10355">
            <v>0</v>
          </cell>
        </row>
        <row r="10355">
          <cell r="AG10355">
            <v>0.42</v>
          </cell>
          <cell r="AH10355" t="str">
            <v>302×78</v>
          </cell>
        </row>
        <row r="10355">
          <cell r="AN10355" t="str">
            <v>3961ⅡA-300907折弯相反</v>
          </cell>
          <cell r="AO10355" t="str">
            <v>3961IIA</v>
          </cell>
          <cell r="AP10355">
            <v>1</v>
          </cell>
          <cell r="AQ10355">
            <v>25032</v>
          </cell>
        </row>
        <row r="10356">
          <cell r="A10356">
            <v>10358</v>
          </cell>
          <cell r="B10356">
            <v>1</v>
          </cell>
          <cell r="C10356">
            <v>45812</v>
          </cell>
        </row>
        <row r="10356">
          <cell r="E10356" t="str">
            <v>3961ⅡA-301003</v>
          </cell>
          <cell r="F10356" t="str">
            <v>斜边框5</v>
          </cell>
          <cell r="G10356">
            <v>1</v>
          </cell>
          <cell r="H10356" t="str">
            <v>钢板t2/304</v>
          </cell>
        </row>
        <row r="10356">
          <cell r="J10356" t="str">
            <v>激光作业</v>
          </cell>
          <cell r="K10356">
            <v>2.4</v>
          </cell>
          <cell r="L10356" t="str">
            <v>激光拾件</v>
          </cell>
          <cell r="M10356">
            <v>3</v>
          </cell>
          <cell r="N10356" t="str">
            <v>倒钝</v>
          </cell>
          <cell r="O10356">
            <v>3</v>
          </cell>
          <cell r="P10356" t="str">
            <v>折弯</v>
          </cell>
          <cell r="Q10356">
            <v>5.4</v>
          </cell>
          <cell r="R10356" t="str">
            <v>喷砂</v>
          </cell>
          <cell r="S10356">
            <v>1</v>
          </cell>
          <cell r="T10356">
            <v>0</v>
          </cell>
          <cell r="U10356">
            <v>0</v>
          </cell>
          <cell r="V10356">
            <v>0</v>
          </cell>
          <cell r="W10356">
            <v>0</v>
          </cell>
          <cell r="X10356">
            <v>0</v>
          </cell>
        </row>
        <row r="10356">
          <cell r="AG10356">
            <v>0</v>
          </cell>
          <cell r="AH10356" t="str">
            <v>291×78</v>
          </cell>
        </row>
        <row r="10356">
          <cell r="AN10356" t="str">
            <v>工艺附图</v>
          </cell>
          <cell r="AO10356" t="str">
            <v>3961IIA</v>
          </cell>
          <cell r="AP10356">
            <v>1</v>
          </cell>
          <cell r="AQ10356">
            <v>25032</v>
          </cell>
        </row>
        <row r="10357">
          <cell r="A10357">
            <v>10359</v>
          </cell>
          <cell r="B10357">
            <v>1</v>
          </cell>
          <cell r="C10357">
            <v>45812</v>
          </cell>
        </row>
        <row r="10357">
          <cell r="E10357" t="str">
            <v>3961ⅡA-301004</v>
          </cell>
          <cell r="F10357" t="str">
            <v>斜边框6</v>
          </cell>
          <cell r="G10357">
            <v>1</v>
          </cell>
          <cell r="H10357" t="str">
            <v>钢板t2/304</v>
          </cell>
        </row>
        <row r="10357">
          <cell r="J10357" t="str">
            <v>定位焊</v>
          </cell>
          <cell r="K10357">
            <v>7.2</v>
          </cell>
          <cell r="L10357" t="str">
            <v>焊接</v>
          </cell>
          <cell r="M10357">
            <v>10.8</v>
          </cell>
          <cell r="N10357" t="str">
            <v>打磨</v>
          </cell>
          <cell r="O10357">
            <v>4</v>
          </cell>
          <cell r="P10357" t="str">
            <v>喷砂</v>
          </cell>
          <cell r="Q10357">
            <v>1.5</v>
          </cell>
          <cell r="R10357">
            <v>0</v>
          </cell>
          <cell r="S10357">
            <v>0</v>
          </cell>
          <cell r="T10357">
            <v>0</v>
          </cell>
          <cell r="U10357">
            <v>0</v>
          </cell>
          <cell r="V10357">
            <v>0</v>
          </cell>
          <cell r="W10357">
            <v>0</v>
          </cell>
          <cell r="X10357">
            <v>0</v>
          </cell>
        </row>
        <row r="10357">
          <cell r="AG10357">
            <v>2.12</v>
          </cell>
        </row>
        <row r="10357">
          <cell r="AN10357" t="str">
            <v>工艺附图</v>
          </cell>
          <cell r="AO10357" t="str">
            <v>3961IIA+3962IIA</v>
          </cell>
          <cell r="AP10357" t="str">
            <v>1+1</v>
          </cell>
          <cell r="AQ10357">
            <v>25032</v>
          </cell>
        </row>
        <row r="10358">
          <cell r="A10358">
            <v>10360</v>
          </cell>
          <cell r="B10358">
            <v>2</v>
          </cell>
          <cell r="C10358">
            <v>45812</v>
          </cell>
        </row>
        <row r="10358">
          <cell r="E10358" t="str">
            <v>3961ⅡA-301004-1</v>
          </cell>
          <cell r="F10358" t="str">
            <v>件1</v>
          </cell>
          <cell r="G10358">
            <v>1</v>
          </cell>
          <cell r="H10358" t="str">
            <v>钢板t2/304</v>
          </cell>
        </row>
        <row r="10358">
          <cell r="J10358" t="str">
            <v>激光作业</v>
          </cell>
          <cell r="K10358">
            <v>2.28</v>
          </cell>
          <cell r="L10358" t="str">
            <v>激光拾件</v>
          </cell>
          <cell r="M10358">
            <v>1.9</v>
          </cell>
          <cell r="N10358" t="str">
            <v>倒钝</v>
          </cell>
          <cell r="O10358">
            <v>2.28</v>
          </cell>
          <cell r="P10358" t="str">
            <v>折弯</v>
          </cell>
          <cell r="Q10358">
            <v>7.22</v>
          </cell>
          <cell r="R10358">
            <v>0</v>
          </cell>
          <cell r="S10358">
            <v>0</v>
          </cell>
          <cell r="T10358">
            <v>0</v>
          </cell>
          <cell r="U10358">
            <v>0</v>
          </cell>
          <cell r="V10358">
            <v>0</v>
          </cell>
          <cell r="W10358">
            <v>0</v>
          </cell>
          <cell r="X10358">
            <v>0</v>
          </cell>
        </row>
        <row r="10358">
          <cell r="AG10358">
            <v>0</v>
          </cell>
          <cell r="AH10358" t="str">
            <v>259×200</v>
          </cell>
        </row>
        <row r="10358">
          <cell r="AO10358" t="str">
            <v>3961IIA+3962IIA</v>
          </cell>
          <cell r="AP10358" t="str">
            <v>1+1</v>
          </cell>
          <cell r="AQ10358">
            <v>25032</v>
          </cell>
        </row>
        <row r="10359">
          <cell r="A10359">
            <v>10361</v>
          </cell>
          <cell r="B10359">
            <v>2</v>
          </cell>
          <cell r="C10359">
            <v>45812</v>
          </cell>
        </row>
        <row r="10359">
          <cell r="E10359" t="str">
            <v>3961ⅡA-301004-2</v>
          </cell>
          <cell r="F10359" t="str">
            <v>件2</v>
          </cell>
          <cell r="G10359">
            <v>1</v>
          </cell>
          <cell r="H10359" t="str">
            <v>钢板t2/304</v>
          </cell>
        </row>
        <row r="10359">
          <cell r="J10359" t="str">
            <v>激光作业</v>
          </cell>
          <cell r="K10359">
            <v>0.76</v>
          </cell>
          <cell r="L10359" t="str">
            <v>激光拾件</v>
          </cell>
          <cell r="M10359">
            <v>1.9</v>
          </cell>
          <cell r="N10359" t="str">
            <v>倒钝</v>
          </cell>
          <cell r="O10359">
            <v>1.9</v>
          </cell>
          <cell r="P10359">
            <v>0</v>
          </cell>
          <cell r="Q10359">
            <v>0</v>
          </cell>
          <cell r="R10359">
            <v>0</v>
          </cell>
          <cell r="S10359">
            <v>0</v>
          </cell>
          <cell r="T10359">
            <v>0</v>
          </cell>
          <cell r="U10359">
            <v>0</v>
          </cell>
          <cell r="V10359">
            <v>0</v>
          </cell>
          <cell r="W10359">
            <v>0</v>
          </cell>
          <cell r="X10359">
            <v>0</v>
          </cell>
        </row>
        <row r="10359">
          <cell r="AG10359">
            <v>0</v>
          </cell>
          <cell r="AH10359" t="str">
            <v>8×8</v>
          </cell>
        </row>
        <row r="10359">
          <cell r="AO10359" t="str">
            <v>3961IIA+3962IIA</v>
          </cell>
          <cell r="AP10359" t="str">
            <v>1+1</v>
          </cell>
          <cell r="AQ10359">
            <v>25032</v>
          </cell>
        </row>
        <row r="10360">
          <cell r="A10360">
            <v>10362</v>
          </cell>
          <cell r="B10360">
            <v>1</v>
          </cell>
          <cell r="C10360">
            <v>45812</v>
          </cell>
        </row>
        <row r="10360">
          <cell r="E10360" t="str">
            <v>3961ⅡA-301005</v>
          </cell>
          <cell r="F10360" t="str">
            <v>斜边框7</v>
          </cell>
          <cell r="G10360">
            <v>1</v>
          </cell>
          <cell r="H10360" t="str">
            <v>钢板t2/304</v>
          </cell>
        </row>
        <row r="10360">
          <cell r="J10360" t="str">
            <v>定位焊</v>
          </cell>
          <cell r="K10360">
            <v>7.2</v>
          </cell>
          <cell r="L10360" t="str">
            <v>焊接</v>
          </cell>
          <cell r="M10360">
            <v>10.8</v>
          </cell>
          <cell r="N10360" t="str">
            <v>打磨</v>
          </cell>
          <cell r="O10360">
            <v>4</v>
          </cell>
          <cell r="P10360" t="str">
            <v>喷砂</v>
          </cell>
          <cell r="Q10360">
            <v>1.5</v>
          </cell>
          <cell r="R10360">
            <v>0</v>
          </cell>
          <cell r="S10360">
            <v>0</v>
          </cell>
          <cell r="T10360">
            <v>0</v>
          </cell>
          <cell r="U10360">
            <v>0</v>
          </cell>
          <cell r="V10360">
            <v>0</v>
          </cell>
          <cell r="W10360">
            <v>0</v>
          </cell>
          <cell r="X10360">
            <v>0</v>
          </cell>
        </row>
        <row r="10360">
          <cell r="AG10360">
            <v>2.12</v>
          </cell>
        </row>
        <row r="10360">
          <cell r="AN10360" t="str">
            <v>与3961ⅡA-301004折弯相反</v>
          </cell>
          <cell r="AO10360" t="str">
            <v>3961IIA+3962IIA</v>
          </cell>
          <cell r="AP10360" t="str">
            <v>1+1</v>
          </cell>
          <cell r="AQ10360">
            <v>25032</v>
          </cell>
        </row>
        <row r="10361">
          <cell r="A10361">
            <v>10363</v>
          </cell>
          <cell r="B10361">
            <v>2</v>
          </cell>
          <cell r="C10361">
            <v>45812</v>
          </cell>
        </row>
        <row r="10361">
          <cell r="E10361" t="str">
            <v>3961ⅡA-301005-1</v>
          </cell>
          <cell r="F10361" t="str">
            <v>件1</v>
          </cell>
          <cell r="G10361">
            <v>1</v>
          </cell>
          <cell r="H10361" t="str">
            <v>钢板t2/304</v>
          </cell>
        </row>
        <row r="10361">
          <cell r="J10361" t="str">
            <v>激光作业</v>
          </cell>
          <cell r="K10361">
            <v>2.28</v>
          </cell>
          <cell r="L10361" t="str">
            <v>激光拾件</v>
          </cell>
          <cell r="M10361">
            <v>1.9</v>
          </cell>
          <cell r="N10361" t="str">
            <v>倒钝</v>
          </cell>
          <cell r="O10361">
            <v>2.28</v>
          </cell>
          <cell r="P10361" t="str">
            <v>折弯</v>
          </cell>
          <cell r="Q10361">
            <v>7.22</v>
          </cell>
          <cell r="R10361">
            <v>0</v>
          </cell>
          <cell r="S10361">
            <v>0</v>
          </cell>
          <cell r="T10361">
            <v>0</v>
          </cell>
          <cell r="U10361">
            <v>0</v>
          </cell>
          <cell r="V10361">
            <v>0</v>
          </cell>
          <cell r="W10361">
            <v>0</v>
          </cell>
          <cell r="X10361">
            <v>0</v>
          </cell>
        </row>
        <row r="10361">
          <cell r="AG10361">
            <v>0</v>
          </cell>
          <cell r="AH10361" t="str">
            <v>259×200</v>
          </cell>
        </row>
        <row r="10361">
          <cell r="AO10361" t="str">
            <v>3961IIA+3962IIA</v>
          </cell>
          <cell r="AP10361" t="str">
            <v>1+1</v>
          </cell>
          <cell r="AQ10361">
            <v>25032</v>
          </cell>
        </row>
        <row r="10362">
          <cell r="A10362">
            <v>10364</v>
          </cell>
          <cell r="B10362">
            <v>2</v>
          </cell>
          <cell r="C10362">
            <v>45812</v>
          </cell>
        </row>
        <row r="10362">
          <cell r="E10362" t="str">
            <v>3961ⅡA-301005-2</v>
          </cell>
          <cell r="F10362" t="str">
            <v>件2</v>
          </cell>
          <cell r="G10362">
            <v>1</v>
          </cell>
          <cell r="H10362" t="str">
            <v>钢板t2/304</v>
          </cell>
        </row>
        <row r="10362">
          <cell r="J10362" t="str">
            <v>激光作业</v>
          </cell>
          <cell r="K10362">
            <v>0.76</v>
          </cell>
          <cell r="L10362" t="str">
            <v>激光拾件</v>
          </cell>
          <cell r="M10362">
            <v>1.9</v>
          </cell>
          <cell r="N10362" t="str">
            <v>倒钝</v>
          </cell>
          <cell r="O10362">
            <v>1.9</v>
          </cell>
          <cell r="P10362">
            <v>0</v>
          </cell>
          <cell r="Q10362">
            <v>0</v>
          </cell>
          <cell r="R10362">
            <v>0</v>
          </cell>
          <cell r="S10362">
            <v>0</v>
          </cell>
          <cell r="T10362">
            <v>0</v>
          </cell>
          <cell r="U10362">
            <v>0</v>
          </cell>
          <cell r="V10362">
            <v>0</v>
          </cell>
          <cell r="W10362">
            <v>0</v>
          </cell>
          <cell r="X10362">
            <v>0</v>
          </cell>
        </row>
        <row r="10362">
          <cell r="AG10362">
            <v>0.62</v>
          </cell>
          <cell r="AH10362" t="str">
            <v>8×8</v>
          </cell>
        </row>
        <row r="10362">
          <cell r="AO10362" t="str">
            <v>3961IIA+3962IIA</v>
          </cell>
          <cell r="AP10362" t="str">
            <v>1+1</v>
          </cell>
          <cell r="AQ10362">
            <v>25032</v>
          </cell>
        </row>
        <row r="10363">
          <cell r="A10363">
            <v>10365</v>
          </cell>
          <cell r="B10363">
            <v>1</v>
          </cell>
          <cell r="C10363">
            <v>45812</v>
          </cell>
        </row>
        <row r="10363">
          <cell r="E10363" t="str">
            <v>3961ⅡA-301006</v>
          </cell>
          <cell r="F10363" t="str">
            <v>斜边框8</v>
          </cell>
          <cell r="G10363">
            <v>1</v>
          </cell>
          <cell r="H10363" t="str">
            <v>钢板t2/304</v>
          </cell>
        </row>
        <row r="10363">
          <cell r="J10363" t="str">
            <v>激光作业</v>
          </cell>
          <cell r="K10363">
            <v>3.6</v>
          </cell>
          <cell r="L10363" t="str">
            <v>激光拾件</v>
          </cell>
          <cell r="M10363">
            <v>3</v>
          </cell>
          <cell r="N10363" t="str">
            <v>倒钝</v>
          </cell>
          <cell r="O10363">
            <v>4.2</v>
          </cell>
          <cell r="P10363" t="str">
            <v>折弯</v>
          </cell>
          <cell r="Q10363">
            <v>7.8</v>
          </cell>
          <cell r="R10363" t="str">
            <v>喷砂</v>
          </cell>
          <cell r="S10363">
            <v>1.5</v>
          </cell>
          <cell r="T10363">
            <v>0</v>
          </cell>
          <cell r="U10363">
            <v>0</v>
          </cell>
          <cell r="V10363">
            <v>0</v>
          </cell>
          <cell r="W10363">
            <v>0</v>
          </cell>
          <cell r="X10363">
            <v>0</v>
          </cell>
        </row>
        <row r="10363">
          <cell r="AG10363">
            <v>2.8</v>
          </cell>
          <cell r="AH10363" t="str">
            <v>426.5×78</v>
          </cell>
        </row>
        <row r="10363">
          <cell r="AN10363" t="str">
            <v>工艺附图</v>
          </cell>
          <cell r="AO10363" t="str">
            <v>3961IIA</v>
          </cell>
          <cell r="AP10363">
            <v>1</v>
          </cell>
          <cell r="AQ10363">
            <v>25032</v>
          </cell>
        </row>
        <row r="10364">
          <cell r="A10364">
            <v>10366</v>
          </cell>
          <cell r="B10364">
            <v>2</v>
          </cell>
          <cell r="C10364">
            <v>45812</v>
          </cell>
        </row>
        <row r="10364">
          <cell r="E10364" t="str">
            <v>3961Ⅱ-301007</v>
          </cell>
          <cell r="F10364" t="str">
            <v>背面加强筋10</v>
          </cell>
          <cell r="G10364">
            <v>1</v>
          </cell>
          <cell r="H10364" t="str">
            <v>钢板t2/304</v>
          </cell>
        </row>
        <row r="10364">
          <cell r="J10364" t="str">
            <v>激光作业</v>
          </cell>
          <cell r="K10364">
            <v>4.94</v>
          </cell>
          <cell r="L10364" t="str">
            <v>激光拾件</v>
          </cell>
          <cell r="M10364">
            <v>3.04</v>
          </cell>
          <cell r="N10364" t="str">
            <v>倒钝</v>
          </cell>
          <cell r="O10364">
            <v>6.08</v>
          </cell>
          <cell r="P10364" t="str">
            <v>折弯</v>
          </cell>
          <cell r="Q10364">
            <v>16.1</v>
          </cell>
          <cell r="R10364" t="str">
            <v>喷砂</v>
          </cell>
          <cell r="S10364">
            <v>1.5</v>
          </cell>
          <cell r="T10364">
            <v>0</v>
          </cell>
          <cell r="U10364">
            <v>0</v>
          </cell>
          <cell r="V10364">
            <v>0</v>
          </cell>
          <cell r="W10364">
            <v>0</v>
          </cell>
          <cell r="X10364">
            <v>0</v>
          </cell>
        </row>
        <row r="10364">
          <cell r="AG10364">
            <v>14.12</v>
          </cell>
          <cell r="AH10364" t="str">
            <v>1146×65.4</v>
          </cell>
        </row>
        <row r="10364">
          <cell r="AN10364" t="str">
            <v>工艺附图</v>
          </cell>
          <cell r="AO10364" t="str">
            <v>3961IIA+3962IIA</v>
          </cell>
          <cell r="AP10364" t="str">
            <v>1+1</v>
          </cell>
          <cell r="AQ10364">
            <v>25032</v>
          </cell>
        </row>
        <row r="10365">
          <cell r="A10365">
            <v>10367</v>
          </cell>
          <cell r="B10365">
            <v>4</v>
          </cell>
          <cell r="C10365">
            <v>45812</v>
          </cell>
        </row>
        <row r="10365">
          <cell r="E10365" t="str">
            <v>3961Ⅱ-3011</v>
          </cell>
          <cell r="F10365" t="str">
            <v>底面门框板1</v>
          </cell>
          <cell r="G10365">
            <v>2</v>
          </cell>
          <cell r="H10365" t="str">
            <v>钢板t8/Q355D</v>
          </cell>
        </row>
        <row r="10365">
          <cell r="J10365" t="str">
            <v>激光作业</v>
          </cell>
          <cell r="K10365">
            <v>1.32</v>
          </cell>
          <cell r="L10365" t="str">
            <v>激光拾件</v>
          </cell>
          <cell r="M10365">
            <v>1.1</v>
          </cell>
          <cell r="N10365" t="str">
            <v>打破口</v>
          </cell>
          <cell r="O10365">
            <v>2.42</v>
          </cell>
          <cell r="P10365">
            <v>0</v>
          </cell>
          <cell r="Q10365">
            <v>0</v>
          </cell>
          <cell r="R10365">
            <v>0</v>
          </cell>
          <cell r="S10365">
            <v>0</v>
          </cell>
          <cell r="T10365">
            <v>0</v>
          </cell>
          <cell r="U10365">
            <v>0</v>
          </cell>
          <cell r="V10365">
            <v>0</v>
          </cell>
          <cell r="W10365">
            <v>0</v>
          </cell>
          <cell r="X10365">
            <v>0</v>
          </cell>
        </row>
        <row r="10365">
          <cell r="AG10365">
            <v>70.16</v>
          </cell>
          <cell r="AH10365" t="str">
            <v>224×213</v>
          </cell>
        </row>
        <row r="10365">
          <cell r="AO10365" t="str">
            <v>3961IIA+3962IIA</v>
          </cell>
          <cell r="AP10365" t="str">
            <v>1+1</v>
          </cell>
          <cell r="AQ10365">
            <v>25032</v>
          </cell>
        </row>
        <row r="10366">
          <cell r="A10366">
            <v>10368</v>
          </cell>
          <cell r="B10366">
            <v>2</v>
          </cell>
          <cell r="C10366">
            <v>45812</v>
          </cell>
        </row>
        <row r="10366">
          <cell r="E10366" t="str">
            <v>3961Ⅱ-3012</v>
          </cell>
          <cell r="F10366" t="str">
            <v>底面门框板2</v>
          </cell>
          <cell r="G10366">
            <v>1</v>
          </cell>
          <cell r="H10366" t="str">
            <v>钢板t8/Q355D</v>
          </cell>
        </row>
        <row r="10366">
          <cell r="J10366" t="str">
            <v>激光作业</v>
          </cell>
          <cell r="K10366">
            <v>6.08</v>
          </cell>
          <cell r="L10366" t="str">
            <v>激光拾件</v>
          </cell>
          <cell r="M10366">
            <v>3.8</v>
          </cell>
          <cell r="N10366" t="str">
            <v>打破口</v>
          </cell>
          <cell r="O10366">
            <v>8.36</v>
          </cell>
          <cell r="P10366">
            <v>0</v>
          </cell>
          <cell r="Q10366">
            <v>0</v>
          </cell>
          <cell r="R10366">
            <v>0</v>
          </cell>
          <cell r="S10366">
            <v>0</v>
          </cell>
          <cell r="T10366">
            <v>0</v>
          </cell>
          <cell r="U10366">
            <v>0</v>
          </cell>
          <cell r="V10366">
            <v>0</v>
          </cell>
          <cell r="W10366">
            <v>0</v>
          </cell>
          <cell r="X10366">
            <v>0</v>
          </cell>
        </row>
        <row r="10366">
          <cell r="AG10366">
            <v>63.42</v>
          </cell>
          <cell r="AH10366" t="str">
            <v>781×608</v>
          </cell>
        </row>
        <row r="10366">
          <cell r="AO10366" t="str">
            <v>3961IIA+3962IIA</v>
          </cell>
          <cell r="AP10366" t="str">
            <v>1+1</v>
          </cell>
          <cell r="AQ10366">
            <v>25032</v>
          </cell>
        </row>
        <row r="10367">
          <cell r="A10367">
            <v>10369</v>
          </cell>
          <cell r="B10367">
            <v>2</v>
          </cell>
          <cell r="C10367">
            <v>45812</v>
          </cell>
        </row>
        <row r="10367">
          <cell r="E10367" t="str">
            <v>3961Ⅱ-3013</v>
          </cell>
          <cell r="F10367" t="str">
            <v>底面门框板3</v>
          </cell>
          <cell r="G10367">
            <v>1</v>
          </cell>
          <cell r="H10367" t="str">
            <v>钢板t8/Q355D</v>
          </cell>
        </row>
        <row r="10367">
          <cell r="J10367" t="str">
            <v>激光作业</v>
          </cell>
          <cell r="K10367">
            <v>5.7</v>
          </cell>
          <cell r="L10367" t="str">
            <v>激光拾件</v>
          </cell>
          <cell r="M10367">
            <v>3.8</v>
          </cell>
          <cell r="N10367" t="str">
            <v>打破口</v>
          </cell>
          <cell r="O10367">
            <v>8.36</v>
          </cell>
          <cell r="P10367">
            <v>0</v>
          </cell>
          <cell r="Q10367">
            <v>0</v>
          </cell>
          <cell r="R10367">
            <v>0</v>
          </cell>
          <cell r="S10367">
            <v>0</v>
          </cell>
          <cell r="T10367">
            <v>0</v>
          </cell>
          <cell r="U10367">
            <v>0</v>
          </cell>
          <cell r="V10367">
            <v>0</v>
          </cell>
          <cell r="W10367">
            <v>0</v>
          </cell>
          <cell r="X10367">
            <v>0</v>
          </cell>
        </row>
        <row r="10367">
          <cell r="AG10367">
            <v>6.76</v>
          </cell>
          <cell r="AH10367" t="str">
            <v>706×608</v>
          </cell>
        </row>
        <row r="10367">
          <cell r="AO10367" t="str">
            <v>3961IIA+3962IIA</v>
          </cell>
          <cell r="AP10367" t="str">
            <v>1+1</v>
          </cell>
          <cell r="AQ10367">
            <v>25032</v>
          </cell>
        </row>
        <row r="10368">
          <cell r="A10368">
            <v>10370</v>
          </cell>
          <cell r="B10368">
            <v>2</v>
          </cell>
          <cell r="C10368">
            <v>45812</v>
          </cell>
        </row>
        <row r="10368">
          <cell r="E10368" t="str">
            <v>3961ⅡA-3014</v>
          </cell>
          <cell r="F10368" t="str">
            <v>底面门框板4</v>
          </cell>
          <cell r="G10368">
            <v>1</v>
          </cell>
          <cell r="H10368" t="str">
            <v>钢板t8/Q355D</v>
          </cell>
        </row>
        <row r="10368">
          <cell r="J10368" t="str">
            <v>激光作业</v>
          </cell>
          <cell r="K10368">
            <v>2.66</v>
          </cell>
          <cell r="L10368" t="str">
            <v>激光拾件</v>
          </cell>
          <cell r="M10368">
            <v>1.9</v>
          </cell>
          <cell r="N10368" t="str">
            <v>打破口</v>
          </cell>
          <cell r="O10368">
            <v>7.22</v>
          </cell>
          <cell r="P10368">
            <v>0</v>
          </cell>
          <cell r="Q10368">
            <v>0</v>
          </cell>
          <cell r="R10368">
            <v>0</v>
          </cell>
          <cell r="S10368">
            <v>0</v>
          </cell>
          <cell r="T10368">
            <v>0</v>
          </cell>
          <cell r="U10368">
            <v>0</v>
          </cell>
          <cell r="V10368">
            <v>0</v>
          </cell>
          <cell r="W10368">
            <v>0</v>
          </cell>
          <cell r="X10368">
            <v>0</v>
          </cell>
        </row>
        <row r="10368">
          <cell r="AG10368">
            <v>6.13</v>
          </cell>
          <cell r="AH10368" t="str">
            <v>312.5×122</v>
          </cell>
        </row>
        <row r="10368">
          <cell r="AO10368" t="str">
            <v>3961IIA+3962IIA</v>
          </cell>
          <cell r="AP10368" t="str">
            <v>1+1</v>
          </cell>
          <cell r="AQ10368">
            <v>25032</v>
          </cell>
        </row>
        <row r="10369">
          <cell r="A10369">
            <v>10371</v>
          </cell>
          <cell r="B10369">
            <v>1</v>
          </cell>
          <cell r="C10369">
            <v>45812</v>
          </cell>
        </row>
        <row r="10369">
          <cell r="E10369" t="str">
            <v>3961ⅡA-3015</v>
          </cell>
          <cell r="F10369" t="str">
            <v>底面门框板5</v>
          </cell>
          <cell r="G10369">
            <v>1</v>
          </cell>
          <cell r="H10369" t="str">
            <v>钢板t8/Q355D</v>
          </cell>
        </row>
        <row r="10369">
          <cell r="J10369" t="str">
            <v>激光作业</v>
          </cell>
          <cell r="K10369">
            <v>6</v>
          </cell>
          <cell r="L10369" t="str">
            <v>激光拾件</v>
          </cell>
          <cell r="M10369">
            <v>3.6</v>
          </cell>
          <cell r="N10369" t="str">
            <v>打破口</v>
          </cell>
          <cell r="O10369">
            <v>17</v>
          </cell>
          <cell r="P10369">
            <v>0</v>
          </cell>
          <cell r="Q10369">
            <v>0</v>
          </cell>
          <cell r="R10369">
            <v>0</v>
          </cell>
          <cell r="S10369">
            <v>0</v>
          </cell>
          <cell r="T10369">
            <v>0</v>
          </cell>
          <cell r="U10369">
            <v>0</v>
          </cell>
          <cell r="V10369">
            <v>0</v>
          </cell>
          <cell r="W10369">
            <v>0</v>
          </cell>
          <cell r="X10369">
            <v>0</v>
          </cell>
        </row>
        <row r="10369">
          <cell r="AH10369" t="str">
            <v>625×122</v>
          </cell>
        </row>
        <row r="10369">
          <cell r="AO10369" t="str">
            <v>3961IIA</v>
          </cell>
          <cell r="AP10369">
            <v>1</v>
          </cell>
          <cell r="AQ10369">
            <v>25032</v>
          </cell>
        </row>
        <row r="10370">
          <cell r="A10370">
            <v>10372</v>
          </cell>
          <cell r="B10370">
            <v>1</v>
          </cell>
          <cell r="C10370">
            <v>45812</v>
          </cell>
        </row>
        <row r="10370">
          <cell r="E10370" t="str">
            <v>3962ⅡA-300301-1</v>
          </cell>
          <cell r="F10370" t="str">
            <v>中间门边</v>
          </cell>
          <cell r="G10370">
            <v>1</v>
          </cell>
          <cell r="H10370" t="str">
            <v>钢板t2/304</v>
          </cell>
        </row>
        <row r="10370">
          <cell r="J10370" t="str">
            <v>激光作业</v>
          </cell>
          <cell r="K10370">
            <v>9</v>
          </cell>
          <cell r="L10370" t="str">
            <v>激光拾件</v>
          </cell>
          <cell r="M10370">
            <v>6</v>
          </cell>
          <cell r="N10370" t="str">
            <v>倒钝</v>
          </cell>
          <cell r="O10370">
            <v>12</v>
          </cell>
          <cell r="P10370" t="str">
            <v>折弯</v>
          </cell>
          <cell r="Q10370">
            <v>38</v>
          </cell>
          <cell r="R10370">
            <v>0</v>
          </cell>
          <cell r="S10370">
            <v>0</v>
          </cell>
        </row>
        <row r="10370">
          <cell r="AG10370">
            <v>6.99</v>
          </cell>
          <cell r="AH10370" t="str">
            <v>1157×324</v>
          </cell>
        </row>
        <row r="10370">
          <cell r="AN10370" t="str">
            <v>工艺附图</v>
          </cell>
          <cell r="AO10370" t="str">
            <v>3962IIA</v>
          </cell>
          <cell r="AP10370">
            <v>2</v>
          </cell>
          <cell r="AQ10370">
            <v>25032</v>
          </cell>
        </row>
        <row r="10371">
          <cell r="A10371">
            <v>10373</v>
          </cell>
          <cell r="B10371">
            <v>1</v>
          </cell>
          <cell r="C10371">
            <v>45812</v>
          </cell>
        </row>
        <row r="10371">
          <cell r="E10371" t="str">
            <v>3962ⅡA-300301-2</v>
          </cell>
          <cell r="F10371" t="str">
            <v>中间门边</v>
          </cell>
          <cell r="G10371">
            <v>1</v>
          </cell>
          <cell r="H10371" t="str">
            <v>钢板t2/304</v>
          </cell>
        </row>
        <row r="10371">
          <cell r="J10371" t="str">
            <v>激光作业</v>
          </cell>
          <cell r="K10371">
            <v>1.2</v>
          </cell>
          <cell r="L10371" t="str">
            <v>激光拾件</v>
          </cell>
          <cell r="M10371">
            <v>3</v>
          </cell>
          <cell r="N10371" t="str">
            <v>倒钝</v>
          </cell>
          <cell r="O10371">
            <v>3</v>
          </cell>
          <cell r="P10371" t="str">
            <v>折弯</v>
          </cell>
          <cell r="Q10371">
            <v>3</v>
          </cell>
          <cell r="R10371">
            <v>0</v>
          </cell>
          <cell r="S10371">
            <v>0</v>
          </cell>
        </row>
        <row r="10371">
          <cell r="AG10371">
            <v>0.03</v>
          </cell>
          <cell r="AH10371" t="str">
            <v>38.7×36</v>
          </cell>
        </row>
        <row r="10371">
          <cell r="AN10371" t="str">
            <v>工艺附图</v>
          </cell>
          <cell r="AO10371" t="str">
            <v>3962IIA</v>
          </cell>
          <cell r="AP10371">
            <v>3</v>
          </cell>
          <cell r="AQ10371">
            <v>25032</v>
          </cell>
        </row>
        <row r="10372">
          <cell r="A10372">
            <v>10374</v>
          </cell>
          <cell r="B10372">
            <v>1</v>
          </cell>
          <cell r="C10372">
            <v>45812</v>
          </cell>
        </row>
        <row r="10372">
          <cell r="E10372" t="str">
            <v>3962ⅡA-300302-1</v>
          </cell>
          <cell r="F10372" t="str">
            <v>件1</v>
          </cell>
          <cell r="G10372">
            <v>1</v>
          </cell>
          <cell r="H10372" t="str">
            <v>钢板t2/304</v>
          </cell>
        </row>
        <row r="10372">
          <cell r="J10372" t="str">
            <v>激光作业</v>
          </cell>
          <cell r="K10372">
            <v>3.6</v>
          </cell>
          <cell r="L10372" t="str">
            <v>激光拾件</v>
          </cell>
          <cell r="M10372">
            <v>3</v>
          </cell>
          <cell r="N10372" t="str">
            <v>倒钝</v>
          </cell>
          <cell r="O10372">
            <v>4.2</v>
          </cell>
          <cell r="P10372" t="str">
            <v>折弯</v>
          </cell>
          <cell r="Q10372">
            <v>12.6</v>
          </cell>
          <cell r="R10372">
            <v>0</v>
          </cell>
          <cell r="S10372">
            <v>0</v>
          </cell>
        </row>
        <row r="10372">
          <cell r="AG10372">
            <v>1.2</v>
          </cell>
          <cell r="AH10372" t="str">
            <v>265.2×199.4</v>
          </cell>
        </row>
        <row r="10372">
          <cell r="AN10372" t="str">
            <v>工艺附图</v>
          </cell>
          <cell r="AO10372" t="str">
            <v>3962IIA</v>
          </cell>
          <cell r="AP10372">
            <v>4</v>
          </cell>
          <cell r="AQ10372">
            <v>25032</v>
          </cell>
        </row>
        <row r="10373">
          <cell r="A10373">
            <v>10375</v>
          </cell>
          <cell r="B10373">
            <v>1</v>
          </cell>
          <cell r="C10373">
            <v>45812</v>
          </cell>
        </row>
        <row r="10373">
          <cell r="E10373" t="str">
            <v>3962ⅡA-300302-2</v>
          </cell>
          <cell r="F10373" t="str">
            <v>件2</v>
          </cell>
          <cell r="G10373">
            <v>1</v>
          </cell>
          <cell r="H10373" t="str">
            <v>钢板t2/304</v>
          </cell>
        </row>
        <row r="10373">
          <cell r="J10373" t="str">
            <v>激光作业</v>
          </cell>
          <cell r="K10373">
            <v>1.2</v>
          </cell>
          <cell r="L10373" t="str">
            <v>激光拾件</v>
          </cell>
          <cell r="M10373">
            <v>3</v>
          </cell>
          <cell r="N10373" t="str">
            <v>倒钝</v>
          </cell>
          <cell r="O10373">
            <v>3</v>
          </cell>
          <cell r="P10373">
            <v>0</v>
          </cell>
          <cell r="Q10373">
            <v>0</v>
          </cell>
          <cell r="R10373">
            <v>0</v>
          </cell>
          <cell r="S10373">
            <v>0</v>
          </cell>
        </row>
        <row r="10373">
          <cell r="AG10373">
            <v>0</v>
          </cell>
          <cell r="AH10373" t="str">
            <v>8×8</v>
          </cell>
        </row>
        <row r="10373">
          <cell r="AN10373" t="str">
            <v>工艺附图</v>
          </cell>
          <cell r="AO10373" t="str">
            <v>3962IIA</v>
          </cell>
          <cell r="AP10373">
            <v>5</v>
          </cell>
          <cell r="AQ10373">
            <v>25032</v>
          </cell>
        </row>
        <row r="10374">
          <cell r="A10374">
            <v>10376</v>
          </cell>
          <cell r="B10374">
            <v>1</v>
          </cell>
          <cell r="C10374">
            <v>45812</v>
          </cell>
        </row>
        <row r="10374">
          <cell r="E10374" t="str">
            <v>3962ⅡA-300303</v>
          </cell>
          <cell r="F10374" t="str">
            <v>斜边框2</v>
          </cell>
          <cell r="G10374">
            <v>1</v>
          </cell>
          <cell r="H10374" t="str">
            <v>钢板t2/304</v>
          </cell>
        </row>
        <row r="10374">
          <cell r="J10374" t="str">
            <v>激光作业</v>
          </cell>
          <cell r="K10374">
            <v>2.4</v>
          </cell>
          <cell r="L10374" t="str">
            <v>激光拾件</v>
          </cell>
          <cell r="M10374">
            <v>3</v>
          </cell>
          <cell r="N10374" t="str">
            <v>倒钝</v>
          </cell>
          <cell r="O10374">
            <v>3</v>
          </cell>
          <cell r="P10374" t="str">
            <v>折弯</v>
          </cell>
          <cell r="Q10374">
            <v>4.8</v>
          </cell>
          <cell r="R10374" t="str">
            <v>喷砂</v>
          </cell>
          <cell r="S10374">
            <v>1</v>
          </cell>
        </row>
        <row r="10374">
          <cell r="AG10374">
            <v>0.49</v>
          </cell>
          <cell r="AH10374" t="str">
            <v>255.8×78</v>
          </cell>
        </row>
        <row r="10374">
          <cell r="AN10374" t="str">
            <v>工艺附图</v>
          </cell>
          <cell r="AO10374" t="str">
            <v>3962IIA</v>
          </cell>
          <cell r="AP10374">
            <v>6</v>
          </cell>
          <cell r="AQ10374">
            <v>25032</v>
          </cell>
        </row>
        <row r="10375">
          <cell r="A10375">
            <v>10377</v>
          </cell>
          <cell r="B10375">
            <v>1</v>
          </cell>
          <cell r="C10375">
            <v>45812</v>
          </cell>
        </row>
        <row r="10375">
          <cell r="E10375" t="str">
            <v>3962ⅡA-300304</v>
          </cell>
          <cell r="F10375" t="str">
            <v>斜边框3</v>
          </cell>
          <cell r="G10375">
            <v>1</v>
          </cell>
          <cell r="H10375" t="str">
            <v>钢板t2/304</v>
          </cell>
        </row>
        <row r="10375">
          <cell r="J10375" t="str">
            <v>激光作业</v>
          </cell>
          <cell r="K10375">
            <v>3</v>
          </cell>
          <cell r="L10375" t="str">
            <v>激光拾件</v>
          </cell>
          <cell r="M10375">
            <v>3</v>
          </cell>
          <cell r="N10375" t="str">
            <v>倒钝</v>
          </cell>
          <cell r="O10375">
            <v>3</v>
          </cell>
          <cell r="P10375" t="str">
            <v>折弯</v>
          </cell>
          <cell r="Q10375">
            <v>6</v>
          </cell>
          <cell r="R10375" t="str">
            <v>喷砂</v>
          </cell>
          <cell r="S10375">
            <v>1</v>
          </cell>
        </row>
        <row r="10375">
          <cell r="AG10375">
            <v>0.44</v>
          </cell>
          <cell r="AH10375" t="str">
            <v>302×78</v>
          </cell>
        </row>
        <row r="10375">
          <cell r="AN10375" t="str">
            <v>工艺附图</v>
          </cell>
          <cell r="AO10375" t="str">
            <v>3962IIA</v>
          </cell>
          <cell r="AP10375">
            <v>7</v>
          </cell>
          <cell r="AQ10375">
            <v>25032</v>
          </cell>
        </row>
        <row r="10376">
          <cell r="A10376">
            <v>10378</v>
          </cell>
          <cell r="B10376">
            <v>1</v>
          </cell>
          <cell r="C10376">
            <v>45812</v>
          </cell>
        </row>
        <row r="10376">
          <cell r="E10376" t="str">
            <v>3962ⅡA-300305</v>
          </cell>
          <cell r="F10376" t="str">
            <v>背面加强筋</v>
          </cell>
          <cell r="G10376">
            <v>1</v>
          </cell>
          <cell r="H10376" t="str">
            <v>钢板t2/304</v>
          </cell>
        </row>
        <row r="10376">
          <cell r="J10376" t="str">
            <v>激光作业</v>
          </cell>
          <cell r="K10376">
            <v>8.4</v>
          </cell>
          <cell r="L10376" t="str">
            <v>激光拾件</v>
          </cell>
          <cell r="M10376">
            <v>6</v>
          </cell>
          <cell r="N10376" t="str">
            <v>倒钝</v>
          </cell>
          <cell r="O10376">
            <v>10.8</v>
          </cell>
          <cell r="P10376" t="str">
            <v>折弯</v>
          </cell>
          <cell r="Q10376">
            <v>26</v>
          </cell>
          <cell r="R10376" t="str">
            <v>喷砂</v>
          </cell>
          <cell r="S10376">
            <v>2.5</v>
          </cell>
        </row>
        <row r="10376">
          <cell r="AG10376">
            <v>2.14</v>
          </cell>
          <cell r="AH10376" t="str">
            <v>1269×90.4</v>
          </cell>
        </row>
        <row r="10376">
          <cell r="AN10376" t="str">
            <v>工艺附图</v>
          </cell>
          <cell r="AO10376" t="str">
            <v>3962IIA</v>
          </cell>
          <cell r="AP10376">
            <v>8</v>
          </cell>
          <cell r="AQ10376">
            <v>25032</v>
          </cell>
        </row>
        <row r="10377">
          <cell r="A10377">
            <v>10379</v>
          </cell>
          <cell r="B10377">
            <v>1</v>
          </cell>
          <cell r="C10377">
            <v>45812</v>
          </cell>
        </row>
        <row r="10377">
          <cell r="E10377" t="str">
            <v>3962Ⅱ-300401</v>
          </cell>
          <cell r="F10377" t="str">
            <v>斜边框1</v>
          </cell>
          <cell r="G10377">
            <v>1</v>
          </cell>
          <cell r="H10377" t="str">
            <v>钢板t2/304</v>
          </cell>
        </row>
        <row r="10377">
          <cell r="J10377" t="str">
            <v>激光作业</v>
          </cell>
          <cell r="K10377">
            <v>3</v>
          </cell>
          <cell r="L10377" t="str">
            <v>激光拾件</v>
          </cell>
          <cell r="M10377">
            <v>3</v>
          </cell>
          <cell r="N10377" t="str">
            <v>倒钝</v>
          </cell>
          <cell r="O10377">
            <v>3</v>
          </cell>
          <cell r="P10377" t="str">
            <v>折弯</v>
          </cell>
          <cell r="Q10377">
            <v>7.8</v>
          </cell>
          <cell r="R10377" t="str">
            <v>喷砂</v>
          </cell>
          <cell r="S10377">
            <v>1</v>
          </cell>
        </row>
        <row r="10377">
          <cell r="AG10377">
            <v>0.44</v>
          </cell>
          <cell r="AH10377" t="str">
            <v>302×78</v>
          </cell>
        </row>
        <row r="10377">
          <cell r="AN10377" t="str">
            <v>与3962ⅡA-300304折弯相反</v>
          </cell>
          <cell r="AO10377" t="str">
            <v>3962IIA</v>
          </cell>
          <cell r="AP10377">
            <v>9</v>
          </cell>
          <cell r="AQ10377">
            <v>25032</v>
          </cell>
        </row>
        <row r="10378">
          <cell r="A10378">
            <v>10380</v>
          </cell>
          <cell r="B10378">
            <v>1</v>
          </cell>
          <cell r="C10378">
            <v>45812</v>
          </cell>
        </row>
        <row r="10378">
          <cell r="E10378" t="str">
            <v>3962Ⅱ-300402</v>
          </cell>
          <cell r="F10378" t="str">
            <v>斜边框2</v>
          </cell>
          <cell r="G10378">
            <v>1</v>
          </cell>
          <cell r="H10378" t="str">
            <v>钢板t2/304</v>
          </cell>
        </row>
        <row r="10378">
          <cell r="J10378" t="str">
            <v>激光作业</v>
          </cell>
          <cell r="K10378">
            <v>2.4</v>
          </cell>
          <cell r="L10378" t="str">
            <v>激光拾件</v>
          </cell>
          <cell r="M10378">
            <v>3</v>
          </cell>
          <cell r="N10378" t="str">
            <v>倒钝</v>
          </cell>
          <cell r="O10378">
            <v>3</v>
          </cell>
          <cell r="P10378" t="str">
            <v>折弯</v>
          </cell>
          <cell r="Q10378">
            <v>5.4</v>
          </cell>
          <cell r="R10378" t="str">
            <v>喷砂</v>
          </cell>
          <cell r="S10378">
            <v>1</v>
          </cell>
        </row>
        <row r="10378">
          <cell r="AG10378">
            <v>0.42</v>
          </cell>
          <cell r="AH10378" t="str">
            <v>291×78</v>
          </cell>
        </row>
        <row r="10378">
          <cell r="AN10378" t="str">
            <v>工艺附图</v>
          </cell>
          <cell r="AO10378" t="str">
            <v>3962IIA</v>
          </cell>
          <cell r="AP10378">
            <v>10</v>
          </cell>
          <cell r="AQ10378">
            <v>25032</v>
          </cell>
        </row>
        <row r="10379">
          <cell r="A10379">
            <v>10381</v>
          </cell>
          <cell r="B10379">
            <v>1</v>
          </cell>
          <cell r="C10379">
            <v>45812</v>
          </cell>
        </row>
        <row r="10379">
          <cell r="E10379" t="str">
            <v>3962ⅡA-300405</v>
          </cell>
          <cell r="F10379" t="str">
            <v>斜边框5</v>
          </cell>
          <cell r="G10379">
            <v>1</v>
          </cell>
          <cell r="H10379" t="str">
            <v>钢板t2/304</v>
          </cell>
        </row>
        <row r="10379">
          <cell r="J10379" t="str">
            <v>激光作业</v>
          </cell>
          <cell r="K10379">
            <v>3.6</v>
          </cell>
          <cell r="L10379" t="str">
            <v>激光拾件</v>
          </cell>
          <cell r="M10379">
            <v>3</v>
          </cell>
          <cell r="N10379" t="str">
            <v>倒钝</v>
          </cell>
          <cell r="O10379">
            <v>4.2</v>
          </cell>
          <cell r="P10379" t="str">
            <v>折弯</v>
          </cell>
          <cell r="Q10379">
            <v>7.8</v>
          </cell>
          <cell r="R10379" t="str">
            <v>喷砂</v>
          </cell>
          <cell r="S10379">
            <v>1.5</v>
          </cell>
        </row>
        <row r="10379">
          <cell r="AG10379">
            <v>0.66</v>
          </cell>
          <cell r="AH10379" t="str">
            <v>426.5×78</v>
          </cell>
        </row>
        <row r="10379">
          <cell r="AN10379" t="str">
            <v>工艺附图</v>
          </cell>
          <cell r="AO10379" t="str">
            <v>3962IIA</v>
          </cell>
          <cell r="AP10379">
            <v>11</v>
          </cell>
          <cell r="AQ10379">
            <v>25032</v>
          </cell>
        </row>
        <row r="10380">
          <cell r="A10380">
            <v>10382</v>
          </cell>
          <cell r="B10380">
            <v>8</v>
          </cell>
          <cell r="C10380">
            <v>45812</v>
          </cell>
        </row>
        <row r="10380">
          <cell r="E10380" t="str">
            <v>GZ-Q-3960Ⅱ-01</v>
          </cell>
          <cell r="F10380" t="str">
            <v>补焊块1</v>
          </cell>
          <cell r="G10380">
            <v>8</v>
          </cell>
          <cell r="H10380" t="str">
            <v>钢板t2/304</v>
          </cell>
        </row>
        <row r="10380">
          <cell r="J10380" t="str">
            <v>激光作业</v>
          </cell>
          <cell r="K10380">
            <v>0.26</v>
          </cell>
          <cell r="L10380" t="str">
            <v>激光拾件</v>
          </cell>
          <cell r="M10380">
            <v>0.65</v>
          </cell>
          <cell r="N10380" t="str">
            <v>倒钝</v>
          </cell>
          <cell r="O10380">
            <v>0.65</v>
          </cell>
          <cell r="P10380" t="str">
            <v>折弯</v>
          </cell>
          <cell r="Q10380">
            <v>0.65</v>
          </cell>
          <cell r="R10380">
            <v>0</v>
          </cell>
          <cell r="S10380">
            <v>0</v>
          </cell>
          <cell r="T10380">
            <v>0</v>
          </cell>
        </row>
        <row r="10380">
          <cell r="AO10380" t="str">
            <v>3960IIA</v>
          </cell>
          <cell r="AP10380">
            <v>1</v>
          </cell>
          <cell r="AQ10380">
            <v>25032</v>
          </cell>
        </row>
        <row r="10381">
          <cell r="A10381">
            <v>10383</v>
          </cell>
          <cell r="B10381">
            <v>14</v>
          </cell>
          <cell r="C10381">
            <v>45812</v>
          </cell>
        </row>
        <row r="10381">
          <cell r="E10381" t="str">
            <v>GZ-Q-3960Ⅱ-02</v>
          </cell>
          <cell r="F10381" t="str">
            <v>补焊块2</v>
          </cell>
          <cell r="G10381">
            <v>14</v>
          </cell>
          <cell r="H10381" t="str">
            <v>钢板t2/304</v>
          </cell>
        </row>
        <row r="10381">
          <cell r="J10381" t="str">
            <v>激光作业</v>
          </cell>
          <cell r="K10381">
            <v>0.2</v>
          </cell>
          <cell r="L10381" t="str">
            <v>激光拾件</v>
          </cell>
          <cell r="M10381">
            <v>0.5</v>
          </cell>
          <cell r="N10381" t="str">
            <v>倒钝</v>
          </cell>
          <cell r="O10381">
            <v>0.5</v>
          </cell>
          <cell r="P10381">
            <v>0</v>
          </cell>
          <cell r="Q10381">
            <v>0</v>
          </cell>
          <cell r="R10381">
            <v>0</v>
          </cell>
          <cell r="S10381">
            <v>0</v>
          </cell>
          <cell r="T10381">
            <v>0</v>
          </cell>
        </row>
        <row r="10381">
          <cell r="AO10381" t="str">
            <v>3960IIA</v>
          </cell>
          <cell r="AP10381">
            <v>1</v>
          </cell>
          <cell r="AQ10381">
            <v>25032</v>
          </cell>
        </row>
        <row r="10382">
          <cell r="A10382">
            <v>10384</v>
          </cell>
          <cell r="B10382">
            <v>9</v>
          </cell>
          <cell r="C10382">
            <v>45812</v>
          </cell>
        </row>
        <row r="10382">
          <cell r="E10382" t="str">
            <v>3969-0402</v>
          </cell>
          <cell r="F10382" t="str">
            <v>减震板</v>
          </cell>
          <cell r="G10382">
            <v>1</v>
          </cell>
          <cell r="H10382" t="str">
            <v>聚四氟乙烯板t8</v>
          </cell>
        </row>
        <row r="10382">
          <cell r="J10382" t="str">
            <v>木工锯</v>
          </cell>
          <cell r="K10382">
            <v>0.7</v>
          </cell>
          <cell r="L10382" t="str">
            <v>铣</v>
          </cell>
          <cell r="M10382">
            <v>15</v>
          </cell>
          <cell r="N10382" t="str">
            <v>划线钻</v>
          </cell>
          <cell r="O10382">
            <v>2.4</v>
          </cell>
          <cell r="P10382">
            <v>0</v>
          </cell>
          <cell r="Q10382">
            <v>0</v>
          </cell>
          <cell r="R10382">
            <v>0</v>
          </cell>
          <cell r="S10382">
            <v>0</v>
          </cell>
        </row>
        <row r="10382">
          <cell r="AG10382">
            <v>2.00117647058823</v>
          </cell>
          <cell r="AH10382" t="str">
            <v>155×80</v>
          </cell>
        </row>
        <row r="10382">
          <cell r="AO10382">
            <v>3969</v>
          </cell>
          <cell r="AP10382" t="str">
            <v>1+8</v>
          </cell>
          <cell r="AQ10382" t="str">
            <v>25008+25009</v>
          </cell>
        </row>
        <row r="10383">
          <cell r="A10383">
            <v>10385</v>
          </cell>
          <cell r="B10383">
            <v>9</v>
          </cell>
          <cell r="C10383">
            <v>45812</v>
          </cell>
        </row>
        <row r="10383">
          <cell r="E10383" t="str">
            <v>3969-0403</v>
          </cell>
          <cell r="F10383" t="str">
            <v>压板</v>
          </cell>
          <cell r="G10383">
            <v>1</v>
          </cell>
          <cell r="H10383" t="str">
            <v>钢板t2/304</v>
          </cell>
        </row>
        <row r="10383">
          <cell r="J10383" t="str">
            <v>激光作业</v>
          </cell>
          <cell r="K10383">
            <v>0.6</v>
          </cell>
          <cell r="L10383" t="str">
            <v>激光拾件</v>
          </cell>
          <cell r="M10383">
            <v>0.6</v>
          </cell>
          <cell r="N10383" t="str">
            <v>倒钝</v>
          </cell>
          <cell r="O10383">
            <v>0.6</v>
          </cell>
          <cell r="P10383">
            <v>0</v>
          </cell>
          <cell r="Q10383">
            <v>0</v>
          </cell>
          <cell r="R10383">
            <v>0</v>
          </cell>
          <cell r="S10383">
            <v>0</v>
          </cell>
        </row>
        <row r="10383">
          <cell r="AG10383">
            <v>1.67066470588235</v>
          </cell>
          <cell r="AH10383" t="str">
            <v>150×67</v>
          </cell>
        </row>
        <row r="10383">
          <cell r="AO10383">
            <v>3969</v>
          </cell>
          <cell r="AP10383" t="str">
            <v>1+8</v>
          </cell>
          <cell r="AQ10383" t="str">
            <v>25008+25009</v>
          </cell>
        </row>
        <row r="10384">
          <cell r="A10384">
            <v>10386</v>
          </cell>
          <cell r="B10384">
            <v>9</v>
          </cell>
          <cell r="C10384">
            <v>45812</v>
          </cell>
        </row>
        <row r="10384">
          <cell r="E10384" t="str">
            <v>3969-040401</v>
          </cell>
          <cell r="F10384" t="str">
            <v>连接板</v>
          </cell>
          <cell r="G10384">
            <v>1</v>
          </cell>
          <cell r="H10384" t="str">
            <v>钢板t2/304</v>
          </cell>
        </row>
        <row r="10384">
          <cell r="J10384" t="str">
            <v>激光作业</v>
          </cell>
          <cell r="K10384">
            <v>4.84</v>
          </cell>
          <cell r="L10384" t="str">
            <v>激光拾件</v>
          </cell>
          <cell r="M10384">
            <v>1.32</v>
          </cell>
          <cell r="N10384" t="str">
            <v>倒钝</v>
          </cell>
          <cell r="O10384">
            <v>4.95</v>
          </cell>
          <cell r="P10384" t="str">
            <v>折弯</v>
          </cell>
          <cell r="Q10384">
            <v>3.6</v>
          </cell>
          <cell r="R10384">
            <v>0</v>
          </cell>
          <cell r="S10384">
            <v>0</v>
          </cell>
        </row>
        <row r="10384">
          <cell r="AG10384">
            <v>27.4786941176471</v>
          </cell>
          <cell r="AH10384" t="str">
            <v>1450×114</v>
          </cell>
        </row>
        <row r="10384">
          <cell r="AO10384">
            <v>3969</v>
          </cell>
          <cell r="AP10384" t="str">
            <v>1+8</v>
          </cell>
          <cell r="AQ10384" t="str">
            <v>25008+25009</v>
          </cell>
        </row>
        <row r="10385">
          <cell r="A10385">
            <v>10387</v>
          </cell>
          <cell r="B10385">
            <v>18</v>
          </cell>
          <cell r="C10385">
            <v>45812</v>
          </cell>
        </row>
        <row r="10385">
          <cell r="E10385" t="str">
            <v>3969-040403</v>
          </cell>
          <cell r="F10385" t="str">
            <v>压板</v>
          </cell>
          <cell r="G10385">
            <v>2</v>
          </cell>
          <cell r="H10385" t="str">
            <v>钢板t2/304</v>
          </cell>
        </row>
        <row r="10385">
          <cell r="J10385" t="str">
            <v>激光作业</v>
          </cell>
          <cell r="K10385">
            <v>2.2</v>
          </cell>
          <cell r="L10385" t="str">
            <v>激光拾件</v>
          </cell>
          <cell r="M10385">
            <v>1</v>
          </cell>
          <cell r="N10385" t="str">
            <v>倒钝</v>
          </cell>
          <cell r="O10385">
            <v>2.5</v>
          </cell>
          <cell r="P10385">
            <v>0</v>
          </cell>
          <cell r="Q10385">
            <v>0</v>
          </cell>
          <cell r="R10385">
            <v>0</v>
          </cell>
          <cell r="S10385">
            <v>0</v>
          </cell>
        </row>
        <row r="10385">
          <cell r="AG10385">
            <v>11.5221007058824</v>
          </cell>
          <cell r="AH10385" t="str">
            <v>1444×24</v>
          </cell>
        </row>
        <row r="10385">
          <cell r="AO10385">
            <v>3969</v>
          </cell>
          <cell r="AP10385" t="str">
            <v>1+8</v>
          </cell>
          <cell r="AQ10385" t="str">
            <v>25008+25009</v>
          </cell>
        </row>
        <row r="10386">
          <cell r="A10386">
            <v>10388</v>
          </cell>
          <cell r="B10386">
            <v>36</v>
          </cell>
          <cell r="C10386">
            <v>45812</v>
          </cell>
        </row>
        <row r="10386">
          <cell r="E10386" t="str">
            <v>3969-08</v>
          </cell>
          <cell r="F10386" t="str">
            <v>螺栓下垫板</v>
          </cell>
          <cell r="G10386">
            <v>4</v>
          </cell>
          <cell r="H10386" t="str">
            <v>钢板t4/Q355D</v>
          </cell>
          <cell r="I10386" t="str">
            <v>钢板t4/Q355C</v>
          </cell>
          <cell r="J10386" t="str">
            <v>激光作业</v>
          </cell>
          <cell r="K10386">
            <v>0.5</v>
          </cell>
          <cell r="L10386" t="str">
            <v>激光拾件</v>
          </cell>
          <cell r="M10386">
            <v>0.5</v>
          </cell>
          <cell r="N10386" t="str">
            <v>镀锌</v>
          </cell>
          <cell r="O10386">
            <v>0</v>
          </cell>
          <cell r="P10386" t="str">
            <v>挂件</v>
          </cell>
          <cell r="Q10386">
            <v>0.3</v>
          </cell>
          <cell r="R10386" t="str">
            <v>喷漆</v>
          </cell>
          <cell r="S10386">
            <v>0.5</v>
          </cell>
        </row>
        <row r="10386">
          <cell r="AG10386">
            <v>4.17051105882353</v>
          </cell>
          <cell r="AH10386" t="str">
            <v>56×56</v>
          </cell>
        </row>
        <row r="10386">
          <cell r="AO10386">
            <v>3969</v>
          </cell>
          <cell r="AP10386" t="str">
            <v>1+8</v>
          </cell>
          <cell r="AQ10386" t="str">
            <v>25008+25009</v>
          </cell>
        </row>
        <row r="10387">
          <cell r="A10387">
            <v>10389</v>
          </cell>
          <cell r="B10387">
            <v>1</v>
          </cell>
          <cell r="C10387">
            <v>45811</v>
          </cell>
        </row>
        <row r="10387">
          <cell r="E10387" t="str">
            <v>3960Ⅱ-0400</v>
          </cell>
          <cell r="F10387" t="str">
            <v>天线罩密封圈焊合</v>
          </cell>
          <cell r="G10387">
            <v>1</v>
          </cell>
        </row>
        <row r="10387">
          <cell r="J10387" t="str">
            <v>定位焊</v>
          </cell>
          <cell r="K10387">
            <v>27.2</v>
          </cell>
          <cell r="L10387" t="str">
            <v>焊接</v>
          </cell>
          <cell r="M10387">
            <v>20.4</v>
          </cell>
          <cell r="N10387" t="str">
            <v>打磨</v>
          </cell>
          <cell r="O10387">
            <v>10</v>
          </cell>
          <cell r="P10387">
            <v>0</v>
          </cell>
          <cell r="Q10387">
            <v>0</v>
          </cell>
          <cell r="R10387">
            <v>0</v>
          </cell>
          <cell r="S10387">
            <v>0</v>
          </cell>
          <cell r="T10387">
            <v>0</v>
          </cell>
          <cell r="U10387">
            <v>0</v>
          </cell>
          <cell r="V10387">
            <v>0</v>
          </cell>
          <cell r="W10387">
            <v>0</v>
          </cell>
          <cell r="X10387">
            <v>0</v>
          </cell>
          <cell r="Y10387">
            <v>0</v>
          </cell>
          <cell r="Z10387">
            <v>0</v>
          </cell>
          <cell r="AA10387">
            <v>0</v>
          </cell>
          <cell r="AB10387">
            <v>0</v>
          </cell>
          <cell r="AC10387">
            <v>0</v>
          </cell>
          <cell r="AD10387">
            <v>0</v>
          </cell>
        </row>
        <row r="10387">
          <cell r="AO10387" t="str">
            <v>3960IIA</v>
          </cell>
          <cell r="AP10387">
            <v>1</v>
          </cell>
          <cell r="AQ10387">
            <v>25032</v>
          </cell>
        </row>
        <row r="10388">
          <cell r="A10388">
            <v>10390</v>
          </cell>
          <cell r="B10388">
            <v>4</v>
          </cell>
          <cell r="C10388">
            <v>45812</v>
          </cell>
        </row>
        <row r="10388">
          <cell r="E10388" t="str">
            <v>3960Ⅱ-01110500 </v>
          </cell>
          <cell r="F10388" t="str">
            <v>框架底面边框焊合1</v>
          </cell>
          <cell r="G10388">
            <v>4</v>
          </cell>
        </row>
        <row r="10388">
          <cell r="J10388" t="str">
            <v>定位焊</v>
          </cell>
          <cell r="K10388">
            <v>80</v>
          </cell>
          <cell r="L10388" t="str">
            <v>焊接</v>
          </cell>
          <cell r="M10388">
            <v>55</v>
          </cell>
          <cell r="N10388" t="str">
            <v>打磨</v>
          </cell>
          <cell r="O10388">
            <v>40</v>
          </cell>
          <cell r="P10388">
            <v>0</v>
          </cell>
          <cell r="Q10388">
            <v>0</v>
          </cell>
          <cell r="R10388">
            <v>0</v>
          </cell>
          <cell r="S10388">
            <v>0</v>
          </cell>
          <cell r="T10388">
            <v>0</v>
          </cell>
          <cell r="U10388">
            <v>0</v>
          </cell>
        </row>
        <row r="10388">
          <cell r="AO10388" t="str">
            <v>3960IIA</v>
          </cell>
          <cell r="AP10388">
            <v>1</v>
          </cell>
          <cell r="AQ10388">
            <v>25032</v>
          </cell>
        </row>
        <row r="10389">
          <cell r="A10389">
            <v>10391</v>
          </cell>
          <cell r="B10389">
            <v>1</v>
          </cell>
          <cell r="C10389">
            <v>45812</v>
          </cell>
        </row>
        <row r="10389">
          <cell r="E10389" t="str">
            <v>3960Ⅱ-01110600 </v>
          </cell>
          <cell r="F10389" t="str">
            <v>框架底面边框焊合2</v>
          </cell>
          <cell r="G10389">
            <v>1</v>
          </cell>
        </row>
        <row r="10389">
          <cell r="J10389" t="str">
            <v>定位焊</v>
          </cell>
          <cell r="K10389">
            <v>96</v>
          </cell>
          <cell r="L10389" t="str">
            <v>焊接</v>
          </cell>
          <cell r="M10389">
            <v>78</v>
          </cell>
          <cell r="N10389" t="str">
            <v>打磨</v>
          </cell>
          <cell r="O10389">
            <v>50</v>
          </cell>
          <cell r="P10389">
            <v>0</v>
          </cell>
          <cell r="Q10389">
            <v>0</v>
          </cell>
          <cell r="R10389">
            <v>0</v>
          </cell>
          <cell r="S10389">
            <v>0</v>
          </cell>
          <cell r="T10389">
            <v>0</v>
          </cell>
          <cell r="U10389">
            <v>0</v>
          </cell>
        </row>
        <row r="10389">
          <cell r="AO10389" t="str">
            <v>3960IIA</v>
          </cell>
          <cell r="AP10389">
            <v>1</v>
          </cell>
          <cell r="AQ10389">
            <v>25032</v>
          </cell>
        </row>
        <row r="10390">
          <cell r="A10390">
            <v>10392</v>
          </cell>
          <cell r="B10390">
            <v>1</v>
          </cell>
          <cell r="C10390">
            <v>45812</v>
          </cell>
        </row>
        <row r="10390">
          <cell r="E10390" t="str">
            <v>3960Ⅱ-01110700 </v>
          </cell>
          <cell r="F10390" t="str">
            <v>框架底面边框焊合3</v>
          </cell>
          <cell r="G10390">
            <v>1</v>
          </cell>
        </row>
        <row r="10390">
          <cell r="J10390" t="str">
            <v>定位焊</v>
          </cell>
          <cell r="K10390">
            <v>96</v>
          </cell>
          <cell r="L10390" t="str">
            <v>焊接</v>
          </cell>
          <cell r="M10390">
            <v>78</v>
          </cell>
          <cell r="N10390" t="str">
            <v>打磨</v>
          </cell>
          <cell r="O10390">
            <v>50</v>
          </cell>
          <cell r="P10390">
            <v>0</v>
          </cell>
          <cell r="Q10390">
            <v>0</v>
          </cell>
          <cell r="R10390">
            <v>0</v>
          </cell>
          <cell r="S10390">
            <v>0</v>
          </cell>
          <cell r="T10390">
            <v>0</v>
          </cell>
          <cell r="U10390">
            <v>0</v>
          </cell>
        </row>
        <row r="10390">
          <cell r="AO10390" t="str">
            <v>3960IIA</v>
          </cell>
          <cell r="AP10390">
            <v>1</v>
          </cell>
          <cell r="AQ10390">
            <v>25032</v>
          </cell>
        </row>
        <row r="10391">
          <cell r="A10391">
            <v>10393</v>
          </cell>
          <cell r="B10391">
            <v>1</v>
          </cell>
          <cell r="C10391">
            <v>45812</v>
          </cell>
        </row>
        <row r="10391">
          <cell r="E10391" t="str">
            <v>3960Ⅱ-01110800 </v>
          </cell>
          <cell r="F10391" t="str">
            <v>框架底面边框焊合4</v>
          </cell>
          <cell r="G10391">
            <v>1</v>
          </cell>
        </row>
        <row r="10391">
          <cell r="J10391" t="str">
            <v>定位焊</v>
          </cell>
          <cell r="K10391">
            <v>99</v>
          </cell>
          <cell r="L10391" t="str">
            <v>焊接</v>
          </cell>
          <cell r="M10391">
            <v>78</v>
          </cell>
          <cell r="N10391" t="str">
            <v>打磨</v>
          </cell>
          <cell r="O10391">
            <v>50</v>
          </cell>
          <cell r="P10391">
            <v>0</v>
          </cell>
          <cell r="Q10391">
            <v>0</v>
          </cell>
          <cell r="R10391">
            <v>0</v>
          </cell>
          <cell r="S10391">
            <v>0</v>
          </cell>
          <cell r="T10391">
            <v>0</v>
          </cell>
          <cell r="U10391">
            <v>0</v>
          </cell>
        </row>
        <row r="10391">
          <cell r="AO10391" t="str">
            <v>3960IIA</v>
          </cell>
          <cell r="AP10391">
            <v>1</v>
          </cell>
          <cell r="AQ10391">
            <v>25032</v>
          </cell>
        </row>
        <row r="10392">
          <cell r="A10392">
            <v>10394</v>
          </cell>
          <cell r="B10392">
            <v>1</v>
          </cell>
          <cell r="C10392">
            <v>45812</v>
          </cell>
        </row>
        <row r="10392">
          <cell r="E10392" t="str">
            <v>3960Ⅱ-01110900 </v>
          </cell>
          <cell r="F10392" t="str">
            <v>框架底面边框焊合5</v>
          </cell>
          <cell r="G10392">
            <v>1</v>
          </cell>
        </row>
        <row r="10392">
          <cell r="J10392" t="str">
            <v>定位焊</v>
          </cell>
          <cell r="K10392">
            <v>99</v>
          </cell>
          <cell r="L10392" t="str">
            <v>焊接</v>
          </cell>
          <cell r="M10392">
            <v>78</v>
          </cell>
          <cell r="N10392" t="str">
            <v>打磨</v>
          </cell>
          <cell r="O10392">
            <v>50</v>
          </cell>
          <cell r="P10392">
            <v>0</v>
          </cell>
          <cell r="Q10392">
            <v>0</v>
          </cell>
          <cell r="R10392">
            <v>0</v>
          </cell>
          <cell r="S10392">
            <v>0</v>
          </cell>
          <cell r="T10392">
            <v>0</v>
          </cell>
          <cell r="U10392">
            <v>0</v>
          </cell>
        </row>
        <row r="10392">
          <cell r="AO10392" t="str">
            <v>3960IIA</v>
          </cell>
          <cell r="AP10392">
            <v>1</v>
          </cell>
          <cell r="AQ10392">
            <v>25032</v>
          </cell>
        </row>
        <row r="10393">
          <cell r="A10393">
            <v>10395</v>
          </cell>
          <cell r="B10393">
            <v>1</v>
          </cell>
          <cell r="C10393">
            <v>45812</v>
          </cell>
        </row>
        <row r="10393">
          <cell r="E10393" t="str">
            <v>3960Ⅱ-01111000 </v>
          </cell>
          <cell r="F10393" t="str">
            <v>框架底面边框焊合6</v>
          </cell>
          <cell r="G10393">
            <v>1</v>
          </cell>
        </row>
        <row r="10393">
          <cell r="J10393" t="str">
            <v>定位焊</v>
          </cell>
          <cell r="K10393">
            <v>99</v>
          </cell>
          <cell r="L10393" t="str">
            <v>焊接</v>
          </cell>
          <cell r="M10393">
            <v>78</v>
          </cell>
          <cell r="N10393" t="str">
            <v>打磨</v>
          </cell>
          <cell r="O10393">
            <v>50</v>
          </cell>
          <cell r="P10393">
            <v>0</v>
          </cell>
          <cell r="Q10393">
            <v>0</v>
          </cell>
          <cell r="R10393">
            <v>0</v>
          </cell>
          <cell r="S10393">
            <v>0</v>
          </cell>
          <cell r="T10393">
            <v>0</v>
          </cell>
          <cell r="U10393">
            <v>0</v>
          </cell>
        </row>
        <row r="10393">
          <cell r="AO10393" t="str">
            <v>3960IIA</v>
          </cell>
          <cell r="AP10393">
            <v>1</v>
          </cell>
          <cell r="AQ10393">
            <v>25032</v>
          </cell>
        </row>
        <row r="10394">
          <cell r="A10394">
            <v>10396</v>
          </cell>
          <cell r="B10394">
            <v>1</v>
          </cell>
          <cell r="C10394">
            <v>45812</v>
          </cell>
        </row>
        <row r="10394">
          <cell r="E10394" t="str">
            <v>3960Ⅱ-01111100 </v>
          </cell>
          <cell r="F10394" t="str">
            <v>框架底面边框焊合7</v>
          </cell>
          <cell r="G10394">
            <v>1</v>
          </cell>
        </row>
        <row r="10394">
          <cell r="J10394" t="str">
            <v>定位焊</v>
          </cell>
          <cell r="K10394">
            <v>88</v>
          </cell>
          <cell r="L10394" t="str">
            <v>焊接</v>
          </cell>
          <cell r="M10394">
            <v>70</v>
          </cell>
          <cell r="N10394" t="str">
            <v>打磨</v>
          </cell>
          <cell r="O10394">
            <v>40</v>
          </cell>
          <cell r="P10394">
            <v>0</v>
          </cell>
          <cell r="Q10394">
            <v>0</v>
          </cell>
          <cell r="R10394">
            <v>0</v>
          </cell>
          <cell r="S10394">
            <v>0</v>
          </cell>
          <cell r="T10394">
            <v>0</v>
          </cell>
          <cell r="U10394">
            <v>0</v>
          </cell>
        </row>
        <row r="10394">
          <cell r="AO10394" t="str">
            <v>3960IIA</v>
          </cell>
          <cell r="AP10394">
            <v>1</v>
          </cell>
          <cell r="AQ10394">
            <v>25032</v>
          </cell>
        </row>
        <row r="10395">
          <cell r="A10395">
            <v>10397</v>
          </cell>
          <cell r="B10395">
            <v>1</v>
          </cell>
          <cell r="C10395">
            <v>45812</v>
          </cell>
        </row>
        <row r="10395">
          <cell r="E10395" t="str">
            <v>3960Ⅱ-01111200 </v>
          </cell>
          <cell r="F10395" t="str">
            <v>框架底面边框焊合8</v>
          </cell>
          <cell r="G10395">
            <v>1</v>
          </cell>
        </row>
        <row r="10395">
          <cell r="J10395" t="str">
            <v>定位焊</v>
          </cell>
          <cell r="K10395">
            <v>99</v>
          </cell>
          <cell r="L10395" t="str">
            <v>焊接</v>
          </cell>
          <cell r="M10395">
            <v>78</v>
          </cell>
          <cell r="N10395" t="str">
            <v>打磨</v>
          </cell>
          <cell r="O10395">
            <v>50</v>
          </cell>
          <cell r="P10395">
            <v>0</v>
          </cell>
          <cell r="Q10395">
            <v>0</v>
          </cell>
          <cell r="R10395">
            <v>0</v>
          </cell>
          <cell r="S10395">
            <v>0</v>
          </cell>
          <cell r="T10395">
            <v>0</v>
          </cell>
          <cell r="U10395">
            <v>0</v>
          </cell>
        </row>
        <row r="10395">
          <cell r="AO10395" t="str">
            <v>3960IIA</v>
          </cell>
          <cell r="AP10395">
            <v>1</v>
          </cell>
          <cell r="AQ10395">
            <v>25032</v>
          </cell>
        </row>
        <row r="10396">
          <cell r="A10396">
            <v>10398</v>
          </cell>
          <cell r="B10396">
            <v>1</v>
          </cell>
          <cell r="C10396">
            <v>45812</v>
          </cell>
        </row>
        <row r="10396">
          <cell r="E10396" t="str">
            <v>3960Ⅱ-01111300 </v>
          </cell>
          <cell r="F10396" t="str">
            <v>框架底面边框焊合9</v>
          </cell>
          <cell r="G10396">
            <v>1</v>
          </cell>
        </row>
        <row r="10396">
          <cell r="J10396" t="str">
            <v>定位焊</v>
          </cell>
          <cell r="K10396">
            <v>99</v>
          </cell>
          <cell r="L10396" t="str">
            <v>焊接</v>
          </cell>
          <cell r="M10396">
            <v>78</v>
          </cell>
          <cell r="N10396" t="str">
            <v>打磨</v>
          </cell>
          <cell r="O10396">
            <v>50</v>
          </cell>
          <cell r="P10396">
            <v>0</v>
          </cell>
          <cell r="Q10396">
            <v>0</v>
          </cell>
          <cell r="R10396">
            <v>0</v>
          </cell>
          <cell r="S10396">
            <v>0</v>
          </cell>
          <cell r="T10396">
            <v>0</v>
          </cell>
          <cell r="U10396">
            <v>0</v>
          </cell>
        </row>
        <row r="10396">
          <cell r="AO10396" t="str">
            <v>3960IIA</v>
          </cell>
          <cell r="AP10396">
            <v>1</v>
          </cell>
          <cell r="AQ10396">
            <v>25032</v>
          </cell>
        </row>
        <row r="10397">
          <cell r="A10397">
            <v>10399</v>
          </cell>
          <cell r="B10397">
            <v>1</v>
          </cell>
          <cell r="C10397">
            <v>45812</v>
          </cell>
        </row>
        <row r="10397">
          <cell r="E10397" t="str">
            <v>3961Ⅱ-011500</v>
          </cell>
          <cell r="F10397" t="str">
            <v>角部横撑焊合1</v>
          </cell>
          <cell r="G10397">
            <v>1</v>
          </cell>
        </row>
        <row r="10397">
          <cell r="J10397" t="str">
            <v>定位焊</v>
          </cell>
          <cell r="K10397">
            <v>13.6</v>
          </cell>
          <cell r="L10397" t="str">
            <v>焊接</v>
          </cell>
          <cell r="M10397">
            <v>15.3</v>
          </cell>
          <cell r="N10397" t="str">
            <v>打磨</v>
          </cell>
          <cell r="O10397">
            <v>8</v>
          </cell>
          <cell r="P10397" t="str">
            <v>校正</v>
          </cell>
          <cell r="Q10397">
            <v>5</v>
          </cell>
          <cell r="R10397">
            <v>0</v>
          </cell>
          <cell r="S10397">
            <v>0</v>
          </cell>
          <cell r="T10397">
            <v>0</v>
          </cell>
          <cell r="U10397">
            <v>0</v>
          </cell>
          <cell r="V10397">
            <v>0</v>
          </cell>
          <cell r="W10397">
            <v>0</v>
          </cell>
          <cell r="X10397">
            <v>0</v>
          </cell>
        </row>
        <row r="10397">
          <cell r="AM10397" t="str">
            <v>借用</v>
          </cell>
        </row>
        <row r="10397">
          <cell r="AO10397" t="str">
            <v>3962IIA</v>
          </cell>
          <cell r="AP10397">
            <v>1</v>
          </cell>
          <cell r="AQ10397">
            <v>25032</v>
          </cell>
        </row>
        <row r="10398">
          <cell r="A10398">
            <v>10400</v>
          </cell>
          <cell r="B10398">
            <v>1</v>
          </cell>
          <cell r="C10398">
            <v>45812</v>
          </cell>
        </row>
        <row r="10398">
          <cell r="E10398" t="str">
            <v>3961Ⅱ-011600</v>
          </cell>
          <cell r="F10398" t="str">
            <v>角部纵撑焊合1</v>
          </cell>
          <cell r="G10398">
            <v>1</v>
          </cell>
        </row>
        <row r="10398">
          <cell r="J10398" t="str">
            <v>定位焊</v>
          </cell>
          <cell r="K10398">
            <v>13.6</v>
          </cell>
          <cell r="L10398" t="str">
            <v>焊接</v>
          </cell>
          <cell r="M10398">
            <v>19.2</v>
          </cell>
          <cell r="N10398" t="str">
            <v>打磨</v>
          </cell>
          <cell r="O10398">
            <v>8</v>
          </cell>
          <cell r="P10398" t="str">
            <v>校正</v>
          </cell>
          <cell r="Q10398">
            <v>5</v>
          </cell>
          <cell r="R10398">
            <v>0</v>
          </cell>
          <cell r="S10398">
            <v>0</v>
          </cell>
          <cell r="T10398">
            <v>0</v>
          </cell>
          <cell r="U10398">
            <v>0</v>
          </cell>
          <cell r="V10398">
            <v>0</v>
          </cell>
          <cell r="W10398">
            <v>0</v>
          </cell>
          <cell r="X10398">
            <v>0</v>
          </cell>
        </row>
        <row r="10398">
          <cell r="AM10398" t="str">
            <v>借用</v>
          </cell>
        </row>
        <row r="10398">
          <cell r="AO10398" t="str">
            <v>3962IIA</v>
          </cell>
          <cell r="AP10398">
            <v>1</v>
          </cell>
          <cell r="AQ10398">
            <v>25032</v>
          </cell>
        </row>
        <row r="10399">
          <cell r="A10399">
            <v>10401</v>
          </cell>
          <cell r="B10399">
            <v>1</v>
          </cell>
          <cell r="C10399">
            <v>45812</v>
          </cell>
        </row>
        <row r="10399">
          <cell r="E10399" t="str">
            <v>3961Ⅱ-011700</v>
          </cell>
          <cell r="F10399" t="str">
            <v>角部横撑焊合2</v>
          </cell>
          <cell r="G10399">
            <v>1</v>
          </cell>
        </row>
        <row r="10399">
          <cell r="J10399" t="str">
            <v>定位焊</v>
          </cell>
          <cell r="K10399">
            <v>13.6</v>
          </cell>
          <cell r="L10399" t="str">
            <v>焊接</v>
          </cell>
          <cell r="M10399">
            <v>19.2</v>
          </cell>
          <cell r="N10399" t="str">
            <v>打磨</v>
          </cell>
          <cell r="O10399">
            <v>8</v>
          </cell>
          <cell r="P10399" t="str">
            <v>校正</v>
          </cell>
          <cell r="Q10399">
            <v>5</v>
          </cell>
          <cell r="R10399">
            <v>0</v>
          </cell>
          <cell r="S10399">
            <v>0</v>
          </cell>
          <cell r="T10399">
            <v>0</v>
          </cell>
          <cell r="U10399">
            <v>0</v>
          </cell>
          <cell r="V10399">
            <v>0</v>
          </cell>
          <cell r="W10399">
            <v>0</v>
          </cell>
          <cell r="X10399">
            <v>0</v>
          </cell>
        </row>
        <row r="10399">
          <cell r="AM10399" t="str">
            <v>借用</v>
          </cell>
        </row>
        <row r="10399">
          <cell r="AO10399" t="str">
            <v>3962IIA</v>
          </cell>
          <cell r="AP10399">
            <v>1</v>
          </cell>
          <cell r="AQ10399">
            <v>25032</v>
          </cell>
        </row>
        <row r="10400">
          <cell r="A10400">
            <v>10402</v>
          </cell>
          <cell r="B10400">
            <v>1</v>
          </cell>
          <cell r="C10400">
            <v>45812</v>
          </cell>
        </row>
        <row r="10400">
          <cell r="E10400" t="str">
            <v>3961Ⅱ-011800</v>
          </cell>
          <cell r="F10400" t="str">
            <v>角部横撑焊合2</v>
          </cell>
          <cell r="G10400">
            <v>1</v>
          </cell>
        </row>
        <row r="10400">
          <cell r="J10400" t="str">
            <v>定位焊</v>
          </cell>
          <cell r="K10400">
            <v>13.6</v>
          </cell>
          <cell r="L10400" t="str">
            <v>焊接</v>
          </cell>
          <cell r="M10400">
            <v>15.3</v>
          </cell>
          <cell r="N10400" t="str">
            <v>打磨</v>
          </cell>
          <cell r="O10400">
            <v>8</v>
          </cell>
          <cell r="P10400" t="str">
            <v>校正</v>
          </cell>
          <cell r="Q10400">
            <v>5</v>
          </cell>
          <cell r="R10400">
            <v>0</v>
          </cell>
          <cell r="S10400">
            <v>0</v>
          </cell>
          <cell r="T10400">
            <v>0</v>
          </cell>
          <cell r="U10400">
            <v>0</v>
          </cell>
          <cell r="V10400">
            <v>0</v>
          </cell>
          <cell r="W10400">
            <v>0</v>
          </cell>
          <cell r="X10400">
            <v>0</v>
          </cell>
        </row>
        <row r="10400">
          <cell r="AM10400" t="str">
            <v>借用</v>
          </cell>
        </row>
        <row r="10400">
          <cell r="AO10400" t="str">
            <v>3962IIA</v>
          </cell>
          <cell r="AP10400">
            <v>1</v>
          </cell>
          <cell r="AQ10400">
            <v>25032</v>
          </cell>
        </row>
        <row r="10401">
          <cell r="A10401">
            <v>10403</v>
          </cell>
          <cell r="B10401">
            <v>1</v>
          </cell>
          <cell r="C10401">
            <v>45812</v>
          </cell>
        </row>
        <row r="10401">
          <cell r="E10401" t="str">
            <v>3961Ⅱ-0400</v>
          </cell>
          <cell r="F10401" t="str">
            <v>天线罩密封条角钢组件</v>
          </cell>
          <cell r="G10401">
            <v>1</v>
          </cell>
        </row>
        <row r="10401">
          <cell r="J10401" t="str">
            <v>定位焊</v>
          </cell>
          <cell r="K10401">
            <v>960</v>
          </cell>
          <cell r="L10401" t="str">
            <v>焊接</v>
          </cell>
          <cell r="M10401">
            <v>720</v>
          </cell>
          <cell r="N10401" t="str">
            <v>打磨</v>
          </cell>
          <cell r="O10401">
            <v>720</v>
          </cell>
          <cell r="P10401" t="str">
            <v>打胶</v>
          </cell>
          <cell r="Q10401">
            <v>0</v>
          </cell>
          <cell r="R10401" t="str">
            <v>装配</v>
          </cell>
          <cell r="S10401">
            <v>100</v>
          </cell>
          <cell r="T10401" t="str">
            <v>定位焊</v>
          </cell>
          <cell r="U10401">
            <v>90</v>
          </cell>
          <cell r="V10401" t="str">
            <v>焊接</v>
          </cell>
          <cell r="W10401">
            <v>72</v>
          </cell>
          <cell r="X10401" t="str">
            <v>打磨</v>
          </cell>
          <cell r="Y10401">
            <v>40</v>
          </cell>
          <cell r="Z10401" t="str">
            <v>打胶</v>
          </cell>
          <cell r="AA10401">
            <v>0</v>
          </cell>
          <cell r="AB10401" t="str">
            <v>装配</v>
          </cell>
          <cell r="AC10401">
            <v>120</v>
          </cell>
        </row>
        <row r="10401">
          <cell r="AM10401" t="str">
            <v>借用</v>
          </cell>
        </row>
        <row r="10401">
          <cell r="AO10401" t="str">
            <v>3962IIA</v>
          </cell>
          <cell r="AP10401">
            <v>1</v>
          </cell>
          <cell r="AQ10401">
            <v>25032</v>
          </cell>
        </row>
        <row r="10402">
          <cell r="A10402">
            <v>10404</v>
          </cell>
          <cell r="B10402">
            <v>1</v>
          </cell>
          <cell r="C10402">
            <v>45812</v>
          </cell>
        </row>
        <row r="10402">
          <cell r="E10402" t="str">
            <v>3962ⅡA-0500</v>
          </cell>
          <cell r="F10402" t="str">
            <v>管路支撑组合</v>
          </cell>
          <cell r="G10402">
            <v>1</v>
          </cell>
        </row>
        <row r="10402">
          <cell r="J10402" t="str">
            <v>定位焊</v>
          </cell>
          <cell r="K10402">
            <v>560</v>
          </cell>
          <cell r="L10402" t="str">
            <v>焊接</v>
          </cell>
          <cell r="M10402">
            <v>300</v>
          </cell>
          <cell r="N10402" t="str">
            <v>打磨</v>
          </cell>
          <cell r="O10402">
            <v>300</v>
          </cell>
          <cell r="P10402" t="str">
            <v>喷铝</v>
          </cell>
          <cell r="Q10402">
            <v>0</v>
          </cell>
          <cell r="R10402" t="str">
            <v>喷漆</v>
          </cell>
          <cell r="S10402">
            <v>0</v>
          </cell>
          <cell r="T10402">
            <v>0</v>
          </cell>
          <cell r="U10402">
            <v>0</v>
          </cell>
          <cell r="V10402">
            <v>0</v>
          </cell>
          <cell r="W10402">
            <v>0</v>
          </cell>
          <cell r="X10402">
            <v>0</v>
          </cell>
        </row>
        <row r="10402">
          <cell r="AM10402" t="str">
            <v>借用</v>
          </cell>
        </row>
        <row r="10402">
          <cell r="AO10402" t="str">
            <v>3962IIA</v>
          </cell>
          <cell r="AP10402">
            <v>1</v>
          </cell>
          <cell r="AQ10402">
            <v>25032</v>
          </cell>
        </row>
        <row r="10403">
          <cell r="A10403">
            <v>10405</v>
          </cell>
          <cell r="B10403">
            <v>1</v>
          </cell>
          <cell r="C10403">
            <v>45812</v>
          </cell>
        </row>
        <row r="10403">
          <cell r="E10403" t="str">
            <v>3961Ⅱ-0700</v>
          </cell>
          <cell r="F10403" t="str">
            <v>底面支撑座</v>
          </cell>
          <cell r="G10403">
            <v>1</v>
          </cell>
        </row>
        <row r="10403">
          <cell r="J10403" t="str">
            <v>定位焊</v>
          </cell>
          <cell r="K10403">
            <v>15.3</v>
          </cell>
          <cell r="L10403" t="str">
            <v>焊接</v>
          </cell>
          <cell r="M10403">
            <v>24</v>
          </cell>
          <cell r="N10403" t="str">
            <v>打磨</v>
          </cell>
          <cell r="O10403">
            <v>12</v>
          </cell>
          <cell r="P10403" t="str">
            <v>整体加工</v>
          </cell>
          <cell r="Q10403">
            <v>0</v>
          </cell>
          <cell r="R10403" t="str">
            <v>喷砂</v>
          </cell>
          <cell r="S10403">
            <v>7</v>
          </cell>
          <cell r="T10403" t="str">
            <v>喷铝</v>
          </cell>
          <cell r="U10403">
            <v>17</v>
          </cell>
          <cell r="V10403" t="str">
            <v>磨铝面</v>
          </cell>
          <cell r="W10403">
            <v>3</v>
          </cell>
          <cell r="X10403" t="str">
            <v>挂件</v>
          </cell>
          <cell r="Y10403">
            <v>2</v>
          </cell>
          <cell r="Z10403" t="str">
            <v>喷漆</v>
          </cell>
          <cell r="AA10403">
            <v>9</v>
          </cell>
        </row>
        <row r="10403">
          <cell r="AM10403" t="str">
            <v>借用</v>
          </cell>
        </row>
        <row r="10403">
          <cell r="AO10403" t="str">
            <v>3962IIA</v>
          </cell>
          <cell r="AP10403">
            <v>1</v>
          </cell>
          <cell r="AQ10403">
            <v>25032</v>
          </cell>
        </row>
        <row r="10404">
          <cell r="A10404">
            <v>10406</v>
          </cell>
          <cell r="B10404">
            <v>2</v>
          </cell>
          <cell r="C10404">
            <v>45812</v>
          </cell>
        </row>
        <row r="10404">
          <cell r="E10404" t="str">
            <v>3961Ⅱ-300100 </v>
          </cell>
          <cell r="F10404" t="str">
            <v>盖板门框1</v>
          </cell>
          <cell r="G10404">
            <v>2</v>
          </cell>
        </row>
        <row r="10404">
          <cell r="J10404" t="str">
            <v>定位焊</v>
          </cell>
          <cell r="K10404">
            <v>90</v>
          </cell>
          <cell r="L10404" t="str">
            <v>焊接</v>
          </cell>
          <cell r="M10404">
            <v>49.5</v>
          </cell>
          <cell r="N10404" t="str">
            <v>打磨</v>
          </cell>
          <cell r="O10404">
            <v>20</v>
          </cell>
          <cell r="P10404">
            <v>0</v>
          </cell>
          <cell r="Q10404">
            <v>0</v>
          </cell>
          <cell r="R10404">
            <v>0</v>
          </cell>
          <cell r="S10404">
            <v>0</v>
          </cell>
          <cell r="T10404">
            <v>0</v>
          </cell>
          <cell r="U10404">
            <v>0</v>
          </cell>
          <cell r="V10404">
            <v>0</v>
          </cell>
          <cell r="W10404">
            <v>0</v>
          </cell>
          <cell r="X10404">
            <v>0</v>
          </cell>
        </row>
        <row r="10404">
          <cell r="AM10404" t="str">
            <v>借用</v>
          </cell>
        </row>
        <row r="10404">
          <cell r="AO10404" t="str">
            <v>3962IIA</v>
          </cell>
          <cell r="AP10404">
            <v>1</v>
          </cell>
          <cell r="AQ10404">
            <v>25032</v>
          </cell>
        </row>
        <row r="10405">
          <cell r="A10405">
            <v>10407</v>
          </cell>
          <cell r="B10405">
            <v>1</v>
          </cell>
          <cell r="C10405">
            <v>45812</v>
          </cell>
        </row>
        <row r="10405">
          <cell r="E10405" t="str">
            <v>3961Ⅱ-300200 </v>
          </cell>
          <cell r="F10405" t="str">
            <v>盖板门框2</v>
          </cell>
          <cell r="G10405">
            <v>1</v>
          </cell>
        </row>
        <row r="10405">
          <cell r="J10405" t="str">
            <v>定位焊</v>
          </cell>
          <cell r="K10405">
            <v>100</v>
          </cell>
          <cell r="L10405" t="str">
            <v>焊接</v>
          </cell>
          <cell r="M10405">
            <v>65</v>
          </cell>
          <cell r="N10405" t="str">
            <v>打磨</v>
          </cell>
          <cell r="O10405">
            <v>30</v>
          </cell>
          <cell r="P10405">
            <v>0</v>
          </cell>
          <cell r="Q10405">
            <v>0</v>
          </cell>
          <cell r="R10405">
            <v>0</v>
          </cell>
          <cell r="S10405">
            <v>0</v>
          </cell>
          <cell r="T10405">
            <v>0</v>
          </cell>
          <cell r="U10405">
            <v>0</v>
          </cell>
          <cell r="V10405">
            <v>0</v>
          </cell>
          <cell r="W10405">
            <v>0</v>
          </cell>
          <cell r="X10405">
            <v>0</v>
          </cell>
        </row>
        <row r="10405">
          <cell r="AM10405" t="str">
            <v>借用</v>
          </cell>
        </row>
        <row r="10405">
          <cell r="AO10405" t="str">
            <v>3962IIA</v>
          </cell>
          <cell r="AP10405">
            <v>1</v>
          </cell>
          <cell r="AQ10405">
            <v>25032</v>
          </cell>
        </row>
        <row r="10406">
          <cell r="A10406">
            <v>10408</v>
          </cell>
          <cell r="B10406">
            <v>1</v>
          </cell>
          <cell r="C10406">
            <v>45812</v>
          </cell>
        </row>
        <row r="10406">
          <cell r="E10406" t="str">
            <v>3961Ⅱ-300207</v>
          </cell>
          <cell r="F10406" t="str">
            <v>斜拐角门边</v>
          </cell>
          <cell r="G10406">
            <v>1</v>
          </cell>
          <cell r="H10406" t="str">
            <v>钢板t2/304</v>
          </cell>
        </row>
        <row r="10406">
          <cell r="J10406" t="str">
            <v>定位焊</v>
          </cell>
          <cell r="K10406">
            <v>7.2</v>
          </cell>
          <cell r="L10406" t="str">
            <v>焊接</v>
          </cell>
          <cell r="M10406">
            <v>10.8</v>
          </cell>
          <cell r="N10406" t="str">
            <v>打磨</v>
          </cell>
          <cell r="O10406">
            <v>4</v>
          </cell>
          <cell r="P10406" t="str">
            <v>喷砂</v>
          </cell>
          <cell r="Q10406">
            <v>1.5</v>
          </cell>
          <cell r="R10406">
            <v>0</v>
          </cell>
          <cell r="S10406">
            <v>0</v>
          </cell>
          <cell r="T10406">
            <v>0</v>
          </cell>
          <cell r="U10406">
            <v>0</v>
          </cell>
          <cell r="V10406">
            <v>0</v>
          </cell>
          <cell r="W10406">
            <v>0</v>
          </cell>
          <cell r="X10406">
            <v>0</v>
          </cell>
        </row>
        <row r="10406">
          <cell r="AM10406" t="str">
            <v>借用</v>
          </cell>
        </row>
        <row r="10406">
          <cell r="AO10406" t="str">
            <v>3962IIA</v>
          </cell>
          <cell r="AP10406">
            <v>1</v>
          </cell>
          <cell r="AQ10406">
            <v>25032</v>
          </cell>
        </row>
        <row r="10407">
          <cell r="A10407">
            <v>10409</v>
          </cell>
          <cell r="B10407">
            <v>1</v>
          </cell>
          <cell r="C10407">
            <v>45812</v>
          </cell>
        </row>
        <row r="10407">
          <cell r="E10407" t="str">
            <v>3961Ⅱ-300300 </v>
          </cell>
          <cell r="F10407" t="str">
            <v>盖板门框3</v>
          </cell>
          <cell r="G10407">
            <v>1</v>
          </cell>
        </row>
        <row r="10407">
          <cell r="J10407" t="str">
            <v>定位焊</v>
          </cell>
          <cell r="K10407">
            <v>100</v>
          </cell>
          <cell r="L10407" t="str">
            <v>焊接</v>
          </cell>
          <cell r="M10407">
            <v>65</v>
          </cell>
          <cell r="N10407" t="str">
            <v>打磨</v>
          </cell>
          <cell r="O10407">
            <v>30</v>
          </cell>
          <cell r="P10407">
            <v>0</v>
          </cell>
          <cell r="Q10407">
            <v>0</v>
          </cell>
          <cell r="R10407">
            <v>0</v>
          </cell>
          <cell r="S10407">
            <v>0</v>
          </cell>
          <cell r="T10407">
            <v>0</v>
          </cell>
          <cell r="U10407">
            <v>0</v>
          </cell>
          <cell r="V10407">
            <v>0</v>
          </cell>
          <cell r="W10407">
            <v>0</v>
          </cell>
          <cell r="X10407">
            <v>0</v>
          </cell>
        </row>
        <row r="10407">
          <cell r="AM10407" t="str">
            <v>借用</v>
          </cell>
        </row>
        <row r="10407">
          <cell r="AO10407" t="str">
            <v>3962IIA</v>
          </cell>
          <cell r="AP10407">
            <v>1</v>
          </cell>
          <cell r="AQ10407">
            <v>25032</v>
          </cell>
        </row>
        <row r="10408">
          <cell r="A10408">
            <v>10410</v>
          </cell>
          <cell r="B10408">
            <v>1</v>
          </cell>
          <cell r="C10408">
            <v>45812</v>
          </cell>
        </row>
        <row r="10408">
          <cell r="E10408" t="str">
            <v>3961Ⅱ-300305</v>
          </cell>
          <cell r="F10408" t="str">
            <v>斜拐角门边B</v>
          </cell>
          <cell r="G10408">
            <v>1</v>
          </cell>
          <cell r="H10408" t="str">
            <v>钢板t2/304</v>
          </cell>
        </row>
        <row r="10408">
          <cell r="J10408" t="str">
            <v>定位焊</v>
          </cell>
          <cell r="K10408">
            <v>7.2</v>
          </cell>
          <cell r="L10408" t="str">
            <v>焊接</v>
          </cell>
          <cell r="M10408">
            <v>10.8</v>
          </cell>
          <cell r="N10408" t="str">
            <v>打磨</v>
          </cell>
          <cell r="O10408">
            <v>4</v>
          </cell>
          <cell r="P10408" t="str">
            <v>喷砂</v>
          </cell>
          <cell r="Q10408">
            <v>1.5</v>
          </cell>
          <cell r="R10408">
            <v>0</v>
          </cell>
          <cell r="S10408">
            <v>0</v>
          </cell>
          <cell r="T10408">
            <v>0</v>
          </cell>
          <cell r="U10408">
            <v>0</v>
          </cell>
          <cell r="V10408">
            <v>0</v>
          </cell>
          <cell r="W10408">
            <v>0</v>
          </cell>
          <cell r="X10408">
            <v>0</v>
          </cell>
        </row>
        <row r="10408">
          <cell r="AM10408" t="str">
            <v>借用</v>
          </cell>
        </row>
        <row r="10408">
          <cell r="AO10408" t="str">
            <v>3962IIA</v>
          </cell>
          <cell r="AP10408">
            <v>1</v>
          </cell>
          <cell r="AQ10408">
            <v>25032</v>
          </cell>
        </row>
        <row r="10409">
          <cell r="A10409">
            <v>10411</v>
          </cell>
          <cell r="B10409">
            <v>2</v>
          </cell>
          <cell r="C10409">
            <v>45812</v>
          </cell>
        </row>
        <row r="10409">
          <cell r="E10409" t="str">
            <v>3961Ⅱ-300403</v>
          </cell>
          <cell r="F10409" t="str">
            <v>中间门框4</v>
          </cell>
          <cell r="G10409">
            <v>2</v>
          </cell>
          <cell r="H10409" t="str">
            <v>钢板t2/304</v>
          </cell>
        </row>
        <row r="10409">
          <cell r="J10409" t="str">
            <v>定位焊</v>
          </cell>
          <cell r="K10409">
            <v>9.6</v>
          </cell>
          <cell r="L10409" t="str">
            <v>焊接</v>
          </cell>
          <cell r="M10409">
            <v>8</v>
          </cell>
          <cell r="N10409" t="str">
            <v>打磨</v>
          </cell>
          <cell r="O10409">
            <v>4</v>
          </cell>
          <cell r="P10409" t="str">
            <v>喷砂</v>
          </cell>
          <cell r="Q10409">
            <v>3.5</v>
          </cell>
          <cell r="R10409">
            <v>0</v>
          </cell>
          <cell r="S10409">
            <v>0</v>
          </cell>
          <cell r="T10409">
            <v>0</v>
          </cell>
          <cell r="U10409">
            <v>0</v>
          </cell>
          <cell r="V10409">
            <v>0</v>
          </cell>
          <cell r="W10409">
            <v>0</v>
          </cell>
          <cell r="X10409">
            <v>0</v>
          </cell>
        </row>
        <row r="10409">
          <cell r="AM10409" t="str">
            <v>借用</v>
          </cell>
        </row>
        <row r="10409">
          <cell r="AO10409" t="str">
            <v>3962IIA</v>
          </cell>
          <cell r="AP10409">
            <v>1</v>
          </cell>
          <cell r="AQ10409">
            <v>25032</v>
          </cell>
        </row>
        <row r="10410">
          <cell r="A10410">
            <v>10412</v>
          </cell>
          <cell r="B10410">
            <v>1</v>
          </cell>
          <cell r="C10410">
            <v>45812</v>
          </cell>
        </row>
        <row r="10410">
          <cell r="E10410" t="str">
            <v>3961Ⅱ-300600 </v>
          </cell>
          <cell r="F10410" t="str">
            <v>盖板门框6</v>
          </cell>
          <cell r="G10410">
            <v>1</v>
          </cell>
        </row>
        <row r="10410">
          <cell r="J10410" t="str">
            <v>定位焊</v>
          </cell>
          <cell r="K10410">
            <v>90</v>
          </cell>
          <cell r="L10410" t="str">
            <v>焊接</v>
          </cell>
          <cell r="M10410">
            <v>58.5</v>
          </cell>
          <cell r="N10410" t="str">
            <v>打磨</v>
          </cell>
          <cell r="O10410">
            <v>20</v>
          </cell>
          <cell r="P10410">
            <v>0</v>
          </cell>
          <cell r="Q10410">
            <v>0</v>
          </cell>
          <cell r="R10410">
            <v>0</v>
          </cell>
          <cell r="S10410">
            <v>0</v>
          </cell>
          <cell r="T10410">
            <v>0</v>
          </cell>
          <cell r="U10410">
            <v>0</v>
          </cell>
          <cell r="V10410">
            <v>0</v>
          </cell>
          <cell r="W10410">
            <v>0</v>
          </cell>
          <cell r="X10410">
            <v>0</v>
          </cell>
        </row>
        <row r="10410">
          <cell r="AM10410" t="str">
            <v>借用</v>
          </cell>
        </row>
        <row r="10410">
          <cell r="AO10410" t="str">
            <v>3962IIA</v>
          </cell>
          <cell r="AP10410">
            <v>1</v>
          </cell>
          <cell r="AQ10410">
            <v>25032</v>
          </cell>
        </row>
        <row r="10411">
          <cell r="A10411">
            <v>10413</v>
          </cell>
          <cell r="B10411">
            <v>1</v>
          </cell>
          <cell r="C10411">
            <v>45812</v>
          </cell>
        </row>
        <row r="10411">
          <cell r="E10411" t="str">
            <v>3961Ⅱ-300603</v>
          </cell>
          <cell r="F10411" t="str">
            <v>中间门框6</v>
          </cell>
          <cell r="G10411">
            <v>1</v>
          </cell>
          <cell r="H10411" t="str">
            <v>钢板t2/304</v>
          </cell>
        </row>
        <row r="10411">
          <cell r="J10411" t="str">
            <v>定位焊</v>
          </cell>
          <cell r="K10411">
            <v>7.2</v>
          </cell>
          <cell r="L10411" t="str">
            <v>焊接</v>
          </cell>
          <cell r="M10411">
            <v>10.8</v>
          </cell>
          <cell r="N10411" t="str">
            <v>打磨</v>
          </cell>
          <cell r="O10411">
            <v>4</v>
          </cell>
          <cell r="P10411" t="str">
            <v>喷砂</v>
          </cell>
          <cell r="Q10411">
            <v>4.5</v>
          </cell>
          <cell r="R10411">
            <v>0</v>
          </cell>
          <cell r="S10411">
            <v>0</v>
          </cell>
          <cell r="T10411">
            <v>0</v>
          </cell>
          <cell r="U10411">
            <v>0</v>
          </cell>
          <cell r="V10411">
            <v>0</v>
          </cell>
          <cell r="W10411">
            <v>0</v>
          </cell>
          <cell r="X10411">
            <v>0</v>
          </cell>
        </row>
        <row r="10411">
          <cell r="AM10411" t="str">
            <v>借用</v>
          </cell>
        </row>
        <row r="10411">
          <cell r="AO10411" t="str">
            <v>3962IIA</v>
          </cell>
          <cell r="AP10411">
            <v>1</v>
          </cell>
          <cell r="AQ10411">
            <v>25032</v>
          </cell>
        </row>
        <row r="10412">
          <cell r="A10412">
            <v>10414</v>
          </cell>
          <cell r="B10412">
            <v>1</v>
          </cell>
          <cell r="C10412">
            <v>45812</v>
          </cell>
        </row>
        <row r="10412">
          <cell r="E10412" t="str">
            <v>3961Ⅱ-300700 </v>
          </cell>
          <cell r="F10412" t="str">
            <v>盖板门框7</v>
          </cell>
          <cell r="G10412">
            <v>1</v>
          </cell>
        </row>
        <row r="10412">
          <cell r="J10412" t="str">
            <v>定位焊</v>
          </cell>
          <cell r="K10412">
            <v>90</v>
          </cell>
          <cell r="L10412" t="str">
            <v>焊接</v>
          </cell>
          <cell r="M10412">
            <v>58.5</v>
          </cell>
          <cell r="N10412" t="str">
            <v>打磨</v>
          </cell>
          <cell r="O10412">
            <v>20</v>
          </cell>
          <cell r="P10412">
            <v>0</v>
          </cell>
          <cell r="Q10412">
            <v>0</v>
          </cell>
          <cell r="R10412">
            <v>0</v>
          </cell>
          <cell r="S10412">
            <v>0</v>
          </cell>
          <cell r="T10412">
            <v>0</v>
          </cell>
          <cell r="U10412">
            <v>0</v>
          </cell>
          <cell r="V10412">
            <v>0</v>
          </cell>
          <cell r="W10412">
            <v>0</v>
          </cell>
          <cell r="X10412">
            <v>0</v>
          </cell>
        </row>
        <row r="10412">
          <cell r="AM10412" t="str">
            <v>借用</v>
          </cell>
        </row>
        <row r="10412">
          <cell r="AO10412" t="str">
            <v>3962IIA</v>
          </cell>
          <cell r="AP10412">
            <v>1</v>
          </cell>
          <cell r="AQ10412">
            <v>25032</v>
          </cell>
        </row>
        <row r="10413">
          <cell r="A10413">
            <v>10415</v>
          </cell>
          <cell r="B10413">
            <v>1</v>
          </cell>
          <cell r="C10413">
            <v>45812</v>
          </cell>
        </row>
        <row r="10413">
          <cell r="E10413" t="str">
            <v>3961Ⅱ-300702</v>
          </cell>
          <cell r="F10413" t="str">
            <v>中间门框7</v>
          </cell>
          <cell r="G10413">
            <v>1</v>
          </cell>
          <cell r="H10413" t="str">
            <v>钢板t2/304</v>
          </cell>
        </row>
        <row r="10413">
          <cell r="J10413" t="str">
            <v>定位焊</v>
          </cell>
          <cell r="K10413">
            <v>7.2</v>
          </cell>
          <cell r="L10413" t="str">
            <v>焊接</v>
          </cell>
          <cell r="M10413">
            <v>10.8</v>
          </cell>
          <cell r="N10413" t="str">
            <v>打磨</v>
          </cell>
          <cell r="O10413">
            <v>4</v>
          </cell>
          <cell r="P10413" t="str">
            <v>喷砂</v>
          </cell>
          <cell r="Q10413">
            <v>4.5</v>
          </cell>
          <cell r="R10413">
            <v>0</v>
          </cell>
          <cell r="S10413">
            <v>0</v>
          </cell>
          <cell r="T10413">
            <v>0</v>
          </cell>
          <cell r="U10413">
            <v>0</v>
          </cell>
          <cell r="V10413">
            <v>0</v>
          </cell>
          <cell r="W10413">
            <v>0</v>
          </cell>
          <cell r="X10413">
            <v>0</v>
          </cell>
        </row>
        <row r="10413">
          <cell r="AM10413" t="str">
            <v>借用</v>
          </cell>
        </row>
        <row r="10413">
          <cell r="AO10413" t="str">
            <v>3962IIA</v>
          </cell>
          <cell r="AP10413">
            <v>1</v>
          </cell>
          <cell r="AQ10413">
            <v>25032</v>
          </cell>
        </row>
        <row r="10414">
          <cell r="A10414">
            <v>10416</v>
          </cell>
          <cell r="B10414">
            <v>2</v>
          </cell>
          <cell r="C10414">
            <v>45812</v>
          </cell>
        </row>
        <row r="10414">
          <cell r="E10414" t="str">
            <v>3961Ⅱ-300800 </v>
          </cell>
          <cell r="F10414" t="str">
            <v>盖板门框8</v>
          </cell>
          <cell r="G10414">
            <v>2</v>
          </cell>
        </row>
        <row r="10414">
          <cell r="J10414" t="str">
            <v>定位焊</v>
          </cell>
          <cell r="K10414">
            <v>80</v>
          </cell>
          <cell r="L10414" t="str">
            <v>焊接</v>
          </cell>
          <cell r="M10414">
            <v>48</v>
          </cell>
          <cell r="N10414" t="str">
            <v>打磨</v>
          </cell>
          <cell r="O10414">
            <v>20</v>
          </cell>
          <cell r="P10414">
            <v>0</v>
          </cell>
          <cell r="Q10414">
            <v>0</v>
          </cell>
          <cell r="R10414">
            <v>0</v>
          </cell>
          <cell r="S10414">
            <v>0</v>
          </cell>
          <cell r="T10414">
            <v>0</v>
          </cell>
          <cell r="U10414">
            <v>0</v>
          </cell>
          <cell r="V10414">
            <v>0</v>
          </cell>
          <cell r="W10414">
            <v>0</v>
          </cell>
          <cell r="X10414">
            <v>0</v>
          </cell>
        </row>
        <row r="10414">
          <cell r="AM10414" t="str">
            <v>借用</v>
          </cell>
        </row>
        <row r="10414">
          <cell r="AO10414" t="str">
            <v>3962IIA</v>
          </cell>
          <cell r="AP10414">
            <v>1</v>
          </cell>
          <cell r="AQ10414">
            <v>25032</v>
          </cell>
        </row>
        <row r="10415">
          <cell r="A10415">
            <v>10417</v>
          </cell>
          <cell r="B10415">
            <v>1</v>
          </cell>
          <cell r="C10415">
            <v>45812</v>
          </cell>
        </row>
        <row r="10415">
          <cell r="E10415" t="str">
            <v>3961ⅡA-301004</v>
          </cell>
          <cell r="F10415" t="str">
            <v>斜边框6</v>
          </cell>
          <cell r="G10415">
            <v>1</v>
          </cell>
          <cell r="H10415" t="str">
            <v>钢板t2/304</v>
          </cell>
        </row>
        <row r="10415">
          <cell r="J10415" t="str">
            <v>定位焊</v>
          </cell>
          <cell r="K10415">
            <v>7.2</v>
          </cell>
          <cell r="L10415" t="str">
            <v>焊接</v>
          </cell>
          <cell r="M10415">
            <v>10.8</v>
          </cell>
          <cell r="N10415" t="str">
            <v>打磨</v>
          </cell>
          <cell r="O10415">
            <v>4</v>
          </cell>
          <cell r="P10415" t="str">
            <v>喷砂</v>
          </cell>
          <cell r="Q10415">
            <v>1.5</v>
          </cell>
          <cell r="R10415">
            <v>0</v>
          </cell>
          <cell r="S10415">
            <v>0</v>
          </cell>
          <cell r="T10415">
            <v>0</v>
          </cell>
          <cell r="U10415">
            <v>0</v>
          </cell>
          <cell r="V10415">
            <v>0</v>
          </cell>
          <cell r="W10415">
            <v>0</v>
          </cell>
          <cell r="X10415">
            <v>0</v>
          </cell>
        </row>
        <row r="10415">
          <cell r="AM10415" t="str">
            <v>借用</v>
          </cell>
        </row>
        <row r="10415">
          <cell r="AO10415" t="str">
            <v>3962IIA</v>
          </cell>
          <cell r="AP10415">
            <v>1</v>
          </cell>
          <cell r="AQ10415">
            <v>25032</v>
          </cell>
        </row>
        <row r="10416">
          <cell r="A10416">
            <v>10418</v>
          </cell>
          <cell r="B10416">
            <v>1</v>
          </cell>
          <cell r="C10416">
            <v>45812</v>
          </cell>
        </row>
        <row r="10416">
          <cell r="E10416" t="str">
            <v>3961ⅡA-301005</v>
          </cell>
          <cell r="F10416" t="str">
            <v>斜边框7</v>
          </cell>
          <cell r="G10416">
            <v>1</v>
          </cell>
          <cell r="H10416" t="str">
            <v>钢板t2/304</v>
          </cell>
        </row>
        <row r="10416">
          <cell r="J10416" t="str">
            <v>定位焊</v>
          </cell>
          <cell r="K10416">
            <v>7.2</v>
          </cell>
          <cell r="L10416" t="str">
            <v>焊接</v>
          </cell>
          <cell r="M10416">
            <v>10.8</v>
          </cell>
          <cell r="N10416" t="str">
            <v>打磨</v>
          </cell>
          <cell r="O10416">
            <v>4</v>
          </cell>
          <cell r="P10416" t="str">
            <v>喷砂</v>
          </cell>
          <cell r="Q10416">
            <v>1.5</v>
          </cell>
          <cell r="R10416">
            <v>0</v>
          </cell>
          <cell r="S10416">
            <v>0</v>
          </cell>
          <cell r="T10416">
            <v>0</v>
          </cell>
          <cell r="U10416">
            <v>0</v>
          </cell>
          <cell r="V10416">
            <v>0</v>
          </cell>
          <cell r="W10416">
            <v>0</v>
          </cell>
          <cell r="X10416">
            <v>0</v>
          </cell>
        </row>
        <row r="10416">
          <cell r="AM10416" t="str">
            <v>借用</v>
          </cell>
        </row>
        <row r="10416">
          <cell r="AO10416" t="str">
            <v>3962IIA</v>
          </cell>
          <cell r="AP10416">
            <v>1</v>
          </cell>
          <cell r="AQ10416">
            <v>25032</v>
          </cell>
        </row>
        <row r="10417">
          <cell r="A10417">
            <v>10419</v>
          </cell>
          <cell r="B10417">
            <v>1</v>
          </cell>
          <cell r="C10417">
            <v>45812</v>
          </cell>
        </row>
        <row r="10417">
          <cell r="E10417" t="str">
            <v>3962ⅡA-300100 </v>
          </cell>
          <cell r="F10417" t="str">
            <v>右阵盖板门框1</v>
          </cell>
          <cell r="G10417">
            <v>1</v>
          </cell>
        </row>
        <row r="10417">
          <cell r="J10417" t="str">
            <v>配焊</v>
          </cell>
          <cell r="K10417">
            <v>78</v>
          </cell>
          <cell r="L10417" t="str">
            <v>焊接</v>
          </cell>
          <cell r="M10417">
            <v>48</v>
          </cell>
          <cell r="N10417" t="str">
            <v>打磨</v>
          </cell>
          <cell r="O10417">
            <v>20</v>
          </cell>
          <cell r="P10417">
            <v>0</v>
          </cell>
          <cell r="Q10417">
            <v>0</v>
          </cell>
          <cell r="R10417">
            <v>0</v>
          </cell>
        </row>
        <row r="10417">
          <cell r="AO10417" t="str">
            <v>3962IIA</v>
          </cell>
          <cell r="AP10417">
            <v>1</v>
          </cell>
          <cell r="AQ10417">
            <v>25032</v>
          </cell>
        </row>
        <row r="10418">
          <cell r="A10418">
            <v>10420</v>
          </cell>
          <cell r="B10418">
            <v>1</v>
          </cell>
          <cell r="C10418">
            <v>45812</v>
          </cell>
        </row>
        <row r="10418">
          <cell r="E10418" t="str">
            <v>3962ⅡA-300200 </v>
          </cell>
          <cell r="F10418" t="str">
            <v>右阵盖板门框2</v>
          </cell>
          <cell r="G10418">
            <v>1</v>
          </cell>
        </row>
        <row r="10418">
          <cell r="J10418" t="str">
            <v>配焊</v>
          </cell>
          <cell r="K10418">
            <v>78</v>
          </cell>
          <cell r="L10418" t="str">
            <v>焊接</v>
          </cell>
          <cell r="M10418">
            <v>48</v>
          </cell>
          <cell r="N10418" t="str">
            <v>打磨</v>
          </cell>
          <cell r="O10418">
            <v>20</v>
          </cell>
          <cell r="P10418">
            <v>0</v>
          </cell>
          <cell r="Q10418">
            <v>0</v>
          </cell>
          <cell r="R10418">
            <v>0</v>
          </cell>
        </row>
        <row r="10418">
          <cell r="AO10418" t="str">
            <v>3962IIA</v>
          </cell>
          <cell r="AP10418">
            <v>1</v>
          </cell>
          <cell r="AQ10418">
            <v>25032</v>
          </cell>
        </row>
        <row r="10419">
          <cell r="A10419">
            <v>10421</v>
          </cell>
          <cell r="B10419">
            <v>1</v>
          </cell>
          <cell r="C10419">
            <v>45812</v>
          </cell>
        </row>
        <row r="10419">
          <cell r="E10419" t="str">
            <v>3962ⅡA-300300 </v>
          </cell>
          <cell r="F10419" t="str">
            <v>右阵盖板门框3</v>
          </cell>
          <cell r="G10419">
            <v>1</v>
          </cell>
        </row>
        <row r="10419">
          <cell r="J10419" t="str">
            <v>配焊</v>
          </cell>
          <cell r="K10419">
            <v>60</v>
          </cell>
          <cell r="L10419" t="str">
            <v>焊接</v>
          </cell>
          <cell r="M10419">
            <v>34</v>
          </cell>
          <cell r="N10419" t="str">
            <v>打磨</v>
          </cell>
          <cell r="O10419">
            <v>20</v>
          </cell>
          <cell r="P10419">
            <v>0</v>
          </cell>
          <cell r="Q10419">
            <v>0</v>
          </cell>
          <cell r="R10419">
            <v>0</v>
          </cell>
        </row>
        <row r="10419">
          <cell r="AO10419" t="str">
            <v>3962IIA</v>
          </cell>
          <cell r="AP10419">
            <v>1</v>
          </cell>
          <cell r="AQ10419">
            <v>25032</v>
          </cell>
        </row>
        <row r="10420">
          <cell r="A10420">
            <v>10422</v>
          </cell>
          <cell r="B10420">
            <v>1</v>
          </cell>
          <cell r="C10420">
            <v>45812</v>
          </cell>
        </row>
        <row r="10420">
          <cell r="E10420" t="str">
            <v>3962ⅡA-300301</v>
          </cell>
          <cell r="F10420" t="str">
            <v>中间门边</v>
          </cell>
          <cell r="G10420">
            <v>1</v>
          </cell>
          <cell r="H10420" t="str">
            <v>钢板t2/304</v>
          </cell>
        </row>
        <row r="10420">
          <cell r="J10420" t="str">
            <v>定位焊</v>
          </cell>
          <cell r="K10420">
            <v>9.5</v>
          </cell>
          <cell r="L10420" t="str">
            <v>焊接</v>
          </cell>
          <cell r="M10420">
            <v>7.6</v>
          </cell>
          <cell r="N10420" t="str">
            <v>打磨</v>
          </cell>
          <cell r="O10420">
            <v>4</v>
          </cell>
          <cell r="P10420" t="str">
            <v>喷砂</v>
          </cell>
          <cell r="Q10420">
            <v>5.5</v>
          </cell>
          <cell r="R10420">
            <v>0</v>
          </cell>
        </row>
        <row r="10420">
          <cell r="AO10420" t="str">
            <v>3962IIA</v>
          </cell>
          <cell r="AP10420">
            <v>1</v>
          </cell>
          <cell r="AQ10420">
            <v>25032</v>
          </cell>
        </row>
        <row r="10421">
          <cell r="A10421">
            <v>10423</v>
          </cell>
          <cell r="B10421">
            <v>1</v>
          </cell>
          <cell r="C10421">
            <v>45812</v>
          </cell>
        </row>
        <row r="10421">
          <cell r="E10421" t="str">
            <v>3962ⅡA-300302</v>
          </cell>
          <cell r="F10421" t="str">
            <v>斜边框1</v>
          </cell>
          <cell r="G10421">
            <v>1</v>
          </cell>
          <cell r="H10421" t="str">
            <v>钢板t2/304</v>
          </cell>
        </row>
        <row r="10421">
          <cell r="J10421" t="str">
            <v>定位焊</v>
          </cell>
          <cell r="K10421">
            <v>9.5</v>
          </cell>
          <cell r="L10421" t="str">
            <v>焊接</v>
          </cell>
          <cell r="M10421">
            <v>7.6</v>
          </cell>
          <cell r="N10421" t="str">
            <v>打磨</v>
          </cell>
          <cell r="O10421">
            <v>4</v>
          </cell>
          <cell r="P10421" t="str">
            <v>喷砂</v>
          </cell>
          <cell r="Q10421">
            <v>1.5</v>
          </cell>
          <cell r="R10421">
            <v>0</v>
          </cell>
        </row>
        <row r="10421">
          <cell r="AO10421" t="str">
            <v>3962IIA</v>
          </cell>
          <cell r="AP10421">
            <v>1</v>
          </cell>
          <cell r="AQ10421">
            <v>25032</v>
          </cell>
        </row>
        <row r="10422">
          <cell r="A10422">
            <v>10424</v>
          </cell>
          <cell r="B10422">
            <v>1</v>
          </cell>
          <cell r="C10422">
            <v>45812</v>
          </cell>
        </row>
        <row r="10422">
          <cell r="E10422" t="str">
            <v>3962ⅡA-300400 </v>
          </cell>
          <cell r="F10422" t="str">
            <v>右阵盖板门框4</v>
          </cell>
          <cell r="G10422">
            <v>1</v>
          </cell>
        </row>
        <row r="10422">
          <cell r="J10422" t="str">
            <v>配焊</v>
          </cell>
          <cell r="K10422">
            <v>79.2</v>
          </cell>
          <cell r="L10422" t="str">
            <v>焊接</v>
          </cell>
          <cell r="M10422">
            <v>60</v>
          </cell>
          <cell r="N10422" t="str">
            <v>打磨</v>
          </cell>
          <cell r="O10422">
            <v>30</v>
          </cell>
          <cell r="P10422">
            <v>0</v>
          </cell>
          <cell r="Q10422">
            <v>0</v>
          </cell>
          <cell r="R10422">
            <v>0</v>
          </cell>
        </row>
        <row r="10422">
          <cell r="AO10422" t="str">
            <v>3962IIA</v>
          </cell>
          <cell r="AP10422">
            <v>1</v>
          </cell>
          <cell r="AQ10422">
            <v>25032</v>
          </cell>
        </row>
        <row r="10423">
          <cell r="A10423">
            <v>10425</v>
          </cell>
          <cell r="B10423">
            <v>12</v>
          </cell>
          <cell r="C10423">
            <v>45812</v>
          </cell>
        </row>
        <row r="10423">
          <cell r="E10423" t="str">
            <v>232G-02070107</v>
          </cell>
          <cell r="F10423" t="str">
            <v>上包板1</v>
          </cell>
          <cell r="G10423">
            <v>2</v>
          </cell>
          <cell r="H10423" t="str">
            <v>钢板t1.5/304</v>
          </cell>
        </row>
        <row r="10423">
          <cell r="J10423" t="str">
            <v>改制</v>
          </cell>
        </row>
        <row r="10423">
          <cell r="R10423">
            <v>0</v>
          </cell>
          <cell r="S10423">
            <v>0</v>
          </cell>
          <cell r="T10423">
            <v>0</v>
          </cell>
          <cell r="U10423">
            <v>0</v>
          </cell>
          <cell r="V10423">
            <v>0</v>
          </cell>
          <cell r="W10423">
            <v>0</v>
          </cell>
          <cell r="X10423">
            <v>0</v>
          </cell>
          <cell r="Y10423">
            <v>0</v>
          </cell>
        </row>
        <row r="10423">
          <cell r="AN10423" t="str">
            <v>用原件改制</v>
          </cell>
          <cell r="AO10423" t="str">
            <v>232G</v>
          </cell>
          <cell r="AP10423">
            <v>6</v>
          </cell>
          <cell r="AQ10423">
            <v>25015</v>
          </cell>
        </row>
        <row r="10424">
          <cell r="A10424">
            <v>10426</v>
          </cell>
          <cell r="B10424">
            <v>2</v>
          </cell>
          <cell r="C10424">
            <v>45812</v>
          </cell>
        </row>
        <row r="10424">
          <cell r="E10424" t="str">
            <v>3961Ⅱ-0300</v>
          </cell>
          <cell r="F10424" t="str">
            <v>横梁定位垫板组件</v>
          </cell>
          <cell r="G10424">
            <v>2</v>
          </cell>
        </row>
        <row r="10424">
          <cell r="J10424" t="str">
            <v>装配</v>
          </cell>
          <cell r="K10424">
            <v>8</v>
          </cell>
        </row>
        <row r="10424">
          <cell r="AO10424" t="str">
            <v>3961IIA</v>
          </cell>
          <cell r="AP10424">
            <v>1</v>
          </cell>
          <cell r="AQ10424">
            <v>25032</v>
          </cell>
        </row>
        <row r="10425">
          <cell r="A10425">
            <v>10427</v>
          </cell>
          <cell r="B10425">
            <v>16</v>
          </cell>
          <cell r="C10425">
            <v>45813</v>
          </cell>
        </row>
        <row r="10425">
          <cell r="E10425" t="str">
            <v>3809-051602</v>
          </cell>
          <cell r="F10425" t="str">
            <v>连杆</v>
          </cell>
          <cell r="G10425">
            <v>8</v>
          </cell>
          <cell r="H10425" t="str">
            <v>圆钢φ28/304</v>
          </cell>
        </row>
        <row r="10425">
          <cell r="J10425" t="str">
            <v>喷砂</v>
          </cell>
          <cell r="K10425">
            <v>0.5</v>
          </cell>
          <cell r="L10425" t="str">
            <v>挂件</v>
          </cell>
          <cell r="M10425">
            <v>0.5</v>
          </cell>
          <cell r="N10425" t="str">
            <v>喷漆</v>
          </cell>
          <cell r="O10425">
            <v>0.5</v>
          </cell>
        </row>
        <row r="10425">
          <cell r="AO10425">
            <v>3809</v>
          </cell>
          <cell r="AP10425" t="str">
            <v>89/9</v>
          </cell>
          <cell r="AQ10425">
            <v>23067</v>
          </cell>
          <cell r="AR10425">
            <v>1.25</v>
          </cell>
        </row>
        <row r="10426">
          <cell r="A10426">
            <v>10428</v>
          </cell>
          <cell r="B10426">
            <v>16</v>
          </cell>
          <cell r="C10426">
            <v>45813</v>
          </cell>
        </row>
        <row r="10426">
          <cell r="E10426" t="str">
            <v>3809-05160301</v>
          </cell>
          <cell r="F10426" t="str">
            <v>连杆</v>
          </cell>
          <cell r="G10426">
            <v>8</v>
          </cell>
          <cell r="H10426" t="str">
            <v>圆钢φ20/304</v>
          </cell>
        </row>
        <row r="10426">
          <cell r="J10426" t="str">
            <v>喷砂</v>
          </cell>
          <cell r="K10426">
            <v>0.5</v>
          </cell>
          <cell r="L10426" t="str">
            <v>挂件</v>
          </cell>
          <cell r="M10426">
            <v>0.5</v>
          </cell>
          <cell r="N10426" t="str">
            <v>喷漆</v>
          </cell>
          <cell r="O10426">
            <v>0.5</v>
          </cell>
        </row>
        <row r="10426">
          <cell r="AO10426">
            <v>3809</v>
          </cell>
          <cell r="AP10426" t="str">
            <v>89/9</v>
          </cell>
          <cell r="AQ10426">
            <v>23067</v>
          </cell>
          <cell r="AR10426">
            <v>5.125</v>
          </cell>
        </row>
        <row r="10427">
          <cell r="A10427">
            <v>10429</v>
          </cell>
          <cell r="B10427">
            <v>16</v>
          </cell>
          <cell r="C10427">
            <v>45813</v>
          </cell>
        </row>
        <row r="10427">
          <cell r="E10427" t="str">
            <v>3809-05160302</v>
          </cell>
          <cell r="F10427" t="str">
            <v>连杆</v>
          </cell>
          <cell r="G10427">
            <v>8</v>
          </cell>
          <cell r="H10427" t="str">
            <v>圆钢φ20/304</v>
          </cell>
        </row>
        <row r="10427">
          <cell r="J10427" t="str">
            <v>喷砂</v>
          </cell>
          <cell r="K10427">
            <v>0.5</v>
          </cell>
          <cell r="L10427" t="str">
            <v>挂件</v>
          </cell>
          <cell r="M10427">
            <v>0.5</v>
          </cell>
          <cell r="N10427" t="str">
            <v>喷漆</v>
          </cell>
          <cell r="O10427">
            <v>0.5</v>
          </cell>
        </row>
        <row r="10427">
          <cell r="AO10427">
            <v>3809</v>
          </cell>
          <cell r="AP10427" t="str">
            <v>89/9</v>
          </cell>
          <cell r="AQ10427">
            <v>23067</v>
          </cell>
          <cell r="AR10427">
            <v>5.125</v>
          </cell>
        </row>
        <row r="10428">
          <cell r="A10428">
            <v>10430</v>
          </cell>
          <cell r="B10428">
            <v>3</v>
          </cell>
          <cell r="C10428">
            <v>45813</v>
          </cell>
        </row>
        <row r="10428">
          <cell r="E10428" t="str">
            <v>YH-L-2024-12-27</v>
          </cell>
          <cell r="F10428" t="str">
            <v>吊装工装</v>
          </cell>
          <cell r="G10428">
            <v>3</v>
          </cell>
        </row>
        <row r="10428">
          <cell r="J10428" t="str">
            <v>喷砂</v>
          </cell>
          <cell r="K10428">
            <v>15</v>
          </cell>
          <cell r="L10428" t="str">
            <v>喷底漆</v>
          </cell>
          <cell r="M10428">
            <v>10</v>
          </cell>
        </row>
        <row r="10428">
          <cell r="AO10428">
            <v>3957</v>
          </cell>
          <cell r="AP10428">
            <v>1</v>
          </cell>
          <cell r="AQ10428">
            <v>24074</v>
          </cell>
          <cell r="AR10428">
            <v>5.25</v>
          </cell>
        </row>
        <row r="10429">
          <cell r="A10429">
            <v>10431</v>
          </cell>
          <cell r="B10429">
            <v>12</v>
          </cell>
          <cell r="C10429">
            <v>45813</v>
          </cell>
        </row>
        <row r="10429">
          <cell r="E10429" t="str">
            <v>232G-180100</v>
          </cell>
          <cell r="F10429" t="str">
            <v>支架</v>
          </cell>
          <cell r="G10429">
            <v>2</v>
          </cell>
        </row>
        <row r="10429">
          <cell r="J10429" t="str">
            <v>定位焊</v>
          </cell>
          <cell r="K10429">
            <v>8</v>
          </cell>
          <cell r="L10429" t="str">
            <v>焊接</v>
          </cell>
          <cell r="M10429">
            <v>6</v>
          </cell>
          <cell r="N10429" t="str">
            <v>打磨</v>
          </cell>
          <cell r="O10429">
            <v>4</v>
          </cell>
          <cell r="P10429" t="str">
            <v>喷砂</v>
          </cell>
          <cell r="Q10429">
            <v>3.5</v>
          </cell>
          <cell r="R10429" t="str">
            <v>挂件</v>
          </cell>
          <cell r="S10429">
            <v>0.5</v>
          </cell>
          <cell r="T10429" t="str">
            <v>喷漆</v>
          </cell>
          <cell r="U10429">
            <v>4.5</v>
          </cell>
          <cell r="V10429">
            <v>0</v>
          </cell>
          <cell r="W10429">
            <v>0</v>
          </cell>
          <cell r="X10429">
            <v>0</v>
          </cell>
          <cell r="Y10429">
            <v>0</v>
          </cell>
        </row>
        <row r="10429">
          <cell r="AO10429" t="str">
            <v>232G</v>
          </cell>
          <cell r="AP10429">
            <v>6</v>
          </cell>
          <cell r="AQ10429">
            <v>25015</v>
          </cell>
        </row>
        <row r="10430">
          <cell r="A10430">
            <v>10432</v>
          </cell>
          <cell r="B10430">
            <v>12</v>
          </cell>
          <cell r="C10430">
            <v>45813</v>
          </cell>
        </row>
        <row r="10430">
          <cell r="E10430" t="str">
            <v>232G-180101</v>
          </cell>
          <cell r="F10430" t="str">
            <v>撑1</v>
          </cell>
          <cell r="G10430">
            <v>2</v>
          </cell>
          <cell r="H10430" t="str">
            <v>钢板t3/Q235B</v>
          </cell>
        </row>
        <row r="10430">
          <cell r="J10430" t="str">
            <v>激光作业</v>
          </cell>
          <cell r="K10430">
            <v>0.9</v>
          </cell>
          <cell r="L10430" t="str">
            <v>激光拾件</v>
          </cell>
          <cell r="M10430">
            <v>0.5</v>
          </cell>
          <cell r="N10430" t="str">
            <v>折弯</v>
          </cell>
          <cell r="O10430">
            <v>1</v>
          </cell>
          <cell r="P10430">
            <v>0</v>
          </cell>
          <cell r="Q10430">
            <v>0</v>
          </cell>
          <cell r="R10430">
            <v>0</v>
          </cell>
          <cell r="S10430">
            <v>0</v>
          </cell>
          <cell r="T10430">
            <v>0</v>
          </cell>
          <cell r="U10430">
            <v>0</v>
          </cell>
          <cell r="V10430">
            <v>0</v>
          </cell>
          <cell r="W10430">
            <v>0</v>
          </cell>
          <cell r="X10430">
            <v>0</v>
          </cell>
          <cell r="Y10430">
            <v>0</v>
          </cell>
        </row>
        <row r="10430">
          <cell r="AH10430" t="str">
            <v>430×88</v>
          </cell>
        </row>
        <row r="10430">
          <cell r="AO10430" t="str">
            <v>232G</v>
          </cell>
          <cell r="AP10430">
            <v>6</v>
          </cell>
          <cell r="AQ10430">
            <v>25015</v>
          </cell>
        </row>
        <row r="10431">
          <cell r="A10431">
            <v>10433</v>
          </cell>
          <cell r="B10431">
            <v>12</v>
          </cell>
          <cell r="C10431">
            <v>45813</v>
          </cell>
        </row>
        <row r="10431">
          <cell r="E10431" t="str">
            <v>232G-180102</v>
          </cell>
          <cell r="F10431" t="str">
            <v>撑2</v>
          </cell>
          <cell r="G10431">
            <v>2</v>
          </cell>
          <cell r="H10431" t="str">
            <v>钢板t3/Q235B</v>
          </cell>
        </row>
        <row r="10431">
          <cell r="J10431" t="str">
            <v>激光作业</v>
          </cell>
          <cell r="K10431">
            <v>0.6</v>
          </cell>
          <cell r="L10431" t="str">
            <v>激光拾件</v>
          </cell>
          <cell r="M10431">
            <v>0.5</v>
          </cell>
          <cell r="N10431" t="str">
            <v>折弯</v>
          </cell>
          <cell r="O10431">
            <v>0.7</v>
          </cell>
          <cell r="P10431">
            <v>0</v>
          </cell>
          <cell r="Q10431">
            <v>0</v>
          </cell>
          <cell r="R10431">
            <v>0</v>
          </cell>
          <cell r="S10431">
            <v>0</v>
          </cell>
          <cell r="T10431">
            <v>0</v>
          </cell>
          <cell r="U10431">
            <v>0</v>
          </cell>
          <cell r="V10431">
            <v>0</v>
          </cell>
          <cell r="W10431">
            <v>0</v>
          </cell>
          <cell r="X10431">
            <v>0</v>
          </cell>
          <cell r="Y10431">
            <v>0</v>
          </cell>
        </row>
        <row r="10431">
          <cell r="AH10431" t="str">
            <v>323.5×88</v>
          </cell>
        </row>
        <row r="10431">
          <cell r="AO10431" t="str">
            <v>232G</v>
          </cell>
          <cell r="AP10431">
            <v>6</v>
          </cell>
          <cell r="AQ10431">
            <v>25015</v>
          </cell>
        </row>
        <row r="10432">
          <cell r="A10432">
            <v>10434</v>
          </cell>
          <cell r="B10432">
            <v>12</v>
          </cell>
          <cell r="C10432">
            <v>45813</v>
          </cell>
        </row>
        <row r="10432">
          <cell r="E10432" t="str">
            <v>232G-180103</v>
          </cell>
          <cell r="F10432" t="str">
            <v>撑3</v>
          </cell>
          <cell r="G10432">
            <v>2</v>
          </cell>
          <cell r="H10432" t="str">
            <v>钢板t3/Q235B</v>
          </cell>
        </row>
        <row r="10432">
          <cell r="J10432" t="str">
            <v>激光作业</v>
          </cell>
          <cell r="K10432">
            <v>0.8</v>
          </cell>
          <cell r="L10432" t="str">
            <v>激光拾件</v>
          </cell>
          <cell r="M10432">
            <v>0.5</v>
          </cell>
          <cell r="N10432" t="str">
            <v>折弯</v>
          </cell>
          <cell r="O10432">
            <v>0.7</v>
          </cell>
          <cell r="P10432">
            <v>0</v>
          </cell>
          <cell r="Q10432">
            <v>0</v>
          </cell>
          <cell r="R10432">
            <v>0</v>
          </cell>
          <cell r="S10432">
            <v>0</v>
          </cell>
          <cell r="T10432">
            <v>0</v>
          </cell>
          <cell r="U10432">
            <v>0</v>
          </cell>
          <cell r="V10432">
            <v>0</v>
          </cell>
          <cell r="W10432">
            <v>0</v>
          </cell>
          <cell r="X10432">
            <v>0</v>
          </cell>
          <cell r="Y10432">
            <v>0</v>
          </cell>
        </row>
        <row r="10432">
          <cell r="AH10432" t="str">
            <v>297.5×88</v>
          </cell>
        </row>
        <row r="10432">
          <cell r="AO10432" t="str">
            <v>232G</v>
          </cell>
          <cell r="AP10432">
            <v>6</v>
          </cell>
          <cell r="AQ10432">
            <v>25015</v>
          </cell>
        </row>
        <row r="10433">
          <cell r="A10433">
            <v>10435</v>
          </cell>
          <cell r="B10433">
            <v>12</v>
          </cell>
          <cell r="C10433">
            <v>45813</v>
          </cell>
        </row>
        <row r="10433">
          <cell r="E10433" t="str">
            <v>232G-180104</v>
          </cell>
          <cell r="F10433" t="str">
            <v>撑4</v>
          </cell>
          <cell r="G10433">
            <v>2</v>
          </cell>
          <cell r="H10433" t="str">
            <v>钢板t3/Q235B</v>
          </cell>
        </row>
        <row r="10433">
          <cell r="J10433" t="str">
            <v>激光作业</v>
          </cell>
          <cell r="K10433">
            <v>1.2</v>
          </cell>
          <cell r="L10433" t="str">
            <v>激光拾件</v>
          </cell>
          <cell r="M10433">
            <v>0.5</v>
          </cell>
          <cell r="N10433" t="str">
            <v>折弯</v>
          </cell>
          <cell r="O10433">
            <v>1.5</v>
          </cell>
          <cell r="P10433">
            <v>0</v>
          </cell>
          <cell r="Q10433">
            <v>0</v>
          </cell>
          <cell r="R10433">
            <v>0</v>
          </cell>
          <cell r="S10433">
            <v>0</v>
          </cell>
          <cell r="T10433">
            <v>0</v>
          </cell>
          <cell r="U10433">
            <v>0</v>
          </cell>
          <cell r="V10433">
            <v>0</v>
          </cell>
          <cell r="W10433">
            <v>0</v>
          </cell>
          <cell r="X10433">
            <v>0</v>
          </cell>
          <cell r="Y10433">
            <v>0</v>
          </cell>
        </row>
        <row r="10433">
          <cell r="AH10433" t="str">
            <v>650×88</v>
          </cell>
        </row>
        <row r="10433">
          <cell r="AO10433" t="str">
            <v>232G</v>
          </cell>
          <cell r="AP10433">
            <v>6</v>
          </cell>
          <cell r="AQ10433">
            <v>25015</v>
          </cell>
        </row>
        <row r="10434">
          <cell r="A10434">
            <v>10436</v>
          </cell>
          <cell r="B10434">
            <v>6</v>
          </cell>
          <cell r="C10434">
            <v>45813</v>
          </cell>
        </row>
        <row r="10434">
          <cell r="E10434" t="str">
            <v>232G-180200</v>
          </cell>
          <cell r="F10434" t="str">
            <v>箱门</v>
          </cell>
          <cell r="G10434">
            <v>1</v>
          </cell>
        </row>
        <row r="10434">
          <cell r="J10434" t="str">
            <v>定位焊</v>
          </cell>
          <cell r="K10434">
            <v>3</v>
          </cell>
          <cell r="L10434" t="str">
            <v>焊接</v>
          </cell>
          <cell r="M10434">
            <v>3</v>
          </cell>
          <cell r="N10434" t="str">
            <v>打磨</v>
          </cell>
          <cell r="O10434">
            <v>1</v>
          </cell>
          <cell r="P10434" t="str">
            <v>喷砂</v>
          </cell>
          <cell r="Q10434">
            <v>4.5</v>
          </cell>
          <cell r="R10434" t="str">
            <v>挂件</v>
          </cell>
          <cell r="S10434">
            <v>0.5</v>
          </cell>
          <cell r="T10434" t="str">
            <v>喷漆</v>
          </cell>
          <cell r="U10434">
            <v>6.5</v>
          </cell>
          <cell r="V10434">
            <v>0</v>
          </cell>
          <cell r="W10434">
            <v>0</v>
          </cell>
          <cell r="X10434">
            <v>0</v>
          </cell>
          <cell r="Y10434">
            <v>0</v>
          </cell>
        </row>
        <row r="10434">
          <cell r="AO10434" t="str">
            <v>232G</v>
          </cell>
          <cell r="AP10434">
            <v>6</v>
          </cell>
          <cell r="AQ10434">
            <v>25015</v>
          </cell>
        </row>
        <row r="10435">
          <cell r="A10435">
            <v>10437</v>
          </cell>
          <cell r="B10435">
            <v>6</v>
          </cell>
          <cell r="C10435">
            <v>45813</v>
          </cell>
        </row>
        <row r="10435">
          <cell r="E10435" t="str">
            <v>232G-180201</v>
          </cell>
          <cell r="F10435" t="str">
            <v>弯板</v>
          </cell>
          <cell r="G10435">
            <v>1</v>
          </cell>
          <cell r="H10435" t="str">
            <v>钢板t1.5/304</v>
          </cell>
        </row>
        <row r="10435">
          <cell r="J10435" t="str">
            <v>激光作业</v>
          </cell>
          <cell r="K10435">
            <v>2.08</v>
          </cell>
          <cell r="L10435" t="str">
            <v>激光拾件</v>
          </cell>
          <cell r="M10435">
            <v>0.96</v>
          </cell>
          <cell r="N10435" t="str">
            <v>倒钝</v>
          </cell>
          <cell r="O10435">
            <v>1.92</v>
          </cell>
          <cell r="P10435" t="str">
            <v>折弯</v>
          </cell>
          <cell r="Q10435">
            <v>6.9</v>
          </cell>
          <cell r="R10435" t="str">
            <v>焊接</v>
          </cell>
          <cell r="S10435">
            <v>8.4</v>
          </cell>
          <cell r="T10435" t="str">
            <v>打磨</v>
          </cell>
          <cell r="U10435">
            <v>4</v>
          </cell>
          <cell r="V10435">
            <v>0</v>
          </cell>
          <cell r="W10435">
            <v>0</v>
          </cell>
          <cell r="X10435">
            <v>0</v>
          </cell>
          <cell r="Y10435">
            <v>0</v>
          </cell>
        </row>
        <row r="10435">
          <cell r="AH10435" t="str">
            <v>516×406</v>
          </cell>
        </row>
        <row r="10435">
          <cell r="AO10435" t="str">
            <v>232G</v>
          </cell>
          <cell r="AP10435">
            <v>6</v>
          </cell>
          <cell r="AQ10435">
            <v>25015</v>
          </cell>
        </row>
        <row r="10436">
          <cell r="A10436">
            <v>10438</v>
          </cell>
          <cell r="B10436">
            <v>12</v>
          </cell>
          <cell r="C10436">
            <v>45813</v>
          </cell>
        </row>
        <row r="10436">
          <cell r="E10436" t="str">
            <v>232G-180202</v>
          </cell>
          <cell r="F10436" t="str">
            <v>垫板</v>
          </cell>
          <cell r="G10436">
            <v>2</v>
          </cell>
          <cell r="H10436" t="str">
            <v>钢板t2/304</v>
          </cell>
        </row>
        <row r="10436">
          <cell r="J10436" t="str">
            <v>激光作业</v>
          </cell>
          <cell r="K10436">
            <v>0.2</v>
          </cell>
          <cell r="L10436" t="str">
            <v>激光拾件</v>
          </cell>
          <cell r="M10436">
            <v>0.5</v>
          </cell>
          <cell r="N10436" t="str">
            <v>倒钝</v>
          </cell>
          <cell r="O10436">
            <v>0.5</v>
          </cell>
          <cell r="P10436">
            <v>0</v>
          </cell>
          <cell r="Q10436">
            <v>0</v>
          </cell>
          <cell r="R10436">
            <v>0</v>
          </cell>
          <cell r="S10436">
            <v>0</v>
          </cell>
          <cell r="T10436">
            <v>0</v>
          </cell>
          <cell r="U10436">
            <v>0</v>
          </cell>
          <cell r="V10436">
            <v>0</v>
          </cell>
          <cell r="W10436">
            <v>0</v>
          </cell>
          <cell r="X10436">
            <v>0</v>
          </cell>
          <cell r="Y10436">
            <v>0</v>
          </cell>
        </row>
        <row r="10436">
          <cell r="AH10436" t="str">
            <v>75×18</v>
          </cell>
        </row>
        <row r="10436">
          <cell r="AN10436" t="str">
            <v>WT 75×18</v>
          </cell>
          <cell r="AO10436" t="str">
            <v>232G</v>
          </cell>
          <cell r="AP10436">
            <v>6</v>
          </cell>
          <cell r="AQ10436">
            <v>25015</v>
          </cell>
        </row>
        <row r="10437">
          <cell r="A10437">
            <v>10439</v>
          </cell>
          <cell r="B10437">
            <v>6</v>
          </cell>
          <cell r="C10437">
            <v>45813</v>
          </cell>
        </row>
        <row r="10437">
          <cell r="E10437" t="str">
            <v>232G-180300</v>
          </cell>
          <cell r="F10437" t="str">
            <v>箱体</v>
          </cell>
          <cell r="G10437">
            <v>1</v>
          </cell>
        </row>
        <row r="10437">
          <cell r="J10437" t="str">
            <v>定位焊</v>
          </cell>
          <cell r="K10437">
            <v>56</v>
          </cell>
          <cell r="L10437" t="str">
            <v>焊接</v>
          </cell>
          <cell r="M10437">
            <v>35</v>
          </cell>
          <cell r="N10437" t="str">
            <v>打磨</v>
          </cell>
          <cell r="O10437">
            <v>20</v>
          </cell>
          <cell r="P10437" t="str">
            <v>喷砂</v>
          </cell>
          <cell r="Q10437">
            <v>14.5</v>
          </cell>
          <cell r="R10437" t="str">
            <v>打腻子</v>
          </cell>
          <cell r="S10437">
            <v>20</v>
          </cell>
          <cell r="T10437" t="str">
            <v>打胶</v>
          </cell>
          <cell r="U10437">
            <v>10</v>
          </cell>
          <cell r="V10437" t="str">
            <v>挂件+喷漆</v>
          </cell>
          <cell r="W10437" t="str">
            <v>0.5+20.5</v>
          </cell>
        </row>
        <row r="10437">
          <cell r="AO10437" t="str">
            <v>232G</v>
          </cell>
          <cell r="AP10437">
            <v>6</v>
          </cell>
          <cell r="AQ10437">
            <v>25015</v>
          </cell>
        </row>
        <row r="10438">
          <cell r="A10438">
            <v>10440</v>
          </cell>
          <cell r="B10438">
            <v>6</v>
          </cell>
          <cell r="C10438">
            <v>45813</v>
          </cell>
        </row>
        <row r="10438">
          <cell r="E10438" t="str">
            <v>232G-180301</v>
          </cell>
          <cell r="F10438" t="str">
            <v>包板1</v>
          </cell>
          <cell r="G10438">
            <v>1</v>
          </cell>
          <cell r="H10438" t="str">
            <v>钢板t1.5/304</v>
          </cell>
        </row>
        <row r="10438">
          <cell r="J10438" t="str">
            <v>激光作业</v>
          </cell>
          <cell r="K10438">
            <v>2.56</v>
          </cell>
          <cell r="L10438" t="str">
            <v>激光拾件</v>
          </cell>
          <cell r="M10438">
            <v>1.76</v>
          </cell>
          <cell r="N10438" t="str">
            <v>倒钝</v>
          </cell>
          <cell r="O10438">
            <v>3.36</v>
          </cell>
          <cell r="P10438" t="str">
            <v>折弯</v>
          </cell>
          <cell r="Q10438">
            <v>8.82</v>
          </cell>
          <cell r="R10438">
            <v>0</v>
          </cell>
          <cell r="S10438">
            <v>0</v>
          </cell>
          <cell r="T10438">
            <v>0</v>
          </cell>
          <cell r="U10438">
            <v>0</v>
          </cell>
          <cell r="V10438">
            <v>0</v>
          </cell>
          <cell r="W10438">
            <v>0</v>
          </cell>
          <cell r="X10438">
            <v>0</v>
          </cell>
          <cell r="Y10438">
            <v>0</v>
          </cell>
        </row>
        <row r="10438">
          <cell r="AH10438" t="str">
            <v>1118×421.5</v>
          </cell>
        </row>
        <row r="10438">
          <cell r="AO10438" t="str">
            <v>232G</v>
          </cell>
          <cell r="AP10438">
            <v>6</v>
          </cell>
          <cell r="AQ10438">
            <v>25015</v>
          </cell>
        </row>
        <row r="10439">
          <cell r="A10439">
            <v>10441</v>
          </cell>
          <cell r="B10439">
            <v>12</v>
          </cell>
          <cell r="C10439">
            <v>45813</v>
          </cell>
        </row>
        <row r="10439">
          <cell r="E10439" t="str">
            <v>232G-180302</v>
          </cell>
          <cell r="F10439" t="str">
            <v>垫板1</v>
          </cell>
          <cell r="G10439">
            <v>2</v>
          </cell>
          <cell r="H10439" t="str">
            <v>钢板t3/304</v>
          </cell>
        </row>
        <row r="10439">
          <cell r="J10439" t="str">
            <v>激光作业</v>
          </cell>
          <cell r="K10439">
            <v>0.6</v>
          </cell>
          <cell r="L10439" t="str">
            <v>激光拾件</v>
          </cell>
          <cell r="M10439">
            <v>0.5</v>
          </cell>
          <cell r="N10439" t="str">
            <v>倒钝</v>
          </cell>
          <cell r="O10439">
            <v>0.5</v>
          </cell>
          <cell r="P10439">
            <v>0</v>
          </cell>
          <cell r="Q10439">
            <v>0</v>
          </cell>
          <cell r="R10439">
            <v>0</v>
          </cell>
          <cell r="S10439">
            <v>0</v>
          </cell>
          <cell r="T10439">
            <v>0</v>
          </cell>
          <cell r="U10439">
            <v>0</v>
          </cell>
          <cell r="V10439">
            <v>0</v>
          </cell>
          <cell r="W10439">
            <v>0</v>
          </cell>
          <cell r="X10439">
            <v>0</v>
          </cell>
          <cell r="Y10439">
            <v>0</v>
          </cell>
        </row>
        <row r="10439">
          <cell r="AH10439" t="str">
            <v>95×95</v>
          </cell>
        </row>
        <row r="10439">
          <cell r="AO10439" t="str">
            <v>232G</v>
          </cell>
          <cell r="AP10439">
            <v>6</v>
          </cell>
          <cell r="AQ10439">
            <v>25015</v>
          </cell>
        </row>
        <row r="10440">
          <cell r="A10440">
            <v>10442</v>
          </cell>
          <cell r="B10440">
            <v>6</v>
          </cell>
          <cell r="C10440">
            <v>45813</v>
          </cell>
        </row>
        <row r="10440">
          <cell r="E10440" t="str">
            <v>232G-180303</v>
          </cell>
          <cell r="F10440" t="str">
            <v>隔板</v>
          </cell>
          <cell r="G10440">
            <v>1</v>
          </cell>
          <cell r="H10440" t="str">
            <v>钢板t1.5/304</v>
          </cell>
        </row>
        <row r="10440">
          <cell r="J10440" t="str">
            <v>激光作业</v>
          </cell>
          <cell r="K10440">
            <v>1.44</v>
          </cell>
          <cell r="L10440" t="str">
            <v>激光拾件</v>
          </cell>
          <cell r="M10440">
            <v>0.96</v>
          </cell>
          <cell r="N10440" t="str">
            <v>倒钝</v>
          </cell>
          <cell r="O10440">
            <v>1.76</v>
          </cell>
          <cell r="P10440" t="str">
            <v>折弯</v>
          </cell>
          <cell r="Q10440">
            <v>4.8</v>
          </cell>
          <cell r="R10440">
            <v>0</v>
          </cell>
          <cell r="S10440">
            <v>0</v>
          </cell>
          <cell r="T10440">
            <v>0</v>
          </cell>
          <cell r="U10440">
            <v>0</v>
          </cell>
          <cell r="V10440">
            <v>0</v>
          </cell>
          <cell r="W10440">
            <v>0</v>
          </cell>
          <cell r="X10440">
            <v>0</v>
          </cell>
          <cell r="Y10440">
            <v>0</v>
          </cell>
        </row>
        <row r="10440">
          <cell r="AH10440" t="str">
            <v>469.5×380.9</v>
          </cell>
        </row>
        <row r="10440">
          <cell r="AO10440" t="str">
            <v>232G</v>
          </cell>
          <cell r="AP10440">
            <v>6</v>
          </cell>
          <cell r="AQ10440">
            <v>25015</v>
          </cell>
        </row>
        <row r="10441">
          <cell r="A10441">
            <v>10443</v>
          </cell>
          <cell r="B10441">
            <v>12</v>
          </cell>
          <cell r="C10441">
            <v>45813</v>
          </cell>
        </row>
        <row r="10441">
          <cell r="E10441" t="str">
            <v>232G-180304</v>
          </cell>
          <cell r="F10441" t="str">
            <v>垫板2</v>
          </cell>
          <cell r="G10441">
            <v>2</v>
          </cell>
          <cell r="H10441" t="str">
            <v>钢板t2/304</v>
          </cell>
        </row>
        <row r="10441">
          <cell r="J10441" t="str">
            <v>激光作业</v>
          </cell>
          <cell r="K10441">
            <v>0.2</v>
          </cell>
          <cell r="L10441" t="str">
            <v>激光拾件</v>
          </cell>
          <cell r="M10441">
            <v>0.5</v>
          </cell>
          <cell r="N10441" t="str">
            <v>倒钝</v>
          </cell>
          <cell r="O10441">
            <v>0.5</v>
          </cell>
          <cell r="P10441">
            <v>0</v>
          </cell>
          <cell r="Q10441">
            <v>0</v>
          </cell>
          <cell r="R10441">
            <v>0</v>
          </cell>
          <cell r="S10441">
            <v>0</v>
          </cell>
          <cell r="T10441">
            <v>0</v>
          </cell>
          <cell r="U10441">
            <v>0</v>
          </cell>
          <cell r="V10441">
            <v>0</v>
          </cell>
          <cell r="W10441">
            <v>0</v>
          </cell>
          <cell r="X10441">
            <v>0</v>
          </cell>
          <cell r="Y10441">
            <v>0</v>
          </cell>
        </row>
        <row r="10441">
          <cell r="AH10441" t="str">
            <v>78×18</v>
          </cell>
        </row>
        <row r="10441">
          <cell r="AN10441" t="str">
            <v>WT 78×18</v>
          </cell>
          <cell r="AO10441" t="str">
            <v>232G</v>
          </cell>
          <cell r="AP10441">
            <v>6</v>
          </cell>
          <cell r="AQ10441">
            <v>25015</v>
          </cell>
        </row>
        <row r="10442">
          <cell r="A10442">
            <v>10444</v>
          </cell>
          <cell r="B10442">
            <v>6</v>
          </cell>
          <cell r="C10442">
            <v>45813</v>
          </cell>
        </row>
        <row r="10442">
          <cell r="E10442" t="str">
            <v>232G-180305</v>
          </cell>
          <cell r="F10442" t="str">
            <v>包板2</v>
          </cell>
          <cell r="G10442">
            <v>1</v>
          </cell>
          <cell r="H10442" t="str">
            <v>钢板t1.5/304</v>
          </cell>
        </row>
        <row r="10442">
          <cell r="J10442" t="str">
            <v>激光作业</v>
          </cell>
          <cell r="K10442">
            <v>3.04</v>
          </cell>
          <cell r="L10442" t="str">
            <v>激光拾件</v>
          </cell>
          <cell r="M10442">
            <v>1.44</v>
          </cell>
          <cell r="N10442" t="str">
            <v>倒钝</v>
          </cell>
          <cell r="O10442">
            <v>3.2</v>
          </cell>
          <cell r="P10442" t="str">
            <v>折弯</v>
          </cell>
          <cell r="Q10442">
            <v>8.68</v>
          </cell>
          <cell r="R10442">
            <v>0</v>
          </cell>
          <cell r="S10442">
            <v>0</v>
          </cell>
          <cell r="T10442">
            <v>0</v>
          </cell>
          <cell r="U10442">
            <v>0</v>
          </cell>
          <cell r="V10442">
            <v>0</v>
          </cell>
          <cell r="W10442">
            <v>0</v>
          </cell>
          <cell r="X10442">
            <v>0</v>
          </cell>
          <cell r="Y10442">
            <v>0</v>
          </cell>
        </row>
        <row r="10442">
          <cell r="AH10442" t="str">
            <v>769×471</v>
          </cell>
        </row>
        <row r="10442">
          <cell r="AO10442" t="str">
            <v>232G</v>
          </cell>
          <cell r="AP10442">
            <v>6</v>
          </cell>
          <cell r="AQ10442">
            <v>25015</v>
          </cell>
        </row>
        <row r="10443">
          <cell r="A10443">
            <v>10445</v>
          </cell>
          <cell r="B10443">
            <v>12</v>
          </cell>
          <cell r="C10443">
            <v>45813</v>
          </cell>
        </row>
        <row r="10443">
          <cell r="E10443" t="str">
            <v>232G-180401</v>
          </cell>
          <cell r="F10443" t="str">
            <v>压板</v>
          </cell>
          <cell r="G10443">
            <v>2</v>
          </cell>
          <cell r="H10443" t="str">
            <v>钢板t2/304</v>
          </cell>
        </row>
        <row r="10443">
          <cell r="J10443" t="str">
            <v>激光作业</v>
          </cell>
          <cell r="K10443">
            <v>0.3</v>
          </cell>
          <cell r="L10443" t="str">
            <v>激光拾件</v>
          </cell>
          <cell r="M10443">
            <v>0.5</v>
          </cell>
          <cell r="N10443" t="str">
            <v>倒钝</v>
          </cell>
          <cell r="O10443">
            <v>0.5</v>
          </cell>
          <cell r="P10443" t="str">
            <v>喷砂</v>
          </cell>
          <cell r="Q10443">
            <v>0.5</v>
          </cell>
          <cell r="R10443" t="str">
            <v>挂件</v>
          </cell>
          <cell r="S10443">
            <v>0.3</v>
          </cell>
          <cell r="T10443" t="str">
            <v>喷漆</v>
          </cell>
          <cell r="U10443">
            <v>0.5</v>
          </cell>
          <cell r="V10443">
            <v>0</v>
          </cell>
          <cell r="W10443">
            <v>0</v>
          </cell>
          <cell r="X10443">
            <v>0</v>
          </cell>
          <cell r="Y10443">
            <v>0</v>
          </cell>
        </row>
        <row r="10443">
          <cell r="AH10443" t="str">
            <v>40×20</v>
          </cell>
        </row>
        <row r="10443">
          <cell r="AO10443" t="str">
            <v>232G</v>
          </cell>
          <cell r="AP10443">
            <v>6</v>
          </cell>
          <cell r="AQ10443">
            <v>25015</v>
          </cell>
        </row>
        <row r="10444">
          <cell r="A10444">
            <v>10446</v>
          </cell>
          <cell r="B10444">
            <v>1</v>
          </cell>
          <cell r="C10444">
            <v>45813</v>
          </cell>
        </row>
        <row r="10444">
          <cell r="E10444" t="str">
            <v>3961ⅡA-3000</v>
          </cell>
          <cell r="F10444" t="str">
            <v>左边阵底面盖板门框组合</v>
          </cell>
          <cell r="G10444">
            <v>1</v>
          </cell>
        </row>
        <row r="10444">
          <cell r="J10444" t="str">
            <v>定位焊</v>
          </cell>
          <cell r="K10444">
            <v>720</v>
          </cell>
          <cell r="L10444" t="str">
            <v>焊接</v>
          </cell>
          <cell r="M10444">
            <v>480</v>
          </cell>
          <cell r="N10444" t="str">
            <v>打磨</v>
          </cell>
          <cell r="O10444">
            <v>360</v>
          </cell>
          <cell r="P10444" t="str">
            <v>打胶</v>
          </cell>
          <cell r="Q10444">
            <v>0</v>
          </cell>
          <cell r="R10444">
            <v>0</v>
          </cell>
          <cell r="S10444">
            <v>0</v>
          </cell>
        </row>
        <row r="10444">
          <cell r="AO10444" t="str">
            <v>3961IIA</v>
          </cell>
          <cell r="AP10444">
            <v>1</v>
          </cell>
          <cell r="AQ10444">
            <v>25032</v>
          </cell>
        </row>
        <row r="10445">
          <cell r="A10445">
            <v>10447</v>
          </cell>
          <cell r="B10445">
            <v>4</v>
          </cell>
          <cell r="C10445">
            <v>45813</v>
          </cell>
        </row>
        <row r="10445">
          <cell r="E10445" t="str">
            <v>3961Ⅱ-300405</v>
          </cell>
          <cell r="F10445" t="str">
            <v>斜角门边4-1(反)</v>
          </cell>
          <cell r="G10445">
            <v>2</v>
          </cell>
          <cell r="H10445" t="str">
            <v>钢板 t2/304</v>
          </cell>
        </row>
        <row r="10445">
          <cell r="J10445" t="str">
            <v>激光作业</v>
          </cell>
          <cell r="K10445">
            <v>2.66</v>
          </cell>
          <cell r="L10445" t="str">
            <v>激光拾件</v>
          </cell>
          <cell r="M10445">
            <v>1.9</v>
          </cell>
          <cell r="N10445" t="str">
            <v>倒钝</v>
          </cell>
          <cell r="O10445">
            <v>3.42</v>
          </cell>
          <cell r="P10445" t="str">
            <v>折弯</v>
          </cell>
          <cell r="Q10445">
            <v>6.46</v>
          </cell>
          <cell r="R10445" t="str">
            <v>喷砂</v>
          </cell>
          <cell r="S10445">
            <v>1.5</v>
          </cell>
        </row>
        <row r="10445">
          <cell r="AH10445" t="str">
            <v>562×78</v>
          </cell>
        </row>
        <row r="10445">
          <cell r="AO10445" t="str">
            <v>3961IIA+3962IIA</v>
          </cell>
          <cell r="AP10445" t="str">
            <v>1+1</v>
          </cell>
          <cell r="AQ10445">
            <v>25032</v>
          </cell>
        </row>
        <row r="10446">
          <cell r="A10446">
            <v>10448</v>
          </cell>
          <cell r="B10446">
            <v>8</v>
          </cell>
          <cell r="C10446">
            <v>45813</v>
          </cell>
        </row>
        <row r="10446">
          <cell r="E10446" t="str">
            <v>3961Ⅱ-300406</v>
          </cell>
          <cell r="F10446" t="str">
            <v>斜角门边4-2(反)</v>
          </cell>
          <cell r="G10446">
            <v>4</v>
          </cell>
          <cell r="H10446" t="str">
            <v>钢板 t2/304</v>
          </cell>
        </row>
        <row r="10446">
          <cell r="J10446" t="str">
            <v>激光作业</v>
          </cell>
          <cell r="K10446">
            <v>1.32</v>
          </cell>
          <cell r="L10446" t="str">
            <v>激光拾件</v>
          </cell>
          <cell r="M10446">
            <v>1.1</v>
          </cell>
          <cell r="N10446" t="str">
            <v>倒钝</v>
          </cell>
          <cell r="O10446">
            <v>1.54</v>
          </cell>
          <cell r="P10446" t="str">
            <v>折弯</v>
          </cell>
          <cell r="Q10446">
            <v>2.86</v>
          </cell>
          <cell r="R10446" t="str">
            <v>喷砂</v>
          </cell>
          <cell r="S10446">
            <v>1.5</v>
          </cell>
        </row>
        <row r="10446">
          <cell r="AH10446" t="str">
            <v>442.5×78</v>
          </cell>
        </row>
        <row r="10446">
          <cell r="AO10446" t="str">
            <v>3961IIA+3962IIA</v>
          </cell>
          <cell r="AP10446" t="str">
            <v>1+1</v>
          </cell>
          <cell r="AQ10446">
            <v>25032</v>
          </cell>
        </row>
        <row r="10447">
          <cell r="A10447">
            <v>10449</v>
          </cell>
          <cell r="B10447">
            <v>4</v>
          </cell>
          <cell r="C10447">
            <v>45813</v>
          </cell>
        </row>
        <row r="10447">
          <cell r="E10447" t="str">
            <v>3961Ⅱ-300502</v>
          </cell>
          <cell r="F10447" t="str">
            <v>斜角门边5-1(反)</v>
          </cell>
          <cell r="G10447">
            <v>2</v>
          </cell>
          <cell r="H10447" t="str">
            <v>钢板 t2/304</v>
          </cell>
        </row>
        <row r="10447">
          <cell r="J10447" t="str">
            <v>激光作业</v>
          </cell>
          <cell r="K10447">
            <v>2.28</v>
          </cell>
          <cell r="L10447" t="str">
            <v>激光拾件</v>
          </cell>
          <cell r="M10447">
            <v>1.9</v>
          </cell>
          <cell r="N10447" t="str">
            <v>倒钝</v>
          </cell>
          <cell r="O10447">
            <v>3.04</v>
          </cell>
          <cell r="P10447" t="str">
            <v>折弯</v>
          </cell>
          <cell r="Q10447">
            <v>5.7</v>
          </cell>
          <cell r="R10447" t="str">
            <v>喷砂</v>
          </cell>
          <cell r="S10447">
            <v>1.5</v>
          </cell>
        </row>
        <row r="10447">
          <cell r="AH10447" t="str">
            <v>487×78</v>
          </cell>
        </row>
        <row r="10447">
          <cell r="AO10447" t="str">
            <v>3961IIA+3962IIA</v>
          </cell>
          <cell r="AP10447" t="str">
            <v>1+1</v>
          </cell>
          <cell r="AQ10447">
            <v>25032</v>
          </cell>
        </row>
        <row r="10448">
          <cell r="A10448">
            <v>10450</v>
          </cell>
          <cell r="B10448">
            <v>1</v>
          </cell>
          <cell r="C10448">
            <v>45813</v>
          </cell>
        </row>
        <row r="10448">
          <cell r="E10448" t="str">
            <v>3962ⅡA-3000</v>
          </cell>
          <cell r="F10448" t="str">
            <v>左边阵底面盖板门框组合</v>
          </cell>
          <cell r="G10448">
            <v>1</v>
          </cell>
        </row>
        <row r="10448">
          <cell r="J10448" t="str">
            <v>定位焊</v>
          </cell>
          <cell r="K10448">
            <v>720</v>
          </cell>
          <cell r="L10448" t="str">
            <v>焊接</v>
          </cell>
          <cell r="M10448">
            <v>480</v>
          </cell>
          <cell r="N10448" t="str">
            <v>打磨</v>
          </cell>
          <cell r="O10448">
            <v>360</v>
          </cell>
          <cell r="P10448" t="str">
            <v>打胶</v>
          </cell>
          <cell r="Q10448">
            <v>0</v>
          </cell>
        </row>
        <row r="10448">
          <cell r="AO10448" t="str">
            <v>3962IIA</v>
          </cell>
          <cell r="AP10448">
            <v>1</v>
          </cell>
          <cell r="AQ10448">
            <v>25032</v>
          </cell>
        </row>
        <row r="10449">
          <cell r="A10449">
            <v>10451</v>
          </cell>
          <cell r="B10449">
            <v>1</v>
          </cell>
          <cell r="C10449">
            <v>45814</v>
          </cell>
        </row>
        <row r="10449">
          <cell r="E10449" t="str">
            <v>3969-12010101-1</v>
          </cell>
          <cell r="F10449" t="str">
            <v>围板封堵</v>
          </cell>
          <cell r="G10449">
            <v>1</v>
          </cell>
          <cell r="H10449" t="str">
            <v>钢板t5/304</v>
          </cell>
        </row>
        <row r="10449">
          <cell r="J10449" t="str">
            <v>激光作业</v>
          </cell>
          <cell r="K10449">
            <v>4.5</v>
          </cell>
          <cell r="L10449" t="str">
            <v>激光拾件</v>
          </cell>
          <cell r="M10449">
            <v>1.5</v>
          </cell>
          <cell r="N10449" t="str">
            <v>倒钝</v>
          </cell>
          <cell r="O10449">
            <v>3</v>
          </cell>
          <cell r="P10449" t="str">
            <v>打坡口</v>
          </cell>
          <cell r="Q10449">
            <v>10</v>
          </cell>
          <cell r="R10449" t="str">
            <v>定位焊</v>
          </cell>
          <cell r="S10449">
            <v>6</v>
          </cell>
          <cell r="T10449" t="str">
            <v>焊接</v>
          </cell>
          <cell r="U10449">
            <v>11.4</v>
          </cell>
          <cell r="V10449" t="str">
            <v>打磨</v>
          </cell>
          <cell r="W10449">
            <v>6</v>
          </cell>
        </row>
        <row r="10449">
          <cell r="AM10449" t="str">
            <v>电子图错，下补焊件</v>
          </cell>
          <cell r="AN10449" t="str">
            <v>工艺图</v>
          </cell>
          <cell r="AO10449">
            <v>3969</v>
          </cell>
          <cell r="AP10449" t="str">
            <v>1+8</v>
          </cell>
          <cell r="AQ10449" t="str">
            <v>25008+25009</v>
          </cell>
        </row>
        <row r="10450">
          <cell r="A10450">
            <v>10452</v>
          </cell>
          <cell r="B10450">
            <v>1</v>
          </cell>
          <cell r="C10450">
            <v>45814</v>
          </cell>
        </row>
        <row r="10450">
          <cell r="E10450" t="str">
            <v>3969-12010101-2</v>
          </cell>
          <cell r="F10450" t="str">
            <v>围板封堵</v>
          </cell>
          <cell r="G10450">
            <v>1</v>
          </cell>
          <cell r="H10450" t="str">
            <v>钢板t5/304</v>
          </cell>
        </row>
        <row r="10450">
          <cell r="J10450" t="str">
            <v>激光作业</v>
          </cell>
          <cell r="K10450">
            <v>4.5</v>
          </cell>
          <cell r="L10450" t="str">
            <v>激光拾件</v>
          </cell>
          <cell r="M10450">
            <v>1.5</v>
          </cell>
          <cell r="N10450" t="str">
            <v>倒钝</v>
          </cell>
          <cell r="O10450">
            <v>3</v>
          </cell>
          <cell r="P10450" t="str">
            <v>车</v>
          </cell>
        </row>
        <row r="10450">
          <cell r="R10450" t="str">
            <v>定位焊</v>
          </cell>
          <cell r="S10450">
            <v>6</v>
          </cell>
          <cell r="T10450" t="str">
            <v>焊接</v>
          </cell>
          <cell r="U10450">
            <v>11.4</v>
          </cell>
          <cell r="V10450" t="str">
            <v>打磨</v>
          </cell>
          <cell r="W10450">
            <v>6</v>
          </cell>
        </row>
        <row r="10450">
          <cell r="AM10450" t="str">
            <v>电子图错，下补焊件</v>
          </cell>
          <cell r="AN10450" t="str">
            <v>工艺图</v>
          </cell>
          <cell r="AO10450">
            <v>3969</v>
          </cell>
          <cell r="AP10450" t="str">
            <v>1+8</v>
          </cell>
          <cell r="AQ10450" t="str">
            <v>25008+25009</v>
          </cell>
        </row>
        <row r="10451">
          <cell r="A10451">
            <v>10453</v>
          </cell>
          <cell r="B10451">
            <v>9</v>
          </cell>
          <cell r="C10451">
            <v>45814</v>
          </cell>
        </row>
        <row r="10451">
          <cell r="E10451" t="str">
            <v>3937-030301</v>
          </cell>
          <cell r="F10451" t="str">
            <v>箱门</v>
          </cell>
          <cell r="G10451">
            <v>1</v>
          </cell>
          <cell r="H10451" t="str">
            <v>冷板t1.5/Q235B</v>
          </cell>
        </row>
        <row r="10451">
          <cell r="J10451" t="str">
            <v>激光作业</v>
          </cell>
          <cell r="K10451">
            <v>3.22</v>
          </cell>
          <cell r="L10451" t="str">
            <v>激光拾件</v>
          </cell>
          <cell r="M10451">
            <v>1.12</v>
          </cell>
          <cell r="N10451" t="str">
            <v>折弯</v>
          </cell>
          <cell r="O10451">
            <v>7.54</v>
          </cell>
          <cell r="P10451" t="str">
            <v>定位焊</v>
          </cell>
          <cell r="Q10451">
            <v>0</v>
          </cell>
          <cell r="R10451" t="str">
            <v>焊接</v>
          </cell>
          <cell r="S10451">
            <v>8.4</v>
          </cell>
          <cell r="T10451" t="str">
            <v>打磨</v>
          </cell>
          <cell r="U10451">
            <v>6</v>
          </cell>
          <cell r="V10451" t="str">
            <v>校正</v>
          </cell>
          <cell r="W10451">
            <v>0</v>
          </cell>
          <cell r="X10451" t="str">
            <v>喷砂</v>
          </cell>
          <cell r="Y10451">
            <v>4.5</v>
          </cell>
          <cell r="Z10451" t="str">
            <v>挂件</v>
          </cell>
          <cell r="AA10451">
            <v>0.5</v>
          </cell>
          <cell r="AB10451" t="str">
            <v>喷漆</v>
          </cell>
          <cell r="AC10451">
            <v>6</v>
          </cell>
          <cell r="AD10451" t="str">
            <v>转</v>
          </cell>
        </row>
        <row r="10451">
          <cell r="AG10451">
            <v>40.079745</v>
          </cell>
          <cell r="AH10451" t="str">
            <v>620×488</v>
          </cell>
        </row>
        <row r="10451">
          <cell r="AN10451" t="str">
            <v>工艺附图</v>
          </cell>
          <cell r="AO10451">
            <v>3969</v>
          </cell>
          <cell r="AP10451" t="str">
            <v>1+8</v>
          </cell>
          <cell r="AQ10451" t="str">
            <v>25008+25009</v>
          </cell>
        </row>
        <row r="10452">
          <cell r="A10452">
            <v>10454</v>
          </cell>
          <cell r="B10452">
            <v>9</v>
          </cell>
          <cell r="C10452">
            <v>45814</v>
          </cell>
        </row>
        <row r="10452">
          <cell r="E10452" t="str">
            <v>3937-03030200</v>
          </cell>
          <cell r="F10452" t="str">
            <v>箱体</v>
          </cell>
          <cell r="G10452">
            <v>1</v>
          </cell>
        </row>
        <row r="10452">
          <cell r="J10452" t="str">
            <v>定位焊</v>
          </cell>
          <cell r="K10452">
            <v>22</v>
          </cell>
          <cell r="L10452" t="str">
            <v>焊接</v>
          </cell>
          <cell r="M10452">
            <v>12</v>
          </cell>
          <cell r="N10452" t="str">
            <v>打磨</v>
          </cell>
          <cell r="O10452">
            <v>10</v>
          </cell>
          <cell r="P10452" t="str">
            <v>校正</v>
          </cell>
          <cell r="Q10452">
            <v>0</v>
          </cell>
          <cell r="R10452" t="str">
            <v>挂件</v>
          </cell>
          <cell r="S10452">
            <v>1</v>
          </cell>
          <cell r="T10452" t="str">
            <v>喷漆</v>
          </cell>
          <cell r="U10452">
            <v>20</v>
          </cell>
          <cell r="V10452" t="str">
            <v>转</v>
          </cell>
          <cell r="W10452">
            <v>0</v>
          </cell>
          <cell r="X10452">
            <v>0</v>
          </cell>
          <cell r="Y10452">
            <v>0</v>
          </cell>
          <cell r="Z10452">
            <v>0</v>
          </cell>
          <cell r="AA10452">
            <v>0</v>
          </cell>
          <cell r="AB10452">
            <v>0</v>
          </cell>
          <cell r="AC10452">
            <v>0</v>
          </cell>
          <cell r="AD10452">
            <v>0</v>
          </cell>
        </row>
        <row r="10452">
          <cell r="AG10452">
            <v>0</v>
          </cell>
        </row>
        <row r="10452">
          <cell r="AO10452">
            <v>3969</v>
          </cell>
          <cell r="AP10452" t="str">
            <v>1+8</v>
          </cell>
          <cell r="AQ10452" t="str">
            <v>25008+25009</v>
          </cell>
        </row>
        <row r="10453">
          <cell r="A10453">
            <v>10455</v>
          </cell>
          <cell r="B10453">
            <v>9</v>
          </cell>
          <cell r="C10453">
            <v>45814</v>
          </cell>
        </row>
        <row r="10453">
          <cell r="E10453" t="str">
            <v>3937-03030201</v>
          </cell>
          <cell r="F10453" t="str">
            <v>箱体弯板</v>
          </cell>
          <cell r="G10453">
            <v>1</v>
          </cell>
          <cell r="H10453" t="str">
            <v>钢板t2/ST12</v>
          </cell>
          <cell r="I10453" t="str">
            <v>钢板t2/Q235B</v>
          </cell>
          <cell r="J10453" t="str">
            <v>定位焊</v>
          </cell>
          <cell r="K10453">
            <v>60</v>
          </cell>
          <cell r="L10453" t="str">
            <v>焊接</v>
          </cell>
          <cell r="M10453">
            <v>75</v>
          </cell>
          <cell r="N10453" t="str">
            <v>打磨</v>
          </cell>
          <cell r="O10453">
            <v>50</v>
          </cell>
          <cell r="P10453" t="str">
            <v>校正</v>
          </cell>
          <cell r="Q10453">
            <v>20</v>
          </cell>
          <cell r="R10453" t="str">
            <v>喷砂</v>
          </cell>
          <cell r="S10453">
            <v>21</v>
          </cell>
          <cell r="T10453" t="str">
            <v>挂件</v>
          </cell>
          <cell r="U10453">
            <v>1</v>
          </cell>
          <cell r="V10453" t="str">
            <v>喷底漆</v>
          </cell>
          <cell r="W10453">
            <v>9</v>
          </cell>
          <cell r="X10453">
            <v>0</v>
          </cell>
          <cell r="Y10453">
            <v>0</v>
          </cell>
          <cell r="Z10453">
            <v>0</v>
          </cell>
          <cell r="AA10453">
            <v>0</v>
          </cell>
          <cell r="AB10453">
            <v>0</v>
          </cell>
          <cell r="AC10453">
            <v>0</v>
          </cell>
          <cell r="AD10453">
            <v>0</v>
          </cell>
        </row>
        <row r="10453">
          <cell r="AG10453">
            <v>0</v>
          </cell>
        </row>
        <row r="10453">
          <cell r="AO10453">
            <v>3969</v>
          </cell>
          <cell r="AP10453" t="str">
            <v>1+8</v>
          </cell>
          <cell r="AQ10453" t="str">
            <v>25008+25009</v>
          </cell>
        </row>
        <row r="10454">
          <cell r="A10454">
            <v>10456</v>
          </cell>
          <cell r="B10454">
            <v>9</v>
          </cell>
          <cell r="C10454">
            <v>45814</v>
          </cell>
        </row>
        <row r="10454">
          <cell r="E10454" t="str">
            <v>3937-03030201-1</v>
          </cell>
          <cell r="F10454" t="str">
            <v>箱体弯板</v>
          </cell>
          <cell r="G10454">
            <v>1</v>
          </cell>
          <cell r="H10454" t="str">
            <v>钢板t2/ST12</v>
          </cell>
          <cell r="I10454" t="str">
            <v>钢板t2/Q235B</v>
          </cell>
          <cell r="J10454" t="str">
            <v>激光作业</v>
          </cell>
          <cell r="K10454">
            <v>3.5</v>
          </cell>
          <cell r="L10454" t="str">
            <v>激光拾件</v>
          </cell>
          <cell r="M10454">
            <v>1.96</v>
          </cell>
          <cell r="N10454" t="str">
            <v>折弯</v>
          </cell>
          <cell r="O10454">
            <v>17.6</v>
          </cell>
          <cell r="P10454" t="str">
            <v>转</v>
          </cell>
          <cell r="Q10454">
            <v>0</v>
          </cell>
          <cell r="R10454">
            <v>0</v>
          </cell>
          <cell r="S10454">
            <v>0</v>
          </cell>
          <cell r="T10454">
            <v>0</v>
          </cell>
          <cell r="U10454">
            <v>0</v>
          </cell>
          <cell r="V10454">
            <v>0</v>
          </cell>
          <cell r="W10454">
            <v>0</v>
          </cell>
          <cell r="X10454">
            <v>0</v>
          </cell>
          <cell r="Y10454">
            <v>0</v>
          </cell>
          <cell r="Z10454">
            <v>0</v>
          </cell>
          <cell r="AA10454">
            <v>0</v>
          </cell>
          <cell r="AB10454">
            <v>0</v>
          </cell>
          <cell r="AC10454">
            <v>0</v>
          </cell>
          <cell r="AD10454">
            <v>0</v>
          </cell>
        </row>
        <row r="10454">
          <cell r="AG10454">
            <v>121.05107415</v>
          </cell>
          <cell r="AH10454" t="str">
            <v>1601.3×428</v>
          </cell>
        </row>
        <row r="10454">
          <cell r="AN10454" t="str">
            <v>工艺附图</v>
          </cell>
          <cell r="AO10454">
            <v>3969</v>
          </cell>
          <cell r="AP10454" t="str">
            <v>1+8</v>
          </cell>
          <cell r="AQ10454" t="str">
            <v>25008+25009</v>
          </cell>
        </row>
        <row r="10455">
          <cell r="A10455">
            <v>10457</v>
          </cell>
          <cell r="B10455">
            <v>9</v>
          </cell>
          <cell r="C10455">
            <v>45814</v>
          </cell>
        </row>
        <row r="10455">
          <cell r="E10455" t="str">
            <v>3937-03030201-2</v>
          </cell>
          <cell r="F10455" t="str">
            <v>箱体弯板</v>
          </cell>
          <cell r="G10455">
            <v>1</v>
          </cell>
          <cell r="H10455" t="str">
            <v>钢板t2/ST12</v>
          </cell>
          <cell r="I10455" t="str">
            <v>钢板t2/Q235B</v>
          </cell>
          <cell r="J10455" t="str">
            <v>激光作业</v>
          </cell>
          <cell r="K10455">
            <v>2.38</v>
          </cell>
          <cell r="L10455" t="str">
            <v>激光拾件</v>
          </cell>
          <cell r="M10455">
            <v>1.12</v>
          </cell>
          <cell r="N10455" t="str">
            <v>折弯</v>
          </cell>
          <cell r="O10455">
            <v>2.1</v>
          </cell>
          <cell r="P10455" t="str">
            <v>转</v>
          </cell>
          <cell r="Q10455">
            <v>0</v>
          </cell>
          <cell r="R10455">
            <v>0</v>
          </cell>
          <cell r="S10455">
            <v>0</v>
          </cell>
          <cell r="T10455">
            <v>0</v>
          </cell>
          <cell r="U10455">
            <v>0</v>
          </cell>
          <cell r="V10455">
            <v>0</v>
          </cell>
          <cell r="W10455">
            <v>0</v>
          </cell>
          <cell r="X10455">
            <v>0</v>
          </cell>
          <cell r="Y10455">
            <v>0</v>
          </cell>
          <cell r="Z10455">
            <v>0</v>
          </cell>
          <cell r="AA10455">
            <v>0</v>
          </cell>
          <cell r="AB10455">
            <v>0</v>
          </cell>
          <cell r="AC10455">
            <v>0</v>
          </cell>
          <cell r="AD10455">
            <v>0</v>
          </cell>
        </row>
        <row r="10455">
          <cell r="AG10455">
            <v>56.4670125</v>
          </cell>
          <cell r="AH10455" t="str">
            <v>575×556</v>
          </cell>
        </row>
        <row r="10455">
          <cell r="AN10455" t="str">
            <v>工艺附图</v>
          </cell>
          <cell r="AO10455">
            <v>3969</v>
          </cell>
          <cell r="AP10455" t="str">
            <v>1+8</v>
          </cell>
          <cell r="AQ10455" t="str">
            <v>25008+25009</v>
          </cell>
        </row>
        <row r="10456">
          <cell r="A10456">
            <v>10458</v>
          </cell>
          <cell r="B10456">
            <v>9</v>
          </cell>
          <cell r="C10456">
            <v>45814</v>
          </cell>
        </row>
        <row r="10456">
          <cell r="E10456" t="str">
            <v>3937-03030201-3</v>
          </cell>
          <cell r="F10456" t="str">
            <v>箱体弯板</v>
          </cell>
          <cell r="G10456">
            <v>1</v>
          </cell>
          <cell r="H10456" t="str">
            <v>钢板t2/ST12</v>
          </cell>
          <cell r="I10456" t="str">
            <v>钢板t2/Q235B</v>
          </cell>
          <cell r="J10456" t="str">
            <v>激光作业</v>
          </cell>
          <cell r="K10456">
            <v>2.24</v>
          </cell>
          <cell r="L10456" t="str">
            <v>激光拾件</v>
          </cell>
          <cell r="M10456">
            <v>1.12</v>
          </cell>
          <cell r="N10456" t="str">
            <v>折弯</v>
          </cell>
          <cell r="O10456">
            <v>3.22</v>
          </cell>
          <cell r="P10456" t="str">
            <v>转</v>
          </cell>
          <cell r="Q10456">
            <v>0</v>
          </cell>
          <cell r="R10456">
            <v>0</v>
          </cell>
          <cell r="S10456">
            <v>0</v>
          </cell>
          <cell r="T10456">
            <v>0</v>
          </cell>
          <cell r="U10456">
            <v>0</v>
          </cell>
          <cell r="V10456">
            <v>0</v>
          </cell>
          <cell r="W10456">
            <v>0</v>
          </cell>
          <cell r="X10456">
            <v>0</v>
          </cell>
          <cell r="Y10456">
            <v>0</v>
          </cell>
          <cell r="Z10456">
            <v>0</v>
          </cell>
          <cell r="AA10456">
            <v>0</v>
          </cell>
          <cell r="AB10456">
            <v>0</v>
          </cell>
          <cell r="AC10456">
            <v>0</v>
          </cell>
          <cell r="AD10456">
            <v>0</v>
          </cell>
        </row>
        <row r="10456">
          <cell r="AG10456">
            <v>56.4670125</v>
          </cell>
          <cell r="AH10456" t="str">
            <v>575×556</v>
          </cell>
        </row>
        <row r="10456">
          <cell r="AN10456" t="str">
            <v>工艺附图</v>
          </cell>
          <cell r="AO10456">
            <v>3969</v>
          </cell>
          <cell r="AP10456" t="str">
            <v>1+8</v>
          </cell>
          <cell r="AQ10456" t="str">
            <v>25008+25009</v>
          </cell>
        </row>
        <row r="10457">
          <cell r="A10457">
            <v>10459</v>
          </cell>
          <cell r="B10457">
            <v>9</v>
          </cell>
          <cell r="C10457">
            <v>45814</v>
          </cell>
        </row>
        <row r="10457">
          <cell r="E10457" t="str">
            <v>3937-03030202</v>
          </cell>
          <cell r="F10457" t="str">
            <v>压紧底座</v>
          </cell>
          <cell r="G10457">
            <v>1</v>
          </cell>
          <cell r="H10457" t="str">
            <v>钢板t12/Q235B</v>
          </cell>
        </row>
        <row r="10457">
          <cell r="J10457" t="str">
            <v>激光作业</v>
          </cell>
          <cell r="K10457">
            <v>0.98</v>
          </cell>
          <cell r="L10457" t="str">
            <v>激光拾件</v>
          </cell>
          <cell r="M10457">
            <v>0.7</v>
          </cell>
          <cell r="N10457" t="str">
            <v>划线钻</v>
          </cell>
          <cell r="O10457">
            <v>3.5</v>
          </cell>
          <cell r="P10457" t="str">
            <v>转</v>
          </cell>
          <cell r="Q10457">
            <v>0</v>
          </cell>
          <cell r="R10457">
            <v>0</v>
          </cell>
          <cell r="S10457">
            <v>0</v>
          </cell>
          <cell r="T10457">
            <v>0</v>
          </cell>
          <cell r="U10457">
            <v>0</v>
          </cell>
          <cell r="V10457">
            <v>0</v>
          </cell>
          <cell r="W10457">
            <v>0</v>
          </cell>
          <cell r="X10457">
            <v>0</v>
          </cell>
          <cell r="Y10457">
            <v>0</v>
          </cell>
          <cell r="Z10457">
            <v>0</v>
          </cell>
          <cell r="AA10457">
            <v>0</v>
          </cell>
          <cell r="AB10457">
            <v>0</v>
          </cell>
          <cell r="AC10457">
            <v>0</v>
          </cell>
          <cell r="AD10457">
            <v>0</v>
          </cell>
        </row>
        <row r="10457">
          <cell r="AG10457">
            <v>3.1262625</v>
          </cell>
          <cell r="AH10457" t="str">
            <v>118×25</v>
          </cell>
        </row>
        <row r="10457">
          <cell r="AO10457">
            <v>3969</v>
          </cell>
          <cell r="AP10457" t="str">
            <v>1+8</v>
          </cell>
          <cell r="AQ10457" t="str">
            <v>25008+25009</v>
          </cell>
        </row>
        <row r="10458">
          <cell r="A10458">
            <v>10460</v>
          </cell>
          <cell r="B10458">
            <v>18</v>
          </cell>
          <cell r="C10458">
            <v>45814</v>
          </cell>
        </row>
        <row r="10458">
          <cell r="E10458" t="str">
            <v>3937-03030203</v>
          </cell>
          <cell r="F10458" t="str">
            <v>加强板</v>
          </cell>
          <cell r="G10458">
            <v>2</v>
          </cell>
          <cell r="H10458" t="str">
            <v>钢板t2/ST12</v>
          </cell>
          <cell r="I10458" t="str">
            <v>钢板t2/Q235B</v>
          </cell>
          <cell r="J10458" t="str">
            <v>激光作业</v>
          </cell>
          <cell r="K10458">
            <v>0.7</v>
          </cell>
          <cell r="L10458" t="str">
            <v>激光拾件</v>
          </cell>
          <cell r="M10458">
            <v>0.5</v>
          </cell>
          <cell r="N10458" t="str">
            <v>折弯</v>
          </cell>
          <cell r="O10458">
            <v>1.1</v>
          </cell>
          <cell r="P10458" t="str">
            <v>喷砂</v>
          </cell>
          <cell r="Q10458">
            <v>1</v>
          </cell>
          <cell r="R10458" t="str">
            <v>喷底漆</v>
          </cell>
          <cell r="S10458">
            <v>0.5</v>
          </cell>
          <cell r="T10458" t="str">
            <v>转</v>
          </cell>
          <cell r="U10458">
            <v>0</v>
          </cell>
          <cell r="V10458">
            <v>0</v>
          </cell>
          <cell r="W10458">
            <v>0</v>
          </cell>
          <cell r="X10458">
            <v>0</v>
          </cell>
          <cell r="Y10458">
            <v>0</v>
          </cell>
          <cell r="Z10458">
            <v>0</v>
          </cell>
          <cell r="AA10458">
            <v>0</v>
          </cell>
          <cell r="AB10458">
            <v>0</v>
          </cell>
          <cell r="AC10458">
            <v>0</v>
          </cell>
          <cell r="AD10458">
            <v>0</v>
          </cell>
        </row>
        <row r="10458">
          <cell r="AG10458">
            <v>6.2172</v>
          </cell>
          <cell r="AH10458" t="str">
            <v>550×32</v>
          </cell>
        </row>
        <row r="10458">
          <cell r="AO10458">
            <v>3969</v>
          </cell>
          <cell r="AP10458" t="str">
            <v>1+8</v>
          </cell>
          <cell r="AQ10458" t="str">
            <v>25008+25009</v>
          </cell>
        </row>
        <row r="10459">
          <cell r="A10459">
            <v>10461</v>
          </cell>
          <cell r="B10459">
            <v>18</v>
          </cell>
          <cell r="C10459">
            <v>45814</v>
          </cell>
        </row>
        <row r="10459">
          <cell r="E10459" t="str">
            <v>3937-03030301</v>
          </cell>
          <cell r="F10459" t="str">
            <v>盘片</v>
          </cell>
          <cell r="G10459">
            <v>2</v>
          </cell>
          <cell r="H10459" t="str">
            <v>冷板t1.5/Q235B</v>
          </cell>
        </row>
        <row r="10459">
          <cell r="J10459" t="str">
            <v>激光作业</v>
          </cell>
          <cell r="K10459">
            <v>4.7</v>
          </cell>
          <cell r="L10459" t="str">
            <v>激光拾件</v>
          </cell>
          <cell r="M10459">
            <v>0.6</v>
          </cell>
          <cell r="N10459" t="str">
            <v>车床上胎</v>
          </cell>
          <cell r="O10459">
            <v>30</v>
          </cell>
          <cell r="P10459" t="str">
            <v>卷边</v>
          </cell>
          <cell r="Q10459">
            <v>5</v>
          </cell>
          <cell r="R10459" t="str">
            <v>喷砂</v>
          </cell>
          <cell r="S10459">
            <v>3.5</v>
          </cell>
          <cell r="T10459" t="str">
            <v>挂件</v>
          </cell>
          <cell r="U10459">
            <v>0.5</v>
          </cell>
          <cell r="V10459" t="str">
            <v>喷漆</v>
          </cell>
          <cell r="W10459">
            <v>4.5</v>
          </cell>
          <cell r="X10459" t="str">
            <v>转</v>
          </cell>
          <cell r="Y10459">
            <v>0</v>
          </cell>
          <cell r="Z10459">
            <v>0</v>
          </cell>
          <cell r="AA10459">
            <v>0</v>
          </cell>
          <cell r="AB10459">
            <v>0</v>
          </cell>
          <cell r="AC10459">
            <v>0</v>
          </cell>
          <cell r="AD10459">
            <v>0</v>
          </cell>
        </row>
        <row r="10459">
          <cell r="AG10459">
            <v>68.50541925</v>
          </cell>
          <cell r="AH10459" t="str">
            <v>508×508</v>
          </cell>
        </row>
        <row r="10459">
          <cell r="AO10459">
            <v>3969</v>
          </cell>
          <cell r="AP10459" t="str">
            <v>1+8</v>
          </cell>
          <cell r="AQ10459" t="str">
            <v>25008+25009</v>
          </cell>
        </row>
        <row r="10460">
          <cell r="A10460">
            <v>10462</v>
          </cell>
          <cell r="B10460">
            <v>9</v>
          </cell>
          <cell r="C10460">
            <v>45814</v>
          </cell>
        </row>
        <row r="10460">
          <cell r="E10460" t="str">
            <v>3937-0303030200</v>
          </cell>
          <cell r="F10460" t="str">
            <v>主轴</v>
          </cell>
          <cell r="G10460">
            <v>1</v>
          </cell>
        </row>
        <row r="10460">
          <cell r="J10460" t="str">
            <v>定位焊</v>
          </cell>
          <cell r="K10460">
            <v>5.2</v>
          </cell>
          <cell r="L10460" t="str">
            <v>焊接</v>
          </cell>
          <cell r="M10460">
            <v>7.8</v>
          </cell>
          <cell r="N10460" t="str">
            <v>打磨</v>
          </cell>
          <cell r="O10460">
            <v>4</v>
          </cell>
          <cell r="P10460" t="str">
            <v>校正</v>
          </cell>
          <cell r="Q10460">
            <v>0</v>
          </cell>
          <cell r="R10460" t="str">
            <v>车</v>
          </cell>
          <cell r="S10460">
            <v>0</v>
          </cell>
          <cell r="T10460" t="str">
            <v>划线钻</v>
          </cell>
          <cell r="U10460">
            <v>22</v>
          </cell>
          <cell r="V10460" t="str">
            <v>镀锌</v>
          </cell>
          <cell r="W10460">
            <v>0</v>
          </cell>
          <cell r="X10460" t="str">
            <v>入库</v>
          </cell>
          <cell r="Y10460">
            <v>0</v>
          </cell>
          <cell r="Z10460">
            <v>0</v>
          </cell>
          <cell r="AA10460">
            <v>0</v>
          </cell>
          <cell r="AB10460">
            <v>0</v>
          </cell>
          <cell r="AC10460">
            <v>0</v>
          </cell>
          <cell r="AD10460">
            <v>0</v>
          </cell>
        </row>
        <row r="10460">
          <cell r="AG10460">
            <v>0</v>
          </cell>
        </row>
        <row r="10460">
          <cell r="AO10460">
            <v>3969</v>
          </cell>
          <cell r="AP10460" t="str">
            <v>1+8</v>
          </cell>
          <cell r="AQ10460" t="str">
            <v>25008+25009</v>
          </cell>
        </row>
        <row r="10461">
          <cell r="A10461">
            <v>10463</v>
          </cell>
          <cell r="B10461">
            <v>9</v>
          </cell>
          <cell r="C10461">
            <v>45814</v>
          </cell>
        </row>
        <row r="10461">
          <cell r="E10461" t="str">
            <v>3937-0303030201</v>
          </cell>
          <cell r="F10461" t="str">
            <v>轴</v>
          </cell>
          <cell r="G10461">
            <v>1</v>
          </cell>
          <cell r="H10461" t="str">
            <v>圆钢φ36/Q235B</v>
          </cell>
        </row>
        <row r="10461">
          <cell r="J10461" t="str">
            <v>锯床</v>
          </cell>
          <cell r="K10461">
            <v>4.06</v>
          </cell>
          <cell r="L10461" t="str">
            <v>车</v>
          </cell>
          <cell r="M10461">
            <v>18</v>
          </cell>
          <cell r="N10461" t="str">
            <v>转</v>
          </cell>
          <cell r="O10461">
            <v>0</v>
          </cell>
          <cell r="P10461">
            <v>0</v>
          </cell>
          <cell r="Q10461">
            <v>0</v>
          </cell>
          <cell r="R10461">
            <v>0</v>
          </cell>
          <cell r="S10461">
            <v>0</v>
          </cell>
          <cell r="T10461">
            <v>0</v>
          </cell>
          <cell r="U10461">
            <v>0</v>
          </cell>
          <cell r="V10461">
            <v>0</v>
          </cell>
          <cell r="W10461">
            <v>0</v>
          </cell>
          <cell r="X10461">
            <v>0</v>
          </cell>
          <cell r="Y10461">
            <v>0</v>
          </cell>
          <cell r="Z10461">
            <v>0</v>
          </cell>
          <cell r="AA10461">
            <v>0</v>
          </cell>
          <cell r="AB10461">
            <v>0</v>
          </cell>
          <cell r="AC10461">
            <v>0</v>
          </cell>
          <cell r="AD10461">
            <v>0</v>
          </cell>
        </row>
        <row r="10461">
          <cell r="AG10461">
            <v>23.87896524</v>
          </cell>
          <cell r="AH10461">
            <v>299</v>
          </cell>
        </row>
        <row r="10461">
          <cell r="AO10461">
            <v>3969</v>
          </cell>
          <cell r="AP10461" t="str">
            <v>1+8</v>
          </cell>
          <cell r="AQ10461" t="str">
            <v>25008+25009</v>
          </cell>
        </row>
        <row r="10462">
          <cell r="A10462">
            <v>10464</v>
          </cell>
          <cell r="B10462">
            <v>18</v>
          </cell>
          <cell r="C10462">
            <v>45814</v>
          </cell>
        </row>
        <row r="10462">
          <cell r="E10462" t="str">
            <v>3937-0303030202</v>
          </cell>
          <cell r="F10462" t="str">
            <v>法兰</v>
          </cell>
          <cell r="G10462">
            <v>2</v>
          </cell>
          <cell r="H10462" t="str">
            <v>钢板t12/Q235B</v>
          </cell>
        </row>
        <row r="10462">
          <cell r="J10462" t="str">
            <v>激光作业</v>
          </cell>
          <cell r="K10462">
            <v>0.5</v>
          </cell>
          <cell r="L10462" t="str">
            <v>激光拾件</v>
          </cell>
          <cell r="M10462">
            <v>0.5</v>
          </cell>
          <cell r="N10462" t="str">
            <v>车</v>
          </cell>
          <cell r="O10462">
            <v>7</v>
          </cell>
          <cell r="P10462" t="str">
            <v>转</v>
          </cell>
          <cell r="Q10462">
            <v>0</v>
          </cell>
          <cell r="R10462">
            <v>0</v>
          </cell>
          <cell r="S10462">
            <v>0</v>
          </cell>
          <cell r="T10462">
            <v>0</v>
          </cell>
          <cell r="U10462">
            <v>0</v>
          </cell>
          <cell r="V10462">
            <v>0</v>
          </cell>
          <cell r="W10462">
            <v>0</v>
          </cell>
          <cell r="X10462">
            <v>0</v>
          </cell>
          <cell r="Y10462">
            <v>0</v>
          </cell>
          <cell r="Z10462">
            <v>0</v>
          </cell>
          <cell r="AA10462">
            <v>0</v>
          </cell>
          <cell r="AB10462">
            <v>0</v>
          </cell>
          <cell r="AC10462">
            <v>0</v>
          </cell>
          <cell r="AD10462">
            <v>0</v>
          </cell>
        </row>
        <row r="10462">
          <cell r="AG10462">
            <v>19.533312</v>
          </cell>
          <cell r="AH10462" t="str">
            <v>96×96</v>
          </cell>
        </row>
        <row r="10462">
          <cell r="AO10462">
            <v>3969</v>
          </cell>
          <cell r="AP10462" t="str">
            <v>1+8</v>
          </cell>
          <cell r="AQ10462" t="str">
            <v>25008+25009</v>
          </cell>
        </row>
        <row r="10463">
          <cell r="A10463">
            <v>10465</v>
          </cell>
          <cell r="B10463">
            <v>54</v>
          </cell>
          <cell r="C10463">
            <v>45814</v>
          </cell>
        </row>
        <row r="10463">
          <cell r="E10463" t="str">
            <v>3937-03030303</v>
          </cell>
          <cell r="F10463" t="str">
            <v>支杆</v>
          </cell>
          <cell r="G10463">
            <v>6</v>
          </cell>
          <cell r="H10463" t="str">
            <v>冷拔圆钢φ12/Q235B</v>
          </cell>
        </row>
        <row r="10463">
          <cell r="J10463" t="str">
            <v>锯床</v>
          </cell>
          <cell r="K10463">
            <v>0.5</v>
          </cell>
          <cell r="L10463" t="str">
            <v>车</v>
          </cell>
          <cell r="M10463">
            <v>6</v>
          </cell>
          <cell r="N10463" t="str">
            <v>喷砂</v>
          </cell>
          <cell r="O10463">
            <v>1</v>
          </cell>
          <cell r="P10463" t="str">
            <v>喷漆</v>
          </cell>
          <cell r="Q10463">
            <v>1</v>
          </cell>
          <cell r="R10463" t="str">
            <v>转</v>
          </cell>
          <cell r="S10463">
            <v>0</v>
          </cell>
          <cell r="T10463">
            <v>0</v>
          </cell>
          <cell r="U10463">
            <v>0</v>
          </cell>
          <cell r="V10463">
            <v>0</v>
          </cell>
          <cell r="W10463">
            <v>0</v>
          </cell>
          <cell r="X10463">
            <v>0</v>
          </cell>
          <cell r="Y10463">
            <v>0</v>
          </cell>
          <cell r="Z10463">
            <v>0</v>
          </cell>
          <cell r="AA10463">
            <v>0</v>
          </cell>
          <cell r="AB10463">
            <v>0</v>
          </cell>
          <cell r="AC10463">
            <v>0</v>
          </cell>
          <cell r="AD10463">
            <v>0</v>
          </cell>
        </row>
        <row r="10463">
          <cell r="AG10463">
            <v>11.65996296</v>
          </cell>
          <cell r="AH10463">
            <v>219</v>
          </cell>
        </row>
        <row r="10463">
          <cell r="AO10463">
            <v>3969</v>
          </cell>
          <cell r="AP10463" t="str">
            <v>1+8</v>
          </cell>
          <cell r="AQ10463" t="str">
            <v>25008+25009</v>
          </cell>
        </row>
        <row r="10464">
          <cell r="A10464">
            <v>10466</v>
          </cell>
          <cell r="B10464">
            <v>9</v>
          </cell>
          <cell r="C10464">
            <v>45814</v>
          </cell>
        </row>
        <row r="10464">
          <cell r="E10464" t="str">
            <v>3937-030306</v>
          </cell>
          <cell r="F10464" t="str">
            <v>夹紧杠杆</v>
          </cell>
          <cell r="G10464">
            <v>1</v>
          </cell>
          <cell r="H10464" t="str">
            <v>钢板t16/Q355B</v>
          </cell>
          <cell r="I10464" t="str">
            <v>钢板t16/Q235B</v>
          </cell>
          <cell r="J10464" t="str">
            <v>激光作业</v>
          </cell>
          <cell r="K10464">
            <v>0.7</v>
          </cell>
          <cell r="L10464" t="str">
            <v>激光拾件</v>
          </cell>
          <cell r="M10464">
            <v>0.7</v>
          </cell>
          <cell r="N10464" t="str">
            <v>划线钻</v>
          </cell>
          <cell r="O10464">
            <v>12</v>
          </cell>
          <cell r="P10464" t="str">
            <v>喷砂</v>
          </cell>
          <cell r="Q10464">
            <v>1.5</v>
          </cell>
          <cell r="R10464" t="str">
            <v>挂件</v>
          </cell>
          <cell r="S10464">
            <v>0.3</v>
          </cell>
          <cell r="T10464" t="str">
            <v>喷漆</v>
          </cell>
          <cell r="U10464">
            <v>1.5</v>
          </cell>
          <cell r="V10464" t="str">
            <v>转</v>
          </cell>
          <cell r="W10464">
            <v>0</v>
          </cell>
          <cell r="X10464">
            <v>0</v>
          </cell>
          <cell r="Y10464">
            <v>0</v>
          </cell>
          <cell r="Z10464">
            <v>0</v>
          </cell>
          <cell r="AA10464">
            <v>0</v>
          </cell>
        </row>
        <row r="10464">
          <cell r="AG10464">
            <v>11.40269805</v>
          </cell>
          <cell r="AH10464" t="str">
            <v>118.5×68.1</v>
          </cell>
        </row>
        <row r="10464">
          <cell r="AO10464">
            <v>3969</v>
          </cell>
          <cell r="AP10464" t="str">
            <v>1+8</v>
          </cell>
          <cell r="AQ10464" t="str">
            <v>25008+25009</v>
          </cell>
        </row>
        <row r="10465">
          <cell r="A10465">
            <v>10467</v>
          </cell>
          <cell r="B10465">
            <v>9</v>
          </cell>
          <cell r="C10465">
            <v>45814</v>
          </cell>
        </row>
        <row r="10465">
          <cell r="E10465" t="str">
            <v>3937-030307</v>
          </cell>
          <cell r="F10465" t="str">
            <v>夹紧丝杆</v>
          </cell>
          <cell r="G10465">
            <v>1</v>
          </cell>
          <cell r="H10465" t="str">
            <v>圆钢φ12/304</v>
          </cell>
        </row>
        <row r="10465">
          <cell r="J10465" t="str">
            <v>锯床</v>
          </cell>
          <cell r="K10465">
            <v>0.7</v>
          </cell>
          <cell r="L10465" t="str">
            <v>车</v>
          </cell>
          <cell r="M10465">
            <v>8</v>
          </cell>
          <cell r="N10465" t="str">
            <v>转</v>
          </cell>
          <cell r="O10465">
            <v>0</v>
          </cell>
          <cell r="P10465">
            <v>0</v>
          </cell>
          <cell r="Q10465">
            <v>0</v>
          </cell>
          <cell r="R10465">
            <v>0</v>
          </cell>
          <cell r="S10465">
            <v>0</v>
          </cell>
          <cell r="T10465">
            <v>0</v>
          </cell>
          <cell r="U10465">
            <v>0</v>
          </cell>
          <cell r="V10465">
            <v>0</v>
          </cell>
          <cell r="W10465">
            <v>0</v>
          </cell>
          <cell r="X10465">
            <v>0</v>
          </cell>
          <cell r="Y10465">
            <v>0</v>
          </cell>
          <cell r="Z10465">
            <v>0</v>
          </cell>
          <cell r="AA10465">
            <v>0</v>
          </cell>
        </row>
        <row r="10465">
          <cell r="AG10465">
            <v>0.5841342</v>
          </cell>
          <cell r="AH10465">
            <v>65</v>
          </cell>
        </row>
        <row r="10465">
          <cell r="AO10465">
            <v>3969</v>
          </cell>
          <cell r="AP10465" t="str">
            <v>1+8</v>
          </cell>
          <cell r="AQ10465" t="str">
            <v>25008+25009</v>
          </cell>
        </row>
        <row r="10466">
          <cell r="A10466">
            <v>10468</v>
          </cell>
          <cell r="B10466">
            <v>9</v>
          </cell>
          <cell r="C10466">
            <v>45814</v>
          </cell>
        </row>
        <row r="10466">
          <cell r="E10466" t="str">
            <v>3937-030312</v>
          </cell>
          <cell r="F10466" t="str">
            <v>内部支撑架</v>
          </cell>
          <cell r="G10466">
            <v>1</v>
          </cell>
          <cell r="H10466" t="str">
            <v>钢板t2/ST12</v>
          </cell>
          <cell r="I10466" t="str">
            <v>钢板t2/Q235B</v>
          </cell>
          <cell r="J10466" t="str">
            <v>激光作业</v>
          </cell>
          <cell r="K10466">
            <v>2.8</v>
          </cell>
          <cell r="L10466" t="str">
            <v>激光拾件</v>
          </cell>
          <cell r="M10466">
            <v>0.7</v>
          </cell>
          <cell r="N10466" t="str">
            <v>折弯</v>
          </cell>
          <cell r="O10466">
            <v>6.5</v>
          </cell>
          <cell r="P10466" t="str">
            <v>转</v>
          </cell>
          <cell r="Q10466">
            <v>0</v>
          </cell>
          <cell r="R10466">
            <v>0</v>
          </cell>
          <cell r="S10466">
            <v>0</v>
          </cell>
          <cell r="T10466">
            <v>0</v>
          </cell>
          <cell r="U10466">
            <v>0</v>
          </cell>
          <cell r="V10466">
            <v>0</v>
          </cell>
          <cell r="W10466">
            <v>0</v>
          </cell>
          <cell r="X10466">
            <v>0</v>
          </cell>
          <cell r="Y10466">
            <v>0</v>
          </cell>
          <cell r="Z10466">
            <v>0</v>
          </cell>
          <cell r="AA10466">
            <v>0</v>
          </cell>
        </row>
        <row r="10466">
          <cell r="AG10466">
            <v>20.508282</v>
          </cell>
          <cell r="AH10466" t="str">
            <v>492×236</v>
          </cell>
        </row>
        <row r="10466">
          <cell r="AN10466" t="str">
            <v>工艺附图</v>
          </cell>
          <cell r="AO10466">
            <v>3969</v>
          </cell>
          <cell r="AP10466" t="str">
            <v>1+8</v>
          </cell>
          <cell r="AQ10466" t="str">
            <v>25008+25009</v>
          </cell>
        </row>
        <row r="10467">
          <cell r="A10467">
            <v>10469</v>
          </cell>
          <cell r="B10467">
            <v>18</v>
          </cell>
          <cell r="C10467">
            <v>45814</v>
          </cell>
        </row>
        <row r="10467">
          <cell r="E10467" t="str">
            <v>3937-03031303</v>
          </cell>
          <cell r="F10467" t="str">
            <v>筋板</v>
          </cell>
          <cell r="G10467">
            <v>2</v>
          </cell>
          <cell r="H10467" t="str">
            <v>钢板t3/Q235B</v>
          </cell>
        </row>
        <row r="10467">
          <cell r="J10467" t="str">
            <v>激光作业</v>
          </cell>
          <cell r="K10467">
            <v>0.7</v>
          </cell>
          <cell r="L10467" t="str">
            <v>激光拾件</v>
          </cell>
          <cell r="M10467">
            <v>0.5</v>
          </cell>
          <cell r="N10467" t="str">
            <v>转</v>
          </cell>
          <cell r="O10467">
            <v>0</v>
          </cell>
          <cell r="P10467">
            <v>0</v>
          </cell>
          <cell r="Q10467">
            <v>0</v>
          </cell>
          <cell r="R10467">
            <v>0</v>
          </cell>
          <cell r="S10467">
            <v>0</v>
          </cell>
          <cell r="T10467">
            <v>0</v>
          </cell>
          <cell r="U10467">
            <v>0</v>
          </cell>
          <cell r="V10467">
            <v>0</v>
          </cell>
          <cell r="W10467">
            <v>0</v>
          </cell>
          <cell r="X10467">
            <v>0</v>
          </cell>
          <cell r="Y10467">
            <v>0</v>
          </cell>
          <cell r="Z10467">
            <v>0</v>
          </cell>
          <cell r="AA10467">
            <v>0</v>
          </cell>
          <cell r="AB10467">
            <v>0</v>
          </cell>
          <cell r="AC10467">
            <v>0</v>
          </cell>
          <cell r="AD10467">
            <v>0</v>
          </cell>
        </row>
        <row r="10467">
          <cell r="AG10467">
            <v>10.194795</v>
          </cell>
          <cell r="AH10467" t="str">
            <v>481×40</v>
          </cell>
        </row>
        <row r="10467">
          <cell r="AO10467">
            <v>3969</v>
          </cell>
          <cell r="AP10467" t="str">
            <v>1+8</v>
          </cell>
          <cell r="AQ10467" t="str">
            <v>25008+25009</v>
          </cell>
        </row>
        <row r="10468">
          <cell r="A10468">
            <v>10470</v>
          </cell>
          <cell r="B10468">
            <v>1</v>
          </cell>
          <cell r="C10468">
            <v>45814</v>
          </cell>
        </row>
        <row r="10468">
          <cell r="E10468" t="str">
            <v>3960ⅡA-0100</v>
          </cell>
          <cell r="F10468" t="str">
            <v>中片阵框架体焊合</v>
          </cell>
          <cell r="G10468">
            <v>1</v>
          </cell>
        </row>
        <row r="10468">
          <cell r="J10468" t="str">
            <v>定位焊</v>
          </cell>
          <cell r="K10468">
            <v>7600</v>
          </cell>
          <cell r="L10468" t="str">
            <v>焊接</v>
          </cell>
          <cell r="M10468">
            <v>4000</v>
          </cell>
          <cell r="N10468" t="str">
            <v>打磨</v>
          </cell>
          <cell r="O10468">
            <v>960</v>
          </cell>
          <cell r="P10468" t="str">
            <v>校正2</v>
          </cell>
          <cell r="Q10468">
            <v>1920</v>
          </cell>
          <cell r="R10468" t="str">
            <v>喷砂</v>
          </cell>
          <cell r="S10468">
            <v>3090</v>
          </cell>
          <cell r="T10468" t="str">
            <v>喷铝</v>
          </cell>
          <cell r="U10468">
            <v>6960</v>
          </cell>
          <cell r="V10468" t="str">
            <v>磨铝面</v>
          </cell>
          <cell r="W10468">
            <v>1000</v>
          </cell>
        </row>
        <row r="10468">
          <cell r="AO10468" t="str">
            <v>3960IIA</v>
          </cell>
          <cell r="AP10468">
            <v>1</v>
          </cell>
          <cell r="AQ10468">
            <v>25032</v>
          </cell>
        </row>
        <row r="10469">
          <cell r="A10469">
            <v>10471</v>
          </cell>
          <cell r="B10469">
            <v>1</v>
          </cell>
          <cell r="C10469">
            <v>45814</v>
          </cell>
        </row>
        <row r="10469">
          <cell r="E10469" t="str">
            <v>3960ⅡA-0100</v>
          </cell>
          <cell r="F10469" t="str">
            <v>中片阵框架体焊合</v>
          </cell>
          <cell r="G10469">
            <v>1</v>
          </cell>
        </row>
        <row r="10469">
          <cell r="J10469" t="str">
            <v>喷底漆</v>
          </cell>
          <cell r="K10469">
            <v>880</v>
          </cell>
          <cell r="L10469" t="str">
            <v>喷漆</v>
          </cell>
          <cell r="M10469">
            <v>3398</v>
          </cell>
          <cell r="N10469" t="str">
            <v>装配</v>
          </cell>
          <cell r="O10469">
            <v>2880</v>
          </cell>
        </row>
        <row r="10469">
          <cell r="AO10469" t="str">
            <v>3960IIA</v>
          </cell>
          <cell r="AP10469">
            <v>1</v>
          </cell>
          <cell r="AQ10469">
            <v>25032</v>
          </cell>
        </row>
        <row r="10470">
          <cell r="A10470">
            <v>10472</v>
          </cell>
          <cell r="B10470">
            <v>1</v>
          </cell>
          <cell r="C10470">
            <v>45814</v>
          </cell>
        </row>
        <row r="10470">
          <cell r="E10470" t="str">
            <v>3962Ⅱ-010703</v>
          </cell>
          <cell r="F10470" t="str">
            <v>横梁下翼板B</v>
          </cell>
          <cell r="G10470">
            <v>1</v>
          </cell>
          <cell r="H10470" t="str">
            <v>钢板 t8/Q355D</v>
          </cell>
        </row>
        <row r="10470">
          <cell r="J10470" t="str">
            <v>激光作业</v>
          </cell>
        </row>
        <row r="10470">
          <cell r="U10470">
            <v>0</v>
          </cell>
          <cell r="V10470">
            <v>0</v>
          </cell>
          <cell r="W10470">
            <v>0</v>
          </cell>
          <cell r="X10470">
            <v>0</v>
          </cell>
        </row>
        <row r="10470">
          <cell r="AN10470" t="str">
            <v>修</v>
          </cell>
          <cell r="AO10470" t="str">
            <v>3962II</v>
          </cell>
          <cell r="AP10470">
            <v>1</v>
          </cell>
          <cell r="AQ10470">
            <v>24079</v>
          </cell>
        </row>
        <row r="10471">
          <cell r="A10471">
            <v>10473</v>
          </cell>
          <cell r="B10471">
            <v>18</v>
          </cell>
          <cell r="C10471">
            <v>45815</v>
          </cell>
        </row>
        <row r="10471">
          <cell r="E10471" t="str">
            <v>3809-05070105</v>
          </cell>
          <cell r="F10471" t="str">
            <v>透气阀安装座</v>
          </cell>
          <cell r="G10471">
            <v>16</v>
          </cell>
          <cell r="H10471" t="str">
            <v>圆钢φ10/304</v>
          </cell>
        </row>
        <row r="10471">
          <cell r="J10471" t="str">
            <v>锯床</v>
          </cell>
          <cell r="K10471">
            <v>0.3</v>
          </cell>
          <cell r="L10471" t="str">
            <v>车</v>
          </cell>
          <cell r="M10471">
            <v>0</v>
          </cell>
          <cell r="N10471" t="str">
            <v>铣</v>
          </cell>
        </row>
        <row r="10471">
          <cell r="AG10471">
            <v>0.136938888888889</v>
          </cell>
          <cell r="AH10471">
            <v>10</v>
          </cell>
        </row>
        <row r="10471">
          <cell r="AO10471">
            <v>3809</v>
          </cell>
          <cell r="AP10471" t="str">
            <v>89/9</v>
          </cell>
          <cell r="AQ10471">
            <v>23067</v>
          </cell>
        </row>
        <row r="10472">
          <cell r="A10472">
            <v>10474</v>
          </cell>
          <cell r="B10472">
            <v>1</v>
          </cell>
          <cell r="C10472">
            <v>45815</v>
          </cell>
        </row>
        <row r="10472">
          <cell r="E10472" t="str">
            <v>GZ-Q0333-0100</v>
          </cell>
          <cell r="F10472" t="str">
            <v>井盖</v>
          </cell>
          <cell r="G10472">
            <v>1</v>
          </cell>
        </row>
        <row r="10472">
          <cell r="J10472" t="str">
            <v>定位焊</v>
          </cell>
          <cell r="K10472">
            <v>27.2</v>
          </cell>
          <cell r="L10472" t="str">
            <v>焊接</v>
          </cell>
          <cell r="M10472">
            <v>23.8</v>
          </cell>
          <cell r="N10472" t="str">
            <v>打磨</v>
          </cell>
          <cell r="O10472">
            <v>10</v>
          </cell>
          <cell r="P10472" t="str">
            <v>喷砂</v>
          </cell>
          <cell r="Q10472">
            <v>6.5</v>
          </cell>
          <cell r="R10472" t="str">
            <v>喷漆</v>
          </cell>
          <cell r="S10472">
            <v>7</v>
          </cell>
        </row>
        <row r="10472">
          <cell r="AO10472" t="str">
            <v>CFWX</v>
          </cell>
          <cell r="AP10472">
            <v>1</v>
          </cell>
          <cell r="AQ10472">
            <v>25908</v>
          </cell>
        </row>
        <row r="10473">
          <cell r="A10473">
            <v>10475</v>
          </cell>
          <cell r="B10473">
            <v>1</v>
          </cell>
          <cell r="C10473">
            <v>45815</v>
          </cell>
        </row>
        <row r="10473">
          <cell r="E10473" t="str">
            <v>GZ-Q0332-0101</v>
          </cell>
          <cell r="F10473" t="str">
            <v>盖板</v>
          </cell>
          <cell r="G10473">
            <v>1</v>
          </cell>
          <cell r="H10473" t="str">
            <v>钢板t8/Q235B</v>
          </cell>
        </row>
        <row r="10473">
          <cell r="J10473" t="str">
            <v>激光作业</v>
          </cell>
          <cell r="K10473">
            <v>30</v>
          </cell>
          <cell r="L10473" t="str">
            <v>拾件</v>
          </cell>
          <cell r="M10473">
            <v>18</v>
          </cell>
        </row>
        <row r="10473">
          <cell r="AH10473" t="str">
            <v>760×470</v>
          </cell>
        </row>
        <row r="10473">
          <cell r="AO10473" t="str">
            <v>CFWX</v>
          </cell>
          <cell r="AP10473">
            <v>1</v>
          </cell>
          <cell r="AQ10473">
            <v>25908</v>
          </cell>
        </row>
        <row r="10474">
          <cell r="A10474">
            <v>10476</v>
          </cell>
          <cell r="B10474">
            <v>4</v>
          </cell>
          <cell r="C10474">
            <v>45815</v>
          </cell>
        </row>
        <row r="10474">
          <cell r="E10474" t="str">
            <v>GZ-Q0332-0102</v>
          </cell>
          <cell r="F10474" t="str">
            <v>支撑方管1</v>
          </cell>
          <cell r="G10474">
            <v>4</v>
          </cell>
          <cell r="H10474" t="str">
            <v>方管40×40×4/Q235B</v>
          </cell>
        </row>
        <row r="10474">
          <cell r="J10474" t="str">
            <v>切割锯</v>
          </cell>
          <cell r="K10474">
            <v>2.5</v>
          </cell>
        </row>
        <row r="10474">
          <cell r="AH10474">
            <v>660</v>
          </cell>
        </row>
        <row r="10474">
          <cell r="AO10474" t="str">
            <v>CFWX</v>
          </cell>
          <cell r="AP10474">
            <v>1</v>
          </cell>
          <cell r="AQ10474">
            <v>25908</v>
          </cell>
        </row>
        <row r="10475">
          <cell r="A10475">
            <v>10477</v>
          </cell>
          <cell r="B10475">
            <v>1</v>
          </cell>
          <cell r="C10475">
            <v>45815</v>
          </cell>
        </row>
        <row r="10475">
          <cell r="E10475" t="str">
            <v>GZ-Q0332-0103</v>
          </cell>
          <cell r="F10475" t="str">
            <v>支撑方管2</v>
          </cell>
          <cell r="G10475">
            <v>1</v>
          </cell>
          <cell r="H10475" t="str">
            <v>方管40×40×4/Q235B</v>
          </cell>
        </row>
        <row r="10475">
          <cell r="J10475" t="str">
            <v>切割锯</v>
          </cell>
          <cell r="K10475">
            <v>2</v>
          </cell>
        </row>
        <row r="10475">
          <cell r="AH10475">
            <v>165</v>
          </cell>
        </row>
        <row r="10475">
          <cell r="AO10475" t="str">
            <v>CFWX</v>
          </cell>
          <cell r="AP10475">
            <v>1</v>
          </cell>
          <cell r="AQ10475">
            <v>25908</v>
          </cell>
        </row>
        <row r="10476">
          <cell r="A10476">
            <v>10478</v>
          </cell>
          <cell r="B10476">
            <v>2</v>
          </cell>
          <cell r="C10476">
            <v>45815</v>
          </cell>
        </row>
        <row r="10476">
          <cell r="E10476" t="str">
            <v>GZ-Q0333-02</v>
          </cell>
          <cell r="F10476" t="str">
            <v>消防栓1盖板</v>
          </cell>
          <cell r="G10476">
            <v>2</v>
          </cell>
          <cell r="H10476" t="str">
            <v>钢板t3/Q235B</v>
          </cell>
        </row>
        <row r="10476">
          <cell r="J10476" t="str">
            <v>激光作业</v>
          </cell>
          <cell r="K10476">
            <v>9.5</v>
          </cell>
          <cell r="L10476" t="str">
            <v>拾件</v>
          </cell>
          <cell r="M10476">
            <v>5.7</v>
          </cell>
          <cell r="N10476" t="str">
            <v>喷砂</v>
          </cell>
          <cell r="O10476">
            <v>11</v>
          </cell>
          <cell r="P10476" t="str">
            <v>喷漆</v>
          </cell>
          <cell r="Q10476">
            <v>9.5</v>
          </cell>
        </row>
        <row r="10476">
          <cell r="AH10476" t="str">
            <v>1240×620</v>
          </cell>
        </row>
        <row r="10476">
          <cell r="AO10476" t="str">
            <v>CFWX</v>
          </cell>
          <cell r="AP10476">
            <v>1</v>
          </cell>
          <cell r="AQ10476">
            <v>25908</v>
          </cell>
        </row>
        <row r="10477">
          <cell r="A10477">
            <v>10479</v>
          </cell>
          <cell r="B10477">
            <v>2</v>
          </cell>
          <cell r="C10477">
            <v>45815</v>
          </cell>
        </row>
        <row r="10477">
          <cell r="E10477" t="str">
            <v>GZ-Q0333-03</v>
          </cell>
          <cell r="F10477" t="str">
            <v>消防栓2盖板</v>
          </cell>
          <cell r="G10477">
            <v>2</v>
          </cell>
          <cell r="H10477" t="str">
            <v>钢板t3/Q235B</v>
          </cell>
        </row>
        <row r="10477">
          <cell r="J10477" t="str">
            <v>激光作业</v>
          </cell>
          <cell r="K10477">
            <v>9.5</v>
          </cell>
          <cell r="L10477" t="str">
            <v>拾件</v>
          </cell>
          <cell r="M10477">
            <v>5.7</v>
          </cell>
          <cell r="N10477" t="str">
            <v>喷砂</v>
          </cell>
          <cell r="O10477">
            <v>11</v>
          </cell>
          <cell r="P10477" t="str">
            <v>喷漆</v>
          </cell>
          <cell r="Q10477">
            <v>9.5</v>
          </cell>
        </row>
        <row r="10477">
          <cell r="AH10477" t="str">
            <v>1300×640</v>
          </cell>
        </row>
        <row r="10477">
          <cell r="AO10477" t="str">
            <v>CFWX</v>
          </cell>
          <cell r="AP10477">
            <v>1</v>
          </cell>
          <cell r="AQ10477">
            <v>25908</v>
          </cell>
        </row>
        <row r="10478">
          <cell r="A10478">
            <v>10480</v>
          </cell>
          <cell r="B10478">
            <v>8</v>
          </cell>
          <cell r="C10478">
            <v>45817</v>
          </cell>
        </row>
        <row r="10478">
          <cell r="E10478" t="str">
            <v>3809-02110100</v>
          </cell>
          <cell r="F10478" t="str">
            <v>三四级内杆焊合</v>
          </cell>
          <cell r="G10478">
            <v>16</v>
          </cell>
        </row>
        <row r="10478">
          <cell r="J10478" t="str">
            <v>喷砂</v>
          </cell>
          <cell r="K10478">
            <v>9.9</v>
          </cell>
          <cell r="L10478" t="str">
            <v>喷铝</v>
          </cell>
          <cell r="M10478">
            <v>42</v>
          </cell>
          <cell r="N10478" t="str">
            <v>磨铝面</v>
          </cell>
          <cell r="O10478">
            <v>13</v>
          </cell>
          <cell r="P10478" t="str">
            <v>打腻子</v>
          </cell>
          <cell r="Q10478">
            <v>15</v>
          </cell>
          <cell r="R10478" t="str">
            <v>喷漆</v>
          </cell>
          <cell r="S10478">
            <v>11.5</v>
          </cell>
          <cell r="T10478" t="str">
            <v>入库</v>
          </cell>
        </row>
        <row r="10478">
          <cell r="Y10478">
            <v>0</v>
          </cell>
        </row>
        <row r="10478">
          <cell r="AA10478">
            <v>0</v>
          </cell>
        </row>
        <row r="10478">
          <cell r="AO10478">
            <v>3809</v>
          </cell>
          <cell r="AP10478" t="str">
            <v>567/9</v>
          </cell>
          <cell r="AQ10478">
            <v>23067</v>
          </cell>
        </row>
        <row r="10479">
          <cell r="A10479">
            <v>10481</v>
          </cell>
          <cell r="B10479">
            <v>1</v>
          </cell>
          <cell r="C10479">
            <v>45817</v>
          </cell>
        </row>
        <row r="10479">
          <cell r="E10479" t="str">
            <v>3961Ⅱ-0400F</v>
          </cell>
          <cell r="F10479" t="str">
            <v>天线罩密封条角钢组件</v>
          </cell>
          <cell r="G10479">
            <v>1</v>
          </cell>
        </row>
        <row r="10479">
          <cell r="J10479" t="str">
            <v>定位焊</v>
          </cell>
          <cell r="K10479">
            <v>1440</v>
          </cell>
          <cell r="L10479" t="str">
            <v>焊接</v>
          </cell>
          <cell r="M10479">
            <v>720</v>
          </cell>
          <cell r="N10479" t="str">
            <v>打磨</v>
          </cell>
          <cell r="O10479">
            <v>720</v>
          </cell>
          <cell r="P10479" t="str">
            <v>打胶</v>
          </cell>
          <cell r="Q10479">
            <v>0</v>
          </cell>
          <cell r="R10479" t="str">
            <v>装配</v>
          </cell>
          <cell r="S10479">
            <v>120</v>
          </cell>
        </row>
        <row r="10479">
          <cell r="AO10479" t="str">
            <v>3961II</v>
          </cell>
          <cell r="AP10479">
            <v>1</v>
          </cell>
          <cell r="AQ10479">
            <v>24078</v>
          </cell>
        </row>
        <row r="10480">
          <cell r="A10480">
            <v>10482</v>
          </cell>
          <cell r="B10480">
            <v>1</v>
          </cell>
          <cell r="C10480">
            <v>45817</v>
          </cell>
        </row>
        <row r="10480">
          <cell r="E10480" t="str">
            <v>3961Ⅱ-0401F</v>
          </cell>
          <cell r="F10480" t="str">
            <v>左上折弯件</v>
          </cell>
          <cell r="G10480">
            <v>1</v>
          </cell>
          <cell r="H10480" t="str">
            <v>钢板 t2.5/304</v>
          </cell>
        </row>
        <row r="10480">
          <cell r="J10480" t="str">
            <v>激光作业</v>
          </cell>
          <cell r="K10480">
            <v>13.2</v>
          </cell>
          <cell r="L10480" t="str">
            <v>激光拾件</v>
          </cell>
          <cell r="M10480">
            <v>7.2</v>
          </cell>
          <cell r="N10480" t="str">
            <v>倒钝</v>
          </cell>
          <cell r="O10480">
            <v>13.8</v>
          </cell>
          <cell r="P10480" t="str">
            <v>折弯</v>
          </cell>
          <cell r="Q10480">
            <v>22.5</v>
          </cell>
          <cell r="R10480" t="str">
            <v>焊接</v>
          </cell>
          <cell r="S10480">
            <v>14.4</v>
          </cell>
          <cell r="T10480" t="str">
            <v>打磨</v>
          </cell>
          <cell r="U10480">
            <v>4</v>
          </cell>
          <cell r="V10480" t="str">
            <v>校正</v>
          </cell>
          <cell r="W10480">
            <v>5</v>
          </cell>
          <cell r="X10480" t="str">
            <v>划线钻</v>
          </cell>
          <cell r="Y10480">
            <v>15</v>
          </cell>
          <cell r="Z10480" t="str">
            <v>喷砂</v>
          </cell>
          <cell r="AA10480">
            <v>1.5</v>
          </cell>
        </row>
        <row r="10480">
          <cell r="AG10480">
            <v>1.54</v>
          </cell>
          <cell r="AH10480" t="str">
            <v>1699×39</v>
          </cell>
        </row>
        <row r="10480">
          <cell r="AO10480" t="str">
            <v>3961II</v>
          </cell>
          <cell r="AP10480">
            <v>1</v>
          </cell>
          <cell r="AQ10480">
            <v>24078</v>
          </cell>
        </row>
        <row r="10481">
          <cell r="A10481">
            <v>10483</v>
          </cell>
          <cell r="B10481">
            <v>1</v>
          </cell>
          <cell r="C10481">
            <v>45817</v>
          </cell>
        </row>
        <row r="10481">
          <cell r="E10481" t="str">
            <v>3961Ⅱ-0401F</v>
          </cell>
          <cell r="F10481" t="str">
            <v>左上折弯件</v>
          </cell>
          <cell r="G10481">
            <v>1</v>
          </cell>
          <cell r="H10481" t="str">
            <v>钢板 t2.5/304</v>
          </cell>
        </row>
        <row r="10481">
          <cell r="J10481" t="str">
            <v>划线钻</v>
          </cell>
          <cell r="K10481">
            <v>15</v>
          </cell>
          <cell r="L10481" t="str">
            <v>喷砂</v>
          </cell>
          <cell r="M10481">
            <v>1.5</v>
          </cell>
        </row>
        <row r="10481">
          <cell r="AG10481">
            <v>1.54</v>
          </cell>
          <cell r="AH10481" t="str">
            <v>1699×39</v>
          </cell>
        </row>
        <row r="10481">
          <cell r="AO10481" t="str">
            <v>3961II</v>
          </cell>
          <cell r="AP10481">
            <v>1</v>
          </cell>
          <cell r="AQ10481">
            <v>24078</v>
          </cell>
        </row>
        <row r="10482">
          <cell r="A10482">
            <v>10484</v>
          </cell>
          <cell r="B10482">
            <v>1</v>
          </cell>
          <cell r="C10482">
            <v>45817</v>
          </cell>
        </row>
        <row r="10482">
          <cell r="E10482" t="str">
            <v>3961Ⅱ-0402F</v>
          </cell>
          <cell r="F10482" t="str">
            <v>左下折弯件</v>
          </cell>
          <cell r="G10482">
            <v>1</v>
          </cell>
          <cell r="H10482" t="str">
            <v>钢板 t2.5/304</v>
          </cell>
        </row>
        <row r="10482">
          <cell r="J10482" t="str">
            <v>激光作业</v>
          </cell>
          <cell r="K10482">
            <v>17.4</v>
          </cell>
          <cell r="L10482" t="str">
            <v>激光拾件</v>
          </cell>
          <cell r="M10482">
            <v>9.6</v>
          </cell>
          <cell r="N10482" t="str">
            <v>倒钝</v>
          </cell>
          <cell r="O10482">
            <v>15.5</v>
          </cell>
          <cell r="P10482" t="str">
            <v>折弯</v>
          </cell>
          <cell r="Q10482">
            <v>30</v>
          </cell>
          <cell r="R10482" t="str">
            <v>焊接</v>
          </cell>
          <cell r="S10482">
            <v>7.6</v>
          </cell>
          <cell r="T10482" t="str">
            <v>打磨</v>
          </cell>
          <cell r="U10482">
            <v>2</v>
          </cell>
          <cell r="V10482" t="str">
            <v>校正</v>
          </cell>
          <cell r="W10482">
            <v>6</v>
          </cell>
          <cell r="X10482" t="str">
            <v>划线钻</v>
          </cell>
          <cell r="Y10482">
            <v>18</v>
          </cell>
          <cell r="Z10482" t="str">
            <v>喷砂</v>
          </cell>
          <cell r="AA10482">
            <v>1.5</v>
          </cell>
        </row>
        <row r="10482">
          <cell r="AG10482">
            <v>1.79</v>
          </cell>
          <cell r="AH10482" t="str">
            <v>2274×33.7</v>
          </cell>
        </row>
        <row r="10482">
          <cell r="AO10482" t="str">
            <v>3961II</v>
          </cell>
          <cell r="AP10482">
            <v>1</v>
          </cell>
          <cell r="AQ10482">
            <v>24078</v>
          </cell>
        </row>
        <row r="10483">
          <cell r="A10483">
            <v>10485</v>
          </cell>
          <cell r="B10483">
            <v>1</v>
          </cell>
          <cell r="C10483">
            <v>45817</v>
          </cell>
        </row>
        <row r="10483">
          <cell r="E10483" t="str">
            <v>3961Ⅱ-0402F</v>
          </cell>
          <cell r="F10483" t="str">
            <v>左下折弯件</v>
          </cell>
          <cell r="G10483">
            <v>1</v>
          </cell>
          <cell r="H10483" t="str">
            <v>钢板 t2.5/304</v>
          </cell>
        </row>
        <row r="10483">
          <cell r="J10483" t="str">
            <v>划线钻</v>
          </cell>
          <cell r="K10483">
            <v>18</v>
          </cell>
          <cell r="L10483" t="str">
            <v>喷砂</v>
          </cell>
          <cell r="M10483">
            <v>1.5</v>
          </cell>
        </row>
        <row r="10483">
          <cell r="AG10483">
            <v>1.79</v>
          </cell>
          <cell r="AH10483" t="str">
            <v>2274×33.7</v>
          </cell>
        </row>
        <row r="10483">
          <cell r="AO10483" t="str">
            <v>3961II</v>
          </cell>
          <cell r="AP10483">
            <v>1</v>
          </cell>
          <cell r="AQ10483">
            <v>24078</v>
          </cell>
        </row>
        <row r="10484">
          <cell r="A10484">
            <v>10486</v>
          </cell>
          <cell r="B10484">
            <v>1</v>
          </cell>
          <cell r="C10484">
            <v>45817</v>
          </cell>
        </row>
        <row r="10484">
          <cell r="E10484" t="str">
            <v>3961Ⅱ-0403F</v>
          </cell>
          <cell r="F10484" t="str">
            <v>右上折弯件</v>
          </cell>
          <cell r="G10484">
            <v>1</v>
          </cell>
          <cell r="H10484" t="str">
            <v>钢板 t2.5/304</v>
          </cell>
        </row>
        <row r="10484">
          <cell r="J10484" t="str">
            <v>激光作业</v>
          </cell>
          <cell r="K10484">
            <v>13.2</v>
          </cell>
          <cell r="L10484" t="str">
            <v>激光拾件</v>
          </cell>
          <cell r="M10484">
            <v>7.2</v>
          </cell>
          <cell r="N10484" t="str">
            <v>倒钝</v>
          </cell>
          <cell r="O10484">
            <v>13.8</v>
          </cell>
          <cell r="P10484" t="str">
            <v>折弯</v>
          </cell>
          <cell r="Q10484">
            <v>22.5</v>
          </cell>
          <cell r="R10484" t="str">
            <v>焊接</v>
          </cell>
          <cell r="S10484">
            <v>14.4</v>
          </cell>
          <cell r="T10484" t="str">
            <v>打磨</v>
          </cell>
          <cell r="U10484">
            <v>4</v>
          </cell>
          <cell r="V10484" t="str">
            <v>校正</v>
          </cell>
          <cell r="W10484">
            <v>5</v>
          </cell>
          <cell r="X10484" t="str">
            <v>划线钻</v>
          </cell>
          <cell r="Y10484">
            <v>15</v>
          </cell>
          <cell r="Z10484" t="str">
            <v>喷砂</v>
          </cell>
          <cell r="AA10484">
            <v>1.5</v>
          </cell>
        </row>
        <row r="10484">
          <cell r="AG10484">
            <v>1.54</v>
          </cell>
          <cell r="AH10484" t="str">
            <v>1699×39</v>
          </cell>
        </row>
        <row r="10484">
          <cell r="AO10484" t="str">
            <v>3961II</v>
          </cell>
          <cell r="AP10484">
            <v>1</v>
          </cell>
          <cell r="AQ10484">
            <v>24078</v>
          </cell>
        </row>
        <row r="10485">
          <cell r="A10485">
            <v>10487</v>
          </cell>
          <cell r="B10485">
            <v>1</v>
          </cell>
          <cell r="C10485">
            <v>45817</v>
          </cell>
        </row>
        <row r="10485">
          <cell r="E10485" t="str">
            <v>3961Ⅱ-0403F</v>
          </cell>
          <cell r="F10485" t="str">
            <v>右上折弯件</v>
          </cell>
          <cell r="G10485">
            <v>1</v>
          </cell>
          <cell r="H10485" t="str">
            <v>钢板 t2.5/304</v>
          </cell>
        </row>
        <row r="10485">
          <cell r="J10485" t="str">
            <v>划线钻</v>
          </cell>
          <cell r="K10485">
            <v>15</v>
          </cell>
          <cell r="L10485" t="str">
            <v>喷砂</v>
          </cell>
          <cell r="M10485">
            <v>1.5</v>
          </cell>
        </row>
        <row r="10485">
          <cell r="AG10485">
            <v>1.54</v>
          </cell>
          <cell r="AH10485" t="str">
            <v>1699×39</v>
          </cell>
        </row>
        <row r="10485">
          <cell r="AO10485" t="str">
            <v>3961II</v>
          </cell>
          <cell r="AP10485">
            <v>1</v>
          </cell>
          <cell r="AQ10485">
            <v>24078</v>
          </cell>
        </row>
        <row r="10486">
          <cell r="A10486">
            <v>10488</v>
          </cell>
          <cell r="B10486">
            <v>1</v>
          </cell>
          <cell r="C10486">
            <v>45817</v>
          </cell>
        </row>
        <row r="10486">
          <cell r="E10486" t="str">
            <v>3961Ⅱ-0404F</v>
          </cell>
          <cell r="F10486" t="str">
            <v>右下折弯件</v>
          </cell>
          <cell r="G10486">
            <v>1</v>
          </cell>
          <cell r="H10486" t="str">
            <v>钢板 t2.5/304</v>
          </cell>
        </row>
        <row r="10486">
          <cell r="J10486" t="str">
            <v>激光作业</v>
          </cell>
          <cell r="K10486">
            <v>17.4</v>
          </cell>
          <cell r="L10486" t="str">
            <v>激光拾件</v>
          </cell>
          <cell r="M10486">
            <v>9.6</v>
          </cell>
          <cell r="N10486" t="str">
            <v>倒钝</v>
          </cell>
          <cell r="O10486">
            <v>15.5</v>
          </cell>
          <cell r="P10486" t="str">
            <v>折弯</v>
          </cell>
          <cell r="Q10486">
            <v>30</v>
          </cell>
          <cell r="R10486" t="str">
            <v>焊接</v>
          </cell>
          <cell r="S10486">
            <v>7.6</v>
          </cell>
          <cell r="T10486" t="str">
            <v>打磨</v>
          </cell>
          <cell r="U10486">
            <v>2</v>
          </cell>
          <cell r="V10486" t="str">
            <v>校正</v>
          </cell>
          <cell r="W10486">
            <v>6</v>
          </cell>
          <cell r="X10486" t="str">
            <v>划线钻</v>
          </cell>
          <cell r="Y10486">
            <v>18</v>
          </cell>
          <cell r="Z10486" t="str">
            <v>喷砂</v>
          </cell>
          <cell r="AA10486">
            <v>1.5</v>
          </cell>
        </row>
        <row r="10486">
          <cell r="AG10486">
            <v>1.79</v>
          </cell>
          <cell r="AH10486" t="str">
            <v>2274×33.7</v>
          </cell>
        </row>
        <row r="10486">
          <cell r="AO10486" t="str">
            <v>3961II</v>
          </cell>
          <cell r="AP10486">
            <v>1</v>
          </cell>
          <cell r="AQ10486">
            <v>24078</v>
          </cell>
        </row>
        <row r="10487">
          <cell r="A10487">
            <v>10489</v>
          </cell>
          <cell r="B10487">
            <v>1</v>
          </cell>
          <cell r="C10487">
            <v>45817</v>
          </cell>
        </row>
        <row r="10487">
          <cell r="E10487" t="str">
            <v>3961Ⅱ-0404F</v>
          </cell>
          <cell r="F10487" t="str">
            <v>右下折弯件</v>
          </cell>
          <cell r="G10487">
            <v>1</v>
          </cell>
          <cell r="H10487" t="str">
            <v>钢板 t2.5/304</v>
          </cell>
        </row>
        <row r="10487">
          <cell r="J10487" t="str">
            <v>划线钻</v>
          </cell>
          <cell r="K10487">
            <v>18</v>
          </cell>
          <cell r="L10487" t="str">
            <v>喷砂</v>
          </cell>
          <cell r="M10487">
            <v>1.5</v>
          </cell>
        </row>
        <row r="10487">
          <cell r="AG10487">
            <v>1.79</v>
          </cell>
          <cell r="AH10487" t="str">
            <v>2274×33.7</v>
          </cell>
        </row>
        <row r="10487">
          <cell r="AO10487" t="str">
            <v>3961II</v>
          </cell>
          <cell r="AP10487">
            <v>1</v>
          </cell>
          <cell r="AQ10487">
            <v>24078</v>
          </cell>
        </row>
        <row r="10488">
          <cell r="A10488">
            <v>10490</v>
          </cell>
          <cell r="B10488">
            <v>10</v>
          </cell>
          <cell r="C10488">
            <v>45817</v>
          </cell>
        </row>
        <row r="10488">
          <cell r="E10488" t="str">
            <v>3961Ⅱ-0405F</v>
          </cell>
          <cell r="F10488" t="str">
            <v>边阵折弯件</v>
          </cell>
          <cell r="G10488">
            <v>10</v>
          </cell>
          <cell r="H10488" t="str">
            <v>钢板 t2.5/304</v>
          </cell>
        </row>
        <row r="10488">
          <cell r="J10488" t="str">
            <v>激光作业</v>
          </cell>
          <cell r="K10488">
            <v>3.3</v>
          </cell>
          <cell r="L10488" t="str">
            <v>激光拾件</v>
          </cell>
          <cell r="M10488">
            <v>1.87</v>
          </cell>
          <cell r="N10488" t="str">
            <v>倒钝</v>
          </cell>
          <cell r="O10488">
            <v>3.2</v>
          </cell>
          <cell r="P10488" t="str">
            <v>折弯</v>
          </cell>
          <cell r="Q10488">
            <v>6</v>
          </cell>
          <cell r="R10488" t="str">
            <v>校正</v>
          </cell>
          <cell r="S10488">
            <v>6</v>
          </cell>
          <cell r="T10488" t="str">
            <v>划线钻</v>
          </cell>
          <cell r="U10488">
            <v>3.3</v>
          </cell>
          <cell r="V10488" t="str">
            <v>喷砂</v>
          </cell>
          <cell r="W10488">
            <v>1.5</v>
          </cell>
        </row>
        <row r="10488">
          <cell r="AG10488">
            <v>17.61</v>
          </cell>
          <cell r="AH10488" t="str">
            <v>2400×31.5</v>
          </cell>
        </row>
        <row r="10488">
          <cell r="AO10488" t="str">
            <v>3961II</v>
          </cell>
          <cell r="AP10488">
            <v>1</v>
          </cell>
          <cell r="AQ10488">
            <v>24078</v>
          </cell>
        </row>
        <row r="10489">
          <cell r="A10489">
            <v>10491</v>
          </cell>
          <cell r="B10489">
            <v>44</v>
          </cell>
          <cell r="C10489">
            <v>45817</v>
          </cell>
        </row>
        <row r="10489">
          <cell r="E10489" t="str">
            <v>3961Ⅱ-31F</v>
          </cell>
          <cell r="F10489" t="str">
            <v>左阵11.4*32开槽调整垫板</v>
          </cell>
          <cell r="G10489">
            <v>44</v>
          </cell>
          <cell r="H10489" t="str">
            <v>钢板 t2/304</v>
          </cell>
        </row>
        <row r="10489">
          <cell r="J10489" t="str">
            <v>激光作业</v>
          </cell>
          <cell r="K10489">
            <v>0.4</v>
          </cell>
          <cell r="L10489" t="str">
            <v>激光拾件</v>
          </cell>
          <cell r="M10489">
            <v>0.5</v>
          </cell>
          <cell r="N10489" t="str">
            <v>倒钝</v>
          </cell>
          <cell r="O10489">
            <v>0.5</v>
          </cell>
        </row>
        <row r="10489">
          <cell r="AG10489">
            <v>0.3</v>
          </cell>
          <cell r="AH10489" t="str">
            <v>32×11.4</v>
          </cell>
        </row>
        <row r="10489">
          <cell r="AO10489" t="str">
            <v>3961II</v>
          </cell>
          <cell r="AP10489">
            <v>1</v>
          </cell>
          <cell r="AQ10489">
            <v>24078</v>
          </cell>
        </row>
        <row r="10490">
          <cell r="A10490">
            <v>10492</v>
          </cell>
          <cell r="B10490">
            <v>3</v>
          </cell>
          <cell r="C10490">
            <v>45817</v>
          </cell>
        </row>
        <row r="10490">
          <cell r="E10490" t="str">
            <v>3960Ⅱ-0200</v>
          </cell>
          <cell r="F10490" t="str">
            <v>边梁铝垫板</v>
          </cell>
          <cell r="G10490">
            <v>3</v>
          </cell>
          <cell r="H10490" t="str">
            <v>铝板t16/5A06</v>
          </cell>
        </row>
        <row r="10490">
          <cell r="J10490" t="str">
            <v>激光作业</v>
          </cell>
          <cell r="K10490">
            <v>15</v>
          </cell>
          <cell r="L10490" t="str">
            <v>入库外协加工</v>
          </cell>
        </row>
        <row r="10490">
          <cell r="AH10490" t="str">
            <v>1.5m*3m/3张，余料1.75m*1.5m</v>
          </cell>
        </row>
        <row r="10490">
          <cell r="AO10490" t="str">
            <v>3960IIA+3961IIA+3962IIA</v>
          </cell>
          <cell r="AP10490" t="str">
            <v>1+1+1</v>
          </cell>
          <cell r="AQ10490">
            <v>25032</v>
          </cell>
        </row>
        <row r="10491">
          <cell r="A10491">
            <v>10493</v>
          </cell>
          <cell r="B10491">
            <v>65</v>
          </cell>
          <cell r="C10491">
            <v>45817</v>
          </cell>
        </row>
        <row r="10491">
          <cell r="E10491" t="str">
            <v>2335C-011903</v>
          </cell>
          <cell r="F10491" t="str">
            <v>螺柱</v>
          </cell>
          <cell r="G10491">
            <v>12</v>
          </cell>
          <cell r="H10491" t="str">
            <v>圆钢φ14/304</v>
          </cell>
        </row>
        <row r="10491">
          <cell r="J10491" t="str">
            <v>锯床</v>
          </cell>
          <cell r="K10491">
            <v>0.6</v>
          </cell>
          <cell r="L10491" t="str">
            <v>车</v>
          </cell>
        </row>
        <row r="10491">
          <cell r="AG10491">
            <v>1.91906158888889</v>
          </cell>
          <cell r="AH10491">
            <v>22</v>
          </cell>
        </row>
        <row r="10491">
          <cell r="AN10491" t="str">
            <v>补25台48件</v>
          </cell>
          <cell r="AO10491" t="str">
            <v>2335B</v>
          </cell>
          <cell r="AP10491">
            <v>1</v>
          </cell>
          <cell r="AQ10491">
            <v>25037</v>
          </cell>
        </row>
        <row r="10492">
          <cell r="A10492">
            <v>10494</v>
          </cell>
          <cell r="B10492">
            <v>1</v>
          </cell>
          <cell r="C10492">
            <v>45818</v>
          </cell>
        </row>
        <row r="10492">
          <cell r="E10492" t="str">
            <v>GZ-Q-3961-5501</v>
          </cell>
          <cell r="F10492" t="str">
            <v>样板</v>
          </cell>
          <cell r="G10492">
            <v>1</v>
          </cell>
          <cell r="H10492" t="str">
            <v>铝板t1/6061</v>
          </cell>
        </row>
        <row r="10492">
          <cell r="J10492" t="str">
            <v>激光作业</v>
          </cell>
          <cell r="K10492">
            <v>6</v>
          </cell>
          <cell r="L10492" t="str">
            <v>激光拾件</v>
          </cell>
          <cell r="M10492">
            <v>3</v>
          </cell>
        </row>
        <row r="10492">
          <cell r="AO10492" t="str">
            <v>3961IIA</v>
          </cell>
          <cell r="AP10492">
            <v>1</v>
          </cell>
          <cell r="AQ10492">
            <v>25032</v>
          </cell>
        </row>
        <row r="10493">
          <cell r="A10493">
            <v>10495</v>
          </cell>
          <cell r="B10493">
            <v>6</v>
          </cell>
          <cell r="C10493">
            <v>45818</v>
          </cell>
        </row>
        <row r="10493">
          <cell r="E10493" t="str">
            <v>LD232-070200</v>
          </cell>
          <cell r="F10493" t="str">
            <v>摇杆结构1</v>
          </cell>
          <cell r="G10493">
            <v>1</v>
          </cell>
          <cell r="H10493">
            <v>0</v>
          </cell>
        </row>
        <row r="10493">
          <cell r="J10493" t="str">
            <v>喷砂 </v>
          </cell>
          <cell r="K10493">
            <v>80</v>
          </cell>
          <cell r="L10493" t="str">
            <v>喷铝</v>
          </cell>
          <cell r="M10493">
            <v>230</v>
          </cell>
          <cell r="N10493" t="str">
            <v>磨铝面</v>
          </cell>
          <cell r="O10493">
            <v>20</v>
          </cell>
          <cell r="P10493" t="str">
            <v>打胶</v>
          </cell>
          <cell r="Q10493">
            <v>100</v>
          </cell>
          <cell r="R10493" t="str">
            <v>喷漆</v>
          </cell>
          <cell r="S10493">
            <v>82</v>
          </cell>
        </row>
        <row r="10493">
          <cell r="AI10493">
            <v>0</v>
          </cell>
          <cell r="AJ10493">
            <v>0</v>
          </cell>
          <cell r="AK10493">
            <v>0</v>
          </cell>
        </row>
        <row r="10493">
          <cell r="AO10493" t="str">
            <v>232G</v>
          </cell>
          <cell r="AP10493">
            <v>1</v>
          </cell>
          <cell r="AQ10493">
            <v>25015</v>
          </cell>
        </row>
        <row r="10494">
          <cell r="A10494">
            <v>10496</v>
          </cell>
          <cell r="B10494">
            <v>6</v>
          </cell>
          <cell r="C10494">
            <v>45818</v>
          </cell>
        </row>
        <row r="10494">
          <cell r="E10494" t="str">
            <v>LD232-070300</v>
          </cell>
          <cell r="F10494" t="str">
            <v>摇杆结构2</v>
          </cell>
          <cell r="G10494">
            <v>1</v>
          </cell>
          <cell r="H10494">
            <v>0</v>
          </cell>
        </row>
        <row r="10494">
          <cell r="J10494" t="str">
            <v>喷砂 </v>
          </cell>
          <cell r="K10494">
            <v>75</v>
          </cell>
          <cell r="L10494" t="str">
            <v>喷铝</v>
          </cell>
          <cell r="M10494">
            <v>190</v>
          </cell>
          <cell r="N10494" t="str">
            <v>磨铝面</v>
          </cell>
          <cell r="O10494">
            <v>18</v>
          </cell>
          <cell r="P10494" t="str">
            <v>喷漆</v>
          </cell>
          <cell r="Q10494">
            <v>70</v>
          </cell>
          <cell r="R10494" t="str">
            <v>入库</v>
          </cell>
        </row>
        <row r="10494">
          <cell r="W10494">
            <v>0</v>
          </cell>
        </row>
        <row r="10494">
          <cell r="AG10494">
            <v>0</v>
          </cell>
        </row>
        <row r="10494">
          <cell r="AI10494">
            <v>0</v>
          </cell>
          <cell r="AJ10494">
            <v>0</v>
          </cell>
          <cell r="AK10494">
            <v>0</v>
          </cell>
        </row>
        <row r="10494">
          <cell r="AO10494" t="str">
            <v>232G</v>
          </cell>
          <cell r="AP10494">
            <v>1</v>
          </cell>
          <cell r="AQ10494">
            <v>25015</v>
          </cell>
        </row>
        <row r="10495">
          <cell r="A10495">
            <v>10497</v>
          </cell>
          <cell r="B10495">
            <v>6</v>
          </cell>
          <cell r="C10495">
            <v>45818</v>
          </cell>
        </row>
        <row r="10495">
          <cell r="E10495" t="str">
            <v>LD232-070400</v>
          </cell>
          <cell r="F10495" t="str">
            <v>摇杆结构3</v>
          </cell>
          <cell r="G10495">
            <v>1</v>
          </cell>
          <cell r="H10495">
            <v>0</v>
          </cell>
        </row>
        <row r="10495">
          <cell r="J10495" t="str">
            <v>喷砂 </v>
          </cell>
          <cell r="K10495">
            <v>75</v>
          </cell>
          <cell r="L10495" t="str">
            <v>喷铝</v>
          </cell>
          <cell r="M10495">
            <v>190</v>
          </cell>
          <cell r="N10495" t="str">
            <v>磨铝面</v>
          </cell>
          <cell r="O10495">
            <v>18</v>
          </cell>
          <cell r="P10495" t="str">
            <v>打胶</v>
          </cell>
          <cell r="Q10495">
            <v>100</v>
          </cell>
          <cell r="R10495" t="str">
            <v>喷漆</v>
          </cell>
          <cell r="S10495">
            <v>70</v>
          </cell>
        </row>
        <row r="10495">
          <cell r="AI10495">
            <v>0</v>
          </cell>
          <cell r="AJ10495">
            <v>0</v>
          </cell>
          <cell r="AK10495">
            <v>0</v>
          </cell>
        </row>
        <row r="10495">
          <cell r="AO10495" t="str">
            <v>232G</v>
          </cell>
          <cell r="AP10495">
            <v>1</v>
          </cell>
          <cell r="AQ10495">
            <v>25015</v>
          </cell>
        </row>
        <row r="10496">
          <cell r="A10496">
            <v>10498</v>
          </cell>
          <cell r="B10496">
            <v>6</v>
          </cell>
          <cell r="C10496">
            <v>45818</v>
          </cell>
        </row>
        <row r="10496">
          <cell r="E10496" t="str">
            <v>LD232-070500</v>
          </cell>
          <cell r="F10496" t="str">
            <v>摇杆结构4</v>
          </cell>
          <cell r="G10496">
            <v>1</v>
          </cell>
          <cell r="H10496">
            <v>0</v>
          </cell>
        </row>
        <row r="10496">
          <cell r="J10496" t="str">
            <v>喷砂 </v>
          </cell>
          <cell r="K10496">
            <v>80</v>
          </cell>
          <cell r="L10496" t="str">
            <v>喷铝</v>
          </cell>
          <cell r="M10496">
            <v>230</v>
          </cell>
          <cell r="N10496" t="str">
            <v>磨铝面</v>
          </cell>
          <cell r="O10496">
            <v>20</v>
          </cell>
          <cell r="P10496" t="str">
            <v>打胶</v>
          </cell>
          <cell r="Q10496">
            <v>100</v>
          </cell>
          <cell r="R10496" t="str">
            <v>喷漆</v>
          </cell>
          <cell r="S10496">
            <v>82</v>
          </cell>
        </row>
        <row r="10496">
          <cell r="W10496">
            <v>0</v>
          </cell>
        </row>
        <row r="10496">
          <cell r="AI10496">
            <v>0</v>
          </cell>
          <cell r="AJ10496">
            <v>0</v>
          </cell>
          <cell r="AK10496">
            <v>0</v>
          </cell>
        </row>
        <row r="10496">
          <cell r="AO10496" t="str">
            <v>232G</v>
          </cell>
          <cell r="AP10496">
            <v>1</v>
          </cell>
          <cell r="AQ10496">
            <v>25015</v>
          </cell>
        </row>
        <row r="10497">
          <cell r="A10497">
            <v>10499</v>
          </cell>
          <cell r="B10497">
            <v>2</v>
          </cell>
          <cell r="C10497">
            <v>45818</v>
          </cell>
        </row>
        <row r="10497">
          <cell r="E10497" t="str">
            <v>2335C-01010104</v>
          </cell>
          <cell r="F10497" t="str">
            <v>弯板8</v>
          </cell>
          <cell r="G10497">
            <v>2</v>
          </cell>
          <cell r="H10497" t="str">
            <v>钢板t3/Q690D</v>
          </cell>
        </row>
        <row r="10497">
          <cell r="J10497" t="str">
            <v>激光作业</v>
          </cell>
          <cell r="K10497">
            <v>1.9</v>
          </cell>
          <cell r="L10497" t="str">
            <v>激光拾件</v>
          </cell>
          <cell r="M10497">
            <v>0.76</v>
          </cell>
          <cell r="N10497" t="str">
            <v>折弯</v>
          </cell>
          <cell r="O10497">
            <v>1.9</v>
          </cell>
          <cell r="P10497">
            <v>0</v>
          </cell>
          <cell r="Q10497">
            <v>0</v>
          </cell>
          <cell r="R10497">
            <v>0</v>
          </cell>
          <cell r="S10497">
            <v>0</v>
          </cell>
          <cell r="T10497">
            <v>0</v>
          </cell>
          <cell r="U10497">
            <v>0</v>
          </cell>
          <cell r="V10497">
            <v>0</v>
          </cell>
          <cell r="W10497">
            <v>0</v>
          </cell>
          <cell r="X10497">
            <v>0</v>
          </cell>
          <cell r="Y10497">
            <v>0</v>
          </cell>
          <cell r="Z10497">
            <v>0</v>
          </cell>
          <cell r="AA10497">
            <v>0</v>
          </cell>
          <cell r="AB10497">
            <v>0</v>
          </cell>
          <cell r="AC10497">
            <v>0</v>
          </cell>
        </row>
        <row r="10497">
          <cell r="AG10497">
            <v>0.853341176470588</v>
          </cell>
          <cell r="AH10497" t="str">
            <v>280×55</v>
          </cell>
        </row>
        <row r="10497">
          <cell r="AO10497" t="str">
            <v>2335B</v>
          </cell>
          <cell r="AP10497">
            <v>1</v>
          </cell>
          <cell r="AQ10497">
            <v>25037</v>
          </cell>
        </row>
        <row r="10498">
          <cell r="A10498">
            <v>10500</v>
          </cell>
          <cell r="B10498">
            <v>8</v>
          </cell>
          <cell r="C10498">
            <v>45818</v>
          </cell>
        </row>
        <row r="10498">
          <cell r="E10498" t="str">
            <v>2335C-01010105</v>
          </cell>
          <cell r="F10498" t="str">
            <v>弯板9</v>
          </cell>
          <cell r="G10498">
            <v>8</v>
          </cell>
          <cell r="H10498" t="str">
            <v>钢板t2/ST12</v>
          </cell>
          <cell r="I10498" t="str">
            <v>钢板t2/Q235B</v>
          </cell>
          <cell r="J10498" t="str">
            <v>激光作业</v>
          </cell>
          <cell r="K10498">
            <v>1.04</v>
          </cell>
          <cell r="L10498" t="str">
            <v>激光拾件</v>
          </cell>
          <cell r="M10498">
            <v>0.65</v>
          </cell>
          <cell r="N10498" t="str">
            <v>折弯</v>
          </cell>
          <cell r="O10498">
            <v>0.78</v>
          </cell>
          <cell r="P10498">
            <v>0</v>
          </cell>
          <cell r="Q10498">
            <v>0</v>
          </cell>
          <cell r="R10498">
            <v>0</v>
          </cell>
          <cell r="S10498">
            <v>0</v>
          </cell>
          <cell r="T10498">
            <v>0</v>
          </cell>
          <cell r="U10498">
            <v>0</v>
          </cell>
          <cell r="V10498">
            <v>0</v>
          </cell>
          <cell r="W10498">
            <v>0</v>
          </cell>
          <cell r="X10498">
            <v>0</v>
          </cell>
          <cell r="Y10498">
            <v>0</v>
          </cell>
          <cell r="Z10498">
            <v>0</v>
          </cell>
          <cell r="AA10498">
            <v>0</v>
          </cell>
          <cell r="AB10498">
            <v>0</v>
          </cell>
          <cell r="AC10498">
            <v>0</v>
          </cell>
        </row>
        <row r="10498">
          <cell r="AG10498">
            <v>3.45769411764706</v>
          </cell>
          <cell r="AH10498" t="str">
            <v>650×36</v>
          </cell>
        </row>
        <row r="10498">
          <cell r="AO10498" t="str">
            <v>2335B</v>
          </cell>
          <cell r="AP10498">
            <v>1</v>
          </cell>
          <cell r="AQ10498">
            <v>25037</v>
          </cell>
        </row>
        <row r="10499">
          <cell r="A10499">
            <v>10501</v>
          </cell>
          <cell r="B10499">
            <v>24</v>
          </cell>
          <cell r="C10499">
            <v>45818</v>
          </cell>
        </row>
        <row r="10499">
          <cell r="E10499" t="str">
            <v>2335C-01010106</v>
          </cell>
          <cell r="F10499" t="str">
            <v>弯板10</v>
          </cell>
          <cell r="G10499">
            <v>24</v>
          </cell>
          <cell r="H10499" t="str">
            <v>钢板t2/ST12</v>
          </cell>
          <cell r="I10499" t="str">
            <v>钢板t2/Q235B</v>
          </cell>
          <cell r="J10499" t="str">
            <v>激光作业</v>
          </cell>
          <cell r="K10499">
            <v>0.5</v>
          </cell>
          <cell r="L10499" t="str">
            <v>激光拾件</v>
          </cell>
          <cell r="M10499">
            <v>0.1</v>
          </cell>
          <cell r="N10499" t="str">
            <v>折弯</v>
          </cell>
          <cell r="O10499">
            <v>0.5</v>
          </cell>
          <cell r="P10499">
            <v>0</v>
          </cell>
          <cell r="Q10499">
            <v>0</v>
          </cell>
          <cell r="R10499">
            <v>0</v>
          </cell>
          <cell r="S10499">
            <v>0</v>
          </cell>
          <cell r="T10499">
            <v>0</v>
          </cell>
          <cell r="U10499">
            <v>0</v>
          </cell>
          <cell r="V10499">
            <v>0</v>
          </cell>
          <cell r="W10499">
            <v>0</v>
          </cell>
          <cell r="X10499">
            <v>0</v>
          </cell>
          <cell r="Y10499">
            <v>0</v>
          </cell>
          <cell r="Z10499">
            <v>0</v>
          </cell>
          <cell r="AA10499">
            <v>0</v>
          </cell>
          <cell r="AB10499">
            <v>0</v>
          </cell>
          <cell r="AC10499">
            <v>0</v>
          </cell>
        </row>
        <row r="10499">
          <cell r="AG10499">
            <v>1.67565176470588</v>
          </cell>
          <cell r="AH10499" t="str">
            <v>105×36</v>
          </cell>
        </row>
        <row r="10499">
          <cell r="AO10499" t="str">
            <v>2335B</v>
          </cell>
          <cell r="AP10499">
            <v>1</v>
          </cell>
          <cell r="AQ10499">
            <v>25037</v>
          </cell>
        </row>
        <row r="10500">
          <cell r="A10500">
            <v>10502</v>
          </cell>
          <cell r="B10500">
            <v>1</v>
          </cell>
          <cell r="C10500">
            <v>45818</v>
          </cell>
        </row>
        <row r="10500">
          <cell r="E10500" t="str">
            <v>2335C-01010109</v>
          </cell>
          <cell r="F10500" t="str">
            <v>弯板1</v>
          </cell>
          <cell r="G10500">
            <v>1</v>
          </cell>
          <cell r="H10500" t="str">
            <v>钢板t3/Q690D</v>
          </cell>
        </row>
        <row r="10500">
          <cell r="J10500" t="str">
            <v>激光作业</v>
          </cell>
          <cell r="K10500">
            <v>7.2</v>
          </cell>
          <cell r="L10500" t="str">
            <v>激光拾件</v>
          </cell>
          <cell r="M10500">
            <v>3.6</v>
          </cell>
          <cell r="N10500" t="str">
            <v>打坡口</v>
          </cell>
          <cell r="O10500">
            <v>9</v>
          </cell>
          <cell r="P10500" t="str">
            <v>折弯</v>
          </cell>
          <cell r="Q10500">
            <v>12.6</v>
          </cell>
          <cell r="R10500">
            <v>0</v>
          </cell>
          <cell r="S10500">
            <v>0</v>
          </cell>
          <cell r="T10500">
            <v>0</v>
          </cell>
          <cell r="U10500">
            <v>0</v>
          </cell>
          <cell r="V10500">
            <v>0</v>
          </cell>
          <cell r="W10500">
            <v>0</v>
          </cell>
          <cell r="X10500">
            <v>0</v>
          </cell>
          <cell r="Y10500">
            <v>0</v>
          </cell>
          <cell r="Z10500">
            <v>0</v>
          </cell>
          <cell r="AA10500">
            <v>0</v>
          </cell>
          <cell r="AB10500">
            <v>0</v>
          </cell>
          <cell r="AC10500">
            <v>0</v>
          </cell>
        </row>
        <row r="10500">
          <cell r="AG10500">
            <v>2.29787047058823</v>
          </cell>
          <cell r="AH10500" t="str">
            <v>901.5×92</v>
          </cell>
        </row>
        <row r="10500">
          <cell r="AN10500" t="str">
            <v>长度加量1.5</v>
          </cell>
          <cell r="AO10500" t="str">
            <v>2335B</v>
          </cell>
          <cell r="AP10500">
            <v>1</v>
          </cell>
          <cell r="AQ10500">
            <v>25037</v>
          </cell>
        </row>
        <row r="10501">
          <cell r="A10501">
            <v>10503</v>
          </cell>
          <cell r="B10501">
            <v>1</v>
          </cell>
          <cell r="C10501">
            <v>45818</v>
          </cell>
        </row>
        <row r="10501">
          <cell r="E10501" t="str">
            <v>2335C-01010111</v>
          </cell>
          <cell r="F10501" t="str">
            <v>弯板2</v>
          </cell>
          <cell r="G10501">
            <v>1</v>
          </cell>
          <cell r="H10501" t="str">
            <v>钢板t3/Q690D</v>
          </cell>
        </row>
        <row r="10501">
          <cell r="J10501" t="str">
            <v>激光作业</v>
          </cell>
          <cell r="K10501">
            <v>4.2</v>
          </cell>
          <cell r="L10501" t="str">
            <v>激光拾件</v>
          </cell>
          <cell r="M10501">
            <v>2.4</v>
          </cell>
          <cell r="N10501" t="str">
            <v>打坡口</v>
          </cell>
          <cell r="O10501">
            <v>6.6</v>
          </cell>
          <cell r="P10501" t="str">
            <v>折弯</v>
          </cell>
          <cell r="Q10501">
            <v>6.6</v>
          </cell>
          <cell r="R10501">
            <v>0</v>
          </cell>
          <cell r="S10501">
            <v>0</v>
          </cell>
          <cell r="T10501">
            <v>0</v>
          </cell>
          <cell r="U10501">
            <v>0</v>
          </cell>
          <cell r="V10501">
            <v>0</v>
          </cell>
          <cell r="W10501">
            <v>0</v>
          </cell>
          <cell r="X10501">
            <v>0</v>
          </cell>
          <cell r="Y10501">
            <v>0</v>
          </cell>
          <cell r="Z10501">
            <v>0</v>
          </cell>
          <cell r="AA10501">
            <v>0</v>
          </cell>
          <cell r="AB10501">
            <v>0</v>
          </cell>
          <cell r="AC10501">
            <v>0</v>
          </cell>
        </row>
        <row r="10501">
          <cell r="AG10501">
            <v>1.18692</v>
          </cell>
          <cell r="AH10501" t="str">
            <v>476×90</v>
          </cell>
        </row>
        <row r="10501">
          <cell r="AO10501" t="str">
            <v>2335B</v>
          </cell>
          <cell r="AP10501">
            <v>1</v>
          </cell>
          <cell r="AQ10501">
            <v>25037</v>
          </cell>
        </row>
        <row r="10502">
          <cell r="A10502">
            <v>10504</v>
          </cell>
          <cell r="B10502">
            <v>4</v>
          </cell>
          <cell r="C10502">
            <v>45818</v>
          </cell>
        </row>
        <row r="10502">
          <cell r="E10502" t="str">
            <v>2335C-01010112</v>
          </cell>
          <cell r="F10502" t="str">
            <v>弯板3</v>
          </cell>
          <cell r="G10502">
            <v>4</v>
          </cell>
          <cell r="H10502" t="str">
            <v>钢板t3/Q690D</v>
          </cell>
        </row>
        <row r="10502">
          <cell r="J10502" t="str">
            <v>激光作业</v>
          </cell>
          <cell r="K10502">
            <v>1.98</v>
          </cell>
          <cell r="L10502" t="str">
            <v>激光拾件</v>
          </cell>
          <cell r="M10502">
            <v>1.1</v>
          </cell>
          <cell r="N10502" t="str">
            <v>打坡口</v>
          </cell>
          <cell r="O10502">
            <v>2.64</v>
          </cell>
          <cell r="P10502" t="str">
            <v>折弯</v>
          </cell>
          <cell r="Q10502">
            <v>3.3</v>
          </cell>
          <cell r="R10502">
            <v>0</v>
          </cell>
          <cell r="S10502">
            <v>0</v>
          </cell>
          <cell r="T10502">
            <v>0</v>
          </cell>
          <cell r="U10502">
            <v>0</v>
          </cell>
          <cell r="V10502">
            <v>0</v>
          </cell>
          <cell r="W10502">
            <v>0</v>
          </cell>
          <cell r="X10502">
            <v>0</v>
          </cell>
          <cell r="Y10502">
            <v>0</v>
          </cell>
          <cell r="Z10502">
            <v>0</v>
          </cell>
          <cell r="AA10502">
            <v>0</v>
          </cell>
          <cell r="AB10502">
            <v>0</v>
          </cell>
          <cell r="AC10502">
            <v>0</v>
          </cell>
        </row>
        <row r="10502">
          <cell r="AG10502">
            <v>6.62724705882353</v>
          </cell>
          <cell r="AH10502" t="str">
            <v>650×92</v>
          </cell>
        </row>
        <row r="10502">
          <cell r="AO10502" t="str">
            <v>2335B</v>
          </cell>
          <cell r="AP10502">
            <v>1</v>
          </cell>
          <cell r="AQ10502">
            <v>25037</v>
          </cell>
        </row>
        <row r="10503">
          <cell r="A10503">
            <v>10505</v>
          </cell>
          <cell r="B10503">
            <v>3</v>
          </cell>
          <cell r="C10503">
            <v>45818</v>
          </cell>
        </row>
        <row r="10503">
          <cell r="E10503" t="str">
            <v>2335C-01010113</v>
          </cell>
          <cell r="F10503" t="str">
            <v>弯板4</v>
          </cell>
          <cell r="G10503">
            <v>3</v>
          </cell>
          <cell r="H10503" t="str">
            <v>钢板t3/Q690D</v>
          </cell>
        </row>
        <row r="10503">
          <cell r="J10503" t="str">
            <v>激光作业</v>
          </cell>
          <cell r="K10503">
            <v>1.4</v>
          </cell>
          <cell r="L10503" t="str">
            <v>激光拾件</v>
          </cell>
          <cell r="M10503">
            <v>0.28</v>
          </cell>
          <cell r="N10503" t="str">
            <v>折弯</v>
          </cell>
          <cell r="O10503">
            <v>1.4</v>
          </cell>
          <cell r="P10503">
            <v>0</v>
          </cell>
          <cell r="Q10503">
            <v>0</v>
          </cell>
          <cell r="R10503">
            <v>0</v>
          </cell>
          <cell r="S10503">
            <v>0</v>
          </cell>
          <cell r="T10503">
            <v>0</v>
          </cell>
          <cell r="U10503">
            <v>0</v>
          </cell>
          <cell r="V10503">
            <v>0</v>
          </cell>
          <cell r="W10503">
            <v>0</v>
          </cell>
          <cell r="X10503">
            <v>0</v>
          </cell>
          <cell r="Y10503">
            <v>0</v>
          </cell>
          <cell r="Z10503">
            <v>0</v>
          </cell>
          <cell r="AA10503">
            <v>0</v>
          </cell>
          <cell r="AB10503">
            <v>0</v>
          </cell>
          <cell r="AC10503">
            <v>0</v>
          </cell>
        </row>
        <row r="10503">
          <cell r="AG10503">
            <v>0.437614411764706</v>
          </cell>
          <cell r="AH10503" t="str">
            <v>58.5×90</v>
          </cell>
        </row>
        <row r="10503">
          <cell r="AO10503" t="str">
            <v>2335B</v>
          </cell>
          <cell r="AP10503">
            <v>1</v>
          </cell>
          <cell r="AQ10503">
            <v>25037</v>
          </cell>
        </row>
        <row r="10504">
          <cell r="A10504">
            <v>10506</v>
          </cell>
          <cell r="B10504">
            <v>24</v>
          </cell>
          <cell r="C10504">
            <v>45818</v>
          </cell>
        </row>
        <row r="10504">
          <cell r="E10504" t="str">
            <v>2335C-01010116</v>
          </cell>
          <cell r="F10504" t="str">
            <v>弯板5</v>
          </cell>
          <cell r="G10504">
            <v>24</v>
          </cell>
          <cell r="H10504" t="str">
            <v>钢板t3/Q690D</v>
          </cell>
        </row>
        <row r="10504">
          <cell r="J10504" t="str">
            <v>激光作业</v>
          </cell>
          <cell r="K10504">
            <v>0.5</v>
          </cell>
          <cell r="L10504" t="str">
            <v>激光拾件</v>
          </cell>
          <cell r="M10504">
            <v>0.1</v>
          </cell>
          <cell r="N10504" t="str">
            <v>折弯</v>
          </cell>
          <cell r="O10504">
            <v>0.5</v>
          </cell>
          <cell r="P10504" t="str">
            <v>打坡口</v>
          </cell>
          <cell r="Q10504">
            <v>0.5</v>
          </cell>
          <cell r="R10504">
            <v>0</v>
          </cell>
          <cell r="S10504">
            <v>0</v>
          </cell>
          <cell r="T10504">
            <v>0</v>
          </cell>
          <cell r="U10504">
            <v>0</v>
          </cell>
          <cell r="V10504">
            <v>0</v>
          </cell>
          <cell r="W10504">
            <v>0</v>
          </cell>
          <cell r="X10504">
            <v>0</v>
          </cell>
          <cell r="Y10504">
            <v>0</v>
          </cell>
          <cell r="Z10504">
            <v>0</v>
          </cell>
          <cell r="AA10504">
            <v>0</v>
          </cell>
          <cell r="AB10504">
            <v>0</v>
          </cell>
          <cell r="AC10504">
            <v>0</v>
          </cell>
        </row>
        <row r="10504">
          <cell r="AG10504">
            <v>2.79275294117647</v>
          </cell>
          <cell r="AH10504" t="str">
            <v>70×60</v>
          </cell>
        </row>
        <row r="10504">
          <cell r="AN10504" t="str">
            <v>工艺附图</v>
          </cell>
          <cell r="AO10504" t="str">
            <v>2335B</v>
          </cell>
          <cell r="AP10504">
            <v>1</v>
          </cell>
          <cell r="AQ10504">
            <v>25037</v>
          </cell>
        </row>
        <row r="10505">
          <cell r="A10505">
            <v>10507</v>
          </cell>
          <cell r="B10505">
            <v>16</v>
          </cell>
          <cell r="C10505">
            <v>45818</v>
          </cell>
        </row>
        <row r="10505">
          <cell r="E10505" t="str">
            <v>2335C-01010117</v>
          </cell>
          <cell r="F10505" t="str">
            <v>垫板3</v>
          </cell>
          <cell r="G10505">
            <v>16</v>
          </cell>
          <cell r="H10505" t="str">
            <v>钢板t8/Q355B</v>
          </cell>
        </row>
        <row r="10505">
          <cell r="J10505" t="str">
            <v>激光作业</v>
          </cell>
          <cell r="K10505">
            <v>0.5</v>
          </cell>
          <cell r="L10505" t="str">
            <v>激光拾件</v>
          </cell>
          <cell r="M10505">
            <v>0.1</v>
          </cell>
          <cell r="N10505">
            <v>0</v>
          </cell>
          <cell r="O10505">
            <v>0</v>
          </cell>
          <cell r="P10505">
            <v>0</v>
          </cell>
          <cell r="Q10505">
            <v>0</v>
          </cell>
          <cell r="R10505">
            <v>0</v>
          </cell>
          <cell r="S10505">
            <v>0</v>
          </cell>
          <cell r="T10505">
            <v>0</v>
          </cell>
          <cell r="U10505">
            <v>0</v>
          </cell>
          <cell r="V10505">
            <v>0</v>
          </cell>
          <cell r="W10505">
            <v>0</v>
          </cell>
          <cell r="X10505">
            <v>0</v>
          </cell>
          <cell r="Y10505">
            <v>0</v>
          </cell>
          <cell r="Z10505">
            <v>0</v>
          </cell>
          <cell r="AA10505">
            <v>0</v>
          </cell>
          <cell r="AB10505">
            <v>0</v>
          </cell>
          <cell r="AC10505">
            <v>0</v>
          </cell>
        </row>
        <row r="10505">
          <cell r="AG10505">
            <v>0.992978823529412</v>
          </cell>
          <cell r="AH10505" t="str">
            <v>30×28</v>
          </cell>
        </row>
        <row r="10505">
          <cell r="AN10505" t="str">
            <v>WT 30×28</v>
          </cell>
          <cell r="AO10505" t="str">
            <v>2335B</v>
          </cell>
          <cell r="AP10505">
            <v>1</v>
          </cell>
          <cell r="AQ10505">
            <v>25037</v>
          </cell>
        </row>
        <row r="10506">
          <cell r="A10506">
            <v>10508</v>
          </cell>
          <cell r="B10506">
            <v>1</v>
          </cell>
          <cell r="C10506">
            <v>45818</v>
          </cell>
        </row>
        <row r="10506">
          <cell r="E10506" t="str">
            <v>2335C-01010118</v>
          </cell>
          <cell r="F10506" t="str">
            <v>垫板4</v>
          </cell>
          <cell r="G10506">
            <v>1</v>
          </cell>
          <cell r="H10506" t="str">
            <v>钢板t2/ST12</v>
          </cell>
          <cell r="I10506" t="str">
            <v>钢板t2/Q235B</v>
          </cell>
          <cell r="J10506" t="str">
            <v>激光作业</v>
          </cell>
          <cell r="K10506">
            <v>3</v>
          </cell>
          <cell r="L10506" t="str">
            <v>激光拾件</v>
          </cell>
          <cell r="M10506">
            <v>1.2</v>
          </cell>
          <cell r="N10506">
            <v>0</v>
          </cell>
          <cell r="O10506">
            <v>0</v>
          </cell>
          <cell r="P10506">
            <v>0</v>
          </cell>
          <cell r="Q10506">
            <v>0</v>
          </cell>
          <cell r="R10506">
            <v>0</v>
          </cell>
          <cell r="S10506">
            <v>0</v>
          </cell>
          <cell r="T10506">
            <v>0</v>
          </cell>
          <cell r="U10506">
            <v>0</v>
          </cell>
          <cell r="V10506">
            <v>0</v>
          </cell>
          <cell r="W10506">
            <v>0</v>
          </cell>
          <cell r="X10506">
            <v>0</v>
          </cell>
          <cell r="Y10506">
            <v>0</v>
          </cell>
          <cell r="Z10506">
            <v>0</v>
          </cell>
          <cell r="AA10506">
            <v>0</v>
          </cell>
          <cell r="AB10506">
            <v>0</v>
          </cell>
          <cell r="AC10506">
            <v>0</v>
          </cell>
        </row>
        <row r="10506">
          <cell r="AG10506">
            <v>0.396194117647059</v>
          </cell>
          <cell r="AH10506" t="str">
            <v>195×110</v>
          </cell>
        </row>
        <row r="10506">
          <cell r="AO10506" t="str">
            <v>2335B</v>
          </cell>
          <cell r="AP10506">
            <v>1</v>
          </cell>
          <cell r="AQ10506">
            <v>25037</v>
          </cell>
        </row>
        <row r="10507">
          <cell r="A10507">
            <v>10509</v>
          </cell>
          <cell r="B10507">
            <v>4</v>
          </cell>
          <cell r="C10507">
            <v>45818</v>
          </cell>
        </row>
        <row r="10507">
          <cell r="E10507" t="str">
            <v>2335C-01010119</v>
          </cell>
          <cell r="F10507" t="str">
            <v>垫板5</v>
          </cell>
          <cell r="G10507">
            <v>4</v>
          </cell>
          <cell r="H10507" t="str">
            <v>钢板t25/Q235B</v>
          </cell>
          <cell r="I10507" t="str">
            <v>钢板t24/Q355B</v>
          </cell>
          <cell r="J10507" t="str">
            <v>激光作业</v>
          </cell>
          <cell r="K10507">
            <v>1.1</v>
          </cell>
          <cell r="L10507" t="str">
            <v>激光拾件</v>
          </cell>
          <cell r="M10507">
            <v>0.44</v>
          </cell>
          <cell r="N10507" t="str">
            <v>铣</v>
          </cell>
          <cell r="O10507">
            <v>1.5</v>
          </cell>
          <cell r="P10507">
            <v>0</v>
          </cell>
          <cell r="Q10507">
            <v>0</v>
          </cell>
          <cell r="R10507">
            <v>0</v>
          </cell>
          <cell r="S10507">
            <v>0</v>
          </cell>
          <cell r="T10507">
            <v>0</v>
          </cell>
          <cell r="U10507">
            <v>0</v>
          </cell>
          <cell r="V10507">
            <v>0</v>
          </cell>
          <cell r="W10507">
            <v>0</v>
          </cell>
          <cell r="X10507">
            <v>0</v>
          </cell>
          <cell r="Y10507">
            <v>0</v>
          </cell>
          <cell r="Z10507">
            <v>0</v>
          </cell>
          <cell r="AA10507">
            <v>0</v>
          </cell>
          <cell r="AB10507">
            <v>0</v>
          </cell>
          <cell r="AC10507">
            <v>0</v>
          </cell>
        </row>
        <row r="10507">
          <cell r="AG10507">
            <v>0.646322823529412</v>
          </cell>
          <cell r="AH10507" t="str">
            <v>27×27</v>
          </cell>
        </row>
        <row r="10507">
          <cell r="AO10507" t="str">
            <v>2335B</v>
          </cell>
          <cell r="AP10507">
            <v>1</v>
          </cell>
          <cell r="AQ10507">
            <v>25037</v>
          </cell>
        </row>
        <row r="10508">
          <cell r="A10508">
            <v>10510</v>
          </cell>
          <cell r="B10508">
            <v>22</v>
          </cell>
          <cell r="C10508">
            <v>45818</v>
          </cell>
        </row>
        <row r="10508">
          <cell r="E10508" t="str">
            <v>2335C-01010120</v>
          </cell>
          <cell r="F10508" t="str">
            <v>垫板6</v>
          </cell>
          <cell r="G10508">
            <v>22</v>
          </cell>
          <cell r="H10508" t="str">
            <v>钢板t8/Q355B</v>
          </cell>
        </row>
        <row r="10508">
          <cell r="J10508" t="str">
            <v>激光作业</v>
          </cell>
          <cell r="K10508">
            <v>0.5</v>
          </cell>
          <cell r="L10508" t="str">
            <v>激光拾件</v>
          </cell>
          <cell r="M10508">
            <v>0.1</v>
          </cell>
          <cell r="N10508">
            <v>0</v>
          </cell>
          <cell r="O10508">
            <v>0</v>
          </cell>
          <cell r="P10508">
            <v>0</v>
          </cell>
          <cell r="Q10508">
            <v>0</v>
          </cell>
          <cell r="R10508">
            <v>0</v>
          </cell>
          <cell r="S10508">
            <v>0</v>
          </cell>
          <cell r="T10508">
            <v>0</v>
          </cell>
          <cell r="U10508">
            <v>0</v>
          </cell>
          <cell r="V10508">
            <v>0</v>
          </cell>
          <cell r="W10508">
            <v>0</v>
          </cell>
          <cell r="X10508">
            <v>0</v>
          </cell>
          <cell r="Y10508">
            <v>0</v>
          </cell>
          <cell r="Z10508">
            <v>0</v>
          </cell>
          <cell r="AA10508">
            <v>0</v>
          </cell>
          <cell r="AB10508">
            <v>0</v>
          </cell>
          <cell r="AC10508">
            <v>0</v>
          </cell>
        </row>
        <row r="10508">
          <cell r="AG10508">
            <v>0.526633411764706</v>
          </cell>
          <cell r="AH10508" t="str">
            <v>18×18</v>
          </cell>
        </row>
        <row r="10508">
          <cell r="AN10508" t="str">
            <v>WT 18×18</v>
          </cell>
          <cell r="AO10508" t="str">
            <v>2335B</v>
          </cell>
          <cell r="AP10508">
            <v>1</v>
          </cell>
          <cell r="AQ10508">
            <v>25037</v>
          </cell>
        </row>
        <row r="10509">
          <cell r="A10509">
            <v>10511</v>
          </cell>
          <cell r="B10509">
            <v>4</v>
          </cell>
          <cell r="C10509">
            <v>45818</v>
          </cell>
        </row>
        <row r="10509">
          <cell r="E10509" t="str">
            <v>2335C-01010121</v>
          </cell>
          <cell r="F10509" t="str">
            <v>弯板6</v>
          </cell>
          <cell r="G10509">
            <v>4</v>
          </cell>
          <cell r="H10509" t="str">
            <v>钢板t3/Q690D</v>
          </cell>
        </row>
        <row r="10509">
          <cell r="J10509" t="str">
            <v>激光作业</v>
          </cell>
          <cell r="K10509">
            <v>1.1</v>
          </cell>
          <cell r="L10509" t="str">
            <v>激光拾件</v>
          </cell>
          <cell r="M10509">
            <v>0.44</v>
          </cell>
          <cell r="N10509" t="str">
            <v>打坡口</v>
          </cell>
          <cell r="O10509">
            <v>1.76</v>
          </cell>
          <cell r="P10509" t="str">
            <v>折弯</v>
          </cell>
          <cell r="Q10509">
            <v>1.32</v>
          </cell>
          <cell r="R10509">
            <v>0</v>
          </cell>
          <cell r="S10509">
            <v>0</v>
          </cell>
          <cell r="T10509">
            <v>0</v>
          </cell>
          <cell r="U10509">
            <v>0</v>
          </cell>
          <cell r="V10509">
            <v>0</v>
          </cell>
          <cell r="W10509">
            <v>0</v>
          </cell>
          <cell r="X10509">
            <v>0</v>
          </cell>
          <cell r="Y10509">
            <v>0</v>
          </cell>
          <cell r="Z10509">
            <v>0</v>
          </cell>
          <cell r="AA10509">
            <v>0</v>
          </cell>
          <cell r="AB10509">
            <v>0</v>
          </cell>
          <cell r="AC10509">
            <v>0</v>
          </cell>
        </row>
        <row r="10509">
          <cell r="AG10509">
            <v>2.47757082352941</v>
          </cell>
          <cell r="AH10509" t="str">
            <v>243×92</v>
          </cell>
        </row>
        <row r="10509">
          <cell r="AO10509" t="str">
            <v>2335B</v>
          </cell>
          <cell r="AP10509">
            <v>1</v>
          </cell>
          <cell r="AQ10509">
            <v>25037</v>
          </cell>
        </row>
        <row r="10510">
          <cell r="A10510">
            <v>10512</v>
          </cell>
          <cell r="B10510">
            <v>8</v>
          </cell>
          <cell r="C10510">
            <v>45818</v>
          </cell>
        </row>
        <row r="10510">
          <cell r="E10510" t="str">
            <v>2335C-01010122</v>
          </cell>
          <cell r="F10510" t="str">
            <v>弯板7</v>
          </cell>
          <cell r="G10510">
            <v>8</v>
          </cell>
          <cell r="H10510" t="str">
            <v>钢板t3/Q690D</v>
          </cell>
        </row>
        <row r="10510">
          <cell r="J10510" t="str">
            <v>激光作业</v>
          </cell>
          <cell r="K10510">
            <v>0.65</v>
          </cell>
          <cell r="L10510" t="str">
            <v>激光拾件</v>
          </cell>
          <cell r="M10510">
            <v>0.13</v>
          </cell>
          <cell r="N10510" t="str">
            <v>折弯</v>
          </cell>
          <cell r="O10510">
            <v>0.65</v>
          </cell>
          <cell r="P10510" t="str">
            <v>打坡口</v>
          </cell>
          <cell r="Q10510">
            <v>0.65</v>
          </cell>
          <cell r="R10510">
            <v>0</v>
          </cell>
          <cell r="S10510">
            <v>0</v>
          </cell>
          <cell r="T10510">
            <v>0</v>
          </cell>
          <cell r="U10510">
            <v>0</v>
          </cell>
          <cell r="V10510">
            <v>0</v>
          </cell>
          <cell r="W10510">
            <v>0</v>
          </cell>
          <cell r="X10510">
            <v>0</v>
          </cell>
          <cell r="Y10510">
            <v>0</v>
          </cell>
          <cell r="Z10510">
            <v>0</v>
          </cell>
          <cell r="AA10510">
            <v>0</v>
          </cell>
          <cell r="AB10510">
            <v>0</v>
          </cell>
          <cell r="AC10510">
            <v>0</v>
          </cell>
        </row>
        <row r="10510">
          <cell r="AG10510">
            <v>0.797929411764706</v>
          </cell>
          <cell r="AH10510" t="str">
            <v>60×60</v>
          </cell>
        </row>
        <row r="10510">
          <cell r="AO10510" t="str">
            <v>2335B</v>
          </cell>
          <cell r="AP10510">
            <v>1</v>
          </cell>
          <cell r="AQ10510">
            <v>25037</v>
          </cell>
        </row>
        <row r="10511">
          <cell r="A10511">
            <v>10513</v>
          </cell>
          <cell r="B10511">
            <v>2</v>
          </cell>
          <cell r="C10511">
            <v>45818</v>
          </cell>
        </row>
        <row r="10511">
          <cell r="E10511" t="str">
            <v>2335C-0101013501</v>
          </cell>
          <cell r="F10511" t="str">
            <v>弯板</v>
          </cell>
          <cell r="G10511">
            <v>2</v>
          </cell>
          <cell r="H10511" t="str">
            <v>钢板t5/Q690D</v>
          </cell>
        </row>
        <row r="10511">
          <cell r="J10511" t="str">
            <v>激光作业</v>
          </cell>
          <cell r="K10511">
            <v>7.98</v>
          </cell>
          <cell r="L10511" t="str">
            <v>激光拾件</v>
          </cell>
          <cell r="M10511">
            <v>5.32</v>
          </cell>
          <cell r="N10511" t="str">
            <v>打坡口</v>
          </cell>
          <cell r="O10511">
            <v>52.36</v>
          </cell>
          <cell r="P10511" t="str">
            <v>折弯</v>
          </cell>
          <cell r="Q10511">
            <v>21.12</v>
          </cell>
          <cell r="R10511">
            <v>0</v>
          </cell>
          <cell r="S10511">
            <v>0</v>
          </cell>
          <cell r="T10511">
            <v>0</v>
          </cell>
          <cell r="U10511">
            <v>0</v>
          </cell>
          <cell r="V10511">
            <v>0</v>
          </cell>
          <cell r="W10511">
            <v>0</v>
          </cell>
          <cell r="X10511">
            <v>0</v>
          </cell>
          <cell r="Y10511">
            <v>0</v>
          </cell>
          <cell r="Z10511">
            <v>0</v>
          </cell>
          <cell r="AA10511">
            <v>0</v>
          </cell>
          <cell r="AB10511">
            <v>0</v>
          </cell>
          <cell r="AC10511">
            <v>0</v>
          </cell>
        </row>
        <row r="10511">
          <cell r="AG10511">
            <v>17.8891341176471</v>
          </cell>
          <cell r="AH10511" t="str">
            <v>2306×84</v>
          </cell>
        </row>
        <row r="10511">
          <cell r="AN10511" t="str">
            <v>长度加量6</v>
          </cell>
          <cell r="AO10511" t="str">
            <v>2335B</v>
          </cell>
          <cell r="AP10511">
            <v>1</v>
          </cell>
          <cell r="AQ10511">
            <v>25037</v>
          </cell>
        </row>
        <row r="10512">
          <cell r="A10512">
            <v>10514</v>
          </cell>
          <cell r="B10512">
            <v>4</v>
          </cell>
          <cell r="C10512">
            <v>45818</v>
          </cell>
        </row>
        <row r="10512">
          <cell r="E10512" t="str">
            <v>2335C-0101013601</v>
          </cell>
          <cell r="F10512" t="str">
            <v>弯板</v>
          </cell>
          <cell r="G10512">
            <v>4</v>
          </cell>
          <cell r="H10512" t="str">
            <v>钢板t5/Q690D</v>
          </cell>
        </row>
        <row r="10512">
          <cell r="J10512" t="str">
            <v>激光作业</v>
          </cell>
          <cell r="K10512">
            <v>3.08</v>
          </cell>
          <cell r="L10512" t="str">
            <v>激光拾件</v>
          </cell>
          <cell r="M10512">
            <v>1.98</v>
          </cell>
          <cell r="N10512" t="str">
            <v>打坡口</v>
          </cell>
          <cell r="O10512">
            <v>18.56</v>
          </cell>
          <cell r="P10512" t="str">
            <v>折弯</v>
          </cell>
          <cell r="Q10512">
            <v>8</v>
          </cell>
          <cell r="R10512">
            <v>0</v>
          </cell>
          <cell r="S10512">
            <v>0</v>
          </cell>
          <cell r="T10512">
            <v>0</v>
          </cell>
          <cell r="U10512">
            <v>0</v>
          </cell>
          <cell r="V10512">
            <v>0</v>
          </cell>
          <cell r="W10512">
            <v>0</v>
          </cell>
          <cell r="X10512">
            <v>0</v>
          </cell>
          <cell r="Y10512">
            <v>0</v>
          </cell>
          <cell r="Z10512">
            <v>0</v>
          </cell>
          <cell r="AA10512">
            <v>0</v>
          </cell>
          <cell r="AB10512">
            <v>0</v>
          </cell>
          <cell r="AC10512">
            <v>0</v>
          </cell>
        </row>
        <row r="10512">
          <cell r="AG10512">
            <v>21.6438352941177</v>
          </cell>
          <cell r="AH10512" t="str">
            <v>1395×84</v>
          </cell>
        </row>
        <row r="10512">
          <cell r="AN10512" t="str">
            <v>长度加量5</v>
          </cell>
          <cell r="AO10512" t="str">
            <v>2335B</v>
          </cell>
          <cell r="AP10512">
            <v>1</v>
          </cell>
          <cell r="AQ10512">
            <v>25037</v>
          </cell>
        </row>
        <row r="10513">
          <cell r="A10513">
            <v>10515</v>
          </cell>
          <cell r="B10513">
            <v>2</v>
          </cell>
          <cell r="C10513">
            <v>45818</v>
          </cell>
        </row>
        <row r="10513">
          <cell r="E10513" t="str">
            <v>2335C-0101013701</v>
          </cell>
          <cell r="F10513" t="str">
            <v>弯板</v>
          </cell>
          <cell r="G10513">
            <v>2</v>
          </cell>
          <cell r="H10513" t="str">
            <v>钢板t5/Q690D</v>
          </cell>
        </row>
        <row r="10513">
          <cell r="J10513" t="str">
            <v>激光作业</v>
          </cell>
          <cell r="K10513">
            <v>3.8</v>
          </cell>
          <cell r="L10513" t="str">
            <v>激光拾件</v>
          </cell>
          <cell r="M10513">
            <v>2.28</v>
          </cell>
          <cell r="N10513" t="str">
            <v>打坡口</v>
          </cell>
          <cell r="O10513">
            <v>24.64</v>
          </cell>
          <cell r="P10513" t="str">
            <v>折弯</v>
          </cell>
          <cell r="Q10513">
            <v>9.88</v>
          </cell>
          <cell r="R10513">
            <v>0</v>
          </cell>
          <cell r="S10513">
            <v>0</v>
          </cell>
          <cell r="T10513">
            <v>0</v>
          </cell>
          <cell r="U10513">
            <v>0</v>
          </cell>
          <cell r="V10513">
            <v>0</v>
          </cell>
          <cell r="W10513">
            <v>0</v>
          </cell>
          <cell r="X10513">
            <v>0</v>
          </cell>
          <cell r="Y10513">
            <v>0</v>
          </cell>
          <cell r="Z10513">
            <v>0</v>
          </cell>
          <cell r="AA10513">
            <v>0</v>
          </cell>
          <cell r="AB10513">
            <v>0</v>
          </cell>
          <cell r="AC10513">
            <v>0</v>
          </cell>
        </row>
        <row r="10513">
          <cell r="AG10513">
            <v>7.00127647058824</v>
          </cell>
          <cell r="AH10513" t="str">
            <v>902.5×84</v>
          </cell>
        </row>
        <row r="10513">
          <cell r="AN10513" t="str">
            <v>长度加量2.5</v>
          </cell>
          <cell r="AO10513" t="str">
            <v>2335B</v>
          </cell>
          <cell r="AP10513">
            <v>1</v>
          </cell>
          <cell r="AQ10513">
            <v>25037</v>
          </cell>
        </row>
        <row r="10514">
          <cell r="A10514">
            <v>10516</v>
          </cell>
          <cell r="B10514">
            <v>8</v>
          </cell>
          <cell r="C10514">
            <v>45818</v>
          </cell>
        </row>
        <row r="10514">
          <cell r="E10514" t="str">
            <v>2335C-01010201</v>
          </cell>
          <cell r="F10514" t="str">
            <v>垫板</v>
          </cell>
          <cell r="G10514">
            <v>8</v>
          </cell>
          <cell r="H10514" t="str">
            <v>钢板t12/Q690D</v>
          </cell>
        </row>
        <row r="10514">
          <cell r="J10514" t="str">
            <v>激光作业</v>
          </cell>
          <cell r="K10514">
            <v>0.65</v>
          </cell>
          <cell r="L10514" t="str">
            <v>激光拾件</v>
          </cell>
          <cell r="M10514">
            <v>0.13</v>
          </cell>
          <cell r="N10514" t="str">
            <v>打坡口</v>
          </cell>
          <cell r="O10514">
            <v>2.21</v>
          </cell>
          <cell r="P10514">
            <v>0</v>
          </cell>
          <cell r="Q10514">
            <v>0</v>
          </cell>
          <cell r="R10514">
            <v>0</v>
          </cell>
          <cell r="S10514">
            <v>0</v>
          </cell>
          <cell r="T10514">
            <v>0</v>
          </cell>
          <cell r="U10514">
            <v>0</v>
          </cell>
          <cell r="V10514">
            <v>0</v>
          </cell>
          <cell r="W10514">
            <v>0</v>
          </cell>
          <cell r="X10514">
            <v>0</v>
          </cell>
          <cell r="Y10514">
            <v>0</v>
          </cell>
          <cell r="Z10514">
            <v>0</v>
          </cell>
          <cell r="AA10514">
            <v>0</v>
          </cell>
          <cell r="AB10514">
            <v>0</v>
          </cell>
          <cell r="AC10514">
            <v>0</v>
          </cell>
        </row>
        <row r="10514">
          <cell r="AG10514">
            <v>4.96489411764706</v>
          </cell>
          <cell r="AH10514" t="str">
            <v>140×40</v>
          </cell>
        </row>
        <row r="10514">
          <cell r="AO10514" t="str">
            <v>2335B</v>
          </cell>
          <cell r="AP10514">
            <v>1</v>
          </cell>
          <cell r="AQ10514">
            <v>25037</v>
          </cell>
        </row>
        <row r="10515">
          <cell r="A10515">
            <v>10517</v>
          </cell>
          <cell r="B10515">
            <v>8</v>
          </cell>
          <cell r="C10515">
            <v>45818</v>
          </cell>
        </row>
        <row r="10515">
          <cell r="E10515" t="str">
            <v>2335C-01010202</v>
          </cell>
          <cell r="F10515" t="str">
            <v>吊耳</v>
          </cell>
          <cell r="G10515">
            <v>8</v>
          </cell>
          <cell r="H10515" t="str">
            <v>钢板t16/Q690D</v>
          </cell>
        </row>
        <row r="10515">
          <cell r="J10515" t="str">
            <v>激光作业</v>
          </cell>
          <cell r="K10515">
            <v>1.04</v>
          </cell>
          <cell r="L10515" t="str">
            <v>激光拾件</v>
          </cell>
          <cell r="M10515">
            <v>0.26</v>
          </cell>
          <cell r="N10515" t="str">
            <v>打坡口</v>
          </cell>
          <cell r="O10515">
            <v>1.95</v>
          </cell>
          <cell r="P10515" t="str">
            <v>划线钻</v>
          </cell>
          <cell r="Q10515">
            <v>1.3</v>
          </cell>
          <cell r="R10515">
            <v>0</v>
          </cell>
          <cell r="S10515">
            <v>0</v>
          </cell>
          <cell r="T10515">
            <v>0</v>
          </cell>
          <cell r="U10515">
            <v>0</v>
          </cell>
          <cell r="V10515">
            <v>0</v>
          </cell>
          <cell r="W10515">
            <v>0</v>
          </cell>
          <cell r="X10515">
            <v>0</v>
          </cell>
          <cell r="Y10515">
            <v>0</v>
          </cell>
          <cell r="Z10515">
            <v>0</v>
          </cell>
          <cell r="AA10515">
            <v>0</v>
          </cell>
          <cell r="AB10515">
            <v>0</v>
          </cell>
          <cell r="AC10515">
            <v>0</v>
          </cell>
        </row>
        <row r="10515">
          <cell r="AG10515">
            <v>8.68856470588235</v>
          </cell>
          <cell r="AH10515" t="str">
            <v>140×52.5</v>
          </cell>
        </row>
        <row r="10515">
          <cell r="AO10515" t="str">
            <v>2335B</v>
          </cell>
          <cell r="AP10515">
            <v>1</v>
          </cell>
          <cell r="AQ10515">
            <v>25037</v>
          </cell>
        </row>
        <row r="10516">
          <cell r="A10516">
            <v>10518</v>
          </cell>
          <cell r="B10516">
            <v>16</v>
          </cell>
          <cell r="C10516">
            <v>45818</v>
          </cell>
        </row>
        <row r="10516">
          <cell r="E10516" t="str">
            <v>2335C-01010302</v>
          </cell>
          <cell r="F10516" t="str">
            <v>垫板1</v>
          </cell>
          <cell r="G10516">
            <v>16</v>
          </cell>
          <cell r="H10516" t="str">
            <v>钢板t8/Q355B</v>
          </cell>
        </row>
        <row r="10516">
          <cell r="J10516" t="str">
            <v>激光作业</v>
          </cell>
          <cell r="K10516">
            <v>0.5</v>
          </cell>
          <cell r="L10516" t="str">
            <v>激光拾件</v>
          </cell>
          <cell r="M10516">
            <v>0.1</v>
          </cell>
          <cell r="N10516">
            <v>0</v>
          </cell>
          <cell r="O10516">
            <v>0</v>
          </cell>
          <cell r="P10516">
            <v>0</v>
          </cell>
          <cell r="Q10516">
            <v>0</v>
          </cell>
          <cell r="R10516">
            <v>0</v>
          </cell>
          <cell r="S10516">
            <v>0</v>
          </cell>
          <cell r="T10516">
            <v>0</v>
          </cell>
          <cell r="U10516">
            <v>0</v>
          </cell>
          <cell r="V10516">
            <v>0</v>
          </cell>
          <cell r="W10516">
            <v>0</v>
          </cell>
          <cell r="X10516">
            <v>0</v>
          </cell>
          <cell r="Y10516">
            <v>0</v>
          </cell>
          <cell r="Z10516">
            <v>0</v>
          </cell>
          <cell r="AA10516">
            <v>0</v>
          </cell>
          <cell r="AB10516">
            <v>0</v>
          </cell>
          <cell r="AC10516">
            <v>0</v>
          </cell>
        </row>
        <row r="10516">
          <cell r="AG10516">
            <v>0.992978823529412</v>
          </cell>
          <cell r="AH10516" t="str">
            <v>30×28</v>
          </cell>
        </row>
        <row r="10516">
          <cell r="AN10516" t="str">
            <v>WT 30×28</v>
          </cell>
          <cell r="AO10516" t="str">
            <v>2335B</v>
          </cell>
          <cell r="AP10516">
            <v>1</v>
          </cell>
          <cell r="AQ10516">
            <v>25037</v>
          </cell>
        </row>
        <row r="10517">
          <cell r="A10517">
            <v>10519</v>
          </cell>
          <cell r="B10517">
            <v>2</v>
          </cell>
          <cell r="C10517">
            <v>45818</v>
          </cell>
        </row>
        <row r="10517">
          <cell r="E10517" t="str">
            <v>2335C-0101030502</v>
          </cell>
          <cell r="F10517" t="str">
            <v>垫板</v>
          </cell>
          <cell r="G10517">
            <v>2</v>
          </cell>
          <cell r="H10517" t="str">
            <v>钢板t8/Q355B</v>
          </cell>
          <cell r="I10517" t="str">
            <v>钢板t8/Q235B</v>
          </cell>
          <cell r="J10517" t="str">
            <v>激光作业</v>
          </cell>
          <cell r="K10517">
            <v>1.9</v>
          </cell>
          <cell r="L10517" t="str">
            <v>激光拾件</v>
          </cell>
          <cell r="M10517">
            <v>0.38</v>
          </cell>
          <cell r="N10517">
            <v>0</v>
          </cell>
          <cell r="O10517">
            <v>0</v>
          </cell>
          <cell r="P10517">
            <v>0</v>
          </cell>
          <cell r="Q10517">
            <v>0</v>
          </cell>
          <cell r="R10517">
            <v>0</v>
          </cell>
          <cell r="S10517">
            <v>0</v>
          </cell>
          <cell r="T10517">
            <v>0</v>
          </cell>
          <cell r="U10517">
            <v>0</v>
          </cell>
          <cell r="V10517">
            <v>0</v>
          </cell>
          <cell r="W10517">
            <v>0</v>
          </cell>
          <cell r="X10517">
            <v>0</v>
          </cell>
          <cell r="Y10517">
            <v>0</v>
          </cell>
          <cell r="Z10517">
            <v>0</v>
          </cell>
          <cell r="AA10517">
            <v>0</v>
          </cell>
          <cell r="AB10517">
            <v>0</v>
          </cell>
          <cell r="AC10517">
            <v>0</v>
          </cell>
        </row>
        <row r="10517">
          <cell r="AG10517">
            <v>0.354635294117647</v>
          </cell>
          <cell r="AH10517" t="str">
            <v>100×24</v>
          </cell>
        </row>
        <row r="10517">
          <cell r="AN10517" t="str">
            <v>WT 100×24</v>
          </cell>
          <cell r="AO10517" t="str">
            <v>2335B</v>
          </cell>
          <cell r="AP10517">
            <v>1</v>
          </cell>
          <cell r="AQ10517">
            <v>25037</v>
          </cell>
        </row>
        <row r="10518">
          <cell r="A10518">
            <v>10520</v>
          </cell>
          <cell r="B10518">
            <v>4</v>
          </cell>
          <cell r="C10518">
            <v>45818</v>
          </cell>
        </row>
        <row r="10518">
          <cell r="E10518" t="str">
            <v>2335C-01010306</v>
          </cell>
          <cell r="F10518" t="str">
            <v>垫板2</v>
          </cell>
          <cell r="G10518">
            <v>4</v>
          </cell>
          <cell r="H10518" t="str">
            <v>钢板t16/Q355D</v>
          </cell>
        </row>
        <row r="10518">
          <cell r="J10518" t="str">
            <v>激光作业</v>
          </cell>
          <cell r="K10518">
            <v>1.32</v>
          </cell>
          <cell r="L10518" t="str">
            <v>激光拾件</v>
          </cell>
          <cell r="M10518">
            <v>0.66</v>
          </cell>
          <cell r="N10518" t="str">
            <v>打坡口</v>
          </cell>
          <cell r="O10518">
            <v>5.28</v>
          </cell>
          <cell r="P10518" t="str">
            <v>划线钻</v>
          </cell>
          <cell r="Q10518">
            <v>15.3</v>
          </cell>
          <cell r="R10518">
            <v>0</v>
          </cell>
          <cell r="S10518">
            <v>0</v>
          </cell>
          <cell r="T10518">
            <v>0</v>
          </cell>
          <cell r="U10518">
            <v>0</v>
          </cell>
          <cell r="V10518">
            <v>0</v>
          </cell>
          <cell r="W10518">
            <v>0</v>
          </cell>
          <cell r="X10518">
            <v>0</v>
          </cell>
          <cell r="Y10518">
            <v>0</v>
          </cell>
          <cell r="Z10518">
            <v>0</v>
          </cell>
          <cell r="AA10518">
            <v>0</v>
          </cell>
          <cell r="AB10518">
            <v>0</v>
          </cell>
          <cell r="AC10518">
            <v>0</v>
          </cell>
        </row>
        <row r="10518">
          <cell r="AG10518">
            <v>6.14701176470588</v>
          </cell>
          <cell r="AH10518">
            <v>0</v>
          </cell>
        </row>
        <row r="10518">
          <cell r="AO10518" t="str">
            <v>2335B</v>
          </cell>
          <cell r="AP10518">
            <v>1</v>
          </cell>
          <cell r="AQ10518">
            <v>25037</v>
          </cell>
        </row>
        <row r="10519">
          <cell r="A10519">
            <v>10521</v>
          </cell>
          <cell r="B10519">
            <v>4</v>
          </cell>
          <cell r="C10519">
            <v>45818</v>
          </cell>
        </row>
        <row r="10519">
          <cell r="E10519" t="str">
            <v>2335C-01010307</v>
          </cell>
          <cell r="F10519" t="str">
            <v>弯板1</v>
          </cell>
          <cell r="G10519">
            <v>4</v>
          </cell>
          <cell r="H10519" t="str">
            <v>钢板t3/Q235B</v>
          </cell>
        </row>
        <row r="10519">
          <cell r="J10519" t="str">
            <v>激光作业</v>
          </cell>
          <cell r="K10519">
            <v>1.98</v>
          </cell>
          <cell r="L10519" t="str">
            <v>激光拾件</v>
          </cell>
          <cell r="M10519">
            <v>1.1</v>
          </cell>
          <cell r="N10519" t="str">
            <v>折弯</v>
          </cell>
          <cell r="O10519">
            <v>1.76</v>
          </cell>
          <cell r="P10519">
            <v>0</v>
          </cell>
          <cell r="Q10519">
            <v>0</v>
          </cell>
          <cell r="R10519">
            <v>0</v>
          </cell>
          <cell r="S10519">
            <v>0</v>
          </cell>
          <cell r="T10519">
            <v>0</v>
          </cell>
          <cell r="U10519">
            <v>0</v>
          </cell>
          <cell r="V10519">
            <v>0</v>
          </cell>
          <cell r="W10519">
            <v>0</v>
          </cell>
          <cell r="X10519">
            <v>0</v>
          </cell>
          <cell r="Y10519">
            <v>0</v>
          </cell>
          <cell r="Z10519">
            <v>0</v>
          </cell>
          <cell r="AA10519">
            <v>0</v>
          </cell>
          <cell r="AB10519">
            <v>0</v>
          </cell>
          <cell r="AC10519">
            <v>0</v>
          </cell>
        </row>
        <row r="10519">
          <cell r="AG10519">
            <v>2.65699411764706</v>
          </cell>
          <cell r="AH10519" t="str">
            <v>685×35</v>
          </cell>
        </row>
        <row r="10519">
          <cell r="AO10519" t="str">
            <v>2335B</v>
          </cell>
          <cell r="AP10519">
            <v>1</v>
          </cell>
          <cell r="AQ10519">
            <v>25037</v>
          </cell>
        </row>
        <row r="10520">
          <cell r="A10520">
            <v>10522</v>
          </cell>
          <cell r="B10520">
            <v>2</v>
          </cell>
          <cell r="C10520">
            <v>45818</v>
          </cell>
        </row>
        <row r="10520">
          <cell r="E10520" t="str">
            <v>2335C-01010308</v>
          </cell>
          <cell r="F10520" t="str">
            <v>弯板2</v>
          </cell>
          <cell r="G10520">
            <v>2</v>
          </cell>
          <cell r="H10520" t="str">
            <v>钢板t3/Q690D</v>
          </cell>
        </row>
        <row r="10520">
          <cell r="J10520" t="str">
            <v>激光作业</v>
          </cell>
          <cell r="K10520">
            <v>1.9</v>
          </cell>
          <cell r="L10520" t="str">
            <v>激光拾件</v>
          </cell>
          <cell r="M10520">
            <v>0.76</v>
          </cell>
          <cell r="N10520" t="str">
            <v>折弯</v>
          </cell>
          <cell r="O10520">
            <v>1.9</v>
          </cell>
          <cell r="P10520">
            <v>0</v>
          </cell>
          <cell r="Q10520">
            <v>0</v>
          </cell>
          <cell r="R10520">
            <v>0</v>
          </cell>
          <cell r="S10520">
            <v>0</v>
          </cell>
          <cell r="T10520">
            <v>0</v>
          </cell>
          <cell r="U10520">
            <v>0</v>
          </cell>
          <cell r="V10520">
            <v>0</v>
          </cell>
          <cell r="W10520">
            <v>0</v>
          </cell>
          <cell r="X10520">
            <v>0</v>
          </cell>
          <cell r="Y10520">
            <v>0</v>
          </cell>
          <cell r="Z10520">
            <v>0</v>
          </cell>
          <cell r="AA10520">
            <v>0</v>
          </cell>
          <cell r="AB10520">
            <v>0</v>
          </cell>
          <cell r="AC10520">
            <v>0</v>
          </cell>
        </row>
        <row r="10520">
          <cell r="AG10520">
            <v>0.975247058823529</v>
          </cell>
          <cell r="AH10520" t="str">
            <v>160×110</v>
          </cell>
        </row>
        <row r="10520">
          <cell r="AO10520" t="str">
            <v>2335B</v>
          </cell>
          <cell r="AP10520">
            <v>1</v>
          </cell>
          <cell r="AQ10520">
            <v>25037</v>
          </cell>
        </row>
        <row r="10521">
          <cell r="A10521">
            <v>10523</v>
          </cell>
          <cell r="B10521">
            <v>2</v>
          </cell>
          <cell r="C10521">
            <v>45818</v>
          </cell>
        </row>
        <row r="10521">
          <cell r="E10521" t="str">
            <v>2335C-01010309</v>
          </cell>
          <cell r="F10521" t="str">
            <v>弯板3</v>
          </cell>
          <cell r="G10521">
            <v>2</v>
          </cell>
          <cell r="H10521" t="str">
            <v>钢板t3/Q235B</v>
          </cell>
        </row>
        <row r="10521">
          <cell r="J10521" t="str">
            <v>激光作业</v>
          </cell>
          <cell r="K10521">
            <v>4.18</v>
          </cell>
          <cell r="L10521" t="str">
            <v>激光拾件</v>
          </cell>
          <cell r="M10521">
            <v>2.28</v>
          </cell>
          <cell r="N10521" t="str">
            <v>折弯</v>
          </cell>
          <cell r="O10521">
            <v>3.8</v>
          </cell>
          <cell r="P10521">
            <v>0</v>
          </cell>
          <cell r="Q10521">
            <v>0</v>
          </cell>
          <cell r="R10521">
            <v>0</v>
          </cell>
          <cell r="S10521">
            <v>0</v>
          </cell>
          <cell r="T10521">
            <v>0</v>
          </cell>
          <cell r="U10521">
            <v>0</v>
          </cell>
          <cell r="V10521">
            <v>0</v>
          </cell>
          <cell r="W10521">
            <v>0</v>
          </cell>
          <cell r="X10521">
            <v>0</v>
          </cell>
          <cell r="Y10521">
            <v>0</v>
          </cell>
          <cell r="Z10521">
            <v>0</v>
          </cell>
          <cell r="AA10521">
            <v>0</v>
          </cell>
          <cell r="AB10521">
            <v>0</v>
          </cell>
          <cell r="AC10521">
            <v>0</v>
          </cell>
        </row>
        <row r="10521">
          <cell r="AG10521">
            <v>1.72995529411765</v>
          </cell>
          <cell r="AH10521" t="str">
            <v>892×35</v>
          </cell>
        </row>
        <row r="10521">
          <cell r="AO10521" t="str">
            <v>2335B</v>
          </cell>
          <cell r="AP10521">
            <v>1</v>
          </cell>
          <cell r="AQ10521">
            <v>25037</v>
          </cell>
        </row>
        <row r="10522">
          <cell r="A10522">
            <v>10524</v>
          </cell>
          <cell r="B10522">
            <v>2</v>
          </cell>
          <cell r="C10522">
            <v>45818</v>
          </cell>
        </row>
        <row r="10522">
          <cell r="E10522" t="str">
            <v>2335C-01010310</v>
          </cell>
          <cell r="F10522" t="str">
            <v>板1</v>
          </cell>
          <cell r="G10522">
            <v>2</v>
          </cell>
          <cell r="H10522" t="str">
            <v>钢板t2/ST12</v>
          </cell>
          <cell r="I10522" t="str">
            <v>钢板t2/Q235B</v>
          </cell>
          <cell r="J10522" t="str">
            <v>激光作业</v>
          </cell>
          <cell r="K10522">
            <v>2.66</v>
          </cell>
          <cell r="L10522" t="str">
            <v>激光拾件</v>
          </cell>
          <cell r="M10522">
            <v>1.9</v>
          </cell>
          <cell r="N10522">
            <v>0</v>
          </cell>
          <cell r="O10522">
            <v>0</v>
          </cell>
          <cell r="P10522">
            <v>0</v>
          </cell>
          <cell r="Q10522">
            <v>0</v>
          </cell>
          <cell r="R10522">
            <v>0</v>
          </cell>
          <cell r="S10522">
            <v>0</v>
          </cell>
          <cell r="T10522">
            <v>0</v>
          </cell>
          <cell r="U10522">
            <v>0</v>
          </cell>
          <cell r="V10522">
            <v>0</v>
          </cell>
          <cell r="W10522">
            <v>0</v>
          </cell>
          <cell r="X10522">
            <v>0</v>
          </cell>
          <cell r="Y10522">
            <v>0</v>
          </cell>
          <cell r="Z10522">
            <v>0</v>
          </cell>
          <cell r="AA10522">
            <v>0</v>
          </cell>
          <cell r="AB10522">
            <v>0</v>
          </cell>
          <cell r="AC10522">
            <v>0</v>
          </cell>
        </row>
        <row r="10522">
          <cell r="AG10522">
            <v>0.632617647058824</v>
          </cell>
          <cell r="AH10522" t="str">
            <v>685×25</v>
          </cell>
        </row>
        <row r="10522">
          <cell r="AN10522" t="str">
            <v>WT 685×25</v>
          </cell>
          <cell r="AO10522" t="str">
            <v>2335B</v>
          </cell>
          <cell r="AP10522">
            <v>1</v>
          </cell>
          <cell r="AQ10522">
            <v>25037</v>
          </cell>
        </row>
        <row r="10523">
          <cell r="A10523">
            <v>10525</v>
          </cell>
          <cell r="B10523">
            <v>12</v>
          </cell>
          <cell r="C10523">
            <v>45818</v>
          </cell>
        </row>
        <row r="10523">
          <cell r="E10523" t="str">
            <v>2335C-01010311</v>
          </cell>
          <cell r="F10523" t="str">
            <v>垫板3</v>
          </cell>
          <cell r="G10523">
            <v>12</v>
          </cell>
          <cell r="H10523" t="str">
            <v>钢板t6/Q235B</v>
          </cell>
        </row>
        <row r="10523">
          <cell r="J10523" t="str">
            <v>激光作业</v>
          </cell>
          <cell r="K10523">
            <v>0.5</v>
          </cell>
          <cell r="L10523" t="str">
            <v>激光拾件</v>
          </cell>
          <cell r="M10523">
            <v>0.1</v>
          </cell>
          <cell r="N10523">
            <v>0</v>
          </cell>
          <cell r="O10523">
            <v>0</v>
          </cell>
          <cell r="P10523">
            <v>0</v>
          </cell>
          <cell r="Q10523">
            <v>0</v>
          </cell>
          <cell r="R10523">
            <v>0</v>
          </cell>
          <cell r="S10523">
            <v>0</v>
          </cell>
          <cell r="T10523">
            <v>0</v>
          </cell>
          <cell r="U10523">
            <v>0</v>
          </cell>
          <cell r="V10523">
            <v>0</v>
          </cell>
          <cell r="W10523">
            <v>0</v>
          </cell>
          <cell r="X10523">
            <v>0</v>
          </cell>
          <cell r="Y10523">
            <v>0</v>
          </cell>
          <cell r="Z10523">
            <v>0</v>
          </cell>
          <cell r="AA10523">
            <v>0</v>
          </cell>
          <cell r="AB10523">
            <v>0</v>
          </cell>
          <cell r="AC10523">
            <v>0</v>
          </cell>
        </row>
        <row r="10523">
          <cell r="AG10523">
            <v>0.240043764705882</v>
          </cell>
          <cell r="AH10523" t="str">
            <v>19×19</v>
          </cell>
        </row>
        <row r="10523">
          <cell r="AN10523" t="str">
            <v>WT 19×19</v>
          </cell>
          <cell r="AO10523" t="str">
            <v>2335B</v>
          </cell>
          <cell r="AP10523">
            <v>1</v>
          </cell>
          <cell r="AQ10523">
            <v>25037</v>
          </cell>
        </row>
        <row r="10524">
          <cell r="A10524">
            <v>10526</v>
          </cell>
          <cell r="B10524">
            <v>4</v>
          </cell>
          <cell r="C10524">
            <v>45818</v>
          </cell>
        </row>
        <row r="10524">
          <cell r="E10524" t="str">
            <v>2335C-01010312</v>
          </cell>
          <cell r="F10524" t="str">
            <v>板2</v>
          </cell>
          <cell r="G10524">
            <v>4</v>
          </cell>
          <cell r="H10524" t="str">
            <v>钢板t2/ST12</v>
          </cell>
          <cell r="I10524" t="str">
            <v>钢板t2/Q235B</v>
          </cell>
          <cell r="J10524" t="str">
            <v>激光作业</v>
          </cell>
          <cell r="K10524">
            <v>1.54</v>
          </cell>
          <cell r="L10524" t="str">
            <v>激光拾件</v>
          </cell>
          <cell r="M10524">
            <v>0.88</v>
          </cell>
          <cell r="N10524">
            <v>0</v>
          </cell>
          <cell r="O10524">
            <v>0</v>
          </cell>
          <cell r="P10524">
            <v>0</v>
          </cell>
          <cell r="Q10524">
            <v>0</v>
          </cell>
          <cell r="R10524">
            <v>0</v>
          </cell>
          <cell r="S10524">
            <v>0</v>
          </cell>
          <cell r="T10524">
            <v>0</v>
          </cell>
          <cell r="U10524">
            <v>0</v>
          </cell>
          <cell r="V10524">
            <v>0</v>
          </cell>
          <cell r="W10524">
            <v>0</v>
          </cell>
          <cell r="X10524">
            <v>0</v>
          </cell>
          <cell r="Y10524">
            <v>0</v>
          </cell>
          <cell r="Z10524">
            <v>0</v>
          </cell>
          <cell r="AA10524">
            <v>0</v>
          </cell>
          <cell r="AB10524">
            <v>0</v>
          </cell>
          <cell r="AC10524">
            <v>0</v>
          </cell>
        </row>
        <row r="10524">
          <cell r="AG10524">
            <v>1.10823529411765</v>
          </cell>
          <cell r="AH10524" t="str">
            <v>600×25</v>
          </cell>
        </row>
        <row r="10524">
          <cell r="AN10524" t="str">
            <v>WT 600×25</v>
          </cell>
          <cell r="AO10524" t="str">
            <v>2335B</v>
          </cell>
          <cell r="AP10524">
            <v>1</v>
          </cell>
          <cell r="AQ10524">
            <v>25037</v>
          </cell>
        </row>
        <row r="10525">
          <cell r="A10525">
            <v>10527</v>
          </cell>
          <cell r="B10525">
            <v>2</v>
          </cell>
          <cell r="C10525">
            <v>45818</v>
          </cell>
        </row>
        <row r="10525">
          <cell r="E10525" t="str">
            <v>2335C-01010313</v>
          </cell>
          <cell r="F10525" t="str">
            <v>弯板9</v>
          </cell>
          <cell r="G10525">
            <v>2</v>
          </cell>
          <cell r="H10525" t="str">
            <v>钢板t2/ST12</v>
          </cell>
          <cell r="I10525" t="str">
            <v>钢板t2/Q235B</v>
          </cell>
          <cell r="J10525" t="str">
            <v>激光作业</v>
          </cell>
          <cell r="K10525">
            <v>3.8</v>
          </cell>
          <cell r="L10525" t="str">
            <v>激光拾件</v>
          </cell>
          <cell r="M10525">
            <v>2.66</v>
          </cell>
          <cell r="N10525" t="str">
            <v>折弯</v>
          </cell>
          <cell r="O10525">
            <v>3.42</v>
          </cell>
          <cell r="P10525">
            <v>0</v>
          </cell>
          <cell r="Q10525">
            <v>0</v>
          </cell>
          <cell r="R10525">
            <v>0</v>
          </cell>
          <cell r="S10525">
            <v>0</v>
          </cell>
          <cell r="T10525">
            <v>0</v>
          </cell>
          <cell r="U10525">
            <v>0</v>
          </cell>
          <cell r="V10525">
            <v>0</v>
          </cell>
          <cell r="W10525">
            <v>0</v>
          </cell>
          <cell r="X10525">
            <v>0</v>
          </cell>
          <cell r="Y10525">
            <v>0</v>
          </cell>
          <cell r="Z10525">
            <v>0</v>
          </cell>
          <cell r="AA10525">
            <v>0</v>
          </cell>
          <cell r="AB10525">
            <v>0</v>
          </cell>
          <cell r="AC10525">
            <v>0</v>
          </cell>
        </row>
        <row r="10525">
          <cell r="AG10525">
            <v>1.09227670588235</v>
          </cell>
          <cell r="AH10525" t="str">
            <v>896×33</v>
          </cell>
        </row>
        <row r="10525">
          <cell r="AO10525" t="str">
            <v>2335B</v>
          </cell>
          <cell r="AP10525">
            <v>1</v>
          </cell>
          <cell r="AQ10525">
            <v>25037</v>
          </cell>
        </row>
        <row r="10526">
          <cell r="A10526">
            <v>10528</v>
          </cell>
          <cell r="B10526">
            <v>2</v>
          </cell>
          <cell r="C10526">
            <v>45818</v>
          </cell>
        </row>
        <row r="10526">
          <cell r="E10526" t="str">
            <v>2335C-01010314</v>
          </cell>
          <cell r="F10526" t="str">
            <v>弯板10</v>
          </cell>
          <cell r="G10526">
            <v>2</v>
          </cell>
          <cell r="H10526" t="str">
            <v>钢板t2/ST12</v>
          </cell>
          <cell r="I10526" t="str">
            <v>钢板t2/Q235B</v>
          </cell>
          <cell r="J10526" t="str">
            <v>激光作业</v>
          </cell>
          <cell r="K10526">
            <v>1.9</v>
          </cell>
          <cell r="L10526" t="str">
            <v>激光拾件</v>
          </cell>
          <cell r="M10526">
            <v>0.76</v>
          </cell>
          <cell r="N10526" t="str">
            <v>折弯</v>
          </cell>
          <cell r="O10526">
            <v>1.9</v>
          </cell>
          <cell r="P10526">
            <v>0</v>
          </cell>
          <cell r="Q10526">
            <v>0</v>
          </cell>
          <cell r="R10526">
            <v>0</v>
          </cell>
          <cell r="S10526">
            <v>0</v>
          </cell>
          <cell r="T10526">
            <v>0</v>
          </cell>
          <cell r="U10526">
            <v>0</v>
          </cell>
          <cell r="V10526">
            <v>0</v>
          </cell>
          <cell r="W10526">
            <v>0</v>
          </cell>
          <cell r="X10526">
            <v>0</v>
          </cell>
          <cell r="Y10526">
            <v>0</v>
          </cell>
          <cell r="Z10526">
            <v>0</v>
          </cell>
          <cell r="AA10526">
            <v>0</v>
          </cell>
          <cell r="AB10526">
            <v>0</v>
          </cell>
          <cell r="AC10526">
            <v>0</v>
          </cell>
        </row>
        <row r="10526">
          <cell r="AG10526">
            <v>0.251126117647059</v>
          </cell>
          <cell r="AH10526" t="str">
            <v>206×33</v>
          </cell>
        </row>
        <row r="10526">
          <cell r="AO10526" t="str">
            <v>2335B</v>
          </cell>
          <cell r="AP10526">
            <v>1</v>
          </cell>
          <cell r="AQ10526">
            <v>25037</v>
          </cell>
        </row>
        <row r="10527">
          <cell r="A10527">
            <v>10529</v>
          </cell>
          <cell r="B10527">
            <v>2</v>
          </cell>
          <cell r="C10527">
            <v>45818</v>
          </cell>
        </row>
        <row r="10527">
          <cell r="E10527" t="str">
            <v>2335C-01010316</v>
          </cell>
          <cell r="F10527" t="str">
            <v>垫板9</v>
          </cell>
          <cell r="G10527">
            <v>2</v>
          </cell>
          <cell r="H10527" t="str">
            <v>钢板t10/Q355D</v>
          </cell>
        </row>
        <row r="10527">
          <cell r="J10527" t="str">
            <v>激光作业</v>
          </cell>
          <cell r="K10527">
            <v>1.9</v>
          </cell>
          <cell r="L10527" t="str">
            <v>激光拾件</v>
          </cell>
          <cell r="M10527">
            <v>0.38</v>
          </cell>
          <cell r="N10527" t="str">
            <v>铣</v>
          </cell>
          <cell r="O10527">
            <v>20</v>
          </cell>
          <cell r="P10527">
            <v>0</v>
          </cell>
          <cell r="Q10527">
            <v>0</v>
          </cell>
          <cell r="R10527">
            <v>0</v>
          </cell>
          <cell r="S10527">
            <v>0</v>
          </cell>
          <cell r="T10527">
            <v>0</v>
          </cell>
          <cell r="U10527">
            <v>0</v>
          </cell>
          <cell r="V10527">
            <v>0</v>
          </cell>
          <cell r="W10527">
            <v>0</v>
          </cell>
          <cell r="X10527">
            <v>0</v>
          </cell>
          <cell r="Y10527">
            <v>0</v>
          </cell>
          <cell r="Z10527">
            <v>0</v>
          </cell>
          <cell r="AA10527">
            <v>0</v>
          </cell>
          <cell r="AB10527">
            <v>0</v>
          </cell>
          <cell r="AC10527">
            <v>0</v>
          </cell>
        </row>
        <row r="10527">
          <cell r="AG10527">
            <v>1.21905882352941</v>
          </cell>
          <cell r="AH10527" t="str">
            <v>220×30</v>
          </cell>
        </row>
        <row r="10527">
          <cell r="AO10527" t="str">
            <v>2335B</v>
          </cell>
          <cell r="AP10527">
            <v>1</v>
          </cell>
          <cell r="AQ10527">
            <v>25037</v>
          </cell>
        </row>
        <row r="10528">
          <cell r="A10528">
            <v>10530</v>
          </cell>
          <cell r="B10528">
            <v>1</v>
          </cell>
          <cell r="C10528">
            <v>45818</v>
          </cell>
        </row>
        <row r="10528">
          <cell r="E10528" t="str">
            <v>2335C-01010317</v>
          </cell>
          <cell r="F10528" t="str">
            <v>弯板4</v>
          </cell>
          <cell r="G10528">
            <v>1</v>
          </cell>
          <cell r="H10528" t="str">
            <v>钢板t3/Q690D</v>
          </cell>
        </row>
        <row r="10528">
          <cell r="J10528" t="str">
            <v>激光作业</v>
          </cell>
          <cell r="K10528">
            <v>3</v>
          </cell>
          <cell r="L10528" t="str">
            <v>激光拾件</v>
          </cell>
          <cell r="M10528">
            <v>1.2</v>
          </cell>
          <cell r="N10528" t="str">
            <v>折弯</v>
          </cell>
          <cell r="O10528">
            <v>3</v>
          </cell>
          <cell r="P10528">
            <v>0</v>
          </cell>
          <cell r="Q10528">
            <v>0</v>
          </cell>
          <cell r="R10528">
            <v>0</v>
          </cell>
          <cell r="S10528">
            <v>0</v>
          </cell>
          <cell r="T10528">
            <v>0</v>
          </cell>
          <cell r="U10528">
            <v>0</v>
          </cell>
          <cell r="V10528">
            <v>0</v>
          </cell>
          <cell r="W10528">
            <v>0</v>
          </cell>
          <cell r="X10528">
            <v>0</v>
          </cell>
          <cell r="Y10528">
            <v>0</v>
          </cell>
          <cell r="Z10528">
            <v>0</v>
          </cell>
          <cell r="AA10528">
            <v>0</v>
          </cell>
          <cell r="AB10528">
            <v>0</v>
          </cell>
          <cell r="AC10528">
            <v>0</v>
          </cell>
        </row>
        <row r="10528">
          <cell r="AG10528">
            <v>0.420852352941176</v>
          </cell>
          <cell r="AH10528" t="str">
            <v>217×70</v>
          </cell>
        </row>
        <row r="10528">
          <cell r="AO10528" t="str">
            <v>2335B</v>
          </cell>
          <cell r="AP10528">
            <v>1</v>
          </cell>
          <cell r="AQ10528">
            <v>25037</v>
          </cell>
        </row>
        <row r="10529">
          <cell r="A10529">
            <v>10531</v>
          </cell>
          <cell r="B10529">
            <v>1</v>
          </cell>
          <cell r="C10529">
            <v>45818</v>
          </cell>
        </row>
        <row r="10529">
          <cell r="E10529" t="str">
            <v>2335C-01010318</v>
          </cell>
          <cell r="F10529" t="str">
            <v>弯板5</v>
          </cell>
          <cell r="G10529">
            <v>1</v>
          </cell>
          <cell r="H10529" t="str">
            <v>钢板t3/Q690D</v>
          </cell>
        </row>
        <row r="10529">
          <cell r="J10529" t="str">
            <v>激光作业</v>
          </cell>
          <cell r="K10529">
            <v>3.6</v>
          </cell>
          <cell r="L10529" t="str">
            <v>激光拾件</v>
          </cell>
          <cell r="M10529">
            <v>1.8</v>
          </cell>
          <cell r="N10529" t="str">
            <v>折弯</v>
          </cell>
          <cell r="O10529">
            <v>5.4</v>
          </cell>
          <cell r="P10529">
            <v>0</v>
          </cell>
          <cell r="Q10529">
            <v>0</v>
          </cell>
          <cell r="R10529">
            <v>0</v>
          </cell>
          <cell r="S10529">
            <v>0</v>
          </cell>
          <cell r="T10529">
            <v>0</v>
          </cell>
          <cell r="U10529">
            <v>0</v>
          </cell>
          <cell r="V10529">
            <v>0</v>
          </cell>
          <cell r="W10529">
            <v>0</v>
          </cell>
          <cell r="X10529">
            <v>0</v>
          </cell>
          <cell r="Y10529">
            <v>0</v>
          </cell>
          <cell r="Z10529">
            <v>0</v>
          </cell>
          <cell r="AA10529">
            <v>0</v>
          </cell>
          <cell r="AB10529">
            <v>0</v>
          </cell>
          <cell r="AC10529">
            <v>0</v>
          </cell>
        </row>
        <row r="10529">
          <cell r="AG10529">
            <v>0.793219411764706</v>
          </cell>
          <cell r="AH10529" t="str">
            <v>409×70</v>
          </cell>
        </row>
        <row r="10529">
          <cell r="AO10529" t="str">
            <v>2335B</v>
          </cell>
          <cell r="AP10529">
            <v>1</v>
          </cell>
          <cell r="AQ10529">
            <v>25037</v>
          </cell>
        </row>
        <row r="10530">
          <cell r="A10530">
            <v>10532</v>
          </cell>
          <cell r="B10530">
            <v>1</v>
          </cell>
          <cell r="C10530">
            <v>45818</v>
          </cell>
        </row>
        <row r="10530">
          <cell r="E10530" t="str">
            <v>2335C-01010319</v>
          </cell>
          <cell r="F10530" t="str">
            <v>弯板6</v>
          </cell>
          <cell r="G10530">
            <v>1</v>
          </cell>
          <cell r="H10530" t="str">
            <v>钢板t3/Q690D</v>
          </cell>
        </row>
        <row r="10530">
          <cell r="J10530" t="str">
            <v>激光作业</v>
          </cell>
          <cell r="K10530">
            <v>3.6</v>
          </cell>
          <cell r="L10530" t="str">
            <v>激光拾件</v>
          </cell>
          <cell r="M10530">
            <v>1.8</v>
          </cell>
          <cell r="N10530" t="str">
            <v>折弯</v>
          </cell>
          <cell r="O10530">
            <v>5.4</v>
          </cell>
          <cell r="P10530">
            <v>0</v>
          </cell>
          <cell r="Q10530">
            <v>0</v>
          </cell>
          <cell r="R10530">
            <v>0</v>
          </cell>
          <cell r="S10530">
            <v>0</v>
          </cell>
          <cell r="T10530">
            <v>0</v>
          </cell>
          <cell r="U10530">
            <v>0</v>
          </cell>
          <cell r="V10530">
            <v>0</v>
          </cell>
          <cell r="W10530">
            <v>0</v>
          </cell>
          <cell r="X10530">
            <v>0</v>
          </cell>
          <cell r="Y10530">
            <v>0</v>
          </cell>
          <cell r="Z10530">
            <v>0</v>
          </cell>
          <cell r="AA10530">
            <v>0</v>
          </cell>
          <cell r="AB10530">
            <v>0</v>
          </cell>
          <cell r="AC10530">
            <v>0</v>
          </cell>
        </row>
        <row r="10530">
          <cell r="AG10530">
            <v>0.793219411764706</v>
          </cell>
          <cell r="AH10530" t="str">
            <v>409×70</v>
          </cell>
        </row>
        <row r="10530">
          <cell r="AO10530" t="str">
            <v>2335B</v>
          </cell>
          <cell r="AP10530">
            <v>1</v>
          </cell>
          <cell r="AQ10530">
            <v>25037</v>
          </cell>
        </row>
        <row r="10531">
          <cell r="A10531">
            <v>10533</v>
          </cell>
          <cell r="B10531">
            <v>1</v>
          </cell>
          <cell r="C10531">
            <v>45818</v>
          </cell>
        </row>
        <row r="10531">
          <cell r="E10531" t="str">
            <v>2335C-01010320</v>
          </cell>
          <cell r="F10531" t="str">
            <v>弯板7</v>
          </cell>
          <cell r="G10531">
            <v>1</v>
          </cell>
          <cell r="H10531" t="str">
            <v>钢板t3/Q690D</v>
          </cell>
        </row>
        <row r="10531">
          <cell r="J10531" t="str">
            <v>激光作业</v>
          </cell>
          <cell r="K10531">
            <v>3</v>
          </cell>
          <cell r="L10531" t="str">
            <v>激光拾件</v>
          </cell>
          <cell r="M10531">
            <v>1.2</v>
          </cell>
          <cell r="N10531" t="str">
            <v>折弯</v>
          </cell>
          <cell r="O10531">
            <v>3</v>
          </cell>
          <cell r="P10531">
            <v>0</v>
          </cell>
          <cell r="Q10531">
            <v>0</v>
          </cell>
          <cell r="R10531">
            <v>0</v>
          </cell>
          <cell r="S10531">
            <v>0</v>
          </cell>
          <cell r="T10531">
            <v>0</v>
          </cell>
          <cell r="U10531">
            <v>0</v>
          </cell>
          <cell r="V10531">
            <v>0</v>
          </cell>
          <cell r="W10531">
            <v>0</v>
          </cell>
          <cell r="X10531">
            <v>0</v>
          </cell>
          <cell r="Y10531">
            <v>0</v>
          </cell>
          <cell r="Z10531">
            <v>0</v>
          </cell>
          <cell r="AA10531">
            <v>0</v>
          </cell>
          <cell r="AB10531">
            <v>0</v>
          </cell>
          <cell r="AC10531">
            <v>0</v>
          </cell>
        </row>
        <row r="10531">
          <cell r="AG10531">
            <v>0.420852352941176</v>
          </cell>
          <cell r="AH10531" t="str">
            <v>217×70</v>
          </cell>
        </row>
        <row r="10531">
          <cell r="AO10531" t="str">
            <v>2335B</v>
          </cell>
          <cell r="AP10531">
            <v>1</v>
          </cell>
          <cell r="AQ10531">
            <v>25037</v>
          </cell>
        </row>
        <row r="10532">
          <cell r="A10532">
            <v>10534</v>
          </cell>
          <cell r="B10532">
            <v>2</v>
          </cell>
          <cell r="C10532">
            <v>45818</v>
          </cell>
        </row>
        <row r="10532">
          <cell r="E10532" t="str">
            <v>2335C-0101032101</v>
          </cell>
          <cell r="F10532" t="str">
            <v>垫板</v>
          </cell>
          <cell r="G10532">
            <v>2</v>
          </cell>
          <cell r="H10532" t="str">
            <v>钢板t8/Q355B</v>
          </cell>
          <cell r="I10532" t="str">
            <v>钢板t8/Q235B</v>
          </cell>
          <cell r="J10532" t="str">
            <v>激光作业</v>
          </cell>
          <cell r="K10532">
            <v>1.9</v>
          </cell>
          <cell r="L10532" t="str">
            <v>激光拾件</v>
          </cell>
          <cell r="M10532">
            <v>0.38</v>
          </cell>
          <cell r="N10532">
            <v>0</v>
          </cell>
          <cell r="O10532">
            <v>0</v>
          </cell>
          <cell r="P10532">
            <v>0</v>
          </cell>
          <cell r="Q10532">
            <v>0</v>
          </cell>
          <cell r="R10532">
            <v>0</v>
          </cell>
          <cell r="S10532">
            <v>0</v>
          </cell>
          <cell r="T10532">
            <v>0</v>
          </cell>
          <cell r="U10532">
            <v>0</v>
          </cell>
          <cell r="V10532">
            <v>0</v>
          </cell>
          <cell r="W10532">
            <v>0</v>
          </cell>
          <cell r="X10532">
            <v>0</v>
          </cell>
          <cell r="Y10532">
            <v>0</v>
          </cell>
          <cell r="Z10532">
            <v>0</v>
          </cell>
          <cell r="AA10532">
            <v>0</v>
          </cell>
          <cell r="AB10532">
            <v>0</v>
          </cell>
          <cell r="AC10532">
            <v>0</v>
          </cell>
        </row>
        <row r="10532">
          <cell r="AG10532">
            <v>0.354635294117647</v>
          </cell>
          <cell r="AH10532" t="str">
            <v>100×24</v>
          </cell>
        </row>
        <row r="10532">
          <cell r="AN10532" t="str">
            <v>WT 100×24</v>
          </cell>
          <cell r="AO10532" t="str">
            <v>2335B</v>
          </cell>
          <cell r="AP10532">
            <v>1</v>
          </cell>
          <cell r="AQ10532">
            <v>25037</v>
          </cell>
        </row>
        <row r="10533">
          <cell r="A10533">
            <v>10535</v>
          </cell>
          <cell r="B10533">
            <v>2</v>
          </cell>
          <cell r="C10533">
            <v>45818</v>
          </cell>
        </row>
        <row r="10533">
          <cell r="E10533" t="str">
            <v>2335C-0101032201</v>
          </cell>
          <cell r="F10533" t="str">
            <v>垫板</v>
          </cell>
          <cell r="G10533">
            <v>2</v>
          </cell>
          <cell r="H10533" t="str">
            <v>钢板t8/Q355B</v>
          </cell>
          <cell r="I10533" t="str">
            <v>钢板t8/Q235B</v>
          </cell>
          <cell r="J10533" t="str">
            <v>激光作业</v>
          </cell>
          <cell r="K10533">
            <v>1.9</v>
          </cell>
          <cell r="L10533" t="str">
            <v>激光拾件</v>
          </cell>
          <cell r="M10533">
            <v>0.38</v>
          </cell>
          <cell r="N10533">
            <v>0</v>
          </cell>
          <cell r="O10533">
            <v>0</v>
          </cell>
          <cell r="P10533">
            <v>0</v>
          </cell>
          <cell r="Q10533">
            <v>0</v>
          </cell>
          <cell r="R10533">
            <v>0</v>
          </cell>
          <cell r="S10533">
            <v>0</v>
          </cell>
          <cell r="T10533">
            <v>0</v>
          </cell>
          <cell r="U10533">
            <v>0</v>
          </cell>
          <cell r="V10533">
            <v>0</v>
          </cell>
          <cell r="W10533">
            <v>0</v>
          </cell>
          <cell r="X10533">
            <v>0</v>
          </cell>
          <cell r="Y10533">
            <v>0</v>
          </cell>
          <cell r="Z10533">
            <v>0</v>
          </cell>
          <cell r="AA10533">
            <v>0</v>
          </cell>
          <cell r="AB10533">
            <v>0</v>
          </cell>
          <cell r="AC10533">
            <v>0</v>
          </cell>
        </row>
        <row r="10533">
          <cell r="AG10533">
            <v>0.354635294117647</v>
          </cell>
          <cell r="AH10533" t="str">
            <v>100×24</v>
          </cell>
        </row>
        <row r="10533">
          <cell r="AN10533" t="str">
            <v>WT 100×24</v>
          </cell>
          <cell r="AO10533" t="str">
            <v>2335B</v>
          </cell>
          <cell r="AP10533">
            <v>1</v>
          </cell>
          <cell r="AQ10533">
            <v>25037</v>
          </cell>
        </row>
        <row r="10534">
          <cell r="A10534">
            <v>10536</v>
          </cell>
          <cell r="B10534">
            <v>2</v>
          </cell>
          <cell r="C10534">
            <v>45818</v>
          </cell>
        </row>
        <row r="10534">
          <cell r="E10534" t="str">
            <v>2335C-01010326</v>
          </cell>
          <cell r="F10534" t="str">
            <v>垫板10</v>
          </cell>
          <cell r="G10534">
            <v>2</v>
          </cell>
          <cell r="H10534" t="str">
            <v>钢板t15/Q355D</v>
          </cell>
        </row>
        <row r="10534">
          <cell r="J10534" t="str">
            <v>激光作业</v>
          </cell>
          <cell r="K10534">
            <v>4.94</v>
          </cell>
          <cell r="L10534" t="str">
            <v>激光拾件</v>
          </cell>
          <cell r="M10534">
            <v>1.9</v>
          </cell>
          <cell r="N10534">
            <v>0</v>
          </cell>
          <cell r="O10534">
            <v>0</v>
          </cell>
          <cell r="P10534">
            <v>0</v>
          </cell>
          <cell r="Q10534">
            <v>0</v>
          </cell>
          <cell r="R10534">
            <v>0</v>
          </cell>
          <cell r="S10534">
            <v>0</v>
          </cell>
          <cell r="T10534">
            <v>0</v>
          </cell>
          <cell r="U10534">
            <v>0</v>
          </cell>
          <cell r="V10534">
            <v>0</v>
          </cell>
          <cell r="W10534">
            <v>0</v>
          </cell>
          <cell r="X10534">
            <v>0</v>
          </cell>
          <cell r="Y10534">
            <v>0</v>
          </cell>
          <cell r="Z10534">
            <v>0</v>
          </cell>
          <cell r="AA10534">
            <v>0</v>
          </cell>
          <cell r="AB10534">
            <v>0</v>
          </cell>
          <cell r="AC10534">
            <v>0</v>
          </cell>
        </row>
        <row r="10534">
          <cell r="AG10534">
            <v>12.0451323529412</v>
          </cell>
          <cell r="AH10534" t="str">
            <v>235×185</v>
          </cell>
        </row>
        <row r="10534">
          <cell r="AO10534" t="str">
            <v>2335B</v>
          </cell>
          <cell r="AP10534">
            <v>1</v>
          </cell>
          <cell r="AQ10534">
            <v>25037</v>
          </cell>
        </row>
        <row r="10535">
          <cell r="A10535">
            <v>10537</v>
          </cell>
          <cell r="B10535">
            <v>2</v>
          </cell>
          <cell r="C10535">
            <v>45818</v>
          </cell>
        </row>
        <row r="10535">
          <cell r="E10535" t="str">
            <v>2335C-01010327</v>
          </cell>
          <cell r="F10535" t="str">
            <v>弯板5</v>
          </cell>
          <cell r="G10535">
            <v>2</v>
          </cell>
          <cell r="H10535" t="str">
            <v>钢板t3/Q690D</v>
          </cell>
        </row>
        <row r="10535">
          <cell r="J10535" t="str">
            <v>激光作业</v>
          </cell>
          <cell r="K10535">
            <v>1.9</v>
          </cell>
          <cell r="L10535" t="str">
            <v>激光拾件</v>
          </cell>
          <cell r="M10535">
            <v>0.76</v>
          </cell>
          <cell r="N10535" t="str">
            <v>打坡口</v>
          </cell>
          <cell r="O10535">
            <v>6.46</v>
          </cell>
          <cell r="P10535" t="str">
            <v>折弯</v>
          </cell>
          <cell r="Q10535">
            <v>1.9</v>
          </cell>
          <cell r="R10535">
            <v>0</v>
          </cell>
          <cell r="S10535">
            <v>0</v>
          </cell>
          <cell r="T10535">
            <v>0</v>
          </cell>
          <cell r="U10535">
            <v>0</v>
          </cell>
          <cell r="V10535">
            <v>0</v>
          </cell>
          <cell r="W10535">
            <v>0</v>
          </cell>
          <cell r="X10535">
            <v>0</v>
          </cell>
          <cell r="Y10535">
            <v>0</v>
          </cell>
          <cell r="Z10535">
            <v>0</v>
          </cell>
          <cell r="AA10535">
            <v>0</v>
          </cell>
          <cell r="AB10535">
            <v>0</v>
          </cell>
          <cell r="AC10535">
            <v>0</v>
          </cell>
        </row>
        <row r="10535">
          <cell r="AG10535">
            <v>0.942554117647059</v>
          </cell>
          <cell r="AH10535" t="str">
            <v>135×126</v>
          </cell>
        </row>
        <row r="10535">
          <cell r="AO10535" t="str">
            <v>2335B</v>
          </cell>
          <cell r="AP10535">
            <v>1</v>
          </cell>
          <cell r="AQ10535">
            <v>25037</v>
          </cell>
        </row>
        <row r="10536">
          <cell r="A10536">
            <v>10538</v>
          </cell>
          <cell r="B10536">
            <v>2</v>
          </cell>
          <cell r="C10536">
            <v>45818</v>
          </cell>
        </row>
        <row r="10536">
          <cell r="E10536" t="str">
            <v>2335C-01010328</v>
          </cell>
          <cell r="F10536" t="str">
            <v>垫板11</v>
          </cell>
          <cell r="G10536">
            <v>2</v>
          </cell>
          <cell r="H10536" t="str">
            <v>钢板t15/Q355D</v>
          </cell>
        </row>
        <row r="10536">
          <cell r="J10536" t="str">
            <v>激光作业</v>
          </cell>
          <cell r="K10536">
            <v>2.28</v>
          </cell>
          <cell r="L10536" t="str">
            <v>激光拾件</v>
          </cell>
          <cell r="M10536">
            <v>1.14</v>
          </cell>
          <cell r="N10536">
            <v>0</v>
          </cell>
          <cell r="O10536">
            <v>0</v>
          </cell>
          <cell r="P10536">
            <v>0</v>
          </cell>
          <cell r="Q10536">
            <v>0</v>
          </cell>
          <cell r="R10536">
            <v>0</v>
          </cell>
          <cell r="S10536">
            <v>0</v>
          </cell>
          <cell r="T10536">
            <v>0</v>
          </cell>
          <cell r="U10536">
            <v>0</v>
          </cell>
          <cell r="V10536">
            <v>0</v>
          </cell>
          <cell r="W10536">
            <v>0</v>
          </cell>
          <cell r="X10536">
            <v>0</v>
          </cell>
          <cell r="Y10536">
            <v>0</v>
          </cell>
          <cell r="Z10536">
            <v>0</v>
          </cell>
          <cell r="AA10536">
            <v>0</v>
          </cell>
          <cell r="AB10536">
            <v>0</v>
          </cell>
          <cell r="AC10536">
            <v>0</v>
          </cell>
        </row>
        <row r="10536">
          <cell r="AG10536">
            <v>3.96194117647059</v>
          </cell>
          <cell r="AH10536" t="str">
            <v>220×65</v>
          </cell>
        </row>
        <row r="10536">
          <cell r="AO10536" t="str">
            <v>2335B</v>
          </cell>
          <cell r="AP10536">
            <v>1</v>
          </cell>
          <cell r="AQ10536">
            <v>25037</v>
          </cell>
        </row>
        <row r="10537">
          <cell r="A10537">
            <v>10539</v>
          </cell>
          <cell r="B10537">
            <v>6</v>
          </cell>
          <cell r="C10537">
            <v>45818</v>
          </cell>
        </row>
        <row r="10537">
          <cell r="E10537" t="str">
            <v>2335C-0101032901</v>
          </cell>
          <cell r="F10537" t="str">
            <v>螺柱</v>
          </cell>
          <cell r="G10537">
            <v>6</v>
          </cell>
          <cell r="H10537" t="str">
            <v>圆钢φ30/304</v>
          </cell>
        </row>
        <row r="10537">
          <cell r="J10537" t="str">
            <v>锯床</v>
          </cell>
          <cell r="K10537">
            <v>5.85</v>
          </cell>
          <cell r="L10537" t="str">
            <v>车</v>
          </cell>
          <cell r="M10537">
            <v>7</v>
          </cell>
          <cell r="N10537">
            <v>0</v>
          </cell>
          <cell r="O10537">
            <v>0</v>
          </cell>
          <cell r="P10537">
            <v>0</v>
          </cell>
          <cell r="Q10537">
            <v>0</v>
          </cell>
          <cell r="R10537">
            <v>0</v>
          </cell>
          <cell r="S10537">
            <v>0</v>
          </cell>
          <cell r="T10537">
            <v>0</v>
          </cell>
          <cell r="U10537">
            <v>0</v>
          </cell>
          <cell r="V10537">
            <v>0</v>
          </cell>
          <cell r="W10537">
            <v>0</v>
          </cell>
          <cell r="X10537">
            <v>0</v>
          </cell>
          <cell r="Y10537">
            <v>0</v>
          </cell>
          <cell r="Z10537">
            <v>0</v>
          </cell>
          <cell r="AA10537">
            <v>0</v>
          </cell>
          <cell r="AB10537">
            <v>0</v>
          </cell>
          <cell r="AC10537">
            <v>0</v>
          </cell>
        </row>
        <row r="10537">
          <cell r="AG10537">
            <v>1.9770696</v>
          </cell>
          <cell r="AH10537" t="str">
            <v>53×</v>
          </cell>
        </row>
        <row r="10537">
          <cell r="AO10537" t="str">
            <v>2335B</v>
          </cell>
          <cell r="AP10537">
            <v>1</v>
          </cell>
          <cell r="AQ10537">
            <v>25037</v>
          </cell>
        </row>
        <row r="10538">
          <cell r="A10538">
            <v>10540</v>
          </cell>
          <cell r="B10538">
            <v>1</v>
          </cell>
          <cell r="C10538">
            <v>45818</v>
          </cell>
        </row>
        <row r="10538">
          <cell r="E10538" t="str">
            <v>2335C-01010330</v>
          </cell>
          <cell r="F10538" t="str">
            <v>垫板5</v>
          </cell>
          <cell r="G10538">
            <v>1</v>
          </cell>
          <cell r="H10538" t="str">
            <v>钢板t3/Q235B</v>
          </cell>
        </row>
        <row r="10538">
          <cell r="J10538" t="str">
            <v>激光作业</v>
          </cell>
          <cell r="K10538">
            <v>3</v>
          </cell>
          <cell r="L10538" t="str">
            <v>激光拾件</v>
          </cell>
          <cell r="M10538">
            <v>1.2</v>
          </cell>
          <cell r="N10538" t="str">
            <v>打坡口</v>
          </cell>
          <cell r="O10538">
            <v>3</v>
          </cell>
          <cell r="P10538">
            <v>0</v>
          </cell>
          <cell r="Q10538">
            <v>0</v>
          </cell>
          <cell r="R10538">
            <v>0</v>
          </cell>
          <cell r="S10538">
            <v>0</v>
          </cell>
          <cell r="T10538">
            <v>0</v>
          </cell>
          <cell r="U10538">
            <v>0</v>
          </cell>
          <cell r="V10538">
            <v>0</v>
          </cell>
          <cell r="W10538">
            <v>0</v>
          </cell>
          <cell r="X10538">
            <v>0</v>
          </cell>
          <cell r="Y10538">
            <v>0</v>
          </cell>
          <cell r="Z10538">
            <v>0</v>
          </cell>
          <cell r="AA10538">
            <v>0</v>
          </cell>
          <cell r="AB10538">
            <v>0</v>
          </cell>
          <cell r="AC10538">
            <v>0</v>
          </cell>
        </row>
        <row r="10538">
          <cell r="AG10538">
            <v>0.428914764705882</v>
          </cell>
          <cell r="AH10538" t="str">
            <v>137×113</v>
          </cell>
        </row>
        <row r="10538">
          <cell r="AO10538" t="str">
            <v>2335B</v>
          </cell>
          <cell r="AP10538">
            <v>1</v>
          </cell>
          <cell r="AQ10538">
            <v>25037</v>
          </cell>
        </row>
        <row r="10539">
          <cell r="A10539">
            <v>10541</v>
          </cell>
          <cell r="B10539">
            <v>1</v>
          </cell>
          <cell r="C10539">
            <v>45818</v>
          </cell>
        </row>
        <row r="10539">
          <cell r="E10539" t="str">
            <v>2335C-01010331</v>
          </cell>
          <cell r="F10539" t="str">
            <v>垫板6</v>
          </cell>
          <cell r="G10539">
            <v>1</v>
          </cell>
          <cell r="H10539" t="str">
            <v>钢板t3/Q235B</v>
          </cell>
        </row>
        <row r="10539">
          <cell r="J10539" t="str">
            <v>激光作业</v>
          </cell>
          <cell r="K10539">
            <v>3</v>
          </cell>
          <cell r="L10539" t="str">
            <v>激光拾件</v>
          </cell>
          <cell r="M10539">
            <v>1.2</v>
          </cell>
          <cell r="N10539" t="str">
            <v>打坡口</v>
          </cell>
          <cell r="O10539">
            <v>3</v>
          </cell>
          <cell r="P10539">
            <v>0</v>
          </cell>
          <cell r="Q10539">
            <v>0</v>
          </cell>
          <cell r="R10539">
            <v>0</v>
          </cell>
          <cell r="S10539">
            <v>0</v>
          </cell>
          <cell r="T10539">
            <v>0</v>
          </cell>
          <cell r="U10539">
            <v>0</v>
          </cell>
          <cell r="V10539">
            <v>0</v>
          </cell>
          <cell r="W10539">
            <v>0</v>
          </cell>
          <cell r="X10539">
            <v>0</v>
          </cell>
          <cell r="Y10539">
            <v>0</v>
          </cell>
          <cell r="Z10539">
            <v>0</v>
          </cell>
          <cell r="AA10539">
            <v>0</v>
          </cell>
          <cell r="AB10539">
            <v>0</v>
          </cell>
          <cell r="AC10539">
            <v>0</v>
          </cell>
        </row>
        <row r="10539">
          <cell r="AG10539">
            <v>0.428914764705882</v>
          </cell>
          <cell r="AH10539" t="str">
            <v>137×113</v>
          </cell>
        </row>
        <row r="10539">
          <cell r="AO10539" t="str">
            <v>2335B</v>
          </cell>
          <cell r="AP10539">
            <v>1</v>
          </cell>
          <cell r="AQ10539">
            <v>25037</v>
          </cell>
        </row>
        <row r="10540">
          <cell r="A10540">
            <v>10542</v>
          </cell>
          <cell r="B10540">
            <v>4</v>
          </cell>
          <cell r="C10540">
            <v>45818</v>
          </cell>
        </row>
        <row r="10540">
          <cell r="E10540" t="str">
            <v>2335C-01010332</v>
          </cell>
          <cell r="F10540" t="str">
            <v>垫板7</v>
          </cell>
          <cell r="G10540">
            <v>4</v>
          </cell>
          <cell r="H10540" t="str">
            <v>钢板t3/Q235B</v>
          </cell>
        </row>
        <row r="10540">
          <cell r="J10540" t="str">
            <v>激光作业</v>
          </cell>
          <cell r="K10540">
            <v>1.1</v>
          </cell>
          <cell r="L10540" t="str">
            <v>激光拾件</v>
          </cell>
          <cell r="M10540">
            <v>0.22</v>
          </cell>
          <cell r="N10540" t="str">
            <v>打坡口</v>
          </cell>
          <cell r="O10540">
            <v>1.1</v>
          </cell>
          <cell r="P10540">
            <v>0</v>
          </cell>
          <cell r="Q10540">
            <v>0</v>
          </cell>
          <cell r="R10540">
            <v>0</v>
          </cell>
          <cell r="S10540">
            <v>0</v>
          </cell>
          <cell r="T10540">
            <v>0</v>
          </cell>
          <cell r="U10540">
            <v>0</v>
          </cell>
          <cell r="V10540">
            <v>0</v>
          </cell>
          <cell r="W10540">
            <v>0</v>
          </cell>
          <cell r="X10540">
            <v>0</v>
          </cell>
          <cell r="Y10540">
            <v>0</v>
          </cell>
          <cell r="Z10540">
            <v>0</v>
          </cell>
          <cell r="AA10540">
            <v>0</v>
          </cell>
          <cell r="AB10540">
            <v>0</v>
          </cell>
          <cell r="AC10540">
            <v>0</v>
          </cell>
        </row>
        <row r="10540">
          <cell r="AG10540">
            <v>0.354635294117647</v>
          </cell>
          <cell r="AH10540" t="str">
            <v>80×40</v>
          </cell>
        </row>
        <row r="10540">
          <cell r="AO10540" t="str">
            <v>2335B</v>
          </cell>
          <cell r="AP10540">
            <v>1</v>
          </cell>
          <cell r="AQ10540">
            <v>25037</v>
          </cell>
        </row>
        <row r="10541">
          <cell r="A10541">
            <v>10543</v>
          </cell>
          <cell r="B10541">
            <v>2</v>
          </cell>
          <cell r="C10541">
            <v>45818</v>
          </cell>
        </row>
        <row r="10541">
          <cell r="E10541" t="str">
            <v>2335C-01010401</v>
          </cell>
          <cell r="F10541" t="str">
            <v>底板1</v>
          </cell>
          <cell r="G10541">
            <v>2</v>
          </cell>
          <cell r="H10541" t="str">
            <v>钢板t25/Q690D</v>
          </cell>
        </row>
        <row r="10541">
          <cell r="J10541" t="str">
            <v>激光作业</v>
          </cell>
          <cell r="K10541">
            <v>5.7</v>
          </cell>
          <cell r="L10541" t="str">
            <v>激光拾件</v>
          </cell>
          <cell r="M10541">
            <v>3.42</v>
          </cell>
          <cell r="N10541" t="str">
            <v>打坡口</v>
          </cell>
          <cell r="O10541">
            <v>14</v>
          </cell>
          <cell r="P10541">
            <v>0</v>
          </cell>
          <cell r="Q10541">
            <v>0</v>
          </cell>
          <cell r="R10541">
            <v>0</v>
          </cell>
          <cell r="S10541">
            <v>0</v>
          </cell>
          <cell r="T10541">
            <v>0</v>
          </cell>
          <cell r="U10541">
            <v>0</v>
          </cell>
          <cell r="V10541">
            <v>0</v>
          </cell>
          <cell r="W10541">
            <v>0</v>
          </cell>
          <cell r="X10541">
            <v>0</v>
          </cell>
          <cell r="Y10541">
            <v>0</v>
          </cell>
          <cell r="Z10541">
            <v>0</v>
          </cell>
          <cell r="AA10541">
            <v>0</v>
          </cell>
          <cell r="AB10541">
            <v>0</v>
          </cell>
          <cell r="AC10541">
            <v>0</v>
          </cell>
        </row>
        <row r="10541">
          <cell r="AG10541">
            <v>5.37378676470588</v>
          </cell>
          <cell r="AH10541" t="str">
            <v>47.5×245</v>
          </cell>
        </row>
        <row r="10541">
          <cell r="AO10541" t="str">
            <v>2335B</v>
          </cell>
          <cell r="AP10541">
            <v>1</v>
          </cell>
          <cell r="AQ10541">
            <v>25037</v>
          </cell>
        </row>
        <row r="10542">
          <cell r="A10542">
            <v>10544</v>
          </cell>
          <cell r="B10542">
            <v>2</v>
          </cell>
          <cell r="C10542">
            <v>45818</v>
          </cell>
        </row>
        <row r="10542">
          <cell r="E10542" t="str">
            <v>2335C-01010402</v>
          </cell>
          <cell r="F10542" t="str">
            <v>耳板</v>
          </cell>
          <cell r="G10542">
            <v>2</v>
          </cell>
          <cell r="H10542" t="str">
            <v>钢板t45/Q690D</v>
          </cell>
        </row>
        <row r="10542">
          <cell r="J10542" t="str">
            <v>数等作业</v>
          </cell>
          <cell r="K10542">
            <v>28.48</v>
          </cell>
          <cell r="L10542" t="str">
            <v>倒钝</v>
          </cell>
          <cell r="M10542">
            <v>7.6</v>
          </cell>
          <cell r="N10542" t="str">
            <v>打坡口</v>
          </cell>
          <cell r="O10542">
            <v>13.3</v>
          </cell>
          <cell r="P10542">
            <v>0</v>
          </cell>
          <cell r="Q10542">
            <v>0</v>
          </cell>
          <cell r="R10542">
            <v>0</v>
          </cell>
          <cell r="S10542">
            <v>0</v>
          </cell>
          <cell r="T10542">
            <v>0</v>
          </cell>
          <cell r="U10542">
            <v>0</v>
          </cell>
          <cell r="V10542">
            <v>0</v>
          </cell>
          <cell r="W10542">
            <v>0</v>
          </cell>
          <cell r="X10542">
            <v>0</v>
          </cell>
          <cell r="Y10542">
            <v>0</v>
          </cell>
          <cell r="Z10542">
            <v>0</v>
          </cell>
          <cell r="AA10542">
            <v>0</v>
          </cell>
          <cell r="AB10542">
            <v>0</v>
          </cell>
          <cell r="AC10542">
            <v>0</v>
          </cell>
        </row>
        <row r="10542">
          <cell r="AG10542">
            <v>29.2989705882353</v>
          </cell>
          <cell r="AH10542" t="str">
            <v>235×150</v>
          </cell>
        </row>
        <row r="10542">
          <cell r="AO10542" t="str">
            <v>2335B</v>
          </cell>
          <cell r="AP10542">
            <v>1</v>
          </cell>
          <cell r="AQ10542">
            <v>25037</v>
          </cell>
        </row>
        <row r="10543">
          <cell r="A10543">
            <v>10545</v>
          </cell>
          <cell r="B10543">
            <v>2</v>
          </cell>
          <cell r="C10543">
            <v>45818</v>
          </cell>
        </row>
        <row r="10543">
          <cell r="E10543" t="str">
            <v>2335C-01010403</v>
          </cell>
          <cell r="F10543" t="str">
            <v>底板2</v>
          </cell>
          <cell r="G10543">
            <v>2</v>
          </cell>
          <cell r="H10543" t="str">
            <v>钢板t25/Q690D</v>
          </cell>
        </row>
        <row r="10543">
          <cell r="J10543" t="str">
            <v>激光作业</v>
          </cell>
          <cell r="K10543">
            <v>6.08</v>
          </cell>
          <cell r="L10543" t="str">
            <v>激光拾件</v>
          </cell>
          <cell r="M10543">
            <v>3.42</v>
          </cell>
          <cell r="N10543" t="str">
            <v>打坡口</v>
          </cell>
          <cell r="O10543">
            <v>14</v>
          </cell>
          <cell r="P10543">
            <v>0</v>
          </cell>
          <cell r="Q10543">
            <v>0</v>
          </cell>
          <cell r="R10543">
            <v>0</v>
          </cell>
          <cell r="S10543">
            <v>0</v>
          </cell>
          <cell r="T10543">
            <v>0</v>
          </cell>
          <cell r="U10543">
            <v>0</v>
          </cell>
          <cell r="V10543">
            <v>0</v>
          </cell>
          <cell r="W10543">
            <v>0</v>
          </cell>
          <cell r="X10543">
            <v>0</v>
          </cell>
          <cell r="Y10543">
            <v>0</v>
          </cell>
          <cell r="Z10543">
            <v>0</v>
          </cell>
          <cell r="AA10543">
            <v>0</v>
          </cell>
          <cell r="AB10543">
            <v>0</v>
          </cell>
          <cell r="AC10543">
            <v>0</v>
          </cell>
        </row>
        <row r="10543">
          <cell r="AG10543">
            <v>7.07077205882353</v>
          </cell>
          <cell r="AH10543" t="str">
            <v>62.5×245</v>
          </cell>
        </row>
        <row r="10543">
          <cell r="AO10543" t="str">
            <v>2335B</v>
          </cell>
          <cell r="AP10543">
            <v>1</v>
          </cell>
          <cell r="AQ10543">
            <v>25037</v>
          </cell>
        </row>
        <row r="10544">
          <cell r="A10544">
            <v>10546</v>
          </cell>
          <cell r="B10544">
            <v>2</v>
          </cell>
          <cell r="C10544">
            <v>45818</v>
          </cell>
        </row>
        <row r="10544">
          <cell r="E10544" t="str">
            <v>2335C-01010501</v>
          </cell>
          <cell r="F10544" t="str">
            <v>底板</v>
          </cell>
          <cell r="G10544">
            <v>2</v>
          </cell>
          <cell r="H10544" t="str">
            <v>钢板t16/Q690D</v>
          </cell>
        </row>
        <row r="10544">
          <cell r="J10544" t="str">
            <v>激光作业</v>
          </cell>
          <cell r="K10544">
            <v>2.66</v>
          </cell>
          <cell r="L10544" t="str">
            <v>激光拾件</v>
          </cell>
          <cell r="M10544">
            <v>1.14</v>
          </cell>
          <cell r="N10544" t="str">
            <v>打坡口</v>
          </cell>
          <cell r="O10544">
            <v>11.9</v>
          </cell>
          <cell r="P10544">
            <v>0</v>
          </cell>
          <cell r="Q10544">
            <v>0</v>
          </cell>
          <cell r="R10544">
            <v>0</v>
          </cell>
          <cell r="S10544">
            <v>0</v>
          </cell>
          <cell r="T10544">
            <v>0</v>
          </cell>
          <cell r="U10544">
            <v>0</v>
          </cell>
          <cell r="V10544">
            <v>0</v>
          </cell>
          <cell r="W10544">
            <v>0</v>
          </cell>
          <cell r="X10544">
            <v>0</v>
          </cell>
          <cell r="Y10544">
            <v>0</v>
          </cell>
          <cell r="Z10544">
            <v>0</v>
          </cell>
          <cell r="AA10544">
            <v>0</v>
          </cell>
          <cell r="AB10544">
            <v>0</v>
          </cell>
          <cell r="AC10544">
            <v>0</v>
          </cell>
        </row>
        <row r="10544">
          <cell r="AG10544">
            <v>3.94476352941176</v>
          </cell>
          <cell r="AH10544" t="str">
            <v>226×63</v>
          </cell>
        </row>
        <row r="10544">
          <cell r="AO10544" t="str">
            <v>2335B</v>
          </cell>
          <cell r="AP10544">
            <v>1</v>
          </cell>
          <cell r="AQ10544">
            <v>25037</v>
          </cell>
        </row>
        <row r="10545">
          <cell r="A10545">
            <v>10547</v>
          </cell>
          <cell r="B10545">
            <v>4</v>
          </cell>
          <cell r="C10545">
            <v>45818</v>
          </cell>
        </row>
        <row r="10545">
          <cell r="E10545" t="str">
            <v>2335C-01010502</v>
          </cell>
          <cell r="F10545" t="str">
            <v>支承板</v>
          </cell>
          <cell r="G10545">
            <v>4</v>
          </cell>
          <cell r="H10545" t="str">
            <v>钢板t12/Q690D</v>
          </cell>
        </row>
        <row r="10545">
          <cell r="J10545" t="str">
            <v>激光作业</v>
          </cell>
          <cell r="K10545">
            <v>1.1</v>
          </cell>
          <cell r="L10545" t="str">
            <v>激光拾件</v>
          </cell>
          <cell r="M10545">
            <v>0.44</v>
          </cell>
          <cell r="N10545" t="str">
            <v>打坡口</v>
          </cell>
          <cell r="O10545">
            <v>6.16</v>
          </cell>
          <cell r="P10545">
            <v>0</v>
          </cell>
          <cell r="Q10545">
            <v>0</v>
          </cell>
          <cell r="R10545">
            <v>0</v>
          </cell>
          <cell r="S10545">
            <v>0</v>
          </cell>
          <cell r="T10545">
            <v>0</v>
          </cell>
          <cell r="U10545">
            <v>0</v>
          </cell>
          <cell r="V10545">
            <v>0</v>
          </cell>
          <cell r="W10545">
            <v>0</v>
          </cell>
          <cell r="X10545">
            <v>0</v>
          </cell>
          <cell r="Y10545">
            <v>0</v>
          </cell>
          <cell r="Z10545">
            <v>0</v>
          </cell>
          <cell r="AA10545">
            <v>0</v>
          </cell>
          <cell r="AB10545">
            <v>0</v>
          </cell>
          <cell r="AC10545">
            <v>0</v>
          </cell>
        </row>
        <row r="10545">
          <cell r="AG10545">
            <v>9.55742117647059</v>
          </cell>
          <cell r="AH10545" t="str">
            <v>220×98</v>
          </cell>
        </row>
        <row r="10545">
          <cell r="AN10545" t="str">
            <v>工艺附图</v>
          </cell>
          <cell r="AO10545" t="str">
            <v>2335B</v>
          </cell>
          <cell r="AP10545">
            <v>1</v>
          </cell>
          <cell r="AQ10545">
            <v>25037</v>
          </cell>
        </row>
        <row r="10546">
          <cell r="A10546">
            <v>10548</v>
          </cell>
          <cell r="B10546">
            <v>2</v>
          </cell>
          <cell r="C10546">
            <v>45818</v>
          </cell>
        </row>
        <row r="10546">
          <cell r="E10546" t="str">
            <v>2335C-01010503</v>
          </cell>
          <cell r="F10546" t="str">
            <v>围板</v>
          </cell>
          <cell r="G10546">
            <v>2</v>
          </cell>
          <cell r="H10546" t="str">
            <v>钢板t3/Q690D</v>
          </cell>
        </row>
        <row r="10546">
          <cell r="J10546" t="str">
            <v>激光作业</v>
          </cell>
          <cell r="K10546">
            <v>1.9</v>
          </cell>
          <cell r="L10546" t="str">
            <v>激光拾件</v>
          </cell>
          <cell r="M10546">
            <v>0.76</v>
          </cell>
          <cell r="N10546" t="str">
            <v>打坡口</v>
          </cell>
          <cell r="O10546">
            <v>7.98</v>
          </cell>
          <cell r="P10546" t="str">
            <v>折弯</v>
          </cell>
          <cell r="Q10546">
            <v>2.66</v>
          </cell>
          <cell r="R10546">
            <v>0</v>
          </cell>
          <cell r="S10546">
            <v>0</v>
          </cell>
          <cell r="T10546">
            <v>0</v>
          </cell>
          <cell r="U10546">
            <v>0</v>
          </cell>
          <cell r="V10546">
            <v>0</v>
          </cell>
          <cell r="W10546">
            <v>0</v>
          </cell>
          <cell r="X10546">
            <v>0</v>
          </cell>
          <cell r="Y10546">
            <v>0</v>
          </cell>
          <cell r="Z10546">
            <v>0</v>
          </cell>
          <cell r="AA10546">
            <v>0</v>
          </cell>
          <cell r="AB10546">
            <v>0</v>
          </cell>
          <cell r="AC10546">
            <v>0</v>
          </cell>
        </row>
        <row r="10546">
          <cell r="AG10546">
            <v>0.280256082352941</v>
          </cell>
          <cell r="AH10546" t="str">
            <v>219.9×23</v>
          </cell>
        </row>
        <row r="10546">
          <cell r="AN10546" t="str">
            <v>工艺附图</v>
          </cell>
          <cell r="AO10546" t="str">
            <v>2335B</v>
          </cell>
          <cell r="AP10546">
            <v>1</v>
          </cell>
          <cell r="AQ10546">
            <v>25037</v>
          </cell>
        </row>
        <row r="10547">
          <cell r="A10547">
            <v>10549</v>
          </cell>
          <cell r="B10547">
            <v>4</v>
          </cell>
          <cell r="C10547">
            <v>45818</v>
          </cell>
        </row>
        <row r="10547">
          <cell r="E10547" t="str">
            <v>2335C-01010504</v>
          </cell>
          <cell r="F10547" t="str">
            <v>套</v>
          </cell>
          <cell r="G10547">
            <v>4</v>
          </cell>
          <cell r="H10547" t="str">
            <v>圆钢φ55/35</v>
          </cell>
        </row>
        <row r="10547">
          <cell r="J10547" t="str">
            <v>锯床</v>
          </cell>
          <cell r="K10547">
            <v>8.2</v>
          </cell>
          <cell r="L10547" t="str">
            <v>车</v>
          </cell>
          <cell r="M10547">
            <v>5</v>
          </cell>
          <cell r="N10547" t="str">
            <v>转</v>
          </cell>
          <cell r="O10547">
            <v>0</v>
          </cell>
          <cell r="P10547">
            <v>0</v>
          </cell>
          <cell r="Q10547">
            <v>0</v>
          </cell>
          <cell r="R10547">
            <v>0</v>
          </cell>
          <cell r="S10547">
            <v>0</v>
          </cell>
          <cell r="T10547">
            <v>0</v>
          </cell>
          <cell r="U10547">
            <v>0</v>
          </cell>
          <cell r="V10547">
            <v>0</v>
          </cell>
          <cell r="W10547">
            <v>0</v>
          </cell>
          <cell r="X10547">
            <v>0</v>
          </cell>
          <cell r="Y10547">
            <v>0</v>
          </cell>
          <cell r="Z10547">
            <v>0</v>
          </cell>
          <cell r="AA10547">
            <v>0</v>
          </cell>
          <cell r="AB10547">
            <v>0</v>
          </cell>
          <cell r="AC10547">
            <v>0</v>
          </cell>
        </row>
        <row r="10547">
          <cell r="AG10547">
            <v>2.08967</v>
          </cell>
          <cell r="AH10547" t="str">
            <v>25×</v>
          </cell>
        </row>
        <row r="10547">
          <cell r="AO10547" t="str">
            <v>2335B</v>
          </cell>
          <cell r="AP10547">
            <v>1</v>
          </cell>
          <cell r="AQ10547">
            <v>25037</v>
          </cell>
        </row>
        <row r="10548">
          <cell r="A10548">
            <v>10550</v>
          </cell>
          <cell r="B10548">
            <v>1</v>
          </cell>
          <cell r="C10548">
            <v>45818</v>
          </cell>
        </row>
        <row r="10548">
          <cell r="E10548" t="str">
            <v>2335C-010108</v>
          </cell>
          <cell r="F10548" t="str">
            <v>槽板1</v>
          </cell>
          <cell r="G10548">
            <v>1</v>
          </cell>
          <cell r="H10548" t="str">
            <v>钢板t2/ST12</v>
          </cell>
          <cell r="I10548" t="str">
            <v>钢板t2/Q235B</v>
          </cell>
          <cell r="J10548" t="str">
            <v>激光作业</v>
          </cell>
          <cell r="K10548">
            <v>3</v>
          </cell>
          <cell r="L10548" t="str">
            <v>激光拾件</v>
          </cell>
          <cell r="M10548">
            <v>0.6</v>
          </cell>
          <cell r="N10548" t="str">
            <v>折弯</v>
          </cell>
          <cell r="O10548">
            <v>3</v>
          </cell>
          <cell r="P10548">
            <v>0</v>
          </cell>
          <cell r="Q10548">
            <v>0</v>
          </cell>
          <cell r="R10548">
            <v>0</v>
          </cell>
          <cell r="S10548">
            <v>0</v>
          </cell>
          <cell r="T10548">
            <v>0</v>
          </cell>
          <cell r="U10548">
            <v>0</v>
          </cell>
          <cell r="V10548">
            <v>0</v>
          </cell>
          <cell r="W10548">
            <v>0</v>
          </cell>
          <cell r="X10548">
            <v>0</v>
          </cell>
          <cell r="Y10548">
            <v>0</v>
          </cell>
          <cell r="Z10548">
            <v>0</v>
          </cell>
          <cell r="AA10548">
            <v>0</v>
          </cell>
          <cell r="AB10548">
            <v>0</v>
          </cell>
          <cell r="AC10548">
            <v>0</v>
          </cell>
        </row>
        <row r="10548">
          <cell r="AG10548">
            <v>0.0587808</v>
          </cell>
          <cell r="AH10548" t="str">
            <v>52×61.2</v>
          </cell>
        </row>
        <row r="10548">
          <cell r="AO10548" t="str">
            <v>2335B</v>
          </cell>
          <cell r="AP10548">
            <v>1</v>
          </cell>
          <cell r="AQ10548">
            <v>25037</v>
          </cell>
        </row>
        <row r="10549">
          <cell r="A10549">
            <v>10551</v>
          </cell>
          <cell r="B10549">
            <v>4</v>
          </cell>
          <cell r="C10549">
            <v>45818</v>
          </cell>
        </row>
        <row r="10549">
          <cell r="E10549" t="str">
            <v>2335C-010109</v>
          </cell>
          <cell r="F10549" t="str">
            <v>弯板1</v>
          </cell>
          <cell r="G10549">
            <v>4</v>
          </cell>
          <cell r="H10549" t="str">
            <v>钢板t2/ST12</v>
          </cell>
          <cell r="I10549" t="str">
            <v>钢板t2/Q235B</v>
          </cell>
          <cell r="J10549" t="str">
            <v>激光作业</v>
          </cell>
          <cell r="K10549">
            <v>1.76</v>
          </cell>
          <cell r="L10549" t="str">
            <v>激光拾件</v>
          </cell>
          <cell r="M10549">
            <v>1.1</v>
          </cell>
          <cell r="N10549" t="str">
            <v>折弯</v>
          </cell>
          <cell r="O10549">
            <v>1.32</v>
          </cell>
          <cell r="P10549">
            <v>0</v>
          </cell>
          <cell r="Q10549">
            <v>0</v>
          </cell>
          <cell r="R10549">
            <v>0</v>
          </cell>
          <cell r="S10549">
            <v>0</v>
          </cell>
          <cell r="T10549">
            <v>0</v>
          </cell>
          <cell r="U10549">
            <v>0</v>
          </cell>
          <cell r="V10549">
            <v>0</v>
          </cell>
          <cell r="W10549">
            <v>0</v>
          </cell>
          <cell r="X10549">
            <v>0</v>
          </cell>
          <cell r="Y10549">
            <v>0</v>
          </cell>
          <cell r="Z10549">
            <v>0</v>
          </cell>
          <cell r="AA10549">
            <v>0</v>
          </cell>
          <cell r="AB10549">
            <v>0</v>
          </cell>
          <cell r="AC10549">
            <v>0</v>
          </cell>
        </row>
        <row r="10549">
          <cell r="AG10549">
            <v>1.43184</v>
          </cell>
          <cell r="AH10549" t="str">
            <v>646×30</v>
          </cell>
        </row>
        <row r="10549">
          <cell r="AO10549" t="str">
            <v>2335B</v>
          </cell>
          <cell r="AP10549">
            <v>1</v>
          </cell>
          <cell r="AQ10549">
            <v>25037</v>
          </cell>
        </row>
        <row r="10550">
          <cell r="A10550">
            <v>10552</v>
          </cell>
          <cell r="B10550">
            <v>4</v>
          </cell>
          <cell r="C10550">
            <v>45818</v>
          </cell>
        </row>
        <row r="10550">
          <cell r="E10550" t="str">
            <v>2335C-01011001</v>
          </cell>
          <cell r="F10550" t="str">
            <v>弯板</v>
          </cell>
          <cell r="G10550">
            <v>4</v>
          </cell>
          <cell r="H10550" t="str">
            <v>钢板t3/Q690D</v>
          </cell>
        </row>
        <row r="10550">
          <cell r="J10550" t="str">
            <v>激光作业</v>
          </cell>
          <cell r="K10550">
            <v>1.98</v>
          </cell>
          <cell r="L10550" t="str">
            <v>激光拾件</v>
          </cell>
          <cell r="M10550">
            <v>1.1</v>
          </cell>
          <cell r="N10550" t="str">
            <v>打坡口</v>
          </cell>
          <cell r="O10550">
            <v>2.42</v>
          </cell>
          <cell r="P10550" t="str">
            <v>折弯</v>
          </cell>
          <cell r="Q10550">
            <v>3.3</v>
          </cell>
          <cell r="R10550">
            <v>0</v>
          </cell>
          <cell r="S10550">
            <v>0</v>
          </cell>
          <cell r="T10550">
            <v>0</v>
          </cell>
          <cell r="U10550">
            <v>0</v>
          </cell>
          <cell r="V10550">
            <v>0</v>
          </cell>
          <cell r="W10550">
            <v>0</v>
          </cell>
          <cell r="X10550">
            <v>0</v>
          </cell>
          <cell r="Y10550">
            <v>0</v>
          </cell>
          <cell r="Z10550">
            <v>0</v>
          </cell>
          <cell r="AA10550">
            <v>0</v>
          </cell>
          <cell r="AB10550">
            <v>0</v>
          </cell>
          <cell r="AC10550">
            <v>0</v>
          </cell>
        </row>
        <row r="10550">
          <cell r="AG10550">
            <v>5.38801835294118</v>
          </cell>
          <cell r="AH10550" t="str">
            <v>657×74</v>
          </cell>
        </row>
        <row r="10550">
          <cell r="AN10550" t="str">
            <v>长度加量2</v>
          </cell>
          <cell r="AO10550" t="str">
            <v>2335B</v>
          </cell>
          <cell r="AP10550">
            <v>1</v>
          </cell>
          <cell r="AQ10550">
            <v>25037</v>
          </cell>
        </row>
        <row r="10551">
          <cell r="A10551">
            <v>10553</v>
          </cell>
          <cell r="B10551">
            <v>4</v>
          </cell>
          <cell r="C10551">
            <v>45818</v>
          </cell>
        </row>
        <row r="10551">
          <cell r="E10551" t="str">
            <v>2335C-01011002</v>
          </cell>
          <cell r="F10551" t="str">
            <v>封板</v>
          </cell>
          <cell r="G10551">
            <v>4</v>
          </cell>
          <cell r="H10551" t="str">
            <v>钢板t3/Q690D</v>
          </cell>
        </row>
        <row r="10551">
          <cell r="J10551" t="str">
            <v>激光作业</v>
          </cell>
          <cell r="K10551">
            <v>1.98</v>
          </cell>
          <cell r="L10551" t="str">
            <v>激光拾件</v>
          </cell>
          <cell r="M10551">
            <v>0.88</v>
          </cell>
          <cell r="N10551" t="str">
            <v>打坡口</v>
          </cell>
          <cell r="O10551">
            <v>2.2</v>
          </cell>
          <cell r="P10551">
            <v>0</v>
          </cell>
          <cell r="Q10551">
            <v>0</v>
          </cell>
          <cell r="R10551">
            <v>0</v>
          </cell>
          <cell r="S10551">
            <v>0</v>
          </cell>
          <cell r="T10551">
            <v>0</v>
          </cell>
          <cell r="U10551">
            <v>0</v>
          </cell>
          <cell r="V10551">
            <v>0</v>
          </cell>
          <cell r="W10551">
            <v>0</v>
          </cell>
          <cell r="X10551">
            <v>0</v>
          </cell>
          <cell r="Y10551">
            <v>0</v>
          </cell>
          <cell r="Z10551">
            <v>0</v>
          </cell>
          <cell r="AA10551">
            <v>0</v>
          </cell>
          <cell r="AB10551">
            <v>0</v>
          </cell>
          <cell r="AC10551">
            <v>0</v>
          </cell>
        </row>
        <row r="10551">
          <cell r="AG10551">
            <v>3.34930870588235</v>
          </cell>
          <cell r="AH10551" t="str">
            <v>657×46</v>
          </cell>
        </row>
        <row r="10551">
          <cell r="AN10551" t="str">
            <v>长度加量2</v>
          </cell>
          <cell r="AO10551" t="str">
            <v>2335B</v>
          </cell>
          <cell r="AP10551">
            <v>1</v>
          </cell>
          <cell r="AQ10551">
            <v>25037</v>
          </cell>
        </row>
        <row r="10552">
          <cell r="A10552">
            <v>10554</v>
          </cell>
          <cell r="B10552">
            <v>1</v>
          </cell>
          <cell r="C10552">
            <v>45818</v>
          </cell>
        </row>
        <row r="10552">
          <cell r="E10552" t="str">
            <v>2335C-010113</v>
          </cell>
          <cell r="F10552" t="str">
            <v>固定板</v>
          </cell>
          <cell r="G10552">
            <v>1</v>
          </cell>
          <cell r="H10552" t="str">
            <v>钢板t25/Q355D</v>
          </cell>
        </row>
        <row r="10552">
          <cell r="J10552" t="str">
            <v>激光作业</v>
          </cell>
          <cell r="K10552">
            <v>8.4</v>
          </cell>
          <cell r="L10552" t="str">
            <v>激光拾件</v>
          </cell>
          <cell r="M10552">
            <v>4.8</v>
          </cell>
          <cell r="N10552" t="str">
            <v>打坡口</v>
          </cell>
          <cell r="O10552">
            <v>12.6</v>
          </cell>
          <cell r="P10552">
            <v>0</v>
          </cell>
          <cell r="Q10552">
            <v>0</v>
          </cell>
          <cell r="R10552">
            <v>0</v>
          </cell>
          <cell r="S10552">
            <v>0</v>
          </cell>
          <cell r="T10552">
            <v>0</v>
          </cell>
          <cell r="U10552">
            <v>0</v>
          </cell>
          <cell r="V10552">
            <v>0</v>
          </cell>
          <cell r="W10552">
            <v>0</v>
          </cell>
          <cell r="X10552">
            <v>0</v>
          </cell>
          <cell r="Y10552">
            <v>0</v>
          </cell>
          <cell r="Z10552">
            <v>0</v>
          </cell>
          <cell r="AA10552">
            <v>0</v>
          </cell>
          <cell r="AB10552">
            <v>0</v>
          </cell>
          <cell r="AC10552">
            <v>0</v>
          </cell>
        </row>
        <row r="10552">
          <cell r="AG10552">
            <v>3.94808823529412</v>
          </cell>
          <cell r="AH10552" t="str">
            <v>180×95</v>
          </cell>
        </row>
        <row r="10552">
          <cell r="AO10552" t="str">
            <v>2335B</v>
          </cell>
          <cell r="AP10552">
            <v>1</v>
          </cell>
          <cell r="AQ10552">
            <v>25037</v>
          </cell>
        </row>
        <row r="10553">
          <cell r="A10553">
            <v>10555</v>
          </cell>
          <cell r="B10553">
            <v>4</v>
          </cell>
          <cell r="C10553">
            <v>45818</v>
          </cell>
        </row>
        <row r="10553">
          <cell r="E10553" t="str">
            <v>2335C-010114</v>
          </cell>
          <cell r="F10553" t="str">
            <v>筋板1</v>
          </cell>
          <cell r="G10553">
            <v>4</v>
          </cell>
          <cell r="H10553" t="str">
            <v>钢板t6/Q690E</v>
          </cell>
          <cell r="I10553" t="str">
            <v>钢板t6/Q690D</v>
          </cell>
          <cell r="J10553" t="str">
            <v>激光作业</v>
          </cell>
          <cell r="K10553">
            <v>1.1</v>
          </cell>
          <cell r="L10553" t="str">
            <v>激光拾件</v>
          </cell>
          <cell r="M10553">
            <v>0.22</v>
          </cell>
          <cell r="N10553">
            <v>0</v>
          </cell>
          <cell r="O10553">
            <v>0</v>
          </cell>
          <cell r="P10553">
            <v>0</v>
          </cell>
          <cell r="Q10553">
            <v>0</v>
          </cell>
          <cell r="R10553">
            <v>0</v>
          </cell>
          <cell r="S10553">
            <v>0</v>
          </cell>
          <cell r="T10553">
            <v>0</v>
          </cell>
          <cell r="U10553">
            <v>0</v>
          </cell>
          <cell r="V10553">
            <v>0</v>
          </cell>
          <cell r="W10553">
            <v>0</v>
          </cell>
          <cell r="X10553">
            <v>0</v>
          </cell>
          <cell r="Y10553">
            <v>0</v>
          </cell>
          <cell r="Z10553">
            <v>0</v>
          </cell>
          <cell r="AA10553">
            <v>0</v>
          </cell>
          <cell r="AB10553">
            <v>0</v>
          </cell>
          <cell r="AC10553">
            <v>0</v>
          </cell>
        </row>
        <row r="10553">
          <cell r="AG10553">
            <v>0.531952941176471</v>
          </cell>
          <cell r="AH10553" t="str">
            <v>80×30</v>
          </cell>
        </row>
        <row r="10553">
          <cell r="AO10553" t="str">
            <v>2335B</v>
          </cell>
          <cell r="AP10553">
            <v>1</v>
          </cell>
          <cell r="AQ10553">
            <v>25037</v>
          </cell>
        </row>
        <row r="10554">
          <cell r="A10554">
            <v>10556</v>
          </cell>
          <cell r="B10554">
            <v>4</v>
          </cell>
          <cell r="C10554">
            <v>45818</v>
          </cell>
        </row>
        <row r="10554">
          <cell r="E10554" t="str">
            <v>2335C-010115</v>
          </cell>
          <cell r="F10554" t="str">
            <v>筋板2</v>
          </cell>
          <cell r="G10554">
            <v>4</v>
          </cell>
          <cell r="H10554" t="str">
            <v>钢板t6/Q690E</v>
          </cell>
          <cell r="I10554" t="str">
            <v>钢板t6/Q690D</v>
          </cell>
          <cell r="J10554" t="str">
            <v>激光作业</v>
          </cell>
          <cell r="K10554">
            <v>1.1</v>
          </cell>
          <cell r="L10554" t="str">
            <v>激光拾件</v>
          </cell>
          <cell r="M10554">
            <v>0.44</v>
          </cell>
          <cell r="N10554">
            <v>0</v>
          </cell>
          <cell r="O10554">
            <v>0</v>
          </cell>
          <cell r="P10554">
            <v>0</v>
          </cell>
          <cell r="Q10554">
            <v>0</v>
          </cell>
          <cell r="R10554">
            <v>0</v>
          </cell>
          <cell r="S10554">
            <v>0</v>
          </cell>
          <cell r="T10554">
            <v>0</v>
          </cell>
          <cell r="U10554">
            <v>0</v>
          </cell>
          <cell r="V10554">
            <v>0</v>
          </cell>
          <cell r="W10554">
            <v>0</v>
          </cell>
          <cell r="X10554">
            <v>0</v>
          </cell>
          <cell r="Y10554">
            <v>0</v>
          </cell>
          <cell r="Z10554">
            <v>0</v>
          </cell>
          <cell r="AA10554">
            <v>0</v>
          </cell>
          <cell r="AB10554">
            <v>0</v>
          </cell>
          <cell r="AC10554">
            <v>0</v>
          </cell>
        </row>
        <row r="10554">
          <cell r="AG10554">
            <v>1.39637647058824</v>
          </cell>
          <cell r="AH10554" t="str">
            <v>210×30</v>
          </cell>
        </row>
        <row r="10554">
          <cell r="AO10554" t="str">
            <v>2335B</v>
          </cell>
          <cell r="AP10554">
            <v>1</v>
          </cell>
          <cell r="AQ10554">
            <v>25037</v>
          </cell>
        </row>
        <row r="10555">
          <cell r="A10555">
            <v>10557</v>
          </cell>
          <cell r="B10555">
            <v>4</v>
          </cell>
          <cell r="C10555">
            <v>45818</v>
          </cell>
        </row>
        <row r="10555">
          <cell r="E10555" t="str">
            <v>2335C-010116</v>
          </cell>
          <cell r="F10555" t="str">
            <v>筋板3</v>
          </cell>
          <cell r="G10555">
            <v>4</v>
          </cell>
          <cell r="H10555" t="str">
            <v>钢板t6/Q690E</v>
          </cell>
          <cell r="I10555" t="str">
            <v>钢板t6/Q690D</v>
          </cell>
          <cell r="J10555" t="str">
            <v>激光作业</v>
          </cell>
          <cell r="K10555">
            <v>1.1</v>
          </cell>
          <cell r="L10555" t="str">
            <v>激光拾件</v>
          </cell>
          <cell r="M10555">
            <v>0.22</v>
          </cell>
          <cell r="N10555">
            <v>0</v>
          </cell>
          <cell r="O10555">
            <v>0</v>
          </cell>
          <cell r="P10555">
            <v>0</v>
          </cell>
          <cell r="Q10555">
            <v>0</v>
          </cell>
          <cell r="R10555">
            <v>0</v>
          </cell>
          <cell r="S10555">
            <v>0</v>
          </cell>
          <cell r="T10555">
            <v>0</v>
          </cell>
          <cell r="U10555">
            <v>0</v>
          </cell>
          <cell r="V10555">
            <v>0</v>
          </cell>
          <cell r="W10555">
            <v>0</v>
          </cell>
          <cell r="X10555">
            <v>0</v>
          </cell>
          <cell r="Y10555">
            <v>0</v>
          </cell>
          <cell r="Z10555">
            <v>0</v>
          </cell>
          <cell r="AA10555">
            <v>0</v>
          </cell>
          <cell r="AB10555">
            <v>0</v>
          </cell>
          <cell r="AC10555">
            <v>0</v>
          </cell>
        </row>
        <row r="10555">
          <cell r="AG10555">
            <v>0.578498823529412</v>
          </cell>
          <cell r="AH10555" t="str">
            <v>87×30</v>
          </cell>
        </row>
        <row r="10555">
          <cell r="AO10555" t="str">
            <v>2335B</v>
          </cell>
          <cell r="AP10555">
            <v>1</v>
          </cell>
          <cell r="AQ10555">
            <v>25037</v>
          </cell>
        </row>
        <row r="10556">
          <cell r="A10556">
            <v>10558</v>
          </cell>
          <cell r="B10556">
            <v>4</v>
          </cell>
          <cell r="C10556">
            <v>45818</v>
          </cell>
        </row>
        <row r="10556">
          <cell r="E10556" t="str">
            <v>2335C-010118</v>
          </cell>
          <cell r="F10556" t="str">
            <v>弯板2</v>
          </cell>
          <cell r="G10556">
            <v>4</v>
          </cell>
          <cell r="H10556" t="str">
            <v>钢板t2/ST12</v>
          </cell>
          <cell r="I10556" t="str">
            <v>钢板t2/Q235B</v>
          </cell>
          <cell r="J10556" t="str">
            <v>激光作业</v>
          </cell>
          <cell r="K10556">
            <v>1.76</v>
          </cell>
          <cell r="L10556" t="str">
            <v>激光拾件</v>
          </cell>
          <cell r="M10556">
            <v>1.1</v>
          </cell>
          <cell r="N10556" t="str">
            <v>折弯</v>
          </cell>
          <cell r="O10556">
            <v>1.32</v>
          </cell>
          <cell r="P10556">
            <v>0</v>
          </cell>
          <cell r="Q10556">
            <v>0</v>
          </cell>
          <cell r="R10556">
            <v>0</v>
          </cell>
          <cell r="S10556">
            <v>0</v>
          </cell>
          <cell r="T10556">
            <v>0</v>
          </cell>
          <cell r="U10556">
            <v>0</v>
          </cell>
          <cell r="V10556">
            <v>0</v>
          </cell>
          <cell r="W10556">
            <v>0</v>
          </cell>
          <cell r="X10556">
            <v>0</v>
          </cell>
          <cell r="Y10556">
            <v>0</v>
          </cell>
          <cell r="Z10556">
            <v>0</v>
          </cell>
          <cell r="AA10556">
            <v>0</v>
          </cell>
          <cell r="AB10556">
            <v>0</v>
          </cell>
          <cell r="AC10556">
            <v>0</v>
          </cell>
        </row>
        <row r="10556">
          <cell r="AG10556">
            <v>1.44292235294118</v>
          </cell>
          <cell r="AH10556" t="str">
            <v>651×30</v>
          </cell>
        </row>
        <row r="10556">
          <cell r="AO10556" t="str">
            <v>2335B</v>
          </cell>
          <cell r="AP10556">
            <v>1</v>
          </cell>
          <cell r="AQ10556">
            <v>25037</v>
          </cell>
        </row>
        <row r="10557">
          <cell r="A10557">
            <v>10559</v>
          </cell>
          <cell r="B10557">
            <v>2</v>
          </cell>
          <cell r="C10557">
            <v>45818</v>
          </cell>
        </row>
        <row r="10557">
          <cell r="E10557" t="str">
            <v>2335C-010119</v>
          </cell>
          <cell r="F10557" t="str">
            <v>M8丝柱1</v>
          </cell>
          <cell r="G10557">
            <v>2</v>
          </cell>
          <cell r="H10557" t="str">
            <v>圆钢φ30/Q235B</v>
          </cell>
        </row>
        <row r="10557">
          <cell r="J10557" t="str">
            <v>锯床</v>
          </cell>
          <cell r="K10557">
            <v>7.6</v>
          </cell>
          <cell r="L10557" t="str">
            <v>车</v>
          </cell>
          <cell r="M10557">
            <v>4.5</v>
          </cell>
          <cell r="N10557">
            <v>0</v>
          </cell>
          <cell r="O10557">
            <v>0</v>
          </cell>
          <cell r="P10557">
            <v>0</v>
          </cell>
          <cell r="Q10557">
            <v>0</v>
          </cell>
          <cell r="R10557">
            <v>0</v>
          </cell>
          <cell r="S10557">
            <v>0</v>
          </cell>
          <cell r="T10557">
            <v>0</v>
          </cell>
          <cell r="U10557">
            <v>0</v>
          </cell>
          <cell r="V10557">
            <v>0</v>
          </cell>
          <cell r="W10557">
            <v>0</v>
          </cell>
          <cell r="X10557">
            <v>0</v>
          </cell>
          <cell r="Y10557">
            <v>0</v>
          </cell>
          <cell r="Z10557">
            <v>0</v>
          </cell>
          <cell r="AA10557">
            <v>0</v>
          </cell>
          <cell r="AB10557">
            <v>0</v>
          </cell>
          <cell r="AC10557">
            <v>0</v>
          </cell>
        </row>
        <row r="10557">
          <cell r="AG10557">
            <v>0.394384</v>
          </cell>
          <cell r="AH10557" t="str">
            <v>32×</v>
          </cell>
        </row>
        <row r="10557">
          <cell r="AO10557" t="str">
            <v>2335B</v>
          </cell>
          <cell r="AP10557">
            <v>1</v>
          </cell>
          <cell r="AQ10557">
            <v>25037</v>
          </cell>
        </row>
        <row r="10558">
          <cell r="A10558">
            <v>10560</v>
          </cell>
          <cell r="B10558">
            <v>2</v>
          </cell>
          <cell r="C10558">
            <v>45818</v>
          </cell>
        </row>
        <row r="10558">
          <cell r="E10558" t="str">
            <v>2335C-010120</v>
          </cell>
          <cell r="F10558" t="str">
            <v>固定座</v>
          </cell>
          <cell r="G10558">
            <v>2</v>
          </cell>
          <cell r="H10558" t="str">
            <v>钢板t30/Q355D</v>
          </cell>
        </row>
        <row r="10558">
          <cell r="J10558" t="str">
            <v>激光作业</v>
          </cell>
          <cell r="K10558">
            <v>2.28</v>
          </cell>
          <cell r="L10558" t="str">
            <v>激光拾件</v>
          </cell>
          <cell r="M10558">
            <v>0.76</v>
          </cell>
          <cell r="N10558" t="str">
            <v>铣</v>
          </cell>
          <cell r="O10558">
            <v>6</v>
          </cell>
          <cell r="P10558">
            <v>0</v>
          </cell>
          <cell r="Q10558">
            <v>0</v>
          </cell>
          <cell r="R10558">
            <v>0</v>
          </cell>
          <cell r="S10558">
            <v>0</v>
          </cell>
          <cell r="T10558">
            <v>0</v>
          </cell>
          <cell r="U10558">
            <v>0</v>
          </cell>
          <cell r="V10558">
            <v>0</v>
          </cell>
          <cell r="W10558">
            <v>0</v>
          </cell>
          <cell r="X10558">
            <v>0</v>
          </cell>
          <cell r="Y10558">
            <v>0</v>
          </cell>
          <cell r="Z10558">
            <v>0</v>
          </cell>
          <cell r="AA10558">
            <v>0</v>
          </cell>
          <cell r="AB10558">
            <v>0</v>
          </cell>
          <cell r="AC10558">
            <v>0</v>
          </cell>
        </row>
        <row r="10558">
          <cell r="AG10558">
            <v>0.82896</v>
          </cell>
          <cell r="AH10558" t="str">
            <v>44×34</v>
          </cell>
        </row>
        <row r="10558">
          <cell r="AO10558" t="str">
            <v>2335B</v>
          </cell>
          <cell r="AP10558">
            <v>1</v>
          </cell>
          <cell r="AQ10558">
            <v>25037</v>
          </cell>
        </row>
        <row r="10559">
          <cell r="A10559">
            <v>10561</v>
          </cell>
          <cell r="B10559">
            <v>10</v>
          </cell>
          <cell r="C10559">
            <v>45818</v>
          </cell>
        </row>
        <row r="10559">
          <cell r="E10559" t="str">
            <v>2335C-010121</v>
          </cell>
          <cell r="F10559" t="str">
            <v>丝柱1</v>
          </cell>
          <cell r="G10559">
            <v>10</v>
          </cell>
          <cell r="H10559" t="str">
            <v>冷拔圆钢φ14/Q235B</v>
          </cell>
        </row>
        <row r="10559">
          <cell r="J10559" t="str">
            <v>锯床</v>
          </cell>
          <cell r="K10559">
            <v>0.44</v>
          </cell>
          <cell r="L10559" t="str">
            <v>车</v>
          </cell>
          <cell r="M10559">
            <v>2.5</v>
          </cell>
          <cell r="N10559">
            <v>0</v>
          </cell>
          <cell r="O10559">
            <v>0</v>
          </cell>
          <cell r="P10559">
            <v>0</v>
          </cell>
          <cell r="Q10559">
            <v>0</v>
          </cell>
          <cell r="R10559">
            <v>0</v>
          </cell>
          <cell r="S10559">
            <v>0</v>
          </cell>
          <cell r="T10559">
            <v>0</v>
          </cell>
          <cell r="U10559">
            <v>0</v>
          </cell>
          <cell r="V10559">
            <v>0</v>
          </cell>
          <cell r="W10559">
            <v>0</v>
          </cell>
          <cell r="X10559">
            <v>0</v>
          </cell>
          <cell r="Y10559">
            <v>0</v>
          </cell>
          <cell r="Z10559">
            <v>0</v>
          </cell>
          <cell r="AA10559">
            <v>0</v>
          </cell>
          <cell r="AB10559">
            <v>0</v>
          </cell>
          <cell r="AC10559">
            <v>0</v>
          </cell>
        </row>
        <row r="10559">
          <cell r="AG10559">
            <v>0.268400222222222</v>
          </cell>
          <cell r="AH10559" t="str">
            <v>20×</v>
          </cell>
        </row>
        <row r="10559">
          <cell r="AN10559" t="str">
            <v>工艺附图</v>
          </cell>
          <cell r="AO10559" t="str">
            <v>2335B</v>
          </cell>
          <cell r="AP10559">
            <v>1</v>
          </cell>
          <cell r="AQ10559">
            <v>25037</v>
          </cell>
        </row>
        <row r="10560">
          <cell r="A10560">
            <v>10562</v>
          </cell>
          <cell r="B10560">
            <v>2</v>
          </cell>
          <cell r="C10560">
            <v>45818</v>
          </cell>
        </row>
        <row r="10560">
          <cell r="E10560" t="str">
            <v>2335C-010122</v>
          </cell>
          <cell r="F10560" t="str">
            <v>弯板3</v>
          </cell>
          <cell r="G10560">
            <v>2</v>
          </cell>
          <cell r="H10560" t="str">
            <v>钢板t2/ST12</v>
          </cell>
          <cell r="I10560" t="str">
            <v>钢板t2/Q235B</v>
          </cell>
          <cell r="J10560" t="str">
            <v>激光作业</v>
          </cell>
          <cell r="K10560">
            <v>3.04</v>
          </cell>
          <cell r="L10560" t="str">
            <v>激光拾件</v>
          </cell>
          <cell r="M10560">
            <v>1.9</v>
          </cell>
          <cell r="N10560" t="str">
            <v>折弯</v>
          </cell>
          <cell r="O10560">
            <v>2.28</v>
          </cell>
          <cell r="P10560">
            <v>0</v>
          </cell>
          <cell r="Q10560">
            <v>0</v>
          </cell>
          <cell r="R10560">
            <v>0</v>
          </cell>
          <cell r="S10560">
            <v>0</v>
          </cell>
          <cell r="T10560">
            <v>0</v>
          </cell>
          <cell r="U10560">
            <v>0</v>
          </cell>
          <cell r="V10560">
            <v>0</v>
          </cell>
          <cell r="W10560">
            <v>0</v>
          </cell>
          <cell r="X10560">
            <v>0</v>
          </cell>
          <cell r="Y10560">
            <v>0</v>
          </cell>
          <cell r="Z10560">
            <v>0</v>
          </cell>
          <cell r="AA10560">
            <v>0</v>
          </cell>
          <cell r="AB10560">
            <v>0</v>
          </cell>
          <cell r="AC10560">
            <v>0</v>
          </cell>
        </row>
        <row r="10560">
          <cell r="AG10560">
            <v>0.721461176470588</v>
          </cell>
          <cell r="AH10560" t="str">
            <v>651×30</v>
          </cell>
        </row>
        <row r="10560">
          <cell r="AO10560" t="str">
            <v>2335B</v>
          </cell>
          <cell r="AP10560">
            <v>1</v>
          </cell>
          <cell r="AQ10560">
            <v>25037</v>
          </cell>
        </row>
        <row r="10561">
          <cell r="A10561">
            <v>10563</v>
          </cell>
          <cell r="B10561">
            <v>2</v>
          </cell>
          <cell r="C10561">
            <v>45818</v>
          </cell>
        </row>
        <row r="10561">
          <cell r="E10561" t="str">
            <v>2335C-010123</v>
          </cell>
          <cell r="F10561" t="str">
            <v>M4丝柱</v>
          </cell>
          <cell r="G10561">
            <v>2</v>
          </cell>
          <cell r="H10561" t="str">
            <v>冷拔圆钢φ12/Q235B</v>
          </cell>
        </row>
        <row r="10561">
          <cell r="J10561" t="str">
            <v>锯床</v>
          </cell>
          <cell r="K10561">
            <v>1.14</v>
          </cell>
          <cell r="L10561" t="str">
            <v>车</v>
          </cell>
          <cell r="M10561">
            <v>2</v>
          </cell>
          <cell r="N10561">
            <v>0</v>
          </cell>
          <cell r="O10561">
            <v>0</v>
          </cell>
          <cell r="P10561">
            <v>0</v>
          </cell>
          <cell r="Q10561">
            <v>0</v>
          </cell>
          <cell r="R10561">
            <v>0</v>
          </cell>
          <cell r="S10561">
            <v>0</v>
          </cell>
          <cell r="T10561">
            <v>0</v>
          </cell>
          <cell r="U10561">
            <v>0</v>
          </cell>
          <cell r="V10561">
            <v>0</v>
          </cell>
          <cell r="W10561">
            <v>0</v>
          </cell>
          <cell r="X10561">
            <v>0</v>
          </cell>
          <cell r="Y10561">
            <v>0</v>
          </cell>
          <cell r="Z10561">
            <v>0</v>
          </cell>
          <cell r="AA10561">
            <v>0</v>
          </cell>
          <cell r="AB10561">
            <v>0</v>
          </cell>
          <cell r="AC10561">
            <v>0</v>
          </cell>
        </row>
        <row r="10561">
          <cell r="AG10561">
            <v>0.03352264</v>
          </cell>
          <cell r="AH10561" t="str">
            <v>17×</v>
          </cell>
        </row>
        <row r="10561">
          <cell r="AO10561" t="str">
            <v>2335B</v>
          </cell>
          <cell r="AP10561">
            <v>1</v>
          </cell>
          <cell r="AQ10561">
            <v>25037</v>
          </cell>
        </row>
        <row r="10562">
          <cell r="A10562">
            <v>10564</v>
          </cell>
          <cell r="B10562">
            <v>1</v>
          </cell>
          <cell r="C10562">
            <v>45818</v>
          </cell>
        </row>
        <row r="10562">
          <cell r="E10562" t="str">
            <v>2335C-010124</v>
          </cell>
          <cell r="F10562" t="str">
            <v>垫板1</v>
          </cell>
          <cell r="G10562">
            <v>1</v>
          </cell>
          <cell r="H10562" t="str">
            <v>钢板t2/ST12</v>
          </cell>
          <cell r="I10562" t="str">
            <v>钢板t2/Q235B</v>
          </cell>
          <cell r="J10562" t="str">
            <v>激光作业</v>
          </cell>
          <cell r="K10562">
            <v>10.8</v>
          </cell>
          <cell r="L10562" t="str">
            <v>激光拾件</v>
          </cell>
          <cell r="M10562">
            <v>3</v>
          </cell>
          <cell r="N10562">
            <v>0</v>
          </cell>
          <cell r="O10562">
            <v>0</v>
          </cell>
          <cell r="P10562">
            <v>0</v>
          </cell>
          <cell r="Q10562">
            <v>0</v>
          </cell>
          <cell r="R10562">
            <v>0</v>
          </cell>
          <cell r="S10562">
            <v>0</v>
          </cell>
          <cell r="T10562">
            <v>0</v>
          </cell>
          <cell r="U10562">
            <v>0</v>
          </cell>
          <cell r="V10562">
            <v>0</v>
          </cell>
          <cell r="W10562">
            <v>0</v>
          </cell>
          <cell r="X10562">
            <v>0</v>
          </cell>
          <cell r="Y10562">
            <v>0</v>
          </cell>
          <cell r="Z10562">
            <v>0</v>
          </cell>
          <cell r="AA10562">
            <v>0</v>
          </cell>
          <cell r="AB10562">
            <v>0</v>
          </cell>
          <cell r="AC10562">
            <v>0</v>
          </cell>
        </row>
        <row r="10562">
          <cell r="AG10562">
            <v>0.979957058823529</v>
          </cell>
          <cell r="AH10562" t="str">
            <v>655×81</v>
          </cell>
        </row>
        <row r="10562">
          <cell r="AO10562" t="str">
            <v>2335B</v>
          </cell>
          <cell r="AP10562">
            <v>1</v>
          </cell>
          <cell r="AQ10562">
            <v>25037</v>
          </cell>
        </row>
        <row r="10563">
          <cell r="A10563">
            <v>10565</v>
          </cell>
          <cell r="B10563">
            <v>1</v>
          </cell>
          <cell r="C10563">
            <v>45818</v>
          </cell>
        </row>
        <row r="10563">
          <cell r="E10563" t="str">
            <v>2335C-010125</v>
          </cell>
          <cell r="F10563" t="str">
            <v>槽板2</v>
          </cell>
          <cell r="G10563">
            <v>1</v>
          </cell>
          <cell r="H10563" t="str">
            <v>钢板t2/ST12</v>
          </cell>
          <cell r="I10563" t="str">
            <v>钢板t2/Q235B</v>
          </cell>
          <cell r="J10563" t="str">
            <v>激光作业</v>
          </cell>
          <cell r="K10563">
            <v>3</v>
          </cell>
          <cell r="L10563" t="str">
            <v>激光拾件</v>
          </cell>
          <cell r="M10563">
            <v>0.6</v>
          </cell>
          <cell r="N10563" t="str">
            <v>折弯</v>
          </cell>
          <cell r="O10563">
            <v>3</v>
          </cell>
          <cell r="P10563">
            <v>0</v>
          </cell>
          <cell r="Q10563">
            <v>0</v>
          </cell>
          <cell r="R10563">
            <v>0</v>
          </cell>
          <cell r="S10563">
            <v>0</v>
          </cell>
          <cell r="T10563">
            <v>0</v>
          </cell>
          <cell r="U10563">
            <v>0</v>
          </cell>
          <cell r="V10563">
            <v>0</v>
          </cell>
          <cell r="W10563">
            <v>0</v>
          </cell>
          <cell r="X10563">
            <v>0</v>
          </cell>
          <cell r="Y10563">
            <v>0</v>
          </cell>
          <cell r="Z10563">
            <v>0</v>
          </cell>
          <cell r="AA10563">
            <v>0</v>
          </cell>
          <cell r="AB10563">
            <v>0</v>
          </cell>
          <cell r="AC10563">
            <v>0</v>
          </cell>
        </row>
        <row r="10563">
          <cell r="AG10563">
            <v>0.0570962823529412</v>
          </cell>
          <cell r="AH10563" t="str">
            <v>67.2×46</v>
          </cell>
        </row>
        <row r="10563">
          <cell r="AO10563" t="str">
            <v>2335B</v>
          </cell>
          <cell r="AP10563">
            <v>1</v>
          </cell>
          <cell r="AQ10563">
            <v>25037</v>
          </cell>
        </row>
        <row r="10564">
          <cell r="A10564">
            <v>10566</v>
          </cell>
          <cell r="B10564">
            <v>1</v>
          </cell>
          <cell r="C10564">
            <v>45818</v>
          </cell>
        </row>
        <row r="10564">
          <cell r="E10564" t="str">
            <v>2335C-010126</v>
          </cell>
          <cell r="F10564" t="str">
            <v>槽板3</v>
          </cell>
          <cell r="G10564">
            <v>1</v>
          </cell>
          <cell r="H10564" t="str">
            <v>钢板t2/ST12</v>
          </cell>
          <cell r="I10564" t="str">
            <v>钢板t2/Q235B</v>
          </cell>
          <cell r="J10564" t="str">
            <v>激光作业</v>
          </cell>
          <cell r="K10564">
            <v>3</v>
          </cell>
          <cell r="L10564" t="str">
            <v>激光拾件</v>
          </cell>
          <cell r="M10564">
            <v>0.6</v>
          </cell>
          <cell r="N10564" t="str">
            <v>折弯</v>
          </cell>
          <cell r="O10564">
            <v>3</v>
          </cell>
          <cell r="P10564">
            <v>0</v>
          </cell>
          <cell r="Q10564">
            <v>0</v>
          </cell>
          <cell r="R10564">
            <v>0</v>
          </cell>
          <cell r="S10564">
            <v>0</v>
          </cell>
          <cell r="T10564">
            <v>0</v>
          </cell>
          <cell r="U10564">
            <v>0</v>
          </cell>
          <cell r="V10564">
            <v>0</v>
          </cell>
          <cell r="W10564">
            <v>0</v>
          </cell>
          <cell r="X10564">
            <v>0</v>
          </cell>
          <cell r="Y10564">
            <v>0</v>
          </cell>
          <cell r="Z10564">
            <v>0</v>
          </cell>
          <cell r="AA10564">
            <v>0</v>
          </cell>
          <cell r="AB10564">
            <v>0</v>
          </cell>
          <cell r="AC10564">
            <v>0</v>
          </cell>
        </row>
        <row r="10564">
          <cell r="AG10564">
            <v>0.136113458823529</v>
          </cell>
          <cell r="AH10564" t="str">
            <v>160.2×46</v>
          </cell>
        </row>
        <row r="10564">
          <cell r="AO10564" t="str">
            <v>2335B</v>
          </cell>
          <cell r="AP10564">
            <v>1</v>
          </cell>
          <cell r="AQ10564">
            <v>25037</v>
          </cell>
        </row>
        <row r="10565">
          <cell r="A10565">
            <v>10567</v>
          </cell>
          <cell r="B10565">
            <v>1</v>
          </cell>
          <cell r="C10565">
            <v>45818</v>
          </cell>
        </row>
        <row r="10565">
          <cell r="E10565" t="str">
            <v>2335C-010127</v>
          </cell>
          <cell r="F10565" t="str">
            <v>槽板4</v>
          </cell>
          <cell r="G10565">
            <v>1</v>
          </cell>
          <cell r="H10565" t="str">
            <v>钢板t2/ST12</v>
          </cell>
          <cell r="I10565" t="str">
            <v>钢板t2/Q235B</v>
          </cell>
          <cell r="J10565" t="str">
            <v>激光作业</v>
          </cell>
          <cell r="K10565">
            <v>3</v>
          </cell>
          <cell r="L10565" t="str">
            <v>激光拾件</v>
          </cell>
          <cell r="M10565">
            <v>1.2</v>
          </cell>
          <cell r="N10565" t="str">
            <v>折弯</v>
          </cell>
          <cell r="O10565">
            <v>3</v>
          </cell>
          <cell r="P10565">
            <v>0</v>
          </cell>
          <cell r="Q10565">
            <v>0</v>
          </cell>
          <cell r="R10565">
            <v>0</v>
          </cell>
          <cell r="S10565">
            <v>0</v>
          </cell>
          <cell r="T10565">
            <v>0</v>
          </cell>
          <cell r="U10565">
            <v>0</v>
          </cell>
          <cell r="V10565">
            <v>0</v>
          </cell>
          <cell r="W10565">
            <v>0</v>
          </cell>
          <cell r="X10565">
            <v>0</v>
          </cell>
          <cell r="Y10565">
            <v>0</v>
          </cell>
          <cell r="Z10565">
            <v>0</v>
          </cell>
          <cell r="AA10565">
            <v>0</v>
          </cell>
          <cell r="AB10565">
            <v>0</v>
          </cell>
          <cell r="AC10565">
            <v>0</v>
          </cell>
        </row>
        <row r="10565">
          <cell r="AG10565">
            <v>0.170948988235294</v>
          </cell>
          <cell r="AH10565" t="str">
            <v>201.2×46</v>
          </cell>
        </row>
        <row r="10565">
          <cell r="AO10565" t="str">
            <v>2335B</v>
          </cell>
          <cell r="AP10565">
            <v>1</v>
          </cell>
          <cell r="AQ10565">
            <v>25037</v>
          </cell>
        </row>
        <row r="10566">
          <cell r="A10566">
            <v>10568</v>
          </cell>
          <cell r="B10566">
            <v>2</v>
          </cell>
          <cell r="C10566">
            <v>45818</v>
          </cell>
        </row>
        <row r="10566">
          <cell r="E10566" t="str">
            <v>2335C-010128</v>
          </cell>
          <cell r="F10566" t="str">
            <v>槽板5</v>
          </cell>
          <cell r="G10566">
            <v>2</v>
          </cell>
          <cell r="H10566" t="str">
            <v>钢板t2/ST12</v>
          </cell>
          <cell r="I10566" t="str">
            <v>钢板t2/Q235B</v>
          </cell>
          <cell r="J10566" t="str">
            <v>激光作业</v>
          </cell>
          <cell r="K10566">
            <v>3.04</v>
          </cell>
          <cell r="L10566" t="str">
            <v>激光拾件</v>
          </cell>
          <cell r="M10566">
            <v>1.9</v>
          </cell>
          <cell r="N10566" t="str">
            <v>折弯</v>
          </cell>
          <cell r="O10566">
            <v>4.56</v>
          </cell>
          <cell r="P10566">
            <v>0</v>
          </cell>
          <cell r="Q10566">
            <v>0</v>
          </cell>
          <cell r="R10566">
            <v>0</v>
          </cell>
          <cell r="S10566">
            <v>0</v>
          </cell>
          <cell r="T10566">
            <v>0</v>
          </cell>
          <cell r="U10566">
            <v>0</v>
          </cell>
          <cell r="V10566">
            <v>0</v>
          </cell>
          <cell r="W10566">
            <v>0</v>
          </cell>
          <cell r="X10566">
            <v>0</v>
          </cell>
          <cell r="Y10566">
            <v>0</v>
          </cell>
          <cell r="Z10566">
            <v>0</v>
          </cell>
          <cell r="AA10566">
            <v>0</v>
          </cell>
          <cell r="AB10566">
            <v>0</v>
          </cell>
          <cell r="AC10566">
            <v>0</v>
          </cell>
        </row>
        <row r="10566">
          <cell r="AG10566">
            <v>1.84779764705882</v>
          </cell>
          <cell r="AH10566" t="str">
            <v>610×82</v>
          </cell>
        </row>
        <row r="10566">
          <cell r="AO10566" t="str">
            <v>2335B</v>
          </cell>
          <cell r="AP10566">
            <v>1</v>
          </cell>
          <cell r="AQ10566">
            <v>25037</v>
          </cell>
        </row>
        <row r="10567">
          <cell r="A10567">
            <v>10569</v>
          </cell>
          <cell r="B10567">
            <v>1</v>
          </cell>
          <cell r="C10567">
            <v>45818</v>
          </cell>
        </row>
        <row r="10567">
          <cell r="E10567" t="str">
            <v>2335C-010129</v>
          </cell>
          <cell r="F10567" t="str">
            <v>弯板4</v>
          </cell>
          <cell r="G10567">
            <v>1</v>
          </cell>
          <cell r="H10567" t="str">
            <v>钢板t2/ST12</v>
          </cell>
          <cell r="I10567" t="str">
            <v>钢板t2/Q235B</v>
          </cell>
          <cell r="J10567" t="str">
            <v>激光作业</v>
          </cell>
          <cell r="K10567">
            <v>6</v>
          </cell>
          <cell r="L10567" t="str">
            <v>激光拾件</v>
          </cell>
          <cell r="M10567">
            <v>3.6</v>
          </cell>
          <cell r="N10567" t="str">
            <v>折弯</v>
          </cell>
          <cell r="O10567">
            <v>5.4</v>
          </cell>
          <cell r="P10567">
            <v>0</v>
          </cell>
          <cell r="Q10567">
            <v>0</v>
          </cell>
          <cell r="R10567">
            <v>0</v>
          </cell>
          <cell r="S10567">
            <v>0</v>
          </cell>
          <cell r="T10567">
            <v>0</v>
          </cell>
          <cell r="U10567">
            <v>0</v>
          </cell>
          <cell r="V10567">
            <v>0</v>
          </cell>
          <cell r="W10567">
            <v>0</v>
          </cell>
          <cell r="X10567">
            <v>0</v>
          </cell>
          <cell r="Y10567">
            <v>0</v>
          </cell>
          <cell r="Z10567">
            <v>0</v>
          </cell>
          <cell r="AA10567">
            <v>0</v>
          </cell>
          <cell r="AB10567">
            <v>0</v>
          </cell>
          <cell r="AC10567">
            <v>0</v>
          </cell>
        </row>
        <row r="10567">
          <cell r="AG10567">
            <v>0.496489411764706</v>
          </cell>
          <cell r="AH10567" t="str">
            <v>896×30</v>
          </cell>
        </row>
        <row r="10567">
          <cell r="AO10567" t="str">
            <v>2335B</v>
          </cell>
          <cell r="AP10567">
            <v>1</v>
          </cell>
          <cell r="AQ10567">
            <v>25037</v>
          </cell>
        </row>
        <row r="10568">
          <cell r="A10568">
            <v>10570</v>
          </cell>
          <cell r="B10568">
            <v>1</v>
          </cell>
          <cell r="C10568">
            <v>45818</v>
          </cell>
        </row>
        <row r="10568">
          <cell r="E10568" t="str">
            <v>2335C-010130</v>
          </cell>
          <cell r="F10568" t="str">
            <v>垫板7</v>
          </cell>
          <cell r="G10568">
            <v>1</v>
          </cell>
          <cell r="H10568" t="str">
            <v>钢板t2/ST12</v>
          </cell>
          <cell r="I10568" t="str">
            <v>钢板t2/Q235B</v>
          </cell>
          <cell r="J10568" t="str">
            <v>激光作业</v>
          </cell>
          <cell r="K10568">
            <v>6</v>
          </cell>
          <cell r="L10568" t="str">
            <v>激光拾件</v>
          </cell>
          <cell r="M10568">
            <v>3.6</v>
          </cell>
          <cell r="N10568" t="str">
            <v>折弯</v>
          </cell>
          <cell r="O10568">
            <v>5.4</v>
          </cell>
          <cell r="P10568">
            <v>0</v>
          </cell>
          <cell r="Q10568">
            <v>0</v>
          </cell>
          <cell r="R10568">
            <v>0</v>
          </cell>
          <cell r="S10568">
            <v>0</v>
          </cell>
          <cell r="T10568">
            <v>0</v>
          </cell>
          <cell r="U10568">
            <v>0</v>
          </cell>
          <cell r="V10568">
            <v>0</v>
          </cell>
          <cell r="W10568">
            <v>0</v>
          </cell>
          <cell r="X10568">
            <v>0</v>
          </cell>
          <cell r="Y10568">
            <v>0</v>
          </cell>
          <cell r="Z10568">
            <v>0</v>
          </cell>
          <cell r="AA10568">
            <v>0</v>
          </cell>
          <cell r="AB10568">
            <v>0</v>
          </cell>
          <cell r="AC10568">
            <v>0</v>
          </cell>
        </row>
        <row r="10568">
          <cell r="AG10568">
            <v>0.496489411764706</v>
          </cell>
          <cell r="AH10568" t="str">
            <v>896×30</v>
          </cell>
        </row>
        <row r="10568">
          <cell r="AN10568" t="str">
            <v>工艺附图</v>
          </cell>
          <cell r="AO10568" t="str">
            <v>2335B</v>
          </cell>
          <cell r="AP10568">
            <v>1</v>
          </cell>
          <cell r="AQ10568">
            <v>25037</v>
          </cell>
        </row>
        <row r="10569">
          <cell r="A10569">
            <v>10571</v>
          </cell>
          <cell r="B10569">
            <v>6</v>
          </cell>
          <cell r="C10569">
            <v>45818</v>
          </cell>
        </row>
        <row r="10569">
          <cell r="E10569" t="str">
            <v>LD232-2603</v>
          </cell>
          <cell r="F10569" t="str">
            <v>安装板263</v>
          </cell>
          <cell r="G10569">
            <v>1</v>
          </cell>
          <cell r="H10569" t="str">
            <v>钢板t10/Q345D</v>
          </cell>
          <cell r="I10569" t="str">
            <v>钢板t10/Q345C</v>
          </cell>
          <cell r="J10569" t="str">
            <v>激光作业</v>
          </cell>
          <cell r="K10569">
            <v>1.7</v>
          </cell>
          <cell r="L10569">
            <v>0</v>
          </cell>
          <cell r="M10569">
            <v>0</v>
          </cell>
          <cell r="N10569">
            <v>0</v>
          </cell>
          <cell r="O10569">
            <v>0</v>
          </cell>
          <cell r="P10569">
            <v>0</v>
          </cell>
          <cell r="Q10569">
            <v>0</v>
          </cell>
          <cell r="R10569">
            <v>0</v>
          </cell>
          <cell r="S10569">
            <v>0</v>
          </cell>
          <cell r="T10569">
            <v>0</v>
          </cell>
          <cell r="U10569">
            <v>0</v>
          </cell>
          <cell r="V10569">
            <v>0</v>
          </cell>
          <cell r="W10569">
            <v>0</v>
          </cell>
          <cell r="X10569">
            <v>0</v>
          </cell>
          <cell r="Y10569">
            <v>0</v>
          </cell>
          <cell r="Z10569">
            <v>0</v>
          </cell>
          <cell r="AA10569">
            <v>0</v>
          </cell>
          <cell r="AB10569">
            <v>0</v>
          </cell>
          <cell r="AC10569">
            <v>0</v>
          </cell>
          <cell r="AD10569">
            <v>0</v>
          </cell>
          <cell r="AE10569">
            <v>0</v>
          </cell>
          <cell r="AF10569">
            <v>0</v>
          </cell>
          <cell r="AG10569">
            <v>0</v>
          </cell>
          <cell r="AH10569" t="str">
            <v>180×170</v>
          </cell>
          <cell r="AI10569">
            <v>0</v>
          </cell>
          <cell r="AJ10569">
            <v>0</v>
          </cell>
        </row>
        <row r="10569">
          <cell r="AN10569" t="str">
            <v>借用</v>
          </cell>
          <cell r="AO10569" t="str">
            <v>232G</v>
          </cell>
          <cell r="AP10569">
            <v>6</v>
          </cell>
          <cell r="AQ10569">
            <v>25015</v>
          </cell>
        </row>
        <row r="10570">
          <cell r="A10570">
            <v>10572</v>
          </cell>
          <cell r="B10570">
            <v>12</v>
          </cell>
          <cell r="C10570">
            <v>45818</v>
          </cell>
        </row>
        <row r="10570">
          <cell r="E10570" t="str">
            <v>LD232-2604</v>
          </cell>
          <cell r="F10570" t="str">
            <v>筋板264</v>
          </cell>
          <cell r="G10570">
            <v>2</v>
          </cell>
          <cell r="H10570" t="str">
            <v>钢板t8/Q345C</v>
          </cell>
        </row>
        <row r="10570">
          <cell r="J10570" t="str">
            <v>激光作业</v>
          </cell>
          <cell r="K10570">
            <v>0.3</v>
          </cell>
          <cell r="L10570">
            <v>0</v>
          </cell>
          <cell r="M10570">
            <v>0</v>
          </cell>
          <cell r="N10570">
            <v>0</v>
          </cell>
          <cell r="O10570">
            <v>0</v>
          </cell>
          <cell r="P10570">
            <v>0</v>
          </cell>
          <cell r="Q10570">
            <v>0</v>
          </cell>
          <cell r="R10570">
            <v>0</v>
          </cell>
          <cell r="S10570">
            <v>0</v>
          </cell>
          <cell r="T10570">
            <v>0</v>
          </cell>
          <cell r="U10570">
            <v>0</v>
          </cell>
          <cell r="V10570">
            <v>0</v>
          </cell>
          <cell r="W10570">
            <v>0</v>
          </cell>
          <cell r="X10570">
            <v>0</v>
          </cell>
          <cell r="Y10570">
            <v>0</v>
          </cell>
          <cell r="Z10570">
            <v>0</v>
          </cell>
          <cell r="AA10570">
            <v>0</v>
          </cell>
          <cell r="AB10570">
            <v>0</v>
          </cell>
          <cell r="AC10570">
            <v>0</v>
          </cell>
          <cell r="AD10570">
            <v>0</v>
          </cell>
          <cell r="AE10570">
            <v>0</v>
          </cell>
          <cell r="AF10570">
            <v>0</v>
          </cell>
          <cell r="AG10570">
            <v>0</v>
          </cell>
          <cell r="AH10570" t="str">
            <v>60×40</v>
          </cell>
          <cell r="AI10570">
            <v>0</v>
          </cell>
          <cell r="AJ10570">
            <v>0</v>
          </cell>
        </row>
        <row r="10570">
          <cell r="AN10570" t="str">
            <v>借用</v>
          </cell>
          <cell r="AO10570" t="str">
            <v>232G</v>
          </cell>
          <cell r="AP10570">
            <v>6</v>
          </cell>
          <cell r="AQ10570">
            <v>25015</v>
          </cell>
        </row>
        <row r="10571">
          <cell r="A10571">
            <v>10573</v>
          </cell>
          <cell r="B10571">
            <v>12</v>
          </cell>
          <cell r="C10571">
            <v>45818</v>
          </cell>
        </row>
        <row r="10571">
          <cell r="E10571" t="str">
            <v>LD232-2605</v>
          </cell>
          <cell r="F10571" t="str">
            <v>筋板265</v>
          </cell>
          <cell r="G10571">
            <v>2</v>
          </cell>
          <cell r="H10571" t="str">
            <v>钢板t8/Q345C</v>
          </cell>
        </row>
        <row r="10571">
          <cell r="J10571" t="str">
            <v>激光作业</v>
          </cell>
          <cell r="K10571">
            <v>0.2</v>
          </cell>
          <cell r="L10571">
            <v>0</v>
          </cell>
          <cell r="M10571">
            <v>0</v>
          </cell>
          <cell r="N10571">
            <v>0</v>
          </cell>
          <cell r="O10571">
            <v>0</v>
          </cell>
          <cell r="P10571">
            <v>0</v>
          </cell>
          <cell r="Q10571">
            <v>0</v>
          </cell>
          <cell r="R10571">
            <v>0</v>
          </cell>
          <cell r="S10571">
            <v>0</v>
          </cell>
          <cell r="T10571">
            <v>0</v>
          </cell>
          <cell r="U10571">
            <v>0</v>
          </cell>
          <cell r="V10571">
            <v>0</v>
          </cell>
          <cell r="W10571">
            <v>0</v>
          </cell>
          <cell r="X10571">
            <v>0</v>
          </cell>
          <cell r="Y10571">
            <v>0</v>
          </cell>
          <cell r="Z10571">
            <v>0</v>
          </cell>
          <cell r="AA10571">
            <v>0</v>
          </cell>
          <cell r="AB10571">
            <v>0</v>
          </cell>
          <cell r="AC10571">
            <v>0</v>
          </cell>
          <cell r="AD10571">
            <v>0</v>
          </cell>
          <cell r="AE10571">
            <v>0</v>
          </cell>
          <cell r="AF10571">
            <v>0</v>
          </cell>
          <cell r="AG10571">
            <v>0</v>
          </cell>
          <cell r="AH10571" t="str">
            <v>60×45</v>
          </cell>
          <cell r="AI10571">
            <v>0</v>
          </cell>
          <cell r="AJ10571">
            <v>0</v>
          </cell>
        </row>
        <row r="10571">
          <cell r="AN10571" t="str">
            <v>借用</v>
          </cell>
          <cell r="AO10571" t="str">
            <v>232G</v>
          </cell>
          <cell r="AP10571">
            <v>6</v>
          </cell>
          <cell r="AQ10571">
            <v>25015</v>
          </cell>
        </row>
        <row r="10572">
          <cell r="A10572">
            <v>10574</v>
          </cell>
          <cell r="B10572">
            <v>16</v>
          </cell>
          <cell r="C10572">
            <v>45818</v>
          </cell>
        </row>
        <row r="10572">
          <cell r="E10572" t="str">
            <v>2335C-010131</v>
          </cell>
          <cell r="F10572" t="str">
            <v>加强件</v>
          </cell>
          <cell r="G10572">
            <v>16</v>
          </cell>
          <cell r="H10572" t="str">
            <v>钢板t3/Q690D</v>
          </cell>
        </row>
        <row r="10572">
          <cell r="J10572" t="str">
            <v>激光作业</v>
          </cell>
          <cell r="K10572">
            <v>0.5</v>
          </cell>
          <cell r="L10572" t="str">
            <v>激光拾件</v>
          </cell>
          <cell r="M10572">
            <v>0.1</v>
          </cell>
          <cell r="N10572" t="str">
            <v>打坡口</v>
          </cell>
          <cell r="O10572">
            <v>0.5</v>
          </cell>
          <cell r="P10572" t="str">
            <v>折弯</v>
          </cell>
          <cell r="Q10572">
            <v>0.5</v>
          </cell>
          <cell r="R10572">
            <v>0</v>
          </cell>
          <cell r="S10572">
            <v>0</v>
          </cell>
          <cell r="T10572">
            <v>0</v>
          </cell>
          <cell r="U10572">
            <v>0</v>
          </cell>
          <cell r="V10572">
            <v>0</v>
          </cell>
          <cell r="W10572">
            <v>0</v>
          </cell>
          <cell r="X10572">
            <v>0</v>
          </cell>
          <cell r="Y10572">
            <v>0</v>
          </cell>
          <cell r="Z10572">
            <v>0</v>
          </cell>
          <cell r="AA10572">
            <v>0</v>
          </cell>
          <cell r="AB10572">
            <v>0</v>
          </cell>
          <cell r="AC10572">
            <v>0</v>
          </cell>
        </row>
        <row r="10572">
          <cell r="AG10572">
            <v>2.44698352941176</v>
          </cell>
          <cell r="AH10572" t="str">
            <v>92×60</v>
          </cell>
        </row>
        <row r="10572">
          <cell r="AO10572" t="str">
            <v>2335B</v>
          </cell>
          <cell r="AP10572">
            <v>1</v>
          </cell>
          <cell r="AQ10572">
            <v>25037</v>
          </cell>
        </row>
        <row r="10573">
          <cell r="A10573">
            <v>10575</v>
          </cell>
          <cell r="B10573">
            <v>16</v>
          </cell>
          <cell r="C10573">
            <v>45818</v>
          </cell>
        </row>
        <row r="10573">
          <cell r="E10573" t="str">
            <v>2335C-010132</v>
          </cell>
          <cell r="F10573" t="str">
            <v>M8丝柱2</v>
          </cell>
          <cell r="G10573">
            <v>16</v>
          </cell>
          <cell r="H10573" t="str">
            <v>圆钢φ16/Q235B</v>
          </cell>
        </row>
        <row r="10573">
          <cell r="J10573" t="str">
            <v>锯床</v>
          </cell>
          <cell r="K10573">
            <v>0.6</v>
          </cell>
          <cell r="L10573" t="str">
            <v>车</v>
          </cell>
          <cell r="M10573">
            <v>1.5</v>
          </cell>
          <cell r="N10573">
            <v>0</v>
          </cell>
          <cell r="O10573">
            <v>0</v>
          </cell>
          <cell r="P10573">
            <v>0</v>
          </cell>
          <cell r="Q10573">
            <v>0</v>
          </cell>
          <cell r="R10573">
            <v>0</v>
          </cell>
          <cell r="S10573">
            <v>0</v>
          </cell>
          <cell r="T10573">
            <v>0</v>
          </cell>
          <cell r="U10573">
            <v>0</v>
          </cell>
          <cell r="V10573">
            <v>0</v>
          </cell>
          <cell r="W10573">
            <v>0</v>
          </cell>
          <cell r="X10573">
            <v>0</v>
          </cell>
          <cell r="Y10573">
            <v>0</v>
          </cell>
          <cell r="Z10573">
            <v>0</v>
          </cell>
          <cell r="AA10573">
            <v>0</v>
          </cell>
          <cell r="AB10573">
            <v>0</v>
          </cell>
          <cell r="AC10573">
            <v>0</v>
          </cell>
        </row>
        <row r="10573">
          <cell r="AG10573">
            <v>0.925487786666667</v>
          </cell>
          <cell r="AH10573" t="str">
            <v>33×</v>
          </cell>
        </row>
        <row r="10573">
          <cell r="AO10573" t="str">
            <v>2335B</v>
          </cell>
          <cell r="AP10573">
            <v>1</v>
          </cell>
          <cell r="AQ10573">
            <v>25037</v>
          </cell>
        </row>
        <row r="10574">
          <cell r="A10574">
            <v>10576</v>
          </cell>
          <cell r="B10574">
            <v>12</v>
          </cell>
          <cell r="C10574">
            <v>45818</v>
          </cell>
        </row>
        <row r="10574">
          <cell r="E10574" t="str">
            <v>2335C-010132-1</v>
          </cell>
          <cell r="F10574" t="str">
            <v>M8丝柱2</v>
          </cell>
          <cell r="G10574">
            <v>12</v>
          </cell>
          <cell r="H10574" t="str">
            <v>圆钢φ20/20</v>
          </cell>
          <cell r="I10574" t="str">
            <v>圆钢φ18/Q235B</v>
          </cell>
          <cell r="J10574" t="str">
            <v>锯床</v>
          </cell>
          <cell r="K10574">
            <v>0.7</v>
          </cell>
          <cell r="L10574" t="str">
            <v>车</v>
          </cell>
          <cell r="M10574">
            <v>1.5</v>
          </cell>
          <cell r="N10574">
            <v>0</v>
          </cell>
          <cell r="O10574">
            <v>0</v>
          </cell>
          <cell r="P10574">
            <v>0</v>
          </cell>
          <cell r="Q10574">
            <v>0</v>
          </cell>
          <cell r="R10574">
            <v>0</v>
          </cell>
          <cell r="S10574">
            <v>0</v>
          </cell>
          <cell r="T10574">
            <v>0</v>
          </cell>
          <cell r="U10574">
            <v>0</v>
          </cell>
          <cell r="V10574">
            <v>0</v>
          </cell>
          <cell r="W10574">
            <v>0</v>
          </cell>
          <cell r="X10574">
            <v>0</v>
          </cell>
          <cell r="Y10574">
            <v>0</v>
          </cell>
          <cell r="Z10574">
            <v>0</v>
          </cell>
          <cell r="AA10574">
            <v>0</v>
          </cell>
          <cell r="AB10574">
            <v>0</v>
          </cell>
          <cell r="AC10574">
            <v>0</v>
          </cell>
        </row>
        <row r="10574">
          <cell r="AG10574">
            <v>2.3515146</v>
          </cell>
          <cell r="AH10574" t="str">
            <v>53×</v>
          </cell>
        </row>
        <row r="10574">
          <cell r="AO10574" t="str">
            <v>2335B</v>
          </cell>
          <cell r="AP10574">
            <v>1</v>
          </cell>
          <cell r="AQ10574">
            <v>25037</v>
          </cell>
        </row>
        <row r="10575">
          <cell r="A10575">
            <v>10577</v>
          </cell>
          <cell r="B10575">
            <v>22</v>
          </cell>
          <cell r="C10575">
            <v>45818</v>
          </cell>
        </row>
        <row r="10575">
          <cell r="E10575" t="str">
            <v>2335C-010134</v>
          </cell>
          <cell r="F10575" t="str">
            <v>M5丝柱2</v>
          </cell>
          <cell r="G10575">
            <v>22</v>
          </cell>
          <cell r="H10575" t="str">
            <v>冷拔圆钢φ12/Q235B</v>
          </cell>
        </row>
        <row r="10575">
          <cell r="J10575" t="str">
            <v>锯床</v>
          </cell>
          <cell r="K10575">
            <v>0.3</v>
          </cell>
          <cell r="L10575" t="str">
            <v>车</v>
          </cell>
          <cell r="M10575">
            <v>1.5</v>
          </cell>
          <cell r="N10575">
            <v>0</v>
          </cell>
          <cell r="O10575">
            <v>0</v>
          </cell>
          <cell r="P10575">
            <v>0</v>
          </cell>
          <cell r="Q10575">
            <v>0</v>
          </cell>
          <cell r="R10575">
            <v>0</v>
          </cell>
          <cell r="S10575">
            <v>0</v>
          </cell>
          <cell r="T10575">
            <v>0</v>
          </cell>
          <cell r="U10575">
            <v>0</v>
          </cell>
          <cell r="V10575">
            <v>0</v>
          </cell>
          <cell r="W10575">
            <v>0</v>
          </cell>
          <cell r="X10575">
            <v>0</v>
          </cell>
          <cell r="Y10575">
            <v>0</v>
          </cell>
          <cell r="Z10575">
            <v>0</v>
          </cell>
          <cell r="AA10575">
            <v>0</v>
          </cell>
          <cell r="AB10575">
            <v>0</v>
          </cell>
          <cell r="AC10575">
            <v>0</v>
          </cell>
        </row>
        <row r="10575">
          <cell r="AG10575">
            <v>0.39044016</v>
          </cell>
          <cell r="AH10575" t="str">
            <v>18×</v>
          </cell>
        </row>
        <row r="10575">
          <cell r="AO10575" t="str">
            <v>2335B</v>
          </cell>
          <cell r="AP10575">
            <v>1</v>
          </cell>
          <cell r="AQ10575">
            <v>25037</v>
          </cell>
        </row>
        <row r="10576">
          <cell r="A10576">
            <v>10578</v>
          </cell>
          <cell r="B10576">
            <v>2</v>
          </cell>
          <cell r="C10576">
            <v>45818</v>
          </cell>
        </row>
        <row r="10576">
          <cell r="E10576" t="str">
            <v>2335C-010135</v>
          </cell>
          <cell r="F10576" t="str">
            <v>槽板11</v>
          </cell>
          <cell r="G10576">
            <v>2</v>
          </cell>
          <cell r="H10576" t="str">
            <v>钢板t2/ST12</v>
          </cell>
          <cell r="I10576" t="str">
            <v>钢板t2/Q235B</v>
          </cell>
          <cell r="J10576" t="str">
            <v>激光作业</v>
          </cell>
          <cell r="K10576">
            <v>2.28</v>
          </cell>
          <cell r="L10576" t="str">
            <v>激光拾件</v>
          </cell>
          <cell r="M10576">
            <v>1.52</v>
          </cell>
          <cell r="N10576" t="str">
            <v>折弯</v>
          </cell>
          <cell r="O10576">
            <v>3.04</v>
          </cell>
          <cell r="P10576">
            <v>0</v>
          </cell>
          <cell r="Q10576">
            <v>0</v>
          </cell>
          <cell r="R10576">
            <v>0</v>
          </cell>
          <cell r="S10576">
            <v>0</v>
          </cell>
          <cell r="T10576">
            <v>0</v>
          </cell>
          <cell r="U10576">
            <v>0</v>
          </cell>
          <cell r="V10576">
            <v>0</v>
          </cell>
          <cell r="W10576">
            <v>0</v>
          </cell>
          <cell r="X10576">
            <v>0</v>
          </cell>
          <cell r="Y10576">
            <v>0</v>
          </cell>
          <cell r="Z10576">
            <v>0</v>
          </cell>
          <cell r="AA10576">
            <v>0</v>
          </cell>
          <cell r="AB10576">
            <v>0</v>
          </cell>
          <cell r="AC10576">
            <v>0</v>
          </cell>
        </row>
        <row r="10576">
          <cell r="AG10576">
            <v>1.79367882352941</v>
          </cell>
          <cell r="AH10576" t="str">
            <v>390×124.5</v>
          </cell>
        </row>
        <row r="10576">
          <cell r="AO10576" t="str">
            <v>2335B</v>
          </cell>
          <cell r="AP10576">
            <v>1</v>
          </cell>
          <cell r="AQ10576">
            <v>25037</v>
          </cell>
        </row>
        <row r="10577">
          <cell r="A10577">
            <v>10579</v>
          </cell>
          <cell r="B10577">
            <v>2</v>
          </cell>
          <cell r="C10577">
            <v>45818</v>
          </cell>
        </row>
        <row r="10577">
          <cell r="E10577" t="str">
            <v>2335C-010136</v>
          </cell>
          <cell r="F10577" t="str">
            <v>槽板6</v>
          </cell>
          <cell r="G10577">
            <v>2</v>
          </cell>
          <cell r="H10577" t="str">
            <v>钢板t2/ST12</v>
          </cell>
          <cell r="I10577" t="str">
            <v>钢板t2/Q235B</v>
          </cell>
          <cell r="J10577" t="str">
            <v>激光作业</v>
          </cell>
          <cell r="K10577">
            <v>2.66</v>
          </cell>
          <cell r="L10577" t="str">
            <v>激光拾件</v>
          </cell>
          <cell r="M10577">
            <v>1.52</v>
          </cell>
          <cell r="N10577" t="str">
            <v>折弯</v>
          </cell>
          <cell r="O10577">
            <v>4.18</v>
          </cell>
          <cell r="P10577">
            <v>0</v>
          </cell>
          <cell r="Q10577">
            <v>0</v>
          </cell>
          <cell r="R10577">
            <v>0</v>
          </cell>
          <cell r="S10577">
            <v>0</v>
          </cell>
          <cell r="T10577">
            <v>0</v>
          </cell>
          <cell r="U10577">
            <v>0</v>
          </cell>
          <cell r="V10577">
            <v>0</v>
          </cell>
          <cell r="W10577">
            <v>0</v>
          </cell>
          <cell r="X10577">
            <v>0</v>
          </cell>
          <cell r="Y10577">
            <v>0</v>
          </cell>
          <cell r="Z10577">
            <v>0</v>
          </cell>
          <cell r="AA10577">
            <v>0</v>
          </cell>
          <cell r="AB10577">
            <v>0</v>
          </cell>
          <cell r="AC10577">
            <v>0</v>
          </cell>
        </row>
        <row r="10577">
          <cell r="AG10577">
            <v>1.64449188235294</v>
          </cell>
          <cell r="AH10577" t="str">
            <v>553×80.5</v>
          </cell>
        </row>
        <row r="10577">
          <cell r="AO10577" t="str">
            <v>2335B</v>
          </cell>
          <cell r="AP10577">
            <v>1</v>
          </cell>
          <cell r="AQ10577">
            <v>25037</v>
          </cell>
        </row>
        <row r="10578">
          <cell r="A10578">
            <v>10580</v>
          </cell>
          <cell r="B10578">
            <v>2</v>
          </cell>
          <cell r="C10578">
            <v>45818</v>
          </cell>
        </row>
        <row r="10578">
          <cell r="E10578" t="str">
            <v>2335C-010137</v>
          </cell>
          <cell r="F10578" t="str">
            <v>槽板7</v>
          </cell>
          <cell r="G10578">
            <v>2</v>
          </cell>
          <cell r="H10578" t="str">
            <v>钢板t2/ST12</v>
          </cell>
          <cell r="I10578" t="str">
            <v>钢板t2/Q235B</v>
          </cell>
          <cell r="J10578" t="str">
            <v>激光作业</v>
          </cell>
          <cell r="K10578">
            <v>1.9</v>
          </cell>
          <cell r="L10578" t="str">
            <v>激光拾件</v>
          </cell>
          <cell r="M10578">
            <v>0.38</v>
          </cell>
          <cell r="N10578" t="str">
            <v>折弯</v>
          </cell>
          <cell r="O10578">
            <v>1.9</v>
          </cell>
          <cell r="P10578">
            <v>0</v>
          </cell>
          <cell r="Q10578">
            <v>0</v>
          </cell>
          <cell r="R10578">
            <v>0</v>
          </cell>
          <cell r="S10578">
            <v>0</v>
          </cell>
          <cell r="T10578">
            <v>0</v>
          </cell>
          <cell r="U10578">
            <v>0</v>
          </cell>
          <cell r="V10578">
            <v>0</v>
          </cell>
          <cell r="W10578">
            <v>0</v>
          </cell>
          <cell r="X10578">
            <v>0</v>
          </cell>
          <cell r="Y10578">
            <v>0</v>
          </cell>
          <cell r="Z10578">
            <v>0</v>
          </cell>
          <cell r="AA10578">
            <v>0</v>
          </cell>
          <cell r="AB10578">
            <v>0</v>
          </cell>
          <cell r="AC10578">
            <v>0</v>
          </cell>
        </row>
        <row r="10578">
          <cell r="AG10578">
            <v>0.237901176470588</v>
          </cell>
          <cell r="AH10578" t="str">
            <v>80×80.5</v>
          </cell>
        </row>
        <row r="10578">
          <cell r="AO10578" t="str">
            <v>2335B</v>
          </cell>
          <cell r="AP10578">
            <v>1</v>
          </cell>
          <cell r="AQ10578">
            <v>25037</v>
          </cell>
        </row>
        <row r="10579">
          <cell r="A10579">
            <v>10581</v>
          </cell>
          <cell r="B10579">
            <v>2</v>
          </cell>
          <cell r="C10579">
            <v>45818</v>
          </cell>
        </row>
        <row r="10579">
          <cell r="E10579" t="str">
            <v>2335C-01013801</v>
          </cell>
          <cell r="F10579" t="str">
            <v>槽板1</v>
          </cell>
          <cell r="G10579">
            <v>2</v>
          </cell>
          <cell r="H10579" t="str">
            <v>钢板t3/Q690D</v>
          </cell>
        </row>
        <row r="10579">
          <cell r="J10579" t="str">
            <v>激光作业</v>
          </cell>
          <cell r="K10579">
            <v>1.9</v>
          </cell>
          <cell r="L10579" t="str">
            <v>激光拾件</v>
          </cell>
          <cell r="M10579">
            <v>0.38</v>
          </cell>
          <cell r="N10579" t="str">
            <v>打坡口</v>
          </cell>
          <cell r="O10579">
            <v>3.42</v>
          </cell>
          <cell r="P10579" t="str">
            <v>折弯</v>
          </cell>
          <cell r="Q10579">
            <v>1.9</v>
          </cell>
          <cell r="R10579">
            <v>0</v>
          </cell>
          <cell r="S10579">
            <v>0</v>
          </cell>
          <cell r="T10579">
            <v>0</v>
          </cell>
          <cell r="U10579">
            <v>0</v>
          </cell>
          <cell r="V10579">
            <v>0</v>
          </cell>
          <cell r="W10579">
            <v>0</v>
          </cell>
          <cell r="X10579">
            <v>0</v>
          </cell>
          <cell r="Y10579">
            <v>0</v>
          </cell>
          <cell r="Z10579">
            <v>0</v>
          </cell>
          <cell r="AA10579">
            <v>0</v>
          </cell>
          <cell r="AB10579">
            <v>0</v>
          </cell>
          <cell r="AC10579">
            <v>0</v>
          </cell>
        </row>
        <row r="10579">
          <cell r="AG10579">
            <v>0.683160564705882</v>
          </cell>
          <cell r="AH10579" t="str">
            <v>140.1×88</v>
          </cell>
        </row>
        <row r="10579">
          <cell r="AO10579" t="str">
            <v>2335B</v>
          </cell>
          <cell r="AP10579">
            <v>1</v>
          </cell>
          <cell r="AQ10579">
            <v>25037</v>
          </cell>
        </row>
        <row r="10580">
          <cell r="A10580">
            <v>10582</v>
          </cell>
          <cell r="B10580">
            <v>2</v>
          </cell>
          <cell r="C10580">
            <v>45818</v>
          </cell>
        </row>
        <row r="10580">
          <cell r="E10580" t="str">
            <v>2335C-01013802</v>
          </cell>
          <cell r="F10580" t="str">
            <v>槽板2</v>
          </cell>
          <cell r="G10580">
            <v>2</v>
          </cell>
          <cell r="H10580" t="str">
            <v>钢板t3/Q690D</v>
          </cell>
        </row>
        <row r="10580">
          <cell r="J10580" t="str">
            <v>激光作业</v>
          </cell>
          <cell r="K10580">
            <v>1.9</v>
          </cell>
          <cell r="L10580" t="str">
            <v>激光拾件</v>
          </cell>
          <cell r="M10580">
            <v>0.38</v>
          </cell>
          <cell r="N10580" t="str">
            <v>打坡口</v>
          </cell>
          <cell r="O10580">
            <v>3.42</v>
          </cell>
          <cell r="P10580" t="str">
            <v>折弯</v>
          </cell>
          <cell r="Q10580">
            <v>1.9</v>
          </cell>
          <cell r="R10580">
            <v>0</v>
          </cell>
          <cell r="S10580">
            <v>0</v>
          </cell>
          <cell r="T10580">
            <v>0</v>
          </cell>
          <cell r="U10580">
            <v>0</v>
          </cell>
          <cell r="V10580">
            <v>0</v>
          </cell>
          <cell r="W10580">
            <v>0</v>
          </cell>
          <cell r="X10580">
            <v>0</v>
          </cell>
          <cell r="Y10580">
            <v>0</v>
          </cell>
          <cell r="Z10580">
            <v>0</v>
          </cell>
          <cell r="AA10580">
            <v>0</v>
          </cell>
          <cell r="AB10580">
            <v>0</v>
          </cell>
          <cell r="AC10580">
            <v>0</v>
          </cell>
        </row>
        <row r="10580">
          <cell r="AG10580">
            <v>0.690923752941176</v>
          </cell>
          <cell r="AH10580" t="str">
            <v>140.1×89</v>
          </cell>
        </row>
        <row r="10580">
          <cell r="AO10580" t="str">
            <v>2335B</v>
          </cell>
          <cell r="AP10580">
            <v>1</v>
          </cell>
          <cell r="AQ10580">
            <v>25037</v>
          </cell>
        </row>
        <row r="10581">
          <cell r="A10581">
            <v>10583</v>
          </cell>
          <cell r="B10581">
            <v>2</v>
          </cell>
          <cell r="C10581">
            <v>45818</v>
          </cell>
        </row>
        <row r="10581">
          <cell r="E10581" t="str">
            <v>2335C-010141</v>
          </cell>
          <cell r="F10581" t="str">
            <v>槽板8</v>
          </cell>
          <cell r="G10581">
            <v>2</v>
          </cell>
          <cell r="H10581" t="str">
            <v>钢板t3/Q690D</v>
          </cell>
        </row>
        <row r="10581">
          <cell r="J10581" t="str">
            <v>激光作业</v>
          </cell>
          <cell r="K10581">
            <v>1.9</v>
          </cell>
          <cell r="L10581" t="str">
            <v>激光拾件</v>
          </cell>
          <cell r="M10581">
            <v>0.38</v>
          </cell>
          <cell r="N10581" t="str">
            <v>折弯</v>
          </cell>
          <cell r="O10581">
            <v>1.9</v>
          </cell>
          <cell r="P10581">
            <v>0</v>
          </cell>
          <cell r="Q10581">
            <v>0</v>
          </cell>
          <cell r="R10581">
            <v>0</v>
          </cell>
          <cell r="S10581">
            <v>0</v>
          </cell>
          <cell r="T10581">
            <v>0</v>
          </cell>
          <cell r="U10581">
            <v>0</v>
          </cell>
          <cell r="V10581">
            <v>0</v>
          </cell>
          <cell r="W10581">
            <v>0</v>
          </cell>
          <cell r="X10581">
            <v>0</v>
          </cell>
          <cell r="Y10581">
            <v>0</v>
          </cell>
          <cell r="Z10581">
            <v>0</v>
          </cell>
          <cell r="AA10581">
            <v>0</v>
          </cell>
          <cell r="AB10581">
            <v>0</v>
          </cell>
          <cell r="AC10581">
            <v>0</v>
          </cell>
        </row>
        <row r="10581">
          <cell r="AG10581">
            <v>0.44745</v>
          </cell>
          <cell r="AH10581" t="str">
            <v>95×85</v>
          </cell>
        </row>
        <row r="10581">
          <cell r="AO10581" t="str">
            <v>2335B</v>
          </cell>
          <cell r="AP10581">
            <v>1</v>
          </cell>
          <cell r="AQ10581">
            <v>25037</v>
          </cell>
        </row>
        <row r="10582">
          <cell r="A10582">
            <v>10584</v>
          </cell>
          <cell r="B10582">
            <v>12</v>
          </cell>
          <cell r="C10582">
            <v>45818</v>
          </cell>
        </row>
        <row r="10582">
          <cell r="E10582" t="str">
            <v>2335C-010142</v>
          </cell>
          <cell r="F10582" t="str">
            <v>M6丝柱1</v>
          </cell>
          <cell r="G10582">
            <v>12</v>
          </cell>
          <cell r="H10582" t="str">
            <v>冷拔圆钢φ14/Q235B</v>
          </cell>
        </row>
        <row r="10582">
          <cell r="J10582" t="str">
            <v>锯床</v>
          </cell>
          <cell r="K10582">
            <v>0.4</v>
          </cell>
          <cell r="L10582" t="str">
            <v>车</v>
          </cell>
          <cell r="M10582">
            <v>1.5</v>
          </cell>
          <cell r="N10582">
            <v>0</v>
          </cell>
          <cell r="O10582">
            <v>0</v>
          </cell>
          <cell r="P10582">
            <v>0</v>
          </cell>
          <cell r="Q10582">
            <v>0</v>
          </cell>
          <cell r="R10582">
            <v>0</v>
          </cell>
          <cell r="S10582">
            <v>0</v>
          </cell>
          <cell r="T10582">
            <v>0</v>
          </cell>
          <cell r="U10582">
            <v>0</v>
          </cell>
          <cell r="V10582">
            <v>0</v>
          </cell>
          <cell r="W10582">
            <v>0</v>
          </cell>
          <cell r="X10582">
            <v>0</v>
          </cell>
          <cell r="Y10582">
            <v>0</v>
          </cell>
          <cell r="Z10582">
            <v>0</v>
          </cell>
          <cell r="AA10582">
            <v>0</v>
          </cell>
          <cell r="AB10582">
            <v>0</v>
          </cell>
          <cell r="AC10582">
            <v>0</v>
          </cell>
        </row>
        <row r="10582">
          <cell r="AG10582">
            <v>0.53143244</v>
          </cell>
          <cell r="AH10582" t="str">
            <v>33×</v>
          </cell>
        </row>
        <row r="10582">
          <cell r="AN10582" t="str">
            <v>工艺附图</v>
          </cell>
          <cell r="AO10582" t="str">
            <v>2335B</v>
          </cell>
          <cell r="AP10582">
            <v>1</v>
          </cell>
          <cell r="AQ10582">
            <v>25037</v>
          </cell>
        </row>
        <row r="10583">
          <cell r="A10583">
            <v>10585</v>
          </cell>
          <cell r="B10583">
            <v>26</v>
          </cell>
          <cell r="C10583">
            <v>45818</v>
          </cell>
        </row>
        <row r="10583">
          <cell r="E10583" t="str">
            <v>2335C-010142-1</v>
          </cell>
          <cell r="F10583" t="str">
            <v>M6丝柱1</v>
          </cell>
          <cell r="G10583">
            <v>26</v>
          </cell>
          <cell r="H10583" t="str">
            <v>圆钢φ16/Q235B</v>
          </cell>
          <cell r="I10583" t="str">
            <v>冷拔圆钢φ16/Q235B</v>
          </cell>
          <cell r="J10583" t="str">
            <v>锯床</v>
          </cell>
          <cell r="K10583">
            <v>0.6</v>
          </cell>
          <cell r="L10583" t="str">
            <v>车</v>
          </cell>
          <cell r="M10583">
            <v>1.5</v>
          </cell>
          <cell r="N10583">
            <v>0</v>
          </cell>
          <cell r="O10583">
            <v>0</v>
          </cell>
          <cell r="P10583">
            <v>0</v>
          </cell>
          <cell r="Q10583">
            <v>0</v>
          </cell>
          <cell r="R10583">
            <v>0</v>
          </cell>
          <cell r="S10583">
            <v>0</v>
          </cell>
          <cell r="T10583">
            <v>0</v>
          </cell>
          <cell r="U10583">
            <v>0</v>
          </cell>
          <cell r="V10583">
            <v>0</v>
          </cell>
          <cell r="W10583">
            <v>0</v>
          </cell>
          <cell r="X10583">
            <v>0</v>
          </cell>
          <cell r="Y10583">
            <v>0</v>
          </cell>
          <cell r="Z10583">
            <v>0</v>
          </cell>
          <cell r="AA10583">
            <v>0</v>
          </cell>
          <cell r="AB10583">
            <v>0</v>
          </cell>
          <cell r="AC10583">
            <v>0</v>
          </cell>
        </row>
        <row r="10583">
          <cell r="AG10583">
            <v>2.41538289777778</v>
          </cell>
          <cell r="AH10583" t="str">
            <v>53×</v>
          </cell>
        </row>
        <row r="10583">
          <cell r="AN10583" t="str">
            <v>工艺附图</v>
          </cell>
          <cell r="AO10583" t="str">
            <v>2335B</v>
          </cell>
          <cell r="AP10583">
            <v>1</v>
          </cell>
          <cell r="AQ10583">
            <v>25037</v>
          </cell>
        </row>
        <row r="10584">
          <cell r="A10584">
            <v>10586</v>
          </cell>
          <cell r="B10584">
            <v>4</v>
          </cell>
          <cell r="C10584">
            <v>45818</v>
          </cell>
        </row>
        <row r="10584">
          <cell r="E10584" t="str">
            <v>2335C-010143</v>
          </cell>
          <cell r="F10584" t="str">
            <v>M8丝柱3</v>
          </cell>
          <cell r="G10584">
            <v>4</v>
          </cell>
          <cell r="H10584" t="str">
            <v>圆钢φ20/20</v>
          </cell>
          <cell r="I10584" t="str">
            <v>圆钢φ20/Q235B</v>
          </cell>
          <cell r="J10584" t="str">
            <v>锯床</v>
          </cell>
          <cell r="K10584">
            <v>1.98</v>
          </cell>
          <cell r="L10584" t="str">
            <v>车</v>
          </cell>
          <cell r="M10584">
            <v>3</v>
          </cell>
          <cell r="N10584">
            <v>0</v>
          </cell>
          <cell r="O10584">
            <v>0</v>
          </cell>
          <cell r="P10584">
            <v>0</v>
          </cell>
          <cell r="Q10584">
            <v>0</v>
          </cell>
          <cell r="R10584">
            <v>0</v>
          </cell>
          <cell r="S10584">
            <v>0</v>
          </cell>
          <cell r="T10584">
            <v>0</v>
          </cell>
          <cell r="U10584">
            <v>0</v>
          </cell>
          <cell r="V10584">
            <v>0</v>
          </cell>
          <cell r="W10584">
            <v>0</v>
          </cell>
          <cell r="X10584">
            <v>0</v>
          </cell>
          <cell r="Y10584">
            <v>0</v>
          </cell>
          <cell r="Z10584">
            <v>0</v>
          </cell>
          <cell r="AA10584">
            <v>0</v>
          </cell>
          <cell r="AB10584">
            <v>0</v>
          </cell>
          <cell r="AC10584">
            <v>0</v>
          </cell>
        </row>
        <row r="10584">
          <cell r="AG10584">
            <v>0.306743111111111</v>
          </cell>
          <cell r="AH10584" t="str">
            <v>28×</v>
          </cell>
        </row>
        <row r="10584">
          <cell r="AO10584" t="str">
            <v>2335B</v>
          </cell>
          <cell r="AP10584">
            <v>1</v>
          </cell>
          <cell r="AQ10584">
            <v>25037</v>
          </cell>
        </row>
        <row r="10585">
          <cell r="A10585">
            <v>10587</v>
          </cell>
          <cell r="B10585">
            <v>120</v>
          </cell>
          <cell r="C10585">
            <v>45818</v>
          </cell>
        </row>
        <row r="10585">
          <cell r="E10585" t="str">
            <v>2335C-010144</v>
          </cell>
          <cell r="F10585" t="str">
            <v>M6丝柱2</v>
          </cell>
          <cell r="G10585">
            <v>120</v>
          </cell>
          <cell r="H10585" t="str">
            <v>冷拔圆钢φ14/Q235B</v>
          </cell>
        </row>
        <row r="10585">
          <cell r="J10585" t="str">
            <v>锯床</v>
          </cell>
          <cell r="K10585">
            <v>0.36</v>
          </cell>
          <cell r="L10585" t="str">
            <v>车</v>
          </cell>
          <cell r="M10585">
            <v>1.5</v>
          </cell>
          <cell r="N10585">
            <v>0</v>
          </cell>
          <cell r="O10585">
            <v>0</v>
          </cell>
          <cell r="P10585">
            <v>0</v>
          </cell>
          <cell r="Q10585">
            <v>0</v>
          </cell>
          <cell r="R10585">
            <v>0</v>
          </cell>
          <cell r="S10585">
            <v>0</v>
          </cell>
          <cell r="T10585">
            <v>0</v>
          </cell>
          <cell r="U10585">
            <v>0</v>
          </cell>
          <cell r="V10585">
            <v>0</v>
          </cell>
          <cell r="W10585">
            <v>0</v>
          </cell>
          <cell r="X10585">
            <v>0</v>
          </cell>
          <cell r="Y10585">
            <v>0</v>
          </cell>
          <cell r="Z10585">
            <v>0</v>
          </cell>
          <cell r="AA10585">
            <v>0</v>
          </cell>
          <cell r="AB10585">
            <v>0</v>
          </cell>
          <cell r="AC10585">
            <v>0</v>
          </cell>
        </row>
        <row r="10585">
          <cell r="AG10585">
            <v>4.50912373333333</v>
          </cell>
          <cell r="AH10585" t="str">
            <v>28×</v>
          </cell>
        </row>
        <row r="10585">
          <cell r="AN10585" t="str">
            <v>工艺附图</v>
          </cell>
          <cell r="AO10585" t="str">
            <v>2335B</v>
          </cell>
          <cell r="AP10585">
            <v>1</v>
          </cell>
          <cell r="AQ10585">
            <v>25037</v>
          </cell>
        </row>
        <row r="10586">
          <cell r="A10586">
            <v>10588</v>
          </cell>
          <cell r="B10586">
            <v>8</v>
          </cell>
          <cell r="C10586">
            <v>45818</v>
          </cell>
        </row>
        <row r="10586">
          <cell r="E10586" t="str">
            <v>2335C-010144-1</v>
          </cell>
          <cell r="F10586" t="str">
            <v>M6丝柱2</v>
          </cell>
          <cell r="G10586">
            <v>8</v>
          </cell>
          <cell r="H10586" t="str">
            <v>圆钢φ16/Q235B</v>
          </cell>
          <cell r="I10586" t="str">
            <v>冷拔圆钢φ16/Q235B</v>
          </cell>
          <cell r="J10586" t="str">
            <v>锯床</v>
          </cell>
          <cell r="K10586">
            <v>0.78</v>
          </cell>
          <cell r="L10586" t="str">
            <v>车</v>
          </cell>
          <cell r="M10586">
            <v>1.5</v>
          </cell>
          <cell r="N10586">
            <v>0</v>
          </cell>
          <cell r="O10586">
            <v>0</v>
          </cell>
          <cell r="P10586">
            <v>0</v>
          </cell>
          <cell r="Q10586">
            <v>0</v>
          </cell>
          <cell r="R10586">
            <v>0</v>
          </cell>
          <cell r="S10586">
            <v>0</v>
          </cell>
          <cell r="T10586">
            <v>0</v>
          </cell>
          <cell r="U10586">
            <v>0</v>
          </cell>
          <cell r="V10586">
            <v>0</v>
          </cell>
          <cell r="W10586">
            <v>0</v>
          </cell>
          <cell r="X10586">
            <v>0</v>
          </cell>
          <cell r="Y10586">
            <v>0</v>
          </cell>
          <cell r="Z10586">
            <v>0</v>
          </cell>
          <cell r="AA10586">
            <v>0</v>
          </cell>
          <cell r="AB10586">
            <v>0</v>
          </cell>
          <cell r="AC10586">
            <v>0</v>
          </cell>
        </row>
        <row r="10586">
          <cell r="AG10586">
            <v>0.743194737777778</v>
          </cell>
          <cell r="AH10586" t="str">
            <v>53×</v>
          </cell>
        </row>
        <row r="10586">
          <cell r="AN10586" t="str">
            <v>工艺附图</v>
          </cell>
          <cell r="AO10586" t="str">
            <v>2335B</v>
          </cell>
          <cell r="AP10586">
            <v>1</v>
          </cell>
          <cell r="AQ10586">
            <v>25037</v>
          </cell>
        </row>
        <row r="10587">
          <cell r="A10587">
            <v>10589</v>
          </cell>
          <cell r="B10587">
            <v>2</v>
          </cell>
          <cell r="C10587">
            <v>45818</v>
          </cell>
        </row>
        <row r="10587">
          <cell r="E10587" t="str">
            <v>2335C-010145</v>
          </cell>
          <cell r="F10587" t="str">
            <v>M8丝柱4</v>
          </cell>
          <cell r="G10587">
            <v>2</v>
          </cell>
          <cell r="H10587" t="str">
            <v>圆钢φ20/20</v>
          </cell>
          <cell r="I10587" t="str">
            <v>圆钢φ20/Q235B</v>
          </cell>
          <cell r="J10587" t="str">
            <v>锯床</v>
          </cell>
          <cell r="K10587">
            <v>3.42</v>
          </cell>
          <cell r="L10587" t="str">
            <v>车</v>
          </cell>
          <cell r="M10587">
            <v>3</v>
          </cell>
          <cell r="N10587">
            <v>0</v>
          </cell>
          <cell r="O10587">
            <v>0</v>
          </cell>
          <cell r="P10587">
            <v>0</v>
          </cell>
          <cell r="Q10587">
            <v>0</v>
          </cell>
          <cell r="R10587">
            <v>0</v>
          </cell>
          <cell r="S10587">
            <v>0</v>
          </cell>
          <cell r="T10587">
            <v>0</v>
          </cell>
          <cell r="U10587">
            <v>0</v>
          </cell>
          <cell r="V10587">
            <v>0</v>
          </cell>
          <cell r="W10587">
            <v>0</v>
          </cell>
          <cell r="X10587">
            <v>0</v>
          </cell>
          <cell r="Y10587">
            <v>0</v>
          </cell>
          <cell r="Z10587">
            <v>0</v>
          </cell>
          <cell r="AA10587">
            <v>0</v>
          </cell>
          <cell r="AB10587">
            <v>0</v>
          </cell>
          <cell r="AC10587">
            <v>0</v>
          </cell>
        </row>
        <row r="10587">
          <cell r="AG10587">
            <v>0.153371555555556</v>
          </cell>
          <cell r="AH10587" t="str">
            <v>28×</v>
          </cell>
        </row>
        <row r="10587">
          <cell r="AO10587" t="str">
            <v>2335B</v>
          </cell>
          <cell r="AP10587">
            <v>1</v>
          </cell>
          <cell r="AQ10587">
            <v>25037</v>
          </cell>
        </row>
        <row r="10588">
          <cell r="A10588">
            <v>10590</v>
          </cell>
          <cell r="B10588">
            <v>4</v>
          </cell>
          <cell r="C10588">
            <v>45818</v>
          </cell>
        </row>
        <row r="10588">
          <cell r="E10588" t="str">
            <v>2335C-010146</v>
          </cell>
          <cell r="F10588" t="str">
            <v>M10丝柱</v>
          </cell>
          <cell r="G10588">
            <v>4</v>
          </cell>
          <cell r="H10588" t="str">
            <v>圆钢φ28/Q235B</v>
          </cell>
        </row>
        <row r="10588">
          <cell r="J10588" t="str">
            <v>锯床</v>
          </cell>
          <cell r="K10588">
            <v>3.74</v>
          </cell>
          <cell r="L10588" t="str">
            <v>车</v>
          </cell>
          <cell r="M10588">
            <v>3.5</v>
          </cell>
          <cell r="N10588">
            <v>0</v>
          </cell>
          <cell r="O10588">
            <v>0</v>
          </cell>
          <cell r="P10588">
            <v>0</v>
          </cell>
          <cell r="Q10588">
            <v>0</v>
          </cell>
          <cell r="R10588">
            <v>0</v>
          </cell>
          <cell r="S10588">
            <v>0</v>
          </cell>
          <cell r="T10588">
            <v>0</v>
          </cell>
          <cell r="U10588">
            <v>0</v>
          </cell>
          <cell r="V10588">
            <v>0</v>
          </cell>
          <cell r="W10588">
            <v>0</v>
          </cell>
          <cell r="X10588">
            <v>0</v>
          </cell>
          <cell r="Y10588">
            <v>0</v>
          </cell>
          <cell r="Z10588">
            <v>0</v>
          </cell>
          <cell r="AA10588">
            <v>0</v>
          </cell>
          <cell r="AB10588">
            <v>0</v>
          </cell>
          <cell r="AC10588">
            <v>0</v>
          </cell>
        </row>
        <row r="10588">
          <cell r="AG10588">
            <v>0.880352728888889</v>
          </cell>
          <cell r="AH10588" t="str">
            <v>41×</v>
          </cell>
        </row>
        <row r="10588">
          <cell r="AO10588" t="str">
            <v>2335B</v>
          </cell>
          <cell r="AP10588">
            <v>1</v>
          </cell>
          <cell r="AQ10588">
            <v>25037</v>
          </cell>
        </row>
        <row r="10589">
          <cell r="A10589">
            <v>10591</v>
          </cell>
          <cell r="B10589">
            <v>2</v>
          </cell>
          <cell r="C10589">
            <v>45818</v>
          </cell>
        </row>
        <row r="10589">
          <cell r="E10589" t="str">
            <v>2335C-01014701</v>
          </cell>
          <cell r="F10589" t="str">
            <v>板</v>
          </cell>
          <cell r="G10589">
            <v>2</v>
          </cell>
          <cell r="H10589" t="str">
            <v>钢板t3/Q690D</v>
          </cell>
        </row>
        <row r="10589">
          <cell r="J10589" t="str">
            <v>激光作业</v>
          </cell>
          <cell r="K10589">
            <v>3.8</v>
          </cell>
          <cell r="L10589" t="str">
            <v>激光拾件</v>
          </cell>
          <cell r="M10589">
            <v>0.38</v>
          </cell>
          <cell r="N10589">
            <v>0</v>
          </cell>
          <cell r="O10589">
            <v>0</v>
          </cell>
          <cell r="P10589">
            <v>0</v>
          </cell>
          <cell r="Q10589">
            <v>0</v>
          </cell>
          <cell r="R10589">
            <v>0</v>
          </cell>
          <cell r="S10589">
            <v>0</v>
          </cell>
          <cell r="T10589">
            <v>0</v>
          </cell>
          <cell r="U10589">
            <v>0</v>
          </cell>
          <cell r="V10589">
            <v>0</v>
          </cell>
          <cell r="W10589">
            <v>0</v>
          </cell>
          <cell r="X10589">
            <v>0</v>
          </cell>
          <cell r="Y10589">
            <v>0</v>
          </cell>
          <cell r="Z10589">
            <v>0</v>
          </cell>
          <cell r="AA10589">
            <v>0</v>
          </cell>
          <cell r="AB10589">
            <v>0</v>
          </cell>
          <cell r="AC10589">
            <v>0</v>
          </cell>
        </row>
        <row r="10589">
          <cell r="AG10589">
            <v>0.337125176470588</v>
          </cell>
          <cell r="AH10589" t="str">
            <v>78×78</v>
          </cell>
        </row>
        <row r="10589">
          <cell r="AN10589" t="str">
            <v>工艺附图</v>
          </cell>
          <cell r="AO10589" t="str">
            <v>2335B</v>
          </cell>
          <cell r="AP10589">
            <v>1</v>
          </cell>
          <cell r="AQ10589">
            <v>25037</v>
          </cell>
        </row>
        <row r="10590">
          <cell r="A10590">
            <v>10592</v>
          </cell>
          <cell r="B10590">
            <v>8</v>
          </cell>
          <cell r="C10590">
            <v>45818</v>
          </cell>
        </row>
        <row r="10590">
          <cell r="E10590" t="str">
            <v>2335C-01014702</v>
          </cell>
          <cell r="F10590" t="str">
            <v>M4丝柱</v>
          </cell>
          <cell r="G10590">
            <v>8</v>
          </cell>
          <cell r="H10590" t="str">
            <v>冷拉圆钢φ8/Q235B</v>
          </cell>
        </row>
        <row r="10590">
          <cell r="J10590" t="str">
            <v>锯床</v>
          </cell>
          <cell r="K10590">
            <v>0.26</v>
          </cell>
          <cell r="L10590" t="str">
            <v>车</v>
          </cell>
          <cell r="M10590">
            <v>1.5</v>
          </cell>
          <cell r="N10590">
            <v>0</v>
          </cell>
          <cell r="O10590">
            <v>0</v>
          </cell>
          <cell r="P10590">
            <v>0</v>
          </cell>
          <cell r="Q10590">
            <v>0</v>
          </cell>
          <cell r="R10590">
            <v>0</v>
          </cell>
          <cell r="S10590">
            <v>0</v>
          </cell>
          <cell r="T10590">
            <v>0</v>
          </cell>
          <cell r="U10590">
            <v>0</v>
          </cell>
          <cell r="V10590">
            <v>0</v>
          </cell>
          <cell r="W10590">
            <v>0</v>
          </cell>
          <cell r="X10590">
            <v>0</v>
          </cell>
          <cell r="Y10590">
            <v>0</v>
          </cell>
          <cell r="Z10590">
            <v>0</v>
          </cell>
          <cell r="AA10590">
            <v>0</v>
          </cell>
          <cell r="AB10590">
            <v>0</v>
          </cell>
          <cell r="AC10590">
            <v>0</v>
          </cell>
        </row>
        <row r="10590">
          <cell r="AG10590">
            <v>0.0779488376470588</v>
          </cell>
          <cell r="AH10590" t="str">
            <v>21×</v>
          </cell>
        </row>
        <row r="10590">
          <cell r="AN10590" t="str">
            <v>工艺附图</v>
          </cell>
          <cell r="AO10590" t="str">
            <v>2335B</v>
          </cell>
          <cell r="AP10590">
            <v>1</v>
          </cell>
          <cell r="AQ10590">
            <v>25037</v>
          </cell>
        </row>
        <row r="10591">
          <cell r="A10591">
            <v>10593</v>
          </cell>
          <cell r="B10591">
            <v>1</v>
          </cell>
          <cell r="C10591">
            <v>45818</v>
          </cell>
        </row>
        <row r="10591">
          <cell r="E10591" t="str">
            <v>2335C-010148</v>
          </cell>
          <cell r="F10591" t="str">
            <v>垫板9</v>
          </cell>
          <cell r="G10591">
            <v>1</v>
          </cell>
          <cell r="H10591" t="str">
            <v>钢板t2/ST12</v>
          </cell>
          <cell r="I10591" t="str">
            <v>钢板t2/Q235B</v>
          </cell>
          <cell r="J10591" t="str">
            <v>激光作业</v>
          </cell>
          <cell r="K10591">
            <v>10.2</v>
          </cell>
          <cell r="L10591" t="str">
            <v>激光拾件</v>
          </cell>
          <cell r="M10591">
            <v>3</v>
          </cell>
          <cell r="N10591">
            <v>0</v>
          </cell>
          <cell r="O10591">
            <v>0</v>
          </cell>
          <cell r="P10591">
            <v>0</v>
          </cell>
          <cell r="Q10591">
            <v>0</v>
          </cell>
          <cell r="R10591">
            <v>0</v>
          </cell>
          <cell r="S10591">
            <v>0</v>
          </cell>
          <cell r="T10591">
            <v>0</v>
          </cell>
          <cell r="U10591">
            <v>0</v>
          </cell>
          <cell r="V10591">
            <v>0</v>
          </cell>
          <cell r="W10591">
            <v>0</v>
          </cell>
          <cell r="X10591">
            <v>0</v>
          </cell>
          <cell r="Y10591">
            <v>0</v>
          </cell>
          <cell r="Z10591">
            <v>0</v>
          </cell>
          <cell r="AA10591">
            <v>0</v>
          </cell>
          <cell r="AB10591">
            <v>0</v>
          </cell>
          <cell r="AC10591">
            <v>0</v>
          </cell>
        </row>
        <row r="10591">
          <cell r="AG10591">
            <v>0.979957058823529</v>
          </cell>
          <cell r="AH10591" t="str">
            <v>655×81</v>
          </cell>
        </row>
        <row r="10591">
          <cell r="AO10591" t="str">
            <v>2335B</v>
          </cell>
          <cell r="AP10591">
            <v>1</v>
          </cell>
          <cell r="AQ10591">
            <v>25037</v>
          </cell>
        </row>
        <row r="10592">
          <cell r="A10592">
            <v>10594</v>
          </cell>
          <cell r="B10592">
            <v>1</v>
          </cell>
          <cell r="C10592">
            <v>45818</v>
          </cell>
        </row>
        <row r="10592">
          <cell r="E10592" t="str">
            <v>2335C-010149</v>
          </cell>
          <cell r="F10592" t="str">
            <v>槽板9</v>
          </cell>
          <cell r="G10592">
            <v>1</v>
          </cell>
          <cell r="H10592" t="str">
            <v>钢板t2/ST12</v>
          </cell>
          <cell r="I10592" t="str">
            <v>钢板t2/Q235B</v>
          </cell>
          <cell r="J10592" t="str">
            <v>激光作业</v>
          </cell>
          <cell r="K10592">
            <v>3</v>
          </cell>
          <cell r="L10592" t="str">
            <v>激光拾件</v>
          </cell>
          <cell r="M10592">
            <v>1.2</v>
          </cell>
          <cell r="N10592" t="str">
            <v>折弯</v>
          </cell>
          <cell r="O10592">
            <v>3</v>
          </cell>
          <cell r="P10592">
            <v>0</v>
          </cell>
          <cell r="Q10592">
            <v>0</v>
          </cell>
          <cell r="R10592">
            <v>0</v>
          </cell>
          <cell r="S10592">
            <v>0</v>
          </cell>
          <cell r="T10592">
            <v>0</v>
          </cell>
          <cell r="U10592">
            <v>0</v>
          </cell>
          <cell r="V10592">
            <v>0</v>
          </cell>
          <cell r="W10592">
            <v>0</v>
          </cell>
          <cell r="X10592">
            <v>0</v>
          </cell>
          <cell r="Y10592">
            <v>0</v>
          </cell>
          <cell r="Z10592">
            <v>0</v>
          </cell>
          <cell r="AA10592">
            <v>0</v>
          </cell>
          <cell r="AB10592">
            <v>0</v>
          </cell>
          <cell r="AC10592">
            <v>0</v>
          </cell>
        </row>
        <row r="10592">
          <cell r="AG10592">
            <v>0.158884</v>
          </cell>
          <cell r="AH10592" t="str">
            <v>187×46</v>
          </cell>
        </row>
        <row r="10592">
          <cell r="AO10592" t="str">
            <v>2335B</v>
          </cell>
          <cell r="AP10592">
            <v>1</v>
          </cell>
          <cell r="AQ10592">
            <v>25037</v>
          </cell>
        </row>
        <row r="10593">
          <cell r="A10593">
            <v>10595</v>
          </cell>
          <cell r="B10593">
            <v>1</v>
          </cell>
          <cell r="C10593">
            <v>45818</v>
          </cell>
        </row>
        <row r="10593">
          <cell r="E10593" t="str">
            <v>2335C-010150</v>
          </cell>
          <cell r="F10593" t="str">
            <v>垫板11</v>
          </cell>
          <cell r="G10593">
            <v>1</v>
          </cell>
          <cell r="H10593" t="str">
            <v>钢板t2/ST12</v>
          </cell>
          <cell r="I10593" t="str">
            <v>钢板t2/Q235B</v>
          </cell>
          <cell r="J10593" t="str">
            <v>激光作业</v>
          </cell>
          <cell r="K10593">
            <v>3</v>
          </cell>
          <cell r="L10593" t="str">
            <v>激光拾件</v>
          </cell>
          <cell r="M10593">
            <v>1.2</v>
          </cell>
          <cell r="N10593" t="str">
            <v>折弯</v>
          </cell>
          <cell r="O10593">
            <v>3</v>
          </cell>
          <cell r="P10593">
            <v>0</v>
          </cell>
          <cell r="Q10593">
            <v>0</v>
          </cell>
          <cell r="R10593">
            <v>0</v>
          </cell>
          <cell r="S10593">
            <v>0</v>
          </cell>
          <cell r="T10593">
            <v>0</v>
          </cell>
          <cell r="U10593">
            <v>0</v>
          </cell>
          <cell r="V10593">
            <v>0</v>
          </cell>
          <cell r="W10593">
            <v>0</v>
          </cell>
          <cell r="X10593">
            <v>0</v>
          </cell>
          <cell r="Y10593">
            <v>0</v>
          </cell>
          <cell r="Z10593">
            <v>0</v>
          </cell>
          <cell r="AA10593">
            <v>0</v>
          </cell>
          <cell r="AB10593">
            <v>0</v>
          </cell>
          <cell r="AC10593">
            <v>0</v>
          </cell>
        </row>
        <row r="10593">
          <cell r="AG10593">
            <v>0.161008117647059</v>
          </cell>
          <cell r="AH10593" t="str">
            <v>189.5×46</v>
          </cell>
        </row>
        <row r="10593">
          <cell r="AO10593" t="str">
            <v>2335B</v>
          </cell>
          <cell r="AP10593">
            <v>1</v>
          </cell>
          <cell r="AQ10593">
            <v>25037</v>
          </cell>
        </row>
        <row r="10594">
          <cell r="A10594">
            <v>10596</v>
          </cell>
          <cell r="B10594">
            <v>2</v>
          </cell>
          <cell r="C10594">
            <v>45818</v>
          </cell>
        </row>
        <row r="10594">
          <cell r="E10594" t="str">
            <v>2335C-01015101</v>
          </cell>
          <cell r="F10594" t="str">
            <v>槽板</v>
          </cell>
          <cell r="G10594">
            <v>2</v>
          </cell>
          <cell r="H10594" t="str">
            <v>钢板t3/Q690D</v>
          </cell>
        </row>
        <row r="10594">
          <cell r="J10594" t="str">
            <v>激光作业</v>
          </cell>
          <cell r="K10594">
            <v>3.42</v>
          </cell>
          <cell r="L10594" t="str">
            <v>激光拾件</v>
          </cell>
          <cell r="M10594">
            <v>1.9</v>
          </cell>
          <cell r="N10594" t="str">
            <v>折弯</v>
          </cell>
          <cell r="O10594">
            <v>6.08</v>
          </cell>
          <cell r="P10594">
            <v>0</v>
          </cell>
          <cell r="Q10594">
            <v>0</v>
          </cell>
          <cell r="R10594">
            <v>0</v>
          </cell>
          <cell r="S10594">
            <v>0</v>
          </cell>
          <cell r="T10594">
            <v>0</v>
          </cell>
          <cell r="U10594">
            <v>0</v>
          </cell>
          <cell r="V10594">
            <v>0</v>
          </cell>
          <cell r="W10594">
            <v>0</v>
          </cell>
          <cell r="X10594">
            <v>0</v>
          </cell>
          <cell r="Y10594">
            <v>0</v>
          </cell>
          <cell r="Z10594">
            <v>0</v>
          </cell>
          <cell r="AA10594">
            <v>0</v>
          </cell>
          <cell r="AB10594">
            <v>0</v>
          </cell>
          <cell r="AC10594">
            <v>0</v>
          </cell>
        </row>
        <row r="10594">
          <cell r="AG10594">
            <v>2.88468105882353</v>
          </cell>
          <cell r="AH10594" t="str">
            <v>703.5×74</v>
          </cell>
        </row>
        <row r="10594">
          <cell r="AN10594" t="str">
            <v>长度加量1.5</v>
          </cell>
          <cell r="AO10594" t="str">
            <v>2335B</v>
          </cell>
          <cell r="AP10594">
            <v>1</v>
          </cell>
          <cell r="AQ10594">
            <v>25037</v>
          </cell>
        </row>
        <row r="10595">
          <cell r="A10595">
            <v>10597</v>
          </cell>
          <cell r="B10595">
            <v>2</v>
          </cell>
          <cell r="C10595">
            <v>45818</v>
          </cell>
        </row>
        <row r="10595">
          <cell r="E10595" t="str">
            <v>2335C-01015102</v>
          </cell>
          <cell r="F10595" t="str">
            <v>封板</v>
          </cell>
          <cell r="G10595">
            <v>2</v>
          </cell>
          <cell r="H10595" t="str">
            <v>钢板t3/Q690D</v>
          </cell>
        </row>
        <row r="10595">
          <cell r="J10595" t="str">
            <v>激光作业</v>
          </cell>
          <cell r="K10595">
            <v>3.42</v>
          </cell>
          <cell r="L10595" t="str">
            <v>激光拾件</v>
          </cell>
          <cell r="M10595">
            <v>1.9</v>
          </cell>
          <cell r="N10595">
            <v>0</v>
          </cell>
          <cell r="O10595">
            <v>0</v>
          </cell>
          <cell r="P10595">
            <v>0</v>
          </cell>
          <cell r="Q10595">
            <v>0</v>
          </cell>
          <cell r="R10595">
            <v>0</v>
          </cell>
          <cell r="S10595">
            <v>0</v>
          </cell>
          <cell r="T10595">
            <v>0</v>
          </cell>
          <cell r="U10595">
            <v>0</v>
          </cell>
          <cell r="V10595">
            <v>0</v>
          </cell>
          <cell r="W10595">
            <v>0</v>
          </cell>
          <cell r="X10595">
            <v>0</v>
          </cell>
          <cell r="Y10595">
            <v>0</v>
          </cell>
          <cell r="Z10595">
            <v>0</v>
          </cell>
          <cell r="AA10595">
            <v>0</v>
          </cell>
          <cell r="AB10595">
            <v>0</v>
          </cell>
          <cell r="AC10595">
            <v>0</v>
          </cell>
        </row>
        <row r="10595">
          <cell r="AG10595">
            <v>1.79318011764706</v>
          </cell>
          <cell r="AH10595" t="str">
            <v>703.5×46</v>
          </cell>
        </row>
        <row r="10595">
          <cell r="AN10595" t="str">
            <v>长度加量1.5</v>
          </cell>
          <cell r="AO10595" t="str">
            <v>2335B</v>
          </cell>
          <cell r="AP10595">
            <v>1</v>
          </cell>
          <cell r="AQ10595">
            <v>25037</v>
          </cell>
        </row>
        <row r="10596">
          <cell r="A10596">
            <v>10598</v>
          </cell>
          <cell r="B10596">
            <v>2</v>
          </cell>
          <cell r="C10596">
            <v>45818</v>
          </cell>
        </row>
        <row r="10596">
          <cell r="E10596" t="str">
            <v>2335C-01015201</v>
          </cell>
          <cell r="F10596" t="str">
            <v>弯板</v>
          </cell>
          <cell r="G10596">
            <v>2</v>
          </cell>
          <cell r="H10596" t="str">
            <v>钢板t3/Q690D</v>
          </cell>
        </row>
        <row r="10596">
          <cell r="J10596" t="str">
            <v>激光作业</v>
          </cell>
          <cell r="K10596">
            <v>3.42</v>
          </cell>
          <cell r="L10596" t="str">
            <v>激光拾件</v>
          </cell>
          <cell r="M10596">
            <v>1.9</v>
          </cell>
          <cell r="N10596" t="str">
            <v>折弯</v>
          </cell>
          <cell r="O10596">
            <v>6.08</v>
          </cell>
          <cell r="P10596">
            <v>0</v>
          </cell>
          <cell r="Q10596">
            <v>0</v>
          </cell>
          <cell r="R10596">
            <v>0</v>
          </cell>
          <cell r="S10596">
            <v>0</v>
          </cell>
          <cell r="T10596">
            <v>0</v>
          </cell>
          <cell r="U10596">
            <v>0</v>
          </cell>
          <cell r="V10596">
            <v>0</v>
          </cell>
          <cell r="W10596">
            <v>0</v>
          </cell>
          <cell r="X10596">
            <v>0</v>
          </cell>
          <cell r="Y10596">
            <v>0</v>
          </cell>
          <cell r="Z10596">
            <v>0</v>
          </cell>
          <cell r="AA10596">
            <v>0</v>
          </cell>
          <cell r="AB10596">
            <v>0</v>
          </cell>
          <cell r="AC10596">
            <v>0</v>
          </cell>
        </row>
        <row r="10596">
          <cell r="AG10596">
            <v>2.81087258823529</v>
          </cell>
          <cell r="AH10596" t="str">
            <v>685.5×74</v>
          </cell>
        </row>
        <row r="10596">
          <cell r="AN10596" t="str">
            <v>长度加量1.5</v>
          </cell>
          <cell r="AO10596" t="str">
            <v>2335B</v>
          </cell>
          <cell r="AP10596">
            <v>1</v>
          </cell>
          <cell r="AQ10596">
            <v>25037</v>
          </cell>
        </row>
        <row r="10597">
          <cell r="A10597">
            <v>10599</v>
          </cell>
          <cell r="B10597">
            <v>2</v>
          </cell>
          <cell r="C10597">
            <v>45818</v>
          </cell>
        </row>
        <row r="10597">
          <cell r="E10597" t="str">
            <v>2335C-01015202</v>
          </cell>
          <cell r="F10597" t="str">
            <v>封板</v>
          </cell>
          <cell r="G10597">
            <v>2</v>
          </cell>
          <cell r="H10597" t="str">
            <v>钢板t3/Q690D</v>
          </cell>
        </row>
        <row r="10597">
          <cell r="J10597" t="str">
            <v>激光作业</v>
          </cell>
          <cell r="K10597">
            <v>3.42</v>
          </cell>
          <cell r="L10597" t="str">
            <v>激光拾件</v>
          </cell>
          <cell r="M10597">
            <v>1.9</v>
          </cell>
          <cell r="N10597">
            <v>0</v>
          </cell>
          <cell r="O10597">
            <v>0</v>
          </cell>
          <cell r="P10597">
            <v>0</v>
          </cell>
          <cell r="Q10597">
            <v>0</v>
          </cell>
          <cell r="R10597">
            <v>0</v>
          </cell>
          <cell r="S10597">
            <v>0</v>
          </cell>
          <cell r="T10597">
            <v>0</v>
          </cell>
          <cell r="U10597">
            <v>0</v>
          </cell>
          <cell r="V10597">
            <v>0</v>
          </cell>
          <cell r="W10597">
            <v>0</v>
          </cell>
          <cell r="X10597">
            <v>0</v>
          </cell>
          <cell r="Y10597">
            <v>0</v>
          </cell>
          <cell r="Z10597">
            <v>0</v>
          </cell>
          <cell r="AA10597">
            <v>0</v>
          </cell>
          <cell r="AB10597">
            <v>0</v>
          </cell>
          <cell r="AC10597">
            <v>0</v>
          </cell>
        </row>
        <row r="10597">
          <cell r="AG10597">
            <v>1.74729917647059</v>
          </cell>
          <cell r="AH10597" t="str">
            <v>685.5×46</v>
          </cell>
        </row>
        <row r="10597">
          <cell r="AN10597" t="str">
            <v>长度加量1.5</v>
          </cell>
          <cell r="AO10597" t="str">
            <v>2335B</v>
          </cell>
          <cell r="AP10597">
            <v>1</v>
          </cell>
          <cell r="AQ10597">
            <v>25037</v>
          </cell>
        </row>
        <row r="10598">
          <cell r="A10598">
            <v>10600</v>
          </cell>
          <cell r="B10598">
            <v>1</v>
          </cell>
          <cell r="C10598">
            <v>45818</v>
          </cell>
        </row>
        <row r="10598">
          <cell r="E10598" t="str">
            <v>2335C-010153</v>
          </cell>
          <cell r="F10598" t="str">
            <v>弯板5</v>
          </cell>
          <cell r="G10598">
            <v>1</v>
          </cell>
          <cell r="H10598" t="str">
            <v>钢板t2/ST12</v>
          </cell>
          <cell r="I10598" t="str">
            <v>钢板t2/Q235B</v>
          </cell>
          <cell r="J10598" t="str">
            <v>激光作业</v>
          </cell>
          <cell r="K10598">
            <v>6</v>
          </cell>
          <cell r="L10598" t="str">
            <v>激光拾件</v>
          </cell>
          <cell r="M10598">
            <v>4.2</v>
          </cell>
          <cell r="N10598" t="str">
            <v>折弯</v>
          </cell>
          <cell r="O10598">
            <v>5.4</v>
          </cell>
          <cell r="P10598">
            <v>0</v>
          </cell>
          <cell r="Q10598">
            <v>0</v>
          </cell>
          <cell r="R10598">
            <v>0</v>
          </cell>
          <cell r="S10598">
            <v>0</v>
          </cell>
          <cell r="T10598">
            <v>0</v>
          </cell>
          <cell r="U10598">
            <v>0</v>
          </cell>
          <cell r="V10598">
            <v>0</v>
          </cell>
          <cell r="W10598">
            <v>0</v>
          </cell>
          <cell r="X10598">
            <v>0</v>
          </cell>
          <cell r="Y10598">
            <v>0</v>
          </cell>
          <cell r="Z10598">
            <v>0</v>
          </cell>
          <cell r="AA10598">
            <v>0</v>
          </cell>
          <cell r="AB10598">
            <v>0</v>
          </cell>
          <cell r="AC10598">
            <v>0</v>
          </cell>
        </row>
        <row r="10598">
          <cell r="AG10598">
            <v>0.764682352941176</v>
          </cell>
          <cell r="AH10598" t="str">
            <v>900×46</v>
          </cell>
        </row>
        <row r="10598">
          <cell r="AN10598" t="str">
            <v>工艺附图</v>
          </cell>
          <cell r="AO10598" t="str">
            <v>2335B</v>
          </cell>
          <cell r="AP10598">
            <v>1</v>
          </cell>
          <cell r="AQ10598">
            <v>25037</v>
          </cell>
        </row>
        <row r="10599">
          <cell r="A10599">
            <v>10601</v>
          </cell>
          <cell r="B10599">
            <v>2</v>
          </cell>
          <cell r="C10599">
            <v>45818</v>
          </cell>
        </row>
        <row r="10599">
          <cell r="E10599" t="str">
            <v>2335C-010154</v>
          </cell>
          <cell r="F10599" t="str">
            <v>弯板6</v>
          </cell>
          <cell r="G10599">
            <v>2</v>
          </cell>
          <cell r="H10599" t="str">
            <v>钢板t2/ST12</v>
          </cell>
          <cell r="I10599" t="str">
            <v>钢板t2/Q235B</v>
          </cell>
          <cell r="J10599" t="str">
            <v>激光作业</v>
          </cell>
          <cell r="K10599">
            <v>1.9</v>
          </cell>
          <cell r="L10599" t="str">
            <v>激光拾件</v>
          </cell>
          <cell r="M10599">
            <v>0.38</v>
          </cell>
          <cell r="N10599" t="str">
            <v>折弯</v>
          </cell>
          <cell r="O10599">
            <v>1.9</v>
          </cell>
          <cell r="P10599">
            <v>0</v>
          </cell>
          <cell r="Q10599">
            <v>0</v>
          </cell>
          <cell r="R10599">
            <v>0</v>
          </cell>
          <cell r="S10599">
            <v>0</v>
          </cell>
          <cell r="T10599">
            <v>0</v>
          </cell>
          <cell r="U10599">
            <v>0</v>
          </cell>
          <cell r="V10599">
            <v>0</v>
          </cell>
          <cell r="W10599">
            <v>0</v>
          </cell>
          <cell r="X10599">
            <v>0</v>
          </cell>
          <cell r="Y10599">
            <v>0</v>
          </cell>
          <cell r="Z10599">
            <v>0</v>
          </cell>
          <cell r="AA10599">
            <v>0</v>
          </cell>
          <cell r="AB10599">
            <v>0</v>
          </cell>
          <cell r="AC10599">
            <v>0</v>
          </cell>
        </row>
        <row r="10599">
          <cell r="AG10599">
            <v>0.254894117647059</v>
          </cell>
          <cell r="AH10599" t="str">
            <v>150×46</v>
          </cell>
        </row>
        <row r="10599">
          <cell r="AN10599" t="str">
            <v>工艺附图</v>
          </cell>
          <cell r="AO10599" t="str">
            <v>2335B</v>
          </cell>
          <cell r="AP10599">
            <v>1</v>
          </cell>
          <cell r="AQ10599">
            <v>25037</v>
          </cell>
        </row>
        <row r="10600">
          <cell r="A10600">
            <v>10602</v>
          </cell>
          <cell r="B10600">
            <v>2</v>
          </cell>
          <cell r="C10600">
            <v>45818</v>
          </cell>
        </row>
        <row r="10600">
          <cell r="E10600" t="str">
            <v>2335C-010155</v>
          </cell>
          <cell r="F10600" t="str">
            <v>弯板8</v>
          </cell>
          <cell r="G10600">
            <v>2</v>
          </cell>
          <cell r="H10600" t="str">
            <v>钢板t2/ST12</v>
          </cell>
          <cell r="I10600" t="str">
            <v>钢板t2/Q235B</v>
          </cell>
          <cell r="J10600" t="str">
            <v>激光作业</v>
          </cell>
          <cell r="K10600">
            <v>2.66</v>
          </cell>
          <cell r="L10600" t="str">
            <v>激光拾件</v>
          </cell>
          <cell r="M10600">
            <v>1.52</v>
          </cell>
          <cell r="N10600" t="str">
            <v>折弯</v>
          </cell>
          <cell r="O10600">
            <v>2.28</v>
          </cell>
          <cell r="P10600">
            <v>0</v>
          </cell>
          <cell r="Q10600">
            <v>0</v>
          </cell>
          <cell r="R10600">
            <v>0</v>
          </cell>
          <cell r="S10600">
            <v>0</v>
          </cell>
          <cell r="T10600">
            <v>0</v>
          </cell>
          <cell r="U10600">
            <v>0</v>
          </cell>
          <cell r="V10600">
            <v>0</v>
          </cell>
          <cell r="W10600">
            <v>0</v>
          </cell>
          <cell r="X10600">
            <v>0</v>
          </cell>
          <cell r="Y10600">
            <v>0</v>
          </cell>
          <cell r="Z10600">
            <v>0</v>
          </cell>
          <cell r="AA10600">
            <v>0</v>
          </cell>
          <cell r="AB10600">
            <v>0</v>
          </cell>
          <cell r="AC10600">
            <v>0</v>
          </cell>
        </row>
        <row r="10600">
          <cell r="AG10600">
            <v>0.707054117647059</v>
          </cell>
          <cell r="AH10600" t="str">
            <v>580×33</v>
          </cell>
        </row>
        <row r="10600">
          <cell r="AO10600" t="str">
            <v>2335B</v>
          </cell>
          <cell r="AP10600">
            <v>1</v>
          </cell>
          <cell r="AQ10600">
            <v>25037</v>
          </cell>
        </row>
        <row r="10601">
          <cell r="A10601">
            <v>10603</v>
          </cell>
          <cell r="B10601">
            <v>1</v>
          </cell>
          <cell r="C10601">
            <v>45818</v>
          </cell>
        </row>
        <row r="10601">
          <cell r="E10601" t="str">
            <v>2335C-01015601</v>
          </cell>
          <cell r="F10601" t="str">
            <v>槽板</v>
          </cell>
          <cell r="G10601">
            <v>1</v>
          </cell>
          <cell r="H10601" t="str">
            <v>钢板t3/Q690D</v>
          </cell>
        </row>
        <row r="10601">
          <cell r="J10601" t="str">
            <v>激光作业</v>
          </cell>
          <cell r="K10601">
            <v>8.4</v>
          </cell>
          <cell r="L10601" t="str">
            <v>激光拾件</v>
          </cell>
          <cell r="M10601">
            <v>4.8</v>
          </cell>
          <cell r="N10601" t="str">
            <v>折弯</v>
          </cell>
          <cell r="O10601">
            <v>15</v>
          </cell>
          <cell r="P10601">
            <v>0</v>
          </cell>
          <cell r="Q10601">
            <v>0</v>
          </cell>
          <cell r="R10601">
            <v>0</v>
          </cell>
          <cell r="S10601">
            <v>0</v>
          </cell>
          <cell r="T10601">
            <v>0</v>
          </cell>
          <cell r="U10601">
            <v>0</v>
          </cell>
          <cell r="V10601">
            <v>0</v>
          </cell>
          <cell r="W10601">
            <v>0</v>
          </cell>
          <cell r="X10601">
            <v>0</v>
          </cell>
          <cell r="Y10601">
            <v>0</v>
          </cell>
          <cell r="Z10601">
            <v>0</v>
          </cell>
          <cell r="AA10601">
            <v>0</v>
          </cell>
          <cell r="AB10601">
            <v>0</v>
          </cell>
          <cell r="AC10601">
            <v>0</v>
          </cell>
        </row>
        <row r="10601">
          <cell r="AG10601">
            <v>3.33983329411765</v>
          </cell>
          <cell r="AH10601" t="str">
            <v>1086×111</v>
          </cell>
        </row>
        <row r="10601">
          <cell r="AN10601" t="str">
            <v>长度加量2</v>
          </cell>
          <cell r="AO10601" t="str">
            <v>2335B</v>
          </cell>
          <cell r="AP10601">
            <v>1</v>
          </cell>
          <cell r="AQ10601">
            <v>25037</v>
          </cell>
        </row>
        <row r="10602">
          <cell r="A10602">
            <v>10604</v>
          </cell>
          <cell r="B10602">
            <v>1</v>
          </cell>
          <cell r="C10602">
            <v>45818</v>
          </cell>
        </row>
        <row r="10602">
          <cell r="E10602" t="str">
            <v>2335C-01015602</v>
          </cell>
          <cell r="F10602" t="str">
            <v>封板</v>
          </cell>
          <cell r="G10602">
            <v>1</v>
          </cell>
          <cell r="H10602" t="str">
            <v>钢板t3/Q690D</v>
          </cell>
        </row>
        <row r="10602">
          <cell r="J10602" t="str">
            <v>激光作业</v>
          </cell>
          <cell r="K10602">
            <v>7.8</v>
          </cell>
          <cell r="L10602" t="str">
            <v>激光拾件</v>
          </cell>
          <cell r="M10602">
            <v>4.2</v>
          </cell>
          <cell r="N10602">
            <v>0</v>
          </cell>
          <cell r="O10602">
            <v>0</v>
          </cell>
          <cell r="P10602">
            <v>0</v>
          </cell>
          <cell r="Q10602">
            <v>0</v>
          </cell>
          <cell r="R10602">
            <v>0</v>
          </cell>
          <cell r="S10602">
            <v>0</v>
          </cell>
          <cell r="T10602">
            <v>0</v>
          </cell>
          <cell r="U10602">
            <v>0</v>
          </cell>
          <cell r="V10602">
            <v>0</v>
          </cell>
          <cell r="W10602">
            <v>0</v>
          </cell>
          <cell r="X10602">
            <v>0</v>
          </cell>
          <cell r="Y10602">
            <v>0</v>
          </cell>
          <cell r="Z10602">
            <v>0</v>
          </cell>
          <cell r="AA10602">
            <v>0</v>
          </cell>
          <cell r="AB10602">
            <v>0</v>
          </cell>
          <cell r="AC10602">
            <v>0</v>
          </cell>
        </row>
        <row r="10602">
          <cell r="AG10602">
            <v>1.38407505882353</v>
          </cell>
          <cell r="AH10602" t="str">
            <v>1086×46</v>
          </cell>
        </row>
        <row r="10602">
          <cell r="AN10602" t="str">
            <v>长度加量2</v>
          </cell>
          <cell r="AO10602" t="str">
            <v>2335B</v>
          </cell>
          <cell r="AP10602">
            <v>1</v>
          </cell>
          <cell r="AQ10602">
            <v>25037</v>
          </cell>
        </row>
        <row r="10603">
          <cell r="A10603">
            <v>10605</v>
          </cell>
          <cell r="B10603">
            <v>4</v>
          </cell>
          <cell r="C10603">
            <v>45818</v>
          </cell>
        </row>
        <row r="10603">
          <cell r="E10603" t="str">
            <v>2335C-010157</v>
          </cell>
          <cell r="F10603" t="str">
            <v>固定板</v>
          </cell>
          <cell r="G10603">
            <v>4</v>
          </cell>
          <cell r="H10603" t="str">
            <v>钢板t16/Q235B</v>
          </cell>
        </row>
        <row r="10603">
          <cell r="J10603" t="str">
            <v>激光作业</v>
          </cell>
          <cell r="K10603">
            <v>1.1</v>
          </cell>
          <cell r="L10603" t="str">
            <v>激光拾件</v>
          </cell>
          <cell r="M10603">
            <v>0.22</v>
          </cell>
          <cell r="N10603" t="str">
            <v>铣</v>
          </cell>
          <cell r="O10603">
            <v>0</v>
          </cell>
          <cell r="P10603">
            <v>0</v>
          </cell>
          <cell r="Q10603">
            <v>0</v>
          </cell>
          <cell r="R10603">
            <v>0</v>
          </cell>
          <cell r="S10603">
            <v>0</v>
          </cell>
          <cell r="T10603">
            <v>0</v>
          </cell>
          <cell r="U10603">
            <v>0</v>
          </cell>
          <cell r="V10603">
            <v>0</v>
          </cell>
          <cell r="W10603">
            <v>0</v>
          </cell>
          <cell r="X10603">
            <v>0</v>
          </cell>
          <cell r="Y10603">
            <v>0</v>
          </cell>
          <cell r="Z10603">
            <v>0</v>
          </cell>
          <cell r="AA10603">
            <v>0</v>
          </cell>
          <cell r="AB10603">
            <v>0</v>
          </cell>
          <cell r="AC10603">
            <v>0</v>
          </cell>
        </row>
        <row r="10603">
          <cell r="AG10603">
            <v>0.354635294117647</v>
          </cell>
          <cell r="AH10603" t="str">
            <v>30×20</v>
          </cell>
        </row>
        <row r="10603">
          <cell r="AO10603" t="str">
            <v>2335B</v>
          </cell>
          <cell r="AP10603">
            <v>1</v>
          </cell>
          <cell r="AQ10603">
            <v>25037</v>
          </cell>
        </row>
        <row r="10604">
          <cell r="A10604">
            <v>10606</v>
          </cell>
          <cell r="B10604">
            <v>2</v>
          </cell>
          <cell r="C10604">
            <v>45818</v>
          </cell>
        </row>
        <row r="10604">
          <cell r="E10604" t="str">
            <v>2335C-010158</v>
          </cell>
          <cell r="F10604" t="str">
            <v>弯板9</v>
          </cell>
          <cell r="G10604">
            <v>2</v>
          </cell>
          <cell r="H10604" t="str">
            <v>钢板t2/ST12</v>
          </cell>
          <cell r="I10604" t="str">
            <v>钢板t2/Q235B</v>
          </cell>
          <cell r="J10604" t="str">
            <v>激光作业</v>
          </cell>
          <cell r="K10604">
            <v>3.8</v>
          </cell>
          <cell r="L10604" t="str">
            <v>激光拾件</v>
          </cell>
          <cell r="M10604">
            <v>2.28</v>
          </cell>
          <cell r="N10604" t="str">
            <v>折弯</v>
          </cell>
          <cell r="O10604">
            <v>3.04</v>
          </cell>
          <cell r="P10604">
            <v>0</v>
          </cell>
          <cell r="Q10604">
            <v>0</v>
          </cell>
          <cell r="R10604">
            <v>0</v>
          </cell>
          <cell r="S10604">
            <v>0</v>
          </cell>
          <cell r="T10604">
            <v>0</v>
          </cell>
          <cell r="U10604">
            <v>0</v>
          </cell>
          <cell r="V10604">
            <v>0</v>
          </cell>
          <cell r="W10604">
            <v>0</v>
          </cell>
          <cell r="X10604">
            <v>0</v>
          </cell>
          <cell r="Y10604">
            <v>0</v>
          </cell>
          <cell r="Z10604">
            <v>0</v>
          </cell>
          <cell r="AA10604">
            <v>0</v>
          </cell>
          <cell r="AB10604">
            <v>0</v>
          </cell>
          <cell r="AC10604">
            <v>0</v>
          </cell>
        </row>
        <row r="10604">
          <cell r="AG10604">
            <v>1.03010470588235</v>
          </cell>
          <cell r="AH10604" t="str">
            <v>845×33</v>
          </cell>
        </row>
        <row r="10604">
          <cell r="AO10604" t="str">
            <v>2335B</v>
          </cell>
          <cell r="AP10604">
            <v>1</v>
          </cell>
          <cell r="AQ10604">
            <v>25037</v>
          </cell>
        </row>
        <row r="10605">
          <cell r="A10605">
            <v>10607</v>
          </cell>
          <cell r="B10605">
            <v>4</v>
          </cell>
          <cell r="C10605">
            <v>45818</v>
          </cell>
        </row>
        <row r="10605">
          <cell r="E10605" t="str">
            <v>2335C-010160</v>
          </cell>
          <cell r="F10605" t="str">
            <v>弯板10</v>
          </cell>
          <cell r="G10605">
            <v>4</v>
          </cell>
          <cell r="H10605" t="str">
            <v>钢板t2/ST12</v>
          </cell>
          <cell r="I10605" t="str">
            <v>钢板t2/Q235B</v>
          </cell>
          <cell r="J10605" t="str">
            <v>激光作业</v>
          </cell>
          <cell r="K10605">
            <v>1.76</v>
          </cell>
          <cell r="L10605" t="str">
            <v>激光拾件</v>
          </cell>
          <cell r="M10605">
            <v>1.1</v>
          </cell>
          <cell r="N10605" t="str">
            <v>折弯</v>
          </cell>
          <cell r="O10605">
            <v>1.32</v>
          </cell>
          <cell r="P10605">
            <v>0</v>
          </cell>
          <cell r="Q10605">
            <v>0</v>
          </cell>
          <cell r="R10605">
            <v>0</v>
          </cell>
          <cell r="S10605">
            <v>0</v>
          </cell>
          <cell r="T10605">
            <v>0</v>
          </cell>
          <cell r="U10605">
            <v>0</v>
          </cell>
          <cell r="V10605">
            <v>0</v>
          </cell>
          <cell r="W10605">
            <v>0</v>
          </cell>
          <cell r="X10605">
            <v>0</v>
          </cell>
          <cell r="Y10605">
            <v>0</v>
          </cell>
          <cell r="Z10605">
            <v>0</v>
          </cell>
          <cell r="AA10605">
            <v>0</v>
          </cell>
          <cell r="AB10605">
            <v>0</v>
          </cell>
          <cell r="AC10605">
            <v>0</v>
          </cell>
        </row>
        <row r="10605">
          <cell r="AG10605">
            <v>1.58721458823529</v>
          </cell>
          <cell r="AH10605" t="str">
            <v>651×33</v>
          </cell>
        </row>
        <row r="10605">
          <cell r="AO10605" t="str">
            <v>2335B</v>
          </cell>
          <cell r="AP10605">
            <v>1</v>
          </cell>
          <cell r="AQ10605">
            <v>25037</v>
          </cell>
        </row>
        <row r="10606">
          <cell r="A10606">
            <v>10608</v>
          </cell>
          <cell r="B10606">
            <v>2</v>
          </cell>
          <cell r="C10606">
            <v>45818</v>
          </cell>
        </row>
        <row r="10606">
          <cell r="E10606" t="str">
            <v>2335C-010161</v>
          </cell>
          <cell r="F10606" t="str">
            <v>槽板12</v>
          </cell>
          <cell r="G10606">
            <v>2</v>
          </cell>
          <cell r="H10606" t="str">
            <v>钢板t2/ST12</v>
          </cell>
          <cell r="I10606" t="str">
            <v>钢板t2/Q235B</v>
          </cell>
          <cell r="J10606" t="str">
            <v>激光作业</v>
          </cell>
          <cell r="K10606">
            <v>3.04</v>
          </cell>
          <cell r="L10606" t="str">
            <v>激光拾件</v>
          </cell>
          <cell r="M10606">
            <v>1.9</v>
          </cell>
          <cell r="N10606" t="str">
            <v>折弯</v>
          </cell>
          <cell r="O10606">
            <v>4.56</v>
          </cell>
          <cell r="P10606">
            <v>0</v>
          </cell>
          <cell r="Q10606">
            <v>0</v>
          </cell>
          <cell r="R10606">
            <v>0</v>
          </cell>
          <cell r="S10606">
            <v>0</v>
          </cell>
          <cell r="T10606">
            <v>0</v>
          </cell>
          <cell r="U10606">
            <v>0</v>
          </cell>
          <cell r="V10606">
            <v>0</v>
          </cell>
          <cell r="W10606">
            <v>0</v>
          </cell>
          <cell r="X10606">
            <v>0</v>
          </cell>
          <cell r="Y10606">
            <v>0</v>
          </cell>
          <cell r="Z10606">
            <v>0</v>
          </cell>
          <cell r="AA10606">
            <v>0</v>
          </cell>
          <cell r="AB10606">
            <v>0</v>
          </cell>
          <cell r="AC10606">
            <v>0</v>
          </cell>
        </row>
        <row r="10606">
          <cell r="AG10606">
            <v>1.99556235294118</v>
          </cell>
          <cell r="AH10606" t="str">
            <v>584×92.5</v>
          </cell>
        </row>
        <row r="10606">
          <cell r="AO10606" t="str">
            <v>2335B</v>
          </cell>
          <cell r="AP10606">
            <v>1</v>
          </cell>
          <cell r="AQ10606">
            <v>25037</v>
          </cell>
        </row>
        <row r="10607">
          <cell r="A10607">
            <v>10609</v>
          </cell>
          <cell r="B10607">
            <v>2</v>
          </cell>
          <cell r="C10607">
            <v>45818</v>
          </cell>
        </row>
        <row r="10607">
          <cell r="E10607" t="str">
            <v>2335C-010162</v>
          </cell>
          <cell r="F10607" t="str">
            <v>垫板16</v>
          </cell>
          <cell r="G10607">
            <v>2</v>
          </cell>
          <cell r="H10607" t="str">
            <v>钢板t2/ST12</v>
          </cell>
          <cell r="I10607" t="str">
            <v>钢板t2/Q235B</v>
          </cell>
          <cell r="J10607" t="str">
            <v>激光作业</v>
          </cell>
          <cell r="K10607">
            <v>4.18</v>
          </cell>
          <cell r="L10607" t="str">
            <v>激光拾件</v>
          </cell>
          <cell r="M10607">
            <v>1.14</v>
          </cell>
          <cell r="N10607">
            <v>0</v>
          </cell>
          <cell r="O10607">
            <v>0</v>
          </cell>
          <cell r="P10607">
            <v>0</v>
          </cell>
          <cell r="Q10607">
            <v>0</v>
          </cell>
          <cell r="R10607">
            <v>0</v>
          </cell>
          <cell r="S10607">
            <v>0</v>
          </cell>
          <cell r="T10607">
            <v>0</v>
          </cell>
          <cell r="U10607">
            <v>0</v>
          </cell>
          <cell r="V10607">
            <v>0</v>
          </cell>
          <cell r="W10607">
            <v>0</v>
          </cell>
          <cell r="X10607">
            <v>0</v>
          </cell>
          <cell r="Y10607">
            <v>0</v>
          </cell>
          <cell r="Z10607">
            <v>0</v>
          </cell>
          <cell r="AA10607">
            <v>0</v>
          </cell>
          <cell r="AB10607">
            <v>0</v>
          </cell>
          <cell r="AC10607">
            <v>0</v>
          </cell>
        </row>
        <row r="10607">
          <cell r="AG10607">
            <v>1.36867058823529</v>
          </cell>
          <cell r="AH10607" t="str">
            <v>390×95</v>
          </cell>
        </row>
        <row r="10607">
          <cell r="AO10607" t="str">
            <v>2335B</v>
          </cell>
          <cell r="AP10607">
            <v>1</v>
          </cell>
          <cell r="AQ10607">
            <v>25037</v>
          </cell>
        </row>
        <row r="10608">
          <cell r="A10608">
            <v>10610</v>
          </cell>
          <cell r="B10608">
            <v>2</v>
          </cell>
          <cell r="C10608">
            <v>45818</v>
          </cell>
        </row>
        <row r="10608">
          <cell r="E10608" t="str">
            <v>2335C-010163</v>
          </cell>
          <cell r="F10608" t="str">
            <v>垫板17</v>
          </cell>
          <cell r="G10608">
            <v>2</v>
          </cell>
          <cell r="H10608" t="str">
            <v>钢板t2/ST12</v>
          </cell>
          <cell r="I10608" t="str">
            <v>钢板t2/Q235B</v>
          </cell>
          <cell r="J10608" t="str">
            <v>激光作业</v>
          </cell>
          <cell r="K10608">
            <v>2.66</v>
          </cell>
          <cell r="L10608" t="str">
            <v>激光拾件</v>
          </cell>
          <cell r="M10608">
            <v>0.76</v>
          </cell>
          <cell r="N10608">
            <v>0</v>
          </cell>
          <cell r="O10608">
            <v>0</v>
          </cell>
          <cell r="P10608">
            <v>0</v>
          </cell>
          <cell r="Q10608">
            <v>0</v>
          </cell>
          <cell r="R10608">
            <v>0</v>
          </cell>
          <cell r="S10608">
            <v>0</v>
          </cell>
          <cell r="T10608">
            <v>0</v>
          </cell>
          <cell r="U10608">
            <v>0</v>
          </cell>
          <cell r="V10608">
            <v>0</v>
          </cell>
          <cell r="W10608">
            <v>0</v>
          </cell>
          <cell r="X10608">
            <v>0</v>
          </cell>
          <cell r="Y10608">
            <v>0</v>
          </cell>
          <cell r="Z10608">
            <v>0</v>
          </cell>
          <cell r="AA10608">
            <v>0</v>
          </cell>
          <cell r="AB10608">
            <v>0</v>
          </cell>
          <cell r="AC10608">
            <v>0</v>
          </cell>
        </row>
        <row r="10608">
          <cell r="AG10608">
            <v>0.820094117647059</v>
          </cell>
          <cell r="AH10608" t="str">
            <v>185×120</v>
          </cell>
        </row>
        <row r="10608">
          <cell r="AO10608" t="str">
            <v>2335B</v>
          </cell>
          <cell r="AP10608">
            <v>1</v>
          </cell>
          <cell r="AQ10608">
            <v>25037</v>
          </cell>
        </row>
        <row r="10609">
          <cell r="A10609">
            <v>10611</v>
          </cell>
          <cell r="B10609">
            <v>1</v>
          </cell>
          <cell r="C10609">
            <v>45818</v>
          </cell>
        </row>
        <row r="10609">
          <cell r="E10609" t="str">
            <v>2335C-010164</v>
          </cell>
          <cell r="F10609" t="str">
            <v>固定板</v>
          </cell>
          <cell r="G10609">
            <v>1</v>
          </cell>
          <cell r="H10609" t="str">
            <v>钢板t2/ST12</v>
          </cell>
          <cell r="I10609" t="str">
            <v>钢板t2/Q235B</v>
          </cell>
          <cell r="J10609" t="str">
            <v>激光作业</v>
          </cell>
          <cell r="K10609">
            <v>3</v>
          </cell>
          <cell r="L10609" t="str">
            <v>激光拾件</v>
          </cell>
          <cell r="M10609">
            <v>0.6</v>
          </cell>
          <cell r="N10609">
            <v>0</v>
          </cell>
          <cell r="O10609">
            <v>0</v>
          </cell>
          <cell r="P10609">
            <v>0</v>
          </cell>
          <cell r="Q10609">
            <v>0</v>
          </cell>
          <cell r="R10609">
            <v>0</v>
          </cell>
          <cell r="S10609">
            <v>0</v>
          </cell>
          <cell r="T10609">
            <v>0</v>
          </cell>
          <cell r="U10609">
            <v>0</v>
          </cell>
          <cell r="V10609">
            <v>0</v>
          </cell>
          <cell r="W10609">
            <v>0</v>
          </cell>
          <cell r="X10609">
            <v>0</v>
          </cell>
          <cell r="Y10609">
            <v>0</v>
          </cell>
          <cell r="Z10609">
            <v>0</v>
          </cell>
          <cell r="AA10609">
            <v>0</v>
          </cell>
          <cell r="AB10609">
            <v>0</v>
          </cell>
          <cell r="AC10609">
            <v>0</v>
          </cell>
        </row>
        <row r="10609">
          <cell r="AG10609">
            <v>0.0831176470588235</v>
          </cell>
          <cell r="AH10609" t="str">
            <v>90×50</v>
          </cell>
        </row>
        <row r="10609">
          <cell r="AO10609" t="str">
            <v>2335B</v>
          </cell>
          <cell r="AP10609">
            <v>1</v>
          </cell>
          <cell r="AQ10609">
            <v>25037</v>
          </cell>
        </row>
        <row r="10610">
          <cell r="A10610">
            <v>10612</v>
          </cell>
          <cell r="B10610">
            <v>8</v>
          </cell>
          <cell r="C10610">
            <v>45818</v>
          </cell>
        </row>
        <row r="10610">
          <cell r="E10610" t="str">
            <v>2335C-010165</v>
          </cell>
          <cell r="F10610" t="str">
            <v>垫板2</v>
          </cell>
          <cell r="G10610">
            <v>8</v>
          </cell>
          <cell r="H10610" t="str">
            <v>钢板t3/Q235B</v>
          </cell>
        </row>
        <row r="10610">
          <cell r="J10610" t="str">
            <v>激光作业</v>
          </cell>
          <cell r="K10610">
            <v>0.65</v>
          </cell>
          <cell r="L10610" t="str">
            <v>激光拾件</v>
          </cell>
          <cell r="M10610">
            <v>0.13</v>
          </cell>
          <cell r="N10610">
            <v>0</v>
          </cell>
          <cell r="O10610">
            <v>0</v>
          </cell>
          <cell r="P10610">
            <v>0</v>
          </cell>
          <cell r="Q10610">
            <v>0</v>
          </cell>
          <cell r="R10610">
            <v>0</v>
          </cell>
          <cell r="S10610">
            <v>0</v>
          </cell>
          <cell r="T10610">
            <v>0</v>
          </cell>
          <cell r="U10610">
            <v>0</v>
          </cell>
          <cell r="V10610">
            <v>0</v>
          </cell>
          <cell r="W10610">
            <v>0</v>
          </cell>
          <cell r="X10610">
            <v>0</v>
          </cell>
          <cell r="Y10610">
            <v>0</v>
          </cell>
          <cell r="Z10610">
            <v>0</v>
          </cell>
          <cell r="AA10610">
            <v>0</v>
          </cell>
          <cell r="AB10610">
            <v>0</v>
          </cell>
          <cell r="AC10610">
            <v>0</v>
          </cell>
        </row>
        <row r="10610">
          <cell r="AG10610">
            <v>0.0886588235294118</v>
          </cell>
          <cell r="AH10610" t="str">
            <v>20×20</v>
          </cell>
        </row>
        <row r="10610">
          <cell r="AO10610" t="str">
            <v>2335B</v>
          </cell>
          <cell r="AP10610">
            <v>1</v>
          </cell>
          <cell r="AQ10610">
            <v>25037</v>
          </cell>
        </row>
        <row r="10611">
          <cell r="A10611">
            <v>10613</v>
          </cell>
          <cell r="B10611">
            <v>4</v>
          </cell>
          <cell r="C10611">
            <v>45818</v>
          </cell>
        </row>
        <row r="10611">
          <cell r="E10611" t="str">
            <v>2335C-010166</v>
          </cell>
          <cell r="F10611" t="str">
            <v>垫板3</v>
          </cell>
          <cell r="G10611">
            <v>4</v>
          </cell>
          <cell r="H10611" t="str">
            <v>钢板t3/Q235B</v>
          </cell>
        </row>
        <row r="10611">
          <cell r="J10611" t="str">
            <v>激光作业</v>
          </cell>
          <cell r="K10611">
            <v>1.1</v>
          </cell>
          <cell r="L10611" t="str">
            <v>激光拾件</v>
          </cell>
          <cell r="M10611">
            <v>0.22</v>
          </cell>
          <cell r="N10611">
            <v>0</v>
          </cell>
          <cell r="O10611">
            <v>0</v>
          </cell>
          <cell r="P10611">
            <v>0</v>
          </cell>
          <cell r="Q10611">
            <v>0</v>
          </cell>
          <cell r="R10611">
            <v>0</v>
          </cell>
          <cell r="S10611">
            <v>0</v>
          </cell>
          <cell r="T10611">
            <v>0</v>
          </cell>
          <cell r="U10611">
            <v>0</v>
          </cell>
          <cell r="V10611">
            <v>0</v>
          </cell>
          <cell r="W10611">
            <v>0</v>
          </cell>
          <cell r="X10611">
            <v>0</v>
          </cell>
          <cell r="Y10611">
            <v>0</v>
          </cell>
          <cell r="Z10611">
            <v>0</v>
          </cell>
          <cell r="AA10611">
            <v>0</v>
          </cell>
          <cell r="AB10611">
            <v>0</v>
          </cell>
          <cell r="AC10611">
            <v>0</v>
          </cell>
        </row>
        <row r="10611">
          <cell r="AG10611">
            <v>0.0443294117647059</v>
          </cell>
          <cell r="AH10611" t="str">
            <v>20×20</v>
          </cell>
        </row>
        <row r="10611">
          <cell r="AO10611" t="str">
            <v>2335B</v>
          </cell>
          <cell r="AP10611">
            <v>1</v>
          </cell>
          <cell r="AQ10611">
            <v>25037</v>
          </cell>
        </row>
        <row r="10612">
          <cell r="A10612">
            <v>10614</v>
          </cell>
          <cell r="B10612">
            <v>4</v>
          </cell>
          <cell r="C10612">
            <v>45818</v>
          </cell>
        </row>
        <row r="10612">
          <cell r="E10612" t="str">
            <v>2335C-010168</v>
          </cell>
          <cell r="F10612" t="str">
            <v>弯板11</v>
          </cell>
          <cell r="G10612">
            <v>4</v>
          </cell>
          <cell r="H10612" t="str">
            <v>钢板t2/ST12</v>
          </cell>
          <cell r="I10612" t="str">
            <v>钢板t2/Q235B</v>
          </cell>
          <cell r="J10612" t="str">
            <v>激光作业</v>
          </cell>
          <cell r="K10612">
            <v>1.76</v>
          </cell>
          <cell r="L10612" t="str">
            <v>激光拾件</v>
          </cell>
          <cell r="M10612">
            <v>1.1</v>
          </cell>
          <cell r="N10612" t="str">
            <v>折弯</v>
          </cell>
          <cell r="O10612">
            <v>1.32</v>
          </cell>
          <cell r="P10612">
            <v>0</v>
          </cell>
          <cell r="Q10612">
            <v>0</v>
          </cell>
          <cell r="R10612">
            <v>0</v>
          </cell>
          <cell r="S10612">
            <v>0</v>
          </cell>
          <cell r="T10612">
            <v>0</v>
          </cell>
          <cell r="U10612">
            <v>0</v>
          </cell>
          <cell r="V10612">
            <v>0</v>
          </cell>
          <cell r="W10612">
            <v>0</v>
          </cell>
          <cell r="X10612">
            <v>0</v>
          </cell>
          <cell r="Y10612">
            <v>0</v>
          </cell>
          <cell r="Z10612">
            <v>0</v>
          </cell>
          <cell r="AA10612">
            <v>0</v>
          </cell>
          <cell r="AB10612">
            <v>0</v>
          </cell>
          <cell r="AC10612">
            <v>0</v>
          </cell>
        </row>
        <row r="10612">
          <cell r="AG10612">
            <v>1.575024</v>
          </cell>
          <cell r="AH10612" t="str">
            <v>646×33</v>
          </cell>
        </row>
        <row r="10612">
          <cell r="AO10612" t="str">
            <v>2335B</v>
          </cell>
          <cell r="AP10612">
            <v>1</v>
          </cell>
          <cell r="AQ10612">
            <v>25037</v>
          </cell>
        </row>
        <row r="10613">
          <cell r="A10613">
            <v>10615</v>
          </cell>
          <cell r="B10613">
            <v>1</v>
          </cell>
          <cell r="C10613">
            <v>45818</v>
          </cell>
        </row>
        <row r="10613">
          <cell r="E10613" t="str">
            <v>2335C-010171</v>
          </cell>
          <cell r="F10613" t="str">
            <v>槽板13</v>
          </cell>
          <cell r="G10613">
            <v>1</v>
          </cell>
          <cell r="H10613" t="str">
            <v>钢板t2/ST12</v>
          </cell>
          <cell r="I10613" t="str">
            <v>钢板t2/Q235B</v>
          </cell>
          <cell r="J10613" t="str">
            <v>激光作业</v>
          </cell>
          <cell r="K10613">
            <v>4.2</v>
          </cell>
          <cell r="L10613" t="str">
            <v>激光拾件</v>
          </cell>
          <cell r="M10613">
            <v>2.4</v>
          </cell>
          <cell r="N10613" t="str">
            <v>折弯</v>
          </cell>
          <cell r="O10613">
            <v>6.6</v>
          </cell>
          <cell r="P10613">
            <v>0</v>
          </cell>
          <cell r="Q10613">
            <v>0</v>
          </cell>
          <cell r="R10613">
            <v>0</v>
          </cell>
          <cell r="S10613">
            <v>0</v>
          </cell>
          <cell r="T10613">
            <v>0</v>
          </cell>
          <cell r="U10613">
            <v>0</v>
          </cell>
          <cell r="V10613">
            <v>0</v>
          </cell>
          <cell r="W10613">
            <v>0</v>
          </cell>
          <cell r="X10613">
            <v>0</v>
          </cell>
          <cell r="Y10613">
            <v>0</v>
          </cell>
          <cell r="Z10613">
            <v>0</v>
          </cell>
          <cell r="AA10613">
            <v>0</v>
          </cell>
          <cell r="AB10613">
            <v>0</v>
          </cell>
          <cell r="AC10613">
            <v>0</v>
          </cell>
        </row>
        <row r="10613">
          <cell r="AG10613">
            <v>0.888435294117647</v>
          </cell>
          <cell r="AH10613" t="str">
            <v>520×92.5</v>
          </cell>
        </row>
        <row r="10613">
          <cell r="AO10613" t="str">
            <v>2335B</v>
          </cell>
          <cell r="AP10613">
            <v>1</v>
          </cell>
          <cell r="AQ10613">
            <v>25037</v>
          </cell>
        </row>
        <row r="10614">
          <cell r="A10614">
            <v>10616</v>
          </cell>
          <cell r="B10614">
            <v>2</v>
          </cell>
          <cell r="C10614">
            <v>45818</v>
          </cell>
        </row>
        <row r="10614">
          <cell r="E10614" t="str">
            <v>2335C-010172</v>
          </cell>
          <cell r="F10614" t="str">
            <v>槽板14</v>
          </cell>
          <cell r="G10614">
            <v>2</v>
          </cell>
          <cell r="H10614" t="str">
            <v>钢板t2/ST12</v>
          </cell>
          <cell r="I10614" t="str">
            <v>钢板t2/Q235B</v>
          </cell>
          <cell r="J10614" t="str">
            <v>激光作业</v>
          </cell>
          <cell r="K10614">
            <v>1.9</v>
          </cell>
          <cell r="L10614" t="str">
            <v>激光拾件</v>
          </cell>
          <cell r="M10614">
            <v>0.38</v>
          </cell>
          <cell r="N10614" t="str">
            <v>折弯</v>
          </cell>
          <cell r="O10614">
            <v>1.9</v>
          </cell>
          <cell r="P10614">
            <v>0</v>
          </cell>
          <cell r="Q10614">
            <v>0</v>
          </cell>
          <cell r="R10614">
            <v>0</v>
          </cell>
          <cell r="S10614">
            <v>0</v>
          </cell>
          <cell r="T10614">
            <v>0</v>
          </cell>
          <cell r="U10614">
            <v>0</v>
          </cell>
          <cell r="V10614">
            <v>0</v>
          </cell>
          <cell r="W10614">
            <v>0</v>
          </cell>
          <cell r="X10614">
            <v>0</v>
          </cell>
          <cell r="Y10614">
            <v>0</v>
          </cell>
          <cell r="Z10614">
            <v>0</v>
          </cell>
          <cell r="AA10614">
            <v>0</v>
          </cell>
          <cell r="AB10614">
            <v>0</v>
          </cell>
          <cell r="AC10614">
            <v>0</v>
          </cell>
        </row>
        <row r="10614">
          <cell r="AG10614">
            <v>0.367934117647059</v>
          </cell>
          <cell r="AH10614" t="str">
            <v>80×124.5</v>
          </cell>
        </row>
        <row r="10614">
          <cell r="AO10614" t="str">
            <v>2335B</v>
          </cell>
          <cell r="AP10614">
            <v>1</v>
          </cell>
          <cell r="AQ10614">
            <v>25037</v>
          </cell>
        </row>
        <row r="10615">
          <cell r="A10615">
            <v>10617</v>
          </cell>
          <cell r="B10615">
            <v>1</v>
          </cell>
          <cell r="C10615">
            <v>45818</v>
          </cell>
        </row>
        <row r="10615">
          <cell r="E10615" t="str">
            <v>2335C-010173</v>
          </cell>
          <cell r="F10615" t="str">
            <v>槽板15</v>
          </cell>
          <cell r="G10615">
            <v>1</v>
          </cell>
          <cell r="H10615" t="str">
            <v>钢板t2/ST12</v>
          </cell>
          <cell r="I10615" t="str">
            <v>钢板t2/Q235B</v>
          </cell>
          <cell r="J10615" t="str">
            <v>激光作业</v>
          </cell>
          <cell r="K10615">
            <v>4.2</v>
          </cell>
          <cell r="L10615" t="str">
            <v>激光拾件</v>
          </cell>
          <cell r="M10615">
            <v>2.4</v>
          </cell>
          <cell r="N10615" t="str">
            <v>折弯</v>
          </cell>
          <cell r="O10615">
            <v>6.6</v>
          </cell>
          <cell r="P10615">
            <v>0</v>
          </cell>
          <cell r="Q10615">
            <v>0</v>
          </cell>
          <cell r="R10615">
            <v>0</v>
          </cell>
          <cell r="S10615">
            <v>0</v>
          </cell>
          <cell r="T10615">
            <v>0</v>
          </cell>
          <cell r="U10615">
            <v>0</v>
          </cell>
          <cell r="V10615">
            <v>0</v>
          </cell>
          <cell r="W10615">
            <v>0</v>
          </cell>
          <cell r="X10615">
            <v>0</v>
          </cell>
          <cell r="Y10615">
            <v>0</v>
          </cell>
          <cell r="Z10615">
            <v>0</v>
          </cell>
          <cell r="AA10615">
            <v>0</v>
          </cell>
          <cell r="AB10615">
            <v>0</v>
          </cell>
          <cell r="AC10615">
            <v>0</v>
          </cell>
        </row>
        <row r="10615">
          <cell r="AG10615">
            <v>0.888435294117647</v>
          </cell>
          <cell r="AH10615" t="str">
            <v>520×92.5</v>
          </cell>
        </row>
        <row r="10615">
          <cell r="AO10615" t="str">
            <v>2335B</v>
          </cell>
          <cell r="AP10615">
            <v>1</v>
          </cell>
          <cell r="AQ10615">
            <v>25037</v>
          </cell>
        </row>
        <row r="10616">
          <cell r="A10616">
            <v>10618</v>
          </cell>
          <cell r="B10616">
            <v>1</v>
          </cell>
          <cell r="C10616">
            <v>45818</v>
          </cell>
        </row>
        <row r="10616">
          <cell r="E10616" t="str">
            <v>2335C-0102</v>
          </cell>
          <cell r="F10616" t="str">
            <v>外包板1</v>
          </cell>
          <cell r="G10616">
            <v>1</v>
          </cell>
          <cell r="H10616" t="str">
            <v>钢板t1.2/304</v>
          </cell>
        </row>
        <row r="10616">
          <cell r="J10616" t="str">
            <v>激光作业</v>
          </cell>
          <cell r="K10616">
            <v>32</v>
          </cell>
          <cell r="L10616" t="str">
            <v>激光拾件</v>
          </cell>
          <cell r="M10616">
            <v>9</v>
          </cell>
          <cell r="N10616" t="str">
            <v>倒钝</v>
          </cell>
          <cell r="O10616">
            <v>24.8</v>
          </cell>
          <cell r="P10616" t="str">
            <v>磨砂</v>
          </cell>
          <cell r="Q10616">
            <v>7.5</v>
          </cell>
          <cell r="R10616" t="str">
            <v>折弯</v>
          </cell>
          <cell r="S10616">
            <v>18</v>
          </cell>
          <cell r="T10616">
            <v>0</v>
          </cell>
          <cell r="U10616">
            <v>0</v>
          </cell>
          <cell r="V10616">
            <v>0</v>
          </cell>
          <cell r="W10616">
            <v>0</v>
          </cell>
          <cell r="X10616">
            <v>0</v>
          </cell>
          <cell r="Y10616">
            <v>0</v>
          </cell>
          <cell r="Z10616">
            <v>0</v>
          </cell>
          <cell r="AA10616">
            <v>0</v>
          </cell>
          <cell r="AB10616">
            <v>0</v>
          </cell>
          <cell r="AC10616">
            <v>0</v>
          </cell>
        </row>
        <row r="10616">
          <cell r="AG10616">
            <v>11.6863533035294</v>
          </cell>
          <cell r="AH10616" t="str">
            <v>1382.6×755</v>
          </cell>
        </row>
        <row r="10616">
          <cell r="AN10616" t="str">
            <v>工艺附图</v>
          </cell>
          <cell r="AO10616" t="str">
            <v>2335B</v>
          </cell>
          <cell r="AP10616">
            <v>1</v>
          </cell>
          <cell r="AQ10616">
            <v>25037</v>
          </cell>
        </row>
        <row r="10617">
          <cell r="A10617">
            <v>10619</v>
          </cell>
          <cell r="B10617">
            <v>1</v>
          </cell>
          <cell r="C10617">
            <v>45818</v>
          </cell>
        </row>
        <row r="10617">
          <cell r="E10617" t="str">
            <v>2335C-0103</v>
          </cell>
          <cell r="F10617" t="str">
            <v>外包板2</v>
          </cell>
          <cell r="G10617">
            <v>1</v>
          </cell>
          <cell r="H10617" t="str">
            <v>钢板t1.2/304</v>
          </cell>
        </row>
        <row r="10617">
          <cell r="J10617" t="str">
            <v>激光作业</v>
          </cell>
          <cell r="K10617">
            <v>32</v>
          </cell>
          <cell r="L10617" t="str">
            <v>激光拾件</v>
          </cell>
          <cell r="M10617">
            <v>9</v>
          </cell>
          <cell r="N10617" t="str">
            <v>倒钝</v>
          </cell>
          <cell r="O10617">
            <v>24.8</v>
          </cell>
          <cell r="P10617" t="str">
            <v>磨砂</v>
          </cell>
          <cell r="Q10617">
            <v>7.5</v>
          </cell>
          <cell r="R10617" t="str">
            <v>折弯</v>
          </cell>
          <cell r="S10617">
            <v>18</v>
          </cell>
          <cell r="T10617">
            <v>0</v>
          </cell>
          <cell r="U10617">
            <v>0</v>
          </cell>
          <cell r="V10617">
            <v>0</v>
          </cell>
          <cell r="W10617">
            <v>0</v>
          </cell>
          <cell r="X10617">
            <v>0</v>
          </cell>
          <cell r="Y10617">
            <v>0</v>
          </cell>
          <cell r="Z10617">
            <v>0</v>
          </cell>
          <cell r="AA10617">
            <v>0</v>
          </cell>
          <cell r="AB10617">
            <v>0</v>
          </cell>
          <cell r="AC10617">
            <v>0</v>
          </cell>
        </row>
        <row r="10617">
          <cell r="AG10617">
            <v>11.6863533035294</v>
          </cell>
          <cell r="AH10617" t="str">
            <v>1382.6×755</v>
          </cell>
        </row>
        <row r="10617">
          <cell r="AN10617" t="str">
            <v>工艺附图</v>
          </cell>
          <cell r="AO10617" t="str">
            <v>2335B</v>
          </cell>
          <cell r="AP10617">
            <v>1</v>
          </cell>
          <cell r="AQ10617">
            <v>25037</v>
          </cell>
        </row>
        <row r="10618">
          <cell r="A10618">
            <v>10620</v>
          </cell>
          <cell r="B10618">
            <v>1</v>
          </cell>
          <cell r="C10618">
            <v>45818</v>
          </cell>
        </row>
        <row r="10618">
          <cell r="E10618" t="str">
            <v>2335C-0104</v>
          </cell>
          <cell r="F10618" t="str">
            <v>外包板3</v>
          </cell>
          <cell r="G10618">
            <v>1</v>
          </cell>
          <cell r="H10618" t="str">
            <v>钢板t1.2/304</v>
          </cell>
        </row>
        <row r="10618">
          <cell r="J10618" t="str">
            <v>无序</v>
          </cell>
          <cell r="K10618">
            <v>0</v>
          </cell>
          <cell r="L10618">
            <v>0</v>
          </cell>
          <cell r="M10618">
            <v>0</v>
          </cell>
          <cell r="N10618">
            <v>0</v>
          </cell>
          <cell r="O10618">
            <v>0</v>
          </cell>
          <cell r="P10618">
            <v>0</v>
          </cell>
          <cell r="Q10618">
            <v>0</v>
          </cell>
          <cell r="R10618">
            <v>0</v>
          </cell>
          <cell r="S10618">
            <v>0</v>
          </cell>
          <cell r="T10618">
            <v>0</v>
          </cell>
          <cell r="U10618">
            <v>0</v>
          </cell>
          <cell r="V10618">
            <v>0</v>
          </cell>
          <cell r="W10618">
            <v>0</v>
          </cell>
          <cell r="X10618">
            <v>0</v>
          </cell>
          <cell r="Y10618">
            <v>0</v>
          </cell>
          <cell r="Z10618">
            <v>0</v>
          </cell>
          <cell r="AA10618">
            <v>0</v>
          </cell>
          <cell r="AB10618">
            <v>0</v>
          </cell>
          <cell r="AC10618">
            <v>0</v>
          </cell>
        </row>
        <row r="10618">
          <cell r="AG10618">
            <v>0</v>
          </cell>
          <cell r="AH10618">
            <v>0</v>
          </cell>
        </row>
        <row r="10618">
          <cell r="AN10618" t="str">
            <v>工艺附图</v>
          </cell>
          <cell r="AO10618" t="str">
            <v>2335B</v>
          </cell>
          <cell r="AP10618">
            <v>1</v>
          </cell>
          <cell r="AQ10618">
            <v>25037</v>
          </cell>
        </row>
        <row r="10619">
          <cell r="A10619">
            <v>10621</v>
          </cell>
          <cell r="B10619">
            <v>1</v>
          </cell>
          <cell r="C10619">
            <v>45818</v>
          </cell>
        </row>
        <row r="10619">
          <cell r="E10619" t="str">
            <v>2335C-0104-1</v>
          </cell>
          <cell r="F10619" t="str">
            <v>外包板3</v>
          </cell>
          <cell r="G10619">
            <v>1</v>
          </cell>
          <cell r="H10619" t="str">
            <v>钢板t1.2/304</v>
          </cell>
        </row>
        <row r="10619">
          <cell r="J10619" t="str">
            <v>激光作业</v>
          </cell>
          <cell r="K10619">
            <v>6.6</v>
          </cell>
          <cell r="L10619" t="str">
            <v>激光拾件</v>
          </cell>
          <cell r="M10619">
            <v>3</v>
          </cell>
          <cell r="N10619" t="str">
            <v>倒钝</v>
          </cell>
          <cell r="O10619">
            <v>6.6</v>
          </cell>
          <cell r="P10619" t="str">
            <v>磨砂</v>
          </cell>
          <cell r="Q10619">
            <v>2</v>
          </cell>
          <cell r="R10619" t="str">
            <v>折弯</v>
          </cell>
          <cell r="S10619">
            <v>7.2</v>
          </cell>
          <cell r="T10619">
            <v>0</v>
          </cell>
          <cell r="U10619">
            <v>0</v>
          </cell>
          <cell r="V10619">
            <v>0</v>
          </cell>
          <cell r="W10619">
            <v>0</v>
          </cell>
          <cell r="X10619">
            <v>0</v>
          </cell>
          <cell r="Y10619">
            <v>0</v>
          </cell>
          <cell r="Z10619">
            <v>0</v>
          </cell>
          <cell r="AA10619">
            <v>0</v>
          </cell>
          <cell r="AB10619">
            <v>0</v>
          </cell>
          <cell r="AC10619">
            <v>0</v>
          </cell>
        </row>
        <row r="10619">
          <cell r="AG10619">
            <v>0.836489985882353</v>
          </cell>
          <cell r="AH10619" t="str">
            <v>630×118.6</v>
          </cell>
        </row>
        <row r="10619">
          <cell r="AN10619" t="str">
            <v>WT</v>
          </cell>
          <cell r="AO10619" t="str">
            <v>2335B</v>
          </cell>
          <cell r="AP10619">
            <v>1</v>
          </cell>
          <cell r="AQ10619">
            <v>25037</v>
          </cell>
        </row>
        <row r="10620">
          <cell r="A10620">
            <v>10622</v>
          </cell>
          <cell r="B10620">
            <v>1</v>
          </cell>
          <cell r="C10620">
            <v>45818</v>
          </cell>
        </row>
        <row r="10620">
          <cell r="E10620" t="str">
            <v>2335C-0104-2</v>
          </cell>
          <cell r="F10620" t="str">
            <v>外包板3</v>
          </cell>
          <cell r="G10620">
            <v>1</v>
          </cell>
          <cell r="H10620" t="str">
            <v>钢板t1.2/304</v>
          </cell>
        </row>
        <row r="10620">
          <cell r="J10620" t="str">
            <v>激光作业</v>
          </cell>
          <cell r="K10620">
            <v>5.4</v>
          </cell>
          <cell r="L10620" t="str">
            <v>激光拾件</v>
          </cell>
          <cell r="M10620">
            <v>3.6</v>
          </cell>
          <cell r="N10620" t="str">
            <v>倒钝</v>
          </cell>
          <cell r="O10620">
            <v>6.6</v>
          </cell>
          <cell r="P10620" t="str">
            <v>磨砂</v>
          </cell>
          <cell r="Q10620">
            <v>2</v>
          </cell>
          <cell r="R10620" t="str">
            <v>折弯</v>
          </cell>
          <cell r="S10620">
            <v>7.8</v>
          </cell>
          <cell r="T10620">
            <v>0</v>
          </cell>
          <cell r="U10620">
            <v>0</v>
          </cell>
          <cell r="V10620">
            <v>0</v>
          </cell>
          <cell r="W10620">
            <v>0</v>
          </cell>
          <cell r="X10620">
            <v>0</v>
          </cell>
          <cell r="Y10620">
            <v>0</v>
          </cell>
          <cell r="Z10620">
            <v>0</v>
          </cell>
          <cell r="AA10620">
            <v>0</v>
          </cell>
          <cell r="AB10620">
            <v>0</v>
          </cell>
          <cell r="AC10620">
            <v>0</v>
          </cell>
        </row>
        <row r="10620">
          <cell r="AG10620">
            <v>0.964050510494118</v>
          </cell>
          <cell r="AH10620" t="str">
            <v>696.7×123.6</v>
          </cell>
        </row>
        <row r="10620">
          <cell r="AN10620" t="str">
            <v>WT</v>
          </cell>
          <cell r="AO10620" t="str">
            <v>2335B</v>
          </cell>
          <cell r="AP10620">
            <v>1</v>
          </cell>
          <cell r="AQ10620">
            <v>25037</v>
          </cell>
        </row>
        <row r="10621">
          <cell r="A10621">
            <v>10623</v>
          </cell>
          <cell r="B10621">
            <v>1</v>
          </cell>
          <cell r="C10621">
            <v>45818</v>
          </cell>
        </row>
        <row r="10621">
          <cell r="E10621" t="str">
            <v>2335C-0104-3</v>
          </cell>
          <cell r="F10621" t="str">
            <v>外包板3</v>
          </cell>
          <cell r="G10621">
            <v>1</v>
          </cell>
          <cell r="H10621" t="str">
            <v>钢板t1.2/304</v>
          </cell>
        </row>
        <row r="10621">
          <cell r="J10621" t="str">
            <v>激光作业</v>
          </cell>
          <cell r="K10621">
            <v>6.6</v>
          </cell>
          <cell r="L10621" t="str">
            <v>激光拾件</v>
          </cell>
          <cell r="M10621">
            <v>4.2</v>
          </cell>
          <cell r="N10621" t="str">
            <v>倒钝</v>
          </cell>
          <cell r="O10621">
            <v>8.4</v>
          </cell>
          <cell r="P10621" t="str">
            <v>磨砂</v>
          </cell>
          <cell r="Q10621">
            <v>2</v>
          </cell>
          <cell r="R10621" t="str">
            <v>折弯</v>
          </cell>
          <cell r="S10621">
            <v>10.2</v>
          </cell>
          <cell r="T10621">
            <v>0</v>
          </cell>
          <cell r="U10621">
            <v>0</v>
          </cell>
          <cell r="V10621">
            <v>0</v>
          </cell>
          <cell r="W10621">
            <v>0</v>
          </cell>
          <cell r="X10621">
            <v>0</v>
          </cell>
          <cell r="Y10621">
            <v>0</v>
          </cell>
          <cell r="Z10621">
            <v>0</v>
          </cell>
          <cell r="AA10621">
            <v>0</v>
          </cell>
          <cell r="AB10621">
            <v>0</v>
          </cell>
          <cell r="AC10621">
            <v>0</v>
          </cell>
        </row>
        <row r="10621">
          <cell r="AG10621">
            <v>1.29131000470588</v>
          </cell>
          <cell r="AH10621" t="str">
            <v>890×129.6</v>
          </cell>
        </row>
        <row r="10621">
          <cell r="AN10621" t="str">
            <v>WT</v>
          </cell>
          <cell r="AO10621" t="str">
            <v>2335B</v>
          </cell>
          <cell r="AP10621">
            <v>1</v>
          </cell>
          <cell r="AQ10621">
            <v>25037</v>
          </cell>
        </row>
        <row r="10622">
          <cell r="A10622">
            <v>10624</v>
          </cell>
          <cell r="B10622">
            <v>2</v>
          </cell>
          <cell r="C10622">
            <v>45818</v>
          </cell>
        </row>
        <row r="10622">
          <cell r="E10622" t="str">
            <v>2335C-0104-4</v>
          </cell>
          <cell r="F10622" t="str">
            <v>外包板3</v>
          </cell>
          <cell r="G10622">
            <v>2</v>
          </cell>
          <cell r="H10622" t="str">
            <v>钢板t1.2/304</v>
          </cell>
        </row>
        <row r="10622">
          <cell r="J10622" t="str">
            <v>激光作业</v>
          </cell>
          <cell r="K10622">
            <v>3.04</v>
          </cell>
          <cell r="L10622" t="str">
            <v>激光拾件</v>
          </cell>
          <cell r="M10622">
            <v>1.9</v>
          </cell>
          <cell r="N10622" t="str">
            <v>倒钝</v>
          </cell>
          <cell r="O10622">
            <v>3.8</v>
          </cell>
          <cell r="P10622" t="str">
            <v>磨砂</v>
          </cell>
          <cell r="Q10622">
            <v>2</v>
          </cell>
          <cell r="R10622" t="str">
            <v>折弯</v>
          </cell>
          <cell r="S10622">
            <v>4.94</v>
          </cell>
          <cell r="T10622">
            <v>0</v>
          </cell>
          <cell r="U10622">
            <v>0</v>
          </cell>
          <cell r="V10622">
            <v>0</v>
          </cell>
          <cell r="W10622">
            <v>0</v>
          </cell>
          <cell r="X10622">
            <v>0</v>
          </cell>
          <cell r="Y10622">
            <v>0</v>
          </cell>
          <cell r="Z10622">
            <v>0</v>
          </cell>
          <cell r="AA10622">
            <v>0</v>
          </cell>
          <cell r="AB10622">
            <v>0</v>
          </cell>
          <cell r="AC10622">
            <v>0</v>
          </cell>
        </row>
        <row r="10622">
          <cell r="AG10622">
            <v>1.55374561129412</v>
          </cell>
          <cell r="AH10622" t="str">
            <v>683×101.6</v>
          </cell>
        </row>
        <row r="10622">
          <cell r="AN10622" t="str">
            <v>WT</v>
          </cell>
          <cell r="AO10622" t="str">
            <v>2335B</v>
          </cell>
          <cell r="AP10622">
            <v>1</v>
          </cell>
          <cell r="AQ10622">
            <v>25037</v>
          </cell>
        </row>
        <row r="10623">
          <cell r="A10623">
            <v>10625</v>
          </cell>
          <cell r="B10623">
            <v>1</v>
          </cell>
          <cell r="C10623">
            <v>45818</v>
          </cell>
        </row>
        <row r="10623">
          <cell r="E10623" t="str">
            <v>2335C-0104-5</v>
          </cell>
          <cell r="F10623" t="str">
            <v>外包板3</v>
          </cell>
          <cell r="G10623">
            <v>1</v>
          </cell>
          <cell r="H10623" t="str">
            <v>钢板t1.2/304</v>
          </cell>
        </row>
        <row r="10623">
          <cell r="J10623" t="str">
            <v>激光作业</v>
          </cell>
          <cell r="K10623">
            <v>5.4</v>
          </cell>
          <cell r="L10623" t="str">
            <v>激光拾件</v>
          </cell>
          <cell r="M10623">
            <v>3.6</v>
          </cell>
          <cell r="N10623" t="str">
            <v>倒钝</v>
          </cell>
          <cell r="O10623">
            <v>6.6</v>
          </cell>
          <cell r="P10623" t="str">
            <v>磨砂</v>
          </cell>
          <cell r="Q10623">
            <v>2</v>
          </cell>
          <cell r="R10623" t="str">
            <v>折弯</v>
          </cell>
          <cell r="S10623">
            <v>7.8</v>
          </cell>
          <cell r="T10623">
            <v>0</v>
          </cell>
          <cell r="U10623">
            <v>0</v>
          </cell>
          <cell r="V10623">
            <v>0</v>
          </cell>
          <cell r="W10623">
            <v>0</v>
          </cell>
          <cell r="X10623">
            <v>0</v>
          </cell>
          <cell r="Y10623">
            <v>0</v>
          </cell>
          <cell r="Z10623">
            <v>0</v>
          </cell>
          <cell r="AA10623">
            <v>0</v>
          </cell>
          <cell r="AB10623">
            <v>0</v>
          </cell>
          <cell r="AC10623">
            <v>0</v>
          </cell>
        </row>
        <row r="10623">
          <cell r="AG10623">
            <v>0.964050510494118</v>
          </cell>
          <cell r="AH10623" t="str">
            <v>696.7×123.6</v>
          </cell>
        </row>
        <row r="10623">
          <cell r="AN10623" t="str">
            <v>WT</v>
          </cell>
          <cell r="AO10623" t="str">
            <v>2335B</v>
          </cell>
          <cell r="AP10623">
            <v>1</v>
          </cell>
          <cell r="AQ10623">
            <v>25037</v>
          </cell>
        </row>
        <row r="10624">
          <cell r="A10624">
            <v>10626</v>
          </cell>
          <cell r="B10624">
            <v>1</v>
          </cell>
          <cell r="C10624">
            <v>45818</v>
          </cell>
        </row>
        <row r="10624">
          <cell r="E10624" t="str">
            <v>2335C-0104-6</v>
          </cell>
          <cell r="F10624" t="str">
            <v>外包板3</v>
          </cell>
          <cell r="G10624">
            <v>1</v>
          </cell>
          <cell r="H10624" t="str">
            <v>钢板t1.2/304</v>
          </cell>
        </row>
        <row r="10624">
          <cell r="J10624" t="str">
            <v>激光作业</v>
          </cell>
          <cell r="K10624">
            <v>6.6</v>
          </cell>
          <cell r="L10624" t="str">
            <v>激光拾件</v>
          </cell>
          <cell r="M10624">
            <v>3</v>
          </cell>
          <cell r="N10624" t="str">
            <v>倒钝</v>
          </cell>
          <cell r="O10624">
            <v>6.6</v>
          </cell>
          <cell r="P10624" t="str">
            <v>磨砂</v>
          </cell>
          <cell r="Q10624">
            <v>2</v>
          </cell>
          <cell r="R10624" t="str">
            <v>折弯</v>
          </cell>
          <cell r="S10624">
            <v>7.2</v>
          </cell>
          <cell r="T10624">
            <v>0</v>
          </cell>
          <cell r="U10624">
            <v>0</v>
          </cell>
          <cell r="V10624">
            <v>0</v>
          </cell>
          <cell r="W10624">
            <v>0</v>
          </cell>
          <cell r="X10624">
            <v>0</v>
          </cell>
          <cell r="Y10624">
            <v>0</v>
          </cell>
          <cell r="Z10624">
            <v>0</v>
          </cell>
          <cell r="AA10624">
            <v>0</v>
          </cell>
          <cell r="AB10624">
            <v>0</v>
          </cell>
          <cell r="AC10624">
            <v>0</v>
          </cell>
        </row>
        <row r="10624">
          <cell r="AG10624">
            <v>0.836489985882353</v>
          </cell>
          <cell r="AH10624" t="str">
            <v>630×118.6</v>
          </cell>
        </row>
        <row r="10624">
          <cell r="AN10624" t="str">
            <v>WT</v>
          </cell>
          <cell r="AO10624" t="str">
            <v>2335B</v>
          </cell>
          <cell r="AP10624">
            <v>1</v>
          </cell>
          <cell r="AQ10624">
            <v>25037</v>
          </cell>
        </row>
        <row r="10625">
          <cell r="A10625">
            <v>10627</v>
          </cell>
          <cell r="B10625">
            <v>1</v>
          </cell>
          <cell r="C10625">
            <v>45818</v>
          </cell>
        </row>
        <row r="10625">
          <cell r="E10625" t="str">
            <v>2335C-010501</v>
          </cell>
          <cell r="F10625" t="str">
            <v>外包板4</v>
          </cell>
          <cell r="G10625">
            <v>1</v>
          </cell>
          <cell r="H10625" t="str">
            <v>钢板t1.2/304</v>
          </cell>
        </row>
        <row r="10625">
          <cell r="J10625" t="str">
            <v>无序</v>
          </cell>
          <cell r="K10625">
            <v>0</v>
          </cell>
          <cell r="L10625">
            <v>0</v>
          </cell>
          <cell r="M10625">
            <v>0</v>
          </cell>
          <cell r="N10625">
            <v>0</v>
          </cell>
          <cell r="O10625">
            <v>0</v>
          </cell>
          <cell r="P10625">
            <v>0</v>
          </cell>
          <cell r="Q10625">
            <v>0</v>
          </cell>
          <cell r="R10625">
            <v>0</v>
          </cell>
          <cell r="S10625">
            <v>0</v>
          </cell>
          <cell r="T10625">
            <v>0</v>
          </cell>
          <cell r="U10625">
            <v>0</v>
          </cell>
          <cell r="V10625">
            <v>0</v>
          </cell>
          <cell r="W10625">
            <v>0</v>
          </cell>
          <cell r="X10625">
            <v>0</v>
          </cell>
          <cell r="Y10625">
            <v>0</v>
          </cell>
          <cell r="Z10625">
            <v>0</v>
          </cell>
          <cell r="AA10625">
            <v>0</v>
          </cell>
          <cell r="AB10625">
            <v>0</v>
          </cell>
          <cell r="AC10625">
            <v>0</v>
          </cell>
        </row>
        <row r="10625">
          <cell r="AG10625">
            <v>0</v>
          </cell>
          <cell r="AH10625">
            <v>0</v>
          </cell>
        </row>
        <row r="10625">
          <cell r="AN10625" t="str">
            <v>工艺附图</v>
          </cell>
          <cell r="AO10625" t="str">
            <v>2335B</v>
          </cell>
          <cell r="AP10625">
            <v>1</v>
          </cell>
          <cell r="AQ10625">
            <v>25037</v>
          </cell>
        </row>
        <row r="10626">
          <cell r="A10626">
            <v>10628</v>
          </cell>
          <cell r="B10626">
            <v>1</v>
          </cell>
          <cell r="C10626">
            <v>45818</v>
          </cell>
        </row>
        <row r="10626">
          <cell r="E10626" t="str">
            <v>2335C-010501-01</v>
          </cell>
          <cell r="F10626" t="str">
            <v>外包板4</v>
          </cell>
          <cell r="G10626">
            <v>1</v>
          </cell>
          <cell r="H10626" t="str">
            <v>钢板t1.2/304</v>
          </cell>
        </row>
        <row r="10626">
          <cell r="J10626" t="str">
            <v>激光作业</v>
          </cell>
          <cell r="K10626">
            <v>30.6</v>
          </cell>
          <cell r="L10626" t="str">
            <v>激光拾件</v>
          </cell>
          <cell r="M10626">
            <v>13.2</v>
          </cell>
          <cell r="N10626" t="str">
            <v>倒钝</v>
          </cell>
          <cell r="O10626">
            <v>30</v>
          </cell>
          <cell r="P10626" t="str">
            <v>磨砂</v>
          </cell>
          <cell r="Q10626">
            <v>13.5</v>
          </cell>
          <cell r="R10626" t="str">
            <v>折弯</v>
          </cell>
          <cell r="S10626">
            <v>38.4</v>
          </cell>
          <cell r="T10626">
            <v>0</v>
          </cell>
          <cell r="U10626">
            <v>0</v>
          </cell>
          <cell r="V10626">
            <v>0</v>
          </cell>
          <cell r="W10626">
            <v>0</v>
          </cell>
          <cell r="X10626">
            <v>0</v>
          </cell>
          <cell r="Y10626">
            <v>0</v>
          </cell>
          <cell r="Z10626">
            <v>0</v>
          </cell>
          <cell r="AA10626">
            <v>0</v>
          </cell>
          <cell r="AB10626">
            <v>0</v>
          </cell>
          <cell r="AC10626">
            <v>0</v>
          </cell>
        </row>
        <row r="10626">
          <cell r="AG10626">
            <v>21.0206648752941</v>
          </cell>
          <cell r="AH10626" t="str">
            <v>2398×783</v>
          </cell>
        </row>
        <row r="10626">
          <cell r="AN10626" t="str">
            <v>WT</v>
          </cell>
          <cell r="AO10626" t="str">
            <v>2335B</v>
          </cell>
          <cell r="AP10626">
            <v>1</v>
          </cell>
          <cell r="AQ10626">
            <v>25037</v>
          </cell>
        </row>
        <row r="10627">
          <cell r="A10627">
            <v>10629</v>
          </cell>
          <cell r="B10627">
            <v>2</v>
          </cell>
          <cell r="C10627">
            <v>45818</v>
          </cell>
        </row>
        <row r="10627">
          <cell r="E10627" t="str">
            <v>2335C-010501-02</v>
          </cell>
          <cell r="F10627" t="str">
            <v>外包板4</v>
          </cell>
          <cell r="G10627">
            <v>2</v>
          </cell>
          <cell r="H10627" t="str">
            <v>钢板t1.2/304</v>
          </cell>
        </row>
        <row r="10627">
          <cell r="J10627" t="str">
            <v>激光作业</v>
          </cell>
          <cell r="K10627">
            <v>3.42</v>
          </cell>
          <cell r="L10627" t="str">
            <v>激光拾件</v>
          </cell>
          <cell r="M10627">
            <v>1.9</v>
          </cell>
          <cell r="N10627" t="str">
            <v>倒钝</v>
          </cell>
          <cell r="O10627">
            <v>3.04</v>
          </cell>
          <cell r="P10627" t="str">
            <v>磨砂</v>
          </cell>
          <cell r="Q10627">
            <v>1</v>
          </cell>
          <cell r="R10627">
            <v>0</v>
          </cell>
          <cell r="S10627">
            <v>0</v>
          </cell>
          <cell r="T10627">
            <v>0</v>
          </cell>
          <cell r="U10627">
            <v>0</v>
          </cell>
          <cell r="V10627">
            <v>0</v>
          </cell>
          <cell r="W10627">
            <v>0</v>
          </cell>
          <cell r="X10627">
            <v>0</v>
          </cell>
          <cell r="Y10627">
            <v>0</v>
          </cell>
          <cell r="Z10627">
            <v>0</v>
          </cell>
          <cell r="AA10627">
            <v>0</v>
          </cell>
          <cell r="AB10627">
            <v>0</v>
          </cell>
          <cell r="AC10627">
            <v>0</v>
          </cell>
        </row>
        <row r="10627">
          <cell r="AG10627">
            <v>0.637012235294118</v>
          </cell>
          <cell r="AH10627" t="str">
            <v>569×50</v>
          </cell>
        </row>
        <row r="10627">
          <cell r="AN10627" t="str">
            <v>WT</v>
          </cell>
          <cell r="AO10627" t="str">
            <v>2335B</v>
          </cell>
          <cell r="AP10627">
            <v>1</v>
          </cell>
          <cell r="AQ10627">
            <v>25037</v>
          </cell>
        </row>
        <row r="10628">
          <cell r="A10628">
            <v>10630</v>
          </cell>
          <cell r="B10628">
            <v>8</v>
          </cell>
          <cell r="C10628">
            <v>45818</v>
          </cell>
        </row>
        <row r="10628">
          <cell r="E10628" t="str">
            <v>2335C-010502</v>
          </cell>
          <cell r="F10628" t="str">
            <v>垫板</v>
          </cell>
          <cell r="G10628">
            <v>8</v>
          </cell>
          <cell r="H10628" t="str">
            <v>钢板t3/304</v>
          </cell>
        </row>
        <row r="10628">
          <cell r="J10628" t="str">
            <v>激光作业</v>
          </cell>
          <cell r="K10628">
            <v>0.91</v>
          </cell>
          <cell r="L10628" t="str">
            <v>激光拾件</v>
          </cell>
          <cell r="M10628">
            <v>0.65</v>
          </cell>
          <cell r="N10628" t="str">
            <v>倒钝</v>
          </cell>
          <cell r="O10628">
            <v>0.65</v>
          </cell>
          <cell r="P10628" t="str">
            <v>划线钻</v>
          </cell>
          <cell r="Q10628">
            <v>2.6</v>
          </cell>
          <cell r="R10628">
            <v>0</v>
          </cell>
          <cell r="S10628">
            <v>0</v>
          </cell>
          <cell r="T10628">
            <v>0</v>
          </cell>
          <cell r="U10628">
            <v>0</v>
          </cell>
          <cell r="V10628">
            <v>0</v>
          </cell>
          <cell r="W10628">
            <v>0</v>
          </cell>
          <cell r="X10628">
            <v>0</v>
          </cell>
          <cell r="Y10628">
            <v>0</v>
          </cell>
          <cell r="Z10628">
            <v>0</v>
          </cell>
          <cell r="AA10628">
            <v>0</v>
          </cell>
          <cell r="AB10628">
            <v>0</v>
          </cell>
          <cell r="AC10628">
            <v>0</v>
          </cell>
        </row>
        <row r="10628">
          <cell r="AG10628">
            <v>0.179124705882353</v>
          </cell>
          <cell r="AH10628" t="str">
            <v>80×10</v>
          </cell>
        </row>
        <row r="10628">
          <cell r="AO10628" t="str">
            <v>2335B</v>
          </cell>
          <cell r="AP10628">
            <v>1</v>
          </cell>
          <cell r="AQ10628">
            <v>25037</v>
          </cell>
        </row>
        <row r="10629">
          <cell r="A10629">
            <v>10631</v>
          </cell>
          <cell r="B10629">
            <v>2</v>
          </cell>
          <cell r="C10629">
            <v>45818</v>
          </cell>
        </row>
        <row r="10629">
          <cell r="E10629" t="str">
            <v>2335C-0106</v>
          </cell>
          <cell r="F10629" t="str">
            <v>外包板5</v>
          </cell>
          <cell r="G10629">
            <v>2</v>
          </cell>
          <cell r="H10629" t="str">
            <v>钢板t1.2/304</v>
          </cell>
        </row>
        <row r="10629">
          <cell r="J10629" t="str">
            <v>激光作业</v>
          </cell>
          <cell r="K10629">
            <v>1.52</v>
          </cell>
          <cell r="L10629" t="str">
            <v>激光拾件</v>
          </cell>
          <cell r="M10629">
            <v>1.9</v>
          </cell>
          <cell r="N10629" t="str">
            <v>倒钝</v>
          </cell>
          <cell r="O10629">
            <v>1.9</v>
          </cell>
          <cell r="P10629" t="str">
            <v>折弯</v>
          </cell>
          <cell r="Q10629">
            <v>1.9</v>
          </cell>
          <cell r="R10629" t="str">
            <v>磨砂</v>
          </cell>
          <cell r="S10629">
            <v>1</v>
          </cell>
          <cell r="T10629">
            <v>0</v>
          </cell>
          <cell r="U10629">
            <v>0</v>
          </cell>
          <cell r="V10629">
            <v>0</v>
          </cell>
          <cell r="W10629">
            <v>0</v>
          </cell>
          <cell r="X10629">
            <v>0</v>
          </cell>
          <cell r="Y10629">
            <v>0</v>
          </cell>
          <cell r="Z10629">
            <v>0</v>
          </cell>
          <cell r="AA10629">
            <v>0</v>
          </cell>
          <cell r="AB10629">
            <v>0</v>
          </cell>
          <cell r="AC10629">
            <v>0</v>
          </cell>
        </row>
        <row r="10629">
          <cell r="AG10629">
            <v>0.454172483011765</v>
          </cell>
          <cell r="AH10629" t="str">
            <v>151.6×133.8</v>
          </cell>
        </row>
        <row r="10629">
          <cell r="AN10629" t="str">
            <v>工艺附图</v>
          </cell>
          <cell r="AO10629" t="str">
            <v>2335B</v>
          </cell>
          <cell r="AP10629">
            <v>1</v>
          </cell>
          <cell r="AQ10629">
            <v>25037</v>
          </cell>
        </row>
        <row r="10630">
          <cell r="A10630">
            <v>10632</v>
          </cell>
          <cell r="B10630">
            <v>1</v>
          </cell>
          <cell r="C10630">
            <v>45818</v>
          </cell>
        </row>
        <row r="10630">
          <cell r="E10630" t="str">
            <v>2335C-0107</v>
          </cell>
          <cell r="F10630" t="str">
            <v>外包板6</v>
          </cell>
          <cell r="G10630">
            <v>1</v>
          </cell>
          <cell r="H10630" t="str">
            <v>钢板t1.2/304</v>
          </cell>
        </row>
        <row r="10630">
          <cell r="J10630" t="str">
            <v>无序</v>
          </cell>
          <cell r="K10630">
            <v>0</v>
          </cell>
          <cell r="L10630">
            <v>0</v>
          </cell>
          <cell r="M10630">
            <v>0</v>
          </cell>
          <cell r="N10630">
            <v>0</v>
          </cell>
          <cell r="O10630">
            <v>0</v>
          </cell>
          <cell r="P10630">
            <v>0</v>
          </cell>
          <cell r="Q10630">
            <v>0</v>
          </cell>
          <cell r="R10630">
            <v>0</v>
          </cell>
          <cell r="S10630">
            <v>0</v>
          </cell>
          <cell r="T10630">
            <v>0</v>
          </cell>
          <cell r="U10630">
            <v>0</v>
          </cell>
          <cell r="V10630">
            <v>0</v>
          </cell>
          <cell r="W10630">
            <v>0</v>
          </cell>
          <cell r="X10630">
            <v>0</v>
          </cell>
          <cell r="Y10630">
            <v>0</v>
          </cell>
          <cell r="Z10630">
            <v>0</v>
          </cell>
          <cell r="AA10630">
            <v>0</v>
          </cell>
          <cell r="AB10630">
            <v>0</v>
          </cell>
          <cell r="AC10630">
            <v>0</v>
          </cell>
        </row>
        <row r="10630">
          <cell r="AG10630">
            <v>0</v>
          </cell>
          <cell r="AH10630">
            <v>0</v>
          </cell>
        </row>
        <row r="10630">
          <cell r="AN10630" t="str">
            <v>工艺附图</v>
          </cell>
          <cell r="AO10630" t="str">
            <v>2335B</v>
          </cell>
          <cell r="AP10630">
            <v>1</v>
          </cell>
          <cell r="AQ10630">
            <v>25037</v>
          </cell>
        </row>
        <row r="10631">
          <cell r="A10631">
            <v>10633</v>
          </cell>
          <cell r="B10631">
            <v>2</v>
          </cell>
          <cell r="C10631">
            <v>45818</v>
          </cell>
        </row>
        <row r="10631">
          <cell r="E10631" t="str">
            <v>2335C-0107-1</v>
          </cell>
          <cell r="F10631" t="str">
            <v>外包板6</v>
          </cell>
          <cell r="G10631">
            <v>2</v>
          </cell>
          <cell r="H10631" t="str">
            <v>钢板t1.2/304</v>
          </cell>
        </row>
        <row r="10631">
          <cell r="J10631" t="str">
            <v>激光作业</v>
          </cell>
          <cell r="K10631">
            <v>0.76</v>
          </cell>
          <cell r="L10631" t="str">
            <v>激光拾件</v>
          </cell>
          <cell r="M10631">
            <v>1.9</v>
          </cell>
          <cell r="N10631" t="str">
            <v>倒钝</v>
          </cell>
          <cell r="O10631">
            <v>1.9</v>
          </cell>
          <cell r="P10631" t="str">
            <v>磨砂</v>
          </cell>
          <cell r="Q10631">
            <v>0.5</v>
          </cell>
          <cell r="R10631">
            <v>0</v>
          </cell>
          <cell r="S10631">
            <v>0</v>
          </cell>
          <cell r="T10631">
            <v>0</v>
          </cell>
          <cell r="U10631">
            <v>0</v>
          </cell>
          <cell r="V10631">
            <v>0</v>
          </cell>
          <cell r="W10631">
            <v>0</v>
          </cell>
          <cell r="X10631">
            <v>0</v>
          </cell>
          <cell r="Y10631">
            <v>0</v>
          </cell>
          <cell r="Z10631">
            <v>0</v>
          </cell>
          <cell r="AA10631">
            <v>0</v>
          </cell>
          <cell r="AB10631">
            <v>0</v>
          </cell>
          <cell r="AC10631">
            <v>0</v>
          </cell>
        </row>
        <row r="10631">
          <cell r="AG10631">
            <v>0.105795529411765</v>
          </cell>
          <cell r="AH10631" t="str">
            <v>135×35</v>
          </cell>
        </row>
        <row r="10631">
          <cell r="AN10631" t="str">
            <v>WT</v>
          </cell>
          <cell r="AO10631" t="str">
            <v>2335B</v>
          </cell>
          <cell r="AP10631">
            <v>1</v>
          </cell>
          <cell r="AQ10631">
            <v>25037</v>
          </cell>
        </row>
        <row r="10632">
          <cell r="A10632">
            <v>10634</v>
          </cell>
          <cell r="B10632">
            <v>1</v>
          </cell>
          <cell r="C10632">
            <v>45818</v>
          </cell>
        </row>
        <row r="10632">
          <cell r="E10632" t="str">
            <v>2335C-0107-2</v>
          </cell>
          <cell r="F10632" t="str">
            <v>外包板6</v>
          </cell>
          <cell r="G10632">
            <v>1</v>
          </cell>
          <cell r="H10632" t="str">
            <v>钢板t1.2/304</v>
          </cell>
        </row>
        <row r="10632">
          <cell r="J10632" t="str">
            <v>激光作业</v>
          </cell>
          <cell r="K10632">
            <v>15.6</v>
          </cell>
          <cell r="L10632" t="str">
            <v>激光拾件</v>
          </cell>
          <cell r="M10632">
            <v>9.6</v>
          </cell>
          <cell r="N10632" t="str">
            <v>倒钝</v>
          </cell>
          <cell r="O10632">
            <v>16</v>
          </cell>
          <cell r="P10632" t="str">
            <v>折弯</v>
          </cell>
          <cell r="Q10632">
            <v>20</v>
          </cell>
          <cell r="R10632" t="str">
            <v>磨砂</v>
          </cell>
          <cell r="S10632">
            <v>3.5</v>
          </cell>
          <cell r="T10632">
            <v>0</v>
          </cell>
          <cell r="U10632">
            <v>0</v>
          </cell>
          <cell r="V10632">
            <v>0</v>
          </cell>
          <cell r="W10632">
            <v>0</v>
          </cell>
          <cell r="X10632">
            <v>0</v>
          </cell>
          <cell r="Y10632">
            <v>0</v>
          </cell>
          <cell r="Z10632">
            <v>0</v>
          </cell>
          <cell r="AA10632">
            <v>0</v>
          </cell>
          <cell r="AB10632">
            <v>0</v>
          </cell>
          <cell r="AC10632">
            <v>0</v>
          </cell>
        </row>
        <row r="10632">
          <cell r="AG10632">
            <v>3.62353606588235</v>
          </cell>
          <cell r="AH10632" t="str">
            <v>2135×151.6</v>
          </cell>
        </row>
        <row r="10632">
          <cell r="AN10632" t="str">
            <v>WT</v>
          </cell>
          <cell r="AO10632" t="str">
            <v>2335B</v>
          </cell>
          <cell r="AP10632">
            <v>1</v>
          </cell>
          <cell r="AQ10632">
            <v>25037</v>
          </cell>
        </row>
        <row r="10633">
          <cell r="A10633">
            <v>10635</v>
          </cell>
          <cell r="B10633">
            <v>1</v>
          </cell>
          <cell r="C10633">
            <v>45818</v>
          </cell>
        </row>
        <row r="10633">
          <cell r="E10633" t="str">
            <v>2335C-0108</v>
          </cell>
          <cell r="F10633" t="str">
            <v>外包板7</v>
          </cell>
          <cell r="G10633">
            <v>1</v>
          </cell>
          <cell r="H10633" t="str">
            <v>钢板t1.2/304</v>
          </cell>
        </row>
        <row r="10633">
          <cell r="J10633" t="str">
            <v>激光作业</v>
          </cell>
          <cell r="K10633">
            <v>6.6</v>
          </cell>
          <cell r="L10633" t="str">
            <v>激光拾件</v>
          </cell>
          <cell r="M10633">
            <v>3</v>
          </cell>
          <cell r="N10633" t="str">
            <v>倒钝</v>
          </cell>
          <cell r="O10633">
            <v>6</v>
          </cell>
          <cell r="P10633" t="str">
            <v>折弯</v>
          </cell>
          <cell r="Q10633">
            <v>3.6</v>
          </cell>
          <cell r="R10633" t="str">
            <v>磨砂</v>
          </cell>
          <cell r="S10633">
            <v>1.5</v>
          </cell>
          <cell r="T10633">
            <v>0</v>
          </cell>
          <cell r="U10633">
            <v>0</v>
          </cell>
          <cell r="V10633">
            <v>0</v>
          </cell>
          <cell r="W10633">
            <v>0</v>
          </cell>
          <cell r="X10633">
            <v>0</v>
          </cell>
          <cell r="Y10633">
            <v>0</v>
          </cell>
          <cell r="Z10633">
            <v>0</v>
          </cell>
          <cell r="AA10633">
            <v>0</v>
          </cell>
          <cell r="AB10633">
            <v>0</v>
          </cell>
          <cell r="AC10633">
            <v>0</v>
          </cell>
        </row>
        <row r="10633">
          <cell r="AG10633">
            <v>0.696627176470588</v>
          </cell>
          <cell r="AH10633" t="str">
            <v>655×95</v>
          </cell>
        </row>
        <row r="10633">
          <cell r="AN10633" t="str">
            <v>工艺附图</v>
          </cell>
          <cell r="AO10633" t="str">
            <v>2335B</v>
          </cell>
          <cell r="AP10633">
            <v>1</v>
          </cell>
          <cell r="AQ10633">
            <v>25037</v>
          </cell>
        </row>
        <row r="10634">
          <cell r="A10634">
            <v>10636</v>
          </cell>
          <cell r="B10634">
            <v>2</v>
          </cell>
          <cell r="C10634">
            <v>45818</v>
          </cell>
        </row>
        <row r="10634">
          <cell r="E10634" t="str">
            <v>2335C-0109</v>
          </cell>
          <cell r="F10634" t="str">
            <v>外包板8</v>
          </cell>
          <cell r="G10634">
            <v>2</v>
          </cell>
          <cell r="H10634" t="str">
            <v>钢板t1.2/304</v>
          </cell>
        </row>
        <row r="10634">
          <cell r="J10634" t="str">
            <v>激光作业</v>
          </cell>
          <cell r="K10634">
            <v>3.04</v>
          </cell>
          <cell r="L10634" t="str">
            <v>激光拾件</v>
          </cell>
          <cell r="M10634">
            <v>1.9</v>
          </cell>
          <cell r="N10634" t="str">
            <v>倒钝</v>
          </cell>
          <cell r="O10634">
            <v>3.42</v>
          </cell>
          <cell r="P10634" t="str">
            <v>磨砂</v>
          </cell>
          <cell r="Q10634">
            <v>1.5</v>
          </cell>
          <cell r="R10634">
            <v>0</v>
          </cell>
          <cell r="S10634">
            <v>0</v>
          </cell>
          <cell r="T10634">
            <v>0</v>
          </cell>
          <cell r="U10634">
            <v>0</v>
          </cell>
          <cell r="V10634">
            <v>0</v>
          </cell>
          <cell r="W10634">
            <v>0</v>
          </cell>
          <cell r="X10634">
            <v>0</v>
          </cell>
          <cell r="Y10634">
            <v>0</v>
          </cell>
          <cell r="Z10634">
            <v>0</v>
          </cell>
          <cell r="AA10634">
            <v>0</v>
          </cell>
          <cell r="AB10634">
            <v>0</v>
          </cell>
          <cell r="AC10634">
            <v>0</v>
          </cell>
        </row>
        <row r="10634">
          <cell r="AG10634">
            <v>0.733291764705882</v>
          </cell>
          <cell r="AH10634" t="str">
            <v>655×50</v>
          </cell>
        </row>
        <row r="10634">
          <cell r="AN10634" t="str">
            <v>WT 655×50</v>
          </cell>
          <cell r="AO10634" t="str">
            <v>2335B</v>
          </cell>
          <cell r="AP10634">
            <v>1</v>
          </cell>
          <cell r="AQ10634">
            <v>25037</v>
          </cell>
        </row>
        <row r="10635">
          <cell r="A10635">
            <v>10637</v>
          </cell>
          <cell r="B10635">
            <v>1</v>
          </cell>
          <cell r="C10635">
            <v>45818</v>
          </cell>
        </row>
        <row r="10635">
          <cell r="E10635" t="str">
            <v>2335C-0110</v>
          </cell>
          <cell r="F10635" t="str">
            <v>外包板9</v>
          </cell>
          <cell r="G10635">
            <v>1</v>
          </cell>
          <cell r="H10635" t="str">
            <v>钢板t1.2/304</v>
          </cell>
        </row>
        <row r="10635">
          <cell r="J10635" t="str">
            <v>激光作业</v>
          </cell>
          <cell r="K10635">
            <v>6.6</v>
          </cell>
          <cell r="L10635" t="str">
            <v>激光拾件</v>
          </cell>
          <cell r="M10635">
            <v>3</v>
          </cell>
          <cell r="N10635" t="str">
            <v>倒钝</v>
          </cell>
          <cell r="O10635">
            <v>6</v>
          </cell>
          <cell r="P10635" t="str">
            <v>折弯</v>
          </cell>
          <cell r="Q10635">
            <v>3.6</v>
          </cell>
          <cell r="R10635" t="str">
            <v>磨砂</v>
          </cell>
          <cell r="S10635">
            <v>1.5</v>
          </cell>
          <cell r="T10635">
            <v>0</v>
          </cell>
          <cell r="U10635">
            <v>0</v>
          </cell>
          <cell r="V10635">
            <v>0</v>
          </cell>
          <cell r="W10635">
            <v>0</v>
          </cell>
          <cell r="X10635">
            <v>0</v>
          </cell>
          <cell r="Y10635">
            <v>0</v>
          </cell>
          <cell r="Z10635">
            <v>0</v>
          </cell>
          <cell r="AA10635">
            <v>0</v>
          </cell>
          <cell r="AB10635">
            <v>0</v>
          </cell>
          <cell r="AC10635">
            <v>0</v>
          </cell>
        </row>
        <row r="10635">
          <cell r="AG10635">
            <v>0.696627176470588</v>
          </cell>
          <cell r="AH10635" t="str">
            <v>655×95</v>
          </cell>
        </row>
        <row r="10635">
          <cell r="AN10635" t="str">
            <v>工艺附图</v>
          </cell>
          <cell r="AO10635" t="str">
            <v>2335B</v>
          </cell>
          <cell r="AP10635">
            <v>1</v>
          </cell>
          <cell r="AQ10635">
            <v>25037</v>
          </cell>
        </row>
        <row r="10636">
          <cell r="A10636">
            <v>10638</v>
          </cell>
          <cell r="B10636">
            <v>1</v>
          </cell>
          <cell r="C10636">
            <v>45818</v>
          </cell>
        </row>
        <row r="10636">
          <cell r="E10636" t="str">
            <v>2335C-0111</v>
          </cell>
          <cell r="F10636" t="str">
            <v>外包板10</v>
          </cell>
          <cell r="G10636">
            <v>1</v>
          </cell>
          <cell r="H10636" t="str">
            <v>钢板t1.2/304</v>
          </cell>
        </row>
        <row r="10636">
          <cell r="J10636" t="str">
            <v>激光作业</v>
          </cell>
          <cell r="K10636">
            <v>19.5</v>
          </cell>
          <cell r="L10636" t="str">
            <v>激光拾件</v>
          </cell>
          <cell r="M10636">
            <v>10.2</v>
          </cell>
          <cell r="N10636" t="str">
            <v>倒钝</v>
          </cell>
          <cell r="O10636">
            <v>20.5</v>
          </cell>
          <cell r="P10636" t="str">
            <v>折弯</v>
          </cell>
          <cell r="Q10636">
            <v>22.5</v>
          </cell>
          <cell r="R10636" t="str">
            <v>磨砂</v>
          </cell>
          <cell r="S10636">
            <v>9.5</v>
          </cell>
          <cell r="T10636">
            <v>0</v>
          </cell>
          <cell r="U10636">
            <v>0</v>
          </cell>
          <cell r="V10636">
            <v>0</v>
          </cell>
          <cell r="W10636">
            <v>0</v>
          </cell>
          <cell r="X10636">
            <v>0</v>
          </cell>
          <cell r="Y10636">
            <v>0</v>
          </cell>
          <cell r="Z10636">
            <v>0</v>
          </cell>
          <cell r="AA10636">
            <v>0</v>
          </cell>
          <cell r="AB10636">
            <v>0</v>
          </cell>
          <cell r="AC10636">
            <v>0</v>
          </cell>
        </row>
        <row r="10636">
          <cell r="AG10636">
            <v>14.9473969411765</v>
          </cell>
          <cell r="AH10636" t="str">
            <v>1725×774</v>
          </cell>
        </row>
        <row r="10636">
          <cell r="AN10636" t="str">
            <v>工艺附图</v>
          </cell>
          <cell r="AO10636" t="str">
            <v>2335B</v>
          </cell>
          <cell r="AP10636">
            <v>1</v>
          </cell>
          <cell r="AQ10636">
            <v>25037</v>
          </cell>
        </row>
        <row r="10637">
          <cell r="A10637">
            <v>10639</v>
          </cell>
          <cell r="B10637">
            <v>1</v>
          </cell>
          <cell r="C10637">
            <v>45818</v>
          </cell>
        </row>
        <row r="10637">
          <cell r="E10637" t="str">
            <v>2335C-0112</v>
          </cell>
          <cell r="F10637" t="str">
            <v>外包板11</v>
          </cell>
          <cell r="G10637">
            <v>1</v>
          </cell>
          <cell r="H10637" t="str">
            <v>钢板t1.2/304</v>
          </cell>
        </row>
        <row r="10637">
          <cell r="J10637" t="str">
            <v>激光作业</v>
          </cell>
          <cell r="K10637">
            <v>11.4</v>
          </cell>
          <cell r="L10637" t="str">
            <v>激光拾件</v>
          </cell>
          <cell r="M10637">
            <v>6</v>
          </cell>
          <cell r="N10637" t="str">
            <v>倒钝</v>
          </cell>
          <cell r="O10637">
            <v>11.4</v>
          </cell>
          <cell r="P10637" t="str">
            <v>折弯</v>
          </cell>
          <cell r="Q10637">
            <v>6.6</v>
          </cell>
          <cell r="R10637" t="str">
            <v>磨砂</v>
          </cell>
          <cell r="S10637">
            <v>5</v>
          </cell>
          <cell r="T10637">
            <v>0</v>
          </cell>
          <cell r="U10637">
            <v>0</v>
          </cell>
          <cell r="V10637">
            <v>0</v>
          </cell>
          <cell r="W10637">
            <v>0</v>
          </cell>
          <cell r="X10637">
            <v>0</v>
          </cell>
          <cell r="Y10637">
            <v>0</v>
          </cell>
          <cell r="Z10637">
            <v>0</v>
          </cell>
          <cell r="AA10637">
            <v>0</v>
          </cell>
          <cell r="AB10637">
            <v>0</v>
          </cell>
          <cell r="AC10637">
            <v>0</v>
          </cell>
        </row>
        <row r="10637">
          <cell r="AG10637">
            <v>4.97724864</v>
          </cell>
          <cell r="AH10637" t="str">
            <v>952×467</v>
          </cell>
        </row>
        <row r="10637">
          <cell r="AN10637" t="str">
            <v>工艺附图</v>
          </cell>
          <cell r="AO10637" t="str">
            <v>2335B</v>
          </cell>
          <cell r="AP10637">
            <v>1</v>
          </cell>
          <cell r="AQ10637">
            <v>25037</v>
          </cell>
        </row>
        <row r="10638">
          <cell r="A10638">
            <v>10640</v>
          </cell>
          <cell r="B10638">
            <v>1</v>
          </cell>
          <cell r="C10638">
            <v>45818</v>
          </cell>
        </row>
        <row r="10638">
          <cell r="E10638" t="str">
            <v>2335C-0113</v>
          </cell>
          <cell r="F10638" t="str">
            <v>外包板12</v>
          </cell>
          <cell r="G10638">
            <v>1</v>
          </cell>
          <cell r="H10638" t="str">
            <v>钢板t1.2/304</v>
          </cell>
        </row>
        <row r="10638">
          <cell r="J10638" t="str">
            <v>激光作业</v>
          </cell>
          <cell r="K10638">
            <v>21.5</v>
          </cell>
          <cell r="L10638" t="str">
            <v>激光拾件</v>
          </cell>
          <cell r="M10638">
            <v>10.2</v>
          </cell>
          <cell r="N10638" t="str">
            <v>倒钝</v>
          </cell>
          <cell r="O10638">
            <v>22.5</v>
          </cell>
          <cell r="P10638" t="str">
            <v>折弯</v>
          </cell>
          <cell r="Q10638">
            <v>22.5</v>
          </cell>
          <cell r="R10638" t="str">
            <v>磨砂</v>
          </cell>
          <cell r="S10638">
            <v>9.5</v>
          </cell>
          <cell r="T10638">
            <v>0</v>
          </cell>
          <cell r="U10638">
            <v>0</v>
          </cell>
          <cell r="V10638">
            <v>0</v>
          </cell>
          <cell r="W10638">
            <v>0</v>
          </cell>
          <cell r="X10638">
            <v>0</v>
          </cell>
          <cell r="Y10638">
            <v>0</v>
          </cell>
          <cell r="Z10638">
            <v>0</v>
          </cell>
          <cell r="AA10638">
            <v>0</v>
          </cell>
          <cell r="AB10638">
            <v>0</v>
          </cell>
          <cell r="AC10638">
            <v>0</v>
          </cell>
        </row>
        <row r="10638">
          <cell r="AG10638">
            <v>14.9473969411765</v>
          </cell>
          <cell r="AH10638" t="str">
            <v>1725×774</v>
          </cell>
        </row>
        <row r="10638">
          <cell r="AN10638" t="str">
            <v>工艺附图</v>
          </cell>
          <cell r="AO10638" t="str">
            <v>2335B</v>
          </cell>
          <cell r="AP10638">
            <v>1</v>
          </cell>
          <cell r="AQ10638">
            <v>25037</v>
          </cell>
        </row>
        <row r="10639">
          <cell r="A10639">
            <v>10641</v>
          </cell>
          <cell r="B10639">
            <v>1</v>
          </cell>
          <cell r="C10639">
            <v>45818</v>
          </cell>
        </row>
        <row r="10639">
          <cell r="E10639" t="str">
            <v>2335C-0114</v>
          </cell>
          <cell r="F10639" t="str">
            <v>外包板13</v>
          </cell>
          <cell r="G10639">
            <v>1</v>
          </cell>
          <cell r="H10639" t="str">
            <v>钢板t1.2/304</v>
          </cell>
        </row>
        <row r="10639">
          <cell r="J10639" t="str">
            <v>激光作业</v>
          </cell>
          <cell r="K10639">
            <v>6</v>
          </cell>
          <cell r="L10639" t="str">
            <v>激光拾件</v>
          </cell>
          <cell r="M10639">
            <v>4.2</v>
          </cell>
          <cell r="N10639" t="str">
            <v>倒钝</v>
          </cell>
          <cell r="O10639">
            <v>7.8</v>
          </cell>
          <cell r="P10639" t="str">
            <v>磨砂</v>
          </cell>
          <cell r="Q10639">
            <v>1</v>
          </cell>
          <cell r="R10639">
            <v>0</v>
          </cell>
          <cell r="S10639">
            <v>0</v>
          </cell>
          <cell r="T10639">
            <v>0</v>
          </cell>
          <cell r="U10639">
            <v>0</v>
          </cell>
          <cell r="V10639">
            <v>0</v>
          </cell>
          <cell r="W10639">
            <v>0</v>
          </cell>
          <cell r="X10639">
            <v>0</v>
          </cell>
          <cell r="Y10639">
            <v>0</v>
          </cell>
          <cell r="Z10639">
            <v>0</v>
          </cell>
          <cell r="AA10639">
            <v>0</v>
          </cell>
          <cell r="AB10639">
            <v>0</v>
          </cell>
          <cell r="AC10639">
            <v>0</v>
          </cell>
        </row>
        <row r="10639">
          <cell r="AG10639">
            <v>0.266448</v>
          </cell>
          <cell r="AH10639" t="str">
            <v>952×25</v>
          </cell>
        </row>
        <row r="10639">
          <cell r="AN10639" t="str">
            <v>WT 952×25</v>
          </cell>
          <cell r="AO10639" t="str">
            <v>2335B</v>
          </cell>
          <cell r="AP10639">
            <v>1</v>
          </cell>
          <cell r="AQ10639">
            <v>25037</v>
          </cell>
        </row>
        <row r="10640">
          <cell r="A10640">
            <v>10642</v>
          </cell>
          <cell r="B10640">
            <v>1</v>
          </cell>
          <cell r="C10640">
            <v>45818</v>
          </cell>
        </row>
        <row r="10640">
          <cell r="E10640" t="str">
            <v>2335C-0115</v>
          </cell>
          <cell r="F10640" t="str">
            <v>隔舱板1</v>
          </cell>
          <cell r="G10640">
            <v>1</v>
          </cell>
          <cell r="H10640" t="str">
            <v>钢板t1.5/304</v>
          </cell>
        </row>
        <row r="10640">
          <cell r="J10640" t="str">
            <v>激光作业</v>
          </cell>
          <cell r="K10640">
            <v>8.4</v>
          </cell>
          <cell r="L10640" t="str">
            <v>激光拾件</v>
          </cell>
          <cell r="M10640">
            <v>5.4</v>
          </cell>
          <cell r="N10640" t="str">
            <v>倒钝</v>
          </cell>
          <cell r="O10640">
            <v>10.8</v>
          </cell>
          <cell r="P10640" t="str">
            <v>折弯</v>
          </cell>
          <cell r="Q10640">
            <v>17.5</v>
          </cell>
          <cell r="R10640" t="str">
            <v>磨砂</v>
          </cell>
          <cell r="S10640">
            <v>6.5</v>
          </cell>
          <cell r="T10640" t="str">
            <v>喷漆</v>
          </cell>
          <cell r="U10640">
            <v>3</v>
          </cell>
          <cell r="V10640">
            <v>0</v>
          </cell>
          <cell r="W10640">
            <v>0</v>
          </cell>
          <cell r="X10640">
            <v>0</v>
          </cell>
          <cell r="Y10640">
            <v>0</v>
          </cell>
          <cell r="Z10640">
            <v>0</v>
          </cell>
          <cell r="AA10640">
            <v>0</v>
          </cell>
          <cell r="AB10640">
            <v>0</v>
          </cell>
          <cell r="AC10640">
            <v>0</v>
          </cell>
        </row>
        <row r="10640">
          <cell r="AG10640">
            <v>6.31003161176471</v>
          </cell>
          <cell r="AH10640" t="str">
            <v>674×669</v>
          </cell>
        </row>
        <row r="10640">
          <cell r="AO10640" t="str">
            <v>2335B</v>
          </cell>
          <cell r="AP10640">
            <v>1</v>
          </cell>
          <cell r="AQ10640">
            <v>25037</v>
          </cell>
        </row>
        <row r="10641">
          <cell r="A10641">
            <v>10643</v>
          </cell>
          <cell r="B10641">
            <v>1</v>
          </cell>
          <cell r="C10641">
            <v>45818</v>
          </cell>
        </row>
        <row r="10641">
          <cell r="E10641" t="str">
            <v>2335C-0116</v>
          </cell>
          <cell r="F10641" t="str">
            <v>隔舱板3</v>
          </cell>
          <cell r="G10641">
            <v>1</v>
          </cell>
          <cell r="H10641" t="str">
            <v>钢板t1.5/304</v>
          </cell>
        </row>
        <row r="10641">
          <cell r="J10641" t="str">
            <v>激光作业</v>
          </cell>
          <cell r="K10641">
            <v>12</v>
          </cell>
          <cell r="L10641" t="str">
            <v>激光拾件</v>
          </cell>
          <cell r="M10641">
            <v>6.6</v>
          </cell>
          <cell r="N10641" t="str">
            <v>倒钝</v>
          </cell>
          <cell r="O10641">
            <v>15</v>
          </cell>
          <cell r="P10641" t="str">
            <v>折弯</v>
          </cell>
          <cell r="Q10641">
            <v>24.5</v>
          </cell>
          <cell r="R10641" t="str">
            <v>磨砂</v>
          </cell>
          <cell r="S10641">
            <v>4.5</v>
          </cell>
          <cell r="T10641" t="str">
            <v>喷漆</v>
          </cell>
          <cell r="U10641">
            <v>2</v>
          </cell>
          <cell r="V10641">
            <v>0</v>
          </cell>
          <cell r="W10641">
            <v>0</v>
          </cell>
          <cell r="X10641">
            <v>0</v>
          </cell>
          <cell r="Y10641">
            <v>0</v>
          </cell>
          <cell r="Z10641">
            <v>0</v>
          </cell>
          <cell r="AA10641">
            <v>0</v>
          </cell>
          <cell r="AB10641">
            <v>0</v>
          </cell>
          <cell r="AC10641">
            <v>0</v>
          </cell>
        </row>
        <row r="10641">
          <cell r="AG10641">
            <v>8.5301424</v>
          </cell>
          <cell r="AH10641" t="str">
            <v>664×918</v>
          </cell>
        </row>
        <row r="10641">
          <cell r="AN10641" t="str">
            <v>工艺附图</v>
          </cell>
          <cell r="AO10641" t="str">
            <v>2335B</v>
          </cell>
          <cell r="AP10641">
            <v>1</v>
          </cell>
          <cell r="AQ10641">
            <v>25037</v>
          </cell>
        </row>
        <row r="10642">
          <cell r="A10642">
            <v>10644</v>
          </cell>
          <cell r="B10642">
            <v>2</v>
          </cell>
          <cell r="C10642">
            <v>45818</v>
          </cell>
        </row>
        <row r="10642">
          <cell r="E10642" t="str">
            <v>2335C-0117</v>
          </cell>
          <cell r="F10642" t="str">
            <v>内包板1</v>
          </cell>
          <cell r="G10642">
            <v>2</v>
          </cell>
          <cell r="H10642" t="str">
            <v>铝板t1.5/5052</v>
          </cell>
          <cell r="I10642" t="str">
            <v>铝板t1.5/3A21</v>
          </cell>
          <cell r="J10642" t="str">
            <v>激光作业</v>
          </cell>
          <cell r="K10642">
            <v>9.12</v>
          </cell>
          <cell r="L10642" t="str">
            <v>激光拾件</v>
          </cell>
          <cell r="M10642">
            <v>2.66</v>
          </cell>
          <cell r="N10642" t="str">
            <v>倒钝</v>
          </cell>
          <cell r="O10642">
            <v>4.18</v>
          </cell>
          <cell r="P10642" t="str">
            <v>划线钻</v>
          </cell>
          <cell r="Q10642">
            <v>11.4</v>
          </cell>
          <cell r="R10642" t="str">
            <v>磨砂</v>
          </cell>
          <cell r="S10642">
            <v>3</v>
          </cell>
          <cell r="T10642">
            <v>0</v>
          </cell>
          <cell r="U10642">
            <v>0</v>
          </cell>
          <cell r="V10642">
            <v>0</v>
          </cell>
          <cell r="W10642">
            <v>0</v>
          </cell>
          <cell r="X10642">
            <v>0</v>
          </cell>
          <cell r="Y10642">
            <v>0</v>
          </cell>
          <cell r="Z10642">
            <v>0</v>
          </cell>
          <cell r="AA10642">
            <v>0</v>
          </cell>
          <cell r="AB10642">
            <v>0</v>
          </cell>
          <cell r="AC10642">
            <v>0</v>
          </cell>
        </row>
        <row r="10642">
          <cell r="AG10642">
            <v>4.17735882352941</v>
          </cell>
          <cell r="AH10642" t="str">
            <v>655×650</v>
          </cell>
        </row>
        <row r="10642">
          <cell r="AO10642" t="str">
            <v>2335B</v>
          </cell>
          <cell r="AP10642">
            <v>1</v>
          </cell>
          <cell r="AQ10642">
            <v>25037</v>
          </cell>
        </row>
        <row r="10643">
          <cell r="A10643">
            <v>10645</v>
          </cell>
          <cell r="B10643">
            <v>2</v>
          </cell>
          <cell r="C10643">
            <v>45818</v>
          </cell>
        </row>
        <row r="10643">
          <cell r="E10643" t="str">
            <v>2335C-0118</v>
          </cell>
          <cell r="F10643" t="str">
            <v>隔舱板2</v>
          </cell>
          <cell r="G10643">
            <v>2</v>
          </cell>
          <cell r="H10643" t="str">
            <v>钢板t1.5/304</v>
          </cell>
        </row>
        <row r="10643">
          <cell r="J10643" t="str">
            <v>激光作业</v>
          </cell>
          <cell r="K10643">
            <v>4.94</v>
          </cell>
          <cell r="L10643" t="str">
            <v>激光拾件</v>
          </cell>
          <cell r="M10643">
            <v>1.9</v>
          </cell>
          <cell r="N10643" t="str">
            <v>倒钝</v>
          </cell>
          <cell r="O10643">
            <v>4.18</v>
          </cell>
          <cell r="P10643" t="str">
            <v>折弯</v>
          </cell>
          <cell r="Q10643">
            <v>4.56</v>
          </cell>
          <cell r="R10643" t="str">
            <v>磨砂</v>
          </cell>
          <cell r="S10643">
            <v>1.5</v>
          </cell>
          <cell r="T10643" t="str">
            <v>喷漆</v>
          </cell>
          <cell r="U10643">
            <v>1</v>
          </cell>
          <cell r="V10643">
            <v>0</v>
          </cell>
          <cell r="W10643">
            <v>0</v>
          </cell>
          <cell r="X10643">
            <v>0</v>
          </cell>
          <cell r="Y10643">
            <v>0</v>
          </cell>
          <cell r="Z10643">
            <v>0</v>
          </cell>
          <cell r="AA10643">
            <v>0</v>
          </cell>
          <cell r="AB10643">
            <v>0</v>
          </cell>
          <cell r="AC10643">
            <v>0</v>
          </cell>
        </row>
        <row r="10643">
          <cell r="AG10643">
            <v>1.898442</v>
          </cell>
          <cell r="AH10643" t="str">
            <v>665×102</v>
          </cell>
        </row>
        <row r="10643">
          <cell r="AO10643" t="str">
            <v>2335B</v>
          </cell>
          <cell r="AP10643">
            <v>1</v>
          </cell>
          <cell r="AQ10643">
            <v>25037</v>
          </cell>
        </row>
        <row r="10644">
          <cell r="A10644">
            <v>10646</v>
          </cell>
          <cell r="B10644">
            <v>1</v>
          </cell>
          <cell r="C10644">
            <v>45818</v>
          </cell>
        </row>
        <row r="10644">
          <cell r="E10644" t="str">
            <v>2335C-011901</v>
          </cell>
          <cell r="F10644" t="str">
            <v>底板</v>
          </cell>
          <cell r="G10644">
            <v>1</v>
          </cell>
          <cell r="H10644" t="str">
            <v>钢板t3/304</v>
          </cell>
        </row>
        <row r="10644">
          <cell r="J10644" t="str">
            <v>激光作业</v>
          </cell>
          <cell r="K10644">
            <v>22</v>
          </cell>
          <cell r="L10644" t="str">
            <v>激光拾件</v>
          </cell>
          <cell r="M10644">
            <v>4.8</v>
          </cell>
          <cell r="N10644" t="str">
            <v>倒钝</v>
          </cell>
          <cell r="O10644">
            <v>12</v>
          </cell>
          <cell r="P10644" t="str">
            <v>打磨R2</v>
          </cell>
          <cell r="Q10644">
            <v>4</v>
          </cell>
          <cell r="R10644">
            <v>0</v>
          </cell>
          <cell r="S10644">
            <v>0</v>
          </cell>
          <cell r="T10644">
            <v>0</v>
          </cell>
          <cell r="U10644">
            <v>0</v>
          </cell>
          <cell r="V10644">
            <v>0</v>
          </cell>
          <cell r="W10644">
            <v>0</v>
          </cell>
          <cell r="X10644">
            <v>0</v>
          </cell>
          <cell r="Y10644">
            <v>0</v>
          </cell>
          <cell r="Z10644">
            <v>0</v>
          </cell>
          <cell r="AA10644">
            <v>0</v>
          </cell>
          <cell r="AB10644">
            <v>0</v>
          </cell>
          <cell r="AC10644">
            <v>0</v>
          </cell>
        </row>
        <row r="10644">
          <cell r="AG10644">
            <v>8.18935764705882</v>
          </cell>
          <cell r="AH10644" t="str">
            <v>950×308</v>
          </cell>
        </row>
        <row r="10644">
          <cell r="AN10644" t="str">
            <v>工艺附图</v>
          </cell>
          <cell r="AO10644" t="str">
            <v>2335B</v>
          </cell>
          <cell r="AP10644">
            <v>1</v>
          </cell>
          <cell r="AQ10644">
            <v>25037</v>
          </cell>
        </row>
        <row r="10645">
          <cell r="A10645">
            <v>10647</v>
          </cell>
          <cell r="B10645">
            <v>2</v>
          </cell>
          <cell r="C10645">
            <v>45818</v>
          </cell>
        </row>
        <row r="10645">
          <cell r="E10645" t="str">
            <v>2335C-011902-01</v>
          </cell>
          <cell r="F10645" t="str">
            <v>角钢1</v>
          </cell>
          <cell r="G10645">
            <v>2</v>
          </cell>
          <cell r="H10645" t="str">
            <v>钢板t2/304</v>
          </cell>
        </row>
        <row r="10645">
          <cell r="J10645" t="str">
            <v>激光作业</v>
          </cell>
          <cell r="K10645">
            <v>3.42</v>
          </cell>
          <cell r="L10645" t="str">
            <v>激光拾件</v>
          </cell>
          <cell r="M10645">
            <v>2.28</v>
          </cell>
          <cell r="N10645" t="str">
            <v>倒钝</v>
          </cell>
          <cell r="O10645">
            <v>4.18</v>
          </cell>
          <cell r="P10645" t="str">
            <v>折弯</v>
          </cell>
          <cell r="Q10645">
            <v>9.12</v>
          </cell>
          <cell r="R10645">
            <v>0</v>
          </cell>
          <cell r="S10645">
            <v>0</v>
          </cell>
          <cell r="T10645">
            <v>0</v>
          </cell>
          <cell r="U10645">
            <v>0</v>
          </cell>
          <cell r="V10645">
            <v>0</v>
          </cell>
          <cell r="W10645">
            <v>0</v>
          </cell>
          <cell r="X10645">
            <v>0</v>
          </cell>
          <cell r="Y10645">
            <v>0</v>
          </cell>
          <cell r="Z10645">
            <v>0</v>
          </cell>
          <cell r="AA10645">
            <v>0</v>
          </cell>
          <cell r="AB10645">
            <v>0</v>
          </cell>
          <cell r="AC10645">
            <v>0</v>
          </cell>
        </row>
        <row r="10645">
          <cell r="AG10645">
            <v>0.950928282352941</v>
          </cell>
          <cell r="AH10645" t="str">
            <v>822×31</v>
          </cell>
        </row>
        <row r="10645">
          <cell r="AN10645" t="str">
            <v>WT</v>
          </cell>
          <cell r="AO10645" t="str">
            <v>2335B</v>
          </cell>
          <cell r="AP10645">
            <v>1</v>
          </cell>
          <cell r="AQ10645">
            <v>25037</v>
          </cell>
        </row>
        <row r="10646">
          <cell r="A10646">
            <v>10648</v>
          </cell>
          <cell r="B10646">
            <v>4</v>
          </cell>
          <cell r="C10646">
            <v>45818</v>
          </cell>
        </row>
        <row r="10646">
          <cell r="E10646" t="str">
            <v>2335C-011902-02</v>
          </cell>
          <cell r="F10646" t="str">
            <v>角钢2</v>
          </cell>
          <cell r="G10646">
            <v>4</v>
          </cell>
          <cell r="H10646" t="str">
            <v>钢板t2/304</v>
          </cell>
        </row>
        <row r="10646">
          <cell r="J10646" t="str">
            <v>激光作业</v>
          </cell>
          <cell r="K10646">
            <v>0.44</v>
          </cell>
          <cell r="L10646" t="str">
            <v>激光拾件</v>
          </cell>
          <cell r="M10646">
            <v>1.1</v>
          </cell>
          <cell r="N10646" t="str">
            <v>倒钝</v>
          </cell>
          <cell r="O10646">
            <v>1.1</v>
          </cell>
          <cell r="P10646" t="str">
            <v>折弯</v>
          </cell>
          <cell r="Q10646">
            <v>1.1</v>
          </cell>
          <cell r="R10646">
            <v>0</v>
          </cell>
          <cell r="S10646">
            <v>0</v>
          </cell>
          <cell r="T10646">
            <v>0</v>
          </cell>
          <cell r="U10646">
            <v>0</v>
          </cell>
          <cell r="V10646">
            <v>0</v>
          </cell>
          <cell r="W10646">
            <v>0</v>
          </cell>
          <cell r="X10646">
            <v>0</v>
          </cell>
          <cell r="Y10646">
            <v>0</v>
          </cell>
          <cell r="Z10646">
            <v>0</v>
          </cell>
          <cell r="AA10646">
            <v>0</v>
          </cell>
          <cell r="AB10646">
            <v>0</v>
          </cell>
          <cell r="AC10646">
            <v>0</v>
          </cell>
        </row>
        <row r="10646">
          <cell r="AG10646">
            <v>0.101802541176471</v>
          </cell>
          <cell r="AH10646" t="str">
            <v>44×31</v>
          </cell>
        </row>
        <row r="10646">
          <cell r="AN10646" t="str">
            <v>WT</v>
          </cell>
          <cell r="AO10646" t="str">
            <v>2335B</v>
          </cell>
          <cell r="AP10646">
            <v>1</v>
          </cell>
          <cell r="AQ10646">
            <v>25037</v>
          </cell>
        </row>
        <row r="10647">
          <cell r="A10647">
            <v>10649</v>
          </cell>
          <cell r="B10647">
            <v>2</v>
          </cell>
          <cell r="C10647">
            <v>45818</v>
          </cell>
        </row>
        <row r="10647">
          <cell r="E10647" t="str">
            <v>2335C-011902-03</v>
          </cell>
          <cell r="F10647" t="str">
            <v>角钢3</v>
          </cell>
          <cell r="G10647">
            <v>2</v>
          </cell>
          <cell r="H10647" t="str">
            <v>钢板t2/304</v>
          </cell>
        </row>
        <row r="10647">
          <cell r="J10647" t="str">
            <v>激光作业</v>
          </cell>
          <cell r="K10647">
            <v>1.14</v>
          </cell>
          <cell r="L10647" t="str">
            <v>激光拾件</v>
          </cell>
          <cell r="M10647">
            <v>1.9</v>
          </cell>
          <cell r="N10647" t="str">
            <v>倒钝</v>
          </cell>
          <cell r="O10647">
            <v>1.9</v>
          </cell>
          <cell r="P10647" t="str">
            <v>折弯</v>
          </cell>
          <cell r="Q10647">
            <v>1.9</v>
          </cell>
          <cell r="R10647">
            <v>0</v>
          </cell>
          <cell r="S10647">
            <v>0</v>
          </cell>
          <cell r="T10647">
            <v>0</v>
          </cell>
          <cell r="U10647">
            <v>0</v>
          </cell>
          <cell r="V10647">
            <v>0</v>
          </cell>
          <cell r="W10647">
            <v>0</v>
          </cell>
          <cell r="X10647">
            <v>0</v>
          </cell>
          <cell r="Y10647">
            <v>0</v>
          </cell>
          <cell r="Z10647">
            <v>0</v>
          </cell>
          <cell r="AA10647">
            <v>0</v>
          </cell>
          <cell r="AB10647">
            <v>0</v>
          </cell>
          <cell r="AC10647">
            <v>0</v>
          </cell>
        </row>
        <row r="10647">
          <cell r="AG10647">
            <v>0.224428329411765</v>
          </cell>
          <cell r="AH10647" t="str">
            <v>194×31</v>
          </cell>
        </row>
        <row r="10647">
          <cell r="AN10647" t="str">
            <v>WT</v>
          </cell>
          <cell r="AO10647" t="str">
            <v>2335B</v>
          </cell>
          <cell r="AP10647">
            <v>1</v>
          </cell>
          <cell r="AQ10647">
            <v>25037</v>
          </cell>
        </row>
        <row r="10648">
          <cell r="A10648">
            <v>10650</v>
          </cell>
          <cell r="B10648">
            <v>1</v>
          </cell>
          <cell r="C10648">
            <v>45818</v>
          </cell>
        </row>
        <row r="10648">
          <cell r="E10648" t="str">
            <v>2335C-0120</v>
          </cell>
          <cell r="F10648" t="str">
            <v>内包板2</v>
          </cell>
          <cell r="G10648">
            <v>1</v>
          </cell>
          <cell r="H10648" t="str">
            <v>铝板t1.5/5052</v>
          </cell>
          <cell r="I10648" t="str">
            <v>铝板t1.5/3A21</v>
          </cell>
          <cell r="J10648" t="str">
            <v>激光作业</v>
          </cell>
          <cell r="K10648">
            <v>9</v>
          </cell>
          <cell r="L10648" t="str">
            <v>激光拾件</v>
          </cell>
          <cell r="M10648">
            <v>2.4</v>
          </cell>
          <cell r="N10648" t="str">
            <v>倒钝</v>
          </cell>
          <cell r="O10648">
            <v>4.2</v>
          </cell>
          <cell r="P10648" t="str">
            <v>划线钻</v>
          </cell>
          <cell r="Q10648">
            <v>9</v>
          </cell>
          <cell r="R10648" t="str">
            <v>磨砂</v>
          </cell>
          <cell r="S10648">
            <v>0.5</v>
          </cell>
          <cell r="T10648">
            <v>0</v>
          </cell>
          <cell r="U10648">
            <v>0</v>
          </cell>
          <cell r="V10648">
            <v>0</v>
          </cell>
          <cell r="W10648">
            <v>0</v>
          </cell>
          <cell r="X10648">
            <v>0</v>
          </cell>
          <cell r="Y10648">
            <v>0</v>
          </cell>
          <cell r="Z10648">
            <v>0</v>
          </cell>
          <cell r="AA10648">
            <v>0</v>
          </cell>
          <cell r="AB10648">
            <v>0</v>
          </cell>
          <cell r="AC10648">
            <v>0</v>
          </cell>
        </row>
        <row r="10648">
          <cell r="AG10648">
            <v>0.257068235294118</v>
          </cell>
          <cell r="AH10648" t="str">
            <v>655×80</v>
          </cell>
        </row>
        <row r="10648">
          <cell r="AO10648" t="str">
            <v>2335B</v>
          </cell>
          <cell r="AP10648">
            <v>1</v>
          </cell>
          <cell r="AQ10648">
            <v>25037</v>
          </cell>
        </row>
        <row r="10649">
          <cell r="A10649">
            <v>10651</v>
          </cell>
          <cell r="B10649">
            <v>2</v>
          </cell>
          <cell r="C10649">
            <v>45818</v>
          </cell>
        </row>
        <row r="10649">
          <cell r="E10649" t="str">
            <v>2335C-0121</v>
          </cell>
          <cell r="F10649" t="str">
            <v>外包板14</v>
          </cell>
          <cell r="G10649">
            <v>2</v>
          </cell>
          <cell r="H10649" t="str">
            <v>钢板t1.2/304</v>
          </cell>
        </row>
        <row r="10649">
          <cell r="J10649" t="str">
            <v>激光作业</v>
          </cell>
          <cell r="K10649">
            <v>5.7</v>
          </cell>
          <cell r="L10649" t="str">
            <v>激光拾件</v>
          </cell>
          <cell r="M10649">
            <v>2.28</v>
          </cell>
          <cell r="N10649" t="str">
            <v>倒钝</v>
          </cell>
          <cell r="O10649">
            <v>4.94</v>
          </cell>
          <cell r="P10649" t="str">
            <v>磨砂</v>
          </cell>
          <cell r="Q10649">
            <v>2.5</v>
          </cell>
          <cell r="R10649">
            <v>0</v>
          </cell>
          <cell r="S10649">
            <v>0</v>
          </cell>
          <cell r="T10649">
            <v>0</v>
          </cell>
          <cell r="U10649">
            <v>0</v>
          </cell>
          <cell r="V10649">
            <v>0</v>
          </cell>
          <cell r="W10649">
            <v>0</v>
          </cell>
          <cell r="X10649">
            <v>0</v>
          </cell>
          <cell r="Y10649">
            <v>0</v>
          </cell>
          <cell r="Z10649">
            <v>0</v>
          </cell>
          <cell r="AA10649">
            <v>0</v>
          </cell>
          <cell r="AB10649">
            <v>0</v>
          </cell>
          <cell r="AC10649">
            <v>0</v>
          </cell>
        </row>
        <row r="10649">
          <cell r="AG10649">
            <v>2.493192</v>
          </cell>
          <cell r="AH10649" t="str">
            <v>655×170</v>
          </cell>
        </row>
        <row r="10649">
          <cell r="AN10649" t="str">
            <v>工艺附图</v>
          </cell>
          <cell r="AO10649" t="str">
            <v>2335B</v>
          </cell>
          <cell r="AP10649">
            <v>1</v>
          </cell>
          <cell r="AQ10649">
            <v>25037</v>
          </cell>
        </row>
        <row r="10650">
          <cell r="A10650">
            <v>10652</v>
          </cell>
          <cell r="B10650">
            <v>1</v>
          </cell>
          <cell r="C10650">
            <v>45818</v>
          </cell>
        </row>
        <row r="10650">
          <cell r="E10650" t="str">
            <v>2335C-0127</v>
          </cell>
          <cell r="F10650" t="str">
            <v>内包板3</v>
          </cell>
          <cell r="G10650">
            <v>1</v>
          </cell>
          <cell r="H10650" t="str">
            <v>铝板t1.5/5052</v>
          </cell>
          <cell r="I10650" t="str">
            <v>铝板t1.5/3A21</v>
          </cell>
          <cell r="J10650" t="str">
            <v>激光作业</v>
          </cell>
          <cell r="K10650">
            <v>9</v>
          </cell>
          <cell r="L10650" t="str">
            <v>激光拾件</v>
          </cell>
          <cell r="M10650">
            <v>2.4</v>
          </cell>
          <cell r="N10650" t="str">
            <v>倒钝</v>
          </cell>
          <cell r="O10650">
            <v>4.2</v>
          </cell>
          <cell r="P10650" t="str">
            <v>划线钻</v>
          </cell>
          <cell r="Q10650">
            <v>9</v>
          </cell>
          <cell r="R10650" t="str">
            <v>磨砂</v>
          </cell>
          <cell r="S10650">
            <v>0.5</v>
          </cell>
          <cell r="T10650">
            <v>0</v>
          </cell>
          <cell r="U10650">
            <v>0</v>
          </cell>
          <cell r="V10650">
            <v>0</v>
          </cell>
          <cell r="W10650">
            <v>0</v>
          </cell>
          <cell r="X10650">
            <v>0</v>
          </cell>
          <cell r="Y10650">
            <v>0</v>
          </cell>
          <cell r="Z10650">
            <v>0</v>
          </cell>
          <cell r="AA10650">
            <v>0</v>
          </cell>
          <cell r="AB10650">
            <v>0</v>
          </cell>
          <cell r="AC10650">
            <v>0</v>
          </cell>
        </row>
        <row r="10650">
          <cell r="AG10650">
            <v>0.257068235294118</v>
          </cell>
          <cell r="AH10650" t="str">
            <v>655×80</v>
          </cell>
        </row>
        <row r="10650">
          <cell r="AO10650" t="str">
            <v>2335B</v>
          </cell>
          <cell r="AP10650">
            <v>1</v>
          </cell>
          <cell r="AQ10650">
            <v>25037</v>
          </cell>
        </row>
        <row r="10651">
          <cell r="A10651">
            <v>10653</v>
          </cell>
          <cell r="B10651">
            <v>1</v>
          </cell>
          <cell r="C10651">
            <v>45818</v>
          </cell>
        </row>
        <row r="10651">
          <cell r="E10651" t="str">
            <v>2335C-0131</v>
          </cell>
          <cell r="F10651" t="str">
            <v>内包板4</v>
          </cell>
          <cell r="G10651">
            <v>1</v>
          </cell>
          <cell r="H10651" t="str">
            <v>铝板t1.5/5052</v>
          </cell>
          <cell r="I10651" t="str">
            <v>铝板t1.5/3A21</v>
          </cell>
          <cell r="J10651" t="str">
            <v>激光作业</v>
          </cell>
          <cell r="K10651">
            <v>15.5</v>
          </cell>
          <cell r="L10651" t="str">
            <v>激光拾件</v>
          </cell>
          <cell r="M10651">
            <v>3.6</v>
          </cell>
          <cell r="N10651" t="str">
            <v>倒钝</v>
          </cell>
          <cell r="O10651">
            <v>7.8</v>
          </cell>
          <cell r="P10651" t="str">
            <v>划线钻</v>
          </cell>
          <cell r="Q10651">
            <v>18</v>
          </cell>
          <cell r="R10651" t="str">
            <v>磨砂</v>
          </cell>
          <cell r="S10651">
            <v>2.5</v>
          </cell>
          <cell r="T10651">
            <v>0</v>
          </cell>
          <cell r="U10651">
            <v>0</v>
          </cell>
          <cell r="V10651">
            <v>0</v>
          </cell>
          <cell r="W10651">
            <v>0</v>
          </cell>
          <cell r="X10651">
            <v>0</v>
          </cell>
          <cell r="Y10651">
            <v>0</v>
          </cell>
          <cell r="Z10651">
            <v>0</v>
          </cell>
          <cell r="AA10651">
            <v>0</v>
          </cell>
          <cell r="AB10651">
            <v>0</v>
          </cell>
          <cell r="AC10651">
            <v>0</v>
          </cell>
        </row>
        <row r="10651">
          <cell r="AG10651">
            <v>1.67413235294118</v>
          </cell>
          <cell r="AH10651" t="str">
            <v>650×525</v>
          </cell>
        </row>
        <row r="10651">
          <cell r="AN10651" t="str">
            <v>8×φ14改为8×φ18</v>
          </cell>
          <cell r="AO10651" t="str">
            <v>2335B</v>
          </cell>
          <cell r="AP10651">
            <v>1</v>
          </cell>
          <cell r="AQ10651">
            <v>25037</v>
          </cell>
        </row>
        <row r="10652">
          <cell r="A10652">
            <v>10654</v>
          </cell>
          <cell r="B10652">
            <v>2</v>
          </cell>
          <cell r="C10652">
            <v>45818</v>
          </cell>
        </row>
        <row r="10652">
          <cell r="E10652" t="str">
            <v>2335C-0132</v>
          </cell>
          <cell r="F10652" t="str">
            <v>内包板5</v>
          </cell>
          <cell r="G10652">
            <v>2</v>
          </cell>
          <cell r="H10652" t="str">
            <v>铝板t1.5/5052</v>
          </cell>
          <cell r="I10652" t="str">
            <v>铝板t1.5/3A21</v>
          </cell>
          <cell r="J10652" t="str">
            <v>激光作业</v>
          </cell>
          <cell r="K10652">
            <v>9.88</v>
          </cell>
          <cell r="L10652" t="str">
            <v>激光拾件</v>
          </cell>
          <cell r="M10652">
            <v>2.28</v>
          </cell>
          <cell r="N10652" t="str">
            <v>倒钝</v>
          </cell>
          <cell r="O10652">
            <v>3.42</v>
          </cell>
          <cell r="P10652" t="str">
            <v>划线钻</v>
          </cell>
          <cell r="Q10652">
            <v>12.25</v>
          </cell>
          <cell r="R10652" t="str">
            <v>磨砂</v>
          </cell>
          <cell r="S10652">
            <v>2.5</v>
          </cell>
          <cell r="T10652">
            <v>0</v>
          </cell>
          <cell r="U10652">
            <v>0</v>
          </cell>
          <cell r="V10652">
            <v>0</v>
          </cell>
          <cell r="W10652">
            <v>0</v>
          </cell>
          <cell r="X10652">
            <v>0</v>
          </cell>
          <cell r="Y10652">
            <v>0</v>
          </cell>
          <cell r="Z10652">
            <v>0</v>
          </cell>
          <cell r="AA10652">
            <v>0</v>
          </cell>
          <cell r="AB10652">
            <v>0</v>
          </cell>
          <cell r="AC10652">
            <v>0</v>
          </cell>
        </row>
        <row r="10652">
          <cell r="AG10652">
            <v>3.34188705882353</v>
          </cell>
          <cell r="AH10652" t="str">
            <v>655×520</v>
          </cell>
        </row>
        <row r="10652">
          <cell r="AO10652" t="str">
            <v>2335B</v>
          </cell>
          <cell r="AP10652">
            <v>1</v>
          </cell>
          <cell r="AQ10652">
            <v>25037</v>
          </cell>
        </row>
        <row r="10653">
          <cell r="A10653">
            <v>10655</v>
          </cell>
          <cell r="B10653">
            <v>2</v>
          </cell>
          <cell r="C10653">
            <v>45818</v>
          </cell>
        </row>
        <row r="10653">
          <cell r="E10653" t="str">
            <v>2335C-0133</v>
          </cell>
          <cell r="F10653" t="str">
            <v>内包板6</v>
          </cell>
          <cell r="G10653">
            <v>2</v>
          </cell>
          <cell r="H10653" t="str">
            <v>铝板t1.5/5052</v>
          </cell>
          <cell r="I10653" t="str">
            <v>铝板t1.5/3A21</v>
          </cell>
          <cell r="J10653" t="str">
            <v>激光作业</v>
          </cell>
          <cell r="K10653">
            <v>4.18</v>
          </cell>
          <cell r="L10653" t="str">
            <v>激光拾件</v>
          </cell>
          <cell r="M10653">
            <v>1.52</v>
          </cell>
          <cell r="N10653" t="str">
            <v>倒钝</v>
          </cell>
          <cell r="O10653">
            <v>1.9</v>
          </cell>
          <cell r="P10653" t="str">
            <v>划线钻</v>
          </cell>
          <cell r="Q10653">
            <v>5.7</v>
          </cell>
          <cell r="R10653" t="str">
            <v>磨砂</v>
          </cell>
          <cell r="S10653">
            <v>1</v>
          </cell>
          <cell r="T10653">
            <v>0</v>
          </cell>
          <cell r="U10653">
            <v>0</v>
          </cell>
          <cell r="V10653">
            <v>0</v>
          </cell>
          <cell r="W10653">
            <v>0</v>
          </cell>
          <cell r="X10653">
            <v>0</v>
          </cell>
          <cell r="Y10653">
            <v>0</v>
          </cell>
          <cell r="Z10653">
            <v>0</v>
          </cell>
          <cell r="AA10653">
            <v>0</v>
          </cell>
          <cell r="AB10653">
            <v>0</v>
          </cell>
          <cell r="AC10653">
            <v>0</v>
          </cell>
        </row>
        <row r="10653">
          <cell r="AG10653">
            <v>0.363525882352941</v>
          </cell>
          <cell r="AH10653" t="str">
            <v>390×95</v>
          </cell>
        </row>
        <row r="10653">
          <cell r="AO10653" t="str">
            <v>2335B</v>
          </cell>
          <cell r="AP10653">
            <v>1</v>
          </cell>
          <cell r="AQ10653">
            <v>25037</v>
          </cell>
        </row>
        <row r="10654">
          <cell r="A10654">
            <v>10656</v>
          </cell>
          <cell r="B10654">
            <v>9</v>
          </cell>
          <cell r="C10654">
            <v>45818</v>
          </cell>
        </row>
        <row r="10654">
          <cell r="E10654" t="str">
            <v>3969-03030200</v>
          </cell>
          <cell r="F10654" t="str">
            <v>电缆箱支架</v>
          </cell>
          <cell r="G10654">
            <v>1</v>
          </cell>
        </row>
        <row r="10654">
          <cell r="J10654" t="str">
            <v>定位焊</v>
          </cell>
          <cell r="K10654">
            <v>40</v>
          </cell>
          <cell r="L10654" t="str">
            <v>焊接</v>
          </cell>
          <cell r="M10654">
            <v>35</v>
          </cell>
          <cell r="N10654" t="str">
            <v>打磨</v>
          </cell>
          <cell r="O10654">
            <v>25</v>
          </cell>
          <cell r="P10654" t="str">
            <v>划线钻</v>
          </cell>
          <cell r="Q10654">
            <v>10</v>
          </cell>
          <cell r="R10654" t="str">
            <v>喷砂</v>
          </cell>
          <cell r="S10654">
            <v>4.5</v>
          </cell>
          <cell r="T10654" t="str">
            <v>挂件</v>
          </cell>
          <cell r="U10654">
            <v>0.5</v>
          </cell>
          <cell r="V10654" t="str">
            <v>喷漆</v>
          </cell>
          <cell r="W10654">
            <v>6</v>
          </cell>
          <cell r="X10654" t="str">
            <v>入</v>
          </cell>
        </row>
        <row r="10654">
          <cell r="AG10654">
            <v>0</v>
          </cell>
        </row>
        <row r="10654">
          <cell r="AO10654">
            <v>3969</v>
          </cell>
          <cell r="AP10654" t="str">
            <v>1+8</v>
          </cell>
          <cell r="AQ10654" t="str">
            <v>25008+25009</v>
          </cell>
        </row>
        <row r="10655">
          <cell r="A10655">
            <v>10657</v>
          </cell>
          <cell r="B10655">
            <v>18</v>
          </cell>
          <cell r="C10655">
            <v>45818</v>
          </cell>
        </row>
        <row r="10655">
          <cell r="E10655" t="str">
            <v>3969-03030201</v>
          </cell>
          <cell r="F10655" t="str">
            <v>框边1</v>
          </cell>
          <cell r="G10655">
            <v>2</v>
          </cell>
          <cell r="H10655" t="str">
            <v>钢板t4/Q355D</v>
          </cell>
          <cell r="I10655" t="str">
            <v>钢板t4/Q355C</v>
          </cell>
          <cell r="J10655" t="str">
            <v>激光作业</v>
          </cell>
          <cell r="K10655">
            <v>0.5</v>
          </cell>
          <cell r="L10655" t="str">
            <v>激光拾件</v>
          </cell>
          <cell r="M10655">
            <v>0.5</v>
          </cell>
          <cell r="N10655" t="str">
            <v>折弯</v>
          </cell>
          <cell r="O10655">
            <v>0.9</v>
          </cell>
          <cell r="P10655" t="str">
            <v>喷砂</v>
          </cell>
          <cell r="Q10655">
            <v>1</v>
          </cell>
          <cell r="R10655" t="str">
            <v>喷底漆</v>
          </cell>
          <cell r="S10655">
            <v>0.5</v>
          </cell>
          <cell r="T10655" t="str">
            <v>转</v>
          </cell>
          <cell r="U10655">
            <v>0</v>
          </cell>
          <cell r="V10655">
            <v>0</v>
          </cell>
          <cell r="W10655">
            <v>0</v>
          </cell>
          <cell r="X10655">
            <v>0</v>
          </cell>
        </row>
        <row r="10655">
          <cell r="AG10655">
            <v>21.7675143529412</v>
          </cell>
          <cell r="AH10655" t="str">
            <v>341×96</v>
          </cell>
        </row>
        <row r="10655">
          <cell r="AO10655">
            <v>3969</v>
          </cell>
          <cell r="AP10655" t="str">
            <v>1+8</v>
          </cell>
          <cell r="AQ10655" t="str">
            <v>25008+25009</v>
          </cell>
        </row>
        <row r="10656">
          <cell r="A10656">
            <v>10658</v>
          </cell>
          <cell r="B10656">
            <v>18</v>
          </cell>
          <cell r="C10656">
            <v>45818</v>
          </cell>
        </row>
        <row r="10656">
          <cell r="E10656" t="str">
            <v>3969-03030202</v>
          </cell>
          <cell r="F10656" t="str">
            <v>框边2</v>
          </cell>
          <cell r="G10656">
            <v>2</v>
          </cell>
          <cell r="H10656" t="str">
            <v>钢板t4/Q355D</v>
          </cell>
          <cell r="I10656" t="str">
            <v>钢板t4/Q355C</v>
          </cell>
          <cell r="J10656" t="str">
            <v>激光作业</v>
          </cell>
          <cell r="K10656">
            <v>0.7</v>
          </cell>
          <cell r="L10656" t="str">
            <v>激光拾件</v>
          </cell>
          <cell r="M10656">
            <v>0.5</v>
          </cell>
          <cell r="N10656" t="str">
            <v>折弯</v>
          </cell>
          <cell r="O10656">
            <v>1.4</v>
          </cell>
          <cell r="P10656" t="str">
            <v>转</v>
          </cell>
          <cell r="Q10656">
            <v>0</v>
          </cell>
          <cell r="R10656">
            <v>0</v>
          </cell>
          <cell r="S10656">
            <v>0</v>
          </cell>
          <cell r="T10656">
            <v>0</v>
          </cell>
          <cell r="U10656">
            <v>0</v>
          </cell>
          <cell r="V10656">
            <v>0</v>
          </cell>
          <cell r="W10656">
            <v>0</v>
          </cell>
          <cell r="X10656">
            <v>0</v>
          </cell>
        </row>
        <row r="10656">
          <cell r="AG10656">
            <v>34.9812254117647</v>
          </cell>
          <cell r="AH10656" t="str">
            <v>548×96</v>
          </cell>
        </row>
        <row r="10656">
          <cell r="AO10656">
            <v>3969</v>
          </cell>
          <cell r="AP10656" t="str">
            <v>1+8</v>
          </cell>
          <cell r="AQ10656" t="str">
            <v>25008+25009</v>
          </cell>
        </row>
        <row r="10657">
          <cell r="A10657">
            <v>10659</v>
          </cell>
          <cell r="B10657">
            <v>9</v>
          </cell>
          <cell r="C10657">
            <v>45818</v>
          </cell>
        </row>
        <row r="10657">
          <cell r="E10657" t="str">
            <v>3969-03030203</v>
          </cell>
          <cell r="F10657" t="str">
            <v>框边3</v>
          </cell>
          <cell r="G10657">
            <v>1</v>
          </cell>
          <cell r="H10657" t="str">
            <v>钢板t4/Q355D</v>
          </cell>
          <cell r="I10657" t="str">
            <v>钢板t4/Q355C</v>
          </cell>
          <cell r="J10657" t="str">
            <v>激光作业</v>
          </cell>
          <cell r="K10657">
            <v>0.6</v>
          </cell>
          <cell r="L10657" t="str">
            <v>激光拾件</v>
          </cell>
          <cell r="M10657">
            <v>0.6</v>
          </cell>
          <cell r="N10657" t="str">
            <v>折弯</v>
          </cell>
          <cell r="O10657">
            <v>1.08</v>
          </cell>
          <cell r="P10657" t="str">
            <v>转</v>
          </cell>
          <cell r="Q10657">
            <v>0</v>
          </cell>
          <cell r="R10657">
            <v>0</v>
          </cell>
          <cell r="S10657">
            <v>0</v>
          </cell>
          <cell r="T10657">
            <v>0</v>
          </cell>
          <cell r="U10657">
            <v>0</v>
          </cell>
          <cell r="V10657">
            <v>0</v>
          </cell>
          <cell r="W10657">
            <v>0</v>
          </cell>
          <cell r="X10657">
            <v>0</v>
          </cell>
        </row>
        <row r="10657">
          <cell r="AG10657">
            <v>8.56444235294118</v>
          </cell>
          <cell r="AH10657" t="str">
            <v>368×70</v>
          </cell>
        </row>
        <row r="10657">
          <cell r="AO10657">
            <v>3969</v>
          </cell>
          <cell r="AP10657" t="str">
            <v>1+8</v>
          </cell>
          <cell r="AQ10657" t="str">
            <v>25008+25009</v>
          </cell>
        </row>
        <row r="10658">
          <cell r="A10658">
            <v>10660</v>
          </cell>
          <cell r="B10658">
            <v>18</v>
          </cell>
          <cell r="C10658">
            <v>45818</v>
          </cell>
        </row>
        <row r="10658">
          <cell r="E10658" t="str">
            <v>3969-03030204</v>
          </cell>
          <cell r="F10658" t="str">
            <v>固定板</v>
          </cell>
          <cell r="G10658">
            <v>2</v>
          </cell>
          <cell r="H10658" t="str">
            <v>钢板t3/Q355C</v>
          </cell>
        </row>
        <row r="10658">
          <cell r="J10658" t="str">
            <v>激光作业</v>
          </cell>
          <cell r="K10658">
            <v>0.4</v>
          </cell>
          <cell r="L10658" t="str">
            <v>激光拾件</v>
          </cell>
          <cell r="M10658">
            <v>0.5</v>
          </cell>
          <cell r="N10658" t="str">
            <v>折弯</v>
          </cell>
          <cell r="O10658">
            <v>0.5</v>
          </cell>
          <cell r="P10658" t="str">
            <v>转</v>
          </cell>
          <cell r="Q10658">
            <v>0</v>
          </cell>
          <cell r="R10658">
            <v>0</v>
          </cell>
          <cell r="S10658">
            <v>0</v>
          </cell>
          <cell r="T10658">
            <v>0</v>
          </cell>
          <cell r="U10658">
            <v>0</v>
          </cell>
          <cell r="V10658">
            <v>0</v>
          </cell>
          <cell r="W10658">
            <v>0</v>
          </cell>
          <cell r="X10658">
            <v>0</v>
          </cell>
        </row>
        <row r="10658">
          <cell r="AG10658">
            <v>0.997411764705882</v>
          </cell>
          <cell r="AH10658" t="str">
            <v>100×20</v>
          </cell>
        </row>
        <row r="10658">
          <cell r="AO10658">
            <v>3969</v>
          </cell>
          <cell r="AP10658" t="str">
            <v>1+8</v>
          </cell>
          <cell r="AQ10658" t="str">
            <v>25008+25009</v>
          </cell>
        </row>
        <row r="10659">
          <cell r="A10659">
            <v>10661</v>
          </cell>
          <cell r="B10659">
            <v>18</v>
          </cell>
          <cell r="C10659">
            <v>45818</v>
          </cell>
        </row>
        <row r="10659">
          <cell r="E10659" t="str">
            <v>3969-03030205</v>
          </cell>
          <cell r="F10659" t="str">
            <v>垫板</v>
          </cell>
          <cell r="G10659">
            <v>2</v>
          </cell>
          <cell r="H10659" t="str">
            <v>钢板t6/Q355D</v>
          </cell>
          <cell r="I10659" t="str">
            <v>钢板t6/Q355C</v>
          </cell>
          <cell r="J10659" t="str">
            <v>激光作业</v>
          </cell>
          <cell r="K10659">
            <v>0.5</v>
          </cell>
          <cell r="L10659" t="str">
            <v>激光拾件</v>
          </cell>
          <cell r="M10659">
            <v>0.5</v>
          </cell>
          <cell r="N10659" t="str">
            <v>喷砂</v>
          </cell>
          <cell r="O10659">
            <v>0.5</v>
          </cell>
          <cell r="P10659" t="str">
            <v>喷底漆</v>
          </cell>
          <cell r="Q10659">
            <v>0.5</v>
          </cell>
          <cell r="R10659" t="str">
            <v>转</v>
          </cell>
          <cell r="S10659">
            <v>0</v>
          </cell>
          <cell r="T10659">
            <v>0</v>
          </cell>
          <cell r="U10659">
            <v>0</v>
          </cell>
          <cell r="V10659">
            <v>0</v>
          </cell>
          <cell r="W10659">
            <v>0</v>
          </cell>
          <cell r="X10659">
            <v>0</v>
          </cell>
        </row>
        <row r="10659">
          <cell r="AG10659">
            <v>15.6454009411765</v>
          </cell>
          <cell r="AH10659" t="str">
            <v>341×46</v>
          </cell>
        </row>
        <row r="10659">
          <cell r="AO10659">
            <v>3969</v>
          </cell>
          <cell r="AP10659" t="str">
            <v>1+8</v>
          </cell>
          <cell r="AQ10659" t="str">
            <v>25008+25009</v>
          </cell>
        </row>
        <row r="10660">
          <cell r="A10660">
            <v>10662</v>
          </cell>
          <cell r="B10660">
            <v>18</v>
          </cell>
          <cell r="C10660">
            <v>45818</v>
          </cell>
        </row>
        <row r="10660">
          <cell r="E10660" t="str">
            <v>3969-03030206</v>
          </cell>
          <cell r="F10660" t="str">
            <v>弯板</v>
          </cell>
          <cell r="G10660">
            <v>2</v>
          </cell>
          <cell r="H10660" t="str">
            <v>钢板t3/Q355C</v>
          </cell>
        </row>
        <row r="10660">
          <cell r="J10660" t="str">
            <v>激光作业</v>
          </cell>
          <cell r="K10660">
            <v>0.8</v>
          </cell>
          <cell r="L10660" t="str">
            <v>激光拾件</v>
          </cell>
          <cell r="M10660">
            <v>0.5</v>
          </cell>
          <cell r="N10660" t="str">
            <v>折弯</v>
          </cell>
          <cell r="O10660">
            <v>0.5</v>
          </cell>
          <cell r="P10660" t="str">
            <v>转</v>
          </cell>
          <cell r="Q10660">
            <v>0</v>
          </cell>
          <cell r="R10660">
            <v>0</v>
          </cell>
          <cell r="S10660">
            <v>0</v>
          </cell>
          <cell r="T10660">
            <v>0</v>
          </cell>
          <cell r="U10660">
            <v>0</v>
          </cell>
          <cell r="V10660">
            <v>0</v>
          </cell>
          <cell r="W10660">
            <v>0</v>
          </cell>
          <cell r="X10660">
            <v>0</v>
          </cell>
        </row>
        <row r="10660">
          <cell r="AG10660">
            <v>10.0938070588235</v>
          </cell>
          <cell r="AH10660" t="str">
            <v>368×55</v>
          </cell>
        </row>
        <row r="10660">
          <cell r="AO10660">
            <v>3969</v>
          </cell>
          <cell r="AP10660" t="str">
            <v>1+8</v>
          </cell>
          <cell r="AQ10660" t="str">
            <v>25008+25009</v>
          </cell>
        </row>
        <row r="10661">
          <cell r="A10661">
            <v>10663</v>
          </cell>
          <cell r="B10661">
            <v>9</v>
          </cell>
          <cell r="C10661">
            <v>45818</v>
          </cell>
        </row>
        <row r="10661">
          <cell r="E10661" t="str">
            <v>3969-030303</v>
          </cell>
          <cell r="F10661" t="str">
            <v>固销</v>
          </cell>
          <cell r="G10661">
            <v>1</v>
          </cell>
          <cell r="H10661" t="str">
            <v>钢丝φ2/304</v>
          </cell>
        </row>
        <row r="10661">
          <cell r="J10661" t="str">
            <v>锯床</v>
          </cell>
          <cell r="K10661">
            <v>0.24</v>
          </cell>
          <cell r="L10661" t="str">
            <v>转</v>
          </cell>
          <cell r="M10661">
            <v>0</v>
          </cell>
          <cell r="N10661">
            <v>0</v>
          </cell>
          <cell r="O10661">
            <v>0</v>
          </cell>
          <cell r="P10661">
            <v>0</v>
          </cell>
          <cell r="Q10661">
            <v>0</v>
          </cell>
          <cell r="R10661">
            <v>0</v>
          </cell>
          <cell r="S10661">
            <v>0</v>
          </cell>
          <cell r="T10661">
            <v>0</v>
          </cell>
          <cell r="U10661">
            <v>0</v>
          </cell>
          <cell r="V10661">
            <v>0</v>
          </cell>
          <cell r="W10661">
            <v>0</v>
          </cell>
          <cell r="X10661">
            <v>0</v>
          </cell>
        </row>
        <row r="10661">
          <cell r="AG10661">
            <v>0.00747006</v>
          </cell>
          <cell r="AH10661">
            <v>30</v>
          </cell>
        </row>
        <row r="10661">
          <cell r="AN10661" t="str">
            <v>WT L30</v>
          </cell>
          <cell r="AO10661">
            <v>3969</v>
          </cell>
          <cell r="AP10661" t="str">
            <v>1+8</v>
          </cell>
          <cell r="AQ10661" t="str">
            <v>25008+25009</v>
          </cell>
        </row>
        <row r="10662">
          <cell r="A10662">
            <v>10664</v>
          </cell>
          <cell r="B10662">
            <v>9</v>
          </cell>
          <cell r="C10662">
            <v>45818</v>
          </cell>
        </row>
        <row r="10662">
          <cell r="E10662" t="str">
            <v>3969-03030400</v>
          </cell>
          <cell r="F10662" t="str">
            <v>固定架</v>
          </cell>
          <cell r="G10662">
            <v>1</v>
          </cell>
        </row>
        <row r="10662">
          <cell r="J10662" t="str">
            <v>定位焊</v>
          </cell>
          <cell r="K10662">
            <v>2.4</v>
          </cell>
          <cell r="L10662" t="str">
            <v>焊接</v>
          </cell>
          <cell r="M10662">
            <v>2.4</v>
          </cell>
          <cell r="N10662" t="str">
            <v>打磨</v>
          </cell>
          <cell r="O10662">
            <v>2</v>
          </cell>
          <cell r="P10662" t="str">
            <v>喷砂</v>
          </cell>
          <cell r="Q10662">
            <v>1</v>
          </cell>
          <cell r="R10662" t="str">
            <v>挂件</v>
          </cell>
          <cell r="S10662">
            <v>0.3</v>
          </cell>
          <cell r="T10662" t="str">
            <v>喷漆</v>
          </cell>
          <cell r="U10662">
            <v>1</v>
          </cell>
          <cell r="V10662" t="str">
            <v>入</v>
          </cell>
          <cell r="W10662">
            <v>0</v>
          </cell>
          <cell r="X10662">
            <v>0</v>
          </cell>
        </row>
        <row r="10662">
          <cell r="AG10662">
            <v>0</v>
          </cell>
        </row>
        <row r="10662">
          <cell r="AO10662">
            <v>3969</v>
          </cell>
          <cell r="AP10662" t="str">
            <v>1+8</v>
          </cell>
          <cell r="AQ10662" t="str">
            <v>25008+25009</v>
          </cell>
        </row>
        <row r="10663">
          <cell r="A10663">
            <v>10665</v>
          </cell>
          <cell r="B10663">
            <v>9</v>
          </cell>
          <cell r="C10663">
            <v>45818</v>
          </cell>
        </row>
        <row r="10663">
          <cell r="E10663" t="str">
            <v>3969-03030401</v>
          </cell>
          <cell r="F10663" t="str">
            <v>弯板</v>
          </cell>
          <cell r="G10663">
            <v>1</v>
          </cell>
          <cell r="H10663" t="str">
            <v>钢板t3/Q235B</v>
          </cell>
        </row>
        <row r="10663">
          <cell r="J10663" t="str">
            <v>激光作业</v>
          </cell>
          <cell r="K10663">
            <v>1.8</v>
          </cell>
          <cell r="L10663" t="str">
            <v>激光拾件</v>
          </cell>
          <cell r="M10663">
            <v>0.6</v>
          </cell>
          <cell r="N10663" t="str">
            <v>折弯</v>
          </cell>
          <cell r="O10663">
            <v>0.6</v>
          </cell>
          <cell r="P10663" t="str">
            <v>转</v>
          </cell>
          <cell r="Q10663">
            <v>0</v>
          </cell>
          <cell r="R10663">
            <v>0</v>
          </cell>
          <cell r="S10663">
            <v>0</v>
          </cell>
          <cell r="T10663">
            <v>0</v>
          </cell>
          <cell r="U10663">
            <v>0</v>
          </cell>
          <cell r="V10663">
            <v>0</v>
          </cell>
          <cell r="W10663">
            <v>0</v>
          </cell>
          <cell r="X10663">
            <v>0</v>
          </cell>
        </row>
        <row r="10663">
          <cell r="AG10663">
            <v>4.18912941176471</v>
          </cell>
          <cell r="AH10663" t="str">
            <v>175×96</v>
          </cell>
        </row>
        <row r="10663">
          <cell r="AO10663">
            <v>3969</v>
          </cell>
          <cell r="AP10663" t="str">
            <v>1+8</v>
          </cell>
          <cell r="AQ10663" t="str">
            <v>25008+25009</v>
          </cell>
        </row>
        <row r="10664">
          <cell r="A10664">
            <v>10666</v>
          </cell>
          <cell r="B10664">
            <v>9</v>
          </cell>
          <cell r="C10664">
            <v>45818</v>
          </cell>
        </row>
        <row r="10664">
          <cell r="E10664" t="str">
            <v>3969-03030402</v>
          </cell>
          <cell r="F10664" t="str">
            <v>加强板</v>
          </cell>
          <cell r="G10664">
            <v>1</v>
          </cell>
          <cell r="H10664" t="str">
            <v>钢板t2/ST12</v>
          </cell>
          <cell r="I10664" t="str">
            <v>钢板t2/Q235B</v>
          </cell>
          <cell r="J10664" t="str">
            <v>激光作业</v>
          </cell>
          <cell r="K10664">
            <v>0.24</v>
          </cell>
          <cell r="L10664" t="str">
            <v>激光拾件</v>
          </cell>
          <cell r="M10664">
            <v>0.6</v>
          </cell>
          <cell r="N10664" t="str">
            <v>转</v>
          </cell>
          <cell r="O10664">
            <v>0</v>
          </cell>
          <cell r="P10664">
            <v>0</v>
          </cell>
          <cell r="Q10664">
            <v>0</v>
          </cell>
          <cell r="R10664">
            <v>0</v>
          </cell>
          <cell r="S10664">
            <v>0</v>
          </cell>
          <cell r="T10664">
            <v>0</v>
          </cell>
          <cell r="U10664">
            <v>0</v>
          </cell>
          <cell r="V10664">
            <v>0</v>
          </cell>
          <cell r="W10664">
            <v>0</v>
          </cell>
          <cell r="X10664">
            <v>0</v>
          </cell>
        </row>
        <row r="10664">
          <cell r="AG10664">
            <v>0.149611764705882</v>
          </cell>
          <cell r="AH10664" t="str">
            <v>30×30</v>
          </cell>
        </row>
        <row r="10664">
          <cell r="AO10664">
            <v>3969</v>
          </cell>
          <cell r="AP10664" t="str">
            <v>1+8</v>
          </cell>
          <cell r="AQ10664" t="str">
            <v>25008+25009</v>
          </cell>
        </row>
        <row r="10665">
          <cell r="A10665">
            <v>10667</v>
          </cell>
          <cell r="B10665">
            <v>9</v>
          </cell>
          <cell r="C10665">
            <v>45818</v>
          </cell>
        </row>
        <row r="10665">
          <cell r="E10665" t="str">
            <v>3969-03040200</v>
          </cell>
          <cell r="F10665" t="str">
            <v>备件箱支架</v>
          </cell>
          <cell r="G10665">
            <v>1</v>
          </cell>
        </row>
        <row r="10665">
          <cell r="J10665" t="str">
            <v>定位焊</v>
          </cell>
          <cell r="K10665">
            <v>25</v>
          </cell>
          <cell r="L10665" t="str">
            <v>焊接</v>
          </cell>
          <cell r="M10665">
            <v>20</v>
          </cell>
          <cell r="N10665" t="str">
            <v>打磨</v>
          </cell>
          <cell r="O10665">
            <v>20</v>
          </cell>
          <cell r="P10665" t="str">
            <v>喷砂</v>
          </cell>
          <cell r="Q10665">
            <v>4.5</v>
          </cell>
          <cell r="R10665" t="str">
            <v>挂件</v>
          </cell>
          <cell r="S10665">
            <v>0.5</v>
          </cell>
          <cell r="T10665" t="str">
            <v>喷漆</v>
          </cell>
          <cell r="U10665">
            <v>6</v>
          </cell>
          <cell r="V10665" t="str">
            <v>入</v>
          </cell>
          <cell r="W10665">
            <v>0</v>
          </cell>
          <cell r="X10665">
            <v>0</v>
          </cell>
        </row>
        <row r="10665">
          <cell r="AG10665">
            <v>0</v>
          </cell>
        </row>
        <row r="10665">
          <cell r="AO10665">
            <v>3969</v>
          </cell>
          <cell r="AP10665" t="str">
            <v>1+8</v>
          </cell>
          <cell r="AQ10665" t="str">
            <v>25008+25009</v>
          </cell>
        </row>
        <row r="10666">
          <cell r="A10666">
            <v>10668</v>
          </cell>
          <cell r="B10666">
            <v>18</v>
          </cell>
          <cell r="C10666">
            <v>45818</v>
          </cell>
        </row>
        <row r="10666">
          <cell r="E10666" t="str">
            <v>3969-0304020100</v>
          </cell>
          <cell r="F10666" t="str">
            <v>竖撑</v>
          </cell>
          <cell r="G10666">
            <v>2</v>
          </cell>
        </row>
        <row r="10666">
          <cell r="J10666" t="str">
            <v>定位焊</v>
          </cell>
          <cell r="K10666">
            <v>2.5</v>
          </cell>
          <cell r="L10666" t="str">
            <v>焊接</v>
          </cell>
          <cell r="M10666">
            <v>3</v>
          </cell>
          <cell r="N10666" t="str">
            <v>打磨</v>
          </cell>
          <cell r="O10666">
            <v>2</v>
          </cell>
          <cell r="P10666" t="str">
            <v>扩孔</v>
          </cell>
          <cell r="Q10666">
            <v>4.5</v>
          </cell>
          <cell r="R10666" t="str">
            <v>转</v>
          </cell>
          <cell r="S10666">
            <v>0</v>
          </cell>
          <cell r="T10666">
            <v>0</v>
          </cell>
          <cell r="U10666">
            <v>0</v>
          </cell>
          <cell r="V10666">
            <v>0</v>
          </cell>
          <cell r="W10666">
            <v>0</v>
          </cell>
          <cell r="X10666">
            <v>0</v>
          </cell>
        </row>
        <row r="10666">
          <cell r="AG10666">
            <v>0</v>
          </cell>
        </row>
        <row r="10666">
          <cell r="AO10666">
            <v>3969</v>
          </cell>
          <cell r="AP10666" t="str">
            <v>1+8</v>
          </cell>
          <cell r="AQ10666" t="str">
            <v>25008+25009</v>
          </cell>
        </row>
        <row r="10667">
          <cell r="A10667">
            <v>10669</v>
          </cell>
          <cell r="B10667">
            <v>18</v>
          </cell>
          <cell r="C10667">
            <v>45818</v>
          </cell>
        </row>
        <row r="10667">
          <cell r="E10667" t="str">
            <v>3969-0304020101</v>
          </cell>
          <cell r="F10667" t="str">
            <v>垫板</v>
          </cell>
          <cell r="G10667">
            <v>2</v>
          </cell>
          <cell r="H10667" t="str">
            <v>钢板t10/Q355C</v>
          </cell>
        </row>
        <row r="10667">
          <cell r="J10667" t="str">
            <v>激光作业</v>
          </cell>
          <cell r="K10667">
            <v>0.4</v>
          </cell>
          <cell r="L10667" t="str">
            <v>激光拾件</v>
          </cell>
          <cell r="M10667">
            <v>0.5</v>
          </cell>
          <cell r="N10667" t="str">
            <v>喷砂</v>
          </cell>
          <cell r="O10667">
            <v>0.5</v>
          </cell>
          <cell r="P10667" t="str">
            <v>喷底漆</v>
          </cell>
          <cell r="Q10667">
            <v>0.5</v>
          </cell>
          <cell r="R10667" t="str">
            <v>转</v>
          </cell>
          <cell r="S10667">
            <v>0</v>
          </cell>
          <cell r="T10667">
            <v>0</v>
          </cell>
          <cell r="U10667">
            <v>0</v>
          </cell>
          <cell r="V10667">
            <v>0</v>
          </cell>
          <cell r="W10667">
            <v>0</v>
          </cell>
          <cell r="X10667">
            <v>0</v>
          </cell>
        </row>
        <row r="10667">
          <cell r="AG10667">
            <v>16.956</v>
          </cell>
          <cell r="AH10667" t="str">
            <v>255×40</v>
          </cell>
        </row>
        <row r="10667">
          <cell r="AO10667">
            <v>3969</v>
          </cell>
          <cell r="AP10667" t="str">
            <v>1+8</v>
          </cell>
          <cell r="AQ10667" t="str">
            <v>25008+25009</v>
          </cell>
        </row>
        <row r="10668">
          <cell r="A10668">
            <v>10670</v>
          </cell>
          <cell r="B10668">
            <v>18</v>
          </cell>
          <cell r="C10668">
            <v>45818</v>
          </cell>
        </row>
        <row r="10668">
          <cell r="E10668" t="str">
            <v>3969-0304020102</v>
          </cell>
          <cell r="F10668" t="str">
            <v>槽板 </v>
          </cell>
          <cell r="G10668">
            <v>2</v>
          </cell>
          <cell r="H10668" t="str">
            <v>钢板t4/Q355D</v>
          </cell>
          <cell r="I10668" t="str">
            <v>钢板t4/Q355C</v>
          </cell>
          <cell r="J10668" t="str">
            <v>激光作业</v>
          </cell>
          <cell r="K10668">
            <v>0.8</v>
          </cell>
          <cell r="L10668" t="str">
            <v>激光拾件</v>
          </cell>
          <cell r="M10668">
            <v>0.5</v>
          </cell>
          <cell r="N10668" t="str">
            <v>折弯</v>
          </cell>
          <cell r="O10668">
            <v>0.8</v>
          </cell>
          <cell r="P10668" t="str">
            <v>喷砂</v>
          </cell>
          <cell r="Q10668">
            <v>1</v>
          </cell>
          <cell r="R10668" t="str">
            <v>挂件</v>
          </cell>
          <cell r="S10668">
            <v>0.3</v>
          </cell>
          <cell r="T10668" t="str">
            <v>喷底漆</v>
          </cell>
          <cell r="U10668">
            <v>0.5</v>
          </cell>
          <cell r="V10668" t="str">
            <v>转</v>
          </cell>
          <cell r="W10668">
            <v>0</v>
          </cell>
          <cell r="X10668">
            <v>0</v>
          </cell>
        </row>
        <row r="10668">
          <cell r="AG10668">
            <v>20.8738334117647</v>
          </cell>
          <cell r="AH10668" t="str">
            <v>327×96</v>
          </cell>
        </row>
        <row r="10668">
          <cell r="AO10668">
            <v>3969</v>
          </cell>
          <cell r="AP10668" t="str">
            <v>1+8</v>
          </cell>
          <cell r="AQ10668" t="str">
            <v>25008+25009</v>
          </cell>
        </row>
        <row r="10669">
          <cell r="A10669">
            <v>10671</v>
          </cell>
          <cell r="B10669">
            <v>18</v>
          </cell>
          <cell r="C10669">
            <v>45818</v>
          </cell>
        </row>
        <row r="10669">
          <cell r="E10669" t="str">
            <v>3969-03040202</v>
          </cell>
          <cell r="F10669" t="str">
            <v>槽钢1</v>
          </cell>
          <cell r="G10669">
            <v>2</v>
          </cell>
          <cell r="H10669" t="str">
            <v>钢板t4/Q355D</v>
          </cell>
          <cell r="I10669" t="str">
            <v>钢板t4/Q355C</v>
          </cell>
          <cell r="J10669" t="str">
            <v>激光作业</v>
          </cell>
          <cell r="K10669">
            <v>1</v>
          </cell>
          <cell r="L10669" t="str">
            <v>激光拾件</v>
          </cell>
          <cell r="M10669">
            <v>0.5</v>
          </cell>
          <cell r="N10669" t="str">
            <v>折弯</v>
          </cell>
          <cell r="O10669">
            <v>1.6</v>
          </cell>
          <cell r="P10669" t="str">
            <v>转</v>
          </cell>
          <cell r="Q10669">
            <v>0</v>
          </cell>
          <cell r="R10669">
            <v>0</v>
          </cell>
          <cell r="S10669">
            <v>0</v>
          </cell>
          <cell r="T10669">
            <v>0</v>
          </cell>
          <cell r="U10669">
            <v>0</v>
          </cell>
          <cell r="V10669">
            <v>0</v>
          </cell>
          <cell r="W10669">
            <v>0</v>
          </cell>
          <cell r="X10669">
            <v>0</v>
          </cell>
        </row>
        <row r="10669">
          <cell r="AG10669">
            <v>32.4491294117647</v>
          </cell>
          <cell r="AH10669" t="str">
            <v>610×80</v>
          </cell>
        </row>
        <row r="10669">
          <cell r="AO10669">
            <v>3969</v>
          </cell>
          <cell r="AP10669" t="str">
            <v>1+8</v>
          </cell>
          <cell r="AQ10669" t="str">
            <v>25008+25009</v>
          </cell>
        </row>
        <row r="10670">
          <cell r="A10670">
            <v>10672</v>
          </cell>
          <cell r="B10670">
            <v>18</v>
          </cell>
          <cell r="C10670">
            <v>45818</v>
          </cell>
        </row>
        <row r="10670">
          <cell r="E10670" t="str">
            <v>3969-03040203</v>
          </cell>
          <cell r="F10670" t="str">
            <v>槽钢2</v>
          </cell>
          <cell r="G10670">
            <v>2</v>
          </cell>
          <cell r="H10670" t="str">
            <v>钢板t4/Q355D</v>
          </cell>
          <cell r="I10670" t="str">
            <v>钢板t4/Q355C</v>
          </cell>
          <cell r="J10670" t="str">
            <v>激光作业</v>
          </cell>
          <cell r="K10670">
            <v>0.5</v>
          </cell>
          <cell r="L10670" t="str">
            <v>激光拾件</v>
          </cell>
          <cell r="M10670">
            <v>0.5</v>
          </cell>
          <cell r="N10670" t="str">
            <v>折弯</v>
          </cell>
          <cell r="O10670">
            <v>0.9</v>
          </cell>
          <cell r="P10670" t="str">
            <v>转</v>
          </cell>
          <cell r="Q10670">
            <v>0</v>
          </cell>
          <cell r="R10670">
            <v>0</v>
          </cell>
          <cell r="S10670">
            <v>0</v>
          </cell>
          <cell r="T10670">
            <v>0</v>
          </cell>
          <cell r="U10670">
            <v>0</v>
          </cell>
          <cell r="V10670">
            <v>0</v>
          </cell>
          <cell r="W10670">
            <v>0</v>
          </cell>
          <cell r="X10670">
            <v>0</v>
          </cell>
        </row>
        <row r="10670">
          <cell r="AG10670">
            <v>21.70368</v>
          </cell>
          <cell r="AH10670" t="str">
            <v>340×96</v>
          </cell>
        </row>
        <row r="10670">
          <cell r="AO10670">
            <v>3969</v>
          </cell>
          <cell r="AP10670" t="str">
            <v>1+8</v>
          </cell>
          <cell r="AQ10670" t="str">
            <v>25008+25009</v>
          </cell>
        </row>
        <row r="10671">
          <cell r="A10671">
            <v>10673</v>
          </cell>
          <cell r="B10671">
            <v>18</v>
          </cell>
          <cell r="C10671">
            <v>45818</v>
          </cell>
        </row>
        <row r="10671">
          <cell r="E10671" t="str">
            <v>3969-03040204</v>
          </cell>
          <cell r="F10671" t="str">
            <v>加强板</v>
          </cell>
          <cell r="G10671">
            <v>2</v>
          </cell>
          <cell r="H10671" t="str">
            <v>钢板t3/Q355C</v>
          </cell>
        </row>
        <row r="10671">
          <cell r="J10671" t="str">
            <v>激光作业</v>
          </cell>
          <cell r="K10671">
            <v>0.5</v>
          </cell>
          <cell r="L10671" t="str">
            <v>激光拾件</v>
          </cell>
          <cell r="M10671">
            <v>0.5</v>
          </cell>
          <cell r="N10671" t="str">
            <v>转</v>
          </cell>
          <cell r="O10671">
            <v>0</v>
          </cell>
          <cell r="P10671">
            <v>0</v>
          </cell>
          <cell r="Q10671">
            <v>0</v>
          </cell>
          <cell r="R10671">
            <v>0</v>
          </cell>
          <cell r="S10671">
            <v>0</v>
          </cell>
          <cell r="T10671">
            <v>0</v>
          </cell>
          <cell r="U10671">
            <v>0</v>
          </cell>
          <cell r="V10671">
            <v>0</v>
          </cell>
          <cell r="W10671">
            <v>0</v>
          </cell>
          <cell r="X10671">
            <v>0</v>
          </cell>
        </row>
        <row r="10671">
          <cell r="AG10671">
            <v>6.98118416470588</v>
          </cell>
          <cell r="AH10671" t="str">
            <v>282.8×49.5</v>
          </cell>
        </row>
        <row r="10671">
          <cell r="AO10671">
            <v>3969</v>
          </cell>
          <cell r="AP10671" t="str">
            <v>1+8</v>
          </cell>
          <cell r="AQ10671" t="str">
            <v>25008+25009</v>
          </cell>
        </row>
        <row r="10672">
          <cell r="A10672">
            <v>10674</v>
          </cell>
          <cell r="B10672">
            <v>9</v>
          </cell>
          <cell r="C10672">
            <v>45818</v>
          </cell>
        </row>
        <row r="10672">
          <cell r="E10672" t="str">
            <v>3969-03040301</v>
          </cell>
          <cell r="F10672" t="str">
            <v>箱体</v>
          </cell>
          <cell r="G10672">
            <v>1</v>
          </cell>
        </row>
        <row r="10672">
          <cell r="J10672" t="str">
            <v>定位焊</v>
          </cell>
          <cell r="K10672">
            <v>20</v>
          </cell>
          <cell r="L10672" t="str">
            <v>焊接</v>
          </cell>
          <cell r="M10672">
            <v>18</v>
          </cell>
          <cell r="N10672" t="str">
            <v>打磨</v>
          </cell>
          <cell r="O10672">
            <v>20</v>
          </cell>
          <cell r="P10672" t="str">
            <v>喷砂</v>
          </cell>
          <cell r="Q10672">
            <v>13.5</v>
          </cell>
          <cell r="R10672" t="str">
            <v>底漆</v>
          </cell>
          <cell r="S10672">
            <v>6</v>
          </cell>
          <cell r="T10672" t="str">
            <v>打腻子</v>
          </cell>
          <cell r="U10672">
            <v>10</v>
          </cell>
          <cell r="V10672" t="str">
            <v>打胶</v>
          </cell>
          <cell r="W10672">
            <v>5</v>
          </cell>
          <cell r="X10672" t="str">
            <v>挂件</v>
          </cell>
          <cell r="Y10672">
            <v>0.5</v>
          </cell>
          <cell r="Z10672" t="str">
            <v>喷漆</v>
          </cell>
          <cell r="AA10672">
            <v>12.5</v>
          </cell>
        </row>
        <row r="10672">
          <cell r="AG10672">
            <v>0</v>
          </cell>
        </row>
        <row r="10672">
          <cell r="AO10672">
            <v>3969</v>
          </cell>
          <cell r="AP10672" t="str">
            <v>1+8</v>
          </cell>
          <cell r="AQ10672" t="str">
            <v>25008+25009</v>
          </cell>
        </row>
        <row r="10673">
          <cell r="A10673">
            <v>10675</v>
          </cell>
          <cell r="B10673">
            <v>9</v>
          </cell>
          <cell r="C10673">
            <v>45818</v>
          </cell>
        </row>
        <row r="10673">
          <cell r="E10673" t="str">
            <v>3969-03040301</v>
          </cell>
          <cell r="F10673" t="str">
            <v>箱体</v>
          </cell>
          <cell r="G10673">
            <v>1</v>
          </cell>
        </row>
        <row r="10673">
          <cell r="J10673" t="str">
            <v>挂件</v>
          </cell>
          <cell r="K10673">
            <v>0.5</v>
          </cell>
          <cell r="L10673" t="str">
            <v>喷漆</v>
          </cell>
          <cell r="M10673">
            <v>12.5</v>
          </cell>
        </row>
        <row r="10673">
          <cell r="AG10673">
            <v>0</v>
          </cell>
        </row>
        <row r="10673">
          <cell r="AO10673">
            <v>3969</v>
          </cell>
          <cell r="AP10673" t="str">
            <v>1+8</v>
          </cell>
          <cell r="AQ10673" t="str">
            <v>25008+25009</v>
          </cell>
        </row>
        <row r="10674">
          <cell r="A10674">
            <v>10676</v>
          </cell>
          <cell r="B10674">
            <v>9</v>
          </cell>
          <cell r="C10674">
            <v>45818</v>
          </cell>
        </row>
        <row r="10674">
          <cell r="E10674" t="str">
            <v>3969-03040301-1</v>
          </cell>
          <cell r="F10674" t="str">
            <v>围板</v>
          </cell>
          <cell r="G10674">
            <v>1</v>
          </cell>
          <cell r="H10674" t="str">
            <v>钢板t2/ST12</v>
          </cell>
          <cell r="I10674" t="str">
            <v>钢板t2/Q235B</v>
          </cell>
          <cell r="J10674" t="str">
            <v>激光作业</v>
          </cell>
          <cell r="K10674">
            <v>2.04</v>
          </cell>
          <cell r="L10674" t="str">
            <v>激光拾件</v>
          </cell>
          <cell r="M10674">
            <v>1.32</v>
          </cell>
          <cell r="N10674" t="str">
            <v>折弯</v>
          </cell>
          <cell r="O10674">
            <v>7.6</v>
          </cell>
          <cell r="P10674" t="str">
            <v>转</v>
          </cell>
          <cell r="Q10674">
            <v>0</v>
          </cell>
          <cell r="R10674">
            <v>0</v>
          </cell>
          <cell r="S10674">
            <v>0</v>
          </cell>
          <cell r="T10674">
            <v>0</v>
          </cell>
          <cell r="U10674">
            <v>0</v>
          </cell>
          <cell r="V10674">
            <v>0</v>
          </cell>
          <cell r="W10674">
            <v>0</v>
          </cell>
          <cell r="X10674">
            <v>0</v>
          </cell>
        </row>
        <row r="10674">
          <cell r="AG10674">
            <v>84.4319032941176</v>
          </cell>
          <cell r="AH10674" t="str">
            <v>1218×417</v>
          </cell>
        </row>
        <row r="10674">
          <cell r="AN10674" t="str">
            <v>工艺附图</v>
          </cell>
          <cell r="AO10674">
            <v>3969</v>
          </cell>
          <cell r="AP10674" t="str">
            <v>1+8</v>
          </cell>
          <cell r="AQ10674" t="str">
            <v>25008+25009</v>
          </cell>
        </row>
        <row r="10675">
          <cell r="A10675">
            <v>10677</v>
          </cell>
          <cell r="B10675">
            <v>9</v>
          </cell>
          <cell r="C10675">
            <v>45818</v>
          </cell>
        </row>
        <row r="10675">
          <cell r="E10675" t="str">
            <v>3969-03040301-2</v>
          </cell>
          <cell r="F10675" t="str">
            <v>弯板</v>
          </cell>
          <cell r="G10675">
            <v>1</v>
          </cell>
          <cell r="H10675" t="str">
            <v>钢板t2/ST12</v>
          </cell>
          <cell r="I10675" t="str">
            <v>钢板t2/Q235B</v>
          </cell>
          <cell r="J10675" t="str">
            <v>激光作业</v>
          </cell>
          <cell r="K10675">
            <v>2.52</v>
          </cell>
          <cell r="L10675" t="str">
            <v>激光拾件</v>
          </cell>
          <cell r="M10675">
            <v>1.08</v>
          </cell>
          <cell r="N10675" t="str">
            <v>折弯</v>
          </cell>
          <cell r="O10675">
            <v>4.29</v>
          </cell>
          <cell r="P10675" t="str">
            <v>转</v>
          </cell>
          <cell r="Q10675">
            <v>0</v>
          </cell>
          <cell r="R10675">
            <v>0</v>
          </cell>
          <cell r="S10675">
            <v>0</v>
          </cell>
          <cell r="T10675">
            <v>0</v>
          </cell>
          <cell r="U10675">
            <v>0</v>
          </cell>
          <cell r="V10675">
            <v>0</v>
          </cell>
          <cell r="W10675">
            <v>0</v>
          </cell>
          <cell r="X10675">
            <v>0</v>
          </cell>
        </row>
        <row r="10675">
          <cell r="AG10675">
            <v>72.842976</v>
          </cell>
          <cell r="AH10675" t="str">
            <v>716×612</v>
          </cell>
        </row>
        <row r="10675">
          <cell r="AN10675" t="str">
            <v>工艺附图</v>
          </cell>
          <cell r="AO10675">
            <v>3969</v>
          </cell>
          <cell r="AP10675" t="str">
            <v>1+8</v>
          </cell>
          <cell r="AQ10675" t="str">
            <v>25008+25009</v>
          </cell>
        </row>
        <row r="10676">
          <cell r="A10676">
            <v>10678</v>
          </cell>
          <cell r="B10676">
            <v>9</v>
          </cell>
          <cell r="C10676">
            <v>45818</v>
          </cell>
        </row>
        <row r="10676">
          <cell r="E10676" t="str">
            <v>3969-03040302</v>
          </cell>
          <cell r="F10676" t="str">
            <v>箱门</v>
          </cell>
          <cell r="G10676">
            <v>1</v>
          </cell>
          <cell r="H10676" t="str">
            <v>冷板t1.5/ST12</v>
          </cell>
          <cell r="I10676" t="str">
            <v>冷板t1.5/Q235B</v>
          </cell>
          <cell r="J10676" t="str">
            <v>激光作业</v>
          </cell>
          <cell r="K10676">
            <v>2.64</v>
          </cell>
          <cell r="L10676" t="str">
            <v>激光拾件</v>
          </cell>
          <cell r="M10676">
            <v>0.84</v>
          </cell>
          <cell r="N10676" t="str">
            <v>折弯</v>
          </cell>
          <cell r="O10676">
            <v>6.49</v>
          </cell>
          <cell r="P10676" t="str">
            <v>焊接</v>
          </cell>
          <cell r="Q10676">
            <v>7</v>
          </cell>
          <cell r="R10676" t="str">
            <v>打磨</v>
          </cell>
          <cell r="S10676">
            <v>6</v>
          </cell>
          <cell r="T10676" t="str">
            <v>喷砂</v>
          </cell>
          <cell r="U10676">
            <v>4</v>
          </cell>
          <cell r="V10676" t="str">
            <v>挂件+喷漆</v>
          </cell>
          <cell r="W10676" t="str">
            <v>0.5+5</v>
          </cell>
        </row>
        <row r="10676">
          <cell r="AG10676">
            <v>30.7626723529412</v>
          </cell>
          <cell r="AH10676" t="str">
            <v>676×365</v>
          </cell>
        </row>
        <row r="10676">
          <cell r="AO10676">
            <v>3969</v>
          </cell>
          <cell r="AP10676" t="str">
            <v>1+8</v>
          </cell>
          <cell r="AQ10676" t="str">
            <v>25008+25009</v>
          </cell>
        </row>
        <row r="10677">
          <cell r="A10677">
            <v>10679</v>
          </cell>
          <cell r="B10677">
            <v>1</v>
          </cell>
          <cell r="C10677">
            <v>45818</v>
          </cell>
        </row>
        <row r="10677">
          <cell r="E10677" t="str">
            <v>3965-35010100</v>
          </cell>
          <cell r="F10677" t="str">
            <v>箱盖</v>
          </cell>
          <cell r="G10677">
            <v>1</v>
          </cell>
        </row>
        <row r="10677">
          <cell r="J10677" t="str">
            <v>定位焊</v>
          </cell>
          <cell r="K10677">
            <v>54</v>
          </cell>
          <cell r="L10677" t="str">
            <v>焊接</v>
          </cell>
          <cell r="M10677">
            <v>48</v>
          </cell>
          <cell r="N10677" t="str">
            <v>打磨</v>
          </cell>
          <cell r="O10677">
            <v>20</v>
          </cell>
          <cell r="P10677" t="str">
            <v>校正</v>
          </cell>
          <cell r="Q10677">
            <v>0</v>
          </cell>
          <cell r="R10677" t="str">
            <v>喷砂</v>
          </cell>
          <cell r="S10677">
            <v>30</v>
          </cell>
          <cell r="T10677" t="str">
            <v>底漆</v>
          </cell>
          <cell r="U10677">
            <v>13</v>
          </cell>
          <cell r="V10677" t="str">
            <v>打腻子</v>
          </cell>
          <cell r="W10677">
            <v>40</v>
          </cell>
          <cell r="X10677" t="str">
            <v>打胶</v>
          </cell>
          <cell r="Y10677">
            <v>20</v>
          </cell>
          <cell r="Z10677" t="str">
            <v>挂件</v>
          </cell>
          <cell r="AA10677">
            <v>1</v>
          </cell>
          <cell r="AB10677" t="str">
            <v>喷漆（内）</v>
          </cell>
          <cell r="AC10677">
            <v>8.5</v>
          </cell>
          <cell r="AD10677" t="str">
            <v>喷漆（外）</v>
          </cell>
          <cell r="AE10677">
            <v>13.5</v>
          </cell>
        </row>
        <row r="10677">
          <cell r="AO10677">
            <v>3965</v>
          </cell>
          <cell r="AP10677">
            <v>1</v>
          </cell>
          <cell r="AQ10677">
            <v>25219</v>
          </cell>
        </row>
        <row r="10678">
          <cell r="A10678">
            <v>10680</v>
          </cell>
          <cell r="B10678">
            <v>1</v>
          </cell>
          <cell r="C10678">
            <v>45818</v>
          </cell>
        </row>
        <row r="10678">
          <cell r="E10678" t="str">
            <v>3965-35010101</v>
          </cell>
          <cell r="F10678" t="str">
            <v>箱盖</v>
          </cell>
          <cell r="G10678">
            <v>1</v>
          </cell>
          <cell r="H10678" t="str">
            <v>钢板t2/304</v>
          </cell>
        </row>
        <row r="10678">
          <cell r="J10678" t="str">
            <v>激光作业</v>
          </cell>
          <cell r="K10678">
            <v>27</v>
          </cell>
          <cell r="L10678" t="str">
            <v>激光拾件</v>
          </cell>
          <cell r="M10678">
            <v>10.8</v>
          </cell>
          <cell r="N10678" t="str">
            <v>倒钝</v>
          </cell>
          <cell r="O10678">
            <v>26</v>
          </cell>
          <cell r="P10678" t="str">
            <v>折弯</v>
          </cell>
          <cell r="Q10678">
            <v>40</v>
          </cell>
          <cell r="R10678" t="str">
            <v>焊接</v>
          </cell>
          <cell r="S10678">
            <v>12.6</v>
          </cell>
          <cell r="T10678" t="str">
            <v>打磨</v>
          </cell>
          <cell r="U10678">
            <v>4</v>
          </cell>
        </row>
        <row r="10678">
          <cell r="AG10678">
            <v>32.0311634823529</v>
          </cell>
          <cell r="AH10678" t="str">
            <v>1362×1262</v>
          </cell>
        </row>
        <row r="10678">
          <cell r="AO10678">
            <v>3965</v>
          </cell>
          <cell r="AP10678">
            <v>1</v>
          </cell>
          <cell r="AQ10678">
            <v>25219</v>
          </cell>
        </row>
        <row r="10679">
          <cell r="A10679">
            <v>10681</v>
          </cell>
          <cell r="B10679">
            <v>2</v>
          </cell>
          <cell r="C10679">
            <v>45818</v>
          </cell>
        </row>
        <row r="10679">
          <cell r="E10679" t="str">
            <v>3965-35010102</v>
          </cell>
          <cell r="F10679" t="str">
            <v>盆形件</v>
          </cell>
          <cell r="G10679">
            <v>2</v>
          </cell>
          <cell r="H10679" t="str">
            <v>钢板t1.5/304</v>
          </cell>
        </row>
        <row r="10679">
          <cell r="J10679" t="str">
            <v>激光作业</v>
          </cell>
          <cell r="K10679">
            <v>2.66</v>
          </cell>
          <cell r="L10679" t="str">
            <v>激光拾件</v>
          </cell>
          <cell r="M10679">
            <v>1.52</v>
          </cell>
          <cell r="N10679" t="str">
            <v>倒钝</v>
          </cell>
          <cell r="O10679">
            <v>3.8</v>
          </cell>
          <cell r="P10679" t="str">
            <v>折弯</v>
          </cell>
          <cell r="Q10679">
            <v>7.6</v>
          </cell>
        </row>
        <row r="10679">
          <cell r="AG10679">
            <v>1.24530352941176</v>
          </cell>
          <cell r="AH10679" t="str">
            <v>550×81</v>
          </cell>
        </row>
        <row r="10679">
          <cell r="AO10679">
            <v>3965</v>
          </cell>
          <cell r="AP10679">
            <v>1</v>
          </cell>
          <cell r="AQ10679">
            <v>25219</v>
          </cell>
        </row>
        <row r="10680">
          <cell r="A10680">
            <v>10682</v>
          </cell>
          <cell r="B10680">
            <v>1</v>
          </cell>
          <cell r="C10680">
            <v>45818</v>
          </cell>
        </row>
        <row r="10680">
          <cell r="E10680" t="str">
            <v>3965-35010103</v>
          </cell>
          <cell r="F10680" t="str">
            <v>盆形件</v>
          </cell>
          <cell r="G10680">
            <v>1</v>
          </cell>
          <cell r="H10680" t="str">
            <v>钢板t1.5/304</v>
          </cell>
        </row>
        <row r="10680">
          <cell r="J10680" t="str">
            <v>激光作业</v>
          </cell>
          <cell r="K10680">
            <v>8.4</v>
          </cell>
          <cell r="L10680" t="str">
            <v>激光拾件</v>
          </cell>
          <cell r="M10680">
            <v>5.4</v>
          </cell>
          <cell r="N10680" t="str">
            <v>倒钝</v>
          </cell>
          <cell r="O10680">
            <v>12</v>
          </cell>
          <cell r="P10680" t="str">
            <v>折弯</v>
          </cell>
          <cell r="Q10680">
            <v>22.5</v>
          </cell>
        </row>
        <row r="10680">
          <cell r="AG10680">
            <v>1.39247576470588</v>
          </cell>
          <cell r="AH10680" t="str">
            <v>1230×81</v>
          </cell>
        </row>
        <row r="10680">
          <cell r="AO10680">
            <v>3965</v>
          </cell>
          <cell r="AP10680">
            <v>1</v>
          </cell>
          <cell r="AQ10680">
            <v>25219</v>
          </cell>
        </row>
        <row r="10681">
          <cell r="A10681">
            <v>10683</v>
          </cell>
          <cell r="B10681">
            <v>4</v>
          </cell>
          <cell r="C10681">
            <v>45818</v>
          </cell>
        </row>
        <row r="10681">
          <cell r="E10681" t="str">
            <v>3965-35010104</v>
          </cell>
          <cell r="F10681" t="str">
            <v>板</v>
          </cell>
          <cell r="G10681">
            <v>4</v>
          </cell>
          <cell r="H10681" t="str">
            <v>钢板t2/304</v>
          </cell>
        </row>
        <row r="10681">
          <cell r="J10681" t="str">
            <v>激光作业</v>
          </cell>
          <cell r="K10681">
            <v>4.18</v>
          </cell>
          <cell r="L10681" t="str">
            <v>激光拾件</v>
          </cell>
          <cell r="M10681">
            <v>1.1</v>
          </cell>
          <cell r="N10681" t="str">
            <v>倒钝</v>
          </cell>
          <cell r="O10681">
            <v>4.4</v>
          </cell>
        </row>
        <row r="10681">
          <cell r="AG10681">
            <v>16.8183529411765</v>
          </cell>
          <cell r="AH10681" t="str">
            <v>475×475（圆)</v>
          </cell>
        </row>
        <row r="10681">
          <cell r="AO10681">
            <v>3965</v>
          </cell>
          <cell r="AP10681">
            <v>1</v>
          </cell>
          <cell r="AQ10681">
            <v>25219</v>
          </cell>
        </row>
        <row r="10682">
          <cell r="A10682">
            <v>10684</v>
          </cell>
          <cell r="B10682">
            <v>4</v>
          </cell>
          <cell r="C10682">
            <v>45818</v>
          </cell>
        </row>
        <row r="10682">
          <cell r="E10682" t="str">
            <v>3965-35010105</v>
          </cell>
          <cell r="F10682" t="str">
            <v>围板</v>
          </cell>
          <cell r="G10682">
            <v>4</v>
          </cell>
          <cell r="H10682" t="str">
            <v>钢板t1.5/304</v>
          </cell>
        </row>
        <row r="10682">
          <cell r="J10682" t="str">
            <v>激光作业</v>
          </cell>
          <cell r="K10682">
            <v>2.86</v>
          </cell>
          <cell r="L10682" t="str">
            <v>激光拾件</v>
          </cell>
          <cell r="M10682">
            <v>1.98</v>
          </cell>
          <cell r="N10682" t="str">
            <v>倒钝</v>
          </cell>
          <cell r="O10682">
            <v>4.4</v>
          </cell>
          <cell r="P10682" t="str">
            <v>卷板</v>
          </cell>
          <cell r="Q10682">
            <v>8</v>
          </cell>
          <cell r="R10682" t="str">
            <v>定位焊</v>
          </cell>
          <cell r="S10682">
            <v>3.4</v>
          </cell>
          <cell r="T10682" t="str">
            <v>焊接</v>
          </cell>
          <cell r="U10682">
            <v>4.25</v>
          </cell>
          <cell r="V10682" t="str">
            <v>打磨</v>
          </cell>
          <cell r="W10682">
            <v>2</v>
          </cell>
        </row>
        <row r="10682">
          <cell r="AG10682">
            <v>3.00130729411765</v>
          </cell>
          <cell r="AH10682" t="str">
            <v>1193×45</v>
          </cell>
        </row>
        <row r="10682">
          <cell r="AO10682">
            <v>3965</v>
          </cell>
          <cell r="AP10682">
            <v>1</v>
          </cell>
          <cell r="AQ10682">
            <v>25219</v>
          </cell>
        </row>
        <row r="10683">
          <cell r="A10683">
            <v>10685</v>
          </cell>
          <cell r="B10683">
            <v>1</v>
          </cell>
          <cell r="C10683">
            <v>45818</v>
          </cell>
        </row>
        <row r="10683">
          <cell r="E10683" t="str">
            <v>3965-350200</v>
          </cell>
          <cell r="F10683" t="str">
            <v>挡风板安装</v>
          </cell>
          <cell r="G10683">
            <v>1</v>
          </cell>
        </row>
        <row r="10683">
          <cell r="J10683" t="str">
            <v>铆接</v>
          </cell>
          <cell r="K10683">
            <v>90</v>
          </cell>
        </row>
        <row r="10683">
          <cell r="AO10683">
            <v>3965</v>
          </cell>
          <cell r="AP10683">
            <v>1</v>
          </cell>
          <cell r="AQ10683">
            <v>25219</v>
          </cell>
        </row>
        <row r="10684">
          <cell r="A10684">
            <v>10686</v>
          </cell>
          <cell r="B10684">
            <v>1</v>
          </cell>
          <cell r="C10684">
            <v>45818</v>
          </cell>
        </row>
        <row r="10684">
          <cell r="E10684" t="str">
            <v>3965-350201</v>
          </cell>
          <cell r="F10684" t="str">
            <v>板</v>
          </cell>
          <cell r="G10684">
            <v>1</v>
          </cell>
          <cell r="H10684" t="str">
            <v>冷板t1.5/ST12</v>
          </cell>
          <cell r="I10684" t="str">
            <v>冷板t1.5/Q235B</v>
          </cell>
          <cell r="J10684" t="str">
            <v>激光作业</v>
          </cell>
          <cell r="K10684">
            <v>12.6</v>
          </cell>
          <cell r="L10684" t="str">
            <v>激光拾件</v>
          </cell>
          <cell r="M10684">
            <v>6</v>
          </cell>
          <cell r="N10684" t="str">
            <v>喷砂</v>
          </cell>
          <cell r="O10684">
            <v>4</v>
          </cell>
          <cell r="P10684" t="str">
            <v>挂件</v>
          </cell>
          <cell r="Q10684">
            <v>0.5</v>
          </cell>
          <cell r="R10684" t="str">
            <v>喷漆</v>
          </cell>
          <cell r="S10684">
            <v>4</v>
          </cell>
        </row>
        <row r="10684">
          <cell r="AG10684">
            <v>3.89885488235294</v>
          </cell>
          <cell r="AH10684" t="str">
            <v>1163×242</v>
          </cell>
        </row>
        <row r="10684">
          <cell r="AO10684">
            <v>3965</v>
          </cell>
          <cell r="AP10684">
            <v>1</v>
          </cell>
          <cell r="AQ10684">
            <v>25219</v>
          </cell>
        </row>
        <row r="10685">
          <cell r="A10685">
            <v>10687</v>
          </cell>
          <cell r="B10685">
            <v>1</v>
          </cell>
          <cell r="C10685">
            <v>45818</v>
          </cell>
        </row>
        <row r="10685">
          <cell r="E10685" t="str">
            <v>3965-350202</v>
          </cell>
          <cell r="F10685" t="str">
            <v>板</v>
          </cell>
          <cell r="G10685">
            <v>1</v>
          </cell>
          <cell r="H10685" t="str">
            <v>冷板t1.5/ST12</v>
          </cell>
          <cell r="I10685" t="str">
            <v>冷板t1.5/Q235B</v>
          </cell>
          <cell r="J10685" t="str">
            <v>激光作业</v>
          </cell>
          <cell r="K10685">
            <v>12</v>
          </cell>
          <cell r="L10685" t="str">
            <v>激光拾件</v>
          </cell>
          <cell r="M10685">
            <v>5.4</v>
          </cell>
          <cell r="N10685" t="str">
            <v>喷砂</v>
          </cell>
          <cell r="O10685">
            <v>4</v>
          </cell>
          <cell r="P10685" t="str">
            <v>挂件</v>
          </cell>
          <cell r="Q10685">
            <v>0.5</v>
          </cell>
          <cell r="R10685" t="str">
            <v>喷漆</v>
          </cell>
          <cell r="S10685">
            <v>4</v>
          </cell>
        </row>
        <row r="10685">
          <cell r="AG10685">
            <v>3.61389988235294</v>
          </cell>
          <cell r="AH10685" t="str">
            <v>1078×242</v>
          </cell>
        </row>
        <row r="10685">
          <cell r="AO10685">
            <v>3965</v>
          </cell>
          <cell r="AP10685">
            <v>1</v>
          </cell>
          <cell r="AQ10685">
            <v>25219</v>
          </cell>
        </row>
        <row r="10686">
          <cell r="A10686">
            <v>10688</v>
          </cell>
          <cell r="B10686">
            <v>1</v>
          </cell>
          <cell r="C10686">
            <v>45818</v>
          </cell>
        </row>
        <row r="10686">
          <cell r="E10686" t="str">
            <v>3965-350203</v>
          </cell>
          <cell r="F10686" t="str">
            <v>板</v>
          </cell>
          <cell r="G10686">
            <v>1</v>
          </cell>
          <cell r="H10686" t="str">
            <v>冷板t1.5/ST12</v>
          </cell>
          <cell r="I10686" t="str">
            <v>冷板t1.5/Q235B</v>
          </cell>
          <cell r="J10686" t="str">
            <v>激光作业</v>
          </cell>
          <cell r="K10686">
            <v>12.6</v>
          </cell>
          <cell r="L10686" t="str">
            <v>激光拾件</v>
          </cell>
          <cell r="M10686">
            <v>5.4</v>
          </cell>
          <cell r="N10686" t="str">
            <v>喷砂</v>
          </cell>
          <cell r="O10686">
            <v>4</v>
          </cell>
          <cell r="P10686" t="str">
            <v>挂件</v>
          </cell>
          <cell r="Q10686">
            <v>0.5</v>
          </cell>
          <cell r="R10686" t="str">
            <v>喷漆</v>
          </cell>
          <cell r="S10686">
            <v>4</v>
          </cell>
        </row>
        <row r="10686">
          <cell r="AG10686">
            <v>3.704415</v>
          </cell>
          <cell r="AH10686" t="str">
            <v>1105×242</v>
          </cell>
        </row>
        <row r="10686">
          <cell r="AO10686">
            <v>3965</v>
          </cell>
          <cell r="AP10686">
            <v>1</v>
          </cell>
          <cell r="AQ10686">
            <v>25219</v>
          </cell>
        </row>
        <row r="10687">
          <cell r="A10687">
            <v>10689</v>
          </cell>
          <cell r="B10687">
            <v>1</v>
          </cell>
          <cell r="C10687">
            <v>45818</v>
          </cell>
        </row>
        <row r="10687">
          <cell r="E10687" t="str">
            <v>3965-350204</v>
          </cell>
          <cell r="F10687" t="str">
            <v>板</v>
          </cell>
          <cell r="G10687">
            <v>1</v>
          </cell>
          <cell r="H10687" t="str">
            <v>冷板t1.5/ST12</v>
          </cell>
          <cell r="I10687" t="str">
            <v>冷板t1.5/Q235B</v>
          </cell>
          <cell r="J10687" t="str">
            <v>激光作业</v>
          </cell>
          <cell r="K10687">
            <v>17.4</v>
          </cell>
          <cell r="L10687" t="str">
            <v>激光拾件</v>
          </cell>
          <cell r="M10687">
            <v>8.4</v>
          </cell>
          <cell r="N10687" t="str">
            <v>喷砂</v>
          </cell>
          <cell r="O10687">
            <v>2</v>
          </cell>
          <cell r="P10687" t="str">
            <v>挂件</v>
          </cell>
          <cell r="Q10687">
            <v>0.5</v>
          </cell>
          <cell r="R10687" t="str">
            <v>喷漆</v>
          </cell>
          <cell r="S10687">
            <v>2</v>
          </cell>
        </row>
        <row r="10687">
          <cell r="AG10687">
            <v>1.54609905882353</v>
          </cell>
          <cell r="AH10687" t="str">
            <v>1993×56</v>
          </cell>
        </row>
        <row r="10687">
          <cell r="AO10687">
            <v>3965</v>
          </cell>
          <cell r="AP10687">
            <v>1</v>
          </cell>
          <cell r="AQ10687">
            <v>25219</v>
          </cell>
        </row>
        <row r="10688">
          <cell r="A10688">
            <v>10690</v>
          </cell>
          <cell r="B10688">
            <v>1</v>
          </cell>
          <cell r="C10688">
            <v>45818</v>
          </cell>
        </row>
        <row r="10688">
          <cell r="E10688" t="str">
            <v>3965-350205</v>
          </cell>
          <cell r="F10688" t="str">
            <v>板</v>
          </cell>
          <cell r="G10688">
            <v>1</v>
          </cell>
          <cell r="H10688" t="str">
            <v>冷板t1.5/ST12</v>
          </cell>
          <cell r="I10688" t="str">
            <v>冷板t1.5/Q235B</v>
          </cell>
          <cell r="J10688" t="str">
            <v>激光作业</v>
          </cell>
          <cell r="K10688">
            <v>18</v>
          </cell>
          <cell r="L10688" t="str">
            <v>激光拾件</v>
          </cell>
          <cell r="M10688">
            <v>9</v>
          </cell>
          <cell r="N10688" t="str">
            <v>喷砂</v>
          </cell>
          <cell r="O10688">
            <v>4</v>
          </cell>
          <cell r="P10688" t="str">
            <v>挂件</v>
          </cell>
          <cell r="Q10688">
            <v>0.5</v>
          </cell>
          <cell r="R10688" t="str">
            <v>喷漆</v>
          </cell>
          <cell r="S10688">
            <v>4</v>
          </cell>
        </row>
        <row r="10688">
          <cell r="AG10688">
            <v>3.14741594117647</v>
          </cell>
          <cell r="AH10688" t="str">
            <v>1993×114</v>
          </cell>
        </row>
        <row r="10688">
          <cell r="AO10688">
            <v>3965</v>
          </cell>
          <cell r="AP10688">
            <v>1</v>
          </cell>
          <cell r="AQ10688">
            <v>25219</v>
          </cell>
        </row>
        <row r="10689">
          <cell r="A10689">
            <v>10691</v>
          </cell>
          <cell r="B10689">
            <v>2</v>
          </cell>
          <cell r="C10689">
            <v>45818</v>
          </cell>
        </row>
        <row r="10689">
          <cell r="E10689" t="str">
            <v>2335C-0134</v>
          </cell>
          <cell r="F10689" t="str">
            <v>内包板7</v>
          </cell>
          <cell r="G10689">
            <v>2</v>
          </cell>
          <cell r="H10689" t="str">
            <v>铝板t1.5/5052</v>
          </cell>
          <cell r="I10689" t="str">
            <v>铝板t1.5/3A21</v>
          </cell>
          <cell r="J10689" t="str">
            <v>激光作业</v>
          </cell>
          <cell r="K10689">
            <v>2.28</v>
          </cell>
          <cell r="L10689" t="str">
            <v>激光拾件</v>
          </cell>
          <cell r="M10689">
            <v>1.52</v>
          </cell>
          <cell r="N10689" t="str">
            <v>倒钝</v>
          </cell>
          <cell r="O10689">
            <v>1.9</v>
          </cell>
          <cell r="P10689" t="str">
            <v>划线钻</v>
          </cell>
          <cell r="Q10689">
            <v>2.28</v>
          </cell>
          <cell r="R10689" t="str">
            <v>磨砂</v>
          </cell>
          <cell r="S10689">
            <v>0.5</v>
          </cell>
          <cell r="T10689">
            <v>0</v>
          </cell>
          <cell r="U10689">
            <v>0</v>
          </cell>
          <cell r="V10689">
            <v>0</v>
          </cell>
          <cell r="W10689">
            <v>0</v>
          </cell>
          <cell r="X10689">
            <v>0</v>
          </cell>
          <cell r="Y10689">
            <v>0</v>
          </cell>
          <cell r="Z10689">
            <v>0</v>
          </cell>
          <cell r="AA10689">
            <v>0</v>
          </cell>
          <cell r="AB10689">
            <v>0</v>
          </cell>
          <cell r="AC10689">
            <v>0</v>
          </cell>
        </row>
        <row r="10689">
          <cell r="AG10689">
            <v>0.217821176470588</v>
          </cell>
          <cell r="AH10689" t="str">
            <v>185×120</v>
          </cell>
        </row>
        <row r="10689">
          <cell r="AO10689" t="str">
            <v>2335B</v>
          </cell>
          <cell r="AP10689">
            <v>1</v>
          </cell>
          <cell r="AQ10689">
            <v>25037</v>
          </cell>
        </row>
        <row r="10690">
          <cell r="A10690">
            <v>10692</v>
          </cell>
          <cell r="B10690">
            <v>1</v>
          </cell>
          <cell r="C10690">
            <v>45818</v>
          </cell>
        </row>
        <row r="10690">
          <cell r="E10690" t="str">
            <v>2335C-0136</v>
          </cell>
          <cell r="F10690" t="str">
            <v>内包板8</v>
          </cell>
          <cell r="G10690">
            <v>1</v>
          </cell>
          <cell r="H10690" t="str">
            <v>铝板t1.5/5052</v>
          </cell>
          <cell r="I10690" t="str">
            <v>铝板t1.5/3A21</v>
          </cell>
          <cell r="J10690" t="str">
            <v>激光作业</v>
          </cell>
          <cell r="K10690">
            <v>13.2</v>
          </cell>
          <cell r="L10690" t="str">
            <v>激光拾件</v>
          </cell>
          <cell r="M10690">
            <v>3.6</v>
          </cell>
          <cell r="N10690" t="str">
            <v>倒钝</v>
          </cell>
          <cell r="O10690">
            <v>6</v>
          </cell>
          <cell r="P10690" t="str">
            <v>划线钻</v>
          </cell>
          <cell r="Q10690">
            <v>18</v>
          </cell>
          <cell r="R10690" t="str">
            <v>磨砂</v>
          </cell>
          <cell r="S10690">
            <v>1.5</v>
          </cell>
          <cell r="T10690">
            <v>0</v>
          </cell>
          <cell r="U10690">
            <v>0</v>
          </cell>
          <cell r="V10690">
            <v>0</v>
          </cell>
          <cell r="W10690">
            <v>0</v>
          </cell>
          <cell r="X10690">
            <v>0</v>
          </cell>
          <cell r="Y10690">
            <v>0</v>
          </cell>
          <cell r="Z10690">
            <v>0</v>
          </cell>
          <cell r="AA10690">
            <v>0</v>
          </cell>
          <cell r="AB10690">
            <v>0</v>
          </cell>
          <cell r="AC10690">
            <v>0</v>
          </cell>
        </row>
        <row r="10690">
          <cell r="AG10690">
            <v>0.927211764705882</v>
          </cell>
          <cell r="AH10690" t="str">
            <v>900×210</v>
          </cell>
        </row>
        <row r="10690">
          <cell r="AO10690" t="str">
            <v>2335B</v>
          </cell>
          <cell r="AP10690">
            <v>1</v>
          </cell>
          <cell r="AQ10690">
            <v>25037</v>
          </cell>
        </row>
        <row r="10691">
          <cell r="A10691">
            <v>10693</v>
          </cell>
          <cell r="B10691">
            <v>1</v>
          </cell>
          <cell r="C10691">
            <v>45818</v>
          </cell>
        </row>
        <row r="10691">
          <cell r="E10691" t="str">
            <v>2335C-0138</v>
          </cell>
          <cell r="F10691" t="str">
            <v>内包板8</v>
          </cell>
          <cell r="G10691">
            <v>1</v>
          </cell>
          <cell r="H10691" t="str">
            <v>铝板t1.5/5052</v>
          </cell>
          <cell r="I10691" t="str">
            <v>铝板t1.5/3A21</v>
          </cell>
          <cell r="J10691" t="str">
            <v>激光作业</v>
          </cell>
          <cell r="K10691">
            <v>15.5</v>
          </cell>
          <cell r="L10691" t="str">
            <v>激光拾件</v>
          </cell>
          <cell r="M10691">
            <v>3.6</v>
          </cell>
          <cell r="N10691" t="str">
            <v>倒钝</v>
          </cell>
          <cell r="O10691">
            <v>7.8</v>
          </cell>
          <cell r="P10691" t="str">
            <v>划线钻</v>
          </cell>
          <cell r="Q10691">
            <v>18</v>
          </cell>
          <cell r="R10691" t="str">
            <v>磨砂</v>
          </cell>
          <cell r="S10691">
            <v>1.5</v>
          </cell>
          <cell r="T10691">
            <v>0</v>
          </cell>
          <cell r="U10691">
            <v>0</v>
          </cell>
          <cell r="V10691">
            <v>0</v>
          </cell>
          <cell r="W10691">
            <v>0</v>
          </cell>
          <cell r="X10691">
            <v>0</v>
          </cell>
          <cell r="Y10691">
            <v>0</v>
          </cell>
          <cell r="Z10691">
            <v>0</v>
          </cell>
          <cell r="AA10691">
            <v>0</v>
          </cell>
          <cell r="AB10691">
            <v>0</v>
          </cell>
          <cell r="AC10691">
            <v>0</v>
          </cell>
        </row>
        <row r="10691">
          <cell r="AG10691">
            <v>1.67413235294118</v>
          </cell>
          <cell r="AH10691" t="str">
            <v>650×525</v>
          </cell>
        </row>
        <row r="10691">
          <cell r="AN10691" t="str">
            <v>8×φ14改为8×φ18</v>
          </cell>
          <cell r="AO10691" t="str">
            <v>2335B</v>
          </cell>
          <cell r="AP10691">
            <v>1</v>
          </cell>
          <cell r="AQ10691">
            <v>25037</v>
          </cell>
        </row>
        <row r="10692">
          <cell r="A10692">
            <v>10694</v>
          </cell>
          <cell r="B10692">
            <v>2</v>
          </cell>
          <cell r="C10692">
            <v>45818</v>
          </cell>
        </row>
        <row r="10692">
          <cell r="E10692" t="str">
            <v>2335C-0139</v>
          </cell>
          <cell r="F10692" t="str">
            <v>内包板9</v>
          </cell>
          <cell r="G10692">
            <v>2</v>
          </cell>
          <cell r="H10692" t="str">
            <v>铝板t1.5/5052</v>
          </cell>
          <cell r="I10692" t="str">
            <v>铝板t1.5/3A21</v>
          </cell>
          <cell r="J10692" t="str">
            <v>激光作业</v>
          </cell>
          <cell r="K10692">
            <v>11.02</v>
          </cell>
          <cell r="L10692" t="str">
            <v>激光拾件</v>
          </cell>
          <cell r="M10692">
            <v>2.28</v>
          </cell>
          <cell r="N10692" t="str">
            <v>倒钝</v>
          </cell>
          <cell r="O10692">
            <v>4.56</v>
          </cell>
          <cell r="P10692" t="str">
            <v>划线钻</v>
          </cell>
          <cell r="Q10692">
            <v>11.4</v>
          </cell>
          <cell r="R10692" t="str">
            <v>磨砂</v>
          </cell>
          <cell r="S10692">
            <v>1.5</v>
          </cell>
          <cell r="T10692">
            <v>0</v>
          </cell>
          <cell r="U10692">
            <v>0</v>
          </cell>
          <cell r="V10692">
            <v>0</v>
          </cell>
          <cell r="W10692">
            <v>0</v>
          </cell>
          <cell r="X10692">
            <v>0</v>
          </cell>
          <cell r="Y10692">
            <v>0</v>
          </cell>
          <cell r="Z10692">
            <v>0</v>
          </cell>
          <cell r="AA10692">
            <v>0</v>
          </cell>
          <cell r="AB10692">
            <v>0</v>
          </cell>
          <cell r="AC10692">
            <v>0</v>
          </cell>
        </row>
        <row r="10692">
          <cell r="AG10692">
            <v>3.34826470588235</v>
          </cell>
          <cell r="AH10692" t="str">
            <v>650×525</v>
          </cell>
        </row>
        <row r="10692">
          <cell r="AN10692" t="str">
            <v>8×φ14改为8×φ18</v>
          </cell>
          <cell r="AO10692" t="str">
            <v>2335B</v>
          </cell>
          <cell r="AP10692">
            <v>1</v>
          </cell>
          <cell r="AQ10692">
            <v>25037</v>
          </cell>
        </row>
        <row r="10693">
          <cell r="A10693">
            <v>10695</v>
          </cell>
          <cell r="B10693">
            <v>2</v>
          </cell>
          <cell r="C10693">
            <v>45818</v>
          </cell>
        </row>
        <row r="10693">
          <cell r="E10693" t="str">
            <v>2335C-014401</v>
          </cell>
          <cell r="F10693" t="str">
            <v>地漏板1</v>
          </cell>
          <cell r="G10693">
            <v>2</v>
          </cell>
          <cell r="H10693" t="str">
            <v>铝板t4/2A12</v>
          </cell>
          <cell r="I10693" t="str">
            <v>铝板t4/5052</v>
          </cell>
          <cell r="J10693" t="str">
            <v>激光作业</v>
          </cell>
          <cell r="K10693">
            <v>1.9</v>
          </cell>
          <cell r="L10693" t="str">
            <v>激光拾件</v>
          </cell>
          <cell r="M10693">
            <v>1.52</v>
          </cell>
          <cell r="N10693" t="str">
            <v>倒钝</v>
          </cell>
          <cell r="O10693">
            <v>1.9</v>
          </cell>
          <cell r="P10693">
            <v>0</v>
          </cell>
          <cell r="Q10693">
            <v>0</v>
          </cell>
          <cell r="R10693">
            <v>0</v>
          </cell>
          <cell r="S10693">
            <v>0</v>
          </cell>
          <cell r="T10693">
            <v>0</v>
          </cell>
          <cell r="U10693">
            <v>0</v>
          </cell>
          <cell r="V10693">
            <v>0</v>
          </cell>
          <cell r="W10693">
            <v>0</v>
          </cell>
          <cell r="X10693">
            <v>0</v>
          </cell>
          <cell r="Y10693">
            <v>0</v>
          </cell>
          <cell r="Z10693">
            <v>0</v>
          </cell>
          <cell r="AA10693">
            <v>0</v>
          </cell>
          <cell r="AB10693">
            <v>0</v>
          </cell>
          <cell r="AC10693">
            <v>0</v>
          </cell>
        </row>
        <row r="10693">
          <cell r="AG10693">
            <v>0.341940705882353</v>
          </cell>
          <cell r="AH10693" t="str">
            <v>116×116</v>
          </cell>
        </row>
        <row r="10693">
          <cell r="AO10693" t="str">
            <v>2335B</v>
          </cell>
          <cell r="AP10693">
            <v>1</v>
          </cell>
          <cell r="AQ10693">
            <v>25037</v>
          </cell>
        </row>
        <row r="10694">
          <cell r="A10694">
            <v>10696</v>
          </cell>
          <cell r="B10694">
            <v>2</v>
          </cell>
          <cell r="C10694">
            <v>45818</v>
          </cell>
        </row>
        <row r="10694">
          <cell r="E10694" t="str">
            <v>2335C-014402</v>
          </cell>
          <cell r="F10694" t="str">
            <v>地漏管</v>
          </cell>
          <cell r="G10694">
            <v>2</v>
          </cell>
          <cell r="H10694" t="str">
            <v>铝管φ89X5/2A12</v>
          </cell>
          <cell r="I10694" t="str">
            <v>铝管φ90×5/3A21</v>
          </cell>
          <cell r="J10694" t="str">
            <v>锯床</v>
          </cell>
          <cell r="K10694">
            <v>11.02</v>
          </cell>
          <cell r="L10694" t="str">
            <v>车</v>
          </cell>
          <cell r="M10694">
            <v>3</v>
          </cell>
          <cell r="N10694">
            <v>0</v>
          </cell>
          <cell r="O10694">
            <v>0</v>
          </cell>
          <cell r="P10694">
            <v>0</v>
          </cell>
          <cell r="Q10694">
            <v>0</v>
          </cell>
          <cell r="R10694">
            <v>0</v>
          </cell>
          <cell r="S10694">
            <v>0</v>
          </cell>
          <cell r="T10694">
            <v>0</v>
          </cell>
          <cell r="U10694">
            <v>0</v>
          </cell>
          <cell r="V10694">
            <v>0</v>
          </cell>
          <cell r="W10694">
            <v>0</v>
          </cell>
          <cell r="X10694">
            <v>0</v>
          </cell>
          <cell r="Y10694">
            <v>0</v>
          </cell>
          <cell r="Z10694">
            <v>0</v>
          </cell>
          <cell r="AA10694">
            <v>0</v>
          </cell>
          <cell r="AB10694">
            <v>0</v>
          </cell>
          <cell r="AC10694">
            <v>0</v>
          </cell>
        </row>
        <row r="10694">
          <cell r="AG10694">
            <v>0.29886</v>
          </cell>
          <cell r="AH10694">
            <v>45</v>
          </cell>
        </row>
        <row r="10694">
          <cell r="AO10694" t="str">
            <v>2335B</v>
          </cell>
          <cell r="AP10694">
            <v>1</v>
          </cell>
          <cell r="AQ10694">
            <v>25037</v>
          </cell>
        </row>
        <row r="10695">
          <cell r="A10695">
            <v>10697</v>
          </cell>
          <cell r="B10695">
            <v>2</v>
          </cell>
          <cell r="C10695">
            <v>45818</v>
          </cell>
        </row>
        <row r="10695">
          <cell r="E10695" t="str">
            <v>2335C-014403</v>
          </cell>
          <cell r="F10695" t="str">
            <v>地漏板2</v>
          </cell>
          <cell r="G10695">
            <v>2</v>
          </cell>
          <cell r="H10695" t="str">
            <v>铝板t6/2A12</v>
          </cell>
        </row>
        <row r="10695">
          <cell r="J10695" t="str">
            <v>激光作业</v>
          </cell>
          <cell r="K10695">
            <v>1.9</v>
          </cell>
          <cell r="L10695" t="str">
            <v>激光拾件</v>
          </cell>
          <cell r="M10695">
            <v>1.52</v>
          </cell>
          <cell r="N10695" t="str">
            <v>倒钝</v>
          </cell>
          <cell r="O10695">
            <v>1.9</v>
          </cell>
          <cell r="P10695" t="str">
            <v>车</v>
          </cell>
          <cell r="Q10695">
            <v>6</v>
          </cell>
          <cell r="R10695">
            <v>0</v>
          </cell>
          <cell r="S10695">
            <v>0</v>
          </cell>
          <cell r="T10695">
            <v>0</v>
          </cell>
          <cell r="U10695">
            <v>0</v>
          </cell>
          <cell r="V10695">
            <v>0</v>
          </cell>
          <cell r="W10695">
            <v>0</v>
          </cell>
          <cell r="X10695">
            <v>0</v>
          </cell>
          <cell r="Y10695">
            <v>0</v>
          </cell>
          <cell r="Z10695">
            <v>0</v>
          </cell>
          <cell r="AA10695">
            <v>0</v>
          </cell>
          <cell r="AB10695">
            <v>0</v>
          </cell>
          <cell r="AC10695">
            <v>0</v>
          </cell>
        </row>
        <row r="10695">
          <cell r="AG10695">
            <v>0.812515764705882</v>
          </cell>
          <cell r="AH10695" t="str">
            <v>146×146</v>
          </cell>
        </row>
        <row r="10695">
          <cell r="AO10695" t="str">
            <v>2335B</v>
          </cell>
          <cell r="AP10695">
            <v>1</v>
          </cell>
          <cell r="AQ10695">
            <v>25037</v>
          </cell>
        </row>
        <row r="10696">
          <cell r="A10696">
            <v>10698</v>
          </cell>
          <cell r="B10696">
            <v>1</v>
          </cell>
          <cell r="C10696">
            <v>45818</v>
          </cell>
        </row>
        <row r="10696">
          <cell r="E10696" t="str">
            <v>2335C-0147</v>
          </cell>
          <cell r="F10696" t="str">
            <v>内包板11</v>
          </cell>
          <cell r="G10696">
            <v>1</v>
          </cell>
          <cell r="H10696" t="str">
            <v>铝板t1.5/5052</v>
          </cell>
          <cell r="I10696" t="str">
            <v>铝板t1.5/3A21</v>
          </cell>
          <cell r="J10696" t="str">
            <v>激光作业</v>
          </cell>
          <cell r="K10696">
            <v>16.8</v>
          </cell>
          <cell r="L10696" t="str">
            <v>激光拾件</v>
          </cell>
          <cell r="M10696">
            <v>4.8</v>
          </cell>
          <cell r="N10696" t="str">
            <v>倒钝</v>
          </cell>
          <cell r="O10696">
            <v>9</v>
          </cell>
          <cell r="P10696" t="str">
            <v>划线钻</v>
          </cell>
          <cell r="Q10696">
            <v>18</v>
          </cell>
          <cell r="R10696" t="str">
            <v>磨砂</v>
          </cell>
          <cell r="S10696">
            <v>2</v>
          </cell>
          <cell r="T10696">
            <v>0</v>
          </cell>
          <cell r="U10696">
            <v>0</v>
          </cell>
          <cell r="V10696">
            <v>0</v>
          </cell>
          <cell r="W10696">
            <v>0</v>
          </cell>
          <cell r="X10696">
            <v>0</v>
          </cell>
          <cell r="Y10696">
            <v>0</v>
          </cell>
          <cell r="Z10696">
            <v>0</v>
          </cell>
          <cell r="AA10696">
            <v>0</v>
          </cell>
          <cell r="AB10696">
            <v>0</v>
          </cell>
          <cell r="AC10696">
            <v>0</v>
          </cell>
        </row>
        <row r="10696">
          <cell r="AG10696">
            <v>2.71540588235294</v>
          </cell>
          <cell r="AH10696" t="str">
            <v>900×615</v>
          </cell>
        </row>
        <row r="10696">
          <cell r="AO10696" t="str">
            <v>2335B</v>
          </cell>
          <cell r="AP10696">
            <v>1</v>
          </cell>
          <cell r="AQ10696">
            <v>25037</v>
          </cell>
        </row>
        <row r="10697">
          <cell r="A10697">
            <v>10699</v>
          </cell>
          <cell r="B10697">
            <v>1</v>
          </cell>
          <cell r="C10697">
            <v>45818</v>
          </cell>
        </row>
        <row r="10697">
          <cell r="E10697" t="str">
            <v>2335C-0150</v>
          </cell>
          <cell r="F10697" t="str">
            <v>隔舱板5</v>
          </cell>
          <cell r="G10697">
            <v>1</v>
          </cell>
          <cell r="H10697" t="str">
            <v>钢板t1.5/304</v>
          </cell>
        </row>
        <row r="10697">
          <cell r="J10697" t="str">
            <v>激光作业</v>
          </cell>
          <cell r="K10697">
            <v>8.4</v>
          </cell>
          <cell r="L10697" t="str">
            <v>激光拾件</v>
          </cell>
          <cell r="M10697">
            <v>5.4</v>
          </cell>
          <cell r="N10697" t="str">
            <v>倒钝</v>
          </cell>
          <cell r="O10697">
            <v>10.8</v>
          </cell>
          <cell r="P10697" t="str">
            <v>折弯</v>
          </cell>
          <cell r="Q10697">
            <v>17.5</v>
          </cell>
          <cell r="R10697" t="str">
            <v>磨砂</v>
          </cell>
          <cell r="S10697">
            <v>3.5</v>
          </cell>
          <cell r="T10697" t="str">
            <v>喷漆</v>
          </cell>
          <cell r="U10697">
            <v>3</v>
          </cell>
          <cell r="V10697">
            <v>0</v>
          </cell>
          <cell r="W10697">
            <v>0</v>
          </cell>
          <cell r="X10697">
            <v>0</v>
          </cell>
          <cell r="Y10697">
            <v>0</v>
          </cell>
          <cell r="Z10697">
            <v>0</v>
          </cell>
          <cell r="AA10697">
            <v>0</v>
          </cell>
          <cell r="AB10697">
            <v>0</v>
          </cell>
          <cell r="AC10697">
            <v>0</v>
          </cell>
        </row>
        <row r="10697">
          <cell r="AG10697">
            <v>6.31003161176471</v>
          </cell>
          <cell r="AH10697" t="str">
            <v>674×669</v>
          </cell>
        </row>
        <row r="10697">
          <cell r="AO10697" t="str">
            <v>2335B</v>
          </cell>
          <cell r="AP10697">
            <v>1</v>
          </cell>
          <cell r="AQ10697">
            <v>25037</v>
          </cell>
        </row>
        <row r="10698">
          <cell r="A10698">
            <v>10700</v>
          </cell>
          <cell r="B10698">
            <v>1</v>
          </cell>
          <cell r="C10698">
            <v>45818</v>
          </cell>
        </row>
        <row r="10698">
          <cell r="E10698" t="str">
            <v>2335C-020101</v>
          </cell>
          <cell r="F10698" t="str">
            <v>弯板</v>
          </cell>
          <cell r="G10698">
            <v>1</v>
          </cell>
          <cell r="H10698" t="str">
            <v>钢板t2/304</v>
          </cell>
        </row>
        <row r="10698">
          <cell r="J10698" t="str">
            <v>激光作业</v>
          </cell>
          <cell r="K10698">
            <v>21</v>
          </cell>
          <cell r="L10698" t="str">
            <v>激光拾件</v>
          </cell>
          <cell r="M10698">
            <v>6</v>
          </cell>
          <cell r="N10698" t="str">
            <v>倒钝</v>
          </cell>
          <cell r="O10698">
            <v>19</v>
          </cell>
          <cell r="P10698" t="str">
            <v>折弯</v>
          </cell>
          <cell r="Q10698">
            <v>34.4</v>
          </cell>
          <cell r="R10698" t="str">
            <v>焊接</v>
          </cell>
          <cell r="S10698">
            <v>18</v>
          </cell>
          <cell r="T10698" t="str">
            <v>打磨</v>
          </cell>
          <cell r="U10698">
            <v>6</v>
          </cell>
          <cell r="V10698">
            <v>0</v>
          </cell>
          <cell r="W10698">
            <v>0</v>
          </cell>
          <cell r="X10698">
            <v>0</v>
          </cell>
          <cell r="Y10698">
            <v>0</v>
          </cell>
          <cell r="Z10698">
            <v>0</v>
          </cell>
          <cell r="AA10698">
            <v>0</v>
          </cell>
          <cell r="AB10698">
            <v>0</v>
          </cell>
          <cell r="AC10698">
            <v>0</v>
          </cell>
        </row>
        <row r="10698">
          <cell r="AG10698">
            <v>10.0057941176471</v>
          </cell>
          <cell r="AH10698" t="str">
            <v>750×715</v>
          </cell>
        </row>
        <row r="10698">
          <cell r="AN10698" t="str">
            <v>工艺附图</v>
          </cell>
          <cell r="AO10698" t="str">
            <v>2335B</v>
          </cell>
          <cell r="AP10698">
            <v>1</v>
          </cell>
          <cell r="AQ10698">
            <v>25037</v>
          </cell>
        </row>
        <row r="10699">
          <cell r="A10699">
            <v>10701</v>
          </cell>
          <cell r="B10699">
            <v>2</v>
          </cell>
          <cell r="C10699">
            <v>45818</v>
          </cell>
        </row>
        <row r="10699">
          <cell r="E10699" t="str">
            <v>2335C-020102</v>
          </cell>
          <cell r="F10699" t="str">
            <v>围板</v>
          </cell>
          <cell r="G10699">
            <v>2</v>
          </cell>
          <cell r="H10699" t="str">
            <v>钢板t2/304</v>
          </cell>
        </row>
        <row r="10699">
          <cell r="J10699" t="str">
            <v>激光作业</v>
          </cell>
          <cell r="K10699">
            <v>8.74</v>
          </cell>
          <cell r="L10699" t="str">
            <v>激光拾件</v>
          </cell>
          <cell r="M10699">
            <v>6.08</v>
          </cell>
          <cell r="N10699" t="str">
            <v>倒钝</v>
          </cell>
          <cell r="O10699">
            <v>11.4</v>
          </cell>
          <cell r="P10699" t="str">
            <v>成型</v>
          </cell>
          <cell r="Q10699">
            <v>21</v>
          </cell>
          <cell r="R10699" t="str">
            <v>折弯</v>
          </cell>
          <cell r="S10699">
            <v>15.4</v>
          </cell>
          <cell r="T10699" t="str">
            <v>焊接</v>
          </cell>
          <cell r="U10699">
            <v>5.7</v>
          </cell>
          <cell r="V10699" t="str">
            <v>打磨</v>
          </cell>
          <cell r="W10699">
            <v>2</v>
          </cell>
        </row>
        <row r="10699">
          <cell r="Z10699">
            <v>0</v>
          </cell>
          <cell r="AA10699">
            <v>0</v>
          </cell>
          <cell r="AB10699">
            <v>0</v>
          </cell>
          <cell r="AC10699">
            <v>0</v>
          </cell>
        </row>
        <row r="10699">
          <cell r="AG10699">
            <v>6.67791830588235</v>
          </cell>
          <cell r="AH10699" t="str">
            <v>2156×83</v>
          </cell>
        </row>
        <row r="10699">
          <cell r="AN10699" t="str">
            <v>工艺附图</v>
          </cell>
          <cell r="AO10699" t="str">
            <v>2335B</v>
          </cell>
          <cell r="AP10699">
            <v>1</v>
          </cell>
          <cell r="AQ10699">
            <v>25037</v>
          </cell>
        </row>
        <row r="10700">
          <cell r="A10700">
            <v>10702</v>
          </cell>
          <cell r="B10700">
            <v>2</v>
          </cell>
          <cell r="C10700">
            <v>45818</v>
          </cell>
        </row>
        <row r="10700">
          <cell r="E10700" t="str">
            <v>2335C-020103</v>
          </cell>
          <cell r="F10700" t="str">
            <v>板</v>
          </cell>
          <cell r="G10700">
            <v>2</v>
          </cell>
          <cell r="H10700" t="str">
            <v>钢板t2/304</v>
          </cell>
        </row>
        <row r="10700">
          <cell r="J10700" t="str">
            <v>激光作业</v>
          </cell>
          <cell r="K10700">
            <v>10.26</v>
          </cell>
          <cell r="L10700" t="str">
            <v>激光拾件</v>
          </cell>
          <cell r="M10700">
            <v>3.04</v>
          </cell>
          <cell r="N10700" t="str">
            <v>倒钝</v>
          </cell>
          <cell r="O10700">
            <v>10.64</v>
          </cell>
          <cell r="P10700">
            <v>0</v>
          </cell>
          <cell r="Q10700">
            <v>0</v>
          </cell>
          <cell r="R10700">
            <v>0</v>
          </cell>
          <cell r="S10700">
            <v>0</v>
          </cell>
          <cell r="T10700">
            <v>0</v>
          </cell>
          <cell r="U10700">
            <v>0</v>
          </cell>
          <cell r="V10700">
            <v>0</v>
          </cell>
          <cell r="W10700">
            <v>0</v>
          </cell>
          <cell r="X10700">
            <v>0</v>
          </cell>
          <cell r="Y10700">
            <v>0</v>
          </cell>
          <cell r="Z10700">
            <v>0</v>
          </cell>
          <cell r="AA10700">
            <v>0</v>
          </cell>
          <cell r="AB10700">
            <v>0</v>
          </cell>
          <cell r="AC10700">
            <v>0</v>
          </cell>
        </row>
        <row r="10700">
          <cell r="AG10700">
            <v>12.9934076235294</v>
          </cell>
          <cell r="AH10700" t="str">
            <v>613×568</v>
          </cell>
        </row>
        <row r="10700">
          <cell r="AO10700" t="str">
            <v>2335B</v>
          </cell>
          <cell r="AP10700">
            <v>1</v>
          </cell>
          <cell r="AQ10700">
            <v>25037</v>
          </cell>
        </row>
        <row r="10701">
          <cell r="A10701">
            <v>10703</v>
          </cell>
          <cell r="B10701">
            <v>2</v>
          </cell>
          <cell r="C10701">
            <v>45818</v>
          </cell>
        </row>
        <row r="10701">
          <cell r="E10701" t="str">
            <v>2335C-020104</v>
          </cell>
          <cell r="F10701" t="str">
            <v>圆环</v>
          </cell>
          <cell r="G10701">
            <v>2</v>
          </cell>
          <cell r="H10701" t="str">
            <v>钢板t2/304</v>
          </cell>
        </row>
        <row r="10701">
          <cell r="J10701" t="str">
            <v>激光作业</v>
          </cell>
          <cell r="K10701">
            <v>7.98</v>
          </cell>
          <cell r="L10701" t="str">
            <v>激光拾件</v>
          </cell>
          <cell r="M10701">
            <v>4.56</v>
          </cell>
          <cell r="N10701" t="str">
            <v>倒钝</v>
          </cell>
          <cell r="O10701">
            <v>8.36</v>
          </cell>
          <cell r="P10701" t="str">
            <v>卷筒</v>
          </cell>
          <cell r="Q10701">
            <v>10</v>
          </cell>
          <cell r="R10701" t="str">
            <v>焊接</v>
          </cell>
          <cell r="S10701">
            <v>5.7</v>
          </cell>
          <cell r="T10701" t="str">
            <v>回圆</v>
          </cell>
          <cell r="U10701">
            <v>5</v>
          </cell>
          <cell r="V10701" t="str">
            <v>打磨</v>
          </cell>
          <cell r="W10701">
            <v>2</v>
          </cell>
        </row>
        <row r="10701">
          <cell r="Z10701">
            <v>0</v>
          </cell>
          <cell r="AA10701">
            <v>0</v>
          </cell>
          <cell r="AB10701">
            <v>0</v>
          </cell>
          <cell r="AC10701">
            <v>0</v>
          </cell>
        </row>
        <row r="10701">
          <cell r="AG10701">
            <v>4.68198395294118</v>
          </cell>
          <cell r="AH10701" t="str">
            <v>1608.5×78</v>
          </cell>
        </row>
        <row r="10701">
          <cell r="AN10701" t="str">
            <v>工艺附图</v>
          </cell>
          <cell r="AO10701" t="str">
            <v>2335B</v>
          </cell>
          <cell r="AP10701">
            <v>1</v>
          </cell>
          <cell r="AQ10701">
            <v>25037</v>
          </cell>
        </row>
        <row r="10702">
          <cell r="A10702">
            <v>10704</v>
          </cell>
          <cell r="B10702">
            <v>6</v>
          </cell>
          <cell r="C10702">
            <v>45818</v>
          </cell>
        </row>
        <row r="10702">
          <cell r="E10702" t="str">
            <v>2335C-020105</v>
          </cell>
          <cell r="F10702" t="str">
            <v>铰链固定板</v>
          </cell>
          <cell r="G10702">
            <v>6</v>
          </cell>
          <cell r="H10702" t="str">
            <v>钢板t8/304</v>
          </cell>
        </row>
        <row r="10702">
          <cell r="J10702" t="str">
            <v>激光作业</v>
          </cell>
          <cell r="K10702">
            <v>0.96</v>
          </cell>
          <cell r="L10702" t="str">
            <v>激光拾件</v>
          </cell>
          <cell r="M10702">
            <v>0.8</v>
          </cell>
          <cell r="N10702" t="str">
            <v>倒钝</v>
          </cell>
          <cell r="O10702">
            <v>0.8</v>
          </cell>
          <cell r="P10702" t="str">
            <v>划线钻</v>
          </cell>
          <cell r="Q10702">
            <v>4</v>
          </cell>
          <cell r="R10702">
            <v>0</v>
          </cell>
          <cell r="S10702">
            <v>0</v>
          </cell>
          <cell r="T10702">
            <v>0</v>
          </cell>
          <cell r="U10702">
            <v>0</v>
          </cell>
          <cell r="V10702">
            <v>0</v>
          </cell>
          <cell r="W10702">
            <v>0</v>
          </cell>
          <cell r="X10702">
            <v>0</v>
          </cell>
          <cell r="Y10702">
            <v>0</v>
          </cell>
          <cell r="Z10702">
            <v>0</v>
          </cell>
          <cell r="AA10702">
            <v>0</v>
          </cell>
          <cell r="AB10702">
            <v>0</v>
          </cell>
          <cell r="AC10702">
            <v>0</v>
          </cell>
        </row>
        <row r="10702">
          <cell r="AG10702">
            <v>0.697705411764706</v>
          </cell>
          <cell r="AH10702" t="str">
            <v>60×26</v>
          </cell>
        </row>
        <row r="10702">
          <cell r="AO10702" t="str">
            <v>2335B</v>
          </cell>
          <cell r="AP10702">
            <v>1</v>
          </cell>
          <cell r="AQ10702">
            <v>25037</v>
          </cell>
        </row>
        <row r="10703">
          <cell r="A10703">
            <v>10705</v>
          </cell>
          <cell r="B10703">
            <v>2</v>
          </cell>
          <cell r="C10703">
            <v>45818</v>
          </cell>
        </row>
        <row r="10703">
          <cell r="E10703" t="str">
            <v>2335C-03</v>
          </cell>
          <cell r="F10703" t="str">
            <v>锁挡板</v>
          </cell>
          <cell r="G10703">
            <v>2</v>
          </cell>
          <cell r="H10703" t="str">
            <v>钢板t6/304</v>
          </cell>
        </row>
        <row r="10703">
          <cell r="J10703" t="str">
            <v>激光作业</v>
          </cell>
          <cell r="K10703">
            <v>1.9</v>
          </cell>
          <cell r="L10703" t="str">
            <v>激光拾件</v>
          </cell>
          <cell r="M10703">
            <v>1.9</v>
          </cell>
          <cell r="N10703" t="str">
            <v>倒钝</v>
          </cell>
          <cell r="O10703">
            <v>1.9</v>
          </cell>
          <cell r="P10703" t="str">
            <v>铣</v>
          </cell>
          <cell r="Q10703">
            <v>2.5</v>
          </cell>
          <cell r="R10703" t="str">
            <v>划线钻</v>
          </cell>
          <cell r="S10703">
            <v>9.5</v>
          </cell>
          <cell r="T10703" t="str">
            <v>抛光</v>
          </cell>
          <cell r="U10703">
            <v>10</v>
          </cell>
          <cell r="V10703">
            <v>0</v>
          </cell>
          <cell r="W10703">
            <v>0</v>
          </cell>
          <cell r="X10703">
            <v>0</v>
          </cell>
          <cell r="Y10703">
            <v>0</v>
          </cell>
          <cell r="Z10703">
            <v>0</v>
          </cell>
          <cell r="AA10703">
            <v>0</v>
          </cell>
          <cell r="AB10703">
            <v>0</v>
          </cell>
          <cell r="AC10703">
            <v>0</v>
          </cell>
        </row>
        <row r="10703">
          <cell r="AG10703">
            <v>0.100630588235294</v>
          </cell>
          <cell r="AH10703" t="str">
            <v>50×18</v>
          </cell>
        </row>
        <row r="10703">
          <cell r="AN10703" t="str">
            <v>抛光</v>
          </cell>
          <cell r="AO10703" t="str">
            <v>2335B</v>
          </cell>
          <cell r="AP10703">
            <v>1</v>
          </cell>
          <cell r="AQ10703">
            <v>25037</v>
          </cell>
        </row>
        <row r="10704">
          <cell r="A10704">
            <v>10706</v>
          </cell>
          <cell r="B10704">
            <v>2</v>
          </cell>
          <cell r="C10704">
            <v>45818</v>
          </cell>
        </row>
        <row r="10704">
          <cell r="E10704" t="str">
            <v>2335C-04</v>
          </cell>
          <cell r="F10704" t="str">
            <v>封板1</v>
          </cell>
          <cell r="G10704">
            <v>2</v>
          </cell>
          <cell r="H10704" t="str">
            <v>铝板t2/5083</v>
          </cell>
          <cell r="I10704" t="str">
            <v>铝板t2/3A21</v>
          </cell>
          <cell r="J10704" t="str">
            <v>激光作业</v>
          </cell>
          <cell r="K10704">
            <v>3.8</v>
          </cell>
          <cell r="L10704" t="str">
            <v>激光拾件</v>
          </cell>
          <cell r="M10704">
            <v>1.52</v>
          </cell>
          <cell r="N10704" t="str">
            <v>倒钝</v>
          </cell>
          <cell r="O10704">
            <v>2.66</v>
          </cell>
          <cell r="P10704" t="str">
            <v>喷砂</v>
          </cell>
          <cell r="Q10704">
            <v>1</v>
          </cell>
          <cell r="R10704" t="str">
            <v>喷漆</v>
          </cell>
          <cell r="S10704">
            <v>2.5</v>
          </cell>
          <cell r="T10704">
            <v>0</v>
          </cell>
          <cell r="U10704">
            <v>0</v>
          </cell>
          <cell r="V10704">
            <v>0</v>
          </cell>
          <cell r="W10704">
            <v>0</v>
          </cell>
          <cell r="X10704">
            <v>0</v>
          </cell>
          <cell r="Y10704">
            <v>0</v>
          </cell>
          <cell r="Z10704">
            <v>0</v>
          </cell>
          <cell r="AA10704">
            <v>0</v>
          </cell>
          <cell r="AB10704">
            <v>0</v>
          </cell>
          <cell r="AC10704">
            <v>0</v>
          </cell>
        </row>
        <row r="10704">
          <cell r="AG10704">
            <v>1.10545882352941</v>
          </cell>
          <cell r="AH10704" t="str">
            <v>650×130</v>
          </cell>
        </row>
        <row r="10704">
          <cell r="AO10704" t="str">
            <v>2335B</v>
          </cell>
          <cell r="AP10704">
            <v>1</v>
          </cell>
          <cell r="AQ10704">
            <v>25037</v>
          </cell>
        </row>
        <row r="10705">
          <cell r="A10705">
            <v>10707</v>
          </cell>
          <cell r="B10705">
            <v>4</v>
          </cell>
          <cell r="C10705">
            <v>45818</v>
          </cell>
        </row>
        <row r="10705">
          <cell r="E10705" t="str">
            <v>2335C-0501-01</v>
          </cell>
          <cell r="F10705" t="str">
            <v>固定板1</v>
          </cell>
          <cell r="G10705">
            <v>4</v>
          </cell>
          <cell r="H10705" t="str">
            <v>钢板t2/304</v>
          </cell>
        </row>
        <row r="10705">
          <cell r="J10705" t="str">
            <v>激光作业</v>
          </cell>
          <cell r="K10705">
            <v>13.5</v>
          </cell>
          <cell r="L10705" t="str">
            <v>激光拾件</v>
          </cell>
          <cell r="M10705">
            <v>1.1</v>
          </cell>
          <cell r="N10705" t="str">
            <v>倒钝</v>
          </cell>
          <cell r="O10705">
            <v>6.6</v>
          </cell>
          <cell r="P10705" t="str">
            <v>折弯</v>
          </cell>
          <cell r="Q10705">
            <v>6.38</v>
          </cell>
          <cell r="R10705">
            <v>0</v>
          </cell>
          <cell r="S10705">
            <v>0</v>
          </cell>
          <cell r="T10705">
            <v>0</v>
          </cell>
          <cell r="U10705">
            <v>0</v>
          </cell>
          <cell r="V10705">
            <v>0</v>
          </cell>
          <cell r="W10705">
            <v>0</v>
          </cell>
          <cell r="X10705">
            <v>0</v>
          </cell>
          <cell r="Y10705">
            <v>0</v>
          </cell>
          <cell r="Z10705">
            <v>0</v>
          </cell>
          <cell r="AA10705">
            <v>0</v>
          </cell>
          <cell r="AB10705">
            <v>0</v>
          </cell>
          <cell r="AC10705">
            <v>0</v>
          </cell>
        </row>
        <row r="10705">
          <cell r="AG10705">
            <v>10.4131162352941</v>
          </cell>
          <cell r="AH10705" t="str">
            <v>512×272.5</v>
          </cell>
        </row>
        <row r="10705">
          <cell r="AO10705" t="str">
            <v>2335B</v>
          </cell>
          <cell r="AP10705">
            <v>1</v>
          </cell>
          <cell r="AQ10705">
            <v>25037</v>
          </cell>
        </row>
        <row r="10706">
          <cell r="A10706">
            <v>10708</v>
          </cell>
          <cell r="B10706">
            <v>8</v>
          </cell>
          <cell r="C10706">
            <v>45818</v>
          </cell>
        </row>
        <row r="10706">
          <cell r="E10706" t="str">
            <v>2335C-0501-02</v>
          </cell>
          <cell r="F10706" t="str">
            <v>固定板1</v>
          </cell>
          <cell r="G10706">
            <v>8</v>
          </cell>
          <cell r="H10706" t="str">
            <v>钢板t2/304</v>
          </cell>
        </row>
        <row r="10706">
          <cell r="J10706" t="str">
            <v>激光作业</v>
          </cell>
          <cell r="K10706">
            <v>0.26</v>
          </cell>
          <cell r="L10706" t="str">
            <v>激光拾件</v>
          </cell>
          <cell r="M10706">
            <v>0.65</v>
          </cell>
          <cell r="N10706" t="str">
            <v>倒钝</v>
          </cell>
          <cell r="O10706">
            <v>0.65</v>
          </cell>
          <cell r="P10706">
            <v>0</v>
          </cell>
          <cell r="Q10706">
            <v>0</v>
          </cell>
          <cell r="R10706">
            <v>0</v>
          </cell>
          <cell r="S10706">
            <v>0</v>
          </cell>
          <cell r="T10706">
            <v>0</v>
          </cell>
          <cell r="U10706">
            <v>0</v>
          </cell>
          <cell r="V10706">
            <v>0</v>
          </cell>
          <cell r="W10706">
            <v>0</v>
          </cell>
          <cell r="X10706">
            <v>0</v>
          </cell>
          <cell r="Y10706">
            <v>0</v>
          </cell>
          <cell r="Z10706">
            <v>0</v>
          </cell>
          <cell r="AA10706">
            <v>0</v>
          </cell>
          <cell r="AB10706">
            <v>0</v>
          </cell>
          <cell r="AC10706">
            <v>0</v>
          </cell>
        </row>
        <row r="10706">
          <cell r="AG10706">
            <v>0.640370823529412</v>
          </cell>
          <cell r="AH10706" t="str">
            <v>66×65</v>
          </cell>
        </row>
        <row r="10706">
          <cell r="AO10706" t="str">
            <v>2335B</v>
          </cell>
          <cell r="AP10706">
            <v>1</v>
          </cell>
          <cell r="AQ10706">
            <v>25037</v>
          </cell>
        </row>
        <row r="10707">
          <cell r="A10707">
            <v>10709</v>
          </cell>
          <cell r="B10707">
            <v>4</v>
          </cell>
          <cell r="C10707">
            <v>45818</v>
          </cell>
        </row>
        <row r="10707">
          <cell r="E10707" t="str">
            <v>2335C-0502-01</v>
          </cell>
          <cell r="F10707" t="str">
            <v>固定板2</v>
          </cell>
          <cell r="G10707">
            <v>4</v>
          </cell>
          <cell r="H10707" t="str">
            <v>钢板t2/304</v>
          </cell>
        </row>
        <row r="10707">
          <cell r="J10707" t="str">
            <v>激光作业</v>
          </cell>
          <cell r="K10707">
            <v>13.5</v>
          </cell>
          <cell r="L10707" t="str">
            <v>激光拾件</v>
          </cell>
          <cell r="M10707">
            <v>1.1</v>
          </cell>
          <cell r="N10707" t="str">
            <v>倒钝</v>
          </cell>
          <cell r="O10707">
            <v>6.6</v>
          </cell>
          <cell r="P10707" t="str">
            <v>折弯</v>
          </cell>
          <cell r="Q10707">
            <v>6.38</v>
          </cell>
          <cell r="R10707">
            <v>0</v>
          </cell>
          <cell r="S10707">
            <v>0</v>
          </cell>
          <cell r="T10707">
            <v>0</v>
          </cell>
          <cell r="U10707">
            <v>0</v>
          </cell>
          <cell r="V10707">
            <v>0</v>
          </cell>
          <cell r="W10707">
            <v>0</v>
          </cell>
          <cell r="X10707">
            <v>0</v>
          </cell>
          <cell r="Y10707">
            <v>0</v>
          </cell>
          <cell r="Z10707">
            <v>0</v>
          </cell>
          <cell r="AA10707">
            <v>0</v>
          </cell>
          <cell r="AB10707">
            <v>0</v>
          </cell>
          <cell r="AC10707">
            <v>0</v>
          </cell>
        </row>
        <row r="10707">
          <cell r="AG10707">
            <v>10.4131162352941</v>
          </cell>
          <cell r="AH10707" t="str">
            <v>512×272.5</v>
          </cell>
        </row>
        <row r="10707">
          <cell r="AO10707" t="str">
            <v>2335B</v>
          </cell>
          <cell r="AP10707">
            <v>1</v>
          </cell>
          <cell r="AQ10707">
            <v>25037</v>
          </cell>
        </row>
        <row r="10708">
          <cell r="A10708">
            <v>10710</v>
          </cell>
          <cell r="B10708">
            <v>8</v>
          </cell>
          <cell r="C10708">
            <v>45818</v>
          </cell>
        </row>
        <row r="10708">
          <cell r="E10708" t="str">
            <v>2335C-0502-02</v>
          </cell>
          <cell r="F10708" t="str">
            <v>固定板2</v>
          </cell>
          <cell r="G10708">
            <v>8</v>
          </cell>
          <cell r="H10708" t="str">
            <v>钢板t2/304</v>
          </cell>
        </row>
        <row r="10708">
          <cell r="J10708" t="str">
            <v>激光作业</v>
          </cell>
          <cell r="K10708">
            <v>0.26</v>
          </cell>
          <cell r="L10708" t="str">
            <v>激光拾件</v>
          </cell>
          <cell r="M10708">
            <v>0.65</v>
          </cell>
          <cell r="N10708" t="str">
            <v>倒钝</v>
          </cell>
          <cell r="O10708">
            <v>0.65</v>
          </cell>
          <cell r="P10708">
            <v>0</v>
          </cell>
          <cell r="Q10708">
            <v>0</v>
          </cell>
          <cell r="R10708">
            <v>0</v>
          </cell>
          <cell r="S10708">
            <v>0</v>
          </cell>
          <cell r="T10708">
            <v>0</v>
          </cell>
          <cell r="U10708">
            <v>0</v>
          </cell>
          <cell r="V10708">
            <v>0</v>
          </cell>
          <cell r="W10708">
            <v>0</v>
          </cell>
          <cell r="X10708">
            <v>0</v>
          </cell>
          <cell r="Y10708">
            <v>0</v>
          </cell>
          <cell r="Z10708">
            <v>0</v>
          </cell>
          <cell r="AA10708">
            <v>0</v>
          </cell>
          <cell r="AB10708">
            <v>0</v>
          </cell>
          <cell r="AC10708">
            <v>0</v>
          </cell>
        </row>
        <row r="10708">
          <cell r="AG10708">
            <v>0.640370823529412</v>
          </cell>
          <cell r="AH10708" t="str">
            <v>66×65</v>
          </cell>
        </row>
        <row r="10708">
          <cell r="AO10708" t="str">
            <v>2335B</v>
          </cell>
          <cell r="AP10708">
            <v>1</v>
          </cell>
          <cell r="AQ10708">
            <v>25037</v>
          </cell>
        </row>
        <row r="10709">
          <cell r="A10709">
            <v>10711</v>
          </cell>
          <cell r="B10709">
            <v>8</v>
          </cell>
          <cell r="C10709">
            <v>45818</v>
          </cell>
        </row>
        <row r="10709">
          <cell r="E10709" t="str">
            <v>2335C-050401</v>
          </cell>
          <cell r="F10709" t="str">
            <v>托架</v>
          </cell>
          <cell r="G10709">
            <v>8</v>
          </cell>
          <cell r="H10709" t="str">
            <v>钢板t2/304</v>
          </cell>
        </row>
        <row r="10709">
          <cell r="J10709" t="str">
            <v>激光作业</v>
          </cell>
          <cell r="K10709">
            <v>2.99</v>
          </cell>
          <cell r="L10709" t="str">
            <v>激光拾件</v>
          </cell>
          <cell r="M10709">
            <v>0.65</v>
          </cell>
          <cell r="N10709" t="str">
            <v>倒钝</v>
          </cell>
          <cell r="O10709">
            <v>1.95</v>
          </cell>
          <cell r="P10709" t="str">
            <v>折弯</v>
          </cell>
          <cell r="Q10709">
            <v>7.2</v>
          </cell>
          <cell r="R10709" t="str">
            <v>定位焊</v>
          </cell>
          <cell r="S10709">
            <v>0</v>
          </cell>
          <cell r="T10709" t="str">
            <v>焊接</v>
          </cell>
          <cell r="U10709">
            <v>3.9</v>
          </cell>
          <cell r="V10709" t="str">
            <v>打磨</v>
          </cell>
          <cell r="W10709">
            <v>2</v>
          </cell>
          <cell r="X10709">
            <v>0</v>
          </cell>
          <cell r="Y10709">
            <v>0</v>
          </cell>
          <cell r="Z10709">
            <v>0</v>
          </cell>
          <cell r="AA10709">
            <v>0</v>
          </cell>
          <cell r="AB10709">
            <v>0</v>
          </cell>
          <cell r="AC10709">
            <v>0</v>
          </cell>
        </row>
        <row r="10709">
          <cell r="AG10709">
            <v>6.40669364705882</v>
          </cell>
          <cell r="AH10709" t="str">
            <v>580×74</v>
          </cell>
        </row>
        <row r="10709">
          <cell r="AN10709" t="str">
            <v>工艺附图</v>
          </cell>
          <cell r="AO10709" t="str">
            <v>2335B</v>
          </cell>
          <cell r="AP10709">
            <v>1</v>
          </cell>
          <cell r="AQ10709">
            <v>25037</v>
          </cell>
        </row>
        <row r="10710">
          <cell r="A10710">
            <v>10712</v>
          </cell>
          <cell r="B10710">
            <v>16</v>
          </cell>
          <cell r="C10710">
            <v>45818</v>
          </cell>
        </row>
        <row r="10710">
          <cell r="E10710" t="str">
            <v>2335C-050402</v>
          </cell>
          <cell r="F10710" t="str">
            <v>加强板</v>
          </cell>
          <cell r="G10710">
            <v>16</v>
          </cell>
          <cell r="H10710" t="str">
            <v>钢板t2/304</v>
          </cell>
        </row>
        <row r="10710">
          <cell r="J10710" t="str">
            <v>激光作业</v>
          </cell>
          <cell r="K10710">
            <v>0.1</v>
          </cell>
          <cell r="L10710" t="str">
            <v>激光拾件</v>
          </cell>
          <cell r="M10710">
            <v>0.5</v>
          </cell>
          <cell r="N10710" t="str">
            <v>倒钝</v>
          </cell>
          <cell r="O10710">
            <v>0.5</v>
          </cell>
          <cell r="P10710">
            <v>0</v>
          </cell>
          <cell r="Q10710">
            <v>0</v>
          </cell>
          <cell r="R10710">
            <v>0</v>
          </cell>
          <cell r="S10710">
            <v>0</v>
          </cell>
          <cell r="T10710">
            <v>0</v>
          </cell>
          <cell r="U10710">
            <v>0</v>
          </cell>
          <cell r="V10710">
            <v>0</v>
          </cell>
          <cell r="W10710">
            <v>0</v>
          </cell>
          <cell r="X10710">
            <v>0</v>
          </cell>
          <cell r="Y10710">
            <v>0</v>
          </cell>
          <cell r="Z10710">
            <v>0</v>
          </cell>
          <cell r="AA10710">
            <v>0</v>
          </cell>
          <cell r="AB10710">
            <v>0</v>
          </cell>
          <cell r="AC10710">
            <v>0</v>
          </cell>
        </row>
        <row r="10710">
          <cell r="AG10710">
            <v>0.0970258823529412</v>
          </cell>
          <cell r="AH10710" t="str">
            <v>26×12.5</v>
          </cell>
        </row>
        <row r="10710">
          <cell r="AO10710" t="str">
            <v>2335B</v>
          </cell>
          <cell r="AP10710">
            <v>1</v>
          </cell>
          <cell r="AQ10710">
            <v>25037</v>
          </cell>
        </row>
        <row r="10711">
          <cell r="A10711">
            <v>10713</v>
          </cell>
          <cell r="B10711">
            <v>8</v>
          </cell>
          <cell r="C10711">
            <v>45818</v>
          </cell>
        </row>
        <row r="10711">
          <cell r="E10711" t="str">
            <v>2335C-050501</v>
          </cell>
          <cell r="F10711" t="str">
            <v>顶板</v>
          </cell>
          <cell r="G10711">
            <v>8</v>
          </cell>
          <cell r="H10711" t="str">
            <v>钢板t3/304</v>
          </cell>
        </row>
        <row r="10711">
          <cell r="J10711" t="str">
            <v>激光作业</v>
          </cell>
          <cell r="K10711">
            <v>1.04</v>
          </cell>
          <cell r="L10711" t="str">
            <v>激光拾件</v>
          </cell>
          <cell r="M10711">
            <v>0.65</v>
          </cell>
          <cell r="N10711" t="str">
            <v>倒钝</v>
          </cell>
          <cell r="O10711">
            <v>0.65</v>
          </cell>
          <cell r="P10711" t="str">
            <v>铣</v>
          </cell>
          <cell r="Q10711">
            <v>3</v>
          </cell>
          <cell r="R10711" t="str">
            <v>划线钻</v>
          </cell>
          <cell r="S10711">
            <v>2.6</v>
          </cell>
          <cell r="T10711">
            <v>0</v>
          </cell>
          <cell r="U10711">
            <v>0</v>
          </cell>
          <cell r="V10711">
            <v>0</v>
          </cell>
          <cell r="W10711">
            <v>0</v>
          </cell>
          <cell r="X10711">
            <v>0</v>
          </cell>
          <cell r="Y10711">
            <v>0</v>
          </cell>
          <cell r="Z10711">
            <v>0</v>
          </cell>
          <cell r="AA10711">
            <v>0</v>
          </cell>
          <cell r="AB10711">
            <v>0</v>
          </cell>
          <cell r="AC10711">
            <v>0</v>
          </cell>
        </row>
        <row r="10711">
          <cell r="AG10711">
            <v>0.576948705882353</v>
          </cell>
          <cell r="AH10711" t="str">
            <v>86×30</v>
          </cell>
        </row>
        <row r="10711">
          <cell r="AN10711" t="str">
            <v>工艺附图</v>
          </cell>
          <cell r="AO10711" t="str">
            <v>2335B</v>
          </cell>
          <cell r="AP10711">
            <v>1</v>
          </cell>
          <cell r="AQ10711">
            <v>25037</v>
          </cell>
        </row>
        <row r="10712">
          <cell r="A10712">
            <v>10714</v>
          </cell>
          <cell r="B10712">
            <v>16</v>
          </cell>
          <cell r="C10712">
            <v>45818</v>
          </cell>
        </row>
        <row r="10712">
          <cell r="E10712" t="str">
            <v>2335C-050502</v>
          </cell>
          <cell r="F10712" t="str">
            <v>侧板</v>
          </cell>
          <cell r="G10712">
            <v>16</v>
          </cell>
          <cell r="H10712" t="str">
            <v>钢板t5/0Cr18NI10Ti</v>
          </cell>
          <cell r="I10712" t="str">
            <v>钢板t5/304</v>
          </cell>
          <cell r="J10712" t="str">
            <v>激光作业</v>
          </cell>
          <cell r="K10712">
            <v>0.5</v>
          </cell>
          <cell r="L10712" t="str">
            <v>激光拾件</v>
          </cell>
          <cell r="M10712">
            <v>0.5</v>
          </cell>
          <cell r="N10712" t="str">
            <v>倒钝</v>
          </cell>
          <cell r="O10712">
            <v>0.5</v>
          </cell>
          <cell r="P10712" t="str">
            <v>划线钻</v>
          </cell>
          <cell r="Q10712">
            <v>2</v>
          </cell>
          <cell r="R10712">
            <v>0</v>
          </cell>
          <cell r="S10712">
            <v>0</v>
          </cell>
          <cell r="T10712">
            <v>0</v>
          </cell>
          <cell r="U10712">
            <v>0</v>
          </cell>
          <cell r="V10712">
            <v>0</v>
          </cell>
          <cell r="W10712">
            <v>0</v>
          </cell>
          <cell r="X10712">
            <v>0</v>
          </cell>
          <cell r="Y10712">
            <v>0</v>
          </cell>
          <cell r="Z10712">
            <v>0</v>
          </cell>
          <cell r="AA10712">
            <v>0</v>
          </cell>
          <cell r="AB10712">
            <v>0</v>
          </cell>
          <cell r="AC10712">
            <v>0</v>
          </cell>
        </row>
        <row r="10712">
          <cell r="AG10712">
            <v>0.994379294117647</v>
          </cell>
          <cell r="AH10712" t="str">
            <v>58×23</v>
          </cell>
        </row>
        <row r="10712">
          <cell r="AO10712" t="str">
            <v>2335B</v>
          </cell>
          <cell r="AP10712">
            <v>1</v>
          </cell>
          <cell r="AQ10712">
            <v>25037</v>
          </cell>
        </row>
        <row r="10713">
          <cell r="A10713">
            <v>10715</v>
          </cell>
          <cell r="B10713">
            <v>32</v>
          </cell>
          <cell r="C10713">
            <v>45818</v>
          </cell>
        </row>
        <row r="10713">
          <cell r="E10713" t="str">
            <v>2335C-050503</v>
          </cell>
          <cell r="F10713" t="str">
            <v>筋板</v>
          </cell>
          <cell r="G10713">
            <v>32</v>
          </cell>
          <cell r="H10713" t="str">
            <v>钢板t3/304</v>
          </cell>
        </row>
        <row r="10713">
          <cell r="J10713" t="str">
            <v>激光作业</v>
          </cell>
          <cell r="K10713">
            <v>0.2</v>
          </cell>
          <cell r="L10713" t="str">
            <v>激光拾件</v>
          </cell>
          <cell r="M10713">
            <v>0.5</v>
          </cell>
          <cell r="N10713" t="str">
            <v>倒钝</v>
          </cell>
          <cell r="O10713">
            <v>0.5</v>
          </cell>
          <cell r="P10713">
            <v>0</v>
          </cell>
          <cell r="Q10713">
            <v>0</v>
          </cell>
          <cell r="R10713">
            <v>0</v>
          </cell>
          <cell r="S10713">
            <v>0</v>
          </cell>
          <cell r="T10713">
            <v>0</v>
          </cell>
          <cell r="U10713">
            <v>0</v>
          </cell>
          <cell r="V10713">
            <v>0</v>
          </cell>
          <cell r="W10713">
            <v>0</v>
          </cell>
          <cell r="X10713">
            <v>0</v>
          </cell>
          <cell r="Y10713">
            <v>0</v>
          </cell>
          <cell r="Z10713">
            <v>0</v>
          </cell>
          <cell r="AA10713">
            <v>0</v>
          </cell>
          <cell r="AB10713">
            <v>0</v>
          </cell>
          <cell r="AC10713">
            <v>0</v>
          </cell>
        </row>
        <row r="10713">
          <cell r="AG10713">
            <v>0.473187388235294</v>
          </cell>
          <cell r="AH10713" t="str">
            <v>23×23</v>
          </cell>
        </row>
        <row r="10713">
          <cell r="AO10713" t="str">
            <v>2335B</v>
          </cell>
          <cell r="AP10713">
            <v>1</v>
          </cell>
          <cell r="AQ10713">
            <v>25037</v>
          </cell>
        </row>
        <row r="10714">
          <cell r="A10714">
            <v>10716</v>
          </cell>
          <cell r="B10714">
            <v>8</v>
          </cell>
          <cell r="C10714">
            <v>45818</v>
          </cell>
        </row>
        <row r="10714">
          <cell r="E10714" t="str">
            <v>2335C-050601</v>
          </cell>
          <cell r="F10714" t="str">
            <v>顶板</v>
          </cell>
          <cell r="G10714">
            <v>8</v>
          </cell>
          <cell r="H10714" t="str">
            <v>钢板t3/304</v>
          </cell>
        </row>
        <row r="10714">
          <cell r="J10714" t="str">
            <v>激光作业</v>
          </cell>
          <cell r="K10714">
            <v>1.04</v>
          </cell>
          <cell r="L10714" t="str">
            <v>激光拾件</v>
          </cell>
          <cell r="M10714">
            <v>0.65</v>
          </cell>
          <cell r="N10714" t="str">
            <v>倒钝</v>
          </cell>
          <cell r="O10714">
            <v>0.65</v>
          </cell>
          <cell r="P10714" t="str">
            <v>铣</v>
          </cell>
          <cell r="Q10714">
            <v>2.5</v>
          </cell>
          <cell r="R10714" t="str">
            <v>划线钻</v>
          </cell>
          <cell r="S10714">
            <v>2.6</v>
          </cell>
          <cell r="T10714">
            <v>0</v>
          </cell>
          <cell r="U10714">
            <v>0</v>
          </cell>
          <cell r="V10714">
            <v>0</v>
          </cell>
          <cell r="W10714">
            <v>0</v>
          </cell>
          <cell r="X10714">
            <v>0</v>
          </cell>
          <cell r="Y10714">
            <v>0</v>
          </cell>
          <cell r="Z10714">
            <v>0</v>
          </cell>
          <cell r="AA10714">
            <v>0</v>
          </cell>
          <cell r="AB10714">
            <v>0</v>
          </cell>
          <cell r="AC10714">
            <v>0</v>
          </cell>
        </row>
        <row r="10714">
          <cell r="AG10714">
            <v>0.469609411764706</v>
          </cell>
          <cell r="AH10714" t="str">
            <v>70×30</v>
          </cell>
        </row>
        <row r="10714">
          <cell r="AN10714" t="str">
            <v>工艺附图</v>
          </cell>
          <cell r="AO10714" t="str">
            <v>2335B</v>
          </cell>
          <cell r="AP10714">
            <v>1</v>
          </cell>
          <cell r="AQ10714">
            <v>25037</v>
          </cell>
        </row>
        <row r="10715">
          <cell r="A10715">
            <v>10717</v>
          </cell>
          <cell r="B10715">
            <v>8</v>
          </cell>
          <cell r="C10715">
            <v>45818</v>
          </cell>
        </row>
        <row r="10715">
          <cell r="E10715" t="str">
            <v>2335C-0507</v>
          </cell>
          <cell r="F10715" t="str">
            <v>垫板</v>
          </cell>
          <cell r="G10715">
            <v>8</v>
          </cell>
          <cell r="H10715" t="str">
            <v>铝板t2/5083</v>
          </cell>
          <cell r="I10715" t="str">
            <v>铝板t2/3A21</v>
          </cell>
          <cell r="J10715" t="str">
            <v>激光作业</v>
          </cell>
          <cell r="K10715">
            <v>1.04</v>
          </cell>
          <cell r="L10715" t="str">
            <v>激光拾件</v>
          </cell>
          <cell r="M10715">
            <v>0.52</v>
          </cell>
          <cell r="N10715" t="str">
            <v>倒钝</v>
          </cell>
          <cell r="O10715">
            <v>0.65</v>
          </cell>
          <cell r="P10715" t="str">
            <v>喷砂</v>
          </cell>
          <cell r="Q10715">
            <v>1</v>
          </cell>
          <cell r="R10715" t="str">
            <v>喷漆</v>
          </cell>
          <cell r="S10715">
            <v>2</v>
          </cell>
          <cell r="T10715">
            <v>0</v>
          </cell>
          <cell r="U10715">
            <v>0</v>
          </cell>
          <cell r="V10715">
            <v>0</v>
          </cell>
          <cell r="W10715">
            <v>0</v>
          </cell>
          <cell r="X10715">
            <v>0</v>
          </cell>
          <cell r="Y10715">
            <v>0</v>
          </cell>
          <cell r="Z10715">
            <v>0</v>
          </cell>
          <cell r="AA10715">
            <v>0</v>
          </cell>
          <cell r="AB10715">
            <v>0</v>
          </cell>
          <cell r="AC10715">
            <v>0</v>
          </cell>
        </row>
        <row r="10715">
          <cell r="AG10715">
            <v>1.55418352941176</v>
          </cell>
          <cell r="AH10715" t="str">
            <v>495×60</v>
          </cell>
        </row>
        <row r="10715">
          <cell r="AO10715" t="str">
            <v>2335B</v>
          </cell>
          <cell r="AP10715">
            <v>1</v>
          </cell>
          <cell r="AQ10715">
            <v>25037</v>
          </cell>
        </row>
        <row r="10716">
          <cell r="A10716">
            <v>10718</v>
          </cell>
          <cell r="B10716">
            <v>2</v>
          </cell>
          <cell r="C10716">
            <v>45818</v>
          </cell>
        </row>
        <row r="10716">
          <cell r="E10716" t="str">
            <v>2335C-0801</v>
          </cell>
          <cell r="F10716" t="str">
            <v>地漏盖板</v>
          </cell>
          <cell r="G10716">
            <v>2</v>
          </cell>
          <cell r="H10716" t="str">
            <v>铝板t3/3A21</v>
          </cell>
        </row>
        <row r="10716">
          <cell r="J10716" t="str">
            <v>激光作业</v>
          </cell>
          <cell r="K10716">
            <v>3.42</v>
          </cell>
          <cell r="L10716" t="str">
            <v>激光拾件</v>
          </cell>
          <cell r="M10716">
            <v>1.52</v>
          </cell>
          <cell r="N10716" t="str">
            <v>倒钝</v>
          </cell>
          <cell r="O10716">
            <v>1.9</v>
          </cell>
          <cell r="P10716" t="str">
            <v>划线钻</v>
          </cell>
          <cell r="Q10716">
            <v>5.7</v>
          </cell>
          <cell r="R10716">
            <v>0</v>
          </cell>
          <cell r="S10716">
            <v>0</v>
          </cell>
          <cell r="T10716">
            <v>0</v>
          </cell>
          <cell r="U10716">
            <v>0</v>
          </cell>
          <cell r="V10716">
            <v>0</v>
          </cell>
          <cell r="W10716">
            <v>0</v>
          </cell>
          <cell r="X10716">
            <v>0</v>
          </cell>
          <cell r="Y10716">
            <v>0</v>
          </cell>
          <cell r="Z10716">
            <v>0</v>
          </cell>
          <cell r="AA10716">
            <v>0</v>
          </cell>
          <cell r="AB10716">
            <v>0</v>
          </cell>
          <cell r="AC10716">
            <v>0</v>
          </cell>
        </row>
        <row r="10716">
          <cell r="AG10716">
            <v>0.256455529411765</v>
          </cell>
          <cell r="AH10716" t="str">
            <v>116×116</v>
          </cell>
        </row>
        <row r="10716">
          <cell r="AO10716" t="str">
            <v>2335B</v>
          </cell>
          <cell r="AP10716">
            <v>1</v>
          </cell>
          <cell r="AQ10716">
            <v>25037</v>
          </cell>
        </row>
        <row r="10717">
          <cell r="A10717">
            <v>10719</v>
          </cell>
          <cell r="B10717">
            <v>2</v>
          </cell>
          <cell r="C10717">
            <v>45818</v>
          </cell>
        </row>
        <row r="10717">
          <cell r="E10717" t="str">
            <v>2335C-0804</v>
          </cell>
          <cell r="F10717" t="str">
            <v>地漏底板</v>
          </cell>
          <cell r="G10717">
            <v>2</v>
          </cell>
          <cell r="H10717" t="str">
            <v>铝板t3/3A21</v>
          </cell>
        </row>
        <row r="10717">
          <cell r="J10717" t="str">
            <v>激光作业</v>
          </cell>
          <cell r="K10717">
            <v>4.94</v>
          </cell>
          <cell r="L10717" t="str">
            <v>激光拾件</v>
          </cell>
          <cell r="M10717">
            <v>1.52</v>
          </cell>
          <cell r="N10717" t="str">
            <v>倒钝</v>
          </cell>
          <cell r="O10717">
            <v>1.9</v>
          </cell>
          <cell r="P10717" t="str">
            <v>划线钻</v>
          </cell>
          <cell r="Q10717">
            <v>9.5</v>
          </cell>
          <cell r="R10717">
            <v>0</v>
          </cell>
          <cell r="S10717">
            <v>0</v>
          </cell>
          <cell r="T10717">
            <v>0</v>
          </cell>
          <cell r="U10717">
            <v>0</v>
          </cell>
          <cell r="V10717">
            <v>0</v>
          </cell>
          <cell r="W10717">
            <v>0</v>
          </cell>
          <cell r="X10717">
            <v>0</v>
          </cell>
          <cell r="Y10717">
            <v>0</v>
          </cell>
          <cell r="Z10717">
            <v>0</v>
          </cell>
          <cell r="AA10717">
            <v>0</v>
          </cell>
          <cell r="AB10717">
            <v>0</v>
          </cell>
          <cell r="AC10717">
            <v>0</v>
          </cell>
        </row>
        <row r="10717">
          <cell r="AG10717">
            <v>0.256455529411765</v>
          </cell>
          <cell r="AH10717" t="str">
            <v>116×116</v>
          </cell>
        </row>
        <row r="10717">
          <cell r="AO10717" t="str">
            <v>2335B</v>
          </cell>
          <cell r="AP10717">
            <v>1</v>
          </cell>
          <cell r="AQ10717">
            <v>25037</v>
          </cell>
        </row>
        <row r="10718">
          <cell r="A10718">
            <v>10720</v>
          </cell>
          <cell r="B10718">
            <v>1</v>
          </cell>
          <cell r="C10718">
            <v>45818</v>
          </cell>
        </row>
        <row r="10718">
          <cell r="E10718" t="str">
            <v>2335C-09</v>
          </cell>
          <cell r="F10718" t="str">
            <v>转接板</v>
          </cell>
          <cell r="G10718">
            <v>1</v>
          </cell>
          <cell r="H10718" t="str">
            <v>钢板t2/304</v>
          </cell>
        </row>
        <row r="10718">
          <cell r="J10718" t="str">
            <v>激光作业</v>
          </cell>
          <cell r="K10718">
            <v>15.6</v>
          </cell>
          <cell r="L10718" t="str">
            <v>激光拾件</v>
          </cell>
          <cell r="M10718">
            <v>3</v>
          </cell>
          <cell r="N10718" t="str">
            <v>倒钝</v>
          </cell>
          <cell r="O10718">
            <v>6</v>
          </cell>
          <cell r="P10718" t="str">
            <v>折弯</v>
          </cell>
          <cell r="Q10718">
            <v>13.8</v>
          </cell>
          <cell r="R10718" t="str">
            <v>定位焊</v>
          </cell>
          <cell r="S10718">
            <v>0</v>
          </cell>
          <cell r="T10718" t="str">
            <v>焊接</v>
          </cell>
          <cell r="U10718">
            <v>18</v>
          </cell>
          <cell r="V10718" t="str">
            <v>打磨</v>
          </cell>
          <cell r="W10718">
            <v>6</v>
          </cell>
          <cell r="X10718" t="str">
            <v>喷砂</v>
          </cell>
          <cell r="Y10718">
            <v>1.5</v>
          </cell>
          <cell r="Z10718" t="str">
            <v>喷漆</v>
          </cell>
          <cell r="AA10718">
            <v>2</v>
          </cell>
          <cell r="AB10718">
            <v>0</v>
          </cell>
          <cell r="AC10718">
            <v>0</v>
          </cell>
        </row>
        <row r="10718">
          <cell r="AG10718">
            <v>0.972796423529412</v>
          </cell>
          <cell r="AH10718" t="str">
            <v>266×196</v>
          </cell>
        </row>
        <row r="10718">
          <cell r="AN10718" t="str">
            <v>工艺附图</v>
          </cell>
          <cell r="AO10718" t="str">
            <v>2335B</v>
          </cell>
          <cell r="AP10718">
            <v>1</v>
          </cell>
          <cell r="AQ10718">
            <v>25037</v>
          </cell>
        </row>
        <row r="10719">
          <cell r="A10719">
            <v>10721</v>
          </cell>
          <cell r="B10719">
            <v>1</v>
          </cell>
          <cell r="C10719">
            <v>45818</v>
          </cell>
        </row>
        <row r="10719">
          <cell r="E10719" t="str">
            <v>2335C-09</v>
          </cell>
          <cell r="F10719" t="str">
            <v>转接板</v>
          </cell>
          <cell r="G10719">
            <v>1</v>
          </cell>
          <cell r="H10719" t="str">
            <v>钢板t2/304</v>
          </cell>
        </row>
        <row r="10719">
          <cell r="J10719" t="str">
            <v>喷砂</v>
          </cell>
          <cell r="K10719">
            <v>1.5</v>
          </cell>
          <cell r="L10719" t="str">
            <v>喷漆</v>
          </cell>
          <cell r="M10719">
            <v>2</v>
          </cell>
        </row>
        <row r="10719">
          <cell r="AB10719">
            <v>0</v>
          </cell>
          <cell r="AC10719">
            <v>0</v>
          </cell>
        </row>
        <row r="10719">
          <cell r="AG10719">
            <v>0.972796423529412</v>
          </cell>
          <cell r="AH10719" t="str">
            <v>266×196</v>
          </cell>
        </row>
        <row r="10719">
          <cell r="AN10719" t="str">
            <v>工艺附图</v>
          </cell>
          <cell r="AO10719" t="str">
            <v>2335B</v>
          </cell>
          <cell r="AP10719">
            <v>1</v>
          </cell>
          <cell r="AQ10719">
            <v>25037</v>
          </cell>
        </row>
        <row r="10720">
          <cell r="A10720">
            <v>10722</v>
          </cell>
          <cell r="B10720">
            <v>1</v>
          </cell>
          <cell r="C10720">
            <v>45818</v>
          </cell>
        </row>
        <row r="10720">
          <cell r="E10720" t="str">
            <v>2335C-100101</v>
          </cell>
          <cell r="F10720" t="str">
            <v>门板</v>
          </cell>
          <cell r="G10720">
            <v>1</v>
          </cell>
          <cell r="H10720" t="str">
            <v>钢板t2/304</v>
          </cell>
        </row>
        <row r="10720">
          <cell r="J10720" t="str">
            <v>激光作业</v>
          </cell>
          <cell r="K10720">
            <v>16.2</v>
          </cell>
          <cell r="L10720" t="str">
            <v>激光拾件</v>
          </cell>
          <cell r="M10720">
            <v>7.2</v>
          </cell>
          <cell r="N10720" t="str">
            <v>倒钝</v>
          </cell>
          <cell r="O10720">
            <v>15</v>
          </cell>
          <cell r="P10720" t="str">
            <v>折弯</v>
          </cell>
          <cell r="Q10720">
            <v>37.5</v>
          </cell>
          <cell r="R10720" t="str">
            <v>定位焊</v>
          </cell>
          <cell r="S10720">
            <v>0</v>
          </cell>
          <cell r="T10720" t="str">
            <v>焊接</v>
          </cell>
          <cell r="U10720">
            <v>18</v>
          </cell>
          <cell r="V10720" t="str">
            <v>打磨</v>
          </cell>
          <cell r="W10720">
            <v>6</v>
          </cell>
        </row>
        <row r="10720">
          <cell r="Z10720">
            <v>0</v>
          </cell>
          <cell r="AA10720">
            <v>0</v>
          </cell>
          <cell r="AB10720">
            <v>0</v>
          </cell>
          <cell r="AC10720">
            <v>0</v>
          </cell>
        </row>
        <row r="10720">
          <cell r="AG10720">
            <v>13.8585799529412</v>
          </cell>
          <cell r="AH10720" t="str">
            <v>976×761</v>
          </cell>
        </row>
        <row r="10720">
          <cell r="AM10720" t="str">
            <v>配做</v>
          </cell>
          <cell r="AN10720" t="str">
            <v>工艺附图</v>
          </cell>
          <cell r="AO10720" t="str">
            <v>2335B</v>
          </cell>
          <cell r="AP10720">
            <v>1</v>
          </cell>
          <cell r="AQ10720">
            <v>25037</v>
          </cell>
        </row>
        <row r="10721">
          <cell r="A10721">
            <v>10723</v>
          </cell>
          <cell r="B10721">
            <v>1</v>
          </cell>
          <cell r="C10721">
            <v>45818</v>
          </cell>
        </row>
        <row r="10721">
          <cell r="E10721" t="str">
            <v>2335C-100102</v>
          </cell>
          <cell r="F10721" t="str">
            <v>垫板</v>
          </cell>
          <cell r="G10721">
            <v>1</v>
          </cell>
          <cell r="H10721" t="str">
            <v>钢板t2/304</v>
          </cell>
        </row>
        <row r="10721">
          <cell r="J10721" t="str">
            <v>激光作业</v>
          </cell>
          <cell r="K10721">
            <v>4.2</v>
          </cell>
          <cell r="L10721" t="str">
            <v>激光拾件</v>
          </cell>
          <cell r="M10721">
            <v>3</v>
          </cell>
          <cell r="N10721" t="str">
            <v>倒钝</v>
          </cell>
          <cell r="O10721">
            <v>3</v>
          </cell>
          <cell r="P10721">
            <v>0</v>
          </cell>
          <cell r="Q10721">
            <v>0</v>
          </cell>
          <cell r="R10721">
            <v>0</v>
          </cell>
          <cell r="S10721">
            <v>0</v>
          </cell>
          <cell r="T10721">
            <v>0</v>
          </cell>
          <cell r="U10721">
            <v>0</v>
          </cell>
          <cell r="V10721">
            <v>0</v>
          </cell>
          <cell r="W10721">
            <v>0</v>
          </cell>
          <cell r="X10721">
            <v>0</v>
          </cell>
          <cell r="Y10721">
            <v>0</v>
          </cell>
          <cell r="Z10721">
            <v>0</v>
          </cell>
        </row>
        <row r="10721">
          <cell r="AB10721">
            <v>0</v>
          </cell>
          <cell r="AC10721">
            <v>0</v>
          </cell>
        </row>
        <row r="10721">
          <cell r="AG10721">
            <v>0.130611764705882</v>
          </cell>
          <cell r="AH10721" t="str">
            <v>140×50</v>
          </cell>
        </row>
        <row r="10721">
          <cell r="AO10721" t="str">
            <v>2335B</v>
          </cell>
          <cell r="AP10721">
            <v>1</v>
          </cell>
          <cell r="AQ10721">
            <v>25037</v>
          </cell>
        </row>
        <row r="10722">
          <cell r="A10722">
            <v>10724</v>
          </cell>
          <cell r="B10722">
            <v>1</v>
          </cell>
          <cell r="C10722">
            <v>45818</v>
          </cell>
        </row>
        <row r="10722">
          <cell r="E10722" t="str">
            <v>2335C-100103</v>
          </cell>
          <cell r="F10722" t="str">
            <v>加强板</v>
          </cell>
          <cell r="G10722">
            <v>1</v>
          </cell>
          <cell r="H10722" t="str">
            <v>钢板t1.5/304</v>
          </cell>
        </row>
        <row r="10722">
          <cell r="J10722" t="str">
            <v>激光作业</v>
          </cell>
          <cell r="K10722">
            <v>4.8</v>
          </cell>
          <cell r="L10722" t="str">
            <v>激光拾件</v>
          </cell>
          <cell r="M10722">
            <v>3</v>
          </cell>
          <cell r="N10722" t="str">
            <v>倒钝</v>
          </cell>
          <cell r="O10722">
            <v>6</v>
          </cell>
          <cell r="P10722" t="str">
            <v>折弯</v>
          </cell>
          <cell r="Q10722">
            <v>15</v>
          </cell>
          <cell r="R10722">
            <v>0</v>
          </cell>
          <cell r="S10722">
            <v>0</v>
          </cell>
          <cell r="T10722">
            <v>0</v>
          </cell>
          <cell r="U10722">
            <v>0</v>
          </cell>
          <cell r="V10722">
            <v>0</v>
          </cell>
          <cell r="W10722">
            <v>0</v>
          </cell>
          <cell r="X10722">
            <v>0</v>
          </cell>
          <cell r="Y10722">
            <v>0</v>
          </cell>
          <cell r="Z10722">
            <v>0</v>
          </cell>
          <cell r="AA10722">
            <v>0</v>
          </cell>
          <cell r="AB10722">
            <v>0</v>
          </cell>
          <cell r="AC10722">
            <v>0</v>
          </cell>
        </row>
        <row r="10722">
          <cell r="AG10722">
            <v>1.06215352941176</v>
          </cell>
          <cell r="AH10722" t="str">
            <v>660×115</v>
          </cell>
        </row>
        <row r="10722">
          <cell r="AO10722" t="str">
            <v>2335B</v>
          </cell>
          <cell r="AP10722">
            <v>1</v>
          </cell>
          <cell r="AQ10722">
            <v>25037</v>
          </cell>
        </row>
        <row r="10723">
          <cell r="A10723">
            <v>10725</v>
          </cell>
          <cell r="B10723">
            <v>1</v>
          </cell>
          <cell r="C10723">
            <v>45818</v>
          </cell>
        </row>
        <row r="10723">
          <cell r="E10723" t="str">
            <v>2335C-110101</v>
          </cell>
          <cell r="F10723" t="str">
            <v>弯板</v>
          </cell>
          <cell r="G10723">
            <v>1</v>
          </cell>
          <cell r="H10723" t="str">
            <v>钢板t2/304</v>
          </cell>
        </row>
        <row r="10723">
          <cell r="J10723" t="str">
            <v>激光作业</v>
          </cell>
          <cell r="K10723">
            <v>18.5</v>
          </cell>
          <cell r="L10723" t="str">
            <v>激光拾件</v>
          </cell>
          <cell r="M10723">
            <v>6</v>
          </cell>
          <cell r="N10723" t="str">
            <v>倒钝</v>
          </cell>
          <cell r="O10723">
            <v>18.5</v>
          </cell>
          <cell r="P10723" t="str">
            <v>折弯</v>
          </cell>
          <cell r="Q10723">
            <v>34.4</v>
          </cell>
          <cell r="R10723" t="str">
            <v>焊接</v>
          </cell>
          <cell r="S10723">
            <v>18</v>
          </cell>
          <cell r="T10723" t="str">
            <v>打磨</v>
          </cell>
          <cell r="U10723">
            <v>6</v>
          </cell>
          <cell r="V10723">
            <v>0</v>
          </cell>
          <cell r="W10723">
            <v>0</v>
          </cell>
          <cell r="X10723">
            <v>0</v>
          </cell>
          <cell r="Y10723">
            <v>0</v>
          </cell>
          <cell r="Z10723">
            <v>0</v>
          </cell>
          <cell r="AA10723">
            <v>0</v>
          </cell>
          <cell r="AB10723">
            <v>0</v>
          </cell>
          <cell r="AC10723">
            <v>0</v>
          </cell>
        </row>
        <row r="10723">
          <cell r="AG10723">
            <v>10.0057941176471</v>
          </cell>
          <cell r="AH10723" t="str">
            <v>750×715</v>
          </cell>
        </row>
        <row r="10723">
          <cell r="AN10723" t="str">
            <v>工艺附图</v>
          </cell>
          <cell r="AO10723" t="str">
            <v>2335B</v>
          </cell>
          <cell r="AP10723">
            <v>1</v>
          </cell>
          <cell r="AQ10723">
            <v>25037</v>
          </cell>
        </row>
        <row r="10724">
          <cell r="A10724">
            <v>10726</v>
          </cell>
          <cell r="B10724">
            <v>1</v>
          </cell>
          <cell r="C10724">
            <v>45818</v>
          </cell>
        </row>
        <row r="10724">
          <cell r="E10724" t="str">
            <v>2335C-1201</v>
          </cell>
          <cell r="F10724" t="str">
            <v>门板</v>
          </cell>
          <cell r="G10724">
            <v>1</v>
          </cell>
          <cell r="H10724" t="str">
            <v>铝板t2/5083</v>
          </cell>
          <cell r="I10724" t="str">
            <v>铝板t2/3A21</v>
          </cell>
          <cell r="J10724" t="str">
            <v>激光作业</v>
          </cell>
          <cell r="K10724">
            <v>16</v>
          </cell>
          <cell r="L10724" t="str">
            <v>激光拾件</v>
          </cell>
          <cell r="M10724">
            <v>6</v>
          </cell>
          <cell r="N10724" t="str">
            <v>倒钝</v>
          </cell>
          <cell r="O10724">
            <v>12</v>
          </cell>
          <cell r="P10724" t="str">
            <v>折弯</v>
          </cell>
          <cell r="Q10724">
            <v>36</v>
          </cell>
          <cell r="R10724" t="str">
            <v>划线钻</v>
          </cell>
          <cell r="S10724">
            <v>26</v>
          </cell>
          <cell r="T10724" t="str">
            <v>焊接</v>
          </cell>
          <cell r="U10724">
            <v>18</v>
          </cell>
          <cell r="V10724" t="str">
            <v>打磨</v>
          </cell>
          <cell r="W10724">
            <v>6</v>
          </cell>
          <cell r="X10724" t="str">
            <v>喷砂</v>
          </cell>
          <cell r="Y10724">
            <v>5</v>
          </cell>
          <cell r="Z10724" t="str">
            <v>喷漆</v>
          </cell>
          <cell r="AA10724">
            <v>14.5</v>
          </cell>
          <cell r="AB10724">
            <v>0</v>
          </cell>
          <cell r="AC10724">
            <v>0</v>
          </cell>
        </row>
        <row r="10724">
          <cell r="AG10724">
            <v>4.60008235294118</v>
          </cell>
          <cell r="AH10724" t="str">
            <v>970×725</v>
          </cell>
        </row>
        <row r="10724">
          <cell r="AO10724" t="str">
            <v>2335B</v>
          </cell>
          <cell r="AP10724">
            <v>1</v>
          </cell>
          <cell r="AQ10724">
            <v>25037</v>
          </cell>
        </row>
        <row r="10725">
          <cell r="A10725">
            <v>10727</v>
          </cell>
          <cell r="B10725">
            <v>1</v>
          </cell>
          <cell r="C10725">
            <v>45818</v>
          </cell>
        </row>
        <row r="10725">
          <cell r="E10725" t="str">
            <v>2335C-1201</v>
          </cell>
          <cell r="F10725" t="str">
            <v>门板</v>
          </cell>
          <cell r="G10725">
            <v>1</v>
          </cell>
          <cell r="H10725" t="str">
            <v>铝板t2/5083</v>
          </cell>
          <cell r="I10725" t="str">
            <v>铝板t2/3A21</v>
          </cell>
          <cell r="J10725" t="str">
            <v>喷砂</v>
          </cell>
          <cell r="K10725">
            <v>5</v>
          </cell>
          <cell r="L10725" t="str">
            <v>喷漆</v>
          </cell>
          <cell r="M10725">
            <v>14.5</v>
          </cell>
        </row>
        <row r="10725">
          <cell r="AB10725">
            <v>0</v>
          </cell>
          <cell r="AC10725">
            <v>0</v>
          </cell>
        </row>
        <row r="10725">
          <cell r="AG10725">
            <v>4.60008235294118</v>
          </cell>
          <cell r="AH10725" t="str">
            <v>970×725</v>
          </cell>
        </row>
        <row r="10725">
          <cell r="AO10725" t="str">
            <v>2335B</v>
          </cell>
          <cell r="AP10725">
            <v>1</v>
          </cell>
          <cell r="AQ10725">
            <v>25037</v>
          </cell>
        </row>
        <row r="10726">
          <cell r="A10726">
            <v>10728</v>
          </cell>
          <cell r="B10726">
            <v>2</v>
          </cell>
          <cell r="C10726">
            <v>45818</v>
          </cell>
        </row>
        <row r="10726">
          <cell r="E10726" t="str">
            <v>2335C-13</v>
          </cell>
          <cell r="F10726" t="str">
            <v>封板2</v>
          </cell>
          <cell r="G10726">
            <v>2</v>
          </cell>
          <cell r="H10726" t="str">
            <v>钢板t2/304</v>
          </cell>
        </row>
        <row r="10726">
          <cell r="J10726" t="str">
            <v>激光作业</v>
          </cell>
          <cell r="K10726">
            <v>3.8</v>
          </cell>
          <cell r="L10726" t="str">
            <v>激光拾件</v>
          </cell>
          <cell r="M10726">
            <v>2.28</v>
          </cell>
          <cell r="N10726" t="str">
            <v>倒钝</v>
          </cell>
          <cell r="O10726">
            <v>4.18</v>
          </cell>
          <cell r="P10726" t="str">
            <v>折弯</v>
          </cell>
          <cell r="Q10726">
            <v>2.66</v>
          </cell>
          <cell r="R10726" t="str">
            <v>喷砂</v>
          </cell>
          <cell r="S10726">
            <v>2</v>
          </cell>
          <cell r="T10726" t="str">
            <v>喷漆</v>
          </cell>
          <cell r="U10726">
            <v>3.5</v>
          </cell>
          <cell r="V10726">
            <v>0</v>
          </cell>
          <cell r="W10726">
            <v>0</v>
          </cell>
          <cell r="X10726">
            <v>0</v>
          </cell>
          <cell r="Y10726">
            <v>0</v>
          </cell>
          <cell r="Z10726">
            <v>0</v>
          </cell>
          <cell r="AA10726">
            <v>0</v>
          </cell>
          <cell r="AB10726">
            <v>0</v>
          </cell>
          <cell r="AC10726">
            <v>0</v>
          </cell>
        </row>
        <row r="10726">
          <cell r="AG10726">
            <v>3.50506</v>
          </cell>
          <cell r="AH10726" t="str">
            <v>650×144.5</v>
          </cell>
        </row>
        <row r="10726">
          <cell r="AN10726" t="str">
            <v>工艺附图</v>
          </cell>
          <cell r="AO10726" t="str">
            <v>2335B</v>
          </cell>
          <cell r="AP10726">
            <v>1</v>
          </cell>
          <cell r="AQ10726">
            <v>25037</v>
          </cell>
        </row>
        <row r="10727">
          <cell r="A10727">
            <v>10729</v>
          </cell>
          <cell r="B10727">
            <v>1</v>
          </cell>
          <cell r="C10727">
            <v>45818</v>
          </cell>
        </row>
        <row r="10727">
          <cell r="E10727" t="str">
            <v>2335C-200101</v>
          </cell>
          <cell r="F10727" t="str">
            <v>前外包板</v>
          </cell>
          <cell r="G10727">
            <v>1</v>
          </cell>
          <cell r="H10727" t="str">
            <v>铝板t2/5083</v>
          </cell>
          <cell r="I10727" t="str">
            <v>铝板t2/3A21</v>
          </cell>
          <cell r="J10727" t="str">
            <v>激光作业</v>
          </cell>
          <cell r="K10727">
            <v>10.8</v>
          </cell>
          <cell r="L10727" t="str">
            <v>激光拾件</v>
          </cell>
          <cell r="M10727">
            <v>4.2</v>
          </cell>
          <cell r="N10727" t="str">
            <v>倒钝</v>
          </cell>
          <cell r="O10727">
            <v>6.6</v>
          </cell>
          <cell r="P10727" t="str">
            <v>折弯</v>
          </cell>
          <cell r="Q10727">
            <v>45</v>
          </cell>
          <cell r="R10727" t="str">
            <v>焊接</v>
          </cell>
          <cell r="S10727">
            <v>20.4</v>
          </cell>
          <cell r="T10727" t="str">
            <v>打磨</v>
          </cell>
          <cell r="U10727">
            <v>8</v>
          </cell>
          <cell r="V10727" t="str">
            <v>喷砂</v>
          </cell>
          <cell r="W10727">
            <v>2.5</v>
          </cell>
          <cell r="X10727">
            <v>0</v>
          </cell>
          <cell r="Y10727">
            <v>0</v>
          </cell>
          <cell r="Z10727">
            <v>0</v>
          </cell>
          <cell r="AA10727">
            <v>0</v>
          </cell>
          <cell r="AB10727">
            <v>0</v>
          </cell>
          <cell r="AC10727">
            <v>0</v>
          </cell>
        </row>
        <row r="10727">
          <cell r="AG10727">
            <v>2.32288688941176</v>
          </cell>
          <cell r="AH10727" t="str">
            <v>727.7×488</v>
          </cell>
        </row>
        <row r="10727">
          <cell r="AN10727" t="str">
            <v>工艺附图</v>
          </cell>
          <cell r="AO10727" t="str">
            <v>2335B</v>
          </cell>
          <cell r="AP10727">
            <v>1</v>
          </cell>
          <cell r="AQ10727">
            <v>25037</v>
          </cell>
        </row>
        <row r="10728">
          <cell r="A10728">
            <v>10730</v>
          </cell>
          <cell r="B10728">
            <v>1</v>
          </cell>
          <cell r="C10728">
            <v>45818</v>
          </cell>
        </row>
        <row r="10728">
          <cell r="E10728" t="str">
            <v>2335C-2003</v>
          </cell>
          <cell r="F10728" t="str">
            <v>前内包板</v>
          </cell>
          <cell r="G10728">
            <v>1</v>
          </cell>
          <cell r="H10728" t="str">
            <v>铝板t1.5/5052</v>
          </cell>
          <cell r="I10728" t="str">
            <v>铝板t1.5/3A21</v>
          </cell>
          <cell r="J10728" t="str">
            <v>激光作业</v>
          </cell>
          <cell r="K10728">
            <v>5.4</v>
          </cell>
          <cell r="L10728" t="str">
            <v>激光拾件</v>
          </cell>
          <cell r="M10728">
            <v>3.6</v>
          </cell>
          <cell r="N10728" t="str">
            <v>倒钝</v>
          </cell>
          <cell r="O10728">
            <v>4.8</v>
          </cell>
          <cell r="P10728" t="str">
            <v>折弯</v>
          </cell>
          <cell r="Q10728">
            <v>17.4</v>
          </cell>
          <cell r="R10728" t="str">
            <v>焊接</v>
          </cell>
          <cell r="S10728">
            <v>14.4</v>
          </cell>
          <cell r="T10728" t="str">
            <v>打磨</v>
          </cell>
          <cell r="U10728">
            <v>4</v>
          </cell>
          <cell r="V10728" t="str">
            <v>磨砂</v>
          </cell>
          <cell r="W10728">
            <v>2</v>
          </cell>
          <cell r="X10728">
            <v>0</v>
          </cell>
          <cell r="Y10728">
            <v>0</v>
          </cell>
          <cell r="Z10728">
            <v>0</v>
          </cell>
          <cell r="AA10728">
            <v>0</v>
          </cell>
          <cell r="AB10728">
            <v>0</v>
          </cell>
          <cell r="AC10728">
            <v>0</v>
          </cell>
        </row>
        <row r="10728">
          <cell r="AG10728">
            <v>1.29186109411765</v>
          </cell>
          <cell r="AH10728" t="str">
            <v>647×407</v>
          </cell>
        </row>
        <row r="10728">
          <cell r="AO10728" t="str">
            <v>2335B</v>
          </cell>
          <cell r="AP10728">
            <v>1</v>
          </cell>
          <cell r="AQ10728">
            <v>25037</v>
          </cell>
        </row>
        <row r="10729">
          <cell r="A10729">
            <v>10731</v>
          </cell>
          <cell r="B10729">
            <v>1</v>
          </cell>
          <cell r="C10729">
            <v>45818</v>
          </cell>
        </row>
        <row r="10729">
          <cell r="E10729" t="str">
            <v>2335C-210101</v>
          </cell>
          <cell r="F10729" t="str">
            <v>顶外包板</v>
          </cell>
          <cell r="G10729">
            <v>1</v>
          </cell>
          <cell r="H10729" t="str">
            <v>铝板t2/5083</v>
          </cell>
          <cell r="I10729" t="str">
            <v>铝板t2/3A21</v>
          </cell>
          <cell r="J10729" t="str">
            <v>激光作业</v>
          </cell>
          <cell r="K10729">
            <v>13.2</v>
          </cell>
          <cell r="L10729" t="str">
            <v>激光拾件</v>
          </cell>
          <cell r="M10729">
            <v>5.4</v>
          </cell>
          <cell r="N10729" t="str">
            <v>倒钝</v>
          </cell>
          <cell r="O10729">
            <v>7.8</v>
          </cell>
          <cell r="P10729" t="str">
            <v>折弯</v>
          </cell>
          <cell r="Q10729">
            <v>53</v>
          </cell>
          <cell r="R10729" t="str">
            <v>焊接</v>
          </cell>
          <cell r="S10729">
            <v>27.2</v>
          </cell>
          <cell r="T10729" t="str">
            <v>打磨</v>
          </cell>
          <cell r="U10729">
            <v>10</v>
          </cell>
          <cell r="V10729" t="str">
            <v>喷砂</v>
          </cell>
          <cell r="W10729">
            <v>4</v>
          </cell>
          <cell r="X10729">
            <v>0</v>
          </cell>
          <cell r="Y10729">
            <v>0</v>
          </cell>
          <cell r="Z10729">
            <v>0</v>
          </cell>
          <cell r="AA10729">
            <v>0</v>
          </cell>
          <cell r="AB10729">
            <v>0</v>
          </cell>
          <cell r="AC10729">
            <v>0</v>
          </cell>
        </row>
        <row r="10729">
          <cell r="AG10729">
            <v>3.41501806588235</v>
          </cell>
          <cell r="AH10729" t="str">
            <v>1017.7×513</v>
          </cell>
        </row>
        <row r="10729">
          <cell r="AN10729" t="str">
            <v>工艺附图</v>
          </cell>
          <cell r="AO10729" t="str">
            <v>2335B</v>
          </cell>
          <cell r="AP10729">
            <v>1</v>
          </cell>
          <cell r="AQ10729">
            <v>25037</v>
          </cell>
        </row>
        <row r="10730">
          <cell r="A10730">
            <v>10732</v>
          </cell>
          <cell r="B10730">
            <v>1</v>
          </cell>
          <cell r="C10730">
            <v>45818</v>
          </cell>
        </row>
        <row r="10730">
          <cell r="E10730" t="str">
            <v>2335C-2103</v>
          </cell>
          <cell r="F10730" t="str">
            <v>顶内包板</v>
          </cell>
          <cell r="G10730">
            <v>1</v>
          </cell>
          <cell r="H10730" t="str">
            <v>铝板t1.5/5052</v>
          </cell>
          <cell r="I10730" t="str">
            <v>铝板t1.5/3A21</v>
          </cell>
          <cell r="J10730" t="str">
            <v>激光作业</v>
          </cell>
          <cell r="K10730">
            <v>7.2</v>
          </cell>
          <cell r="L10730" t="str">
            <v>激光拾件</v>
          </cell>
          <cell r="M10730">
            <v>4.8</v>
          </cell>
          <cell r="N10730" t="str">
            <v>倒钝</v>
          </cell>
          <cell r="O10730">
            <v>6.6</v>
          </cell>
          <cell r="P10730" t="str">
            <v>折弯</v>
          </cell>
          <cell r="Q10730">
            <v>22.5</v>
          </cell>
          <cell r="R10730" t="str">
            <v>焊接</v>
          </cell>
          <cell r="S10730">
            <v>14.4</v>
          </cell>
          <cell r="T10730" t="str">
            <v>打磨</v>
          </cell>
          <cell r="U10730">
            <v>4</v>
          </cell>
          <cell r="V10730" t="str">
            <v>磨砂</v>
          </cell>
          <cell r="W10730">
            <v>3</v>
          </cell>
          <cell r="X10730">
            <v>0</v>
          </cell>
          <cell r="Y10730">
            <v>0</v>
          </cell>
          <cell r="Z10730">
            <v>0</v>
          </cell>
          <cell r="AA10730">
            <v>0</v>
          </cell>
          <cell r="AB10730">
            <v>0</v>
          </cell>
          <cell r="AC10730">
            <v>0</v>
          </cell>
        </row>
        <row r="10730">
          <cell r="AG10730">
            <v>1.85346197647059</v>
          </cell>
          <cell r="AH10730" t="str">
            <v>917×412</v>
          </cell>
        </row>
        <row r="10730">
          <cell r="AO10730" t="str">
            <v>2335B</v>
          </cell>
          <cell r="AP10730">
            <v>1</v>
          </cell>
          <cell r="AQ10730">
            <v>25037</v>
          </cell>
        </row>
        <row r="10731">
          <cell r="A10731">
            <v>10733</v>
          </cell>
          <cell r="B10731">
            <v>2</v>
          </cell>
          <cell r="C10731">
            <v>45818</v>
          </cell>
        </row>
        <row r="10731">
          <cell r="E10731" t="str">
            <v>2335C-220101</v>
          </cell>
          <cell r="F10731" t="str">
            <v>侧外包板</v>
          </cell>
          <cell r="G10731">
            <v>2</v>
          </cell>
          <cell r="H10731" t="str">
            <v>铝板t2/5083</v>
          </cell>
          <cell r="I10731" t="str">
            <v>铝板t2/3A21</v>
          </cell>
          <cell r="J10731" t="str">
            <v>激光作业</v>
          </cell>
          <cell r="K10731">
            <v>9.5</v>
          </cell>
          <cell r="L10731" t="str">
            <v>激光拾件</v>
          </cell>
          <cell r="M10731">
            <v>3.42</v>
          </cell>
          <cell r="N10731" t="str">
            <v>倒钝</v>
          </cell>
          <cell r="O10731">
            <v>5.32</v>
          </cell>
          <cell r="P10731" t="str">
            <v>折弯</v>
          </cell>
          <cell r="Q10731">
            <v>50.4</v>
          </cell>
          <cell r="R10731" t="str">
            <v>焊接</v>
          </cell>
          <cell r="S10731">
            <v>25.6</v>
          </cell>
          <cell r="T10731" t="str">
            <v>打磨</v>
          </cell>
          <cell r="U10731">
            <v>10</v>
          </cell>
          <cell r="V10731" t="str">
            <v>喷砂</v>
          </cell>
          <cell r="W10731">
            <v>9</v>
          </cell>
          <cell r="X10731">
            <v>0</v>
          </cell>
          <cell r="Y10731">
            <v>0</v>
          </cell>
          <cell r="Z10731">
            <v>0</v>
          </cell>
          <cell r="AA10731">
            <v>0</v>
          </cell>
          <cell r="AB10731">
            <v>0</v>
          </cell>
          <cell r="AC10731">
            <v>0</v>
          </cell>
        </row>
        <row r="10731">
          <cell r="AG10731">
            <v>8.37024770823529</v>
          </cell>
          <cell r="AH10731" t="str">
            <v>827.7×773</v>
          </cell>
        </row>
        <row r="10731">
          <cell r="AN10731" t="str">
            <v>工艺附图</v>
          </cell>
          <cell r="AO10731" t="str">
            <v>2335B</v>
          </cell>
          <cell r="AP10731">
            <v>1</v>
          </cell>
          <cell r="AQ10731">
            <v>25037</v>
          </cell>
        </row>
        <row r="10732">
          <cell r="A10732">
            <v>10734</v>
          </cell>
          <cell r="B10732">
            <v>2</v>
          </cell>
          <cell r="C10732">
            <v>45818</v>
          </cell>
        </row>
        <row r="10732">
          <cell r="E10732" t="str">
            <v>2335C-2203</v>
          </cell>
          <cell r="F10732" t="str">
            <v>侧内包板</v>
          </cell>
          <cell r="G10732">
            <v>2</v>
          </cell>
          <cell r="H10732" t="str">
            <v>铝板t1.5/5052</v>
          </cell>
          <cell r="I10732" t="str">
            <v>铝板t1.5/3A21</v>
          </cell>
          <cell r="J10732" t="str">
            <v>激光作业</v>
          </cell>
          <cell r="K10732">
            <v>4.56</v>
          </cell>
          <cell r="L10732" t="str">
            <v>激光拾件</v>
          </cell>
          <cell r="M10732">
            <v>3.04</v>
          </cell>
          <cell r="N10732" t="str">
            <v>倒钝</v>
          </cell>
          <cell r="O10732">
            <v>4.18</v>
          </cell>
          <cell r="P10732" t="str">
            <v>折弯</v>
          </cell>
          <cell r="Q10732">
            <v>12.95</v>
          </cell>
          <cell r="R10732" t="str">
            <v>焊接</v>
          </cell>
          <cell r="S10732">
            <v>13.6</v>
          </cell>
          <cell r="T10732" t="str">
            <v>打磨</v>
          </cell>
          <cell r="U10732">
            <v>4</v>
          </cell>
          <cell r="V10732" t="str">
            <v>磨砂</v>
          </cell>
          <cell r="W10732">
            <v>7</v>
          </cell>
          <cell r="X10732">
            <v>0</v>
          </cell>
          <cell r="Y10732">
            <v>0</v>
          </cell>
          <cell r="Z10732">
            <v>0</v>
          </cell>
          <cell r="AA10732">
            <v>0</v>
          </cell>
          <cell r="AB10732">
            <v>0</v>
          </cell>
          <cell r="AC10732">
            <v>0</v>
          </cell>
        </row>
        <row r="10732">
          <cell r="AG10732">
            <v>4.79347877647059</v>
          </cell>
          <cell r="AH10732" t="str">
            <v>727×672</v>
          </cell>
        </row>
        <row r="10732">
          <cell r="AO10732" t="str">
            <v>2335B</v>
          </cell>
          <cell r="AP10732">
            <v>1</v>
          </cell>
          <cell r="AQ10732">
            <v>25037</v>
          </cell>
        </row>
        <row r="10733">
          <cell r="A10733">
            <v>10735</v>
          </cell>
          <cell r="B10733">
            <v>1</v>
          </cell>
          <cell r="C10733">
            <v>45818</v>
          </cell>
        </row>
        <row r="10733">
          <cell r="E10733" t="str">
            <v>2335C-240101</v>
          </cell>
          <cell r="F10733" t="str">
            <v>门板</v>
          </cell>
          <cell r="G10733">
            <v>1</v>
          </cell>
          <cell r="H10733" t="str">
            <v>铝板t2/5083</v>
          </cell>
          <cell r="I10733" t="str">
            <v>铝板t2/3A21</v>
          </cell>
          <cell r="J10733" t="str">
            <v>激光作业</v>
          </cell>
          <cell r="K10733">
            <v>11.4</v>
          </cell>
          <cell r="L10733" t="str">
            <v>激光拾件</v>
          </cell>
          <cell r="M10733">
            <v>4.2</v>
          </cell>
          <cell r="N10733" t="str">
            <v>倒钝</v>
          </cell>
          <cell r="O10733">
            <v>6.6</v>
          </cell>
          <cell r="P10733" t="str">
            <v>折弯</v>
          </cell>
          <cell r="Q10733">
            <v>35.2</v>
          </cell>
          <cell r="R10733" t="str">
            <v>焊接</v>
          </cell>
          <cell r="S10733">
            <v>18</v>
          </cell>
          <cell r="T10733" t="str">
            <v>打磨</v>
          </cell>
          <cell r="U10733">
            <v>6</v>
          </cell>
          <cell r="V10733" t="str">
            <v>喷砂</v>
          </cell>
          <cell r="W10733">
            <v>1</v>
          </cell>
          <cell r="X10733">
            <v>0</v>
          </cell>
          <cell r="Y10733">
            <v>0</v>
          </cell>
          <cell r="Z10733">
            <v>0</v>
          </cell>
          <cell r="AA10733">
            <v>0</v>
          </cell>
          <cell r="AB10733">
            <v>0</v>
          </cell>
          <cell r="AC10733">
            <v>0</v>
          </cell>
        </row>
        <row r="10733">
          <cell r="AG10733">
            <v>1.91635538823529</v>
          </cell>
          <cell r="AH10733" t="str">
            <v>939×312</v>
          </cell>
        </row>
        <row r="10733">
          <cell r="AN10733" t="str">
            <v>工艺附图</v>
          </cell>
          <cell r="AO10733" t="str">
            <v>2335B</v>
          </cell>
          <cell r="AP10733">
            <v>1</v>
          </cell>
          <cell r="AQ10733">
            <v>25037</v>
          </cell>
        </row>
        <row r="10734">
          <cell r="A10734">
            <v>10736</v>
          </cell>
          <cell r="B10734">
            <v>1</v>
          </cell>
          <cell r="C10734">
            <v>45818</v>
          </cell>
        </row>
        <row r="10734">
          <cell r="E10734" t="str">
            <v>2335C-240102</v>
          </cell>
          <cell r="F10734" t="str">
            <v>垫板</v>
          </cell>
          <cell r="G10734">
            <v>1</v>
          </cell>
          <cell r="H10734" t="str">
            <v>铝板t2.5/3A21</v>
          </cell>
        </row>
        <row r="10734">
          <cell r="J10734" t="str">
            <v>激光作业</v>
          </cell>
          <cell r="K10734">
            <v>16.2</v>
          </cell>
          <cell r="L10734" t="str">
            <v>激光拾件</v>
          </cell>
          <cell r="M10734">
            <v>3.6</v>
          </cell>
          <cell r="N10734" t="str">
            <v>倒钝</v>
          </cell>
          <cell r="O10734">
            <v>11.4</v>
          </cell>
          <cell r="P10734" t="str">
            <v>划线钻</v>
          </cell>
          <cell r="Q10734">
            <v>17.5</v>
          </cell>
          <cell r="R10734" t="str">
            <v>喷砂</v>
          </cell>
          <cell r="S10734">
            <v>1</v>
          </cell>
          <cell r="T10734">
            <v>0</v>
          </cell>
          <cell r="U10734">
            <v>0</v>
          </cell>
          <cell r="V10734">
            <v>0</v>
          </cell>
          <cell r="W10734">
            <v>0</v>
          </cell>
          <cell r="X10734">
            <v>0</v>
          </cell>
          <cell r="Y10734">
            <v>0</v>
          </cell>
          <cell r="Z10734">
            <v>0</v>
          </cell>
          <cell r="AA10734">
            <v>0</v>
          </cell>
          <cell r="AB10734">
            <v>0</v>
          </cell>
          <cell r="AC10734">
            <v>0</v>
          </cell>
        </row>
        <row r="10734">
          <cell r="AG10734">
            <v>1.999376</v>
          </cell>
          <cell r="AH10734" t="str">
            <v>899×272</v>
          </cell>
        </row>
        <row r="10734">
          <cell r="AN10734" t="str">
            <v>工艺附图</v>
          </cell>
          <cell r="AO10734" t="str">
            <v>2335B</v>
          </cell>
          <cell r="AP10734">
            <v>1</v>
          </cell>
          <cell r="AQ10734">
            <v>25037</v>
          </cell>
        </row>
        <row r="10735">
          <cell r="A10735">
            <v>10737</v>
          </cell>
          <cell r="B10735">
            <v>1</v>
          </cell>
          <cell r="C10735">
            <v>45818</v>
          </cell>
        </row>
        <row r="10735">
          <cell r="E10735" t="str">
            <v>2335C-25-01</v>
          </cell>
          <cell r="F10735" t="str">
            <v>导电铜条1</v>
          </cell>
          <cell r="G10735">
            <v>1</v>
          </cell>
          <cell r="H10735" t="str">
            <v>铜板t2/H62Y2</v>
          </cell>
        </row>
        <row r="10735">
          <cell r="J10735" t="str">
            <v>激光作业</v>
          </cell>
          <cell r="K10735">
            <v>7.2</v>
          </cell>
          <cell r="L10735" t="str">
            <v>激光拾件</v>
          </cell>
          <cell r="M10735">
            <v>3.6</v>
          </cell>
          <cell r="N10735">
            <v>0</v>
          </cell>
          <cell r="O10735">
            <v>0</v>
          </cell>
          <cell r="P10735">
            <v>0</v>
          </cell>
          <cell r="Q10735">
            <v>0</v>
          </cell>
          <cell r="R10735">
            <v>0</v>
          </cell>
          <cell r="S10735">
            <v>0</v>
          </cell>
          <cell r="T10735">
            <v>0</v>
          </cell>
          <cell r="U10735">
            <v>0</v>
          </cell>
          <cell r="V10735">
            <v>0</v>
          </cell>
          <cell r="W10735">
            <v>0</v>
          </cell>
          <cell r="X10735">
            <v>0</v>
          </cell>
          <cell r="Y10735">
            <v>0</v>
          </cell>
          <cell r="Z10735">
            <v>0</v>
          </cell>
          <cell r="AA10735">
            <v>0</v>
          </cell>
          <cell r="AB10735">
            <v>0</v>
          </cell>
          <cell r="AC10735">
            <v>0</v>
          </cell>
        </row>
        <row r="10735">
          <cell r="AG10735">
            <v>0.2739</v>
          </cell>
          <cell r="AH10735" t="str">
            <v>913×15</v>
          </cell>
        </row>
        <row r="10735">
          <cell r="AN10735" t="str">
            <v>WT</v>
          </cell>
          <cell r="AO10735" t="str">
            <v>2335B</v>
          </cell>
          <cell r="AP10735">
            <v>1</v>
          </cell>
          <cell r="AQ10735">
            <v>25037</v>
          </cell>
        </row>
        <row r="10736">
          <cell r="A10736">
            <v>10738</v>
          </cell>
          <cell r="B10736">
            <v>2</v>
          </cell>
          <cell r="C10736">
            <v>45818</v>
          </cell>
        </row>
        <row r="10736">
          <cell r="E10736" t="str">
            <v>2335C-25-02</v>
          </cell>
          <cell r="F10736" t="str">
            <v>导电铜条2</v>
          </cell>
          <cell r="G10736">
            <v>2</v>
          </cell>
          <cell r="H10736" t="str">
            <v>铜板t2/H62Y2</v>
          </cell>
        </row>
        <row r="10736">
          <cell r="J10736" t="str">
            <v>激光作业</v>
          </cell>
          <cell r="K10736">
            <v>2.66</v>
          </cell>
          <cell r="L10736" t="str">
            <v>激光拾件</v>
          </cell>
          <cell r="M10736">
            <v>1.9</v>
          </cell>
          <cell r="N10736">
            <v>0</v>
          </cell>
          <cell r="O10736">
            <v>0</v>
          </cell>
          <cell r="P10736">
            <v>0</v>
          </cell>
          <cell r="Q10736">
            <v>0</v>
          </cell>
          <cell r="R10736">
            <v>0</v>
          </cell>
          <cell r="S10736">
            <v>0</v>
          </cell>
          <cell r="T10736">
            <v>0</v>
          </cell>
          <cell r="U10736">
            <v>0</v>
          </cell>
          <cell r="V10736">
            <v>0</v>
          </cell>
          <cell r="W10736">
            <v>0</v>
          </cell>
          <cell r="X10736">
            <v>0</v>
          </cell>
          <cell r="Y10736">
            <v>0</v>
          </cell>
          <cell r="Z10736">
            <v>0</v>
          </cell>
          <cell r="AA10736">
            <v>0</v>
          </cell>
          <cell r="AB10736">
            <v>0</v>
          </cell>
          <cell r="AC10736">
            <v>0</v>
          </cell>
        </row>
        <row r="10736">
          <cell r="AG10736">
            <v>0.186</v>
          </cell>
          <cell r="AH10736" t="str">
            <v>310×15</v>
          </cell>
        </row>
        <row r="10736">
          <cell r="AN10736" t="str">
            <v>WT</v>
          </cell>
          <cell r="AO10736" t="str">
            <v>2335B</v>
          </cell>
          <cell r="AP10736">
            <v>1</v>
          </cell>
          <cell r="AQ10736">
            <v>25037</v>
          </cell>
        </row>
        <row r="10737">
          <cell r="A10737">
            <v>10739</v>
          </cell>
          <cell r="B10737">
            <v>8</v>
          </cell>
          <cell r="C10737">
            <v>45818</v>
          </cell>
        </row>
        <row r="10737">
          <cell r="E10737" t="str">
            <v>2335C-26</v>
          </cell>
          <cell r="F10737" t="str">
            <v>接地柱</v>
          </cell>
          <cell r="G10737">
            <v>8</v>
          </cell>
          <cell r="H10737" t="str">
            <v>铜棒φ10/H62</v>
          </cell>
        </row>
        <row r="10737">
          <cell r="J10737" t="str">
            <v>锯床</v>
          </cell>
          <cell r="K10737">
            <v>0.78</v>
          </cell>
          <cell r="L10737" t="str">
            <v>车</v>
          </cell>
          <cell r="M10737">
            <v>4</v>
          </cell>
          <cell r="N10737">
            <v>0</v>
          </cell>
          <cell r="O10737">
            <v>0</v>
          </cell>
          <cell r="P10737">
            <v>0</v>
          </cell>
          <cell r="Q10737">
            <v>0</v>
          </cell>
          <cell r="R10737">
            <v>0</v>
          </cell>
          <cell r="S10737">
            <v>0</v>
          </cell>
          <cell r="T10737">
            <v>0</v>
          </cell>
          <cell r="U10737">
            <v>0</v>
          </cell>
          <cell r="V10737">
            <v>0</v>
          </cell>
          <cell r="W10737">
            <v>0</v>
          </cell>
          <cell r="X10737">
            <v>0</v>
          </cell>
          <cell r="Y10737">
            <v>0</v>
          </cell>
          <cell r="Z10737">
            <v>0</v>
          </cell>
          <cell r="AA10737">
            <v>0</v>
          </cell>
          <cell r="AB10737">
            <v>0</v>
          </cell>
          <cell r="AC10737">
            <v>0</v>
          </cell>
        </row>
        <row r="10737">
          <cell r="AG10737">
            <v>0.195726666666667</v>
          </cell>
          <cell r="AH10737" t="str">
            <v>33×</v>
          </cell>
        </row>
        <row r="10737">
          <cell r="AO10737" t="str">
            <v>2335B</v>
          </cell>
          <cell r="AP10737">
            <v>1</v>
          </cell>
          <cell r="AQ10737">
            <v>25037</v>
          </cell>
        </row>
        <row r="10738">
          <cell r="A10738">
            <v>10740</v>
          </cell>
          <cell r="B10738">
            <v>2</v>
          </cell>
          <cell r="C10738">
            <v>45818</v>
          </cell>
        </row>
        <row r="10738">
          <cell r="E10738" t="str">
            <v>2335C-5101-01</v>
          </cell>
          <cell r="F10738" t="str">
            <v>舱顶门固定板1</v>
          </cell>
          <cell r="G10738">
            <v>2</v>
          </cell>
          <cell r="H10738" t="str">
            <v>铝板t22/5052</v>
          </cell>
          <cell r="I10738" t="str">
            <v>铝板t22/3A21</v>
          </cell>
          <cell r="J10738" t="str">
            <v>激光作业</v>
          </cell>
          <cell r="K10738">
            <v>12.6</v>
          </cell>
          <cell r="L10738" t="str">
            <v>激光拾件</v>
          </cell>
          <cell r="M10738">
            <v>6.08</v>
          </cell>
          <cell r="N10738" t="str">
            <v>倒钝</v>
          </cell>
          <cell r="O10738">
            <v>2.66</v>
          </cell>
          <cell r="P10738" t="str">
            <v>打坡口</v>
          </cell>
          <cell r="Q10738">
            <v>12.25</v>
          </cell>
          <cell r="R10738">
            <v>0</v>
          </cell>
          <cell r="S10738">
            <v>0</v>
          </cell>
          <cell r="T10738">
            <v>0</v>
          </cell>
          <cell r="U10738">
            <v>0</v>
          </cell>
          <cell r="V10738">
            <v>0</v>
          </cell>
          <cell r="W10738">
            <v>0</v>
          </cell>
          <cell r="X10738">
            <v>0</v>
          </cell>
          <cell r="Y10738">
            <v>0</v>
          </cell>
          <cell r="Z10738">
            <v>0</v>
          </cell>
          <cell r="AA10738">
            <v>0</v>
          </cell>
          <cell r="AB10738">
            <v>0</v>
          </cell>
          <cell r="AC10738">
            <v>0</v>
          </cell>
        </row>
        <row r="10738">
          <cell r="AG10738">
            <v>6.00605590588235</v>
          </cell>
          <cell r="AH10738" t="str">
            <v>888×47</v>
          </cell>
        </row>
        <row r="10738">
          <cell r="AN10738" t="str">
            <v>WT</v>
          </cell>
          <cell r="AO10738" t="str">
            <v>2335B</v>
          </cell>
          <cell r="AP10738">
            <v>1</v>
          </cell>
          <cell r="AQ10738">
            <v>25037</v>
          </cell>
        </row>
        <row r="10739">
          <cell r="A10739">
            <v>10741</v>
          </cell>
          <cell r="B10739">
            <v>2</v>
          </cell>
          <cell r="C10739">
            <v>45818</v>
          </cell>
        </row>
        <row r="10739">
          <cell r="E10739" t="str">
            <v>2335C-5101-02</v>
          </cell>
          <cell r="F10739" t="str">
            <v>舱顶门固定板2</v>
          </cell>
          <cell r="G10739">
            <v>2</v>
          </cell>
          <cell r="H10739" t="str">
            <v>铝板t22/5052</v>
          </cell>
          <cell r="I10739" t="str">
            <v>铝板t22/3A21</v>
          </cell>
          <cell r="J10739" t="str">
            <v>激光作业</v>
          </cell>
          <cell r="K10739">
            <v>8.36</v>
          </cell>
          <cell r="L10739" t="str">
            <v>激光拾件</v>
          </cell>
          <cell r="M10739">
            <v>3.42</v>
          </cell>
          <cell r="N10739" t="str">
            <v>倒钝</v>
          </cell>
          <cell r="O10739">
            <v>1.9</v>
          </cell>
          <cell r="P10739" t="str">
            <v>打坡口</v>
          </cell>
          <cell r="Q10739">
            <v>12.25</v>
          </cell>
          <cell r="R10739">
            <v>0</v>
          </cell>
          <cell r="S10739">
            <v>0</v>
          </cell>
          <cell r="T10739">
            <v>0</v>
          </cell>
          <cell r="U10739">
            <v>0</v>
          </cell>
          <cell r="V10739">
            <v>0</v>
          </cell>
          <cell r="W10739">
            <v>0</v>
          </cell>
          <cell r="X10739">
            <v>0</v>
          </cell>
          <cell r="Y10739">
            <v>0</v>
          </cell>
          <cell r="Z10739">
            <v>0</v>
          </cell>
          <cell r="AA10739">
            <v>0</v>
          </cell>
          <cell r="AB10739">
            <v>0</v>
          </cell>
          <cell r="AC10739">
            <v>0</v>
          </cell>
        </row>
        <row r="10739">
          <cell r="AG10739">
            <v>3.22622597647059</v>
          </cell>
          <cell r="AH10739" t="str">
            <v>477×47</v>
          </cell>
        </row>
        <row r="10739">
          <cell r="AN10739" t="str">
            <v>WT</v>
          </cell>
          <cell r="AO10739" t="str">
            <v>2335B</v>
          </cell>
          <cell r="AP10739">
            <v>1</v>
          </cell>
          <cell r="AQ10739">
            <v>25037</v>
          </cell>
        </row>
        <row r="10740">
          <cell r="A10740">
            <v>10742</v>
          </cell>
          <cell r="B10740">
            <v>2</v>
          </cell>
          <cell r="C10740">
            <v>45818</v>
          </cell>
        </row>
        <row r="10740">
          <cell r="E10740" t="str">
            <v>2335C-5201-01</v>
          </cell>
          <cell r="F10740" t="str">
            <v>前门固定板1</v>
          </cell>
          <cell r="G10740">
            <v>2</v>
          </cell>
          <cell r="H10740" t="str">
            <v>铝板t22/5052</v>
          </cell>
          <cell r="I10740" t="str">
            <v>铝板t22/3A21</v>
          </cell>
          <cell r="J10740" t="str">
            <v>激光作业</v>
          </cell>
          <cell r="K10740">
            <v>9.88</v>
          </cell>
          <cell r="L10740" t="str">
            <v>激光拾件</v>
          </cell>
          <cell r="M10740">
            <v>4.18</v>
          </cell>
          <cell r="N10740" t="str">
            <v>倒钝</v>
          </cell>
          <cell r="O10740">
            <v>1.9</v>
          </cell>
          <cell r="P10740" t="str">
            <v>打坡口</v>
          </cell>
          <cell r="Q10740">
            <v>12.25</v>
          </cell>
          <cell r="R10740">
            <v>0</v>
          </cell>
          <cell r="S10740">
            <v>0</v>
          </cell>
          <cell r="T10740">
            <v>0</v>
          </cell>
          <cell r="U10740">
            <v>0</v>
          </cell>
          <cell r="V10740">
            <v>0</v>
          </cell>
          <cell r="W10740">
            <v>0</v>
          </cell>
          <cell r="X10740">
            <v>0</v>
          </cell>
          <cell r="Y10740">
            <v>0</v>
          </cell>
          <cell r="Z10740">
            <v>0</v>
          </cell>
          <cell r="AA10740">
            <v>0</v>
          </cell>
          <cell r="AB10740">
            <v>0</v>
          </cell>
          <cell r="AC10740">
            <v>0</v>
          </cell>
        </row>
        <row r="10740">
          <cell r="AG10740">
            <v>4.04461872941176</v>
          </cell>
          <cell r="AH10740" t="str">
            <v>598×47</v>
          </cell>
        </row>
        <row r="10740">
          <cell r="AN10740" t="str">
            <v>WT</v>
          </cell>
          <cell r="AO10740" t="str">
            <v>2335B</v>
          </cell>
          <cell r="AP10740">
            <v>1</v>
          </cell>
          <cell r="AQ10740">
            <v>25037</v>
          </cell>
        </row>
        <row r="10741">
          <cell r="A10741">
            <v>10743</v>
          </cell>
          <cell r="B10741">
            <v>2</v>
          </cell>
          <cell r="C10741">
            <v>45818</v>
          </cell>
        </row>
        <row r="10741">
          <cell r="E10741" t="str">
            <v>2335C-5201-02</v>
          </cell>
          <cell r="F10741" t="str">
            <v>前门固定板2</v>
          </cell>
          <cell r="G10741">
            <v>2</v>
          </cell>
          <cell r="H10741" t="str">
            <v>铝板t22/5052</v>
          </cell>
          <cell r="I10741" t="str">
            <v>铝板t22/3A21</v>
          </cell>
          <cell r="J10741" t="str">
            <v>激光作业</v>
          </cell>
          <cell r="K10741">
            <v>7.98</v>
          </cell>
          <cell r="L10741" t="str">
            <v>激光拾件</v>
          </cell>
          <cell r="M10741">
            <v>3.42</v>
          </cell>
          <cell r="N10741" t="str">
            <v>倒钝</v>
          </cell>
          <cell r="O10741">
            <v>1.9</v>
          </cell>
          <cell r="P10741" t="str">
            <v>打坡口</v>
          </cell>
          <cell r="Q10741">
            <v>12.25</v>
          </cell>
          <cell r="R10741">
            <v>0</v>
          </cell>
          <cell r="S10741">
            <v>0</v>
          </cell>
          <cell r="T10741">
            <v>0</v>
          </cell>
          <cell r="U10741">
            <v>0</v>
          </cell>
          <cell r="V10741">
            <v>0</v>
          </cell>
          <cell r="W10741">
            <v>0</v>
          </cell>
          <cell r="X10741">
            <v>0</v>
          </cell>
          <cell r="Y10741">
            <v>0</v>
          </cell>
          <cell r="Z10741">
            <v>0</v>
          </cell>
          <cell r="AA10741">
            <v>0</v>
          </cell>
          <cell r="AB10741">
            <v>0</v>
          </cell>
          <cell r="AC10741">
            <v>0</v>
          </cell>
        </row>
        <row r="10741">
          <cell r="AG10741">
            <v>3.05713656470588</v>
          </cell>
          <cell r="AH10741" t="str">
            <v>452×47</v>
          </cell>
        </row>
        <row r="10741">
          <cell r="AN10741" t="str">
            <v>WT</v>
          </cell>
          <cell r="AO10741" t="str">
            <v>2335B</v>
          </cell>
          <cell r="AP10741">
            <v>1</v>
          </cell>
          <cell r="AQ10741">
            <v>25037</v>
          </cell>
        </row>
        <row r="10742">
          <cell r="A10742">
            <v>10744</v>
          </cell>
          <cell r="B10742">
            <v>4</v>
          </cell>
          <cell r="C10742">
            <v>45818</v>
          </cell>
        </row>
        <row r="10742">
          <cell r="E10742" t="str">
            <v>2335C-5301-01</v>
          </cell>
          <cell r="F10742" t="str">
            <v>侧门固定板1</v>
          </cell>
          <cell r="G10742">
            <v>4</v>
          </cell>
          <cell r="H10742" t="str">
            <v>铝板t22/5052</v>
          </cell>
          <cell r="I10742" t="str">
            <v>铝板t22/3A21</v>
          </cell>
          <cell r="J10742" t="str">
            <v>激光作业</v>
          </cell>
          <cell r="K10742">
            <v>6.6</v>
          </cell>
          <cell r="L10742" t="str">
            <v>激光拾件</v>
          </cell>
          <cell r="M10742">
            <v>2.86</v>
          </cell>
          <cell r="N10742" t="str">
            <v>倒钝</v>
          </cell>
          <cell r="O10742">
            <v>1.32</v>
          </cell>
          <cell r="P10742" t="str">
            <v>打坡口</v>
          </cell>
          <cell r="Q10742">
            <v>7</v>
          </cell>
          <cell r="R10742">
            <v>0</v>
          </cell>
          <cell r="S10742">
            <v>0</v>
          </cell>
          <cell r="T10742">
            <v>0</v>
          </cell>
          <cell r="U10742">
            <v>0</v>
          </cell>
          <cell r="V10742">
            <v>0</v>
          </cell>
          <cell r="W10742">
            <v>0</v>
          </cell>
          <cell r="X10742">
            <v>0</v>
          </cell>
          <cell r="Y10742">
            <v>0</v>
          </cell>
          <cell r="Z10742">
            <v>0</v>
          </cell>
          <cell r="AA10742">
            <v>0</v>
          </cell>
          <cell r="AB10742">
            <v>0</v>
          </cell>
          <cell r="AC10742">
            <v>0</v>
          </cell>
        </row>
        <row r="10742">
          <cell r="AG10742">
            <v>9.4284256</v>
          </cell>
          <cell r="AH10742" t="str">
            <v>697×47</v>
          </cell>
        </row>
        <row r="10742">
          <cell r="AN10742" t="str">
            <v>WT</v>
          </cell>
          <cell r="AO10742" t="str">
            <v>2335B</v>
          </cell>
          <cell r="AP10742">
            <v>1</v>
          </cell>
          <cell r="AQ10742">
            <v>25037</v>
          </cell>
        </row>
        <row r="10743">
          <cell r="A10743">
            <v>10745</v>
          </cell>
          <cell r="B10743">
            <v>4</v>
          </cell>
          <cell r="C10743">
            <v>45818</v>
          </cell>
        </row>
        <row r="10743">
          <cell r="E10743" t="str">
            <v>2335C-5301-02</v>
          </cell>
          <cell r="F10743" t="str">
            <v>侧门固定板2</v>
          </cell>
          <cell r="G10743">
            <v>4</v>
          </cell>
          <cell r="H10743" t="str">
            <v>铝板t22/5052</v>
          </cell>
          <cell r="I10743" t="str">
            <v>铝板t22/3A21</v>
          </cell>
          <cell r="J10743" t="str">
            <v>激光作业</v>
          </cell>
          <cell r="K10743">
            <v>6.2</v>
          </cell>
          <cell r="L10743" t="str">
            <v>激光拾件</v>
          </cell>
          <cell r="M10743">
            <v>3.08</v>
          </cell>
          <cell r="N10743" t="str">
            <v>倒钝</v>
          </cell>
          <cell r="O10743">
            <v>1.32</v>
          </cell>
          <cell r="P10743" t="str">
            <v>打坡口</v>
          </cell>
          <cell r="Q10743">
            <v>7</v>
          </cell>
          <cell r="R10743">
            <v>0</v>
          </cell>
          <cell r="S10743">
            <v>0</v>
          </cell>
          <cell r="T10743">
            <v>0</v>
          </cell>
          <cell r="U10743">
            <v>0</v>
          </cell>
          <cell r="V10743">
            <v>0</v>
          </cell>
          <cell r="W10743">
            <v>0</v>
          </cell>
          <cell r="X10743">
            <v>0</v>
          </cell>
          <cell r="Y10743">
            <v>0</v>
          </cell>
          <cell r="Z10743">
            <v>0</v>
          </cell>
          <cell r="AA10743">
            <v>0</v>
          </cell>
          <cell r="AB10743">
            <v>0</v>
          </cell>
          <cell r="AC10743">
            <v>0</v>
          </cell>
        </row>
        <row r="10743">
          <cell r="AG10743">
            <v>9.95598456470588</v>
          </cell>
          <cell r="AH10743" t="str">
            <v>736×47</v>
          </cell>
        </row>
        <row r="10743">
          <cell r="AN10743" t="str">
            <v>WT</v>
          </cell>
          <cell r="AO10743" t="str">
            <v>2335B</v>
          </cell>
          <cell r="AP10743">
            <v>1</v>
          </cell>
          <cell r="AQ10743">
            <v>25037</v>
          </cell>
        </row>
        <row r="10744">
          <cell r="A10744">
            <v>10746</v>
          </cell>
          <cell r="B10744">
            <v>2</v>
          </cell>
          <cell r="C10744">
            <v>45818</v>
          </cell>
        </row>
        <row r="10744">
          <cell r="E10744" t="str">
            <v>2335C-5401-01</v>
          </cell>
          <cell r="F10744" t="str">
            <v>侧门固定板1</v>
          </cell>
          <cell r="G10744">
            <v>2</v>
          </cell>
          <cell r="H10744" t="str">
            <v>铝板t18/3A21</v>
          </cell>
        </row>
        <row r="10744">
          <cell r="J10744" t="str">
            <v>激光作业</v>
          </cell>
          <cell r="K10744">
            <v>7.98</v>
          </cell>
          <cell r="L10744" t="str">
            <v>激光拾件</v>
          </cell>
          <cell r="M10744">
            <v>3.8</v>
          </cell>
          <cell r="N10744" t="str">
            <v>倒钝</v>
          </cell>
          <cell r="O10744">
            <v>2.28</v>
          </cell>
          <cell r="P10744" t="str">
            <v>打坡口</v>
          </cell>
          <cell r="Q10744">
            <v>12.25</v>
          </cell>
          <cell r="R10744">
            <v>0</v>
          </cell>
          <cell r="S10744">
            <v>0</v>
          </cell>
          <cell r="T10744">
            <v>0</v>
          </cell>
          <cell r="U10744">
            <v>0</v>
          </cell>
          <cell r="V10744">
            <v>0</v>
          </cell>
          <cell r="W10744">
            <v>0</v>
          </cell>
          <cell r="X10744">
            <v>0</v>
          </cell>
          <cell r="Y10744">
            <v>0</v>
          </cell>
          <cell r="Z10744">
            <v>0</v>
          </cell>
          <cell r="AA10744">
            <v>0</v>
          </cell>
          <cell r="AB10744">
            <v>0</v>
          </cell>
          <cell r="AC10744">
            <v>0</v>
          </cell>
        </row>
        <row r="10744">
          <cell r="AG10744">
            <v>3.57108988235294</v>
          </cell>
          <cell r="AH10744" t="str">
            <v>674×45</v>
          </cell>
        </row>
        <row r="10744">
          <cell r="AN10744" t="str">
            <v>WT</v>
          </cell>
          <cell r="AO10744" t="str">
            <v>2335B</v>
          </cell>
          <cell r="AP10744">
            <v>1</v>
          </cell>
          <cell r="AQ10744">
            <v>25037</v>
          </cell>
        </row>
        <row r="10745">
          <cell r="A10745">
            <v>10747</v>
          </cell>
          <cell r="B10745">
            <v>2</v>
          </cell>
          <cell r="C10745">
            <v>45818</v>
          </cell>
        </row>
        <row r="10745">
          <cell r="E10745" t="str">
            <v>2335C-5401-02</v>
          </cell>
          <cell r="F10745" t="str">
            <v>侧门固定板2</v>
          </cell>
          <cell r="G10745">
            <v>2</v>
          </cell>
          <cell r="H10745" t="str">
            <v>铝板t18/3A21</v>
          </cell>
        </row>
        <row r="10745">
          <cell r="J10745" t="str">
            <v>激光作业</v>
          </cell>
          <cell r="K10745">
            <v>8.36</v>
          </cell>
          <cell r="L10745" t="str">
            <v>激光拾件</v>
          </cell>
          <cell r="M10745">
            <v>3.8</v>
          </cell>
          <cell r="N10745" t="str">
            <v>倒钝</v>
          </cell>
          <cell r="O10745">
            <v>2.28</v>
          </cell>
          <cell r="P10745" t="str">
            <v>打坡口</v>
          </cell>
          <cell r="Q10745">
            <v>12.25</v>
          </cell>
          <cell r="R10745">
            <v>0</v>
          </cell>
          <cell r="S10745">
            <v>0</v>
          </cell>
          <cell r="T10745">
            <v>0</v>
          </cell>
          <cell r="U10745">
            <v>0</v>
          </cell>
          <cell r="V10745">
            <v>0</v>
          </cell>
          <cell r="W10745">
            <v>0</v>
          </cell>
          <cell r="X10745">
            <v>0</v>
          </cell>
          <cell r="Y10745">
            <v>0</v>
          </cell>
          <cell r="Z10745">
            <v>0</v>
          </cell>
          <cell r="AA10745">
            <v>0</v>
          </cell>
          <cell r="AB10745">
            <v>0</v>
          </cell>
          <cell r="AC10745">
            <v>0</v>
          </cell>
        </row>
        <row r="10745">
          <cell r="AG10745">
            <v>3.88899105882353</v>
          </cell>
          <cell r="AH10745" t="str">
            <v>734×45</v>
          </cell>
        </row>
        <row r="10745">
          <cell r="AN10745" t="str">
            <v>WT</v>
          </cell>
          <cell r="AO10745" t="str">
            <v>2335B</v>
          </cell>
          <cell r="AP10745">
            <v>1</v>
          </cell>
          <cell r="AQ10745">
            <v>25037</v>
          </cell>
        </row>
        <row r="10746">
          <cell r="A10746">
            <v>10748</v>
          </cell>
          <cell r="B10746">
            <v>1</v>
          </cell>
          <cell r="C10746">
            <v>45818</v>
          </cell>
        </row>
        <row r="10746">
          <cell r="E10746" t="str">
            <v>2335C-560101</v>
          </cell>
          <cell r="F10746" t="str">
            <v>侧外包板1</v>
          </cell>
          <cell r="G10746">
            <v>1</v>
          </cell>
          <cell r="H10746" t="str">
            <v>铝板t2/5083</v>
          </cell>
          <cell r="I10746" t="str">
            <v>铝板t2/3A21</v>
          </cell>
          <cell r="J10746" t="str">
            <v>激光作业</v>
          </cell>
          <cell r="K10746">
            <v>21.5</v>
          </cell>
          <cell r="L10746" t="str">
            <v>激光拾件</v>
          </cell>
          <cell r="M10746">
            <v>5.4</v>
          </cell>
          <cell r="N10746" t="str">
            <v>倒钝</v>
          </cell>
          <cell r="O10746">
            <v>15</v>
          </cell>
          <cell r="P10746" t="str">
            <v>折弯</v>
          </cell>
          <cell r="Q10746">
            <v>51.25</v>
          </cell>
          <cell r="R10746" t="str">
            <v>手工等离子</v>
          </cell>
          <cell r="S10746">
            <v>16.2</v>
          </cell>
          <cell r="T10746" t="str">
            <v>打磨</v>
          </cell>
          <cell r="U10746">
            <v>1.5</v>
          </cell>
          <cell r="V10746" t="str">
            <v>焊接</v>
          </cell>
          <cell r="W10746">
            <v>27.2</v>
          </cell>
          <cell r="X10746" t="str">
            <v>打磨</v>
          </cell>
          <cell r="Y10746">
            <v>10</v>
          </cell>
          <cell r="Z10746" t="str">
            <v>喷砂</v>
          </cell>
          <cell r="AA10746">
            <v>4.5</v>
          </cell>
          <cell r="AB10746">
            <v>0</v>
          </cell>
          <cell r="AC10746">
            <v>0</v>
          </cell>
        </row>
        <row r="10746">
          <cell r="AG10746">
            <v>4.04841522823529</v>
          </cell>
          <cell r="AH10746" t="str">
            <v>801.7×772</v>
          </cell>
        </row>
        <row r="10746">
          <cell r="AN10746" t="str">
            <v>工艺附图</v>
          </cell>
          <cell r="AO10746" t="str">
            <v>2335B</v>
          </cell>
          <cell r="AP10746">
            <v>1</v>
          </cell>
          <cell r="AQ10746">
            <v>25037</v>
          </cell>
        </row>
        <row r="10747">
          <cell r="A10747">
            <v>10749</v>
          </cell>
          <cell r="B10747">
            <v>1</v>
          </cell>
          <cell r="C10747">
            <v>45818</v>
          </cell>
        </row>
        <row r="10747">
          <cell r="E10747" t="str">
            <v>2335C-560101</v>
          </cell>
          <cell r="F10747" t="str">
            <v>侧外包板1</v>
          </cell>
          <cell r="G10747">
            <v>1</v>
          </cell>
          <cell r="H10747" t="str">
            <v>铝板t2/5083</v>
          </cell>
          <cell r="I10747" t="str">
            <v>铝板t2/3A21</v>
          </cell>
          <cell r="J10747" t="str">
            <v>打磨</v>
          </cell>
          <cell r="K10747">
            <v>10</v>
          </cell>
          <cell r="L10747" t="str">
            <v>喷砂</v>
          </cell>
          <cell r="M10747">
            <v>4.5</v>
          </cell>
        </row>
        <row r="10747">
          <cell r="AB10747">
            <v>0</v>
          </cell>
          <cell r="AC10747">
            <v>0</v>
          </cell>
        </row>
        <row r="10747">
          <cell r="AG10747">
            <v>4.04841522823529</v>
          </cell>
          <cell r="AH10747" t="str">
            <v>801.7×772</v>
          </cell>
        </row>
        <row r="10747">
          <cell r="AN10747" t="str">
            <v>工艺附图</v>
          </cell>
          <cell r="AO10747" t="str">
            <v>2335B</v>
          </cell>
          <cell r="AP10747">
            <v>1</v>
          </cell>
          <cell r="AQ10747">
            <v>25037</v>
          </cell>
        </row>
        <row r="10748">
          <cell r="A10748">
            <v>10750</v>
          </cell>
          <cell r="B10748">
            <v>4</v>
          </cell>
          <cell r="C10748">
            <v>45818</v>
          </cell>
        </row>
        <row r="10748">
          <cell r="E10748" t="str">
            <v>2335C-560102-1</v>
          </cell>
          <cell r="F10748" t="str">
            <v>板1</v>
          </cell>
          <cell r="G10748">
            <v>4</v>
          </cell>
          <cell r="H10748" t="str">
            <v>铝板t2.5/3A21</v>
          </cell>
        </row>
        <row r="10748">
          <cell r="J10748" t="str">
            <v>激光作业</v>
          </cell>
          <cell r="K10748">
            <v>1.54</v>
          </cell>
          <cell r="L10748" t="str">
            <v>激光拾件</v>
          </cell>
          <cell r="M10748">
            <v>1.1</v>
          </cell>
          <cell r="N10748" t="str">
            <v>倒钝</v>
          </cell>
          <cell r="O10748">
            <v>1.32</v>
          </cell>
          <cell r="P10748" t="str">
            <v>打坡口</v>
          </cell>
          <cell r="Q10748">
            <v>2.2</v>
          </cell>
          <cell r="R10748">
            <v>0</v>
          </cell>
          <cell r="S10748">
            <v>0</v>
          </cell>
          <cell r="T10748">
            <v>0</v>
          </cell>
          <cell r="U10748">
            <v>0</v>
          </cell>
          <cell r="V10748">
            <v>0</v>
          </cell>
          <cell r="W10748">
            <v>0</v>
          </cell>
          <cell r="X10748">
            <v>0</v>
          </cell>
          <cell r="Y10748">
            <v>0</v>
          </cell>
          <cell r="Z10748">
            <v>0</v>
          </cell>
          <cell r="AA10748">
            <v>0</v>
          </cell>
          <cell r="AB10748">
            <v>0</v>
          </cell>
          <cell r="AC10748">
            <v>0</v>
          </cell>
        </row>
        <row r="10748">
          <cell r="AG10748">
            <v>1.12442823529412</v>
          </cell>
          <cell r="AH10748" t="str">
            <v>764×45</v>
          </cell>
        </row>
        <row r="10748">
          <cell r="AO10748" t="str">
            <v>2335B</v>
          </cell>
          <cell r="AP10748">
            <v>1</v>
          </cell>
          <cell r="AQ10748">
            <v>25037</v>
          </cell>
        </row>
        <row r="10749">
          <cell r="A10749">
            <v>10751</v>
          </cell>
          <cell r="B10749">
            <v>4</v>
          </cell>
          <cell r="C10749">
            <v>45818</v>
          </cell>
        </row>
        <row r="10749">
          <cell r="E10749" t="str">
            <v>2335C-560102-2</v>
          </cell>
          <cell r="F10749" t="str">
            <v>板2</v>
          </cell>
          <cell r="G10749">
            <v>4</v>
          </cell>
          <cell r="H10749" t="str">
            <v>铝板t2.5/3A21</v>
          </cell>
        </row>
        <row r="10749">
          <cell r="J10749" t="str">
            <v>激光作业</v>
          </cell>
          <cell r="K10749">
            <v>1.54</v>
          </cell>
          <cell r="L10749" t="str">
            <v>激光拾件</v>
          </cell>
          <cell r="M10749">
            <v>0.88</v>
          </cell>
          <cell r="N10749" t="str">
            <v>倒钝</v>
          </cell>
          <cell r="O10749">
            <v>1.32</v>
          </cell>
          <cell r="P10749" t="str">
            <v>打坡口</v>
          </cell>
          <cell r="Q10749">
            <v>2.2</v>
          </cell>
          <cell r="R10749">
            <v>0</v>
          </cell>
          <cell r="S10749">
            <v>0</v>
          </cell>
          <cell r="T10749">
            <v>0</v>
          </cell>
          <cell r="U10749">
            <v>0</v>
          </cell>
          <cell r="V10749">
            <v>0</v>
          </cell>
          <cell r="W10749">
            <v>0</v>
          </cell>
          <cell r="X10749">
            <v>0</v>
          </cell>
          <cell r="Y10749">
            <v>0</v>
          </cell>
          <cell r="Z10749">
            <v>0</v>
          </cell>
          <cell r="AA10749">
            <v>0</v>
          </cell>
          <cell r="AB10749">
            <v>0</v>
          </cell>
          <cell r="AC10749">
            <v>0</v>
          </cell>
        </row>
        <row r="10749">
          <cell r="AG10749">
            <v>1.08027529411765</v>
          </cell>
          <cell r="AH10749" t="str">
            <v>734×45</v>
          </cell>
        </row>
        <row r="10749">
          <cell r="AO10749" t="str">
            <v>2335B</v>
          </cell>
          <cell r="AP10749">
            <v>1</v>
          </cell>
          <cell r="AQ10749">
            <v>25037</v>
          </cell>
        </row>
        <row r="10750">
          <cell r="A10750">
            <v>10752</v>
          </cell>
          <cell r="B10750">
            <v>1</v>
          </cell>
          <cell r="C10750">
            <v>45818</v>
          </cell>
        </row>
        <row r="10750">
          <cell r="E10750" t="str">
            <v>2335C-570101</v>
          </cell>
          <cell r="F10750" t="str">
            <v>侧外包板a</v>
          </cell>
          <cell r="G10750">
            <v>1</v>
          </cell>
          <cell r="H10750" t="str">
            <v>铝板t2/5083</v>
          </cell>
          <cell r="I10750" t="str">
            <v>铝板t2/3A21</v>
          </cell>
          <cell r="J10750" t="str">
            <v>激光作业</v>
          </cell>
          <cell r="K10750">
            <v>21.5</v>
          </cell>
          <cell r="L10750" t="str">
            <v>激光拾件</v>
          </cell>
          <cell r="M10750">
            <v>5.4</v>
          </cell>
          <cell r="N10750" t="str">
            <v>倒钝</v>
          </cell>
          <cell r="O10750">
            <v>15</v>
          </cell>
          <cell r="P10750" t="str">
            <v>折弯</v>
          </cell>
          <cell r="Q10750">
            <v>56.7</v>
          </cell>
          <cell r="R10750" t="str">
            <v>手工等离子</v>
          </cell>
          <cell r="S10750">
            <v>16.2</v>
          </cell>
          <cell r="T10750" t="str">
            <v>打磨</v>
          </cell>
          <cell r="U10750">
            <v>1.5</v>
          </cell>
          <cell r="V10750" t="str">
            <v>焊接</v>
          </cell>
          <cell r="W10750">
            <v>27.2</v>
          </cell>
          <cell r="X10750" t="str">
            <v>打磨</v>
          </cell>
          <cell r="Y10750">
            <v>10</v>
          </cell>
          <cell r="Z10750" t="str">
            <v>喷砂</v>
          </cell>
          <cell r="AA10750">
            <v>4.5</v>
          </cell>
          <cell r="AB10750">
            <v>0</v>
          </cell>
          <cell r="AC10750">
            <v>0</v>
          </cell>
        </row>
        <row r="10750">
          <cell r="AG10750">
            <v>4.04841522823529</v>
          </cell>
          <cell r="AH10750" t="str">
            <v>801.7×772</v>
          </cell>
        </row>
        <row r="10750">
          <cell r="AO10750" t="str">
            <v>2335B</v>
          </cell>
          <cell r="AP10750">
            <v>1</v>
          </cell>
          <cell r="AQ10750">
            <v>25037</v>
          </cell>
        </row>
        <row r="10751">
          <cell r="A10751">
            <v>10753</v>
          </cell>
          <cell r="B10751">
            <v>1</v>
          </cell>
          <cell r="C10751">
            <v>45818</v>
          </cell>
        </row>
        <row r="10751">
          <cell r="E10751" t="str">
            <v>2335C-570101</v>
          </cell>
          <cell r="F10751" t="str">
            <v>侧外包板a</v>
          </cell>
          <cell r="G10751">
            <v>1</v>
          </cell>
          <cell r="H10751" t="str">
            <v>铝板t2/5083</v>
          </cell>
          <cell r="I10751" t="str">
            <v>铝板t2/3A21</v>
          </cell>
          <cell r="J10751" t="str">
            <v>打磨</v>
          </cell>
          <cell r="K10751">
            <v>10</v>
          </cell>
          <cell r="L10751" t="str">
            <v>喷砂</v>
          </cell>
          <cell r="M10751">
            <v>4.5</v>
          </cell>
        </row>
        <row r="10751">
          <cell r="AB10751">
            <v>0</v>
          </cell>
          <cell r="AC10751">
            <v>0</v>
          </cell>
        </row>
        <row r="10751">
          <cell r="AG10751">
            <v>4.04841522823529</v>
          </cell>
          <cell r="AH10751" t="str">
            <v>801.7×772</v>
          </cell>
        </row>
        <row r="10751">
          <cell r="AO10751" t="str">
            <v>2335B</v>
          </cell>
          <cell r="AP10751">
            <v>1</v>
          </cell>
          <cell r="AQ10751">
            <v>25037</v>
          </cell>
        </row>
        <row r="10752">
          <cell r="A10752">
            <v>10754</v>
          </cell>
          <cell r="B10752">
            <v>2</v>
          </cell>
          <cell r="C10752">
            <v>45818</v>
          </cell>
        </row>
        <row r="10752">
          <cell r="E10752" t="str">
            <v>2335C-5801-01</v>
          </cell>
          <cell r="F10752" t="str">
            <v>侧门固定板1</v>
          </cell>
          <cell r="G10752">
            <v>2</v>
          </cell>
          <cell r="H10752" t="str">
            <v>铝板t18/3A21</v>
          </cell>
        </row>
        <row r="10752">
          <cell r="J10752" t="str">
            <v>激光作业</v>
          </cell>
          <cell r="K10752">
            <v>7.98</v>
          </cell>
          <cell r="L10752" t="str">
            <v>激光拾件</v>
          </cell>
          <cell r="M10752">
            <v>3.8</v>
          </cell>
          <cell r="N10752" t="str">
            <v>倒钝</v>
          </cell>
          <cell r="O10752">
            <v>2.28</v>
          </cell>
          <cell r="P10752" t="str">
            <v>打坡口</v>
          </cell>
          <cell r="Q10752">
            <v>12.25</v>
          </cell>
          <cell r="R10752">
            <v>0</v>
          </cell>
          <cell r="S10752">
            <v>0</v>
          </cell>
          <cell r="T10752">
            <v>0</v>
          </cell>
          <cell r="U10752">
            <v>0</v>
          </cell>
          <cell r="V10752">
            <v>0</v>
          </cell>
          <cell r="W10752">
            <v>0</v>
          </cell>
          <cell r="X10752">
            <v>0</v>
          </cell>
          <cell r="Y10752">
            <v>0</v>
          </cell>
          <cell r="Z10752">
            <v>0</v>
          </cell>
          <cell r="AA10752">
            <v>0</v>
          </cell>
          <cell r="AB10752">
            <v>0</v>
          </cell>
          <cell r="AC10752">
            <v>0</v>
          </cell>
        </row>
        <row r="10752">
          <cell r="AG10752">
            <v>3.57108988235294</v>
          </cell>
          <cell r="AH10752" t="str">
            <v>674×45</v>
          </cell>
        </row>
        <row r="10752">
          <cell r="AN10752" t="str">
            <v>WT</v>
          </cell>
          <cell r="AO10752" t="str">
            <v>2335B</v>
          </cell>
          <cell r="AP10752">
            <v>1</v>
          </cell>
          <cell r="AQ10752">
            <v>25037</v>
          </cell>
        </row>
        <row r="10753">
          <cell r="A10753">
            <v>10755</v>
          </cell>
          <cell r="B10753">
            <v>2</v>
          </cell>
          <cell r="C10753">
            <v>45818</v>
          </cell>
        </row>
        <row r="10753">
          <cell r="E10753" t="str">
            <v>2335C-5801-02</v>
          </cell>
          <cell r="F10753" t="str">
            <v>侧门固定板2</v>
          </cell>
          <cell r="G10753">
            <v>2</v>
          </cell>
          <cell r="H10753" t="str">
            <v>铝板t18/3A21</v>
          </cell>
        </row>
        <row r="10753">
          <cell r="J10753" t="str">
            <v>激光作业</v>
          </cell>
          <cell r="K10753">
            <v>8.36</v>
          </cell>
          <cell r="L10753" t="str">
            <v>激光拾件</v>
          </cell>
          <cell r="M10753">
            <v>3.8</v>
          </cell>
          <cell r="N10753" t="str">
            <v>倒钝</v>
          </cell>
          <cell r="O10753">
            <v>2.28</v>
          </cell>
          <cell r="P10753" t="str">
            <v>打坡口</v>
          </cell>
          <cell r="Q10753">
            <v>12.25</v>
          </cell>
          <cell r="R10753">
            <v>0</v>
          </cell>
          <cell r="S10753">
            <v>0</v>
          </cell>
          <cell r="T10753">
            <v>0</v>
          </cell>
          <cell r="U10753">
            <v>0</v>
          </cell>
          <cell r="V10753">
            <v>0</v>
          </cell>
          <cell r="W10753">
            <v>0</v>
          </cell>
          <cell r="X10753">
            <v>0</v>
          </cell>
          <cell r="Y10753">
            <v>0</v>
          </cell>
          <cell r="Z10753">
            <v>0</v>
          </cell>
          <cell r="AA10753">
            <v>0</v>
          </cell>
          <cell r="AB10753">
            <v>0</v>
          </cell>
          <cell r="AC10753">
            <v>0</v>
          </cell>
        </row>
        <row r="10753">
          <cell r="AG10753">
            <v>3.88899105882353</v>
          </cell>
          <cell r="AH10753" t="str">
            <v>734×45</v>
          </cell>
        </row>
        <row r="10753">
          <cell r="AN10753" t="str">
            <v>WT</v>
          </cell>
          <cell r="AO10753" t="str">
            <v>2335B</v>
          </cell>
          <cell r="AP10753">
            <v>1</v>
          </cell>
          <cell r="AQ10753">
            <v>25037</v>
          </cell>
        </row>
        <row r="10754">
          <cell r="A10754">
            <v>10756</v>
          </cell>
          <cell r="B10754">
            <v>2</v>
          </cell>
          <cell r="C10754">
            <v>45818</v>
          </cell>
        </row>
        <row r="10754">
          <cell r="E10754" t="str">
            <v>2335C-60</v>
          </cell>
          <cell r="F10754" t="str">
            <v>调整垫片</v>
          </cell>
          <cell r="G10754">
            <v>2</v>
          </cell>
          <cell r="H10754" t="str">
            <v>钢板t2/3A21</v>
          </cell>
        </row>
        <row r="10754">
          <cell r="J10754" t="str">
            <v>激光作业</v>
          </cell>
          <cell r="K10754">
            <v>1.52</v>
          </cell>
          <cell r="L10754" t="str">
            <v>激光拾件</v>
          </cell>
          <cell r="M10754">
            <v>1.9</v>
          </cell>
          <cell r="N10754" t="str">
            <v>倒钝</v>
          </cell>
          <cell r="O10754">
            <v>1.9</v>
          </cell>
          <cell r="P10754" t="str">
            <v>喷砂</v>
          </cell>
          <cell r="Q10754">
            <v>0.5</v>
          </cell>
          <cell r="R10754" t="str">
            <v>挂件</v>
          </cell>
          <cell r="S10754">
            <v>0.3</v>
          </cell>
          <cell r="T10754" t="str">
            <v>喷漆</v>
          </cell>
          <cell r="U10754">
            <v>0.5</v>
          </cell>
          <cell r="V10754">
            <v>0</v>
          </cell>
          <cell r="W10754">
            <v>0</v>
          </cell>
          <cell r="X10754">
            <v>0</v>
          </cell>
          <cell r="Y10754">
            <v>0</v>
          </cell>
          <cell r="Z10754">
            <v>0</v>
          </cell>
          <cell r="AA10754">
            <v>0</v>
          </cell>
          <cell r="AB10754">
            <v>0</v>
          </cell>
          <cell r="AC10754">
            <v>0</v>
          </cell>
        </row>
        <row r="10754">
          <cell r="AG10754">
            <v>0.0470964705882353</v>
          </cell>
          <cell r="AH10754" t="str">
            <v>60×60</v>
          </cell>
        </row>
        <row r="10754">
          <cell r="AO10754" t="str">
            <v>2335B</v>
          </cell>
          <cell r="AP10754">
            <v>1</v>
          </cell>
          <cell r="AQ10754">
            <v>25037</v>
          </cell>
        </row>
        <row r="10755">
          <cell r="A10755">
            <v>10757</v>
          </cell>
          <cell r="B10755">
            <v>1</v>
          </cell>
          <cell r="C10755">
            <v>45818</v>
          </cell>
        </row>
        <row r="10755">
          <cell r="E10755" t="str">
            <v>2335C-61</v>
          </cell>
          <cell r="F10755" t="str">
            <v>调整垫片</v>
          </cell>
          <cell r="G10755">
            <v>1</v>
          </cell>
          <cell r="H10755" t="str">
            <v>钢板t2/3A21</v>
          </cell>
        </row>
        <row r="10755">
          <cell r="J10755" t="str">
            <v>激光作业</v>
          </cell>
          <cell r="K10755">
            <v>2.4</v>
          </cell>
          <cell r="L10755" t="str">
            <v>激光拾件</v>
          </cell>
          <cell r="M10755">
            <v>3</v>
          </cell>
          <cell r="N10755" t="str">
            <v>倒钝</v>
          </cell>
          <cell r="O10755">
            <v>3</v>
          </cell>
          <cell r="P10755" t="str">
            <v>喷砂</v>
          </cell>
          <cell r="Q10755">
            <v>0.5</v>
          </cell>
          <cell r="R10755" t="str">
            <v>挂件</v>
          </cell>
          <cell r="S10755">
            <v>0.3</v>
          </cell>
          <cell r="T10755" t="str">
            <v>喷漆</v>
          </cell>
          <cell r="U10755">
            <v>0.5</v>
          </cell>
          <cell r="V10755">
            <v>0</v>
          </cell>
          <cell r="W10755">
            <v>0</v>
          </cell>
          <cell r="X10755">
            <v>0</v>
          </cell>
          <cell r="Y10755">
            <v>0</v>
          </cell>
          <cell r="Z10755">
            <v>0</v>
          </cell>
          <cell r="AA10755">
            <v>0</v>
          </cell>
          <cell r="AB10755">
            <v>0</v>
          </cell>
          <cell r="AC10755">
            <v>0</v>
          </cell>
        </row>
        <row r="10755">
          <cell r="AG10755">
            <v>0.0235482352941176</v>
          </cell>
          <cell r="AH10755" t="str">
            <v>60×60</v>
          </cell>
        </row>
        <row r="10755">
          <cell r="AO10755" t="str">
            <v>2335B</v>
          </cell>
          <cell r="AP10755">
            <v>1</v>
          </cell>
          <cell r="AQ10755">
            <v>25037</v>
          </cell>
        </row>
        <row r="10756">
          <cell r="A10756">
            <v>10758</v>
          </cell>
          <cell r="B10756">
            <v>1</v>
          </cell>
          <cell r="C10756">
            <v>45818</v>
          </cell>
        </row>
        <row r="10756">
          <cell r="E10756" t="str">
            <v>2335C-01010107</v>
          </cell>
          <cell r="F10756" t="str">
            <v>横撑</v>
          </cell>
          <cell r="G10756">
            <v>1</v>
          </cell>
          <cell r="H10756" t="str">
            <v>矩形管50×30×3/Q235B</v>
          </cell>
        </row>
        <row r="10756">
          <cell r="J10756" t="str">
            <v>锯床</v>
          </cell>
          <cell r="K10756">
            <v>15.5</v>
          </cell>
          <cell r="L10756">
            <v>0</v>
          </cell>
          <cell r="M10756">
            <v>0</v>
          </cell>
        </row>
        <row r="10756">
          <cell r="AG10756">
            <v>3.491209</v>
          </cell>
          <cell r="AH10756">
            <v>901.5</v>
          </cell>
        </row>
        <row r="10756">
          <cell r="AO10756" t="str">
            <v>2335B</v>
          </cell>
          <cell r="AP10756">
            <v>1</v>
          </cell>
          <cell r="AQ10756">
            <v>25037</v>
          </cell>
        </row>
        <row r="10757">
          <cell r="A10757">
            <v>10759</v>
          </cell>
          <cell r="B10757">
            <v>1</v>
          </cell>
          <cell r="C10757">
            <v>45818</v>
          </cell>
        </row>
        <row r="10757">
          <cell r="E10757" t="str">
            <v>2335C-01016700</v>
          </cell>
          <cell r="F10757" t="str">
            <v>横撑1</v>
          </cell>
          <cell r="G10757">
            <v>1</v>
          </cell>
          <cell r="H10757" t="str">
            <v>矩形管80×50×3/Q690D</v>
          </cell>
        </row>
        <row r="10757">
          <cell r="J10757" t="str">
            <v>锯床</v>
          </cell>
          <cell r="K10757">
            <v>18.5</v>
          </cell>
          <cell r="L10757" t="str">
            <v>打坡口</v>
          </cell>
          <cell r="M10757">
            <v>12.6</v>
          </cell>
        </row>
        <row r="10757">
          <cell r="AG10757">
            <v>5.8404</v>
          </cell>
          <cell r="AH10757">
            <v>900</v>
          </cell>
        </row>
        <row r="10757">
          <cell r="AO10757" t="str">
            <v>2335B</v>
          </cell>
          <cell r="AP10757">
            <v>1</v>
          </cell>
          <cell r="AQ10757">
            <v>25037</v>
          </cell>
        </row>
        <row r="10758">
          <cell r="A10758">
            <v>10760</v>
          </cell>
          <cell r="B10758">
            <v>2</v>
          </cell>
          <cell r="C10758">
            <v>45818</v>
          </cell>
        </row>
        <row r="10758">
          <cell r="E10758" t="str">
            <v>2335C-010140</v>
          </cell>
        </row>
        <row r="10758">
          <cell r="G10758">
            <v>2</v>
          </cell>
          <cell r="H10758" t="str">
            <v>矩形管50*25*2.5/Q235B</v>
          </cell>
        </row>
        <row r="10758">
          <cell r="J10758" t="str">
            <v>锯床</v>
          </cell>
        </row>
        <row r="10758">
          <cell r="AG10758">
            <v>1.12952777777778</v>
          </cell>
          <cell r="AH10758">
            <v>185</v>
          </cell>
        </row>
        <row r="10758">
          <cell r="AN10758" t="str">
            <v>WT 185</v>
          </cell>
          <cell r="AO10758" t="str">
            <v>2335B</v>
          </cell>
          <cell r="AP10758">
            <v>1</v>
          </cell>
          <cell r="AQ10758">
            <v>25037</v>
          </cell>
        </row>
        <row r="10759">
          <cell r="A10759">
            <v>10761</v>
          </cell>
          <cell r="B10759">
            <v>1</v>
          </cell>
          <cell r="C10759">
            <v>45818</v>
          </cell>
        </row>
        <row r="10759">
          <cell r="E10759" t="str">
            <v>2335C-00</v>
          </cell>
          <cell r="F10759" t="str">
            <v>塔上设备舱舱体</v>
          </cell>
          <cell r="G10759">
            <v>1</v>
          </cell>
        </row>
        <row r="10759">
          <cell r="J10759" t="str">
            <v>装配</v>
          </cell>
          <cell r="K10759">
            <v>0</v>
          </cell>
          <cell r="L10759" t="str">
            <v>测漏试验</v>
          </cell>
          <cell r="M10759">
            <v>1700</v>
          </cell>
          <cell r="N10759">
            <v>0</v>
          </cell>
          <cell r="O10759">
            <v>0</v>
          </cell>
          <cell r="P10759">
            <v>0</v>
          </cell>
          <cell r="Q10759">
            <v>0</v>
          </cell>
          <cell r="R10759">
            <v>0</v>
          </cell>
          <cell r="S10759">
            <v>0</v>
          </cell>
          <cell r="T10759">
            <v>0</v>
          </cell>
          <cell r="U10759">
            <v>0</v>
          </cell>
          <cell r="V10759">
            <v>0</v>
          </cell>
          <cell r="W10759">
            <v>0</v>
          </cell>
          <cell r="X10759">
            <v>0</v>
          </cell>
          <cell r="Y10759">
            <v>0</v>
          </cell>
          <cell r="Z10759">
            <v>0</v>
          </cell>
          <cell r="AA10759">
            <v>0</v>
          </cell>
        </row>
        <row r="10759">
          <cell r="AO10759" t="str">
            <v>2335B</v>
          </cell>
          <cell r="AP10759">
            <v>1</v>
          </cell>
          <cell r="AQ10759">
            <v>25037</v>
          </cell>
        </row>
        <row r="10760">
          <cell r="A10760">
            <v>10762</v>
          </cell>
          <cell r="B10760">
            <v>1</v>
          </cell>
          <cell r="C10760">
            <v>45818</v>
          </cell>
        </row>
        <row r="10760">
          <cell r="E10760" t="str">
            <v>2335C-0100</v>
          </cell>
          <cell r="F10760" t="str">
            <v>舱体骨架包板</v>
          </cell>
          <cell r="G10760">
            <v>1</v>
          </cell>
        </row>
        <row r="10760">
          <cell r="J10760" t="str">
            <v>试验1</v>
          </cell>
          <cell r="K10760">
            <v>240</v>
          </cell>
          <cell r="L10760" t="str">
            <v>定位焊</v>
          </cell>
          <cell r="M10760">
            <v>2040</v>
          </cell>
          <cell r="N10760" t="str">
            <v>焊接</v>
          </cell>
          <cell r="O10760">
            <v>1980</v>
          </cell>
          <cell r="P10760" t="str">
            <v>打磨</v>
          </cell>
          <cell r="Q10760">
            <v>1200</v>
          </cell>
          <cell r="R10760" t="str">
            <v>粘板</v>
          </cell>
          <cell r="S10760">
            <v>3000</v>
          </cell>
          <cell r="T10760" t="str">
            <v>铆接</v>
          </cell>
          <cell r="U10760">
            <v>450</v>
          </cell>
          <cell r="V10760" t="str">
            <v>装配</v>
          </cell>
          <cell r="W10760">
            <v>480</v>
          </cell>
          <cell r="X10760" t="str">
            <v>试验2</v>
          </cell>
          <cell r="Y10760">
            <v>240</v>
          </cell>
          <cell r="Z10760" t="str">
            <v>试验3</v>
          </cell>
          <cell r="AA10760">
            <v>240</v>
          </cell>
          <cell r="AB10760" t="str">
            <v>磨砂</v>
          </cell>
          <cell r="AC10760">
            <v>240</v>
          </cell>
        </row>
        <row r="10760">
          <cell r="AO10760" t="str">
            <v>2335B</v>
          </cell>
          <cell r="AP10760">
            <v>1</v>
          </cell>
          <cell r="AQ10760">
            <v>25037</v>
          </cell>
        </row>
        <row r="10761">
          <cell r="A10761">
            <v>10763</v>
          </cell>
          <cell r="B10761">
            <v>1</v>
          </cell>
          <cell r="C10761">
            <v>45818</v>
          </cell>
        </row>
        <row r="10761">
          <cell r="E10761" t="str">
            <v>2335C-0100</v>
          </cell>
          <cell r="F10761" t="str">
            <v>舱体骨架包板</v>
          </cell>
          <cell r="G10761">
            <v>1</v>
          </cell>
        </row>
        <row r="10761">
          <cell r="J10761" t="str">
            <v>试验2</v>
          </cell>
          <cell r="K10761">
            <v>240</v>
          </cell>
          <cell r="L10761" t="str">
            <v>试验3</v>
          </cell>
          <cell r="M10761">
            <v>240</v>
          </cell>
          <cell r="N10761" t="str">
            <v>磨砂</v>
          </cell>
          <cell r="O10761">
            <v>240</v>
          </cell>
          <cell r="P10761" t="str">
            <v>喷底漆</v>
          </cell>
          <cell r="Q10761">
            <v>160</v>
          </cell>
          <cell r="R10761" t="str">
            <v>打胶（内）</v>
          </cell>
          <cell r="S10761">
            <v>1000</v>
          </cell>
          <cell r="T10761" t="str">
            <v>打腻子1</v>
          </cell>
          <cell r="U10761">
            <v>810</v>
          </cell>
          <cell r="V10761" t="str">
            <v>打胶（外）</v>
          </cell>
          <cell r="W10761">
            <v>600</v>
          </cell>
          <cell r="X10761" t="str">
            <v>打腻子2</v>
          </cell>
          <cell r="Y10761">
            <v>720</v>
          </cell>
          <cell r="Z10761" t="str">
            <v>喷漆</v>
          </cell>
          <cell r="AA10761">
            <v>1140</v>
          </cell>
        </row>
        <row r="10761">
          <cell r="AO10761" t="str">
            <v>2335B</v>
          </cell>
          <cell r="AP10761">
            <v>1</v>
          </cell>
          <cell r="AQ10761">
            <v>25037</v>
          </cell>
        </row>
        <row r="10762">
          <cell r="A10762">
            <v>10764</v>
          </cell>
          <cell r="B10762">
            <v>1</v>
          </cell>
          <cell r="C10762">
            <v>45818</v>
          </cell>
        </row>
        <row r="10762">
          <cell r="E10762" t="str">
            <v>2335C-0100</v>
          </cell>
          <cell r="F10762" t="str">
            <v>舱体骨架包板</v>
          </cell>
          <cell r="G10762">
            <v>1</v>
          </cell>
        </row>
        <row r="10762">
          <cell r="J10762" t="str">
            <v>打腻子2</v>
          </cell>
          <cell r="K10762">
            <v>720</v>
          </cell>
          <cell r="L10762" t="str">
            <v>喷漆</v>
          </cell>
          <cell r="M10762">
            <v>1140</v>
          </cell>
        </row>
        <row r="10762">
          <cell r="AO10762" t="str">
            <v>2335B</v>
          </cell>
          <cell r="AP10762">
            <v>1</v>
          </cell>
          <cell r="AQ10762">
            <v>25037</v>
          </cell>
        </row>
        <row r="10763">
          <cell r="A10763">
            <v>10765</v>
          </cell>
          <cell r="B10763">
            <v>1</v>
          </cell>
          <cell r="C10763">
            <v>45818</v>
          </cell>
        </row>
        <row r="10763">
          <cell r="E10763" t="str">
            <v>2335C-010500</v>
          </cell>
          <cell r="F10763" t="str">
            <v>外包板4</v>
          </cell>
          <cell r="G10763">
            <v>1</v>
          </cell>
        </row>
        <row r="10763">
          <cell r="J10763" t="str">
            <v>定位焊</v>
          </cell>
          <cell r="K10763">
            <v>18</v>
          </cell>
          <cell r="L10763" t="str">
            <v>焊接</v>
          </cell>
          <cell r="M10763">
            <v>12.6</v>
          </cell>
          <cell r="N10763" t="str">
            <v>打磨</v>
          </cell>
          <cell r="O10763">
            <v>4</v>
          </cell>
          <cell r="P10763">
            <v>0</v>
          </cell>
          <cell r="Q10763">
            <v>0</v>
          </cell>
          <cell r="R10763">
            <v>0</v>
          </cell>
          <cell r="S10763">
            <v>0</v>
          </cell>
          <cell r="T10763">
            <v>0</v>
          </cell>
          <cell r="U10763">
            <v>0</v>
          </cell>
          <cell r="V10763">
            <v>0</v>
          </cell>
          <cell r="W10763">
            <v>0</v>
          </cell>
          <cell r="X10763">
            <v>0</v>
          </cell>
          <cell r="Y10763">
            <v>0</v>
          </cell>
          <cell r="Z10763">
            <v>0</v>
          </cell>
          <cell r="AA10763">
            <v>0</v>
          </cell>
          <cell r="AB10763">
            <v>0</v>
          </cell>
          <cell r="AC10763">
            <v>0</v>
          </cell>
        </row>
        <row r="10763">
          <cell r="AO10763" t="str">
            <v>2335B</v>
          </cell>
          <cell r="AP10763">
            <v>1</v>
          </cell>
          <cell r="AQ10763">
            <v>25037</v>
          </cell>
        </row>
        <row r="10764">
          <cell r="A10764">
            <v>10766</v>
          </cell>
          <cell r="B10764">
            <v>1</v>
          </cell>
          <cell r="C10764">
            <v>45818</v>
          </cell>
        </row>
        <row r="10764">
          <cell r="E10764" t="str">
            <v>2335C-011900</v>
          </cell>
          <cell r="F10764" t="str">
            <v>内门门口框</v>
          </cell>
          <cell r="G10764">
            <v>1</v>
          </cell>
        </row>
        <row r="10764">
          <cell r="J10764" t="str">
            <v>定位焊1</v>
          </cell>
          <cell r="K10764">
            <v>78</v>
          </cell>
          <cell r="L10764" t="str">
            <v>焊接1</v>
          </cell>
          <cell r="M10764">
            <v>99</v>
          </cell>
          <cell r="N10764" t="str">
            <v>打磨</v>
          </cell>
          <cell r="O10764">
            <v>60</v>
          </cell>
          <cell r="P10764" t="str">
            <v>校正</v>
          </cell>
          <cell r="Q10764">
            <v>90</v>
          </cell>
          <cell r="R10764" t="str">
            <v>定位焊2</v>
          </cell>
          <cell r="S10764">
            <v>0</v>
          </cell>
          <cell r="T10764" t="str">
            <v>焊接2</v>
          </cell>
          <cell r="U10764">
            <v>0</v>
          </cell>
          <cell r="V10764" t="str">
            <v>喷砂</v>
          </cell>
          <cell r="W10764">
            <v>3.5</v>
          </cell>
          <cell r="X10764" t="str">
            <v>打胶</v>
          </cell>
          <cell r="Y10764">
            <v>4.5</v>
          </cell>
          <cell r="Z10764" t="str">
            <v>喷底漆</v>
          </cell>
          <cell r="AA10764">
            <v>2</v>
          </cell>
          <cell r="AB10764">
            <v>0</v>
          </cell>
          <cell r="AC10764">
            <v>0</v>
          </cell>
        </row>
        <row r="10764">
          <cell r="AN10764" t="str">
            <v>用工装GZ-2335C-2900焊接丝柱</v>
          </cell>
          <cell r="AO10764" t="str">
            <v>2335B</v>
          </cell>
          <cell r="AP10764">
            <v>1</v>
          </cell>
          <cell r="AQ10764">
            <v>25037</v>
          </cell>
        </row>
        <row r="10765">
          <cell r="A10765">
            <v>10767</v>
          </cell>
          <cell r="B10765">
            <v>1</v>
          </cell>
          <cell r="C10765">
            <v>45818</v>
          </cell>
        </row>
        <row r="10765">
          <cell r="E10765" t="str">
            <v>2335C-011900</v>
          </cell>
          <cell r="F10765" t="str">
            <v>内门门口框</v>
          </cell>
          <cell r="G10765">
            <v>1</v>
          </cell>
        </row>
        <row r="10765">
          <cell r="J10765" t="str">
            <v>打胶</v>
          </cell>
          <cell r="K10765">
            <v>4.5</v>
          </cell>
          <cell r="L10765" t="str">
            <v>喷底漆</v>
          </cell>
          <cell r="M10765">
            <v>2</v>
          </cell>
        </row>
        <row r="10765">
          <cell r="AB10765">
            <v>0</v>
          </cell>
          <cell r="AC10765">
            <v>0</v>
          </cell>
        </row>
        <row r="10765">
          <cell r="AN10765" t="str">
            <v>用工装GZ-2335C-2900焊接丝柱</v>
          </cell>
          <cell r="AO10765" t="str">
            <v>2335B</v>
          </cell>
          <cell r="AP10765">
            <v>1</v>
          </cell>
          <cell r="AQ10765">
            <v>25037</v>
          </cell>
        </row>
        <row r="10766">
          <cell r="A10766">
            <v>10768</v>
          </cell>
          <cell r="B10766">
            <v>1</v>
          </cell>
          <cell r="C10766">
            <v>45818</v>
          </cell>
        </row>
        <row r="10766">
          <cell r="E10766" t="str">
            <v>2335C-011902</v>
          </cell>
          <cell r="F10766" t="str">
            <v>弯板</v>
          </cell>
          <cell r="G10766">
            <v>1</v>
          </cell>
          <cell r="H10766" t="str">
            <v>钢板t2/304</v>
          </cell>
        </row>
        <row r="10766">
          <cell r="J10766" t="str">
            <v>定位焊</v>
          </cell>
          <cell r="K10766">
            <v>34</v>
          </cell>
          <cell r="L10766" t="str">
            <v>焊接</v>
          </cell>
          <cell r="M10766">
            <v>20.4</v>
          </cell>
          <cell r="N10766" t="str">
            <v>打磨</v>
          </cell>
          <cell r="O10766">
            <v>8</v>
          </cell>
          <cell r="P10766" t="str">
            <v>校正</v>
          </cell>
          <cell r="Q10766">
            <v>3</v>
          </cell>
          <cell r="R10766">
            <v>0</v>
          </cell>
          <cell r="S10766">
            <v>0</v>
          </cell>
          <cell r="T10766">
            <v>0</v>
          </cell>
          <cell r="U10766">
            <v>0</v>
          </cell>
          <cell r="V10766">
            <v>0</v>
          </cell>
          <cell r="W10766">
            <v>0</v>
          </cell>
          <cell r="X10766">
            <v>0</v>
          </cell>
          <cell r="Y10766">
            <v>0</v>
          </cell>
          <cell r="Z10766">
            <v>0</v>
          </cell>
          <cell r="AA10766">
            <v>0</v>
          </cell>
          <cell r="AB10766">
            <v>0</v>
          </cell>
          <cell r="AC10766">
            <v>0</v>
          </cell>
        </row>
        <row r="10766">
          <cell r="AN10766" t="str">
            <v>工艺附图</v>
          </cell>
          <cell r="AO10766" t="str">
            <v>2335B</v>
          </cell>
          <cell r="AP10766">
            <v>1</v>
          </cell>
          <cell r="AQ10766">
            <v>25037</v>
          </cell>
        </row>
        <row r="10767">
          <cell r="A10767">
            <v>10769</v>
          </cell>
          <cell r="B10767">
            <v>2</v>
          </cell>
          <cell r="C10767">
            <v>45818</v>
          </cell>
        </row>
        <row r="10767">
          <cell r="E10767" t="str">
            <v>2335C-0123</v>
          </cell>
          <cell r="F10767" t="str">
            <v>外包板15</v>
          </cell>
          <cell r="G10767">
            <v>2</v>
          </cell>
          <cell r="H10767" t="str">
            <v>钢板t1.2/304</v>
          </cell>
        </row>
        <row r="10767">
          <cell r="J10767" t="str">
            <v>定位焊</v>
          </cell>
          <cell r="K10767">
            <v>5.7</v>
          </cell>
          <cell r="L10767" t="str">
            <v>焊接</v>
          </cell>
          <cell r="M10767">
            <v>3.8</v>
          </cell>
          <cell r="N10767" t="str">
            <v>打磨</v>
          </cell>
          <cell r="O10767">
            <v>1</v>
          </cell>
          <cell r="P10767" t="str">
            <v>磨砂</v>
          </cell>
          <cell r="Q10767">
            <v>2</v>
          </cell>
          <cell r="R10767">
            <v>0</v>
          </cell>
          <cell r="S10767">
            <v>0</v>
          </cell>
          <cell r="T10767">
            <v>0</v>
          </cell>
          <cell r="U10767">
            <v>0</v>
          </cell>
          <cell r="V10767">
            <v>0</v>
          </cell>
          <cell r="W10767">
            <v>0</v>
          </cell>
          <cell r="X10767">
            <v>0</v>
          </cell>
          <cell r="Y10767">
            <v>0</v>
          </cell>
          <cell r="Z10767">
            <v>0</v>
          </cell>
          <cell r="AA10767">
            <v>0</v>
          </cell>
          <cell r="AB10767">
            <v>0</v>
          </cell>
          <cell r="AC10767">
            <v>0</v>
          </cell>
        </row>
        <row r="10767">
          <cell r="AN10767" t="str">
            <v>工艺附图</v>
          </cell>
          <cell r="AO10767" t="str">
            <v>2335B</v>
          </cell>
          <cell r="AP10767">
            <v>1</v>
          </cell>
          <cell r="AQ10767">
            <v>25037</v>
          </cell>
        </row>
        <row r="10768">
          <cell r="A10768">
            <v>10770</v>
          </cell>
          <cell r="B10768">
            <v>2</v>
          </cell>
          <cell r="C10768">
            <v>45818</v>
          </cell>
        </row>
        <row r="10768">
          <cell r="E10768" t="str">
            <v>2335C-014400</v>
          </cell>
          <cell r="F10768" t="str">
            <v>地漏座</v>
          </cell>
          <cell r="G10768">
            <v>2</v>
          </cell>
        </row>
        <row r="10768">
          <cell r="J10768" t="str">
            <v>定位焊</v>
          </cell>
          <cell r="K10768">
            <v>10.8</v>
          </cell>
          <cell r="L10768" t="str">
            <v>焊接</v>
          </cell>
          <cell r="M10768">
            <v>9</v>
          </cell>
          <cell r="N10768" t="str">
            <v>打磨</v>
          </cell>
          <cell r="O10768">
            <v>4</v>
          </cell>
          <cell r="P10768">
            <v>0</v>
          </cell>
          <cell r="Q10768">
            <v>0</v>
          </cell>
          <cell r="R10768">
            <v>0</v>
          </cell>
          <cell r="S10768">
            <v>0</v>
          </cell>
          <cell r="T10768">
            <v>0</v>
          </cell>
          <cell r="U10768">
            <v>0</v>
          </cell>
          <cell r="V10768">
            <v>0</v>
          </cell>
          <cell r="W10768">
            <v>0</v>
          </cell>
          <cell r="X10768">
            <v>0</v>
          </cell>
          <cell r="Y10768">
            <v>0</v>
          </cell>
          <cell r="Z10768">
            <v>0</v>
          </cell>
          <cell r="AA10768">
            <v>0</v>
          </cell>
          <cell r="AB10768">
            <v>0</v>
          </cell>
          <cell r="AC10768">
            <v>0</v>
          </cell>
        </row>
        <row r="10768">
          <cell r="AO10768" t="str">
            <v>2335B</v>
          </cell>
          <cell r="AP10768">
            <v>1</v>
          </cell>
          <cell r="AQ10768">
            <v>25037</v>
          </cell>
        </row>
        <row r="10769">
          <cell r="A10769">
            <v>10771</v>
          </cell>
          <cell r="B10769">
            <v>1</v>
          </cell>
          <cell r="C10769">
            <v>45818</v>
          </cell>
        </row>
        <row r="10769">
          <cell r="E10769" t="str">
            <v>2335C-0200</v>
          </cell>
          <cell r="F10769" t="str">
            <v>风扇固定座1组件</v>
          </cell>
          <cell r="G10769">
            <v>1</v>
          </cell>
        </row>
        <row r="10769">
          <cell r="J10769" t="str">
            <v>装配</v>
          </cell>
          <cell r="K10769">
            <v>10</v>
          </cell>
          <cell r="L10769">
            <v>0</v>
          </cell>
          <cell r="M10769">
            <v>0</v>
          </cell>
          <cell r="N10769">
            <v>0</v>
          </cell>
          <cell r="O10769">
            <v>0</v>
          </cell>
          <cell r="P10769">
            <v>0</v>
          </cell>
          <cell r="Q10769">
            <v>0</v>
          </cell>
          <cell r="R10769">
            <v>0</v>
          </cell>
          <cell r="S10769">
            <v>0</v>
          </cell>
          <cell r="T10769">
            <v>0</v>
          </cell>
          <cell r="U10769">
            <v>0</v>
          </cell>
          <cell r="V10769">
            <v>0</v>
          </cell>
          <cell r="W10769">
            <v>0</v>
          </cell>
          <cell r="X10769">
            <v>0</v>
          </cell>
          <cell r="Y10769">
            <v>0</v>
          </cell>
          <cell r="Z10769">
            <v>0</v>
          </cell>
          <cell r="AA10769">
            <v>0</v>
          </cell>
          <cell r="AB10769">
            <v>0</v>
          </cell>
          <cell r="AC10769">
            <v>0</v>
          </cell>
        </row>
        <row r="10769">
          <cell r="AO10769" t="str">
            <v>2335B</v>
          </cell>
          <cell r="AP10769">
            <v>1</v>
          </cell>
          <cell r="AQ10769">
            <v>25037</v>
          </cell>
        </row>
        <row r="10770">
          <cell r="A10770">
            <v>10772</v>
          </cell>
          <cell r="B10770">
            <v>1</v>
          </cell>
          <cell r="C10770">
            <v>45818</v>
          </cell>
        </row>
        <row r="10770">
          <cell r="E10770" t="str">
            <v>2335C-020100</v>
          </cell>
          <cell r="F10770" t="str">
            <v>风扇固定座1</v>
          </cell>
          <cell r="G10770">
            <v>1</v>
          </cell>
        </row>
        <row r="10770">
          <cell r="J10770" t="str">
            <v>定位焊</v>
          </cell>
          <cell r="K10770">
            <v>58.8</v>
          </cell>
          <cell r="L10770" t="str">
            <v>焊接</v>
          </cell>
          <cell r="M10770">
            <v>52.5</v>
          </cell>
          <cell r="N10770" t="str">
            <v>打磨</v>
          </cell>
          <cell r="O10770">
            <v>30</v>
          </cell>
          <cell r="P10770" t="str">
            <v>喷砂</v>
          </cell>
          <cell r="Q10770">
            <v>16</v>
          </cell>
          <cell r="R10770" t="str">
            <v>喷漆</v>
          </cell>
          <cell r="S10770">
            <v>22</v>
          </cell>
          <cell r="T10770">
            <v>0</v>
          </cell>
          <cell r="U10770">
            <v>0</v>
          </cell>
          <cell r="V10770">
            <v>0</v>
          </cell>
          <cell r="W10770">
            <v>0</v>
          </cell>
          <cell r="X10770">
            <v>0</v>
          </cell>
          <cell r="Y10770">
            <v>0</v>
          </cell>
          <cell r="Z10770">
            <v>0</v>
          </cell>
          <cell r="AA10770">
            <v>0</v>
          </cell>
          <cell r="AB10770">
            <v>0</v>
          </cell>
          <cell r="AC10770">
            <v>0</v>
          </cell>
        </row>
        <row r="10770">
          <cell r="AO10770" t="str">
            <v>2335B</v>
          </cell>
          <cell r="AP10770">
            <v>1</v>
          </cell>
          <cell r="AQ10770">
            <v>25037</v>
          </cell>
        </row>
        <row r="10771">
          <cell r="A10771">
            <v>10773</v>
          </cell>
          <cell r="B10771">
            <v>2</v>
          </cell>
          <cell r="C10771">
            <v>45818</v>
          </cell>
        </row>
        <row r="10771">
          <cell r="E10771" t="str">
            <v>2335C-0500</v>
          </cell>
          <cell r="F10771" t="str">
            <v>安装组件</v>
          </cell>
          <cell r="G10771">
            <v>2</v>
          </cell>
        </row>
        <row r="10771">
          <cell r="J10771" t="str">
            <v>装配</v>
          </cell>
          <cell r="K10771">
            <v>60</v>
          </cell>
          <cell r="L10771">
            <v>0</v>
          </cell>
          <cell r="M10771">
            <v>0</v>
          </cell>
          <cell r="N10771">
            <v>0</v>
          </cell>
          <cell r="O10771">
            <v>0</v>
          </cell>
          <cell r="P10771">
            <v>0</v>
          </cell>
          <cell r="Q10771">
            <v>0</v>
          </cell>
          <cell r="R10771">
            <v>0</v>
          </cell>
          <cell r="S10771">
            <v>0</v>
          </cell>
          <cell r="T10771">
            <v>0</v>
          </cell>
          <cell r="U10771">
            <v>0</v>
          </cell>
          <cell r="V10771">
            <v>0</v>
          </cell>
          <cell r="W10771">
            <v>0</v>
          </cell>
          <cell r="X10771">
            <v>0</v>
          </cell>
          <cell r="Y10771">
            <v>0</v>
          </cell>
          <cell r="Z10771">
            <v>0</v>
          </cell>
          <cell r="AA10771">
            <v>0</v>
          </cell>
          <cell r="AB10771">
            <v>0</v>
          </cell>
          <cell r="AC10771">
            <v>0</v>
          </cell>
        </row>
        <row r="10771">
          <cell r="AO10771" t="str">
            <v>2335B</v>
          </cell>
          <cell r="AP10771">
            <v>1</v>
          </cell>
          <cell r="AQ10771">
            <v>25037</v>
          </cell>
        </row>
        <row r="10772">
          <cell r="A10772">
            <v>10774</v>
          </cell>
          <cell r="B10772">
            <v>4</v>
          </cell>
          <cell r="C10772">
            <v>45818</v>
          </cell>
        </row>
        <row r="10772">
          <cell r="E10772" t="str">
            <v>2335C-0501</v>
          </cell>
          <cell r="F10772" t="str">
            <v>固定板1</v>
          </cell>
          <cell r="G10772">
            <v>4</v>
          </cell>
          <cell r="H10772" t="str">
            <v>钢板t2/304</v>
          </cell>
        </row>
        <row r="10772">
          <cell r="J10772" t="str">
            <v>定位焊</v>
          </cell>
          <cell r="K10772">
            <v>8</v>
          </cell>
          <cell r="L10772" t="str">
            <v>焊接</v>
          </cell>
          <cell r="M10772">
            <v>9.6</v>
          </cell>
          <cell r="N10772" t="str">
            <v>打磨</v>
          </cell>
          <cell r="O10772">
            <v>4</v>
          </cell>
          <cell r="P10772" t="str">
            <v>喷砂</v>
          </cell>
          <cell r="Q10772">
            <v>3.5</v>
          </cell>
          <cell r="R10772" t="str">
            <v>喷漆</v>
          </cell>
          <cell r="S10772">
            <v>4.5</v>
          </cell>
          <cell r="T10772">
            <v>0</v>
          </cell>
          <cell r="U10772">
            <v>0</v>
          </cell>
          <cell r="V10772">
            <v>0</v>
          </cell>
          <cell r="W10772">
            <v>0</v>
          </cell>
          <cell r="X10772">
            <v>0</v>
          </cell>
          <cell r="Y10772">
            <v>0</v>
          </cell>
          <cell r="Z10772">
            <v>0</v>
          </cell>
          <cell r="AA10772">
            <v>0</v>
          </cell>
          <cell r="AB10772">
            <v>0</v>
          </cell>
          <cell r="AC10772">
            <v>0</v>
          </cell>
        </row>
        <row r="10772">
          <cell r="AN10772" t="str">
            <v>工艺附图</v>
          </cell>
          <cell r="AO10772" t="str">
            <v>2335B</v>
          </cell>
          <cell r="AP10772">
            <v>1</v>
          </cell>
          <cell r="AQ10772">
            <v>25037</v>
          </cell>
        </row>
        <row r="10773">
          <cell r="A10773">
            <v>10775</v>
          </cell>
          <cell r="B10773">
            <v>4</v>
          </cell>
          <cell r="C10773">
            <v>45818</v>
          </cell>
        </row>
        <row r="10773">
          <cell r="E10773" t="str">
            <v>2335C-0502</v>
          </cell>
          <cell r="F10773" t="str">
            <v>固定板2</v>
          </cell>
          <cell r="G10773">
            <v>4</v>
          </cell>
          <cell r="H10773" t="str">
            <v>钢板t2/304</v>
          </cell>
        </row>
        <row r="10773">
          <cell r="J10773" t="str">
            <v>定位焊</v>
          </cell>
          <cell r="K10773">
            <v>8</v>
          </cell>
          <cell r="L10773" t="str">
            <v>焊接</v>
          </cell>
          <cell r="M10773">
            <v>9.6</v>
          </cell>
          <cell r="N10773" t="str">
            <v>打磨</v>
          </cell>
          <cell r="O10773">
            <v>4</v>
          </cell>
          <cell r="P10773" t="str">
            <v>喷砂</v>
          </cell>
          <cell r="Q10773">
            <v>3.5</v>
          </cell>
          <cell r="R10773" t="str">
            <v>喷漆</v>
          </cell>
          <cell r="S10773">
            <v>4.5</v>
          </cell>
          <cell r="T10773">
            <v>0</v>
          </cell>
          <cell r="U10773">
            <v>0</v>
          </cell>
          <cell r="V10773">
            <v>0</v>
          </cell>
          <cell r="W10773">
            <v>0</v>
          </cell>
          <cell r="X10773">
            <v>0</v>
          </cell>
          <cell r="Y10773">
            <v>0</v>
          </cell>
          <cell r="Z10773">
            <v>0</v>
          </cell>
          <cell r="AA10773">
            <v>0</v>
          </cell>
          <cell r="AB10773">
            <v>0</v>
          </cell>
          <cell r="AC10773">
            <v>0</v>
          </cell>
        </row>
        <row r="10773">
          <cell r="AN10773" t="str">
            <v>工艺附图</v>
          </cell>
          <cell r="AO10773" t="str">
            <v>2335B</v>
          </cell>
          <cell r="AP10773">
            <v>1</v>
          </cell>
          <cell r="AQ10773">
            <v>25037</v>
          </cell>
        </row>
        <row r="10774">
          <cell r="A10774">
            <v>10776</v>
          </cell>
          <cell r="B10774">
            <v>8</v>
          </cell>
          <cell r="C10774">
            <v>45818</v>
          </cell>
        </row>
        <row r="10774">
          <cell r="E10774" t="str">
            <v>2335C-050400</v>
          </cell>
          <cell r="F10774" t="str">
            <v>托架</v>
          </cell>
          <cell r="G10774">
            <v>8</v>
          </cell>
        </row>
        <row r="10774">
          <cell r="J10774" t="str">
            <v>定位焊</v>
          </cell>
          <cell r="K10774">
            <v>3.9</v>
          </cell>
          <cell r="L10774" t="str">
            <v>焊接</v>
          </cell>
          <cell r="M10774">
            <v>6</v>
          </cell>
          <cell r="N10774" t="str">
            <v>打磨</v>
          </cell>
          <cell r="O10774">
            <v>4</v>
          </cell>
          <cell r="P10774" t="str">
            <v>喷砂</v>
          </cell>
          <cell r="Q10774">
            <v>2</v>
          </cell>
          <cell r="R10774" t="str">
            <v>喷漆</v>
          </cell>
          <cell r="S10774">
            <v>2.5</v>
          </cell>
          <cell r="T10774">
            <v>0</v>
          </cell>
          <cell r="U10774">
            <v>0</v>
          </cell>
          <cell r="V10774">
            <v>0</v>
          </cell>
          <cell r="W10774">
            <v>0</v>
          </cell>
          <cell r="X10774">
            <v>0</v>
          </cell>
          <cell r="Y10774">
            <v>0</v>
          </cell>
          <cell r="Z10774">
            <v>0</v>
          </cell>
          <cell r="AA10774">
            <v>0</v>
          </cell>
          <cell r="AB10774">
            <v>0</v>
          </cell>
          <cell r="AC10774">
            <v>0</v>
          </cell>
        </row>
        <row r="10774">
          <cell r="AO10774" t="str">
            <v>2335B</v>
          </cell>
          <cell r="AP10774">
            <v>1</v>
          </cell>
          <cell r="AQ10774">
            <v>25037</v>
          </cell>
        </row>
        <row r="10775">
          <cell r="A10775">
            <v>10777</v>
          </cell>
          <cell r="B10775">
            <v>8</v>
          </cell>
          <cell r="C10775">
            <v>45818</v>
          </cell>
        </row>
        <row r="10775">
          <cell r="E10775" t="str">
            <v>2335C-050500</v>
          </cell>
          <cell r="F10775" t="str">
            <v>支架1</v>
          </cell>
          <cell r="G10775">
            <v>8</v>
          </cell>
        </row>
        <row r="10775">
          <cell r="J10775" t="str">
            <v>定位焊</v>
          </cell>
          <cell r="K10775">
            <v>6</v>
          </cell>
          <cell r="L10775" t="str">
            <v>焊接</v>
          </cell>
          <cell r="M10775">
            <v>4.8</v>
          </cell>
          <cell r="N10775" t="str">
            <v>打磨</v>
          </cell>
          <cell r="O10775">
            <v>3</v>
          </cell>
          <cell r="P10775" t="str">
            <v>喷砂</v>
          </cell>
          <cell r="Q10775">
            <v>1</v>
          </cell>
          <cell r="R10775" t="str">
            <v>喷漆</v>
          </cell>
          <cell r="S10775">
            <v>1</v>
          </cell>
          <cell r="T10775">
            <v>0</v>
          </cell>
          <cell r="U10775">
            <v>0</v>
          </cell>
          <cell r="V10775">
            <v>0</v>
          </cell>
          <cell r="W10775">
            <v>0</v>
          </cell>
          <cell r="X10775">
            <v>0</v>
          </cell>
          <cell r="Y10775">
            <v>0</v>
          </cell>
          <cell r="Z10775">
            <v>0</v>
          </cell>
          <cell r="AA10775">
            <v>0</v>
          </cell>
          <cell r="AB10775">
            <v>0</v>
          </cell>
          <cell r="AC10775">
            <v>0</v>
          </cell>
        </row>
        <row r="10775">
          <cell r="AO10775" t="str">
            <v>2335B</v>
          </cell>
          <cell r="AP10775">
            <v>1</v>
          </cell>
          <cell r="AQ10775">
            <v>25037</v>
          </cell>
        </row>
        <row r="10776">
          <cell r="A10776">
            <v>10778</v>
          </cell>
          <cell r="B10776">
            <v>8</v>
          </cell>
          <cell r="C10776">
            <v>45818</v>
          </cell>
        </row>
        <row r="10776">
          <cell r="E10776" t="str">
            <v>2335C-050600</v>
          </cell>
          <cell r="F10776" t="str">
            <v>支架2</v>
          </cell>
          <cell r="G10776">
            <v>8</v>
          </cell>
        </row>
        <row r="10776">
          <cell r="J10776" t="str">
            <v>定位焊</v>
          </cell>
          <cell r="K10776">
            <v>6</v>
          </cell>
          <cell r="L10776" t="str">
            <v>焊接</v>
          </cell>
          <cell r="M10776">
            <v>4.8</v>
          </cell>
          <cell r="N10776" t="str">
            <v>打磨</v>
          </cell>
          <cell r="O10776">
            <v>3</v>
          </cell>
          <cell r="P10776" t="str">
            <v>喷砂</v>
          </cell>
          <cell r="Q10776">
            <v>1</v>
          </cell>
          <cell r="R10776" t="str">
            <v>喷漆</v>
          </cell>
          <cell r="S10776">
            <v>1</v>
          </cell>
          <cell r="T10776">
            <v>0</v>
          </cell>
          <cell r="U10776">
            <v>0</v>
          </cell>
          <cell r="V10776">
            <v>0</v>
          </cell>
          <cell r="W10776">
            <v>0</v>
          </cell>
          <cell r="X10776">
            <v>0</v>
          </cell>
          <cell r="Y10776">
            <v>0</v>
          </cell>
          <cell r="Z10776">
            <v>0</v>
          </cell>
          <cell r="AA10776">
            <v>0</v>
          </cell>
          <cell r="AB10776">
            <v>0</v>
          </cell>
          <cell r="AC10776">
            <v>0</v>
          </cell>
        </row>
        <row r="10776">
          <cell r="AO10776" t="str">
            <v>2335B</v>
          </cell>
          <cell r="AP10776">
            <v>1</v>
          </cell>
          <cell r="AQ10776">
            <v>25037</v>
          </cell>
        </row>
        <row r="10777">
          <cell r="A10777">
            <v>10779</v>
          </cell>
          <cell r="B10777">
            <v>2</v>
          </cell>
          <cell r="C10777">
            <v>45818</v>
          </cell>
        </row>
        <row r="10777">
          <cell r="E10777" t="str">
            <v>2335C-0800</v>
          </cell>
          <cell r="F10777" t="str">
            <v>地漏</v>
          </cell>
          <cell r="G10777">
            <v>2</v>
          </cell>
        </row>
        <row r="10777">
          <cell r="J10777" t="str">
            <v>装配</v>
          </cell>
          <cell r="K10777">
            <v>6</v>
          </cell>
          <cell r="L10777">
            <v>0</v>
          </cell>
          <cell r="M10777">
            <v>0</v>
          </cell>
          <cell r="N10777">
            <v>0</v>
          </cell>
          <cell r="O10777">
            <v>0</v>
          </cell>
          <cell r="P10777">
            <v>0</v>
          </cell>
          <cell r="Q10777">
            <v>0</v>
          </cell>
          <cell r="R10777">
            <v>0</v>
          </cell>
          <cell r="S10777">
            <v>0</v>
          </cell>
          <cell r="T10777">
            <v>0</v>
          </cell>
          <cell r="U10777">
            <v>0</v>
          </cell>
          <cell r="V10777">
            <v>0</v>
          </cell>
          <cell r="W10777">
            <v>0</v>
          </cell>
          <cell r="X10777">
            <v>0</v>
          </cell>
          <cell r="Y10777">
            <v>0</v>
          </cell>
          <cell r="Z10777">
            <v>0</v>
          </cell>
          <cell r="AA10777">
            <v>0</v>
          </cell>
          <cell r="AB10777">
            <v>0</v>
          </cell>
          <cell r="AC10777">
            <v>0</v>
          </cell>
        </row>
        <row r="10777">
          <cell r="AO10777" t="str">
            <v>2335B</v>
          </cell>
          <cell r="AP10777">
            <v>1</v>
          </cell>
          <cell r="AQ10777">
            <v>25037</v>
          </cell>
        </row>
        <row r="10778">
          <cell r="A10778">
            <v>10780</v>
          </cell>
          <cell r="B10778">
            <v>2</v>
          </cell>
          <cell r="C10778">
            <v>45818</v>
          </cell>
        </row>
        <row r="10778">
          <cell r="E10778" t="str">
            <v>2335C-080300</v>
          </cell>
          <cell r="F10778" t="str">
            <v>地漏芯</v>
          </cell>
          <cell r="G10778">
            <v>2</v>
          </cell>
        </row>
        <row r="10778">
          <cell r="J10778" t="str">
            <v>装配</v>
          </cell>
          <cell r="K10778">
            <v>2</v>
          </cell>
          <cell r="L10778">
            <v>0</v>
          </cell>
          <cell r="M10778">
            <v>0</v>
          </cell>
          <cell r="N10778">
            <v>0</v>
          </cell>
          <cell r="O10778">
            <v>0</v>
          </cell>
          <cell r="P10778">
            <v>0</v>
          </cell>
          <cell r="Q10778">
            <v>0</v>
          </cell>
          <cell r="R10778">
            <v>0</v>
          </cell>
          <cell r="S10778">
            <v>0</v>
          </cell>
          <cell r="T10778">
            <v>0</v>
          </cell>
          <cell r="U10778">
            <v>0</v>
          </cell>
          <cell r="V10778">
            <v>0</v>
          </cell>
          <cell r="W10778">
            <v>0</v>
          </cell>
          <cell r="X10778">
            <v>0</v>
          </cell>
          <cell r="Y10778">
            <v>0</v>
          </cell>
          <cell r="Z10778">
            <v>0</v>
          </cell>
          <cell r="AA10778">
            <v>0</v>
          </cell>
          <cell r="AB10778">
            <v>0</v>
          </cell>
          <cell r="AC10778">
            <v>0</v>
          </cell>
        </row>
        <row r="10778">
          <cell r="AO10778" t="str">
            <v>2335B</v>
          </cell>
          <cell r="AP10778">
            <v>1</v>
          </cell>
          <cell r="AQ10778">
            <v>25037</v>
          </cell>
        </row>
        <row r="10779">
          <cell r="A10779">
            <v>10781</v>
          </cell>
          <cell r="B10779">
            <v>2</v>
          </cell>
          <cell r="C10779">
            <v>45818</v>
          </cell>
        </row>
        <row r="10779">
          <cell r="E10779" t="str">
            <v>2335C-080302</v>
          </cell>
          <cell r="F10779" t="str">
            <v>把手</v>
          </cell>
          <cell r="G10779">
            <v>2</v>
          </cell>
          <cell r="H10779" t="str">
            <v>圆钢φ4/304</v>
          </cell>
        </row>
        <row r="10779">
          <cell r="J10779" t="str">
            <v>锯床</v>
          </cell>
          <cell r="K10779">
            <v>0.38</v>
          </cell>
          <cell r="L10779" t="str">
            <v>钳工</v>
          </cell>
          <cell r="M10779">
            <v>7.2</v>
          </cell>
          <cell r="N10779">
            <v>0</v>
          </cell>
          <cell r="O10779">
            <v>0</v>
          </cell>
          <cell r="P10779">
            <v>0</v>
          </cell>
          <cell r="Q10779">
            <v>0</v>
          </cell>
          <cell r="R10779">
            <v>0</v>
          </cell>
          <cell r="S10779">
            <v>0</v>
          </cell>
          <cell r="T10779">
            <v>0</v>
          </cell>
          <cell r="U10779">
            <v>0</v>
          </cell>
          <cell r="V10779">
            <v>0</v>
          </cell>
          <cell r="W10779">
            <v>0</v>
          </cell>
          <cell r="X10779">
            <v>0</v>
          </cell>
          <cell r="Y10779">
            <v>0</v>
          </cell>
          <cell r="Z10779">
            <v>0</v>
          </cell>
          <cell r="AA10779">
            <v>0</v>
          </cell>
          <cell r="AB10779">
            <v>0</v>
          </cell>
          <cell r="AC10779">
            <v>0</v>
          </cell>
        </row>
        <row r="10779">
          <cell r="AN10779" t="str">
            <v>工艺附图</v>
          </cell>
          <cell r="AO10779" t="str">
            <v>2335B</v>
          </cell>
          <cell r="AP10779">
            <v>1</v>
          </cell>
          <cell r="AQ10779">
            <v>25037</v>
          </cell>
        </row>
        <row r="10780">
          <cell r="A10780">
            <v>10782</v>
          </cell>
          <cell r="B10780">
            <v>1</v>
          </cell>
          <cell r="C10780">
            <v>45818</v>
          </cell>
        </row>
        <row r="10780">
          <cell r="E10780" t="str">
            <v>2335C-1000</v>
          </cell>
          <cell r="F10780" t="str">
            <v>门1组件</v>
          </cell>
          <cell r="G10780">
            <v>1</v>
          </cell>
        </row>
        <row r="10780">
          <cell r="J10780" t="str">
            <v>装配</v>
          </cell>
          <cell r="K10780">
            <v>20</v>
          </cell>
          <cell r="L10780">
            <v>0</v>
          </cell>
          <cell r="M10780">
            <v>0</v>
          </cell>
          <cell r="N10780">
            <v>0</v>
          </cell>
          <cell r="O10780">
            <v>0</v>
          </cell>
          <cell r="P10780">
            <v>0</v>
          </cell>
          <cell r="Q10780">
            <v>0</v>
          </cell>
          <cell r="R10780">
            <v>0</v>
          </cell>
          <cell r="S10780">
            <v>0</v>
          </cell>
          <cell r="T10780">
            <v>0</v>
          </cell>
          <cell r="U10780">
            <v>0</v>
          </cell>
          <cell r="V10780">
            <v>0</v>
          </cell>
          <cell r="W10780">
            <v>0</v>
          </cell>
          <cell r="X10780">
            <v>0</v>
          </cell>
          <cell r="Y10780">
            <v>0</v>
          </cell>
          <cell r="Z10780">
            <v>0</v>
          </cell>
          <cell r="AA10780">
            <v>0</v>
          </cell>
          <cell r="AB10780">
            <v>0</v>
          </cell>
          <cell r="AC10780">
            <v>0</v>
          </cell>
        </row>
        <row r="10780">
          <cell r="AO10780" t="str">
            <v>2335B</v>
          </cell>
          <cell r="AP10780">
            <v>1</v>
          </cell>
          <cell r="AQ10780">
            <v>25037</v>
          </cell>
        </row>
        <row r="10781">
          <cell r="A10781">
            <v>10783</v>
          </cell>
          <cell r="B10781">
            <v>1</v>
          </cell>
          <cell r="C10781">
            <v>45818</v>
          </cell>
        </row>
        <row r="10781">
          <cell r="E10781" t="str">
            <v>2335C-100100</v>
          </cell>
          <cell r="F10781" t="str">
            <v>门1</v>
          </cell>
          <cell r="G10781">
            <v>1</v>
          </cell>
        </row>
        <row r="10781">
          <cell r="J10781" t="str">
            <v>定位焊</v>
          </cell>
          <cell r="K10781">
            <v>23.8</v>
          </cell>
          <cell r="L10781" t="str">
            <v>焊接</v>
          </cell>
          <cell r="M10781">
            <v>20.4</v>
          </cell>
          <cell r="N10781" t="str">
            <v>打磨</v>
          </cell>
          <cell r="O10781">
            <v>8</v>
          </cell>
          <cell r="P10781" t="str">
            <v>喷砂</v>
          </cell>
          <cell r="Q10781">
            <v>8.5</v>
          </cell>
          <cell r="R10781" t="str">
            <v>喷漆</v>
          </cell>
          <cell r="S10781">
            <v>11.5</v>
          </cell>
          <cell r="T10781">
            <v>0</v>
          </cell>
          <cell r="U10781">
            <v>0</v>
          </cell>
          <cell r="V10781">
            <v>0</v>
          </cell>
          <cell r="W10781">
            <v>0</v>
          </cell>
          <cell r="X10781">
            <v>0</v>
          </cell>
          <cell r="Y10781">
            <v>0</v>
          </cell>
          <cell r="Z10781">
            <v>0</v>
          </cell>
          <cell r="AA10781">
            <v>0</v>
          </cell>
          <cell r="AB10781">
            <v>0</v>
          </cell>
          <cell r="AC10781">
            <v>0</v>
          </cell>
        </row>
        <row r="10781">
          <cell r="AO10781" t="str">
            <v>2335B</v>
          </cell>
          <cell r="AP10781">
            <v>1</v>
          </cell>
          <cell r="AQ10781">
            <v>25037</v>
          </cell>
        </row>
        <row r="10782">
          <cell r="A10782">
            <v>10784</v>
          </cell>
          <cell r="B10782">
            <v>1</v>
          </cell>
          <cell r="C10782">
            <v>45818</v>
          </cell>
        </row>
        <row r="10782">
          <cell r="E10782" t="str">
            <v>2335C-1100</v>
          </cell>
          <cell r="F10782" t="str">
            <v>风扇固定座2组件</v>
          </cell>
          <cell r="G10782">
            <v>1</v>
          </cell>
        </row>
        <row r="10782">
          <cell r="J10782" t="str">
            <v>装配</v>
          </cell>
          <cell r="K10782">
            <v>10</v>
          </cell>
          <cell r="L10782">
            <v>0</v>
          </cell>
          <cell r="M10782">
            <v>0</v>
          </cell>
          <cell r="N10782">
            <v>0</v>
          </cell>
          <cell r="O10782">
            <v>0</v>
          </cell>
          <cell r="P10782">
            <v>0</v>
          </cell>
          <cell r="Q10782">
            <v>0</v>
          </cell>
          <cell r="R10782">
            <v>0</v>
          </cell>
          <cell r="S10782">
            <v>0</v>
          </cell>
          <cell r="T10782">
            <v>0</v>
          </cell>
          <cell r="U10782">
            <v>0</v>
          </cell>
          <cell r="V10782">
            <v>0</v>
          </cell>
          <cell r="W10782">
            <v>0</v>
          </cell>
          <cell r="X10782">
            <v>0</v>
          </cell>
          <cell r="Y10782">
            <v>0</v>
          </cell>
          <cell r="Z10782">
            <v>0</v>
          </cell>
          <cell r="AA10782">
            <v>0</v>
          </cell>
          <cell r="AB10782">
            <v>0</v>
          </cell>
          <cell r="AC10782">
            <v>0</v>
          </cell>
        </row>
        <row r="10782">
          <cell r="AO10782" t="str">
            <v>2335B</v>
          </cell>
          <cell r="AP10782">
            <v>1</v>
          </cell>
          <cell r="AQ10782">
            <v>25037</v>
          </cell>
        </row>
        <row r="10783">
          <cell r="A10783">
            <v>10785</v>
          </cell>
          <cell r="B10783">
            <v>1</v>
          </cell>
          <cell r="C10783">
            <v>45818</v>
          </cell>
        </row>
        <row r="10783">
          <cell r="E10783" t="str">
            <v>2335C-110100</v>
          </cell>
          <cell r="F10783" t="str">
            <v>风扇固定座2</v>
          </cell>
          <cell r="G10783">
            <v>1</v>
          </cell>
        </row>
        <row r="10783">
          <cell r="J10783" t="str">
            <v>定位焊</v>
          </cell>
          <cell r="K10783">
            <v>70</v>
          </cell>
          <cell r="L10783" t="str">
            <v>焊接</v>
          </cell>
          <cell r="M10783">
            <v>78</v>
          </cell>
          <cell r="N10783" t="str">
            <v>打磨</v>
          </cell>
          <cell r="O10783">
            <v>45</v>
          </cell>
          <cell r="P10783" t="str">
            <v>喷砂</v>
          </cell>
          <cell r="Q10783">
            <v>16</v>
          </cell>
          <cell r="R10783" t="str">
            <v>喷漆</v>
          </cell>
          <cell r="S10783">
            <v>22</v>
          </cell>
          <cell r="T10783">
            <v>0</v>
          </cell>
          <cell r="U10783">
            <v>0</v>
          </cell>
          <cell r="V10783">
            <v>0</v>
          </cell>
          <cell r="W10783">
            <v>0</v>
          </cell>
          <cell r="X10783">
            <v>0</v>
          </cell>
          <cell r="Y10783">
            <v>0</v>
          </cell>
          <cell r="Z10783">
            <v>0</v>
          </cell>
          <cell r="AA10783">
            <v>0</v>
          </cell>
          <cell r="AB10783">
            <v>0</v>
          </cell>
          <cell r="AC10783">
            <v>0</v>
          </cell>
        </row>
        <row r="10783">
          <cell r="AO10783" t="str">
            <v>2335B</v>
          </cell>
          <cell r="AP10783">
            <v>1</v>
          </cell>
          <cell r="AQ10783">
            <v>25037</v>
          </cell>
        </row>
        <row r="10784">
          <cell r="A10784">
            <v>10786</v>
          </cell>
          <cell r="B10784">
            <v>1</v>
          </cell>
          <cell r="C10784">
            <v>45818</v>
          </cell>
        </row>
        <row r="10784">
          <cell r="E10784" t="str">
            <v>2335C-1200</v>
          </cell>
          <cell r="F10784" t="str">
            <v>门2组件</v>
          </cell>
          <cell r="G10784">
            <v>1</v>
          </cell>
        </row>
        <row r="10784">
          <cell r="J10784" t="str">
            <v>装配</v>
          </cell>
          <cell r="K10784">
            <v>10</v>
          </cell>
          <cell r="L10784">
            <v>0</v>
          </cell>
          <cell r="M10784">
            <v>0</v>
          </cell>
          <cell r="N10784">
            <v>0</v>
          </cell>
          <cell r="O10784">
            <v>0</v>
          </cell>
          <cell r="P10784">
            <v>0</v>
          </cell>
          <cell r="Q10784">
            <v>0</v>
          </cell>
          <cell r="R10784">
            <v>0</v>
          </cell>
          <cell r="S10784">
            <v>0</v>
          </cell>
          <cell r="T10784">
            <v>0</v>
          </cell>
          <cell r="U10784">
            <v>0</v>
          </cell>
          <cell r="V10784">
            <v>0</v>
          </cell>
          <cell r="W10784">
            <v>0</v>
          </cell>
          <cell r="X10784">
            <v>0</v>
          </cell>
          <cell r="Y10784">
            <v>0</v>
          </cell>
          <cell r="Z10784">
            <v>0</v>
          </cell>
          <cell r="AA10784">
            <v>0</v>
          </cell>
          <cell r="AB10784">
            <v>0</v>
          </cell>
          <cell r="AC10784">
            <v>0</v>
          </cell>
        </row>
        <row r="10784">
          <cell r="AO10784" t="str">
            <v>2335B</v>
          </cell>
          <cell r="AP10784">
            <v>1</v>
          </cell>
          <cell r="AQ10784">
            <v>25037</v>
          </cell>
        </row>
        <row r="10785">
          <cell r="A10785">
            <v>10787</v>
          </cell>
          <cell r="B10785">
            <v>1</v>
          </cell>
          <cell r="C10785">
            <v>45818</v>
          </cell>
        </row>
        <row r="10785">
          <cell r="E10785" t="str">
            <v>2335C-2000</v>
          </cell>
          <cell r="F10785" t="str">
            <v>前部维修门</v>
          </cell>
          <cell r="G10785">
            <v>1</v>
          </cell>
        </row>
        <row r="10785">
          <cell r="J10785" t="str">
            <v>粘板</v>
          </cell>
          <cell r="K10785">
            <v>30</v>
          </cell>
          <cell r="L10785" t="str">
            <v>磨砂</v>
          </cell>
          <cell r="M10785">
            <v>12</v>
          </cell>
          <cell r="N10785" t="str">
            <v>除胶</v>
          </cell>
          <cell r="O10785">
            <v>6</v>
          </cell>
          <cell r="P10785" t="str">
            <v>喷底漆</v>
          </cell>
          <cell r="Q10785">
            <v>4</v>
          </cell>
          <cell r="R10785" t="str">
            <v>打腻子</v>
          </cell>
          <cell r="S10785">
            <v>20</v>
          </cell>
          <cell r="T10785" t="str">
            <v>打胶</v>
          </cell>
          <cell r="U10785">
            <v>5</v>
          </cell>
          <cell r="V10785" t="str">
            <v>铆接</v>
          </cell>
          <cell r="W10785">
            <v>18</v>
          </cell>
          <cell r="X10785" t="str">
            <v>喷面漆</v>
          </cell>
          <cell r="Y10785">
            <v>10</v>
          </cell>
          <cell r="Z10785">
            <v>0</v>
          </cell>
          <cell r="AA10785">
            <v>0</v>
          </cell>
          <cell r="AB10785">
            <v>0</v>
          </cell>
          <cell r="AC10785">
            <v>0</v>
          </cell>
        </row>
        <row r="10785">
          <cell r="AO10785" t="str">
            <v>2335B</v>
          </cell>
          <cell r="AP10785">
            <v>1</v>
          </cell>
          <cell r="AQ10785">
            <v>25037</v>
          </cell>
        </row>
        <row r="10786">
          <cell r="A10786">
            <v>10788</v>
          </cell>
          <cell r="B10786">
            <v>1</v>
          </cell>
          <cell r="C10786">
            <v>45818</v>
          </cell>
        </row>
        <row r="10786">
          <cell r="E10786" t="str">
            <v>2335C-200100</v>
          </cell>
          <cell r="F10786" t="str">
            <v>外包板加强</v>
          </cell>
          <cell r="G10786">
            <v>1</v>
          </cell>
        </row>
        <row r="10786">
          <cell r="J10786" t="str">
            <v>粘板</v>
          </cell>
          <cell r="K10786">
            <v>60</v>
          </cell>
          <cell r="L10786" t="str">
            <v>除胶</v>
          </cell>
          <cell r="M10786">
            <v>20</v>
          </cell>
          <cell r="N10786">
            <v>0</v>
          </cell>
          <cell r="O10786">
            <v>0</v>
          </cell>
          <cell r="P10786">
            <v>0</v>
          </cell>
          <cell r="Q10786">
            <v>0</v>
          </cell>
          <cell r="R10786">
            <v>0</v>
          </cell>
          <cell r="S10786">
            <v>0</v>
          </cell>
          <cell r="T10786">
            <v>0</v>
          </cell>
          <cell r="U10786">
            <v>0</v>
          </cell>
          <cell r="V10786">
            <v>0</v>
          </cell>
          <cell r="W10786">
            <v>0</v>
          </cell>
          <cell r="X10786">
            <v>0</v>
          </cell>
          <cell r="Y10786">
            <v>0</v>
          </cell>
          <cell r="Z10786">
            <v>0</v>
          </cell>
          <cell r="AA10786">
            <v>0</v>
          </cell>
          <cell r="AB10786">
            <v>0</v>
          </cell>
          <cell r="AC10786">
            <v>0</v>
          </cell>
        </row>
        <row r="10786">
          <cell r="AO10786" t="str">
            <v>2335B</v>
          </cell>
          <cell r="AP10786">
            <v>1</v>
          </cell>
          <cell r="AQ10786">
            <v>25037</v>
          </cell>
        </row>
        <row r="10787">
          <cell r="A10787">
            <v>10789</v>
          </cell>
          <cell r="B10787">
            <v>1</v>
          </cell>
          <cell r="C10787">
            <v>45818</v>
          </cell>
        </row>
        <row r="10787">
          <cell r="E10787" t="str">
            <v>2335C-200102</v>
          </cell>
          <cell r="F10787" t="str">
            <v>前垫板</v>
          </cell>
          <cell r="G10787">
            <v>1</v>
          </cell>
          <cell r="H10787" t="str">
            <v>铝板t2.5/3A21</v>
          </cell>
        </row>
        <row r="10787">
          <cell r="J10787" t="str">
            <v>定位焊</v>
          </cell>
          <cell r="K10787">
            <v>18</v>
          </cell>
          <cell r="L10787" t="str">
            <v>焊接</v>
          </cell>
          <cell r="M10787">
            <v>14.4</v>
          </cell>
          <cell r="N10787" t="str">
            <v>打磨</v>
          </cell>
          <cell r="O10787">
            <v>4</v>
          </cell>
          <cell r="P10787" t="str">
            <v>校正</v>
          </cell>
          <cell r="Q10787">
            <v>5</v>
          </cell>
          <cell r="R10787" t="str">
            <v>激光作业</v>
          </cell>
          <cell r="S10787">
            <v>15.6</v>
          </cell>
          <cell r="T10787" t="str">
            <v>激光拾件</v>
          </cell>
          <cell r="U10787">
            <v>3.6</v>
          </cell>
          <cell r="V10787" t="str">
            <v>倒钝</v>
          </cell>
          <cell r="W10787">
            <v>10.8</v>
          </cell>
          <cell r="X10787" t="str">
            <v>划线钻</v>
          </cell>
          <cell r="Y10787">
            <v>15</v>
          </cell>
          <cell r="Z10787" t="str">
            <v>喷砂</v>
          </cell>
          <cell r="AA10787">
            <v>1</v>
          </cell>
          <cell r="AB10787">
            <v>0</v>
          </cell>
          <cell r="AC10787">
            <v>0</v>
          </cell>
        </row>
        <row r="10787">
          <cell r="AN10787" t="str">
            <v>工艺附图</v>
          </cell>
          <cell r="AO10787" t="str">
            <v>2335B</v>
          </cell>
          <cell r="AP10787">
            <v>1</v>
          </cell>
          <cell r="AQ10787">
            <v>25037</v>
          </cell>
        </row>
        <row r="10788">
          <cell r="A10788">
            <v>10790</v>
          </cell>
          <cell r="B10788">
            <v>1</v>
          </cell>
          <cell r="C10788">
            <v>45818</v>
          </cell>
        </row>
        <row r="10788">
          <cell r="E10788" t="str">
            <v>2335C-200102</v>
          </cell>
          <cell r="F10788" t="str">
            <v>前垫板</v>
          </cell>
          <cell r="G10788">
            <v>1</v>
          </cell>
          <cell r="H10788" t="str">
            <v>铝板t2.5/3A21</v>
          </cell>
        </row>
        <row r="10788">
          <cell r="J10788" t="str">
            <v>划线钻</v>
          </cell>
          <cell r="K10788">
            <v>15</v>
          </cell>
          <cell r="L10788" t="str">
            <v>喷砂</v>
          </cell>
          <cell r="M10788">
            <v>1</v>
          </cell>
        </row>
        <row r="10788">
          <cell r="AB10788">
            <v>0</v>
          </cell>
          <cell r="AC10788">
            <v>0</v>
          </cell>
        </row>
        <row r="10788">
          <cell r="AN10788" t="str">
            <v>工艺附图</v>
          </cell>
          <cell r="AO10788" t="str">
            <v>2335B</v>
          </cell>
          <cell r="AP10788">
            <v>1</v>
          </cell>
          <cell r="AQ10788">
            <v>25037</v>
          </cell>
        </row>
        <row r="10789">
          <cell r="A10789">
            <v>10791</v>
          </cell>
          <cell r="B10789">
            <v>1</v>
          </cell>
          <cell r="C10789">
            <v>45818</v>
          </cell>
        </row>
        <row r="10789">
          <cell r="E10789" t="str">
            <v>2335C-2002</v>
          </cell>
          <cell r="F10789" t="str">
            <v>保温板</v>
          </cell>
          <cell r="G10789">
            <v>1</v>
          </cell>
          <cell r="H10789" t="str">
            <v>聚氨酯板t25</v>
          </cell>
        </row>
        <row r="10789">
          <cell r="J10789" t="str">
            <v>木工锯</v>
          </cell>
          <cell r="K10789">
            <v>9</v>
          </cell>
          <cell r="L10789">
            <v>0</v>
          </cell>
          <cell r="M10789">
            <v>0</v>
          </cell>
          <cell r="N10789">
            <v>0</v>
          </cell>
          <cell r="O10789">
            <v>0</v>
          </cell>
          <cell r="P10789">
            <v>0</v>
          </cell>
          <cell r="Q10789">
            <v>0</v>
          </cell>
          <cell r="R10789">
            <v>0</v>
          </cell>
          <cell r="S10789">
            <v>0</v>
          </cell>
          <cell r="T10789">
            <v>0</v>
          </cell>
          <cell r="U10789">
            <v>0</v>
          </cell>
          <cell r="V10789">
            <v>0</v>
          </cell>
          <cell r="W10789">
            <v>0</v>
          </cell>
          <cell r="X10789">
            <v>0</v>
          </cell>
          <cell r="Y10789">
            <v>0</v>
          </cell>
          <cell r="Z10789">
            <v>0</v>
          </cell>
          <cell r="AA10789">
            <v>0</v>
          </cell>
          <cell r="AB10789">
            <v>0</v>
          </cell>
          <cell r="AC10789">
            <v>0</v>
          </cell>
        </row>
        <row r="10789">
          <cell r="AN10789" t="str">
            <v>WT 597×357</v>
          </cell>
          <cell r="AO10789" t="str">
            <v>2335B</v>
          </cell>
          <cell r="AP10789">
            <v>1</v>
          </cell>
          <cell r="AQ10789">
            <v>25037</v>
          </cell>
        </row>
        <row r="10790">
          <cell r="A10790">
            <v>10792</v>
          </cell>
          <cell r="B10790">
            <v>1</v>
          </cell>
          <cell r="C10790">
            <v>45818</v>
          </cell>
        </row>
        <row r="10790">
          <cell r="E10790" t="str">
            <v>2335C-2100</v>
          </cell>
          <cell r="F10790" t="str">
            <v>顶部维修门</v>
          </cell>
          <cell r="G10790">
            <v>1</v>
          </cell>
        </row>
        <row r="10790">
          <cell r="J10790" t="str">
            <v>粘板</v>
          </cell>
          <cell r="K10790">
            <v>30</v>
          </cell>
          <cell r="L10790" t="str">
            <v>磨砂</v>
          </cell>
          <cell r="M10790">
            <v>12</v>
          </cell>
          <cell r="N10790" t="str">
            <v>除胶</v>
          </cell>
          <cell r="O10790">
            <v>15</v>
          </cell>
          <cell r="P10790" t="str">
            <v>喷底漆</v>
          </cell>
          <cell r="Q10790">
            <v>4</v>
          </cell>
          <cell r="R10790" t="str">
            <v>打腻子</v>
          </cell>
          <cell r="S10790">
            <v>20</v>
          </cell>
          <cell r="T10790" t="str">
            <v>打胶</v>
          </cell>
          <cell r="U10790">
            <v>5</v>
          </cell>
          <cell r="V10790" t="str">
            <v>铆接</v>
          </cell>
          <cell r="W10790">
            <v>18</v>
          </cell>
          <cell r="X10790" t="str">
            <v>喷面漆</v>
          </cell>
          <cell r="Y10790">
            <v>10</v>
          </cell>
          <cell r="Z10790">
            <v>0</v>
          </cell>
          <cell r="AA10790">
            <v>0</v>
          </cell>
          <cell r="AB10790">
            <v>0</v>
          </cell>
          <cell r="AC10790">
            <v>0</v>
          </cell>
        </row>
        <row r="10790">
          <cell r="AO10790" t="str">
            <v>2335B</v>
          </cell>
          <cell r="AP10790">
            <v>1</v>
          </cell>
          <cell r="AQ10790">
            <v>25037</v>
          </cell>
        </row>
        <row r="10791">
          <cell r="A10791">
            <v>10793</v>
          </cell>
          <cell r="B10791">
            <v>1</v>
          </cell>
          <cell r="C10791">
            <v>45818</v>
          </cell>
        </row>
        <row r="10791">
          <cell r="E10791" t="str">
            <v>2335C-210100</v>
          </cell>
          <cell r="F10791" t="str">
            <v>顶外包板加强</v>
          </cell>
          <cell r="G10791">
            <v>1</v>
          </cell>
        </row>
        <row r="10791">
          <cell r="J10791" t="str">
            <v>粘板</v>
          </cell>
          <cell r="K10791">
            <v>60</v>
          </cell>
          <cell r="L10791" t="str">
            <v>除胶</v>
          </cell>
          <cell r="M10791">
            <v>20</v>
          </cell>
          <cell r="N10791">
            <v>0</v>
          </cell>
          <cell r="O10791">
            <v>0</v>
          </cell>
          <cell r="P10791">
            <v>0</v>
          </cell>
          <cell r="Q10791">
            <v>0</v>
          </cell>
          <cell r="R10791">
            <v>0</v>
          </cell>
          <cell r="S10791">
            <v>0</v>
          </cell>
          <cell r="T10791">
            <v>0</v>
          </cell>
          <cell r="U10791">
            <v>0</v>
          </cell>
          <cell r="V10791">
            <v>0</v>
          </cell>
          <cell r="W10791">
            <v>0</v>
          </cell>
          <cell r="X10791">
            <v>0</v>
          </cell>
          <cell r="Y10791">
            <v>0</v>
          </cell>
          <cell r="Z10791">
            <v>0</v>
          </cell>
          <cell r="AA10791">
            <v>0</v>
          </cell>
          <cell r="AB10791">
            <v>0</v>
          </cell>
          <cell r="AC10791">
            <v>0</v>
          </cell>
        </row>
        <row r="10791">
          <cell r="AO10791" t="str">
            <v>2335B</v>
          </cell>
          <cell r="AP10791">
            <v>1</v>
          </cell>
          <cell r="AQ10791">
            <v>25037</v>
          </cell>
        </row>
        <row r="10792">
          <cell r="A10792">
            <v>10794</v>
          </cell>
          <cell r="B10792">
            <v>1</v>
          </cell>
          <cell r="C10792">
            <v>45818</v>
          </cell>
        </row>
        <row r="10792">
          <cell r="E10792" t="str">
            <v>2335C-210102</v>
          </cell>
          <cell r="F10792" t="str">
            <v>顶垫板</v>
          </cell>
          <cell r="G10792">
            <v>1</v>
          </cell>
          <cell r="H10792" t="str">
            <v>铝板t2.5/3A21</v>
          </cell>
        </row>
        <row r="10792">
          <cell r="J10792" t="str">
            <v>定位焊</v>
          </cell>
          <cell r="K10792">
            <v>18</v>
          </cell>
          <cell r="L10792" t="str">
            <v>焊接</v>
          </cell>
          <cell r="M10792">
            <v>14.4</v>
          </cell>
          <cell r="N10792" t="str">
            <v>打磨</v>
          </cell>
          <cell r="O10792">
            <v>4</v>
          </cell>
          <cell r="P10792" t="str">
            <v>校正</v>
          </cell>
          <cell r="Q10792">
            <v>5</v>
          </cell>
          <cell r="R10792" t="str">
            <v>激光作业</v>
          </cell>
          <cell r="S10792">
            <v>16.5</v>
          </cell>
          <cell r="T10792" t="str">
            <v>激光拾件</v>
          </cell>
          <cell r="U10792">
            <v>4.8</v>
          </cell>
          <cell r="V10792" t="str">
            <v>倒钝</v>
          </cell>
          <cell r="W10792">
            <v>14.4</v>
          </cell>
          <cell r="X10792" t="str">
            <v>划线钻</v>
          </cell>
          <cell r="Y10792">
            <v>15</v>
          </cell>
          <cell r="Z10792" t="str">
            <v>喷砂</v>
          </cell>
          <cell r="AA10792">
            <v>1</v>
          </cell>
          <cell r="AB10792">
            <v>0</v>
          </cell>
          <cell r="AC10792">
            <v>0</v>
          </cell>
        </row>
        <row r="10792">
          <cell r="AN10792" t="str">
            <v>工艺附图</v>
          </cell>
          <cell r="AO10792" t="str">
            <v>2335B</v>
          </cell>
          <cell r="AP10792">
            <v>1</v>
          </cell>
          <cell r="AQ10792">
            <v>25037</v>
          </cell>
        </row>
        <row r="10793">
          <cell r="A10793">
            <v>10795</v>
          </cell>
          <cell r="B10793">
            <v>1</v>
          </cell>
          <cell r="C10793">
            <v>45818</v>
          </cell>
        </row>
        <row r="10793">
          <cell r="E10793" t="str">
            <v>2335C-210102</v>
          </cell>
          <cell r="F10793" t="str">
            <v>顶垫板</v>
          </cell>
          <cell r="G10793">
            <v>1</v>
          </cell>
          <cell r="H10793" t="str">
            <v>铝板t2.5/3A21</v>
          </cell>
        </row>
        <row r="10793">
          <cell r="J10793" t="str">
            <v>划线钻</v>
          </cell>
          <cell r="K10793">
            <v>15</v>
          </cell>
          <cell r="L10793" t="str">
            <v>喷砂</v>
          </cell>
          <cell r="M10793">
            <v>1</v>
          </cell>
        </row>
        <row r="10793">
          <cell r="AB10793">
            <v>0</v>
          </cell>
          <cell r="AC10793">
            <v>0</v>
          </cell>
        </row>
        <row r="10793">
          <cell r="AN10793" t="str">
            <v>工艺附图</v>
          </cell>
          <cell r="AO10793" t="str">
            <v>2335B</v>
          </cell>
          <cell r="AP10793">
            <v>1</v>
          </cell>
          <cell r="AQ10793">
            <v>25037</v>
          </cell>
        </row>
        <row r="10794">
          <cell r="A10794">
            <v>10796</v>
          </cell>
          <cell r="B10794">
            <v>1</v>
          </cell>
          <cell r="C10794">
            <v>45818</v>
          </cell>
        </row>
        <row r="10794">
          <cell r="E10794" t="str">
            <v>2335C-2102</v>
          </cell>
          <cell r="F10794" t="str">
            <v>保温板</v>
          </cell>
          <cell r="G10794">
            <v>1</v>
          </cell>
          <cell r="H10794" t="str">
            <v>聚氨酯板t40</v>
          </cell>
        </row>
        <row r="10794">
          <cell r="J10794" t="str">
            <v>木工锯</v>
          </cell>
          <cell r="K10794">
            <v>9</v>
          </cell>
          <cell r="L10794">
            <v>0</v>
          </cell>
          <cell r="M10794">
            <v>0</v>
          </cell>
          <cell r="N10794">
            <v>0</v>
          </cell>
          <cell r="O10794">
            <v>0</v>
          </cell>
          <cell r="P10794">
            <v>0</v>
          </cell>
          <cell r="Q10794">
            <v>0</v>
          </cell>
          <cell r="R10794">
            <v>0</v>
          </cell>
          <cell r="S10794">
            <v>0</v>
          </cell>
          <cell r="T10794">
            <v>0</v>
          </cell>
          <cell r="U10794">
            <v>0</v>
          </cell>
          <cell r="V10794">
            <v>0</v>
          </cell>
          <cell r="W10794">
            <v>0</v>
          </cell>
          <cell r="X10794">
            <v>0</v>
          </cell>
          <cell r="Y10794">
            <v>0</v>
          </cell>
          <cell r="Z10794">
            <v>0</v>
          </cell>
          <cell r="AA10794">
            <v>0</v>
          </cell>
          <cell r="AB10794">
            <v>0</v>
          </cell>
          <cell r="AC10794">
            <v>0</v>
          </cell>
        </row>
        <row r="10794">
          <cell r="AN10794" t="str">
            <v>WT 887×382</v>
          </cell>
          <cell r="AO10794" t="str">
            <v>2335B</v>
          </cell>
          <cell r="AP10794">
            <v>1</v>
          </cell>
          <cell r="AQ10794">
            <v>25037</v>
          </cell>
        </row>
        <row r="10795">
          <cell r="A10795">
            <v>10797</v>
          </cell>
          <cell r="B10795">
            <v>2</v>
          </cell>
          <cell r="C10795">
            <v>45818</v>
          </cell>
        </row>
        <row r="10795">
          <cell r="E10795" t="str">
            <v>2335C-2200</v>
          </cell>
          <cell r="F10795" t="str">
            <v>侧面维修门1</v>
          </cell>
          <cell r="G10795">
            <v>2</v>
          </cell>
        </row>
        <row r="10795">
          <cell r="J10795" t="str">
            <v>粘板</v>
          </cell>
          <cell r="K10795">
            <v>36</v>
          </cell>
          <cell r="L10795" t="str">
            <v>磨砂</v>
          </cell>
          <cell r="M10795">
            <v>15</v>
          </cell>
          <cell r="N10795" t="str">
            <v>除胶</v>
          </cell>
          <cell r="O10795">
            <v>15</v>
          </cell>
          <cell r="P10795" t="str">
            <v>喷底漆</v>
          </cell>
          <cell r="Q10795">
            <v>5</v>
          </cell>
          <cell r="R10795" t="str">
            <v>打腻子</v>
          </cell>
          <cell r="S10795">
            <v>25</v>
          </cell>
          <cell r="T10795" t="str">
            <v>打胶</v>
          </cell>
          <cell r="U10795">
            <v>8</v>
          </cell>
          <cell r="V10795" t="str">
            <v>铆接</v>
          </cell>
          <cell r="W10795">
            <v>24</v>
          </cell>
          <cell r="X10795" t="str">
            <v>喷面漆</v>
          </cell>
          <cell r="Y10795">
            <v>12</v>
          </cell>
          <cell r="Z10795">
            <v>0</v>
          </cell>
          <cell r="AA10795">
            <v>0</v>
          </cell>
          <cell r="AB10795">
            <v>0</v>
          </cell>
          <cell r="AC10795">
            <v>0</v>
          </cell>
        </row>
        <row r="10795">
          <cell r="AO10795" t="str">
            <v>2335B</v>
          </cell>
          <cell r="AP10795">
            <v>1</v>
          </cell>
          <cell r="AQ10795">
            <v>25037</v>
          </cell>
        </row>
        <row r="10796">
          <cell r="A10796">
            <v>10798</v>
          </cell>
          <cell r="B10796">
            <v>2</v>
          </cell>
          <cell r="C10796">
            <v>45818</v>
          </cell>
        </row>
        <row r="10796">
          <cell r="E10796" t="str">
            <v>2335C-220100</v>
          </cell>
          <cell r="F10796" t="str">
            <v>侧外包板加强</v>
          </cell>
          <cell r="G10796">
            <v>2</v>
          </cell>
        </row>
        <row r="10796">
          <cell r="J10796" t="str">
            <v>粘板</v>
          </cell>
          <cell r="K10796">
            <v>90</v>
          </cell>
          <cell r="L10796" t="str">
            <v>除胶</v>
          </cell>
          <cell r="M10796">
            <v>20</v>
          </cell>
          <cell r="N10796">
            <v>0</v>
          </cell>
          <cell r="O10796">
            <v>0</v>
          </cell>
          <cell r="P10796">
            <v>0</v>
          </cell>
          <cell r="Q10796">
            <v>0</v>
          </cell>
          <cell r="R10796">
            <v>0</v>
          </cell>
          <cell r="S10796">
            <v>0</v>
          </cell>
          <cell r="T10796">
            <v>0</v>
          </cell>
          <cell r="U10796">
            <v>0</v>
          </cell>
          <cell r="V10796">
            <v>0</v>
          </cell>
          <cell r="W10796">
            <v>0</v>
          </cell>
          <cell r="X10796">
            <v>0</v>
          </cell>
          <cell r="Y10796">
            <v>0</v>
          </cell>
          <cell r="Z10796">
            <v>0</v>
          </cell>
          <cell r="AA10796">
            <v>0</v>
          </cell>
          <cell r="AB10796">
            <v>0</v>
          </cell>
          <cell r="AC10796">
            <v>0</v>
          </cell>
        </row>
        <row r="10796">
          <cell r="AO10796" t="str">
            <v>2335B</v>
          </cell>
          <cell r="AP10796">
            <v>1</v>
          </cell>
          <cell r="AQ10796">
            <v>25037</v>
          </cell>
        </row>
        <row r="10797">
          <cell r="A10797">
            <v>10799</v>
          </cell>
          <cell r="B10797">
            <v>3</v>
          </cell>
          <cell r="C10797">
            <v>45818</v>
          </cell>
        </row>
        <row r="10797">
          <cell r="E10797" t="str">
            <v>2335C-220102</v>
          </cell>
          <cell r="F10797" t="str">
            <v>侧垫板</v>
          </cell>
          <cell r="G10797">
            <v>3</v>
          </cell>
          <cell r="H10797" t="str">
            <v>铝板t2.5/3A21</v>
          </cell>
        </row>
        <row r="10797">
          <cell r="J10797" t="str">
            <v>定位焊</v>
          </cell>
          <cell r="K10797">
            <v>16</v>
          </cell>
          <cell r="L10797" t="str">
            <v>焊接</v>
          </cell>
          <cell r="M10797">
            <v>12.8</v>
          </cell>
          <cell r="N10797" t="str">
            <v>打磨</v>
          </cell>
          <cell r="O10797">
            <v>4</v>
          </cell>
          <cell r="P10797" t="str">
            <v>校正</v>
          </cell>
          <cell r="Q10797">
            <v>5</v>
          </cell>
          <cell r="R10797" t="str">
            <v>激光作业</v>
          </cell>
          <cell r="S10797">
            <v>9.62</v>
          </cell>
          <cell r="T10797" t="str">
            <v>激光拾件</v>
          </cell>
          <cell r="U10797">
            <v>2.52</v>
          </cell>
          <cell r="V10797" t="str">
            <v>倒钝</v>
          </cell>
          <cell r="W10797">
            <v>3.36</v>
          </cell>
          <cell r="X10797" t="str">
            <v>划线钻</v>
          </cell>
          <cell r="Y10797">
            <v>8.4</v>
          </cell>
          <cell r="Z10797" t="str">
            <v>喷砂</v>
          </cell>
          <cell r="AA10797">
            <v>1</v>
          </cell>
          <cell r="AB10797">
            <v>0</v>
          </cell>
          <cell r="AC10797">
            <v>0</v>
          </cell>
        </row>
        <row r="10797">
          <cell r="AN10797" t="str">
            <v>工艺附图</v>
          </cell>
          <cell r="AO10797" t="str">
            <v>2335B</v>
          </cell>
          <cell r="AP10797">
            <v>1</v>
          </cell>
          <cell r="AQ10797">
            <v>25037</v>
          </cell>
        </row>
        <row r="10798">
          <cell r="A10798">
            <v>10800</v>
          </cell>
          <cell r="B10798">
            <v>3</v>
          </cell>
          <cell r="C10798">
            <v>45818</v>
          </cell>
        </row>
        <row r="10798">
          <cell r="E10798" t="str">
            <v>2335C-220102</v>
          </cell>
          <cell r="F10798" t="str">
            <v>侧垫板</v>
          </cell>
          <cell r="G10798">
            <v>3</v>
          </cell>
          <cell r="H10798" t="str">
            <v>铝板t2.5/3A21</v>
          </cell>
        </row>
        <row r="10798">
          <cell r="J10798" t="str">
            <v>划线钻</v>
          </cell>
          <cell r="K10798">
            <v>8.4</v>
          </cell>
          <cell r="L10798" t="str">
            <v>喷砂</v>
          </cell>
          <cell r="M10798">
            <v>1</v>
          </cell>
        </row>
        <row r="10798">
          <cell r="AB10798">
            <v>0</v>
          </cell>
          <cell r="AC10798">
            <v>0</v>
          </cell>
        </row>
        <row r="10798">
          <cell r="AN10798" t="str">
            <v>工艺附图</v>
          </cell>
          <cell r="AO10798" t="str">
            <v>2335B</v>
          </cell>
          <cell r="AP10798">
            <v>1</v>
          </cell>
          <cell r="AQ10798">
            <v>25037</v>
          </cell>
        </row>
        <row r="10799">
          <cell r="A10799">
            <v>10801</v>
          </cell>
          <cell r="B10799">
            <v>2</v>
          </cell>
          <cell r="C10799">
            <v>45818</v>
          </cell>
        </row>
        <row r="10799">
          <cell r="E10799" t="str">
            <v>2335C-2202</v>
          </cell>
          <cell r="F10799" t="str">
            <v>保温板</v>
          </cell>
          <cell r="G10799">
            <v>2</v>
          </cell>
          <cell r="H10799" t="str">
            <v>聚氨酯板t15</v>
          </cell>
        </row>
        <row r="10799">
          <cell r="J10799" t="str">
            <v>木工锯</v>
          </cell>
          <cell r="K10799">
            <v>9</v>
          </cell>
          <cell r="L10799">
            <v>0</v>
          </cell>
          <cell r="M10799">
            <v>0</v>
          </cell>
          <cell r="N10799">
            <v>0</v>
          </cell>
          <cell r="O10799">
            <v>0</v>
          </cell>
          <cell r="P10799">
            <v>0</v>
          </cell>
          <cell r="Q10799">
            <v>0</v>
          </cell>
          <cell r="R10799">
            <v>0</v>
          </cell>
          <cell r="S10799">
            <v>0</v>
          </cell>
          <cell r="T10799">
            <v>0</v>
          </cell>
          <cell r="U10799">
            <v>0</v>
          </cell>
          <cell r="V10799">
            <v>0</v>
          </cell>
          <cell r="W10799">
            <v>0</v>
          </cell>
          <cell r="X10799">
            <v>0</v>
          </cell>
          <cell r="Y10799">
            <v>0</v>
          </cell>
          <cell r="Z10799">
            <v>0</v>
          </cell>
          <cell r="AA10799">
            <v>0</v>
          </cell>
          <cell r="AB10799">
            <v>0</v>
          </cell>
          <cell r="AC10799">
            <v>0</v>
          </cell>
        </row>
        <row r="10799">
          <cell r="AN10799" t="str">
            <v>WT 697×642</v>
          </cell>
          <cell r="AO10799" t="str">
            <v>2335B</v>
          </cell>
          <cell r="AP10799">
            <v>1</v>
          </cell>
          <cell r="AQ10799">
            <v>25037</v>
          </cell>
        </row>
        <row r="10800">
          <cell r="A10800">
            <v>10802</v>
          </cell>
          <cell r="B10800">
            <v>1</v>
          </cell>
          <cell r="C10800">
            <v>45818</v>
          </cell>
        </row>
        <row r="10800">
          <cell r="E10800" t="str">
            <v>2335C-2400</v>
          </cell>
          <cell r="F10800" t="str">
            <v>内部维修门</v>
          </cell>
          <cell r="G10800">
            <v>1</v>
          </cell>
        </row>
        <row r="10800">
          <cell r="J10800" t="str">
            <v>铆接</v>
          </cell>
          <cell r="K10800">
            <v>18</v>
          </cell>
          <cell r="L10800" t="str">
            <v>装配</v>
          </cell>
          <cell r="M10800">
            <v>15</v>
          </cell>
          <cell r="N10800" t="str">
            <v>喷漆</v>
          </cell>
          <cell r="O10800">
            <v>6</v>
          </cell>
          <cell r="P10800">
            <v>0</v>
          </cell>
          <cell r="Q10800">
            <v>0</v>
          </cell>
          <cell r="R10800">
            <v>0</v>
          </cell>
          <cell r="S10800">
            <v>0</v>
          </cell>
          <cell r="T10800">
            <v>0</v>
          </cell>
          <cell r="U10800">
            <v>0</v>
          </cell>
          <cell r="V10800">
            <v>0</v>
          </cell>
          <cell r="W10800">
            <v>0</v>
          </cell>
          <cell r="X10800">
            <v>0</v>
          </cell>
          <cell r="Y10800">
            <v>0</v>
          </cell>
          <cell r="Z10800">
            <v>0</v>
          </cell>
          <cell r="AA10800">
            <v>0</v>
          </cell>
          <cell r="AB10800">
            <v>0</v>
          </cell>
          <cell r="AC10800">
            <v>0</v>
          </cell>
        </row>
        <row r="10800">
          <cell r="AO10800" t="str">
            <v>2335B</v>
          </cell>
          <cell r="AP10800">
            <v>1</v>
          </cell>
          <cell r="AQ10800">
            <v>25037</v>
          </cell>
        </row>
        <row r="10801">
          <cell r="A10801">
            <v>10803</v>
          </cell>
          <cell r="B10801">
            <v>1</v>
          </cell>
          <cell r="C10801">
            <v>45818</v>
          </cell>
        </row>
        <row r="10801">
          <cell r="E10801" t="str">
            <v>2335C-240100</v>
          </cell>
          <cell r="F10801" t="str">
            <v>门板组合</v>
          </cell>
          <cell r="G10801">
            <v>1</v>
          </cell>
        </row>
        <row r="10801">
          <cell r="J10801" t="str">
            <v>粘板</v>
          </cell>
          <cell r="K10801">
            <v>60</v>
          </cell>
          <cell r="L10801" t="str">
            <v>除胶</v>
          </cell>
          <cell r="M10801">
            <v>15</v>
          </cell>
          <cell r="N10801" t="str">
            <v>磨砂</v>
          </cell>
          <cell r="O10801">
            <v>2</v>
          </cell>
          <cell r="P10801" t="str">
            <v>打胶</v>
          </cell>
          <cell r="Q10801">
            <v>5</v>
          </cell>
          <cell r="R10801" t="str">
            <v>喷漆</v>
          </cell>
          <cell r="S10801">
            <v>2</v>
          </cell>
          <cell r="T10801">
            <v>0</v>
          </cell>
          <cell r="U10801">
            <v>0</v>
          </cell>
          <cell r="V10801">
            <v>0</v>
          </cell>
          <cell r="W10801">
            <v>0</v>
          </cell>
          <cell r="X10801">
            <v>0</v>
          </cell>
          <cell r="Y10801">
            <v>0</v>
          </cell>
          <cell r="Z10801">
            <v>0</v>
          </cell>
          <cell r="AA10801">
            <v>0</v>
          </cell>
          <cell r="AB10801">
            <v>0</v>
          </cell>
          <cell r="AC10801">
            <v>0</v>
          </cell>
        </row>
        <row r="10801">
          <cell r="AO10801" t="str">
            <v>2335B</v>
          </cell>
          <cell r="AP10801">
            <v>1</v>
          </cell>
          <cell r="AQ10801">
            <v>25037</v>
          </cell>
        </row>
        <row r="10802">
          <cell r="A10802">
            <v>10804</v>
          </cell>
          <cell r="B10802">
            <v>1</v>
          </cell>
          <cell r="C10802">
            <v>45818</v>
          </cell>
        </row>
        <row r="10802">
          <cell r="E10802" t="str">
            <v>2335C-25</v>
          </cell>
          <cell r="F10802" t="str">
            <v>导电铜条</v>
          </cell>
          <cell r="G10802">
            <v>1</v>
          </cell>
          <cell r="H10802" t="str">
            <v>铜板t2/H62Y2</v>
          </cell>
        </row>
        <row r="10802">
          <cell r="J10802" t="str">
            <v>定位焊</v>
          </cell>
          <cell r="K10802">
            <v>7.6</v>
          </cell>
          <cell r="L10802" t="str">
            <v>焊接</v>
          </cell>
          <cell r="M10802">
            <v>11.4</v>
          </cell>
          <cell r="N10802" t="str">
            <v>打磨</v>
          </cell>
          <cell r="O10802">
            <v>3</v>
          </cell>
          <cell r="P10802" t="str">
            <v>校正</v>
          </cell>
          <cell r="Q10802">
            <v>8</v>
          </cell>
          <cell r="R10802">
            <v>0</v>
          </cell>
          <cell r="S10802">
            <v>0</v>
          </cell>
          <cell r="T10802">
            <v>0</v>
          </cell>
          <cell r="U10802">
            <v>0</v>
          </cell>
          <cell r="V10802">
            <v>0</v>
          </cell>
          <cell r="W10802">
            <v>0</v>
          </cell>
          <cell r="X10802">
            <v>0</v>
          </cell>
          <cell r="Y10802">
            <v>0</v>
          </cell>
          <cell r="Z10802">
            <v>0</v>
          </cell>
          <cell r="AA10802">
            <v>0</v>
          </cell>
          <cell r="AB10802">
            <v>0</v>
          </cell>
          <cell r="AC10802">
            <v>0</v>
          </cell>
        </row>
        <row r="10802">
          <cell r="AN10802" t="str">
            <v>工艺附图</v>
          </cell>
          <cell r="AO10802" t="str">
            <v>2335B</v>
          </cell>
          <cell r="AP10802">
            <v>1</v>
          </cell>
          <cell r="AQ10802">
            <v>25037</v>
          </cell>
        </row>
        <row r="10803">
          <cell r="A10803">
            <v>10805</v>
          </cell>
          <cell r="B10803">
            <v>1</v>
          </cell>
          <cell r="C10803">
            <v>45818</v>
          </cell>
        </row>
        <row r="10803">
          <cell r="E10803" t="str">
            <v>2335C-5100</v>
          </cell>
          <cell r="F10803" t="str">
            <v>舱顶门固定板组件</v>
          </cell>
          <cell r="G10803">
            <v>1</v>
          </cell>
        </row>
        <row r="10803">
          <cell r="J10803" t="str">
            <v>装配</v>
          </cell>
          <cell r="K10803">
            <v>15</v>
          </cell>
          <cell r="L10803">
            <v>0</v>
          </cell>
          <cell r="M10803">
            <v>0</v>
          </cell>
          <cell r="N10803">
            <v>0</v>
          </cell>
          <cell r="O10803">
            <v>0</v>
          </cell>
          <cell r="P10803">
            <v>0</v>
          </cell>
          <cell r="Q10803">
            <v>0</v>
          </cell>
          <cell r="R10803">
            <v>0</v>
          </cell>
          <cell r="S10803">
            <v>0</v>
          </cell>
          <cell r="T10803">
            <v>0</v>
          </cell>
          <cell r="U10803">
            <v>0</v>
          </cell>
          <cell r="V10803">
            <v>0</v>
          </cell>
          <cell r="W10803">
            <v>0</v>
          </cell>
          <cell r="X10803">
            <v>0</v>
          </cell>
          <cell r="Y10803">
            <v>0</v>
          </cell>
          <cell r="Z10803">
            <v>0</v>
          </cell>
          <cell r="AA10803">
            <v>0</v>
          </cell>
          <cell r="AB10803">
            <v>0</v>
          </cell>
          <cell r="AC10803">
            <v>0</v>
          </cell>
        </row>
        <row r="10803">
          <cell r="AO10803" t="str">
            <v>2335B</v>
          </cell>
          <cell r="AP10803">
            <v>1</v>
          </cell>
          <cell r="AQ10803">
            <v>25037</v>
          </cell>
        </row>
        <row r="10804">
          <cell r="A10804">
            <v>10806</v>
          </cell>
          <cell r="B10804">
            <v>1</v>
          </cell>
          <cell r="C10804">
            <v>45818</v>
          </cell>
        </row>
        <row r="10804">
          <cell r="E10804" t="str">
            <v>2335C-5101</v>
          </cell>
          <cell r="F10804" t="str">
            <v>舱顶门固定板</v>
          </cell>
          <cell r="G10804">
            <v>1</v>
          </cell>
          <cell r="H10804" t="str">
            <v>铝板t22/3A21</v>
          </cell>
        </row>
        <row r="10804">
          <cell r="J10804" t="str">
            <v>定位焊</v>
          </cell>
          <cell r="K10804">
            <v>38.4</v>
          </cell>
          <cell r="L10804" t="str">
            <v>焊接</v>
          </cell>
          <cell r="M10804">
            <v>34</v>
          </cell>
          <cell r="N10804" t="str">
            <v>打磨</v>
          </cell>
          <cell r="O10804">
            <v>12</v>
          </cell>
          <cell r="P10804" t="str">
            <v>校正</v>
          </cell>
          <cell r="Q10804">
            <v>12</v>
          </cell>
          <cell r="R10804" t="str">
            <v>整体加工</v>
          </cell>
          <cell r="S10804">
            <v>0</v>
          </cell>
          <cell r="T10804" t="str">
            <v>喷砂</v>
          </cell>
          <cell r="U10804">
            <v>1.5</v>
          </cell>
          <cell r="V10804" t="str">
            <v>喷漆</v>
          </cell>
          <cell r="W10804">
            <v>5</v>
          </cell>
          <cell r="X10804">
            <v>0</v>
          </cell>
          <cell r="Y10804">
            <v>0</v>
          </cell>
          <cell r="Z10804">
            <v>0</v>
          </cell>
          <cell r="AA10804">
            <v>0</v>
          </cell>
          <cell r="AB10804">
            <v>0</v>
          </cell>
          <cell r="AC10804">
            <v>0</v>
          </cell>
        </row>
        <row r="10804">
          <cell r="AN10804" t="str">
            <v>工艺附图</v>
          </cell>
          <cell r="AO10804" t="str">
            <v>2335B</v>
          </cell>
          <cell r="AP10804">
            <v>1</v>
          </cell>
          <cell r="AQ10804">
            <v>25037</v>
          </cell>
        </row>
        <row r="10805">
          <cell r="A10805">
            <v>10807</v>
          </cell>
          <cell r="B10805">
            <v>1</v>
          </cell>
          <cell r="C10805">
            <v>45818</v>
          </cell>
        </row>
        <row r="10805">
          <cell r="E10805" t="str">
            <v>2335C-5200</v>
          </cell>
          <cell r="F10805" t="str">
            <v>前门固定板组件</v>
          </cell>
          <cell r="G10805">
            <v>1</v>
          </cell>
        </row>
        <row r="10805">
          <cell r="J10805" t="str">
            <v>装配</v>
          </cell>
          <cell r="K10805">
            <v>15</v>
          </cell>
          <cell r="L10805">
            <v>0</v>
          </cell>
          <cell r="M10805">
            <v>0</v>
          </cell>
          <cell r="N10805">
            <v>0</v>
          </cell>
          <cell r="O10805">
            <v>0</v>
          </cell>
          <cell r="P10805">
            <v>0</v>
          </cell>
          <cell r="Q10805">
            <v>0</v>
          </cell>
          <cell r="R10805">
            <v>0</v>
          </cell>
          <cell r="S10805">
            <v>0</v>
          </cell>
          <cell r="T10805">
            <v>0</v>
          </cell>
          <cell r="U10805">
            <v>0</v>
          </cell>
          <cell r="V10805">
            <v>0</v>
          </cell>
          <cell r="W10805">
            <v>0</v>
          </cell>
          <cell r="X10805">
            <v>0</v>
          </cell>
          <cell r="Y10805">
            <v>0</v>
          </cell>
          <cell r="Z10805">
            <v>0</v>
          </cell>
          <cell r="AA10805">
            <v>0</v>
          </cell>
          <cell r="AB10805">
            <v>0</v>
          </cell>
          <cell r="AC10805">
            <v>0</v>
          </cell>
        </row>
        <row r="10805">
          <cell r="AO10805" t="str">
            <v>2335B</v>
          </cell>
          <cell r="AP10805">
            <v>1</v>
          </cell>
          <cell r="AQ10805">
            <v>25037</v>
          </cell>
        </row>
        <row r="10806">
          <cell r="A10806">
            <v>10808</v>
          </cell>
          <cell r="B10806">
            <v>1</v>
          </cell>
          <cell r="C10806">
            <v>45818</v>
          </cell>
        </row>
        <row r="10806">
          <cell r="E10806" t="str">
            <v>2335C-5201</v>
          </cell>
          <cell r="F10806" t="str">
            <v>前门固定板</v>
          </cell>
          <cell r="G10806">
            <v>1</v>
          </cell>
          <cell r="H10806" t="str">
            <v>铝板t22/3A21</v>
          </cell>
        </row>
        <row r="10806">
          <cell r="J10806" t="str">
            <v>定位焊</v>
          </cell>
          <cell r="K10806">
            <v>38.4</v>
          </cell>
          <cell r="L10806" t="str">
            <v>焊接</v>
          </cell>
          <cell r="M10806">
            <v>34</v>
          </cell>
          <cell r="N10806" t="str">
            <v>打磨</v>
          </cell>
          <cell r="O10806">
            <v>12</v>
          </cell>
          <cell r="P10806" t="str">
            <v>校正</v>
          </cell>
          <cell r="Q10806">
            <v>12</v>
          </cell>
          <cell r="R10806" t="str">
            <v>整体加工</v>
          </cell>
          <cell r="S10806">
            <v>0</v>
          </cell>
          <cell r="T10806" t="str">
            <v>喷砂</v>
          </cell>
          <cell r="U10806">
            <v>1.5</v>
          </cell>
          <cell r="V10806" t="str">
            <v>喷漆</v>
          </cell>
          <cell r="W10806">
            <v>3.5</v>
          </cell>
          <cell r="X10806">
            <v>0</v>
          </cell>
          <cell r="Y10806">
            <v>0</v>
          </cell>
          <cell r="Z10806">
            <v>0</v>
          </cell>
          <cell r="AA10806">
            <v>0</v>
          </cell>
          <cell r="AB10806">
            <v>0</v>
          </cell>
          <cell r="AC10806">
            <v>0</v>
          </cell>
        </row>
        <row r="10806">
          <cell r="AO10806" t="str">
            <v>2335B</v>
          </cell>
          <cell r="AP10806">
            <v>1</v>
          </cell>
          <cell r="AQ10806">
            <v>25037</v>
          </cell>
        </row>
        <row r="10807">
          <cell r="A10807">
            <v>10809</v>
          </cell>
          <cell r="B10807">
            <v>2</v>
          </cell>
          <cell r="C10807">
            <v>45818</v>
          </cell>
        </row>
        <row r="10807">
          <cell r="E10807" t="str">
            <v>2335C-5300</v>
          </cell>
          <cell r="F10807" t="str">
            <v>侧门固定板组件</v>
          </cell>
          <cell r="G10807">
            <v>2</v>
          </cell>
        </row>
        <row r="10807">
          <cell r="J10807" t="str">
            <v>装配</v>
          </cell>
          <cell r="K10807">
            <v>20</v>
          </cell>
          <cell r="L10807">
            <v>0</v>
          </cell>
          <cell r="M10807">
            <v>0</v>
          </cell>
          <cell r="N10807">
            <v>0</v>
          </cell>
          <cell r="O10807">
            <v>0</v>
          </cell>
          <cell r="P10807">
            <v>0</v>
          </cell>
          <cell r="Q10807">
            <v>0</v>
          </cell>
          <cell r="R10807">
            <v>0</v>
          </cell>
          <cell r="S10807">
            <v>0</v>
          </cell>
          <cell r="T10807">
            <v>0</v>
          </cell>
          <cell r="U10807">
            <v>0</v>
          </cell>
          <cell r="V10807">
            <v>0</v>
          </cell>
          <cell r="W10807">
            <v>0</v>
          </cell>
          <cell r="X10807">
            <v>0</v>
          </cell>
          <cell r="Y10807">
            <v>0</v>
          </cell>
          <cell r="Z10807">
            <v>0</v>
          </cell>
          <cell r="AA10807">
            <v>0</v>
          </cell>
          <cell r="AB10807">
            <v>0</v>
          </cell>
          <cell r="AC10807">
            <v>0</v>
          </cell>
        </row>
        <row r="10807">
          <cell r="AO10807" t="str">
            <v>2335B</v>
          </cell>
          <cell r="AP10807">
            <v>1</v>
          </cell>
          <cell r="AQ10807">
            <v>25037</v>
          </cell>
        </row>
        <row r="10808">
          <cell r="A10808">
            <v>10810</v>
          </cell>
          <cell r="B10808">
            <v>2</v>
          </cell>
          <cell r="C10808">
            <v>45818</v>
          </cell>
        </row>
        <row r="10808">
          <cell r="E10808" t="str">
            <v>2335C-5301</v>
          </cell>
          <cell r="F10808" t="str">
            <v>侧门固定板</v>
          </cell>
          <cell r="G10808">
            <v>2</v>
          </cell>
          <cell r="H10808" t="str">
            <v>铝板t22/3A21</v>
          </cell>
        </row>
        <row r="10808">
          <cell r="J10808" t="str">
            <v>定位焊</v>
          </cell>
          <cell r="K10808">
            <v>36</v>
          </cell>
          <cell r="L10808" t="str">
            <v>焊接</v>
          </cell>
          <cell r="M10808">
            <v>32</v>
          </cell>
          <cell r="N10808" t="str">
            <v>打磨</v>
          </cell>
          <cell r="O10808">
            <v>12</v>
          </cell>
          <cell r="P10808" t="str">
            <v>校正</v>
          </cell>
          <cell r="Q10808">
            <v>12</v>
          </cell>
          <cell r="R10808" t="str">
            <v>整体加工</v>
          </cell>
          <cell r="S10808">
            <v>0</v>
          </cell>
          <cell r="T10808" t="str">
            <v>喷砂</v>
          </cell>
          <cell r="U10808">
            <v>1.5</v>
          </cell>
          <cell r="V10808" t="str">
            <v>喷漆</v>
          </cell>
          <cell r="W10808">
            <v>5</v>
          </cell>
          <cell r="X10808">
            <v>0</v>
          </cell>
          <cell r="Y10808">
            <v>0</v>
          </cell>
          <cell r="Z10808">
            <v>0</v>
          </cell>
          <cell r="AA10808">
            <v>0</v>
          </cell>
          <cell r="AB10808">
            <v>0</v>
          </cell>
          <cell r="AC10808">
            <v>0</v>
          </cell>
        </row>
        <row r="10808">
          <cell r="AO10808" t="str">
            <v>2335B</v>
          </cell>
          <cell r="AP10808">
            <v>1</v>
          </cell>
          <cell r="AQ10808">
            <v>25037</v>
          </cell>
        </row>
        <row r="10809">
          <cell r="A10809">
            <v>10811</v>
          </cell>
          <cell r="B10809">
            <v>1</v>
          </cell>
          <cell r="C10809">
            <v>45818</v>
          </cell>
        </row>
        <row r="10809">
          <cell r="E10809" t="str">
            <v>2335C-5400</v>
          </cell>
          <cell r="F10809" t="str">
            <v>侧百叶门1固定板组件</v>
          </cell>
          <cell r="G10809">
            <v>1</v>
          </cell>
        </row>
        <row r="10809">
          <cell r="J10809" t="str">
            <v>装配</v>
          </cell>
          <cell r="K10809">
            <v>20</v>
          </cell>
          <cell r="L10809">
            <v>0</v>
          </cell>
          <cell r="M10809">
            <v>0</v>
          </cell>
          <cell r="N10809">
            <v>0</v>
          </cell>
          <cell r="O10809">
            <v>0</v>
          </cell>
          <cell r="P10809">
            <v>0</v>
          </cell>
          <cell r="Q10809">
            <v>0</v>
          </cell>
          <cell r="R10809">
            <v>0</v>
          </cell>
          <cell r="S10809">
            <v>0</v>
          </cell>
          <cell r="T10809">
            <v>0</v>
          </cell>
          <cell r="U10809">
            <v>0</v>
          </cell>
          <cell r="V10809">
            <v>0</v>
          </cell>
          <cell r="W10809">
            <v>0</v>
          </cell>
          <cell r="X10809">
            <v>0</v>
          </cell>
          <cell r="Y10809">
            <v>0</v>
          </cell>
          <cell r="Z10809">
            <v>0</v>
          </cell>
          <cell r="AA10809">
            <v>0</v>
          </cell>
          <cell r="AB10809">
            <v>0</v>
          </cell>
          <cell r="AC10809">
            <v>0</v>
          </cell>
        </row>
        <row r="10809">
          <cell r="AO10809" t="str">
            <v>2335B</v>
          </cell>
          <cell r="AP10809">
            <v>1</v>
          </cell>
          <cell r="AQ10809">
            <v>25037</v>
          </cell>
        </row>
        <row r="10810">
          <cell r="A10810">
            <v>10812</v>
          </cell>
          <cell r="B10810">
            <v>1</v>
          </cell>
          <cell r="C10810">
            <v>45818</v>
          </cell>
        </row>
        <row r="10810">
          <cell r="E10810" t="str">
            <v>2335C-5401</v>
          </cell>
          <cell r="F10810" t="str">
            <v>固定板1</v>
          </cell>
          <cell r="G10810">
            <v>1</v>
          </cell>
          <cell r="H10810" t="str">
            <v>铝板t18/3A21</v>
          </cell>
        </row>
        <row r="10810">
          <cell r="J10810" t="str">
            <v>定位焊</v>
          </cell>
          <cell r="K10810">
            <v>38.4</v>
          </cell>
          <cell r="L10810" t="str">
            <v>焊接</v>
          </cell>
          <cell r="M10810">
            <v>34</v>
          </cell>
          <cell r="N10810" t="str">
            <v>打磨</v>
          </cell>
          <cell r="O10810">
            <v>12</v>
          </cell>
          <cell r="P10810" t="str">
            <v>整体加工</v>
          </cell>
          <cell r="Q10810">
            <v>0</v>
          </cell>
          <cell r="R10810" t="str">
            <v>喷砂</v>
          </cell>
          <cell r="S10810">
            <v>1.5</v>
          </cell>
          <cell r="T10810" t="str">
            <v>喷漆</v>
          </cell>
          <cell r="U10810">
            <v>5</v>
          </cell>
          <cell r="V10810">
            <v>0</v>
          </cell>
          <cell r="W10810">
            <v>0</v>
          </cell>
          <cell r="X10810">
            <v>0</v>
          </cell>
          <cell r="Y10810">
            <v>0</v>
          </cell>
          <cell r="Z10810">
            <v>0</v>
          </cell>
          <cell r="AA10810">
            <v>0</v>
          </cell>
          <cell r="AB10810">
            <v>0</v>
          </cell>
          <cell r="AC10810">
            <v>0</v>
          </cell>
        </row>
        <row r="10810">
          <cell r="AO10810" t="str">
            <v>2335B</v>
          </cell>
          <cell r="AP10810">
            <v>1</v>
          </cell>
          <cell r="AQ10810">
            <v>25037</v>
          </cell>
        </row>
        <row r="10811">
          <cell r="A10811">
            <v>10813</v>
          </cell>
          <cell r="B10811">
            <v>1</v>
          </cell>
          <cell r="C10811">
            <v>45818</v>
          </cell>
        </row>
        <row r="10811">
          <cell r="E10811" t="str">
            <v>2335C-5600</v>
          </cell>
          <cell r="F10811" t="str">
            <v>侧面百叶门1</v>
          </cell>
          <cell r="G10811">
            <v>1</v>
          </cell>
        </row>
        <row r="10811">
          <cell r="J10811" t="str">
            <v>磨砂</v>
          </cell>
          <cell r="K10811">
            <v>4</v>
          </cell>
          <cell r="L10811" t="str">
            <v>喷底漆</v>
          </cell>
          <cell r="M10811">
            <v>5</v>
          </cell>
          <cell r="N10811" t="str">
            <v>打腻子</v>
          </cell>
          <cell r="O10811">
            <v>25</v>
          </cell>
          <cell r="P10811" t="str">
            <v>打胶</v>
          </cell>
          <cell r="Q10811">
            <v>8</v>
          </cell>
          <cell r="R10811" t="str">
            <v>喷漆</v>
          </cell>
          <cell r="S10811">
            <v>9</v>
          </cell>
          <cell r="T10811" t="str">
            <v>装配</v>
          </cell>
          <cell r="U10811">
            <v>40</v>
          </cell>
          <cell r="V10811">
            <v>0</v>
          </cell>
          <cell r="W10811">
            <v>0</v>
          </cell>
          <cell r="X10811">
            <v>0</v>
          </cell>
          <cell r="Y10811">
            <v>0</v>
          </cell>
          <cell r="Z10811">
            <v>0</v>
          </cell>
          <cell r="AA10811">
            <v>0</v>
          </cell>
          <cell r="AB10811">
            <v>0</v>
          </cell>
          <cell r="AC10811">
            <v>0</v>
          </cell>
        </row>
        <row r="10811">
          <cell r="AN10811" t="str">
            <v>包括百叶窗喷漆</v>
          </cell>
          <cell r="AO10811" t="str">
            <v>2335B</v>
          </cell>
          <cell r="AP10811">
            <v>1</v>
          </cell>
          <cell r="AQ10811">
            <v>25037</v>
          </cell>
        </row>
        <row r="10812">
          <cell r="A10812">
            <v>10814</v>
          </cell>
          <cell r="B10812">
            <v>1</v>
          </cell>
          <cell r="C10812">
            <v>45818</v>
          </cell>
        </row>
        <row r="10812">
          <cell r="E10812" t="str">
            <v>2335C-560100</v>
          </cell>
          <cell r="F10812" t="str">
            <v>侧外包板1加强</v>
          </cell>
          <cell r="G10812">
            <v>1</v>
          </cell>
        </row>
        <row r="10812">
          <cell r="J10812" t="str">
            <v>粘板</v>
          </cell>
          <cell r="K10812">
            <v>60</v>
          </cell>
          <cell r="L10812" t="str">
            <v>除胶</v>
          </cell>
          <cell r="M10812">
            <v>20</v>
          </cell>
          <cell r="N10812">
            <v>0</v>
          </cell>
          <cell r="O10812">
            <v>0</v>
          </cell>
          <cell r="P10812">
            <v>0</v>
          </cell>
          <cell r="Q10812">
            <v>0</v>
          </cell>
          <cell r="R10812">
            <v>0</v>
          </cell>
          <cell r="S10812">
            <v>0</v>
          </cell>
          <cell r="T10812">
            <v>0</v>
          </cell>
          <cell r="U10812">
            <v>0</v>
          </cell>
          <cell r="V10812">
            <v>0</v>
          </cell>
          <cell r="W10812">
            <v>0</v>
          </cell>
          <cell r="X10812">
            <v>0</v>
          </cell>
          <cell r="Y10812">
            <v>0</v>
          </cell>
          <cell r="Z10812">
            <v>0</v>
          </cell>
          <cell r="AA10812">
            <v>0</v>
          </cell>
          <cell r="AB10812">
            <v>0</v>
          </cell>
          <cell r="AC10812">
            <v>0</v>
          </cell>
        </row>
        <row r="10812">
          <cell r="AO10812" t="str">
            <v>2335B</v>
          </cell>
          <cell r="AP10812">
            <v>1</v>
          </cell>
          <cell r="AQ10812">
            <v>25037</v>
          </cell>
        </row>
        <row r="10813">
          <cell r="A10813">
            <v>10815</v>
          </cell>
          <cell r="B10813">
            <v>2</v>
          </cell>
          <cell r="C10813">
            <v>45818</v>
          </cell>
        </row>
        <row r="10813">
          <cell r="E10813" t="str">
            <v>2335C-560102</v>
          </cell>
          <cell r="F10813" t="str">
            <v>垫板</v>
          </cell>
          <cell r="G10813">
            <v>2</v>
          </cell>
          <cell r="H10813" t="str">
            <v>铝板t2.5/3A21</v>
          </cell>
        </row>
        <row r="10813">
          <cell r="J10813" t="str">
            <v>定位焊</v>
          </cell>
          <cell r="K10813">
            <v>19.2</v>
          </cell>
          <cell r="L10813" t="str">
            <v>焊接</v>
          </cell>
          <cell r="M10813">
            <v>17</v>
          </cell>
          <cell r="N10813" t="str">
            <v>打磨</v>
          </cell>
          <cell r="O10813">
            <v>4</v>
          </cell>
          <cell r="P10813" t="str">
            <v>整形</v>
          </cell>
          <cell r="Q10813">
            <v>5</v>
          </cell>
          <cell r="R10813" t="str">
            <v>激光作业</v>
          </cell>
          <cell r="S10813">
            <v>12.95</v>
          </cell>
          <cell r="T10813" t="str">
            <v>激光拾件</v>
          </cell>
          <cell r="U10813">
            <v>3.04</v>
          </cell>
          <cell r="V10813" t="str">
            <v>倒钝</v>
          </cell>
          <cell r="W10813">
            <v>9.88</v>
          </cell>
          <cell r="X10813" t="str">
            <v>划线钻</v>
          </cell>
          <cell r="Y10813">
            <v>9.5</v>
          </cell>
          <cell r="Z10813" t="str">
            <v>喷砂</v>
          </cell>
          <cell r="AA10813">
            <v>1</v>
          </cell>
          <cell r="AB10813">
            <v>0</v>
          </cell>
          <cell r="AC10813">
            <v>0</v>
          </cell>
        </row>
        <row r="10813">
          <cell r="AN10813" t="str">
            <v>工艺附图</v>
          </cell>
          <cell r="AO10813" t="str">
            <v>2335B</v>
          </cell>
          <cell r="AP10813">
            <v>1</v>
          </cell>
          <cell r="AQ10813">
            <v>25037</v>
          </cell>
        </row>
        <row r="10814">
          <cell r="A10814">
            <v>10816</v>
          </cell>
          <cell r="B10814">
            <v>2</v>
          </cell>
          <cell r="C10814">
            <v>45818</v>
          </cell>
        </row>
        <row r="10814">
          <cell r="E10814" t="str">
            <v>2335C-560102</v>
          </cell>
          <cell r="F10814" t="str">
            <v>垫板</v>
          </cell>
          <cell r="G10814">
            <v>2</v>
          </cell>
          <cell r="H10814" t="str">
            <v>铝板t2.5/3A21</v>
          </cell>
        </row>
        <row r="10814">
          <cell r="J10814" t="str">
            <v>划线钻</v>
          </cell>
          <cell r="K10814">
            <v>9.5</v>
          </cell>
          <cell r="L10814" t="str">
            <v>喷砂</v>
          </cell>
          <cell r="M10814">
            <v>1</v>
          </cell>
        </row>
        <row r="10814">
          <cell r="AB10814">
            <v>0</v>
          </cell>
          <cell r="AC10814">
            <v>0</v>
          </cell>
        </row>
        <row r="10814">
          <cell r="AN10814" t="str">
            <v>工艺附图</v>
          </cell>
          <cell r="AO10814" t="str">
            <v>2335B</v>
          </cell>
          <cell r="AP10814">
            <v>1</v>
          </cell>
          <cell r="AQ10814">
            <v>25037</v>
          </cell>
        </row>
        <row r="10815">
          <cell r="A10815">
            <v>10817</v>
          </cell>
          <cell r="B10815">
            <v>1</v>
          </cell>
          <cell r="C10815">
            <v>45818</v>
          </cell>
        </row>
        <row r="10815">
          <cell r="E10815" t="str">
            <v>2335C-5700</v>
          </cell>
          <cell r="F10815" t="str">
            <v>侧面百叶门2</v>
          </cell>
          <cell r="G10815">
            <v>1</v>
          </cell>
        </row>
        <row r="10815">
          <cell r="J10815" t="str">
            <v>磨砂</v>
          </cell>
          <cell r="K10815">
            <v>4</v>
          </cell>
          <cell r="L10815" t="str">
            <v>喷底漆</v>
          </cell>
          <cell r="M10815">
            <v>5</v>
          </cell>
          <cell r="N10815" t="str">
            <v>打腻子</v>
          </cell>
          <cell r="O10815">
            <v>25</v>
          </cell>
          <cell r="P10815" t="str">
            <v>打胶</v>
          </cell>
          <cell r="Q10815">
            <v>8</v>
          </cell>
          <cell r="R10815" t="str">
            <v>喷漆</v>
          </cell>
          <cell r="S10815">
            <v>9</v>
          </cell>
          <cell r="T10815" t="str">
            <v>装配</v>
          </cell>
          <cell r="U10815">
            <v>40</v>
          </cell>
          <cell r="V10815">
            <v>0</v>
          </cell>
          <cell r="W10815">
            <v>0</v>
          </cell>
          <cell r="X10815">
            <v>0</v>
          </cell>
          <cell r="Y10815">
            <v>0</v>
          </cell>
          <cell r="Z10815">
            <v>0</v>
          </cell>
          <cell r="AA10815">
            <v>0</v>
          </cell>
          <cell r="AB10815">
            <v>0</v>
          </cell>
          <cell r="AC10815">
            <v>0</v>
          </cell>
        </row>
        <row r="10815">
          <cell r="AN10815" t="str">
            <v>包括百叶窗喷漆</v>
          </cell>
          <cell r="AO10815" t="str">
            <v>2335B</v>
          </cell>
          <cell r="AP10815">
            <v>1</v>
          </cell>
          <cell r="AQ10815">
            <v>25037</v>
          </cell>
        </row>
        <row r="10816">
          <cell r="A10816">
            <v>10818</v>
          </cell>
          <cell r="B10816">
            <v>1</v>
          </cell>
          <cell r="C10816">
            <v>45818</v>
          </cell>
        </row>
        <row r="10816">
          <cell r="E10816" t="str">
            <v>2335C-570100</v>
          </cell>
          <cell r="F10816" t="str">
            <v>侧外包板2加强</v>
          </cell>
          <cell r="G10816">
            <v>1</v>
          </cell>
        </row>
        <row r="10816">
          <cell r="J10816" t="str">
            <v>粘板</v>
          </cell>
          <cell r="K10816">
            <v>60</v>
          </cell>
          <cell r="L10816" t="str">
            <v>除胶</v>
          </cell>
          <cell r="M10816">
            <v>20</v>
          </cell>
          <cell r="N10816">
            <v>0</v>
          </cell>
          <cell r="O10816">
            <v>0</v>
          </cell>
          <cell r="P10816">
            <v>0</v>
          </cell>
          <cell r="Q10816">
            <v>0</v>
          </cell>
          <cell r="R10816">
            <v>0</v>
          </cell>
          <cell r="S10816">
            <v>0</v>
          </cell>
          <cell r="T10816">
            <v>0</v>
          </cell>
          <cell r="U10816">
            <v>0</v>
          </cell>
          <cell r="V10816">
            <v>0</v>
          </cell>
          <cell r="W10816">
            <v>0</v>
          </cell>
          <cell r="X10816">
            <v>0</v>
          </cell>
          <cell r="Y10816">
            <v>0</v>
          </cell>
          <cell r="Z10816">
            <v>0</v>
          </cell>
          <cell r="AA10816">
            <v>0</v>
          </cell>
          <cell r="AB10816">
            <v>0</v>
          </cell>
          <cell r="AC10816">
            <v>0</v>
          </cell>
        </row>
        <row r="10816">
          <cell r="AO10816" t="str">
            <v>2335B</v>
          </cell>
          <cell r="AP10816">
            <v>1</v>
          </cell>
          <cell r="AQ10816">
            <v>25037</v>
          </cell>
        </row>
        <row r="10817">
          <cell r="A10817">
            <v>10819</v>
          </cell>
          <cell r="B10817">
            <v>1</v>
          </cell>
          <cell r="C10817">
            <v>45818</v>
          </cell>
        </row>
        <row r="10817">
          <cell r="E10817" t="str">
            <v>2335C-5800</v>
          </cell>
          <cell r="F10817" t="str">
            <v>侧百叶门2固定板组件</v>
          </cell>
          <cell r="G10817">
            <v>1</v>
          </cell>
        </row>
        <row r="10817">
          <cell r="J10817" t="str">
            <v>装配</v>
          </cell>
          <cell r="K10817">
            <v>20</v>
          </cell>
          <cell r="L10817">
            <v>0</v>
          </cell>
          <cell r="M10817">
            <v>0</v>
          </cell>
          <cell r="N10817">
            <v>0</v>
          </cell>
          <cell r="O10817">
            <v>0</v>
          </cell>
          <cell r="P10817">
            <v>0</v>
          </cell>
          <cell r="Q10817">
            <v>0</v>
          </cell>
          <cell r="R10817">
            <v>0</v>
          </cell>
          <cell r="S10817">
            <v>0</v>
          </cell>
          <cell r="T10817">
            <v>0</v>
          </cell>
          <cell r="U10817">
            <v>0</v>
          </cell>
          <cell r="V10817">
            <v>0</v>
          </cell>
          <cell r="W10817">
            <v>0</v>
          </cell>
          <cell r="X10817">
            <v>0</v>
          </cell>
          <cell r="Y10817">
            <v>0</v>
          </cell>
          <cell r="Z10817">
            <v>0</v>
          </cell>
          <cell r="AA10817">
            <v>0</v>
          </cell>
          <cell r="AB10817">
            <v>0</v>
          </cell>
          <cell r="AC10817">
            <v>0</v>
          </cell>
        </row>
        <row r="10817">
          <cell r="AO10817" t="str">
            <v>2335B</v>
          </cell>
          <cell r="AP10817">
            <v>1</v>
          </cell>
          <cell r="AQ10817">
            <v>25037</v>
          </cell>
        </row>
        <row r="10818">
          <cell r="A10818">
            <v>10820</v>
          </cell>
          <cell r="B10818">
            <v>1</v>
          </cell>
          <cell r="C10818">
            <v>45818</v>
          </cell>
        </row>
        <row r="10818">
          <cell r="E10818" t="str">
            <v>2335C-5801</v>
          </cell>
          <cell r="F10818" t="str">
            <v>固定板2</v>
          </cell>
          <cell r="G10818">
            <v>1</v>
          </cell>
          <cell r="H10818" t="str">
            <v>铝板t18/3A21</v>
          </cell>
        </row>
        <row r="10818">
          <cell r="J10818" t="str">
            <v>定位焊</v>
          </cell>
          <cell r="K10818">
            <v>27.2</v>
          </cell>
          <cell r="L10818" t="str">
            <v>焊接</v>
          </cell>
          <cell r="M10818">
            <v>25.5</v>
          </cell>
          <cell r="N10818" t="str">
            <v>打磨</v>
          </cell>
          <cell r="O10818">
            <v>12</v>
          </cell>
          <cell r="P10818" t="str">
            <v>整体加工</v>
          </cell>
          <cell r="Q10818">
            <v>0</v>
          </cell>
          <cell r="R10818" t="str">
            <v>喷砂</v>
          </cell>
          <cell r="S10818">
            <v>1.5</v>
          </cell>
          <cell r="T10818" t="str">
            <v>喷漆</v>
          </cell>
          <cell r="U10818">
            <v>4.5</v>
          </cell>
          <cell r="V10818">
            <v>0</v>
          </cell>
          <cell r="W10818">
            <v>0</v>
          </cell>
          <cell r="X10818">
            <v>0</v>
          </cell>
          <cell r="Y10818">
            <v>0</v>
          </cell>
          <cell r="Z10818">
            <v>0</v>
          </cell>
          <cell r="AA10818">
            <v>0</v>
          </cell>
          <cell r="AB10818">
            <v>0</v>
          </cell>
          <cell r="AC10818">
            <v>0</v>
          </cell>
        </row>
        <row r="10818">
          <cell r="AO10818" t="str">
            <v>2335B</v>
          </cell>
          <cell r="AP10818">
            <v>1</v>
          </cell>
          <cell r="AQ10818">
            <v>25037</v>
          </cell>
        </row>
        <row r="10819">
          <cell r="A10819">
            <v>10821</v>
          </cell>
          <cell r="B10819">
            <v>8</v>
          </cell>
          <cell r="C10819">
            <v>45819</v>
          </cell>
        </row>
        <row r="10819">
          <cell r="E10819" t="str">
            <v>2335C-0510</v>
          </cell>
          <cell r="F10819" t="str">
            <v>调整垫板</v>
          </cell>
          <cell r="G10819">
            <v>8</v>
          </cell>
          <cell r="H10819" t="str">
            <v>钢板t1/304</v>
          </cell>
        </row>
        <row r="10819">
          <cell r="J10819" t="str">
            <v>激光作业</v>
          </cell>
          <cell r="K10819">
            <v>0.39</v>
          </cell>
          <cell r="L10819" t="str">
            <v>激光拾件</v>
          </cell>
          <cell r="M10819">
            <v>0.65</v>
          </cell>
          <cell r="N10819" t="str">
            <v>倒钝</v>
          </cell>
          <cell r="O10819">
            <v>0.65</v>
          </cell>
          <cell r="P10819" t="str">
            <v>喷砂</v>
          </cell>
          <cell r="Q10819">
            <v>0.5</v>
          </cell>
          <cell r="R10819" t="str">
            <v>挂件</v>
          </cell>
          <cell r="S10819">
            <v>0.3</v>
          </cell>
          <cell r="T10819" t="str">
            <v>喷漆</v>
          </cell>
          <cell r="U10819">
            <v>0.5</v>
          </cell>
        </row>
        <row r="10819">
          <cell r="AH10819" t="str">
            <v>58*18</v>
          </cell>
        </row>
        <row r="10819">
          <cell r="AO10819" t="str">
            <v>2335B</v>
          </cell>
          <cell r="AP10819">
            <v>1</v>
          </cell>
          <cell r="AQ10819">
            <v>25037</v>
          </cell>
        </row>
        <row r="10820">
          <cell r="A10820">
            <v>10822</v>
          </cell>
          <cell r="B10820">
            <v>2</v>
          </cell>
          <cell r="C10820">
            <v>45819</v>
          </cell>
        </row>
        <row r="10820">
          <cell r="E10820" t="str">
            <v>2335-200102-1</v>
          </cell>
          <cell r="F10820" t="str">
            <v>板1</v>
          </cell>
          <cell r="G10820">
            <v>2</v>
          </cell>
          <cell r="H10820" t="str">
            <v>铝板t2.5/3A21</v>
          </cell>
        </row>
        <row r="10820">
          <cell r="J10820" t="str">
            <v>激光作业</v>
          </cell>
          <cell r="K10820">
            <v>2.28</v>
          </cell>
          <cell r="L10820" t="str">
            <v>激光拾件</v>
          </cell>
          <cell r="M10820">
            <v>1.52</v>
          </cell>
          <cell r="N10820" t="str">
            <v>倒钝</v>
          </cell>
          <cell r="O10820">
            <v>2.28</v>
          </cell>
          <cell r="P10820" t="str">
            <v>打坡口</v>
          </cell>
          <cell r="Q10820">
            <v>3.8</v>
          </cell>
        </row>
        <row r="10820">
          <cell r="AO10820" t="str">
            <v>2335B</v>
          </cell>
          <cell r="AP10820">
            <v>1</v>
          </cell>
          <cell r="AQ10820">
            <v>25037</v>
          </cell>
        </row>
        <row r="10821">
          <cell r="A10821">
            <v>10823</v>
          </cell>
          <cell r="B10821">
            <v>2</v>
          </cell>
          <cell r="C10821">
            <v>45819</v>
          </cell>
        </row>
        <row r="10821">
          <cell r="E10821" t="str">
            <v>2335-200102-2</v>
          </cell>
          <cell r="F10821" t="str">
            <v>板2</v>
          </cell>
          <cell r="G10821">
            <v>2</v>
          </cell>
          <cell r="H10821" t="str">
            <v>铝板t2.5/3A21</v>
          </cell>
        </row>
        <row r="10821">
          <cell r="J10821" t="str">
            <v>激光作业</v>
          </cell>
          <cell r="K10821">
            <v>1.9</v>
          </cell>
          <cell r="L10821" t="str">
            <v>激光拾件</v>
          </cell>
          <cell r="M10821">
            <v>0.76</v>
          </cell>
          <cell r="N10821" t="str">
            <v>倒钝</v>
          </cell>
          <cell r="O10821">
            <v>1.9</v>
          </cell>
          <cell r="P10821" t="str">
            <v>打坡口</v>
          </cell>
          <cell r="Q10821">
            <v>3.8</v>
          </cell>
        </row>
        <row r="10821">
          <cell r="AO10821" t="str">
            <v>2335B</v>
          </cell>
          <cell r="AP10821">
            <v>1</v>
          </cell>
          <cell r="AQ10821">
            <v>25037</v>
          </cell>
        </row>
        <row r="10822">
          <cell r="A10822">
            <v>10824</v>
          </cell>
          <cell r="B10822">
            <v>2</v>
          </cell>
          <cell r="C10822">
            <v>45819</v>
          </cell>
        </row>
        <row r="10822">
          <cell r="E10822" t="str">
            <v>2335-210102-1</v>
          </cell>
          <cell r="F10822" t="str">
            <v>板1</v>
          </cell>
          <cell r="G10822">
            <v>2</v>
          </cell>
          <cell r="H10822" t="str">
            <v>铝板t2.5/3A21</v>
          </cell>
        </row>
        <row r="10822">
          <cell r="J10822" t="str">
            <v>激光作业</v>
          </cell>
          <cell r="K10822">
            <v>3.42</v>
          </cell>
          <cell r="L10822" t="str">
            <v>激光拾件</v>
          </cell>
          <cell r="M10822">
            <v>2.28</v>
          </cell>
          <cell r="N10822" t="str">
            <v>倒钝</v>
          </cell>
          <cell r="O10822">
            <v>3.04</v>
          </cell>
          <cell r="P10822" t="str">
            <v>打坡口</v>
          </cell>
          <cell r="Q10822">
            <v>3.8</v>
          </cell>
        </row>
        <row r="10822">
          <cell r="AO10822" t="str">
            <v>2335B</v>
          </cell>
          <cell r="AP10822">
            <v>1</v>
          </cell>
          <cell r="AQ10822">
            <v>25037</v>
          </cell>
        </row>
        <row r="10823">
          <cell r="A10823">
            <v>10825</v>
          </cell>
          <cell r="B10823">
            <v>2</v>
          </cell>
          <cell r="C10823">
            <v>45819</v>
          </cell>
        </row>
        <row r="10823">
          <cell r="E10823" t="str">
            <v>2335-210102-2</v>
          </cell>
          <cell r="F10823" t="str">
            <v>板2</v>
          </cell>
          <cell r="G10823">
            <v>2</v>
          </cell>
          <cell r="H10823" t="str">
            <v>铝板t2.5/3A21</v>
          </cell>
        </row>
        <row r="10823">
          <cell r="J10823" t="str">
            <v>激光作业</v>
          </cell>
          <cell r="K10823">
            <v>1.9</v>
          </cell>
          <cell r="L10823" t="str">
            <v>激光拾件</v>
          </cell>
          <cell r="M10823">
            <v>1.14</v>
          </cell>
          <cell r="N10823" t="str">
            <v>倒钝</v>
          </cell>
          <cell r="O10823">
            <v>1.9</v>
          </cell>
          <cell r="P10823" t="str">
            <v>打坡口</v>
          </cell>
          <cell r="Q10823">
            <v>3.8</v>
          </cell>
        </row>
        <row r="10823">
          <cell r="AO10823" t="str">
            <v>2335B</v>
          </cell>
          <cell r="AP10823">
            <v>1</v>
          </cell>
          <cell r="AQ10823">
            <v>25037</v>
          </cell>
        </row>
        <row r="10824">
          <cell r="A10824">
            <v>10826</v>
          </cell>
          <cell r="B10824">
            <v>2</v>
          </cell>
          <cell r="C10824">
            <v>45819</v>
          </cell>
        </row>
        <row r="10824">
          <cell r="E10824" t="str">
            <v>2335-220102-1</v>
          </cell>
          <cell r="F10824" t="str">
            <v>板1</v>
          </cell>
          <cell r="G10824">
            <v>2</v>
          </cell>
          <cell r="H10824" t="str">
            <v>铝板t2.5/3A21</v>
          </cell>
        </row>
        <row r="10824">
          <cell r="J10824" t="str">
            <v>激光作业</v>
          </cell>
          <cell r="K10824">
            <v>2.66</v>
          </cell>
          <cell r="L10824" t="str">
            <v>激光拾件</v>
          </cell>
          <cell r="M10824">
            <v>1.9</v>
          </cell>
          <cell r="N10824" t="str">
            <v>倒钝</v>
          </cell>
          <cell r="O10824">
            <v>2.66</v>
          </cell>
          <cell r="P10824" t="str">
            <v>打坡口</v>
          </cell>
          <cell r="Q10824">
            <v>3.8</v>
          </cell>
        </row>
        <row r="10824">
          <cell r="AO10824" t="str">
            <v>2335B</v>
          </cell>
          <cell r="AP10824">
            <v>1</v>
          </cell>
          <cell r="AQ10824">
            <v>25037</v>
          </cell>
        </row>
        <row r="10825">
          <cell r="A10825">
            <v>10827</v>
          </cell>
          <cell r="B10825">
            <v>2</v>
          </cell>
          <cell r="C10825">
            <v>45819</v>
          </cell>
        </row>
        <row r="10825">
          <cell r="E10825" t="str">
            <v>2335-220102-2</v>
          </cell>
          <cell r="F10825" t="str">
            <v>板2</v>
          </cell>
          <cell r="G10825">
            <v>2</v>
          </cell>
          <cell r="H10825" t="str">
            <v>铝板t2.5/3A21</v>
          </cell>
        </row>
        <row r="10825">
          <cell r="J10825" t="str">
            <v>激光作业</v>
          </cell>
          <cell r="K10825">
            <v>2.66</v>
          </cell>
          <cell r="L10825" t="str">
            <v>激光拾件</v>
          </cell>
          <cell r="M10825">
            <v>1.52</v>
          </cell>
          <cell r="N10825" t="str">
            <v>倒钝</v>
          </cell>
          <cell r="O10825">
            <v>2.28</v>
          </cell>
          <cell r="P10825" t="str">
            <v>打坡口</v>
          </cell>
          <cell r="Q10825">
            <v>3.8</v>
          </cell>
        </row>
        <row r="10825">
          <cell r="AO10825" t="str">
            <v>2335B</v>
          </cell>
          <cell r="AP10825">
            <v>1</v>
          </cell>
          <cell r="AQ10825">
            <v>25037</v>
          </cell>
        </row>
        <row r="10826">
          <cell r="A10826">
            <v>10828</v>
          </cell>
          <cell r="B10826">
            <v>18</v>
          </cell>
          <cell r="C10826">
            <v>45819</v>
          </cell>
        </row>
        <row r="10826">
          <cell r="E10826" t="str">
            <v>3969-2102</v>
          </cell>
          <cell r="F10826" t="str">
            <v>挡泥板</v>
          </cell>
          <cell r="G10826">
            <v>2</v>
          </cell>
        </row>
        <row r="10826">
          <cell r="I10826">
            <v>0</v>
          </cell>
          <cell r="J10826" t="str">
            <v>定位焊</v>
          </cell>
          <cell r="K10826">
            <v>18</v>
          </cell>
          <cell r="L10826" t="str">
            <v>焊接</v>
          </cell>
          <cell r="M10826">
            <v>28</v>
          </cell>
          <cell r="N10826" t="str">
            <v>打磨</v>
          </cell>
          <cell r="O10826">
            <v>15</v>
          </cell>
          <cell r="P10826" t="str">
            <v>喷砂</v>
          </cell>
          <cell r="Q10826">
            <v>20</v>
          </cell>
          <cell r="R10826" t="str">
            <v>挂件</v>
          </cell>
          <cell r="S10826">
            <v>2</v>
          </cell>
          <cell r="T10826" t="str">
            <v>喷漆</v>
          </cell>
          <cell r="U10826">
            <v>43</v>
          </cell>
        </row>
        <row r="10826">
          <cell r="AN10826" t="str">
            <v>工艺图</v>
          </cell>
          <cell r="AO10826">
            <v>3969</v>
          </cell>
          <cell r="AP10826" t="str">
            <v>1+8</v>
          </cell>
          <cell r="AQ10826" t="str">
            <v>25008+25009</v>
          </cell>
        </row>
        <row r="10827">
          <cell r="A10827">
            <v>10829</v>
          </cell>
          <cell r="B10827">
            <v>18</v>
          </cell>
          <cell r="C10827">
            <v>45819</v>
          </cell>
        </row>
        <row r="10827">
          <cell r="E10827" t="str">
            <v>3969-2102-1</v>
          </cell>
          <cell r="F10827" t="str">
            <v>挡泥板</v>
          </cell>
          <cell r="G10827">
            <v>2</v>
          </cell>
          <cell r="H10827" t="str">
            <v>3号花纹铝板t3/3003</v>
          </cell>
          <cell r="I10827">
            <v>0</v>
          </cell>
          <cell r="J10827" t="str">
            <v>激光作业</v>
          </cell>
          <cell r="K10827">
            <v>3</v>
          </cell>
          <cell r="L10827" t="str">
            <v>激光拾件</v>
          </cell>
          <cell r="M10827">
            <v>1.2</v>
          </cell>
          <cell r="N10827" t="str">
            <v>倒钝</v>
          </cell>
          <cell r="O10827">
            <v>2</v>
          </cell>
          <cell r="P10827" t="str">
            <v>折弯</v>
          </cell>
          <cell r="Q10827">
            <v>13.6</v>
          </cell>
        </row>
        <row r="10827">
          <cell r="AN10827" t="str">
            <v>工艺图</v>
          </cell>
          <cell r="AO10827">
            <v>3969</v>
          </cell>
          <cell r="AP10827" t="str">
            <v>1+8</v>
          </cell>
          <cell r="AQ10827" t="str">
            <v>25008+25009</v>
          </cell>
        </row>
        <row r="10828">
          <cell r="A10828">
            <v>10830</v>
          </cell>
          <cell r="B10828">
            <v>18</v>
          </cell>
          <cell r="C10828">
            <v>45819</v>
          </cell>
        </row>
        <row r="10828">
          <cell r="E10828" t="str">
            <v>3969-2102-2</v>
          </cell>
          <cell r="F10828" t="str">
            <v>挡泥板</v>
          </cell>
          <cell r="G10828">
            <v>2</v>
          </cell>
          <cell r="H10828" t="str">
            <v>3号花纹铝板t3/3003</v>
          </cell>
          <cell r="I10828">
            <v>0</v>
          </cell>
          <cell r="J10828" t="str">
            <v>激光作业</v>
          </cell>
          <cell r="K10828">
            <v>2.1</v>
          </cell>
          <cell r="L10828" t="str">
            <v>激光拾件</v>
          </cell>
          <cell r="M10828">
            <v>0.5</v>
          </cell>
          <cell r="N10828" t="str">
            <v>倒钝</v>
          </cell>
          <cell r="O10828">
            <v>1.1</v>
          </cell>
          <cell r="P10828" t="str">
            <v>折弯</v>
          </cell>
          <cell r="Q10828">
            <v>2.2</v>
          </cell>
        </row>
        <row r="10828">
          <cell r="AN10828" t="str">
            <v>工艺图</v>
          </cell>
          <cell r="AO10828">
            <v>3969</v>
          </cell>
          <cell r="AP10828" t="str">
            <v>1+8</v>
          </cell>
          <cell r="AQ10828" t="str">
            <v>25008+25009</v>
          </cell>
        </row>
        <row r="10829">
          <cell r="A10829">
            <v>10831</v>
          </cell>
          <cell r="B10829">
            <v>18</v>
          </cell>
          <cell r="C10829">
            <v>45819</v>
          </cell>
        </row>
        <row r="10829">
          <cell r="E10829" t="str">
            <v>3969-2102-3</v>
          </cell>
          <cell r="F10829" t="str">
            <v>挡泥板</v>
          </cell>
          <cell r="G10829">
            <v>2</v>
          </cell>
          <cell r="H10829" t="str">
            <v>3号花纹铝板t3/3003</v>
          </cell>
        </row>
        <row r="10829">
          <cell r="J10829" t="str">
            <v>激光作业</v>
          </cell>
          <cell r="K10829">
            <v>3.6</v>
          </cell>
          <cell r="L10829" t="str">
            <v>激光拾件</v>
          </cell>
          <cell r="M10829">
            <v>0.5</v>
          </cell>
          <cell r="N10829" t="str">
            <v>倒钝</v>
          </cell>
          <cell r="O10829">
            <v>2.1</v>
          </cell>
          <cell r="P10829" t="str">
            <v>折弯</v>
          </cell>
          <cell r="Q10829">
            <v>16.7</v>
          </cell>
        </row>
        <row r="10829">
          <cell r="AN10829" t="str">
            <v>工艺图</v>
          </cell>
          <cell r="AO10829">
            <v>3969</v>
          </cell>
          <cell r="AP10829" t="str">
            <v>1+8</v>
          </cell>
          <cell r="AQ10829" t="str">
            <v>25008+25009</v>
          </cell>
        </row>
        <row r="10830">
          <cell r="A10830">
            <v>10832</v>
          </cell>
          <cell r="B10830">
            <v>18</v>
          </cell>
          <cell r="C10830">
            <v>45822</v>
          </cell>
        </row>
        <row r="10830">
          <cell r="E10830" t="str">
            <v>3969-010438</v>
          </cell>
          <cell r="F10830" t="str">
            <v>张紧轮支架</v>
          </cell>
          <cell r="G10830">
            <v>2</v>
          </cell>
          <cell r="H10830" t="str">
            <v>钢板t6/Q235B</v>
          </cell>
        </row>
        <row r="10830">
          <cell r="J10830" t="str">
            <v>激光作业</v>
          </cell>
          <cell r="K10830">
            <v>0.6</v>
          </cell>
          <cell r="L10830" t="str">
            <v>激光拾件</v>
          </cell>
          <cell r="M10830">
            <v>0.5</v>
          </cell>
          <cell r="N10830" t="str">
            <v>折弯</v>
          </cell>
          <cell r="O10830">
            <v>0.5</v>
          </cell>
          <cell r="P10830" t="str">
            <v>铣</v>
          </cell>
          <cell r="Q10830">
            <v>6.5</v>
          </cell>
          <cell r="R10830">
            <v>0</v>
          </cell>
          <cell r="S10830">
            <v>0</v>
          </cell>
          <cell r="T10830">
            <v>0</v>
          </cell>
          <cell r="U10830">
            <v>0</v>
          </cell>
          <cell r="V10830">
            <v>0</v>
          </cell>
          <cell r="W10830">
            <v>0</v>
          </cell>
          <cell r="X10830">
            <v>0</v>
          </cell>
          <cell r="Y10830">
            <v>0</v>
          </cell>
          <cell r="Z10830">
            <v>0</v>
          </cell>
        </row>
        <row r="10830">
          <cell r="AG10830">
            <v>8.97670588235294</v>
          </cell>
          <cell r="AH10830" t="str">
            <v>120×75</v>
          </cell>
        </row>
        <row r="10830">
          <cell r="AM10830" t="str">
            <v>原件废</v>
          </cell>
          <cell r="AN10830" t="str">
            <v>工艺增加工序</v>
          </cell>
          <cell r="AO10830">
            <v>3969</v>
          </cell>
          <cell r="AP10830" t="str">
            <v>1+8</v>
          </cell>
          <cell r="AQ10830" t="str">
            <v>25008+25009</v>
          </cell>
        </row>
        <row r="10831">
          <cell r="A10831">
            <v>10833</v>
          </cell>
          <cell r="B10831">
            <v>12</v>
          </cell>
          <cell r="C10831">
            <v>45820</v>
          </cell>
        </row>
        <row r="10831">
          <cell r="E10831" t="str">
            <v>LD232-0710</v>
          </cell>
          <cell r="F10831" t="str">
            <v>调整垫</v>
          </cell>
          <cell r="G10831">
            <v>12</v>
          </cell>
          <cell r="H10831" t="str">
            <v>用原件改制</v>
          </cell>
        </row>
        <row r="10831">
          <cell r="J10831" t="str">
            <v>车</v>
          </cell>
          <cell r="K10831">
            <v>2</v>
          </cell>
        </row>
        <row r="10831">
          <cell r="AO10831" t="str">
            <v>232E</v>
          </cell>
          <cell r="AP10831">
            <v>1</v>
          </cell>
          <cell r="AQ10831">
            <v>25018</v>
          </cell>
        </row>
        <row r="10832">
          <cell r="A10832">
            <v>10834</v>
          </cell>
          <cell r="B10832">
            <v>9</v>
          </cell>
          <cell r="C10832">
            <v>45820</v>
          </cell>
        </row>
        <row r="10832">
          <cell r="E10832" t="str">
            <v>3969-12010101</v>
          </cell>
          <cell r="F10832" t="str">
            <v>油箱围板1</v>
          </cell>
          <cell r="G10832">
            <v>1</v>
          </cell>
          <cell r="H10832" t="str">
            <v>用原件改制</v>
          </cell>
        </row>
        <row r="10832">
          <cell r="J10832" t="str">
            <v>激光作业</v>
          </cell>
          <cell r="K10832">
            <v>8</v>
          </cell>
          <cell r="L10832" t="str">
            <v>激光拾件</v>
          </cell>
          <cell r="M10832">
            <v>1</v>
          </cell>
          <cell r="N10832" t="str">
            <v>倒钝</v>
          </cell>
          <cell r="O10832">
            <v>1.5</v>
          </cell>
        </row>
        <row r="10832">
          <cell r="AO10832">
            <v>3969</v>
          </cell>
          <cell r="AP10832" t="str">
            <v>1+8</v>
          </cell>
          <cell r="AQ10832" t="str">
            <v>25008+25009</v>
          </cell>
        </row>
        <row r="10833">
          <cell r="A10833">
            <v>10835</v>
          </cell>
          <cell r="B10833">
            <v>6</v>
          </cell>
          <cell r="C10833">
            <v>45820</v>
          </cell>
        </row>
        <row r="10833">
          <cell r="E10833" t="str">
            <v>3814-010301</v>
          </cell>
          <cell r="F10833" t="str">
            <v>上固定座</v>
          </cell>
          <cell r="G10833">
            <v>2</v>
          </cell>
        </row>
        <row r="10833">
          <cell r="J10833" t="str">
            <v>喷砂</v>
          </cell>
          <cell r="K10833">
            <v>3</v>
          </cell>
          <cell r="L10833" t="str">
            <v>喷铝</v>
          </cell>
          <cell r="M10833">
            <v>5.5</v>
          </cell>
          <cell r="N10833" t="str">
            <v>挂件</v>
          </cell>
          <cell r="O10833">
            <v>0.5</v>
          </cell>
          <cell r="P10833" t="str">
            <v>喷漆</v>
          </cell>
          <cell r="Q10833">
            <v>4</v>
          </cell>
        </row>
        <row r="10833">
          <cell r="AO10833">
            <v>3814</v>
          </cell>
          <cell r="AP10833">
            <v>3</v>
          </cell>
          <cell r="AQ10833">
            <v>25026</v>
          </cell>
        </row>
        <row r="10834">
          <cell r="A10834">
            <v>10836</v>
          </cell>
          <cell r="B10834">
            <v>2</v>
          </cell>
          <cell r="C10834">
            <v>45820</v>
          </cell>
        </row>
        <row r="10834">
          <cell r="E10834" t="str">
            <v>3911-01021300</v>
          </cell>
          <cell r="F10834" t="str">
            <v>插销组件1</v>
          </cell>
          <cell r="G10834">
            <v>2</v>
          </cell>
        </row>
        <row r="10834">
          <cell r="J10834" t="str">
            <v>装配</v>
          </cell>
          <cell r="K10834">
            <v>2</v>
          </cell>
          <cell r="L10834" t="str">
            <v>转</v>
          </cell>
        </row>
        <row r="10834">
          <cell r="AO10834">
            <v>3911</v>
          </cell>
          <cell r="AP10834">
            <v>1</v>
          </cell>
          <cell r="AQ10834">
            <v>25217</v>
          </cell>
        </row>
        <row r="10835">
          <cell r="A10835">
            <v>10837</v>
          </cell>
          <cell r="B10835">
            <v>2</v>
          </cell>
          <cell r="C10835">
            <v>45820</v>
          </cell>
        </row>
        <row r="10835">
          <cell r="E10835" t="str">
            <v>3911-01021400</v>
          </cell>
          <cell r="F10835" t="str">
            <v>插销组件2</v>
          </cell>
          <cell r="G10835">
            <v>2</v>
          </cell>
        </row>
        <row r="10835">
          <cell r="J10835" t="str">
            <v>装配</v>
          </cell>
          <cell r="K10835">
            <v>2</v>
          </cell>
          <cell r="L10835" t="str">
            <v>转</v>
          </cell>
        </row>
        <row r="10835">
          <cell r="AO10835">
            <v>3911</v>
          </cell>
          <cell r="AP10835">
            <v>1</v>
          </cell>
          <cell r="AQ10835">
            <v>25217</v>
          </cell>
        </row>
        <row r="10836">
          <cell r="A10836">
            <v>10838</v>
          </cell>
          <cell r="B10836">
            <v>6</v>
          </cell>
          <cell r="C10836">
            <v>45820</v>
          </cell>
        </row>
        <row r="10836">
          <cell r="E10836" t="str">
            <v>3911-02090500</v>
          </cell>
          <cell r="F10836" t="str">
            <v>插销组件3</v>
          </cell>
          <cell r="G10836">
            <v>2</v>
          </cell>
        </row>
        <row r="10836">
          <cell r="J10836" t="str">
            <v>装配</v>
          </cell>
          <cell r="K10836">
            <v>2</v>
          </cell>
          <cell r="L10836" t="str">
            <v>转</v>
          </cell>
        </row>
        <row r="10836">
          <cell r="AO10836">
            <v>3911</v>
          </cell>
          <cell r="AP10836">
            <v>1</v>
          </cell>
          <cell r="AQ10836">
            <v>25217</v>
          </cell>
        </row>
        <row r="10837">
          <cell r="A10837">
            <v>10839</v>
          </cell>
          <cell r="B10837">
            <v>2</v>
          </cell>
          <cell r="C10837">
            <v>45820</v>
          </cell>
        </row>
        <row r="10837">
          <cell r="E10837" t="str">
            <v>3911-01021301</v>
          </cell>
          <cell r="F10837" t="str">
            <v>垫圈</v>
          </cell>
          <cell r="G10837">
            <v>2</v>
          </cell>
          <cell r="H10837" t="str">
            <v>钢板t2.5/304</v>
          </cell>
        </row>
        <row r="10837">
          <cell r="J10837" t="str">
            <v>激光作业</v>
          </cell>
          <cell r="K10837">
            <v>1.14</v>
          </cell>
          <cell r="L10837" t="str">
            <v>激光拾件</v>
          </cell>
          <cell r="M10837">
            <v>1.9</v>
          </cell>
          <cell r="N10837" t="str">
            <v>倒钝</v>
          </cell>
          <cell r="O10837">
            <v>1.9</v>
          </cell>
          <cell r="P10837" t="str">
            <v>转</v>
          </cell>
        </row>
        <row r="10837">
          <cell r="AO10837">
            <v>3911</v>
          </cell>
          <cell r="AP10837">
            <v>1</v>
          </cell>
          <cell r="AQ10837">
            <v>25217</v>
          </cell>
        </row>
        <row r="10838">
          <cell r="A10838">
            <v>10840</v>
          </cell>
          <cell r="B10838">
            <v>2</v>
          </cell>
          <cell r="C10838">
            <v>45820</v>
          </cell>
        </row>
        <row r="10838">
          <cell r="E10838" t="str">
            <v>3911-01021401</v>
          </cell>
          <cell r="F10838" t="str">
            <v>垫圈</v>
          </cell>
          <cell r="G10838">
            <v>2</v>
          </cell>
          <cell r="H10838" t="str">
            <v>钢板t2.5/304</v>
          </cell>
        </row>
        <row r="10838">
          <cell r="J10838" t="str">
            <v>激光作业</v>
          </cell>
          <cell r="K10838">
            <v>1.14</v>
          </cell>
          <cell r="L10838" t="str">
            <v>激光拾件</v>
          </cell>
          <cell r="M10838">
            <v>1.9</v>
          </cell>
          <cell r="N10838" t="str">
            <v>倒钝</v>
          </cell>
          <cell r="O10838">
            <v>1.9</v>
          </cell>
          <cell r="P10838" t="str">
            <v>转</v>
          </cell>
        </row>
        <row r="10838">
          <cell r="AO10838">
            <v>3911</v>
          </cell>
          <cell r="AP10838">
            <v>1</v>
          </cell>
          <cell r="AQ10838">
            <v>25217</v>
          </cell>
        </row>
        <row r="10839">
          <cell r="A10839">
            <v>10841</v>
          </cell>
          <cell r="B10839">
            <v>6</v>
          </cell>
          <cell r="C10839">
            <v>45820</v>
          </cell>
        </row>
        <row r="10839">
          <cell r="E10839" t="str">
            <v>3911-02090501</v>
          </cell>
          <cell r="F10839" t="str">
            <v>垫圈</v>
          </cell>
          <cell r="G10839">
            <v>2</v>
          </cell>
          <cell r="H10839" t="str">
            <v>钢板t2.5/304</v>
          </cell>
        </row>
        <row r="10839">
          <cell r="J10839" t="str">
            <v>激光作业</v>
          </cell>
          <cell r="K10839">
            <v>0.48</v>
          </cell>
          <cell r="L10839" t="str">
            <v>激光拾件</v>
          </cell>
          <cell r="M10839">
            <v>0.8</v>
          </cell>
          <cell r="N10839" t="str">
            <v>倒钝</v>
          </cell>
          <cell r="O10839">
            <v>0.8</v>
          </cell>
        </row>
        <row r="10839">
          <cell r="AO10839">
            <v>3911</v>
          </cell>
          <cell r="AP10839">
            <v>1</v>
          </cell>
          <cell r="AQ10839">
            <v>25217</v>
          </cell>
        </row>
        <row r="10840">
          <cell r="A10840">
            <v>10842</v>
          </cell>
          <cell r="B10840">
            <v>1</v>
          </cell>
          <cell r="C10840">
            <v>45821</v>
          </cell>
        </row>
        <row r="10840">
          <cell r="E10840" t="str">
            <v>3961ⅡA-3015</v>
          </cell>
          <cell r="F10840" t="str">
            <v>底面门框板5</v>
          </cell>
          <cell r="G10840">
            <v>1</v>
          </cell>
          <cell r="H10840" t="str">
            <v>钢板t8/Q355D</v>
          </cell>
        </row>
        <row r="10840">
          <cell r="J10840" t="str">
            <v>激光作业</v>
          </cell>
          <cell r="K10840">
            <v>6</v>
          </cell>
          <cell r="L10840" t="str">
            <v>激光拾件</v>
          </cell>
          <cell r="M10840">
            <v>3.6</v>
          </cell>
          <cell r="N10840" t="str">
            <v>打破口</v>
          </cell>
          <cell r="O10840">
            <v>17</v>
          </cell>
          <cell r="P10840">
            <v>0</v>
          </cell>
          <cell r="Q10840">
            <v>0</v>
          </cell>
          <cell r="R10840">
            <v>0</v>
          </cell>
          <cell r="S10840">
            <v>0</v>
          </cell>
          <cell r="T10840">
            <v>0</v>
          </cell>
          <cell r="U10840">
            <v>0</v>
          </cell>
          <cell r="V10840">
            <v>0</v>
          </cell>
          <cell r="W10840">
            <v>0</v>
          </cell>
          <cell r="X10840">
            <v>0</v>
          </cell>
        </row>
        <row r="10840">
          <cell r="AH10840" t="str">
            <v>625×122</v>
          </cell>
        </row>
        <row r="10840">
          <cell r="AN10840" t="str">
            <v>借用</v>
          </cell>
          <cell r="AO10840" t="str">
            <v>3962IIA</v>
          </cell>
          <cell r="AP10840">
            <v>1</v>
          </cell>
          <cell r="AQ10840">
            <v>25032</v>
          </cell>
        </row>
        <row r="10841">
          <cell r="A10841">
            <v>10843</v>
          </cell>
          <cell r="B10841">
            <v>8</v>
          </cell>
          <cell r="C10841">
            <v>45821</v>
          </cell>
        </row>
        <row r="10841">
          <cell r="E10841" t="str">
            <v>3809-020103</v>
          </cell>
          <cell r="F10841" t="str">
            <v>中间轴</v>
          </cell>
          <cell r="G10841">
            <v>112</v>
          </cell>
          <cell r="H10841" t="str">
            <v>用3809-022103改制</v>
          </cell>
        </row>
        <row r="10841">
          <cell r="J10841" t="str">
            <v>车</v>
          </cell>
        </row>
        <row r="10841">
          <cell r="L10841" t="str">
            <v>钻φ4孔</v>
          </cell>
        </row>
        <row r="10841">
          <cell r="AN10841" t="str">
            <v>按蓝图加工</v>
          </cell>
          <cell r="AO10841">
            <v>3809</v>
          </cell>
          <cell r="AP10841" t="str">
            <v>567/9</v>
          </cell>
          <cell r="AQ10841">
            <v>23067</v>
          </cell>
        </row>
        <row r="10842">
          <cell r="A10842">
            <v>10844</v>
          </cell>
          <cell r="B10842">
            <v>14</v>
          </cell>
          <cell r="C10842">
            <v>45822</v>
          </cell>
        </row>
        <row r="10842">
          <cell r="E10842" t="str">
            <v>3937-010403</v>
          </cell>
          <cell r="F10842" t="str">
            <v>张紧轮支架</v>
          </cell>
          <cell r="G10842">
            <v>2</v>
          </cell>
          <cell r="H10842" t="str">
            <v>钢板t6/Q235B</v>
          </cell>
        </row>
        <row r="10842">
          <cell r="J10842" t="str">
            <v>激光作业</v>
          </cell>
          <cell r="K10842">
            <v>0.6</v>
          </cell>
          <cell r="L10842" t="str">
            <v>激光拾件</v>
          </cell>
          <cell r="M10842">
            <v>0.5</v>
          </cell>
          <cell r="N10842" t="str">
            <v>折弯</v>
          </cell>
          <cell r="O10842">
            <v>0.5</v>
          </cell>
          <cell r="P10842" t="str">
            <v>铣</v>
          </cell>
          <cell r="Q10842">
            <v>6.5</v>
          </cell>
          <cell r="R10842">
            <v>0</v>
          </cell>
          <cell r="S10842">
            <v>0</v>
          </cell>
          <cell r="T10842">
            <v>0</v>
          </cell>
          <cell r="U10842">
            <v>0</v>
          </cell>
          <cell r="V10842">
            <v>0</v>
          </cell>
          <cell r="W10842">
            <v>0</v>
          </cell>
          <cell r="X10842">
            <v>0</v>
          </cell>
          <cell r="Y10842">
            <v>0</v>
          </cell>
          <cell r="Z10842">
            <v>0</v>
          </cell>
          <cell r="AA10842">
            <v>0</v>
          </cell>
          <cell r="AB10842">
            <v>0</v>
          </cell>
          <cell r="AC10842">
            <v>0</v>
          </cell>
          <cell r="AD10842">
            <v>0</v>
          </cell>
          <cell r="AE10842">
            <v>0</v>
          </cell>
          <cell r="AF10842">
            <v>0</v>
          </cell>
          <cell r="AG10842">
            <v>7.31934</v>
          </cell>
          <cell r="AH10842" t="str">
            <v>120×74</v>
          </cell>
        </row>
        <row r="10842">
          <cell r="AM10842" t="str">
            <v>原件废</v>
          </cell>
          <cell r="AN10842" t="str">
            <v>工艺增加工序</v>
          </cell>
          <cell r="AO10842">
            <v>3937</v>
          </cell>
          <cell r="AP10842">
            <v>7</v>
          </cell>
          <cell r="AQ10842">
            <v>25023</v>
          </cell>
        </row>
        <row r="10843">
          <cell r="A10843">
            <v>10845</v>
          </cell>
          <cell r="B10843">
            <v>68</v>
          </cell>
          <cell r="C10843">
            <v>45824</v>
          </cell>
        </row>
        <row r="10843">
          <cell r="E10843" t="str">
            <v>ATL38-104401</v>
          </cell>
          <cell r="F10843" t="str">
            <v>连接片</v>
          </cell>
          <cell r="G10843">
            <v>32</v>
          </cell>
          <cell r="H10843" t="str">
            <v>钢板t0.8/304</v>
          </cell>
        </row>
        <row r="10843">
          <cell r="J10843" t="str">
            <v>激光作业</v>
          </cell>
          <cell r="K10843">
            <v>0.3</v>
          </cell>
          <cell r="L10843" t="str">
            <v>激光拾件</v>
          </cell>
          <cell r="M10843">
            <v>0.1</v>
          </cell>
          <cell r="N10843" t="str">
            <v>倒钝</v>
          </cell>
          <cell r="O10843">
            <v>0.5</v>
          </cell>
        </row>
        <row r="10843">
          <cell r="AN10843" t="str">
            <v>4件2332用</v>
          </cell>
          <cell r="AO10843" t="str">
            <v>SH044+SH045</v>
          </cell>
          <cell r="AP10843">
            <v>1</v>
          </cell>
          <cell r="AQ10843">
            <v>25221</v>
          </cell>
        </row>
        <row r="10844">
          <cell r="A10844">
            <v>10846</v>
          </cell>
          <cell r="B10844">
            <v>4</v>
          </cell>
          <cell r="C10844">
            <v>45824</v>
          </cell>
        </row>
        <row r="10844">
          <cell r="E10844" t="str">
            <v>2332-21</v>
          </cell>
          <cell r="F10844" t="str">
            <v>端盖</v>
          </cell>
          <cell r="G10844">
            <v>2</v>
          </cell>
          <cell r="H10844" t="str">
            <v>用原件改</v>
          </cell>
        </row>
        <row r="10844">
          <cell r="J10844" t="str">
            <v>车</v>
          </cell>
        </row>
        <row r="10844">
          <cell r="AN10844" t="str">
            <v>增加M4*10深丝孔</v>
          </cell>
          <cell r="AO10844">
            <v>2332</v>
          </cell>
          <cell r="AP10844">
            <v>2</v>
          </cell>
          <cell r="AQ10844">
            <v>24076</v>
          </cell>
        </row>
        <row r="10845">
          <cell r="A10845">
            <v>10847</v>
          </cell>
          <cell r="B10845">
            <v>2</v>
          </cell>
          <cell r="C10845">
            <v>45824</v>
          </cell>
        </row>
        <row r="10845">
          <cell r="E10845" t="str">
            <v>GZ-3962-9903</v>
          </cell>
          <cell r="F10845" t="str">
            <v>补焊块</v>
          </cell>
          <cell r="G10845">
            <v>2</v>
          </cell>
          <cell r="H10845" t="str">
            <v>钢板t18/Q355D</v>
          </cell>
        </row>
        <row r="10845">
          <cell r="J10845" t="str">
            <v>激光作业</v>
          </cell>
          <cell r="K10845">
            <v>2</v>
          </cell>
          <cell r="L10845" t="str">
            <v>激光拾件</v>
          </cell>
          <cell r="M10845">
            <v>1</v>
          </cell>
          <cell r="N10845" t="str">
            <v>打破口</v>
          </cell>
          <cell r="O10845">
            <v>5</v>
          </cell>
        </row>
        <row r="10845">
          <cell r="AG10845">
            <v>2.09456470588235</v>
          </cell>
          <cell r="AH10845" t="str">
            <v>70*45</v>
          </cell>
        </row>
        <row r="10845">
          <cell r="AO10845" t="str">
            <v>3961IA+3962IA</v>
          </cell>
          <cell r="AP10845" t="str">
            <v>1+1</v>
          </cell>
          <cell r="AQ10845">
            <v>25032</v>
          </cell>
        </row>
        <row r="10846">
          <cell r="A10846">
            <v>10848</v>
          </cell>
          <cell r="B10846">
            <v>2</v>
          </cell>
          <cell r="C10846">
            <v>45824</v>
          </cell>
        </row>
        <row r="10846">
          <cell r="E10846" t="str">
            <v>GZ-3962-9902</v>
          </cell>
          <cell r="F10846" t="str">
            <v>补焊块</v>
          </cell>
          <cell r="G10846">
            <v>2</v>
          </cell>
          <cell r="H10846" t="str">
            <v>钢板t18/Q355D</v>
          </cell>
        </row>
        <row r="10846">
          <cell r="J10846" t="str">
            <v>激光作业</v>
          </cell>
          <cell r="K10846">
            <v>3</v>
          </cell>
          <cell r="L10846" t="str">
            <v>激光拾件</v>
          </cell>
          <cell r="M10846">
            <v>1.5</v>
          </cell>
          <cell r="N10846" t="str">
            <v>打破口</v>
          </cell>
          <cell r="O10846">
            <v>7</v>
          </cell>
        </row>
        <row r="10846">
          <cell r="AG10846">
            <v>7.00183058823529</v>
          </cell>
          <cell r="AH10846" t="str">
            <v>117*90</v>
          </cell>
        </row>
        <row r="10846">
          <cell r="AO10846" t="str">
            <v>3961IA+3962IA</v>
          </cell>
          <cell r="AP10846" t="str">
            <v>1+1</v>
          </cell>
          <cell r="AQ10846">
            <v>25032</v>
          </cell>
        </row>
        <row r="10847">
          <cell r="A10847">
            <v>10849</v>
          </cell>
          <cell r="B10847">
            <v>2</v>
          </cell>
          <cell r="C10847">
            <v>45824</v>
          </cell>
        </row>
        <row r="10847">
          <cell r="E10847" t="str">
            <v>GZ-Q-2332-21</v>
          </cell>
          <cell r="F10847" t="str">
            <v>喷漆板</v>
          </cell>
          <cell r="G10847">
            <v>2</v>
          </cell>
          <cell r="H10847" t="str">
            <v>钢板t1.5/ST12</v>
          </cell>
        </row>
        <row r="10847">
          <cell r="J10847" t="str">
            <v>激光作业</v>
          </cell>
          <cell r="K10847">
            <v>3.8</v>
          </cell>
          <cell r="L10847" t="str">
            <v>激光拾件</v>
          </cell>
          <cell r="M10847">
            <v>1.9</v>
          </cell>
        </row>
        <row r="10847">
          <cell r="AH10847" t="str">
            <v>150*150</v>
          </cell>
        </row>
        <row r="10847">
          <cell r="AO10847">
            <v>2332</v>
          </cell>
          <cell r="AP10847">
            <v>2</v>
          </cell>
          <cell r="AQ10847">
            <v>24076</v>
          </cell>
        </row>
        <row r="10848">
          <cell r="A10848">
            <v>10850</v>
          </cell>
          <cell r="B10848">
            <v>1</v>
          </cell>
          <cell r="C10848">
            <v>45824</v>
          </cell>
        </row>
        <row r="10848">
          <cell r="E10848" t="str">
            <v>3960ⅡA-0500</v>
          </cell>
          <cell r="F10848" t="str">
            <v>惯导组装</v>
          </cell>
          <cell r="G10848">
            <v>1</v>
          </cell>
        </row>
        <row r="10848">
          <cell r="J10848" t="str">
            <v>装配</v>
          </cell>
          <cell r="K10848">
            <v>120</v>
          </cell>
        </row>
        <row r="10848">
          <cell r="AO10848" t="str">
            <v>3960IIA</v>
          </cell>
          <cell r="AP10848">
            <v>1</v>
          </cell>
          <cell r="AQ10848">
            <v>25032</v>
          </cell>
        </row>
        <row r="10849">
          <cell r="A10849">
            <v>10851</v>
          </cell>
          <cell r="B10849">
            <v>2</v>
          </cell>
          <cell r="C10849">
            <v>45824</v>
          </cell>
        </row>
        <row r="10849">
          <cell r="E10849" t="str">
            <v>3960ⅡA-0501</v>
          </cell>
          <cell r="F10849" t="str">
            <v>惯导底板</v>
          </cell>
          <cell r="G10849">
            <v>2</v>
          </cell>
          <cell r="H10849" t="str">
            <v>铝板t25/5083</v>
          </cell>
        </row>
        <row r="10849">
          <cell r="J10849" t="str">
            <v>激光作业</v>
          </cell>
          <cell r="K10849">
            <v>19.8</v>
          </cell>
          <cell r="L10849" t="str">
            <v>激光拾件</v>
          </cell>
          <cell r="M10849">
            <v>11.4</v>
          </cell>
          <cell r="N10849" t="str">
            <v>倒钝</v>
          </cell>
          <cell r="O10849">
            <v>7.6</v>
          </cell>
          <cell r="P10849" t="str">
            <v>划线钻</v>
          </cell>
          <cell r="Q10849">
            <v>51</v>
          </cell>
          <cell r="R10849" t="str">
            <v>打磨破口</v>
          </cell>
          <cell r="S10849">
            <v>6.5</v>
          </cell>
          <cell r="T10849" t="str">
            <v>铣</v>
          </cell>
          <cell r="U10849">
            <v>60</v>
          </cell>
        </row>
        <row r="10849">
          <cell r="AO10849" t="str">
            <v>3960IIA</v>
          </cell>
          <cell r="AP10849">
            <v>1</v>
          </cell>
          <cell r="AQ10849">
            <v>25032</v>
          </cell>
        </row>
        <row r="10850">
          <cell r="A10850">
            <v>10852</v>
          </cell>
          <cell r="B10850">
            <v>4</v>
          </cell>
          <cell r="C10850">
            <v>45824</v>
          </cell>
        </row>
        <row r="10850">
          <cell r="E10850" t="str">
            <v>3960ⅡA-0502</v>
          </cell>
          <cell r="F10850" t="str">
            <v>惯导筋板</v>
          </cell>
          <cell r="G10850">
            <v>4</v>
          </cell>
          <cell r="H10850" t="str">
            <v>铝板t15/5A06</v>
          </cell>
        </row>
        <row r="10850">
          <cell r="J10850" t="str">
            <v>激光作业</v>
          </cell>
          <cell r="K10850">
            <v>10</v>
          </cell>
          <cell r="L10850" t="str">
            <v>激光拾件</v>
          </cell>
          <cell r="M10850">
            <v>4.4</v>
          </cell>
          <cell r="N10850" t="str">
            <v>倒钝</v>
          </cell>
          <cell r="O10850">
            <v>4.4</v>
          </cell>
        </row>
        <row r="10850">
          <cell r="AO10850" t="str">
            <v>3960IIA</v>
          </cell>
          <cell r="AP10850">
            <v>1</v>
          </cell>
          <cell r="AQ10850">
            <v>25032</v>
          </cell>
        </row>
        <row r="10851">
          <cell r="A10851">
            <v>10853</v>
          </cell>
          <cell r="B10851">
            <v>1</v>
          </cell>
          <cell r="C10851">
            <v>45824</v>
          </cell>
        </row>
        <row r="10851">
          <cell r="E10851" t="str">
            <v>2320C-590100-1(样板)</v>
          </cell>
          <cell r="F10851" t="str">
            <v>样板</v>
          </cell>
          <cell r="G10851">
            <v>1</v>
          </cell>
          <cell r="H10851" t="str">
            <v>铝板t1/3A21</v>
          </cell>
        </row>
        <row r="10851">
          <cell r="J10851" t="str">
            <v>激光作业</v>
          </cell>
          <cell r="K10851">
            <v>27.5</v>
          </cell>
          <cell r="L10851" t="str">
            <v>激光拾件</v>
          </cell>
          <cell r="M10851">
            <v>17.5</v>
          </cell>
        </row>
        <row r="10851">
          <cell r="AH10851" t="str">
            <v>1860*1860</v>
          </cell>
        </row>
        <row r="10851">
          <cell r="AO10851" t="str">
            <v>2320C</v>
          </cell>
          <cell r="AP10851">
            <v>2</v>
          </cell>
          <cell r="AQ10851">
            <v>25007</v>
          </cell>
        </row>
        <row r="10852">
          <cell r="A10852">
            <v>10854</v>
          </cell>
          <cell r="B10852">
            <v>1</v>
          </cell>
          <cell r="C10852">
            <v>45825</v>
          </cell>
        </row>
        <row r="10852">
          <cell r="E10852" t="str">
            <v>GZ-2332-22</v>
          </cell>
          <cell r="F10852" t="str">
            <v>喷漆样板</v>
          </cell>
          <cell r="G10852">
            <v>1</v>
          </cell>
          <cell r="H10852" t="str">
            <v>钢板t1.5/ST12</v>
          </cell>
        </row>
        <row r="10852">
          <cell r="J10852" t="str">
            <v>激光作业</v>
          </cell>
          <cell r="K10852">
            <v>9</v>
          </cell>
          <cell r="L10852" t="str">
            <v>激光拾件</v>
          </cell>
          <cell r="M10852">
            <v>6</v>
          </cell>
        </row>
        <row r="10852">
          <cell r="AN10852" t="str">
            <v>件已干完补工时</v>
          </cell>
          <cell r="AO10852">
            <v>2332</v>
          </cell>
          <cell r="AP10852">
            <v>2</v>
          </cell>
          <cell r="AQ10852">
            <v>24076</v>
          </cell>
        </row>
        <row r="10853">
          <cell r="A10853">
            <v>10855</v>
          </cell>
          <cell r="B10853">
            <v>2</v>
          </cell>
          <cell r="C10853">
            <v>45825</v>
          </cell>
        </row>
        <row r="10853">
          <cell r="E10853" t="str">
            <v>GZ-Q-333-04</v>
          </cell>
          <cell r="F10853" t="str">
            <v>消防栓3盖板</v>
          </cell>
          <cell r="G10853">
            <v>2</v>
          </cell>
          <cell r="H10853" t="str">
            <v>钢板t3/Q235B</v>
          </cell>
        </row>
        <row r="10853">
          <cell r="J10853" t="str">
            <v>激光作业</v>
          </cell>
          <cell r="K10853">
            <v>5.7</v>
          </cell>
          <cell r="L10853" t="str">
            <v>激光拾件</v>
          </cell>
          <cell r="M10853">
            <v>3.8</v>
          </cell>
          <cell r="N10853" t="str">
            <v>喷砂</v>
          </cell>
          <cell r="O10853">
            <v>5</v>
          </cell>
          <cell r="P10853" t="str">
            <v>喷漆</v>
          </cell>
          <cell r="Q10853">
            <v>5</v>
          </cell>
        </row>
        <row r="10853">
          <cell r="AG10853">
            <v>19.4</v>
          </cell>
          <cell r="AH10853" t="str">
            <v>835*417.5</v>
          </cell>
        </row>
        <row r="10853">
          <cell r="AO10853" t="str">
            <v>CFWX</v>
          </cell>
          <cell r="AP10853">
            <v>1</v>
          </cell>
          <cell r="AQ10853">
            <v>25908</v>
          </cell>
        </row>
        <row r="10854">
          <cell r="A10854">
            <v>10856</v>
          </cell>
          <cell r="B10854">
            <v>4</v>
          </cell>
          <cell r="C10854">
            <v>45825</v>
          </cell>
        </row>
        <row r="10854">
          <cell r="E10854" t="str">
            <v>ATL38-080402</v>
          </cell>
          <cell r="F10854" t="str">
            <v>减震板</v>
          </cell>
          <cell r="G10854">
            <v>2</v>
          </cell>
          <cell r="H10854" t="str">
            <v>t25/MC尼龙</v>
          </cell>
        </row>
        <row r="10854">
          <cell r="J10854" t="str">
            <v>锯床</v>
          </cell>
          <cell r="K10854">
            <v>1.32</v>
          </cell>
          <cell r="L10854" t="str">
            <v>铣</v>
          </cell>
          <cell r="M10854">
            <v>0</v>
          </cell>
          <cell r="N10854" t="str">
            <v>划线</v>
          </cell>
          <cell r="O10854">
            <v>2.42</v>
          </cell>
          <cell r="P10854" t="str">
            <v>钻锪</v>
          </cell>
          <cell r="Q10854">
            <v>5.72</v>
          </cell>
          <cell r="R10854" t="str">
            <v>入</v>
          </cell>
          <cell r="S10854">
            <v>0</v>
          </cell>
          <cell r="T10854">
            <v>0</v>
          </cell>
          <cell r="U10854">
            <v>0</v>
          </cell>
          <cell r="V10854">
            <v>0</v>
          </cell>
          <cell r="W10854">
            <v>0</v>
          </cell>
          <cell r="X10854">
            <v>0</v>
          </cell>
          <cell r="Y10854">
            <v>0</v>
          </cell>
          <cell r="Z10854">
            <v>0</v>
          </cell>
          <cell r="AA10854">
            <v>0</v>
          </cell>
          <cell r="AB10854">
            <v>0</v>
          </cell>
          <cell r="AC10854">
            <v>0</v>
          </cell>
        </row>
        <row r="10854">
          <cell r="AG10854">
            <v>0.706588235294118</v>
          </cell>
          <cell r="AH10854" t="str">
            <v>105×55 </v>
          </cell>
        </row>
        <row r="10854">
          <cell r="AO10854" t="str">
            <v>SH044+SH045</v>
          </cell>
          <cell r="AP10854" t="str">
            <v>1+1</v>
          </cell>
          <cell r="AQ10854" t="str">
            <v>25221+25222</v>
          </cell>
        </row>
        <row r="10855">
          <cell r="A10855">
            <v>10857</v>
          </cell>
          <cell r="B10855">
            <v>4</v>
          </cell>
          <cell r="C10855">
            <v>45825</v>
          </cell>
        </row>
        <row r="10855">
          <cell r="E10855" t="str">
            <v>ATL38-080403</v>
          </cell>
          <cell r="F10855" t="str">
            <v>减震板</v>
          </cell>
          <cell r="G10855">
            <v>2</v>
          </cell>
          <cell r="H10855" t="str">
            <v>t35/MC尼龙</v>
          </cell>
        </row>
        <row r="10855">
          <cell r="J10855" t="str">
            <v>锯床</v>
          </cell>
          <cell r="K10855">
            <v>1.76</v>
          </cell>
          <cell r="L10855" t="str">
            <v>铣</v>
          </cell>
          <cell r="M10855">
            <v>0</v>
          </cell>
          <cell r="N10855" t="str">
            <v>划线</v>
          </cell>
          <cell r="O10855">
            <v>2.42</v>
          </cell>
          <cell r="P10855" t="str">
            <v>钻锪</v>
          </cell>
          <cell r="Q10855">
            <v>5.72</v>
          </cell>
          <cell r="R10855" t="str">
            <v>入</v>
          </cell>
          <cell r="S10855">
            <v>0</v>
          </cell>
          <cell r="T10855">
            <v>0</v>
          </cell>
          <cell r="U10855">
            <v>0</v>
          </cell>
          <cell r="V10855">
            <v>0</v>
          </cell>
          <cell r="W10855">
            <v>0</v>
          </cell>
          <cell r="X10855">
            <v>0</v>
          </cell>
          <cell r="Y10855">
            <v>0</v>
          </cell>
          <cell r="Z10855">
            <v>0</v>
          </cell>
          <cell r="AA10855">
            <v>0</v>
          </cell>
          <cell r="AB10855">
            <v>0</v>
          </cell>
          <cell r="AC10855">
            <v>0</v>
          </cell>
        </row>
        <row r="10855">
          <cell r="AG10855">
            <v>1.40289882352941</v>
          </cell>
          <cell r="AH10855" t="str">
            <v>105×78 </v>
          </cell>
        </row>
        <row r="10855">
          <cell r="AO10855" t="str">
            <v>SH044+SH045</v>
          </cell>
          <cell r="AP10855" t="str">
            <v>1+1</v>
          </cell>
          <cell r="AQ10855" t="str">
            <v>25221+25222</v>
          </cell>
        </row>
        <row r="10856">
          <cell r="A10856">
            <v>10858</v>
          </cell>
          <cell r="B10856">
            <v>4</v>
          </cell>
          <cell r="C10856">
            <v>45825</v>
          </cell>
        </row>
        <row r="10856">
          <cell r="E10856" t="str">
            <v>ATL38-080903</v>
          </cell>
          <cell r="F10856" t="str">
            <v>尼龙垫</v>
          </cell>
          <cell r="G10856">
            <v>2</v>
          </cell>
          <cell r="H10856" t="str">
            <v>t35/MC尼龙(黑色)</v>
          </cell>
        </row>
        <row r="10856">
          <cell r="J10856" t="str">
            <v>锯床</v>
          </cell>
          <cell r="K10856">
            <v>1.98</v>
          </cell>
          <cell r="L10856" t="str">
            <v>铣</v>
          </cell>
          <cell r="M10856">
            <v>0</v>
          </cell>
          <cell r="N10856" t="str">
            <v>划线</v>
          </cell>
          <cell r="O10856">
            <v>2.42</v>
          </cell>
          <cell r="P10856" t="str">
            <v>钻锪</v>
          </cell>
          <cell r="Q10856">
            <v>5.72</v>
          </cell>
          <cell r="R10856" t="str">
            <v>入</v>
          </cell>
          <cell r="S10856">
            <v>0</v>
          </cell>
          <cell r="T10856">
            <v>0</v>
          </cell>
          <cell r="U10856">
            <v>0</v>
          </cell>
          <cell r="V10856">
            <v>0</v>
          </cell>
          <cell r="W10856">
            <v>0</v>
          </cell>
          <cell r="X10856">
            <v>0</v>
          </cell>
          <cell r="Y10856">
            <v>0</v>
          </cell>
          <cell r="Z10856">
            <v>0</v>
          </cell>
          <cell r="AA10856">
            <v>0</v>
          </cell>
          <cell r="AB10856">
            <v>0</v>
          </cell>
          <cell r="AC10856">
            <v>0</v>
          </cell>
        </row>
        <row r="10856">
          <cell r="AG10856">
            <v>1.95162141176471</v>
          </cell>
          <cell r="AH10856" t="str">
            <v>93×137</v>
          </cell>
        </row>
        <row r="10856">
          <cell r="AO10856" t="str">
            <v>SH044+SH045</v>
          </cell>
          <cell r="AP10856" t="str">
            <v>1+1</v>
          </cell>
          <cell r="AQ10856" t="str">
            <v>25221+25222</v>
          </cell>
        </row>
        <row r="10857">
          <cell r="A10857">
            <v>10859</v>
          </cell>
          <cell r="B10857">
            <v>4</v>
          </cell>
          <cell r="C10857">
            <v>45825</v>
          </cell>
        </row>
        <row r="10857">
          <cell r="E10857" t="str">
            <v>ATL38-080904</v>
          </cell>
          <cell r="F10857" t="str">
            <v>尼龙垫</v>
          </cell>
          <cell r="G10857">
            <v>2</v>
          </cell>
          <cell r="H10857" t="str">
            <v>t40/MC尼龙(黑色)</v>
          </cell>
        </row>
        <row r="10857">
          <cell r="J10857" t="str">
            <v>锯床</v>
          </cell>
          <cell r="K10857">
            <v>1.76</v>
          </cell>
          <cell r="L10857" t="str">
            <v>铣</v>
          </cell>
          <cell r="M10857">
            <v>0</v>
          </cell>
          <cell r="N10857" t="str">
            <v>划线</v>
          </cell>
          <cell r="O10857">
            <v>2.42</v>
          </cell>
          <cell r="P10857" t="str">
            <v>钻锪</v>
          </cell>
          <cell r="Q10857">
            <v>5.72</v>
          </cell>
          <cell r="R10857" t="str">
            <v>入</v>
          </cell>
          <cell r="S10857">
            <v>0</v>
          </cell>
          <cell r="T10857">
            <v>0</v>
          </cell>
          <cell r="U10857">
            <v>0</v>
          </cell>
          <cell r="V10857">
            <v>0</v>
          </cell>
          <cell r="W10857">
            <v>0</v>
          </cell>
          <cell r="X10857">
            <v>0</v>
          </cell>
          <cell r="Y10857">
            <v>0</v>
          </cell>
          <cell r="Z10857">
            <v>0</v>
          </cell>
          <cell r="AA10857">
            <v>0</v>
          </cell>
          <cell r="AB10857">
            <v>0</v>
          </cell>
          <cell r="AC10857">
            <v>0</v>
          </cell>
        </row>
        <row r="10857">
          <cell r="AG10857">
            <v>1.28208705882353</v>
          </cell>
          <cell r="AH10857" t="str">
            <v>93×90</v>
          </cell>
        </row>
        <row r="10857">
          <cell r="AO10857" t="str">
            <v>SH044+SH045</v>
          </cell>
          <cell r="AP10857" t="str">
            <v>1+1</v>
          </cell>
          <cell r="AQ10857" t="str">
            <v>25221+25222</v>
          </cell>
        </row>
        <row r="10858">
          <cell r="A10858">
            <v>10860</v>
          </cell>
          <cell r="B10858">
            <v>4</v>
          </cell>
          <cell r="C10858">
            <v>45825</v>
          </cell>
        </row>
        <row r="10858">
          <cell r="E10858" t="str">
            <v>ATL38-081401</v>
          </cell>
          <cell r="F10858" t="str">
            <v>尼龙垫板</v>
          </cell>
          <cell r="G10858">
            <v>2</v>
          </cell>
          <cell r="H10858" t="str">
            <v>t25/MC尼龙（黑色）</v>
          </cell>
        </row>
        <row r="10858">
          <cell r="J10858" t="str">
            <v>锯床</v>
          </cell>
          <cell r="K10858">
            <v>1.98</v>
          </cell>
          <cell r="L10858" t="str">
            <v>铣</v>
          </cell>
          <cell r="M10858">
            <v>0</v>
          </cell>
          <cell r="N10858" t="str">
            <v>划线</v>
          </cell>
          <cell r="O10858">
            <v>4.62</v>
          </cell>
          <cell r="P10858" t="str">
            <v>钻孔</v>
          </cell>
          <cell r="Q10858">
            <v>10.6</v>
          </cell>
          <cell r="R10858" t="str">
            <v>入</v>
          </cell>
          <cell r="S10858">
            <v>0</v>
          </cell>
          <cell r="T10858">
            <v>0</v>
          </cell>
          <cell r="U10858">
            <v>0</v>
          </cell>
          <cell r="V10858">
            <v>0</v>
          </cell>
          <cell r="W10858">
            <v>0</v>
          </cell>
          <cell r="X10858">
            <v>0</v>
          </cell>
          <cell r="Y10858">
            <v>0</v>
          </cell>
          <cell r="Z10858">
            <v>0</v>
          </cell>
          <cell r="AA10858">
            <v>0</v>
          </cell>
          <cell r="AB10858">
            <v>0</v>
          </cell>
          <cell r="AC10858">
            <v>0</v>
          </cell>
        </row>
        <row r="10858">
          <cell r="AG10858">
            <v>1.37488235294118</v>
          </cell>
          <cell r="AH10858" t="str">
            <v>105×105</v>
          </cell>
        </row>
        <row r="10858">
          <cell r="AO10858" t="str">
            <v>SH044+SH045</v>
          </cell>
          <cell r="AP10858" t="str">
            <v>1+1</v>
          </cell>
          <cell r="AQ10858" t="str">
            <v>25221+25222</v>
          </cell>
        </row>
        <row r="10859">
          <cell r="A10859">
            <v>10861</v>
          </cell>
          <cell r="B10859">
            <v>4</v>
          </cell>
          <cell r="C10859">
            <v>45825</v>
          </cell>
        </row>
        <row r="10859">
          <cell r="E10859" t="str">
            <v>ATL38-103801</v>
          </cell>
          <cell r="F10859" t="str">
            <v>盖板</v>
          </cell>
          <cell r="G10859">
            <v>2</v>
          </cell>
          <cell r="H10859" t="str">
            <v>钢板t1.5/304</v>
          </cell>
        </row>
        <row r="10859">
          <cell r="J10859" t="str">
            <v>剪板机</v>
          </cell>
          <cell r="K10859">
            <v>5.06</v>
          </cell>
          <cell r="L10859" t="str">
            <v>数冲作业</v>
          </cell>
          <cell r="M10859">
            <v>10.6</v>
          </cell>
          <cell r="N10859" t="str">
            <v>倒钝</v>
          </cell>
          <cell r="O10859">
            <v>3.3</v>
          </cell>
          <cell r="P10859" t="str">
            <v>喷砂</v>
          </cell>
          <cell r="Q10859">
            <v>4</v>
          </cell>
          <cell r="R10859" t="str">
            <v>挂件</v>
          </cell>
          <cell r="S10859">
            <v>1</v>
          </cell>
          <cell r="T10859" t="str">
            <v>喷漆</v>
          </cell>
          <cell r="U10859">
            <v>5.5</v>
          </cell>
          <cell r="V10859">
            <v>0</v>
          </cell>
          <cell r="W10859">
            <v>0</v>
          </cell>
          <cell r="X10859">
            <v>0</v>
          </cell>
          <cell r="Y10859">
            <v>0</v>
          </cell>
          <cell r="Z10859">
            <v>0</v>
          </cell>
          <cell r="AA10859">
            <v>0</v>
          </cell>
          <cell r="AB10859">
            <v>0</v>
          </cell>
          <cell r="AC10859">
            <v>0</v>
          </cell>
        </row>
        <row r="10859">
          <cell r="AG10859">
            <v>14.7221855294118</v>
          </cell>
          <cell r="AH10859" t="str">
            <v>683×389</v>
          </cell>
        </row>
        <row r="10859">
          <cell r="AO10859" t="str">
            <v>SH044+SH045</v>
          </cell>
          <cell r="AP10859" t="str">
            <v>1+1</v>
          </cell>
          <cell r="AQ10859" t="str">
            <v>25221+25222</v>
          </cell>
        </row>
        <row r="10860">
          <cell r="A10860">
            <v>10862</v>
          </cell>
          <cell r="B10860">
            <v>8</v>
          </cell>
          <cell r="C10860">
            <v>45825</v>
          </cell>
        </row>
        <row r="10860">
          <cell r="E10860" t="str">
            <v>ATL38-10380201</v>
          </cell>
          <cell r="F10860" t="str">
            <v>撑杆</v>
          </cell>
          <cell r="G10860">
            <v>4</v>
          </cell>
          <cell r="H10860" t="str">
            <v>圆钢φ8/304</v>
          </cell>
        </row>
        <row r="10860">
          <cell r="J10860" t="str">
            <v>切割锯</v>
          </cell>
          <cell r="K10860">
            <v>0.91</v>
          </cell>
          <cell r="L10860" t="str">
            <v>车</v>
          </cell>
          <cell r="M10860">
            <v>0</v>
          </cell>
          <cell r="N10860" t="str">
            <v>钳工</v>
          </cell>
          <cell r="O10860">
            <v>2.6</v>
          </cell>
          <cell r="P10860" t="str">
            <v>喷砂</v>
          </cell>
          <cell r="Q10860">
            <v>1</v>
          </cell>
          <cell r="R10860" t="str">
            <v>喷漆</v>
          </cell>
          <cell r="S10860">
            <v>1</v>
          </cell>
          <cell r="T10860" t="str">
            <v>入</v>
          </cell>
          <cell r="U10860">
            <v>0</v>
          </cell>
          <cell r="V10860">
            <v>0</v>
          </cell>
          <cell r="W10860">
            <v>0</v>
          </cell>
          <cell r="X10860">
            <v>0</v>
          </cell>
          <cell r="Y10860">
            <v>0</v>
          </cell>
          <cell r="Z10860">
            <v>0</v>
          </cell>
          <cell r="AA10860">
            <v>0</v>
          </cell>
          <cell r="AB10860">
            <v>0</v>
          </cell>
          <cell r="AC10860">
            <v>0</v>
          </cell>
        </row>
        <row r="10860">
          <cell r="AG10860">
            <v>1.8930432</v>
          </cell>
          <cell r="AH10860">
            <v>540</v>
          </cell>
        </row>
        <row r="10860">
          <cell r="AO10860" t="str">
            <v>SH044+SH045</v>
          </cell>
          <cell r="AP10860" t="str">
            <v>1+1</v>
          </cell>
          <cell r="AQ10860" t="str">
            <v>25221+25222</v>
          </cell>
        </row>
        <row r="10861">
          <cell r="A10861">
            <v>10863</v>
          </cell>
          <cell r="B10861">
            <v>8</v>
          </cell>
          <cell r="C10861">
            <v>45825</v>
          </cell>
        </row>
        <row r="10861">
          <cell r="E10861" t="str">
            <v>ATL38-103802020101</v>
          </cell>
          <cell r="F10861" t="str">
            <v>弯板</v>
          </cell>
          <cell r="G10861">
            <v>4</v>
          </cell>
          <cell r="H10861" t="str">
            <v>钢板t1/304</v>
          </cell>
        </row>
        <row r="10861">
          <cell r="J10861" t="str">
            <v>激光作业</v>
          </cell>
          <cell r="K10861">
            <v>0.52</v>
          </cell>
          <cell r="L10861" t="str">
            <v>激光拾件</v>
          </cell>
          <cell r="M10861">
            <v>0.26</v>
          </cell>
          <cell r="N10861" t="str">
            <v>倒钝</v>
          </cell>
          <cell r="O10861">
            <v>0.65</v>
          </cell>
          <cell r="P10861" t="str">
            <v>折弯</v>
          </cell>
          <cell r="Q10861">
            <v>0.26</v>
          </cell>
          <cell r="R10861" t="str">
            <v>转</v>
          </cell>
          <cell r="S10861">
            <v>0</v>
          </cell>
          <cell r="T10861">
            <v>0</v>
          </cell>
          <cell r="U10861">
            <v>0</v>
          </cell>
          <cell r="V10861">
            <v>0</v>
          </cell>
          <cell r="W10861">
            <v>0</v>
          </cell>
          <cell r="X10861">
            <v>0</v>
          </cell>
          <cell r="Y10861">
            <v>0</v>
          </cell>
          <cell r="Z10861">
            <v>0</v>
          </cell>
          <cell r="AA10861">
            <v>0</v>
          </cell>
          <cell r="AB10861">
            <v>0</v>
          </cell>
          <cell r="AC10861">
            <v>0</v>
          </cell>
        </row>
        <row r="10861">
          <cell r="AG10861">
            <v>0.809455058823529</v>
          </cell>
          <cell r="AH10861" t="str">
            <v>249×44</v>
          </cell>
        </row>
        <row r="10861">
          <cell r="AO10861" t="str">
            <v>SH044+SH045</v>
          </cell>
          <cell r="AP10861" t="str">
            <v>1+1</v>
          </cell>
          <cell r="AQ10861" t="str">
            <v>25221+25222</v>
          </cell>
        </row>
        <row r="10862">
          <cell r="A10862">
            <v>10864</v>
          </cell>
          <cell r="B10862">
            <v>8</v>
          </cell>
          <cell r="C10862">
            <v>45825</v>
          </cell>
        </row>
        <row r="10862">
          <cell r="E10862" t="str">
            <v>ATL38-103802020102</v>
          </cell>
          <cell r="F10862" t="str">
            <v>支座</v>
          </cell>
          <cell r="G10862">
            <v>4</v>
          </cell>
          <cell r="H10862" t="str">
            <v>钢板t2.5/304</v>
          </cell>
        </row>
        <row r="10862">
          <cell r="J10862" t="str">
            <v>激光作业</v>
          </cell>
          <cell r="K10862">
            <v>0.26</v>
          </cell>
          <cell r="L10862" t="str">
            <v>激光拾件</v>
          </cell>
          <cell r="M10862">
            <v>0.13</v>
          </cell>
          <cell r="N10862" t="str">
            <v>倒钝</v>
          </cell>
          <cell r="O10862">
            <v>0.65</v>
          </cell>
          <cell r="P10862" t="str">
            <v>折弯</v>
          </cell>
          <cell r="Q10862">
            <v>0.26</v>
          </cell>
          <cell r="R10862" t="str">
            <v>转</v>
          </cell>
          <cell r="S10862">
            <v>0</v>
          </cell>
          <cell r="T10862">
            <v>0</v>
          </cell>
          <cell r="U10862">
            <v>0</v>
          </cell>
          <cell r="V10862">
            <v>0</v>
          </cell>
          <cell r="W10862">
            <v>0</v>
          </cell>
          <cell r="X10862">
            <v>0</v>
          </cell>
          <cell r="Y10862">
            <v>0</v>
          </cell>
          <cell r="Z10862">
            <v>0</v>
          </cell>
          <cell r="AA10862">
            <v>0</v>
          </cell>
          <cell r="AB10862">
            <v>0</v>
          </cell>
          <cell r="AC10862">
            <v>0</v>
          </cell>
        </row>
        <row r="10862">
          <cell r="AG10862">
            <v>0.107129411764706</v>
          </cell>
          <cell r="AH10862" t="str">
            <v>20×29</v>
          </cell>
        </row>
        <row r="10862">
          <cell r="AO10862" t="str">
            <v>SH044+SH045</v>
          </cell>
          <cell r="AP10862" t="str">
            <v>1+1</v>
          </cell>
          <cell r="AQ10862" t="str">
            <v>25221+25222</v>
          </cell>
        </row>
        <row r="10863">
          <cell r="A10863">
            <v>10865</v>
          </cell>
          <cell r="B10863">
            <v>2</v>
          </cell>
          <cell r="C10863">
            <v>45825</v>
          </cell>
        </row>
        <row r="10863">
          <cell r="E10863" t="str">
            <v>ATL38-1038020210</v>
          </cell>
          <cell r="F10863" t="str">
            <v>门</v>
          </cell>
          <cell r="G10863">
            <v>1</v>
          </cell>
          <cell r="H10863" t="str">
            <v>钢板t1/304</v>
          </cell>
        </row>
        <row r="10863">
          <cell r="J10863" t="str">
            <v>激光作业</v>
          </cell>
          <cell r="K10863">
            <v>10.85</v>
          </cell>
          <cell r="L10863" t="str">
            <v>倒钝</v>
          </cell>
          <cell r="M10863">
            <v>9.88</v>
          </cell>
          <cell r="N10863" t="str">
            <v>折弯</v>
          </cell>
          <cell r="O10863">
            <v>52.92</v>
          </cell>
          <cell r="P10863">
            <v>0</v>
          </cell>
          <cell r="Q10863">
            <v>0</v>
          </cell>
          <cell r="R10863">
            <v>0</v>
          </cell>
          <cell r="S10863">
            <v>0</v>
          </cell>
          <cell r="T10863">
            <v>0</v>
          </cell>
          <cell r="U10863">
            <v>0</v>
          </cell>
          <cell r="V10863">
            <v>0</v>
          </cell>
          <cell r="W10863">
            <v>0</v>
          </cell>
          <cell r="X10863">
            <v>0</v>
          </cell>
          <cell r="Y10863">
            <v>0</v>
          </cell>
          <cell r="Z10863">
            <v>0</v>
          </cell>
          <cell r="AA10863">
            <v>0</v>
          </cell>
          <cell r="AB10863">
            <v>0</v>
          </cell>
          <cell r="AC10863">
            <v>0</v>
          </cell>
        </row>
        <row r="10863">
          <cell r="AG10863">
            <v>26.4215115294118</v>
          </cell>
          <cell r="AH10863" t="str">
            <v>1442×992</v>
          </cell>
        </row>
        <row r="10863">
          <cell r="AO10863" t="str">
            <v>SH044+SH045</v>
          </cell>
          <cell r="AP10863" t="str">
            <v>1+1</v>
          </cell>
          <cell r="AQ10863" t="str">
            <v>25221+25222</v>
          </cell>
        </row>
        <row r="10864">
          <cell r="A10864">
            <v>10866</v>
          </cell>
          <cell r="B10864">
            <v>4</v>
          </cell>
          <cell r="C10864">
            <v>45825</v>
          </cell>
        </row>
        <row r="10864">
          <cell r="E10864" t="str">
            <v>ATL38-1038020205</v>
          </cell>
          <cell r="F10864" t="str">
            <v>弯板</v>
          </cell>
          <cell r="G10864">
            <v>2</v>
          </cell>
          <cell r="H10864" t="str">
            <v>钢板t1/304</v>
          </cell>
        </row>
        <row r="10864">
          <cell r="J10864" t="str">
            <v>激光作业</v>
          </cell>
          <cell r="K10864">
            <v>2.42</v>
          </cell>
          <cell r="L10864" t="str">
            <v>激光拾件</v>
          </cell>
          <cell r="M10864">
            <v>1.54</v>
          </cell>
          <cell r="N10864" t="str">
            <v>倒钝</v>
          </cell>
          <cell r="O10864">
            <v>2.86</v>
          </cell>
          <cell r="P10864" t="str">
            <v>折弯</v>
          </cell>
          <cell r="Q10864">
            <v>6.6</v>
          </cell>
          <cell r="R10864" t="str">
            <v>转</v>
          </cell>
          <cell r="S10864">
            <v>0</v>
          </cell>
          <cell r="T10864">
            <v>0</v>
          </cell>
          <cell r="U10864">
            <v>0</v>
          </cell>
          <cell r="V10864">
            <v>0</v>
          </cell>
          <cell r="W10864">
            <v>0</v>
          </cell>
          <cell r="X10864">
            <v>0</v>
          </cell>
          <cell r="Y10864">
            <v>0</v>
          </cell>
          <cell r="Z10864">
            <v>0</v>
          </cell>
          <cell r="AA10864">
            <v>0</v>
          </cell>
          <cell r="AB10864">
            <v>0</v>
          </cell>
          <cell r="AC10864">
            <v>0</v>
          </cell>
        </row>
        <row r="10864">
          <cell r="AG10864">
            <v>4.01107294117647</v>
          </cell>
          <cell r="AH10864" t="str">
            <v>890×122</v>
          </cell>
        </row>
        <row r="10864">
          <cell r="AO10864" t="str">
            <v>SH044+SH045</v>
          </cell>
          <cell r="AP10864" t="str">
            <v>1+1</v>
          </cell>
          <cell r="AQ10864" t="str">
            <v>25221+25222</v>
          </cell>
        </row>
        <row r="10865">
          <cell r="A10865">
            <v>10867</v>
          </cell>
          <cell r="B10865">
            <v>4</v>
          </cell>
          <cell r="C10865">
            <v>45825</v>
          </cell>
        </row>
        <row r="10865">
          <cell r="E10865" t="str">
            <v>ATL38-1038020207</v>
          </cell>
          <cell r="F10865" t="str">
            <v>弯板</v>
          </cell>
          <cell r="G10865">
            <v>2</v>
          </cell>
          <cell r="H10865" t="str">
            <v>钢板t1/304</v>
          </cell>
        </row>
        <row r="10865">
          <cell r="J10865" t="str">
            <v>激光作业</v>
          </cell>
          <cell r="K10865">
            <v>1.98</v>
          </cell>
          <cell r="L10865" t="str">
            <v>激光拾件</v>
          </cell>
          <cell r="M10865">
            <v>1.32</v>
          </cell>
          <cell r="N10865" t="str">
            <v>倒钝</v>
          </cell>
          <cell r="O10865">
            <v>2.42</v>
          </cell>
          <cell r="P10865" t="str">
            <v>折弯</v>
          </cell>
          <cell r="Q10865">
            <v>5.5</v>
          </cell>
          <cell r="R10865" t="str">
            <v>镀锌</v>
          </cell>
          <cell r="S10865">
            <v>0</v>
          </cell>
          <cell r="T10865" t="str">
            <v>转</v>
          </cell>
          <cell r="U10865">
            <v>0</v>
          </cell>
          <cell r="V10865">
            <v>0</v>
          </cell>
          <cell r="W10865">
            <v>0</v>
          </cell>
          <cell r="X10865">
            <v>0</v>
          </cell>
          <cell r="Y10865">
            <v>0</v>
          </cell>
          <cell r="Z10865">
            <v>0</v>
          </cell>
          <cell r="AA10865">
            <v>0</v>
          </cell>
          <cell r="AB10865">
            <v>0</v>
          </cell>
          <cell r="AC10865">
            <v>0</v>
          </cell>
        </row>
        <row r="10865">
          <cell r="AG10865">
            <v>3.33504941176471</v>
          </cell>
          <cell r="AH10865" t="str">
            <v>740×122</v>
          </cell>
        </row>
        <row r="10865">
          <cell r="AO10865" t="str">
            <v>SH044+SH045</v>
          </cell>
          <cell r="AP10865" t="str">
            <v>1+1</v>
          </cell>
          <cell r="AQ10865" t="str">
            <v>25221+25222</v>
          </cell>
        </row>
        <row r="10866">
          <cell r="A10866">
            <v>10868</v>
          </cell>
          <cell r="B10866">
            <v>32</v>
          </cell>
          <cell r="C10866">
            <v>45825</v>
          </cell>
        </row>
        <row r="10866">
          <cell r="E10866" t="str">
            <v>ATL38-1038020209</v>
          </cell>
          <cell r="F10866" t="str">
            <v>板</v>
          </cell>
          <cell r="G10866">
            <v>16</v>
          </cell>
          <cell r="H10866" t="str">
            <v>钢板t6/304</v>
          </cell>
        </row>
        <row r="10866">
          <cell r="J10866" t="str">
            <v>激光作业</v>
          </cell>
          <cell r="K10866">
            <v>0.5</v>
          </cell>
          <cell r="L10866" t="str">
            <v>倒钝</v>
          </cell>
          <cell r="M10866">
            <v>0.5</v>
          </cell>
          <cell r="N10866" t="str">
            <v>划线</v>
          </cell>
          <cell r="O10866">
            <v>0.5</v>
          </cell>
          <cell r="P10866" t="str">
            <v>钻攻</v>
          </cell>
          <cell r="Q10866">
            <v>3</v>
          </cell>
          <cell r="R10866">
            <v>0</v>
          </cell>
          <cell r="S10866">
            <v>0</v>
          </cell>
          <cell r="T10866">
            <v>0</v>
          </cell>
          <cell r="U10866">
            <v>0</v>
          </cell>
          <cell r="V10866">
            <v>0</v>
          </cell>
          <cell r="W10866">
            <v>0</v>
          </cell>
          <cell r="X10866">
            <v>0</v>
          </cell>
          <cell r="Y10866">
            <v>0</v>
          </cell>
          <cell r="Z10866">
            <v>0</v>
          </cell>
          <cell r="AA10866">
            <v>0</v>
          </cell>
          <cell r="AB10866">
            <v>0</v>
          </cell>
          <cell r="AC10866">
            <v>0</v>
          </cell>
        </row>
        <row r="10866">
          <cell r="AG10866">
            <v>0</v>
          </cell>
        </row>
        <row r="10866">
          <cell r="AO10866" t="str">
            <v>SH044+SH045</v>
          </cell>
          <cell r="AP10866" t="str">
            <v>1+1</v>
          </cell>
          <cell r="AQ10866" t="str">
            <v>25221+25222</v>
          </cell>
        </row>
        <row r="10867">
          <cell r="A10867">
            <v>10869</v>
          </cell>
          <cell r="B10867">
            <v>4</v>
          </cell>
          <cell r="C10867">
            <v>45825</v>
          </cell>
        </row>
        <row r="10867">
          <cell r="E10867" t="str">
            <v>ATL38-103803</v>
          </cell>
          <cell r="F10867" t="str">
            <v>盖板</v>
          </cell>
          <cell r="G10867">
            <v>2</v>
          </cell>
          <cell r="H10867" t="str">
            <v>钢板t1.5/Q235B</v>
          </cell>
        </row>
        <row r="10867">
          <cell r="J10867" t="str">
            <v>剪板机</v>
          </cell>
          <cell r="K10867">
            <v>3.74</v>
          </cell>
          <cell r="L10867" t="str">
            <v>数冲作业</v>
          </cell>
          <cell r="M10867">
            <v>8.8</v>
          </cell>
          <cell r="N10867" t="str">
            <v>倒钝</v>
          </cell>
          <cell r="O10867">
            <v>2.86</v>
          </cell>
          <cell r="P10867" t="str">
            <v>喷砂</v>
          </cell>
          <cell r="Q10867">
            <v>4</v>
          </cell>
          <cell r="R10867" t="str">
            <v>挂件</v>
          </cell>
          <cell r="S10867">
            <v>1</v>
          </cell>
          <cell r="T10867" t="str">
            <v>喷漆</v>
          </cell>
          <cell r="U10867">
            <v>5</v>
          </cell>
          <cell r="V10867">
            <v>0</v>
          </cell>
          <cell r="W10867">
            <v>0</v>
          </cell>
          <cell r="X10867">
            <v>0</v>
          </cell>
          <cell r="Y10867">
            <v>0</v>
          </cell>
          <cell r="Z10867">
            <v>0</v>
          </cell>
          <cell r="AA10867">
            <v>0</v>
          </cell>
          <cell r="AB10867">
            <v>0</v>
          </cell>
          <cell r="AC10867">
            <v>0</v>
          </cell>
        </row>
        <row r="10867">
          <cell r="AG10867">
            <v>10.8853641176471</v>
          </cell>
          <cell r="AH10867" t="str">
            <v>505×389</v>
          </cell>
        </row>
        <row r="10867">
          <cell r="AO10867" t="str">
            <v>SH044+SH045</v>
          </cell>
          <cell r="AP10867" t="str">
            <v>1+1</v>
          </cell>
          <cell r="AQ10867" t="str">
            <v>25221+25222</v>
          </cell>
        </row>
        <row r="10868">
          <cell r="A10868">
            <v>10870</v>
          </cell>
          <cell r="B10868">
            <v>2</v>
          </cell>
          <cell r="C10868">
            <v>45825</v>
          </cell>
        </row>
        <row r="10868">
          <cell r="E10868" t="str">
            <v>ATL38-1038040103</v>
          </cell>
          <cell r="F10868" t="str">
            <v>门</v>
          </cell>
          <cell r="G10868">
            <v>1</v>
          </cell>
          <cell r="H10868" t="str">
            <v>钢板t1/304</v>
          </cell>
        </row>
        <row r="10868">
          <cell r="J10868" t="str">
            <v>激光作业</v>
          </cell>
          <cell r="K10868">
            <v>9.88</v>
          </cell>
          <cell r="L10868" t="str">
            <v>激光拾件</v>
          </cell>
          <cell r="M10868">
            <v>6.08</v>
          </cell>
          <cell r="N10868" t="str">
            <v>倒钝</v>
          </cell>
          <cell r="O10868">
            <v>11.4</v>
          </cell>
          <cell r="P10868" t="str">
            <v>折弯</v>
          </cell>
          <cell r="Q10868">
            <v>39.2</v>
          </cell>
          <cell r="R10868" t="str">
            <v>转</v>
          </cell>
          <cell r="S10868">
            <v>0</v>
          </cell>
          <cell r="T10868">
            <v>0</v>
          </cell>
          <cell r="U10868">
            <v>0</v>
          </cell>
          <cell r="V10868">
            <v>0</v>
          </cell>
          <cell r="W10868">
            <v>0</v>
          </cell>
          <cell r="X10868">
            <v>0</v>
          </cell>
          <cell r="Y10868">
            <v>0</v>
          </cell>
          <cell r="Z10868">
            <v>0</v>
          </cell>
          <cell r="AA10868">
            <v>0</v>
          </cell>
          <cell r="AB10868">
            <v>0</v>
          </cell>
          <cell r="AC10868">
            <v>0</v>
          </cell>
        </row>
        <row r="10868">
          <cell r="AG10868">
            <v>21.6272856470588</v>
          </cell>
          <cell r="AH10868" t="str">
            <v>1442×812</v>
          </cell>
        </row>
        <row r="10868">
          <cell r="AO10868" t="str">
            <v>SH044+SH045</v>
          </cell>
          <cell r="AP10868" t="str">
            <v>1+1</v>
          </cell>
          <cell r="AQ10868" t="str">
            <v>25221+25222</v>
          </cell>
        </row>
        <row r="10869">
          <cell r="A10869">
            <v>10871</v>
          </cell>
          <cell r="B10869">
            <v>4</v>
          </cell>
          <cell r="C10869">
            <v>45825</v>
          </cell>
        </row>
        <row r="10869">
          <cell r="E10869" t="str">
            <v>ATL38-1038040102</v>
          </cell>
          <cell r="F10869" t="str">
            <v>弯板</v>
          </cell>
          <cell r="G10869">
            <v>2</v>
          </cell>
          <cell r="H10869" t="str">
            <v>钢板t1/304</v>
          </cell>
        </row>
        <row r="10869">
          <cell r="J10869" t="str">
            <v>激光作业</v>
          </cell>
          <cell r="K10869">
            <v>1.98</v>
          </cell>
          <cell r="L10869" t="str">
            <v>激光拾件</v>
          </cell>
          <cell r="M10869">
            <v>1.32</v>
          </cell>
          <cell r="N10869" t="str">
            <v>倒钝</v>
          </cell>
          <cell r="O10869">
            <v>2.42</v>
          </cell>
          <cell r="P10869" t="str">
            <v>折弯</v>
          </cell>
          <cell r="Q10869">
            <v>5.28</v>
          </cell>
          <cell r="R10869" t="str">
            <v>转</v>
          </cell>
          <cell r="S10869">
            <v>0</v>
          </cell>
          <cell r="T10869">
            <v>0</v>
          </cell>
          <cell r="U10869">
            <v>0</v>
          </cell>
          <cell r="V10869">
            <v>0</v>
          </cell>
          <cell r="W10869">
            <v>0</v>
          </cell>
          <cell r="X10869">
            <v>0</v>
          </cell>
          <cell r="Y10869">
            <v>0</v>
          </cell>
          <cell r="Z10869">
            <v>0</v>
          </cell>
          <cell r="AA10869">
            <v>0</v>
          </cell>
          <cell r="AB10869">
            <v>0</v>
          </cell>
          <cell r="AC10869">
            <v>0</v>
          </cell>
        </row>
        <row r="10869">
          <cell r="AG10869">
            <v>3.19984470588235</v>
          </cell>
          <cell r="AH10869" t="str">
            <v>710×122</v>
          </cell>
        </row>
        <row r="10869">
          <cell r="AO10869" t="str">
            <v>SH044+SH045</v>
          </cell>
          <cell r="AP10869" t="str">
            <v>1+1</v>
          </cell>
          <cell r="AQ10869" t="str">
            <v>25221+25222</v>
          </cell>
        </row>
        <row r="10870">
          <cell r="A10870">
            <v>10872</v>
          </cell>
          <cell r="B10870">
            <v>4</v>
          </cell>
          <cell r="C10870">
            <v>45825</v>
          </cell>
        </row>
        <row r="10870">
          <cell r="E10870" t="str">
            <v>ATL38-103805</v>
          </cell>
          <cell r="F10870" t="str">
            <v>雨檐</v>
          </cell>
          <cell r="G10870">
            <v>2</v>
          </cell>
          <cell r="H10870" t="str">
            <v>钢板t1/304</v>
          </cell>
        </row>
        <row r="10870">
          <cell r="J10870" t="str">
            <v>激光作业</v>
          </cell>
          <cell r="K10870">
            <v>4.18</v>
          </cell>
          <cell r="L10870" t="str">
            <v>激光拾件</v>
          </cell>
          <cell r="M10870">
            <v>2.2</v>
          </cell>
          <cell r="N10870" t="str">
            <v>倒钝</v>
          </cell>
          <cell r="O10870">
            <v>4.4</v>
          </cell>
          <cell r="P10870" t="str">
            <v>折弯</v>
          </cell>
          <cell r="Q10870">
            <v>5.06</v>
          </cell>
          <cell r="R10870" t="str">
            <v>喷砂</v>
          </cell>
          <cell r="S10870">
            <v>2.5</v>
          </cell>
          <cell r="T10870" t="str">
            <v>喷漆</v>
          </cell>
          <cell r="U10870">
            <v>2</v>
          </cell>
          <cell r="V10870" t="str">
            <v>入</v>
          </cell>
          <cell r="W10870">
            <v>0</v>
          </cell>
          <cell r="X10870">
            <v>0</v>
          </cell>
          <cell r="Y10870">
            <v>0</v>
          </cell>
          <cell r="Z10870">
            <v>0</v>
          </cell>
          <cell r="AA10870">
            <v>0</v>
          </cell>
          <cell r="AB10870">
            <v>0</v>
          </cell>
          <cell r="AC10870">
            <v>0</v>
          </cell>
        </row>
        <row r="10870">
          <cell r="AG10870">
            <v>1.79441764705882</v>
          </cell>
          <cell r="AH10870" t="str">
            <v>33.5×1450</v>
          </cell>
        </row>
        <row r="10870">
          <cell r="AO10870" t="str">
            <v>SH044+SH045</v>
          </cell>
          <cell r="AP10870" t="str">
            <v>1+1</v>
          </cell>
          <cell r="AQ10870" t="str">
            <v>25221+25222</v>
          </cell>
        </row>
        <row r="10871">
          <cell r="A10871">
            <v>10873</v>
          </cell>
          <cell r="B10871">
            <v>2</v>
          </cell>
          <cell r="C10871">
            <v>45825</v>
          </cell>
        </row>
        <row r="10871">
          <cell r="E10871" t="str">
            <v>ATL38-121101</v>
          </cell>
          <cell r="F10871" t="str">
            <v>应急动力接口箱固定板</v>
          </cell>
          <cell r="G10871">
            <v>2</v>
          </cell>
          <cell r="H10871" t="str">
            <v>钢板t4/Q235B</v>
          </cell>
        </row>
        <row r="10871">
          <cell r="J10871" t="str">
            <v>剪板机</v>
          </cell>
          <cell r="K10871">
            <v>3.42</v>
          </cell>
          <cell r="L10871" t="str">
            <v>倒钝R弧</v>
          </cell>
          <cell r="M10871">
            <v>0.6</v>
          </cell>
          <cell r="N10871" t="str">
            <v>折弯</v>
          </cell>
          <cell r="O10871">
            <v>1.14</v>
          </cell>
          <cell r="P10871" t="str">
            <v>划线</v>
          </cell>
          <cell r="Q10871">
            <v>7.98</v>
          </cell>
          <cell r="R10871" t="str">
            <v>钻孔</v>
          </cell>
          <cell r="S10871">
            <v>11.2</v>
          </cell>
          <cell r="T10871" t="str">
            <v>喷砂</v>
          </cell>
          <cell r="U10871">
            <v>1</v>
          </cell>
          <cell r="V10871" t="str">
            <v>喷铝</v>
          </cell>
          <cell r="W10871">
            <v>3.5</v>
          </cell>
          <cell r="X10871" t="str">
            <v>挂件</v>
          </cell>
          <cell r="Y10871">
            <v>0.5</v>
          </cell>
          <cell r="Z10871" t="str">
            <v>喷漆</v>
          </cell>
          <cell r="AA10871">
            <v>1</v>
          </cell>
          <cell r="AB10871">
            <v>0</v>
          </cell>
          <cell r="AC10871">
            <v>0</v>
          </cell>
        </row>
        <row r="10871">
          <cell r="AG10871">
            <v>2.77797647058824</v>
          </cell>
          <cell r="AH10871" t="str">
            <v>200×188</v>
          </cell>
        </row>
        <row r="10871">
          <cell r="AO10871" t="str">
            <v>SH044</v>
          </cell>
          <cell r="AP10871">
            <v>1</v>
          </cell>
          <cell r="AQ10871">
            <v>25221</v>
          </cell>
        </row>
        <row r="10872">
          <cell r="A10872">
            <v>10874</v>
          </cell>
          <cell r="B10872">
            <v>2</v>
          </cell>
          <cell r="C10872">
            <v>45825</v>
          </cell>
        </row>
        <row r="10872">
          <cell r="E10872" t="str">
            <v>ATL38-121101</v>
          </cell>
          <cell r="F10872" t="str">
            <v>应急动力接口箱固定板</v>
          </cell>
          <cell r="G10872">
            <v>2</v>
          </cell>
          <cell r="H10872" t="str">
            <v>钢板t4/Q235B</v>
          </cell>
        </row>
        <row r="10872">
          <cell r="J10872" t="str">
            <v>挂件</v>
          </cell>
          <cell r="K10872">
            <v>0.5</v>
          </cell>
          <cell r="L10872" t="str">
            <v>喷漆</v>
          </cell>
          <cell r="M10872">
            <v>1</v>
          </cell>
        </row>
        <row r="10872">
          <cell r="AB10872">
            <v>0</v>
          </cell>
          <cell r="AC10872">
            <v>0</v>
          </cell>
        </row>
        <row r="10872">
          <cell r="AG10872">
            <v>2.77797647058824</v>
          </cell>
          <cell r="AH10872" t="str">
            <v>200×188</v>
          </cell>
        </row>
        <row r="10872">
          <cell r="AO10872" t="str">
            <v>SH044</v>
          </cell>
          <cell r="AP10872">
            <v>1</v>
          </cell>
          <cell r="AQ10872">
            <v>25221</v>
          </cell>
        </row>
        <row r="10873">
          <cell r="A10873">
            <v>10875</v>
          </cell>
          <cell r="B10873">
            <v>2</v>
          </cell>
          <cell r="C10873">
            <v>45825</v>
          </cell>
        </row>
        <row r="10873">
          <cell r="E10873" t="str">
            <v>ATL38-12110201</v>
          </cell>
          <cell r="F10873" t="str">
            <v>上下板</v>
          </cell>
          <cell r="G10873">
            <v>2</v>
          </cell>
          <cell r="H10873" t="str">
            <v>钢板t1.5/304</v>
          </cell>
        </row>
        <row r="10873">
          <cell r="J10873" t="str">
            <v>剪板机</v>
          </cell>
          <cell r="K10873">
            <v>3.8</v>
          </cell>
          <cell r="L10873" t="str">
            <v>数冲作业</v>
          </cell>
          <cell r="M10873">
            <v>3.8</v>
          </cell>
          <cell r="N10873" t="str">
            <v>折弯</v>
          </cell>
          <cell r="O10873">
            <v>5.32</v>
          </cell>
          <cell r="P10873" t="str">
            <v>转</v>
          </cell>
          <cell r="Q10873">
            <v>0</v>
          </cell>
          <cell r="R10873">
            <v>0</v>
          </cell>
          <cell r="S10873">
            <v>0</v>
          </cell>
          <cell r="T10873">
            <v>0</v>
          </cell>
          <cell r="U10873">
            <v>0</v>
          </cell>
          <cell r="V10873">
            <v>0</v>
          </cell>
          <cell r="W10873">
            <v>0</v>
          </cell>
          <cell r="X10873">
            <v>0</v>
          </cell>
          <cell r="Y10873">
            <v>0</v>
          </cell>
          <cell r="Z10873">
            <v>0</v>
          </cell>
          <cell r="AA10873">
            <v>0</v>
          </cell>
          <cell r="AB10873">
            <v>0</v>
          </cell>
          <cell r="AC10873">
            <v>0</v>
          </cell>
        </row>
        <row r="10873">
          <cell r="AG10873">
            <v>2.17234897058823</v>
          </cell>
          <cell r="AH10873" t="str">
            <v>397×197.5</v>
          </cell>
        </row>
        <row r="10873">
          <cell r="AO10873" t="str">
            <v>SH044</v>
          </cell>
          <cell r="AP10873">
            <v>1</v>
          </cell>
          <cell r="AQ10873">
            <v>25221</v>
          </cell>
        </row>
        <row r="10874">
          <cell r="A10874">
            <v>10876</v>
          </cell>
          <cell r="B10874">
            <v>1</v>
          </cell>
          <cell r="C10874">
            <v>45825</v>
          </cell>
        </row>
        <row r="10874">
          <cell r="E10874" t="str">
            <v>ATL38-12110202</v>
          </cell>
          <cell r="F10874" t="str">
            <v>后板</v>
          </cell>
          <cell r="G10874">
            <v>1</v>
          </cell>
          <cell r="H10874" t="str">
            <v>钢板t1.5/304</v>
          </cell>
        </row>
        <row r="10874">
          <cell r="J10874" t="str">
            <v>剪板机</v>
          </cell>
          <cell r="K10874">
            <v>12.6</v>
          </cell>
          <cell r="L10874" t="str">
            <v>数冲作业</v>
          </cell>
          <cell r="M10874">
            <v>14.4</v>
          </cell>
          <cell r="N10874" t="str">
            <v>折弯</v>
          </cell>
          <cell r="O10874">
            <v>29</v>
          </cell>
          <cell r="P10874" t="str">
            <v>转</v>
          </cell>
          <cell r="Q10874">
            <v>0</v>
          </cell>
          <cell r="R10874">
            <v>0</v>
          </cell>
          <cell r="S10874">
            <v>0</v>
          </cell>
          <cell r="T10874">
            <v>0</v>
          </cell>
          <cell r="U10874">
            <v>0</v>
          </cell>
          <cell r="V10874">
            <v>0</v>
          </cell>
          <cell r="W10874">
            <v>0</v>
          </cell>
          <cell r="X10874">
            <v>0</v>
          </cell>
          <cell r="Y10874">
            <v>0</v>
          </cell>
          <cell r="Z10874">
            <v>0</v>
          </cell>
          <cell r="AA10874">
            <v>0</v>
          </cell>
          <cell r="AB10874">
            <v>0</v>
          </cell>
          <cell r="AC10874">
            <v>0</v>
          </cell>
        </row>
        <row r="10874">
          <cell r="AG10874">
            <v>2.57332235294118</v>
          </cell>
          <cell r="AH10874" t="str">
            <v>774×240</v>
          </cell>
        </row>
        <row r="10874">
          <cell r="AO10874" t="str">
            <v>SH044</v>
          </cell>
          <cell r="AP10874">
            <v>1</v>
          </cell>
          <cell r="AQ10874">
            <v>25221</v>
          </cell>
        </row>
        <row r="10875">
          <cell r="A10875">
            <v>10877</v>
          </cell>
          <cell r="B10875">
            <v>1</v>
          </cell>
          <cell r="C10875">
            <v>45825</v>
          </cell>
        </row>
        <row r="10875">
          <cell r="E10875" t="str">
            <v>ATL38-12110203</v>
          </cell>
          <cell r="F10875" t="str">
            <v>进油接头</v>
          </cell>
          <cell r="G10875">
            <v>1</v>
          </cell>
          <cell r="H10875" t="str">
            <v>圆钢φ45/304</v>
          </cell>
        </row>
        <row r="10875">
          <cell r="J10875" t="str">
            <v>锯床</v>
          </cell>
        </row>
        <row r="10875">
          <cell r="L10875" t="str">
            <v>车</v>
          </cell>
          <cell r="M10875">
            <v>0</v>
          </cell>
          <cell r="N10875" t="str">
            <v>转</v>
          </cell>
          <cell r="O10875">
            <v>0</v>
          </cell>
          <cell r="P10875">
            <v>0</v>
          </cell>
          <cell r="Q10875">
            <v>0</v>
          </cell>
          <cell r="R10875">
            <v>0</v>
          </cell>
          <cell r="S10875">
            <v>0</v>
          </cell>
          <cell r="T10875">
            <v>0</v>
          </cell>
          <cell r="U10875">
            <v>0</v>
          </cell>
          <cell r="V10875">
            <v>0</v>
          </cell>
          <cell r="W10875">
            <v>0</v>
          </cell>
          <cell r="X10875">
            <v>0</v>
          </cell>
          <cell r="Y10875">
            <v>0</v>
          </cell>
          <cell r="Z10875">
            <v>0</v>
          </cell>
          <cell r="AA10875">
            <v>0</v>
          </cell>
          <cell r="AB10875">
            <v>0</v>
          </cell>
          <cell r="AC10875">
            <v>0</v>
          </cell>
        </row>
        <row r="10875">
          <cell r="AG10875">
            <v>0.72098325</v>
          </cell>
          <cell r="AH10875">
            <v>52</v>
          </cell>
        </row>
        <row r="10875">
          <cell r="AO10875" t="str">
            <v>SH044</v>
          </cell>
          <cell r="AP10875">
            <v>1</v>
          </cell>
          <cell r="AQ10875">
            <v>25221</v>
          </cell>
        </row>
        <row r="10876">
          <cell r="A10876">
            <v>10878</v>
          </cell>
          <cell r="B10876">
            <v>2</v>
          </cell>
          <cell r="C10876">
            <v>45825</v>
          </cell>
        </row>
        <row r="10876">
          <cell r="E10876" t="str">
            <v>ATL38-12110204</v>
          </cell>
          <cell r="F10876" t="str">
            <v>压力油接头</v>
          </cell>
          <cell r="G10876">
            <v>2</v>
          </cell>
          <cell r="H10876" t="str">
            <v>圆钢φ35/304</v>
          </cell>
        </row>
        <row r="10876">
          <cell r="J10876" t="str">
            <v>锯床</v>
          </cell>
        </row>
        <row r="10876">
          <cell r="L10876" t="str">
            <v>车</v>
          </cell>
          <cell r="M10876">
            <v>0</v>
          </cell>
          <cell r="N10876" t="str">
            <v>转</v>
          </cell>
          <cell r="O10876">
            <v>0</v>
          </cell>
          <cell r="P10876">
            <v>0</v>
          </cell>
          <cell r="Q10876">
            <v>0</v>
          </cell>
          <cell r="R10876">
            <v>0</v>
          </cell>
          <cell r="S10876">
            <v>0</v>
          </cell>
          <cell r="T10876">
            <v>0</v>
          </cell>
          <cell r="U10876">
            <v>0</v>
          </cell>
          <cell r="V10876">
            <v>0</v>
          </cell>
          <cell r="W10876">
            <v>0</v>
          </cell>
          <cell r="X10876">
            <v>0</v>
          </cell>
          <cell r="Y10876">
            <v>0</v>
          </cell>
          <cell r="Z10876">
            <v>0</v>
          </cell>
          <cell r="AA10876">
            <v>0</v>
          </cell>
          <cell r="AB10876">
            <v>0</v>
          </cell>
          <cell r="AC10876">
            <v>0</v>
          </cell>
        </row>
        <row r="10876">
          <cell r="AG10876">
            <v>0.855525708333333</v>
          </cell>
          <cell r="AH10876">
            <v>51</v>
          </cell>
        </row>
        <row r="10876">
          <cell r="AO10876" t="str">
            <v>SH044</v>
          </cell>
          <cell r="AP10876">
            <v>1</v>
          </cell>
          <cell r="AQ10876">
            <v>25221</v>
          </cell>
        </row>
        <row r="10877">
          <cell r="A10877">
            <v>10879</v>
          </cell>
          <cell r="B10877">
            <v>1</v>
          </cell>
          <cell r="C10877">
            <v>45825</v>
          </cell>
        </row>
        <row r="10877">
          <cell r="E10877" t="str">
            <v>ATL38-12110205</v>
          </cell>
          <cell r="F10877" t="str">
            <v>槽钢</v>
          </cell>
          <cell r="G10877">
            <v>1</v>
          </cell>
          <cell r="H10877" t="str">
            <v>钢板t2/304</v>
          </cell>
        </row>
        <row r="10877">
          <cell r="J10877" t="str">
            <v>剪板机</v>
          </cell>
          <cell r="K10877">
            <v>5.4</v>
          </cell>
          <cell r="L10877" t="str">
            <v>数冲作业</v>
          </cell>
          <cell r="M10877">
            <v>6</v>
          </cell>
          <cell r="N10877" t="str">
            <v>折弯</v>
          </cell>
          <cell r="O10877">
            <v>4.2</v>
          </cell>
          <cell r="P10877" t="str">
            <v>转</v>
          </cell>
          <cell r="Q10877">
            <v>0</v>
          </cell>
          <cell r="R10877">
            <v>0</v>
          </cell>
          <cell r="S10877">
            <v>0</v>
          </cell>
          <cell r="T10877">
            <v>0</v>
          </cell>
          <cell r="U10877">
            <v>0</v>
          </cell>
          <cell r="V10877">
            <v>0</v>
          </cell>
          <cell r="W10877">
            <v>0</v>
          </cell>
          <cell r="X10877">
            <v>0</v>
          </cell>
          <cell r="Y10877">
            <v>0</v>
          </cell>
          <cell r="Z10877">
            <v>0</v>
          </cell>
          <cell r="AA10877">
            <v>0</v>
          </cell>
          <cell r="AB10877">
            <v>0</v>
          </cell>
          <cell r="AC10877">
            <v>0</v>
          </cell>
        </row>
        <row r="10877">
          <cell r="AG10877">
            <v>0.931268588235294</v>
          </cell>
          <cell r="AH10877" t="str">
            <v>397×127</v>
          </cell>
        </row>
        <row r="10877">
          <cell r="AO10877" t="str">
            <v>SH044</v>
          </cell>
          <cell r="AP10877">
            <v>1</v>
          </cell>
          <cell r="AQ10877">
            <v>25221</v>
          </cell>
        </row>
        <row r="10878">
          <cell r="A10878">
            <v>10880</v>
          </cell>
          <cell r="B10878">
            <v>1</v>
          </cell>
          <cell r="C10878">
            <v>45825</v>
          </cell>
        </row>
        <row r="10878">
          <cell r="E10878" t="str">
            <v>ATL38-12110601</v>
          </cell>
          <cell r="F10878" t="str">
            <v>箱门</v>
          </cell>
          <cell r="G10878">
            <v>1</v>
          </cell>
          <cell r="H10878" t="str">
            <v>钢板t2/304</v>
          </cell>
        </row>
        <row r="10878">
          <cell r="J10878" t="str">
            <v>剪板机</v>
          </cell>
          <cell r="K10878">
            <v>7.8</v>
          </cell>
          <cell r="L10878" t="str">
            <v>数冲作业</v>
          </cell>
          <cell r="M10878">
            <v>8.4</v>
          </cell>
          <cell r="N10878" t="str">
            <v>折弯</v>
          </cell>
          <cell r="O10878">
            <v>10.2</v>
          </cell>
          <cell r="P10878" t="str">
            <v>转</v>
          </cell>
          <cell r="Q10878">
            <v>0</v>
          </cell>
          <cell r="R10878">
            <v>0</v>
          </cell>
          <cell r="S10878">
            <v>0</v>
          </cell>
          <cell r="T10878">
            <v>0</v>
          </cell>
          <cell r="U10878">
            <v>0</v>
          </cell>
          <cell r="V10878">
            <v>0</v>
          </cell>
          <cell r="W10878">
            <v>0</v>
          </cell>
          <cell r="X10878">
            <v>0</v>
          </cell>
          <cell r="Y10878">
            <v>0</v>
          </cell>
          <cell r="Z10878">
            <v>0</v>
          </cell>
          <cell r="AA10878">
            <v>0</v>
          </cell>
          <cell r="AB10878">
            <v>0</v>
          </cell>
          <cell r="AC10878">
            <v>0</v>
          </cell>
        </row>
        <row r="10878">
          <cell r="AG10878">
            <v>2.11865035294118</v>
          </cell>
          <cell r="AH10878" t="str">
            <v>无图428×268</v>
          </cell>
        </row>
        <row r="10878">
          <cell r="AO10878" t="str">
            <v>SH044</v>
          </cell>
          <cell r="AP10878">
            <v>1</v>
          </cell>
          <cell r="AQ10878">
            <v>25221</v>
          </cell>
        </row>
        <row r="10879">
          <cell r="A10879">
            <v>10881</v>
          </cell>
          <cell r="B10879">
            <v>2</v>
          </cell>
          <cell r="C10879">
            <v>45825</v>
          </cell>
        </row>
        <row r="10879">
          <cell r="E10879" t="str">
            <v>ATL38-121107</v>
          </cell>
          <cell r="F10879" t="str">
            <v>焊接板</v>
          </cell>
          <cell r="G10879">
            <v>2</v>
          </cell>
          <cell r="H10879" t="str">
            <v>钢板t12/Q235B</v>
          </cell>
        </row>
        <row r="10879">
          <cell r="J10879" t="str">
            <v>数等作业</v>
          </cell>
          <cell r="K10879">
            <v>3.42</v>
          </cell>
          <cell r="L10879" t="str">
            <v>倒钝</v>
          </cell>
          <cell r="M10879">
            <v>0.76</v>
          </cell>
          <cell r="N10879" t="str">
            <v>划线</v>
          </cell>
          <cell r="O10879">
            <v>4.18</v>
          </cell>
          <cell r="P10879" t="str">
            <v>钻攻</v>
          </cell>
          <cell r="Q10879">
            <v>9.88</v>
          </cell>
          <cell r="R10879" t="str">
            <v>转</v>
          </cell>
          <cell r="S10879">
            <v>0</v>
          </cell>
          <cell r="T10879">
            <v>0</v>
          </cell>
          <cell r="U10879">
            <v>0</v>
          </cell>
          <cell r="V10879">
            <v>0</v>
          </cell>
          <cell r="W10879">
            <v>0</v>
          </cell>
          <cell r="X10879">
            <v>0</v>
          </cell>
          <cell r="Y10879">
            <v>0</v>
          </cell>
          <cell r="Z10879">
            <v>0</v>
          </cell>
          <cell r="AA10879">
            <v>0</v>
          </cell>
          <cell r="AB10879">
            <v>0</v>
          </cell>
          <cell r="AC10879">
            <v>0</v>
          </cell>
        </row>
        <row r="10879">
          <cell r="AG10879">
            <v>0.664941176470588</v>
          </cell>
          <cell r="AH10879" t="str">
            <v>100×30</v>
          </cell>
        </row>
        <row r="10879">
          <cell r="AO10879" t="str">
            <v>SH044</v>
          </cell>
          <cell r="AP10879">
            <v>1</v>
          </cell>
          <cell r="AQ10879">
            <v>25221</v>
          </cell>
        </row>
        <row r="10880">
          <cell r="A10880">
            <v>10882</v>
          </cell>
          <cell r="B10880">
            <v>14</v>
          </cell>
          <cell r="C10880">
            <v>45825</v>
          </cell>
        </row>
        <row r="10880">
          <cell r="E10880" t="str">
            <v>ATL38-1301</v>
          </cell>
          <cell r="F10880" t="str">
            <v>线槽1</v>
          </cell>
          <cell r="G10880">
            <v>7</v>
          </cell>
          <cell r="H10880" t="str">
            <v>钢板t1.5/304</v>
          </cell>
        </row>
        <row r="10880">
          <cell r="J10880" t="str">
            <v>激光作业</v>
          </cell>
          <cell r="K10880">
            <v>4.4</v>
          </cell>
          <cell r="L10880" t="str">
            <v>激光拾件</v>
          </cell>
          <cell r="M10880">
            <v>0.8</v>
          </cell>
          <cell r="N10880" t="str">
            <v>倒钝</v>
          </cell>
          <cell r="O10880">
            <v>3.5</v>
          </cell>
          <cell r="P10880" t="str">
            <v>折弯</v>
          </cell>
          <cell r="Q10880">
            <v>3.3</v>
          </cell>
          <cell r="R10880" t="str">
            <v>喷砂</v>
          </cell>
          <cell r="S10880">
            <v>3.5</v>
          </cell>
          <cell r="T10880" t="str">
            <v>喷漆</v>
          </cell>
          <cell r="U10880">
            <v>4.5</v>
          </cell>
          <cell r="V10880">
            <v>0</v>
          </cell>
          <cell r="W10880">
            <v>0</v>
          </cell>
          <cell r="X10880">
            <v>0</v>
          </cell>
          <cell r="Y10880">
            <v>0</v>
          </cell>
          <cell r="Z10880">
            <v>0</v>
          </cell>
          <cell r="AA10880">
            <v>0</v>
          </cell>
          <cell r="AB10880">
            <v>0</v>
          </cell>
          <cell r="AC10880">
            <v>0</v>
          </cell>
        </row>
        <row r="10880">
          <cell r="AG10880">
            <v>41.08062</v>
          </cell>
          <cell r="AH10880" t="str">
            <v>890×238</v>
          </cell>
        </row>
        <row r="10880">
          <cell r="AO10880" t="str">
            <v>SH044+SH045</v>
          </cell>
          <cell r="AP10880" t="str">
            <v>1+1</v>
          </cell>
          <cell r="AQ10880" t="str">
            <v>25221+25222</v>
          </cell>
        </row>
        <row r="10881">
          <cell r="A10881">
            <v>10883</v>
          </cell>
          <cell r="B10881">
            <v>2</v>
          </cell>
          <cell r="C10881">
            <v>45825</v>
          </cell>
        </row>
        <row r="10881">
          <cell r="E10881" t="str">
            <v>ATL38-1306</v>
          </cell>
          <cell r="F10881" t="str">
            <v>线槽2</v>
          </cell>
          <cell r="G10881">
            <v>1</v>
          </cell>
          <cell r="H10881" t="str">
            <v>钢板t1.5/304</v>
          </cell>
        </row>
        <row r="10881">
          <cell r="J10881" t="str">
            <v>激光作业</v>
          </cell>
          <cell r="K10881">
            <v>31.36</v>
          </cell>
          <cell r="L10881" t="str">
            <v>激光拾件</v>
          </cell>
          <cell r="M10881">
            <v>6.46</v>
          </cell>
          <cell r="N10881" t="str">
            <v>倒钝</v>
          </cell>
          <cell r="O10881">
            <v>24.96</v>
          </cell>
          <cell r="P10881" t="str">
            <v>折弯</v>
          </cell>
          <cell r="Q10881">
            <v>26.24</v>
          </cell>
          <cell r="R10881" t="str">
            <v>喷砂</v>
          </cell>
          <cell r="S10881">
            <v>8</v>
          </cell>
          <cell r="T10881" t="str">
            <v>喷漆</v>
          </cell>
          <cell r="U10881">
            <v>10</v>
          </cell>
          <cell r="V10881">
            <v>0</v>
          </cell>
          <cell r="W10881">
            <v>0</v>
          </cell>
          <cell r="X10881">
            <v>0</v>
          </cell>
          <cell r="Y10881">
            <v>0</v>
          </cell>
          <cell r="Z10881">
            <v>0</v>
          </cell>
          <cell r="AA10881">
            <v>0</v>
          </cell>
          <cell r="AB10881">
            <v>0</v>
          </cell>
          <cell r="AC10881">
            <v>0</v>
          </cell>
        </row>
        <row r="10881">
          <cell r="AG10881">
            <v>14.5068</v>
          </cell>
          <cell r="AH10881" t="str">
            <v>2200×238</v>
          </cell>
        </row>
        <row r="10881">
          <cell r="AO10881" t="str">
            <v>SH044+SH045</v>
          </cell>
          <cell r="AP10881" t="str">
            <v>1+1</v>
          </cell>
          <cell r="AQ10881" t="str">
            <v>25221+25222</v>
          </cell>
        </row>
        <row r="10882">
          <cell r="A10882">
            <v>10884</v>
          </cell>
          <cell r="B10882">
            <v>4</v>
          </cell>
          <cell r="C10882">
            <v>45825</v>
          </cell>
        </row>
        <row r="10882">
          <cell r="E10882" t="str">
            <v>ATL38-1307</v>
          </cell>
          <cell r="F10882" t="str">
            <v>拖链固定座</v>
          </cell>
          <cell r="G10882">
            <v>2</v>
          </cell>
          <cell r="H10882" t="str">
            <v>钢板t3/304</v>
          </cell>
        </row>
        <row r="10882">
          <cell r="J10882" t="str">
            <v>激光作业</v>
          </cell>
          <cell r="K10882">
            <v>2.42</v>
          </cell>
          <cell r="L10882" t="str">
            <v>激光拾件</v>
          </cell>
          <cell r="M10882">
            <v>0.44</v>
          </cell>
          <cell r="N10882" t="str">
            <v>倒钝</v>
          </cell>
          <cell r="O10882">
            <v>1.1</v>
          </cell>
          <cell r="P10882" t="str">
            <v>折弯</v>
          </cell>
          <cell r="Q10882">
            <v>0.44</v>
          </cell>
          <cell r="R10882" t="str">
            <v>喷砂</v>
          </cell>
          <cell r="S10882">
            <v>1</v>
          </cell>
          <cell r="T10882" t="str">
            <v>挂件</v>
          </cell>
          <cell r="U10882">
            <v>0.5</v>
          </cell>
          <cell r="V10882" t="str">
            <v>喷漆</v>
          </cell>
          <cell r="W10882">
            <v>1</v>
          </cell>
          <cell r="X10882">
            <v>0</v>
          </cell>
          <cell r="Y10882">
            <v>0</v>
          </cell>
          <cell r="Z10882">
            <v>0</v>
          </cell>
          <cell r="AA10882">
            <v>0</v>
          </cell>
          <cell r="AB10882">
            <v>0</v>
          </cell>
          <cell r="AC10882">
            <v>0</v>
          </cell>
        </row>
        <row r="10882">
          <cell r="AG10882">
            <v>2.69301176470588</v>
          </cell>
          <cell r="AH10882" t="str">
            <v>180×135</v>
          </cell>
        </row>
        <row r="10882">
          <cell r="AO10882" t="str">
            <v>SH044+SH045</v>
          </cell>
          <cell r="AP10882" t="str">
            <v>1+1</v>
          </cell>
          <cell r="AQ10882" t="str">
            <v>25221+25222</v>
          </cell>
        </row>
        <row r="10883">
          <cell r="A10883">
            <v>10885</v>
          </cell>
          <cell r="B10883">
            <v>2</v>
          </cell>
          <cell r="C10883">
            <v>45825</v>
          </cell>
        </row>
        <row r="10883">
          <cell r="E10883" t="str">
            <v>ATL38-1308</v>
          </cell>
          <cell r="F10883" t="str">
            <v>线槽3</v>
          </cell>
          <cell r="G10883">
            <v>1</v>
          </cell>
          <cell r="H10883" t="str">
            <v>钢板t1.5/304</v>
          </cell>
        </row>
        <row r="10883">
          <cell r="J10883" t="str">
            <v>激光作业</v>
          </cell>
          <cell r="K10883">
            <v>40.04</v>
          </cell>
          <cell r="L10883" t="str">
            <v>激光拾件</v>
          </cell>
          <cell r="M10883">
            <v>9.12</v>
          </cell>
          <cell r="N10883" t="str">
            <v>倒钝</v>
          </cell>
          <cell r="O10883">
            <v>32.48</v>
          </cell>
          <cell r="P10883" t="str">
            <v>折弯</v>
          </cell>
          <cell r="Q10883">
            <v>35.28</v>
          </cell>
          <cell r="R10883" t="str">
            <v>喷砂</v>
          </cell>
          <cell r="S10883">
            <v>15.83792</v>
          </cell>
          <cell r="T10883" t="str">
            <v>喷漆</v>
          </cell>
          <cell r="U10883">
            <v>20</v>
          </cell>
          <cell r="V10883">
            <v>0</v>
          </cell>
          <cell r="W10883">
            <v>0</v>
          </cell>
          <cell r="X10883">
            <v>0</v>
          </cell>
          <cell r="Y10883">
            <v>0</v>
          </cell>
          <cell r="Z10883">
            <v>0</v>
          </cell>
          <cell r="AA10883">
            <v>0</v>
          </cell>
          <cell r="AB10883">
            <v>0</v>
          </cell>
          <cell r="AC10883">
            <v>0</v>
          </cell>
        </row>
        <row r="10883">
          <cell r="AG10883">
            <v>31.3431105882353</v>
          </cell>
          <cell r="AH10883" t="str">
            <v>3160×358</v>
          </cell>
        </row>
        <row r="10883">
          <cell r="AO10883" t="str">
            <v>SH044+SH045</v>
          </cell>
          <cell r="AP10883" t="str">
            <v>1+1</v>
          </cell>
          <cell r="AQ10883" t="str">
            <v>25221+25222</v>
          </cell>
        </row>
        <row r="10884">
          <cell r="A10884">
            <v>10886</v>
          </cell>
          <cell r="B10884">
            <v>2</v>
          </cell>
          <cell r="C10884">
            <v>45825</v>
          </cell>
        </row>
        <row r="10884">
          <cell r="E10884" t="str">
            <v>ATL38-1310</v>
          </cell>
          <cell r="F10884" t="str">
            <v>线槽4</v>
          </cell>
          <cell r="G10884">
            <v>1</v>
          </cell>
          <cell r="H10884" t="str">
            <v>钢板t1.5/304</v>
          </cell>
        </row>
        <row r="10884">
          <cell r="J10884" t="str">
            <v>激光作业</v>
          </cell>
          <cell r="K10884">
            <v>29.12</v>
          </cell>
          <cell r="L10884" t="str">
            <v>激光拾件</v>
          </cell>
          <cell r="M10884">
            <v>6.08</v>
          </cell>
          <cell r="N10884" t="str">
            <v>倒钝</v>
          </cell>
          <cell r="O10884">
            <v>23.04</v>
          </cell>
          <cell r="P10884" t="str">
            <v>折弯</v>
          </cell>
          <cell r="Q10884">
            <v>24.32</v>
          </cell>
          <cell r="R10884" t="str">
            <v>喷砂</v>
          </cell>
          <cell r="S10884">
            <v>9.567908</v>
          </cell>
          <cell r="T10884" t="str">
            <v>喷漆</v>
          </cell>
          <cell r="U10884">
            <v>11</v>
          </cell>
          <cell r="V10884">
            <v>0</v>
          </cell>
          <cell r="W10884">
            <v>0</v>
          </cell>
          <cell r="X10884">
            <v>0</v>
          </cell>
          <cell r="Y10884">
            <v>0</v>
          </cell>
          <cell r="Z10884">
            <v>0</v>
          </cell>
          <cell r="AA10884">
            <v>0</v>
          </cell>
          <cell r="AB10884">
            <v>0</v>
          </cell>
          <cell r="AC10884">
            <v>0</v>
          </cell>
        </row>
        <row r="10884">
          <cell r="AG10884">
            <v>18.9348095294118</v>
          </cell>
          <cell r="AH10884" t="str">
            <v>1909×358</v>
          </cell>
        </row>
        <row r="10884">
          <cell r="AO10884" t="str">
            <v>SH044+SH045</v>
          </cell>
          <cell r="AP10884" t="str">
            <v>1+1</v>
          </cell>
          <cell r="AQ10884" t="str">
            <v>25221+25222</v>
          </cell>
        </row>
        <row r="10885">
          <cell r="A10885">
            <v>10887</v>
          </cell>
          <cell r="B10885">
            <v>2</v>
          </cell>
          <cell r="C10885">
            <v>45825</v>
          </cell>
        </row>
        <row r="10885">
          <cell r="E10885" t="str">
            <v>ATL38-1311</v>
          </cell>
          <cell r="F10885" t="str">
            <v>线槽5</v>
          </cell>
          <cell r="G10885">
            <v>1</v>
          </cell>
          <cell r="H10885" t="str">
            <v>钢板t1.5/304</v>
          </cell>
        </row>
        <row r="10885">
          <cell r="J10885" t="str">
            <v>激光作业</v>
          </cell>
          <cell r="K10885">
            <v>30.4</v>
          </cell>
          <cell r="L10885" t="str">
            <v>激光拾件</v>
          </cell>
          <cell r="M10885">
            <v>6.46</v>
          </cell>
          <cell r="N10885" t="str">
            <v>倒钝</v>
          </cell>
          <cell r="O10885">
            <v>24.64</v>
          </cell>
          <cell r="P10885" t="str">
            <v>折弯</v>
          </cell>
          <cell r="Q10885">
            <v>25.92</v>
          </cell>
          <cell r="R10885" t="str">
            <v>喷砂</v>
          </cell>
          <cell r="S10885">
            <v>10.17436</v>
          </cell>
          <cell r="T10885" t="str">
            <v>喷漆</v>
          </cell>
          <cell r="U10885">
            <v>12</v>
          </cell>
          <cell r="V10885">
            <v>0</v>
          </cell>
          <cell r="W10885">
            <v>0</v>
          </cell>
          <cell r="X10885">
            <v>0</v>
          </cell>
          <cell r="Y10885">
            <v>0</v>
          </cell>
          <cell r="Z10885">
            <v>0</v>
          </cell>
          <cell r="AA10885">
            <v>0</v>
          </cell>
          <cell r="AB10885">
            <v>0</v>
          </cell>
          <cell r="AC10885">
            <v>0</v>
          </cell>
        </row>
        <row r="10885">
          <cell r="AG10885">
            <v>20.1349729411765</v>
          </cell>
          <cell r="AH10885" t="str">
            <v>2030×358</v>
          </cell>
        </row>
        <row r="10885">
          <cell r="AO10885" t="str">
            <v>SH044+SH045</v>
          </cell>
          <cell r="AP10885" t="str">
            <v>1+1</v>
          </cell>
          <cell r="AQ10885" t="str">
            <v>25221+25222</v>
          </cell>
        </row>
        <row r="10886">
          <cell r="A10886">
            <v>10888</v>
          </cell>
          <cell r="B10886">
            <v>2</v>
          </cell>
          <cell r="C10886">
            <v>45825</v>
          </cell>
        </row>
        <row r="10886">
          <cell r="E10886" t="str">
            <v>ATL38-1312</v>
          </cell>
          <cell r="F10886" t="str">
            <v>线槽6</v>
          </cell>
          <cell r="G10886">
            <v>1</v>
          </cell>
          <cell r="H10886" t="str">
            <v>钢板t1.5/304</v>
          </cell>
        </row>
        <row r="10886">
          <cell r="J10886" t="str">
            <v>激光作业</v>
          </cell>
          <cell r="K10886">
            <v>40.32</v>
          </cell>
          <cell r="L10886" t="str">
            <v>激光拾件</v>
          </cell>
          <cell r="M10886">
            <v>9.5</v>
          </cell>
          <cell r="N10886" t="str">
            <v>倒钝</v>
          </cell>
          <cell r="O10886">
            <v>32.76</v>
          </cell>
          <cell r="P10886" t="str">
            <v>折弯</v>
          </cell>
          <cell r="Q10886">
            <v>35.84</v>
          </cell>
          <cell r="R10886" t="str">
            <v>喷砂</v>
          </cell>
          <cell r="S10886">
            <v>16.143652</v>
          </cell>
          <cell r="T10886" t="str">
            <v>喷漆</v>
          </cell>
          <cell r="U10886">
            <v>20</v>
          </cell>
          <cell r="V10886">
            <v>0</v>
          </cell>
          <cell r="W10886">
            <v>0</v>
          </cell>
          <cell r="X10886">
            <v>0</v>
          </cell>
          <cell r="Y10886">
            <v>0</v>
          </cell>
          <cell r="Z10886">
            <v>0</v>
          </cell>
          <cell r="AA10886">
            <v>0</v>
          </cell>
          <cell r="AB10886">
            <v>0</v>
          </cell>
          <cell r="AC10886">
            <v>0</v>
          </cell>
        </row>
        <row r="10886">
          <cell r="AG10886">
            <v>31.9481516470588</v>
          </cell>
          <cell r="AH10886" t="str">
            <v>3221×358</v>
          </cell>
        </row>
        <row r="10886">
          <cell r="AO10886" t="str">
            <v>SH044+SH045</v>
          </cell>
          <cell r="AP10886" t="str">
            <v>1+1</v>
          </cell>
          <cell r="AQ10886" t="str">
            <v>25221+25222</v>
          </cell>
        </row>
        <row r="10887">
          <cell r="A10887">
            <v>10889</v>
          </cell>
          <cell r="B10887">
            <v>2</v>
          </cell>
          <cell r="C10887">
            <v>45825</v>
          </cell>
        </row>
        <row r="10887">
          <cell r="E10887" t="str">
            <v>ATL38-1313</v>
          </cell>
          <cell r="F10887" t="str">
            <v>线槽7</v>
          </cell>
          <cell r="G10887">
            <v>1</v>
          </cell>
          <cell r="H10887" t="str">
            <v>钢板t1.5/304</v>
          </cell>
        </row>
        <row r="10887">
          <cell r="J10887" t="str">
            <v>激光作业</v>
          </cell>
          <cell r="K10887">
            <v>31.68</v>
          </cell>
          <cell r="L10887" t="str">
            <v>激光拾件</v>
          </cell>
          <cell r="M10887">
            <v>6.84</v>
          </cell>
          <cell r="N10887" t="str">
            <v>倒钝</v>
          </cell>
          <cell r="O10887">
            <v>25.28</v>
          </cell>
          <cell r="P10887" t="str">
            <v>折弯</v>
          </cell>
          <cell r="Q10887">
            <v>27.2</v>
          </cell>
          <cell r="R10887" t="str">
            <v>喷砂</v>
          </cell>
          <cell r="S10887">
            <v>7.6636</v>
          </cell>
          <cell r="T10887" t="str">
            <v>喷漆</v>
          </cell>
          <cell r="U10887">
            <v>8</v>
          </cell>
          <cell r="V10887">
            <v>0</v>
          </cell>
          <cell r="W10887">
            <v>0</v>
          </cell>
          <cell r="X10887">
            <v>0</v>
          </cell>
          <cell r="Y10887">
            <v>0</v>
          </cell>
          <cell r="Z10887">
            <v>0</v>
          </cell>
          <cell r="AA10887">
            <v>0</v>
          </cell>
          <cell r="AB10887">
            <v>0</v>
          </cell>
          <cell r="AC10887">
            <v>0</v>
          </cell>
        </row>
        <row r="10887">
          <cell r="AG10887">
            <v>15.1662</v>
          </cell>
          <cell r="AH10887" t="str">
            <v>2300×238</v>
          </cell>
        </row>
        <row r="10887">
          <cell r="AO10887" t="str">
            <v>SH044+SH045</v>
          </cell>
          <cell r="AP10887" t="str">
            <v>1+1</v>
          </cell>
          <cell r="AQ10887" t="str">
            <v>25221+25222</v>
          </cell>
        </row>
        <row r="10888">
          <cell r="A10888">
            <v>10890</v>
          </cell>
          <cell r="B10888">
            <v>4</v>
          </cell>
          <cell r="C10888">
            <v>45825</v>
          </cell>
        </row>
        <row r="10888">
          <cell r="E10888" t="str">
            <v>ATL38-1314</v>
          </cell>
          <cell r="F10888" t="str">
            <v>线槽8</v>
          </cell>
          <cell r="G10888">
            <v>2</v>
          </cell>
          <cell r="H10888" t="str">
            <v>钢板t1.5/304</v>
          </cell>
        </row>
        <row r="10888">
          <cell r="J10888" t="str">
            <v>激光作业</v>
          </cell>
          <cell r="K10888">
            <v>16.16</v>
          </cell>
          <cell r="L10888" t="str">
            <v>激光拾件</v>
          </cell>
          <cell r="M10888">
            <v>4.18</v>
          </cell>
          <cell r="N10888" t="str">
            <v>倒钝</v>
          </cell>
          <cell r="O10888">
            <v>14.76</v>
          </cell>
          <cell r="P10888" t="str">
            <v>折弯</v>
          </cell>
          <cell r="Q10888">
            <v>16.38</v>
          </cell>
          <cell r="R10888" t="str">
            <v>喷砂</v>
          </cell>
          <cell r="S10888">
            <v>8.21338</v>
          </cell>
          <cell r="T10888" t="str">
            <v>喷漆</v>
          </cell>
          <cell r="U10888">
            <v>9</v>
          </cell>
          <cell r="V10888">
            <v>0</v>
          </cell>
          <cell r="W10888">
            <v>0</v>
          </cell>
          <cell r="X10888">
            <v>0</v>
          </cell>
          <cell r="Y10888">
            <v>0</v>
          </cell>
          <cell r="Z10888">
            <v>0</v>
          </cell>
          <cell r="AA10888">
            <v>0</v>
          </cell>
          <cell r="AB10888">
            <v>0</v>
          </cell>
          <cell r="AC10888">
            <v>0</v>
          </cell>
        </row>
        <row r="10888">
          <cell r="AG10888">
            <v>32.50842</v>
          </cell>
          <cell r="AH10888" t="str">
            <v>2465×238</v>
          </cell>
        </row>
        <row r="10888">
          <cell r="AO10888" t="str">
            <v>SH044+SH045</v>
          </cell>
          <cell r="AP10888" t="str">
            <v>1+1</v>
          </cell>
          <cell r="AQ10888" t="str">
            <v>25221+25222</v>
          </cell>
        </row>
        <row r="10889">
          <cell r="A10889">
            <v>10891</v>
          </cell>
          <cell r="B10889">
            <v>2</v>
          </cell>
          <cell r="C10889">
            <v>45825</v>
          </cell>
        </row>
        <row r="10889">
          <cell r="E10889" t="str">
            <v>ATL38-1315</v>
          </cell>
          <cell r="F10889" t="str">
            <v>线槽9</v>
          </cell>
          <cell r="G10889">
            <v>1</v>
          </cell>
          <cell r="H10889" t="str">
            <v>钢板t1.5/304</v>
          </cell>
        </row>
        <row r="10889">
          <cell r="J10889" t="str">
            <v>激光作业</v>
          </cell>
          <cell r="K10889">
            <v>25.92</v>
          </cell>
          <cell r="L10889" t="str">
            <v>激光拾件</v>
          </cell>
          <cell r="M10889">
            <v>5.32</v>
          </cell>
          <cell r="N10889" t="str">
            <v>倒钝</v>
          </cell>
          <cell r="O10889">
            <v>20.48</v>
          </cell>
          <cell r="P10889" t="str">
            <v>折弯</v>
          </cell>
          <cell r="Q10889">
            <v>21.44</v>
          </cell>
          <cell r="R10889" t="str">
            <v>喷砂</v>
          </cell>
          <cell r="S10889">
            <v>5.9976</v>
          </cell>
          <cell r="T10889" t="str">
            <v>喷漆</v>
          </cell>
          <cell r="U10889">
            <v>7</v>
          </cell>
          <cell r="V10889">
            <v>0</v>
          </cell>
          <cell r="W10889">
            <v>0</v>
          </cell>
          <cell r="X10889">
            <v>0</v>
          </cell>
          <cell r="Y10889">
            <v>0</v>
          </cell>
          <cell r="Z10889">
            <v>0</v>
          </cell>
          <cell r="AA10889">
            <v>0</v>
          </cell>
          <cell r="AB10889">
            <v>0</v>
          </cell>
          <cell r="AC10889">
            <v>0</v>
          </cell>
        </row>
        <row r="10889">
          <cell r="AG10889">
            <v>11.8692</v>
          </cell>
          <cell r="AH10889" t="str">
            <v>1800×238</v>
          </cell>
        </row>
        <row r="10889">
          <cell r="AO10889" t="str">
            <v>SH044+SH045</v>
          </cell>
          <cell r="AP10889" t="str">
            <v>1+1</v>
          </cell>
          <cell r="AQ10889" t="str">
            <v>25221+25222</v>
          </cell>
        </row>
        <row r="10890">
          <cell r="A10890">
            <v>10892</v>
          </cell>
          <cell r="B10890">
            <v>1</v>
          </cell>
          <cell r="C10890">
            <v>45825</v>
          </cell>
        </row>
        <row r="10890">
          <cell r="E10890" t="str">
            <v>ATL38-13200101</v>
          </cell>
          <cell r="F10890" t="str">
            <v>护罩</v>
          </cell>
          <cell r="G10890">
            <v>1</v>
          </cell>
          <cell r="H10890" t="str">
            <v>钢板t2/304</v>
          </cell>
        </row>
        <row r="10890">
          <cell r="J10890" t="str">
            <v>激光作业</v>
          </cell>
          <cell r="K10890">
            <v>10.8</v>
          </cell>
          <cell r="L10890" t="str">
            <v>激光拾件</v>
          </cell>
          <cell r="M10890">
            <v>4.2</v>
          </cell>
          <cell r="N10890" t="str">
            <v>倒钝</v>
          </cell>
          <cell r="O10890">
            <v>9</v>
          </cell>
          <cell r="P10890" t="str">
            <v>折弯</v>
          </cell>
          <cell r="Q10890">
            <v>14.4</v>
          </cell>
          <cell r="R10890" t="str">
            <v>转</v>
          </cell>
          <cell r="S10890">
            <v>0</v>
          </cell>
          <cell r="T10890">
            <v>0</v>
          </cell>
          <cell r="U10890">
            <v>0</v>
          </cell>
          <cell r="V10890">
            <v>0</v>
          </cell>
          <cell r="W10890">
            <v>0</v>
          </cell>
          <cell r="X10890">
            <v>0</v>
          </cell>
          <cell r="Y10890">
            <v>0</v>
          </cell>
          <cell r="Z10890">
            <v>0</v>
          </cell>
          <cell r="AA10890">
            <v>0</v>
          </cell>
          <cell r="AB10890">
            <v>0</v>
          </cell>
          <cell r="AC10890">
            <v>0</v>
          </cell>
        </row>
        <row r="10890">
          <cell r="AG10890">
            <v>4.89958211764706</v>
          </cell>
          <cell r="AH10890" t="str">
            <v>472×562</v>
          </cell>
        </row>
        <row r="10890">
          <cell r="AO10890" t="str">
            <v>SH044</v>
          </cell>
          <cell r="AP10890">
            <v>1</v>
          </cell>
          <cell r="AQ10890">
            <v>25221</v>
          </cell>
        </row>
        <row r="10891">
          <cell r="A10891">
            <v>10893</v>
          </cell>
          <cell r="B10891">
            <v>4</v>
          </cell>
          <cell r="C10891">
            <v>45825</v>
          </cell>
        </row>
        <row r="10891">
          <cell r="E10891" t="str">
            <v>ATL38-13200102</v>
          </cell>
          <cell r="F10891" t="str">
            <v>支柱</v>
          </cell>
          <cell r="G10891">
            <v>4</v>
          </cell>
          <cell r="H10891" t="str">
            <v>圆钢φ14/304</v>
          </cell>
        </row>
        <row r="10891">
          <cell r="J10891" t="str">
            <v>切割锯</v>
          </cell>
          <cell r="K10891">
            <v>1.54</v>
          </cell>
          <cell r="L10891" t="str">
            <v>车</v>
          </cell>
          <cell r="M10891">
            <v>0</v>
          </cell>
          <cell r="N10891" t="str">
            <v>入</v>
          </cell>
          <cell r="O10891">
            <v>0</v>
          </cell>
          <cell r="P10891">
            <v>0</v>
          </cell>
          <cell r="Q10891">
            <v>0</v>
          </cell>
          <cell r="R10891">
            <v>0</v>
          </cell>
          <cell r="S10891">
            <v>0</v>
          </cell>
          <cell r="T10891">
            <v>0</v>
          </cell>
          <cell r="U10891">
            <v>0</v>
          </cell>
          <cell r="V10891">
            <v>0</v>
          </cell>
          <cell r="W10891">
            <v>0</v>
          </cell>
          <cell r="X10891">
            <v>0</v>
          </cell>
          <cell r="Y10891">
            <v>0</v>
          </cell>
          <cell r="Z10891">
            <v>0</v>
          </cell>
          <cell r="AA10891">
            <v>0</v>
          </cell>
          <cell r="AB10891">
            <v>0</v>
          </cell>
          <cell r="AC10891">
            <v>0</v>
          </cell>
        </row>
        <row r="10891">
          <cell r="AG10891">
            <v>0.0912560755555556</v>
          </cell>
          <cell r="AH10891">
            <v>17</v>
          </cell>
        </row>
        <row r="10891">
          <cell r="AO10891" t="str">
            <v>SH044</v>
          </cell>
          <cell r="AP10891">
            <v>1</v>
          </cell>
          <cell r="AQ10891">
            <v>25221</v>
          </cell>
        </row>
        <row r="10892">
          <cell r="A10892">
            <v>10894</v>
          </cell>
          <cell r="B10892">
            <v>74</v>
          </cell>
          <cell r="C10892">
            <v>45825</v>
          </cell>
        </row>
        <row r="10892">
          <cell r="E10892" t="str">
            <v>ATL38-1322</v>
          </cell>
          <cell r="F10892" t="str">
            <v>窄线槽压板</v>
          </cell>
          <cell r="G10892">
            <v>37</v>
          </cell>
          <cell r="H10892" t="str">
            <v>钢板t1.5/304</v>
          </cell>
        </row>
        <row r="10892">
          <cell r="J10892" t="str">
            <v>激光作业</v>
          </cell>
          <cell r="K10892">
            <v>0.38</v>
          </cell>
          <cell r="L10892" t="str">
            <v>激光拾件</v>
          </cell>
          <cell r="M10892">
            <v>0.095</v>
          </cell>
          <cell r="N10892" t="str">
            <v>倒钝</v>
          </cell>
          <cell r="O10892">
            <v>0.475</v>
          </cell>
          <cell r="P10892" t="str">
            <v>喷砂</v>
          </cell>
          <cell r="Q10892">
            <v>0.5</v>
          </cell>
          <cell r="R10892" t="str">
            <v>挂件</v>
          </cell>
          <cell r="S10892">
            <v>0.5</v>
          </cell>
          <cell r="T10892" t="str">
            <v>喷漆</v>
          </cell>
          <cell r="U10892">
            <v>0.5</v>
          </cell>
          <cell r="V10892">
            <v>0</v>
          </cell>
          <cell r="W10892">
            <v>0</v>
          </cell>
          <cell r="X10892">
            <v>0</v>
          </cell>
          <cell r="Y10892">
            <v>0</v>
          </cell>
          <cell r="Z10892">
            <v>0</v>
          </cell>
          <cell r="AA10892">
            <v>0</v>
          </cell>
          <cell r="AB10892">
            <v>0</v>
          </cell>
          <cell r="AC10892">
            <v>0</v>
          </cell>
        </row>
        <row r="10892">
          <cell r="AG10892">
            <v>3.69042352941176</v>
          </cell>
          <cell r="AH10892" t="str">
            <v>120×30</v>
          </cell>
        </row>
        <row r="10892">
          <cell r="AO10892" t="str">
            <v>SH044+SH045</v>
          </cell>
          <cell r="AP10892" t="str">
            <v>1+1</v>
          </cell>
          <cell r="AQ10892" t="str">
            <v>25221+25222</v>
          </cell>
        </row>
        <row r="10893">
          <cell r="A10893">
            <v>10895</v>
          </cell>
          <cell r="B10893">
            <v>4</v>
          </cell>
          <cell r="C10893">
            <v>45825</v>
          </cell>
        </row>
        <row r="10893">
          <cell r="E10893" t="str">
            <v>ATL38-1324</v>
          </cell>
          <cell r="F10893" t="str">
            <v>拖链连接板</v>
          </cell>
          <cell r="G10893">
            <v>2</v>
          </cell>
          <cell r="H10893" t="str">
            <v>钢板t2/304</v>
          </cell>
        </row>
        <row r="10893">
          <cell r="J10893" t="str">
            <v>激光作业</v>
          </cell>
          <cell r="K10893">
            <v>1.32</v>
          </cell>
          <cell r="L10893" t="str">
            <v>激光拾件</v>
          </cell>
          <cell r="M10893">
            <v>0.44</v>
          </cell>
          <cell r="N10893" t="str">
            <v>倒钝</v>
          </cell>
          <cell r="O10893">
            <v>1.1</v>
          </cell>
          <cell r="P10893" t="str">
            <v>折弯</v>
          </cell>
          <cell r="Q10893">
            <v>1.1</v>
          </cell>
          <cell r="R10893" t="str">
            <v>喷砂</v>
          </cell>
          <cell r="S10893">
            <v>1</v>
          </cell>
          <cell r="T10893" t="str">
            <v>挂件</v>
          </cell>
          <cell r="U10893">
            <v>0.5</v>
          </cell>
          <cell r="V10893" t="str">
            <v>喷漆</v>
          </cell>
          <cell r="W10893">
            <v>1</v>
          </cell>
          <cell r="X10893">
            <v>0</v>
          </cell>
          <cell r="Y10893">
            <v>0</v>
          </cell>
          <cell r="Z10893">
            <v>0</v>
          </cell>
          <cell r="AA10893">
            <v>0</v>
          </cell>
          <cell r="AB10893">
            <v>0</v>
          </cell>
          <cell r="AC10893">
            <v>0</v>
          </cell>
        </row>
        <row r="10893">
          <cell r="AG10893">
            <v>2.10542541176471</v>
          </cell>
          <cell r="AH10893" t="str">
            <v>177×161</v>
          </cell>
        </row>
        <row r="10893">
          <cell r="AO10893" t="str">
            <v>SH044+SH045</v>
          </cell>
          <cell r="AP10893" t="str">
            <v>1+1</v>
          </cell>
          <cell r="AQ10893" t="str">
            <v>25221+25222</v>
          </cell>
        </row>
        <row r="10894">
          <cell r="A10894">
            <v>10896</v>
          </cell>
          <cell r="B10894">
            <v>6</v>
          </cell>
          <cell r="C10894">
            <v>45825</v>
          </cell>
        </row>
        <row r="10894">
          <cell r="E10894" t="str">
            <v>ATL38-13250101</v>
          </cell>
          <cell r="F10894" t="str">
            <v>弯板</v>
          </cell>
          <cell r="G10894">
            <v>3</v>
          </cell>
          <cell r="H10894" t="str">
            <v>钢板t2.5/Q235B</v>
          </cell>
        </row>
        <row r="10894">
          <cell r="J10894" t="str">
            <v>激光作业</v>
          </cell>
          <cell r="K10894">
            <v>0.64</v>
          </cell>
          <cell r="L10894" t="str">
            <v>激光拾件</v>
          </cell>
          <cell r="M10894">
            <v>0.16</v>
          </cell>
          <cell r="N10894" t="str">
            <v>折弯</v>
          </cell>
          <cell r="O10894">
            <v>0.8</v>
          </cell>
          <cell r="P10894" t="str">
            <v>转</v>
          </cell>
          <cell r="Q10894">
            <v>0</v>
          </cell>
          <cell r="R10894">
            <v>0</v>
          </cell>
          <cell r="S10894">
            <v>0</v>
          </cell>
          <cell r="T10894">
            <v>0</v>
          </cell>
          <cell r="U10894">
            <v>0</v>
          </cell>
          <cell r="V10894">
            <v>0</v>
          </cell>
          <cell r="W10894">
            <v>0</v>
          </cell>
          <cell r="X10894">
            <v>0</v>
          </cell>
          <cell r="Y10894">
            <v>0</v>
          </cell>
          <cell r="Z10894">
            <v>0</v>
          </cell>
          <cell r="AA10894">
            <v>0</v>
          </cell>
          <cell r="AB10894">
            <v>0</v>
          </cell>
          <cell r="AC10894">
            <v>0</v>
          </cell>
        </row>
        <row r="10894">
          <cell r="AG10894">
            <v>1.07221764705882</v>
          </cell>
          <cell r="AH10894" t="str">
            <v>129×60</v>
          </cell>
        </row>
        <row r="10894">
          <cell r="AO10894" t="str">
            <v>SH044+SH045</v>
          </cell>
          <cell r="AP10894" t="str">
            <v>1+1</v>
          </cell>
          <cell r="AQ10894" t="str">
            <v>25221+25222</v>
          </cell>
        </row>
        <row r="10895">
          <cell r="A10895">
            <v>10897</v>
          </cell>
          <cell r="B10895">
            <v>8</v>
          </cell>
          <cell r="C10895">
            <v>45825</v>
          </cell>
        </row>
        <row r="10895">
          <cell r="E10895" t="str">
            <v>ATL38-13250102</v>
          </cell>
          <cell r="F10895" t="str">
            <v>端板</v>
          </cell>
          <cell r="G10895">
            <v>4</v>
          </cell>
          <cell r="H10895" t="str">
            <v>钢板t2.5/Q235B</v>
          </cell>
        </row>
        <row r="10895">
          <cell r="J10895" t="str">
            <v>激光作业</v>
          </cell>
          <cell r="K10895">
            <v>0.26</v>
          </cell>
          <cell r="L10895" t="str">
            <v>激光拾件</v>
          </cell>
          <cell r="M10895">
            <v>0.13</v>
          </cell>
          <cell r="N10895" t="str">
            <v>转</v>
          </cell>
          <cell r="O10895">
            <v>0</v>
          </cell>
          <cell r="P10895">
            <v>0</v>
          </cell>
          <cell r="Q10895">
            <v>0</v>
          </cell>
          <cell r="R10895">
            <v>0</v>
          </cell>
          <cell r="S10895">
            <v>0</v>
          </cell>
          <cell r="T10895">
            <v>0</v>
          </cell>
          <cell r="U10895">
            <v>0</v>
          </cell>
          <cell r="V10895">
            <v>0</v>
          </cell>
          <cell r="W10895">
            <v>0</v>
          </cell>
          <cell r="X10895">
            <v>0</v>
          </cell>
          <cell r="Y10895">
            <v>0</v>
          </cell>
          <cell r="Z10895">
            <v>0</v>
          </cell>
          <cell r="AA10895">
            <v>0</v>
          </cell>
          <cell r="AB10895">
            <v>0</v>
          </cell>
          <cell r="AC10895">
            <v>0</v>
          </cell>
        </row>
        <row r="10895">
          <cell r="AG10895">
            <v>0.205716176470588</v>
          </cell>
          <cell r="AH10895" t="str">
            <v>49.5×22.5</v>
          </cell>
        </row>
        <row r="10895">
          <cell r="AO10895" t="str">
            <v>SH044+SH045</v>
          </cell>
          <cell r="AP10895" t="str">
            <v>1+1</v>
          </cell>
          <cell r="AQ10895" t="str">
            <v>25221+25222</v>
          </cell>
        </row>
        <row r="10896">
          <cell r="A10896">
            <v>10898</v>
          </cell>
          <cell r="B10896">
            <v>8</v>
          </cell>
          <cell r="C10896">
            <v>45825</v>
          </cell>
        </row>
        <row r="10896">
          <cell r="E10896" t="str">
            <v>ATL38-132502</v>
          </cell>
          <cell r="F10896" t="str">
            <v>轴套</v>
          </cell>
          <cell r="G10896">
            <v>4</v>
          </cell>
          <cell r="H10896" t="str">
            <v>圆钢φ14/304</v>
          </cell>
        </row>
        <row r="10896">
          <cell r="J10896" t="str">
            <v>切割锯</v>
          </cell>
          <cell r="K10896">
            <v>0.91</v>
          </cell>
          <cell r="L10896" t="str">
            <v>车</v>
          </cell>
          <cell r="M10896">
            <v>0</v>
          </cell>
          <cell r="N10896" t="str">
            <v>转</v>
          </cell>
          <cell r="O10896">
            <v>0</v>
          </cell>
          <cell r="P10896">
            <v>0</v>
          </cell>
          <cell r="Q10896">
            <v>0</v>
          </cell>
          <cell r="R10896">
            <v>0</v>
          </cell>
          <cell r="S10896">
            <v>0</v>
          </cell>
          <cell r="T10896">
            <v>0</v>
          </cell>
          <cell r="U10896">
            <v>0</v>
          </cell>
          <cell r="V10896">
            <v>0</v>
          </cell>
          <cell r="W10896">
            <v>0</v>
          </cell>
          <cell r="X10896">
            <v>0</v>
          </cell>
          <cell r="Y10896">
            <v>0</v>
          </cell>
          <cell r="Z10896">
            <v>0</v>
          </cell>
          <cell r="AA10896">
            <v>0</v>
          </cell>
          <cell r="AB10896">
            <v>0</v>
          </cell>
          <cell r="AC10896">
            <v>0</v>
          </cell>
        </row>
        <row r="10896">
          <cell r="AG10896">
            <v>0.107360088888889</v>
          </cell>
          <cell r="AH10896">
            <v>10</v>
          </cell>
        </row>
        <row r="10896">
          <cell r="AO10896" t="str">
            <v>SH044+SH045</v>
          </cell>
          <cell r="AP10896" t="str">
            <v>1+1</v>
          </cell>
          <cell r="AQ10896" t="str">
            <v>25221+25222</v>
          </cell>
        </row>
        <row r="10897">
          <cell r="A10897">
            <v>10899</v>
          </cell>
          <cell r="B10897">
            <v>32</v>
          </cell>
          <cell r="C10897">
            <v>45825</v>
          </cell>
        </row>
        <row r="10897">
          <cell r="E10897" t="str">
            <v>ATL38-1327</v>
          </cell>
          <cell r="F10897" t="str">
            <v>宽线槽压板</v>
          </cell>
          <cell r="G10897">
            <v>16</v>
          </cell>
          <cell r="H10897" t="str">
            <v>钢板t1.5/304</v>
          </cell>
        </row>
        <row r="10897">
          <cell r="J10897" t="str">
            <v>激光作业</v>
          </cell>
          <cell r="K10897">
            <v>0.5</v>
          </cell>
          <cell r="L10897" t="str">
            <v>激光拾件</v>
          </cell>
          <cell r="M10897">
            <v>0.2</v>
          </cell>
          <cell r="N10897" t="str">
            <v>倒钝</v>
          </cell>
          <cell r="O10897">
            <v>0.5</v>
          </cell>
          <cell r="P10897" t="str">
            <v>喷砂</v>
          </cell>
          <cell r="Q10897">
            <v>0.5</v>
          </cell>
          <cell r="R10897" t="str">
            <v>挂件</v>
          </cell>
          <cell r="S10897">
            <v>0.5</v>
          </cell>
          <cell r="T10897" t="str">
            <v>喷漆</v>
          </cell>
          <cell r="U10897">
            <v>0.5</v>
          </cell>
          <cell r="V10897">
            <v>0</v>
          </cell>
          <cell r="W10897">
            <v>0</v>
          </cell>
          <cell r="X10897">
            <v>0</v>
          </cell>
          <cell r="Y10897">
            <v>0</v>
          </cell>
          <cell r="Z10897">
            <v>0</v>
          </cell>
          <cell r="AA10897">
            <v>0</v>
          </cell>
          <cell r="AB10897">
            <v>0</v>
          </cell>
          <cell r="AC10897">
            <v>0</v>
          </cell>
        </row>
        <row r="10897">
          <cell r="AG10897">
            <v>3.54635294117647</v>
          </cell>
          <cell r="AH10897" t="str">
            <v>200×40</v>
          </cell>
        </row>
        <row r="10897">
          <cell r="AO10897" t="str">
            <v>SH044+SH045</v>
          </cell>
          <cell r="AP10897" t="str">
            <v>1+1</v>
          </cell>
          <cell r="AQ10897" t="str">
            <v>25221+25222</v>
          </cell>
        </row>
        <row r="10898">
          <cell r="A10898">
            <v>10900</v>
          </cell>
          <cell r="B10898">
            <v>4</v>
          </cell>
          <cell r="C10898">
            <v>45825</v>
          </cell>
        </row>
        <row r="10898">
          <cell r="E10898" t="str">
            <v>ATL38-180134</v>
          </cell>
          <cell r="F10898" t="str">
            <v>背撑支撑</v>
          </cell>
          <cell r="G10898">
            <v>2</v>
          </cell>
          <cell r="H10898" t="str">
            <v>钢板t12/Q345C</v>
          </cell>
        </row>
        <row r="10898">
          <cell r="J10898" t="str">
            <v>数等作业</v>
          </cell>
          <cell r="K10898">
            <v>3.74</v>
          </cell>
          <cell r="L10898" t="str">
            <v>倒钝</v>
          </cell>
          <cell r="M10898">
            <v>0.88</v>
          </cell>
          <cell r="N10898" t="str">
            <v>划线</v>
          </cell>
          <cell r="O10898">
            <v>4.62</v>
          </cell>
          <cell r="P10898" t="str">
            <v>钻攻</v>
          </cell>
          <cell r="Q10898">
            <v>10.6</v>
          </cell>
          <cell r="R10898" t="str">
            <v>转</v>
          </cell>
          <cell r="S10898">
            <v>0</v>
          </cell>
          <cell r="T10898">
            <v>0</v>
          </cell>
          <cell r="U10898">
            <v>0</v>
          </cell>
          <cell r="V10898">
            <v>0</v>
          </cell>
          <cell r="W10898">
            <v>0</v>
          </cell>
          <cell r="X10898">
            <v>0</v>
          </cell>
          <cell r="Y10898">
            <v>0</v>
          </cell>
          <cell r="Z10898">
            <v>0</v>
          </cell>
          <cell r="AA10898">
            <v>0</v>
          </cell>
          <cell r="AB10898">
            <v>0</v>
          </cell>
          <cell r="AC10898">
            <v>0</v>
          </cell>
        </row>
        <row r="10898">
          <cell r="AG10898">
            <v>3.10305882352941</v>
          </cell>
          <cell r="AH10898" t="str">
            <v>70×100</v>
          </cell>
        </row>
        <row r="10898">
          <cell r="AO10898" t="str">
            <v>SH044+SH045</v>
          </cell>
          <cell r="AP10898" t="str">
            <v>1+1</v>
          </cell>
          <cell r="AQ10898" t="str">
            <v>25221+25222</v>
          </cell>
        </row>
        <row r="10899">
          <cell r="A10899">
            <v>10901</v>
          </cell>
          <cell r="B10899">
            <v>8</v>
          </cell>
          <cell r="C10899">
            <v>45825</v>
          </cell>
        </row>
        <row r="10899">
          <cell r="E10899" t="str">
            <v>ATL38-1811</v>
          </cell>
          <cell r="F10899" t="str">
            <v>垫板</v>
          </cell>
          <cell r="G10899">
            <v>4</v>
          </cell>
          <cell r="H10899" t="str">
            <v>尼龙板t15/MC(黑色)</v>
          </cell>
          <cell r="I10899" t="str">
            <v>尼龙板t14/MC(黑色)</v>
          </cell>
          <cell r="J10899" t="str">
            <v>锯床</v>
          </cell>
          <cell r="K10899">
            <v>0.91</v>
          </cell>
          <cell r="L10899" t="str">
            <v>铣</v>
          </cell>
          <cell r="M10899">
            <v>0</v>
          </cell>
          <cell r="N10899" t="str">
            <v>划线</v>
          </cell>
          <cell r="O10899">
            <v>2.73</v>
          </cell>
          <cell r="P10899" t="str">
            <v>钻孔</v>
          </cell>
          <cell r="Q10899">
            <v>6.36</v>
          </cell>
          <cell r="R10899" t="str">
            <v>入</v>
          </cell>
          <cell r="S10899">
            <v>0</v>
          </cell>
          <cell r="T10899">
            <v>0</v>
          </cell>
          <cell r="U10899">
            <v>0</v>
          </cell>
          <cell r="V10899">
            <v>0</v>
          </cell>
          <cell r="W10899">
            <v>0</v>
          </cell>
          <cell r="X10899">
            <v>0</v>
          </cell>
          <cell r="Y10899">
            <v>0</v>
          </cell>
          <cell r="Z10899">
            <v>0</v>
          </cell>
          <cell r="AA10899">
            <v>0</v>
          </cell>
          <cell r="AB10899">
            <v>0</v>
          </cell>
          <cell r="AC10899">
            <v>0</v>
          </cell>
        </row>
        <row r="10899">
          <cell r="AG10899">
            <v>1.00912</v>
          </cell>
          <cell r="AH10899" t="str">
            <v>85×85</v>
          </cell>
        </row>
        <row r="10899">
          <cell r="AO10899" t="str">
            <v>SH044+SH045</v>
          </cell>
          <cell r="AP10899" t="str">
            <v>1+1</v>
          </cell>
          <cell r="AQ10899" t="str">
            <v>25221+25222</v>
          </cell>
        </row>
        <row r="10900">
          <cell r="A10900">
            <v>10902</v>
          </cell>
          <cell r="B10900">
            <v>4</v>
          </cell>
          <cell r="C10900">
            <v>45825</v>
          </cell>
        </row>
        <row r="10900">
          <cell r="E10900" t="str">
            <v>ATL38-181601</v>
          </cell>
          <cell r="F10900" t="str">
            <v>弯板</v>
          </cell>
          <cell r="G10900">
            <v>2</v>
          </cell>
          <cell r="H10900" t="str">
            <v>钢板t4/Q345C</v>
          </cell>
        </row>
        <row r="10900">
          <cell r="J10900" t="str">
            <v>激光作业</v>
          </cell>
          <cell r="K10900">
            <v>3.74</v>
          </cell>
          <cell r="L10900" t="str">
            <v>倒钝</v>
          </cell>
          <cell r="M10900">
            <v>1.54</v>
          </cell>
          <cell r="N10900" t="str">
            <v>折弯</v>
          </cell>
          <cell r="O10900">
            <v>1.54</v>
          </cell>
          <cell r="P10900" t="str">
            <v>转</v>
          </cell>
          <cell r="Q10900">
            <v>0</v>
          </cell>
          <cell r="R10900">
            <v>0</v>
          </cell>
          <cell r="S10900">
            <v>0</v>
          </cell>
          <cell r="T10900">
            <v>0</v>
          </cell>
          <cell r="U10900">
            <v>0</v>
          </cell>
          <cell r="V10900">
            <v>0</v>
          </cell>
          <cell r="W10900">
            <v>0</v>
          </cell>
          <cell r="X10900">
            <v>0</v>
          </cell>
          <cell r="Y10900">
            <v>0</v>
          </cell>
          <cell r="Z10900">
            <v>0</v>
          </cell>
          <cell r="AA10900">
            <v>0</v>
          </cell>
          <cell r="AB10900">
            <v>0</v>
          </cell>
          <cell r="AC10900">
            <v>0</v>
          </cell>
        </row>
        <row r="10900">
          <cell r="AG10900">
            <v>7.73104941176471</v>
          </cell>
          <cell r="AH10900" t="str">
            <v>240*218</v>
          </cell>
        </row>
        <row r="10900">
          <cell r="AO10900" t="str">
            <v>SH044+SH045</v>
          </cell>
          <cell r="AP10900" t="str">
            <v>1+1</v>
          </cell>
          <cell r="AQ10900" t="str">
            <v>25221+25222</v>
          </cell>
        </row>
        <row r="10901">
          <cell r="A10901">
            <v>10903</v>
          </cell>
          <cell r="B10901">
            <v>4</v>
          </cell>
          <cell r="C10901">
            <v>45825</v>
          </cell>
        </row>
        <row r="10901">
          <cell r="E10901" t="str">
            <v>ATL38-181602</v>
          </cell>
          <cell r="F10901" t="str">
            <v>底板</v>
          </cell>
          <cell r="G10901">
            <v>2</v>
          </cell>
          <cell r="H10901" t="str">
            <v>钢板t10/Q345C</v>
          </cell>
        </row>
        <row r="10901">
          <cell r="J10901" t="str">
            <v>数等作业</v>
          </cell>
          <cell r="K10901">
            <v>1.54</v>
          </cell>
          <cell r="L10901" t="str">
            <v>倒钝</v>
          </cell>
          <cell r="M10901">
            <v>0.66</v>
          </cell>
          <cell r="N10901" t="str">
            <v>划线</v>
          </cell>
          <cell r="O10901">
            <v>3.52</v>
          </cell>
          <cell r="P10901" t="str">
            <v>钻孔</v>
          </cell>
          <cell r="Q10901">
            <v>5.72</v>
          </cell>
          <cell r="R10901" t="str">
            <v>转</v>
          </cell>
          <cell r="S10901">
            <v>0</v>
          </cell>
          <cell r="T10901">
            <v>0</v>
          </cell>
          <cell r="U10901">
            <v>0</v>
          </cell>
          <cell r="V10901">
            <v>0</v>
          </cell>
          <cell r="W10901">
            <v>0</v>
          </cell>
          <cell r="X10901">
            <v>0</v>
          </cell>
          <cell r="Y10901">
            <v>0</v>
          </cell>
          <cell r="Z10901">
            <v>0</v>
          </cell>
          <cell r="AA10901">
            <v>0</v>
          </cell>
          <cell r="AB10901">
            <v>0</v>
          </cell>
          <cell r="AC10901">
            <v>0</v>
          </cell>
        </row>
        <row r="10901">
          <cell r="AG10901">
            <v>4.18912941176471</v>
          </cell>
          <cell r="AH10901" t="str">
            <v>92*64</v>
          </cell>
        </row>
        <row r="10901">
          <cell r="AO10901" t="str">
            <v>SH044+SH045</v>
          </cell>
          <cell r="AP10901" t="str">
            <v>1+1</v>
          </cell>
          <cell r="AQ10901" t="str">
            <v>25221+25222</v>
          </cell>
        </row>
        <row r="10902">
          <cell r="A10902">
            <v>10904</v>
          </cell>
          <cell r="B10902">
            <v>2</v>
          </cell>
          <cell r="C10902">
            <v>45825</v>
          </cell>
        </row>
        <row r="10902">
          <cell r="E10902" t="str">
            <v>ATL38-30010102</v>
          </cell>
          <cell r="F10902" t="str">
            <v>臂架下降到位检测板</v>
          </cell>
          <cell r="G10902">
            <v>1</v>
          </cell>
          <cell r="H10902" t="str">
            <v>钢板t3/304</v>
          </cell>
        </row>
        <row r="10902">
          <cell r="J10902" t="str">
            <v>剪板机</v>
          </cell>
          <cell r="K10902">
            <v>1.14</v>
          </cell>
          <cell r="L10902" t="str">
            <v>倒钝</v>
          </cell>
          <cell r="M10902">
            <v>1.14</v>
          </cell>
          <cell r="N10902" t="str">
            <v>折弯</v>
          </cell>
          <cell r="O10902">
            <v>1.52</v>
          </cell>
          <cell r="P10902" t="str">
            <v>转</v>
          </cell>
          <cell r="Q10902">
            <v>0</v>
          </cell>
          <cell r="R10902">
            <v>0</v>
          </cell>
          <cell r="S10902">
            <v>0</v>
          </cell>
          <cell r="T10902">
            <v>0</v>
          </cell>
          <cell r="U10902">
            <v>0</v>
          </cell>
          <cell r="V10902">
            <v>0</v>
          </cell>
          <cell r="W10902">
            <v>0</v>
          </cell>
          <cell r="X10902">
            <v>0</v>
          </cell>
          <cell r="Y10902">
            <v>0</v>
          </cell>
          <cell r="Z10902">
            <v>0</v>
          </cell>
          <cell r="AA10902">
            <v>0</v>
          </cell>
          <cell r="AB10902">
            <v>0</v>
          </cell>
          <cell r="AC10902">
            <v>0</v>
          </cell>
        </row>
        <row r="10902">
          <cell r="AG10902">
            <v>0.382341176470588</v>
          </cell>
          <cell r="AH10902" t="str">
            <v>50×138</v>
          </cell>
        </row>
        <row r="10902">
          <cell r="AO10902" t="str">
            <v>SH044+SH045</v>
          </cell>
          <cell r="AP10902" t="str">
            <v>1+1</v>
          </cell>
          <cell r="AQ10902" t="str">
            <v>25221+25222</v>
          </cell>
        </row>
        <row r="10903">
          <cell r="A10903">
            <v>10905</v>
          </cell>
          <cell r="B10903">
            <v>2</v>
          </cell>
          <cell r="C10903">
            <v>45825</v>
          </cell>
        </row>
        <row r="10903">
          <cell r="E10903" t="str">
            <v>ATL38-30010201</v>
          </cell>
          <cell r="F10903" t="str">
            <v>匿影天线收拢到位传感器安装板</v>
          </cell>
          <cell r="G10903">
            <v>1</v>
          </cell>
          <cell r="H10903" t="str">
            <v>钢板t3/304</v>
          </cell>
        </row>
        <row r="10903">
          <cell r="J10903" t="str">
            <v>激光作业</v>
          </cell>
          <cell r="K10903">
            <v>1.52</v>
          </cell>
          <cell r="L10903" t="str">
            <v>倒钝</v>
          </cell>
          <cell r="M10903">
            <v>0.76</v>
          </cell>
          <cell r="N10903" t="str">
            <v>折弯</v>
          </cell>
          <cell r="O10903">
            <v>0.76</v>
          </cell>
          <cell r="P10903" t="str">
            <v>转</v>
          </cell>
          <cell r="Q10903">
            <v>0</v>
          </cell>
          <cell r="R10903">
            <v>0</v>
          </cell>
          <cell r="S10903">
            <v>0</v>
          </cell>
          <cell r="T10903">
            <v>0</v>
          </cell>
          <cell r="U10903">
            <v>0</v>
          </cell>
          <cell r="V10903">
            <v>0</v>
          </cell>
          <cell r="W10903">
            <v>0</v>
          </cell>
          <cell r="X10903">
            <v>0</v>
          </cell>
          <cell r="Y10903">
            <v>0</v>
          </cell>
          <cell r="Z10903">
            <v>0</v>
          </cell>
          <cell r="AA10903">
            <v>0</v>
          </cell>
          <cell r="AB10903">
            <v>0</v>
          </cell>
          <cell r="AC10903">
            <v>0</v>
          </cell>
        </row>
        <row r="10903">
          <cell r="AG10903">
            <v>0.114702352941176</v>
          </cell>
          <cell r="AH10903" t="str">
            <v>30×69</v>
          </cell>
        </row>
        <row r="10903">
          <cell r="AO10903" t="str">
            <v>SH044+SH045</v>
          </cell>
          <cell r="AP10903" t="str">
            <v>1+1</v>
          </cell>
          <cell r="AQ10903" t="str">
            <v>25221+25222</v>
          </cell>
        </row>
        <row r="10904">
          <cell r="A10904">
            <v>10906</v>
          </cell>
          <cell r="B10904">
            <v>12</v>
          </cell>
          <cell r="C10904">
            <v>45825</v>
          </cell>
        </row>
        <row r="10904">
          <cell r="E10904" t="str">
            <v>ATL38-30010202</v>
          </cell>
          <cell r="F10904" t="str">
            <v>上臂架展开到位检测板</v>
          </cell>
          <cell r="G10904">
            <v>6</v>
          </cell>
          <cell r="H10904" t="str">
            <v>钢板t2.5/304</v>
          </cell>
        </row>
        <row r="10904">
          <cell r="J10904" t="str">
            <v>剪板机</v>
          </cell>
          <cell r="K10904">
            <v>0.3</v>
          </cell>
          <cell r="L10904" t="str">
            <v>倒钝</v>
          </cell>
          <cell r="M10904">
            <v>0.2</v>
          </cell>
          <cell r="N10904" t="str">
            <v>数冲作业</v>
          </cell>
          <cell r="O10904">
            <v>0.7</v>
          </cell>
          <cell r="P10904" t="str">
            <v>折弯</v>
          </cell>
          <cell r="Q10904">
            <v>0.4</v>
          </cell>
          <cell r="R10904" t="str">
            <v>转</v>
          </cell>
          <cell r="S10904">
            <v>0</v>
          </cell>
          <cell r="T10904">
            <v>0</v>
          </cell>
          <cell r="U10904">
            <v>0</v>
          </cell>
          <cell r="V10904">
            <v>0</v>
          </cell>
          <cell r="W10904">
            <v>0</v>
          </cell>
          <cell r="X10904">
            <v>0</v>
          </cell>
          <cell r="Y10904">
            <v>0</v>
          </cell>
          <cell r="Z10904">
            <v>0</v>
          </cell>
          <cell r="AA10904">
            <v>0</v>
          </cell>
          <cell r="AB10904">
            <v>0</v>
          </cell>
          <cell r="AC10904">
            <v>0</v>
          </cell>
        </row>
        <row r="10904">
          <cell r="AG10904">
            <v>1.16364705882353</v>
          </cell>
          <cell r="AH10904" t="str">
            <v>30×140</v>
          </cell>
        </row>
        <row r="10904">
          <cell r="AO10904" t="str">
            <v>SH044+SH045</v>
          </cell>
          <cell r="AP10904" t="str">
            <v>1+1</v>
          </cell>
          <cell r="AQ10904" t="str">
            <v>25221+25222</v>
          </cell>
        </row>
        <row r="10905">
          <cell r="A10905">
            <v>10907</v>
          </cell>
          <cell r="B10905">
            <v>2</v>
          </cell>
          <cell r="C10905">
            <v>45825</v>
          </cell>
        </row>
        <row r="10905">
          <cell r="E10905" t="str">
            <v>ATL38-3001020301</v>
          </cell>
          <cell r="F10905" t="str">
            <v>支板</v>
          </cell>
          <cell r="G10905">
            <v>1</v>
          </cell>
          <cell r="H10905" t="str">
            <v>钢板t2/304</v>
          </cell>
        </row>
        <row r="10905">
          <cell r="J10905" t="str">
            <v>剪板机</v>
          </cell>
          <cell r="K10905">
            <v>1.14</v>
          </cell>
          <cell r="L10905" t="str">
            <v>数冲作业</v>
          </cell>
          <cell r="M10905">
            <v>2.66</v>
          </cell>
          <cell r="N10905" t="str">
            <v>折弯</v>
          </cell>
          <cell r="O10905">
            <v>1.52</v>
          </cell>
          <cell r="P10905" t="str">
            <v>转</v>
          </cell>
          <cell r="Q10905">
            <v>0</v>
          </cell>
          <cell r="R10905">
            <v>0</v>
          </cell>
          <cell r="S10905">
            <v>0</v>
          </cell>
          <cell r="T10905">
            <v>0</v>
          </cell>
          <cell r="U10905">
            <v>0</v>
          </cell>
          <cell r="V10905">
            <v>0</v>
          </cell>
          <cell r="W10905">
            <v>0</v>
          </cell>
          <cell r="X10905">
            <v>0</v>
          </cell>
          <cell r="Y10905">
            <v>0</v>
          </cell>
          <cell r="Z10905">
            <v>0</v>
          </cell>
          <cell r="AA10905">
            <v>0</v>
          </cell>
          <cell r="AB10905">
            <v>0</v>
          </cell>
          <cell r="AC10905">
            <v>0</v>
          </cell>
        </row>
        <row r="10905">
          <cell r="AG10905">
            <v>0.573511764705882</v>
          </cell>
          <cell r="AH10905" t="str">
            <v>135×115</v>
          </cell>
        </row>
        <row r="10905">
          <cell r="AO10905" t="str">
            <v>SH044+SH045</v>
          </cell>
          <cell r="AP10905" t="str">
            <v>1+1</v>
          </cell>
          <cell r="AQ10905" t="str">
            <v>25221+25222</v>
          </cell>
        </row>
        <row r="10906">
          <cell r="A10906">
            <v>10908</v>
          </cell>
          <cell r="B10906">
            <v>2</v>
          </cell>
          <cell r="C10906">
            <v>45825</v>
          </cell>
        </row>
        <row r="10906">
          <cell r="E10906" t="str">
            <v>ATL38-300401</v>
          </cell>
          <cell r="F10906" t="str">
            <v>检测板</v>
          </cell>
          <cell r="G10906">
            <v>1</v>
          </cell>
          <cell r="H10906" t="str">
            <v>圆钢φ12/Q235B</v>
          </cell>
        </row>
        <row r="10906">
          <cell r="J10906" t="str">
            <v>切割锯</v>
          </cell>
          <cell r="K10906">
            <v>1.52</v>
          </cell>
          <cell r="L10906" t="str">
            <v>车 </v>
          </cell>
          <cell r="M10906">
            <v>0</v>
          </cell>
          <cell r="N10906" t="str">
            <v>转</v>
          </cell>
          <cell r="O10906">
            <v>0</v>
          </cell>
          <cell r="P10906">
            <v>0</v>
          </cell>
          <cell r="Q10906">
            <v>0</v>
          </cell>
          <cell r="R10906">
            <v>0</v>
          </cell>
          <cell r="S10906">
            <v>0</v>
          </cell>
          <cell r="T10906">
            <v>0</v>
          </cell>
          <cell r="U10906">
            <v>0</v>
          </cell>
          <cell r="V10906">
            <v>0</v>
          </cell>
          <cell r="W10906">
            <v>0</v>
          </cell>
          <cell r="X10906">
            <v>0</v>
          </cell>
          <cell r="Y10906">
            <v>0</v>
          </cell>
          <cell r="Z10906">
            <v>0</v>
          </cell>
          <cell r="AA10906">
            <v>0</v>
          </cell>
          <cell r="AB10906">
            <v>0</v>
          </cell>
          <cell r="AC10906">
            <v>0</v>
          </cell>
        </row>
        <row r="10906">
          <cell r="AG10906">
            <v>0.01774728</v>
          </cell>
          <cell r="AH10906">
            <v>9</v>
          </cell>
        </row>
        <row r="10906">
          <cell r="AO10906" t="str">
            <v>SH044+SH045</v>
          </cell>
          <cell r="AP10906" t="str">
            <v>1+1</v>
          </cell>
          <cell r="AQ10906" t="str">
            <v>25221+25222</v>
          </cell>
        </row>
        <row r="10907">
          <cell r="A10907">
            <v>10909</v>
          </cell>
          <cell r="B10907">
            <v>2</v>
          </cell>
          <cell r="C10907">
            <v>45825</v>
          </cell>
        </row>
        <row r="10907">
          <cell r="E10907" t="str">
            <v>ATL38-300402</v>
          </cell>
          <cell r="F10907" t="str">
            <v>底盘旋转到位拔销检测</v>
          </cell>
          <cell r="G10907">
            <v>1</v>
          </cell>
          <cell r="H10907" t="str">
            <v>钢板t3/304</v>
          </cell>
        </row>
        <row r="10907">
          <cell r="J10907" t="str">
            <v>剪板机</v>
          </cell>
          <cell r="K10907">
            <v>0.76</v>
          </cell>
          <cell r="L10907" t="str">
            <v>倒钝圆角</v>
          </cell>
          <cell r="M10907">
            <v>0.2</v>
          </cell>
          <cell r="N10907" t="str">
            <v>划线</v>
          </cell>
          <cell r="O10907">
            <v>1.9</v>
          </cell>
          <cell r="P10907" t="str">
            <v>钻孔</v>
          </cell>
          <cell r="Q10907">
            <v>4.18</v>
          </cell>
          <cell r="R10907" t="str">
            <v>折弯</v>
          </cell>
          <cell r="S10907">
            <v>0.76</v>
          </cell>
          <cell r="T10907" t="str">
            <v>转</v>
          </cell>
          <cell r="U10907">
            <v>0</v>
          </cell>
          <cell r="V10907">
            <v>0</v>
          </cell>
          <cell r="W10907">
            <v>0</v>
          </cell>
          <cell r="X10907">
            <v>0</v>
          </cell>
          <cell r="Y10907">
            <v>0</v>
          </cell>
          <cell r="Z10907">
            <v>0</v>
          </cell>
          <cell r="AA10907">
            <v>0</v>
          </cell>
          <cell r="AB10907">
            <v>0</v>
          </cell>
          <cell r="AC10907">
            <v>0</v>
          </cell>
        </row>
        <row r="10907">
          <cell r="AG10907">
            <v>0.162910588235294</v>
          </cell>
          <cell r="AH10907" t="str">
            <v>84×35</v>
          </cell>
        </row>
        <row r="10907">
          <cell r="AO10907" t="str">
            <v>SH044+SH045</v>
          </cell>
          <cell r="AP10907" t="str">
            <v>1+1</v>
          </cell>
          <cell r="AQ10907" t="str">
            <v>25221+25222</v>
          </cell>
        </row>
        <row r="10908">
          <cell r="A10908">
            <v>10910</v>
          </cell>
          <cell r="B10908">
            <v>4</v>
          </cell>
          <cell r="C10908">
            <v>45825</v>
          </cell>
        </row>
        <row r="10908">
          <cell r="E10908" t="str">
            <v>ATL38-30050101</v>
          </cell>
          <cell r="F10908" t="str">
            <v>中下背撑展开到位安装板</v>
          </cell>
          <cell r="G10908">
            <v>2</v>
          </cell>
          <cell r="H10908" t="str">
            <v>钢板t3/304</v>
          </cell>
        </row>
        <row r="10908">
          <cell r="J10908" t="str">
            <v>激光作业</v>
          </cell>
          <cell r="K10908">
            <v>0.88</v>
          </cell>
          <cell r="L10908" t="str">
            <v>倒钝</v>
          </cell>
          <cell r="M10908">
            <v>0.44</v>
          </cell>
          <cell r="N10908" t="str">
            <v>折弯</v>
          </cell>
          <cell r="O10908">
            <v>0.88</v>
          </cell>
          <cell r="P10908" t="str">
            <v>转</v>
          </cell>
          <cell r="Q10908">
            <v>0</v>
          </cell>
          <cell r="R10908">
            <v>0</v>
          </cell>
          <cell r="S10908">
            <v>0</v>
          </cell>
          <cell r="T10908">
            <v>0</v>
          </cell>
          <cell r="U10908">
            <v>0</v>
          </cell>
          <cell r="V10908">
            <v>0</v>
          </cell>
          <cell r="W10908">
            <v>0</v>
          </cell>
          <cell r="X10908">
            <v>0</v>
          </cell>
          <cell r="Y10908">
            <v>0</v>
          </cell>
          <cell r="Z10908">
            <v>0</v>
          </cell>
          <cell r="AA10908">
            <v>0</v>
          </cell>
          <cell r="AB10908">
            <v>0</v>
          </cell>
          <cell r="AC10908">
            <v>0</v>
          </cell>
        </row>
        <row r="10908">
          <cell r="AG10908">
            <v>0.380124705882353</v>
          </cell>
          <cell r="AH10908" t="str">
            <v>35×98</v>
          </cell>
        </row>
        <row r="10908">
          <cell r="AO10908" t="str">
            <v>SH044+SH045</v>
          </cell>
          <cell r="AP10908" t="str">
            <v>1+1</v>
          </cell>
          <cell r="AQ10908" t="str">
            <v>25221+25222</v>
          </cell>
        </row>
        <row r="10909">
          <cell r="A10909">
            <v>10911</v>
          </cell>
          <cell r="B10909">
            <v>4</v>
          </cell>
          <cell r="C10909">
            <v>45825</v>
          </cell>
        </row>
        <row r="10909">
          <cell r="E10909" t="str">
            <v>ATL38-30050301</v>
          </cell>
          <cell r="F10909" t="str">
            <v>中下臂撑翻转检测挡板</v>
          </cell>
          <cell r="G10909">
            <v>2</v>
          </cell>
          <cell r="H10909" t="str">
            <v>钢板t3/304</v>
          </cell>
        </row>
        <row r="10909">
          <cell r="J10909" t="str">
            <v>激光作业</v>
          </cell>
          <cell r="K10909">
            <v>0.66</v>
          </cell>
          <cell r="L10909" t="str">
            <v>倒钝</v>
          </cell>
          <cell r="M10909">
            <v>0.44</v>
          </cell>
          <cell r="N10909" t="str">
            <v>折弯</v>
          </cell>
          <cell r="O10909">
            <v>0.88</v>
          </cell>
          <cell r="P10909" t="str">
            <v>转</v>
          </cell>
          <cell r="Q10909">
            <v>0</v>
          </cell>
          <cell r="R10909">
            <v>0</v>
          </cell>
          <cell r="S10909">
            <v>0</v>
          </cell>
          <cell r="T10909">
            <v>0</v>
          </cell>
          <cell r="U10909">
            <v>0</v>
          </cell>
          <cell r="V10909">
            <v>0</v>
          </cell>
          <cell r="W10909">
            <v>0</v>
          </cell>
          <cell r="X10909">
            <v>0</v>
          </cell>
          <cell r="Y10909">
            <v>0</v>
          </cell>
          <cell r="Z10909">
            <v>0</v>
          </cell>
          <cell r="AA10909">
            <v>0</v>
          </cell>
          <cell r="AB10909">
            <v>0</v>
          </cell>
          <cell r="AC10909">
            <v>0</v>
          </cell>
        </row>
        <row r="10909">
          <cell r="AG10909">
            <v>0.193941176470588</v>
          </cell>
          <cell r="AH10909" t="str">
            <v>30×108</v>
          </cell>
        </row>
        <row r="10909">
          <cell r="AO10909" t="str">
            <v>SH044+SH045</v>
          </cell>
          <cell r="AP10909" t="str">
            <v>1+1</v>
          </cell>
          <cell r="AQ10909" t="str">
            <v>25221+25222</v>
          </cell>
        </row>
        <row r="10910">
          <cell r="A10910">
            <v>10912</v>
          </cell>
          <cell r="B10910">
            <v>4</v>
          </cell>
          <cell r="C10910">
            <v>45825</v>
          </cell>
        </row>
        <row r="10910">
          <cell r="E10910" t="str">
            <v>ATL38-3005040101</v>
          </cell>
          <cell r="F10910" t="str">
            <v>弯板</v>
          </cell>
          <cell r="G10910">
            <v>2</v>
          </cell>
          <cell r="H10910" t="str">
            <v>钢板t3/304</v>
          </cell>
        </row>
        <row r="10910">
          <cell r="J10910" t="str">
            <v>剪板机</v>
          </cell>
          <cell r="K10910">
            <v>0.44</v>
          </cell>
          <cell r="L10910" t="str">
            <v>折弯</v>
          </cell>
          <cell r="M10910">
            <v>0.88</v>
          </cell>
          <cell r="N10910" t="str">
            <v>划线</v>
          </cell>
          <cell r="O10910">
            <v>1.1</v>
          </cell>
          <cell r="P10910" t="str">
            <v>钻孔</v>
          </cell>
          <cell r="Q10910">
            <v>2.42</v>
          </cell>
          <cell r="R10910" t="str">
            <v>转</v>
          </cell>
          <cell r="S10910">
            <v>0</v>
          </cell>
          <cell r="T10910">
            <v>0</v>
          </cell>
          <cell r="U10910">
            <v>0</v>
          </cell>
          <cell r="V10910">
            <v>0</v>
          </cell>
          <cell r="W10910">
            <v>0</v>
          </cell>
          <cell r="X10910">
            <v>0</v>
          </cell>
          <cell r="Y10910">
            <v>0</v>
          </cell>
          <cell r="Z10910">
            <v>0</v>
          </cell>
          <cell r="AA10910">
            <v>0</v>
          </cell>
          <cell r="AB10910">
            <v>0</v>
          </cell>
          <cell r="AC10910">
            <v>0</v>
          </cell>
        </row>
        <row r="10910">
          <cell r="AG10910">
            <v>0.684224470588235</v>
          </cell>
          <cell r="AH10910" t="str">
            <v>63×98</v>
          </cell>
        </row>
        <row r="10910">
          <cell r="AO10910" t="str">
            <v>SH044+SH045</v>
          </cell>
          <cell r="AP10910" t="str">
            <v>1+1</v>
          </cell>
          <cell r="AQ10910" t="str">
            <v>25221+25222</v>
          </cell>
        </row>
        <row r="10911">
          <cell r="A10911">
            <v>10913</v>
          </cell>
          <cell r="B10911">
            <v>4</v>
          </cell>
          <cell r="C10911">
            <v>45825</v>
          </cell>
        </row>
        <row r="10911">
          <cell r="E10911" t="str">
            <v>ATL38-3005040102</v>
          </cell>
          <cell r="F10911" t="str">
            <v>端板</v>
          </cell>
          <cell r="G10911">
            <v>2</v>
          </cell>
          <cell r="H10911" t="str">
            <v>钢板t3/304</v>
          </cell>
        </row>
        <row r="10911">
          <cell r="J10911" t="str">
            <v>激光作业</v>
          </cell>
          <cell r="K10911">
            <v>0.44</v>
          </cell>
          <cell r="L10911" t="str">
            <v>倒钝</v>
          </cell>
          <cell r="M10911">
            <v>0.44</v>
          </cell>
          <cell r="N10911" t="str">
            <v>转</v>
          </cell>
          <cell r="O10911">
            <v>0</v>
          </cell>
          <cell r="P10911">
            <v>0</v>
          </cell>
          <cell r="Q10911">
            <v>0</v>
          </cell>
          <cell r="R10911">
            <v>0</v>
          </cell>
          <cell r="S10911">
            <v>0</v>
          </cell>
          <cell r="T10911">
            <v>0</v>
          </cell>
          <cell r="U10911">
            <v>0</v>
          </cell>
          <cell r="V10911">
            <v>0</v>
          </cell>
          <cell r="W10911">
            <v>0</v>
          </cell>
          <cell r="X10911">
            <v>0</v>
          </cell>
          <cell r="Y10911">
            <v>0</v>
          </cell>
          <cell r="Z10911">
            <v>0</v>
          </cell>
          <cell r="AA10911">
            <v>0</v>
          </cell>
          <cell r="AB10911">
            <v>0</v>
          </cell>
          <cell r="AC10911">
            <v>0</v>
          </cell>
        </row>
        <row r="10911">
          <cell r="AG10911">
            <v>0.141854117647059</v>
          </cell>
          <cell r="AH10911" t="str">
            <v>64×20</v>
          </cell>
        </row>
        <row r="10911">
          <cell r="AO10911" t="str">
            <v>SH044+SH045</v>
          </cell>
          <cell r="AP10911" t="str">
            <v>1+1</v>
          </cell>
          <cell r="AQ10911" t="str">
            <v>25221+25222</v>
          </cell>
        </row>
        <row r="10912">
          <cell r="A10912">
            <v>10914</v>
          </cell>
          <cell r="B10912">
            <v>4</v>
          </cell>
          <cell r="C10912">
            <v>45825</v>
          </cell>
        </row>
        <row r="10912">
          <cell r="E10912" t="str">
            <v>ATL38-3005050101</v>
          </cell>
          <cell r="F10912" t="str">
            <v>弯板</v>
          </cell>
          <cell r="G10912">
            <v>2</v>
          </cell>
          <cell r="H10912" t="str">
            <v>钢板t3/304</v>
          </cell>
        </row>
        <row r="10912">
          <cell r="J10912" t="str">
            <v>剪板机</v>
          </cell>
          <cell r="K10912">
            <v>0.44</v>
          </cell>
          <cell r="L10912" t="str">
            <v>折弯</v>
          </cell>
          <cell r="M10912">
            <v>0.88</v>
          </cell>
          <cell r="N10912" t="str">
            <v>划线</v>
          </cell>
          <cell r="O10912">
            <v>1.1</v>
          </cell>
          <cell r="P10912" t="str">
            <v>钻孔</v>
          </cell>
          <cell r="Q10912">
            <v>2.42</v>
          </cell>
          <cell r="R10912" t="str">
            <v>转</v>
          </cell>
          <cell r="S10912">
            <v>0</v>
          </cell>
          <cell r="T10912">
            <v>0</v>
          </cell>
          <cell r="U10912">
            <v>0</v>
          </cell>
          <cell r="V10912">
            <v>0</v>
          </cell>
          <cell r="W10912">
            <v>0</v>
          </cell>
          <cell r="X10912">
            <v>0</v>
          </cell>
          <cell r="Y10912">
            <v>0</v>
          </cell>
          <cell r="Z10912">
            <v>0</v>
          </cell>
          <cell r="AA10912">
            <v>0</v>
          </cell>
          <cell r="AB10912">
            <v>0</v>
          </cell>
          <cell r="AC10912">
            <v>0</v>
          </cell>
        </row>
        <row r="10912">
          <cell r="AG10912">
            <v>0.390985411764706</v>
          </cell>
          <cell r="AH10912" t="str">
            <v>36×98</v>
          </cell>
        </row>
        <row r="10912">
          <cell r="AO10912" t="str">
            <v>SH044+SH045</v>
          </cell>
          <cell r="AP10912" t="str">
            <v>1+1</v>
          </cell>
          <cell r="AQ10912" t="str">
            <v>25221+25222</v>
          </cell>
        </row>
        <row r="10913">
          <cell r="A10913">
            <v>10915</v>
          </cell>
          <cell r="B10913">
            <v>4</v>
          </cell>
          <cell r="C10913">
            <v>45825</v>
          </cell>
        </row>
        <row r="10913">
          <cell r="E10913" t="str">
            <v>ATL38-3005050102</v>
          </cell>
          <cell r="F10913" t="str">
            <v>端板</v>
          </cell>
          <cell r="G10913">
            <v>2</v>
          </cell>
          <cell r="H10913" t="str">
            <v>钢板t3/304</v>
          </cell>
        </row>
        <row r="10913">
          <cell r="J10913" t="str">
            <v>剪板机</v>
          </cell>
          <cell r="K10913">
            <v>0.44</v>
          </cell>
          <cell r="L10913" t="str">
            <v>倒钝R弧</v>
          </cell>
          <cell r="M10913">
            <v>0.2</v>
          </cell>
          <cell r="N10913" t="str">
            <v>转</v>
          </cell>
          <cell r="O10913">
            <v>0</v>
          </cell>
          <cell r="P10913">
            <v>0</v>
          </cell>
          <cell r="Q10913">
            <v>0</v>
          </cell>
          <cell r="R10913">
            <v>0</v>
          </cell>
          <cell r="S10913">
            <v>0</v>
          </cell>
          <cell r="T10913">
            <v>0</v>
          </cell>
          <cell r="U10913">
            <v>0</v>
          </cell>
          <cell r="V10913">
            <v>0</v>
          </cell>
          <cell r="W10913">
            <v>0</v>
          </cell>
          <cell r="X10913">
            <v>0</v>
          </cell>
          <cell r="Y10913">
            <v>0</v>
          </cell>
          <cell r="Z10913">
            <v>0</v>
          </cell>
          <cell r="AA10913">
            <v>0</v>
          </cell>
          <cell r="AB10913">
            <v>0</v>
          </cell>
          <cell r="AC10913">
            <v>0</v>
          </cell>
        </row>
        <row r="10913">
          <cell r="AG10913">
            <v>0.120576</v>
          </cell>
          <cell r="AH10913" t="str">
            <v>64×17</v>
          </cell>
        </row>
        <row r="10913">
          <cell r="AO10913" t="str">
            <v>SH044+SH045</v>
          </cell>
          <cell r="AP10913" t="str">
            <v>1+1</v>
          </cell>
          <cell r="AQ10913" t="str">
            <v>25221+25222</v>
          </cell>
        </row>
        <row r="10914">
          <cell r="A10914">
            <v>10916</v>
          </cell>
          <cell r="B10914">
            <v>2</v>
          </cell>
          <cell r="C10914">
            <v>45825</v>
          </cell>
        </row>
        <row r="10914">
          <cell r="E10914" t="str">
            <v>ATL38-30060101</v>
          </cell>
          <cell r="F10914" t="str">
            <v>下臂架行车锁传感器安装板</v>
          </cell>
          <cell r="G10914">
            <v>1</v>
          </cell>
          <cell r="H10914" t="str">
            <v>钢板t3/304</v>
          </cell>
        </row>
        <row r="10914">
          <cell r="J10914" t="str">
            <v>剪板机</v>
          </cell>
          <cell r="K10914">
            <v>0.76</v>
          </cell>
          <cell r="L10914" t="str">
            <v>倒钝R弧</v>
          </cell>
          <cell r="M10914">
            <v>0.2</v>
          </cell>
          <cell r="N10914" t="str">
            <v>折弯</v>
          </cell>
          <cell r="O10914">
            <v>0.76</v>
          </cell>
          <cell r="P10914" t="str">
            <v>划线</v>
          </cell>
          <cell r="Q10914">
            <v>1.9</v>
          </cell>
          <cell r="R10914" t="str">
            <v>钻孔</v>
          </cell>
          <cell r="S10914">
            <v>4.18</v>
          </cell>
          <cell r="T10914" t="str">
            <v>转</v>
          </cell>
          <cell r="U10914">
            <v>0</v>
          </cell>
          <cell r="V10914">
            <v>0</v>
          </cell>
          <cell r="W10914">
            <v>0</v>
          </cell>
          <cell r="X10914">
            <v>0</v>
          </cell>
          <cell r="Y10914">
            <v>0</v>
          </cell>
          <cell r="Z10914">
            <v>0</v>
          </cell>
          <cell r="AA10914">
            <v>0</v>
          </cell>
          <cell r="AB10914">
            <v>0</v>
          </cell>
          <cell r="AC10914">
            <v>0</v>
          </cell>
        </row>
        <row r="10914">
          <cell r="AG10914">
            <v>0.169282941176471</v>
          </cell>
          <cell r="AH10914" t="str">
            <v>65×47</v>
          </cell>
        </row>
        <row r="10914">
          <cell r="AO10914" t="str">
            <v>SH044+SH045</v>
          </cell>
          <cell r="AP10914" t="str">
            <v>1+1</v>
          </cell>
          <cell r="AQ10914" t="str">
            <v>25221+25222</v>
          </cell>
        </row>
        <row r="10915">
          <cell r="A10915">
            <v>10917</v>
          </cell>
          <cell r="B10915">
            <v>2</v>
          </cell>
          <cell r="C10915">
            <v>45825</v>
          </cell>
        </row>
        <row r="10915">
          <cell r="E10915" t="str">
            <v>ATL38-30060201</v>
          </cell>
          <cell r="F10915" t="str">
            <v>下臂架行车锁检测挡板</v>
          </cell>
          <cell r="G10915">
            <v>1</v>
          </cell>
          <cell r="H10915" t="str">
            <v>钢板t3/304</v>
          </cell>
        </row>
        <row r="10915">
          <cell r="J10915" t="str">
            <v>剪板机</v>
          </cell>
          <cell r="K10915">
            <v>0.76</v>
          </cell>
          <cell r="L10915" t="str">
            <v>折弯</v>
          </cell>
          <cell r="M10915">
            <v>1.52</v>
          </cell>
          <cell r="N10915" t="str">
            <v>转</v>
          </cell>
          <cell r="O10915">
            <v>0</v>
          </cell>
          <cell r="P10915">
            <v>0</v>
          </cell>
          <cell r="Q10915">
            <v>0</v>
          </cell>
          <cell r="R10915">
            <v>0</v>
          </cell>
          <cell r="S10915">
            <v>0</v>
          </cell>
          <cell r="T10915">
            <v>0</v>
          </cell>
          <cell r="U10915">
            <v>0</v>
          </cell>
          <cell r="V10915">
            <v>0</v>
          </cell>
          <cell r="W10915">
            <v>0</v>
          </cell>
          <cell r="X10915">
            <v>0</v>
          </cell>
          <cell r="Y10915">
            <v>0</v>
          </cell>
          <cell r="Z10915">
            <v>0</v>
          </cell>
          <cell r="AA10915">
            <v>0</v>
          </cell>
          <cell r="AB10915">
            <v>0</v>
          </cell>
          <cell r="AC10915">
            <v>0</v>
          </cell>
        </row>
        <row r="10915">
          <cell r="AG10915">
            <v>0.0310305882352941</v>
          </cell>
          <cell r="AH10915" t="str">
            <v>20×82</v>
          </cell>
        </row>
        <row r="10915">
          <cell r="AO10915" t="str">
            <v>SH044+SH045</v>
          </cell>
          <cell r="AP10915" t="str">
            <v>1+1</v>
          </cell>
          <cell r="AQ10915" t="str">
            <v>25221+25222</v>
          </cell>
        </row>
        <row r="10916">
          <cell r="A10916">
            <v>10918</v>
          </cell>
          <cell r="B10916">
            <v>4</v>
          </cell>
          <cell r="C10916">
            <v>45825</v>
          </cell>
        </row>
        <row r="10916">
          <cell r="E10916" t="str">
            <v>ATL38-300603</v>
          </cell>
          <cell r="F10916" t="str">
            <v>上臂行车锁检测传感器安装板</v>
          </cell>
          <cell r="G10916">
            <v>2</v>
          </cell>
          <cell r="H10916" t="str">
            <v>钢板t3/304</v>
          </cell>
        </row>
        <row r="10916">
          <cell r="J10916" t="str">
            <v>激光作业</v>
          </cell>
          <cell r="K10916">
            <v>0.88</v>
          </cell>
          <cell r="L10916" t="str">
            <v>倒钝</v>
          </cell>
          <cell r="M10916">
            <v>0.44</v>
          </cell>
          <cell r="N10916" t="str">
            <v>折弯</v>
          </cell>
          <cell r="O10916">
            <v>0.88</v>
          </cell>
          <cell r="P10916" t="str">
            <v>喷砂</v>
          </cell>
          <cell r="Q10916">
            <v>0.5</v>
          </cell>
          <cell r="R10916" t="str">
            <v>喷底漆</v>
          </cell>
          <cell r="S10916">
            <v>0.3</v>
          </cell>
          <cell r="T10916" t="str">
            <v>转</v>
          </cell>
          <cell r="U10916">
            <v>0</v>
          </cell>
          <cell r="V10916">
            <v>0</v>
          </cell>
          <cell r="W10916">
            <v>0</v>
          </cell>
          <cell r="X10916">
            <v>0</v>
          </cell>
          <cell r="Y10916">
            <v>0</v>
          </cell>
          <cell r="Z10916">
            <v>0</v>
          </cell>
          <cell r="AA10916">
            <v>0</v>
          </cell>
          <cell r="AB10916">
            <v>0</v>
          </cell>
          <cell r="AC10916">
            <v>0</v>
          </cell>
        </row>
        <row r="10916">
          <cell r="AG10916">
            <v>0.409603764705882</v>
          </cell>
          <cell r="AH10916" t="str">
            <v>42×88</v>
          </cell>
        </row>
        <row r="10916">
          <cell r="AO10916" t="str">
            <v>SH044+SH045</v>
          </cell>
          <cell r="AP10916" t="str">
            <v>1+1</v>
          </cell>
          <cell r="AQ10916" t="str">
            <v>25221+25222</v>
          </cell>
        </row>
        <row r="10917">
          <cell r="A10917">
            <v>10919</v>
          </cell>
          <cell r="B10917">
            <v>2</v>
          </cell>
          <cell r="C10917">
            <v>45825</v>
          </cell>
        </row>
        <row r="10917">
          <cell r="E10917" t="str">
            <v>ATL38-300604</v>
          </cell>
          <cell r="F10917" t="str">
            <v>上臂收拢到位安装板</v>
          </cell>
          <cell r="G10917">
            <v>1</v>
          </cell>
          <cell r="H10917" t="str">
            <v>钢板t2.5/304</v>
          </cell>
        </row>
        <row r="10917">
          <cell r="J10917" t="str">
            <v>数冲作业</v>
          </cell>
          <cell r="K10917">
            <v>3.04</v>
          </cell>
          <cell r="L10917" t="str">
            <v>倒钝</v>
          </cell>
          <cell r="M10917">
            <v>0.76</v>
          </cell>
          <cell r="N10917" t="str">
            <v>折弯</v>
          </cell>
          <cell r="O10917">
            <v>1.52</v>
          </cell>
          <cell r="P10917" t="str">
            <v>喷砂</v>
          </cell>
          <cell r="Q10917">
            <v>0.5</v>
          </cell>
          <cell r="R10917" t="str">
            <v>喷底漆</v>
          </cell>
          <cell r="S10917">
            <v>0.3</v>
          </cell>
          <cell r="T10917" t="str">
            <v>转</v>
          </cell>
          <cell r="U10917">
            <v>0</v>
          </cell>
          <cell r="V10917">
            <v>0</v>
          </cell>
          <cell r="W10917">
            <v>0</v>
          </cell>
          <cell r="X10917">
            <v>0</v>
          </cell>
          <cell r="Y10917">
            <v>0</v>
          </cell>
          <cell r="Z10917">
            <v>0</v>
          </cell>
          <cell r="AA10917">
            <v>0</v>
          </cell>
          <cell r="AB10917">
            <v>0</v>
          </cell>
          <cell r="AC10917">
            <v>0</v>
          </cell>
        </row>
        <row r="10917">
          <cell r="AG10917">
            <v>0.0969705882352941</v>
          </cell>
          <cell r="AH10917" t="str">
            <v>30×70</v>
          </cell>
        </row>
        <row r="10917">
          <cell r="AO10917" t="str">
            <v>SH044+SH045</v>
          </cell>
          <cell r="AP10917" t="str">
            <v>1+1</v>
          </cell>
          <cell r="AQ10917" t="str">
            <v>25221+25222</v>
          </cell>
        </row>
        <row r="10918">
          <cell r="A10918">
            <v>10920</v>
          </cell>
          <cell r="B10918">
            <v>2</v>
          </cell>
          <cell r="C10918">
            <v>45825</v>
          </cell>
        </row>
        <row r="10918">
          <cell r="E10918" t="str">
            <v>ATL38-10380200</v>
          </cell>
          <cell r="F10918" t="str">
            <v>门组装</v>
          </cell>
          <cell r="G10918">
            <v>1</v>
          </cell>
        </row>
        <row r="10918">
          <cell r="J10918" t="str">
            <v>装配</v>
          </cell>
          <cell r="K10918">
            <v>60</v>
          </cell>
          <cell r="L10918" t="str">
            <v>入</v>
          </cell>
        </row>
        <row r="10918">
          <cell r="AO10918" t="str">
            <v>SH044+SH045</v>
          </cell>
          <cell r="AP10918" t="str">
            <v>1+1</v>
          </cell>
          <cell r="AQ10918" t="str">
            <v>25221+25222</v>
          </cell>
        </row>
        <row r="10919">
          <cell r="A10919">
            <v>10921</v>
          </cell>
          <cell r="B10919">
            <v>16</v>
          </cell>
          <cell r="C10919">
            <v>45825</v>
          </cell>
        </row>
        <row r="10919">
          <cell r="E10919" t="str">
            <v>ATL38-103802020801</v>
          </cell>
          <cell r="F10919" t="str">
            <v>支架</v>
          </cell>
          <cell r="G10919">
            <v>8</v>
          </cell>
          <cell r="H10919" t="str">
            <v>钢板t1/304</v>
          </cell>
        </row>
        <row r="10919">
          <cell r="J10919" t="str">
            <v>剪板机</v>
          </cell>
          <cell r="K10919">
            <v>0.26</v>
          </cell>
          <cell r="L10919" t="str">
            <v>倒钝</v>
          </cell>
          <cell r="M10919">
            <v>0.26</v>
          </cell>
          <cell r="N10919" t="str">
            <v>成型</v>
          </cell>
          <cell r="O10919">
            <v>4.8</v>
          </cell>
          <cell r="P10919" t="str">
            <v>转</v>
          </cell>
          <cell r="Q10919">
            <v>0</v>
          </cell>
          <cell r="R10919">
            <v>0</v>
          </cell>
          <cell r="S10919">
            <v>0</v>
          </cell>
          <cell r="T10919">
            <v>0</v>
          </cell>
          <cell r="U10919">
            <v>0</v>
          </cell>
          <cell r="V10919">
            <v>0</v>
          </cell>
          <cell r="W10919">
            <v>0</v>
          </cell>
          <cell r="X10919">
            <v>0</v>
          </cell>
        </row>
        <row r="10919">
          <cell r="AO10919" t="str">
            <v>SH044+SH045</v>
          </cell>
          <cell r="AP10919" t="str">
            <v>1+1</v>
          </cell>
          <cell r="AQ10919" t="str">
            <v>25221+25222</v>
          </cell>
        </row>
        <row r="10920">
          <cell r="A10920">
            <v>10922</v>
          </cell>
          <cell r="B10920">
            <v>16</v>
          </cell>
          <cell r="C10920">
            <v>45825</v>
          </cell>
        </row>
        <row r="10920">
          <cell r="E10920" t="str">
            <v>ATL38-103802020802</v>
          </cell>
          <cell r="F10920" t="str">
            <v>底板</v>
          </cell>
          <cell r="G10920">
            <v>8</v>
          </cell>
          <cell r="H10920" t="str">
            <v>钢板t1.5/304</v>
          </cell>
        </row>
        <row r="10920">
          <cell r="J10920" t="str">
            <v>激光作业</v>
          </cell>
          <cell r="K10920">
            <v>0.65</v>
          </cell>
          <cell r="L10920" t="str">
            <v>倒钝</v>
          </cell>
          <cell r="M10920">
            <v>0.65</v>
          </cell>
          <cell r="N10920">
            <v>0</v>
          </cell>
          <cell r="O10920">
            <v>0</v>
          </cell>
          <cell r="P10920">
            <v>0</v>
          </cell>
          <cell r="Q10920">
            <v>0</v>
          </cell>
          <cell r="R10920">
            <v>0</v>
          </cell>
          <cell r="S10920">
            <v>0</v>
          </cell>
          <cell r="T10920">
            <v>0</v>
          </cell>
          <cell r="U10920">
            <v>0</v>
          </cell>
          <cell r="V10920">
            <v>0</v>
          </cell>
          <cell r="W10920">
            <v>0</v>
          </cell>
          <cell r="X10920">
            <v>0</v>
          </cell>
        </row>
        <row r="10920">
          <cell r="AO10920" t="str">
            <v>SH044+SH045</v>
          </cell>
          <cell r="AP10920" t="str">
            <v>1+1</v>
          </cell>
          <cell r="AQ10920" t="str">
            <v>25221+25222</v>
          </cell>
        </row>
        <row r="10921">
          <cell r="A10921">
            <v>10923</v>
          </cell>
          <cell r="B10921">
            <v>2</v>
          </cell>
          <cell r="C10921">
            <v>45825</v>
          </cell>
        </row>
        <row r="10921">
          <cell r="E10921" t="str">
            <v>ATL38-1038020200</v>
          </cell>
          <cell r="F10921" t="str">
            <v>门焊合</v>
          </cell>
          <cell r="G10921">
            <v>1</v>
          </cell>
        </row>
        <row r="10921">
          <cell r="J10921" t="str">
            <v>粘接</v>
          </cell>
          <cell r="K10921">
            <v>30</v>
          </cell>
          <cell r="L10921" t="str">
            <v>打磨</v>
          </cell>
          <cell r="M10921">
            <v>15</v>
          </cell>
          <cell r="N10921" t="str">
            <v>划线</v>
          </cell>
          <cell r="O10921">
            <v>14.7</v>
          </cell>
          <cell r="P10921" t="str">
            <v>钻攻</v>
          </cell>
          <cell r="Q10921">
            <v>29.4</v>
          </cell>
          <cell r="R10921" t="str">
            <v>喷漆</v>
          </cell>
          <cell r="S10921">
            <v>22</v>
          </cell>
          <cell r="T10921" t="str">
            <v>喷砂</v>
          </cell>
          <cell r="U10921">
            <v>23</v>
          </cell>
          <cell r="V10921">
            <v>0</v>
          </cell>
          <cell r="W10921">
            <v>0</v>
          </cell>
          <cell r="X10921">
            <v>0</v>
          </cell>
        </row>
        <row r="10921">
          <cell r="AO10921" t="str">
            <v>SH044+SH045</v>
          </cell>
          <cell r="AP10921" t="str">
            <v>1+1</v>
          </cell>
          <cell r="AQ10921" t="str">
            <v>25221+25222</v>
          </cell>
        </row>
        <row r="10922">
          <cell r="A10922">
            <v>10924</v>
          </cell>
          <cell r="B10922">
            <v>4</v>
          </cell>
          <cell r="C10922">
            <v>45825</v>
          </cell>
        </row>
        <row r="10922">
          <cell r="E10922" t="str">
            <v>ATL38-103802020100</v>
          </cell>
          <cell r="F10922" t="str">
            <v>弯板焊合</v>
          </cell>
          <cell r="G10922">
            <v>2</v>
          </cell>
        </row>
        <row r="10922">
          <cell r="J10922" t="str">
            <v>定位焊</v>
          </cell>
          <cell r="K10922">
            <v>1.7</v>
          </cell>
          <cell r="L10922" t="str">
            <v>焊接</v>
          </cell>
          <cell r="M10922">
            <v>1.7</v>
          </cell>
          <cell r="N10922" t="str">
            <v>转</v>
          </cell>
          <cell r="O10922">
            <v>0</v>
          </cell>
          <cell r="P10922">
            <v>0</v>
          </cell>
          <cell r="Q10922">
            <v>0</v>
          </cell>
          <cell r="R10922">
            <v>0</v>
          </cell>
          <cell r="S10922">
            <v>0</v>
          </cell>
          <cell r="T10922">
            <v>0</v>
          </cell>
          <cell r="U10922">
            <v>0</v>
          </cell>
          <cell r="V10922">
            <v>0</v>
          </cell>
          <cell r="W10922">
            <v>0</v>
          </cell>
          <cell r="X10922">
            <v>0</v>
          </cell>
        </row>
        <row r="10922">
          <cell r="AO10922" t="str">
            <v>SH044+SH045</v>
          </cell>
          <cell r="AP10922" t="str">
            <v>1+1</v>
          </cell>
          <cell r="AQ10922" t="str">
            <v>25221+25222</v>
          </cell>
        </row>
        <row r="10923">
          <cell r="A10923">
            <v>10925</v>
          </cell>
          <cell r="B10923">
            <v>4</v>
          </cell>
          <cell r="C10923">
            <v>45825</v>
          </cell>
        </row>
        <row r="10923">
          <cell r="E10923" t="str">
            <v>ATL38-103802020200</v>
          </cell>
          <cell r="F10923" t="str">
            <v>弯板焊合</v>
          </cell>
          <cell r="G10923">
            <v>2</v>
          </cell>
        </row>
        <row r="10923">
          <cell r="J10923" t="str">
            <v>定位焊</v>
          </cell>
          <cell r="K10923">
            <v>1.7</v>
          </cell>
          <cell r="L10923" t="str">
            <v>焊接</v>
          </cell>
          <cell r="M10923">
            <v>1.7</v>
          </cell>
          <cell r="N10923" t="str">
            <v>转</v>
          </cell>
          <cell r="O10923">
            <v>0</v>
          </cell>
          <cell r="P10923">
            <v>0</v>
          </cell>
          <cell r="Q10923">
            <v>0</v>
          </cell>
          <cell r="R10923">
            <v>0</v>
          </cell>
          <cell r="S10923">
            <v>0</v>
          </cell>
          <cell r="T10923">
            <v>0</v>
          </cell>
          <cell r="U10923">
            <v>0</v>
          </cell>
          <cell r="V10923">
            <v>0</v>
          </cell>
          <cell r="W10923">
            <v>0</v>
          </cell>
          <cell r="X10923">
            <v>0</v>
          </cell>
        </row>
        <row r="10923">
          <cell r="AO10923" t="str">
            <v>SH044+SH045</v>
          </cell>
          <cell r="AP10923" t="str">
            <v>1+1</v>
          </cell>
          <cell r="AQ10923" t="str">
            <v>25221+25222</v>
          </cell>
        </row>
        <row r="10924">
          <cell r="A10924">
            <v>10926</v>
          </cell>
          <cell r="B10924">
            <v>8</v>
          </cell>
          <cell r="C10924">
            <v>45825</v>
          </cell>
        </row>
        <row r="10924">
          <cell r="E10924" t="str">
            <v>ATL38-103802020800</v>
          </cell>
          <cell r="F10924" t="str">
            <v>支架焊合</v>
          </cell>
          <cell r="G10924">
            <v>4</v>
          </cell>
        </row>
        <row r="10924">
          <cell r="J10924" t="str">
            <v>定位焊</v>
          </cell>
          <cell r="K10924">
            <v>1.95</v>
          </cell>
          <cell r="L10924" t="str">
            <v>焊接</v>
          </cell>
          <cell r="M10924">
            <v>1.3</v>
          </cell>
          <cell r="N10924">
            <v>0</v>
          </cell>
          <cell r="O10924">
            <v>0</v>
          </cell>
          <cell r="P10924">
            <v>0</v>
          </cell>
          <cell r="Q10924">
            <v>0</v>
          </cell>
          <cell r="R10924">
            <v>0</v>
          </cell>
          <cell r="S10924">
            <v>0</v>
          </cell>
          <cell r="T10924">
            <v>0</v>
          </cell>
          <cell r="U10924">
            <v>0</v>
          </cell>
          <cell r="V10924">
            <v>0</v>
          </cell>
          <cell r="W10924">
            <v>0</v>
          </cell>
          <cell r="X10924">
            <v>0</v>
          </cell>
        </row>
        <row r="10924">
          <cell r="AO10924" t="str">
            <v>SH044+SH045</v>
          </cell>
          <cell r="AP10924" t="str">
            <v>1+1</v>
          </cell>
          <cell r="AQ10924" t="str">
            <v>25221+25222</v>
          </cell>
        </row>
        <row r="10925">
          <cell r="A10925">
            <v>10927</v>
          </cell>
          <cell r="B10925">
            <v>2</v>
          </cell>
          <cell r="C10925">
            <v>45825</v>
          </cell>
        </row>
        <row r="10925">
          <cell r="E10925" t="str">
            <v>ATL38-10380400</v>
          </cell>
          <cell r="F10925" t="str">
            <v>门组装</v>
          </cell>
          <cell r="G10925">
            <v>1</v>
          </cell>
        </row>
        <row r="10925">
          <cell r="J10925" t="str">
            <v>装配</v>
          </cell>
          <cell r="K10925">
            <v>60</v>
          </cell>
          <cell r="L10925" t="str">
            <v>入</v>
          </cell>
        </row>
        <row r="10925">
          <cell r="AO10925" t="str">
            <v>SH044+SH045</v>
          </cell>
          <cell r="AP10925" t="str">
            <v>1+1</v>
          </cell>
          <cell r="AQ10925" t="str">
            <v>25221+25222</v>
          </cell>
        </row>
        <row r="10926">
          <cell r="A10926">
            <v>10928</v>
          </cell>
          <cell r="B10926">
            <v>2</v>
          </cell>
          <cell r="C10926">
            <v>45825</v>
          </cell>
        </row>
        <row r="10926">
          <cell r="E10926" t="str">
            <v>ATL38-1038040100</v>
          </cell>
          <cell r="F10926" t="str">
            <v>门粘合</v>
          </cell>
          <cell r="G10926">
            <v>1</v>
          </cell>
        </row>
        <row r="10926">
          <cell r="J10926" t="str">
            <v>粘接</v>
          </cell>
          <cell r="K10926">
            <v>30</v>
          </cell>
          <cell r="L10926" t="str">
            <v>打磨</v>
          </cell>
          <cell r="M10926">
            <v>15</v>
          </cell>
          <cell r="N10926" t="str">
            <v>划线</v>
          </cell>
          <cell r="O10926">
            <v>14.7</v>
          </cell>
          <cell r="P10926" t="str">
            <v>钻攻</v>
          </cell>
          <cell r="Q10926">
            <v>29.4</v>
          </cell>
          <cell r="R10926" t="str">
            <v>喷漆</v>
          </cell>
          <cell r="S10926">
            <v>19</v>
          </cell>
          <cell r="T10926" t="str">
            <v>喷砂</v>
          </cell>
          <cell r="U10926">
            <v>18</v>
          </cell>
          <cell r="V10926">
            <v>0</v>
          </cell>
          <cell r="W10926">
            <v>0</v>
          </cell>
          <cell r="X10926">
            <v>0</v>
          </cell>
        </row>
        <row r="10926">
          <cell r="AO10926" t="str">
            <v>SH044+SH045</v>
          </cell>
          <cell r="AP10926" t="str">
            <v>1+1</v>
          </cell>
          <cell r="AQ10926" t="str">
            <v>25221+25222</v>
          </cell>
        </row>
        <row r="10927">
          <cell r="A10927">
            <v>10929</v>
          </cell>
          <cell r="B10927">
            <v>64</v>
          </cell>
          <cell r="C10927">
            <v>45825</v>
          </cell>
        </row>
        <row r="10927">
          <cell r="E10927" t="str">
            <v>ATL38-104400</v>
          </cell>
          <cell r="F10927" t="str">
            <v>防掉链</v>
          </cell>
          <cell r="G10927">
            <v>32</v>
          </cell>
        </row>
        <row r="10927">
          <cell r="J10927" t="str">
            <v>装配</v>
          </cell>
          <cell r="K10927">
            <v>5</v>
          </cell>
          <cell r="L10927" t="str">
            <v>入</v>
          </cell>
          <cell r="M10927">
            <v>0</v>
          </cell>
          <cell r="N10927">
            <v>0</v>
          </cell>
          <cell r="O10927">
            <v>0</v>
          </cell>
          <cell r="P10927">
            <v>0</v>
          </cell>
          <cell r="Q10927">
            <v>0</v>
          </cell>
          <cell r="R10927">
            <v>0</v>
          </cell>
          <cell r="S10927">
            <v>0</v>
          </cell>
          <cell r="T10927">
            <v>0</v>
          </cell>
          <cell r="U10927">
            <v>0</v>
          </cell>
          <cell r="V10927">
            <v>0</v>
          </cell>
          <cell r="W10927">
            <v>0</v>
          </cell>
          <cell r="X10927">
            <v>0</v>
          </cell>
        </row>
        <row r="10927">
          <cell r="AO10927" t="str">
            <v>SH044+SH045</v>
          </cell>
          <cell r="AP10927" t="str">
            <v>1+1</v>
          </cell>
          <cell r="AQ10927" t="str">
            <v>25221+25222</v>
          </cell>
        </row>
        <row r="10928">
          <cell r="A10928">
            <v>10930</v>
          </cell>
          <cell r="B10928">
            <v>2</v>
          </cell>
          <cell r="C10928">
            <v>45825</v>
          </cell>
        </row>
        <row r="10928">
          <cell r="E10928" t="str">
            <v>ATL38-120103</v>
          </cell>
          <cell r="F10928" t="str">
            <v>清洗孔盖垫</v>
          </cell>
          <cell r="G10928">
            <v>1</v>
          </cell>
          <cell r="H10928" t="str">
            <v>耐油胶板t3</v>
          </cell>
        </row>
        <row r="10928">
          <cell r="J10928" t="str">
            <v>钳工</v>
          </cell>
          <cell r="K10928">
            <v>0</v>
          </cell>
          <cell r="L10928" t="str">
            <v>入</v>
          </cell>
          <cell r="M10928">
            <v>0</v>
          </cell>
          <cell r="N10928">
            <v>0</v>
          </cell>
          <cell r="O10928">
            <v>0</v>
          </cell>
          <cell r="P10928">
            <v>0</v>
          </cell>
          <cell r="Q10928">
            <v>0</v>
          </cell>
          <cell r="R10928">
            <v>0</v>
          </cell>
          <cell r="S10928">
            <v>0</v>
          </cell>
          <cell r="T10928">
            <v>0</v>
          </cell>
          <cell r="U10928">
            <v>0</v>
          </cell>
          <cell r="V10928">
            <v>0</v>
          </cell>
          <cell r="W10928">
            <v>0</v>
          </cell>
          <cell r="X10928">
            <v>0</v>
          </cell>
        </row>
        <row r="10928">
          <cell r="AO10928" t="str">
            <v>SH044+SH045</v>
          </cell>
          <cell r="AP10928" t="str">
            <v>1+1</v>
          </cell>
          <cell r="AQ10928" t="str">
            <v>25221+25222</v>
          </cell>
        </row>
        <row r="10929">
          <cell r="A10929">
            <v>10931</v>
          </cell>
          <cell r="B10929">
            <v>2</v>
          </cell>
          <cell r="C10929">
            <v>45825</v>
          </cell>
        </row>
        <row r="10929">
          <cell r="E10929" t="str">
            <v>ATL38-120105</v>
          </cell>
          <cell r="F10929" t="str">
            <v>橡胶密封垫</v>
          </cell>
          <cell r="G10929">
            <v>1</v>
          </cell>
          <cell r="H10929" t="str">
            <v>耐油胶板t3</v>
          </cell>
        </row>
        <row r="10929">
          <cell r="J10929" t="str">
            <v>钳工</v>
          </cell>
        </row>
        <row r="10929">
          <cell r="AO10929" t="str">
            <v>SH044+SH045</v>
          </cell>
          <cell r="AP10929" t="str">
            <v>1+1</v>
          </cell>
          <cell r="AQ10929" t="str">
            <v>25221+25222</v>
          </cell>
        </row>
        <row r="10930">
          <cell r="A10930">
            <v>10932</v>
          </cell>
          <cell r="B10930">
            <v>1</v>
          </cell>
          <cell r="C10930">
            <v>45825</v>
          </cell>
        </row>
        <row r="10930">
          <cell r="E10930" t="str">
            <v>ATL38-121100</v>
          </cell>
          <cell r="F10930" t="str">
            <v>应急动力接口箱</v>
          </cell>
          <cell r="G10930">
            <v>1</v>
          </cell>
        </row>
        <row r="10930">
          <cell r="J10930" t="str">
            <v>装配</v>
          </cell>
          <cell r="K10930">
            <v>0</v>
          </cell>
          <cell r="L10930">
            <v>0</v>
          </cell>
          <cell r="M10930">
            <v>0</v>
          </cell>
          <cell r="N10930">
            <v>0</v>
          </cell>
          <cell r="O10930">
            <v>0</v>
          </cell>
          <cell r="P10930">
            <v>0</v>
          </cell>
          <cell r="Q10930">
            <v>0</v>
          </cell>
          <cell r="R10930">
            <v>0</v>
          </cell>
          <cell r="S10930">
            <v>0</v>
          </cell>
          <cell r="T10930">
            <v>0</v>
          </cell>
          <cell r="U10930">
            <v>0</v>
          </cell>
          <cell r="V10930">
            <v>0</v>
          </cell>
          <cell r="W10930">
            <v>0</v>
          </cell>
          <cell r="X10930">
            <v>0</v>
          </cell>
        </row>
        <row r="10930">
          <cell r="AO10930" t="str">
            <v>SH044</v>
          </cell>
          <cell r="AP10930">
            <v>1</v>
          </cell>
          <cell r="AQ10930">
            <v>25221</v>
          </cell>
        </row>
        <row r="10931">
          <cell r="A10931">
            <v>10933</v>
          </cell>
          <cell r="B10931">
            <v>1</v>
          </cell>
          <cell r="C10931">
            <v>45825</v>
          </cell>
        </row>
        <row r="10931">
          <cell r="E10931" t="str">
            <v>ATL38-12110200</v>
          </cell>
          <cell r="F10931" t="str">
            <v>应急动力接口箱焊合</v>
          </cell>
          <cell r="G10931">
            <v>1</v>
          </cell>
          <cell r="H10931" t="str">
            <v> </v>
          </cell>
        </row>
        <row r="10931">
          <cell r="J10931" t="str">
            <v>定位焊</v>
          </cell>
          <cell r="K10931">
            <v>14.4</v>
          </cell>
          <cell r="L10931" t="str">
            <v>焊接</v>
          </cell>
          <cell r="M10931">
            <v>12.6</v>
          </cell>
          <cell r="N10931" t="str">
            <v>打磨</v>
          </cell>
          <cell r="O10931">
            <v>7</v>
          </cell>
          <cell r="P10931" t="str">
            <v>喷砂</v>
          </cell>
          <cell r="Q10931">
            <v>6</v>
          </cell>
          <cell r="R10931" t="str">
            <v>打胶</v>
          </cell>
          <cell r="S10931">
            <v>2.5</v>
          </cell>
          <cell r="T10931" t="str">
            <v>挂件</v>
          </cell>
          <cell r="U10931">
            <v>1</v>
          </cell>
          <cell r="V10931" t="str">
            <v>喷漆</v>
          </cell>
          <cell r="W10931">
            <v>7</v>
          </cell>
          <cell r="X10931" t="str">
            <v>入</v>
          </cell>
        </row>
        <row r="10931">
          <cell r="AO10931" t="str">
            <v>SH044</v>
          </cell>
          <cell r="AP10931">
            <v>1</v>
          </cell>
          <cell r="AQ10931">
            <v>25221</v>
          </cell>
        </row>
        <row r="10932">
          <cell r="A10932">
            <v>10934</v>
          </cell>
          <cell r="B10932">
            <v>1</v>
          </cell>
          <cell r="C10932">
            <v>45825</v>
          </cell>
        </row>
        <row r="10932">
          <cell r="E10932" t="str">
            <v>ATL38-12110600</v>
          </cell>
          <cell r="F10932" t="str">
            <v>应急动力接口箱箱门焊合</v>
          </cell>
          <cell r="G10932">
            <v>1</v>
          </cell>
        </row>
        <row r="10932">
          <cell r="J10932" t="str">
            <v>定位焊</v>
          </cell>
          <cell r="K10932">
            <v>6</v>
          </cell>
          <cell r="L10932" t="str">
            <v>焊接</v>
          </cell>
          <cell r="M10932">
            <v>7.6</v>
          </cell>
          <cell r="N10932" t="str">
            <v>打磨</v>
          </cell>
          <cell r="O10932">
            <v>3</v>
          </cell>
          <cell r="P10932" t="str">
            <v>喷砂</v>
          </cell>
          <cell r="Q10932">
            <v>2.5</v>
          </cell>
          <cell r="R10932" t="str">
            <v>挂件</v>
          </cell>
          <cell r="S10932">
            <v>0.5</v>
          </cell>
          <cell r="T10932" t="str">
            <v>喷漆</v>
          </cell>
          <cell r="U10932">
            <v>3</v>
          </cell>
          <cell r="V10932" t="str">
            <v>入</v>
          </cell>
          <cell r="W10932">
            <v>0</v>
          </cell>
          <cell r="X10932">
            <v>0</v>
          </cell>
        </row>
        <row r="10932">
          <cell r="AO10932" t="str">
            <v>SH044</v>
          </cell>
          <cell r="AP10932">
            <v>1</v>
          </cell>
          <cell r="AQ10932">
            <v>25221</v>
          </cell>
        </row>
        <row r="10933">
          <cell r="A10933">
            <v>10935</v>
          </cell>
          <cell r="B10933">
            <v>2</v>
          </cell>
          <cell r="C10933">
            <v>45825</v>
          </cell>
        </row>
        <row r="10933">
          <cell r="E10933" t="str">
            <v>ATL38-13200100</v>
          </cell>
          <cell r="F10933" t="str">
            <v>护罩</v>
          </cell>
          <cell r="G10933">
            <v>1</v>
          </cell>
        </row>
        <row r="10933">
          <cell r="J10933" t="str">
            <v>定位焊</v>
          </cell>
          <cell r="K10933">
            <v>12.6</v>
          </cell>
          <cell r="L10933" t="str">
            <v>焊接</v>
          </cell>
          <cell r="M10933">
            <v>11.4</v>
          </cell>
          <cell r="N10933" t="str">
            <v>打磨</v>
          </cell>
          <cell r="O10933">
            <v>3</v>
          </cell>
          <cell r="P10933" t="str">
            <v>喷砂</v>
          </cell>
          <cell r="Q10933">
            <v>4</v>
          </cell>
          <cell r="R10933" t="str">
            <v>喷漆</v>
          </cell>
          <cell r="S10933">
            <v>5</v>
          </cell>
          <cell r="T10933">
            <v>0</v>
          </cell>
          <cell r="U10933">
            <v>0</v>
          </cell>
          <cell r="V10933">
            <v>0</v>
          </cell>
          <cell r="W10933">
            <v>0</v>
          </cell>
          <cell r="X10933">
            <v>0</v>
          </cell>
        </row>
        <row r="10933">
          <cell r="AO10933" t="str">
            <v>SH044</v>
          </cell>
          <cell r="AP10933">
            <v>1</v>
          </cell>
          <cell r="AQ10933">
            <v>25221</v>
          </cell>
        </row>
        <row r="10934">
          <cell r="A10934">
            <v>10936</v>
          </cell>
          <cell r="B10934">
            <v>4</v>
          </cell>
          <cell r="C10934">
            <v>45825</v>
          </cell>
        </row>
        <row r="10934">
          <cell r="E10934" t="str">
            <v>ATL38-13250100</v>
          </cell>
          <cell r="F10934" t="str">
            <v>线夹</v>
          </cell>
          <cell r="G10934">
            <v>2</v>
          </cell>
        </row>
        <row r="10934">
          <cell r="J10934" t="str">
            <v>定位焊</v>
          </cell>
          <cell r="K10934">
            <v>3.4</v>
          </cell>
          <cell r="L10934" t="str">
            <v>焊接</v>
          </cell>
          <cell r="M10934">
            <v>5.1</v>
          </cell>
          <cell r="N10934" t="str">
            <v>打磨</v>
          </cell>
          <cell r="O10934">
            <v>1.5</v>
          </cell>
          <cell r="P10934" t="str">
            <v>喷砂</v>
          </cell>
          <cell r="Q10934">
            <v>0.5</v>
          </cell>
          <cell r="R10934" t="str">
            <v>喷铝</v>
          </cell>
          <cell r="S10934">
            <v>2</v>
          </cell>
          <cell r="T10934" t="str">
            <v>挂件</v>
          </cell>
          <cell r="U10934">
            <v>0.5</v>
          </cell>
          <cell r="V10934" t="str">
            <v>喷漆</v>
          </cell>
          <cell r="W10934">
            <v>0.5</v>
          </cell>
          <cell r="X10934" t="str">
            <v>入</v>
          </cell>
        </row>
        <row r="10934">
          <cell r="AO10934" t="str">
            <v>SH044+SH045</v>
          </cell>
          <cell r="AP10934" t="str">
            <v>1+1</v>
          </cell>
          <cell r="AQ10934" t="str">
            <v>25221+25222</v>
          </cell>
        </row>
        <row r="10935">
          <cell r="A10935">
            <v>10937</v>
          </cell>
          <cell r="B10935">
            <v>2</v>
          </cell>
          <cell r="C10935">
            <v>45825</v>
          </cell>
        </row>
        <row r="10935">
          <cell r="E10935" t="str">
            <v>ATL38-1702</v>
          </cell>
          <cell r="F10935" t="str">
            <v>橡胶板</v>
          </cell>
          <cell r="G10935">
            <v>1</v>
          </cell>
          <cell r="H10935" t="str">
            <v>耐油橡胶板t10</v>
          </cell>
        </row>
        <row r="10935">
          <cell r="J10935" t="str">
            <v>剪板机</v>
          </cell>
          <cell r="K10935">
            <v>2.28</v>
          </cell>
          <cell r="L10935" t="str">
            <v>划线</v>
          </cell>
          <cell r="M10935">
            <v>4.18</v>
          </cell>
          <cell r="N10935" t="str">
            <v>钻孔</v>
          </cell>
          <cell r="O10935">
            <v>6.08</v>
          </cell>
          <cell r="P10935" t="str">
            <v>入</v>
          </cell>
          <cell r="Q10935">
            <v>0</v>
          </cell>
          <cell r="R10935">
            <v>0</v>
          </cell>
          <cell r="S10935">
            <v>0</v>
          </cell>
          <cell r="T10935">
            <v>0</v>
          </cell>
          <cell r="U10935">
            <v>0</v>
          </cell>
          <cell r="V10935">
            <v>0</v>
          </cell>
          <cell r="W10935">
            <v>0</v>
          </cell>
          <cell r="X10935">
            <v>0</v>
          </cell>
        </row>
        <row r="10935">
          <cell r="AH10935" t="str">
            <v>237*90</v>
          </cell>
        </row>
        <row r="10935">
          <cell r="AO10935" t="str">
            <v>SH044+SH045</v>
          </cell>
          <cell r="AP10935" t="str">
            <v>1+1</v>
          </cell>
          <cell r="AQ10935" t="str">
            <v>25221+25222</v>
          </cell>
        </row>
        <row r="10936">
          <cell r="A10936">
            <v>10938</v>
          </cell>
          <cell r="B10936">
            <v>4</v>
          </cell>
          <cell r="C10936">
            <v>45825</v>
          </cell>
        </row>
        <row r="10936">
          <cell r="E10936" t="str">
            <v>ATL38-181600</v>
          </cell>
          <cell r="F10936" t="str">
            <v>背撑支撑</v>
          </cell>
          <cell r="G10936">
            <v>2</v>
          </cell>
        </row>
        <row r="10936">
          <cell r="J10936" t="str">
            <v>定位焊</v>
          </cell>
          <cell r="K10936">
            <v>2.55</v>
          </cell>
          <cell r="L10936" t="str">
            <v>焊接</v>
          </cell>
          <cell r="M10936">
            <v>4.25</v>
          </cell>
          <cell r="N10936" t="str">
            <v>打磨</v>
          </cell>
          <cell r="O10936">
            <v>3</v>
          </cell>
          <cell r="P10936" t="str">
            <v>喷砂</v>
          </cell>
          <cell r="Q10936">
            <v>2</v>
          </cell>
          <cell r="R10936" t="str">
            <v>喷铝</v>
          </cell>
          <cell r="S10936">
            <v>5.5</v>
          </cell>
          <cell r="T10936" t="str">
            <v>喷漆</v>
          </cell>
          <cell r="U10936">
            <v>2.5</v>
          </cell>
          <cell r="V10936" t="str">
            <v>挂件</v>
          </cell>
          <cell r="W10936">
            <v>0.5</v>
          </cell>
          <cell r="X10936">
            <v>0</v>
          </cell>
        </row>
        <row r="10936">
          <cell r="AO10936" t="str">
            <v>SH044+SH045</v>
          </cell>
          <cell r="AP10936" t="str">
            <v>1+1</v>
          </cell>
          <cell r="AQ10936" t="str">
            <v>25221+25222</v>
          </cell>
        </row>
        <row r="10937">
          <cell r="A10937">
            <v>10939</v>
          </cell>
          <cell r="B10937">
            <v>2</v>
          </cell>
          <cell r="C10937">
            <v>45825</v>
          </cell>
        </row>
        <row r="10937">
          <cell r="E10937" t="str">
            <v>ATL38-3001020300</v>
          </cell>
          <cell r="F10937" t="str">
            <v>角度传感器安装板焊合</v>
          </cell>
          <cell r="G10937">
            <v>1</v>
          </cell>
        </row>
        <row r="10937">
          <cell r="J10937" t="str">
            <v>焊接</v>
          </cell>
          <cell r="K10937">
            <v>7.2</v>
          </cell>
          <cell r="L10937" t="str">
            <v>入</v>
          </cell>
          <cell r="M10937">
            <v>0</v>
          </cell>
          <cell r="N10937">
            <v>0</v>
          </cell>
          <cell r="O10937">
            <v>0</v>
          </cell>
          <cell r="P10937">
            <v>0</v>
          </cell>
          <cell r="Q10937">
            <v>0</v>
          </cell>
          <cell r="R10937">
            <v>0</v>
          </cell>
          <cell r="S10937">
            <v>0</v>
          </cell>
          <cell r="T10937">
            <v>0</v>
          </cell>
          <cell r="U10937">
            <v>0</v>
          </cell>
          <cell r="V10937">
            <v>0</v>
          </cell>
          <cell r="W10937">
            <v>0</v>
          </cell>
          <cell r="X10937">
            <v>0</v>
          </cell>
        </row>
        <row r="10937">
          <cell r="AO10937" t="str">
            <v>SH044+SH045</v>
          </cell>
          <cell r="AP10937" t="str">
            <v>1+1</v>
          </cell>
          <cell r="AQ10937" t="str">
            <v>25221+25222</v>
          </cell>
        </row>
        <row r="10938">
          <cell r="A10938">
            <v>10940</v>
          </cell>
          <cell r="B10938">
            <v>4</v>
          </cell>
          <cell r="C10938">
            <v>45825</v>
          </cell>
        </row>
        <row r="10938">
          <cell r="E10938" t="str">
            <v>ATL38-3005040100</v>
          </cell>
          <cell r="F10938" t="str">
            <v>上臂撑连杆检测传感器安装板</v>
          </cell>
          <cell r="G10938">
            <v>2</v>
          </cell>
        </row>
        <row r="10938">
          <cell r="J10938" t="str">
            <v>定位焊</v>
          </cell>
          <cell r="K10938">
            <v>1.7</v>
          </cell>
          <cell r="L10938" t="str">
            <v>焊接</v>
          </cell>
          <cell r="M10938">
            <v>3.4</v>
          </cell>
          <cell r="N10938" t="str">
            <v>转</v>
          </cell>
          <cell r="O10938">
            <v>0</v>
          </cell>
          <cell r="P10938">
            <v>0</v>
          </cell>
          <cell r="Q10938">
            <v>0</v>
          </cell>
          <cell r="R10938">
            <v>0</v>
          </cell>
          <cell r="S10938">
            <v>0</v>
          </cell>
          <cell r="T10938">
            <v>0</v>
          </cell>
          <cell r="U10938">
            <v>0</v>
          </cell>
          <cell r="V10938">
            <v>0</v>
          </cell>
          <cell r="W10938">
            <v>0</v>
          </cell>
          <cell r="X10938">
            <v>0</v>
          </cell>
        </row>
        <row r="10938">
          <cell r="AO10938" t="str">
            <v>SH044+SH045</v>
          </cell>
          <cell r="AP10938" t="str">
            <v>1+1</v>
          </cell>
          <cell r="AQ10938" t="str">
            <v>25221+25222</v>
          </cell>
        </row>
        <row r="10939">
          <cell r="A10939">
            <v>10941</v>
          </cell>
          <cell r="B10939">
            <v>4</v>
          </cell>
          <cell r="C10939">
            <v>45825</v>
          </cell>
        </row>
        <row r="10939">
          <cell r="E10939" t="str">
            <v>ATL38-3005050100</v>
          </cell>
          <cell r="F10939" t="str">
            <v>辅助撑杆检测传感器安装板</v>
          </cell>
          <cell r="G10939">
            <v>2</v>
          </cell>
        </row>
        <row r="10939">
          <cell r="J10939" t="str">
            <v>定位焊</v>
          </cell>
          <cell r="K10939">
            <v>1.7</v>
          </cell>
          <cell r="L10939" t="str">
            <v>焊接</v>
          </cell>
          <cell r="M10939">
            <v>3.4</v>
          </cell>
          <cell r="N10939">
            <v>0</v>
          </cell>
          <cell r="O10939">
            <v>0</v>
          </cell>
          <cell r="P10939">
            <v>0</v>
          </cell>
          <cell r="Q10939">
            <v>0</v>
          </cell>
          <cell r="R10939">
            <v>0</v>
          </cell>
          <cell r="S10939">
            <v>0</v>
          </cell>
          <cell r="T10939">
            <v>0</v>
          </cell>
          <cell r="U10939">
            <v>0</v>
          </cell>
          <cell r="V10939">
            <v>0</v>
          </cell>
          <cell r="W10939">
            <v>0</v>
          </cell>
          <cell r="X10939">
            <v>0</v>
          </cell>
        </row>
        <row r="10939">
          <cell r="AO10939" t="str">
            <v>SH044+SH045</v>
          </cell>
          <cell r="AP10939" t="str">
            <v>1+1</v>
          </cell>
          <cell r="AQ10939" t="str">
            <v>25221+25222</v>
          </cell>
        </row>
        <row r="10940">
          <cell r="A10940">
            <v>10942</v>
          </cell>
          <cell r="B10940">
            <v>4</v>
          </cell>
          <cell r="C10940">
            <v>45825</v>
          </cell>
        </row>
        <row r="10940">
          <cell r="E10940" t="str">
            <v>ATL38-5906</v>
          </cell>
          <cell r="F10940" t="str">
            <v>观察窗密封垫</v>
          </cell>
          <cell r="G10940">
            <v>2</v>
          </cell>
          <cell r="H10940" t="str">
            <v>耐油橡胶板t2</v>
          </cell>
        </row>
        <row r="10940">
          <cell r="J10940" t="str">
            <v>钳工</v>
          </cell>
        </row>
        <row r="10940">
          <cell r="S10940">
            <v>0</v>
          </cell>
          <cell r="T10940">
            <v>0</v>
          </cell>
          <cell r="U10940">
            <v>0</v>
          </cell>
          <cell r="V10940">
            <v>0</v>
          </cell>
          <cell r="W10940">
            <v>0</v>
          </cell>
          <cell r="X10940">
            <v>0</v>
          </cell>
        </row>
        <row r="10940">
          <cell r="AO10940" t="str">
            <v>SH044+SH045</v>
          </cell>
          <cell r="AP10940" t="str">
            <v>1+1</v>
          </cell>
          <cell r="AQ10940" t="str">
            <v>25221+25222</v>
          </cell>
        </row>
        <row r="10941">
          <cell r="A10941">
            <v>10943</v>
          </cell>
          <cell r="B10941">
            <v>4</v>
          </cell>
          <cell r="C10941">
            <v>45825</v>
          </cell>
        </row>
        <row r="10941">
          <cell r="E10941" t="str">
            <v>GZ-3962-9904</v>
          </cell>
          <cell r="F10941" t="str">
            <v>补焊块</v>
          </cell>
          <cell r="G10941">
            <v>4</v>
          </cell>
          <cell r="H10941" t="str">
            <v>钢板t20/Q355D</v>
          </cell>
        </row>
        <row r="10941">
          <cell r="J10941" t="str">
            <v>激光作业</v>
          </cell>
          <cell r="K10941">
            <v>4.4</v>
          </cell>
          <cell r="L10941" t="str">
            <v>激光拾件</v>
          </cell>
          <cell r="M10941">
            <v>2.2</v>
          </cell>
        </row>
        <row r="10941">
          <cell r="AH10941" t="str">
            <v>60*60</v>
          </cell>
        </row>
        <row r="10941">
          <cell r="AO10941" t="str">
            <v>3961IIA+3962IIA</v>
          </cell>
          <cell r="AP10941" t="str">
            <v>1+1</v>
          </cell>
          <cell r="AQ10941">
            <v>25032</v>
          </cell>
        </row>
        <row r="10942">
          <cell r="A10942">
            <v>10944</v>
          </cell>
          <cell r="B10942">
            <v>2</v>
          </cell>
          <cell r="C10942">
            <v>45826</v>
          </cell>
        </row>
        <row r="10942">
          <cell r="E10942" t="str">
            <v>GZ-Q-048-ATL38-00</v>
          </cell>
          <cell r="F10942" t="str">
            <v>307液压管运输工装</v>
          </cell>
          <cell r="G10942">
            <v>1</v>
          </cell>
        </row>
        <row r="10942">
          <cell r="J10942" t="str">
            <v>定位焊</v>
          </cell>
          <cell r="K10942">
            <v>150</v>
          </cell>
          <cell r="L10942" t="str">
            <v>焊接</v>
          </cell>
          <cell r="M10942">
            <v>90</v>
          </cell>
          <cell r="N10942" t="str">
            <v>打磨</v>
          </cell>
          <cell r="O10942">
            <v>60</v>
          </cell>
        </row>
        <row r="10942">
          <cell r="AO10942" t="str">
            <v>SH044+SH045</v>
          </cell>
          <cell r="AP10942" t="str">
            <v>1+1</v>
          </cell>
          <cell r="AQ10942" t="str">
            <v>25221+25222</v>
          </cell>
        </row>
        <row r="10943">
          <cell r="A10943">
            <v>10945</v>
          </cell>
          <cell r="B10943">
            <v>4</v>
          </cell>
          <cell r="C10943">
            <v>45826</v>
          </cell>
        </row>
        <row r="10943">
          <cell r="E10943" t="str">
            <v>GZ-Q-048-ATL38-01</v>
          </cell>
          <cell r="F10943" t="str">
            <v>方管1</v>
          </cell>
          <cell r="G10943">
            <v>2</v>
          </cell>
          <cell r="H10943" t="str">
            <v>方管40×40×2/Q235B</v>
          </cell>
        </row>
        <row r="10943">
          <cell r="J10943" t="str">
            <v>切割锯</v>
          </cell>
          <cell r="K10943">
            <v>9.12</v>
          </cell>
        </row>
        <row r="10943">
          <cell r="AH10943" t="str">
            <v>无图L=680</v>
          </cell>
        </row>
        <row r="10943">
          <cell r="AO10943" t="str">
            <v>SH044+SH045</v>
          </cell>
          <cell r="AP10943" t="str">
            <v>1+1</v>
          </cell>
          <cell r="AQ10943" t="str">
            <v>25221+25222</v>
          </cell>
        </row>
        <row r="10944">
          <cell r="A10944">
            <v>10946</v>
          </cell>
          <cell r="B10944">
            <v>50</v>
          </cell>
          <cell r="C10944">
            <v>45826</v>
          </cell>
        </row>
        <row r="10944">
          <cell r="E10944" t="str">
            <v>GZ-Q-048-ATL38-02</v>
          </cell>
          <cell r="F10944" t="str">
            <v>方管2</v>
          </cell>
          <cell r="G10944">
            <v>25</v>
          </cell>
          <cell r="H10944" t="str">
            <v>方管40×40×2/Q235B</v>
          </cell>
        </row>
        <row r="10944">
          <cell r="J10944" t="str">
            <v>切割锯</v>
          </cell>
          <cell r="K10944">
            <v>2.3</v>
          </cell>
        </row>
        <row r="10944">
          <cell r="AH10944" t="str">
            <v>无图L=600</v>
          </cell>
        </row>
        <row r="10944">
          <cell r="AO10944" t="str">
            <v>SH044+SH045</v>
          </cell>
          <cell r="AP10944" t="str">
            <v>1+1</v>
          </cell>
          <cell r="AQ10944" t="str">
            <v>25221+25222</v>
          </cell>
        </row>
        <row r="10945">
          <cell r="A10945">
            <v>10947</v>
          </cell>
          <cell r="B10945">
            <v>4</v>
          </cell>
          <cell r="C10945">
            <v>45826</v>
          </cell>
        </row>
        <row r="10945">
          <cell r="E10945" t="str">
            <v>GZ-Q-048-ATL38-03</v>
          </cell>
          <cell r="F10945" t="str">
            <v>方管3</v>
          </cell>
          <cell r="G10945">
            <v>2</v>
          </cell>
          <cell r="H10945" t="str">
            <v>方管40×40×2/Q235B</v>
          </cell>
        </row>
        <row r="10945">
          <cell r="J10945" t="str">
            <v>切割锯</v>
          </cell>
          <cell r="K10945">
            <v>12.6</v>
          </cell>
        </row>
        <row r="10945">
          <cell r="AH10945" t="str">
            <v>无图L=1880</v>
          </cell>
        </row>
        <row r="10945">
          <cell r="AO10945" t="str">
            <v>SH044+SH045</v>
          </cell>
          <cell r="AP10945" t="str">
            <v>1+1</v>
          </cell>
          <cell r="AQ10945" t="str">
            <v>25221+25222</v>
          </cell>
        </row>
        <row r="10946">
          <cell r="A10946">
            <v>10948</v>
          </cell>
          <cell r="B10946">
            <v>4</v>
          </cell>
          <cell r="C10946">
            <v>45826</v>
          </cell>
        </row>
        <row r="10946">
          <cell r="E10946" t="str">
            <v>GZ-Q-048-ATL38-04</v>
          </cell>
          <cell r="F10946" t="str">
            <v>方管4</v>
          </cell>
          <cell r="G10946">
            <v>2</v>
          </cell>
          <cell r="H10946" t="str">
            <v>方管40×40×2/Q235B</v>
          </cell>
        </row>
        <row r="10946">
          <cell r="J10946" t="str">
            <v>切割锯</v>
          </cell>
          <cell r="K10946">
            <v>11.02</v>
          </cell>
        </row>
        <row r="10946">
          <cell r="AH10946" t="str">
            <v>无图L=1200</v>
          </cell>
        </row>
        <row r="10946">
          <cell r="AO10946" t="str">
            <v>SH044+SH045</v>
          </cell>
          <cell r="AP10946" t="str">
            <v>1+1</v>
          </cell>
          <cell r="AQ10946" t="str">
            <v>25221+25222</v>
          </cell>
        </row>
        <row r="10947">
          <cell r="A10947">
            <v>10949</v>
          </cell>
          <cell r="B10947">
            <v>6</v>
          </cell>
          <cell r="C10947">
            <v>45826</v>
          </cell>
        </row>
        <row r="10947">
          <cell r="E10947" t="str">
            <v>GZ-Q-048-ATL38-05</v>
          </cell>
          <cell r="F10947" t="str">
            <v>方管5</v>
          </cell>
          <cell r="G10947">
            <v>3</v>
          </cell>
          <cell r="H10947" t="str">
            <v>方管40×40×2/Q235B</v>
          </cell>
        </row>
        <row r="10947">
          <cell r="J10947" t="str">
            <v>切割锯</v>
          </cell>
          <cell r="K10947">
            <v>16.08</v>
          </cell>
        </row>
        <row r="10947">
          <cell r="AH10947" t="str">
            <v>无图L=4920</v>
          </cell>
        </row>
        <row r="10947">
          <cell r="AO10947" t="str">
            <v>SH044+SH045</v>
          </cell>
          <cell r="AP10947" t="str">
            <v>1+1</v>
          </cell>
          <cell r="AQ10947" t="str">
            <v>25221+25222</v>
          </cell>
        </row>
        <row r="10948">
          <cell r="A10948">
            <v>10950</v>
          </cell>
          <cell r="B10948">
            <v>2</v>
          </cell>
          <cell r="C10948">
            <v>45826</v>
          </cell>
        </row>
        <row r="10948">
          <cell r="E10948" t="str">
            <v>GZ-Q-048-ATL38-06</v>
          </cell>
          <cell r="F10948" t="str">
            <v>方管6</v>
          </cell>
          <cell r="G10948">
            <v>1</v>
          </cell>
          <cell r="H10948" t="str">
            <v>方管40×40×2/Q235B</v>
          </cell>
        </row>
        <row r="10948">
          <cell r="J10948" t="str">
            <v>切割锯</v>
          </cell>
          <cell r="K10948">
            <v>24.4</v>
          </cell>
        </row>
        <row r="10948">
          <cell r="AH10948" t="str">
            <v>无图L=4320</v>
          </cell>
        </row>
        <row r="10948">
          <cell r="AO10948" t="str">
            <v>SH044+SH045</v>
          </cell>
          <cell r="AP10948" t="str">
            <v>1+1</v>
          </cell>
          <cell r="AQ10948" t="str">
            <v>25221+25222</v>
          </cell>
        </row>
        <row r="10949">
          <cell r="A10949">
            <v>10951</v>
          </cell>
          <cell r="B10949">
            <v>2</v>
          </cell>
          <cell r="C10949">
            <v>45826</v>
          </cell>
        </row>
        <row r="10949">
          <cell r="E10949" t="str">
            <v>ATL38-122300</v>
          </cell>
          <cell r="F10949" t="str">
            <v>液压硬管总成</v>
          </cell>
          <cell r="G10949">
            <v>1</v>
          </cell>
        </row>
        <row r="10949">
          <cell r="J10949" t="str">
            <v>液压弯管</v>
          </cell>
        </row>
        <row r="10949">
          <cell r="L10949" t="str">
            <v>组焊</v>
          </cell>
        </row>
        <row r="10949">
          <cell r="N10949" t="str">
            <v>焊接</v>
          </cell>
        </row>
        <row r="10949">
          <cell r="P10949" t="str">
            <v>喷砂</v>
          </cell>
        </row>
        <row r="10949">
          <cell r="R10949" t="str">
            <v>喷漆</v>
          </cell>
        </row>
        <row r="10949">
          <cell r="T10949" t="str">
            <v>清洗</v>
          </cell>
        </row>
        <row r="10949">
          <cell r="AO10949" t="str">
            <v>SH044+SH045</v>
          </cell>
          <cell r="AP10949" t="str">
            <v>1+1</v>
          </cell>
          <cell r="AQ10949" t="str">
            <v>25221+25222</v>
          </cell>
        </row>
        <row r="10950">
          <cell r="A10950">
            <v>10952</v>
          </cell>
          <cell r="B10950">
            <v>4</v>
          </cell>
          <cell r="C10950">
            <v>45826</v>
          </cell>
        </row>
        <row r="10950">
          <cell r="E10950" t="str">
            <v>3960Ⅰ-0101</v>
          </cell>
          <cell r="F10950" t="str">
            <v>盖板1</v>
          </cell>
          <cell r="G10950">
            <v>4</v>
          </cell>
          <cell r="H10950" t="str">
            <v>铝板t2/5083</v>
          </cell>
        </row>
        <row r="10950">
          <cell r="J10950" t="str">
            <v>激光作业</v>
          </cell>
          <cell r="K10950">
            <v>7.4</v>
          </cell>
          <cell r="L10950" t="str">
            <v>激光拾件</v>
          </cell>
          <cell r="M10950">
            <v>3.08</v>
          </cell>
          <cell r="N10950" t="str">
            <v>倒钝</v>
          </cell>
          <cell r="O10950">
            <v>5.28</v>
          </cell>
          <cell r="P10950" t="str">
            <v>数冲作业</v>
          </cell>
          <cell r="Q10950">
            <v>24</v>
          </cell>
          <cell r="R10950" t="str">
            <v>折弯</v>
          </cell>
          <cell r="S10950">
            <v>27.84</v>
          </cell>
          <cell r="T10950" t="str">
            <v>定位焊</v>
          </cell>
          <cell r="U10950">
            <v>12</v>
          </cell>
          <cell r="V10950" t="str">
            <v>焊接</v>
          </cell>
          <cell r="W10950">
            <v>16.8</v>
          </cell>
          <cell r="X10950" t="str">
            <v>打磨</v>
          </cell>
          <cell r="Y10950">
            <v>8</v>
          </cell>
          <cell r="Z10950" t="str">
            <v>喷砂</v>
          </cell>
          <cell r="AA10950">
            <v>10</v>
          </cell>
          <cell r="AB10950" t="str">
            <v>挂件</v>
          </cell>
          <cell r="AC10950">
            <v>0.5</v>
          </cell>
          <cell r="AD10950" t="str">
            <v>喷漆</v>
          </cell>
          <cell r="AE10950">
            <v>23.5</v>
          </cell>
        </row>
        <row r="10950">
          <cell r="AG10950">
            <v>37.3271491764706</v>
          </cell>
          <cell r="AH10950" t="str">
            <v>1104×1283</v>
          </cell>
        </row>
        <row r="10950">
          <cell r="AO10950" t="str">
            <v>3960IA</v>
          </cell>
          <cell r="AP10950">
            <v>1</v>
          </cell>
          <cell r="AQ10950">
            <v>25032</v>
          </cell>
        </row>
        <row r="10951">
          <cell r="A10951">
            <v>10953</v>
          </cell>
          <cell r="B10951">
            <v>4</v>
          </cell>
          <cell r="C10951">
            <v>45826</v>
          </cell>
        </row>
        <row r="10951">
          <cell r="E10951" t="str">
            <v>3960Ⅰ-0101</v>
          </cell>
          <cell r="F10951" t="str">
            <v>盖板1</v>
          </cell>
          <cell r="G10951">
            <v>4</v>
          </cell>
          <cell r="H10951" t="str">
            <v>铝板t2/5083</v>
          </cell>
        </row>
        <row r="10951">
          <cell r="J10951" t="str">
            <v>打磨</v>
          </cell>
          <cell r="K10951">
            <v>8</v>
          </cell>
          <cell r="L10951" t="str">
            <v>喷砂</v>
          </cell>
          <cell r="M10951">
            <v>10</v>
          </cell>
          <cell r="N10951" t="str">
            <v>挂件</v>
          </cell>
          <cell r="O10951">
            <v>0.5</v>
          </cell>
          <cell r="P10951" t="str">
            <v>喷漆</v>
          </cell>
          <cell r="Q10951">
            <v>23.5</v>
          </cell>
        </row>
        <row r="10951">
          <cell r="AG10951">
            <v>37.3271491764706</v>
          </cell>
          <cell r="AH10951" t="str">
            <v>1104×1283</v>
          </cell>
        </row>
        <row r="10951">
          <cell r="AO10951" t="str">
            <v>3960IA</v>
          </cell>
          <cell r="AP10951">
            <v>1</v>
          </cell>
          <cell r="AQ10951">
            <v>25032</v>
          </cell>
        </row>
        <row r="10952">
          <cell r="A10952">
            <v>10954</v>
          </cell>
          <cell r="B10952">
            <v>4</v>
          </cell>
          <cell r="C10952">
            <v>45826</v>
          </cell>
        </row>
        <row r="10952">
          <cell r="E10952" t="str">
            <v>3960Ⅰ-0201</v>
          </cell>
          <cell r="F10952" t="str">
            <v>盖板2</v>
          </cell>
          <cell r="G10952">
            <v>4</v>
          </cell>
          <cell r="H10952" t="str">
            <v>铝板t2/5083</v>
          </cell>
        </row>
        <row r="10952">
          <cell r="J10952" t="str">
            <v>激光作业</v>
          </cell>
          <cell r="K10952">
            <v>7.2</v>
          </cell>
          <cell r="L10952" t="str">
            <v>激光拾件</v>
          </cell>
          <cell r="M10952">
            <v>2.86</v>
          </cell>
          <cell r="N10952" t="str">
            <v>倒钝</v>
          </cell>
          <cell r="O10952">
            <v>5.06</v>
          </cell>
          <cell r="P10952" t="str">
            <v>数冲作业</v>
          </cell>
          <cell r="Q10952">
            <v>24</v>
          </cell>
          <cell r="R10952" t="str">
            <v>折弯</v>
          </cell>
          <cell r="S10952">
            <v>27.2</v>
          </cell>
          <cell r="T10952" t="str">
            <v>定位焊</v>
          </cell>
          <cell r="U10952">
            <v>12</v>
          </cell>
          <cell r="V10952" t="str">
            <v>焊接</v>
          </cell>
          <cell r="W10952">
            <v>16.8</v>
          </cell>
          <cell r="X10952" t="str">
            <v>打磨</v>
          </cell>
          <cell r="Y10952">
            <v>8</v>
          </cell>
          <cell r="Z10952" t="str">
            <v>喷砂</v>
          </cell>
          <cell r="AA10952">
            <v>10</v>
          </cell>
          <cell r="AB10952" t="str">
            <v>挂件</v>
          </cell>
          <cell r="AC10952">
            <v>0.5</v>
          </cell>
          <cell r="AD10952" t="str">
            <v>喷漆</v>
          </cell>
          <cell r="AE10952">
            <v>23.5</v>
          </cell>
        </row>
        <row r="10952">
          <cell r="AG10952">
            <v>35.2984997647059</v>
          </cell>
          <cell r="AH10952" t="str">
            <v>1044×1283</v>
          </cell>
        </row>
        <row r="10952">
          <cell r="AO10952" t="str">
            <v>3960IA</v>
          </cell>
          <cell r="AP10952">
            <v>1</v>
          </cell>
          <cell r="AQ10952">
            <v>25032</v>
          </cell>
        </row>
        <row r="10953">
          <cell r="A10953">
            <v>10955</v>
          </cell>
          <cell r="B10953">
            <v>4</v>
          </cell>
          <cell r="C10953">
            <v>45826</v>
          </cell>
        </row>
        <row r="10953">
          <cell r="E10953" t="str">
            <v>3960Ⅰ-0201</v>
          </cell>
          <cell r="F10953" t="str">
            <v>盖板2</v>
          </cell>
          <cell r="G10953">
            <v>4</v>
          </cell>
          <cell r="H10953" t="str">
            <v>铝板t2/5083</v>
          </cell>
        </row>
        <row r="10953">
          <cell r="J10953" t="str">
            <v>打磨</v>
          </cell>
          <cell r="K10953">
            <v>8</v>
          </cell>
          <cell r="L10953" t="str">
            <v>喷砂</v>
          </cell>
          <cell r="M10953">
            <v>10</v>
          </cell>
          <cell r="N10953" t="str">
            <v>挂件</v>
          </cell>
          <cell r="O10953">
            <v>0.5</v>
          </cell>
          <cell r="P10953" t="str">
            <v>喷漆</v>
          </cell>
          <cell r="Q10953">
            <v>23.5</v>
          </cell>
        </row>
        <row r="10953">
          <cell r="AG10953">
            <v>35.2984997647059</v>
          </cell>
          <cell r="AH10953" t="str">
            <v>1044×1283</v>
          </cell>
        </row>
        <row r="10953">
          <cell r="AO10953" t="str">
            <v>3960IA</v>
          </cell>
          <cell r="AP10953">
            <v>1</v>
          </cell>
          <cell r="AQ10953">
            <v>25032</v>
          </cell>
        </row>
        <row r="10954">
          <cell r="A10954">
            <v>10956</v>
          </cell>
          <cell r="B10954">
            <v>2</v>
          </cell>
          <cell r="C10954">
            <v>45826</v>
          </cell>
        </row>
        <row r="10954">
          <cell r="E10954" t="str">
            <v>3960Ⅰ-0301</v>
          </cell>
          <cell r="F10954" t="str">
            <v>盖板3</v>
          </cell>
          <cell r="G10954">
            <v>2</v>
          </cell>
          <cell r="H10954" t="str">
            <v>铝板t2/5083</v>
          </cell>
        </row>
        <row r="10954">
          <cell r="J10954" t="str">
            <v>激光作业</v>
          </cell>
          <cell r="K10954">
            <v>11.4</v>
          </cell>
          <cell r="L10954" t="str">
            <v>激光拾件</v>
          </cell>
          <cell r="M10954">
            <v>4.56</v>
          </cell>
          <cell r="N10954" t="str">
            <v>倒钝</v>
          </cell>
          <cell r="O10954">
            <v>7.98</v>
          </cell>
          <cell r="P10954" t="str">
            <v>数冲作业</v>
          </cell>
          <cell r="Q10954">
            <v>37.8</v>
          </cell>
          <cell r="R10954" t="str">
            <v>折弯</v>
          </cell>
          <cell r="S10954">
            <v>45.08</v>
          </cell>
          <cell r="T10954" t="str">
            <v>定位焊</v>
          </cell>
          <cell r="U10954">
            <v>13.6</v>
          </cell>
          <cell r="V10954" t="str">
            <v>焊接</v>
          </cell>
          <cell r="W10954">
            <v>19.2</v>
          </cell>
          <cell r="X10954" t="str">
            <v>打磨</v>
          </cell>
          <cell r="Y10954">
            <v>8</v>
          </cell>
          <cell r="Z10954" t="str">
            <v>喷砂</v>
          </cell>
          <cell r="AA10954">
            <v>8.5</v>
          </cell>
          <cell r="AB10954" t="str">
            <v>挂件</v>
          </cell>
          <cell r="AC10954">
            <v>0.5</v>
          </cell>
          <cell r="AD10954" t="str">
            <v>喷漆</v>
          </cell>
          <cell r="AE10954">
            <v>19.5</v>
          </cell>
        </row>
        <row r="10954">
          <cell r="AG10954">
            <v>15.4177355294118</v>
          </cell>
          <cell r="AH10954" t="str">
            <v>1283×912</v>
          </cell>
        </row>
        <row r="10954">
          <cell r="AO10954" t="str">
            <v>3960IA</v>
          </cell>
          <cell r="AP10954">
            <v>1</v>
          </cell>
          <cell r="AQ10954">
            <v>25032</v>
          </cell>
        </row>
        <row r="10955">
          <cell r="A10955">
            <v>10957</v>
          </cell>
          <cell r="B10955">
            <v>2</v>
          </cell>
          <cell r="C10955">
            <v>45826</v>
          </cell>
        </row>
        <row r="10955">
          <cell r="E10955" t="str">
            <v>3960Ⅰ-0301</v>
          </cell>
          <cell r="F10955" t="str">
            <v>盖板3</v>
          </cell>
          <cell r="G10955">
            <v>2</v>
          </cell>
          <cell r="H10955" t="str">
            <v>铝板t2/5083</v>
          </cell>
        </row>
        <row r="10955">
          <cell r="J10955" t="str">
            <v>打磨</v>
          </cell>
          <cell r="K10955">
            <v>8</v>
          </cell>
          <cell r="L10955" t="str">
            <v>喷砂</v>
          </cell>
          <cell r="M10955">
            <v>8.5</v>
          </cell>
          <cell r="N10955" t="str">
            <v>挂件</v>
          </cell>
          <cell r="O10955">
            <v>0.5</v>
          </cell>
          <cell r="P10955" t="str">
            <v>喷漆</v>
          </cell>
          <cell r="Q10955">
            <v>19.5</v>
          </cell>
        </row>
        <row r="10955">
          <cell r="AG10955">
            <v>15.4177355294118</v>
          </cell>
          <cell r="AH10955" t="str">
            <v>1283×912</v>
          </cell>
        </row>
        <row r="10955">
          <cell r="AO10955" t="str">
            <v>3960IA</v>
          </cell>
          <cell r="AP10955">
            <v>1</v>
          </cell>
          <cell r="AQ10955">
            <v>25032</v>
          </cell>
        </row>
        <row r="10956">
          <cell r="A10956">
            <v>10958</v>
          </cell>
          <cell r="B10956">
            <v>1</v>
          </cell>
          <cell r="C10956">
            <v>45826</v>
          </cell>
        </row>
        <row r="10956">
          <cell r="E10956" t="str">
            <v>3960Ⅰ-0401</v>
          </cell>
          <cell r="F10956" t="str">
            <v>盖板4</v>
          </cell>
          <cell r="G10956">
            <v>1</v>
          </cell>
          <cell r="H10956" t="str">
            <v>铝板t2/5083</v>
          </cell>
        </row>
        <row r="10956">
          <cell r="J10956" t="str">
            <v>激光作业</v>
          </cell>
          <cell r="K10956">
            <v>18</v>
          </cell>
          <cell r="L10956" t="str">
            <v>激光拾件</v>
          </cell>
          <cell r="M10956">
            <v>7.2</v>
          </cell>
          <cell r="N10956" t="str">
            <v>倒钝</v>
          </cell>
          <cell r="O10956">
            <v>12.6</v>
          </cell>
          <cell r="P10956" t="str">
            <v>数冲作业</v>
          </cell>
          <cell r="Q10956">
            <v>37.5</v>
          </cell>
          <cell r="R10956" t="str">
            <v>折弯</v>
          </cell>
          <cell r="S10956">
            <v>46.8</v>
          </cell>
          <cell r="T10956" t="str">
            <v>定位焊</v>
          </cell>
          <cell r="U10956">
            <v>20.4</v>
          </cell>
          <cell r="V10956" t="str">
            <v>焊接</v>
          </cell>
          <cell r="W10956">
            <v>27.2</v>
          </cell>
          <cell r="X10956" t="str">
            <v>打磨</v>
          </cell>
          <cell r="Y10956">
            <v>12</v>
          </cell>
          <cell r="Z10956" t="str">
            <v>喷砂</v>
          </cell>
          <cell r="AA10956">
            <v>8</v>
          </cell>
          <cell r="AB10956" t="str">
            <v>挂件</v>
          </cell>
          <cell r="AC10956">
            <v>0.5</v>
          </cell>
          <cell r="AD10956" t="str">
            <v>喷漆</v>
          </cell>
          <cell r="AE10956">
            <v>18.5</v>
          </cell>
        </row>
        <row r="10956">
          <cell r="AG10956">
            <v>7.30912</v>
          </cell>
          <cell r="AH10956" t="str">
            <v>1255×884</v>
          </cell>
        </row>
        <row r="10956">
          <cell r="AO10956" t="str">
            <v>3960IA</v>
          </cell>
          <cell r="AP10956">
            <v>1</v>
          </cell>
          <cell r="AQ10956">
            <v>25032</v>
          </cell>
        </row>
        <row r="10957">
          <cell r="A10957">
            <v>10959</v>
          </cell>
          <cell r="B10957">
            <v>1</v>
          </cell>
          <cell r="C10957">
            <v>45826</v>
          </cell>
        </row>
        <row r="10957">
          <cell r="E10957" t="str">
            <v>3960Ⅰ-0401</v>
          </cell>
          <cell r="F10957" t="str">
            <v>盖板4</v>
          </cell>
          <cell r="G10957">
            <v>1</v>
          </cell>
          <cell r="H10957" t="str">
            <v>铝板t2/5083</v>
          </cell>
        </row>
        <row r="10957">
          <cell r="J10957" t="str">
            <v>打磨</v>
          </cell>
          <cell r="K10957">
            <v>12</v>
          </cell>
          <cell r="L10957" t="str">
            <v>喷砂</v>
          </cell>
          <cell r="M10957">
            <v>8</v>
          </cell>
          <cell r="N10957" t="str">
            <v>挂件</v>
          </cell>
          <cell r="O10957">
            <v>0.5</v>
          </cell>
          <cell r="P10957" t="str">
            <v>喷漆</v>
          </cell>
          <cell r="Q10957">
            <v>18.5</v>
          </cell>
        </row>
        <row r="10957">
          <cell r="AG10957">
            <v>7.30912</v>
          </cell>
          <cell r="AH10957" t="str">
            <v>1255×884</v>
          </cell>
        </row>
        <row r="10957">
          <cell r="AO10957" t="str">
            <v>3960IA</v>
          </cell>
          <cell r="AP10957">
            <v>1</v>
          </cell>
          <cell r="AQ10957">
            <v>25032</v>
          </cell>
        </row>
        <row r="10958">
          <cell r="A10958">
            <v>10960</v>
          </cell>
          <cell r="B10958">
            <v>8</v>
          </cell>
          <cell r="C10958">
            <v>45826</v>
          </cell>
        </row>
        <row r="10958">
          <cell r="E10958" t="str">
            <v>3960Ⅰ-050101</v>
          </cell>
          <cell r="F10958" t="str">
            <v>盖板6折</v>
          </cell>
          <cell r="G10958">
            <v>8</v>
          </cell>
          <cell r="H10958" t="str">
            <v>铝板t2/5083</v>
          </cell>
        </row>
        <row r="10958">
          <cell r="J10958" t="str">
            <v>激光作业</v>
          </cell>
          <cell r="K10958">
            <v>2.99</v>
          </cell>
          <cell r="L10958" t="str">
            <v>激光拾件</v>
          </cell>
          <cell r="M10958">
            <v>1.17</v>
          </cell>
          <cell r="N10958" t="str">
            <v>倒钝</v>
          </cell>
          <cell r="O10958">
            <v>1.95</v>
          </cell>
          <cell r="P10958" t="str">
            <v>数冲作业</v>
          </cell>
          <cell r="Q10958">
            <v>9.9</v>
          </cell>
          <cell r="R10958" t="str">
            <v>折弯</v>
          </cell>
          <cell r="S10958">
            <v>6.71</v>
          </cell>
        </row>
        <row r="10958">
          <cell r="AG10958">
            <v>29.23648</v>
          </cell>
          <cell r="AH10958" t="str">
            <v>884×627.5</v>
          </cell>
        </row>
        <row r="10958">
          <cell r="AN10958" t="str">
            <v>WT 按本图</v>
          </cell>
          <cell r="AO10958" t="str">
            <v>3960IA</v>
          </cell>
          <cell r="AP10958">
            <v>1</v>
          </cell>
          <cell r="AQ10958">
            <v>25032</v>
          </cell>
        </row>
        <row r="10959">
          <cell r="A10959">
            <v>10961</v>
          </cell>
          <cell r="B10959">
            <v>72</v>
          </cell>
          <cell r="C10959">
            <v>45826</v>
          </cell>
        </row>
        <row r="10959">
          <cell r="E10959" t="str">
            <v>3960Ⅰ-050102</v>
          </cell>
          <cell r="F10959" t="str">
            <v>螺柱</v>
          </cell>
          <cell r="G10959">
            <v>72</v>
          </cell>
          <cell r="H10959" t="str">
            <v>铝棒φ20/5083</v>
          </cell>
          <cell r="I10959" t="str">
            <v>铝棒Φ20/5A06</v>
          </cell>
          <cell r="J10959" t="str">
            <v>切割锯</v>
          </cell>
          <cell r="K10959">
            <v>1.045</v>
          </cell>
          <cell r="L10959" t="str">
            <v>车</v>
          </cell>
          <cell r="M10959">
            <v>3.5</v>
          </cell>
        </row>
        <row r="10959">
          <cell r="AG10959">
            <v>1.336384</v>
          </cell>
          <cell r="AH10959" t="str">
            <v>19×</v>
          </cell>
        </row>
        <row r="10959">
          <cell r="AO10959" t="str">
            <v>3960IA</v>
          </cell>
          <cell r="AP10959">
            <v>1</v>
          </cell>
          <cell r="AQ10959">
            <v>25032</v>
          </cell>
        </row>
        <row r="10960">
          <cell r="A10960">
            <v>10962</v>
          </cell>
          <cell r="B10960">
            <v>12</v>
          </cell>
          <cell r="C10960">
            <v>45826</v>
          </cell>
        </row>
        <row r="10960">
          <cell r="E10960" t="str">
            <v>3960Ⅰ-050103</v>
          </cell>
          <cell r="F10960" t="str">
            <v>加强板</v>
          </cell>
          <cell r="G10960">
            <v>12</v>
          </cell>
          <cell r="H10960" t="str">
            <v>铝板t3/5083H22</v>
          </cell>
          <cell r="I10960" t="str">
            <v>铝板t3/5083</v>
          </cell>
          <cell r="J10960" t="str">
            <v>激光作业</v>
          </cell>
          <cell r="K10960">
            <v>0.8</v>
          </cell>
          <cell r="L10960" t="str">
            <v>激光拾件</v>
          </cell>
          <cell r="M10960">
            <v>0.5</v>
          </cell>
          <cell r="N10960" t="str">
            <v>倒钝</v>
          </cell>
          <cell r="O10960">
            <v>0.6</v>
          </cell>
        </row>
        <row r="10960">
          <cell r="AG10960">
            <v>1.11710117647059</v>
          </cell>
          <cell r="AH10960" t="str">
            <v>785×12</v>
          </cell>
        </row>
        <row r="10960">
          <cell r="AN10960" t="str">
            <v>WT 785×12</v>
          </cell>
          <cell r="AO10960" t="str">
            <v>3960IA</v>
          </cell>
          <cell r="AP10960">
            <v>1</v>
          </cell>
          <cell r="AQ10960">
            <v>25032</v>
          </cell>
        </row>
        <row r="10961">
          <cell r="A10961">
            <v>10963</v>
          </cell>
          <cell r="B10961">
            <v>1</v>
          </cell>
          <cell r="C10961">
            <v>45826</v>
          </cell>
        </row>
        <row r="10961">
          <cell r="E10961" t="str">
            <v>3960Ⅰ-050201</v>
          </cell>
          <cell r="F10961" t="str">
            <v>盖板6折</v>
          </cell>
          <cell r="G10961">
            <v>1</v>
          </cell>
          <cell r="H10961" t="str">
            <v>铝板t2/5083</v>
          </cell>
        </row>
        <row r="10961">
          <cell r="J10961" t="str">
            <v>激光作业</v>
          </cell>
          <cell r="K10961">
            <v>13.8</v>
          </cell>
          <cell r="L10961" t="str">
            <v>激光拾件</v>
          </cell>
          <cell r="M10961">
            <v>4.8</v>
          </cell>
          <cell r="N10961" t="str">
            <v>倒钝</v>
          </cell>
          <cell r="O10961">
            <v>9</v>
          </cell>
          <cell r="P10961" t="str">
            <v>数冲作业</v>
          </cell>
          <cell r="Q10961">
            <v>30</v>
          </cell>
          <cell r="R10961" t="str">
            <v>折弯</v>
          </cell>
          <cell r="S10961">
            <v>28</v>
          </cell>
        </row>
        <row r="10961">
          <cell r="AG10961">
            <v>3.50573176470588</v>
          </cell>
          <cell r="AH10961" t="str">
            <v>848×627.5</v>
          </cell>
        </row>
        <row r="10961">
          <cell r="AN10961" t="str">
            <v>WT 按本图</v>
          </cell>
          <cell r="AO10961" t="str">
            <v>3960IA</v>
          </cell>
          <cell r="AP10961">
            <v>1</v>
          </cell>
          <cell r="AQ10961">
            <v>25032</v>
          </cell>
        </row>
        <row r="10962">
          <cell r="A10962">
            <v>10964</v>
          </cell>
          <cell r="B10962">
            <v>6</v>
          </cell>
          <cell r="C10962">
            <v>45826</v>
          </cell>
        </row>
        <row r="10962">
          <cell r="E10962" t="str">
            <v>3960Ⅰ-0503</v>
          </cell>
          <cell r="F10962" t="str">
            <v>盖板压条</v>
          </cell>
          <cell r="G10962">
            <v>6</v>
          </cell>
          <cell r="H10962" t="str">
            <v>铝板t3/5083H22</v>
          </cell>
          <cell r="I10962" t="str">
            <v>铝板t3/5083</v>
          </cell>
          <cell r="J10962" t="str">
            <v>激光作业</v>
          </cell>
          <cell r="K10962">
            <v>3.52</v>
          </cell>
          <cell r="L10962" t="str">
            <v>激光拾件</v>
          </cell>
          <cell r="M10962">
            <v>0.8</v>
          </cell>
          <cell r="N10962" t="str">
            <v>倒钝</v>
          </cell>
          <cell r="O10962">
            <v>1.44</v>
          </cell>
          <cell r="P10962" t="str">
            <v>折弯</v>
          </cell>
          <cell r="Q10962">
            <v>3.2</v>
          </cell>
          <cell r="R10962" t="str">
            <v>喷砂</v>
          </cell>
          <cell r="S10962">
            <v>1</v>
          </cell>
          <cell r="T10962" t="str">
            <v>挂件</v>
          </cell>
          <cell r="U10962">
            <v>0.5</v>
          </cell>
          <cell r="V10962" t="str">
            <v>喷漆</v>
          </cell>
          <cell r="W10962">
            <v>1.5</v>
          </cell>
        </row>
        <row r="10962">
          <cell r="AG10962">
            <v>3.15919058823529</v>
          </cell>
          <cell r="AH10962" t="str">
            <v>888×60</v>
          </cell>
        </row>
        <row r="10962">
          <cell r="AO10962" t="str">
            <v>3960IA</v>
          </cell>
          <cell r="AP10962">
            <v>1</v>
          </cell>
          <cell r="AQ10962">
            <v>25032</v>
          </cell>
        </row>
        <row r="10963">
          <cell r="A10963">
            <v>10965</v>
          </cell>
          <cell r="B10963">
            <v>1</v>
          </cell>
          <cell r="C10963">
            <v>45826</v>
          </cell>
        </row>
        <row r="10963">
          <cell r="E10963" t="str">
            <v>3960Ⅰ-070101</v>
          </cell>
          <cell r="F10963" t="str">
            <v>盖板7分</v>
          </cell>
          <cell r="G10963">
            <v>1</v>
          </cell>
          <cell r="H10963" t="str">
            <v>铝板t2/5083</v>
          </cell>
        </row>
        <row r="10963">
          <cell r="J10963" t="str">
            <v>激光作业</v>
          </cell>
          <cell r="K10963">
            <v>13.8</v>
          </cell>
          <cell r="L10963" t="str">
            <v>激光拾件</v>
          </cell>
          <cell r="M10963">
            <v>5.4</v>
          </cell>
          <cell r="N10963" t="str">
            <v>倒钝</v>
          </cell>
          <cell r="O10963">
            <v>9</v>
          </cell>
          <cell r="P10963" t="str">
            <v>数冲作业</v>
          </cell>
          <cell r="Q10963">
            <v>30</v>
          </cell>
          <cell r="R10963" t="str">
            <v>折弯</v>
          </cell>
          <cell r="S10963">
            <v>29.2</v>
          </cell>
        </row>
        <row r="10963">
          <cell r="AG10963">
            <v>3.65456</v>
          </cell>
          <cell r="AH10963" t="str">
            <v>884×627.5</v>
          </cell>
        </row>
        <row r="10963">
          <cell r="AO10963" t="str">
            <v>3960IA</v>
          </cell>
          <cell r="AP10963">
            <v>1</v>
          </cell>
          <cell r="AQ10963">
            <v>25032</v>
          </cell>
        </row>
        <row r="10964">
          <cell r="A10964">
            <v>10966</v>
          </cell>
          <cell r="B10964">
            <v>1</v>
          </cell>
          <cell r="C10964">
            <v>45826</v>
          </cell>
        </row>
        <row r="10964">
          <cell r="E10964" t="str">
            <v>3960Ⅰ-0801</v>
          </cell>
          <cell r="F10964" t="str">
            <v>盖板8</v>
          </cell>
          <cell r="G10964">
            <v>1</v>
          </cell>
          <cell r="H10964" t="str">
            <v>铝板t2/5083</v>
          </cell>
        </row>
        <row r="10964">
          <cell r="J10964" t="str">
            <v>激光作业</v>
          </cell>
          <cell r="K10964">
            <v>18</v>
          </cell>
          <cell r="L10964" t="str">
            <v>激光拾件</v>
          </cell>
          <cell r="M10964">
            <v>7.2</v>
          </cell>
          <cell r="N10964" t="str">
            <v>倒钝</v>
          </cell>
          <cell r="O10964">
            <v>12.6</v>
          </cell>
          <cell r="P10964" t="str">
            <v>数冲作业</v>
          </cell>
          <cell r="Q10964">
            <v>40.5</v>
          </cell>
          <cell r="R10964" t="str">
            <v>折弯</v>
          </cell>
          <cell r="S10964">
            <v>48</v>
          </cell>
          <cell r="T10964" t="str">
            <v>定位焊</v>
          </cell>
          <cell r="U10964">
            <v>14.4</v>
          </cell>
          <cell r="V10964" t="str">
            <v>焊接</v>
          </cell>
          <cell r="W10964">
            <v>20.4</v>
          </cell>
          <cell r="X10964" t="str">
            <v>打磨</v>
          </cell>
          <cell r="Y10964">
            <v>8</v>
          </cell>
          <cell r="Z10964" t="str">
            <v>喷砂</v>
          </cell>
          <cell r="AA10964">
            <v>8.5</v>
          </cell>
          <cell r="AB10964" t="str">
            <v>挂件</v>
          </cell>
          <cell r="AC10964">
            <v>0.5</v>
          </cell>
          <cell r="AD10964" t="str">
            <v>喷漆</v>
          </cell>
          <cell r="AE10964">
            <v>19</v>
          </cell>
        </row>
        <row r="10964">
          <cell r="AG10964">
            <v>7.59052988235294</v>
          </cell>
          <cell r="AH10964" t="str">
            <v>1283×898</v>
          </cell>
        </row>
        <row r="10964">
          <cell r="AO10964" t="str">
            <v>3960IA</v>
          </cell>
          <cell r="AP10964">
            <v>1</v>
          </cell>
          <cell r="AQ10964">
            <v>25032</v>
          </cell>
        </row>
        <row r="10965">
          <cell r="A10965">
            <v>10967</v>
          </cell>
          <cell r="B10965">
            <v>1</v>
          </cell>
          <cell r="C10965">
            <v>45826</v>
          </cell>
        </row>
        <row r="10965">
          <cell r="E10965" t="str">
            <v>3960Ⅰ-0801</v>
          </cell>
          <cell r="F10965" t="str">
            <v>盖板8</v>
          </cell>
          <cell r="G10965">
            <v>1</v>
          </cell>
          <cell r="H10965" t="str">
            <v>铝板t2/5083</v>
          </cell>
        </row>
        <row r="10965">
          <cell r="J10965" t="str">
            <v>打磨</v>
          </cell>
          <cell r="K10965">
            <v>8</v>
          </cell>
          <cell r="L10965" t="str">
            <v>喷砂</v>
          </cell>
          <cell r="M10965">
            <v>8.5</v>
          </cell>
          <cell r="N10965" t="str">
            <v>挂件</v>
          </cell>
          <cell r="O10965">
            <v>0.5</v>
          </cell>
          <cell r="P10965" t="str">
            <v>喷漆</v>
          </cell>
          <cell r="Q10965">
            <v>19</v>
          </cell>
        </row>
        <row r="10965">
          <cell r="AG10965">
            <v>7.59052988235294</v>
          </cell>
          <cell r="AH10965" t="str">
            <v>1283×898</v>
          </cell>
        </row>
        <row r="10965">
          <cell r="AO10965" t="str">
            <v>3960IA</v>
          </cell>
          <cell r="AP10965">
            <v>1</v>
          </cell>
          <cell r="AQ10965">
            <v>25032</v>
          </cell>
        </row>
        <row r="10966">
          <cell r="A10966">
            <v>10968</v>
          </cell>
          <cell r="B10966">
            <v>1</v>
          </cell>
          <cell r="C10966">
            <v>45826</v>
          </cell>
        </row>
        <row r="10966">
          <cell r="E10966" t="str">
            <v>3960Ⅰ-0901</v>
          </cell>
          <cell r="F10966" t="str">
            <v>盖板9</v>
          </cell>
          <cell r="G10966">
            <v>1</v>
          </cell>
          <cell r="H10966" t="str">
            <v>铝板t2/5083</v>
          </cell>
        </row>
        <row r="10966">
          <cell r="J10966" t="str">
            <v>激光作业</v>
          </cell>
          <cell r="K10966">
            <v>18</v>
          </cell>
          <cell r="L10966" t="str">
            <v>激光拾件</v>
          </cell>
          <cell r="M10966">
            <v>7.2</v>
          </cell>
          <cell r="N10966" t="str">
            <v>倒钝</v>
          </cell>
          <cell r="O10966">
            <v>12.6</v>
          </cell>
          <cell r="P10966" t="str">
            <v>数冲作业</v>
          </cell>
          <cell r="Q10966">
            <v>40.5</v>
          </cell>
          <cell r="R10966" t="str">
            <v>折弯</v>
          </cell>
          <cell r="S10966">
            <v>54</v>
          </cell>
          <cell r="T10966" t="str">
            <v>定位焊</v>
          </cell>
          <cell r="U10966">
            <v>25.5</v>
          </cell>
          <cell r="V10966" t="str">
            <v>焊接</v>
          </cell>
          <cell r="W10966">
            <v>27.2</v>
          </cell>
          <cell r="X10966" t="str">
            <v>打磨</v>
          </cell>
          <cell r="Y10966">
            <v>10</v>
          </cell>
          <cell r="Z10966" t="str">
            <v>喷砂</v>
          </cell>
          <cell r="AA10966">
            <v>8.5</v>
          </cell>
          <cell r="AB10966" t="str">
            <v>挂件</v>
          </cell>
          <cell r="AC10966">
            <v>0.5</v>
          </cell>
          <cell r="AD10966" t="str">
            <v>喷漆</v>
          </cell>
          <cell r="AE10966">
            <v>19</v>
          </cell>
        </row>
        <row r="10966">
          <cell r="AG10966">
            <v>7.59052988235294</v>
          </cell>
          <cell r="AH10966" t="str">
            <v>1283×898</v>
          </cell>
        </row>
        <row r="10966">
          <cell r="AO10966" t="str">
            <v>3960IA</v>
          </cell>
          <cell r="AP10966">
            <v>1</v>
          </cell>
          <cell r="AQ10966">
            <v>25032</v>
          </cell>
        </row>
        <row r="10967">
          <cell r="A10967">
            <v>10969</v>
          </cell>
          <cell r="B10967">
            <v>1</v>
          </cell>
          <cell r="C10967">
            <v>45826</v>
          </cell>
        </row>
        <row r="10967">
          <cell r="E10967" t="str">
            <v>3960Ⅰ-0901</v>
          </cell>
          <cell r="F10967" t="str">
            <v>盖板9</v>
          </cell>
          <cell r="G10967">
            <v>1</v>
          </cell>
          <cell r="H10967" t="str">
            <v>铝板t2/5083</v>
          </cell>
        </row>
        <row r="10967">
          <cell r="J10967" t="str">
            <v>打磨</v>
          </cell>
          <cell r="K10967">
            <v>10</v>
          </cell>
          <cell r="L10967" t="str">
            <v>喷砂</v>
          </cell>
          <cell r="M10967">
            <v>8.5</v>
          </cell>
          <cell r="N10967" t="str">
            <v>挂件</v>
          </cell>
          <cell r="O10967">
            <v>0.5</v>
          </cell>
          <cell r="P10967" t="str">
            <v>喷漆</v>
          </cell>
          <cell r="Q10967">
            <v>19</v>
          </cell>
        </row>
        <row r="10967">
          <cell r="AG10967">
            <v>7.59052988235294</v>
          </cell>
          <cell r="AH10967" t="str">
            <v>1283×898</v>
          </cell>
        </row>
        <row r="10967">
          <cell r="AO10967" t="str">
            <v>3960IA</v>
          </cell>
          <cell r="AP10967">
            <v>1</v>
          </cell>
          <cell r="AQ10967">
            <v>25032</v>
          </cell>
        </row>
        <row r="10968">
          <cell r="A10968">
            <v>10970</v>
          </cell>
          <cell r="B10968">
            <v>1</v>
          </cell>
          <cell r="C10968">
            <v>45826</v>
          </cell>
        </row>
        <row r="10968">
          <cell r="E10968" t="str">
            <v>3960Ⅰ-1001</v>
          </cell>
          <cell r="F10968" t="str">
            <v>盖板10</v>
          </cell>
          <cell r="G10968">
            <v>1</v>
          </cell>
          <cell r="H10968" t="str">
            <v>铝板t2/5083</v>
          </cell>
        </row>
        <row r="10968">
          <cell r="J10968" t="str">
            <v>激光作业</v>
          </cell>
          <cell r="K10968">
            <v>18</v>
          </cell>
          <cell r="L10968" t="str">
            <v>激光拾件</v>
          </cell>
          <cell r="M10968">
            <v>7.2</v>
          </cell>
          <cell r="N10968" t="str">
            <v>倒钝</v>
          </cell>
          <cell r="O10968">
            <v>12.6</v>
          </cell>
          <cell r="P10968" t="str">
            <v>数冲作业</v>
          </cell>
          <cell r="Q10968">
            <v>40.5</v>
          </cell>
          <cell r="R10968" t="str">
            <v>折弯</v>
          </cell>
          <cell r="S10968">
            <v>54.3</v>
          </cell>
          <cell r="T10968" t="str">
            <v>定位焊</v>
          </cell>
          <cell r="U10968">
            <v>25.5</v>
          </cell>
          <cell r="V10968" t="str">
            <v>焊接</v>
          </cell>
          <cell r="W10968">
            <v>27.2</v>
          </cell>
          <cell r="X10968" t="str">
            <v>打磨</v>
          </cell>
          <cell r="Y10968">
            <v>12</v>
          </cell>
          <cell r="Z10968" t="str">
            <v>喷砂</v>
          </cell>
          <cell r="AA10968">
            <v>8.5</v>
          </cell>
          <cell r="AB10968" t="str">
            <v>挂件</v>
          </cell>
          <cell r="AC10968">
            <v>0.5</v>
          </cell>
          <cell r="AD10968" t="str">
            <v>喷漆</v>
          </cell>
          <cell r="AE10968">
            <v>19</v>
          </cell>
        </row>
        <row r="10968">
          <cell r="AG10968">
            <v>7.70886776470588</v>
          </cell>
          <cell r="AH10968" t="str">
            <v>1283×912</v>
          </cell>
        </row>
        <row r="10968">
          <cell r="AO10968" t="str">
            <v>3960IA</v>
          </cell>
          <cell r="AP10968">
            <v>1</v>
          </cell>
          <cell r="AQ10968">
            <v>25032</v>
          </cell>
        </row>
        <row r="10969">
          <cell r="A10969">
            <v>10971</v>
          </cell>
          <cell r="B10969">
            <v>1</v>
          </cell>
          <cell r="C10969">
            <v>45826</v>
          </cell>
        </row>
        <row r="10969">
          <cell r="E10969" t="str">
            <v>3960Ⅰ-1001</v>
          </cell>
          <cell r="F10969" t="str">
            <v>盖板10</v>
          </cell>
          <cell r="G10969">
            <v>1</v>
          </cell>
          <cell r="H10969" t="str">
            <v>铝板t2/5083</v>
          </cell>
        </row>
        <row r="10969">
          <cell r="J10969" t="str">
            <v>打磨</v>
          </cell>
          <cell r="K10969">
            <v>12</v>
          </cell>
          <cell r="L10969" t="str">
            <v>喷砂</v>
          </cell>
          <cell r="M10969">
            <v>8.5</v>
          </cell>
          <cell r="N10969" t="str">
            <v>挂件</v>
          </cell>
          <cell r="O10969">
            <v>0.5</v>
          </cell>
          <cell r="P10969" t="str">
            <v>喷漆</v>
          </cell>
          <cell r="Q10969">
            <v>19</v>
          </cell>
        </row>
        <row r="10969">
          <cell r="AG10969">
            <v>7.70886776470588</v>
          </cell>
          <cell r="AH10969" t="str">
            <v>1283×912</v>
          </cell>
        </row>
        <row r="10969">
          <cell r="AO10969" t="str">
            <v>3960IA</v>
          </cell>
          <cell r="AP10969">
            <v>1</v>
          </cell>
          <cell r="AQ10969">
            <v>25032</v>
          </cell>
        </row>
        <row r="10970">
          <cell r="A10970">
            <v>10972</v>
          </cell>
          <cell r="B10970">
            <v>1</v>
          </cell>
          <cell r="C10970">
            <v>45826</v>
          </cell>
        </row>
        <row r="10970">
          <cell r="E10970" t="str">
            <v>3960Ⅰ-1101</v>
          </cell>
          <cell r="F10970" t="str">
            <v>盖板10B</v>
          </cell>
          <cell r="G10970">
            <v>1</v>
          </cell>
          <cell r="H10970" t="str">
            <v>铝板t2/5083</v>
          </cell>
        </row>
        <row r="10970">
          <cell r="J10970" t="str">
            <v>激光作业</v>
          </cell>
          <cell r="K10970">
            <v>18</v>
          </cell>
          <cell r="L10970" t="str">
            <v>激光拾件</v>
          </cell>
          <cell r="M10970">
            <v>7.2</v>
          </cell>
          <cell r="N10970" t="str">
            <v>倒钝</v>
          </cell>
          <cell r="O10970">
            <v>12.6</v>
          </cell>
          <cell r="P10970" t="str">
            <v>数冲作业</v>
          </cell>
          <cell r="Q10970">
            <v>40.5</v>
          </cell>
          <cell r="R10970" t="str">
            <v>折弯</v>
          </cell>
          <cell r="S10970">
            <v>54.3</v>
          </cell>
          <cell r="T10970" t="str">
            <v>定位焊</v>
          </cell>
          <cell r="U10970">
            <v>25.5</v>
          </cell>
          <cell r="V10970" t="str">
            <v>焊接</v>
          </cell>
          <cell r="W10970">
            <v>27.2</v>
          </cell>
          <cell r="X10970" t="str">
            <v>打磨</v>
          </cell>
          <cell r="Y10970">
            <v>10</v>
          </cell>
          <cell r="Z10970" t="str">
            <v>喷砂</v>
          </cell>
          <cell r="AA10970">
            <v>8.5</v>
          </cell>
          <cell r="AB10970" t="str">
            <v>挂件</v>
          </cell>
          <cell r="AC10970">
            <v>0.5</v>
          </cell>
          <cell r="AD10970" t="str">
            <v>喷漆</v>
          </cell>
          <cell r="AE10970">
            <v>19</v>
          </cell>
        </row>
        <row r="10970">
          <cell r="AG10970">
            <v>7.70886776470588</v>
          </cell>
          <cell r="AH10970" t="str">
            <v>1283×912</v>
          </cell>
        </row>
        <row r="10970">
          <cell r="AO10970" t="str">
            <v>3960IA</v>
          </cell>
          <cell r="AP10970">
            <v>1</v>
          </cell>
          <cell r="AQ10970">
            <v>25032</v>
          </cell>
        </row>
        <row r="10971">
          <cell r="A10971">
            <v>10973</v>
          </cell>
          <cell r="B10971">
            <v>1</v>
          </cell>
          <cell r="C10971">
            <v>45826</v>
          </cell>
        </row>
        <row r="10971">
          <cell r="E10971" t="str">
            <v>3960Ⅰ-1101</v>
          </cell>
          <cell r="F10971" t="str">
            <v>盖板10B</v>
          </cell>
          <cell r="G10971">
            <v>1</v>
          </cell>
          <cell r="H10971" t="str">
            <v>铝板t2/5083</v>
          </cell>
        </row>
        <row r="10971">
          <cell r="J10971" t="str">
            <v>打磨</v>
          </cell>
          <cell r="K10971">
            <v>10</v>
          </cell>
          <cell r="L10971" t="str">
            <v>喷砂</v>
          </cell>
          <cell r="M10971">
            <v>8.5</v>
          </cell>
          <cell r="N10971" t="str">
            <v>挂件</v>
          </cell>
          <cell r="O10971">
            <v>0.5</v>
          </cell>
          <cell r="P10971" t="str">
            <v>喷漆</v>
          </cell>
          <cell r="Q10971">
            <v>19</v>
          </cell>
        </row>
        <row r="10971">
          <cell r="AG10971">
            <v>7.70886776470588</v>
          </cell>
          <cell r="AH10971" t="str">
            <v>1283×912</v>
          </cell>
        </row>
        <row r="10971">
          <cell r="AO10971" t="str">
            <v>3960IA</v>
          </cell>
          <cell r="AP10971">
            <v>1</v>
          </cell>
          <cell r="AQ10971">
            <v>25032</v>
          </cell>
        </row>
        <row r="10972">
          <cell r="A10972">
            <v>10974</v>
          </cell>
          <cell r="B10972">
            <v>1</v>
          </cell>
          <cell r="C10972">
            <v>45826</v>
          </cell>
        </row>
        <row r="10972">
          <cell r="E10972" t="str">
            <v>3960Ⅰ-1201</v>
          </cell>
          <cell r="F10972" t="str">
            <v>盖板9B</v>
          </cell>
          <cell r="G10972">
            <v>1</v>
          </cell>
          <cell r="H10972" t="str">
            <v>铝板t2/5083</v>
          </cell>
        </row>
        <row r="10972">
          <cell r="J10972" t="str">
            <v>激光作业</v>
          </cell>
          <cell r="K10972">
            <v>18</v>
          </cell>
          <cell r="L10972" t="str">
            <v>激光拾件</v>
          </cell>
          <cell r="M10972">
            <v>7.2</v>
          </cell>
          <cell r="N10972" t="str">
            <v>倒钝</v>
          </cell>
          <cell r="O10972">
            <v>12.6</v>
          </cell>
          <cell r="P10972" t="str">
            <v>数冲作业</v>
          </cell>
          <cell r="Q10972">
            <v>40.5</v>
          </cell>
          <cell r="R10972" t="str">
            <v>折弯</v>
          </cell>
          <cell r="S10972">
            <v>54</v>
          </cell>
          <cell r="T10972" t="str">
            <v>定位焊</v>
          </cell>
          <cell r="U10972">
            <v>25.5</v>
          </cell>
          <cell r="V10972" t="str">
            <v>焊接</v>
          </cell>
          <cell r="W10972">
            <v>27.2</v>
          </cell>
          <cell r="X10972" t="str">
            <v>打磨</v>
          </cell>
          <cell r="Y10972">
            <v>10</v>
          </cell>
          <cell r="Z10972" t="str">
            <v>喷砂</v>
          </cell>
          <cell r="AA10972">
            <v>8.5</v>
          </cell>
          <cell r="AB10972" t="str">
            <v>挂件</v>
          </cell>
          <cell r="AC10972">
            <v>0.5</v>
          </cell>
          <cell r="AD10972" t="str">
            <v>喷漆</v>
          </cell>
          <cell r="AE10972">
            <v>19</v>
          </cell>
        </row>
        <row r="10972">
          <cell r="AG10972">
            <v>7.59052988235294</v>
          </cell>
          <cell r="AH10972" t="str">
            <v>1283×898</v>
          </cell>
        </row>
        <row r="10972">
          <cell r="AO10972" t="str">
            <v>3960IA</v>
          </cell>
          <cell r="AP10972">
            <v>1</v>
          </cell>
          <cell r="AQ10972">
            <v>25032</v>
          </cell>
        </row>
        <row r="10973">
          <cell r="A10973">
            <v>10975</v>
          </cell>
          <cell r="B10973">
            <v>1</v>
          </cell>
          <cell r="C10973">
            <v>45826</v>
          </cell>
        </row>
        <row r="10973">
          <cell r="E10973" t="str">
            <v>3960Ⅰ-1201</v>
          </cell>
          <cell r="F10973" t="str">
            <v>盖板9B</v>
          </cell>
          <cell r="G10973">
            <v>1</v>
          </cell>
          <cell r="H10973" t="str">
            <v>铝板t2/5083</v>
          </cell>
        </row>
        <row r="10973">
          <cell r="J10973" t="str">
            <v>打磨</v>
          </cell>
          <cell r="K10973">
            <v>10</v>
          </cell>
          <cell r="L10973" t="str">
            <v>喷砂</v>
          </cell>
          <cell r="M10973">
            <v>8.5</v>
          </cell>
          <cell r="N10973" t="str">
            <v>挂件</v>
          </cell>
          <cell r="O10973">
            <v>0.5</v>
          </cell>
          <cell r="P10973" t="str">
            <v>喷漆</v>
          </cell>
          <cell r="Q10973">
            <v>19</v>
          </cell>
        </row>
        <row r="10973">
          <cell r="AG10973">
            <v>7.59052988235294</v>
          </cell>
          <cell r="AH10973" t="str">
            <v>1283×898</v>
          </cell>
        </row>
        <row r="10973">
          <cell r="AO10973" t="str">
            <v>3960IA</v>
          </cell>
          <cell r="AP10973">
            <v>1</v>
          </cell>
          <cell r="AQ10973">
            <v>25032</v>
          </cell>
        </row>
        <row r="10974">
          <cell r="A10974">
            <v>10976</v>
          </cell>
          <cell r="B10974">
            <v>1</v>
          </cell>
          <cell r="C10974">
            <v>45826</v>
          </cell>
        </row>
        <row r="10974">
          <cell r="E10974" t="str">
            <v>3960Ⅰ-1301</v>
          </cell>
          <cell r="F10974" t="str">
            <v>盖板8B</v>
          </cell>
          <cell r="G10974">
            <v>1</v>
          </cell>
          <cell r="H10974" t="str">
            <v>铝板t2/5083</v>
          </cell>
        </row>
        <row r="10974">
          <cell r="J10974" t="str">
            <v>激光作业</v>
          </cell>
          <cell r="K10974">
            <v>18</v>
          </cell>
          <cell r="L10974" t="str">
            <v>激光拾件</v>
          </cell>
          <cell r="M10974">
            <v>7.2</v>
          </cell>
          <cell r="N10974" t="str">
            <v>倒钝</v>
          </cell>
          <cell r="O10974">
            <v>12.6</v>
          </cell>
          <cell r="P10974" t="str">
            <v>数冲作业</v>
          </cell>
          <cell r="Q10974">
            <v>40.5</v>
          </cell>
          <cell r="R10974" t="str">
            <v>折弯</v>
          </cell>
          <cell r="S10974">
            <v>48</v>
          </cell>
          <cell r="T10974" t="str">
            <v>定位焊</v>
          </cell>
          <cell r="U10974">
            <v>14.4</v>
          </cell>
          <cell r="V10974" t="str">
            <v>焊接</v>
          </cell>
          <cell r="W10974">
            <v>20.4</v>
          </cell>
          <cell r="X10974" t="str">
            <v>打磨</v>
          </cell>
          <cell r="Y10974">
            <v>8</v>
          </cell>
          <cell r="Z10974" t="str">
            <v>喷砂</v>
          </cell>
          <cell r="AA10974">
            <v>8.5</v>
          </cell>
          <cell r="AB10974" t="str">
            <v>挂件</v>
          </cell>
          <cell r="AC10974">
            <v>0.5</v>
          </cell>
          <cell r="AD10974" t="str">
            <v>喷漆</v>
          </cell>
          <cell r="AE10974">
            <v>19</v>
          </cell>
        </row>
        <row r="10974">
          <cell r="AG10974">
            <v>7.59052988235294</v>
          </cell>
          <cell r="AH10974" t="str">
            <v>1283×898</v>
          </cell>
        </row>
        <row r="10974">
          <cell r="AO10974" t="str">
            <v>3960IA</v>
          </cell>
          <cell r="AP10974">
            <v>1</v>
          </cell>
          <cell r="AQ10974">
            <v>25032</v>
          </cell>
        </row>
        <row r="10975">
          <cell r="A10975">
            <v>10977</v>
          </cell>
          <cell r="B10975">
            <v>1</v>
          </cell>
          <cell r="C10975">
            <v>45826</v>
          </cell>
        </row>
        <row r="10975">
          <cell r="E10975" t="str">
            <v>3960Ⅰ-1301</v>
          </cell>
          <cell r="F10975" t="str">
            <v>盖板8B</v>
          </cell>
          <cell r="G10975">
            <v>1</v>
          </cell>
          <cell r="H10975" t="str">
            <v>铝板t2/5083</v>
          </cell>
        </row>
        <row r="10975">
          <cell r="J10975" t="str">
            <v>打磨</v>
          </cell>
          <cell r="K10975">
            <v>8</v>
          </cell>
          <cell r="L10975" t="str">
            <v>喷砂</v>
          </cell>
          <cell r="M10975">
            <v>8.5</v>
          </cell>
          <cell r="N10975" t="str">
            <v>挂件</v>
          </cell>
          <cell r="O10975">
            <v>0.5</v>
          </cell>
          <cell r="P10975" t="str">
            <v>喷漆</v>
          </cell>
          <cell r="Q10975">
            <v>19</v>
          </cell>
        </row>
        <row r="10975">
          <cell r="AG10975">
            <v>7.59052988235294</v>
          </cell>
          <cell r="AH10975" t="str">
            <v>1283×898</v>
          </cell>
        </row>
        <row r="10975">
          <cell r="AO10975" t="str">
            <v>3960IA</v>
          </cell>
          <cell r="AP10975">
            <v>1</v>
          </cell>
          <cell r="AQ10975">
            <v>25032</v>
          </cell>
        </row>
        <row r="10976">
          <cell r="A10976">
            <v>10978</v>
          </cell>
          <cell r="B10976">
            <v>1</v>
          </cell>
          <cell r="C10976">
            <v>45826</v>
          </cell>
        </row>
        <row r="10976">
          <cell r="E10976" t="str">
            <v>3960Ⅰ-140101</v>
          </cell>
          <cell r="F10976" t="str">
            <v>盖板7B分折</v>
          </cell>
          <cell r="G10976">
            <v>1</v>
          </cell>
          <cell r="H10976" t="str">
            <v>铝板t2/5083</v>
          </cell>
        </row>
        <row r="10976">
          <cell r="J10976" t="str">
            <v>激光作业</v>
          </cell>
          <cell r="K10976">
            <v>13.8</v>
          </cell>
          <cell r="L10976" t="str">
            <v>激光拾件</v>
          </cell>
          <cell r="M10976">
            <v>4.8</v>
          </cell>
          <cell r="N10976" t="str">
            <v>倒钝</v>
          </cell>
          <cell r="O10976">
            <v>8.4</v>
          </cell>
          <cell r="P10976" t="str">
            <v>折弯</v>
          </cell>
          <cell r="Q10976">
            <v>28</v>
          </cell>
        </row>
        <row r="10976">
          <cell r="AG10976">
            <v>3.50573176470588</v>
          </cell>
          <cell r="AH10976" t="str">
            <v>627.5×848</v>
          </cell>
        </row>
        <row r="10976">
          <cell r="AN10976" t="str">
            <v>WT 按本图</v>
          </cell>
          <cell r="AO10976" t="str">
            <v>3960IA</v>
          </cell>
          <cell r="AP10976">
            <v>1</v>
          </cell>
          <cell r="AQ10976">
            <v>25032</v>
          </cell>
        </row>
        <row r="10977">
          <cell r="A10977">
            <v>10979</v>
          </cell>
          <cell r="B10977">
            <v>1</v>
          </cell>
          <cell r="C10977">
            <v>45826</v>
          </cell>
        </row>
        <row r="10977">
          <cell r="E10977" t="str">
            <v>3960Ⅰ-150101</v>
          </cell>
          <cell r="F10977" t="str">
            <v>盖板6折</v>
          </cell>
          <cell r="G10977">
            <v>1</v>
          </cell>
          <cell r="H10977" t="str">
            <v>铝板t2/5083</v>
          </cell>
        </row>
        <row r="10977">
          <cell r="J10977" t="str">
            <v>激光作业</v>
          </cell>
          <cell r="K10977">
            <v>13.8</v>
          </cell>
          <cell r="L10977" t="str">
            <v>激光拾件</v>
          </cell>
          <cell r="M10977">
            <v>4.8</v>
          </cell>
          <cell r="N10977" t="str">
            <v>倒钝</v>
          </cell>
          <cell r="O10977">
            <v>8.4</v>
          </cell>
          <cell r="P10977" t="str">
            <v>数冲作业</v>
          </cell>
          <cell r="Q10977">
            <v>30</v>
          </cell>
          <cell r="R10977" t="str">
            <v>折弯</v>
          </cell>
          <cell r="S10977">
            <v>28</v>
          </cell>
        </row>
        <row r="10977">
          <cell r="AG10977">
            <v>3.50573176470588</v>
          </cell>
          <cell r="AH10977" t="str">
            <v>848×627.5</v>
          </cell>
        </row>
        <row r="10977">
          <cell r="AO10977" t="str">
            <v>3960IA</v>
          </cell>
          <cell r="AP10977">
            <v>1</v>
          </cell>
          <cell r="AQ10977">
            <v>25032</v>
          </cell>
        </row>
        <row r="10978">
          <cell r="A10978">
            <v>10980</v>
          </cell>
          <cell r="B10978">
            <v>1</v>
          </cell>
          <cell r="C10978">
            <v>45826</v>
          </cell>
        </row>
        <row r="10978">
          <cell r="E10978" t="str">
            <v>3960Ⅰ-1601</v>
          </cell>
          <cell r="F10978" t="str">
            <v>盖板4B</v>
          </cell>
          <cell r="G10978">
            <v>1</v>
          </cell>
          <cell r="H10978" t="str">
            <v>铝板t2/5083</v>
          </cell>
        </row>
        <row r="10978">
          <cell r="J10978" t="str">
            <v>激光作业</v>
          </cell>
          <cell r="K10978">
            <v>17.4</v>
          </cell>
          <cell r="L10978" t="str">
            <v>激光拾件</v>
          </cell>
          <cell r="M10978">
            <v>7.2</v>
          </cell>
          <cell r="N10978" t="str">
            <v>倒钝</v>
          </cell>
          <cell r="O10978">
            <v>12</v>
          </cell>
          <cell r="P10978" t="str">
            <v>数冲作业</v>
          </cell>
          <cell r="Q10978">
            <v>37.5</v>
          </cell>
          <cell r="R10978" t="str">
            <v>折弯</v>
          </cell>
          <cell r="S10978">
            <v>52.5</v>
          </cell>
          <cell r="T10978" t="str">
            <v>定位焊</v>
          </cell>
          <cell r="U10978">
            <v>23.8</v>
          </cell>
          <cell r="V10978" t="str">
            <v>焊接</v>
          </cell>
          <cell r="W10978">
            <v>27.2</v>
          </cell>
          <cell r="X10978" t="str">
            <v>打磨</v>
          </cell>
          <cell r="Y10978">
            <v>10</v>
          </cell>
          <cell r="Z10978" t="str">
            <v>喷砂</v>
          </cell>
          <cell r="AA10978">
            <v>8</v>
          </cell>
          <cell r="AB10978" t="str">
            <v>挂件</v>
          </cell>
          <cell r="AC10978">
            <v>0.5</v>
          </cell>
          <cell r="AD10978" t="str">
            <v>喷漆</v>
          </cell>
          <cell r="AE10978">
            <v>18.5</v>
          </cell>
        </row>
        <row r="10978">
          <cell r="AG10978">
            <v>7.30912</v>
          </cell>
          <cell r="AH10978" t="str">
            <v>1255×884</v>
          </cell>
        </row>
        <row r="10978">
          <cell r="AO10978" t="str">
            <v>3960IA</v>
          </cell>
          <cell r="AP10978">
            <v>1</v>
          </cell>
          <cell r="AQ10978">
            <v>25032</v>
          </cell>
        </row>
        <row r="10979">
          <cell r="A10979">
            <v>10981</v>
          </cell>
          <cell r="B10979">
            <v>1</v>
          </cell>
          <cell r="C10979">
            <v>45826</v>
          </cell>
        </row>
        <row r="10979">
          <cell r="E10979" t="str">
            <v>3960Ⅰ-1601</v>
          </cell>
          <cell r="F10979" t="str">
            <v>盖板4B</v>
          </cell>
          <cell r="G10979">
            <v>1</v>
          </cell>
          <cell r="H10979" t="str">
            <v>铝板t2/5083</v>
          </cell>
        </row>
        <row r="10979">
          <cell r="J10979" t="str">
            <v>打磨</v>
          </cell>
          <cell r="K10979">
            <v>10</v>
          </cell>
          <cell r="L10979" t="str">
            <v>喷砂</v>
          </cell>
          <cell r="M10979">
            <v>8</v>
          </cell>
          <cell r="N10979" t="str">
            <v>挂件</v>
          </cell>
          <cell r="O10979">
            <v>0.5</v>
          </cell>
          <cell r="P10979" t="str">
            <v>喷漆</v>
          </cell>
          <cell r="Q10979">
            <v>18.5</v>
          </cell>
        </row>
        <row r="10979">
          <cell r="AG10979">
            <v>7.30912</v>
          </cell>
          <cell r="AH10979" t="str">
            <v>1255×884</v>
          </cell>
        </row>
        <row r="10979">
          <cell r="AO10979" t="str">
            <v>3960IA</v>
          </cell>
          <cell r="AP10979">
            <v>1</v>
          </cell>
          <cell r="AQ10979">
            <v>25032</v>
          </cell>
        </row>
        <row r="10980">
          <cell r="A10980">
            <v>10982</v>
          </cell>
          <cell r="B10980">
            <v>120</v>
          </cell>
          <cell r="C10980">
            <v>45826</v>
          </cell>
        </row>
        <row r="10980">
          <cell r="E10980" t="str">
            <v>3960Ⅰ-50</v>
          </cell>
          <cell r="F10980" t="str">
            <v>盖板角部定位块1</v>
          </cell>
          <cell r="G10980">
            <v>120</v>
          </cell>
          <cell r="H10980" t="str">
            <v>钢板t2/304</v>
          </cell>
        </row>
        <row r="10980">
          <cell r="J10980" t="str">
            <v>激光作业</v>
          </cell>
          <cell r="K10980">
            <v>0.45</v>
          </cell>
          <cell r="L10980" t="str">
            <v>激光拾件</v>
          </cell>
          <cell r="M10980">
            <v>0.45</v>
          </cell>
          <cell r="N10980" t="str">
            <v>倒钝</v>
          </cell>
          <cell r="O10980">
            <v>0.45</v>
          </cell>
          <cell r="P10980" t="str">
            <v>折弯</v>
          </cell>
          <cell r="Q10980">
            <v>0.9</v>
          </cell>
          <cell r="R10980" t="str">
            <v>焊接</v>
          </cell>
          <cell r="S10980">
            <v>0.9</v>
          </cell>
          <cell r="T10980" t="str">
            <v>打磨</v>
          </cell>
          <cell r="U10980">
            <v>0.9</v>
          </cell>
        </row>
        <row r="10980">
          <cell r="AG10980">
            <v>8.88682447058823</v>
          </cell>
          <cell r="AH10980" t="str">
            <v>94.5×42</v>
          </cell>
        </row>
        <row r="10980">
          <cell r="AO10980" t="str">
            <v>3960IA+1IA+2IA</v>
          </cell>
          <cell r="AP10980" t="str">
            <v>1+1+1</v>
          </cell>
          <cell r="AQ10980" t="str">
            <v>25032+25034</v>
          </cell>
        </row>
        <row r="10981">
          <cell r="A10981">
            <v>10983</v>
          </cell>
          <cell r="B10981">
            <v>120</v>
          </cell>
          <cell r="C10981">
            <v>45826</v>
          </cell>
        </row>
        <row r="10981">
          <cell r="E10981" t="str">
            <v>3960Ⅰ-51</v>
          </cell>
          <cell r="F10981" t="str">
            <v>盖板角部定位块2</v>
          </cell>
          <cell r="G10981">
            <v>120</v>
          </cell>
          <cell r="H10981" t="str">
            <v>钢板t2/304</v>
          </cell>
        </row>
        <row r="10981">
          <cell r="J10981" t="str">
            <v>激光作业</v>
          </cell>
          <cell r="K10981">
            <v>0.45</v>
          </cell>
          <cell r="L10981" t="str">
            <v>激光拾件</v>
          </cell>
          <cell r="M10981">
            <v>0.45</v>
          </cell>
          <cell r="N10981" t="str">
            <v>倒钝</v>
          </cell>
          <cell r="O10981">
            <v>0.45</v>
          </cell>
          <cell r="P10981" t="str">
            <v>折弯</v>
          </cell>
          <cell r="Q10981">
            <v>0.9</v>
          </cell>
          <cell r="R10981" t="str">
            <v>焊接</v>
          </cell>
          <cell r="S10981">
            <v>0.9</v>
          </cell>
          <cell r="T10981" t="str">
            <v>打磨</v>
          </cell>
          <cell r="U10981">
            <v>0.9</v>
          </cell>
        </row>
        <row r="10981">
          <cell r="AG10981">
            <v>8.88682447058823</v>
          </cell>
          <cell r="AH10981" t="str">
            <v>94.5×42</v>
          </cell>
        </row>
        <row r="10981">
          <cell r="AO10981" t="str">
            <v>3960IA+1IA+2IA</v>
          </cell>
          <cell r="AP10981" t="str">
            <v>1+1+1</v>
          </cell>
          <cell r="AQ10981" t="str">
            <v>25032+25034</v>
          </cell>
        </row>
        <row r="10982">
          <cell r="A10982">
            <v>10984</v>
          </cell>
          <cell r="B10982">
            <v>25</v>
          </cell>
          <cell r="C10982">
            <v>45826</v>
          </cell>
        </row>
        <row r="10982">
          <cell r="E10982" t="str">
            <v>3960Ⅰ-52</v>
          </cell>
          <cell r="F10982" t="str">
            <v>盖板角部定位块3</v>
          </cell>
          <cell r="G10982">
            <v>25</v>
          </cell>
          <cell r="H10982" t="str">
            <v>钢板t2/304</v>
          </cell>
        </row>
        <row r="10982">
          <cell r="J10982" t="str">
            <v>激光作业</v>
          </cell>
          <cell r="K10982">
            <v>0.5</v>
          </cell>
          <cell r="L10982" t="str">
            <v>激光拾件</v>
          </cell>
          <cell r="M10982">
            <v>0.5</v>
          </cell>
          <cell r="N10982" t="str">
            <v>倒钝</v>
          </cell>
          <cell r="O10982">
            <v>0.5</v>
          </cell>
          <cell r="P10982" t="str">
            <v>折弯</v>
          </cell>
          <cell r="Q10982">
            <v>1</v>
          </cell>
          <cell r="R10982" t="str">
            <v>焊接</v>
          </cell>
          <cell r="S10982">
            <v>1</v>
          </cell>
          <cell r="T10982" t="str">
            <v>打磨</v>
          </cell>
          <cell r="U10982">
            <v>1</v>
          </cell>
        </row>
        <row r="10982">
          <cell r="AG10982">
            <v>1.82203411764706</v>
          </cell>
          <cell r="AH10982" t="str">
            <v>93×42</v>
          </cell>
        </row>
        <row r="10982">
          <cell r="AO10982" t="str">
            <v>3960IA+1IA+2IA</v>
          </cell>
          <cell r="AP10982" t="str">
            <v>1+1+1</v>
          </cell>
          <cell r="AQ10982" t="str">
            <v>25032+25034</v>
          </cell>
        </row>
        <row r="10983">
          <cell r="A10983">
            <v>10985</v>
          </cell>
          <cell r="B10983">
            <v>25</v>
          </cell>
          <cell r="C10983">
            <v>45826</v>
          </cell>
        </row>
        <row r="10983">
          <cell r="E10983" t="str">
            <v>3960Ⅰ-53</v>
          </cell>
          <cell r="F10983" t="str">
            <v>盖板角部定位块4</v>
          </cell>
          <cell r="G10983">
            <v>25</v>
          </cell>
          <cell r="H10983" t="str">
            <v>钢板t2/304</v>
          </cell>
        </row>
        <row r="10983">
          <cell r="J10983" t="str">
            <v>激光作业</v>
          </cell>
          <cell r="K10983">
            <v>0.5</v>
          </cell>
          <cell r="L10983" t="str">
            <v>激光拾件</v>
          </cell>
          <cell r="M10983">
            <v>0.5</v>
          </cell>
          <cell r="N10983" t="str">
            <v>倒钝</v>
          </cell>
          <cell r="O10983">
            <v>0.5</v>
          </cell>
          <cell r="P10983" t="str">
            <v>折弯</v>
          </cell>
          <cell r="Q10983">
            <v>1</v>
          </cell>
          <cell r="R10983" t="str">
            <v>焊接</v>
          </cell>
          <cell r="S10983">
            <v>1</v>
          </cell>
          <cell r="T10983" t="str">
            <v>打磨</v>
          </cell>
          <cell r="U10983">
            <v>1</v>
          </cell>
        </row>
        <row r="10983">
          <cell r="AG10983">
            <v>1.82203411764706</v>
          </cell>
          <cell r="AH10983" t="str">
            <v>93×42</v>
          </cell>
        </row>
        <row r="10983">
          <cell r="AO10983" t="str">
            <v>3960IA+1IA+2IA</v>
          </cell>
          <cell r="AP10983" t="str">
            <v>1+1+1</v>
          </cell>
          <cell r="AQ10983" t="str">
            <v>25032+25034</v>
          </cell>
        </row>
        <row r="10984">
          <cell r="A10984">
            <v>10986</v>
          </cell>
          <cell r="B10984">
            <v>4</v>
          </cell>
          <cell r="C10984">
            <v>45826</v>
          </cell>
        </row>
        <row r="10984">
          <cell r="E10984" t="str">
            <v>3960Ⅰ-0100</v>
          </cell>
          <cell r="F10984" t="str">
            <v>盖板1组件</v>
          </cell>
          <cell r="G10984">
            <v>4</v>
          </cell>
        </row>
        <row r="10984">
          <cell r="J10984" t="str">
            <v>装配</v>
          </cell>
          <cell r="K10984">
            <v>60</v>
          </cell>
        </row>
        <row r="10984">
          <cell r="AO10984" t="str">
            <v>3960IA</v>
          </cell>
          <cell r="AP10984">
            <v>1</v>
          </cell>
          <cell r="AQ10984">
            <v>25032</v>
          </cell>
        </row>
        <row r="10985">
          <cell r="A10985">
            <v>10987</v>
          </cell>
          <cell r="B10985">
            <v>4</v>
          </cell>
          <cell r="C10985">
            <v>45826</v>
          </cell>
        </row>
        <row r="10985">
          <cell r="E10985" t="str">
            <v>3960Ⅰ-0200</v>
          </cell>
          <cell r="F10985" t="str">
            <v>盖板2组件</v>
          </cell>
          <cell r="G10985">
            <v>4</v>
          </cell>
        </row>
        <row r="10985">
          <cell r="J10985" t="str">
            <v>装配</v>
          </cell>
          <cell r="K10985">
            <v>60</v>
          </cell>
        </row>
        <row r="10985">
          <cell r="AO10985" t="str">
            <v>3960IA</v>
          </cell>
          <cell r="AP10985">
            <v>1</v>
          </cell>
          <cell r="AQ10985">
            <v>25032</v>
          </cell>
        </row>
        <row r="10986">
          <cell r="A10986">
            <v>10988</v>
          </cell>
          <cell r="B10986">
            <v>2</v>
          </cell>
          <cell r="C10986">
            <v>45826</v>
          </cell>
        </row>
        <row r="10986">
          <cell r="E10986" t="str">
            <v>3960Ⅰ-0300</v>
          </cell>
          <cell r="F10986" t="str">
            <v>盖板3组件</v>
          </cell>
          <cell r="G10986">
            <v>2</v>
          </cell>
        </row>
        <row r="10986">
          <cell r="J10986" t="str">
            <v>装配</v>
          </cell>
          <cell r="K10986">
            <v>40</v>
          </cell>
        </row>
        <row r="10986">
          <cell r="AO10986" t="str">
            <v>3960IA</v>
          </cell>
          <cell r="AP10986">
            <v>1</v>
          </cell>
          <cell r="AQ10986">
            <v>25032</v>
          </cell>
        </row>
        <row r="10987">
          <cell r="A10987">
            <v>10989</v>
          </cell>
          <cell r="B10987">
            <v>1</v>
          </cell>
          <cell r="C10987">
            <v>45826</v>
          </cell>
        </row>
        <row r="10987">
          <cell r="E10987" t="str">
            <v>3960Ⅰ-0400</v>
          </cell>
          <cell r="F10987" t="str">
            <v>盖板4组件</v>
          </cell>
          <cell r="G10987">
            <v>1</v>
          </cell>
        </row>
        <row r="10987">
          <cell r="J10987" t="str">
            <v>装配</v>
          </cell>
          <cell r="K10987">
            <v>40</v>
          </cell>
        </row>
        <row r="10987">
          <cell r="AO10987" t="str">
            <v>3960IA</v>
          </cell>
          <cell r="AP10987">
            <v>1</v>
          </cell>
          <cell r="AQ10987">
            <v>25032</v>
          </cell>
        </row>
        <row r="10988">
          <cell r="A10988">
            <v>10990</v>
          </cell>
          <cell r="B10988">
            <v>1</v>
          </cell>
          <cell r="C10988">
            <v>45826</v>
          </cell>
        </row>
        <row r="10988">
          <cell r="E10988" t="str">
            <v>3960Ⅰ-0500</v>
          </cell>
          <cell r="F10988" t="str">
            <v>盖板5组件</v>
          </cell>
          <cell r="G10988">
            <v>1</v>
          </cell>
        </row>
        <row r="10988">
          <cell r="J10988" t="str">
            <v>装配</v>
          </cell>
          <cell r="K10988">
            <v>90</v>
          </cell>
        </row>
        <row r="10988">
          <cell r="AO10988" t="str">
            <v>3960IA</v>
          </cell>
          <cell r="AP10988">
            <v>1</v>
          </cell>
          <cell r="AQ10988">
            <v>25032</v>
          </cell>
        </row>
        <row r="10989">
          <cell r="A10989">
            <v>10991</v>
          </cell>
          <cell r="B10989">
            <v>8</v>
          </cell>
          <cell r="C10989">
            <v>45826</v>
          </cell>
        </row>
        <row r="10989">
          <cell r="E10989" t="str">
            <v>3960Ⅰ-050100</v>
          </cell>
          <cell r="F10989" t="str">
            <v>盖板5分-1焊合</v>
          </cell>
          <cell r="G10989">
            <v>8</v>
          </cell>
        </row>
        <row r="10989">
          <cell r="J10989" t="str">
            <v>定位焊</v>
          </cell>
          <cell r="K10989">
            <v>8.8</v>
          </cell>
          <cell r="L10989" t="str">
            <v>焊接</v>
          </cell>
          <cell r="M10989">
            <v>12</v>
          </cell>
          <cell r="N10989" t="str">
            <v>打磨</v>
          </cell>
          <cell r="O10989">
            <v>8</v>
          </cell>
          <cell r="P10989" t="str">
            <v>喷砂</v>
          </cell>
          <cell r="Q10989">
            <v>4</v>
          </cell>
          <cell r="R10989" t="str">
            <v>挂件</v>
          </cell>
          <cell r="S10989">
            <v>0.5</v>
          </cell>
          <cell r="T10989" t="str">
            <v>喷漆</v>
          </cell>
          <cell r="U10989">
            <v>9.5</v>
          </cell>
        </row>
        <row r="10989">
          <cell r="AO10989" t="str">
            <v>3960IA</v>
          </cell>
          <cell r="AP10989">
            <v>1</v>
          </cell>
          <cell r="AQ10989">
            <v>25032</v>
          </cell>
        </row>
        <row r="10990">
          <cell r="A10990">
            <v>10992</v>
          </cell>
          <cell r="B10990">
            <v>1</v>
          </cell>
          <cell r="C10990">
            <v>45826</v>
          </cell>
        </row>
        <row r="10990">
          <cell r="E10990" t="str">
            <v>3960Ⅰ-050200</v>
          </cell>
          <cell r="F10990" t="str">
            <v>盖板5分-2焊合</v>
          </cell>
          <cell r="G10990">
            <v>1</v>
          </cell>
        </row>
        <row r="10990">
          <cell r="J10990" t="str">
            <v>定位焊</v>
          </cell>
          <cell r="K10990">
            <v>20.4</v>
          </cell>
          <cell r="L10990" t="str">
            <v>焊接</v>
          </cell>
          <cell r="M10990">
            <v>25.5</v>
          </cell>
          <cell r="N10990" t="str">
            <v>打磨</v>
          </cell>
          <cell r="O10990">
            <v>12</v>
          </cell>
          <cell r="P10990" t="str">
            <v>喷砂</v>
          </cell>
          <cell r="Q10990">
            <v>4</v>
          </cell>
          <cell r="R10990" t="str">
            <v>挂件</v>
          </cell>
          <cell r="S10990">
            <v>0.5</v>
          </cell>
          <cell r="T10990" t="str">
            <v>喷漆</v>
          </cell>
          <cell r="U10990">
            <v>9</v>
          </cell>
        </row>
        <row r="10990">
          <cell r="AO10990" t="str">
            <v>3960IA</v>
          </cell>
          <cell r="AP10990">
            <v>1</v>
          </cell>
          <cell r="AQ10990">
            <v>25032</v>
          </cell>
        </row>
        <row r="10991">
          <cell r="A10991">
            <v>10993</v>
          </cell>
          <cell r="B10991">
            <v>6</v>
          </cell>
          <cell r="C10991">
            <v>45826</v>
          </cell>
        </row>
        <row r="10991">
          <cell r="E10991" t="str">
            <v>3960Ⅰ-0504</v>
          </cell>
          <cell r="F10991" t="str">
            <v>橡胶垫</v>
          </cell>
          <cell r="G10991">
            <v>6</v>
          </cell>
          <cell r="H10991" t="str">
            <v>硅橡胶板 t2</v>
          </cell>
        </row>
        <row r="10991">
          <cell r="J10991" t="str">
            <v>钳工</v>
          </cell>
          <cell r="K10991">
            <v>8.4</v>
          </cell>
        </row>
        <row r="10991">
          <cell r="AG10991">
            <v>1.35</v>
          </cell>
          <cell r="AH10991" t="str">
            <v>886×60</v>
          </cell>
        </row>
        <row r="10991">
          <cell r="AO10991" t="str">
            <v>3960IA</v>
          </cell>
          <cell r="AP10991">
            <v>1</v>
          </cell>
          <cell r="AQ10991">
            <v>25032</v>
          </cell>
        </row>
        <row r="10992">
          <cell r="A10992">
            <v>10994</v>
          </cell>
          <cell r="B10992">
            <v>2</v>
          </cell>
          <cell r="C10992">
            <v>45826</v>
          </cell>
        </row>
        <row r="10992">
          <cell r="E10992" t="str">
            <v>3960Ⅰ-0600</v>
          </cell>
          <cell r="F10992" t="str">
            <v>盖板6组件</v>
          </cell>
          <cell r="G10992">
            <v>2</v>
          </cell>
        </row>
        <row r="10992">
          <cell r="J10992" t="str">
            <v>装配</v>
          </cell>
          <cell r="K10992">
            <v>50</v>
          </cell>
        </row>
        <row r="10992">
          <cell r="AO10992" t="str">
            <v>3960IA</v>
          </cell>
          <cell r="AP10992">
            <v>1</v>
          </cell>
          <cell r="AQ10992">
            <v>25032</v>
          </cell>
        </row>
        <row r="10993">
          <cell r="A10993">
            <v>10995</v>
          </cell>
          <cell r="B10993">
            <v>1</v>
          </cell>
          <cell r="C10993">
            <v>45826</v>
          </cell>
        </row>
        <row r="10993">
          <cell r="E10993" t="str">
            <v>3960Ⅰ-0700</v>
          </cell>
          <cell r="F10993" t="str">
            <v>盖板7组件</v>
          </cell>
          <cell r="G10993">
            <v>1</v>
          </cell>
        </row>
        <row r="10993">
          <cell r="J10993" t="str">
            <v>装配</v>
          </cell>
          <cell r="K10993">
            <v>50</v>
          </cell>
        </row>
        <row r="10993">
          <cell r="AO10993" t="str">
            <v>3960IA</v>
          </cell>
          <cell r="AP10993">
            <v>1</v>
          </cell>
          <cell r="AQ10993">
            <v>25032</v>
          </cell>
        </row>
        <row r="10994">
          <cell r="A10994">
            <v>10996</v>
          </cell>
          <cell r="B10994">
            <v>1</v>
          </cell>
          <cell r="C10994">
            <v>45826</v>
          </cell>
        </row>
        <row r="10994">
          <cell r="E10994" t="str">
            <v>3960Ⅰ-070100</v>
          </cell>
          <cell r="F10994" t="str">
            <v>盖板7分焊合</v>
          </cell>
          <cell r="G10994">
            <v>1</v>
          </cell>
        </row>
        <row r="10994">
          <cell r="J10994" t="str">
            <v>定位焊</v>
          </cell>
          <cell r="K10994">
            <v>20.4</v>
          </cell>
          <cell r="L10994" t="str">
            <v>焊接</v>
          </cell>
          <cell r="M10994">
            <v>25.5</v>
          </cell>
          <cell r="N10994" t="str">
            <v>打磨</v>
          </cell>
          <cell r="O10994">
            <v>12</v>
          </cell>
          <cell r="P10994" t="str">
            <v>喷砂</v>
          </cell>
          <cell r="Q10994">
            <v>4</v>
          </cell>
          <cell r="R10994" t="str">
            <v>挂件</v>
          </cell>
          <cell r="S10994">
            <v>0.5</v>
          </cell>
          <cell r="T10994" t="str">
            <v>喷漆</v>
          </cell>
          <cell r="U10994">
            <v>9</v>
          </cell>
        </row>
        <row r="10994">
          <cell r="AO10994" t="str">
            <v>3960IA</v>
          </cell>
          <cell r="AP10994">
            <v>1</v>
          </cell>
          <cell r="AQ10994">
            <v>25032</v>
          </cell>
        </row>
        <row r="10995">
          <cell r="A10995">
            <v>10997</v>
          </cell>
          <cell r="B10995">
            <v>1</v>
          </cell>
          <cell r="C10995">
            <v>45826</v>
          </cell>
        </row>
        <row r="10995">
          <cell r="E10995" t="str">
            <v>3960Ⅰ-0800</v>
          </cell>
          <cell r="F10995" t="str">
            <v>盖板8组件</v>
          </cell>
          <cell r="G10995">
            <v>1</v>
          </cell>
        </row>
        <row r="10995">
          <cell r="J10995" t="str">
            <v>装配</v>
          </cell>
          <cell r="K10995">
            <v>40</v>
          </cell>
        </row>
        <row r="10995">
          <cell r="AO10995" t="str">
            <v>3960IA</v>
          </cell>
          <cell r="AP10995">
            <v>1</v>
          </cell>
          <cell r="AQ10995">
            <v>25032</v>
          </cell>
        </row>
        <row r="10996">
          <cell r="A10996">
            <v>10998</v>
          </cell>
          <cell r="B10996">
            <v>1</v>
          </cell>
          <cell r="C10996">
            <v>45826</v>
          </cell>
        </row>
        <row r="10996">
          <cell r="E10996" t="str">
            <v>3960Ⅰ-0900</v>
          </cell>
          <cell r="F10996" t="str">
            <v>盖板9组件</v>
          </cell>
          <cell r="G10996">
            <v>1</v>
          </cell>
        </row>
        <row r="10996">
          <cell r="J10996" t="str">
            <v>装配</v>
          </cell>
          <cell r="K10996">
            <v>90</v>
          </cell>
        </row>
        <row r="10996">
          <cell r="AO10996" t="str">
            <v>3960IA</v>
          </cell>
          <cell r="AP10996">
            <v>1</v>
          </cell>
          <cell r="AQ10996">
            <v>25032</v>
          </cell>
        </row>
        <row r="10997">
          <cell r="A10997">
            <v>10999</v>
          </cell>
          <cell r="B10997">
            <v>1</v>
          </cell>
          <cell r="C10997">
            <v>45826</v>
          </cell>
        </row>
        <row r="10997">
          <cell r="E10997" t="str">
            <v>3960Ⅰ-1000</v>
          </cell>
          <cell r="F10997" t="str">
            <v>盖板10组件</v>
          </cell>
          <cell r="G10997">
            <v>1</v>
          </cell>
        </row>
        <row r="10997">
          <cell r="J10997" t="str">
            <v>装配</v>
          </cell>
          <cell r="K10997">
            <v>90</v>
          </cell>
        </row>
        <row r="10997">
          <cell r="AO10997" t="str">
            <v>3960IA</v>
          </cell>
          <cell r="AP10997">
            <v>1</v>
          </cell>
          <cell r="AQ10997">
            <v>25032</v>
          </cell>
        </row>
        <row r="10998">
          <cell r="A10998">
            <v>11000</v>
          </cell>
          <cell r="B10998">
            <v>1</v>
          </cell>
          <cell r="C10998">
            <v>45826</v>
          </cell>
        </row>
        <row r="10998">
          <cell r="E10998" t="str">
            <v>3960Ⅰ-1100</v>
          </cell>
          <cell r="F10998" t="str">
            <v>盖板10B组件</v>
          </cell>
          <cell r="G10998">
            <v>1</v>
          </cell>
        </row>
        <row r="10998">
          <cell r="J10998" t="str">
            <v>装配</v>
          </cell>
          <cell r="K10998">
            <v>90</v>
          </cell>
        </row>
        <row r="10998">
          <cell r="AO10998" t="str">
            <v>3960IA</v>
          </cell>
          <cell r="AP10998">
            <v>1</v>
          </cell>
          <cell r="AQ10998">
            <v>25032</v>
          </cell>
        </row>
        <row r="10999">
          <cell r="A10999">
            <v>11001</v>
          </cell>
          <cell r="B10999">
            <v>1</v>
          </cell>
          <cell r="C10999">
            <v>45826</v>
          </cell>
        </row>
        <row r="10999">
          <cell r="E10999" t="str">
            <v>3960Ⅰ-1200</v>
          </cell>
          <cell r="F10999" t="str">
            <v>盖板9B组件</v>
          </cell>
          <cell r="G10999">
            <v>1</v>
          </cell>
        </row>
        <row r="10999">
          <cell r="J10999" t="str">
            <v>装配</v>
          </cell>
          <cell r="K10999">
            <v>90</v>
          </cell>
        </row>
        <row r="10999">
          <cell r="AO10999" t="str">
            <v>3960IA</v>
          </cell>
          <cell r="AP10999">
            <v>1</v>
          </cell>
          <cell r="AQ10999">
            <v>25032</v>
          </cell>
        </row>
        <row r="11000">
          <cell r="A11000">
            <v>11002</v>
          </cell>
          <cell r="B11000">
            <v>1</v>
          </cell>
          <cell r="C11000">
            <v>45826</v>
          </cell>
        </row>
        <row r="11000">
          <cell r="E11000" t="str">
            <v>3960Ⅰ-1300</v>
          </cell>
          <cell r="F11000" t="str">
            <v>盖板7B组件</v>
          </cell>
          <cell r="G11000">
            <v>1</v>
          </cell>
        </row>
        <row r="11000">
          <cell r="J11000" t="str">
            <v>装配</v>
          </cell>
          <cell r="K11000">
            <v>40</v>
          </cell>
        </row>
        <row r="11000">
          <cell r="AO11000" t="str">
            <v>3960IA</v>
          </cell>
          <cell r="AP11000">
            <v>1</v>
          </cell>
          <cell r="AQ11000">
            <v>25032</v>
          </cell>
        </row>
        <row r="11001">
          <cell r="A11001">
            <v>11003</v>
          </cell>
          <cell r="B11001">
            <v>1</v>
          </cell>
          <cell r="C11001">
            <v>45826</v>
          </cell>
        </row>
        <row r="11001">
          <cell r="E11001" t="str">
            <v>3960Ⅰ-1400</v>
          </cell>
          <cell r="F11001" t="str">
            <v>盖板5B组件</v>
          </cell>
          <cell r="G11001">
            <v>1</v>
          </cell>
        </row>
        <row r="11001">
          <cell r="J11001" t="str">
            <v>装配</v>
          </cell>
          <cell r="K11001">
            <v>50</v>
          </cell>
        </row>
        <row r="11001">
          <cell r="AO11001" t="str">
            <v>3960IA</v>
          </cell>
          <cell r="AP11001">
            <v>1</v>
          </cell>
          <cell r="AQ11001">
            <v>25032</v>
          </cell>
        </row>
        <row r="11002">
          <cell r="A11002">
            <v>11004</v>
          </cell>
          <cell r="B11002">
            <v>1</v>
          </cell>
          <cell r="C11002">
            <v>45826</v>
          </cell>
        </row>
        <row r="11002">
          <cell r="E11002" t="str">
            <v>3960Ⅰ-140100</v>
          </cell>
          <cell r="F11002" t="str">
            <v>盖板7B分焊合</v>
          </cell>
          <cell r="G11002">
            <v>1</v>
          </cell>
        </row>
        <row r="11002">
          <cell r="J11002" t="str">
            <v>定位焊</v>
          </cell>
          <cell r="K11002">
            <v>25.5</v>
          </cell>
          <cell r="L11002" t="str">
            <v>焊接</v>
          </cell>
          <cell r="M11002">
            <v>27.2</v>
          </cell>
          <cell r="N11002" t="str">
            <v>打磨</v>
          </cell>
          <cell r="O11002">
            <v>12</v>
          </cell>
          <cell r="P11002" t="str">
            <v>喷砂</v>
          </cell>
          <cell r="Q11002">
            <v>4</v>
          </cell>
          <cell r="R11002" t="str">
            <v>挂件</v>
          </cell>
          <cell r="S11002">
            <v>0.5</v>
          </cell>
          <cell r="T11002" t="str">
            <v>喷漆</v>
          </cell>
          <cell r="U11002">
            <v>9</v>
          </cell>
        </row>
        <row r="11002">
          <cell r="AO11002" t="str">
            <v>3960IA</v>
          </cell>
          <cell r="AP11002">
            <v>1</v>
          </cell>
          <cell r="AQ11002">
            <v>25032</v>
          </cell>
        </row>
        <row r="11003">
          <cell r="A11003">
            <v>11005</v>
          </cell>
          <cell r="B11003">
            <v>1</v>
          </cell>
          <cell r="C11003">
            <v>45826</v>
          </cell>
        </row>
        <row r="11003">
          <cell r="E11003" t="str">
            <v>3960Ⅰ-1500</v>
          </cell>
          <cell r="F11003" t="str">
            <v>盖板5B组件</v>
          </cell>
          <cell r="G11003">
            <v>1</v>
          </cell>
        </row>
        <row r="11003">
          <cell r="J11003" t="str">
            <v>装配</v>
          </cell>
          <cell r="K11003">
            <v>90</v>
          </cell>
        </row>
        <row r="11003">
          <cell r="AO11003" t="str">
            <v>3960IA</v>
          </cell>
          <cell r="AP11003">
            <v>1</v>
          </cell>
          <cell r="AQ11003">
            <v>25032</v>
          </cell>
        </row>
        <row r="11004">
          <cell r="A11004">
            <v>11006</v>
          </cell>
          <cell r="B11004">
            <v>1</v>
          </cell>
          <cell r="C11004">
            <v>45826</v>
          </cell>
        </row>
        <row r="11004">
          <cell r="E11004" t="str">
            <v>3960Ⅰ-150100</v>
          </cell>
          <cell r="F11004" t="str">
            <v>盖板5B分-1焊合</v>
          </cell>
          <cell r="G11004">
            <v>1</v>
          </cell>
        </row>
        <row r="11004">
          <cell r="J11004" t="str">
            <v>定位焊</v>
          </cell>
          <cell r="K11004">
            <v>20.4</v>
          </cell>
          <cell r="L11004" t="str">
            <v>焊接</v>
          </cell>
          <cell r="M11004">
            <v>23.8</v>
          </cell>
          <cell r="N11004" t="str">
            <v>打磨</v>
          </cell>
          <cell r="O11004">
            <v>10</v>
          </cell>
          <cell r="P11004" t="str">
            <v>喷砂</v>
          </cell>
          <cell r="Q11004">
            <v>4</v>
          </cell>
          <cell r="R11004" t="str">
            <v>挂件</v>
          </cell>
          <cell r="S11004">
            <v>0.5</v>
          </cell>
          <cell r="T11004" t="str">
            <v>喷漆</v>
          </cell>
          <cell r="U11004">
            <v>9</v>
          </cell>
        </row>
        <row r="11004">
          <cell r="AO11004" t="str">
            <v>3960IA</v>
          </cell>
          <cell r="AP11004">
            <v>1</v>
          </cell>
          <cell r="AQ11004">
            <v>25032</v>
          </cell>
        </row>
        <row r="11005">
          <cell r="A11005">
            <v>11007</v>
          </cell>
          <cell r="B11005">
            <v>1</v>
          </cell>
          <cell r="C11005">
            <v>45826</v>
          </cell>
        </row>
        <row r="11005">
          <cell r="E11005" t="str">
            <v>3960Ⅰ-1600</v>
          </cell>
          <cell r="F11005" t="str">
            <v>盖板4B组件</v>
          </cell>
          <cell r="G11005">
            <v>1</v>
          </cell>
        </row>
        <row r="11005">
          <cell r="J11005" t="str">
            <v>装配</v>
          </cell>
          <cell r="K11005">
            <v>40</v>
          </cell>
        </row>
        <row r="11005">
          <cell r="AO11005" t="str">
            <v>3960IA</v>
          </cell>
          <cell r="AP11005">
            <v>1</v>
          </cell>
          <cell r="AQ11005">
            <v>25032</v>
          </cell>
        </row>
        <row r="11006">
          <cell r="A11006">
            <v>11008</v>
          </cell>
          <cell r="B11006">
            <v>24</v>
          </cell>
          <cell r="C11006">
            <v>45826</v>
          </cell>
        </row>
        <row r="11006">
          <cell r="E11006" t="str">
            <v>LD232-120603</v>
          </cell>
          <cell r="F11006" t="str">
            <v>半卡3</v>
          </cell>
          <cell r="G11006">
            <v>4</v>
          </cell>
          <cell r="H11006" t="str">
            <v>钢板t3/304</v>
          </cell>
        </row>
        <row r="11006">
          <cell r="J11006" t="str">
            <v>激光作业</v>
          </cell>
          <cell r="K11006">
            <v>0.6</v>
          </cell>
          <cell r="L11006" t="str">
            <v>激光拾件</v>
          </cell>
          <cell r="M11006">
            <v>0.5</v>
          </cell>
          <cell r="N11006" t="str">
            <v>成型</v>
          </cell>
          <cell r="O11006">
            <v>3</v>
          </cell>
          <cell r="P11006" t="str">
            <v>转</v>
          </cell>
          <cell r="Q11006">
            <v>0</v>
          </cell>
          <cell r="R11006">
            <v>0</v>
          </cell>
          <cell r="S11006">
            <v>0</v>
          </cell>
          <cell r="T11006">
            <v>0</v>
          </cell>
          <cell r="U11006">
            <v>0</v>
          </cell>
          <cell r="V11006">
            <v>0</v>
          </cell>
          <cell r="W11006">
            <v>0</v>
          </cell>
          <cell r="X11006">
            <v>0</v>
          </cell>
          <cell r="Y11006">
            <v>0</v>
          </cell>
          <cell r="Z11006">
            <v>0</v>
          </cell>
          <cell r="AA11006">
            <v>0</v>
          </cell>
          <cell r="AB11006">
            <v>0</v>
          </cell>
          <cell r="AC11006">
            <v>0</v>
          </cell>
          <cell r="AD11006">
            <v>0</v>
          </cell>
        </row>
        <row r="11006">
          <cell r="AH11006" t="str">
            <v>196×22</v>
          </cell>
        </row>
        <row r="11006">
          <cell r="AN11006" t="str">
            <v>借用</v>
          </cell>
          <cell r="AO11006" t="str">
            <v>232G</v>
          </cell>
          <cell r="AP11006">
            <v>6</v>
          </cell>
          <cell r="AQ11006">
            <v>25015</v>
          </cell>
        </row>
        <row r="11007">
          <cell r="A11007">
            <v>11009</v>
          </cell>
          <cell r="B11007">
            <v>95</v>
          </cell>
          <cell r="C11007">
            <v>45827</v>
          </cell>
        </row>
        <row r="11007">
          <cell r="E11007" t="str">
            <v>CFGZ-0201</v>
          </cell>
          <cell r="F11007" t="str">
            <v>底板</v>
          </cell>
          <cell r="G11007">
            <v>95</v>
          </cell>
          <cell r="H11007" t="str">
            <v>钢板t12/Q355B</v>
          </cell>
        </row>
        <row r="11007">
          <cell r="J11007" t="str">
            <v>激光作业</v>
          </cell>
          <cell r="K11007">
            <v>1.9</v>
          </cell>
          <cell r="L11007" t="str">
            <v>拾件</v>
          </cell>
          <cell r="M11007">
            <v>0.95</v>
          </cell>
        </row>
        <row r="11007">
          <cell r="AG11007">
            <v>509.566588235294</v>
          </cell>
          <cell r="AH11007" t="str">
            <v>220×220</v>
          </cell>
        </row>
        <row r="11007">
          <cell r="AO11007" t="str">
            <v>CNWX</v>
          </cell>
          <cell r="AP11007">
            <v>1</v>
          </cell>
          <cell r="AQ11007">
            <v>25908</v>
          </cell>
        </row>
        <row r="11008">
          <cell r="A11008">
            <v>11010</v>
          </cell>
          <cell r="B11008">
            <v>95</v>
          </cell>
          <cell r="C11008">
            <v>45827</v>
          </cell>
        </row>
        <row r="11008">
          <cell r="E11008" t="str">
            <v>CFGZ-0200</v>
          </cell>
          <cell r="F11008" t="str">
            <v>停车场基础预留件</v>
          </cell>
          <cell r="G11008">
            <v>95</v>
          </cell>
        </row>
        <row r="11008">
          <cell r="J11008" t="str">
            <v>定位焊</v>
          </cell>
          <cell r="K11008">
            <v>7</v>
          </cell>
          <cell r="L11008" t="str">
            <v>焊接</v>
          </cell>
          <cell r="M11008">
            <v>8</v>
          </cell>
          <cell r="N11008" t="str">
            <v>打磨</v>
          </cell>
          <cell r="O11008">
            <v>6</v>
          </cell>
          <cell r="P11008" t="str">
            <v>喷砂</v>
          </cell>
          <cell r="Q11008">
            <v>3</v>
          </cell>
          <cell r="R11008" t="str">
            <v>喷底漆</v>
          </cell>
          <cell r="S11008">
            <v>1.5</v>
          </cell>
        </row>
        <row r="11008">
          <cell r="AO11008" t="str">
            <v>CNWX</v>
          </cell>
          <cell r="AP11008">
            <v>1</v>
          </cell>
          <cell r="AQ11008">
            <v>25908</v>
          </cell>
        </row>
        <row r="11009">
          <cell r="A11009">
            <v>11011</v>
          </cell>
          <cell r="B11009">
            <v>380</v>
          </cell>
          <cell r="C11009">
            <v>45827</v>
          </cell>
        </row>
        <row r="11009">
          <cell r="E11009" t="str">
            <v>CFGZ-0202</v>
          </cell>
          <cell r="F11009" t="str">
            <v>立筋</v>
          </cell>
          <cell r="G11009">
            <v>380</v>
          </cell>
          <cell r="H11009" t="str">
            <v>螺纹钢φ16/20</v>
          </cell>
        </row>
        <row r="11009">
          <cell r="J11009" t="str">
            <v>锯床</v>
          </cell>
          <cell r="K11009">
            <v>1.28</v>
          </cell>
          <cell r="L11009" t="str">
            <v>钳工</v>
          </cell>
          <cell r="M11009">
            <v>5.1</v>
          </cell>
        </row>
        <row r="11009">
          <cell r="AG11009">
            <v>430</v>
          </cell>
          <cell r="AH11009">
            <v>644</v>
          </cell>
        </row>
        <row r="11009">
          <cell r="AO11009" t="str">
            <v>CNWX</v>
          </cell>
          <cell r="AP11009">
            <v>1</v>
          </cell>
          <cell r="AQ11009">
            <v>25908</v>
          </cell>
        </row>
        <row r="11010">
          <cell r="A11010">
            <v>11012</v>
          </cell>
          <cell r="B11010">
            <v>72</v>
          </cell>
          <cell r="C11010">
            <v>45827</v>
          </cell>
        </row>
        <row r="11010">
          <cell r="E11010" t="str">
            <v>3969-190100</v>
          </cell>
          <cell r="F11010" t="str">
            <v>军绿挂钩</v>
          </cell>
          <cell r="G11010">
            <v>8</v>
          </cell>
        </row>
        <row r="11010">
          <cell r="J11010" t="str">
            <v>定位焊</v>
          </cell>
          <cell r="K11010">
            <v>1.425</v>
          </cell>
          <cell r="L11010" t="str">
            <v>焊接</v>
          </cell>
          <cell r="M11010">
            <v>1.425</v>
          </cell>
          <cell r="N11010" t="str">
            <v>打磨</v>
          </cell>
          <cell r="O11010">
            <v>0.95</v>
          </cell>
          <cell r="P11010" t="str">
            <v>喷砂</v>
          </cell>
          <cell r="Q11010">
            <v>0.475</v>
          </cell>
          <cell r="R11010" t="str">
            <v>挂件</v>
          </cell>
          <cell r="S11010">
            <v>0.285</v>
          </cell>
          <cell r="T11010" t="str">
            <v>喷漆</v>
          </cell>
          <cell r="U11010">
            <v>0.475</v>
          </cell>
        </row>
        <row r="11010">
          <cell r="AG11010">
            <v>0</v>
          </cell>
        </row>
        <row r="11010">
          <cell r="AO11010">
            <v>3969</v>
          </cell>
          <cell r="AP11010" t="str">
            <v>1+8</v>
          </cell>
          <cell r="AQ11010" t="str">
            <v>25008+25009</v>
          </cell>
        </row>
        <row r="11011">
          <cell r="A11011">
            <v>11013</v>
          </cell>
          <cell r="B11011">
            <v>99</v>
          </cell>
          <cell r="C11011">
            <v>45827</v>
          </cell>
        </row>
        <row r="11011">
          <cell r="E11011" t="str">
            <v>3969-190101</v>
          </cell>
          <cell r="F11011" t="str">
            <v>底板</v>
          </cell>
          <cell r="G11011">
            <v>11</v>
          </cell>
          <cell r="H11011" t="str">
            <v>钢板t3/Q235B</v>
          </cell>
        </row>
        <row r="11011">
          <cell r="J11011" t="str">
            <v>激光作业</v>
          </cell>
          <cell r="K11011">
            <v>0.475</v>
          </cell>
          <cell r="L11011" t="str">
            <v>激光拾件</v>
          </cell>
          <cell r="M11011">
            <v>0.475</v>
          </cell>
        </row>
        <row r="11011">
          <cell r="AG11011">
            <v>6.58291764705882</v>
          </cell>
          <cell r="AH11011" t="str">
            <v>80×30</v>
          </cell>
        </row>
        <row r="11011">
          <cell r="AO11011">
            <v>3969</v>
          </cell>
          <cell r="AP11011" t="str">
            <v>1+8</v>
          </cell>
          <cell r="AQ11011" t="str">
            <v>25008+25009</v>
          </cell>
        </row>
        <row r="11012">
          <cell r="A11012">
            <v>11014</v>
          </cell>
          <cell r="B11012">
            <v>27</v>
          </cell>
          <cell r="C11012">
            <v>45827</v>
          </cell>
        </row>
        <row r="11012">
          <cell r="E11012" t="str">
            <v>3969-190200</v>
          </cell>
          <cell r="F11012" t="str">
            <v>黑色挂钩</v>
          </cell>
          <cell r="G11012">
            <v>3</v>
          </cell>
        </row>
        <row r="11012">
          <cell r="J11012" t="str">
            <v>定位焊</v>
          </cell>
          <cell r="K11012">
            <v>1.5</v>
          </cell>
          <cell r="L11012" t="str">
            <v>焊接</v>
          </cell>
          <cell r="M11012">
            <v>1.5</v>
          </cell>
          <cell r="N11012" t="str">
            <v>打磨</v>
          </cell>
          <cell r="O11012">
            <v>1</v>
          </cell>
          <cell r="P11012" t="str">
            <v>喷砂</v>
          </cell>
          <cell r="Q11012">
            <v>0.5</v>
          </cell>
          <cell r="R11012" t="str">
            <v>挂件</v>
          </cell>
          <cell r="S11012">
            <v>0.3</v>
          </cell>
          <cell r="T11012" t="str">
            <v>喷漆</v>
          </cell>
          <cell r="U11012">
            <v>0.5</v>
          </cell>
        </row>
        <row r="11012">
          <cell r="AG11012">
            <v>0</v>
          </cell>
        </row>
        <row r="11012">
          <cell r="AO11012">
            <v>3969</v>
          </cell>
          <cell r="AP11012" t="str">
            <v>1+8</v>
          </cell>
          <cell r="AQ11012" t="str">
            <v>25008+25009</v>
          </cell>
        </row>
        <row r="11013">
          <cell r="A11013">
            <v>11015</v>
          </cell>
          <cell r="B11013">
            <v>9</v>
          </cell>
          <cell r="C11013">
            <v>45827</v>
          </cell>
        </row>
        <row r="11013">
          <cell r="E11013" t="str">
            <v>3969-190300</v>
          </cell>
          <cell r="F11013" t="str">
            <v>竖挂钩</v>
          </cell>
          <cell r="G11013">
            <v>1</v>
          </cell>
        </row>
        <row r="11013">
          <cell r="J11013" t="str">
            <v>定位焊</v>
          </cell>
          <cell r="K11013">
            <v>1.8</v>
          </cell>
          <cell r="L11013" t="str">
            <v>焊接</v>
          </cell>
          <cell r="M11013">
            <v>1.8</v>
          </cell>
          <cell r="N11013" t="str">
            <v>打磨</v>
          </cell>
          <cell r="O11013">
            <v>1</v>
          </cell>
          <cell r="P11013" t="str">
            <v>喷砂</v>
          </cell>
          <cell r="Q11013">
            <v>0.5</v>
          </cell>
          <cell r="R11013" t="str">
            <v>挂件</v>
          </cell>
          <cell r="S11013">
            <v>0.3</v>
          </cell>
          <cell r="T11013" t="str">
            <v>喷漆</v>
          </cell>
          <cell r="U11013">
            <v>0.5</v>
          </cell>
        </row>
        <row r="11013">
          <cell r="AG11013">
            <v>0</v>
          </cell>
        </row>
        <row r="11013">
          <cell r="AO11013">
            <v>3969</v>
          </cell>
          <cell r="AP11013" t="str">
            <v>1+8</v>
          </cell>
          <cell r="AQ11013" t="str">
            <v>25008+25009</v>
          </cell>
        </row>
        <row r="11014">
          <cell r="A11014">
            <v>11016</v>
          </cell>
          <cell r="B11014">
            <v>9</v>
          </cell>
          <cell r="C11014">
            <v>45827</v>
          </cell>
        </row>
        <row r="11014">
          <cell r="E11014" t="str">
            <v>3969-190301</v>
          </cell>
          <cell r="F11014" t="str">
            <v>底板</v>
          </cell>
          <cell r="G11014">
            <v>1</v>
          </cell>
          <cell r="H11014" t="str">
            <v>钢板t3/Q235B</v>
          </cell>
        </row>
        <row r="11014">
          <cell r="J11014" t="str">
            <v>激光作业</v>
          </cell>
          <cell r="K11014">
            <v>0.6</v>
          </cell>
          <cell r="L11014" t="str">
            <v>激光拾件</v>
          </cell>
          <cell r="M11014">
            <v>0.6</v>
          </cell>
        </row>
        <row r="11014">
          <cell r="AG11014">
            <v>0.748058823529412</v>
          </cell>
          <cell r="AH11014" t="str">
            <v>100×30</v>
          </cell>
        </row>
        <row r="11014">
          <cell r="AO11014">
            <v>3969</v>
          </cell>
          <cell r="AP11014" t="str">
            <v>1+8</v>
          </cell>
          <cell r="AQ11014" t="str">
            <v>25008+25009</v>
          </cell>
        </row>
        <row r="11015">
          <cell r="A11015">
            <v>11017</v>
          </cell>
          <cell r="B11015">
            <v>18</v>
          </cell>
          <cell r="C11015">
            <v>45827</v>
          </cell>
        </row>
        <row r="11015">
          <cell r="E11015" t="str">
            <v>3969-2501</v>
          </cell>
          <cell r="F11015" t="str">
            <v>盖板1</v>
          </cell>
          <cell r="G11015">
            <v>2</v>
          </cell>
          <cell r="H11015" t="str">
            <v>冷板t1.5/Q235B</v>
          </cell>
        </row>
        <row r="11015">
          <cell r="J11015" t="str">
            <v>激光作业</v>
          </cell>
          <cell r="K11015">
            <v>0.8</v>
          </cell>
          <cell r="L11015" t="str">
            <v>激光拾件</v>
          </cell>
          <cell r="M11015">
            <v>0.5</v>
          </cell>
          <cell r="N11015" t="str">
            <v>喷砂</v>
          </cell>
          <cell r="O11015">
            <v>1</v>
          </cell>
          <cell r="P11015" t="str">
            <v>挂件</v>
          </cell>
          <cell r="Q11015">
            <v>0.3</v>
          </cell>
          <cell r="R11015" t="str">
            <v>喷漆1</v>
          </cell>
          <cell r="S11015">
            <v>0.5</v>
          </cell>
          <cell r="T11015" t="str">
            <v>喷漆2</v>
          </cell>
          <cell r="U11015">
            <v>0.5</v>
          </cell>
        </row>
        <row r="11015">
          <cell r="AG11015">
            <v>7.91745458823529</v>
          </cell>
          <cell r="AH11015" t="str">
            <v>252×126</v>
          </cell>
        </row>
        <row r="11015">
          <cell r="AO11015">
            <v>3969</v>
          </cell>
          <cell r="AP11015" t="str">
            <v>1+8</v>
          </cell>
          <cell r="AQ11015" t="str">
            <v>25008+25009</v>
          </cell>
        </row>
        <row r="11016">
          <cell r="A11016">
            <v>11018</v>
          </cell>
          <cell r="B11016">
            <v>18</v>
          </cell>
          <cell r="C11016">
            <v>45827</v>
          </cell>
        </row>
        <row r="11016">
          <cell r="E11016" t="str">
            <v>3969-2502</v>
          </cell>
          <cell r="F11016" t="str">
            <v>盖板2</v>
          </cell>
          <cell r="G11016">
            <v>2</v>
          </cell>
          <cell r="H11016" t="str">
            <v>冷板t1.5/Q235B</v>
          </cell>
        </row>
        <row r="11016">
          <cell r="J11016" t="str">
            <v>激光作业</v>
          </cell>
          <cell r="K11016">
            <v>0.8</v>
          </cell>
          <cell r="L11016" t="str">
            <v>激光拾件</v>
          </cell>
          <cell r="M11016">
            <v>0.5</v>
          </cell>
          <cell r="N11016" t="str">
            <v>喷砂</v>
          </cell>
          <cell r="O11016">
            <v>1</v>
          </cell>
          <cell r="P11016" t="str">
            <v>挂件</v>
          </cell>
          <cell r="Q11016">
            <v>0.3</v>
          </cell>
          <cell r="R11016" t="str">
            <v>喷漆1</v>
          </cell>
          <cell r="S11016">
            <v>0.5</v>
          </cell>
          <cell r="T11016" t="str">
            <v>喷漆2</v>
          </cell>
          <cell r="U11016">
            <v>0.5</v>
          </cell>
        </row>
        <row r="11016">
          <cell r="AG11016">
            <v>10.4852911764706</v>
          </cell>
          <cell r="AH11016" t="str">
            <v>290×145</v>
          </cell>
        </row>
        <row r="11016">
          <cell r="AO11016">
            <v>3969</v>
          </cell>
          <cell r="AP11016" t="str">
            <v>1+8</v>
          </cell>
          <cell r="AQ11016" t="str">
            <v>25008+25009</v>
          </cell>
        </row>
        <row r="11017">
          <cell r="A11017">
            <v>11019</v>
          </cell>
          <cell r="B11017">
            <v>1</v>
          </cell>
          <cell r="C11017">
            <v>45827</v>
          </cell>
        </row>
        <row r="11017">
          <cell r="E11017" t="str">
            <v>3961Ⅰ-040301</v>
          </cell>
          <cell r="F11017" t="str">
            <v>盖板3</v>
          </cell>
          <cell r="G11017">
            <v>1</v>
          </cell>
          <cell r="H11017" t="str">
            <v>铝板t2/5083</v>
          </cell>
        </row>
        <row r="11017">
          <cell r="J11017" t="str">
            <v>焊接</v>
          </cell>
          <cell r="K11017">
            <v>22.4</v>
          </cell>
          <cell r="L11017" t="str">
            <v>打磨</v>
          </cell>
          <cell r="M11017">
            <v>9</v>
          </cell>
          <cell r="N11017" t="str">
            <v>磨砂</v>
          </cell>
          <cell r="O11017">
            <v>8</v>
          </cell>
          <cell r="P11017" t="str">
            <v>挂件</v>
          </cell>
          <cell r="Q11017">
            <v>0.5</v>
          </cell>
          <cell r="R11017" t="str">
            <v>喷漆</v>
          </cell>
          <cell r="S11017">
            <v>19</v>
          </cell>
        </row>
        <row r="11017">
          <cell r="AO11017" t="str">
            <v>3962IA</v>
          </cell>
          <cell r="AP11017">
            <v>1</v>
          </cell>
          <cell r="AQ11017">
            <v>25034</v>
          </cell>
        </row>
        <row r="11018">
          <cell r="A11018">
            <v>11020</v>
          </cell>
          <cell r="B11018">
            <v>1</v>
          </cell>
          <cell r="C11018">
            <v>45827</v>
          </cell>
        </row>
        <row r="11018">
          <cell r="E11018" t="str">
            <v>3961Ⅰ-041001</v>
          </cell>
          <cell r="F11018" t="str">
            <v>盖板10</v>
          </cell>
          <cell r="G11018">
            <v>1</v>
          </cell>
          <cell r="H11018" t="str">
            <v>铝板t2/5083</v>
          </cell>
        </row>
        <row r="11018">
          <cell r="J11018" t="str">
            <v>焊接</v>
          </cell>
          <cell r="K11018">
            <v>22.4</v>
          </cell>
          <cell r="L11018" t="str">
            <v>打磨</v>
          </cell>
          <cell r="M11018">
            <v>9</v>
          </cell>
          <cell r="N11018" t="str">
            <v>磨砂</v>
          </cell>
          <cell r="O11018">
            <v>8</v>
          </cell>
          <cell r="P11018" t="str">
            <v>挂件</v>
          </cell>
          <cell r="Q11018">
            <v>0.5</v>
          </cell>
          <cell r="R11018" t="str">
            <v>喷漆</v>
          </cell>
          <cell r="S11018">
            <v>19</v>
          </cell>
        </row>
        <row r="11018">
          <cell r="AO11018" t="str">
            <v>3962IA</v>
          </cell>
          <cell r="AP11018">
            <v>1</v>
          </cell>
          <cell r="AQ11018">
            <v>25034</v>
          </cell>
        </row>
        <row r="11019">
          <cell r="A11019">
            <v>11021</v>
          </cell>
          <cell r="B11019">
            <v>1</v>
          </cell>
          <cell r="C11019">
            <v>45827</v>
          </cell>
        </row>
        <row r="11019">
          <cell r="E11019" t="str">
            <v>3962ⅠA-0200</v>
          </cell>
          <cell r="F11019" t="str">
            <v>右阵盖板组合</v>
          </cell>
          <cell r="G11019">
            <v>1</v>
          </cell>
        </row>
        <row r="11019">
          <cell r="J11019" t="str">
            <v>装配</v>
          </cell>
        </row>
        <row r="11019">
          <cell r="AO11019" t="str">
            <v>3962IA</v>
          </cell>
          <cell r="AP11019">
            <v>1</v>
          </cell>
          <cell r="AQ11019">
            <v>25034</v>
          </cell>
        </row>
        <row r="11020">
          <cell r="A11020">
            <v>11022</v>
          </cell>
          <cell r="B11020">
            <v>1</v>
          </cell>
          <cell r="C11020">
            <v>45827</v>
          </cell>
        </row>
        <row r="11020">
          <cell r="E11020" t="str">
            <v>3962ⅠA-020100</v>
          </cell>
          <cell r="F11020" t="str">
            <v>右阵盖板1</v>
          </cell>
          <cell r="G11020">
            <v>1</v>
          </cell>
        </row>
        <row r="11020">
          <cell r="J11020" t="str">
            <v>装配</v>
          </cell>
          <cell r="K11020">
            <v>50</v>
          </cell>
        </row>
        <row r="11020">
          <cell r="AO11020" t="str">
            <v>3962IA</v>
          </cell>
          <cell r="AP11020">
            <v>1</v>
          </cell>
          <cell r="AQ11020">
            <v>25034</v>
          </cell>
        </row>
        <row r="11021">
          <cell r="A11021">
            <v>11023</v>
          </cell>
          <cell r="B11021">
            <v>1</v>
          </cell>
          <cell r="C11021">
            <v>45827</v>
          </cell>
        </row>
        <row r="11021">
          <cell r="E11021" t="str">
            <v>3962ⅠA-020101</v>
          </cell>
          <cell r="F11021" t="str">
            <v>右阵盖板1</v>
          </cell>
          <cell r="G11021">
            <v>1</v>
          </cell>
          <cell r="H11021" t="str">
            <v>铝板t2/5083</v>
          </cell>
        </row>
        <row r="11021">
          <cell r="J11021" t="str">
            <v>定位焊</v>
          </cell>
          <cell r="K11021">
            <v>0</v>
          </cell>
          <cell r="L11021" t="str">
            <v>焊接</v>
          </cell>
          <cell r="M11021">
            <v>25.5</v>
          </cell>
          <cell r="N11021" t="str">
            <v>打磨</v>
          </cell>
          <cell r="O11021">
            <v>10</v>
          </cell>
          <cell r="P11021" t="str">
            <v>磨砂</v>
          </cell>
          <cell r="Q11021">
            <v>8</v>
          </cell>
          <cell r="R11021" t="str">
            <v>挂件</v>
          </cell>
          <cell r="S11021">
            <v>1</v>
          </cell>
          <cell r="T11021" t="str">
            <v>喷漆</v>
          </cell>
          <cell r="U11021">
            <v>20</v>
          </cell>
        </row>
        <row r="11021">
          <cell r="AN11021" t="str">
            <v>见工艺附图3961ⅠA-041501</v>
          </cell>
          <cell r="AO11021" t="str">
            <v>3962IA</v>
          </cell>
          <cell r="AP11021">
            <v>1</v>
          </cell>
          <cell r="AQ11021">
            <v>25034</v>
          </cell>
        </row>
        <row r="11022">
          <cell r="A11022">
            <v>11024</v>
          </cell>
          <cell r="B11022">
            <v>1</v>
          </cell>
          <cell r="C11022">
            <v>45827</v>
          </cell>
        </row>
        <row r="11022">
          <cell r="E11022" t="str">
            <v>3962ⅠA-020200</v>
          </cell>
          <cell r="F11022" t="str">
            <v>右阵盖板2</v>
          </cell>
          <cell r="G11022">
            <v>1</v>
          </cell>
        </row>
        <row r="11022">
          <cell r="J11022" t="str">
            <v>装配</v>
          </cell>
          <cell r="K11022">
            <v>50</v>
          </cell>
        </row>
        <row r="11022">
          <cell r="AO11022" t="str">
            <v>3962IA</v>
          </cell>
          <cell r="AP11022">
            <v>1</v>
          </cell>
          <cell r="AQ11022">
            <v>25034</v>
          </cell>
        </row>
        <row r="11023">
          <cell r="A11023">
            <v>11025</v>
          </cell>
          <cell r="B11023">
            <v>1</v>
          </cell>
          <cell r="C11023">
            <v>45827</v>
          </cell>
        </row>
        <row r="11023">
          <cell r="E11023" t="str">
            <v>3962ⅠA-020201</v>
          </cell>
          <cell r="F11023" t="str">
            <v>右阵盖板2</v>
          </cell>
          <cell r="G11023">
            <v>1</v>
          </cell>
          <cell r="H11023" t="str">
            <v>铝板t2/5083</v>
          </cell>
        </row>
        <row r="11023">
          <cell r="J11023" t="str">
            <v>定位焊</v>
          </cell>
          <cell r="K11023">
            <v>0</v>
          </cell>
          <cell r="L11023" t="str">
            <v>焊接</v>
          </cell>
          <cell r="M11023">
            <v>25.5</v>
          </cell>
          <cell r="N11023" t="str">
            <v>打磨</v>
          </cell>
          <cell r="O11023">
            <v>10</v>
          </cell>
          <cell r="P11023" t="str">
            <v>磨砂</v>
          </cell>
          <cell r="Q11023">
            <v>8</v>
          </cell>
          <cell r="R11023" t="str">
            <v>挂件</v>
          </cell>
          <cell r="S11023">
            <v>1</v>
          </cell>
          <cell r="T11023" t="str">
            <v>喷漆</v>
          </cell>
          <cell r="U11023">
            <v>20</v>
          </cell>
        </row>
        <row r="11023">
          <cell r="AN11023" t="str">
            <v>工艺附图3961ⅠA-041601</v>
          </cell>
          <cell r="AO11023" t="str">
            <v>3962IA</v>
          </cell>
          <cell r="AP11023">
            <v>1</v>
          </cell>
          <cell r="AQ11023">
            <v>25034</v>
          </cell>
        </row>
        <row r="11024">
          <cell r="A11024">
            <v>11026</v>
          </cell>
          <cell r="B11024">
            <v>1</v>
          </cell>
          <cell r="C11024">
            <v>45827</v>
          </cell>
        </row>
        <row r="11024">
          <cell r="E11024" t="str">
            <v>3962ⅠA-020300</v>
          </cell>
          <cell r="F11024" t="str">
            <v>右阵盖板3</v>
          </cell>
          <cell r="G11024">
            <v>1</v>
          </cell>
        </row>
        <row r="11024">
          <cell r="J11024" t="str">
            <v>装配</v>
          </cell>
          <cell r="K11024">
            <v>50</v>
          </cell>
        </row>
        <row r="11024">
          <cell r="AO11024" t="str">
            <v>3962IA</v>
          </cell>
          <cell r="AP11024">
            <v>1</v>
          </cell>
          <cell r="AQ11024">
            <v>25034</v>
          </cell>
        </row>
        <row r="11025">
          <cell r="A11025">
            <v>11027</v>
          </cell>
          <cell r="B11025">
            <v>1</v>
          </cell>
          <cell r="C11025">
            <v>45827</v>
          </cell>
        </row>
        <row r="11025">
          <cell r="E11025" t="str">
            <v>3962ⅠA-020301</v>
          </cell>
          <cell r="F11025" t="str">
            <v>右阵盖板3</v>
          </cell>
          <cell r="G11025">
            <v>1</v>
          </cell>
          <cell r="H11025" t="str">
            <v>铝板t2/5083</v>
          </cell>
        </row>
        <row r="11025">
          <cell r="J11025" t="str">
            <v>定位焊</v>
          </cell>
          <cell r="K11025">
            <v>0</v>
          </cell>
          <cell r="L11025" t="str">
            <v>焊接</v>
          </cell>
          <cell r="M11025">
            <v>25.5</v>
          </cell>
          <cell r="N11025" t="str">
            <v>打磨</v>
          </cell>
          <cell r="O11025">
            <v>10</v>
          </cell>
          <cell r="P11025" t="str">
            <v>磨砂</v>
          </cell>
          <cell r="Q11025">
            <v>8</v>
          </cell>
          <cell r="R11025" t="str">
            <v>挂件</v>
          </cell>
          <cell r="S11025">
            <v>1</v>
          </cell>
          <cell r="T11025" t="str">
            <v>喷漆</v>
          </cell>
          <cell r="U11025">
            <v>20</v>
          </cell>
        </row>
        <row r="11025">
          <cell r="AN11025" t="str">
            <v>工艺附图3961ⅠA-041701</v>
          </cell>
          <cell r="AO11025" t="str">
            <v>3962IA</v>
          </cell>
          <cell r="AP11025">
            <v>1</v>
          </cell>
          <cell r="AQ11025">
            <v>25034</v>
          </cell>
        </row>
        <row r="11026">
          <cell r="A11026">
            <v>11028</v>
          </cell>
          <cell r="B11026">
            <v>1</v>
          </cell>
          <cell r="C11026">
            <v>45827</v>
          </cell>
        </row>
        <row r="11026">
          <cell r="E11026" t="str">
            <v>3961ⅠA-0400</v>
          </cell>
          <cell r="F11026" t="str">
            <v>盖板组合</v>
          </cell>
          <cell r="G11026">
            <v>1</v>
          </cell>
        </row>
        <row r="11026">
          <cell r="J11026" t="str">
            <v>装配</v>
          </cell>
          <cell r="K11026">
            <v>300</v>
          </cell>
        </row>
        <row r="11026">
          <cell r="AO11026" t="str">
            <v>3961IA</v>
          </cell>
          <cell r="AP11026">
            <v>1</v>
          </cell>
          <cell r="AQ11026">
            <v>25032</v>
          </cell>
        </row>
        <row r="11027">
          <cell r="A11027">
            <v>11029</v>
          </cell>
          <cell r="B11027">
            <v>2</v>
          </cell>
          <cell r="C11027">
            <v>45827</v>
          </cell>
        </row>
        <row r="11027">
          <cell r="E11027" t="str">
            <v>3961Ⅰ-040100</v>
          </cell>
          <cell r="F11027" t="str">
            <v>盖板1</v>
          </cell>
          <cell r="G11027">
            <v>2</v>
          </cell>
        </row>
        <row r="11027">
          <cell r="J11027" t="str">
            <v>装配</v>
          </cell>
          <cell r="K11027">
            <v>40</v>
          </cell>
        </row>
        <row r="11027">
          <cell r="AO11027" t="str">
            <v>3961IA</v>
          </cell>
          <cell r="AP11027">
            <v>1</v>
          </cell>
          <cell r="AQ11027">
            <v>25032</v>
          </cell>
        </row>
        <row r="11028">
          <cell r="A11028">
            <v>11030</v>
          </cell>
          <cell r="B11028">
            <v>2</v>
          </cell>
          <cell r="C11028">
            <v>45827</v>
          </cell>
        </row>
        <row r="11028">
          <cell r="E11028" t="str">
            <v>3961Ⅰ-040200</v>
          </cell>
          <cell r="F11028" t="str">
            <v>盖板2</v>
          </cell>
          <cell r="G11028">
            <v>2</v>
          </cell>
        </row>
        <row r="11028">
          <cell r="J11028" t="str">
            <v>装配</v>
          </cell>
          <cell r="K11028">
            <v>40</v>
          </cell>
        </row>
        <row r="11028">
          <cell r="AO11028" t="str">
            <v>3961IA</v>
          </cell>
          <cell r="AP11028">
            <v>1</v>
          </cell>
          <cell r="AQ11028">
            <v>25032</v>
          </cell>
        </row>
        <row r="11029">
          <cell r="A11029">
            <v>11031</v>
          </cell>
          <cell r="B11029">
            <v>1</v>
          </cell>
          <cell r="C11029">
            <v>45827</v>
          </cell>
        </row>
        <row r="11029">
          <cell r="E11029" t="str">
            <v>3961Ⅰ-040300</v>
          </cell>
          <cell r="F11029" t="str">
            <v>盖板3</v>
          </cell>
          <cell r="G11029">
            <v>1</v>
          </cell>
        </row>
        <row r="11029">
          <cell r="J11029" t="str">
            <v>装配</v>
          </cell>
          <cell r="K11029">
            <v>36</v>
          </cell>
        </row>
        <row r="11029">
          <cell r="AO11029" t="str">
            <v>3961IA</v>
          </cell>
          <cell r="AP11029">
            <v>1</v>
          </cell>
          <cell r="AQ11029">
            <v>25032</v>
          </cell>
        </row>
        <row r="11030">
          <cell r="A11030">
            <v>11032</v>
          </cell>
          <cell r="B11030">
            <v>4</v>
          </cell>
          <cell r="C11030">
            <v>45827</v>
          </cell>
        </row>
        <row r="11030">
          <cell r="E11030" t="str">
            <v>3961Ⅰ-040400</v>
          </cell>
          <cell r="F11030" t="str">
            <v>盖板4</v>
          </cell>
          <cell r="G11030">
            <v>4</v>
          </cell>
        </row>
        <row r="11030">
          <cell r="J11030" t="str">
            <v>装配</v>
          </cell>
          <cell r="K11030">
            <v>40</v>
          </cell>
        </row>
        <row r="11030">
          <cell r="AO11030" t="str">
            <v>3961IA</v>
          </cell>
          <cell r="AP11030">
            <v>1</v>
          </cell>
          <cell r="AQ11030">
            <v>25032</v>
          </cell>
        </row>
        <row r="11031">
          <cell r="A11031">
            <v>11033</v>
          </cell>
          <cell r="B11031">
            <v>1</v>
          </cell>
          <cell r="C11031">
            <v>45827</v>
          </cell>
        </row>
        <row r="11031">
          <cell r="E11031" t="str">
            <v>3961Ⅰ-040500</v>
          </cell>
          <cell r="F11031" t="str">
            <v>盖板5</v>
          </cell>
          <cell r="G11031">
            <v>1</v>
          </cell>
        </row>
        <row r="11031">
          <cell r="J11031" t="str">
            <v>装配</v>
          </cell>
          <cell r="K11031">
            <v>20</v>
          </cell>
        </row>
        <row r="11031">
          <cell r="AO11031" t="str">
            <v>3961IA</v>
          </cell>
          <cell r="AP11031">
            <v>1</v>
          </cell>
          <cell r="AQ11031">
            <v>25032</v>
          </cell>
        </row>
        <row r="11032">
          <cell r="A11032">
            <v>11034</v>
          </cell>
          <cell r="B11032">
            <v>1</v>
          </cell>
          <cell r="C11032">
            <v>45827</v>
          </cell>
        </row>
        <row r="11032">
          <cell r="E11032" t="str">
            <v>3961Ⅰ-040600</v>
          </cell>
          <cell r="F11032" t="str">
            <v>盖板6</v>
          </cell>
          <cell r="G11032">
            <v>1</v>
          </cell>
        </row>
        <row r="11032">
          <cell r="J11032" t="str">
            <v>装配</v>
          </cell>
          <cell r="K11032">
            <v>18</v>
          </cell>
        </row>
        <row r="11032">
          <cell r="AO11032" t="str">
            <v>3961IA</v>
          </cell>
          <cell r="AP11032">
            <v>1</v>
          </cell>
          <cell r="AQ11032">
            <v>25032</v>
          </cell>
        </row>
        <row r="11033">
          <cell r="A11033">
            <v>11035</v>
          </cell>
          <cell r="B11033">
            <v>2</v>
          </cell>
          <cell r="C11033">
            <v>45827</v>
          </cell>
        </row>
        <row r="11033">
          <cell r="E11033" t="str">
            <v>3961Ⅰ-040700</v>
          </cell>
          <cell r="F11033" t="str">
            <v>盖板7</v>
          </cell>
          <cell r="G11033">
            <v>2</v>
          </cell>
        </row>
        <row r="11033">
          <cell r="J11033" t="str">
            <v>装配</v>
          </cell>
          <cell r="K11033">
            <v>36</v>
          </cell>
        </row>
        <row r="11033">
          <cell r="AO11033" t="str">
            <v>3961IA</v>
          </cell>
          <cell r="AP11033">
            <v>1</v>
          </cell>
          <cell r="AQ11033">
            <v>25032</v>
          </cell>
        </row>
        <row r="11034">
          <cell r="A11034">
            <v>11036</v>
          </cell>
          <cell r="B11034">
            <v>1</v>
          </cell>
          <cell r="C11034">
            <v>45827</v>
          </cell>
        </row>
        <row r="11034">
          <cell r="E11034" t="str">
            <v>3961Ⅰ-040800</v>
          </cell>
          <cell r="F11034" t="str">
            <v>盖板8</v>
          </cell>
          <cell r="G11034">
            <v>1</v>
          </cell>
        </row>
        <row r="11034">
          <cell r="J11034" t="str">
            <v>装配</v>
          </cell>
          <cell r="K11034">
            <v>18</v>
          </cell>
        </row>
        <row r="11034">
          <cell r="AO11034" t="str">
            <v>3961IA</v>
          </cell>
          <cell r="AP11034">
            <v>1</v>
          </cell>
          <cell r="AQ11034">
            <v>25032</v>
          </cell>
        </row>
        <row r="11035">
          <cell r="A11035">
            <v>11037</v>
          </cell>
          <cell r="B11035">
            <v>1</v>
          </cell>
          <cell r="C11035">
            <v>45827</v>
          </cell>
        </row>
        <row r="11035">
          <cell r="E11035" t="str">
            <v>3961Ⅰ-040900 </v>
          </cell>
          <cell r="F11035" t="str">
            <v>盖板9</v>
          </cell>
          <cell r="G11035">
            <v>1</v>
          </cell>
        </row>
        <row r="11035">
          <cell r="J11035" t="str">
            <v>装配</v>
          </cell>
          <cell r="K11035">
            <v>25</v>
          </cell>
        </row>
        <row r="11035">
          <cell r="AO11035" t="str">
            <v>3961IA</v>
          </cell>
          <cell r="AP11035">
            <v>1</v>
          </cell>
          <cell r="AQ11035">
            <v>25032</v>
          </cell>
        </row>
        <row r="11036">
          <cell r="A11036">
            <v>11038</v>
          </cell>
          <cell r="B11036">
            <v>1</v>
          </cell>
          <cell r="C11036">
            <v>45827</v>
          </cell>
        </row>
        <row r="11036">
          <cell r="E11036" t="str">
            <v>3961Ⅰ-041000 </v>
          </cell>
          <cell r="F11036" t="str">
            <v>盖板10</v>
          </cell>
          <cell r="G11036">
            <v>1</v>
          </cell>
        </row>
        <row r="11036">
          <cell r="J11036" t="str">
            <v>装配</v>
          </cell>
          <cell r="K11036">
            <v>36</v>
          </cell>
        </row>
        <row r="11036">
          <cell r="AO11036" t="str">
            <v>3961IA</v>
          </cell>
          <cell r="AP11036">
            <v>1</v>
          </cell>
          <cell r="AQ11036">
            <v>25032</v>
          </cell>
        </row>
        <row r="11037">
          <cell r="A11037">
            <v>11039</v>
          </cell>
          <cell r="B11037">
            <v>1</v>
          </cell>
          <cell r="C11037">
            <v>45827</v>
          </cell>
        </row>
        <row r="11037">
          <cell r="E11037" t="str">
            <v>3961Ⅰ-041100 </v>
          </cell>
          <cell r="F11037" t="str">
            <v>盖板11</v>
          </cell>
          <cell r="G11037">
            <v>1</v>
          </cell>
        </row>
        <row r="11037">
          <cell r="J11037" t="str">
            <v>装配</v>
          </cell>
          <cell r="K11037">
            <v>28</v>
          </cell>
        </row>
        <row r="11037">
          <cell r="AO11037" t="str">
            <v>3961IA</v>
          </cell>
          <cell r="AP11037">
            <v>1</v>
          </cell>
          <cell r="AQ11037">
            <v>25032</v>
          </cell>
        </row>
        <row r="11038">
          <cell r="A11038">
            <v>11040</v>
          </cell>
          <cell r="B11038">
            <v>1</v>
          </cell>
          <cell r="C11038">
            <v>45827</v>
          </cell>
        </row>
        <row r="11038">
          <cell r="E11038" t="str">
            <v>3961Ⅰ-041200 </v>
          </cell>
          <cell r="F11038" t="str">
            <v>盖板12</v>
          </cell>
          <cell r="G11038">
            <v>1</v>
          </cell>
        </row>
        <row r="11038">
          <cell r="J11038" t="str">
            <v>装配</v>
          </cell>
          <cell r="K11038">
            <v>40</v>
          </cell>
        </row>
        <row r="11038">
          <cell r="AO11038" t="str">
            <v>3961IA</v>
          </cell>
          <cell r="AP11038">
            <v>1</v>
          </cell>
          <cell r="AQ11038">
            <v>25032</v>
          </cell>
        </row>
        <row r="11039">
          <cell r="A11039">
            <v>11041</v>
          </cell>
          <cell r="B11039">
            <v>2</v>
          </cell>
          <cell r="C11039">
            <v>45827</v>
          </cell>
        </row>
        <row r="11039">
          <cell r="E11039" t="str">
            <v>3961Ⅰ-041300 </v>
          </cell>
          <cell r="F11039" t="str">
            <v>盖板13</v>
          </cell>
          <cell r="G11039">
            <v>2</v>
          </cell>
        </row>
        <row r="11039">
          <cell r="J11039" t="str">
            <v>装配</v>
          </cell>
          <cell r="K11039">
            <v>36</v>
          </cell>
        </row>
        <row r="11039">
          <cell r="AO11039" t="str">
            <v>3961IA</v>
          </cell>
          <cell r="AP11039">
            <v>1</v>
          </cell>
          <cell r="AQ11039">
            <v>25032</v>
          </cell>
        </row>
        <row r="11040">
          <cell r="A11040">
            <v>11042</v>
          </cell>
          <cell r="B11040">
            <v>1</v>
          </cell>
          <cell r="C11040">
            <v>45827</v>
          </cell>
        </row>
        <row r="11040">
          <cell r="E11040" t="str">
            <v>3961Ⅰ-041400 </v>
          </cell>
          <cell r="F11040" t="str">
            <v>盖板14</v>
          </cell>
          <cell r="G11040">
            <v>1</v>
          </cell>
        </row>
        <row r="11040">
          <cell r="J11040" t="str">
            <v>装配</v>
          </cell>
          <cell r="K11040">
            <v>36</v>
          </cell>
        </row>
        <row r="11040">
          <cell r="AO11040" t="str">
            <v>3961IA</v>
          </cell>
          <cell r="AP11040">
            <v>1</v>
          </cell>
          <cell r="AQ11040">
            <v>25032</v>
          </cell>
        </row>
        <row r="11041">
          <cell r="A11041">
            <v>11043</v>
          </cell>
          <cell r="B11041">
            <v>1</v>
          </cell>
          <cell r="C11041">
            <v>45827</v>
          </cell>
        </row>
        <row r="11041">
          <cell r="E11041" t="str">
            <v>3961ⅠA-041500</v>
          </cell>
          <cell r="F11041" t="str">
            <v>盖板15</v>
          </cell>
          <cell r="G11041">
            <v>1</v>
          </cell>
        </row>
        <row r="11041">
          <cell r="J11041" t="str">
            <v>装配</v>
          </cell>
          <cell r="K11041">
            <v>36</v>
          </cell>
        </row>
        <row r="11041">
          <cell r="AO11041" t="str">
            <v>3961IA</v>
          </cell>
          <cell r="AP11041">
            <v>1</v>
          </cell>
          <cell r="AQ11041">
            <v>25032</v>
          </cell>
        </row>
        <row r="11042">
          <cell r="A11042">
            <v>11044</v>
          </cell>
          <cell r="B11042">
            <v>1</v>
          </cell>
          <cell r="C11042">
            <v>45827</v>
          </cell>
        </row>
        <row r="11042">
          <cell r="E11042" t="str">
            <v>3961ⅠA-041600 </v>
          </cell>
          <cell r="F11042" t="str">
            <v>盖板16</v>
          </cell>
          <cell r="G11042">
            <v>1</v>
          </cell>
        </row>
        <row r="11042">
          <cell r="J11042" t="str">
            <v>装配</v>
          </cell>
          <cell r="K11042">
            <v>36</v>
          </cell>
        </row>
        <row r="11042">
          <cell r="AO11042" t="str">
            <v>3961IA</v>
          </cell>
          <cell r="AP11042">
            <v>1</v>
          </cell>
          <cell r="AQ11042">
            <v>25032</v>
          </cell>
        </row>
        <row r="11043">
          <cell r="A11043">
            <v>11045</v>
          </cell>
          <cell r="B11043">
            <v>1</v>
          </cell>
          <cell r="C11043">
            <v>45827</v>
          </cell>
        </row>
        <row r="11043">
          <cell r="E11043" t="str">
            <v>3961ⅠA-041700 </v>
          </cell>
          <cell r="F11043" t="str">
            <v>盖板17</v>
          </cell>
          <cell r="G11043">
            <v>1</v>
          </cell>
        </row>
        <row r="11043">
          <cell r="J11043" t="str">
            <v>装配</v>
          </cell>
          <cell r="K11043">
            <v>36</v>
          </cell>
        </row>
        <row r="11043">
          <cell r="AO11043" t="str">
            <v>3961IA</v>
          </cell>
          <cell r="AP11043">
            <v>1</v>
          </cell>
          <cell r="AQ11043">
            <v>25032</v>
          </cell>
        </row>
        <row r="11044">
          <cell r="A11044">
            <v>11046</v>
          </cell>
          <cell r="B11044">
            <v>1</v>
          </cell>
          <cell r="C11044">
            <v>45827</v>
          </cell>
        </row>
        <row r="11044">
          <cell r="E11044" t="str">
            <v>3961Ⅰ-041800 </v>
          </cell>
          <cell r="F11044" t="str">
            <v>盖板18</v>
          </cell>
          <cell r="G11044">
            <v>1</v>
          </cell>
        </row>
        <row r="11044">
          <cell r="J11044" t="str">
            <v>装配</v>
          </cell>
          <cell r="K11044">
            <v>40</v>
          </cell>
        </row>
        <row r="11044">
          <cell r="AO11044" t="str">
            <v>3961IA</v>
          </cell>
          <cell r="AP11044">
            <v>1</v>
          </cell>
          <cell r="AQ11044">
            <v>25032</v>
          </cell>
        </row>
        <row r="11045">
          <cell r="A11045">
            <v>11047</v>
          </cell>
          <cell r="B11045">
            <v>1</v>
          </cell>
          <cell r="C11045">
            <v>45827</v>
          </cell>
        </row>
        <row r="11045">
          <cell r="E11045" t="str">
            <v>3961Ⅰ-041900 </v>
          </cell>
          <cell r="F11045" t="str">
            <v>盖板19</v>
          </cell>
          <cell r="G11045">
            <v>1</v>
          </cell>
        </row>
        <row r="11045">
          <cell r="J11045" t="str">
            <v>装配</v>
          </cell>
          <cell r="K11045">
            <v>20</v>
          </cell>
        </row>
        <row r="11045">
          <cell r="AO11045" t="str">
            <v>3961IA</v>
          </cell>
          <cell r="AP11045">
            <v>1</v>
          </cell>
          <cell r="AQ11045">
            <v>25032</v>
          </cell>
        </row>
        <row r="11046">
          <cell r="A11046">
            <v>11048</v>
          </cell>
          <cell r="B11046">
            <v>4</v>
          </cell>
          <cell r="C11046">
            <v>45827</v>
          </cell>
        </row>
        <row r="11046">
          <cell r="E11046" t="str">
            <v>3961Ⅰ-040101</v>
          </cell>
          <cell r="F11046" t="str">
            <v>盖板1</v>
          </cell>
          <cell r="G11046">
            <v>2</v>
          </cell>
          <cell r="H11046" t="str">
            <v>铝板t2/5083</v>
          </cell>
        </row>
        <row r="11046">
          <cell r="J11046" t="str">
            <v>激光作业</v>
          </cell>
          <cell r="K11046">
            <v>7.2</v>
          </cell>
          <cell r="L11046" t="str">
            <v>激光拾件</v>
          </cell>
          <cell r="M11046">
            <v>3.08</v>
          </cell>
          <cell r="N11046" t="str">
            <v>倒钝</v>
          </cell>
          <cell r="O11046">
            <v>5.5</v>
          </cell>
          <cell r="P11046" t="str">
            <v>数冲作业</v>
          </cell>
          <cell r="Q11046">
            <v>24</v>
          </cell>
          <cell r="R11046" t="str">
            <v>折弯</v>
          </cell>
          <cell r="S11046">
            <v>27.84</v>
          </cell>
          <cell r="T11046" t="str">
            <v>焊接</v>
          </cell>
          <cell r="U11046">
            <v>16.8</v>
          </cell>
          <cell r="V11046" t="str">
            <v>打磨</v>
          </cell>
          <cell r="W11046">
            <v>8</v>
          </cell>
          <cell r="X11046" t="str">
            <v>喷砂</v>
          </cell>
          <cell r="Y11046">
            <v>10</v>
          </cell>
          <cell r="Z11046" t="str">
            <v>挂件</v>
          </cell>
          <cell r="AA11046">
            <v>0.5</v>
          </cell>
          <cell r="AB11046" t="str">
            <v>喷漆</v>
          </cell>
          <cell r="AC11046">
            <v>23</v>
          </cell>
        </row>
        <row r="11046">
          <cell r="AG11046">
            <v>35.7152256</v>
          </cell>
          <cell r="AH11046" t="str">
            <v>1299×1074</v>
          </cell>
        </row>
        <row r="11046">
          <cell r="AN11046" t="str">
            <v>工艺附图</v>
          </cell>
          <cell r="AO11046" t="str">
            <v>3961IA+3962A</v>
          </cell>
          <cell r="AP11046" t="str">
            <v>1+1</v>
          </cell>
          <cell r="AQ11046" t="str">
            <v>25032+25034</v>
          </cell>
        </row>
        <row r="11047">
          <cell r="A11047">
            <v>11049</v>
          </cell>
          <cell r="B11047">
            <v>4</v>
          </cell>
          <cell r="C11047">
            <v>45827</v>
          </cell>
        </row>
        <row r="11047">
          <cell r="E11047" t="str">
            <v>3961Ⅰ-040101</v>
          </cell>
          <cell r="F11047" t="str">
            <v>盖板1</v>
          </cell>
          <cell r="G11047">
            <v>2</v>
          </cell>
          <cell r="H11047" t="str">
            <v>铝板t2/5083</v>
          </cell>
        </row>
        <row r="11047">
          <cell r="J11047" t="str">
            <v>喷砂</v>
          </cell>
          <cell r="K11047">
            <v>10</v>
          </cell>
          <cell r="L11047" t="str">
            <v>挂件</v>
          </cell>
          <cell r="M11047">
            <v>0.5</v>
          </cell>
          <cell r="N11047" t="str">
            <v>喷漆</v>
          </cell>
          <cell r="O11047">
            <v>23</v>
          </cell>
        </row>
        <row r="11047">
          <cell r="AG11047">
            <v>35.7152256</v>
          </cell>
          <cell r="AH11047" t="str">
            <v>1299×1074</v>
          </cell>
        </row>
        <row r="11047">
          <cell r="AN11047" t="str">
            <v>工艺附图</v>
          </cell>
          <cell r="AO11047" t="str">
            <v>3961IA+3962A</v>
          </cell>
          <cell r="AP11047" t="str">
            <v>1+1</v>
          </cell>
          <cell r="AQ11047" t="str">
            <v>25032+25034</v>
          </cell>
        </row>
        <row r="11048">
          <cell r="A11048">
            <v>11050</v>
          </cell>
          <cell r="B11048">
            <v>4</v>
          </cell>
          <cell r="C11048">
            <v>45827</v>
          </cell>
        </row>
        <row r="11048">
          <cell r="E11048" t="str">
            <v>3961Ⅰ-040201</v>
          </cell>
          <cell r="F11048" t="str">
            <v>盖板2</v>
          </cell>
          <cell r="G11048">
            <v>2</v>
          </cell>
          <cell r="H11048" t="str">
            <v>铝板t2/5083</v>
          </cell>
        </row>
        <row r="11048">
          <cell r="J11048" t="str">
            <v>激光作业</v>
          </cell>
          <cell r="K11048">
            <v>7.2</v>
          </cell>
          <cell r="L11048" t="str">
            <v>激光拾件</v>
          </cell>
          <cell r="M11048">
            <v>2.86</v>
          </cell>
          <cell r="N11048" t="str">
            <v>倒钝</v>
          </cell>
          <cell r="O11048">
            <v>5.5</v>
          </cell>
          <cell r="P11048" t="str">
            <v>数冲作业</v>
          </cell>
          <cell r="Q11048">
            <v>24</v>
          </cell>
          <cell r="R11048" t="str">
            <v>折弯</v>
          </cell>
          <cell r="S11048">
            <v>27.2</v>
          </cell>
          <cell r="T11048" t="str">
            <v>焊接</v>
          </cell>
          <cell r="U11048">
            <v>16.8</v>
          </cell>
          <cell r="V11048" t="str">
            <v>打磨</v>
          </cell>
          <cell r="W11048">
            <v>8</v>
          </cell>
          <cell r="X11048" t="str">
            <v>喷砂</v>
          </cell>
          <cell r="Y11048">
            <v>10</v>
          </cell>
          <cell r="Z11048" t="str">
            <v>挂件</v>
          </cell>
          <cell r="AA11048">
            <v>0.5</v>
          </cell>
          <cell r="AB11048" t="str">
            <v>喷漆</v>
          </cell>
          <cell r="AC11048">
            <v>23</v>
          </cell>
        </row>
        <row r="11048">
          <cell r="AG11048">
            <v>33.7199616</v>
          </cell>
          <cell r="AH11048" t="str">
            <v>1299×1014</v>
          </cell>
        </row>
        <row r="11048">
          <cell r="AN11048" t="str">
            <v>工艺附图</v>
          </cell>
          <cell r="AO11048" t="str">
            <v>3961IA+3962A</v>
          </cell>
          <cell r="AP11048" t="str">
            <v>1+1</v>
          </cell>
          <cell r="AQ11048" t="str">
            <v>25032+25034</v>
          </cell>
        </row>
        <row r="11049">
          <cell r="A11049">
            <v>11051</v>
          </cell>
          <cell r="B11049">
            <v>4</v>
          </cell>
          <cell r="C11049">
            <v>45827</v>
          </cell>
        </row>
        <row r="11049">
          <cell r="E11049" t="str">
            <v>3961Ⅰ-040201</v>
          </cell>
          <cell r="F11049" t="str">
            <v>盖板2</v>
          </cell>
          <cell r="G11049">
            <v>2</v>
          </cell>
          <cell r="H11049" t="str">
            <v>铝板t2/5083</v>
          </cell>
        </row>
        <row r="11049">
          <cell r="J11049" t="str">
            <v>喷砂</v>
          </cell>
          <cell r="K11049">
            <v>10</v>
          </cell>
          <cell r="L11049" t="str">
            <v>挂件</v>
          </cell>
          <cell r="M11049">
            <v>0.5</v>
          </cell>
          <cell r="N11049" t="str">
            <v>喷漆</v>
          </cell>
          <cell r="O11049">
            <v>23</v>
          </cell>
        </row>
        <row r="11049">
          <cell r="AG11049">
            <v>33.7199616</v>
          </cell>
          <cell r="AH11049" t="str">
            <v>1299×1014</v>
          </cell>
        </row>
        <row r="11049">
          <cell r="AN11049" t="str">
            <v>工艺附图</v>
          </cell>
          <cell r="AO11049" t="str">
            <v>3961IA+3962A</v>
          </cell>
          <cell r="AP11049" t="str">
            <v>1+1</v>
          </cell>
          <cell r="AQ11049" t="str">
            <v>25032+25034</v>
          </cell>
        </row>
        <row r="11050">
          <cell r="A11050">
            <v>11052</v>
          </cell>
          <cell r="B11050">
            <v>1</v>
          </cell>
          <cell r="C11050">
            <v>45827</v>
          </cell>
        </row>
        <row r="11050">
          <cell r="E11050" t="str">
            <v>3961Ⅰ-040301</v>
          </cell>
          <cell r="F11050" t="str">
            <v>盖板3</v>
          </cell>
          <cell r="G11050">
            <v>1</v>
          </cell>
          <cell r="H11050" t="str">
            <v>铝板t2/5083</v>
          </cell>
        </row>
        <row r="11050">
          <cell r="J11050" t="str">
            <v>定位焊</v>
          </cell>
          <cell r="K11050">
            <v>0</v>
          </cell>
          <cell r="L11050" t="str">
            <v>焊接</v>
          </cell>
          <cell r="M11050">
            <v>22.4</v>
          </cell>
          <cell r="N11050" t="str">
            <v>打磨</v>
          </cell>
          <cell r="O11050">
            <v>9</v>
          </cell>
          <cell r="P11050" t="str">
            <v>磨砂</v>
          </cell>
          <cell r="Q11050">
            <v>8</v>
          </cell>
          <cell r="R11050" t="str">
            <v>挂件</v>
          </cell>
          <cell r="S11050">
            <v>0.5</v>
          </cell>
          <cell r="T11050" t="str">
            <v>喷漆</v>
          </cell>
          <cell r="U11050">
            <v>19</v>
          </cell>
          <cell r="V11050">
            <v>0</v>
          </cell>
          <cell r="W11050">
            <v>0</v>
          </cell>
          <cell r="X11050">
            <v>0</v>
          </cell>
          <cell r="Y11050">
            <v>0</v>
          </cell>
          <cell r="Z11050">
            <v>0</v>
          </cell>
          <cell r="AA11050">
            <v>0</v>
          </cell>
          <cell r="AB11050">
            <v>0</v>
          </cell>
          <cell r="AC11050">
            <v>0</v>
          </cell>
        </row>
        <row r="11050">
          <cell r="AG11050">
            <v>0</v>
          </cell>
        </row>
        <row r="11050">
          <cell r="AN11050" t="str">
            <v>工艺附图</v>
          </cell>
          <cell r="AO11050" t="str">
            <v>3961IA</v>
          </cell>
          <cell r="AP11050">
            <v>1</v>
          </cell>
          <cell r="AQ11050">
            <v>25032</v>
          </cell>
        </row>
        <row r="11051">
          <cell r="A11051">
            <v>11053</v>
          </cell>
          <cell r="B11051">
            <v>2</v>
          </cell>
          <cell r="C11051">
            <v>45827</v>
          </cell>
        </row>
        <row r="11051">
          <cell r="E11051" t="str">
            <v>3961Ⅰ-040301-1</v>
          </cell>
          <cell r="F11051" t="str">
            <v>盖板3</v>
          </cell>
          <cell r="G11051">
            <v>1</v>
          </cell>
          <cell r="H11051" t="str">
            <v>铝板t2/5083</v>
          </cell>
        </row>
        <row r="11051">
          <cell r="J11051" t="str">
            <v>激光作业</v>
          </cell>
          <cell r="K11051">
            <v>11.55</v>
          </cell>
          <cell r="L11051" t="str">
            <v>激光拾件</v>
          </cell>
          <cell r="M11051">
            <v>4.56</v>
          </cell>
          <cell r="N11051" t="str">
            <v>倒钝</v>
          </cell>
          <cell r="O11051">
            <v>7.98</v>
          </cell>
          <cell r="P11051" t="str">
            <v>数冲作业</v>
          </cell>
          <cell r="Q11051">
            <v>37.8</v>
          </cell>
          <cell r="R11051" t="str">
            <v>折弯</v>
          </cell>
          <cell r="S11051">
            <v>50.68</v>
          </cell>
          <cell r="T11051">
            <v>0</v>
          </cell>
          <cell r="U11051">
            <v>0</v>
          </cell>
          <cell r="V11051">
            <v>0</v>
          </cell>
          <cell r="W11051">
            <v>0</v>
          </cell>
          <cell r="X11051">
            <v>0</v>
          </cell>
          <cell r="Y11051">
            <v>0</v>
          </cell>
          <cell r="Z11051">
            <v>0</v>
          </cell>
          <cell r="AA11051">
            <v>0</v>
          </cell>
          <cell r="AB11051">
            <v>0</v>
          </cell>
          <cell r="AC11051">
            <v>0</v>
          </cell>
        </row>
        <row r="11051">
          <cell r="AG11051">
            <v>14.6651904</v>
          </cell>
          <cell r="AH11051" t="str">
            <v>1299×882</v>
          </cell>
        </row>
        <row r="11051">
          <cell r="AN11051" t="str">
            <v>工艺附图</v>
          </cell>
          <cell r="AO11051" t="str">
            <v>3961IA+3962A</v>
          </cell>
          <cell r="AP11051" t="str">
            <v>1+1</v>
          </cell>
          <cell r="AQ11051" t="str">
            <v>25032+25034</v>
          </cell>
        </row>
        <row r="11052">
          <cell r="A11052">
            <v>11054</v>
          </cell>
          <cell r="B11052">
            <v>2</v>
          </cell>
          <cell r="C11052">
            <v>45827</v>
          </cell>
        </row>
        <row r="11052">
          <cell r="E11052" t="str">
            <v>3961Ⅰ-040301-2</v>
          </cell>
          <cell r="F11052" t="str">
            <v>盖板3</v>
          </cell>
          <cell r="G11052">
            <v>1</v>
          </cell>
          <cell r="H11052" t="str">
            <v>铝板t2/5083</v>
          </cell>
        </row>
        <row r="11052">
          <cell r="J11052" t="str">
            <v>激光作业</v>
          </cell>
          <cell r="K11052">
            <v>0.76</v>
          </cell>
          <cell r="L11052" t="str">
            <v>激光拾件</v>
          </cell>
          <cell r="M11052">
            <v>1.9</v>
          </cell>
          <cell r="N11052" t="str">
            <v>倒钝</v>
          </cell>
          <cell r="O11052">
            <v>1.9</v>
          </cell>
          <cell r="P11052">
            <v>0</v>
          </cell>
          <cell r="Q11052">
            <v>0</v>
          </cell>
          <cell r="R11052">
            <v>0</v>
          </cell>
          <cell r="S11052">
            <v>0</v>
          </cell>
          <cell r="T11052">
            <v>0</v>
          </cell>
          <cell r="U11052">
            <v>0</v>
          </cell>
          <cell r="V11052">
            <v>0</v>
          </cell>
          <cell r="W11052">
            <v>0</v>
          </cell>
          <cell r="X11052">
            <v>0</v>
          </cell>
          <cell r="Y11052">
            <v>0</v>
          </cell>
          <cell r="Z11052">
            <v>0</v>
          </cell>
          <cell r="AA11052">
            <v>0</v>
          </cell>
          <cell r="AB11052">
            <v>0</v>
          </cell>
          <cell r="AC11052">
            <v>0</v>
          </cell>
        </row>
        <row r="11052">
          <cell r="AG11052">
            <v>0.006016</v>
          </cell>
          <cell r="AH11052" t="str">
            <v>23.5×20</v>
          </cell>
        </row>
        <row r="11052">
          <cell r="AN11052" t="str">
            <v>工艺附图</v>
          </cell>
          <cell r="AO11052" t="str">
            <v>3961IA+3962A</v>
          </cell>
          <cell r="AP11052" t="str">
            <v>1+1</v>
          </cell>
          <cell r="AQ11052" t="str">
            <v>25032+25034</v>
          </cell>
        </row>
        <row r="11053">
          <cell r="A11053">
            <v>11055</v>
          </cell>
          <cell r="B11053">
            <v>8</v>
          </cell>
          <cell r="C11053">
            <v>45827</v>
          </cell>
        </row>
        <row r="11053">
          <cell r="E11053" t="str">
            <v>3961Ⅰ-040401</v>
          </cell>
          <cell r="F11053" t="str">
            <v>盖板4</v>
          </cell>
          <cell r="G11053">
            <v>4</v>
          </cell>
          <cell r="H11053" t="str">
            <v>铝板t2/5083</v>
          </cell>
        </row>
        <row r="11053">
          <cell r="J11053" t="str">
            <v>激光作业</v>
          </cell>
          <cell r="K11053">
            <v>3.84</v>
          </cell>
          <cell r="L11053" t="str">
            <v>激光拾件</v>
          </cell>
          <cell r="M11053">
            <v>1.56</v>
          </cell>
          <cell r="N11053" t="str">
            <v>倒钝</v>
          </cell>
          <cell r="O11053">
            <v>2.73</v>
          </cell>
          <cell r="P11053" t="str">
            <v>数冲作业</v>
          </cell>
          <cell r="Q11053">
            <v>13.5</v>
          </cell>
          <cell r="R11053" t="str">
            <v>折弯</v>
          </cell>
          <cell r="S11053">
            <v>15.7</v>
          </cell>
          <cell r="T11053" t="str">
            <v>焊接</v>
          </cell>
          <cell r="U11053">
            <v>12</v>
          </cell>
          <cell r="V11053" t="str">
            <v>打磨</v>
          </cell>
          <cell r="W11053">
            <v>8</v>
          </cell>
          <cell r="X11053" t="str">
            <v>喷砂</v>
          </cell>
          <cell r="Y11053">
            <v>7.5</v>
          </cell>
          <cell r="Z11053" t="str">
            <v>挂件</v>
          </cell>
          <cell r="AA11053">
            <v>0.5</v>
          </cell>
          <cell r="AB11053" t="str">
            <v>喷漆</v>
          </cell>
          <cell r="AC11053">
            <v>17.5</v>
          </cell>
        </row>
        <row r="11053">
          <cell r="AG11053">
            <v>54.6702336</v>
          </cell>
          <cell r="AH11053" t="str">
            <v>1299×822</v>
          </cell>
        </row>
        <row r="11053">
          <cell r="AN11053" t="str">
            <v>工艺附图</v>
          </cell>
          <cell r="AO11053" t="str">
            <v>3961IA+3962A</v>
          </cell>
          <cell r="AP11053" t="str">
            <v>1+1</v>
          </cell>
          <cell r="AQ11053" t="str">
            <v>25032+25034</v>
          </cell>
        </row>
        <row r="11054">
          <cell r="A11054">
            <v>11056</v>
          </cell>
          <cell r="B11054">
            <v>8</v>
          </cell>
          <cell r="C11054">
            <v>45827</v>
          </cell>
        </row>
        <row r="11054">
          <cell r="E11054" t="str">
            <v>3961Ⅰ-040401</v>
          </cell>
          <cell r="F11054" t="str">
            <v>盖板4</v>
          </cell>
          <cell r="G11054">
            <v>4</v>
          </cell>
          <cell r="H11054" t="str">
            <v>铝板t2/5083</v>
          </cell>
        </row>
        <row r="11054">
          <cell r="J11054" t="str">
            <v>喷砂</v>
          </cell>
          <cell r="K11054">
            <v>7.5</v>
          </cell>
          <cell r="L11054" t="str">
            <v>挂件</v>
          </cell>
          <cell r="M11054">
            <v>0.5</v>
          </cell>
          <cell r="N11054" t="str">
            <v>喷漆</v>
          </cell>
          <cell r="O11054">
            <v>17.5</v>
          </cell>
        </row>
        <row r="11054">
          <cell r="AG11054">
            <v>54.6702336</v>
          </cell>
          <cell r="AH11054" t="str">
            <v>1299×822</v>
          </cell>
        </row>
        <row r="11054">
          <cell r="AN11054" t="str">
            <v>工艺附图</v>
          </cell>
          <cell r="AO11054" t="str">
            <v>3961IA+3962A</v>
          </cell>
          <cell r="AP11054" t="str">
            <v>1+1</v>
          </cell>
          <cell r="AQ11054" t="str">
            <v>25032+25034</v>
          </cell>
        </row>
        <row r="11055">
          <cell r="A11055">
            <v>11057</v>
          </cell>
          <cell r="B11055">
            <v>2</v>
          </cell>
          <cell r="C11055">
            <v>45827</v>
          </cell>
        </row>
        <row r="11055">
          <cell r="E11055" t="str">
            <v>3961Ⅰ-040501</v>
          </cell>
          <cell r="F11055" t="str">
            <v>盖板5</v>
          </cell>
          <cell r="G11055">
            <v>1</v>
          </cell>
          <cell r="H11055" t="str">
            <v>铝板t2/5083</v>
          </cell>
        </row>
        <row r="11055">
          <cell r="J11055" t="str">
            <v>激光作业</v>
          </cell>
          <cell r="K11055">
            <v>8.36</v>
          </cell>
          <cell r="L11055" t="str">
            <v>激光拾件</v>
          </cell>
          <cell r="M11055">
            <v>3.42</v>
          </cell>
          <cell r="N11055" t="str">
            <v>倒钝</v>
          </cell>
          <cell r="O11055">
            <v>5.7</v>
          </cell>
          <cell r="P11055" t="str">
            <v>数冲作业</v>
          </cell>
          <cell r="Q11055">
            <v>28.8</v>
          </cell>
          <cell r="R11055" t="str">
            <v>折弯</v>
          </cell>
          <cell r="S11055">
            <v>32</v>
          </cell>
          <cell r="T11055" t="str">
            <v>焊接</v>
          </cell>
          <cell r="U11055">
            <v>19.2</v>
          </cell>
          <cell r="V11055" t="str">
            <v>打磨</v>
          </cell>
          <cell r="W11055">
            <v>8</v>
          </cell>
          <cell r="X11055" t="str">
            <v>喷砂</v>
          </cell>
          <cell r="Y11055">
            <v>4.5</v>
          </cell>
          <cell r="Z11055" t="str">
            <v>挂件</v>
          </cell>
          <cell r="AA11055">
            <v>0.5</v>
          </cell>
          <cell r="AB11055" t="str">
            <v>喷漆</v>
          </cell>
          <cell r="AC11055">
            <v>10</v>
          </cell>
        </row>
        <row r="11055">
          <cell r="AG11055">
            <v>7.7922688</v>
          </cell>
          <cell r="AH11055" t="str">
            <v>691×881</v>
          </cell>
        </row>
        <row r="11055">
          <cell r="AN11055" t="str">
            <v>工艺附图</v>
          </cell>
          <cell r="AO11055" t="str">
            <v>3961IA+3962A</v>
          </cell>
          <cell r="AP11055" t="str">
            <v>1+1</v>
          </cell>
          <cell r="AQ11055" t="str">
            <v>25032+25034</v>
          </cell>
        </row>
        <row r="11056">
          <cell r="A11056">
            <v>11058</v>
          </cell>
          <cell r="B11056">
            <v>2</v>
          </cell>
          <cell r="C11056">
            <v>45827</v>
          </cell>
        </row>
        <row r="11056">
          <cell r="E11056" t="str">
            <v>3961Ⅰ-040501</v>
          </cell>
          <cell r="F11056" t="str">
            <v>盖板5</v>
          </cell>
          <cell r="G11056">
            <v>1</v>
          </cell>
          <cell r="H11056" t="str">
            <v>铝板t2/5083</v>
          </cell>
        </row>
        <row r="11056">
          <cell r="J11056" t="str">
            <v>喷砂</v>
          </cell>
          <cell r="K11056">
            <v>4.5</v>
          </cell>
          <cell r="L11056" t="str">
            <v>挂件</v>
          </cell>
          <cell r="M11056">
            <v>0.5</v>
          </cell>
          <cell r="N11056" t="str">
            <v>喷漆</v>
          </cell>
          <cell r="O11056">
            <v>10</v>
          </cell>
        </row>
        <row r="11056">
          <cell r="AG11056">
            <v>7.7922688</v>
          </cell>
          <cell r="AH11056" t="str">
            <v>691×881</v>
          </cell>
        </row>
        <row r="11056">
          <cell r="AN11056" t="str">
            <v>工艺附图</v>
          </cell>
          <cell r="AO11056" t="str">
            <v>3961IA+3962A</v>
          </cell>
          <cell r="AP11056" t="str">
            <v>1+1</v>
          </cell>
          <cell r="AQ11056" t="str">
            <v>25032+25034</v>
          </cell>
        </row>
        <row r="11057">
          <cell r="A11057">
            <v>11059</v>
          </cell>
          <cell r="B11057">
            <v>2</v>
          </cell>
          <cell r="C11057">
            <v>45827</v>
          </cell>
        </row>
        <row r="11057">
          <cell r="E11057" t="str">
            <v>3961Ⅰ-040601</v>
          </cell>
          <cell r="F11057" t="str">
            <v>盖板6</v>
          </cell>
          <cell r="G11057">
            <v>1</v>
          </cell>
          <cell r="H11057" t="str">
            <v>铝板t2/5083</v>
          </cell>
        </row>
        <row r="11057">
          <cell r="J11057" t="str">
            <v>激光作业</v>
          </cell>
          <cell r="K11057">
            <v>5.32</v>
          </cell>
          <cell r="L11057" t="str">
            <v>激光拾件</v>
          </cell>
          <cell r="M11057">
            <v>2.28</v>
          </cell>
          <cell r="N11057" t="str">
            <v>倒钝</v>
          </cell>
          <cell r="O11057">
            <v>3.8</v>
          </cell>
          <cell r="P11057" t="str">
            <v>数冲作业</v>
          </cell>
          <cell r="Q11057">
            <v>17.5</v>
          </cell>
          <cell r="R11057" t="str">
            <v>折弯</v>
          </cell>
          <cell r="S11057">
            <v>11.02</v>
          </cell>
          <cell r="T11057" t="str">
            <v>焊接</v>
          </cell>
          <cell r="U11057">
            <v>10.8</v>
          </cell>
          <cell r="V11057" t="str">
            <v>打磨</v>
          </cell>
          <cell r="W11057">
            <v>4</v>
          </cell>
          <cell r="X11057" t="str">
            <v>喷砂</v>
          </cell>
          <cell r="Y11057">
            <v>2</v>
          </cell>
          <cell r="Z11057" t="str">
            <v>挂件</v>
          </cell>
          <cell r="AA11057">
            <v>0.5</v>
          </cell>
          <cell r="AB11057" t="str">
            <v>喷漆</v>
          </cell>
          <cell r="AC11057">
            <v>4.5</v>
          </cell>
        </row>
        <row r="11057">
          <cell r="AG11057">
            <v>3.2701568</v>
          </cell>
          <cell r="AH11057" t="str">
            <v>569×449</v>
          </cell>
        </row>
        <row r="11057">
          <cell r="AN11057" t="str">
            <v>工艺附图</v>
          </cell>
          <cell r="AO11057" t="str">
            <v>3961IA+3962A</v>
          </cell>
          <cell r="AP11057" t="str">
            <v>1+1</v>
          </cell>
          <cell r="AQ11057" t="str">
            <v>25032+25034</v>
          </cell>
        </row>
        <row r="11058">
          <cell r="A11058">
            <v>11060</v>
          </cell>
          <cell r="B11058">
            <v>2</v>
          </cell>
          <cell r="C11058">
            <v>45827</v>
          </cell>
        </row>
        <row r="11058">
          <cell r="E11058" t="str">
            <v>3961Ⅰ-040601</v>
          </cell>
          <cell r="F11058" t="str">
            <v>盖板6</v>
          </cell>
          <cell r="G11058">
            <v>1</v>
          </cell>
          <cell r="H11058" t="str">
            <v>铝板t2/5083</v>
          </cell>
        </row>
        <row r="11058">
          <cell r="J11058" t="str">
            <v>喷砂</v>
          </cell>
          <cell r="K11058">
            <v>2</v>
          </cell>
          <cell r="L11058" t="str">
            <v>挂件</v>
          </cell>
          <cell r="M11058">
            <v>0.5</v>
          </cell>
          <cell r="N11058" t="str">
            <v>喷漆</v>
          </cell>
          <cell r="O11058">
            <v>4.5</v>
          </cell>
        </row>
        <row r="11058">
          <cell r="AG11058">
            <v>3.2701568</v>
          </cell>
          <cell r="AH11058" t="str">
            <v>569×449</v>
          </cell>
        </row>
        <row r="11058">
          <cell r="AN11058" t="str">
            <v>工艺附图</v>
          </cell>
          <cell r="AO11058" t="str">
            <v>3961IA+3962A</v>
          </cell>
          <cell r="AP11058" t="str">
            <v>1+1</v>
          </cell>
          <cell r="AQ11058" t="str">
            <v>25032+25034</v>
          </cell>
        </row>
        <row r="11059">
          <cell r="A11059">
            <v>11061</v>
          </cell>
          <cell r="B11059">
            <v>4</v>
          </cell>
          <cell r="C11059">
            <v>45827</v>
          </cell>
        </row>
        <row r="11059">
          <cell r="E11059" t="str">
            <v>3961Ⅰ-040701</v>
          </cell>
          <cell r="F11059" t="str">
            <v>盖板7</v>
          </cell>
          <cell r="G11059">
            <v>2</v>
          </cell>
          <cell r="H11059" t="str">
            <v>铝板t2/5083</v>
          </cell>
        </row>
        <row r="11059">
          <cell r="J11059" t="str">
            <v>激光作业</v>
          </cell>
          <cell r="K11059">
            <v>6.4</v>
          </cell>
          <cell r="L11059" t="str">
            <v>激光拾件</v>
          </cell>
          <cell r="M11059">
            <v>2.64</v>
          </cell>
          <cell r="N11059" t="str">
            <v>倒钝</v>
          </cell>
          <cell r="O11059">
            <v>4.62</v>
          </cell>
          <cell r="P11059" t="str">
            <v>数冲作业</v>
          </cell>
          <cell r="Q11059">
            <v>21.6</v>
          </cell>
          <cell r="R11059" t="str">
            <v>折弯</v>
          </cell>
          <cell r="S11059">
            <v>24.64</v>
          </cell>
          <cell r="T11059" t="str">
            <v>焊接</v>
          </cell>
          <cell r="U11059">
            <v>16.8</v>
          </cell>
          <cell r="V11059" t="str">
            <v>打磨</v>
          </cell>
          <cell r="W11059">
            <v>8</v>
          </cell>
          <cell r="X11059" t="str">
            <v>喷砂</v>
          </cell>
          <cell r="Y11059">
            <v>7.5</v>
          </cell>
          <cell r="Z11059" t="str">
            <v>挂件</v>
          </cell>
          <cell r="AA11059">
            <v>0.5</v>
          </cell>
          <cell r="AB11059" t="str">
            <v>喷漆</v>
          </cell>
          <cell r="AC11059">
            <v>17.5</v>
          </cell>
        </row>
        <row r="11059">
          <cell r="AG11059">
            <v>26.9164544</v>
          </cell>
          <cell r="AH11059" t="str">
            <v>1276×824</v>
          </cell>
        </row>
        <row r="11059">
          <cell r="AN11059" t="str">
            <v>工艺附图</v>
          </cell>
          <cell r="AO11059" t="str">
            <v>3961IA+3962A</v>
          </cell>
          <cell r="AP11059" t="str">
            <v>1+1</v>
          </cell>
          <cell r="AQ11059" t="str">
            <v>25032+25034</v>
          </cell>
        </row>
        <row r="11060">
          <cell r="A11060">
            <v>11062</v>
          </cell>
          <cell r="B11060">
            <v>4</v>
          </cell>
          <cell r="C11060">
            <v>45827</v>
          </cell>
        </row>
        <row r="11060">
          <cell r="E11060" t="str">
            <v>3961Ⅰ-040701</v>
          </cell>
          <cell r="F11060" t="str">
            <v>盖板7</v>
          </cell>
          <cell r="G11060">
            <v>2</v>
          </cell>
          <cell r="H11060" t="str">
            <v>铝板t2/5083</v>
          </cell>
        </row>
        <row r="11060">
          <cell r="J11060" t="str">
            <v>喷砂</v>
          </cell>
          <cell r="K11060">
            <v>7.5</v>
          </cell>
          <cell r="L11060" t="str">
            <v>挂件</v>
          </cell>
          <cell r="M11060">
            <v>0.5</v>
          </cell>
          <cell r="N11060" t="str">
            <v>喷漆</v>
          </cell>
          <cell r="O11060">
            <v>17.5</v>
          </cell>
        </row>
        <row r="11060">
          <cell r="AG11060">
            <v>26.9164544</v>
          </cell>
          <cell r="AH11060" t="str">
            <v>1276×824</v>
          </cell>
        </row>
        <row r="11060">
          <cell r="AN11060" t="str">
            <v>工艺附图</v>
          </cell>
          <cell r="AO11060" t="str">
            <v>3961IA+3962A</v>
          </cell>
          <cell r="AP11060" t="str">
            <v>1+1</v>
          </cell>
          <cell r="AQ11060" t="str">
            <v>25032+25034</v>
          </cell>
        </row>
        <row r="11061">
          <cell r="A11061">
            <v>11063</v>
          </cell>
          <cell r="B11061">
            <v>2</v>
          </cell>
          <cell r="C11061">
            <v>45827</v>
          </cell>
        </row>
        <row r="11061">
          <cell r="E11061" t="str">
            <v>3961Ⅰ-040801</v>
          </cell>
          <cell r="F11061" t="str">
            <v>盖板8</v>
          </cell>
          <cell r="G11061">
            <v>1</v>
          </cell>
          <cell r="H11061" t="str">
            <v>铝板t2/5083</v>
          </cell>
        </row>
        <row r="11061">
          <cell r="J11061" t="str">
            <v>激光作业</v>
          </cell>
          <cell r="K11061">
            <v>4.94</v>
          </cell>
          <cell r="L11061" t="str">
            <v>激光拾件</v>
          </cell>
          <cell r="M11061">
            <v>2.28</v>
          </cell>
          <cell r="N11061" t="str">
            <v>倒钝</v>
          </cell>
          <cell r="O11061">
            <v>3.8</v>
          </cell>
          <cell r="P11061" t="str">
            <v>数冲作业</v>
          </cell>
          <cell r="Q11061">
            <v>15.75</v>
          </cell>
          <cell r="R11061" t="str">
            <v>折弯</v>
          </cell>
          <cell r="S11061">
            <v>9.5</v>
          </cell>
          <cell r="T11061" t="str">
            <v>焊接</v>
          </cell>
          <cell r="U11061">
            <v>10.8</v>
          </cell>
          <cell r="V11061" t="str">
            <v>打磨</v>
          </cell>
          <cell r="W11061">
            <v>4</v>
          </cell>
          <cell r="X11061" t="str">
            <v>喷砂</v>
          </cell>
          <cell r="Y11061">
            <v>2</v>
          </cell>
          <cell r="Z11061" t="str">
            <v>挂件</v>
          </cell>
          <cell r="AA11061">
            <v>0.5</v>
          </cell>
          <cell r="AB11061" t="str">
            <v>喷漆</v>
          </cell>
          <cell r="AC11061">
            <v>4.5</v>
          </cell>
        </row>
        <row r="11061">
          <cell r="AG11061">
            <v>2.8391168</v>
          </cell>
          <cell r="AH11061" t="str">
            <v>494×449</v>
          </cell>
        </row>
        <row r="11061">
          <cell r="AN11061" t="str">
            <v>工艺附图</v>
          </cell>
          <cell r="AO11061" t="str">
            <v>3961IA+3962A</v>
          </cell>
          <cell r="AP11061" t="str">
            <v>1+1</v>
          </cell>
          <cell r="AQ11061" t="str">
            <v>25032+25034</v>
          </cell>
        </row>
        <row r="11062">
          <cell r="A11062">
            <v>11064</v>
          </cell>
          <cell r="B11062">
            <v>2</v>
          </cell>
          <cell r="C11062">
            <v>45827</v>
          </cell>
        </row>
        <row r="11062">
          <cell r="E11062" t="str">
            <v>3961Ⅰ-040801</v>
          </cell>
          <cell r="F11062" t="str">
            <v>盖板8</v>
          </cell>
          <cell r="G11062">
            <v>1</v>
          </cell>
          <cell r="H11062" t="str">
            <v>铝板t2/5083</v>
          </cell>
        </row>
        <row r="11062">
          <cell r="J11062" t="str">
            <v>喷砂</v>
          </cell>
          <cell r="K11062">
            <v>2</v>
          </cell>
          <cell r="L11062" t="str">
            <v>挂件</v>
          </cell>
          <cell r="M11062">
            <v>0.5</v>
          </cell>
          <cell r="N11062" t="str">
            <v>喷漆</v>
          </cell>
          <cell r="O11062">
            <v>4.5</v>
          </cell>
        </row>
        <row r="11062">
          <cell r="AG11062">
            <v>2.8391168</v>
          </cell>
          <cell r="AH11062" t="str">
            <v>494×449</v>
          </cell>
        </row>
        <row r="11062">
          <cell r="AN11062" t="str">
            <v>工艺附图</v>
          </cell>
          <cell r="AO11062" t="str">
            <v>3961IA+3962A</v>
          </cell>
          <cell r="AP11062" t="str">
            <v>1+1</v>
          </cell>
          <cell r="AQ11062" t="str">
            <v>25032+25034</v>
          </cell>
        </row>
        <row r="11063">
          <cell r="A11063">
            <v>11065</v>
          </cell>
          <cell r="B11063">
            <v>2</v>
          </cell>
          <cell r="C11063">
            <v>45827</v>
          </cell>
        </row>
        <row r="11063">
          <cell r="E11063" t="str">
            <v>3961Ⅰ-040901</v>
          </cell>
          <cell r="F11063" t="str">
            <v>盖板9</v>
          </cell>
          <cell r="G11063">
            <v>1</v>
          </cell>
          <cell r="H11063" t="str">
            <v>铝板t2/5083</v>
          </cell>
        </row>
        <row r="11063">
          <cell r="J11063" t="str">
            <v>激光作业</v>
          </cell>
          <cell r="K11063">
            <v>7.98</v>
          </cell>
          <cell r="L11063" t="str">
            <v>激光拾件</v>
          </cell>
          <cell r="M11063">
            <v>3.04</v>
          </cell>
          <cell r="N11063" t="str">
            <v>倒钝</v>
          </cell>
          <cell r="O11063">
            <v>5.32</v>
          </cell>
          <cell r="P11063" t="str">
            <v>数冲作业</v>
          </cell>
          <cell r="Q11063">
            <v>25.6</v>
          </cell>
          <cell r="R11063" t="str">
            <v>折弯</v>
          </cell>
          <cell r="S11063">
            <v>28.8</v>
          </cell>
          <cell r="T11063" t="str">
            <v>焊接</v>
          </cell>
          <cell r="U11063">
            <v>19.2</v>
          </cell>
          <cell r="V11063" t="str">
            <v>打磨</v>
          </cell>
          <cell r="W11063">
            <v>8</v>
          </cell>
          <cell r="X11063" t="str">
            <v>喷砂</v>
          </cell>
          <cell r="Y11063">
            <v>4</v>
          </cell>
          <cell r="Z11063" t="str">
            <v>挂件</v>
          </cell>
          <cell r="AA11063">
            <v>0.5</v>
          </cell>
          <cell r="AB11063" t="str">
            <v>喷漆</v>
          </cell>
          <cell r="AC11063">
            <v>9</v>
          </cell>
        </row>
        <row r="11063">
          <cell r="AG11063">
            <v>6.9608576</v>
          </cell>
          <cell r="AH11063" t="str">
            <v>691×787</v>
          </cell>
        </row>
        <row r="11063">
          <cell r="AN11063" t="str">
            <v>工艺附图</v>
          </cell>
          <cell r="AO11063" t="str">
            <v>3961IA+3962A</v>
          </cell>
          <cell r="AP11063" t="str">
            <v>1+1</v>
          </cell>
          <cell r="AQ11063" t="str">
            <v>25032+25034</v>
          </cell>
        </row>
        <row r="11064">
          <cell r="A11064">
            <v>11066</v>
          </cell>
          <cell r="B11064">
            <v>2</v>
          </cell>
          <cell r="C11064">
            <v>45827</v>
          </cell>
        </row>
        <row r="11064">
          <cell r="E11064" t="str">
            <v>3961Ⅰ-040901</v>
          </cell>
          <cell r="F11064" t="str">
            <v>盖板9</v>
          </cell>
          <cell r="G11064">
            <v>1</v>
          </cell>
          <cell r="H11064" t="str">
            <v>铝板t2/5083</v>
          </cell>
        </row>
        <row r="11064">
          <cell r="J11064" t="str">
            <v>喷砂</v>
          </cell>
          <cell r="K11064">
            <v>4</v>
          </cell>
          <cell r="L11064" t="str">
            <v>挂件</v>
          </cell>
          <cell r="M11064">
            <v>0.5</v>
          </cell>
          <cell r="N11064" t="str">
            <v>喷漆</v>
          </cell>
          <cell r="O11064">
            <v>9</v>
          </cell>
        </row>
        <row r="11064">
          <cell r="AG11064">
            <v>6.9608576</v>
          </cell>
          <cell r="AH11064" t="str">
            <v>691×787</v>
          </cell>
        </row>
        <row r="11064">
          <cell r="AN11064" t="str">
            <v>工艺附图</v>
          </cell>
          <cell r="AO11064" t="str">
            <v>3961IA+3962A</v>
          </cell>
          <cell r="AP11064" t="str">
            <v>1+1</v>
          </cell>
          <cell r="AQ11064" t="str">
            <v>25032+25034</v>
          </cell>
        </row>
        <row r="11065">
          <cell r="A11065">
            <v>11067</v>
          </cell>
          <cell r="B11065">
            <v>1</v>
          </cell>
          <cell r="C11065">
            <v>45827</v>
          </cell>
        </row>
        <row r="11065">
          <cell r="E11065" t="str">
            <v>3961Ⅰ-041001</v>
          </cell>
          <cell r="F11065" t="str">
            <v>盖板10</v>
          </cell>
          <cell r="G11065">
            <v>1</v>
          </cell>
          <cell r="H11065" t="str">
            <v>铝板t2/5083</v>
          </cell>
        </row>
        <row r="11065">
          <cell r="J11065" t="str">
            <v>定位焊</v>
          </cell>
          <cell r="K11065">
            <v>0</v>
          </cell>
          <cell r="L11065" t="str">
            <v>焊接</v>
          </cell>
          <cell r="M11065">
            <v>22.4</v>
          </cell>
          <cell r="N11065" t="str">
            <v>打磨</v>
          </cell>
          <cell r="O11065">
            <v>9</v>
          </cell>
          <cell r="P11065" t="str">
            <v>磨砂</v>
          </cell>
          <cell r="Q11065">
            <v>8</v>
          </cell>
          <cell r="R11065" t="str">
            <v>挂件</v>
          </cell>
          <cell r="S11065">
            <v>0.5</v>
          </cell>
          <cell r="T11065" t="str">
            <v>喷漆</v>
          </cell>
          <cell r="U11065">
            <v>19</v>
          </cell>
          <cell r="V11065">
            <v>0</v>
          </cell>
          <cell r="W11065">
            <v>0</v>
          </cell>
          <cell r="X11065">
            <v>0</v>
          </cell>
          <cell r="Y11065">
            <v>0</v>
          </cell>
          <cell r="Z11065">
            <v>0</v>
          </cell>
          <cell r="AA11065">
            <v>0</v>
          </cell>
          <cell r="AB11065">
            <v>0</v>
          </cell>
          <cell r="AC11065">
            <v>0</v>
          </cell>
        </row>
        <row r="11065">
          <cell r="AG11065">
            <v>0</v>
          </cell>
        </row>
        <row r="11065">
          <cell r="AN11065" t="str">
            <v>工艺附图</v>
          </cell>
          <cell r="AO11065" t="str">
            <v>3961IA</v>
          </cell>
          <cell r="AP11065">
            <v>1</v>
          </cell>
          <cell r="AQ11065">
            <v>25032</v>
          </cell>
        </row>
        <row r="11066">
          <cell r="A11066">
            <v>11068</v>
          </cell>
          <cell r="B11066">
            <v>2</v>
          </cell>
          <cell r="C11066">
            <v>45827</v>
          </cell>
        </row>
        <row r="11066">
          <cell r="E11066" t="str">
            <v>3961Ⅰ-041001-1</v>
          </cell>
          <cell r="F11066" t="str">
            <v>盖板10</v>
          </cell>
          <cell r="G11066">
            <v>1</v>
          </cell>
          <cell r="H11066" t="str">
            <v>铝板t2/5083</v>
          </cell>
        </row>
        <row r="11066">
          <cell r="J11066" t="str">
            <v>激光作业</v>
          </cell>
          <cell r="K11066">
            <v>11.55</v>
          </cell>
          <cell r="L11066" t="str">
            <v>激光拾件</v>
          </cell>
          <cell r="M11066">
            <v>4.56</v>
          </cell>
          <cell r="N11066" t="str">
            <v>倒钝</v>
          </cell>
          <cell r="O11066">
            <v>7.98</v>
          </cell>
          <cell r="P11066" t="str">
            <v>数冲作业</v>
          </cell>
          <cell r="Q11066">
            <v>37.8</v>
          </cell>
          <cell r="R11066" t="str">
            <v>折弯</v>
          </cell>
          <cell r="S11066">
            <v>50.68</v>
          </cell>
          <cell r="T11066">
            <v>0</v>
          </cell>
          <cell r="U11066">
            <v>0</v>
          </cell>
          <cell r="V11066">
            <v>0</v>
          </cell>
          <cell r="W11066">
            <v>0</v>
          </cell>
          <cell r="X11066">
            <v>0</v>
          </cell>
          <cell r="Y11066">
            <v>0</v>
          </cell>
          <cell r="Z11066">
            <v>0</v>
          </cell>
          <cell r="AA11066">
            <v>0</v>
          </cell>
          <cell r="AB11066">
            <v>0</v>
          </cell>
          <cell r="AC11066">
            <v>0</v>
          </cell>
        </row>
        <row r="11066">
          <cell r="AG11066">
            <v>14.6651904</v>
          </cell>
          <cell r="AH11066" t="str">
            <v>1299×882</v>
          </cell>
        </row>
        <row r="11066">
          <cell r="AN11066" t="str">
            <v>工艺附图</v>
          </cell>
          <cell r="AO11066" t="str">
            <v>3961IA+3962A</v>
          </cell>
          <cell r="AP11066" t="str">
            <v>1+1</v>
          </cell>
          <cell r="AQ11066" t="str">
            <v>25032+25034</v>
          </cell>
        </row>
        <row r="11067">
          <cell r="A11067">
            <v>11069</v>
          </cell>
          <cell r="B11067">
            <v>2</v>
          </cell>
          <cell r="C11067">
            <v>45827</v>
          </cell>
        </row>
        <row r="11067">
          <cell r="E11067" t="str">
            <v>3961Ⅰ-041001-2</v>
          </cell>
          <cell r="F11067" t="str">
            <v>盖板10</v>
          </cell>
          <cell r="G11067">
            <v>1</v>
          </cell>
          <cell r="H11067" t="str">
            <v>铝板t2/5083</v>
          </cell>
        </row>
        <row r="11067">
          <cell r="J11067" t="str">
            <v>激光作业</v>
          </cell>
          <cell r="K11067">
            <v>0.76</v>
          </cell>
          <cell r="L11067" t="str">
            <v>激光拾件</v>
          </cell>
          <cell r="M11067">
            <v>1.9</v>
          </cell>
          <cell r="N11067" t="str">
            <v>倒钝</v>
          </cell>
          <cell r="O11067">
            <v>1.9</v>
          </cell>
          <cell r="P11067">
            <v>0</v>
          </cell>
          <cell r="Q11067">
            <v>0</v>
          </cell>
          <cell r="R11067">
            <v>0</v>
          </cell>
          <cell r="S11067">
            <v>0</v>
          </cell>
          <cell r="T11067">
            <v>0</v>
          </cell>
          <cell r="U11067">
            <v>0</v>
          </cell>
          <cell r="V11067">
            <v>0</v>
          </cell>
          <cell r="W11067">
            <v>0</v>
          </cell>
          <cell r="X11067">
            <v>0</v>
          </cell>
          <cell r="Y11067">
            <v>0</v>
          </cell>
          <cell r="Z11067">
            <v>0</v>
          </cell>
          <cell r="AA11067">
            <v>0</v>
          </cell>
          <cell r="AB11067">
            <v>0</v>
          </cell>
          <cell r="AC11067">
            <v>0</v>
          </cell>
        </row>
        <row r="11067">
          <cell r="AG11067">
            <v>0.006016</v>
          </cell>
          <cell r="AH11067" t="str">
            <v>23.5×20</v>
          </cell>
        </row>
        <row r="11067">
          <cell r="AN11067" t="str">
            <v>工艺附图</v>
          </cell>
          <cell r="AO11067" t="str">
            <v>3961IA+3962A</v>
          </cell>
          <cell r="AP11067" t="str">
            <v>1+1</v>
          </cell>
          <cell r="AQ11067" t="str">
            <v>25032+25034</v>
          </cell>
        </row>
        <row r="11068">
          <cell r="A11068">
            <v>11070</v>
          </cell>
          <cell r="B11068">
            <v>2</v>
          </cell>
          <cell r="C11068">
            <v>45827</v>
          </cell>
        </row>
        <row r="11068">
          <cell r="E11068" t="str">
            <v>3961Ⅰ-041101</v>
          </cell>
          <cell r="F11068" t="str">
            <v>盖板11</v>
          </cell>
          <cell r="G11068">
            <v>1</v>
          </cell>
          <cell r="H11068" t="str">
            <v>铝板t2/5083</v>
          </cell>
        </row>
        <row r="11068">
          <cell r="J11068" t="str">
            <v>激光作业</v>
          </cell>
          <cell r="K11068">
            <v>7.22</v>
          </cell>
          <cell r="L11068" t="str">
            <v>激光拾件</v>
          </cell>
          <cell r="M11068">
            <v>3.04</v>
          </cell>
          <cell r="N11068" t="str">
            <v>倒钝</v>
          </cell>
          <cell r="O11068">
            <v>4.94</v>
          </cell>
          <cell r="P11068" t="str">
            <v>数冲作业</v>
          </cell>
          <cell r="Q11068">
            <v>17.5</v>
          </cell>
          <cell r="R11068" t="str">
            <v>折弯</v>
          </cell>
          <cell r="S11068">
            <v>18.55</v>
          </cell>
          <cell r="T11068" t="str">
            <v>焊接</v>
          </cell>
          <cell r="U11068">
            <v>13.6</v>
          </cell>
          <cell r="V11068" t="str">
            <v>打磨</v>
          </cell>
          <cell r="W11068">
            <v>5</v>
          </cell>
          <cell r="X11068" t="str">
            <v>喷砂</v>
          </cell>
          <cell r="Y11068">
            <v>3.5</v>
          </cell>
          <cell r="Z11068" t="str">
            <v>挂件</v>
          </cell>
          <cell r="AA11068">
            <v>0.5</v>
          </cell>
          <cell r="AB11068" t="str">
            <v>喷漆</v>
          </cell>
          <cell r="AC11068">
            <v>7.5</v>
          </cell>
        </row>
        <row r="11068">
          <cell r="AG11068">
            <v>5.9421504</v>
          </cell>
          <cell r="AH11068" t="str">
            <v>785.5×591</v>
          </cell>
        </row>
        <row r="11068">
          <cell r="AN11068" t="str">
            <v>工艺附图</v>
          </cell>
          <cell r="AO11068" t="str">
            <v>3961IA+3962A</v>
          </cell>
          <cell r="AP11068" t="str">
            <v>1+1</v>
          </cell>
          <cell r="AQ11068" t="str">
            <v>25032+25034</v>
          </cell>
        </row>
        <row r="11069">
          <cell r="A11069">
            <v>11071</v>
          </cell>
          <cell r="B11069">
            <v>2</v>
          </cell>
          <cell r="C11069">
            <v>45827</v>
          </cell>
        </row>
        <row r="11069">
          <cell r="E11069" t="str">
            <v>3961Ⅰ-041101</v>
          </cell>
          <cell r="F11069" t="str">
            <v>盖板11</v>
          </cell>
          <cell r="G11069">
            <v>1</v>
          </cell>
          <cell r="H11069" t="str">
            <v>铝板t2/5083</v>
          </cell>
        </row>
        <row r="11069">
          <cell r="J11069" t="str">
            <v>喷砂</v>
          </cell>
          <cell r="K11069">
            <v>3.5</v>
          </cell>
          <cell r="L11069" t="str">
            <v>挂件</v>
          </cell>
          <cell r="M11069">
            <v>0.5</v>
          </cell>
          <cell r="N11069" t="str">
            <v>喷漆</v>
          </cell>
          <cell r="O11069">
            <v>7.5</v>
          </cell>
        </row>
        <row r="11069">
          <cell r="AG11069">
            <v>5.9421504</v>
          </cell>
          <cell r="AH11069" t="str">
            <v>785.5×591</v>
          </cell>
        </row>
        <row r="11069">
          <cell r="AN11069" t="str">
            <v>工艺附图</v>
          </cell>
          <cell r="AO11069" t="str">
            <v>3961IA+3962A</v>
          </cell>
          <cell r="AP11069" t="str">
            <v>1+1</v>
          </cell>
          <cell r="AQ11069" t="str">
            <v>25032+25034</v>
          </cell>
        </row>
        <row r="11070">
          <cell r="A11070">
            <v>11072</v>
          </cell>
          <cell r="B11070">
            <v>2</v>
          </cell>
          <cell r="C11070">
            <v>45827</v>
          </cell>
        </row>
        <row r="11070">
          <cell r="E11070" t="str">
            <v>3961Ⅰ-041201</v>
          </cell>
          <cell r="F11070" t="str">
            <v>盖板12</v>
          </cell>
          <cell r="G11070">
            <v>1</v>
          </cell>
          <cell r="H11070" t="str">
            <v>铝板t2/5083</v>
          </cell>
        </row>
        <row r="11070">
          <cell r="J11070" t="str">
            <v>激光作业</v>
          </cell>
          <cell r="K11070">
            <v>12.6</v>
          </cell>
          <cell r="L11070" t="str">
            <v>激光拾件</v>
          </cell>
          <cell r="M11070">
            <v>4.94</v>
          </cell>
          <cell r="N11070" t="str">
            <v>倒钝</v>
          </cell>
          <cell r="O11070">
            <v>9.5</v>
          </cell>
          <cell r="P11070" t="str">
            <v>数冲作业</v>
          </cell>
          <cell r="Q11070">
            <v>40.6</v>
          </cell>
          <cell r="R11070" t="str">
            <v>折弯</v>
          </cell>
          <cell r="S11070">
            <v>47.6</v>
          </cell>
          <cell r="T11070" t="str">
            <v>焊接</v>
          </cell>
          <cell r="U11070">
            <v>19.2</v>
          </cell>
          <cell r="V11070" t="str">
            <v>打磨</v>
          </cell>
          <cell r="W11070">
            <v>8</v>
          </cell>
          <cell r="X11070" t="str">
            <v>喷砂</v>
          </cell>
          <cell r="Y11070">
            <v>9.5</v>
          </cell>
          <cell r="Z11070" t="str">
            <v>挂件</v>
          </cell>
          <cell r="AA11070">
            <v>0.5</v>
          </cell>
          <cell r="AB11070" t="str">
            <v>喷漆</v>
          </cell>
          <cell r="AC11070">
            <v>22</v>
          </cell>
        </row>
        <row r="11070">
          <cell r="AG11070">
            <v>16.8599808</v>
          </cell>
          <cell r="AH11070" t="str">
            <v>1299×1014</v>
          </cell>
        </row>
        <row r="11070">
          <cell r="AN11070" t="str">
            <v>工艺附图</v>
          </cell>
          <cell r="AO11070" t="str">
            <v>3961IA+3962A</v>
          </cell>
          <cell r="AP11070" t="str">
            <v>1+1</v>
          </cell>
          <cell r="AQ11070" t="str">
            <v>25032+25034</v>
          </cell>
        </row>
        <row r="11071">
          <cell r="A11071">
            <v>11073</v>
          </cell>
          <cell r="B11071">
            <v>2</v>
          </cell>
          <cell r="C11071">
            <v>45827</v>
          </cell>
        </row>
        <row r="11071">
          <cell r="E11071" t="str">
            <v>3961Ⅰ-041201</v>
          </cell>
          <cell r="F11071" t="str">
            <v>盖板12</v>
          </cell>
          <cell r="G11071">
            <v>1</v>
          </cell>
          <cell r="H11071" t="str">
            <v>铝板t2/5083</v>
          </cell>
        </row>
        <row r="11071">
          <cell r="J11071" t="str">
            <v>喷砂</v>
          </cell>
          <cell r="K11071">
            <v>9.5</v>
          </cell>
          <cell r="L11071" t="str">
            <v>挂件</v>
          </cell>
          <cell r="M11071">
            <v>0.5</v>
          </cell>
          <cell r="N11071" t="str">
            <v>喷漆</v>
          </cell>
          <cell r="O11071">
            <v>22</v>
          </cell>
        </row>
        <row r="11071">
          <cell r="AG11071">
            <v>16.8599808</v>
          </cell>
          <cell r="AH11071" t="str">
            <v>1299×1014</v>
          </cell>
        </row>
        <row r="11071">
          <cell r="AN11071" t="str">
            <v>工艺附图</v>
          </cell>
          <cell r="AO11071" t="str">
            <v>3961IA+3962A</v>
          </cell>
          <cell r="AP11071" t="str">
            <v>1+1</v>
          </cell>
          <cell r="AQ11071" t="str">
            <v>25032+25034</v>
          </cell>
        </row>
        <row r="11072">
          <cell r="A11072">
            <v>11074</v>
          </cell>
          <cell r="B11072">
            <v>4</v>
          </cell>
          <cell r="C11072">
            <v>45827</v>
          </cell>
        </row>
        <row r="11072">
          <cell r="E11072" t="str">
            <v>3961Ⅰ-041301</v>
          </cell>
          <cell r="F11072" t="str">
            <v>盖板13</v>
          </cell>
          <cell r="G11072">
            <v>2</v>
          </cell>
          <cell r="H11072" t="str">
            <v>铝板t2/5083</v>
          </cell>
        </row>
        <row r="11072">
          <cell r="J11072" t="str">
            <v>激光作业</v>
          </cell>
          <cell r="K11072">
            <v>6.6</v>
          </cell>
          <cell r="L11072" t="str">
            <v>激光拾件</v>
          </cell>
          <cell r="M11072">
            <v>2.64</v>
          </cell>
          <cell r="N11072" t="str">
            <v>倒钝</v>
          </cell>
          <cell r="O11072">
            <v>4.62</v>
          </cell>
          <cell r="P11072" t="str">
            <v>数冲作业</v>
          </cell>
          <cell r="Q11072">
            <v>21.6</v>
          </cell>
          <cell r="R11072" t="str">
            <v>折弯</v>
          </cell>
          <cell r="S11072">
            <v>25.76</v>
          </cell>
          <cell r="T11072" t="str">
            <v>焊接</v>
          </cell>
          <cell r="U11072">
            <v>16.8</v>
          </cell>
          <cell r="V11072" t="str">
            <v>打磨</v>
          </cell>
          <cell r="W11072">
            <v>8</v>
          </cell>
          <cell r="X11072" t="str">
            <v>喷砂</v>
          </cell>
          <cell r="Y11072">
            <v>8</v>
          </cell>
          <cell r="Z11072" t="str">
            <v>挂件</v>
          </cell>
          <cell r="AA11072">
            <v>0.5</v>
          </cell>
          <cell r="AB11072" t="str">
            <v>喷漆</v>
          </cell>
          <cell r="AC11072">
            <v>19</v>
          </cell>
        </row>
        <row r="11072">
          <cell r="AG11072">
            <v>29.3303808</v>
          </cell>
          <cell r="AH11072" t="str">
            <v>1299×882</v>
          </cell>
        </row>
        <row r="11072">
          <cell r="AN11072" t="str">
            <v>工艺附图</v>
          </cell>
          <cell r="AO11072" t="str">
            <v>3961IA+3962A</v>
          </cell>
          <cell r="AP11072" t="str">
            <v>1+1</v>
          </cell>
          <cell r="AQ11072" t="str">
            <v>25032+25034</v>
          </cell>
        </row>
        <row r="11073">
          <cell r="A11073">
            <v>11075</v>
          </cell>
          <cell r="B11073">
            <v>4</v>
          </cell>
          <cell r="C11073">
            <v>45827</v>
          </cell>
        </row>
        <row r="11073">
          <cell r="E11073" t="str">
            <v>3961Ⅰ-041301</v>
          </cell>
          <cell r="F11073" t="str">
            <v>盖板13</v>
          </cell>
          <cell r="G11073">
            <v>2</v>
          </cell>
          <cell r="H11073" t="str">
            <v>铝板t2/5083</v>
          </cell>
        </row>
        <row r="11073">
          <cell r="J11073" t="str">
            <v>喷砂</v>
          </cell>
          <cell r="K11073">
            <v>8</v>
          </cell>
          <cell r="L11073" t="str">
            <v>挂件</v>
          </cell>
          <cell r="M11073">
            <v>0.5</v>
          </cell>
          <cell r="N11073" t="str">
            <v>喷漆</v>
          </cell>
          <cell r="O11073">
            <v>19</v>
          </cell>
        </row>
        <row r="11073">
          <cell r="AG11073">
            <v>29.3303808</v>
          </cell>
          <cell r="AH11073" t="str">
            <v>1299×882</v>
          </cell>
        </row>
        <row r="11073">
          <cell r="AN11073" t="str">
            <v>工艺附图</v>
          </cell>
          <cell r="AO11073" t="str">
            <v>3961IA+3962A</v>
          </cell>
          <cell r="AP11073" t="str">
            <v>1+1</v>
          </cell>
          <cell r="AQ11073" t="str">
            <v>25032+25034</v>
          </cell>
        </row>
        <row r="11074">
          <cell r="A11074">
            <v>11076</v>
          </cell>
          <cell r="B11074">
            <v>2</v>
          </cell>
          <cell r="C11074">
            <v>45827</v>
          </cell>
        </row>
        <row r="11074">
          <cell r="E11074" t="str">
            <v>3961Ⅰ-041401</v>
          </cell>
          <cell r="F11074" t="str">
            <v>盖板14</v>
          </cell>
          <cell r="G11074">
            <v>1</v>
          </cell>
          <cell r="H11074" t="str">
            <v>铝板t2/5083</v>
          </cell>
        </row>
        <row r="11074">
          <cell r="J11074" t="str">
            <v>激光作业</v>
          </cell>
          <cell r="K11074">
            <v>11.55</v>
          </cell>
          <cell r="L11074" t="str">
            <v>激光拾件</v>
          </cell>
          <cell r="M11074">
            <v>4.56</v>
          </cell>
          <cell r="N11074" t="str">
            <v>倒钝</v>
          </cell>
          <cell r="O11074">
            <v>7.98</v>
          </cell>
          <cell r="P11074" t="str">
            <v>数冲作业</v>
          </cell>
          <cell r="Q11074">
            <v>37.8</v>
          </cell>
          <cell r="R11074" t="str">
            <v>折弯</v>
          </cell>
          <cell r="S11074">
            <v>44.8</v>
          </cell>
          <cell r="T11074" t="str">
            <v>焊接</v>
          </cell>
          <cell r="U11074">
            <v>19.2</v>
          </cell>
          <cell r="V11074" t="str">
            <v>打磨</v>
          </cell>
          <cell r="W11074">
            <v>8</v>
          </cell>
          <cell r="X11074" t="str">
            <v>喷砂</v>
          </cell>
          <cell r="Y11074">
            <v>8</v>
          </cell>
          <cell r="Z11074" t="str">
            <v>挂件</v>
          </cell>
          <cell r="AA11074">
            <v>0.5</v>
          </cell>
          <cell r="AB11074" t="str">
            <v>喷漆</v>
          </cell>
          <cell r="AC11074">
            <v>19</v>
          </cell>
        </row>
        <row r="11074">
          <cell r="AG11074">
            <v>14.3326464</v>
          </cell>
          <cell r="AH11074" t="str">
            <v>1299×862</v>
          </cell>
        </row>
        <row r="11074">
          <cell r="AN11074" t="str">
            <v>工艺附图</v>
          </cell>
          <cell r="AO11074" t="str">
            <v>3961IA+3962A</v>
          </cell>
          <cell r="AP11074" t="str">
            <v>1+1</v>
          </cell>
          <cell r="AQ11074" t="str">
            <v>25032+25034</v>
          </cell>
        </row>
        <row r="11075">
          <cell r="A11075">
            <v>11077</v>
          </cell>
          <cell r="B11075">
            <v>2</v>
          </cell>
          <cell r="C11075">
            <v>45827</v>
          </cell>
        </row>
        <row r="11075">
          <cell r="E11075" t="str">
            <v>3961Ⅰ-041401</v>
          </cell>
          <cell r="F11075" t="str">
            <v>盖板14</v>
          </cell>
          <cell r="G11075">
            <v>1</v>
          </cell>
          <cell r="H11075" t="str">
            <v>铝板t2/5083</v>
          </cell>
        </row>
        <row r="11075">
          <cell r="J11075" t="str">
            <v>喷砂</v>
          </cell>
          <cell r="K11075">
            <v>8</v>
          </cell>
          <cell r="L11075" t="str">
            <v>挂件</v>
          </cell>
          <cell r="M11075">
            <v>0.5</v>
          </cell>
          <cell r="N11075" t="str">
            <v>喷漆</v>
          </cell>
          <cell r="O11075">
            <v>19</v>
          </cell>
        </row>
        <row r="11075">
          <cell r="AG11075">
            <v>14.3326464</v>
          </cell>
          <cell r="AH11075" t="str">
            <v>1299×862</v>
          </cell>
        </row>
        <row r="11075">
          <cell r="AN11075" t="str">
            <v>工艺附图</v>
          </cell>
          <cell r="AO11075" t="str">
            <v>3961IA+3962A</v>
          </cell>
          <cell r="AP11075" t="str">
            <v>1+1</v>
          </cell>
          <cell r="AQ11075" t="str">
            <v>25032+25034</v>
          </cell>
        </row>
        <row r="11076">
          <cell r="A11076">
            <v>11078</v>
          </cell>
          <cell r="B11076">
            <v>1</v>
          </cell>
          <cell r="C11076">
            <v>45827</v>
          </cell>
        </row>
        <row r="11076">
          <cell r="E11076" t="str">
            <v>3961ⅠA-041501</v>
          </cell>
          <cell r="F11076" t="str">
            <v>盖板15</v>
          </cell>
          <cell r="G11076">
            <v>1</v>
          </cell>
          <cell r="H11076" t="str">
            <v>铝板t2/5083</v>
          </cell>
        </row>
        <row r="11076">
          <cell r="J11076" t="str">
            <v>定位焊</v>
          </cell>
          <cell r="K11076">
            <v>0</v>
          </cell>
          <cell r="L11076" t="str">
            <v>焊接</v>
          </cell>
          <cell r="M11076">
            <v>25.5</v>
          </cell>
          <cell r="N11076" t="str">
            <v>打磨</v>
          </cell>
          <cell r="O11076">
            <v>10</v>
          </cell>
          <cell r="P11076" t="str">
            <v>磨砂</v>
          </cell>
          <cell r="Q11076">
            <v>8</v>
          </cell>
          <cell r="R11076" t="str">
            <v>挂件</v>
          </cell>
          <cell r="S11076">
            <v>0.5</v>
          </cell>
          <cell r="T11076" t="str">
            <v>喷漆</v>
          </cell>
          <cell r="U11076">
            <v>19</v>
          </cell>
          <cell r="V11076">
            <v>0</v>
          </cell>
          <cell r="W11076">
            <v>0</v>
          </cell>
          <cell r="X11076">
            <v>0</v>
          </cell>
          <cell r="Y11076">
            <v>0</v>
          </cell>
          <cell r="Z11076">
            <v>0</v>
          </cell>
          <cell r="AA11076">
            <v>0</v>
          </cell>
          <cell r="AB11076">
            <v>0</v>
          </cell>
          <cell r="AC11076">
            <v>0</v>
          </cell>
        </row>
        <row r="11076">
          <cell r="AG11076">
            <v>0</v>
          </cell>
        </row>
        <row r="11076">
          <cell r="AN11076" t="str">
            <v>工艺附图</v>
          </cell>
          <cell r="AO11076" t="str">
            <v>3961IA</v>
          </cell>
          <cell r="AP11076">
            <v>1</v>
          </cell>
          <cell r="AQ11076">
            <v>25032</v>
          </cell>
        </row>
        <row r="11077">
          <cell r="A11077">
            <v>11079</v>
          </cell>
          <cell r="B11077">
            <v>1</v>
          </cell>
          <cell r="C11077">
            <v>45827</v>
          </cell>
        </row>
        <row r="11077">
          <cell r="E11077" t="str">
            <v>3961ⅠA-041501-1</v>
          </cell>
          <cell r="F11077" t="str">
            <v>盖板15</v>
          </cell>
          <cell r="G11077">
            <v>1</v>
          </cell>
          <cell r="H11077" t="str">
            <v>铝板t2/5083</v>
          </cell>
        </row>
        <row r="11077">
          <cell r="J11077" t="str">
            <v>激光作业</v>
          </cell>
          <cell r="K11077">
            <v>16.5</v>
          </cell>
          <cell r="L11077" t="str">
            <v>激光拾件</v>
          </cell>
          <cell r="M11077">
            <v>7.2</v>
          </cell>
          <cell r="N11077" t="str">
            <v>倒钝</v>
          </cell>
          <cell r="O11077">
            <v>12.6</v>
          </cell>
          <cell r="P11077" t="str">
            <v>数冲作业</v>
          </cell>
          <cell r="Q11077">
            <v>40.5</v>
          </cell>
          <cell r="R11077" t="str">
            <v>折弯</v>
          </cell>
          <cell r="S11077">
            <v>48</v>
          </cell>
          <cell r="T11077">
            <v>0</v>
          </cell>
          <cell r="U11077">
            <v>0</v>
          </cell>
          <cell r="V11077">
            <v>0</v>
          </cell>
          <cell r="W11077">
            <v>0</v>
          </cell>
          <cell r="X11077">
            <v>0</v>
          </cell>
          <cell r="Y11077">
            <v>0</v>
          </cell>
          <cell r="Z11077">
            <v>0</v>
          </cell>
          <cell r="AA11077">
            <v>0</v>
          </cell>
          <cell r="AB11077">
            <v>0</v>
          </cell>
          <cell r="AC11077">
            <v>0</v>
          </cell>
        </row>
        <row r="11077">
          <cell r="AG11077">
            <v>7.1663232</v>
          </cell>
          <cell r="AH11077" t="str">
            <v>1299×862</v>
          </cell>
        </row>
        <row r="11077">
          <cell r="AN11077" t="str">
            <v>工艺附图</v>
          </cell>
          <cell r="AO11077" t="str">
            <v>3961IA</v>
          </cell>
          <cell r="AP11077">
            <v>1</v>
          </cell>
          <cell r="AQ11077">
            <v>25032</v>
          </cell>
        </row>
        <row r="11078">
          <cell r="A11078">
            <v>11080</v>
          </cell>
          <cell r="B11078">
            <v>1</v>
          </cell>
          <cell r="C11078">
            <v>45827</v>
          </cell>
        </row>
        <row r="11078">
          <cell r="E11078" t="str">
            <v>3961ⅠA-041501-2</v>
          </cell>
          <cell r="F11078" t="str">
            <v>盖板15</v>
          </cell>
          <cell r="G11078">
            <v>1</v>
          </cell>
          <cell r="H11078" t="str">
            <v>铝板t2/5083</v>
          </cell>
        </row>
        <row r="11078">
          <cell r="J11078" t="str">
            <v>激光作业</v>
          </cell>
          <cell r="K11078">
            <v>1.2</v>
          </cell>
          <cell r="L11078" t="str">
            <v>激光拾件</v>
          </cell>
          <cell r="M11078">
            <v>3</v>
          </cell>
          <cell r="N11078" t="str">
            <v>倒钝</v>
          </cell>
          <cell r="O11078">
            <v>3</v>
          </cell>
          <cell r="P11078">
            <v>0</v>
          </cell>
          <cell r="Q11078">
            <v>0</v>
          </cell>
          <cell r="R11078">
            <v>0</v>
          </cell>
          <cell r="S11078">
            <v>0</v>
          </cell>
          <cell r="T11078">
            <v>0</v>
          </cell>
          <cell r="U11078">
            <v>0</v>
          </cell>
          <cell r="V11078">
            <v>0</v>
          </cell>
          <cell r="W11078">
            <v>0</v>
          </cell>
          <cell r="X11078">
            <v>0</v>
          </cell>
          <cell r="Y11078">
            <v>0</v>
          </cell>
          <cell r="Z11078">
            <v>0</v>
          </cell>
          <cell r="AA11078">
            <v>0</v>
          </cell>
          <cell r="AB11078">
            <v>0</v>
          </cell>
          <cell r="AC11078">
            <v>0</v>
          </cell>
        </row>
        <row r="11078">
          <cell r="AG11078">
            <v>0.0017536</v>
          </cell>
          <cell r="AH11078" t="str">
            <v>20×13.7</v>
          </cell>
        </row>
        <row r="11078">
          <cell r="AN11078" t="str">
            <v>工艺附图</v>
          </cell>
          <cell r="AO11078" t="str">
            <v>3961IA</v>
          </cell>
          <cell r="AP11078">
            <v>1</v>
          </cell>
          <cell r="AQ11078">
            <v>25032</v>
          </cell>
        </row>
        <row r="11079">
          <cell r="A11079">
            <v>11081</v>
          </cell>
          <cell r="B11079">
            <v>1</v>
          </cell>
          <cell r="C11079">
            <v>45827</v>
          </cell>
        </row>
        <row r="11079">
          <cell r="E11079" t="str">
            <v>3961ⅠA-041601</v>
          </cell>
          <cell r="F11079" t="str">
            <v>盖板16</v>
          </cell>
          <cell r="G11079">
            <v>1</v>
          </cell>
          <cell r="H11079" t="str">
            <v>铝板t2/5083</v>
          </cell>
        </row>
        <row r="11079">
          <cell r="J11079" t="str">
            <v>定位焊</v>
          </cell>
          <cell r="K11079">
            <v>0</v>
          </cell>
          <cell r="L11079" t="str">
            <v>焊接</v>
          </cell>
          <cell r="M11079">
            <v>25.5</v>
          </cell>
          <cell r="N11079" t="str">
            <v>打磨</v>
          </cell>
          <cell r="O11079">
            <v>10</v>
          </cell>
          <cell r="P11079" t="str">
            <v>磨砂</v>
          </cell>
          <cell r="Q11079">
            <v>8</v>
          </cell>
          <cell r="R11079" t="str">
            <v>挂件</v>
          </cell>
          <cell r="S11079">
            <v>0.5</v>
          </cell>
          <cell r="T11079" t="str">
            <v>喷漆</v>
          </cell>
          <cell r="U11079">
            <v>19</v>
          </cell>
          <cell r="V11079">
            <v>0</v>
          </cell>
          <cell r="W11079">
            <v>0</v>
          </cell>
          <cell r="X11079">
            <v>0</v>
          </cell>
          <cell r="Y11079">
            <v>0</v>
          </cell>
          <cell r="Z11079">
            <v>0</v>
          </cell>
          <cell r="AA11079">
            <v>0</v>
          </cell>
          <cell r="AB11079">
            <v>0</v>
          </cell>
          <cell r="AC11079">
            <v>0</v>
          </cell>
        </row>
        <row r="11079">
          <cell r="AG11079">
            <v>0</v>
          </cell>
        </row>
        <row r="11079">
          <cell r="AN11079" t="str">
            <v>工艺附图</v>
          </cell>
          <cell r="AO11079" t="str">
            <v>3961IA</v>
          </cell>
          <cell r="AP11079">
            <v>1</v>
          </cell>
          <cell r="AQ11079">
            <v>25032</v>
          </cell>
        </row>
        <row r="11080">
          <cell r="A11080">
            <v>11082</v>
          </cell>
          <cell r="B11080">
            <v>1</v>
          </cell>
          <cell r="C11080">
            <v>45827</v>
          </cell>
        </row>
        <row r="11080">
          <cell r="E11080" t="str">
            <v>3961ⅠA-041601-1</v>
          </cell>
          <cell r="F11080" t="str">
            <v>盖板16</v>
          </cell>
          <cell r="G11080">
            <v>1</v>
          </cell>
          <cell r="H11080" t="str">
            <v>铝板t2/5083</v>
          </cell>
        </row>
        <row r="11080">
          <cell r="J11080" t="str">
            <v>激光作业</v>
          </cell>
          <cell r="K11080">
            <v>16.5</v>
          </cell>
          <cell r="L11080" t="str">
            <v>激光拾件</v>
          </cell>
          <cell r="M11080">
            <v>7.2</v>
          </cell>
          <cell r="N11080" t="str">
            <v>倒钝</v>
          </cell>
          <cell r="O11080">
            <v>12.6</v>
          </cell>
          <cell r="P11080" t="str">
            <v>数冲作业</v>
          </cell>
          <cell r="Q11080">
            <v>40.5</v>
          </cell>
          <cell r="R11080" t="str">
            <v>折弯</v>
          </cell>
          <cell r="S11080">
            <v>48</v>
          </cell>
          <cell r="T11080">
            <v>0</v>
          </cell>
          <cell r="U11080">
            <v>0</v>
          </cell>
          <cell r="V11080">
            <v>0</v>
          </cell>
          <cell r="W11080">
            <v>0</v>
          </cell>
          <cell r="X11080">
            <v>0</v>
          </cell>
          <cell r="Y11080">
            <v>0</v>
          </cell>
          <cell r="Z11080">
            <v>0</v>
          </cell>
          <cell r="AA11080">
            <v>0</v>
          </cell>
          <cell r="AB11080">
            <v>0</v>
          </cell>
          <cell r="AC11080">
            <v>0</v>
          </cell>
        </row>
        <row r="11080">
          <cell r="AG11080">
            <v>7.1663232</v>
          </cell>
          <cell r="AH11080" t="str">
            <v>1299×862</v>
          </cell>
        </row>
        <row r="11080">
          <cell r="AN11080" t="str">
            <v>工艺附图</v>
          </cell>
          <cell r="AO11080" t="str">
            <v>3961IA</v>
          </cell>
          <cell r="AP11080">
            <v>1</v>
          </cell>
          <cell r="AQ11080">
            <v>25032</v>
          </cell>
        </row>
        <row r="11081">
          <cell r="A11081">
            <v>11083</v>
          </cell>
          <cell r="B11081">
            <v>1</v>
          </cell>
          <cell r="C11081">
            <v>45827</v>
          </cell>
        </row>
        <row r="11081">
          <cell r="E11081" t="str">
            <v>3961ⅠA-041601-2</v>
          </cell>
          <cell r="F11081" t="str">
            <v>盖板16</v>
          </cell>
          <cell r="G11081">
            <v>1</v>
          </cell>
          <cell r="H11081" t="str">
            <v>铝板t2/5083</v>
          </cell>
        </row>
        <row r="11081">
          <cell r="J11081" t="str">
            <v>激光作业</v>
          </cell>
          <cell r="K11081">
            <v>1.2</v>
          </cell>
          <cell r="L11081" t="str">
            <v>激光拾件</v>
          </cell>
          <cell r="M11081">
            <v>3</v>
          </cell>
          <cell r="N11081" t="str">
            <v>倒钝</v>
          </cell>
          <cell r="O11081">
            <v>3</v>
          </cell>
          <cell r="P11081">
            <v>0</v>
          </cell>
          <cell r="Q11081">
            <v>0</v>
          </cell>
          <cell r="R11081">
            <v>0</v>
          </cell>
          <cell r="S11081">
            <v>0</v>
          </cell>
          <cell r="T11081">
            <v>0</v>
          </cell>
          <cell r="U11081">
            <v>0</v>
          </cell>
          <cell r="V11081">
            <v>0</v>
          </cell>
          <cell r="W11081">
            <v>0</v>
          </cell>
          <cell r="X11081">
            <v>0</v>
          </cell>
          <cell r="Y11081">
            <v>0</v>
          </cell>
          <cell r="Z11081">
            <v>0</v>
          </cell>
          <cell r="AA11081">
            <v>0</v>
          </cell>
          <cell r="AB11081">
            <v>0</v>
          </cell>
          <cell r="AC11081">
            <v>0</v>
          </cell>
        </row>
        <row r="11081">
          <cell r="AG11081">
            <v>0.001664</v>
          </cell>
          <cell r="AH11081" t="str">
            <v>20×13</v>
          </cell>
        </row>
        <row r="11081">
          <cell r="AN11081" t="str">
            <v>工艺附图</v>
          </cell>
          <cell r="AO11081" t="str">
            <v>3961IA</v>
          </cell>
          <cell r="AP11081">
            <v>1</v>
          </cell>
          <cell r="AQ11081">
            <v>25032</v>
          </cell>
        </row>
        <row r="11082">
          <cell r="A11082">
            <v>11084</v>
          </cell>
          <cell r="B11082">
            <v>1</v>
          </cell>
          <cell r="C11082">
            <v>45827</v>
          </cell>
        </row>
        <row r="11082">
          <cell r="E11082" t="str">
            <v>3961ⅠA-041701</v>
          </cell>
          <cell r="F11082" t="str">
            <v>盖板17</v>
          </cell>
          <cell r="G11082">
            <v>1</v>
          </cell>
          <cell r="H11082" t="str">
            <v>铝板t2/5083</v>
          </cell>
        </row>
        <row r="11082">
          <cell r="J11082" t="str">
            <v>定位焊</v>
          </cell>
          <cell r="K11082">
            <v>0</v>
          </cell>
          <cell r="L11082" t="str">
            <v>焊接</v>
          </cell>
          <cell r="M11082">
            <v>25.5</v>
          </cell>
          <cell r="N11082" t="str">
            <v>打磨</v>
          </cell>
          <cell r="O11082">
            <v>10</v>
          </cell>
          <cell r="P11082" t="str">
            <v>磨砂</v>
          </cell>
          <cell r="Q11082">
            <v>8</v>
          </cell>
          <cell r="R11082" t="str">
            <v>挂件</v>
          </cell>
          <cell r="S11082">
            <v>0.5</v>
          </cell>
          <cell r="T11082" t="str">
            <v>喷漆</v>
          </cell>
          <cell r="U11082">
            <v>19</v>
          </cell>
          <cell r="V11082">
            <v>0</v>
          </cell>
          <cell r="W11082">
            <v>0</v>
          </cell>
          <cell r="X11082">
            <v>0</v>
          </cell>
          <cell r="Y11082">
            <v>0</v>
          </cell>
          <cell r="Z11082">
            <v>0</v>
          </cell>
          <cell r="AA11082">
            <v>0</v>
          </cell>
          <cell r="AB11082">
            <v>0</v>
          </cell>
          <cell r="AC11082">
            <v>0</v>
          </cell>
        </row>
        <row r="11082">
          <cell r="AG11082">
            <v>0</v>
          </cell>
        </row>
        <row r="11082">
          <cell r="AN11082" t="str">
            <v>工艺附图</v>
          </cell>
          <cell r="AO11082" t="str">
            <v>3961IA</v>
          </cell>
          <cell r="AP11082">
            <v>1</v>
          </cell>
          <cell r="AQ11082">
            <v>25032</v>
          </cell>
        </row>
        <row r="11083">
          <cell r="A11083">
            <v>11085</v>
          </cell>
          <cell r="B11083">
            <v>1</v>
          </cell>
          <cell r="C11083">
            <v>45827</v>
          </cell>
        </row>
        <row r="11083">
          <cell r="E11083" t="str">
            <v>3961ⅠA-041701-1</v>
          </cell>
          <cell r="F11083" t="str">
            <v>盖板17</v>
          </cell>
          <cell r="G11083">
            <v>1</v>
          </cell>
          <cell r="H11083" t="str">
            <v>铝板t2/5083</v>
          </cell>
        </row>
        <row r="11083">
          <cell r="J11083" t="str">
            <v>激光作业</v>
          </cell>
          <cell r="K11083">
            <v>16.5</v>
          </cell>
          <cell r="L11083" t="str">
            <v>激光拾件</v>
          </cell>
          <cell r="M11083">
            <v>7.2</v>
          </cell>
          <cell r="N11083" t="str">
            <v>倒钝</v>
          </cell>
          <cell r="O11083">
            <v>12.6</v>
          </cell>
          <cell r="P11083" t="str">
            <v>数冲作业</v>
          </cell>
          <cell r="Q11083">
            <v>40.5</v>
          </cell>
          <cell r="R11083" t="str">
            <v>折弯</v>
          </cell>
          <cell r="S11083">
            <v>48</v>
          </cell>
          <cell r="T11083">
            <v>0</v>
          </cell>
          <cell r="U11083">
            <v>0</v>
          </cell>
          <cell r="V11083">
            <v>0</v>
          </cell>
          <cell r="W11083">
            <v>0</v>
          </cell>
          <cell r="X11083">
            <v>0</v>
          </cell>
          <cell r="Y11083">
            <v>0</v>
          </cell>
          <cell r="Z11083">
            <v>0</v>
          </cell>
          <cell r="AA11083">
            <v>0</v>
          </cell>
          <cell r="AB11083">
            <v>0</v>
          </cell>
          <cell r="AC11083">
            <v>0</v>
          </cell>
        </row>
        <row r="11083">
          <cell r="AG11083">
            <v>7.1663232</v>
          </cell>
          <cell r="AH11083" t="str">
            <v>1299×862</v>
          </cell>
        </row>
        <row r="11083">
          <cell r="AN11083" t="str">
            <v>工艺附图</v>
          </cell>
          <cell r="AO11083" t="str">
            <v>3961IA</v>
          </cell>
          <cell r="AP11083">
            <v>1</v>
          </cell>
          <cell r="AQ11083">
            <v>25032</v>
          </cell>
        </row>
        <row r="11084">
          <cell r="A11084">
            <v>11086</v>
          </cell>
          <cell r="B11084">
            <v>1</v>
          </cell>
          <cell r="C11084">
            <v>45827</v>
          </cell>
        </row>
        <row r="11084">
          <cell r="E11084" t="str">
            <v>3961ⅠA-041701-2</v>
          </cell>
          <cell r="F11084" t="str">
            <v>盖板17</v>
          </cell>
          <cell r="G11084">
            <v>1</v>
          </cell>
          <cell r="H11084" t="str">
            <v>铝板t2/5083</v>
          </cell>
        </row>
        <row r="11084">
          <cell r="J11084" t="str">
            <v>激光作业</v>
          </cell>
          <cell r="K11084">
            <v>1.2</v>
          </cell>
          <cell r="L11084" t="str">
            <v>激光拾件</v>
          </cell>
          <cell r="M11084">
            <v>3</v>
          </cell>
          <cell r="N11084" t="str">
            <v>倒钝</v>
          </cell>
          <cell r="O11084">
            <v>3</v>
          </cell>
          <cell r="P11084">
            <v>0</v>
          </cell>
          <cell r="Q11084">
            <v>0</v>
          </cell>
          <cell r="R11084">
            <v>0</v>
          </cell>
          <cell r="S11084">
            <v>0</v>
          </cell>
          <cell r="T11084">
            <v>0</v>
          </cell>
          <cell r="U11084">
            <v>0</v>
          </cell>
          <cell r="V11084">
            <v>0</v>
          </cell>
          <cell r="W11084">
            <v>0</v>
          </cell>
          <cell r="X11084">
            <v>0</v>
          </cell>
          <cell r="Y11084">
            <v>0</v>
          </cell>
          <cell r="Z11084">
            <v>0</v>
          </cell>
          <cell r="AA11084">
            <v>0</v>
          </cell>
          <cell r="AB11084">
            <v>0</v>
          </cell>
          <cell r="AC11084">
            <v>0</v>
          </cell>
        </row>
        <row r="11084">
          <cell r="AG11084">
            <v>0.001664</v>
          </cell>
          <cell r="AH11084" t="str">
            <v>20×13</v>
          </cell>
        </row>
        <row r="11084">
          <cell r="AN11084" t="str">
            <v>工艺附图</v>
          </cell>
          <cell r="AO11084" t="str">
            <v>3961IA</v>
          </cell>
          <cell r="AP11084">
            <v>1</v>
          </cell>
          <cell r="AQ11084">
            <v>25032</v>
          </cell>
        </row>
        <row r="11085">
          <cell r="A11085">
            <v>11087</v>
          </cell>
          <cell r="B11085">
            <v>2</v>
          </cell>
          <cell r="C11085">
            <v>45827</v>
          </cell>
        </row>
        <row r="11085">
          <cell r="E11085" t="str">
            <v>3961Ⅰ-041801</v>
          </cell>
          <cell r="F11085" t="str">
            <v>盖板2</v>
          </cell>
          <cell r="G11085">
            <v>1</v>
          </cell>
          <cell r="H11085" t="str">
            <v>铝板t2/5083</v>
          </cell>
        </row>
        <row r="11085">
          <cell r="J11085" t="str">
            <v>激光作业</v>
          </cell>
          <cell r="K11085">
            <v>12.6</v>
          </cell>
          <cell r="L11085" t="str">
            <v>激光拾件</v>
          </cell>
          <cell r="M11085">
            <v>4.94</v>
          </cell>
          <cell r="N11085" t="str">
            <v>倒钝</v>
          </cell>
          <cell r="O11085">
            <v>9.5</v>
          </cell>
          <cell r="P11085" t="str">
            <v>数冲作业</v>
          </cell>
          <cell r="Q11085">
            <v>40.6</v>
          </cell>
          <cell r="R11085" t="str">
            <v>折弯</v>
          </cell>
          <cell r="S11085">
            <v>47.6</v>
          </cell>
          <cell r="T11085" t="str">
            <v>焊接</v>
          </cell>
          <cell r="U11085">
            <v>19.2</v>
          </cell>
          <cell r="V11085" t="str">
            <v>打磨</v>
          </cell>
          <cell r="W11085">
            <v>8</v>
          </cell>
          <cell r="X11085" t="str">
            <v>喷砂</v>
          </cell>
          <cell r="Y11085">
            <v>9.5</v>
          </cell>
          <cell r="Z11085" t="str">
            <v>挂件</v>
          </cell>
          <cell r="AA11085">
            <v>0.5</v>
          </cell>
          <cell r="AB11085" t="str">
            <v>喷漆</v>
          </cell>
          <cell r="AC11085">
            <v>22</v>
          </cell>
        </row>
        <row r="11085">
          <cell r="AG11085">
            <v>16.8599808</v>
          </cell>
          <cell r="AH11085" t="str">
            <v>1299×1014</v>
          </cell>
        </row>
        <row r="11085">
          <cell r="AN11085" t="str">
            <v>工艺附图</v>
          </cell>
          <cell r="AO11085" t="str">
            <v>3961IA+3962A</v>
          </cell>
          <cell r="AP11085" t="str">
            <v>1+1</v>
          </cell>
          <cell r="AQ11085" t="str">
            <v>25032+25034</v>
          </cell>
        </row>
        <row r="11086">
          <cell r="A11086">
            <v>11088</v>
          </cell>
          <cell r="B11086">
            <v>2</v>
          </cell>
          <cell r="C11086">
            <v>45827</v>
          </cell>
        </row>
        <row r="11086">
          <cell r="E11086" t="str">
            <v>3961Ⅰ-041801</v>
          </cell>
          <cell r="F11086" t="str">
            <v>盖板2</v>
          </cell>
          <cell r="G11086">
            <v>1</v>
          </cell>
          <cell r="H11086" t="str">
            <v>铝板t2/5083</v>
          </cell>
        </row>
        <row r="11086">
          <cell r="J11086" t="str">
            <v>喷砂</v>
          </cell>
          <cell r="K11086">
            <v>9.5</v>
          </cell>
          <cell r="L11086" t="str">
            <v>挂件</v>
          </cell>
          <cell r="M11086">
            <v>0.5</v>
          </cell>
          <cell r="N11086" t="str">
            <v>喷漆</v>
          </cell>
          <cell r="O11086">
            <v>22</v>
          </cell>
        </row>
        <row r="11086">
          <cell r="AG11086">
            <v>16.8599808</v>
          </cell>
          <cell r="AH11086" t="str">
            <v>1299×1014</v>
          </cell>
        </row>
        <row r="11086">
          <cell r="AN11086" t="str">
            <v>工艺附图</v>
          </cell>
          <cell r="AO11086" t="str">
            <v>3961IA+3962A</v>
          </cell>
          <cell r="AP11086" t="str">
            <v>1+1</v>
          </cell>
          <cell r="AQ11086" t="str">
            <v>25032+25034</v>
          </cell>
        </row>
        <row r="11087">
          <cell r="A11087">
            <v>11089</v>
          </cell>
          <cell r="B11087">
            <v>2</v>
          </cell>
          <cell r="C11087">
            <v>45827</v>
          </cell>
        </row>
        <row r="11087">
          <cell r="E11087" t="str">
            <v>3961Ⅰ-041901</v>
          </cell>
          <cell r="F11087" t="str">
            <v>盖板19</v>
          </cell>
          <cell r="G11087">
            <v>1</v>
          </cell>
          <cell r="H11087" t="str">
            <v>铝板t2/5083</v>
          </cell>
        </row>
        <row r="11087">
          <cell r="J11087" t="str">
            <v>激光作业</v>
          </cell>
          <cell r="K11087">
            <v>7.22</v>
          </cell>
          <cell r="L11087" t="str">
            <v>激光拾件</v>
          </cell>
          <cell r="M11087">
            <v>3.04</v>
          </cell>
          <cell r="N11087" t="str">
            <v>倒钝</v>
          </cell>
          <cell r="O11087">
            <v>4.94</v>
          </cell>
          <cell r="P11087" t="str">
            <v>数冲作业</v>
          </cell>
          <cell r="Q11087">
            <v>17.5</v>
          </cell>
          <cell r="R11087" t="str">
            <v>折弯</v>
          </cell>
          <cell r="S11087">
            <v>18.55</v>
          </cell>
          <cell r="T11087" t="str">
            <v>焊接</v>
          </cell>
          <cell r="U11087">
            <v>13.6</v>
          </cell>
          <cell r="V11087" t="str">
            <v>打磨</v>
          </cell>
          <cell r="W11087">
            <v>5</v>
          </cell>
          <cell r="X11087" t="str">
            <v>喷砂</v>
          </cell>
          <cell r="Y11087">
            <v>3.5</v>
          </cell>
          <cell r="Z11087" t="str">
            <v>挂件</v>
          </cell>
          <cell r="AA11087">
            <v>0.5</v>
          </cell>
          <cell r="AB11087" t="str">
            <v>喷漆</v>
          </cell>
          <cell r="AC11087">
            <v>7.5</v>
          </cell>
        </row>
        <row r="11087">
          <cell r="AG11087">
            <v>5.9421504</v>
          </cell>
          <cell r="AH11087" t="str">
            <v>785.5×591</v>
          </cell>
        </row>
        <row r="11087">
          <cell r="AN11087" t="str">
            <v>工艺附图</v>
          </cell>
          <cell r="AO11087" t="str">
            <v>3961IA+3962A</v>
          </cell>
          <cell r="AP11087" t="str">
            <v>1+1</v>
          </cell>
          <cell r="AQ11087" t="str">
            <v>25032+25034</v>
          </cell>
        </row>
        <row r="11088">
          <cell r="A11088">
            <v>11090</v>
          </cell>
          <cell r="B11088">
            <v>2</v>
          </cell>
          <cell r="C11088">
            <v>45827</v>
          </cell>
        </row>
        <row r="11088">
          <cell r="E11088" t="str">
            <v>3961Ⅰ-041901</v>
          </cell>
          <cell r="F11088" t="str">
            <v>盖板19</v>
          </cell>
          <cell r="G11088">
            <v>1</v>
          </cell>
          <cell r="H11088" t="str">
            <v>铝板t2/5083</v>
          </cell>
        </row>
        <row r="11088">
          <cell r="J11088" t="str">
            <v>喷砂</v>
          </cell>
          <cell r="K11088">
            <v>3.5</v>
          </cell>
          <cell r="L11088" t="str">
            <v>挂件</v>
          </cell>
          <cell r="M11088">
            <v>0.5</v>
          </cell>
          <cell r="N11088" t="str">
            <v>喷漆</v>
          </cell>
          <cell r="O11088">
            <v>7.5</v>
          </cell>
        </row>
        <row r="11088">
          <cell r="AG11088">
            <v>5.9421504</v>
          </cell>
          <cell r="AH11088" t="str">
            <v>785.5×591</v>
          </cell>
        </row>
        <row r="11088">
          <cell r="AN11088" t="str">
            <v>工艺附图</v>
          </cell>
          <cell r="AO11088" t="str">
            <v>3961IA+3962A</v>
          </cell>
          <cell r="AP11088" t="str">
            <v>1+1</v>
          </cell>
          <cell r="AQ11088" t="str">
            <v>25032+25034</v>
          </cell>
        </row>
        <row r="11089">
          <cell r="A11089">
            <v>11091</v>
          </cell>
          <cell r="B11089">
            <v>1</v>
          </cell>
          <cell r="C11089">
            <v>45827</v>
          </cell>
        </row>
        <row r="11089">
          <cell r="E11089" t="str">
            <v>GZ-3955-02</v>
          </cell>
          <cell r="F11089" t="str">
            <v>钻孔工装</v>
          </cell>
          <cell r="G11089">
            <v>1</v>
          </cell>
          <cell r="H11089" t="str">
            <v>钢板t1/ST12</v>
          </cell>
        </row>
        <row r="11089">
          <cell r="J11089" t="str">
            <v>激光作业</v>
          </cell>
          <cell r="K11089">
            <v>6</v>
          </cell>
          <cell r="L11089" t="str">
            <v>激光拾件</v>
          </cell>
          <cell r="M11089">
            <v>3</v>
          </cell>
          <cell r="N11089" t="str">
            <v>折弯</v>
          </cell>
          <cell r="O11089">
            <v>1</v>
          </cell>
        </row>
        <row r="11089">
          <cell r="AG11089">
            <v>0.731435294117647</v>
          </cell>
          <cell r="AH11089" t="str">
            <v>396*200</v>
          </cell>
        </row>
        <row r="11089">
          <cell r="AO11089">
            <v>3955</v>
          </cell>
          <cell r="AP11089">
            <v>1</v>
          </cell>
          <cell r="AQ11089">
            <v>24066</v>
          </cell>
        </row>
        <row r="11090">
          <cell r="A11090">
            <v>11092</v>
          </cell>
          <cell r="B11090">
            <v>6</v>
          </cell>
          <cell r="C11090">
            <v>45828</v>
          </cell>
        </row>
        <row r="11090">
          <cell r="E11090" t="str">
            <v>3814-010401</v>
          </cell>
          <cell r="F11090" t="str">
            <v>下固定座</v>
          </cell>
          <cell r="G11090">
            <v>2</v>
          </cell>
          <cell r="H11090" t="str">
            <v>锻件/35</v>
          </cell>
        </row>
        <row r="11090">
          <cell r="J11090" t="str">
            <v>喷砂</v>
          </cell>
          <cell r="K11090">
            <v>3</v>
          </cell>
          <cell r="L11090" t="str">
            <v>喷铝</v>
          </cell>
          <cell r="M11090">
            <v>5.5</v>
          </cell>
          <cell r="N11090" t="str">
            <v>挂件</v>
          </cell>
          <cell r="O11090">
            <v>0.5</v>
          </cell>
          <cell r="P11090" t="str">
            <v>喷漆</v>
          </cell>
          <cell r="Q11090">
            <v>4</v>
          </cell>
        </row>
        <row r="11090">
          <cell r="AO11090">
            <v>3814</v>
          </cell>
          <cell r="AP11090">
            <v>3</v>
          </cell>
          <cell r="AQ11090">
            <v>25026</v>
          </cell>
        </row>
        <row r="11091">
          <cell r="A11091">
            <v>11093</v>
          </cell>
          <cell r="B11091">
            <v>24</v>
          </cell>
          <cell r="C11091">
            <v>45828</v>
          </cell>
        </row>
        <row r="11091">
          <cell r="E11091" t="str">
            <v>3814-010701</v>
          </cell>
          <cell r="F11091" t="str">
            <v>固定座</v>
          </cell>
          <cell r="G11091">
            <v>8</v>
          </cell>
          <cell r="H11091" t="str">
            <v>锻件/Q355D</v>
          </cell>
        </row>
        <row r="11091">
          <cell r="J11091" t="str">
            <v>喷砂</v>
          </cell>
          <cell r="K11091">
            <v>2.5</v>
          </cell>
          <cell r="L11091" t="str">
            <v>喷铝</v>
          </cell>
          <cell r="M11091">
            <v>5</v>
          </cell>
          <cell r="N11091" t="str">
            <v>挂件</v>
          </cell>
          <cell r="O11091">
            <v>0.5</v>
          </cell>
          <cell r="P11091" t="str">
            <v>喷漆</v>
          </cell>
          <cell r="Q11091">
            <v>3</v>
          </cell>
        </row>
        <row r="11091">
          <cell r="AO11091">
            <v>3814</v>
          </cell>
          <cell r="AP11091">
            <v>3</v>
          </cell>
          <cell r="AQ11091">
            <v>25026</v>
          </cell>
        </row>
        <row r="11092">
          <cell r="A11092">
            <v>11094</v>
          </cell>
          <cell r="B11092">
            <v>65</v>
          </cell>
          <cell r="C11092">
            <v>45828</v>
          </cell>
        </row>
        <row r="11092">
          <cell r="E11092" t="str">
            <v>LD232-0710</v>
          </cell>
          <cell r="F11092" t="str">
            <v>调整垫</v>
          </cell>
          <cell r="G11092">
            <v>12</v>
          </cell>
          <cell r="H11092" t="str">
            <v>用原件改制</v>
          </cell>
        </row>
        <row r="11092">
          <cell r="J11092" t="str">
            <v>车</v>
          </cell>
          <cell r="K11092">
            <v>2</v>
          </cell>
        </row>
        <row r="11092">
          <cell r="AO11092" t="str">
            <v>232E</v>
          </cell>
          <cell r="AP11092">
            <v>1</v>
          </cell>
          <cell r="AQ11092">
            <v>25018</v>
          </cell>
        </row>
        <row r="11093">
          <cell r="A11093">
            <v>11095</v>
          </cell>
          <cell r="B11093">
            <v>1</v>
          </cell>
          <cell r="C11093">
            <v>45828</v>
          </cell>
        </row>
        <row r="11093">
          <cell r="E11093" t="str">
            <v>3962ⅠA-020101-1</v>
          </cell>
          <cell r="F11093" t="str">
            <v>件1</v>
          </cell>
          <cell r="G11093">
            <v>1</v>
          </cell>
          <cell r="H11093" t="str">
            <v>铝板t2/5083</v>
          </cell>
        </row>
        <row r="11093">
          <cell r="J11093" t="str">
            <v>激光作业</v>
          </cell>
          <cell r="K11093">
            <v>16.5</v>
          </cell>
          <cell r="L11093" t="str">
            <v>激光拾件</v>
          </cell>
          <cell r="M11093">
            <v>7.2</v>
          </cell>
          <cell r="N11093" t="str">
            <v>倒钝</v>
          </cell>
          <cell r="O11093">
            <v>12.6</v>
          </cell>
          <cell r="P11093" t="str">
            <v>数冲作业</v>
          </cell>
          <cell r="Q11093">
            <v>40.2</v>
          </cell>
          <cell r="R11093" t="str">
            <v>折弯</v>
          </cell>
          <cell r="S11093">
            <v>55</v>
          </cell>
        </row>
        <row r="11093">
          <cell r="AG11093">
            <v>7.1663232</v>
          </cell>
          <cell r="AH11093" t="str">
            <v>1299×862</v>
          </cell>
        </row>
        <row r="11093">
          <cell r="AO11093" t="str">
            <v>3962IA</v>
          </cell>
          <cell r="AP11093">
            <v>1</v>
          </cell>
          <cell r="AQ11093">
            <v>25034</v>
          </cell>
        </row>
        <row r="11094">
          <cell r="A11094">
            <v>11096</v>
          </cell>
          <cell r="B11094">
            <v>1</v>
          </cell>
          <cell r="C11094">
            <v>45828</v>
          </cell>
        </row>
        <row r="11094">
          <cell r="E11094" t="str">
            <v>3962ⅠA-020101-2</v>
          </cell>
          <cell r="F11094" t="str">
            <v>件2</v>
          </cell>
          <cell r="G11094">
            <v>1</v>
          </cell>
          <cell r="H11094" t="str">
            <v>铝板t2/5083</v>
          </cell>
        </row>
        <row r="11094">
          <cell r="J11094" t="str">
            <v>激光作业</v>
          </cell>
          <cell r="K11094">
            <v>1.2</v>
          </cell>
          <cell r="L11094" t="str">
            <v>激光拾件</v>
          </cell>
          <cell r="M11094">
            <v>3</v>
          </cell>
          <cell r="N11094" t="str">
            <v>倒钝</v>
          </cell>
          <cell r="O11094">
            <v>3</v>
          </cell>
        </row>
        <row r="11094">
          <cell r="AG11094">
            <v>0.0017536</v>
          </cell>
          <cell r="AH11094" t="str">
            <v>20×13.7</v>
          </cell>
        </row>
        <row r="11094">
          <cell r="AO11094" t="str">
            <v>3962IA</v>
          </cell>
          <cell r="AP11094">
            <v>1</v>
          </cell>
          <cell r="AQ11094">
            <v>25034</v>
          </cell>
        </row>
        <row r="11095">
          <cell r="A11095">
            <v>11097</v>
          </cell>
          <cell r="B11095">
            <v>1</v>
          </cell>
          <cell r="C11095">
            <v>45828</v>
          </cell>
        </row>
        <row r="11095">
          <cell r="E11095" t="str">
            <v>3962ⅠA-020201-1</v>
          </cell>
          <cell r="F11095" t="str">
            <v>件1</v>
          </cell>
          <cell r="G11095">
            <v>1</v>
          </cell>
          <cell r="H11095" t="str">
            <v>铝板t2/5083</v>
          </cell>
        </row>
        <row r="11095">
          <cell r="J11095" t="str">
            <v>激光作业</v>
          </cell>
          <cell r="K11095">
            <v>16.5</v>
          </cell>
          <cell r="L11095" t="str">
            <v>激光拾件</v>
          </cell>
          <cell r="M11095">
            <v>7.2</v>
          </cell>
          <cell r="N11095" t="str">
            <v>倒钝</v>
          </cell>
          <cell r="O11095">
            <v>12.6</v>
          </cell>
          <cell r="P11095" t="str">
            <v>数冲作业</v>
          </cell>
          <cell r="Q11095">
            <v>40.2</v>
          </cell>
          <cell r="R11095" t="str">
            <v>折弯</v>
          </cell>
          <cell r="S11095">
            <v>55</v>
          </cell>
        </row>
        <row r="11095">
          <cell r="AG11095">
            <v>7.1663232</v>
          </cell>
          <cell r="AH11095" t="str">
            <v>1299×862</v>
          </cell>
        </row>
        <row r="11095">
          <cell r="AO11095" t="str">
            <v>3962IA</v>
          </cell>
          <cell r="AP11095">
            <v>1</v>
          </cell>
          <cell r="AQ11095">
            <v>25034</v>
          </cell>
        </row>
        <row r="11096">
          <cell r="A11096">
            <v>11098</v>
          </cell>
          <cell r="B11096">
            <v>1</v>
          </cell>
          <cell r="C11096">
            <v>45828</v>
          </cell>
        </row>
        <row r="11096">
          <cell r="E11096" t="str">
            <v>3962ⅠA-020201-2</v>
          </cell>
          <cell r="F11096" t="str">
            <v>件2</v>
          </cell>
          <cell r="G11096">
            <v>1</v>
          </cell>
          <cell r="H11096" t="str">
            <v>铝板t2/5083</v>
          </cell>
        </row>
        <row r="11096">
          <cell r="J11096" t="str">
            <v>激光作业</v>
          </cell>
          <cell r="K11096">
            <v>1.2</v>
          </cell>
          <cell r="L11096" t="str">
            <v>激光拾件</v>
          </cell>
          <cell r="M11096">
            <v>3</v>
          </cell>
          <cell r="N11096" t="str">
            <v>倒钝</v>
          </cell>
          <cell r="O11096">
            <v>3</v>
          </cell>
        </row>
        <row r="11096">
          <cell r="AG11096">
            <v>0.001664</v>
          </cell>
          <cell r="AH11096" t="str">
            <v>20×13</v>
          </cell>
        </row>
        <row r="11096">
          <cell r="AO11096" t="str">
            <v>3962IA</v>
          </cell>
          <cell r="AP11096">
            <v>1</v>
          </cell>
          <cell r="AQ11096">
            <v>25034</v>
          </cell>
        </row>
        <row r="11097">
          <cell r="A11097">
            <v>11099</v>
          </cell>
          <cell r="B11097">
            <v>1</v>
          </cell>
          <cell r="C11097">
            <v>45828</v>
          </cell>
        </row>
        <row r="11097">
          <cell r="E11097" t="str">
            <v>3962ⅠA-020301-1</v>
          </cell>
          <cell r="F11097" t="str">
            <v>件1</v>
          </cell>
          <cell r="G11097">
            <v>1</v>
          </cell>
          <cell r="H11097" t="str">
            <v>铝板t2/5083</v>
          </cell>
        </row>
        <row r="11097">
          <cell r="J11097" t="str">
            <v>激光作业</v>
          </cell>
          <cell r="K11097">
            <v>16.5</v>
          </cell>
          <cell r="L11097" t="str">
            <v>激光拾件</v>
          </cell>
          <cell r="M11097">
            <v>7.2</v>
          </cell>
          <cell r="N11097" t="str">
            <v>倒钝</v>
          </cell>
          <cell r="O11097">
            <v>12.6</v>
          </cell>
          <cell r="P11097" t="str">
            <v>数冲作业</v>
          </cell>
          <cell r="Q11097">
            <v>40.2</v>
          </cell>
          <cell r="R11097" t="str">
            <v>折弯</v>
          </cell>
          <cell r="S11097">
            <v>55</v>
          </cell>
        </row>
        <row r="11097">
          <cell r="AG11097">
            <v>7.1663232</v>
          </cell>
          <cell r="AH11097" t="str">
            <v>1299×862</v>
          </cell>
        </row>
        <row r="11097">
          <cell r="AO11097" t="str">
            <v>3962IA</v>
          </cell>
          <cell r="AP11097">
            <v>1</v>
          </cell>
          <cell r="AQ11097">
            <v>25034</v>
          </cell>
        </row>
        <row r="11098">
          <cell r="A11098">
            <v>11100</v>
          </cell>
          <cell r="B11098">
            <v>1</v>
          </cell>
          <cell r="C11098">
            <v>45828</v>
          </cell>
        </row>
        <row r="11098">
          <cell r="E11098" t="str">
            <v>3962ⅠA-020301-2</v>
          </cell>
          <cell r="F11098" t="str">
            <v>件2</v>
          </cell>
          <cell r="G11098">
            <v>1</v>
          </cell>
          <cell r="H11098" t="str">
            <v>铝板t2/5083</v>
          </cell>
        </row>
        <row r="11098">
          <cell r="J11098" t="str">
            <v>激光作业</v>
          </cell>
          <cell r="K11098">
            <v>1.2</v>
          </cell>
          <cell r="L11098" t="str">
            <v>激光拾件</v>
          </cell>
          <cell r="M11098">
            <v>3</v>
          </cell>
          <cell r="N11098" t="str">
            <v>倒钝</v>
          </cell>
          <cell r="O11098">
            <v>3</v>
          </cell>
        </row>
        <row r="11098">
          <cell r="AG11098">
            <v>0.001664</v>
          </cell>
          <cell r="AH11098" t="str">
            <v>20×13</v>
          </cell>
        </row>
        <row r="11098">
          <cell r="AO11098" t="str">
            <v>3962IA</v>
          </cell>
          <cell r="AP11098">
            <v>1</v>
          </cell>
          <cell r="AQ11098">
            <v>25034</v>
          </cell>
        </row>
        <row r="11099">
          <cell r="A11099">
            <v>11101</v>
          </cell>
          <cell r="B11099">
            <v>8</v>
          </cell>
          <cell r="C11099">
            <v>45828</v>
          </cell>
        </row>
        <row r="11099">
          <cell r="E11099" t="str">
            <v>3961Ⅰ-0208</v>
          </cell>
          <cell r="F11099" t="str">
            <v>杆</v>
          </cell>
          <cell r="G11099">
            <v>8</v>
          </cell>
          <cell r="H11099" t="str">
            <v>圆钢φ16/316L</v>
          </cell>
        </row>
        <row r="11099">
          <cell r="J11099" t="str">
            <v>喷砂</v>
          </cell>
          <cell r="K11099">
            <v>0.5</v>
          </cell>
          <cell r="L11099" t="str">
            <v>钝化</v>
          </cell>
        </row>
        <row r="11099">
          <cell r="N11099">
            <v>0</v>
          </cell>
          <cell r="O11099">
            <v>0</v>
          </cell>
          <cell r="P11099">
            <v>0</v>
          </cell>
          <cell r="Q11099">
            <v>0</v>
          </cell>
          <cell r="R11099">
            <v>0</v>
          </cell>
          <cell r="S11099">
            <v>0</v>
          </cell>
          <cell r="T11099">
            <v>0</v>
          </cell>
          <cell r="U11099">
            <v>0</v>
          </cell>
          <cell r="V11099">
            <v>0</v>
          </cell>
          <cell r="W11099">
            <v>0</v>
          </cell>
          <cell r="X11099">
            <v>0</v>
          </cell>
          <cell r="Y11099">
            <v>0</v>
          </cell>
          <cell r="Z11099">
            <v>0</v>
          </cell>
          <cell r="AA11099">
            <v>0</v>
          </cell>
          <cell r="AB11099">
            <v>0</v>
          </cell>
          <cell r="AC11099">
            <v>0</v>
          </cell>
        </row>
        <row r="11099">
          <cell r="AH11099" t="str">
            <v>177×</v>
          </cell>
        </row>
        <row r="11099">
          <cell r="AO11099" t="str">
            <v>3961I</v>
          </cell>
          <cell r="AP11099">
            <v>1</v>
          </cell>
          <cell r="AQ11099">
            <v>24078</v>
          </cell>
        </row>
        <row r="11100">
          <cell r="A11100">
            <v>11102</v>
          </cell>
          <cell r="B11100">
            <v>28</v>
          </cell>
          <cell r="C11100">
            <v>45828</v>
          </cell>
        </row>
        <row r="11100">
          <cell r="E11100" t="str">
            <v>LD232-040301</v>
          </cell>
          <cell r="F11100" t="str">
            <v>上轴盖</v>
          </cell>
          <cell r="G11100">
            <v>4</v>
          </cell>
          <cell r="H11100" t="str">
            <v>Q235B</v>
          </cell>
        </row>
        <row r="11100">
          <cell r="J11100" t="str">
            <v>喷砂 </v>
          </cell>
          <cell r="K11100">
            <v>1</v>
          </cell>
          <cell r="L11100" t="str">
            <v>喷铝</v>
          </cell>
          <cell r="M11100">
            <v>2</v>
          </cell>
          <cell r="N11100" t="str">
            <v>磨铝面</v>
          </cell>
          <cell r="O11100">
            <v>0.5</v>
          </cell>
          <cell r="P11100" t="str">
            <v>挂件</v>
          </cell>
          <cell r="Q11100">
            <v>0.5</v>
          </cell>
          <cell r="R11100" t="str">
            <v>喷漆</v>
          </cell>
          <cell r="S11100">
            <v>1</v>
          </cell>
          <cell r="T11100" t="str">
            <v>入库</v>
          </cell>
        </row>
        <row r="11100">
          <cell r="AO11100" t="str">
            <v>232E+232G</v>
          </cell>
          <cell r="AP11100" t="str">
            <v>1+6</v>
          </cell>
          <cell r="AQ11100" t="str">
            <v>25018+25015</v>
          </cell>
        </row>
        <row r="11101">
          <cell r="A11101">
            <v>11103</v>
          </cell>
          <cell r="B11101">
            <v>1</v>
          </cell>
          <cell r="C11101">
            <v>45828</v>
          </cell>
        </row>
        <row r="11101">
          <cell r="E11101" t="str">
            <v>LD232-01040100</v>
          </cell>
          <cell r="F11101" t="str">
            <v>壳体</v>
          </cell>
          <cell r="G11101">
            <v>1</v>
          </cell>
          <cell r="H11101">
            <v>0</v>
          </cell>
        </row>
        <row r="11101">
          <cell r="J11101" t="str">
            <v>定位焊</v>
          </cell>
          <cell r="K11101">
            <v>14.4</v>
          </cell>
          <cell r="L11101" t="str">
            <v>焊接</v>
          </cell>
          <cell r="M11101">
            <v>25.5</v>
          </cell>
          <cell r="N11101" t="str">
            <v>打磨</v>
          </cell>
          <cell r="O11101">
            <v>3</v>
          </cell>
          <cell r="P11101" t="str">
            <v>铣</v>
          </cell>
          <cell r="Q11101">
            <v>30</v>
          </cell>
          <cell r="R11101" t="str">
            <v>划线钻</v>
          </cell>
          <cell r="S11101">
            <v>32</v>
          </cell>
          <cell r="T11101" t="str">
            <v>喷砂 </v>
          </cell>
          <cell r="U11101">
            <v>1.5</v>
          </cell>
          <cell r="V11101" t="str">
            <v>喷铝</v>
          </cell>
          <cell r="W11101">
            <v>3.5</v>
          </cell>
          <cell r="X11101" t="str">
            <v>磨铝面</v>
          </cell>
          <cell r="Y11101">
            <v>1</v>
          </cell>
          <cell r="Z11101" t="str">
            <v>挂件</v>
          </cell>
          <cell r="AA11101">
            <v>0.5</v>
          </cell>
          <cell r="AB11101" t="str">
            <v>喷漆</v>
          </cell>
          <cell r="AC11101">
            <v>2</v>
          </cell>
          <cell r="AD11101">
            <v>0</v>
          </cell>
          <cell r="AE11101">
            <v>0</v>
          </cell>
          <cell r="AF11101">
            <v>0</v>
          </cell>
          <cell r="AG11101">
            <v>0</v>
          </cell>
        </row>
        <row r="11101">
          <cell r="AI11101">
            <v>0</v>
          </cell>
          <cell r="AJ11101">
            <v>0</v>
          </cell>
          <cell r="AK11101">
            <v>0</v>
          </cell>
        </row>
        <row r="11101">
          <cell r="AO11101" t="str">
            <v>SH046</v>
          </cell>
          <cell r="AP11101">
            <v>1</v>
          </cell>
          <cell r="AQ11101">
            <v>25223</v>
          </cell>
        </row>
        <row r="11102">
          <cell r="A11102">
            <v>11104</v>
          </cell>
          <cell r="B11102">
            <v>1</v>
          </cell>
          <cell r="C11102">
            <v>45828</v>
          </cell>
        </row>
        <row r="11102">
          <cell r="E11102" t="str">
            <v>LD232-01040100</v>
          </cell>
          <cell r="F11102" t="str">
            <v>壳体</v>
          </cell>
          <cell r="G11102">
            <v>1</v>
          </cell>
          <cell r="H11102">
            <v>0</v>
          </cell>
        </row>
        <row r="11102">
          <cell r="J11102" t="str">
            <v>磨铝面</v>
          </cell>
          <cell r="K11102">
            <v>1</v>
          </cell>
          <cell r="L11102" t="str">
            <v>挂件</v>
          </cell>
          <cell r="M11102">
            <v>0.5</v>
          </cell>
          <cell r="N11102" t="str">
            <v>喷漆</v>
          </cell>
          <cell r="O11102">
            <v>2</v>
          </cell>
        </row>
        <row r="11102">
          <cell r="AD11102">
            <v>0</v>
          </cell>
          <cell r="AE11102">
            <v>0</v>
          </cell>
          <cell r="AF11102">
            <v>0</v>
          </cell>
          <cell r="AG11102">
            <v>0</v>
          </cell>
        </row>
        <row r="11102">
          <cell r="AI11102">
            <v>0</v>
          </cell>
          <cell r="AJ11102">
            <v>0</v>
          </cell>
          <cell r="AK11102">
            <v>0</v>
          </cell>
        </row>
        <row r="11102">
          <cell r="AO11102" t="str">
            <v>SH046</v>
          </cell>
          <cell r="AP11102">
            <v>1</v>
          </cell>
          <cell r="AQ11102">
            <v>25223</v>
          </cell>
        </row>
        <row r="11103">
          <cell r="A11103">
            <v>11105</v>
          </cell>
          <cell r="B11103">
            <v>1</v>
          </cell>
          <cell r="C11103">
            <v>45828</v>
          </cell>
        </row>
        <row r="11103">
          <cell r="E11103" t="str">
            <v>LD232-01040101</v>
          </cell>
          <cell r="F11103" t="str">
            <v>连接板</v>
          </cell>
          <cell r="G11103">
            <v>1</v>
          </cell>
          <cell r="H11103" t="str">
            <v>钢板t8/Q235B</v>
          </cell>
        </row>
        <row r="11103">
          <cell r="J11103" t="str">
            <v>激光作业</v>
          </cell>
          <cell r="K11103">
            <v>4.8</v>
          </cell>
          <cell r="L11103" t="str">
            <v>激光拾件</v>
          </cell>
          <cell r="M11103">
            <v>3</v>
          </cell>
          <cell r="N11103">
            <v>0</v>
          </cell>
          <cell r="O11103">
            <v>0</v>
          </cell>
          <cell r="P11103">
            <v>0</v>
          </cell>
          <cell r="Q11103">
            <v>0</v>
          </cell>
          <cell r="R11103">
            <v>0</v>
          </cell>
          <cell r="S11103">
            <v>0</v>
          </cell>
          <cell r="T11103">
            <v>0</v>
          </cell>
          <cell r="U11103">
            <v>0</v>
          </cell>
          <cell r="V11103">
            <v>0</v>
          </cell>
          <cell r="W11103">
            <v>0</v>
          </cell>
          <cell r="X11103">
            <v>0</v>
          </cell>
          <cell r="Y11103">
            <v>0</v>
          </cell>
          <cell r="Z11103">
            <v>0</v>
          </cell>
          <cell r="AA11103">
            <v>0</v>
          </cell>
          <cell r="AB11103">
            <v>0</v>
          </cell>
          <cell r="AC11103">
            <v>0</v>
          </cell>
          <cell r="AD11103">
            <v>0</v>
          </cell>
          <cell r="AE11103">
            <v>0</v>
          </cell>
          <cell r="AF11103">
            <v>0</v>
          </cell>
          <cell r="AG11103">
            <v>0</v>
          </cell>
          <cell r="AH11103" t="str">
            <v>160×114</v>
          </cell>
          <cell r="AI11103">
            <v>0</v>
          </cell>
          <cell r="AJ11103">
            <v>0</v>
          </cell>
          <cell r="AK11103">
            <v>0</v>
          </cell>
        </row>
        <row r="11103">
          <cell r="AO11103" t="str">
            <v>SH046</v>
          </cell>
          <cell r="AP11103">
            <v>1</v>
          </cell>
          <cell r="AQ11103">
            <v>25223</v>
          </cell>
        </row>
        <row r="11104">
          <cell r="A11104">
            <v>11106</v>
          </cell>
          <cell r="B11104">
            <v>1</v>
          </cell>
          <cell r="C11104">
            <v>45828</v>
          </cell>
        </row>
        <row r="11104">
          <cell r="E11104" t="str">
            <v>LD232-01040102</v>
          </cell>
          <cell r="F11104" t="str">
            <v>盖板</v>
          </cell>
          <cell r="G11104">
            <v>1</v>
          </cell>
          <cell r="H11104" t="str">
            <v>钢板t2.5/ST12</v>
          </cell>
          <cell r="I11104" t="str">
            <v>钢板t2.5/Q235B</v>
          </cell>
          <cell r="J11104" t="str">
            <v>激光作业</v>
          </cell>
          <cell r="K11104">
            <v>3</v>
          </cell>
          <cell r="L11104" t="str">
            <v>激光拾件</v>
          </cell>
          <cell r="M11104">
            <v>3</v>
          </cell>
          <cell r="N11104" t="str">
            <v>打坡口</v>
          </cell>
          <cell r="O11104">
            <v>6</v>
          </cell>
          <cell r="P11104" t="str">
            <v>折弯</v>
          </cell>
          <cell r="Q11104">
            <v>6</v>
          </cell>
          <cell r="R11104" t="str">
            <v>转</v>
          </cell>
          <cell r="S11104">
            <v>0</v>
          </cell>
          <cell r="T11104">
            <v>0</v>
          </cell>
          <cell r="U11104">
            <v>0</v>
          </cell>
          <cell r="V11104">
            <v>0</v>
          </cell>
          <cell r="W11104">
            <v>0</v>
          </cell>
          <cell r="X11104">
            <v>0</v>
          </cell>
          <cell r="Y11104">
            <v>0</v>
          </cell>
          <cell r="Z11104">
            <v>0</v>
          </cell>
          <cell r="AA11104">
            <v>0</v>
          </cell>
          <cell r="AB11104">
            <v>0</v>
          </cell>
          <cell r="AC11104">
            <v>0</v>
          </cell>
          <cell r="AD11104">
            <v>0</v>
          </cell>
          <cell r="AE11104">
            <v>0</v>
          </cell>
          <cell r="AF11104">
            <v>0</v>
          </cell>
          <cell r="AG11104">
            <v>0</v>
          </cell>
          <cell r="AH11104" t="str">
            <v>165×97</v>
          </cell>
          <cell r="AI11104">
            <v>0</v>
          </cell>
          <cell r="AJ11104">
            <v>0</v>
          </cell>
          <cell r="AK11104">
            <v>0</v>
          </cell>
        </row>
        <row r="11104">
          <cell r="AO11104" t="str">
            <v>SH046</v>
          </cell>
          <cell r="AP11104">
            <v>1</v>
          </cell>
          <cell r="AQ11104">
            <v>25223</v>
          </cell>
        </row>
        <row r="11105">
          <cell r="A11105">
            <v>11107</v>
          </cell>
          <cell r="B11105">
            <v>2</v>
          </cell>
          <cell r="C11105">
            <v>45828</v>
          </cell>
        </row>
        <row r="11105">
          <cell r="E11105" t="str">
            <v>LD232-01040103</v>
          </cell>
          <cell r="F11105" t="str">
            <v>侧板</v>
          </cell>
          <cell r="G11105">
            <v>2</v>
          </cell>
          <cell r="H11105" t="str">
            <v>钢板t25/Q235B</v>
          </cell>
          <cell r="I11105" t="str">
            <v>钢板t24/Q235B</v>
          </cell>
          <cell r="J11105" t="str">
            <v>激光作业</v>
          </cell>
          <cell r="K11105">
            <v>1.9</v>
          </cell>
          <cell r="L11105" t="str">
            <v>激光拾件</v>
          </cell>
          <cell r="M11105">
            <v>1.9</v>
          </cell>
          <cell r="N11105" t="str">
            <v>铣</v>
          </cell>
          <cell r="O11105">
            <v>3</v>
          </cell>
          <cell r="P11105" t="str">
            <v>转</v>
          </cell>
          <cell r="Q11105">
            <v>0</v>
          </cell>
          <cell r="R11105">
            <v>0</v>
          </cell>
          <cell r="S11105">
            <v>0</v>
          </cell>
          <cell r="T11105">
            <v>0</v>
          </cell>
          <cell r="U11105">
            <v>0</v>
          </cell>
          <cell r="V11105">
            <v>0</v>
          </cell>
          <cell r="W11105">
            <v>0</v>
          </cell>
          <cell r="X11105">
            <v>0</v>
          </cell>
          <cell r="Y11105">
            <v>0</v>
          </cell>
          <cell r="Z11105">
            <v>0</v>
          </cell>
          <cell r="AA11105">
            <v>0</v>
          </cell>
          <cell r="AB11105">
            <v>0</v>
          </cell>
          <cell r="AC11105">
            <v>0</v>
          </cell>
          <cell r="AD11105">
            <v>0</v>
          </cell>
          <cell r="AE11105">
            <v>0</v>
          </cell>
          <cell r="AF11105">
            <v>0</v>
          </cell>
          <cell r="AG11105">
            <v>0</v>
          </cell>
          <cell r="AH11105" t="str">
            <v>29×28</v>
          </cell>
          <cell r="AI11105">
            <v>0</v>
          </cell>
          <cell r="AJ11105">
            <v>0</v>
          </cell>
          <cell r="AK11105">
            <v>0</v>
          </cell>
        </row>
        <row r="11105">
          <cell r="AO11105" t="str">
            <v>SH046</v>
          </cell>
          <cell r="AP11105">
            <v>1</v>
          </cell>
          <cell r="AQ11105">
            <v>25223</v>
          </cell>
        </row>
        <row r="11106">
          <cell r="A11106">
            <v>11108</v>
          </cell>
          <cell r="B11106">
            <v>1</v>
          </cell>
          <cell r="C11106">
            <v>45828</v>
          </cell>
        </row>
        <row r="11106">
          <cell r="E11106" t="str">
            <v>LD232-01040104</v>
          </cell>
          <cell r="F11106" t="str">
            <v>立板</v>
          </cell>
          <cell r="G11106">
            <v>1</v>
          </cell>
          <cell r="H11106" t="str">
            <v>钢板t2.5/ST12</v>
          </cell>
          <cell r="I11106" t="str">
            <v>钢板t2.5/Q235B</v>
          </cell>
          <cell r="J11106" t="str">
            <v>激光作业</v>
          </cell>
          <cell r="K11106">
            <v>2.4</v>
          </cell>
          <cell r="L11106" t="str">
            <v>激光拾件</v>
          </cell>
          <cell r="M11106">
            <v>3</v>
          </cell>
          <cell r="N11106" t="str">
            <v>打坡口</v>
          </cell>
          <cell r="O11106">
            <v>15</v>
          </cell>
          <cell r="P11106" t="str">
            <v>成型</v>
          </cell>
          <cell r="Q11106">
            <v>12</v>
          </cell>
          <cell r="R11106" t="str">
            <v>转</v>
          </cell>
          <cell r="S11106">
            <v>0</v>
          </cell>
          <cell r="T11106">
            <v>0</v>
          </cell>
          <cell r="U11106">
            <v>0</v>
          </cell>
          <cell r="V11106">
            <v>0</v>
          </cell>
          <cell r="W11106">
            <v>0</v>
          </cell>
          <cell r="X11106">
            <v>0</v>
          </cell>
          <cell r="Y11106">
            <v>0</v>
          </cell>
          <cell r="Z11106">
            <v>0</v>
          </cell>
          <cell r="AA11106">
            <v>0</v>
          </cell>
          <cell r="AB11106">
            <v>0</v>
          </cell>
          <cell r="AC11106">
            <v>0</v>
          </cell>
          <cell r="AD11106">
            <v>0</v>
          </cell>
          <cell r="AE11106">
            <v>0</v>
          </cell>
          <cell r="AF11106">
            <v>0</v>
          </cell>
          <cell r="AG11106">
            <v>0</v>
          </cell>
          <cell r="AH11106" t="str">
            <v>308×38</v>
          </cell>
          <cell r="AI11106">
            <v>0</v>
          </cell>
          <cell r="AJ11106">
            <v>0</v>
          </cell>
          <cell r="AK11106">
            <v>0</v>
          </cell>
        </row>
        <row r="11106">
          <cell r="AO11106" t="str">
            <v>SH046</v>
          </cell>
          <cell r="AP11106">
            <v>1</v>
          </cell>
          <cell r="AQ11106">
            <v>25223</v>
          </cell>
        </row>
        <row r="11107">
          <cell r="A11107">
            <v>11109</v>
          </cell>
          <cell r="B11107">
            <v>1</v>
          </cell>
          <cell r="C11107">
            <v>45828</v>
          </cell>
        </row>
        <row r="11107">
          <cell r="E11107" t="str">
            <v>LD232-01040105</v>
          </cell>
          <cell r="F11107" t="str">
            <v>套</v>
          </cell>
          <cell r="G11107">
            <v>1</v>
          </cell>
          <cell r="H11107" t="str">
            <v>圆钢φ50/20</v>
          </cell>
        </row>
        <row r="11107">
          <cell r="J11107" t="str">
            <v>锯床</v>
          </cell>
          <cell r="K11107">
            <v>16.5</v>
          </cell>
          <cell r="L11107" t="str">
            <v>车</v>
          </cell>
          <cell r="M11107">
            <v>6</v>
          </cell>
          <cell r="N11107" t="str">
            <v>转</v>
          </cell>
          <cell r="O11107">
            <v>0</v>
          </cell>
          <cell r="P11107">
            <v>0</v>
          </cell>
          <cell r="Q11107">
            <v>0</v>
          </cell>
          <cell r="R11107">
            <v>0</v>
          </cell>
          <cell r="S11107">
            <v>0</v>
          </cell>
          <cell r="T11107">
            <v>0</v>
          </cell>
          <cell r="U11107">
            <v>0</v>
          </cell>
          <cell r="V11107">
            <v>0</v>
          </cell>
          <cell r="W11107">
            <v>0</v>
          </cell>
          <cell r="X11107">
            <v>0</v>
          </cell>
          <cell r="Y11107">
            <v>0</v>
          </cell>
          <cell r="Z11107">
            <v>0</v>
          </cell>
          <cell r="AA11107">
            <v>0</v>
          </cell>
          <cell r="AB11107">
            <v>0</v>
          </cell>
          <cell r="AC11107">
            <v>0</v>
          </cell>
          <cell r="AD11107">
            <v>0</v>
          </cell>
          <cell r="AE11107">
            <v>0</v>
          </cell>
          <cell r="AF11107">
            <v>0</v>
          </cell>
          <cell r="AG11107">
            <v>0</v>
          </cell>
          <cell r="AH11107">
            <v>19</v>
          </cell>
          <cell r="AI11107">
            <v>0</v>
          </cell>
          <cell r="AJ11107">
            <v>0</v>
          </cell>
          <cell r="AK11107">
            <v>0</v>
          </cell>
        </row>
        <row r="11107">
          <cell r="AO11107" t="str">
            <v>SH046</v>
          </cell>
          <cell r="AP11107">
            <v>1</v>
          </cell>
          <cell r="AQ11107">
            <v>25223</v>
          </cell>
        </row>
        <row r="11108">
          <cell r="A11108">
            <v>11110</v>
          </cell>
          <cell r="B11108">
            <v>1</v>
          </cell>
          <cell r="C11108">
            <v>45828</v>
          </cell>
        </row>
        <row r="11108">
          <cell r="E11108" t="str">
            <v>LD232-010406</v>
          </cell>
          <cell r="F11108" t="str">
            <v>垫</v>
          </cell>
          <cell r="G11108">
            <v>1</v>
          </cell>
          <cell r="H11108" t="str">
            <v>铜棒Φ80/QSn4-4-4</v>
          </cell>
          <cell r="I11108" t="str">
            <v>铜棒Φ50/QSn4-4-4</v>
          </cell>
          <cell r="J11108" t="str">
            <v>锯床</v>
          </cell>
          <cell r="K11108">
            <v>16.2</v>
          </cell>
          <cell r="L11108" t="str">
            <v>车</v>
          </cell>
          <cell r="M11108">
            <v>2</v>
          </cell>
        </row>
        <row r="11108">
          <cell r="O11108">
            <v>0</v>
          </cell>
          <cell r="P11108">
            <v>0</v>
          </cell>
          <cell r="Q11108">
            <v>0</v>
          </cell>
          <cell r="R11108">
            <v>0</v>
          </cell>
          <cell r="S11108">
            <v>0</v>
          </cell>
          <cell r="T11108">
            <v>0</v>
          </cell>
          <cell r="U11108">
            <v>0</v>
          </cell>
          <cell r="V11108">
            <v>0</v>
          </cell>
          <cell r="W11108">
            <v>0</v>
          </cell>
          <cell r="X11108">
            <v>0</v>
          </cell>
          <cell r="Y11108">
            <v>0</v>
          </cell>
          <cell r="Z11108">
            <v>0</v>
          </cell>
          <cell r="AA11108">
            <v>0</v>
          </cell>
          <cell r="AB11108">
            <v>0</v>
          </cell>
          <cell r="AC11108">
            <v>0</v>
          </cell>
          <cell r="AD11108">
            <v>0</v>
          </cell>
          <cell r="AE11108">
            <v>0</v>
          </cell>
          <cell r="AF11108">
            <v>0</v>
          </cell>
          <cell r="AG11108">
            <v>0</v>
          </cell>
          <cell r="AH11108">
            <v>5</v>
          </cell>
          <cell r="AI11108">
            <v>0</v>
          </cell>
          <cell r="AJ11108">
            <v>0</v>
          </cell>
          <cell r="AK11108">
            <v>0</v>
          </cell>
        </row>
        <row r="11108">
          <cell r="AO11108" t="str">
            <v>SH046</v>
          </cell>
          <cell r="AP11108">
            <v>1</v>
          </cell>
          <cell r="AQ11108">
            <v>25223</v>
          </cell>
        </row>
        <row r="11109">
          <cell r="A11109">
            <v>11111</v>
          </cell>
          <cell r="B11109">
            <v>1</v>
          </cell>
          <cell r="C11109">
            <v>45828</v>
          </cell>
        </row>
        <row r="11109">
          <cell r="E11109" t="str">
            <v>LD232-010407</v>
          </cell>
          <cell r="F11109" t="str">
            <v>垫</v>
          </cell>
          <cell r="G11109">
            <v>1</v>
          </cell>
          <cell r="H11109" t="str">
            <v>铜棒Φ80/QSn4-4-4</v>
          </cell>
          <cell r="I11109" t="str">
            <v>铜棒Φ50/QSn4-4-4</v>
          </cell>
          <cell r="J11109" t="str">
            <v>锯床</v>
          </cell>
          <cell r="K11109">
            <v>16.2</v>
          </cell>
          <cell r="L11109" t="str">
            <v>车</v>
          </cell>
          <cell r="M11109">
            <v>2</v>
          </cell>
        </row>
        <row r="11109">
          <cell r="O11109">
            <v>0</v>
          </cell>
          <cell r="P11109">
            <v>0</v>
          </cell>
          <cell r="Q11109">
            <v>0</v>
          </cell>
          <cell r="R11109">
            <v>0</v>
          </cell>
          <cell r="S11109">
            <v>0</v>
          </cell>
          <cell r="T11109">
            <v>0</v>
          </cell>
          <cell r="U11109">
            <v>0</v>
          </cell>
          <cell r="V11109">
            <v>0</v>
          </cell>
          <cell r="W11109">
            <v>0</v>
          </cell>
          <cell r="X11109">
            <v>0</v>
          </cell>
          <cell r="Y11109">
            <v>0</v>
          </cell>
          <cell r="Z11109">
            <v>0</v>
          </cell>
          <cell r="AA11109">
            <v>0</v>
          </cell>
          <cell r="AB11109">
            <v>0</v>
          </cell>
          <cell r="AC11109">
            <v>0</v>
          </cell>
          <cell r="AD11109">
            <v>0</v>
          </cell>
          <cell r="AE11109">
            <v>0</v>
          </cell>
          <cell r="AF11109">
            <v>0</v>
          </cell>
          <cell r="AG11109">
            <v>0</v>
          </cell>
          <cell r="AH11109">
            <v>8</v>
          </cell>
          <cell r="AI11109">
            <v>0</v>
          </cell>
          <cell r="AJ11109">
            <v>0</v>
          </cell>
          <cell r="AK11109">
            <v>0</v>
          </cell>
        </row>
        <row r="11109">
          <cell r="AO11109" t="str">
            <v>SH046</v>
          </cell>
          <cell r="AP11109">
            <v>1</v>
          </cell>
          <cell r="AQ11109">
            <v>25223</v>
          </cell>
        </row>
        <row r="11110">
          <cell r="A11110">
            <v>11112</v>
          </cell>
          <cell r="B11110">
            <v>2</v>
          </cell>
          <cell r="C11110">
            <v>45828</v>
          </cell>
        </row>
        <row r="11110">
          <cell r="E11110" t="str">
            <v>LD232-010408</v>
          </cell>
          <cell r="F11110" t="str">
            <v>垫</v>
          </cell>
          <cell r="G11110">
            <v>2</v>
          </cell>
          <cell r="H11110" t="str">
            <v>铜棒Φ35/QSn4-4-4</v>
          </cell>
          <cell r="I11110" t="str">
            <v>铜棒Φ25/QSn4-4-4</v>
          </cell>
          <cell r="J11110" t="str">
            <v>锯床</v>
          </cell>
          <cell r="K11110">
            <v>4.94</v>
          </cell>
          <cell r="L11110" t="str">
            <v>车</v>
          </cell>
          <cell r="M11110">
            <v>2</v>
          </cell>
        </row>
        <row r="11110">
          <cell r="O11110">
            <v>0</v>
          </cell>
          <cell r="P11110">
            <v>0</v>
          </cell>
          <cell r="Q11110">
            <v>0</v>
          </cell>
          <cell r="R11110">
            <v>0</v>
          </cell>
          <cell r="S11110">
            <v>0</v>
          </cell>
          <cell r="T11110">
            <v>0</v>
          </cell>
          <cell r="U11110">
            <v>0</v>
          </cell>
          <cell r="V11110">
            <v>0</v>
          </cell>
          <cell r="W11110">
            <v>0</v>
          </cell>
          <cell r="X11110">
            <v>0</v>
          </cell>
          <cell r="Y11110">
            <v>0</v>
          </cell>
          <cell r="Z11110">
            <v>0</v>
          </cell>
          <cell r="AA11110">
            <v>0</v>
          </cell>
          <cell r="AB11110">
            <v>0</v>
          </cell>
          <cell r="AC11110">
            <v>0</v>
          </cell>
          <cell r="AD11110">
            <v>0</v>
          </cell>
          <cell r="AE11110">
            <v>0</v>
          </cell>
          <cell r="AF11110">
            <v>0</v>
          </cell>
          <cell r="AG11110">
            <v>0</v>
          </cell>
          <cell r="AH11110">
            <v>5</v>
          </cell>
          <cell r="AI11110">
            <v>0</v>
          </cell>
          <cell r="AJ11110">
            <v>0</v>
          </cell>
          <cell r="AK11110">
            <v>0</v>
          </cell>
        </row>
        <row r="11110">
          <cell r="AO11110" t="str">
            <v>SH046</v>
          </cell>
          <cell r="AP11110">
            <v>1</v>
          </cell>
          <cell r="AQ11110">
            <v>25223</v>
          </cell>
        </row>
        <row r="11111">
          <cell r="A11111">
            <v>11113</v>
          </cell>
          <cell r="B11111">
            <v>2</v>
          </cell>
          <cell r="C11111">
            <v>45828</v>
          </cell>
        </row>
        <row r="11111">
          <cell r="E11111" t="str">
            <v>232C-0301</v>
          </cell>
          <cell r="F11111" t="str">
            <v>垫板1</v>
          </cell>
          <cell r="G11111">
            <v>2</v>
          </cell>
          <cell r="H11111" t="str">
            <v>钢板t12/Q235B</v>
          </cell>
        </row>
        <row r="11111">
          <cell r="J11111" t="str">
            <v>激光作业</v>
          </cell>
          <cell r="K11111">
            <v>8.36</v>
          </cell>
          <cell r="L11111" t="str">
            <v>激光拾件</v>
          </cell>
          <cell r="M11111">
            <v>2.66</v>
          </cell>
          <cell r="N11111" t="str">
            <v>喷砂 </v>
          </cell>
          <cell r="O11111">
            <v>2.5</v>
          </cell>
          <cell r="P11111" t="str">
            <v>喷铝</v>
          </cell>
          <cell r="Q11111">
            <v>8</v>
          </cell>
          <cell r="R11111" t="str">
            <v>磨铝面</v>
          </cell>
          <cell r="S11111">
            <v>5</v>
          </cell>
          <cell r="T11111" t="str">
            <v>喷漆</v>
          </cell>
          <cell r="U11111">
            <v>2.5</v>
          </cell>
          <cell r="V11111">
            <v>0</v>
          </cell>
          <cell r="W11111">
            <v>0</v>
          </cell>
          <cell r="X11111">
            <v>0</v>
          </cell>
          <cell r="Y11111">
            <v>0</v>
          </cell>
          <cell r="Z11111">
            <v>0</v>
          </cell>
          <cell r="AA11111">
            <v>0</v>
          </cell>
          <cell r="AB11111">
            <v>0</v>
          </cell>
          <cell r="AC11111">
            <v>0</v>
          </cell>
          <cell r="AD11111">
            <v>0</v>
          </cell>
          <cell r="AE11111">
            <v>0</v>
          </cell>
          <cell r="AF11111">
            <v>0</v>
          </cell>
          <cell r="AG11111">
            <v>0</v>
          </cell>
          <cell r="AH11111" t="str">
            <v>1025×100</v>
          </cell>
          <cell r="AI11111">
            <v>0</v>
          </cell>
          <cell r="AJ11111">
            <v>0</v>
          </cell>
          <cell r="AK11111">
            <v>0</v>
          </cell>
          <cell r="AL11111">
            <v>0</v>
          </cell>
          <cell r="AM11111">
            <v>0</v>
          </cell>
        </row>
        <row r="11111">
          <cell r="AO11111" t="str">
            <v>SH046</v>
          </cell>
          <cell r="AP11111">
            <v>1</v>
          </cell>
          <cell r="AQ11111">
            <v>25223</v>
          </cell>
          <cell r="AR11111">
            <v>0</v>
          </cell>
          <cell r="AS11111">
            <v>0</v>
          </cell>
          <cell r="AT11111">
            <v>0</v>
          </cell>
          <cell r="AU11111">
            <v>0</v>
          </cell>
        </row>
        <row r="11112">
          <cell r="A11112">
            <v>11114</v>
          </cell>
          <cell r="B11112">
            <v>4</v>
          </cell>
          <cell r="C11112">
            <v>45828</v>
          </cell>
        </row>
        <row r="11112">
          <cell r="E11112" t="str">
            <v>GZ-232C-0302</v>
          </cell>
          <cell r="F11112" t="str">
            <v>橡胶垫</v>
          </cell>
          <cell r="G11112">
            <v>4</v>
          </cell>
          <cell r="H11112" t="str">
            <v>耐油胶板t10</v>
          </cell>
        </row>
        <row r="11112">
          <cell r="J11112" t="str">
            <v>钳工</v>
          </cell>
        </row>
        <row r="11112">
          <cell r="AH11112" t="str">
            <v>180*80</v>
          </cell>
        </row>
        <row r="11112">
          <cell r="AO11112" t="str">
            <v>SH046</v>
          </cell>
          <cell r="AP11112">
            <v>1</v>
          </cell>
          <cell r="AQ11112">
            <v>25223</v>
          </cell>
        </row>
        <row r="11113">
          <cell r="A11113">
            <v>11115</v>
          </cell>
          <cell r="B11113">
            <v>1</v>
          </cell>
          <cell r="C11113">
            <v>45828</v>
          </cell>
        </row>
        <row r="11113">
          <cell r="E11113" t="str">
            <v>YHT27.01-0103</v>
          </cell>
          <cell r="F11113" t="str">
            <v>橡胶密封垫</v>
          </cell>
          <cell r="G11113">
            <v>1</v>
          </cell>
          <cell r="H11113" t="str">
            <v>耐油胶板t3</v>
          </cell>
        </row>
        <row r="11113">
          <cell r="J11113" t="str">
            <v>钳工</v>
          </cell>
        </row>
        <row r="11113">
          <cell r="AH11113" t="str">
            <v>118*118</v>
          </cell>
        </row>
        <row r="11113">
          <cell r="AO11113" t="str">
            <v>SH046</v>
          </cell>
          <cell r="AP11113">
            <v>1</v>
          </cell>
          <cell r="AQ11113">
            <v>25223</v>
          </cell>
        </row>
        <row r="11114">
          <cell r="A11114">
            <v>11116</v>
          </cell>
          <cell r="B11114">
            <v>30</v>
          </cell>
          <cell r="C11114">
            <v>45828</v>
          </cell>
        </row>
        <row r="11114">
          <cell r="E11114" t="str">
            <v>3906-2301</v>
          </cell>
          <cell r="F11114" t="str">
            <v>调整垫</v>
          </cell>
          <cell r="G11114">
            <v>30</v>
          </cell>
          <cell r="H11114" t="str">
            <v>钢板t0.2/304</v>
          </cell>
          <cell r="I11114">
            <v>0.110823529411765</v>
          </cell>
          <cell r="J11114" t="str">
            <v>激光作业</v>
          </cell>
          <cell r="K11114">
            <v>0.2</v>
          </cell>
          <cell r="L11114" t="str">
            <v>激光拾件</v>
          </cell>
          <cell r="M11114">
            <v>0.5</v>
          </cell>
          <cell r="N11114" t="str">
            <v>倒钝</v>
          </cell>
          <cell r="O11114">
            <v>0.5</v>
          </cell>
          <cell r="P11114" t="str">
            <v>入</v>
          </cell>
        </row>
        <row r="11114">
          <cell r="AG11114">
            <v>0.0221647058823529</v>
          </cell>
          <cell r="AH11114" t="str">
            <v>20*20</v>
          </cell>
        </row>
        <row r="11114">
          <cell r="AN11114" t="str">
            <v>转孙永涛</v>
          </cell>
          <cell r="AO11114" t="str">
            <v>3906售后</v>
          </cell>
          <cell r="AP11114">
            <v>1</v>
          </cell>
          <cell r="AQ11114">
            <v>25624</v>
          </cell>
        </row>
        <row r="11115">
          <cell r="A11115">
            <v>11117</v>
          </cell>
          <cell r="B11115">
            <v>30</v>
          </cell>
          <cell r="C11115">
            <v>45828</v>
          </cell>
        </row>
        <row r="11115">
          <cell r="E11115" t="str">
            <v>3906-2302</v>
          </cell>
          <cell r="F11115" t="str">
            <v>调整垫</v>
          </cell>
          <cell r="G11115">
            <v>30</v>
          </cell>
          <cell r="H11115" t="str">
            <v>钢板t0.5/304</v>
          </cell>
          <cell r="I11115">
            <v>0.110823529411765</v>
          </cell>
          <cell r="J11115" t="str">
            <v>激光作业</v>
          </cell>
          <cell r="K11115">
            <v>0.2</v>
          </cell>
          <cell r="L11115" t="str">
            <v>激光拾件</v>
          </cell>
          <cell r="M11115">
            <v>0.5</v>
          </cell>
          <cell r="N11115" t="str">
            <v>倒钝</v>
          </cell>
          <cell r="O11115">
            <v>0.5</v>
          </cell>
          <cell r="P11115" t="str">
            <v>入</v>
          </cell>
        </row>
        <row r="11115">
          <cell r="AG11115">
            <v>0.0554117647058824</v>
          </cell>
          <cell r="AH11115" t="str">
            <v>20*20</v>
          </cell>
        </row>
        <row r="11115">
          <cell r="AN11115" t="str">
            <v>转孙永涛</v>
          </cell>
          <cell r="AO11115" t="str">
            <v>3906售后</v>
          </cell>
          <cell r="AP11115">
            <v>1</v>
          </cell>
          <cell r="AQ11115">
            <v>25624</v>
          </cell>
        </row>
        <row r="11116">
          <cell r="A11116">
            <v>11118</v>
          </cell>
          <cell r="B11116">
            <v>20</v>
          </cell>
          <cell r="C11116">
            <v>45828</v>
          </cell>
        </row>
        <row r="11116">
          <cell r="E11116" t="str">
            <v>3906-2303</v>
          </cell>
          <cell r="F11116" t="str">
            <v>调整垫</v>
          </cell>
          <cell r="G11116">
            <v>20</v>
          </cell>
          <cell r="H11116" t="str">
            <v>钢板t0.8/304</v>
          </cell>
          <cell r="I11116">
            <v>0.0738823529411765</v>
          </cell>
          <cell r="J11116" t="str">
            <v>激光作业</v>
          </cell>
          <cell r="K11116">
            <v>0.2</v>
          </cell>
          <cell r="L11116" t="str">
            <v>激光拾件</v>
          </cell>
          <cell r="M11116">
            <v>0.5</v>
          </cell>
          <cell r="N11116" t="str">
            <v>倒钝</v>
          </cell>
          <cell r="O11116">
            <v>0.5</v>
          </cell>
          <cell r="P11116" t="str">
            <v>入</v>
          </cell>
        </row>
        <row r="11116">
          <cell r="AG11116">
            <v>0.0591058823529412</v>
          </cell>
          <cell r="AH11116" t="str">
            <v>20*20</v>
          </cell>
        </row>
        <row r="11116">
          <cell r="AN11116" t="str">
            <v>转孙永涛</v>
          </cell>
          <cell r="AO11116" t="str">
            <v>3906售后</v>
          </cell>
          <cell r="AP11116">
            <v>1</v>
          </cell>
          <cell r="AQ11116">
            <v>25624</v>
          </cell>
        </row>
        <row r="11117">
          <cell r="A11117">
            <v>11119</v>
          </cell>
          <cell r="B11117">
            <v>20</v>
          </cell>
          <cell r="C11117">
            <v>45828</v>
          </cell>
        </row>
        <row r="11117">
          <cell r="E11117" t="str">
            <v>3906-2304</v>
          </cell>
          <cell r="F11117" t="str">
            <v>调整垫</v>
          </cell>
          <cell r="G11117">
            <v>20</v>
          </cell>
          <cell r="H11117" t="str">
            <v>钢板t1/304</v>
          </cell>
          <cell r="I11117">
            <v>0.0738823529411765</v>
          </cell>
          <cell r="J11117" t="str">
            <v>激光作业</v>
          </cell>
          <cell r="K11117">
            <v>0.2</v>
          </cell>
          <cell r="L11117" t="str">
            <v>激光拾件</v>
          </cell>
          <cell r="M11117">
            <v>0.5</v>
          </cell>
          <cell r="N11117" t="str">
            <v>倒钝</v>
          </cell>
          <cell r="O11117">
            <v>0.5</v>
          </cell>
          <cell r="P11117" t="str">
            <v>入</v>
          </cell>
        </row>
        <row r="11117">
          <cell r="AG11117">
            <v>0.0738823529411765</v>
          </cell>
          <cell r="AH11117" t="str">
            <v>20*20</v>
          </cell>
        </row>
        <row r="11117">
          <cell r="AN11117" t="str">
            <v>转孙永涛</v>
          </cell>
          <cell r="AO11117" t="str">
            <v>3906售后</v>
          </cell>
          <cell r="AP11117">
            <v>1</v>
          </cell>
          <cell r="AQ11117">
            <v>25624</v>
          </cell>
        </row>
        <row r="11118">
          <cell r="A11118">
            <v>11120</v>
          </cell>
          <cell r="B11118">
            <v>10</v>
          </cell>
          <cell r="C11118">
            <v>45828</v>
          </cell>
        </row>
        <row r="11118">
          <cell r="E11118" t="str">
            <v>3906-2305</v>
          </cell>
          <cell r="F11118" t="str">
            <v>调整垫</v>
          </cell>
          <cell r="G11118">
            <v>10</v>
          </cell>
          <cell r="H11118" t="str">
            <v>钢板t0.2/304</v>
          </cell>
          <cell r="I11118">
            <v>0.0369411764705882</v>
          </cell>
          <cell r="J11118" t="str">
            <v>激光作业</v>
          </cell>
          <cell r="K11118">
            <v>0.22</v>
          </cell>
          <cell r="L11118" t="str">
            <v>激光拾件</v>
          </cell>
          <cell r="M11118">
            <v>0.55</v>
          </cell>
          <cell r="N11118" t="str">
            <v>倒钝</v>
          </cell>
          <cell r="O11118">
            <v>0.55</v>
          </cell>
          <cell r="P11118" t="str">
            <v>入</v>
          </cell>
        </row>
        <row r="11118">
          <cell r="AG11118">
            <v>0.00738823529411765</v>
          </cell>
          <cell r="AH11118" t="str">
            <v>20*20</v>
          </cell>
        </row>
        <row r="11118">
          <cell r="AN11118" t="str">
            <v>转孙永涛</v>
          </cell>
          <cell r="AO11118" t="str">
            <v>3906售后</v>
          </cell>
          <cell r="AP11118">
            <v>1</v>
          </cell>
          <cell r="AQ11118">
            <v>25624</v>
          </cell>
        </row>
        <row r="11119">
          <cell r="A11119">
            <v>11121</v>
          </cell>
          <cell r="B11119">
            <v>10</v>
          </cell>
          <cell r="C11119">
            <v>45828</v>
          </cell>
        </row>
        <row r="11119">
          <cell r="E11119" t="str">
            <v>3906-2306</v>
          </cell>
          <cell r="F11119" t="str">
            <v>调整垫</v>
          </cell>
          <cell r="G11119">
            <v>10</v>
          </cell>
          <cell r="H11119" t="str">
            <v>钢板t0.5/304</v>
          </cell>
          <cell r="I11119">
            <v>0.0369411764705882</v>
          </cell>
          <cell r="J11119" t="str">
            <v>激光作业</v>
          </cell>
          <cell r="K11119">
            <v>0.22</v>
          </cell>
          <cell r="L11119" t="str">
            <v>激光拾件</v>
          </cell>
          <cell r="M11119">
            <v>0.55</v>
          </cell>
          <cell r="N11119" t="str">
            <v>倒钝</v>
          </cell>
          <cell r="O11119">
            <v>0.55</v>
          </cell>
          <cell r="P11119" t="str">
            <v>入</v>
          </cell>
        </row>
        <row r="11119">
          <cell r="AG11119">
            <v>0.0184705882352941</v>
          </cell>
          <cell r="AH11119" t="str">
            <v>20*20</v>
          </cell>
        </row>
        <row r="11119">
          <cell r="AN11119" t="str">
            <v>转孙永涛</v>
          </cell>
          <cell r="AO11119" t="str">
            <v>3906售后</v>
          </cell>
          <cell r="AP11119">
            <v>1</v>
          </cell>
          <cell r="AQ11119">
            <v>25624</v>
          </cell>
        </row>
        <row r="11120">
          <cell r="A11120">
            <v>11122</v>
          </cell>
          <cell r="B11120">
            <v>10</v>
          </cell>
          <cell r="C11120">
            <v>45828</v>
          </cell>
        </row>
        <row r="11120">
          <cell r="E11120" t="str">
            <v>3906-2307</v>
          </cell>
          <cell r="F11120" t="str">
            <v>调整垫</v>
          </cell>
          <cell r="G11120">
            <v>10</v>
          </cell>
          <cell r="H11120" t="str">
            <v>钢板t0.8/304</v>
          </cell>
          <cell r="I11120">
            <v>0.0369411764705882</v>
          </cell>
          <cell r="J11120" t="str">
            <v>激光作业</v>
          </cell>
          <cell r="K11120">
            <v>0.22</v>
          </cell>
          <cell r="L11120" t="str">
            <v>激光拾件</v>
          </cell>
          <cell r="M11120">
            <v>0.55</v>
          </cell>
          <cell r="N11120" t="str">
            <v>倒钝</v>
          </cell>
          <cell r="O11120">
            <v>0.55</v>
          </cell>
          <cell r="P11120" t="str">
            <v>入</v>
          </cell>
        </row>
        <row r="11120">
          <cell r="AG11120">
            <v>0.0295529411764706</v>
          </cell>
          <cell r="AH11120" t="str">
            <v>20*20</v>
          </cell>
        </row>
        <row r="11120">
          <cell r="AN11120" t="str">
            <v>转孙永涛</v>
          </cell>
          <cell r="AO11120" t="str">
            <v>3906售后</v>
          </cell>
          <cell r="AP11120">
            <v>1</v>
          </cell>
          <cell r="AQ11120">
            <v>25624</v>
          </cell>
        </row>
        <row r="11121">
          <cell r="A11121">
            <v>11123</v>
          </cell>
          <cell r="B11121">
            <v>10</v>
          </cell>
          <cell r="C11121">
            <v>45828</v>
          </cell>
        </row>
        <row r="11121">
          <cell r="E11121" t="str">
            <v>3906-2308</v>
          </cell>
          <cell r="F11121" t="str">
            <v>调整垫</v>
          </cell>
          <cell r="G11121">
            <v>10</v>
          </cell>
          <cell r="H11121" t="str">
            <v>钢板t1/304</v>
          </cell>
          <cell r="I11121">
            <v>0.0369411764705882</v>
          </cell>
          <cell r="J11121" t="str">
            <v>激光作业</v>
          </cell>
          <cell r="K11121">
            <v>0.22</v>
          </cell>
          <cell r="L11121" t="str">
            <v>激光拾件</v>
          </cell>
          <cell r="M11121">
            <v>0.55</v>
          </cell>
          <cell r="N11121" t="str">
            <v>倒钝</v>
          </cell>
          <cell r="O11121">
            <v>0.55</v>
          </cell>
          <cell r="P11121" t="str">
            <v>入</v>
          </cell>
        </row>
        <row r="11121">
          <cell r="AG11121">
            <v>0.0369411764705882</v>
          </cell>
          <cell r="AH11121" t="str">
            <v>20*20</v>
          </cell>
        </row>
        <row r="11121">
          <cell r="AN11121" t="str">
            <v>转孙永涛</v>
          </cell>
          <cell r="AO11121" t="str">
            <v>3906售后</v>
          </cell>
          <cell r="AP11121">
            <v>1</v>
          </cell>
          <cell r="AQ11121">
            <v>25624</v>
          </cell>
        </row>
        <row r="11122">
          <cell r="A11122">
            <v>11124</v>
          </cell>
          <cell r="B11122">
            <v>1</v>
          </cell>
          <cell r="C11122">
            <v>45829</v>
          </cell>
        </row>
        <row r="11122">
          <cell r="E11122" t="str">
            <v>3960Ⅱ-01110506</v>
          </cell>
          <cell r="F11122" t="str">
            <v>中间角件</v>
          </cell>
          <cell r="G11122">
            <v>19</v>
          </cell>
          <cell r="H11122" t="str">
            <v>钢板t2/304</v>
          </cell>
        </row>
        <row r="11122">
          <cell r="J11122" t="str">
            <v>激光作业</v>
          </cell>
          <cell r="K11122">
            <v>3.6</v>
          </cell>
          <cell r="L11122" t="str">
            <v>激光拾件</v>
          </cell>
          <cell r="M11122">
            <v>3</v>
          </cell>
          <cell r="N11122" t="str">
            <v>倒钝</v>
          </cell>
          <cell r="O11122">
            <v>3.6</v>
          </cell>
          <cell r="P11122" t="str">
            <v>折弯</v>
          </cell>
          <cell r="Q11122">
            <v>12</v>
          </cell>
          <cell r="R11122">
            <v>0</v>
          </cell>
          <cell r="S11122">
            <v>0</v>
          </cell>
          <cell r="T11122">
            <v>0</v>
          </cell>
          <cell r="U11122">
            <v>0</v>
          </cell>
          <cell r="V11122">
            <v>0</v>
          </cell>
          <cell r="W11122">
            <v>0</v>
          </cell>
          <cell r="X11122">
            <v>0</v>
          </cell>
          <cell r="Y11122">
            <v>0</v>
          </cell>
          <cell r="Z11122">
            <v>0</v>
          </cell>
          <cell r="AA11122">
            <v>0</v>
          </cell>
          <cell r="AB11122">
            <v>0</v>
          </cell>
          <cell r="AC11122">
            <v>0</v>
          </cell>
          <cell r="AD11122">
            <v>0</v>
          </cell>
        </row>
        <row r="11122">
          <cell r="AG11122">
            <v>17.977</v>
          </cell>
          <cell r="AH11122" t="str">
            <v>329.7×153.8</v>
          </cell>
        </row>
        <row r="11122">
          <cell r="AO11122" t="str">
            <v>3960IIA</v>
          </cell>
          <cell r="AP11122">
            <v>1</v>
          </cell>
          <cell r="AQ11122">
            <v>25032</v>
          </cell>
        </row>
        <row r="11123">
          <cell r="A11123">
            <v>11125</v>
          </cell>
          <cell r="B11123">
            <v>8</v>
          </cell>
          <cell r="C11123">
            <v>45829</v>
          </cell>
        </row>
        <row r="11123">
          <cell r="E11123" t="str">
            <v>3960Ⅱ-01110505</v>
          </cell>
          <cell r="F11123" t="str">
            <v>宽门边(838)</v>
          </cell>
          <cell r="G11123">
            <v>8</v>
          </cell>
          <cell r="H11123" t="str">
            <v>钢板t2/304</v>
          </cell>
        </row>
        <row r="11123">
          <cell r="J11123" t="str">
            <v>激光作业</v>
          </cell>
          <cell r="K11123">
            <v>1.3</v>
          </cell>
          <cell r="L11123" t="str">
            <v>激光拾件</v>
          </cell>
          <cell r="M11123">
            <v>0.78</v>
          </cell>
          <cell r="N11123" t="str">
            <v>倒钝</v>
          </cell>
          <cell r="O11123">
            <v>1.56</v>
          </cell>
          <cell r="P11123" t="str">
            <v>折弯</v>
          </cell>
          <cell r="Q11123">
            <v>3.25</v>
          </cell>
          <cell r="R11123">
            <v>0</v>
          </cell>
          <cell r="S11123">
            <v>0</v>
          </cell>
          <cell r="T11123">
            <v>0</v>
          </cell>
          <cell r="U11123">
            <v>0</v>
          </cell>
          <cell r="V11123">
            <v>0</v>
          </cell>
          <cell r="W11123">
            <v>0</v>
          </cell>
          <cell r="X11123">
            <v>0</v>
          </cell>
          <cell r="Y11123">
            <v>0</v>
          </cell>
          <cell r="Z11123">
            <v>0</v>
          </cell>
          <cell r="AA11123">
            <v>0</v>
          </cell>
          <cell r="AB11123">
            <v>0</v>
          </cell>
          <cell r="AC11123">
            <v>0</v>
          </cell>
          <cell r="AD11123">
            <v>0</v>
          </cell>
        </row>
        <row r="11123">
          <cell r="AG11123">
            <v>9.7569</v>
          </cell>
          <cell r="AH11123" t="str">
            <v>853×78</v>
          </cell>
        </row>
        <row r="11123">
          <cell r="AO11123" t="str">
            <v>3960IIA</v>
          </cell>
          <cell r="AP11123">
            <v>1</v>
          </cell>
          <cell r="AQ11123">
            <v>25032</v>
          </cell>
        </row>
        <row r="11124">
          <cell r="A11124">
            <v>11126</v>
          </cell>
          <cell r="B11124">
            <v>1</v>
          </cell>
          <cell r="C11124">
            <v>45829</v>
          </cell>
        </row>
        <row r="11124">
          <cell r="E11124" t="str">
            <v>3961Ⅱ-00F</v>
          </cell>
          <cell r="F11124" t="str">
            <v>左边阵主框架</v>
          </cell>
          <cell r="G11124">
            <v>1</v>
          </cell>
        </row>
        <row r="11124">
          <cell r="J11124" t="str">
            <v>焊接</v>
          </cell>
          <cell r="K11124">
            <v>20.4</v>
          </cell>
          <cell r="L11124" t="str">
            <v>打磨</v>
          </cell>
          <cell r="M11124">
            <v>10</v>
          </cell>
          <cell r="N11124" t="str">
            <v>划线钻</v>
          </cell>
          <cell r="O11124">
            <v>600</v>
          </cell>
          <cell r="P11124" t="str">
            <v>装配</v>
          </cell>
          <cell r="Q11124">
            <v>20</v>
          </cell>
        </row>
        <row r="11124">
          <cell r="AO11124" t="str">
            <v>3961样板</v>
          </cell>
          <cell r="AP11124">
            <v>1</v>
          </cell>
          <cell r="AQ11124">
            <v>24078</v>
          </cell>
        </row>
        <row r="11125">
          <cell r="A11125">
            <v>11127</v>
          </cell>
          <cell r="B11125">
            <v>1</v>
          </cell>
          <cell r="C11125">
            <v>45829</v>
          </cell>
        </row>
        <row r="11125">
          <cell r="E11125" t="str">
            <v>GZ-3961Ⅱ-05</v>
          </cell>
          <cell r="F11125" t="str">
            <v>钻孔样板1</v>
          </cell>
          <cell r="G11125">
            <v>1</v>
          </cell>
          <cell r="H11125" t="str">
            <v>钢板t2/Q235B</v>
          </cell>
        </row>
        <row r="11125">
          <cell r="J11125" t="str">
            <v>激光作业</v>
          </cell>
          <cell r="K11125">
            <v>7.8</v>
          </cell>
          <cell r="L11125" t="str">
            <v>激光拾件</v>
          </cell>
          <cell r="M11125">
            <v>3</v>
          </cell>
        </row>
        <row r="11125">
          <cell r="AG11125">
            <v>1.31599247058824</v>
          </cell>
          <cell r="AH11125" t="str">
            <v>488×146</v>
          </cell>
        </row>
        <row r="11125">
          <cell r="AO11125" t="str">
            <v>3961样板</v>
          </cell>
          <cell r="AP11125">
            <v>1</v>
          </cell>
          <cell r="AQ11125">
            <v>24078</v>
          </cell>
        </row>
        <row r="11126">
          <cell r="A11126">
            <v>11128</v>
          </cell>
          <cell r="B11126">
            <v>1</v>
          </cell>
          <cell r="C11126">
            <v>45829</v>
          </cell>
        </row>
        <row r="11126">
          <cell r="E11126" t="str">
            <v>GZ-3961Ⅱ-06</v>
          </cell>
          <cell r="F11126" t="str">
            <v>钻孔样板2</v>
          </cell>
          <cell r="G11126">
            <v>1</v>
          </cell>
          <cell r="H11126" t="str">
            <v>钢板t2/Q235B</v>
          </cell>
        </row>
        <row r="11126">
          <cell r="J11126" t="str">
            <v>激光作业</v>
          </cell>
          <cell r="K11126">
            <v>7</v>
          </cell>
          <cell r="L11126" t="str">
            <v>激光拾件</v>
          </cell>
          <cell r="M11126">
            <v>3</v>
          </cell>
        </row>
        <row r="11126">
          <cell r="AG11126">
            <v>1.79977411764706</v>
          </cell>
          <cell r="AH11126" t="str">
            <v>1218×80</v>
          </cell>
        </row>
        <row r="11126">
          <cell r="AO11126" t="str">
            <v>3961样板</v>
          </cell>
          <cell r="AP11126">
            <v>1</v>
          </cell>
          <cell r="AQ11126">
            <v>24078</v>
          </cell>
        </row>
        <row r="11127">
          <cell r="A11127">
            <v>11129</v>
          </cell>
          <cell r="B11127">
            <v>1</v>
          </cell>
          <cell r="C11127">
            <v>45829</v>
          </cell>
        </row>
        <row r="11127">
          <cell r="E11127" t="str">
            <v>GZ-3961Ⅱ-0700</v>
          </cell>
          <cell r="F11127" t="str">
            <v>钻孔样板3</v>
          </cell>
          <cell r="G11127">
            <v>1</v>
          </cell>
        </row>
        <row r="11127">
          <cell r="J11127" t="str">
            <v>定位焊</v>
          </cell>
          <cell r="K11127">
            <v>6</v>
          </cell>
          <cell r="L11127" t="str">
            <v>焊接</v>
          </cell>
          <cell r="M11127">
            <v>6</v>
          </cell>
          <cell r="N11127" t="str">
            <v>打磨</v>
          </cell>
          <cell r="O11127">
            <v>2</v>
          </cell>
        </row>
        <row r="11127">
          <cell r="AO11127" t="str">
            <v>3961样板</v>
          </cell>
          <cell r="AP11127">
            <v>1</v>
          </cell>
          <cell r="AQ11127">
            <v>24078</v>
          </cell>
        </row>
        <row r="11128">
          <cell r="A11128">
            <v>11130</v>
          </cell>
          <cell r="B11128">
            <v>1</v>
          </cell>
          <cell r="C11128">
            <v>45829</v>
          </cell>
        </row>
        <row r="11128">
          <cell r="E11128" t="str">
            <v>GZ-3961Ⅱ-0701</v>
          </cell>
          <cell r="F11128" t="str">
            <v>板1</v>
          </cell>
          <cell r="G11128">
            <v>1</v>
          </cell>
          <cell r="H11128" t="str">
            <v>钢板t3/Q235B</v>
          </cell>
        </row>
        <row r="11128">
          <cell r="J11128" t="str">
            <v>激光作业</v>
          </cell>
          <cell r="K11128">
            <v>10.8</v>
          </cell>
          <cell r="L11128" t="str">
            <v>激光拾件</v>
          </cell>
          <cell r="M11128">
            <v>3</v>
          </cell>
        </row>
        <row r="11128">
          <cell r="AG11128">
            <v>1.18359529411765</v>
          </cell>
          <cell r="AH11128" t="str">
            <v>534×80</v>
          </cell>
        </row>
        <row r="11128">
          <cell r="AO11128" t="str">
            <v>3961样板</v>
          </cell>
          <cell r="AP11128">
            <v>1</v>
          </cell>
          <cell r="AQ11128">
            <v>24078</v>
          </cell>
        </row>
        <row r="11129">
          <cell r="A11129">
            <v>11131</v>
          </cell>
          <cell r="B11129">
            <v>1</v>
          </cell>
          <cell r="C11129">
            <v>45829</v>
          </cell>
        </row>
        <row r="11129">
          <cell r="E11129" t="str">
            <v>GZ-3961Ⅱ-0702</v>
          </cell>
          <cell r="F11129" t="str">
            <v>板2</v>
          </cell>
          <cell r="G11129">
            <v>1</v>
          </cell>
          <cell r="H11129" t="str">
            <v>钢板t3/Q235B</v>
          </cell>
        </row>
        <row r="11129">
          <cell r="J11129" t="str">
            <v>激光作业</v>
          </cell>
          <cell r="K11129">
            <v>2.4</v>
          </cell>
          <cell r="L11129" t="str">
            <v>激光拾件</v>
          </cell>
          <cell r="M11129">
            <v>0</v>
          </cell>
        </row>
        <row r="11129">
          <cell r="AG11129">
            <v>0.213944823529412</v>
          </cell>
          <cell r="AH11129" t="str">
            <v>234×33</v>
          </cell>
        </row>
        <row r="11129">
          <cell r="AO11129" t="str">
            <v>3961样板</v>
          </cell>
          <cell r="AP11129">
            <v>1</v>
          </cell>
          <cell r="AQ11129">
            <v>24078</v>
          </cell>
        </row>
        <row r="11130">
          <cell r="A11130">
            <v>11132</v>
          </cell>
          <cell r="B11130">
            <v>1</v>
          </cell>
          <cell r="C11130">
            <v>45829</v>
          </cell>
        </row>
        <row r="11130">
          <cell r="E11130" t="str">
            <v>3961Ⅱ-0801F</v>
          </cell>
          <cell r="F11130" t="str">
            <v>垫板1</v>
          </cell>
          <cell r="G11130">
            <v>1</v>
          </cell>
          <cell r="H11130" t="str">
            <v>钢板 t8/304</v>
          </cell>
        </row>
        <row r="11130">
          <cell r="J11130" t="str">
            <v>激光作业</v>
          </cell>
          <cell r="K11130">
            <v>13.2</v>
          </cell>
          <cell r="L11130" t="str">
            <v>激光拾件</v>
          </cell>
          <cell r="M11130">
            <v>3</v>
          </cell>
          <cell r="N11130" t="str">
            <v>倒钝</v>
          </cell>
          <cell r="O11130">
            <v>3</v>
          </cell>
          <cell r="P11130" t="str">
            <v>铣</v>
          </cell>
          <cell r="Q11130">
            <v>15</v>
          </cell>
          <cell r="R11130" t="str">
            <v>划线钻</v>
          </cell>
          <cell r="S11130">
            <v>9</v>
          </cell>
        </row>
        <row r="11130">
          <cell r="AG11130">
            <v>0.596329411764706</v>
          </cell>
          <cell r="AH11130" t="str">
            <v>100×80</v>
          </cell>
        </row>
        <row r="11130">
          <cell r="AO11130" t="str">
            <v>3961样板</v>
          </cell>
          <cell r="AP11130">
            <v>1</v>
          </cell>
          <cell r="AQ11130">
            <v>24078</v>
          </cell>
        </row>
        <row r="11131">
          <cell r="A11131">
            <v>11133</v>
          </cell>
          <cell r="B11131">
            <v>1</v>
          </cell>
          <cell r="C11131">
            <v>45829</v>
          </cell>
        </row>
        <row r="11131">
          <cell r="E11131" t="str">
            <v>3961Ⅱ-0802F</v>
          </cell>
          <cell r="F11131" t="str">
            <v>垫板2</v>
          </cell>
          <cell r="G11131">
            <v>1</v>
          </cell>
          <cell r="H11131" t="str">
            <v>钢板 t5/304</v>
          </cell>
        </row>
        <row r="11131">
          <cell r="J11131" t="str">
            <v>激光作业</v>
          </cell>
          <cell r="K11131">
            <v>11.4</v>
          </cell>
          <cell r="L11131" t="str">
            <v>激光拾件</v>
          </cell>
          <cell r="M11131">
            <v>3</v>
          </cell>
          <cell r="N11131" t="str">
            <v>倒钝</v>
          </cell>
          <cell r="O11131">
            <v>3</v>
          </cell>
          <cell r="P11131" t="str">
            <v>铣</v>
          </cell>
          <cell r="Q11131">
            <v>15</v>
          </cell>
          <cell r="R11131" t="str">
            <v>划线钻</v>
          </cell>
          <cell r="S11131">
            <v>9</v>
          </cell>
        </row>
        <row r="11131">
          <cell r="AG11131">
            <v>0.372705882352941</v>
          </cell>
          <cell r="AH11131" t="str">
            <v>100×80</v>
          </cell>
        </row>
        <row r="11131">
          <cell r="AO11131" t="str">
            <v>3961样板</v>
          </cell>
          <cell r="AP11131">
            <v>1</v>
          </cell>
          <cell r="AQ11131">
            <v>24078</v>
          </cell>
        </row>
        <row r="11132">
          <cell r="A11132">
            <v>11134</v>
          </cell>
          <cell r="B11132">
            <v>1</v>
          </cell>
          <cell r="C11132">
            <v>45829</v>
          </cell>
        </row>
        <row r="11132">
          <cell r="E11132" t="str">
            <v>3961Ⅱ-0803F</v>
          </cell>
          <cell r="F11132" t="str">
            <v>垫板3</v>
          </cell>
          <cell r="G11132">
            <v>1</v>
          </cell>
          <cell r="H11132" t="str">
            <v>钢板 t6/304</v>
          </cell>
        </row>
        <row r="11132">
          <cell r="J11132" t="str">
            <v>激光作业</v>
          </cell>
          <cell r="K11132">
            <v>11.4</v>
          </cell>
          <cell r="L11132" t="str">
            <v>激光拾件</v>
          </cell>
          <cell r="M11132">
            <v>3</v>
          </cell>
          <cell r="N11132" t="str">
            <v>倒钝</v>
          </cell>
          <cell r="O11132">
            <v>3</v>
          </cell>
          <cell r="P11132" t="str">
            <v>铣</v>
          </cell>
          <cell r="Q11132">
            <v>15</v>
          </cell>
          <cell r="R11132" t="str">
            <v>划线钻</v>
          </cell>
          <cell r="S11132">
            <v>9</v>
          </cell>
        </row>
        <row r="11132">
          <cell r="AG11132">
            <v>0.447247058823529</v>
          </cell>
          <cell r="AH11132" t="str">
            <v>100×80</v>
          </cell>
        </row>
        <row r="11132">
          <cell r="AO11132" t="str">
            <v>3961样板</v>
          </cell>
          <cell r="AP11132">
            <v>1</v>
          </cell>
          <cell r="AQ11132">
            <v>24078</v>
          </cell>
        </row>
        <row r="11133">
          <cell r="A11133">
            <v>11135</v>
          </cell>
          <cell r="B11133">
            <v>1</v>
          </cell>
          <cell r="C11133">
            <v>45829</v>
          </cell>
        </row>
        <row r="11133">
          <cell r="E11133" t="str">
            <v>3961Ⅱ-0804F</v>
          </cell>
          <cell r="F11133" t="str">
            <v>垫板4</v>
          </cell>
          <cell r="G11133">
            <v>1</v>
          </cell>
          <cell r="H11133" t="str">
            <v>钢板 t8/304</v>
          </cell>
        </row>
        <row r="11133">
          <cell r="J11133" t="str">
            <v>激光作业</v>
          </cell>
          <cell r="K11133">
            <v>13.2</v>
          </cell>
          <cell r="L11133" t="str">
            <v>激光拾件</v>
          </cell>
          <cell r="M11133">
            <v>3</v>
          </cell>
          <cell r="N11133" t="str">
            <v>倒钝</v>
          </cell>
          <cell r="O11133">
            <v>3</v>
          </cell>
          <cell r="P11133" t="str">
            <v>铣</v>
          </cell>
          <cell r="Q11133">
            <v>15</v>
          </cell>
          <cell r="R11133" t="str">
            <v>划线钻</v>
          </cell>
          <cell r="S11133">
            <v>9</v>
          </cell>
        </row>
        <row r="11133">
          <cell r="AG11133">
            <v>0.596329411764706</v>
          </cell>
          <cell r="AH11133" t="str">
            <v>100×80</v>
          </cell>
        </row>
        <row r="11133">
          <cell r="AO11133" t="str">
            <v>3961样板</v>
          </cell>
          <cell r="AP11133">
            <v>1</v>
          </cell>
          <cell r="AQ11133">
            <v>24078</v>
          </cell>
        </row>
        <row r="11134">
          <cell r="A11134">
            <v>11136</v>
          </cell>
          <cell r="B11134">
            <v>1</v>
          </cell>
          <cell r="C11134">
            <v>45829</v>
          </cell>
        </row>
        <row r="11134">
          <cell r="E11134" t="str">
            <v>3961Ⅱ-0805F</v>
          </cell>
          <cell r="F11134" t="str">
            <v>垫板5</v>
          </cell>
          <cell r="G11134">
            <v>1</v>
          </cell>
          <cell r="H11134" t="str">
            <v>钢板 t10/304</v>
          </cell>
        </row>
        <row r="11134">
          <cell r="J11134" t="str">
            <v>激光作业</v>
          </cell>
          <cell r="K11134">
            <v>17</v>
          </cell>
          <cell r="L11134" t="str">
            <v>激光拾件</v>
          </cell>
          <cell r="M11134">
            <v>3</v>
          </cell>
          <cell r="N11134" t="str">
            <v>倒钝</v>
          </cell>
          <cell r="O11134">
            <v>3</v>
          </cell>
          <cell r="P11134" t="str">
            <v>铣</v>
          </cell>
          <cell r="Q11134">
            <v>15</v>
          </cell>
          <cell r="R11134" t="str">
            <v>划线钻</v>
          </cell>
          <cell r="S11134">
            <v>9</v>
          </cell>
        </row>
        <row r="11134">
          <cell r="AG11134">
            <v>0.745411764705882</v>
          </cell>
          <cell r="AH11134" t="str">
            <v>100×80</v>
          </cell>
        </row>
        <row r="11134">
          <cell r="AO11134" t="str">
            <v>3961样板</v>
          </cell>
          <cell r="AP11134">
            <v>1</v>
          </cell>
          <cell r="AQ11134">
            <v>24078</v>
          </cell>
        </row>
        <row r="11135">
          <cell r="A11135">
            <v>11137</v>
          </cell>
          <cell r="B11135">
            <v>2</v>
          </cell>
          <cell r="C11135">
            <v>45829</v>
          </cell>
        </row>
        <row r="11135">
          <cell r="E11135" t="str">
            <v>3961Ⅱ-0806F</v>
          </cell>
          <cell r="F11135" t="str">
            <v>吊耳垫板</v>
          </cell>
          <cell r="G11135">
            <v>2</v>
          </cell>
          <cell r="H11135" t="str">
            <v>钢板 t3/304</v>
          </cell>
        </row>
        <row r="11135">
          <cell r="J11135" t="str">
            <v>激光作业</v>
          </cell>
          <cell r="K11135">
            <v>2.66</v>
          </cell>
          <cell r="L11135" t="str">
            <v>激光拾件</v>
          </cell>
          <cell r="M11135">
            <v>1.9</v>
          </cell>
          <cell r="N11135" t="str">
            <v>倒钝</v>
          </cell>
          <cell r="O11135">
            <v>1.9</v>
          </cell>
        </row>
        <row r="11135">
          <cell r="AG11135">
            <v>0.563866729411765</v>
          </cell>
          <cell r="AH11135" t="str">
            <v>246×41</v>
          </cell>
        </row>
        <row r="11135">
          <cell r="AO11135" t="str">
            <v>3961样板</v>
          </cell>
          <cell r="AP11135">
            <v>1</v>
          </cell>
          <cell r="AQ11135">
            <v>24078</v>
          </cell>
        </row>
        <row r="11136">
          <cell r="A11136">
            <v>11138</v>
          </cell>
          <cell r="B11136">
            <v>2</v>
          </cell>
          <cell r="C11136">
            <v>45829</v>
          </cell>
        </row>
        <row r="11136">
          <cell r="E11136" t="str">
            <v>3961Ⅱ-0807F</v>
          </cell>
          <cell r="F11136" t="str">
            <v>吊耳垫板</v>
          </cell>
          <cell r="G11136">
            <v>2</v>
          </cell>
          <cell r="H11136" t="str">
            <v>钢板 t2/304</v>
          </cell>
        </row>
        <row r="11136">
          <cell r="J11136" t="str">
            <v>激光作业</v>
          </cell>
          <cell r="K11136">
            <v>2.28</v>
          </cell>
          <cell r="L11136" t="str">
            <v>激光拾件</v>
          </cell>
          <cell r="M11136">
            <v>1.9</v>
          </cell>
          <cell r="N11136" t="str">
            <v>倒钝</v>
          </cell>
          <cell r="O11136">
            <v>1.9</v>
          </cell>
        </row>
        <row r="11136">
          <cell r="AG11136">
            <v>0.375911152941176</v>
          </cell>
          <cell r="AH11136" t="str">
            <v>246×41</v>
          </cell>
        </row>
        <row r="11136">
          <cell r="AO11136" t="str">
            <v>3961样板</v>
          </cell>
          <cell r="AP11136">
            <v>1</v>
          </cell>
          <cell r="AQ11136">
            <v>24078</v>
          </cell>
        </row>
        <row r="11137">
          <cell r="A11137">
            <v>11139</v>
          </cell>
          <cell r="B11137">
            <v>1</v>
          </cell>
          <cell r="C11137">
            <v>45829</v>
          </cell>
        </row>
        <row r="11137">
          <cell r="E11137" t="str">
            <v>3961Ⅱ-0808F</v>
          </cell>
          <cell r="F11137" t="str">
            <v>垫板</v>
          </cell>
          <cell r="G11137">
            <v>1</v>
          </cell>
          <cell r="H11137" t="str">
            <v>钢板 t4/304</v>
          </cell>
        </row>
        <row r="11137">
          <cell r="J11137" t="str">
            <v>激光作业</v>
          </cell>
          <cell r="K11137">
            <v>3</v>
          </cell>
          <cell r="L11137" t="str">
            <v>激光拾件</v>
          </cell>
          <cell r="M11137">
            <v>3</v>
          </cell>
          <cell r="N11137" t="str">
            <v>倒钝</v>
          </cell>
          <cell r="O11137">
            <v>3</v>
          </cell>
        </row>
        <row r="11137">
          <cell r="AG11137">
            <v>1.17402352941176</v>
          </cell>
          <cell r="AH11137" t="str">
            <v>315×100</v>
          </cell>
        </row>
        <row r="11137">
          <cell r="AO11137" t="str">
            <v>3961样板</v>
          </cell>
          <cell r="AP11137">
            <v>1</v>
          </cell>
          <cell r="AQ11137">
            <v>24078</v>
          </cell>
        </row>
        <row r="11138">
          <cell r="A11138">
            <v>11140</v>
          </cell>
          <cell r="B11138">
            <v>1</v>
          </cell>
          <cell r="C11138">
            <v>45829</v>
          </cell>
        </row>
        <row r="11138">
          <cell r="E11138" t="str">
            <v>GZ-3961Ⅱ-09</v>
          </cell>
          <cell r="F11138" t="str">
            <v>钻孔样板3</v>
          </cell>
          <cell r="G11138">
            <v>1</v>
          </cell>
          <cell r="H11138" t="str">
            <v>钢板t2/Q235B</v>
          </cell>
        </row>
        <row r="11138">
          <cell r="J11138" t="str">
            <v>激光作业</v>
          </cell>
        </row>
        <row r="11138">
          <cell r="L11138" t="str">
            <v>激光拾件</v>
          </cell>
        </row>
        <row r="11138">
          <cell r="AG11138">
            <v>1.71993869411765</v>
          </cell>
          <cell r="AH11138" t="str">
            <v>431.5×215.8</v>
          </cell>
        </row>
        <row r="11138">
          <cell r="AO11138" t="str">
            <v>3961样板</v>
          </cell>
          <cell r="AP11138">
            <v>1</v>
          </cell>
          <cell r="AQ11138">
            <v>24078</v>
          </cell>
        </row>
        <row r="11139">
          <cell r="A11139">
            <v>11141</v>
          </cell>
          <cell r="B11139">
            <v>1</v>
          </cell>
          <cell r="C11139">
            <v>45829</v>
          </cell>
        </row>
        <row r="11139">
          <cell r="E11139" t="str">
            <v>GZ-3961Ⅱ-11</v>
          </cell>
          <cell r="F11139" t="str">
            <v>钻孔样板5</v>
          </cell>
          <cell r="G11139">
            <v>1</v>
          </cell>
          <cell r="H11139" t="str">
            <v>钢板t2/Q235B</v>
          </cell>
        </row>
        <row r="11139">
          <cell r="J11139" t="str">
            <v>激光作业</v>
          </cell>
          <cell r="K11139">
            <v>7.2</v>
          </cell>
          <cell r="L11139" t="str">
            <v>激光拾件</v>
          </cell>
          <cell r="M11139">
            <v>3.3</v>
          </cell>
        </row>
        <row r="11139">
          <cell r="AG11139">
            <v>2.179788</v>
          </cell>
          <cell r="AH11139" t="str">
            <v>1513×78</v>
          </cell>
        </row>
        <row r="11139">
          <cell r="AO11139" t="str">
            <v>3961样板</v>
          </cell>
          <cell r="AP11139">
            <v>1</v>
          </cell>
          <cell r="AQ11139">
            <v>24078</v>
          </cell>
        </row>
        <row r="11140">
          <cell r="A11140">
            <v>11142</v>
          </cell>
          <cell r="B11140">
            <v>1</v>
          </cell>
          <cell r="C11140">
            <v>45829</v>
          </cell>
        </row>
        <row r="11140">
          <cell r="E11140" t="str">
            <v>GZ-3961Ⅱ-0801</v>
          </cell>
          <cell r="F11140" t="str">
            <v>板1</v>
          </cell>
          <cell r="G11140">
            <v>1</v>
          </cell>
          <cell r="H11140" t="str">
            <v>钢板t2/Q235B</v>
          </cell>
        </row>
        <row r="11140">
          <cell r="J11140" t="str">
            <v>激光作业</v>
          </cell>
          <cell r="K11140">
            <v>4.2</v>
          </cell>
          <cell r="L11140" t="str">
            <v>激光拾件</v>
          </cell>
          <cell r="M11140">
            <v>3</v>
          </cell>
        </row>
        <row r="11140">
          <cell r="AO11140" t="str">
            <v>3961样板</v>
          </cell>
          <cell r="AP11140">
            <v>1</v>
          </cell>
          <cell r="AQ11140">
            <v>24078</v>
          </cell>
        </row>
        <row r="11141">
          <cell r="A11141">
            <v>11143</v>
          </cell>
          <cell r="B11141">
            <v>1</v>
          </cell>
          <cell r="C11141">
            <v>45829</v>
          </cell>
        </row>
        <row r="11141">
          <cell r="E11141" t="str">
            <v>GZ-3961Ⅱ-0802</v>
          </cell>
          <cell r="F11141" t="str">
            <v>板1</v>
          </cell>
          <cell r="G11141">
            <v>1</v>
          </cell>
          <cell r="H11141" t="str">
            <v>钢板t2/Q235B</v>
          </cell>
        </row>
        <row r="11141">
          <cell r="J11141" t="str">
            <v>激光作业</v>
          </cell>
          <cell r="K11141">
            <v>4.2</v>
          </cell>
          <cell r="L11141" t="str">
            <v>激光拾件</v>
          </cell>
          <cell r="M11141">
            <v>3</v>
          </cell>
        </row>
        <row r="11141">
          <cell r="AO11141" t="str">
            <v>3961样板</v>
          </cell>
          <cell r="AP11141">
            <v>1</v>
          </cell>
          <cell r="AQ11141">
            <v>24078</v>
          </cell>
        </row>
        <row r="11142">
          <cell r="A11142">
            <v>11144</v>
          </cell>
          <cell r="B11142">
            <v>1</v>
          </cell>
          <cell r="C11142">
            <v>45829</v>
          </cell>
        </row>
        <row r="11142">
          <cell r="E11142" t="str">
            <v>GZ-3961Ⅱ-0803</v>
          </cell>
          <cell r="F11142" t="str">
            <v>板1</v>
          </cell>
          <cell r="G11142">
            <v>1</v>
          </cell>
          <cell r="H11142" t="str">
            <v>钢板t2/Q235B</v>
          </cell>
        </row>
        <row r="11142">
          <cell r="J11142" t="str">
            <v>激光作业</v>
          </cell>
          <cell r="K11142">
            <v>3.6</v>
          </cell>
          <cell r="L11142" t="str">
            <v>激光拾件</v>
          </cell>
          <cell r="M11142">
            <v>3</v>
          </cell>
        </row>
        <row r="11142">
          <cell r="AO11142" t="str">
            <v>3961样板</v>
          </cell>
          <cell r="AP11142">
            <v>1</v>
          </cell>
          <cell r="AQ11142">
            <v>24078</v>
          </cell>
        </row>
        <row r="11143">
          <cell r="A11143">
            <v>11145</v>
          </cell>
          <cell r="B11143">
            <v>1</v>
          </cell>
          <cell r="C11143">
            <v>45831</v>
          </cell>
        </row>
        <row r="11143">
          <cell r="E11143" t="str">
            <v>GZ-3961Ⅰ-03</v>
          </cell>
          <cell r="F11143" t="str">
            <v>盖板角部定位块安装示意图</v>
          </cell>
          <cell r="G11143">
            <v>1</v>
          </cell>
        </row>
        <row r="11143">
          <cell r="J11143" t="str">
            <v>定位焊</v>
          </cell>
          <cell r="K11143">
            <v>192</v>
          </cell>
          <cell r="L11143" t="str">
            <v>焊接</v>
          </cell>
          <cell r="M11143">
            <v>90</v>
          </cell>
          <cell r="N11143" t="str">
            <v>打磨</v>
          </cell>
          <cell r="O11143">
            <v>50</v>
          </cell>
        </row>
        <row r="11143">
          <cell r="AO11143" t="str">
            <v>3961IA</v>
          </cell>
          <cell r="AP11143">
            <v>1</v>
          </cell>
          <cell r="AQ11143">
            <v>25032</v>
          </cell>
        </row>
        <row r="11144">
          <cell r="A11144">
            <v>11146</v>
          </cell>
          <cell r="B11144">
            <v>1</v>
          </cell>
          <cell r="C11144">
            <v>45831</v>
          </cell>
        </row>
        <row r="11144">
          <cell r="E11144" t="str">
            <v>3960Ⅱ-01110508</v>
          </cell>
          <cell r="F11144" t="str">
            <v>背面加强筋</v>
          </cell>
          <cell r="G11144">
            <v>7</v>
          </cell>
          <cell r="H11144" t="str">
            <v>钢板t2/304</v>
          </cell>
        </row>
        <row r="11144">
          <cell r="J11144" t="str">
            <v>激光作业</v>
          </cell>
          <cell r="K11144">
            <v>8.4</v>
          </cell>
          <cell r="L11144" t="str">
            <v>激光拾件</v>
          </cell>
          <cell r="M11144">
            <v>5.4</v>
          </cell>
          <cell r="N11144" t="str">
            <v>倒钝</v>
          </cell>
          <cell r="O11144">
            <v>10.8</v>
          </cell>
          <cell r="P11144" t="str">
            <v>折弯</v>
          </cell>
          <cell r="Q11144">
            <v>25</v>
          </cell>
          <cell r="R11144">
            <v>0</v>
          </cell>
          <cell r="S11144">
            <v>0</v>
          </cell>
          <cell r="T11144">
            <v>0</v>
          </cell>
          <cell r="U11144">
            <v>0</v>
          </cell>
          <cell r="V11144">
            <v>0</v>
          </cell>
          <cell r="W11144">
            <v>0</v>
          </cell>
          <cell r="X11144">
            <v>0</v>
          </cell>
          <cell r="Y11144">
            <v>0</v>
          </cell>
          <cell r="Z11144">
            <v>0</v>
          </cell>
          <cell r="AA11144">
            <v>0</v>
          </cell>
          <cell r="AB11144">
            <v>0</v>
          </cell>
          <cell r="AC11144">
            <v>0</v>
          </cell>
          <cell r="AD11144">
            <v>0</v>
          </cell>
        </row>
        <row r="11144">
          <cell r="AG11144">
            <v>10.703</v>
          </cell>
          <cell r="AH11144" t="str">
            <v>1253×65.4</v>
          </cell>
        </row>
        <row r="11144">
          <cell r="AM11144" t="str">
            <v>件已干完补工时</v>
          </cell>
          <cell r="AN11144" t="str">
            <v>数量增加</v>
          </cell>
          <cell r="AO11144" t="str">
            <v>3960IIA</v>
          </cell>
          <cell r="AP11144">
            <v>1</v>
          </cell>
          <cell r="AQ11144">
            <v>25032</v>
          </cell>
        </row>
        <row r="11145">
          <cell r="A11145">
            <v>11147</v>
          </cell>
          <cell r="B11145">
            <v>2</v>
          </cell>
          <cell r="C11145">
            <v>45831</v>
          </cell>
        </row>
        <row r="11145">
          <cell r="E11145" t="str">
            <v>3960ⅡA-0501</v>
          </cell>
          <cell r="F11145" t="str">
            <v>惯导底板</v>
          </cell>
          <cell r="G11145">
            <v>2</v>
          </cell>
          <cell r="H11145" t="str">
            <v>铝板t25/5A06</v>
          </cell>
        </row>
        <row r="11145">
          <cell r="J11145" t="str">
            <v>喷砂</v>
          </cell>
          <cell r="K11145">
            <v>1.5</v>
          </cell>
          <cell r="L11145" t="str">
            <v>挂件</v>
          </cell>
          <cell r="M11145">
            <v>0.5</v>
          </cell>
          <cell r="N11145" t="str">
            <v>喷底漆</v>
          </cell>
          <cell r="O11145">
            <v>2.5</v>
          </cell>
        </row>
        <row r="11145">
          <cell r="AO11145" t="str">
            <v>3960IIA</v>
          </cell>
          <cell r="AP11145">
            <v>1</v>
          </cell>
          <cell r="AQ11145">
            <v>25032</v>
          </cell>
        </row>
        <row r="11146">
          <cell r="A11146">
            <v>11148</v>
          </cell>
          <cell r="B11146">
            <v>4</v>
          </cell>
          <cell r="C11146">
            <v>45831</v>
          </cell>
        </row>
        <row r="11146">
          <cell r="E11146" t="str">
            <v>3960ⅡA-0502</v>
          </cell>
          <cell r="F11146" t="str">
            <v>惯导筋板</v>
          </cell>
          <cell r="G11146">
            <v>4</v>
          </cell>
          <cell r="H11146" t="str">
            <v>铝板t15/5A06</v>
          </cell>
        </row>
        <row r="11146">
          <cell r="J11146" t="str">
            <v>喷砂</v>
          </cell>
          <cell r="K11146">
            <v>1.5</v>
          </cell>
          <cell r="L11146" t="str">
            <v>挂件</v>
          </cell>
          <cell r="M11146">
            <v>0.5</v>
          </cell>
          <cell r="N11146" t="str">
            <v>喷底漆</v>
          </cell>
          <cell r="O11146">
            <v>2.5</v>
          </cell>
        </row>
        <row r="11146">
          <cell r="AO11146" t="str">
            <v>3960IIA</v>
          </cell>
          <cell r="AP11146">
            <v>1</v>
          </cell>
          <cell r="AQ11146">
            <v>25032</v>
          </cell>
        </row>
        <row r="11147">
          <cell r="A11147">
            <v>11149</v>
          </cell>
          <cell r="B11147">
            <v>2</v>
          </cell>
          <cell r="C11147">
            <v>45831</v>
          </cell>
        </row>
        <row r="11147">
          <cell r="E11147" t="str">
            <v>3961Ⅰ-1000</v>
          </cell>
          <cell r="F11147" t="str">
            <v>垫板3</v>
          </cell>
          <cell r="G11147">
            <v>2</v>
          </cell>
        </row>
        <row r="11147">
          <cell r="I11147" t="str">
            <v>(FP8.048.18933）</v>
          </cell>
          <cell r="J11147" t="str">
            <v>喷砂</v>
          </cell>
          <cell r="K11147">
            <v>1.5</v>
          </cell>
          <cell r="L11147" t="str">
            <v>挂件</v>
          </cell>
          <cell r="M11147">
            <v>0.5</v>
          </cell>
          <cell r="N11147" t="str">
            <v>喷漆</v>
          </cell>
          <cell r="O11147">
            <v>1.5</v>
          </cell>
        </row>
        <row r="11147">
          <cell r="AO11147" t="str">
            <v>3961I</v>
          </cell>
          <cell r="AP11147">
            <v>1</v>
          </cell>
          <cell r="AQ11147">
            <v>24078</v>
          </cell>
        </row>
        <row r="11148">
          <cell r="A11148">
            <v>11150</v>
          </cell>
          <cell r="B11148">
            <v>4</v>
          </cell>
          <cell r="C11148">
            <v>45831</v>
          </cell>
        </row>
        <row r="11148">
          <cell r="E11148" t="str">
            <v>3961Ⅰ-1100</v>
          </cell>
          <cell r="F11148" t="str">
            <v>垫板4</v>
          </cell>
          <cell r="G11148">
            <v>4</v>
          </cell>
        </row>
        <row r="11148">
          <cell r="I11148" t="str">
            <v>(FP8.048.18933）</v>
          </cell>
          <cell r="J11148" t="str">
            <v>喷砂</v>
          </cell>
          <cell r="K11148">
            <v>2</v>
          </cell>
          <cell r="L11148" t="str">
            <v>挂件</v>
          </cell>
          <cell r="M11148">
            <v>0.5</v>
          </cell>
          <cell r="N11148" t="str">
            <v>喷漆</v>
          </cell>
          <cell r="O11148">
            <v>2</v>
          </cell>
        </row>
        <row r="11148">
          <cell r="AO11148" t="str">
            <v>3961I</v>
          </cell>
          <cell r="AP11148">
            <v>1</v>
          </cell>
          <cell r="AQ11148">
            <v>24078</v>
          </cell>
        </row>
        <row r="11149">
          <cell r="A11149">
            <v>11151</v>
          </cell>
          <cell r="B11149">
            <v>1</v>
          </cell>
          <cell r="C11149">
            <v>45831</v>
          </cell>
        </row>
        <row r="11149">
          <cell r="E11149" t="str">
            <v>GZ-3960Ⅰ-03</v>
          </cell>
          <cell r="F11149" t="str">
            <v>盖板角部定位块安装示意图</v>
          </cell>
          <cell r="G11149">
            <v>1</v>
          </cell>
        </row>
        <row r="11149">
          <cell r="J11149" t="str">
            <v>定位焊</v>
          </cell>
          <cell r="K11149">
            <v>192</v>
          </cell>
          <cell r="L11149" t="str">
            <v>焊接</v>
          </cell>
          <cell r="M11149">
            <v>90</v>
          </cell>
          <cell r="N11149" t="str">
            <v>打磨</v>
          </cell>
          <cell r="O11149">
            <v>50</v>
          </cell>
        </row>
        <row r="11149">
          <cell r="AO11149" t="str">
            <v>3960IA</v>
          </cell>
          <cell r="AP11149">
            <v>1</v>
          </cell>
          <cell r="AQ11149">
            <v>25032</v>
          </cell>
        </row>
        <row r="11150">
          <cell r="A11150">
            <v>11152</v>
          </cell>
          <cell r="B11150">
            <v>1</v>
          </cell>
          <cell r="C11150">
            <v>45831</v>
          </cell>
        </row>
        <row r="11150">
          <cell r="E11150" t="str">
            <v>GZ-3962Ⅰ-03</v>
          </cell>
          <cell r="F11150" t="str">
            <v>盖板角部定位块安装示意图</v>
          </cell>
          <cell r="G11150">
            <v>1</v>
          </cell>
        </row>
        <row r="11150">
          <cell r="J11150" t="str">
            <v>定位焊</v>
          </cell>
          <cell r="K11150">
            <v>192</v>
          </cell>
          <cell r="L11150" t="str">
            <v>焊接</v>
          </cell>
          <cell r="M11150">
            <v>90</v>
          </cell>
          <cell r="N11150" t="str">
            <v>打磨</v>
          </cell>
          <cell r="O11150">
            <v>50</v>
          </cell>
        </row>
        <row r="11150">
          <cell r="AO11150" t="str">
            <v>3962IA</v>
          </cell>
          <cell r="AP11150">
            <v>1</v>
          </cell>
          <cell r="AQ11150">
            <v>25034</v>
          </cell>
        </row>
        <row r="11151">
          <cell r="A11151">
            <v>11153</v>
          </cell>
          <cell r="B11151">
            <v>1</v>
          </cell>
          <cell r="C11151">
            <v>45829</v>
          </cell>
        </row>
        <row r="11151">
          <cell r="E11151" t="str">
            <v>GZ-3961Ⅱ-1201</v>
          </cell>
          <cell r="F11151" t="str">
            <v>样板1</v>
          </cell>
          <cell r="G11151">
            <v>1</v>
          </cell>
          <cell r="H11151" t="str">
            <v>钢板t2/Q235B</v>
          </cell>
        </row>
        <row r="11151">
          <cell r="J11151" t="str">
            <v>激光作业</v>
          </cell>
          <cell r="K11151">
            <v>15</v>
          </cell>
          <cell r="L11151" t="str">
            <v>激光拾件</v>
          </cell>
          <cell r="M11151">
            <v>10.2</v>
          </cell>
        </row>
        <row r="11151">
          <cell r="AH11151" t="str">
            <v>2378×83</v>
          </cell>
        </row>
        <row r="11151">
          <cell r="AN11151" t="str">
            <v>无图DZ</v>
          </cell>
          <cell r="AO11151" t="str">
            <v>3961样板</v>
          </cell>
          <cell r="AP11151">
            <v>1</v>
          </cell>
          <cell r="AQ11151">
            <v>24078</v>
          </cell>
        </row>
        <row r="11152">
          <cell r="A11152">
            <v>11154</v>
          </cell>
          <cell r="B11152">
            <v>1</v>
          </cell>
          <cell r="C11152">
            <v>45829</v>
          </cell>
        </row>
        <row r="11152">
          <cell r="E11152" t="str">
            <v>GZ-3961Ⅱ-1202</v>
          </cell>
          <cell r="F11152" t="str">
            <v>样板2</v>
          </cell>
          <cell r="G11152">
            <v>1</v>
          </cell>
          <cell r="H11152" t="str">
            <v>钢板t2/Q235B</v>
          </cell>
        </row>
        <row r="11152">
          <cell r="J11152" t="str">
            <v>激光作业</v>
          </cell>
          <cell r="K11152">
            <v>13.8</v>
          </cell>
          <cell r="L11152" t="str">
            <v>激光拾件</v>
          </cell>
          <cell r="M11152">
            <v>9</v>
          </cell>
        </row>
        <row r="11152">
          <cell r="AH11152" t="str">
            <v>2112×83</v>
          </cell>
        </row>
        <row r="11152">
          <cell r="AN11152" t="str">
            <v>无图DZ</v>
          </cell>
          <cell r="AO11152" t="str">
            <v>3961样板</v>
          </cell>
          <cell r="AP11152">
            <v>1</v>
          </cell>
          <cell r="AQ11152">
            <v>24078</v>
          </cell>
        </row>
        <row r="11153">
          <cell r="A11153">
            <v>11155</v>
          </cell>
          <cell r="B11153">
            <v>1</v>
          </cell>
          <cell r="C11153">
            <v>45829</v>
          </cell>
        </row>
        <row r="11153">
          <cell r="E11153" t="str">
            <v>GZ-3961Ⅱ-1203</v>
          </cell>
          <cell r="F11153" t="str">
            <v>样板3</v>
          </cell>
          <cell r="G11153">
            <v>1</v>
          </cell>
          <cell r="H11153" t="str">
            <v>钢板t2/Q235B</v>
          </cell>
        </row>
        <row r="11153">
          <cell r="J11153" t="str">
            <v>激光作业</v>
          </cell>
          <cell r="K11153">
            <v>15.6</v>
          </cell>
          <cell r="L11153" t="str">
            <v>激光拾件</v>
          </cell>
          <cell r="M11153">
            <v>10.2</v>
          </cell>
        </row>
        <row r="11153">
          <cell r="AH11153" t="str">
            <v>2404.3×83</v>
          </cell>
        </row>
        <row r="11153">
          <cell r="AN11153" t="str">
            <v>无图DZ</v>
          </cell>
          <cell r="AO11153" t="str">
            <v>3961样板</v>
          </cell>
          <cell r="AP11153">
            <v>1</v>
          </cell>
          <cell r="AQ11153">
            <v>24078</v>
          </cell>
        </row>
        <row r="11154">
          <cell r="A11154">
            <v>11156</v>
          </cell>
          <cell r="B11154">
            <v>1</v>
          </cell>
          <cell r="C11154">
            <v>45829</v>
          </cell>
        </row>
        <row r="11154">
          <cell r="E11154" t="str">
            <v>GZ-3961Ⅱ-1204</v>
          </cell>
          <cell r="F11154" t="str">
            <v>样板4</v>
          </cell>
          <cell r="G11154">
            <v>1</v>
          </cell>
          <cell r="H11154" t="str">
            <v>钢板t2/Q235B</v>
          </cell>
        </row>
        <row r="11154">
          <cell r="J11154" t="str">
            <v>激光作业</v>
          </cell>
          <cell r="K11154">
            <v>6</v>
          </cell>
          <cell r="L11154" t="str">
            <v>激光拾件</v>
          </cell>
          <cell r="M11154">
            <v>3.6</v>
          </cell>
        </row>
        <row r="11154">
          <cell r="AH11154" t="str">
            <v>825×83</v>
          </cell>
        </row>
        <row r="11154">
          <cell r="AN11154" t="str">
            <v>无图DZ</v>
          </cell>
          <cell r="AO11154" t="str">
            <v>3961样板</v>
          </cell>
          <cell r="AP11154">
            <v>1</v>
          </cell>
          <cell r="AQ11154">
            <v>24078</v>
          </cell>
        </row>
        <row r="11155">
          <cell r="A11155">
            <v>11157</v>
          </cell>
          <cell r="B11155">
            <v>1</v>
          </cell>
          <cell r="C11155">
            <v>45829</v>
          </cell>
        </row>
        <row r="11155">
          <cell r="E11155" t="str">
            <v>GZ-3961Ⅱ-1205</v>
          </cell>
          <cell r="F11155" t="str">
            <v>样板5</v>
          </cell>
          <cell r="G11155">
            <v>1</v>
          </cell>
          <cell r="H11155" t="str">
            <v>钢板t2/Q235B</v>
          </cell>
        </row>
        <row r="11155">
          <cell r="J11155" t="str">
            <v>激光作业</v>
          </cell>
          <cell r="K11155">
            <v>6</v>
          </cell>
          <cell r="L11155" t="str">
            <v>激光拾件</v>
          </cell>
          <cell r="M11155">
            <v>3.6</v>
          </cell>
        </row>
        <row r="11155">
          <cell r="AH11155" t="str">
            <v>825×83</v>
          </cell>
        </row>
        <row r="11155">
          <cell r="AN11155" t="str">
            <v>无图DZ</v>
          </cell>
          <cell r="AO11155" t="str">
            <v>3961样板</v>
          </cell>
          <cell r="AP11155">
            <v>1</v>
          </cell>
          <cell r="AQ11155">
            <v>24078</v>
          </cell>
        </row>
        <row r="11156">
          <cell r="A11156">
            <v>11158</v>
          </cell>
          <cell r="B11156">
            <v>1</v>
          </cell>
          <cell r="C11156">
            <v>45829</v>
          </cell>
        </row>
        <row r="11156">
          <cell r="E11156" t="str">
            <v>GZ-3961Ⅱ-1206</v>
          </cell>
          <cell r="F11156" t="str">
            <v>样板6</v>
          </cell>
          <cell r="G11156">
            <v>1</v>
          </cell>
          <cell r="H11156" t="str">
            <v>钢板t10/Q235B</v>
          </cell>
        </row>
        <row r="11156">
          <cell r="J11156" t="str">
            <v>激光作业</v>
          </cell>
          <cell r="K11156">
            <v>1.8</v>
          </cell>
          <cell r="L11156" t="str">
            <v>激光拾件</v>
          </cell>
          <cell r="M11156">
            <v>3</v>
          </cell>
        </row>
        <row r="11156">
          <cell r="AH11156" t="str">
            <v>75×37.5</v>
          </cell>
        </row>
        <row r="11156">
          <cell r="AN11156" t="str">
            <v>无图DZ</v>
          </cell>
          <cell r="AO11156" t="str">
            <v>3961样板</v>
          </cell>
          <cell r="AP11156">
            <v>1</v>
          </cell>
          <cell r="AQ11156">
            <v>24078</v>
          </cell>
        </row>
        <row r="11157">
          <cell r="A11157">
            <v>11159</v>
          </cell>
          <cell r="B11157">
            <v>8</v>
          </cell>
          <cell r="C11157">
            <v>45831</v>
          </cell>
        </row>
        <row r="11157">
          <cell r="E11157" t="str">
            <v>3934Ⅰ-230701</v>
          </cell>
          <cell r="F11157" t="str">
            <v>固定板</v>
          </cell>
          <cell r="G11157">
            <v>8</v>
          </cell>
          <cell r="H11157" t="str">
            <v>钢板t8/Q355C</v>
          </cell>
        </row>
        <row r="11157">
          <cell r="J11157" t="str">
            <v>激光作业</v>
          </cell>
          <cell r="K11157">
            <v>0.65</v>
          </cell>
          <cell r="L11157" t="str">
            <v>激光拾件</v>
          </cell>
          <cell r="M11157">
            <v>0.26</v>
          </cell>
          <cell r="N11157" t="str">
            <v>转焊</v>
          </cell>
          <cell r="O11157">
            <v>0</v>
          </cell>
          <cell r="P11157">
            <v>0</v>
          </cell>
          <cell r="Q11157">
            <v>0</v>
          </cell>
          <cell r="R11157">
            <v>0</v>
          </cell>
          <cell r="S11157">
            <v>0</v>
          </cell>
          <cell r="T11157">
            <v>0</v>
          </cell>
          <cell r="U11157">
            <v>0</v>
          </cell>
          <cell r="V11157">
            <v>0</v>
          </cell>
          <cell r="W11157">
            <v>0</v>
          </cell>
        </row>
        <row r="11157">
          <cell r="AG11157">
            <v>15.3084235294118</v>
          </cell>
          <cell r="AH11157" t="str">
            <v>185×140</v>
          </cell>
        </row>
        <row r="11157">
          <cell r="AO11157" t="str">
            <v>3934I+3934II</v>
          </cell>
          <cell r="AP11157" t="str">
            <v>1+1</v>
          </cell>
          <cell r="AQ11157">
            <v>24022</v>
          </cell>
        </row>
        <row r="11158">
          <cell r="A11158">
            <v>11160</v>
          </cell>
          <cell r="B11158">
            <v>8</v>
          </cell>
          <cell r="C11158">
            <v>45831</v>
          </cell>
        </row>
        <row r="11158">
          <cell r="E11158" t="str">
            <v>3934Ⅰ-230703</v>
          </cell>
          <cell r="F11158" t="str">
            <v>管</v>
          </cell>
          <cell r="G11158">
            <v>8</v>
          </cell>
          <cell r="H11158" t="str">
            <v>无缝管φ50×4/20</v>
          </cell>
        </row>
        <row r="11158">
          <cell r="J11158" t="str">
            <v>锯床</v>
          </cell>
          <cell r="K11158">
            <v>6.38</v>
          </cell>
          <cell r="L11158" t="str">
            <v>转焊</v>
          </cell>
          <cell r="M11158">
            <v>0</v>
          </cell>
          <cell r="N11158">
            <v>0</v>
          </cell>
          <cell r="O11158">
            <v>0</v>
          </cell>
          <cell r="P11158">
            <v>0</v>
          </cell>
          <cell r="Q11158">
            <v>0</v>
          </cell>
          <cell r="R11158">
            <v>0</v>
          </cell>
          <cell r="S11158">
            <v>0</v>
          </cell>
          <cell r="T11158">
            <v>0</v>
          </cell>
          <cell r="U11158">
            <v>0</v>
          </cell>
          <cell r="V11158">
            <v>0</v>
          </cell>
          <cell r="W11158">
            <v>0</v>
          </cell>
        </row>
        <row r="11158">
          <cell r="AG11158">
            <v>29.0266624</v>
          </cell>
          <cell r="AH11158">
            <v>720</v>
          </cell>
        </row>
        <row r="11158">
          <cell r="AN11158" t="str">
            <v>WT L720</v>
          </cell>
          <cell r="AO11158" t="str">
            <v>3934I+3934II</v>
          </cell>
          <cell r="AP11158" t="str">
            <v>1+1</v>
          </cell>
          <cell r="AQ11158">
            <v>24022</v>
          </cell>
        </row>
        <row r="11159">
          <cell r="A11159">
            <v>11161</v>
          </cell>
          <cell r="B11159">
            <v>3</v>
          </cell>
          <cell r="C11159">
            <v>45831</v>
          </cell>
        </row>
        <row r="11159">
          <cell r="E11159" t="str">
            <v>3934Ⅱ-2301</v>
          </cell>
          <cell r="F11159" t="str">
            <v>裙边1</v>
          </cell>
          <cell r="G11159">
            <v>3</v>
          </cell>
          <cell r="H11159" t="str">
            <v>铝板t3/3A21</v>
          </cell>
        </row>
        <row r="11159">
          <cell r="J11159" t="str">
            <v>激光作业</v>
          </cell>
          <cell r="K11159">
            <v>8.58</v>
          </cell>
          <cell r="L11159" t="str">
            <v>激光拾件</v>
          </cell>
          <cell r="M11159">
            <v>2.24</v>
          </cell>
          <cell r="N11159" t="str">
            <v>倒钝</v>
          </cell>
          <cell r="O11159">
            <v>3.64</v>
          </cell>
          <cell r="P11159" t="str">
            <v>折弯</v>
          </cell>
          <cell r="Q11159">
            <v>25.3</v>
          </cell>
          <cell r="R11159" t="str">
            <v>喷砂</v>
          </cell>
          <cell r="S11159">
            <v>2.5</v>
          </cell>
          <cell r="T11159" t="str">
            <v>挂件</v>
          </cell>
          <cell r="U11159">
            <v>0.5</v>
          </cell>
          <cell r="V11159" t="str">
            <v>喷漆</v>
          </cell>
          <cell r="W11159">
            <v>4.5</v>
          </cell>
        </row>
        <row r="11159">
          <cell r="AG11159">
            <v>9.16618870588235</v>
          </cell>
          <cell r="AH11159" t="str">
            <v>347×891</v>
          </cell>
        </row>
        <row r="11159">
          <cell r="AN11159" t="str">
            <v>附图</v>
          </cell>
          <cell r="AO11159" t="str">
            <v>3934I+3934II+3934III</v>
          </cell>
          <cell r="AP11159" t="str">
            <v>1+1+1</v>
          </cell>
          <cell r="AQ11159">
            <v>24022</v>
          </cell>
        </row>
        <row r="11160">
          <cell r="A11160">
            <v>11162</v>
          </cell>
          <cell r="B11160">
            <v>6</v>
          </cell>
          <cell r="C11160">
            <v>45831</v>
          </cell>
        </row>
        <row r="11160">
          <cell r="E11160" t="str">
            <v>3934Ⅱ-230201</v>
          </cell>
          <cell r="F11160" t="str">
            <v>套</v>
          </cell>
          <cell r="G11160">
            <v>6</v>
          </cell>
          <cell r="H11160" t="str">
            <v>钢板t1.5/304</v>
          </cell>
        </row>
        <row r="11160">
          <cell r="J11160" t="str">
            <v>激光作业</v>
          </cell>
          <cell r="K11160">
            <v>0.8</v>
          </cell>
          <cell r="L11160" t="str">
            <v>激光拾件</v>
          </cell>
          <cell r="M11160">
            <v>0.8</v>
          </cell>
          <cell r="N11160" t="str">
            <v>倒钝</v>
          </cell>
          <cell r="O11160">
            <v>0.8</v>
          </cell>
          <cell r="P11160" t="str">
            <v>折弯</v>
          </cell>
          <cell r="Q11160">
            <v>2.4</v>
          </cell>
          <cell r="R11160" t="str">
            <v>成型</v>
          </cell>
          <cell r="S11160">
            <v>4.8</v>
          </cell>
          <cell r="T11160">
            <v>0</v>
          </cell>
          <cell r="U11160">
            <v>0</v>
          </cell>
          <cell r="V11160">
            <v>0</v>
          </cell>
          <cell r="W11160">
            <v>0</v>
          </cell>
        </row>
        <row r="11160">
          <cell r="AG11160">
            <v>0.399630017647059</v>
          </cell>
          <cell r="AH11160" t="str">
            <v>57×83.5</v>
          </cell>
        </row>
        <row r="11160">
          <cell r="AO11160" t="str">
            <v>3934I+3934II+3934III</v>
          </cell>
          <cell r="AP11160" t="str">
            <v>1+1+1</v>
          </cell>
          <cell r="AQ11160">
            <v>24022</v>
          </cell>
        </row>
        <row r="11161">
          <cell r="A11161">
            <v>11163</v>
          </cell>
          <cell r="B11161">
            <v>6</v>
          </cell>
          <cell r="C11161">
            <v>45831</v>
          </cell>
        </row>
        <row r="11161">
          <cell r="E11161" t="str">
            <v>3934Ⅱ-230202</v>
          </cell>
          <cell r="F11161" t="str">
            <v>板</v>
          </cell>
          <cell r="G11161">
            <v>6</v>
          </cell>
          <cell r="H11161" t="str">
            <v>钢板t2/304</v>
          </cell>
        </row>
        <row r="11161">
          <cell r="J11161" t="str">
            <v>激光作业</v>
          </cell>
          <cell r="K11161">
            <v>0.96</v>
          </cell>
          <cell r="L11161" t="str">
            <v>激光拾件</v>
          </cell>
          <cell r="M11161">
            <v>0.8</v>
          </cell>
          <cell r="N11161" t="str">
            <v>倒钝</v>
          </cell>
          <cell r="O11161">
            <v>0.8</v>
          </cell>
          <cell r="P11161">
            <v>0</v>
          </cell>
          <cell r="Q11161">
            <v>0</v>
          </cell>
          <cell r="R11161">
            <v>0</v>
          </cell>
          <cell r="S11161">
            <v>0</v>
          </cell>
          <cell r="T11161">
            <v>0</v>
          </cell>
          <cell r="U11161">
            <v>0</v>
          </cell>
          <cell r="V11161">
            <v>0</v>
          </cell>
          <cell r="W11161">
            <v>0</v>
          </cell>
        </row>
        <row r="11161">
          <cell r="AG11161">
            <v>0.968280988235294</v>
          </cell>
          <cell r="AH11161" t="str">
            <v>93×93</v>
          </cell>
        </row>
        <row r="11161">
          <cell r="AO11161" t="str">
            <v>3934I+3934II+3934III</v>
          </cell>
          <cell r="AP11161" t="str">
            <v>1+1+1</v>
          </cell>
          <cell r="AQ11161">
            <v>24022</v>
          </cell>
        </row>
        <row r="11162">
          <cell r="A11162">
            <v>11164</v>
          </cell>
          <cell r="B11162">
            <v>6</v>
          </cell>
          <cell r="C11162">
            <v>45831</v>
          </cell>
        </row>
        <row r="11162">
          <cell r="E11162" t="str">
            <v>3934Ⅱ-2303</v>
          </cell>
          <cell r="F11162" t="str">
            <v>板</v>
          </cell>
          <cell r="G11162">
            <v>6</v>
          </cell>
          <cell r="H11162" t="str">
            <v>钢板t2/304</v>
          </cell>
        </row>
        <row r="11162">
          <cell r="J11162" t="str">
            <v>激光作业</v>
          </cell>
          <cell r="K11162">
            <v>0.96</v>
          </cell>
          <cell r="L11162" t="str">
            <v>激光拾件</v>
          </cell>
          <cell r="M11162">
            <v>0.8</v>
          </cell>
          <cell r="N11162" t="str">
            <v>倒钝</v>
          </cell>
          <cell r="O11162">
            <v>0.8</v>
          </cell>
          <cell r="P11162" t="str">
            <v>喷砂</v>
          </cell>
          <cell r="Q11162">
            <v>0.5</v>
          </cell>
          <cell r="R11162" t="str">
            <v>挂件</v>
          </cell>
          <cell r="S11162">
            <v>0.5</v>
          </cell>
          <cell r="T11162" t="str">
            <v>喷漆</v>
          </cell>
          <cell r="U11162">
            <v>0.5</v>
          </cell>
          <cell r="V11162">
            <v>0</v>
          </cell>
          <cell r="W11162">
            <v>0</v>
          </cell>
        </row>
        <row r="11162">
          <cell r="AG11162">
            <v>0.968280988235294</v>
          </cell>
          <cell r="AH11162" t="str">
            <v>93×93</v>
          </cell>
        </row>
        <row r="11162">
          <cell r="AO11162" t="str">
            <v>3934I+3934II+3934III</v>
          </cell>
          <cell r="AP11162" t="str">
            <v>1+1+1</v>
          </cell>
          <cell r="AQ11162">
            <v>24022</v>
          </cell>
        </row>
        <row r="11163">
          <cell r="A11163">
            <v>11165</v>
          </cell>
          <cell r="B11163">
            <v>3</v>
          </cell>
          <cell r="C11163">
            <v>45831</v>
          </cell>
        </row>
        <row r="11163">
          <cell r="E11163" t="str">
            <v>3934Ⅱ-2305</v>
          </cell>
          <cell r="F11163" t="str">
            <v>裙边2</v>
          </cell>
          <cell r="G11163">
            <v>3</v>
          </cell>
          <cell r="H11163" t="str">
            <v>铝板t3/3A21</v>
          </cell>
        </row>
        <row r="11163">
          <cell r="J11163" t="str">
            <v>激光作业</v>
          </cell>
          <cell r="K11163">
            <v>8.06</v>
          </cell>
          <cell r="L11163" t="str">
            <v>激光拾件</v>
          </cell>
          <cell r="M11163">
            <v>1.96</v>
          </cell>
          <cell r="N11163" t="str">
            <v>倒钝</v>
          </cell>
          <cell r="O11163">
            <v>2.24</v>
          </cell>
          <cell r="P11163" t="str">
            <v>折弯</v>
          </cell>
          <cell r="Q11163">
            <v>21.6</v>
          </cell>
          <cell r="R11163" t="str">
            <v>喷砂</v>
          </cell>
          <cell r="S11163">
            <v>2</v>
          </cell>
          <cell r="T11163" t="str">
            <v>挂件</v>
          </cell>
          <cell r="U11163">
            <v>0.5</v>
          </cell>
          <cell r="V11163" t="str">
            <v>喷漆</v>
          </cell>
          <cell r="W11163">
            <v>4</v>
          </cell>
        </row>
        <row r="11163">
          <cell r="AG11163">
            <v>7.10868282352941</v>
          </cell>
          <cell r="AH11163" t="str">
            <v>347×691</v>
          </cell>
        </row>
        <row r="11163">
          <cell r="AN11163" t="str">
            <v>附图</v>
          </cell>
          <cell r="AO11163" t="str">
            <v>3934I+3934II+3934III</v>
          </cell>
          <cell r="AP11163" t="str">
            <v>1+1+1</v>
          </cell>
          <cell r="AQ11163">
            <v>24022</v>
          </cell>
        </row>
        <row r="11164">
          <cell r="A11164">
            <v>11166</v>
          </cell>
          <cell r="B11164">
            <v>6</v>
          </cell>
          <cell r="C11164">
            <v>45831</v>
          </cell>
        </row>
        <row r="11164">
          <cell r="E11164" t="str">
            <v>3934Ⅱ-2306</v>
          </cell>
          <cell r="F11164" t="str">
            <v>挡泥板</v>
          </cell>
          <cell r="G11164">
            <v>6</v>
          </cell>
          <cell r="H11164" t="str">
            <v>铝板t3/3A21</v>
          </cell>
        </row>
        <row r="11164">
          <cell r="J11164" t="str">
            <v>激光作业</v>
          </cell>
          <cell r="K11164">
            <v>3.68</v>
          </cell>
          <cell r="L11164" t="str">
            <v>激光拾件</v>
          </cell>
          <cell r="M11164">
            <v>1.12</v>
          </cell>
          <cell r="N11164" t="str">
            <v>倒钝</v>
          </cell>
          <cell r="O11164">
            <v>1.28</v>
          </cell>
          <cell r="P11164" t="str">
            <v>折弯</v>
          </cell>
          <cell r="Q11164">
            <v>4.65</v>
          </cell>
          <cell r="R11164" t="str">
            <v>焊接</v>
          </cell>
          <cell r="S11164">
            <v>10.4</v>
          </cell>
          <cell r="T11164" t="str">
            <v>打磨</v>
          </cell>
          <cell r="U11164">
            <v>4</v>
          </cell>
          <cell r="V11164" t="str">
            <v>喷砂</v>
          </cell>
          <cell r="W11164">
            <v>2</v>
          </cell>
          <cell r="X11164" t="str">
            <v>挂件</v>
          </cell>
          <cell r="Y11164">
            <v>0.5</v>
          </cell>
          <cell r="Z11164" t="str">
            <v>喷漆</v>
          </cell>
          <cell r="AA11164">
            <v>4</v>
          </cell>
        </row>
        <row r="11164">
          <cell r="AG11164">
            <v>15.5439529411765</v>
          </cell>
          <cell r="AH11164" t="str">
            <v>490×535</v>
          </cell>
        </row>
        <row r="11164">
          <cell r="AN11164" t="str">
            <v>附图</v>
          </cell>
          <cell r="AO11164" t="str">
            <v>3934I+3934II+3934III</v>
          </cell>
          <cell r="AP11164" t="str">
            <v>1+1+1</v>
          </cell>
          <cell r="AQ11164">
            <v>24022</v>
          </cell>
        </row>
        <row r="11165">
          <cell r="A11165">
            <v>11167</v>
          </cell>
          <cell r="B11165">
            <v>6</v>
          </cell>
          <cell r="C11165">
            <v>45831</v>
          </cell>
        </row>
        <row r="11165">
          <cell r="E11165" t="str">
            <v>3934Ⅱ-2306</v>
          </cell>
          <cell r="F11165" t="str">
            <v>挡泥板</v>
          </cell>
          <cell r="G11165">
            <v>6</v>
          </cell>
          <cell r="H11165" t="str">
            <v>铝板t3/3A21</v>
          </cell>
        </row>
        <row r="11165">
          <cell r="J11165" t="str">
            <v>挂件</v>
          </cell>
          <cell r="K11165">
            <v>0.5</v>
          </cell>
          <cell r="L11165" t="str">
            <v>喷漆</v>
          </cell>
          <cell r="M11165">
            <v>4</v>
          </cell>
        </row>
        <row r="11165">
          <cell r="AG11165">
            <v>15.5439529411765</v>
          </cell>
          <cell r="AH11165" t="str">
            <v>490×535</v>
          </cell>
        </row>
        <row r="11165">
          <cell r="AN11165" t="str">
            <v>附图</v>
          </cell>
          <cell r="AO11165" t="str">
            <v>3934I+3934II+3934III</v>
          </cell>
          <cell r="AP11165" t="str">
            <v>1+1+1</v>
          </cell>
          <cell r="AQ11165">
            <v>24022</v>
          </cell>
        </row>
        <row r="11166">
          <cell r="A11166">
            <v>11168</v>
          </cell>
          <cell r="B11166">
            <v>2</v>
          </cell>
          <cell r="C11166">
            <v>45831</v>
          </cell>
        </row>
        <row r="11166">
          <cell r="E11166" t="str">
            <v>3934Ⅱ-230701</v>
          </cell>
          <cell r="F11166" t="str">
            <v>固定板</v>
          </cell>
          <cell r="G11166">
            <v>2</v>
          </cell>
          <cell r="H11166" t="str">
            <v>钢板t8/Q355C</v>
          </cell>
        </row>
        <row r="11166">
          <cell r="J11166" t="str">
            <v>激光作业</v>
          </cell>
          <cell r="K11166">
            <v>1.1</v>
          </cell>
          <cell r="L11166" t="str">
            <v>激光拾件</v>
          </cell>
          <cell r="M11166">
            <v>0.44</v>
          </cell>
          <cell r="N11166" t="str">
            <v>转焊</v>
          </cell>
        </row>
        <row r="11166">
          <cell r="AG11166">
            <v>2.17214117647059</v>
          </cell>
          <cell r="AH11166" t="str">
            <v>140×105</v>
          </cell>
        </row>
        <row r="11166">
          <cell r="AO11166" t="str">
            <v>3934II</v>
          </cell>
          <cell r="AP11166">
            <v>1</v>
          </cell>
          <cell r="AQ11166">
            <v>24022</v>
          </cell>
        </row>
        <row r="11167">
          <cell r="A11167">
            <v>11169</v>
          </cell>
          <cell r="B11167">
            <v>12</v>
          </cell>
          <cell r="C11167">
            <v>45831</v>
          </cell>
        </row>
        <row r="11167">
          <cell r="E11167" t="str">
            <v>3934Ⅱ-230702</v>
          </cell>
          <cell r="F11167" t="str">
            <v>筋板</v>
          </cell>
          <cell r="G11167">
            <v>12</v>
          </cell>
          <cell r="H11167" t="str">
            <v>钢板t4/Q355C</v>
          </cell>
        </row>
        <row r="11167">
          <cell r="J11167" t="str">
            <v>激光作业</v>
          </cell>
          <cell r="K11167">
            <v>0.5</v>
          </cell>
          <cell r="L11167" t="str">
            <v>激光拾件</v>
          </cell>
          <cell r="M11167">
            <v>0.5</v>
          </cell>
          <cell r="N11167">
            <v>0</v>
          </cell>
          <cell r="O11167">
            <v>0</v>
          </cell>
          <cell r="P11167">
            <v>0</v>
          </cell>
          <cell r="Q11167">
            <v>0</v>
          </cell>
          <cell r="R11167">
            <v>0</v>
          </cell>
          <cell r="S11167">
            <v>0</v>
          </cell>
          <cell r="T11167">
            <v>0</v>
          </cell>
          <cell r="U11167">
            <v>0</v>
          </cell>
        </row>
        <row r="11167">
          <cell r="AG11167">
            <v>1.59585882352941</v>
          </cell>
          <cell r="AH11167" t="str">
            <v>80×45</v>
          </cell>
        </row>
        <row r="11167">
          <cell r="AO11167" t="str">
            <v>3934I+3934II+3934III</v>
          </cell>
          <cell r="AP11167" t="str">
            <v>1+1+1</v>
          </cell>
          <cell r="AQ11167">
            <v>24022</v>
          </cell>
        </row>
        <row r="11168">
          <cell r="A11168">
            <v>11170</v>
          </cell>
          <cell r="B11168">
            <v>2</v>
          </cell>
          <cell r="C11168">
            <v>45831</v>
          </cell>
        </row>
        <row r="11168">
          <cell r="E11168" t="str">
            <v>3934Ⅱ-230703</v>
          </cell>
          <cell r="F11168" t="str">
            <v>管</v>
          </cell>
          <cell r="G11168">
            <v>2</v>
          </cell>
          <cell r="H11168" t="str">
            <v>无缝管φ50×4/20</v>
          </cell>
        </row>
        <row r="11168">
          <cell r="J11168" t="str">
            <v>锯床</v>
          </cell>
          <cell r="K11168">
            <v>6.38</v>
          </cell>
          <cell r="L11168" t="str">
            <v>转焊</v>
          </cell>
        </row>
        <row r="11168">
          <cell r="AG11168">
            <v>7.259904</v>
          </cell>
          <cell r="AH11168" t="str">
            <v>720×</v>
          </cell>
        </row>
        <row r="11168">
          <cell r="AN11168" t="str">
            <v>WT L720</v>
          </cell>
          <cell r="AO11168" t="str">
            <v>3934II</v>
          </cell>
          <cell r="AP11168">
            <v>1</v>
          </cell>
          <cell r="AQ11168">
            <v>24022</v>
          </cell>
        </row>
        <row r="11169">
          <cell r="A11169">
            <v>11171</v>
          </cell>
          <cell r="B11169">
            <v>6</v>
          </cell>
          <cell r="C11169">
            <v>45831</v>
          </cell>
        </row>
        <row r="11169">
          <cell r="E11169" t="str">
            <v>3934Ⅱ-230704</v>
          </cell>
          <cell r="F11169" t="str">
            <v>封板</v>
          </cell>
          <cell r="G11169">
            <v>6</v>
          </cell>
          <cell r="H11169" t="str">
            <v>钢板t2/ST12</v>
          </cell>
          <cell r="I11169" t="str">
            <v>钢板t2/Q235B</v>
          </cell>
          <cell r="J11169" t="str">
            <v>激光作业</v>
          </cell>
          <cell r="K11169">
            <v>0.8</v>
          </cell>
          <cell r="L11169" t="str">
            <v>激光拾件</v>
          </cell>
          <cell r="M11169">
            <v>0.8</v>
          </cell>
          <cell r="N11169">
            <v>0</v>
          </cell>
          <cell r="O11169">
            <v>0</v>
          </cell>
          <cell r="P11169">
            <v>0</v>
          </cell>
          <cell r="Q11169">
            <v>0</v>
          </cell>
          <cell r="R11169">
            <v>0</v>
          </cell>
          <cell r="S11169">
            <v>0</v>
          </cell>
          <cell r="T11169">
            <v>0</v>
          </cell>
          <cell r="U11169">
            <v>0</v>
          </cell>
        </row>
        <row r="11169">
          <cell r="AG11169">
            <v>0.236892423529412</v>
          </cell>
          <cell r="AH11169" t="str">
            <v>46×46</v>
          </cell>
        </row>
        <row r="11169">
          <cell r="AO11169" t="str">
            <v>3934I+3934II+3934III</v>
          </cell>
          <cell r="AP11169" t="str">
            <v>1+1+1</v>
          </cell>
          <cell r="AQ11169">
            <v>24022</v>
          </cell>
        </row>
        <row r="11170">
          <cell r="A11170">
            <v>11172</v>
          </cell>
          <cell r="B11170">
            <v>12</v>
          </cell>
          <cell r="C11170">
            <v>45831</v>
          </cell>
        </row>
        <row r="11170">
          <cell r="E11170" t="str">
            <v>3934Ⅱ-2308</v>
          </cell>
          <cell r="F11170" t="str">
            <v>卡子</v>
          </cell>
          <cell r="G11170">
            <v>12</v>
          </cell>
          <cell r="H11170" t="str">
            <v>钢板t3/304</v>
          </cell>
        </row>
        <row r="11170">
          <cell r="J11170" t="str">
            <v>激光作业</v>
          </cell>
          <cell r="K11170">
            <v>0.6</v>
          </cell>
          <cell r="L11170" t="str">
            <v>激光拾件</v>
          </cell>
          <cell r="M11170">
            <v>0.5</v>
          </cell>
          <cell r="N11170" t="str">
            <v>倒钝</v>
          </cell>
          <cell r="O11170">
            <v>0.5</v>
          </cell>
          <cell r="P11170" t="str">
            <v>折弯</v>
          </cell>
          <cell r="Q11170">
            <v>0.5</v>
          </cell>
          <cell r="R11170" t="str">
            <v>成型</v>
          </cell>
          <cell r="S11170">
            <v>3</v>
          </cell>
          <cell r="T11170" t="str">
            <v>喷砂</v>
          </cell>
          <cell r="U11170">
            <v>1</v>
          </cell>
          <cell r="V11170" t="str">
            <v>挂件+喷漆</v>
          </cell>
          <cell r="W11170" t="str">
            <v>0.5+1</v>
          </cell>
        </row>
        <row r="11170">
          <cell r="AG11170">
            <v>2.16293082352941</v>
          </cell>
          <cell r="AH11170" t="str">
            <v>161×40</v>
          </cell>
        </row>
        <row r="11170">
          <cell r="AN11170" t="str">
            <v>附图</v>
          </cell>
          <cell r="AO11170" t="str">
            <v>3934I+3934II+3934III</v>
          </cell>
          <cell r="AP11170" t="str">
            <v>1+1+1</v>
          </cell>
          <cell r="AQ11170">
            <v>24022</v>
          </cell>
        </row>
        <row r="11171">
          <cell r="A11171">
            <v>11173</v>
          </cell>
          <cell r="B11171">
            <v>12</v>
          </cell>
          <cell r="C11171">
            <v>45831</v>
          </cell>
        </row>
        <row r="11171">
          <cell r="E11171" t="str">
            <v>3934Ⅱ-2309</v>
          </cell>
          <cell r="F11171" t="str">
            <v>弯板</v>
          </cell>
          <cell r="G11171">
            <v>12</v>
          </cell>
          <cell r="H11171" t="str">
            <v>钢板t3/304</v>
          </cell>
        </row>
        <row r="11171">
          <cell r="J11171" t="str">
            <v>激光作业</v>
          </cell>
          <cell r="K11171">
            <v>0.5</v>
          </cell>
          <cell r="L11171" t="str">
            <v>激光拾件</v>
          </cell>
          <cell r="M11171">
            <v>0.5</v>
          </cell>
          <cell r="N11171" t="str">
            <v>倒钝</v>
          </cell>
          <cell r="O11171">
            <v>0.5</v>
          </cell>
          <cell r="P11171" t="str">
            <v>折弯</v>
          </cell>
          <cell r="Q11171">
            <v>0.5</v>
          </cell>
          <cell r="R11171" t="str">
            <v>喷砂</v>
          </cell>
          <cell r="S11171">
            <v>1</v>
          </cell>
          <cell r="T11171" t="str">
            <v>挂件</v>
          </cell>
          <cell r="U11171">
            <v>0.5</v>
          </cell>
          <cell r="V11171" t="str">
            <v>喷漆</v>
          </cell>
          <cell r="W11171">
            <v>1</v>
          </cell>
        </row>
        <row r="11171">
          <cell r="AG11171">
            <v>1.30313223529412</v>
          </cell>
          <cell r="AH11171" t="str">
            <v>97×40</v>
          </cell>
        </row>
        <row r="11171">
          <cell r="AO11171" t="str">
            <v>3934I+3934II+3934III</v>
          </cell>
          <cell r="AP11171" t="str">
            <v>1+1+1</v>
          </cell>
          <cell r="AQ11171">
            <v>24022</v>
          </cell>
        </row>
        <row r="11172">
          <cell r="A11172">
            <v>11174</v>
          </cell>
          <cell r="B11172">
            <v>3</v>
          </cell>
          <cell r="C11172">
            <v>45831</v>
          </cell>
        </row>
        <row r="11172">
          <cell r="E11172" t="str">
            <v>3934Ⅱ-2310</v>
          </cell>
          <cell r="F11172" t="str">
            <v>裙边3</v>
          </cell>
          <cell r="G11172">
            <v>3</v>
          </cell>
          <cell r="H11172" t="str">
            <v>铝板t3/3A21</v>
          </cell>
        </row>
        <row r="11172">
          <cell r="J11172" t="str">
            <v>激光作业</v>
          </cell>
          <cell r="K11172">
            <v>7</v>
          </cell>
          <cell r="L11172" t="str">
            <v>激光拾件</v>
          </cell>
          <cell r="M11172">
            <v>1.96</v>
          </cell>
          <cell r="N11172" t="str">
            <v>倒钝</v>
          </cell>
          <cell r="O11172">
            <v>2.24</v>
          </cell>
          <cell r="P11172" t="str">
            <v>折弯</v>
          </cell>
          <cell r="Q11172">
            <v>21.6</v>
          </cell>
          <cell r="R11172" t="str">
            <v>喷砂</v>
          </cell>
          <cell r="S11172">
            <v>2</v>
          </cell>
          <cell r="T11172" t="str">
            <v>挂件</v>
          </cell>
          <cell r="U11172">
            <v>0.5</v>
          </cell>
          <cell r="V11172" t="str">
            <v>喷漆</v>
          </cell>
          <cell r="W11172">
            <v>4</v>
          </cell>
        </row>
        <row r="11172">
          <cell r="AG11172">
            <v>7.10868282352941</v>
          </cell>
          <cell r="AH11172" t="str">
            <v>347×691</v>
          </cell>
        </row>
        <row r="11172">
          <cell r="AN11172" t="str">
            <v>附图</v>
          </cell>
          <cell r="AO11172" t="str">
            <v>3934I+3934II+3934III</v>
          </cell>
          <cell r="AP11172" t="str">
            <v>1+1+1</v>
          </cell>
          <cell r="AQ11172">
            <v>24022</v>
          </cell>
        </row>
        <row r="11173">
          <cell r="A11173">
            <v>11175</v>
          </cell>
          <cell r="B11173">
            <v>3</v>
          </cell>
          <cell r="C11173">
            <v>45831</v>
          </cell>
        </row>
        <row r="11173">
          <cell r="E11173" t="str">
            <v>3934Ⅱ-2311</v>
          </cell>
          <cell r="F11173" t="str">
            <v>裙边4</v>
          </cell>
          <cell r="G11173">
            <v>3</v>
          </cell>
          <cell r="H11173" t="str">
            <v>铝板t3/3A21</v>
          </cell>
        </row>
        <row r="11173">
          <cell r="J11173" t="str">
            <v>激光作业</v>
          </cell>
          <cell r="K11173">
            <v>7.56</v>
          </cell>
          <cell r="L11173" t="str">
            <v>激光拾件</v>
          </cell>
          <cell r="M11173">
            <v>2.24</v>
          </cell>
          <cell r="N11173" t="str">
            <v>倒钝</v>
          </cell>
          <cell r="O11173">
            <v>2.8</v>
          </cell>
          <cell r="P11173" t="str">
            <v>折弯</v>
          </cell>
          <cell r="Q11173">
            <v>25.3</v>
          </cell>
          <cell r="R11173" t="str">
            <v>喷砂</v>
          </cell>
          <cell r="S11173">
            <v>2.5</v>
          </cell>
          <cell r="T11173" t="str">
            <v>挂件</v>
          </cell>
          <cell r="U11173">
            <v>0.5</v>
          </cell>
          <cell r="V11173" t="str">
            <v>喷漆</v>
          </cell>
          <cell r="W11173">
            <v>4.5</v>
          </cell>
        </row>
        <row r="11173">
          <cell r="AG11173">
            <v>9.16618870588235</v>
          </cell>
          <cell r="AH11173" t="str">
            <v>347×891</v>
          </cell>
        </row>
        <row r="11173">
          <cell r="AN11173" t="str">
            <v>附图</v>
          </cell>
          <cell r="AO11173" t="str">
            <v>3934I+3934II+3934III</v>
          </cell>
          <cell r="AP11173" t="str">
            <v>1+1+1</v>
          </cell>
          <cell r="AQ11173">
            <v>24022</v>
          </cell>
        </row>
        <row r="11174">
          <cell r="A11174">
            <v>11176</v>
          </cell>
          <cell r="B11174">
            <v>6</v>
          </cell>
          <cell r="C11174">
            <v>45831</v>
          </cell>
        </row>
        <row r="11174">
          <cell r="E11174" t="str">
            <v>3934Ⅱ-2312</v>
          </cell>
          <cell r="F11174" t="str">
            <v>压板</v>
          </cell>
          <cell r="G11174">
            <v>6</v>
          </cell>
          <cell r="H11174" t="str">
            <v>钢板t2/304</v>
          </cell>
        </row>
        <row r="11174">
          <cell r="J11174" t="str">
            <v>激光作业</v>
          </cell>
          <cell r="K11174">
            <v>1.44</v>
          </cell>
          <cell r="L11174" t="str">
            <v>激光拾件</v>
          </cell>
          <cell r="M11174">
            <v>0.8</v>
          </cell>
          <cell r="N11174" t="str">
            <v>倒钝</v>
          </cell>
          <cell r="O11174">
            <v>0.96</v>
          </cell>
          <cell r="P11174" t="str">
            <v>折弯</v>
          </cell>
          <cell r="Q11174">
            <v>0.8</v>
          </cell>
          <cell r="R11174" t="str">
            <v>喷砂</v>
          </cell>
          <cell r="S11174">
            <v>1</v>
          </cell>
          <cell r="T11174" t="str">
            <v>挂件</v>
          </cell>
          <cell r="U11174">
            <v>0.3</v>
          </cell>
          <cell r="V11174" t="str">
            <v>喷漆</v>
          </cell>
          <cell r="W11174">
            <v>1</v>
          </cell>
        </row>
        <row r="11174">
          <cell r="AG11174">
            <v>1.81363764705882</v>
          </cell>
          <cell r="AH11174" t="str">
            <v>450×36</v>
          </cell>
        </row>
        <row r="11174">
          <cell r="AO11174" t="str">
            <v>3934I+3934II+3934III</v>
          </cell>
          <cell r="AP11174" t="str">
            <v>1+1+1</v>
          </cell>
          <cell r="AQ11174">
            <v>24022</v>
          </cell>
        </row>
        <row r="11175">
          <cell r="A11175">
            <v>11177</v>
          </cell>
          <cell r="B11175">
            <v>2</v>
          </cell>
          <cell r="C11175">
            <v>45831</v>
          </cell>
        </row>
        <row r="11175">
          <cell r="E11175" t="str">
            <v>3934Ⅰ-2300</v>
          </cell>
          <cell r="F11175" t="str">
            <v>挡泥板裙边安装</v>
          </cell>
          <cell r="G11175">
            <v>2</v>
          </cell>
        </row>
        <row r="11175">
          <cell r="J11175" t="str">
            <v>配钻</v>
          </cell>
          <cell r="K11175">
            <v>0</v>
          </cell>
          <cell r="L11175" t="str">
            <v>装配</v>
          </cell>
          <cell r="M11175">
            <v>360</v>
          </cell>
          <cell r="N11175" t="str">
            <v>转序</v>
          </cell>
          <cell r="O11175">
            <v>0</v>
          </cell>
          <cell r="P11175">
            <v>0</v>
          </cell>
          <cell r="Q11175">
            <v>0</v>
          </cell>
          <cell r="R11175">
            <v>0</v>
          </cell>
          <cell r="S11175">
            <v>0</v>
          </cell>
          <cell r="T11175">
            <v>0</v>
          </cell>
          <cell r="U11175">
            <v>0</v>
          </cell>
        </row>
        <row r="11175">
          <cell r="AO11175" t="str">
            <v>3934I+3934II</v>
          </cell>
          <cell r="AP11175" t="str">
            <v>1+1</v>
          </cell>
          <cell r="AQ11175">
            <v>24022</v>
          </cell>
        </row>
        <row r="11176">
          <cell r="A11176">
            <v>11178</v>
          </cell>
          <cell r="B11176">
            <v>4</v>
          </cell>
          <cell r="C11176">
            <v>45831</v>
          </cell>
        </row>
        <row r="11176">
          <cell r="E11176" t="str">
            <v>3934Ⅰ-2304</v>
          </cell>
          <cell r="F11176" t="str">
            <v>板</v>
          </cell>
          <cell r="G11176">
            <v>4</v>
          </cell>
          <cell r="H11176" t="str">
            <v>橡胶板t5/耐油橡胶</v>
          </cell>
        </row>
        <row r="11176">
          <cell r="J11176" t="str">
            <v>钳工</v>
          </cell>
          <cell r="K11176">
            <v>3.4</v>
          </cell>
          <cell r="L11176" t="str">
            <v>入库</v>
          </cell>
          <cell r="M11176">
            <v>0</v>
          </cell>
          <cell r="N11176">
            <v>0</v>
          </cell>
          <cell r="O11176">
            <v>0</v>
          </cell>
          <cell r="P11176">
            <v>0</v>
          </cell>
          <cell r="Q11176">
            <v>0</v>
          </cell>
          <cell r="R11176">
            <v>0</v>
          </cell>
          <cell r="S11176">
            <v>0</v>
          </cell>
          <cell r="T11176">
            <v>0</v>
          </cell>
          <cell r="U11176">
            <v>0</v>
          </cell>
        </row>
        <row r="11176">
          <cell r="AN11176" t="str">
            <v>WT 80×50</v>
          </cell>
          <cell r="AO11176" t="str">
            <v>3934I+3934II</v>
          </cell>
          <cell r="AP11176" t="str">
            <v>1+1</v>
          </cell>
          <cell r="AQ11176">
            <v>24022</v>
          </cell>
        </row>
        <row r="11177">
          <cell r="A11177">
            <v>11179</v>
          </cell>
          <cell r="B11177">
            <v>8</v>
          </cell>
          <cell r="C11177">
            <v>45831</v>
          </cell>
        </row>
        <row r="11177">
          <cell r="E11177" t="str">
            <v>3934Ⅰ-230700</v>
          </cell>
          <cell r="F11177" t="str">
            <v>固定支架</v>
          </cell>
          <cell r="G11177">
            <v>8</v>
          </cell>
        </row>
        <row r="11177">
          <cell r="J11177" t="str">
            <v>定位焊</v>
          </cell>
          <cell r="K11177">
            <v>12</v>
          </cell>
          <cell r="L11177" t="str">
            <v>焊接</v>
          </cell>
          <cell r="M11177">
            <v>9.75</v>
          </cell>
          <cell r="N11177" t="str">
            <v>打磨</v>
          </cell>
          <cell r="O11177">
            <v>5</v>
          </cell>
          <cell r="P11177" t="str">
            <v>喷砂</v>
          </cell>
          <cell r="Q11177">
            <v>2.5</v>
          </cell>
          <cell r="R11177" t="str">
            <v>喷铝</v>
          </cell>
          <cell r="S11177">
            <v>6</v>
          </cell>
          <cell r="T11177" t="str">
            <v>喷漆</v>
          </cell>
          <cell r="U11177">
            <v>4</v>
          </cell>
        </row>
        <row r="11177">
          <cell r="AO11177" t="str">
            <v>3934I+3934II</v>
          </cell>
          <cell r="AP11177" t="str">
            <v>1+1</v>
          </cell>
          <cell r="AQ11177">
            <v>24022</v>
          </cell>
        </row>
        <row r="11178">
          <cell r="A11178">
            <v>11180</v>
          </cell>
          <cell r="B11178">
            <v>1</v>
          </cell>
          <cell r="C11178">
            <v>45831</v>
          </cell>
        </row>
        <row r="11178">
          <cell r="E11178" t="str">
            <v>3934Ⅱ-2300</v>
          </cell>
          <cell r="F11178" t="str">
            <v>挡泥板裙边安装</v>
          </cell>
          <cell r="G11178">
            <v>1</v>
          </cell>
        </row>
        <row r="11178">
          <cell r="J11178" t="str">
            <v>配钻</v>
          </cell>
          <cell r="K11178">
            <v>0</v>
          </cell>
          <cell r="L11178" t="str">
            <v>装配</v>
          </cell>
          <cell r="M11178">
            <v>360</v>
          </cell>
          <cell r="N11178" t="str">
            <v>转序</v>
          </cell>
          <cell r="O11178">
            <v>0</v>
          </cell>
          <cell r="P11178">
            <v>0</v>
          </cell>
        </row>
        <row r="11178">
          <cell r="AO11178" t="str">
            <v>3934II</v>
          </cell>
          <cell r="AP11178">
            <v>1</v>
          </cell>
          <cell r="AQ11178">
            <v>24022</v>
          </cell>
        </row>
        <row r="11179">
          <cell r="A11179">
            <v>11181</v>
          </cell>
          <cell r="B11179">
            <v>6</v>
          </cell>
          <cell r="C11179">
            <v>45831</v>
          </cell>
        </row>
        <row r="11179">
          <cell r="E11179" t="str">
            <v>3934Ⅱ-230200</v>
          </cell>
          <cell r="F11179" t="str">
            <v>套</v>
          </cell>
          <cell r="G11179">
            <v>6</v>
          </cell>
        </row>
        <row r="11179">
          <cell r="J11179" t="str">
            <v>定位焊</v>
          </cell>
          <cell r="K11179">
            <v>3</v>
          </cell>
          <cell r="L11179" t="str">
            <v>焊接</v>
          </cell>
          <cell r="M11179">
            <v>3</v>
          </cell>
          <cell r="N11179" t="str">
            <v>打磨</v>
          </cell>
          <cell r="O11179">
            <v>2</v>
          </cell>
          <cell r="P11179" t="str">
            <v>喷砂</v>
          </cell>
          <cell r="Q11179">
            <v>0.5</v>
          </cell>
          <cell r="R11179" t="str">
            <v>挂件</v>
          </cell>
          <cell r="S11179">
            <v>0.5</v>
          </cell>
          <cell r="T11179" t="str">
            <v>喷漆</v>
          </cell>
          <cell r="U11179">
            <v>0.5</v>
          </cell>
        </row>
        <row r="11179">
          <cell r="AO11179" t="str">
            <v>3934I+3934II+3934III</v>
          </cell>
          <cell r="AP11179" t="str">
            <v>1+1+1</v>
          </cell>
          <cell r="AQ11179">
            <v>24022</v>
          </cell>
        </row>
        <row r="11180">
          <cell r="A11180">
            <v>11182</v>
          </cell>
          <cell r="B11180">
            <v>2</v>
          </cell>
          <cell r="C11180">
            <v>45831</v>
          </cell>
        </row>
        <row r="11180">
          <cell r="E11180" t="str">
            <v>3934Ⅱ-2304</v>
          </cell>
          <cell r="F11180" t="str">
            <v>板</v>
          </cell>
          <cell r="G11180">
            <v>2</v>
          </cell>
          <cell r="H11180" t="str">
            <v>橡胶板t5/耐油橡胶</v>
          </cell>
        </row>
        <row r="11180">
          <cell r="J11180" t="str">
            <v>钳工</v>
          </cell>
          <cell r="K11180">
            <v>3.4</v>
          </cell>
        </row>
        <row r="11180">
          <cell r="AN11180" t="str">
            <v>WT 80×50</v>
          </cell>
          <cell r="AO11180" t="str">
            <v>3934I+3934II+3934III</v>
          </cell>
          <cell r="AP11180" t="str">
            <v>1+1+1</v>
          </cell>
          <cell r="AQ11180">
            <v>24022</v>
          </cell>
        </row>
        <row r="11181">
          <cell r="A11181">
            <v>11183</v>
          </cell>
          <cell r="B11181">
            <v>2</v>
          </cell>
          <cell r="C11181">
            <v>45831</v>
          </cell>
        </row>
        <row r="11181">
          <cell r="E11181" t="str">
            <v>3934Ⅱ-230700</v>
          </cell>
          <cell r="F11181" t="str">
            <v>固定支架</v>
          </cell>
          <cell r="G11181">
            <v>2</v>
          </cell>
        </row>
        <row r="11181">
          <cell r="J11181" t="str">
            <v>定位焊</v>
          </cell>
          <cell r="K11181">
            <v>12</v>
          </cell>
          <cell r="L11181" t="str">
            <v>焊接</v>
          </cell>
          <cell r="M11181">
            <v>9.75</v>
          </cell>
          <cell r="N11181" t="str">
            <v>打磨</v>
          </cell>
          <cell r="O11181">
            <v>5</v>
          </cell>
          <cell r="P11181" t="str">
            <v>喷砂</v>
          </cell>
          <cell r="Q11181">
            <v>2.5</v>
          </cell>
          <cell r="R11181" t="str">
            <v>喷铝</v>
          </cell>
          <cell r="S11181">
            <v>6</v>
          </cell>
          <cell r="T11181" t="str">
            <v>喷漆</v>
          </cell>
          <cell r="U11181">
            <v>4</v>
          </cell>
        </row>
        <row r="11181">
          <cell r="AO11181" t="str">
            <v>3934II</v>
          </cell>
          <cell r="AP11181">
            <v>1</v>
          </cell>
          <cell r="AQ11181">
            <v>24022</v>
          </cell>
        </row>
        <row r="11182">
          <cell r="A11182">
            <v>11184</v>
          </cell>
          <cell r="B11182">
            <v>1</v>
          </cell>
          <cell r="C11182">
            <v>45831</v>
          </cell>
        </row>
        <row r="11182">
          <cell r="E11182" t="str">
            <v>232E-12240100</v>
          </cell>
          <cell r="F11182" t="str">
            <v>管架1</v>
          </cell>
          <cell r="G11182">
            <v>1</v>
          </cell>
        </row>
        <row r="11182">
          <cell r="J11182" t="str">
            <v>定位焊</v>
          </cell>
          <cell r="K11182">
            <v>4</v>
          </cell>
          <cell r="L11182" t="str">
            <v>焊接</v>
          </cell>
          <cell r="M11182">
            <v>8.55</v>
          </cell>
          <cell r="N11182" t="str">
            <v>打磨</v>
          </cell>
          <cell r="O11182">
            <v>3</v>
          </cell>
          <cell r="P11182" t="str">
            <v>喷砂</v>
          </cell>
          <cell r="Q11182">
            <v>1.5</v>
          </cell>
          <cell r="R11182" t="str">
            <v>挂件</v>
          </cell>
          <cell r="S11182">
            <v>0.3</v>
          </cell>
          <cell r="T11182" t="str">
            <v>喷漆</v>
          </cell>
          <cell r="U11182">
            <v>2</v>
          </cell>
        </row>
        <row r="11182">
          <cell r="AO11182" t="str">
            <v>232E</v>
          </cell>
          <cell r="AP11182">
            <v>1</v>
          </cell>
          <cell r="AQ11182">
            <v>25018</v>
          </cell>
        </row>
        <row r="11183">
          <cell r="A11183">
            <v>11185</v>
          </cell>
          <cell r="B11183">
            <v>1</v>
          </cell>
          <cell r="C11183">
            <v>45831</v>
          </cell>
        </row>
        <row r="11183">
          <cell r="E11183" t="str">
            <v>232E-12240101</v>
          </cell>
          <cell r="F11183" t="str">
            <v>支架1</v>
          </cell>
          <cell r="G11183">
            <v>1</v>
          </cell>
          <cell r="H11183" t="str">
            <v>钢板t6/304</v>
          </cell>
        </row>
        <row r="11183">
          <cell r="J11183" t="str">
            <v>激光作业</v>
          </cell>
          <cell r="K11183">
            <v>10.8</v>
          </cell>
          <cell r="L11183" t="str">
            <v>激光拾件</v>
          </cell>
          <cell r="M11183">
            <v>3</v>
          </cell>
          <cell r="N11183" t="str">
            <v>倒钝</v>
          </cell>
          <cell r="O11183">
            <v>4.2</v>
          </cell>
          <cell r="P11183" t="str">
            <v>折弯</v>
          </cell>
          <cell r="Q11183">
            <v>3</v>
          </cell>
        </row>
        <row r="11183">
          <cell r="AH11183" t="str">
            <v>100×270</v>
          </cell>
        </row>
        <row r="11183">
          <cell r="AO11183" t="str">
            <v>232E</v>
          </cell>
          <cell r="AP11183">
            <v>1</v>
          </cell>
          <cell r="AQ11183">
            <v>25018</v>
          </cell>
        </row>
        <row r="11184">
          <cell r="A11184">
            <v>11186</v>
          </cell>
          <cell r="B11184">
            <v>2</v>
          </cell>
          <cell r="C11184">
            <v>45831</v>
          </cell>
        </row>
        <row r="11184">
          <cell r="E11184" t="str">
            <v>232E-12240102</v>
          </cell>
          <cell r="F11184" t="str">
            <v>夹板</v>
          </cell>
          <cell r="G11184">
            <v>2</v>
          </cell>
          <cell r="H11184" t="str">
            <v>钢板t6/304</v>
          </cell>
        </row>
        <row r="11184">
          <cell r="J11184" t="str">
            <v>激光作业</v>
          </cell>
          <cell r="K11184">
            <v>1.52</v>
          </cell>
          <cell r="L11184" t="str">
            <v>激光拾件</v>
          </cell>
          <cell r="M11184">
            <v>1.9</v>
          </cell>
          <cell r="N11184" t="str">
            <v>倒钝</v>
          </cell>
          <cell r="O11184">
            <v>1.9</v>
          </cell>
        </row>
        <row r="11184">
          <cell r="AH11184" t="str">
            <v>104×164</v>
          </cell>
        </row>
        <row r="11184">
          <cell r="AO11184" t="str">
            <v>232E</v>
          </cell>
          <cell r="AP11184">
            <v>1</v>
          </cell>
          <cell r="AQ11184">
            <v>25018</v>
          </cell>
        </row>
        <row r="11185">
          <cell r="A11185">
            <v>11187</v>
          </cell>
          <cell r="B11185">
            <v>1</v>
          </cell>
          <cell r="C11185">
            <v>45831</v>
          </cell>
        </row>
        <row r="11185">
          <cell r="E11185" t="str">
            <v>232E-122402</v>
          </cell>
          <cell r="F11185" t="str">
            <v>安装块</v>
          </cell>
          <cell r="G11185">
            <v>1</v>
          </cell>
          <cell r="H11185" t="str">
            <v>钢板t15/Q355B</v>
          </cell>
          <cell r="I11185" t="str">
            <v>钢板t15/Q235B</v>
          </cell>
          <cell r="J11185" t="str">
            <v>激光作业</v>
          </cell>
          <cell r="K11185">
            <v>3</v>
          </cell>
          <cell r="L11185" t="str">
            <v>激光拾件</v>
          </cell>
          <cell r="M11185">
            <v>3</v>
          </cell>
          <cell r="N11185" t="str">
            <v>划线钻</v>
          </cell>
          <cell r="O11185">
            <v>33</v>
          </cell>
          <cell r="P11185" t="str">
            <v>喷砂</v>
          </cell>
          <cell r="Q11185">
            <v>1</v>
          </cell>
          <cell r="R11185" t="str">
            <v>挂件</v>
          </cell>
          <cell r="S11185">
            <v>0.3</v>
          </cell>
          <cell r="T11185" t="str">
            <v>喷底漆</v>
          </cell>
          <cell r="U11185">
            <v>1</v>
          </cell>
        </row>
        <row r="11185">
          <cell r="AH11185" t="str">
            <v>110×100</v>
          </cell>
        </row>
        <row r="11185">
          <cell r="AO11185" t="str">
            <v>232E</v>
          </cell>
          <cell r="AP11185">
            <v>1</v>
          </cell>
          <cell r="AQ11185">
            <v>25018</v>
          </cell>
        </row>
        <row r="11186">
          <cell r="A11186">
            <v>11188</v>
          </cell>
          <cell r="B11186">
            <v>1</v>
          </cell>
          <cell r="C11186">
            <v>45831</v>
          </cell>
        </row>
        <row r="11186">
          <cell r="E11186" t="str">
            <v>232E-122500</v>
          </cell>
          <cell r="F11186" t="str">
            <v>过滤器安装2</v>
          </cell>
          <cell r="G11186">
            <v>1</v>
          </cell>
        </row>
        <row r="11186">
          <cell r="J11186" t="str">
            <v>装配</v>
          </cell>
          <cell r="K11186">
            <v>20</v>
          </cell>
        </row>
        <row r="11186">
          <cell r="AO11186" t="str">
            <v>232E</v>
          </cell>
          <cell r="AP11186">
            <v>1</v>
          </cell>
          <cell r="AQ11186">
            <v>25018</v>
          </cell>
        </row>
        <row r="11187">
          <cell r="A11187">
            <v>11189</v>
          </cell>
          <cell r="B11187">
            <v>1</v>
          </cell>
          <cell r="C11187">
            <v>45831</v>
          </cell>
        </row>
        <row r="11187">
          <cell r="E11187" t="str">
            <v>232E-12250100</v>
          </cell>
          <cell r="F11187" t="str">
            <v>管架2</v>
          </cell>
          <cell r="G11187">
            <v>1</v>
          </cell>
        </row>
        <row r="11187">
          <cell r="J11187" t="str">
            <v>定位焊</v>
          </cell>
          <cell r="K11187">
            <v>4</v>
          </cell>
          <cell r="L11187" t="str">
            <v>焊接</v>
          </cell>
          <cell r="M11187">
            <v>8.55</v>
          </cell>
          <cell r="N11187" t="str">
            <v>打磨</v>
          </cell>
          <cell r="O11187">
            <v>3</v>
          </cell>
          <cell r="P11187" t="str">
            <v>喷砂</v>
          </cell>
          <cell r="Q11187">
            <v>1.5</v>
          </cell>
          <cell r="R11187" t="str">
            <v>挂件</v>
          </cell>
          <cell r="S11187">
            <v>0.3</v>
          </cell>
          <cell r="T11187" t="str">
            <v>喷漆</v>
          </cell>
          <cell r="U11187">
            <v>2</v>
          </cell>
        </row>
        <row r="11187">
          <cell r="AO11187" t="str">
            <v>232E</v>
          </cell>
          <cell r="AP11187">
            <v>1</v>
          </cell>
          <cell r="AQ11187">
            <v>25018</v>
          </cell>
        </row>
        <row r="11188">
          <cell r="A11188">
            <v>11190</v>
          </cell>
          <cell r="B11188">
            <v>1</v>
          </cell>
          <cell r="C11188">
            <v>45831</v>
          </cell>
        </row>
        <row r="11188">
          <cell r="E11188" t="str">
            <v>232E-12250101</v>
          </cell>
          <cell r="F11188" t="str">
            <v>支架2</v>
          </cell>
          <cell r="G11188">
            <v>1</v>
          </cell>
          <cell r="H11188" t="str">
            <v>钢板t6/304</v>
          </cell>
        </row>
        <row r="11188">
          <cell r="J11188" t="str">
            <v>激光作业</v>
          </cell>
          <cell r="K11188">
            <v>9</v>
          </cell>
          <cell r="L11188" t="str">
            <v>激光拾件</v>
          </cell>
          <cell r="M11188">
            <v>3</v>
          </cell>
          <cell r="N11188" t="str">
            <v>倒钝</v>
          </cell>
          <cell r="O11188">
            <v>3.6</v>
          </cell>
          <cell r="P11188" t="str">
            <v>折弯</v>
          </cell>
          <cell r="Q11188">
            <v>3</v>
          </cell>
        </row>
        <row r="11188">
          <cell r="AH11188" t="str">
            <v>100×270</v>
          </cell>
        </row>
        <row r="11188">
          <cell r="AO11188" t="str">
            <v>232E</v>
          </cell>
          <cell r="AP11188">
            <v>1</v>
          </cell>
          <cell r="AQ11188">
            <v>25018</v>
          </cell>
        </row>
        <row r="11189">
          <cell r="A11189">
            <v>11191</v>
          </cell>
          <cell r="B11189">
            <v>2</v>
          </cell>
          <cell r="C11189">
            <v>45831</v>
          </cell>
        </row>
        <row r="11189">
          <cell r="E11189" t="str">
            <v>232E-1226</v>
          </cell>
          <cell r="F11189" t="str">
            <v>压力表座</v>
          </cell>
          <cell r="G11189">
            <v>2</v>
          </cell>
          <cell r="H11189" t="str">
            <v>钢板t4/304</v>
          </cell>
        </row>
        <row r="11189">
          <cell r="J11189" t="str">
            <v>激光作业</v>
          </cell>
          <cell r="K11189">
            <v>3.42</v>
          </cell>
          <cell r="L11189" t="str">
            <v>激光拾件</v>
          </cell>
          <cell r="M11189">
            <v>1.9</v>
          </cell>
          <cell r="N11189" t="str">
            <v>倒钝</v>
          </cell>
          <cell r="O11189">
            <v>1.9</v>
          </cell>
          <cell r="P11189" t="str">
            <v>折弯</v>
          </cell>
          <cell r="Q11189">
            <v>1.9</v>
          </cell>
          <cell r="R11189" t="str">
            <v>喷砂</v>
          </cell>
          <cell r="S11189">
            <v>0.5</v>
          </cell>
          <cell r="T11189" t="str">
            <v>挂件</v>
          </cell>
          <cell r="U11189">
            <v>0.3</v>
          </cell>
          <cell r="V11189" t="str">
            <v>喷漆</v>
          </cell>
          <cell r="W11189">
            <v>1</v>
          </cell>
        </row>
        <row r="11189">
          <cell r="AH11189" t="str">
            <v>90×138</v>
          </cell>
        </row>
        <row r="11189">
          <cell r="AO11189" t="str">
            <v>232E</v>
          </cell>
          <cell r="AP11189">
            <v>1</v>
          </cell>
          <cell r="AQ11189">
            <v>25018</v>
          </cell>
        </row>
        <row r="11190">
          <cell r="A11190">
            <v>11192</v>
          </cell>
          <cell r="B11190">
            <v>12</v>
          </cell>
          <cell r="C11190">
            <v>45832</v>
          </cell>
        </row>
        <row r="11190">
          <cell r="E11190" t="str">
            <v>GX/QZ-00</v>
          </cell>
          <cell r="F11190" t="str">
            <v>弹簧钳</v>
          </cell>
          <cell r="G11190">
            <v>1</v>
          </cell>
        </row>
        <row r="11190">
          <cell r="J11190" t="str">
            <v>装配</v>
          </cell>
          <cell r="K11190">
            <v>5</v>
          </cell>
        </row>
        <row r="11190">
          <cell r="AO11190" t="str">
            <v>GX</v>
          </cell>
          <cell r="AP11190" t="str">
            <v>1套</v>
          </cell>
          <cell r="AQ11190">
            <v>25203</v>
          </cell>
        </row>
        <row r="11191">
          <cell r="A11191">
            <v>11193</v>
          </cell>
          <cell r="B11191">
            <v>10</v>
          </cell>
          <cell r="C11191">
            <v>45832</v>
          </cell>
        </row>
        <row r="11191">
          <cell r="E11191" t="str">
            <v>GX/GQ-00</v>
          </cell>
          <cell r="F11191" t="str">
            <v>链式装配扳手总图</v>
          </cell>
          <cell r="G11191">
            <v>1</v>
          </cell>
        </row>
        <row r="11191">
          <cell r="J11191" t="str">
            <v>装配</v>
          </cell>
          <cell r="K11191">
            <v>15</v>
          </cell>
        </row>
        <row r="11191">
          <cell r="AO11191" t="str">
            <v>GX</v>
          </cell>
          <cell r="AP11191" t="str">
            <v>1套</v>
          </cell>
          <cell r="AQ11191">
            <v>25203</v>
          </cell>
        </row>
        <row r="11192">
          <cell r="A11192">
            <v>11194</v>
          </cell>
          <cell r="B11192">
            <v>2</v>
          </cell>
          <cell r="C11192">
            <v>45832</v>
          </cell>
        </row>
        <row r="11192">
          <cell r="E11192" t="str">
            <v>GZ-3814-01011001</v>
          </cell>
          <cell r="F11192" t="str">
            <v>喷漆护板1</v>
          </cell>
          <cell r="G11192">
            <v>2</v>
          </cell>
          <cell r="H11192" t="str">
            <v>钢板t1/Q235B</v>
          </cell>
        </row>
        <row r="11192">
          <cell r="J11192" t="str">
            <v>激光作业</v>
          </cell>
          <cell r="K11192">
            <v>1.9</v>
          </cell>
          <cell r="L11192" t="str">
            <v>拾件</v>
          </cell>
          <cell r="M11192">
            <v>1.9</v>
          </cell>
        </row>
        <row r="11192">
          <cell r="AH11192" t="str">
            <v>260×202</v>
          </cell>
        </row>
        <row r="11192">
          <cell r="AN11192" t="str">
            <v>按工艺电子图下料</v>
          </cell>
          <cell r="AO11192" t="str">
            <v>3814工装</v>
          </cell>
          <cell r="AP11192">
            <v>3</v>
          </cell>
          <cell r="AQ11192">
            <v>25026</v>
          </cell>
        </row>
        <row r="11193">
          <cell r="A11193">
            <v>11195</v>
          </cell>
          <cell r="B11193">
            <v>2</v>
          </cell>
          <cell r="C11193">
            <v>45832</v>
          </cell>
        </row>
        <row r="11193">
          <cell r="E11193" t="str">
            <v>GZ-3814-01010903-1</v>
          </cell>
          <cell r="F11193" t="str">
            <v>喷漆护板2</v>
          </cell>
          <cell r="G11193">
            <v>2</v>
          </cell>
          <cell r="H11193" t="str">
            <v>钢板t1/Q235B</v>
          </cell>
        </row>
        <row r="11193">
          <cell r="J11193" t="str">
            <v>激光作业</v>
          </cell>
          <cell r="K11193">
            <v>1.9</v>
          </cell>
          <cell r="L11193" t="str">
            <v>拾件</v>
          </cell>
          <cell r="M11193">
            <v>1.9</v>
          </cell>
        </row>
        <row r="11193">
          <cell r="AH11193" t="str">
            <v>φ270</v>
          </cell>
        </row>
        <row r="11193">
          <cell r="AN11193" t="str">
            <v>按工艺电子图下料</v>
          </cell>
          <cell r="AO11193" t="str">
            <v>3814工装</v>
          </cell>
          <cell r="AP11193">
            <v>3</v>
          </cell>
          <cell r="AQ11193">
            <v>25026</v>
          </cell>
        </row>
        <row r="11194">
          <cell r="A11194">
            <v>11196</v>
          </cell>
          <cell r="B11194">
            <v>2</v>
          </cell>
          <cell r="C11194">
            <v>45832</v>
          </cell>
        </row>
        <row r="11194">
          <cell r="E11194" t="str">
            <v>GZ-3814-01010903-2</v>
          </cell>
          <cell r="F11194" t="str">
            <v>喷漆护板3</v>
          </cell>
          <cell r="G11194">
            <v>2</v>
          </cell>
          <cell r="H11194" t="str">
            <v>钢板t1/Q235B</v>
          </cell>
        </row>
        <row r="11194">
          <cell r="J11194" t="str">
            <v>激光作业</v>
          </cell>
          <cell r="K11194">
            <v>1.9</v>
          </cell>
          <cell r="L11194" t="str">
            <v>拾件</v>
          </cell>
          <cell r="M11194">
            <v>1.9</v>
          </cell>
        </row>
        <row r="11194">
          <cell r="AH11194" t="str">
            <v>φ250</v>
          </cell>
        </row>
        <row r="11194">
          <cell r="AN11194" t="str">
            <v>按工艺电子图下料</v>
          </cell>
          <cell r="AO11194" t="str">
            <v>3814工装</v>
          </cell>
          <cell r="AP11194">
            <v>3</v>
          </cell>
          <cell r="AQ11194">
            <v>25026</v>
          </cell>
        </row>
        <row r="11195">
          <cell r="A11195">
            <v>11197</v>
          </cell>
          <cell r="B11195">
            <v>2</v>
          </cell>
          <cell r="C11195">
            <v>45832</v>
          </cell>
        </row>
        <row r="11195">
          <cell r="E11195" t="str">
            <v>GZ-3814-010150</v>
          </cell>
          <cell r="F11195" t="str">
            <v>喷漆护板4</v>
          </cell>
          <cell r="G11195">
            <v>2</v>
          </cell>
          <cell r="H11195" t="str">
            <v>钢板t1/Q235B</v>
          </cell>
        </row>
        <row r="11195">
          <cell r="J11195" t="str">
            <v>激光作业</v>
          </cell>
          <cell r="K11195">
            <v>1.9</v>
          </cell>
          <cell r="L11195" t="str">
            <v>拾件</v>
          </cell>
          <cell r="M11195">
            <v>1.9</v>
          </cell>
        </row>
        <row r="11195">
          <cell r="AH11195" t="str">
            <v>210×114</v>
          </cell>
        </row>
        <row r="11195">
          <cell r="AN11195" t="str">
            <v>按工艺电子图下料</v>
          </cell>
          <cell r="AO11195" t="str">
            <v>3814工装</v>
          </cell>
          <cell r="AP11195">
            <v>3</v>
          </cell>
          <cell r="AQ11195">
            <v>25026</v>
          </cell>
        </row>
        <row r="11196">
          <cell r="A11196">
            <v>11198</v>
          </cell>
          <cell r="B11196">
            <v>2</v>
          </cell>
          <cell r="C11196">
            <v>45832</v>
          </cell>
        </row>
        <row r="11196">
          <cell r="E11196" t="str">
            <v>GZ-3814-010118</v>
          </cell>
          <cell r="F11196" t="str">
            <v>喷漆护板5</v>
          </cell>
          <cell r="G11196">
            <v>2</v>
          </cell>
          <cell r="H11196" t="str">
            <v>钢板t1/Q235B</v>
          </cell>
        </row>
        <row r="11196">
          <cell r="J11196" t="str">
            <v>激光作业</v>
          </cell>
          <cell r="K11196">
            <v>1.9</v>
          </cell>
          <cell r="L11196" t="str">
            <v>拾件</v>
          </cell>
          <cell r="M11196">
            <v>1.9</v>
          </cell>
        </row>
        <row r="11196">
          <cell r="AH11196" t="str">
            <v>220×152.5</v>
          </cell>
        </row>
        <row r="11196">
          <cell r="AN11196" t="str">
            <v>按工艺电子图下料</v>
          </cell>
          <cell r="AO11196" t="str">
            <v>3814工装</v>
          </cell>
          <cell r="AP11196">
            <v>3</v>
          </cell>
          <cell r="AQ11196">
            <v>25026</v>
          </cell>
        </row>
        <row r="11197">
          <cell r="A11197">
            <v>11199</v>
          </cell>
          <cell r="B11197">
            <v>4</v>
          </cell>
          <cell r="C11197">
            <v>45832</v>
          </cell>
        </row>
        <row r="11197">
          <cell r="E11197" t="str">
            <v>GZ-3814-010120</v>
          </cell>
          <cell r="F11197" t="str">
            <v>喷漆护板6</v>
          </cell>
          <cell r="G11197">
            <v>4</v>
          </cell>
          <cell r="H11197" t="str">
            <v>钢板t1/Q235B</v>
          </cell>
        </row>
        <row r="11197">
          <cell r="J11197" t="str">
            <v>激光作业</v>
          </cell>
          <cell r="K11197">
            <v>1.1</v>
          </cell>
          <cell r="L11197" t="str">
            <v>拾件</v>
          </cell>
          <cell r="M11197">
            <v>1.1</v>
          </cell>
        </row>
        <row r="11197">
          <cell r="AH11197" t="str">
            <v>150×60</v>
          </cell>
        </row>
        <row r="11197">
          <cell r="AN11197" t="str">
            <v>按工艺电子图下料</v>
          </cell>
          <cell r="AO11197" t="str">
            <v>3814工装</v>
          </cell>
          <cell r="AP11197">
            <v>3</v>
          </cell>
          <cell r="AQ11197">
            <v>25026</v>
          </cell>
        </row>
        <row r="11198">
          <cell r="A11198">
            <v>11200</v>
          </cell>
          <cell r="B11198">
            <v>4</v>
          </cell>
          <cell r="C11198">
            <v>45832</v>
          </cell>
        </row>
        <row r="11198">
          <cell r="E11198" t="str">
            <v>GZ-3814-010115</v>
          </cell>
          <cell r="F11198" t="str">
            <v>喷漆护板7</v>
          </cell>
          <cell r="G11198">
            <v>4</v>
          </cell>
          <cell r="H11198" t="str">
            <v>钢板t1/Q235B</v>
          </cell>
        </row>
        <row r="11198">
          <cell r="J11198" t="str">
            <v>激光作业</v>
          </cell>
          <cell r="K11198">
            <v>1.1</v>
          </cell>
          <cell r="L11198" t="str">
            <v>拾件</v>
          </cell>
          <cell r="M11198">
            <v>1.1</v>
          </cell>
        </row>
        <row r="11198">
          <cell r="AH11198" t="str">
            <v>226×55</v>
          </cell>
        </row>
        <row r="11198">
          <cell r="AN11198" t="str">
            <v>按工艺电子图下料</v>
          </cell>
          <cell r="AO11198" t="str">
            <v>3814工装</v>
          </cell>
          <cell r="AP11198">
            <v>3</v>
          </cell>
          <cell r="AQ11198">
            <v>25026</v>
          </cell>
        </row>
        <row r="11199">
          <cell r="A11199">
            <v>11201</v>
          </cell>
          <cell r="B11199">
            <v>2</v>
          </cell>
          <cell r="C11199">
            <v>45832</v>
          </cell>
        </row>
        <row r="11199">
          <cell r="E11199" t="str">
            <v>GZ-3814-010139</v>
          </cell>
          <cell r="F11199" t="str">
            <v>喷漆护板8</v>
          </cell>
          <cell r="G11199">
            <v>2</v>
          </cell>
          <cell r="H11199" t="str">
            <v>钢板t1/Q235B</v>
          </cell>
        </row>
        <row r="11199">
          <cell r="J11199" t="str">
            <v>激光作业</v>
          </cell>
          <cell r="K11199">
            <v>1.9</v>
          </cell>
          <cell r="L11199" t="str">
            <v>拾件</v>
          </cell>
          <cell r="M11199">
            <v>1.9</v>
          </cell>
        </row>
        <row r="11199">
          <cell r="AH11199" t="str">
            <v>250×150</v>
          </cell>
        </row>
        <row r="11199">
          <cell r="AN11199" t="str">
            <v>按工艺电子图下料</v>
          </cell>
          <cell r="AO11199" t="str">
            <v>3814工装</v>
          </cell>
          <cell r="AP11199">
            <v>3</v>
          </cell>
          <cell r="AQ11199">
            <v>25026</v>
          </cell>
        </row>
        <row r="11200">
          <cell r="A11200">
            <v>11202</v>
          </cell>
          <cell r="B11200">
            <v>4</v>
          </cell>
          <cell r="C11200">
            <v>45833</v>
          </cell>
        </row>
        <row r="11200">
          <cell r="E11200" t="str">
            <v>3961Ⅰ-02010101-1</v>
          </cell>
          <cell r="F11200" t="str">
            <v>弯板1</v>
          </cell>
          <cell r="G11200">
            <v>4</v>
          </cell>
          <cell r="H11200" t="str">
            <v>钢板t6/Q550D</v>
          </cell>
          <cell r="I11200" t="str">
            <v>钢板t6/HG70</v>
          </cell>
          <cell r="J11200" t="str">
            <v>激光作业</v>
          </cell>
          <cell r="K11200">
            <v>8.8</v>
          </cell>
          <cell r="L11200" t="str">
            <v>激光拾件</v>
          </cell>
          <cell r="M11200">
            <v>4.62</v>
          </cell>
          <cell r="N11200" t="str">
            <v>打坡口</v>
          </cell>
          <cell r="O11200">
            <v>39.06</v>
          </cell>
          <cell r="P11200" t="str">
            <v>折弯</v>
          </cell>
          <cell r="Q11200">
            <v>17.92</v>
          </cell>
        </row>
        <row r="11200">
          <cell r="AG11200">
            <v>227.964</v>
          </cell>
          <cell r="AH11200" t="str">
            <v>3025×340</v>
          </cell>
        </row>
        <row r="11200">
          <cell r="AN11200" t="str">
            <v>工艺附图</v>
          </cell>
          <cell r="AO11200" t="str">
            <v>3961IA</v>
          </cell>
          <cell r="AP11200">
            <v>1</v>
          </cell>
          <cell r="AQ11200">
            <v>25032</v>
          </cell>
        </row>
        <row r="11201">
          <cell r="A11201">
            <v>11203</v>
          </cell>
          <cell r="B11201">
            <v>4</v>
          </cell>
          <cell r="C11201">
            <v>45833</v>
          </cell>
        </row>
        <row r="11201">
          <cell r="E11201" t="str">
            <v>3961Ⅰ-02010101-2</v>
          </cell>
          <cell r="F11201" t="str">
            <v>弯板2</v>
          </cell>
          <cell r="G11201">
            <v>4</v>
          </cell>
          <cell r="H11201" t="str">
            <v>钢板t6/Q550D</v>
          </cell>
          <cell r="I11201" t="str">
            <v>钢板t6/HG70</v>
          </cell>
          <cell r="J11201" t="str">
            <v>激光作业</v>
          </cell>
          <cell r="K11201">
            <v>10.2</v>
          </cell>
          <cell r="L11201" t="str">
            <v>激光拾件</v>
          </cell>
          <cell r="M11201">
            <v>4.62</v>
          </cell>
          <cell r="N11201" t="str">
            <v>打坡口</v>
          </cell>
          <cell r="O11201">
            <v>39.06</v>
          </cell>
          <cell r="P11201" t="str">
            <v>折弯</v>
          </cell>
          <cell r="Q11201">
            <v>17.92</v>
          </cell>
        </row>
        <row r="11201">
          <cell r="AG11201">
            <v>227.964</v>
          </cell>
          <cell r="AH11201" t="str">
            <v>3025×340</v>
          </cell>
        </row>
        <row r="11201">
          <cell r="AN11201" t="str">
            <v>工艺附图</v>
          </cell>
          <cell r="AO11201" t="str">
            <v>3961IA</v>
          </cell>
          <cell r="AP11201">
            <v>1</v>
          </cell>
          <cell r="AQ11201">
            <v>25032</v>
          </cell>
        </row>
        <row r="11202">
          <cell r="A11202">
            <v>11204</v>
          </cell>
          <cell r="B11202">
            <v>16</v>
          </cell>
          <cell r="C11202">
            <v>45833</v>
          </cell>
        </row>
        <row r="11202">
          <cell r="E11202" t="str">
            <v>3961Ⅰ-02010102</v>
          </cell>
          <cell r="F11202" t="str">
            <v>固定板1</v>
          </cell>
          <cell r="G11202">
            <v>16</v>
          </cell>
          <cell r="H11202" t="str">
            <v>钢板t6/304</v>
          </cell>
        </row>
        <row r="11202">
          <cell r="J11202" t="str">
            <v>激光作业</v>
          </cell>
          <cell r="K11202">
            <v>0.3</v>
          </cell>
          <cell r="L11202" t="str">
            <v>激光拾件</v>
          </cell>
          <cell r="M11202">
            <v>0.5</v>
          </cell>
          <cell r="N11202" t="str">
            <v>倒钝</v>
          </cell>
          <cell r="O11202">
            <v>0.5</v>
          </cell>
          <cell r="P11202">
            <v>0</v>
          </cell>
          <cell r="Q11202">
            <v>0</v>
          </cell>
          <cell r="R11202">
            <v>0</v>
          </cell>
          <cell r="S11202">
            <v>0</v>
          </cell>
          <cell r="T11202">
            <v>0</v>
          </cell>
          <cell r="U11202">
            <v>0</v>
          </cell>
          <cell r="V11202">
            <v>0</v>
          </cell>
          <cell r="W11202">
            <v>0</v>
          </cell>
        </row>
        <row r="11202">
          <cell r="AG11202">
            <v>8.58714352941177</v>
          </cell>
          <cell r="AH11202" t="str">
            <v>120×80</v>
          </cell>
        </row>
        <row r="11202">
          <cell r="AO11202" t="str">
            <v>3961IA</v>
          </cell>
          <cell r="AP11202">
            <v>1</v>
          </cell>
          <cell r="AQ11202">
            <v>25032</v>
          </cell>
        </row>
        <row r="11203">
          <cell r="A11203">
            <v>11205</v>
          </cell>
          <cell r="B11203">
            <v>4</v>
          </cell>
          <cell r="C11203">
            <v>45833</v>
          </cell>
        </row>
        <row r="11203">
          <cell r="E11203" t="str">
            <v>3961Ⅰ-02010103</v>
          </cell>
          <cell r="F11203" t="str">
            <v>固定板2</v>
          </cell>
          <cell r="G11203">
            <v>4</v>
          </cell>
          <cell r="H11203" t="str">
            <v>钢板t6/304</v>
          </cell>
        </row>
        <row r="11203">
          <cell r="J11203" t="str">
            <v>激光作业</v>
          </cell>
          <cell r="K11203">
            <v>0.88</v>
          </cell>
          <cell r="L11203" t="str">
            <v>激光拾件</v>
          </cell>
          <cell r="M11203">
            <v>1.1</v>
          </cell>
          <cell r="N11203" t="str">
            <v>倒钝</v>
          </cell>
          <cell r="O11203">
            <v>1.1</v>
          </cell>
          <cell r="P11203">
            <v>0</v>
          </cell>
          <cell r="Q11203">
            <v>0</v>
          </cell>
          <cell r="R11203">
            <v>0</v>
          </cell>
          <cell r="S11203">
            <v>0</v>
          </cell>
          <cell r="T11203">
            <v>0</v>
          </cell>
          <cell r="U11203">
            <v>0</v>
          </cell>
          <cell r="V11203">
            <v>0</v>
          </cell>
          <cell r="W11203">
            <v>0</v>
          </cell>
        </row>
        <row r="11203">
          <cell r="AG11203">
            <v>3.13072941176471</v>
          </cell>
          <cell r="AH11203" t="str">
            <v>140×100</v>
          </cell>
        </row>
        <row r="11203">
          <cell r="AO11203" t="str">
            <v>3961IA</v>
          </cell>
          <cell r="AP11203">
            <v>1</v>
          </cell>
          <cell r="AQ11203">
            <v>25032</v>
          </cell>
        </row>
        <row r="11204">
          <cell r="A11204">
            <v>11206</v>
          </cell>
          <cell r="B11204">
            <v>4</v>
          </cell>
          <cell r="C11204">
            <v>45833</v>
          </cell>
        </row>
        <row r="11204">
          <cell r="E11204" t="str">
            <v>3961Ⅰ-02010104</v>
          </cell>
          <cell r="F11204" t="str">
            <v>固定板3</v>
          </cell>
          <cell r="G11204">
            <v>4</v>
          </cell>
          <cell r="H11204" t="str">
            <v>钢板t8/Q355D</v>
          </cell>
        </row>
        <row r="11204">
          <cell r="J11204" t="str">
            <v>激光作业</v>
          </cell>
          <cell r="K11204">
            <v>1.98</v>
          </cell>
          <cell r="L11204" t="str">
            <v>激光拾件</v>
          </cell>
          <cell r="M11204">
            <v>1.1</v>
          </cell>
          <cell r="N11204" t="str">
            <v>打坡口</v>
          </cell>
          <cell r="O11204">
            <v>6.38</v>
          </cell>
          <cell r="P11204">
            <v>0</v>
          </cell>
          <cell r="Q11204">
            <v>0</v>
          </cell>
          <cell r="R11204">
            <v>0</v>
          </cell>
          <cell r="S11204">
            <v>0</v>
          </cell>
          <cell r="T11204">
            <v>0</v>
          </cell>
          <cell r="U11204">
            <v>0</v>
          </cell>
          <cell r="V11204">
            <v>0</v>
          </cell>
          <cell r="W11204">
            <v>0</v>
          </cell>
        </row>
        <row r="11204">
          <cell r="AG11204">
            <v>8.04578823529412</v>
          </cell>
          <cell r="AH11204" t="str">
            <v>165×165</v>
          </cell>
        </row>
        <row r="11204">
          <cell r="AO11204" t="str">
            <v>3961IA</v>
          </cell>
          <cell r="AP11204">
            <v>1</v>
          </cell>
          <cell r="AQ11204">
            <v>25032</v>
          </cell>
        </row>
        <row r="11205">
          <cell r="A11205">
            <v>11207</v>
          </cell>
          <cell r="B11205">
            <v>8</v>
          </cell>
          <cell r="C11205">
            <v>45833</v>
          </cell>
        </row>
        <row r="11205">
          <cell r="E11205" t="str">
            <v>3961Ⅰ-02010105</v>
          </cell>
          <cell r="F11205" t="str">
            <v>内筋垫板</v>
          </cell>
          <cell r="G11205">
            <v>8</v>
          </cell>
          <cell r="H11205" t="str">
            <v>钢板t8/Q355D</v>
          </cell>
        </row>
        <row r="11205">
          <cell r="J11205" t="str">
            <v>激光作业</v>
          </cell>
          <cell r="K11205">
            <v>0.65</v>
          </cell>
          <cell r="L11205" t="str">
            <v>激光拾件</v>
          </cell>
          <cell r="M11205">
            <v>0.65</v>
          </cell>
          <cell r="N11205" t="str">
            <v>打坡口</v>
          </cell>
          <cell r="O11205">
            <v>2.34</v>
          </cell>
          <cell r="P11205">
            <v>0</v>
          </cell>
          <cell r="Q11205">
            <v>0</v>
          </cell>
          <cell r="R11205">
            <v>0</v>
          </cell>
          <cell r="S11205">
            <v>0</v>
          </cell>
          <cell r="T11205">
            <v>0</v>
          </cell>
          <cell r="U11205">
            <v>0</v>
          </cell>
          <cell r="V11205">
            <v>0</v>
          </cell>
          <cell r="W11205">
            <v>0</v>
          </cell>
        </row>
        <row r="11205">
          <cell r="AG11205">
            <v>18.4173929411765</v>
          </cell>
          <cell r="AH11205" t="str">
            <v>190×164</v>
          </cell>
        </row>
        <row r="11205">
          <cell r="AO11205" t="str">
            <v>3961IA</v>
          </cell>
          <cell r="AP11205">
            <v>1</v>
          </cell>
          <cell r="AQ11205">
            <v>25032</v>
          </cell>
        </row>
        <row r="11206">
          <cell r="A11206">
            <v>11208</v>
          </cell>
          <cell r="B11206">
            <v>4</v>
          </cell>
          <cell r="C11206">
            <v>45833</v>
          </cell>
        </row>
        <row r="11206">
          <cell r="E11206" t="str">
            <v>3961Ⅰ-02010106</v>
          </cell>
          <cell r="F11206" t="str">
            <v>内筋板</v>
          </cell>
          <cell r="G11206">
            <v>4</v>
          </cell>
          <cell r="H11206" t="str">
            <v>钢板t16/Q355D</v>
          </cell>
        </row>
        <row r="11206">
          <cell r="J11206" t="str">
            <v>激光作业</v>
          </cell>
          <cell r="K11206">
            <v>2.42</v>
          </cell>
          <cell r="L11206" t="str">
            <v>激光拾件</v>
          </cell>
          <cell r="M11206">
            <v>1.1</v>
          </cell>
          <cell r="N11206">
            <v>0</v>
          </cell>
          <cell r="O11206">
            <v>0</v>
          </cell>
          <cell r="P11206">
            <v>0</v>
          </cell>
          <cell r="Q11206">
            <v>0</v>
          </cell>
          <cell r="R11206">
            <v>0</v>
          </cell>
          <cell r="S11206">
            <v>0</v>
          </cell>
          <cell r="T11206">
            <v>0</v>
          </cell>
          <cell r="U11206">
            <v>0</v>
          </cell>
          <cell r="V11206">
            <v>0</v>
          </cell>
          <cell r="W11206">
            <v>0</v>
          </cell>
        </row>
        <row r="11206">
          <cell r="AG11206">
            <v>14.0908423529412</v>
          </cell>
          <cell r="AH11206" t="str">
            <v>160×149</v>
          </cell>
        </row>
        <row r="11206">
          <cell r="AO11206" t="str">
            <v>3961IA</v>
          </cell>
          <cell r="AP11206">
            <v>1</v>
          </cell>
          <cell r="AQ11206">
            <v>25032</v>
          </cell>
        </row>
        <row r="11207">
          <cell r="A11207">
            <v>11209</v>
          </cell>
          <cell r="B11207">
            <v>4</v>
          </cell>
          <cell r="C11207">
            <v>45833</v>
          </cell>
        </row>
        <row r="11207">
          <cell r="E11207" t="str">
            <v>3961Ⅰ-020102-1</v>
          </cell>
          <cell r="F11207" t="str">
            <v>弯板1</v>
          </cell>
          <cell r="G11207">
            <v>4</v>
          </cell>
          <cell r="H11207" t="str">
            <v>钢板t6/Q550D</v>
          </cell>
          <cell r="I11207" t="str">
            <v>钢板t6/HG70</v>
          </cell>
          <cell r="J11207" t="str">
            <v>激光作业</v>
          </cell>
          <cell r="K11207">
            <v>8</v>
          </cell>
          <cell r="L11207" t="str">
            <v>激光拾件</v>
          </cell>
          <cell r="M11207">
            <v>2.2</v>
          </cell>
          <cell r="N11207" t="str">
            <v>手等</v>
          </cell>
          <cell r="O11207">
            <v>19.2</v>
          </cell>
          <cell r="P11207" t="str">
            <v>折弯</v>
          </cell>
          <cell r="Q11207">
            <v>10</v>
          </cell>
          <cell r="R11207">
            <v>0</v>
          </cell>
          <cell r="S11207">
            <v>0</v>
          </cell>
          <cell r="T11207">
            <v>0</v>
          </cell>
          <cell r="U11207">
            <v>0</v>
          </cell>
          <cell r="V11207">
            <v>0</v>
          </cell>
          <cell r="W11207">
            <v>0</v>
          </cell>
        </row>
        <row r="11207">
          <cell r="AG11207">
            <v>98.26944</v>
          </cell>
          <cell r="AH11207" t="str">
            <v>1304×340</v>
          </cell>
        </row>
        <row r="11207">
          <cell r="AN11207" t="str">
            <v>工艺附图</v>
          </cell>
          <cell r="AO11207" t="str">
            <v>3961IA</v>
          </cell>
          <cell r="AP11207">
            <v>1</v>
          </cell>
          <cell r="AQ11207">
            <v>25032</v>
          </cell>
        </row>
        <row r="11208">
          <cell r="A11208">
            <v>11210</v>
          </cell>
          <cell r="B11208">
            <v>4</v>
          </cell>
          <cell r="C11208">
            <v>45833</v>
          </cell>
        </row>
        <row r="11208">
          <cell r="E11208" t="str">
            <v>3961Ⅰ-020102-2</v>
          </cell>
          <cell r="F11208" t="str">
            <v>弯板2</v>
          </cell>
          <cell r="G11208">
            <v>4</v>
          </cell>
          <cell r="H11208" t="str">
            <v>钢板t6/Q550D</v>
          </cell>
          <cell r="I11208" t="str">
            <v>钢板t6/HG70</v>
          </cell>
          <cell r="J11208" t="str">
            <v>激光作业</v>
          </cell>
          <cell r="K11208">
            <v>4.4</v>
          </cell>
          <cell r="L11208" t="str">
            <v>激光拾件</v>
          </cell>
          <cell r="M11208">
            <v>2.2</v>
          </cell>
          <cell r="N11208" t="str">
            <v>手等</v>
          </cell>
          <cell r="O11208">
            <v>20</v>
          </cell>
          <cell r="P11208" t="str">
            <v>折弯</v>
          </cell>
          <cell r="Q11208">
            <v>10</v>
          </cell>
          <cell r="R11208">
            <v>0</v>
          </cell>
          <cell r="S11208">
            <v>0</v>
          </cell>
          <cell r="T11208">
            <v>0</v>
          </cell>
          <cell r="U11208">
            <v>0</v>
          </cell>
          <cell r="V11208">
            <v>0</v>
          </cell>
          <cell r="W11208">
            <v>0</v>
          </cell>
        </row>
        <row r="11208">
          <cell r="AG11208">
            <v>99.467664</v>
          </cell>
          <cell r="AH11208" t="str">
            <v>1319.9×340</v>
          </cell>
        </row>
        <row r="11208">
          <cell r="AN11208" t="str">
            <v>工艺附图</v>
          </cell>
          <cell r="AO11208" t="str">
            <v>3961IA</v>
          </cell>
          <cell r="AP11208">
            <v>1</v>
          </cell>
          <cell r="AQ11208">
            <v>25032</v>
          </cell>
        </row>
        <row r="11209">
          <cell r="A11209">
            <v>11211</v>
          </cell>
          <cell r="B11209">
            <v>4</v>
          </cell>
          <cell r="C11209">
            <v>45833</v>
          </cell>
        </row>
        <row r="11209">
          <cell r="E11209" t="str">
            <v>3961Ⅰ-020103-1</v>
          </cell>
          <cell r="F11209" t="str">
            <v>弯板1</v>
          </cell>
          <cell r="G11209">
            <v>4</v>
          </cell>
          <cell r="H11209" t="str">
            <v>钢板t6/Q550D</v>
          </cell>
          <cell r="I11209" t="str">
            <v>钢板t6/HG70</v>
          </cell>
          <cell r="J11209" t="str">
            <v>激光作业</v>
          </cell>
          <cell r="K11209">
            <v>8</v>
          </cell>
          <cell r="L11209" t="str">
            <v>激光拾件</v>
          </cell>
          <cell r="M11209">
            <v>3.3</v>
          </cell>
          <cell r="N11209" t="str">
            <v>手等</v>
          </cell>
          <cell r="O11209">
            <v>29.6</v>
          </cell>
          <cell r="P11209" t="str">
            <v>折弯</v>
          </cell>
          <cell r="Q11209">
            <v>13.5</v>
          </cell>
          <cell r="R11209">
            <v>0</v>
          </cell>
          <cell r="S11209">
            <v>0</v>
          </cell>
          <cell r="T11209">
            <v>0</v>
          </cell>
          <cell r="U11209">
            <v>0</v>
          </cell>
          <cell r="V11209">
            <v>0</v>
          </cell>
          <cell r="W11209">
            <v>0</v>
          </cell>
        </row>
        <row r="11209">
          <cell r="AG11209">
            <v>147.40416</v>
          </cell>
          <cell r="AH11209" t="str">
            <v>1956×340</v>
          </cell>
        </row>
        <row r="11209">
          <cell r="AN11209" t="str">
            <v>工艺附图</v>
          </cell>
          <cell r="AO11209" t="str">
            <v>3961IA</v>
          </cell>
          <cell r="AP11209">
            <v>1</v>
          </cell>
          <cell r="AQ11209">
            <v>25032</v>
          </cell>
        </row>
        <row r="11210">
          <cell r="A11210">
            <v>11212</v>
          </cell>
          <cell r="B11210">
            <v>4</v>
          </cell>
          <cell r="C11210">
            <v>45833</v>
          </cell>
        </row>
        <row r="11210">
          <cell r="E11210" t="str">
            <v>3961Ⅰ-020103-2</v>
          </cell>
          <cell r="F11210" t="str">
            <v>弯板2</v>
          </cell>
          <cell r="G11210">
            <v>4</v>
          </cell>
          <cell r="H11210" t="str">
            <v>钢板t6/Q550D</v>
          </cell>
          <cell r="I11210" t="str">
            <v>钢板t6/HG70</v>
          </cell>
          <cell r="J11210" t="str">
            <v>激光作业</v>
          </cell>
          <cell r="K11210">
            <v>6.6</v>
          </cell>
          <cell r="L11210" t="str">
            <v>激光拾件</v>
          </cell>
          <cell r="M11210">
            <v>3.08</v>
          </cell>
          <cell r="N11210" t="str">
            <v>手等</v>
          </cell>
          <cell r="O11210">
            <v>29.6</v>
          </cell>
          <cell r="P11210" t="str">
            <v>折弯</v>
          </cell>
          <cell r="Q11210">
            <v>13.5</v>
          </cell>
          <cell r="R11210">
            <v>0</v>
          </cell>
          <cell r="S11210">
            <v>0</v>
          </cell>
          <cell r="T11210">
            <v>0</v>
          </cell>
          <cell r="U11210">
            <v>0</v>
          </cell>
          <cell r="V11210">
            <v>0</v>
          </cell>
          <cell r="W11210">
            <v>0</v>
          </cell>
        </row>
        <row r="11210">
          <cell r="AG11210">
            <v>147.47952</v>
          </cell>
          <cell r="AH11210" t="str">
            <v>1957×340</v>
          </cell>
        </row>
        <row r="11210">
          <cell r="AN11210" t="str">
            <v>工艺附图</v>
          </cell>
          <cell r="AO11210" t="str">
            <v>3961IA</v>
          </cell>
          <cell r="AP11210">
            <v>1</v>
          </cell>
          <cell r="AQ11210">
            <v>25032</v>
          </cell>
        </row>
        <row r="11211">
          <cell r="A11211">
            <v>11213</v>
          </cell>
          <cell r="B11211">
            <v>4</v>
          </cell>
          <cell r="C11211">
            <v>45833</v>
          </cell>
        </row>
        <row r="11211">
          <cell r="E11211" t="str">
            <v>3961Ⅰ-020104-1</v>
          </cell>
          <cell r="F11211" t="str">
            <v>弯板1</v>
          </cell>
          <cell r="G11211">
            <v>4</v>
          </cell>
          <cell r="H11211" t="str">
            <v>钢板t6/Q550D</v>
          </cell>
          <cell r="I11211" t="str">
            <v>钢板t6/HG70</v>
          </cell>
          <cell r="J11211" t="str">
            <v>激光作业</v>
          </cell>
          <cell r="K11211">
            <v>3.08</v>
          </cell>
          <cell r="L11211" t="str">
            <v>激光拾件</v>
          </cell>
          <cell r="M11211">
            <v>1.32</v>
          </cell>
          <cell r="N11211" t="str">
            <v>手等</v>
          </cell>
          <cell r="O11211">
            <v>12</v>
          </cell>
          <cell r="P11211" t="str">
            <v>折弯</v>
          </cell>
          <cell r="Q11211">
            <v>5.28</v>
          </cell>
          <cell r="R11211">
            <v>0</v>
          </cell>
          <cell r="S11211">
            <v>0</v>
          </cell>
          <cell r="T11211">
            <v>0</v>
          </cell>
          <cell r="U11211">
            <v>0</v>
          </cell>
          <cell r="V11211">
            <v>0</v>
          </cell>
          <cell r="W11211">
            <v>0</v>
          </cell>
        </row>
        <row r="11211">
          <cell r="AH11211" t="str">
            <v>650*340</v>
          </cell>
        </row>
        <row r="11211">
          <cell r="AO11211" t="str">
            <v>3961IA</v>
          </cell>
          <cell r="AP11211">
            <v>1</v>
          </cell>
          <cell r="AQ11211">
            <v>25032</v>
          </cell>
        </row>
        <row r="11212">
          <cell r="A11212">
            <v>11214</v>
          </cell>
          <cell r="B11212">
            <v>4</v>
          </cell>
          <cell r="C11212">
            <v>45833</v>
          </cell>
        </row>
        <row r="11212">
          <cell r="E11212" t="str">
            <v>3961Ⅰ-020104-2</v>
          </cell>
          <cell r="F11212" t="str">
            <v>弯板2</v>
          </cell>
          <cell r="G11212">
            <v>4</v>
          </cell>
          <cell r="H11212" t="str">
            <v>钢板t6/Q550D</v>
          </cell>
          <cell r="I11212" t="str">
            <v>钢板t6/HG70</v>
          </cell>
          <cell r="J11212" t="str">
            <v>激光作业</v>
          </cell>
          <cell r="K11212">
            <v>3.74</v>
          </cell>
          <cell r="L11212" t="str">
            <v>激光拾件</v>
          </cell>
          <cell r="M11212">
            <v>1.32</v>
          </cell>
          <cell r="N11212" t="str">
            <v>手等</v>
          </cell>
          <cell r="O11212">
            <v>12</v>
          </cell>
          <cell r="P11212" t="str">
            <v>折弯</v>
          </cell>
          <cell r="Q11212">
            <v>5.28</v>
          </cell>
          <cell r="R11212">
            <v>0</v>
          </cell>
          <cell r="S11212">
            <v>0</v>
          </cell>
          <cell r="T11212">
            <v>0</v>
          </cell>
          <cell r="U11212">
            <v>0</v>
          </cell>
          <cell r="V11212">
            <v>0</v>
          </cell>
          <cell r="W11212">
            <v>0</v>
          </cell>
        </row>
        <row r="11212">
          <cell r="AH11212" t="str">
            <v>650*340</v>
          </cell>
        </row>
        <row r="11212">
          <cell r="AO11212" t="str">
            <v>3961IA</v>
          </cell>
          <cell r="AP11212">
            <v>1</v>
          </cell>
          <cell r="AQ11212">
            <v>25032</v>
          </cell>
        </row>
        <row r="11213">
          <cell r="A11213">
            <v>11215</v>
          </cell>
          <cell r="B11213">
            <v>4</v>
          </cell>
          <cell r="C11213">
            <v>45833</v>
          </cell>
        </row>
        <row r="11213">
          <cell r="E11213" t="str">
            <v>3961Ⅰ-02010501</v>
          </cell>
          <cell r="F11213" t="str">
            <v>弯板1</v>
          </cell>
          <cell r="G11213">
            <v>4</v>
          </cell>
          <cell r="H11213" t="str">
            <v>钢板t6/Q550D</v>
          </cell>
          <cell r="I11213" t="str">
            <v>钢板t6/HG70</v>
          </cell>
          <cell r="J11213" t="str">
            <v>激光作业</v>
          </cell>
          <cell r="K11213">
            <v>1.76</v>
          </cell>
          <cell r="L11213" t="str">
            <v>激光拾件</v>
          </cell>
          <cell r="M11213">
            <v>1.1</v>
          </cell>
          <cell r="N11213" t="str">
            <v>打坡口</v>
          </cell>
          <cell r="O11213">
            <v>7.4</v>
          </cell>
          <cell r="P11213" t="str">
            <v>折弯</v>
          </cell>
          <cell r="Q11213">
            <v>3.74</v>
          </cell>
          <cell r="R11213">
            <v>0</v>
          </cell>
          <cell r="S11213">
            <v>0</v>
          </cell>
          <cell r="T11213">
            <v>0</v>
          </cell>
          <cell r="U11213">
            <v>0</v>
          </cell>
          <cell r="V11213">
            <v>0</v>
          </cell>
          <cell r="W11213">
            <v>0</v>
          </cell>
        </row>
        <row r="11213">
          <cell r="AG11213">
            <v>0.252928</v>
          </cell>
          <cell r="AH11213" t="str">
            <v>486.4×260</v>
          </cell>
        </row>
        <row r="11213">
          <cell r="AN11213" t="str">
            <v>工艺附图</v>
          </cell>
          <cell r="AO11213" t="str">
            <v>3961IA</v>
          </cell>
          <cell r="AP11213">
            <v>1</v>
          </cell>
          <cell r="AQ11213">
            <v>25032</v>
          </cell>
        </row>
        <row r="11214">
          <cell r="A11214">
            <v>11216</v>
          </cell>
          <cell r="B11214">
            <v>4</v>
          </cell>
          <cell r="C11214">
            <v>45833</v>
          </cell>
        </row>
        <row r="11214">
          <cell r="E11214" t="str">
            <v>3961Ⅰ-02010502</v>
          </cell>
          <cell r="F11214" t="str">
            <v>弯板2</v>
          </cell>
          <cell r="G11214">
            <v>4</v>
          </cell>
          <cell r="H11214" t="str">
            <v>钢板t6/Q550D</v>
          </cell>
          <cell r="I11214" t="str">
            <v>钢板t6/HG70</v>
          </cell>
          <cell r="J11214" t="str">
            <v>激光作业</v>
          </cell>
          <cell r="K11214">
            <v>1.76</v>
          </cell>
          <cell r="L11214" t="str">
            <v>激光拾件</v>
          </cell>
          <cell r="M11214">
            <v>1.1</v>
          </cell>
          <cell r="N11214" t="str">
            <v>打坡口</v>
          </cell>
          <cell r="O11214">
            <v>7.4</v>
          </cell>
          <cell r="P11214" t="str">
            <v>折弯</v>
          </cell>
          <cell r="Q11214">
            <v>3.74</v>
          </cell>
          <cell r="R11214">
            <v>0</v>
          </cell>
          <cell r="S11214">
            <v>0</v>
          </cell>
          <cell r="T11214">
            <v>0</v>
          </cell>
          <cell r="U11214">
            <v>0</v>
          </cell>
          <cell r="V11214">
            <v>0</v>
          </cell>
          <cell r="W11214">
            <v>0</v>
          </cell>
        </row>
        <row r="11214">
          <cell r="AG11214">
            <v>28.0303736470588</v>
          </cell>
          <cell r="AH11214" t="str">
            <v>486.4×260</v>
          </cell>
        </row>
        <row r="11214">
          <cell r="AN11214" t="str">
            <v>工艺附图</v>
          </cell>
          <cell r="AO11214" t="str">
            <v>3961IA</v>
          </cell>
          <cell r="AP11214">
            <v>1</v>
          </cell>
          <cell r="AQ11214">
            <v>25032</v>
          </cell>
        </row>
        <row r="11215">
          <cell r="A11215">
            <v>11217</v>
          </cell>
          <cell r="B11215">
            <v>4</v>
          </cell>
          <cell r="C11215">
            <v>45833</v>
          </cell>
        </row>
        <row r="11215">
          <cell r="E11215" t="str">
            <v>3961Ⅰ-02010601</v>
          </cell>
          <cell r="F11215" t="str">
            <v>弯板1</v>
          </cell>
          <cell r="G11215">
            <v>4</v>
          </cell>
          <cell r="H11215" t="str">
            <v>钢板t6/Q550D</v>
          </cell>
          <cell r="I11215" t="str">
            <v>钢板t6/HG70</v>
          </cell>
          <cell r="J11215" t="str">
            <v>激光作业</v>
          </cell>
          <cell r="K11215">
            <v>2.2</v>
          </cell>
          <cell r="L11215" t="str">
            <v>激光拾件</v>
          </cell>
          <cell r="M11215">
            <v>1.32</v>
          </cell>
          <cell r="N11215" t="str">
            <v>打坡口</v>
          </cell>
          <cell r="O11215">
            <v>11.2</v>
          </cell>
          <cell r="P11215" t="str">
            <v>折弯</v>
          </cell>
          <cell r="Q11215">
            <v>5.72</v>
          </cell>
          <cell r="R11215" t="str">
            <v>手工等离子</v>
          </cell>
          <cell r="S11215">
            <v>6.6</v>
          </cell>
          <cell r="T11215">
            <v>0</v>
          </cell>
          <cell r="U11215">
            <v>0</v>
          </cell>
          <cell r="V11215">
            <v>0</v>
          </cell>
          <cell r="W11215">
            <v>0</v>
          </cell>
        </row>
        <row r="11215">
          <cell r="AG11215">
            <v>42.0801374117647</v>
          </cell>
          <cell r="AH11215" t="str">
            <v>730.2×260</v>
          </cell>
        </row>
        <row r="11215">
          <cell r="AN11215" t="str">
            <v>工艺附图</v>
          </cell>
          <cell r="AO11215" t="str">
            <v>3961IA</v>
          </cell>
          <cell r="AP11215">
            <v>1</v>
          </cell>
          <cell r="AQ11215">
            <v>25032</v>
          </cell>
        </row>
        <row r="11216">
          <cell r="A11216">
            <v>11218</v>
          </cell>
          <cell r="B11216">
            <v>4</v>
          </cell>
          <cell r="C11216">
            <v>45833</v>
          </cell>
        </row>
        <row r="11216">
          <cell r="E11216" t="str">
            <v>3961Ⅰ-02010602</v>
          </cell>
          <cell r="F11216" t="str">
            <v>弯板2</v>
          </cell>
          <cell r="G11216">
            <v>4</v>
          </cell>
          <cell r="H11216" t="str">
            <v>钢板t6/Q550D</v>
          </cell>
          <cell r="I11216" t="str">
            <v>钢板t6/HG70</v>
          </cell>
          <cell r="J11216" t="str">
            <v>激光作业</v>
          </cell>
          <cell r="K11216">
            <v>2.2</v>
          </cell>
          <cell r="L11216" t="str">
            <v>激光拾件</v>
          </cell>
          <cell r="M11216">
            <v>1.32</v>
          </cell>
          <cell r="N11216" t="str">
            <v>打坡口</v>
          </cell>
          <cell r="O11216">
            <v>11.2</v>
          </cell>
          <cell r="P11216" t="str">
            <v>折弯</v>
          </cell>
          <cell r="Q11216">
            <v>5.72</v>
          </cell>
          <cell r="R11216" t="str">
            <v>手工等离子</v>
          </cell>
          <cell r="S11216">
            <v>6.6</v>
          </cell>
          <cell r="T11216">
            <v>0</v>
          </cell>
          <cell r="U11216">
            <v>0</v>
          </cell>
          <cell r="V11216">
            <v>0</v>
          </cell>
          <cell r="W11216">
            <v>0</v>
          </cell>
        </row>
        <row r="11216">
          <cell r="AG11216">
            <v>42.0801374117647</v>
          </cell>
          <cell r="AH11216" t="str">
            <v>730.2×260</v>
          </cell>
        </row>
        <row r="11216">
          <cell r="AN11216" t="str">
            <v>工艺附图</v>
          </cell>
          <cell r="AO11216" t="str">
            <v>3961IA</v>
          </cell>
          <cell r="AP11216">
            <v>1</v>
          </cell>
          <cell r="AQ11216">
            <v>25032</v>
          </cell>
        </row>
        <row r="11217">
          <cell r="A11217">
            <v>11219</v>
          </cell>
          <cell r="B11217">
            <v>8</v>
          </cell>
          <cell r="C11217">
            <v>45833</v>
          </cell>
        </row>
        <row r="11217">
          <cell r="E11217" t="str">
            <v>3961Ⅰ-02010603</v>
          </cell>
          <cell r="F11217" t="str">
            <v>筋板</v>
          </cell>
          <cell r="G11217">
            <v>8</v>
          </cell>
          <cell r="H11217" t="str">
            <v>钢板t8/Q355D</v>
          </cell>
        </row>
        <row r="11217">
          <cell r="J11217" t="str">
            <v>激光作业</v>
          </cell>
          <cell r="K11217">
            <v>1.04</v>
          </cell>
          <cell r="L11217" t="str">
            <v>激光拾件</v>
          </cell>
          <cell r="M11217">
            <v>0.65</v>
          </cell>
          <cell r="N11217">
            <v>0</v>
          </cell>
          <cell r="O11217">
            <v>0</v>
          </cell>
          <cell r="P11217">
            <v>0</v>
          </cell>
          <cell r="Q11217">
            <v>0</v>
          </cell>
          <cell r="R11217">
            <v>0</v>
          </cell>
          <cell r="S11217">
            <v>0</v>
          </cell>
          <cell r="T11217">
            <v>0</v>
          </cell>
          <cell r="U11217">
            <v>0</v>
          </cell>
          <cell r="V11217">
            <v>0</v>
          </cell>
          <cell r="W11217">
            <v>0</v>
          </cell>
        </row>
        <row r="11217">
          <cell r="AG11217">
            <v>7.405376</v>
          </cell>
          <cell r="AH11217" t="str">
            <v>187×67</v>
          </cell>
        </row>
        <row r="11217">
          <cell r="AO11217" t="str">
            <v>3961IA</v>
          </cell>
          <cell r="AP11217">
            <v>1</v>
          </cell>
          <cell r="AQ11217">
            <v>25032</v>
          </cell>
        </row>
        <row r="11218">
          <cell r="A11218">
            <v>11220</v>
          </cell>
          <cell r="B11218">
            <v>4</v>
          </cell>
          <cell r="C11218">
            <v>45833</v>
          </cell>
        </row>
        <row r="11218">
          <cell r="E11218" t="str">
            <v>3961Ⅰ-02010701</v>
          </cell>
          <cell r="F11218" t="str">
            <v>弯板1</v>
          </cell>
          <cell r="G11218">
            <v>4</v>
          </cell>
          <cell r="H11218" t="str">
            <v>钢板t6/Q550D</v>
          </cell>
          <cell r="I11218" t="str">
            <v>钢板t6/HG70</v>
          </cell>
          <cell r="J11218" t="str">
            <v>激光作业</v>
          </cell>
          <cell r="K11218">
            <v>4.4</v>
          </cell>
          <cell r="L11218" t="str">
            <v>激光拾件</v>
          </cell>
          <cell r="M11218">
            <v>1.32</v>
          </cell>
          <cell r="N11218" t="str">
            <v>打坡口</v>
          </cell>
          <cell r="O11218">
            <v>10.6</v>
          </cell>
          <cell r="P11218" t="str">
            <v>折弯</v>
          </cell>
          <cell r="Q11218">
            <v>5.28</v>
          </cell>
          <cell r="R11218">
            <v>0</v>
          </cell>
          <cell r="S11218">
            <v>0</v>
          </cell>
          <cell r="T11218">
            <v>0</v>
          </cell>
          <cell r="U11218">
            <v>0</v>
          </cell>
          <cell r="V11218">
            <v>0</v>
          </cell>
          <cell r="W11218">
            <v>0</v>
          </cell>
        </row>
        <row r="11218">
          <cell r="AG11218">
            <v>39.6597515294118</v>
          </cell>
          <cell r="AH11218" t="str">
            <v>688.2×260</v>
          </cell>
        </row>
        <row r="11218">
          <cell r="AO11218" t="str">
            <v>3961IA</v>
          </cell>
          <cell r="AP11218">
            <v>1</v>
          </cell>
          <cell r="AQ11218">
            <v>25032</v>
          </cell>
        </row>
        <row r="11219">
          <cell r="A11219">
            <v>11221</v>
          </cell>
          <cell r="B11219">
            <v>4</v>
          </cell>
          <cell r="C11219">
            <v>45833</v>
          </cell>
        </row>
        <row r="11219">
          <cell r="E11219" t="str">
            <v>3961Ⅰ-02010702</v>
          </cell>
          <cell r="F11219" t="str">
            <v>弯板2</v>
          </cell>
          <cell r="G11219">
            <v>4</v>
          </cell>
          <cell r="H11219" t="str">
            <v>钢板t6/Q550D</v>
          </cell>
          <cell r="I11219" t="str">
            <v>钢板t6/HG70</v>
          </cell>
          <cell r="J11219" t="str">
            <v>激光作业</v>
          </cell>
          <cell r="K11219">
            <v>2.2</v>
          </cell>
          <cell r="L11219" t="str">
            <v>激光拾件</v>
          </cell>
          <cell r="M11219">
            <v>1.32</v>
          </cell>
          <cell r="N11219" t="str">
            <v>打坡口</v>
          </cell>
          <cell r="O11219">
            <v>10.6</v>
          </cell>
          <cell r="P11219" t="str">
            <v>折弯</v>
          </cell>
          <cell r="Q11219">
            <v>5.28</v>
          </cell>
          <cell r="R11219">
            <v>0</v>
          </cell>
          <cell r="S11219">
            <v>0</v>
          </cell>
          <cell r="T11219">
            <v>0</v>
          </cell>
          <cell r="U11219">
            <v>0</v>
          </cell>
          <cell r="V11219">
            <v>0</v>
          </cell>
          <cell r="W11219">
            <v>0</v>
          </cell>
        </row>
        <row r="11219">
          <cell r="AG11219">
            <v>39.6597515294118</v>
          </cell>
          <cell r="AH11219" t="str">
            <v>688.2×260</v>
          </cell>
        </row>
        <row r="11219">
          <cell r="AO11219" t="str">
            <v>3961IA</v>
          </cell>
          <cell r="AP11219">
            <v>1</v>
          </cell>
          <cell r="AQ11219">
            <v>25032</v>
          </cell>
        </row>
        <row r="11220">
          <cell r="A11220">
            <v>11222</v>
          </cell>
          <cell r="B11220">
            <v>4</v>
          </cell>
          <cell r="C11220">
            <v>45833</v>
          </cell>
        </row>
        <row r="11220">
          <cell r="E11220" t="str">
            <v>3961Ⅰ-020108</v>
          </cell>
          <cell r="F11220" t="str">
            <v>端面法兰</v>
          </cell>
          <cell r="G11220">
            <v>4</v>
          </cell>
          <cell r="H11220" t="str">
            <v>钢板t35/Q355C</v>
          </cell>
          <cell r="I11220" t="str">
            <v>钢板t35/Q355D</v>
          </cell>
          <cell r="J11220" t="str">
            <v>激光作业</v>
          </cell>
          <cell r="K11220">
            <v>7.2</v>
          </cell>
          <cell r="L11220" t="str">
            <v>激光拾件</v>
          </cell>
          <cell r="M11220">
            <v>5.06</v>
          </cell>
          <cell r="N11220" t="str">
            <v>打坡口</v>
          </cell>
          <cell r="O11220">
            <v>12.6</v>
          </cell>
          <cell r="P11220">
            <v>0</v>
          </cell>
          <cell r="Q11220">
            <v>0</v>
          </cell>
          <cell r="R11220">
            <v>0</v>
          </cell>
          <cell r="S11220">
            <v>0</v>
          </cell>
          <cell r="T11220">
            <v>0</v>
          </cell>
          <cell r="U11220">
            <v>0</v>
          </cell>
          <cell r="V11220">
            <v>0</v>
          </cell>
          <cell r="W11220">
            <v>0</v>
          </cell>
        </row>
        <row r="11220">
          <cell r="AG11220">
            <v>101.366588235294</v>
          </cell>
          <cell r="AH11220" t="str">
            <v>400×196</v>
          </cell>
        </row>
        <row r="11220">
          <cell r="AO11220" t="str">
            <v>3961IA</v>
          </cell>
          <cell r="AP11220">
            <v>1</v>
          </cell>
          <cell r="AQ11220">
            <v>25032</v>
          </cell>
        </row>
        <row r="11221">
          <cell r="A11221">
            <v>11223</v>
          </cell>
          <cell r="B11221">
            <v>8</v>
          </cell>
          <cell r="C11221">
            <v>45833</v>
          </cell>
        </row>
        <row r="11221">
          <cell r="E11221" t="str">
            <v>3961Ⅰ-020109</v>
          </cell>
          <cell r="F11221" t="str">
            <v>侧面加强板1</v>
          </cell>
          <cell r="G11221">
            <v>8</v>
          </cell>
          <cell r="H11221" t="str">
            <v>钢板t8/Q355D</v>
          </cell>
        </row>
        <row r="11221">
          <cell r="J11221" t="str">
            <v>激光作业</v>
          </cell>
          <cell r="K11221">
            <v>5.64</v>
          </cell>
          <cell r="L11221" t="str">
            <v>激光拾件</v>
          </cell>
          <cell r="M11221">
            <v>1.43</v>
          </cell>
          <cell r="N11221">
            <v>0</v>
          </cell>
          <cell r="O11221">
            <v>0</v>
          </cell>
          <cell r="P11221">
            <v>0</v>
          </cell>
          <cell r="Q11221">
            <v>0</v>
          </cell>
          <cell r="R11221">
            <v>0</v>
          </cell>
          <cell r="S11221">
            <v>0</v>
          </cell>
          <cell r="T11221">
            <v>0</v>
          </cell>
          <cell r="U11221">
            <v>0</v>
          </cell>
          <cell r="V11221">
            <v>0</v>
          </cell>
          <cell r="W11221">
            <v>0</v>
          </cell>
        </row>
        <row r="11221">
          <cell r="AG11221">
            <v>279.186635294118</v>
          </cell>
          <cell r="AH11221" t="str">
            <v>1005×470</v>
          </cell>
        </row>
        <row r="11221">
          <cell r="AO11221" t="str">
            <v>3961IA</v>
          </cell>
          <cell r="AP11221">
            <v>1</v>
          </cell>
          <cell r="AQ11221">
            <v>25032</v>
          </cell>
        </row>
        <row r="11222">
          <cell r="A11222">
            <v>11224</v>
          </cell>
          <cell r="B11222">
            <v>4</v>
          </cell>
          <cell r="C11222">
            <v>45833</v>
          </cell>
        </row>
        <row r="11222">
          <cell r="E11222" t="str">
            <v>3961Ⅰ-020110</v>
          </cell>
          <cell r="F11222" t="str">
            <v>锁止板1</v>
          </cell>
          <cell r="G11222">
            <v>4</v>
          </cell>
          <cell r="H11222" t="str">
            <v>钢板t50/Q460D</v>
          </cell>
          <cell r="I11222" t="str">
            <v>钢板t50/Q355D</v>
          </cell>
          <cell r="J11222" t="str">
            <v>数等作业</v>
          </cell>
          <cell r="K11222">
            <v>14.4</v>
          </cell>
          <cell r="L11222" t="str">
            <v>倒钝</v>
          </cell>
          <cell r="M11222">
            <v>3.3</v>
          </cell>
          <cell r="N11222" t="str">
            <v>铣</v>
          </cell>
          <cell r="O11222">
            <v>20</v>
          </cell>
          <cell r="P11222">
            <v>0</v>
          </cell>
          <cell r="Q11222">
            <v>0</v>
          </cell>
          <cell r="R11222">
            <v>0</v>
          </cell>
          <cell r="S11222">
            <v>0</v>
          </cell>
          <cell r="T11222">
            <v>0</v>
          </cell>
          <cell r="U11222">
            <v>0</v>
          </cell>
          <cell r="V11222">
            <v>0</v>
          </cell>
          <cell r="W11222">
            <v>0</v>
          </cell>
        </row>
        <row r="11222">
          <cell r="AG11222">
            <v>35.3878</v>
          </cell>
          <cell r="AH11222" t="str">
            <v>161×119</v>
          </cell>
        </row>
        <row r="11222">
          <cell r="AO11222" t="str">
            <v>3961IA</v>
          </cell>
          <cell r="AP11222">
            <v>1</v>
          </cell>
          <cell r="AQ11222">
            <v>25032</v>
          </cell>
        </row>
        <row r="11223">
          <cell r="A11223">
            <v>11225</v>
          </cell>
          <cell r="B11223">
            <v>8</v>
          </cell>
          <cell r="C11223">
            <v>45833</v>
          </cell>
        </row>
        <row r="11223">
          <cell r="E11223" t="str">
            <v>3961Ⅰ-020111</v>
          </cell>
          <cell r="F11223" t="str">
            <v>侧面加强板2</v>
          </cell>
          <cell r="G11223">
            <v>8</v>
          </cell>
          <cell r="H11223" t="str">
            <v>钢板t8/Q355D</v>
          </cell>
        </row>
        <row r="11223">
          <cell r="J11223" t="str">
            <v>激光作业</v>
          </cell>
          <cell r="K11223">
            <v>1.95</v>
          </cell>
          <cell r="L11223" t="str">
            <v>激光拾件</v>
          </cell>
          <cell r="M11223">
            <v>0.65</v>
          </cell>
          <cell r="N11223">
            <v>0</v>
          </cell>
          <cell r="O11223">
            <v>0</v>
          </cell>
          <cell r="P11223">
            <v>0</v>
          </cell>
          <cell r="Q11223">
            <v>0</v>
          </cell>
          <cell r="R11223">
            <v>0</v>
          </cell>
          <cell r="S11223">
            <v>0</v>
          </cell>
          <cell r="T11223">
            <v>0</v>
          </cell>
          <cell r="U11223">
            <v>0</v>
          </cell>
          <cell r="V11223">
            <v>0</v>
          </cell>
          <cell r="W11223">
            <v>0</v>
          </cell>
        </row>
        <row r="11223">
          <cell r="AG11223">
            <v>62.4029739670588</v>
          </cell>
          <cell r="AH11223" t="str">
            <v>377.2×279.9</v>
          </cell>
        </row>
        <row r="11223">
          <cell r="AO11223" t="str">
            <v>3961IA</v>
          </cell>
          <cell r="AP11223">
            <v>1</v>
          </cell>
          <cell r="AQ11223">
            <v>25032</v>
          </cell>
        </row>
        <row r="11224">
          <cell r="A11224">
            <v>11226</v>
          </cell>
          <cell r="B11224">
            <v>8</v>
          </cell>
          <cell r="C11224">
            <v>45833</v>
          </cell>
        </row>
        <row r="11224">
          <cell r="E11224" t="str">
            <v>3961Ⅰ-020112</v>
          </cell>
          <cell r="F11224" t="str">
            <v>侧面加强板3</v>
          </cell>
          <cell r="G11224">
            <v>8</v>
          </cell>
          <cell r="H11224" t="str">
            <v>钢板t8/Q355D</v>
          </cell>
        </row>
        <row r="11224">
          <cell r="J11224" t="str">
            <v>激光作业</v>
          </cell>
          <cell r="K11224">
            <v>1.95</v>
          </cell>
          <cell r="L11224" t="str">
            <v>激光拾件</v>
          </cell>
          <cell r="M11224">
            <v>0.65</v>
          </cell>
          <cell r="N11224">
            <v>0</v>
          </cell>
          <cell r="O11224">
            <v>0</v>
          </cell>
          <cell r="P11224">
            <v>0</v>
          </cell>
          <cell r="Q11224">
            <v>0</v>
          </cell>
          <cell r="R11224">
            <v>0</v>
          </cell>
          <cell r="S11224">
            <v>0</v>
          </cell>
          <cell r="T11224">
            <v>0</v>
          </cell>
          <cell r="U11224">
            <v>0</v>
          </cell>
          <cell r="V11224">
            <v>0</v>
          </cell>
          <cell r="W11224">
            <v>0</v>
          </cell>
        </row>
        <row r="11224">
          <cell r="AG11224">
            <v>62.96961024</v>
          </cell>
          <cell r="AH11224" t="str">
            <v>409.6×260.1</v>
          </cell>
        </row>
        <row r="11224">
          <cell r="AO11224" t="str">
            <v>3961IA</v>
          </cell>
          <cell r="AP11224">
            <v>1</v>
          </cell>
          <cell r="AQ11224">
            <v>25032</v>
          </cell>
        </row>
        <row r="11225">
          <cell r="A11225">
            <v>11227</v>
          </cell>
          <cell r="B11225">
            <v>8</v>
          </cell>
          <cell r="C11225">
            <v>45833</v>
          </cell>
        </row>
        <row r="11225">
          <cell r="E11225" t="str">
            <v>3961Ⅰ-020114</v>
          </cell>
          <cell r="F11225" t="str">
            <v>侧面加强板4</v>
          </cell>
          <cell r="G11225">
            <v>8</v>
          </cell>
          <cell r="H11225" t="str">
            <v>钢板t8/Q355D</v>
          </cell>
        </row>
        <row r="11225">
          <cell r="J11225" t="str">
            <v>激光作业</v>
          </cell>
          <cell r="K11225">
            <v>1.82</v>
          </cell>
          <cell r="L11225" t="str">
            <v>激光拾件</v>
          </cell>
          <cell r="M11225">
            <v>0.65</v>
          </cell>
          <cell r="N11225">
            <v>0</v>
          </cell>
          <cell r="O11225">
            <v>0</v>
          </cell>
          <cell r="P11225">
            <v>0</v>
          </cell>
          <cell r="Q11225">
            <v>0</v>
          </cell>
          <cell r="R11225">
            <v>0</v>
          </cell>
          <cell r="S11225">
            <v>0</v>
          </cell>
          <cell r="T11225">
            <v>0</v>
          </cell>
          <cell r="U11225">
            <v>0</v>
          </cell>
          <cell r="V11225">
            <v>0</v>
          </cell>
          <cell r="W11225">
            <v>0</v>
          </cell>
        </row>
        <row r="11225">
          <cell r="AG11225">
            <v>43.2938767058824</v>
          </cell>
          <cell r="AH11225" t="str">
            <v>381.5×192</v>
          </cell>
        </row>
        <row r="11225">
          <cell r="AO11225" t="str">
            <v>3961IA</v>
          </cell>
          <cell r="AP11225">
            <v>1</v>
          </cell>
          <cell r="AQ11225">
            <v>25032</v>
          </cell>
        </row>
        <row r="11226">
          <cell r="A11226">
            <v>11228</v>
          </cell>
          <cell r="B11226">
            <v>16</v>
          </cell>
          <cell r="C11226">
            <v>45833</v>
          </cell>
        </row>
        <row r="11226">
          <cell r="E11226" t="str">
            <v>3961Ⅰ-020115</v>
          </cell>
          <cell r="F11226" t="str">
            <v>侧面加强板5</v>
          </cell>
          <cell r="G11226">
            <v>16</v>
          </cell>
          <cell r="H11226" t="str">
            <v>钢板t8/Q355D</v>
          </cell>
        </row>
        <row r="11226">
          <cell r="J11226" t="str">
            <v>激光作业</v>
          </cell>
          <cell r="K11226">
            <v>0.6</v>
          </cell>
          <cell r="L11226" t="str">
            <v>激光拾件</v>
          </cell>
          <cell r="M11226">
            <v>0.5</v>
          </cell>
          <cell r="N11226" t="str">
            <v>打坡口</v>
          </cell>
          <cell r="O11226">
            <v>2.5</v>
          </cell>
          <cell r="P11226" t="str">
            <v>折弯</v>
          </cell>
          <cell r="Q11226">
            <v>0.5</v>
          </cell>
          <cell r="R11226">
            <v>0</v>
          </cell>
          <cell r="S11226">
            <v>0</v>
          </cell>
          <cell r="T11226">
            <v>0</v>
          </cell>
          <cell r="U11226">
            <v>0</v>
          </cell>
          <cell r="V11226">
            <v>0</v>
          </cell>
          <cell r="W11226">
            <v>0</v>
          </cell>
        </row>
        <row r="11226">
          <cell r="AG11226">
            <v>40.192</v>
          </cell>
          <cell r="AH11226" t="str">
            <v>200×170</v>
          </cell>
        </row>
        <row r="11226">
          <cell r="AN11226" t="str">
            <v>工艺附图</v>
          </cell>
          <cell r="AO11226" t="str">
            <v>3961IA</v>
          </cell>
          <cell r="AP11226">
            <v>1</v>
          </cell>
          <cell r="AQ11226">
            <v>25032</v>
          </cell>
        </row>
        <row r="11227">
          <cell r="A11227">
            <v>11229</v>
          </cell>
          <cell r="B11227">
            <v>4</v>
          </cell>
          <cell r="C11227">
            <v>45833</v>
          </cell>
        </row>
        <row r="11227">
          <cell r="E11227" t="str">
            <v>3961Ⅰ-020116</v>
          </cell>
          <cell r="F11227" t="str">
            <v>端面封板1</v>
          </cell>
          <cell r="G11227">
            <v>4</v>
          </cell>
          <cell r="H11227" t="str">
            <v>钢板t8/Q355D</v>
          </cell>
        </row>
        <row r="11227">
          <cell r="J11227" t="str">
            <v>激光作业</v>
          </cell>
          <cell r="K11227">
            <v>2.64</v>
          </cell>
          <cell r="L11227" t="str">
            <v>激光拾件</v>
          </cell>
          <cell r="M11227">
            <v>1.1</v>
          </cell>
          <cell r="N11227" t="str">
            <v>打坡口</v>
          </cell>
          <cell r="O11227">
            <v>8.6</v>
          </cell>
          <cell r="P11227">
            <v>0</v>
          </cell>
          <cell r="Q11227">
            <v>0</v>
          </cell>
          <cell r="R11227">
            <v>0</v>
          </cell>
          <cell r="S11227">
            <v>0</v>
          </cell>
          <cell r="T11227">
            <v>0</v>
          </cell>
          <cell r="U11227">
            <v>0</v>
          </cell>
          <cell r="V11227">
            <v>0</v>
          </cell>
          <cell r="W11227">
            <v>0</v>
          </cell>
        </row>
        <row r="11227">
          <cell r="AG11227">
            <v>16.27776</v>
          </cell>
          <cell r="AH11227" t="str">
            <v>306×180</v>
          </cell>
        </row>
        <row r="11227">
          <cell r="AO11227" t="str">
            <v>3961IA</v>
          </cell>
          <cell r="AP11227">
            <v>1</v>
          </cell>
          <cell r="AQ11227">
            <v>25032</v>
          </cell>
        </row>
        <row r="11228">
          <cell r="A11228">
            <v>11230</v>
          </cell>
          <cell r="B11228">
            <v>8</v>
          </cell>
          <cell r="C11228">
            <v>45833</v>
          </cell>
        </row>
        <row r="11228">
          <cell r="E11228" t="str">
            <v>3961Ⅰ-020117</v>
          </cell>
          <cell r="F11228" t="str">
            <v>顶法兰1</v>
          </cell>
          <cell r="G11228">
            <v>8</v>
          </cell>
          <cell r="H11228" t="str">
            <v>钢板t18/Q355D</v>
          </cell>
        </row>
        <row r="11228">
          <cell r="J11228" t="str">
            <v>激光作业</v>
          </cell>
          <cell r="K11228">
            <v>2.08</v>
          </cell>
          <cell r="L11228" t="str">
            <v>激光拾件</v>
          </cell>
          <cell r="M11228">
            <v>1.17</v>
          </cell>
          <cell r="N11228" t="str">
            <v>铣</v>
          </cell>
          <cell r="O11228">
            <v>55</v>
          </cell>
          <cell r="P11228">
            <v>0</v>
          </cell>
          <cell r="Q11228">
            <v>0</v>
          </cell>
          <cell r="R11228">
            <v>0</v>
          </cell>
          <cell r="S11228">
            <v>0</v>
          </cell>
          <cell r="T11228">
            <v>0</v>
          </cell>
          <cell r="U11228">
            <v>0</v>
          </cell>
          <cell r="V11228">
            <v>0</v>
          </cell>
          <cell r="W11228">
            <v>0</v>
          </cell>
        </row>
        <row r="11228">
          <cell r="AG11228">
            <v>150.766102588235</v>
          </cell>
          <cell r="AH11228" t="str">
            <v>383×296</v>
          </cell>
        </row>
        <row r="11228">
          <cell r="AO11228" t="str">
            <v>3961IA</v>
          </cell>
          <cell r="AP11228">
            <v>1</v>
          </cell>
          <cell r="AQ11228">
            <v>25032</v>
          </cell>
        </row>
        <row r="11229">
          <cell r="A11229">
            <v>11231</v>
          </cell>
          <cell r="B11229">
            <v>2</v>
          </cell>
          <cell r="C11229">
            <v>45833</v>
          </cell>
        </row>
        <row r="11229">
          <cell r="E11229" t="str">
            <v>3961Ⅰ-020118</v>
          </cell>
          <cell r="F11229" t="str">
            <v>顶法兰2</v>
          </cell>
          <cell r="G11229">
            <v>2</v>
          </cell>
          <cell r="H11229" t="str">
            <v>钢板t18/Q355D</v>
          </cell>
        </row>
        <row r="11229">
          <cell r="J11229" t="str">
            <v>激光作业</v>
          </cell>
          <cell r="K11229">
            <v>6.08</v>
          </cell>
          <cell r="L11229" t="str">
            <v>激光拾件</v>
          </cell>
          <cell r="M11229">
            <v>3.42</v>
          </cell>
          <cell r="N11229" t="str">
            <v>铣</v>
          </cell>
          <cell r="O11229">
            <v>55</v>
          </cell>
          <cell r="P11229">
            <v>0</v>
          </cell>
          <cell r="Q11229">
            <v>0</v>
          </cell>
          <cell r="R11229">
            <v>0</v>
          </cell>
          <cell r="S11229">
            <v>0</v>
          </cell>
          <cell r="T11229">
            <v>0</v>
          </cell>
          <cell r="U11229">
            <v>0</v>
          </cell>
          <cell r="V11229">
            <v>0</v>
          </cell>
          <cell r="W11229">
            <v>0</v>
          </cell>
        </row>
        <row r="11229">
          <cell r="AG11229">
            <v>37.6915256470588</v>
          </cell>
          <cell r="AH11229" t="str">
            <v>383×296</v>
          </cell>
        </row>
        <row r="11229">
          <cell r="AO11229" t="str">
            <v>3961IA</v>
          </cell>
          <cell r="AP11229">
            <v>1</v>
          </cell>
          <cell r="AQ11229">
            <v>25032</v>
          </cell>
        </row>
        <row r="11230">
          <cell r="A11230">
            <v>11232</v>
          </cell>
          <cell r="B11230">
            <v>4</v>
          </cell>
          <cell r="C11230">
            <v>45833</v>
          </cell>
        </row>
        <row r="11230">
          <cell r="E11230" t="str">
            <v>3961Ⅰ-020119</v>
          </cell>
          <cell r="F11230" t="str">
            <v>端面封板3</v>
          </cell>
          <cell r="G11230">
            <v>4</v>
          </cell>
          <cell r="H11230" t="str">
            <v>钢板t10/Q355D</v>
          </cell>
        </row>
        <row r="11230">
          <cell r="J11230" t="str">
            <v>激光作业</v>
          </cell>
          <cell r="K11230">
            <v>1.54</v>
          </cell>
          <cell r="L11230" t="str">
            <v>激光拾件</v>
          </cell>
          <cell r="M11230">
            <v>1.1</v>
          </cell>
          <cell r="N11230" t="str">
            <v>打坡口</v>
          </cell>
          <cell r="O11230">
            <v>5.5</v>
          </cell>
          <cell r="P11230">
            <v>0</v>
          </cell>
          <cell r="Q11230">
            <v>0</v>
          </cell>
          <cell r="R11230">
            <v>0</v>
          </cell>
          <cell r="S11230">
            <v>0</v>
          </cell>
          <cell r="T11230">
            <v>0</v>
          </cell>
          <cell r="U11230">
            <v>0</v>
          </cell>
          <cell r="V11230">
            <v>0</v>
          </cell>
          <cell r="W11230">
            <v>0</v>
          </cell>
        </row>
        <row r="11230">
          <cell r="AG11230">
            <v>5.98447058823529</v>
          </cell>
          <cell r="AH11230" t="str">
            <v>180×90</v>
          </cell>
        </row>
        <row r="11230">
          <cell r="AO11230" t="str">
            <v>3961IA</v>
          </cell>
          <cell r="AP11230">
            <v>1</v>
          </cell>
          <cell r="AQ11230">
            <v>25032</v>
          </cell>
        </row>
        <row r="11231">
          <cell r="A11231">
            <v>11233</v>
          </cell>
          <cell r="B11231">
            <v>8</v>
          </cell>
          <cell r="C11231">
            <v>45833</v>
          </cell>
        </row>
        <row r="11231">
          <cell r="E11231" t="str">
            <v>3961Ⅰ-02020102</v>
          </cell>
          <cell r="F11231" t="str">
            <v>板</v>
          </cell>
          <cell r="G11231">
            <v>8</v>
          </cell>
          <cell r="H11231" t="str">
            <v>钢板t8/Q355D</v>
          </cell>
        </row>
        <row r="11231">
          <cell r="J11231" t="str">
            <v>激光作业</v>
          </cell>
          <cell r="K11231">
            <v>3.96</v>
          </cell>
          <cell r="L11231" t="str">
            <v>激光拾件</v>
          </cell>
          <cell r="M11231">
            <v>0.65</v>
          </cell>
          <cell r="N11231" t="str">
            <v>打坡口</v>
          </cell>
          <cell r="O11231">
            <v>7.2</v>
          </cell>
          <cell r="P11231">
            <v>0</v>
          </cell>
          <cell r="Q11231">
            <v>0</v>
          </cell>
          <cell r="R11231">
            <v>0</v>
          </cell>
          <cell r="S11231">
            <v>0</v>
          </cell>
          <cell r="T11231">
            <v>0</v>
          </cell>
          <cell r="U11231">
            <v>0</v>
          </cell>
          <cell r="V11231">
            <v>0</v>
          </cell>
          <cell r="W11231">
            <v>0</v>
          </cell>
        </row>
        <row r="11231">
          <cell r="AG11231">
            <v>30.7823435294118</v>
          </cell>
          <cell r="AH11231" t="str">
            <v>520.8×100</v>
          </cell>
        </row>
        <row r="11231">
          <cell r="AO11231" t="str">
            <v>3961IA</v>
          </cell>
          <cell r="AP11231">
            <v>1</v>
          </cell>
          <cell r="AQ11231">
            <v>25032</v>
          </cell>
        </row>
        <row r="11232">
          <cell r="A11232">
            <v>11234</v>
          </cell>
          <cell r="B11232">
            <v>16</v>
          </cell>
          <cell r="C11232">
            <v>45833</v>
          </cell>
        </row>
        <row r="11232">
          <cell r="E11232" t="str">
            <v>3961Ⅰ-02020103</v>
          </cell>
          <cell r="F11232" t="str">
            <v>板</v>
          </cell>
          <cell r="G11232">
            <v>16</v>
          </cell>
          <cell r="H11232" t="str">
            <v>钢板t6/Q355D</v>
          </cell>
        </row>
        <row r="11232">
          <cell r="J11232" t="str">
            <v>激光作业</v>
          </cell>
          <cell r="K11232">
            <v>1.8</v>
          </cell>
          <cell r="L11232" t="str">
            <v>激光拾件</v>
          </cell>
          <cell r="M11232">
            <v>0.5</v>
          </cell>
          <cell r="N11232">
            <v>0</v>
          </cell>
          <cell r="O11232">
            <v>0</v>
          </cell>
          <cell r="P11232">
            <v>0</v>
          </cell>
          <cell r="Q11232">
            <v>0</v>
          </cell>
          <cell r="R11232">
            <v>0</v>
          </cell>
          <cell r="S11232">
            <v>0</v>
          </cell>
          <cell r="T11232">
            <v>0</v>
          </cell>
          <cell r="U11232">
            <v>0</v>
          </cell>
          <cell r="V11232">
            <v>0</v>
          </cell>
          <cell r="W11232">
            <v>0</v>
          </cell>
        </row>
        <row r="11232">
          <cell r="AG11232">
            <v>41.5641430588235</v>
          </cell>
          <cell r="AH11232" t="str">
            <v>520.9×90</v>
          </cell>
        </row>
        <row r="11232">
          <cell r="AO11232" t="str">
            <v>3961IA</v>
          </cell>
          <cell r="AP11232">
            <v>1</v>
          </cell>
          <cell r="AQ11232">
            <v>25032</v>
          </cell>
        </row>
        <row r="11233">
          <cell r="A11233">
            <v>11235</v>
          </cell>
          <cell r="B11233">
            <v>8</v>
          </cell>
          <cell r="C11233">
            <v>45833</v>
          </cell>
        </row>
        <row r="11233">
          <cell r="E11233" t="str">
            <v>3961Ⅰ-02020104</v>
          </cell>
          <cell r="F11233" t="str">
            <v>法兰</v>
          </cell>
          <cell r="G11233">
            <v>8</v>
          </cell>
          <cell r="H11233" t="str">
            <v>钢板t20/Q355D</v>
          </cell>
        </row>
        <row r="11233">
          <cell r="J11233" t="str">
            <v>激光作业</v>
          </cell>
          <cell r="K11233">
            <v>1.69</v>
          </cell>
          <cell r="L11233" t="str">
            <v>激光拾件</v>
          </cell>
          <cell r="M11233">
            <v>0.65</v>
          </cell>
          <cell r="N11233">
            <v>0</v>
          </cell>
          <cell r="O11233">
            <v>0</v>
          </cell>
          <cell r="P11233">
            <v>0</v>
          </cell>
          <cell r="Q11233">
            <v>0</v>
          </cell>
          <cell r="R11233">
            <v>0</v>
          </cell>
          <cell r="S11233">
            <v>0</v>
          </cell>
          <cell r="T11233">
            <v>0</v>
          </cell>
          <cell r="U11233">
            <v>0</v>
          </cell>
          <cell r="V11233">
            <v>0</v>
          </cell>
          <cell r="W11233">
            <v>0</v>
          </cell>
        </row>
        <row r="11233">
          <cell r="AG11233">
            <v>42.704</v>
          </cell>
          <cell r="AH11233" t="str">
            <v>170×170</v>
          </cell>
        </row>
        <row r="11233">
          <cell r="AO11233" t="str">
            <v>3961IA</v>
          </cell>
          <cell r="AP11233">
            <v>1</v>
          </cell>
          <cell r="AQ11233">
            <v>25032</v>
          </cell>
        </row>
        <row r="11234">
          <cell r="A11234">
            <v>11236</v>
          </cell>
          <cell r="B11234">
            <v>16</v>
          </cell>
          <cell r="C11234">
            <v>45833</v>
          </cell>
        </row>
        <row r="11234">
          <cell r="E11234" t="str">
            <v>3961Ⅰ-02020105</v>
          </cell>
          <cell r="F11234" t="str">
            <v>板</v>
          </cell>
          <cell r="G11234">
            <v>16</v>
          </cell>
          <cell r="H11234" t="str">
            <v>钢板t6/Q355D</v>
          </cell>
        </row>
        <row r="11234">
          <cell r="J11234" t="str">
            <v>激光作业</v>
          </cell>
          <cell r="K11234">
            <v>0.7</v>
          </cell>
          <cell r="L11234" t="str">
            <v>激光拾件</v>
          </cell>
          <cell r="M11234">
            <v>0.5</v>
          </cell>
          <cell r="N11234">
            <v>0</v>
          </cell>
          <cell r="O11234">
            <v>0</v>
          </cell>
          <cell r="P11234">
            <v>0</v>
          </cell>
          <cell r="Q11234">
            <v>0</v>
          </cell>
          <cell r="R11234">
            <v>0</v>
          </cell>
          <cell r="S11234">
            <v>0</v>
          </cell>
          <cell r="T11234">
            <v>0</v>
          </cell>
          <cell r="U11234">
            <v>0</v>
          </cell>
          <cell r="V11234">
            <v>0</v>
          </cell>
          <cell r="W11234">
            <v>0</v>
          </cell>
        </row>
        <row r="11234">
          <cell r="AG11234">
            <v>25.0326415058823</v>
          </cell>
          <cell r="AH11234" t="str">
            <v>170.5×165.6</v>
          </cell>
        </row>
        <row r="11234">
          <cell r="AO11234" t="str">
            <v>3961IA</v>
          </cell>
          <cell r="AP11234">
            <v>1</v>
          </cell>
          <cell r="AQ11234">
            <v>25032</v>
          </cell>
        </row>
        <row r="11235">
          <cell r="A11235">
            <v>11237</v>
          </cell>
          <cell r="B11235">
            <v>8</v>
          </cell>
          <cell r="C11235">
            <v>45833</v>
          </cell>
        </row>
        <row r="11235">
          <cell r="E11235" t="str">
            <v>3961Ⅰ-0202010601</v>
          </cell>
          <cell r="F11235" t="str">
            <v>板</v>
          </cell>
          <cell r="G11235">
            <v>8</v>
          </cell>
          <cell r="H11235" t="str">
            <v>钢板t8/Q355D</v>
          </cell>
        </row>
        <row r="11235">
          <cell r="J11235" t="str">
            <v>激光作业</v>
          </cell>
          <cell r="K11235">
            <v>1.3</v>
          </cell>
          <cell r="L11235" t="str">
            <v>激光拾件</v>
          </cell>
          <cell r="M11235">
            <v>0.65</v>
          </cell>
          <cell r="N11235">
            <v>0</v>
          </cell>
          <cell r="O11235">
            <v>0</v>
          </cell>
          <cell r="P11235">
            <v>0</v>
          </cell>
          <cell r="Q11235">
            <v>0</v>
          </cell>
          <cell r="R11235">
            <v>0</v>
          </cell>
          <cell r="S11235">
            <v>0</v>
          </cell>
          <cell r="T11235">
            <v>0</v>
          </cell>
          <cell r="U11235">
            <v>0</v>
          </cell>
          <cell r="V11235">
            <v>0</v>
          </cell>
          <cell r="W11235">
            <v>0</v>
          </cell>
        </row>
        <row r="11235">
          <cell r="AG11235">
            <v>14.1995971764706</v>
          </cell>
          <cell r="AH11235" t="str">
            <v>200.2×120</v>
          </cell>
        </row>
        <row r="11235">
          <cell r="AO11235" t="str">
            <v>3961IA</v>
          </cell>
          <cell r="AP11235">
            <v>1</v>
          </cell>
          <cell r="AQ11235">
            <v>25032</v>
          </cell>
        </row>
        <row r="11236">
          <cell r="A11236">
            <v>11238</v>
          </cell>
          <cell r="B11236">
            <v>16</v>
          </cell>
          <cell r="C11236">
            <v>45833</v>
          </cell>
        </row>
        <row r="11236">
          <cell r="E11236" t="str">
            <v>3961Ⅰ-0202010602</v>
          </cell>
          <cell r="F11236" t="str">
            <v>圆柱</v>
          </cell>
          <cell r="G11236">
            <v>16</v>
          </cell>
          <cell r="H11236" t="str">
            <v>圆钢φ35/316</v>
          </cell>
        </row>
        <row r="11236">
          <cell r="J11236" t="str">
            <v>锯床</v>
          </cell>
          <cell r="K11236">
            <v>4.5</v>
          </cell>
          <cell r="L11236" t="str">
            <v>车</v>
          </cell>
          <cell r="M11236">
            <v>8</v>
          </cell>
          <cell r="N11236">
            <v>0</v>
          </cell>
          <cell r="O11236">
            <v>0</v>
          </cell>
          <cell r="P11236">
            <v>0</v>
          </cell>
          <cell r="Q11236">
            <v>0</v>
          </cell>
          <cell r="R11236">
            <v>0</v>
          </cell>
          <cell r="S11236">
            <v>0</v>
          </cell>
          <cell r="T11236">
            <v>0</v>
          </cell>
          <cell r="U11236">
            <v>0</v>
          </cell>
          <cell r="V11236">
            <v>0</v>
          </cell>
          <cell r="W11236">
            <v>0</v>
          </cell>
        </row>
        <row r="11236">
          <cell r="AG11236">
            <v>3.6557136</v>
          </cell>
          <cell r="AH11236" t="str">
            <v>27×</v>
          </cell>
        </row>
        <row r="11236">
          <cell r="AO11236" t="str">
            <v>3961IA</v>
          </cell>
          <cell r="AP11236">
            <v>1</v>
          </cell>
          <cell r="AQ11236">
            <v>25032</v>
          </cell>
        </row>
        <row r="11237">
          <cell r="A11237">
            <v>11239</v>
          </cell>
          <cell r="B11237">
            <v>8</v>
          </cell>
          <cell r="C11237">
            <v>45833</v>
          </cell>
        </row>
        <row r="11237">
          <cell r="E11237" t="str">
            <v>3961Ⅰ-020202</v>
          </cell>
          <cell r="F11237" t="str">
            <v>不脱出螺钉</v>
          </cell>
          <cell r="G11237">
            <v>8</v>
          </cell>
        </row>
        <row r="11237">
          <cell r="J11237" t="str">
            <v>车</v>
          </cell>
          <cell r="K11237">
            <v>2.5</v>
          </cell>
          <cell r="L11237">
            <v>0</v>
          </cell>
          <cell r="M11237">
            <v>0</v>
          </cell>
          <cell r="N11237">
            <v>0</v>
          </cell>
          <cell r="O11237">
            <v>0</v>
          </cell>
          <cell r="P11237">
            <v>0</v>
          </cell>
          <cell r="Q11237">
            <v>0</v>
          </cell>
          <cell r="R11237">
            <v>0</v>
          </cell>
          <cell r="S11237">
            <v>0</v>
          </cell>
          <cell r="T11237">
            <v>0</v>
          </cell>
          <cell r="U11237">
            <v>0</v>
          </cell>
          <cell r="V11237">
            <v>0</v>
          </cell>
          <cell r="W11237">
            <v>0</v>
          </cell>
        </row>
        <row r="11237">
          <cell r="AG11237">
            <v>0</v>
          </cell>
        </row>
        <row r="11237">
          <cell r="AO11237" t="str">
            <v>3962IA</v>
          </cell>
          <cell r="AP11237">
            <v>1</v>
          </cell>
          <cell r="AQ11237">
            <v>25034</v>
          </cell>
        </row>
        <row r="11238">
          <cell r="A11238">
            <v>11240</v>
          </cell>
          <cell r="B11238">
            <v>8</v>
          </cell>
          <cell r="C11238">
            <v>45833</v>
          </cell>
          <cell r="D11238" t="str">
            <v>转内</v>
          </cell>
          <cell r="E11238" t="str">
            <v>3961Ⅰ-020702</v>
          </cell>
          <cell r="F11238" t="str">
            <v>锁杆2</v>
          </cell>
          <cell r="G11238">
            <v>8</v>
          </cell>
          <cell r="H11238" t="str">
            <v>圆钢φ40/316L</v>
          </cell>
        </row>
        <row r="11238">
          <cell r="J11238" t="str">
            <v>锯床</v>
          </cell>
          <cell r="K11238">
            <v>6.48</v>
          </cell>
          <cell r="L11238" t="str">
            <v>车</v>
          </cell>
          <cell r="M11238">
            <v>45</v>
          </cell>
          <cell r="N11238" t="str">
            <v>划线钻</v>
          </cell>
          <cell r="O11238">
            <v>4.2</v>
          </cell>
          <cell r="P11238">
            <v>0</v>
          </cell>
          <cell r="Q11238">
            <v>0</v>
          </cell>
          <cell r="R11238">
            <v>0</v>
          </cell>
          <cell r="S11238">
            <v>0</v>
          </cell>
          <cell r="T11238">
            <v>0</v>
          </cell>
          <cell r="U11238">
            <v>0</v>
          </cell>
          <cell r="V11238">
            <v>0</v>
          </cell>
          <cell r="W11238">
            <v>0</v>
          </cell>
        </row>
        <row r="11238">
          <cell r="AG11238">
            <v>19.89504</v>
          </cell>
          <cell r="AH11238" t="str">
            <v>225×</v>
          </cell>
        </row>
        <row r="11238">
          <cell r="AO11238" t="str">
            <v>3961IA</v>
          </cell>
          <cell r="AP11238">
            <v>1</v>
          </cell>
          <cell r="AQ11238">
            <v>25032</v>
          </cell>
        </row>
        <row r="11239">
          <cell r="A11239">
            <v>11241</v>
          </cell>
          <cell r="B11239">
            <v>8</v>
          </cell>
          <cell r="C11239">
            <v>45833</v>
          </cell>
        </row>
        <row r="11239">
          <cell r="E11239" t="str">
            <v>3961Ⅰ-0208</v>
          </cell>
          <cell r="F11239" t="str">
            <v>杆</v>
          </cell>
          <cell r="G11239">
            <v>8</v>
          </cell>
          <cell r="H11239" t="str">
            <v>圆钢φ16/316L</v>
          </cell>
        </row>
        <row r="11239">
          <cell r="J11239" t="str">
            <v>锯床</v>
          </cell>
          <cell r="K11239">
            <v>1.17</v>
          </cell>
          <cell r="L11239" t="str">
            <v>车</v>
          </cell>
          <cell r="M11239">
            <v>7</v>
          </cell>
          <cell r="N11239">
            <v>0</v>
          </cell>
          <cell r="O11239">
            <v>0</v>
          </cell>
          <cell r="P11239">
            <v>0</v>
          </cell>
          <cell r="Q11239">
            <v>0</v>
          </cell>
          <cell r="R11239">
            <v>0</v>
          </cell>
          <cell r="S11239">
            <v>0</v>
          </cell>
          <cell r="T11239">
            <v>0</v>
          </cell>
          <cell r="U11239">
            <v>0</v>
          </cell>
          <cell r="V11239">
            <v>0</v>
          </cell>
          <cell r="W11239">
            <v>0</v>
          </cell>
        </row>
        <row r="11239">
          <cell r="AG11239">
            <v>2.504122368</v>
          </cell>
          <cell r="AH11239" t="str">
            <v>177×</v>
          </cell>
        </row>
        <row r="11239">
          <cell r="AO11239" t="str">
            <v>3961IA</v>
          </cell>
          <cell r="AP11239">
            <v>1</v>
          </cell>
          <cell r="AQ11239">
            <v>25032</v>
          </cell>
        </row>
        <row r="11240">
          <cell r="A11240">
            <v>11242</v>
          </cell>
          <cell r="B11240">
            <v>16</v>
          </cell>
          <cell r="C11240">
            <v>45833</v>
          </cell>
        </row>
        <row r="11240">
          <cell r="E11240" t="str">
            <v>3961Ⅰ-0210</v>
          </cell>
          <cell r="F11240" t="str">
            <v>轴</v>
          </cell>
          <cell r="G11240">
            <v>16</v>
          </cell>
          <cell r="H11240" t="str">
            <v>圆钢φ45/316L</v>
          </cell>
          <cell r="I11240" t="str">
            <v>圆钢φ42/316L</v>
          </cell>
          <cell r="J11240" t="str">
            <v>锯床</v>
          </cell>
          <cell r="K11240">
            <v>5.5</v>
          </cell>
          <cell r="L11240" t="str">
            <v>车</v>
          </cell>
          <cell r="M11240">
            <v>23</v>
          </cell>
          <cell r="N11240" t="str">
            <v>铣</v>
          </cell>
          <cell r="O11240">
            <v>4</v>
          </cell>
          <cell r="P11240">
            <v>0</v>
          </cell>
          <cell r="Q11240">
            <v>0</v>
          </cell>
          <cell r="R11240">
            <v>0</v>
          </cell>
          <cell r="S11240">
            <v>0</v>
          </cell>
          <cell r="T11240">
            <v>0</v>
          </cell>
          <cell r="U11240">
            <v>0</v>
          </cell>
          <cell r="V11240">
            <v>0</v>
          </cell>
          <cell r="W11240">
            <v>0</v>
          </cell>
        </row>
        <row r="11240">
          <cell r="AG11240">
            <v>19.887081984</v>
          </cell>
          <cell r="AH11240" t="str">
            <v>102×</v>
          </cell>
        </row>
        <row r="11240">
          <cell r="AO11240" t="str">
            <v>3961IA</v>
          </cell>
          <cell r="AP11240">
            <v>1</v>
          </cell>
          <cell r="AQ11240">
            <v>25032</v>
          </cell>
        </row>
        <row r="11241">
          <cell r="A11241">
            <v>11243</v>
          </cell>
          <cell r="B11241">
            <v>2</v>
          </cell>
          <cell r="C11241">
            <v>45833</v>
          </cell>
        </row>
        <row r="11241">
          <cell r="E11241" t="str">
            <v>3961Ⅰ-030103</v>
          </cell>
          <cell r="F11241" t="str">
            <v>顶法兰2B</v>
          </cell>
          <cell r="G11241">
            <v>2</v>
          </cell>
          <cell r="H11241" t="str">
            <v>钢板t18/Q355D</v>
          </cell>
        </row>
        <row r="11241">
          <cell r="J11241" t="str">
            <v>激光作业</v>
          </cell>
          <cell r="K11241">
            <v>6.08</v>
          </cell>
          <cell r="L11241" t="str">
            <v>激光拾件</v>
          </cell>
          <cell r="M11241">
            <v>3.42</v>
          </cell>
          <cell r="N11241" t="str">
            <v>铣</v>
          </cell>
          <cell r="O11241">
            <v>0</v>
          </cell>
          <cell r="P11241">
            <v>0</v>
          </cell>
          <cell r="Q11241">
            <v>0</v>
          </cell>
          <cell r="R11241">
            <v>0</v>
          </cell>
          <cell r="S11241">
            <v>0</v>
          </cell>
          <cell r="T11241">
            <v>0</v>
          </cell>
          <cell r="U11241">
            <v>0</v>
          </cell>
          <cell r="V11241">
            <v>0</v>
          </cell>
          <cell r="W11241">
            <v>0</v>
          </cell>
        </row>
        <row r="11241">
          <cell r="AG11241">
            <v>37.6915256470588</v>
          </cell>
          <cell r="AH11241" t="str">
            <v>383×296</v>
          </cell>
        </row>
        <row r="11241">
          <cell r="AO11241" t="str">
            <v>3961IA</v>
          </cell>
          <cell r="AP11241">
            <v>1</v>
          </cell>
          <cell r="AQ11241">
            <v>25032</v>
          </cell>
        </row>
        <row r="11242">
          <cell r="A11242">
            <v>11244</v>
          </cell>
          <cell r="B11242">
            <v>2</v>
          </cell>
          <cell r="C11242">
            <v>45833</v>
          </cell>
        </row>
        <row r="11242">
          <cell r="E11242" t="str">
            <v>3961Ⅰ-0601</v>
          </cell>
          <cell r="F11242" t="str">
            <v>顶板</v>
          </cell>
          <cell r="G11242">
            <v>1</v>
          </cell>
          <cell r="H11242" t="str">
            <v>钢板t8/316</v>
          </cell>
        </row>
        <row r="11242">
          <cell r="J11242" t="str">
            <v>激光作业</v>
          </cell>
          <cell r="K11242">
            <v>5.32</v>
          </cell>
          <cell r="L11242" t="str">
            <v>激光拾件</v>
          </cell>
          <cell r="M11242">
            <v>1.9</v>
          </cell>
          <cell r="N11242" t="str">
            <v>倒钝</v>
          </cell>
          <cell r="O11242">
            <v>3.8</v>
          </cell>
          <cell r="P11242">
            <v>0</v>
          </cell>
          <cell r="Q11242">
            <v>0</v>
          </cell>
          <cell r="R11242">
            <v>0</v>
          </cell>
          <cell r="S11242">
            <v>0</v>
          </cell>
          <cell r="T11242">
            <v>0</v>
          </cell>
          <cell r="U11242">
            <v>0</v>
          </cell>
          <cell r="V11242">
            <v>0</v>
          </cell>
          <cell r="W11242">
            <v>0</v>
          </cell>
        </row>
        <row r="11242">
          <cell r="AG11242">
            <v>4.15343435294118</v>
          </cell>
          <cell r="AH11242" t="str">
            <v>280×99.5</v>
          </cell>
        </row>
        <row r="11242">
          <cell r="AO11242" t="str">
            <v>3961IA+3962IA</v>
          </cell>
          <cell r="AP11242">
            <v>1</v>
          </cell>
          <cell r="AQ11242" t="str">
            <v>25032+25030</v>
          </cell>
        </row>
        <row r="11243">
          <cell r="A11243">
            <v>11245</v>
          </cell>
          <cell r="B11243">
            <v>2</v>
          </cell>
          <cell r="C11243">
            <v>45833</v>
          </cell>
        </row>
        <row r="11243">
          <cell r="E11243" t="str">
            <v>3961Ⅰ-0602</v>
          </cell>
          <cell r="F11243" t="str">
            <v>底板</v>
          </cell>
          <cell r="G11243">
            <v>1</v>
          </cell>
          <cell r="H11243" t="str">
            <v>钢板t8/316</v>
          </cell>
        </row>
        <row r="11243">
          <cell r="J11243" t="str">
            <v>激光作业</v>
          </cell>
          <cell r="K11243">
            <v>4.94</v>
          </cell>
          <cell r="L11243" t="str">
            <v>激光拾件</v>
          </cell>
          <cell r="M11243">
            <v>1.9</v>
          </cell>
          <cell r="N11243" t="str">
            <v>倒钝</v>
          </cell>
          <cell r="O11243">
            <v>3.8</v>
          </cell>
          <cell r="P11243">
            <v>0</v>
          </cell>
          <cell r="Q11243">
            <v>0</v>
          </cell>
          <cell r="R11243">
            <v>0</v>
          </cell>
          <cell r="S11243">
            <v>0</v>
          </cell>
          <cell r="T11243">
            <v>0</v>
          </cell>
          <cell r="U11243">
            <v>0</v>
          </cell>
          <cell r="V11243">
            <v>0</v>
          </cell>
          <cell r="W11243">
            <v>0</v>
          </cell>
        </row>
        <row r="11243">
          <cell r="AG11243">
            <v>6.46272</v>
          </cell>
          <cell r="AH11243" t="str">
            <v>340×127.5</v>
          </cell>
        </row>
        <row r="11243">
          <cell r="AO11243" t="str">
            <v>3961IA+3962IA</v>
          </cell>
          <cell r="AP11243">
            <v>1</v>
          </cell>
          <cell r="AQ11243" t="str">
            <v>25032+25031</v>
          </cell>
        </row>
        <row r="11244">
          <cell r="A11244">
            <v>11246</v>
          </cell>
          <cell r="B11244">
            <v>8</v>
          </cell>
          <cell r="C11244">
            <v>45833</v>
          </cell>
        </row>
        <row r="11244">
          <cell r="E11244" t="str">
            <v>3961Ⅰ-0603</v>
          </cell>
          <cell r="F11244" t="str">
            <v>筋板1</v>
          </cell>
          <cell r="G11244">
            <v>4</v>
          </cell>
          <cell r="H11244" t="str">
            <v>钢板t6/316</v>
          </cell>
        </row>
        <row r="11244">
          <cell r="J11244" t="str">
            <v>激光作业</v>
          </cell>
          <cell r="K11244">
            <v>0.91</v>
          </cell>
          <cell r="L11244" t="str">
            <v>激光拾件</v>
          </cell>
          <cell r="M11244">
            <v>0.65</v>
          </cell>
          <cell r="N11244" t="str">
            <v>倒钝</v>
          </cell>
          <cell r="O11244">
            <v>0.65</v>
          </cell>
          <cell r="P11244">
            <v>0</v>
          </cell>
          <cell r="Q11244">
            <v>0</v>
          </cell>
          <cell r="R11244">
            <v>0</v>
          </cell>
          <cell r="S11244">
            <v>0</v>
          </cell>
          <cell r="T11244">
            <v>0</v>
          </cell>
          <cell r="U11244">
            <v>0</v>
          </cell>
          <cell r="V11244">
            <v>0</v>
          </cell>
          <cell r="W11244">
            <v>0</v>
          </cell>
        </row>
        <row r="11244">
          <cell r="AG11244">
            <v>2.794176</v>
          </cell>
          <cell r="AH11244" t="str">
            <v>127.5×49</v>
          </cell>
        </row>
        <row r="11244">
          <cell r="AO11244" t="str">
            <v>3961IA+3962IA</v>
          </cell>
          <cell r="AP11244">
            <v>1</v>
          </cell>
          <cell r="AQ11244" t="str">
            <v>25032+25032</v>
          </cell>
        </row>
        <row r="11245">
          <cell r="A11245">
            <v>11247</v>
          </cell>
          <cell r="B11245">
            <v>4</v>
          </cell>
          <cell r="C11245">
            <v>45833</v>
          </cell>
        </row>
        <row r="11245">
          <cell r="E11245" t="str">
            <v>3961Ⅰ-0604</v>
          </cell>
          <cell r="F11245" t="str">
            <v>筋板2</v>
          </cell>
          <cell r="G11245">
            <v>2</v>
          </cell>
          <cell r="H11245" t="str">
            <v>钢板t6/316</v>
          </cell>
        </row>
        <row r="11245">
          <cell r="J11245" t="str">
            <v>激光作业</v>
          </cell>
          <cell r="K11245">
            <v>0.88</v>
          </cell>
          <cell r="L11245" t="str">
            <v>激光拾件</v>
          </cell>
          <cell r="M11245">
            <v>1.1</v>
          </cell>
          <cell r="N11245" t="str">
            <v>倒钝</v>
          </cell>
          <cell r="O11245">
            <v>1.1</v>
          </cell>
          <cell r="P11245">
            <v>0</v>
          </cell>
          <cell r="Q11245">
            <v>0</v>
          </cell>
          <cell r="R11245">
            <v>0</v>
          </cell>
          <cell r="S11245">
            <v>0</v>
          </cell>
          <cell r="T11245">
            <v>0</v>
          </cell>
          <cell r="U11245">
            <v>0</v>
          </cell>
          <cell r="V11245">
            <v>0</v>
          </cell>
          <cell r="W11245">
            <v>0</v>
          </cell>
        </row>
        <row r="11245">
          <cell r="AG11245">
            <v>0.734156047058824</v>
          </cell>
          <cell r="AH11245" t="str">
            <v>67×49</v>
          </cell>
        </row>
        <row r="11245">
          <cell r="AO11245" t="str">
            <v>3961IA+3962IA</v>
          </cell>
          <cell r="AP11245">
            <v>1</v>
          </cell>
          <cell r="AQ11245" t="str">
            <v>25032+25033</v>
          </cell>
        </row>
        <row r="11246">
          <cell r="A11246">
            <v>11248</v>
          </cell>
          <cell r="B11246">
            <v>10</v>
          </cell>
          <cell r="C11246">
            <v>45833</v>
          </cell>
        </row>
        <row r="11246">
          <cell r="E11246" t="str">
            <v>3961Ⅰ-08</v>
          </cell>
          <cell r="F11246" t="str">
            <v>折弯件</v>
          </cell>
          <cell r="G11246">
            <v>4</v>
          </cell>
          <cell r="H11246" t="str">
            <v>钢板t3/316</v>
          </cell>
        </row>
        <row r="11246">
          <cell r="J11246" t="str">
            <v>激光作业</v>
          </cell>
          <cell r="K11246">
            <v>1.21</v>
          </cell>
          <cell r="L11246" t="str">
            <v>激光拾件</v>
          </cell>
          <cell r="M11246">
            <v>0.55</v>
          </cell>
          <cell r="N11246" t="str">
            <v>倒钝</v>
          </cell>
          <cell r="O11246">
            <v>0.55</v>
          </cell>
          <cell r="P11246" t="str">
            <v>折弯</v>
          </cell>
          <cell r="Q11246">
            <v>0.55</v>
          </cell>
          <cell r="R11246" t="str">
            <v>成型</v>
          </cell>
          <cell r="S11246">
            <v>4</v>
          </cell>
          <cell r="T11246" t="str">
            <v>划线钻</v>
          </cell>
          <cell r="U11246">
            <v>3.5</v>
          </cell>
          <cell r="V11246">
            <v>0</v>
          </cell>
          <cell r="W11246">
            <v>0</v>
          </cell>
        </row>
        <row r="11246">
          <cell r="AG11246">
            <v>2.56188705882353</v>
          </cell>
          <cell r="AH11246" t="str">
            <v>183.3×50</v>
          </cell>
        </row>
        <row r="11246">
          <cell r="AO11246" t="str">
            <v>3961IA+3962IA</v>
          </cell>
          <cell r="AP11246">
            <v>1</v>
          </cell>
          <cell r="AQ11246" t="str">
            <v>25032+25034</v>
          </cell>
        </row>
        <row r="11247">
          <cell r="A11247">
            <v>11249</v>
          </cell>
          <cell r="B11247">
            <v>2</v>
          </cell>
          <cell r="C11247">
            <v>45833</v>
          </cell>
        </row>
        <row r="11247">
          <cell r="E11247" t="str">
            <v>3961Ⅰ-1001</v>
          </cell>
          <cell r="F11247" t="str">
            <v>上板</v>
          </cell>
          <cell r="G11247">
            <v>2</v>
          </cell>
          <cell r="H11247" t="str">
            <v>钢板t8/316</v>
          </cell>
        </row>
        <row r="11247">
          <cell r="J11247" t="str">
            <v>激光作业</v>
          </cell>
          <cell r="K11247">
            <v>5.32</v>
          </cell>
          <cell r="L11247" t="str">
            <v>激光拾件</v>
          </cell>
          <cell r="M11247">
            <v>1.9</v>
          </cell>
          <cell r="N11247" t="str">
            <v>倒钝</v>
          </cell>
          <cell r="O11247">
            <v>1.9</v>
          </cell>
          <cell r="P11247">
            <v>0</v>
          </cell>
          <cell r="Q11247">
            <v>0</v>
          </cell>
          <cell r="R11247">
            <v>0</v>
          </cell>
          <cell r="S11247">
            <v>0</v>
          </cell>
          <cell r="T11247">
            <v>0</v>
          </cell>
          <cell r="U11247">
            <v>0</v>
          </cell>
          <cell r="V11247">
            <v>0</v>
          </cell>
          <cell r="W11247">
            <v>0</v>
          </cell>
        </row>
        <row r="11247">
          <cell r="AG11247">
            <v>1.49082352941176</v>
          </cell>
          <cell r="AH11247" t="str">
            <v>100×100</v>
          </cell>
        </row>
        <row r="11247">
          <cell r="AO11247" t="str">
            <v>3961IA</v>
          </cell>
          <cell r="AP11247">
            <v>1</v>
          </cell>
          <cell r="AQ11247">
            <v>25032</v>
          </cell>
        </row>
        <row r="11248">
          <cell r="A11248">
            <v>11250</v>
          </cell>
          <cell r="B11248">
            <v>2</v>
          </cell>
          <cell r="C11248">
            <v>45833</v>
          </cell>
        </row>
        <row r="11248">
          <cell r="E11248" t="str">
            <v>3961Ⅰ-1002</v>
          </cell>
          <cell r="F11248" t="str">
            <v>下板</v>
          </cell>
          <cell r="G11248">
            <v>2</v>
          </cell>
          <cell r="H11248" t="str">
            <v>钢板t8/316</v>
          </cell>
        </row>
        <row r="11248">
          <cell r="J11248" t="str">
            <v>激光作业</v>
          </cell>
          <cell r="K11248">
            <v>5.32</v>
          </cell>
          <cell r="L11248" t="str">
            <v>激光拾件</v>
          </cell>
          <cell r="M11248">
            <v>1.9</v>
          </cell>
          <cell r="N11248" t="str">
            <v>倒钝</v>
          </cell>
          <cell r="O11248">
            <v>1.9</v>
          </cell>
          <cell r="P11248">
            <v>0</v>
          </cell>
          <cell r="Q11248">
            <v>0</v>
          </cell>
          <cell r="R11248">
            <v>0</v>
          </cell>
          <cell r="S11248">
            <v>0</v>
          </cell>
          <cell r="T11248">
            <v>0</v>
          </cell>
          <cell r="U11248">
            <v>0</v>
          </cell>
          <cell r="V11248">
            <v>0</v>
          </cell>
          <cell r="W11248">
            <v>0</v>
          </cell>
        </row>
        <row r="11248">
          <cell r="AG11248">
            <v>1.04357647058824</v>
          </cell>
          <cell r="AH11248" t="str">
            <v>140×50</v>
          </cell>
        </row>
        <row r="11248">
          <cell r="AO11248" t="str">
            <v>3961IA</v>
          </cell>
          <cell r="AP11248">
            <v>1</v>
          </cell>
          <cell r="AQ11248">
            <v>25032</v>
          </cell>
        </row>
        <row r="11249">
          <cell r="A11249">
            <v>11251</v>
          </cell>
          <cell r="B11249">
            <v>4</v>
          </cell>
          <cell r="C11249">
            <v>45833</v>
          </cell>
        </row>
        <row r="11249">
          <cell r="E11249" t="str">
            <v>3961Ⅰ-1003</v>
          </cell>
          <cell r="F11249" t="str">
            <v>立板</v>
          </cell>
          <cell r="G11249">
            <v>4</v>
          </cell>
          <cell r="H11249" t="str">
            <v>钢板t5/316</v>
          </cell>
        </row>
        <row r="11249">
          <cell r="J11249" t="str">
            <v>激光作业</v>
          </cell>
          <cell r="K11249">
            <v>1.32</v>
          </cell>
          <cell r="L11249" t="str">
            <v>激光拾件</v>
          </cell>
          <cell r="M11249">
            <v>1.1</v>
          </cell>
          <cell r="N11249" t="str">
            <v>倒钝</v>
          </cell>
          <cell r="O11249">
            <v>1.1</v>
          </cell>
          <cell r="P11249">
            <v>0</v>
          </cell>
          <cell r="Q11249">
            <v>0</v>
          </cell>
          <cell r="R11249">
            <v>0</v>
          </cell>
          <cell r="S11249">
            <v>0</v>
          </cell>
          <cell r="T11249">
            <v>0</v>
          </cell>
          <cell r="U11249">
            <v>0</v>
          </cell>
          <cell r="V11249">
            <v>0</v>
          </cell>
          <cell r="W11249">
            <v>0</v>
          </cell>
        </row>
        <row r="11249">
          <cell r="AG11249">
            <v>0.931764705882353</v>
          </cell>
          <cell r="AH11249" t="str">
            <v>100×50</v>
          </cell>
        </row>
        <row r="11249">
          <cell r="AO11249" t="str">
            <v>3961IA</v>
          </cell>
          <cell r="AP11249">
            <v>1</v>
          </cell>
          <cell r="AQ11249">
            <v>25032</v>
          </cell>
        </row>
        <row r="11250">
          <cell r="A11250">
            <v>11252</v>
          </cell>
          <cell r="B11250">
            <v>2</v>
          </cell>
          <cell r="C11250">
            <v>45833</v>
          </cell>
        </row>
        <row r="11250">
          <cell r="E11250" t="str">
            <v>3961Ⅰ-1004</v>
          </cell>
          <cell r="F11250" t="str">
            <v>端板</v>
          </cell>
          <cell r="G11250">
            <v>2</v>
          </cell>
          <cell r="H11250" t="str">
            <v>钢板t5/316</v>
          </cell>
        </row>
        <row r="11250">
          <cell r="J11250" t="str">
            <v>激光作业</v>
          </cell>
          <cell r="K11250">
            <v>1.52</v>
          </cell>
          <cell r="L11250" t="str">
            <v>激光拾件</v>
          </cell>
          <cell r="M11250">
            <v>1.9</v>
          </cell>
          <cell r="N11250" t="str">
            <v>倒钝</v>
          </cell>
          <cell r="O11250">
            <v>1.9</v>
          </cell>
          <cell r="P11250">
            <v>0</v>
          </cell>
          <cell r="Q11250">
            <v>0</v>
          </cell>
          <cell r="R11250">
            <v>0</v>
          </cell>
          <cell r="S11250">
            <v>0</v>
          </cell>
          <cell r="T11250">
            <v>0</v>
          </cell>
          <cell r="U11250">
            <v>0</v>
          </cell>
          <cell r="V11250">
            <v>0</v>
          </cell>
          <cell r="W11250">
            <v>0</v>
          </cell>
        </row>
        <row r="11250">
          <cell r="AG11250">
            <v>0.279529411764706</v>
          </cell>
          <cell r="AH11250" t="str">
            <v>60×50</v>
          </cell>
        </row>
        <row r="11250">
          <cell r="AO11250" t="str">
            <v>3961IA</v>
          </cell>
          <cell r="AP11250">
            <v>1</v>
          </cell>
          <cell r="AQ11250">
            <v>25032</v>
          </cell>
        </row>
        <row r="11251">
          <cell r="A11251">
            <v>11253</v>
          </cell>
          <cell r="B11251">
            <v>128</v>
          </cell>
          <cell r="C11251">
            <v>45833</v>
          </cell>
        </row>
        <row r="11251">
          <cell r="E11251" t="str">
            <v>3961Ⅰ-21</v>
          </cell>
          <cell r="F11251" t="str">
            <v>堵3</v>
          </cell>
          <cell r="G11251">
            <v>64</v>
          </cell>
          <cell r="H11251" t="str">
            <v>钢板t5/316L</v>
          </cell>
        </row>
        <row r="11251">
          <cell r="J11251" t="str">
            <v>激光作业</v>
          </cell>
          <cell r="K11251">
            <v>0.72</v>
          </cell>
          <cell r="L11251" t="str">
            <v>激光拾件</v>
          </cell>
          <cell r="M11251">
            <v>0.45</v>
          </cell>
          <cell r="N11251" t="str">
            <v>倒钝</v>
          </cell>
          <cell r="O11251">
            <v>0.45</v>
          </cell>
          <cell r="P11251">
            <v>0</v>
          </cell>
          <cell r="Q11251">
            <v>0</v>
          </cell>
          <cell r="R11251">
            <v>0</v>
          </cell>
          <cell r="S11251">
            <v>0</v>
          </cell>
          <cell r="T11251">
            <v>0</v>
          </cell>
          <cell r="U11251">
            <v>0</v>
          </cell>
          <cell r="V11251">
            <v>0</v>
          </cell>
          <cell r="W11251">
            <v>0</v>
          </cell>
        </row>
        <row r="11251">
          <cell r="AG11251">
            <v>7.09632</v>
          </cell>
          <cell r="AH11251" t="str">
            <v>35×34</v>
          </cell>
        </row>
        <row r="11251">
          <cell r="AO11251" t="str">
            <v>3961IA+3962IA</v>
          </cell>
          <cell r="AP11251">
            <v>1</v>
          </cell>
          <cell r="AQ11251" t="str">
            <v>25032+25034</v>
          </cell>
        </row>
        <row r="11252">
          <cell r="A11252">
            <v>11254</v>
          </cell>
          <cell r="B11252">
            <v>8</v>
          </cell>
          <cell r="C11252">
            <v>45833</v>
          </cell>
        </row>
        <row r="11252">
          <cell r="E11252" t="str">
            <v>3961Ⅰ-3001</v>
          </cell>
          <cell r="F11252" t="str">
            <v>销轴</v>
          </cell>
          <cell r="G11252">
            <v>4</v>
          </cell>
          <cell r="H11252" t="str">
            <v>圆钢φ25/40Cr</v>
          </cell>
          <cell r="I11252" t="str">
            <v>圆钢Φ20/40Cr</v>
          </cell>
          <cell r="J11252" t="str">
            <v>锯床</v>
          </cell>
          <cell r="K11252">
            <v>1.17</v>
          </cell>
          <cell r="L11252" t="str">
            <v>车</v>
          </cell>
          <cell r="M11252">
            <v>6</v>
          </cell>
          <cell r="N11252" t="str">
            <v>划线钻</v>
          </cell>
          <cell r="O11252">
            <v>3.25</v>
          </cell>
          <cell r="P11252">
            <v>0</v>
          </cell>
          <cell r="Q11252">
            <v>0</v>
          </cell>
          <cell r="R11252">
            <v>0</v>
          </cell>
          <cell r="S11252">
            <v>0</v>
          </cell>
          <cell r="T11252">
            <v>0</v>
          </cell>
          <cell r="U11252">
            <v>0</v>
          </cell>
          <cell r="V11252">
            <v>0</v>
          </cell>
          <cell r="W11252">
            <v>0</v>
          </cell>
        </row>
        <row r="11252">
          <cell r="AG11252">
            <v>1.3484416</v>
          </cell>
          <cell r="AH11252" t="str">
            <v>61×</v>
          </cell>
        </row>
        <row r="11252">
          <cell r="AN11252" t="str">
            <v>WT </v>
          </cell>
          <cell r="AO11252" t="str">
            <v>3961IA+3962IA</v>
          </cell>
          <cell r="AP11252">
            <v>1</v>
          </cell>
          <cell r="AQ11252" t="str">
            <v>25032+25034</v>
          </cell>
        </row>
        <row r="11253">
          <cell r="A11253">
            <v>11255</v>
          </cell>
          <cell r="B11253">
            <v>8</v>
          </cell>
          <cell r="C11253">
            <v>45833</v>
          </cell>
        </row>
        <row r="11253">
          <cell r="E11253" t="str">
            <v>3961Ⅰ-3002</v>
          </cell>
          <cell r="F11253" t="str">
            <v>耳环</v>
          </cell>
          <cell r="G11253">
            <v>4</v>
          </cell>
          <cell r="H11253" t="str">
            <v>圆钢Φ2/316</v>
          </cell>
        </row>
        <row r="11253">
          <cell r="J11253" t="str">
            <v>锯床</v>
          </cell>
          <cell r="K11253">
            <v>0.26</v>
          </cell>
          <cell r="L11253" t="str">
            <v>钳工</v>
          </cell>
          <cell r="M11253">
            <v>3.9</v>
          </cell>
          <cell r="N11253">
            <v>0</v>
          </cell>
          <cell r="O11253">
            <v>0</v>
          </cell>
          <cell r="P11253">
            <v>0</v>
          </cell>
          <cell r="Q11253">
            <v>0</v>
          </cell>
          <cell r="R11253">
            <v>0</v>
          </cell>
          <cell r="S11253">
            <v>0</v>
          </cell>
          <cell r="T11253">
            <v>0</v>
          </cell>
          <cell r="U11253">
            <v>0</v>
          </cell>
          <cell r="V11253">
            <v>0</v>
          </cell>
          <cell r="W11253">
            <v>0</v>
          </cell>
        </row>
        <row r="11253">
          <cell r="AG11253">
            <v>0.0166676224</v>
          </cell>
          <cell r="AH11253" t="str">
            <v>75.4×</v>
          </cell>
        </row>
        <row r="11253">
          <cell r="AN11253" t="str">
            <v>WT </v>
          </cell>
          <cell r="AO11253" t="str">
            <v>3961IA+3962IA</v>
          </cell>
          <cell r="AP11253">
            <v>1</v>
          </cell>
          <cell r="AQ11253" t="str">
            <v>25032+25034</v>
          </cell>
        </row>
        <row r="11254">
          <cell r="A11254">
            <v>11256</v>
          </cell>
          <cell r="B11254">
            <v>8</v>
          </cell>
          <cell r="C11254">
            <v>45833</v>
          </cell>
        </row>
        <row r="11254">
          <cell r="E11254" t="str">
            <v>3961Ⅰ-3101</v>
          </cell>
          <cell r="F11254" t="str">
            <v>立板</v>
          </cell>
          <cell r="G11254">
            <v>4</v>
          </cell>
          <cell r="H11254" t="str">
            <v>钢板t16/316L</v>
          </cell>
          <cell r="I11254" t="str">
            <v>钢板t15/316L</v>
          </cell>
          <cell r="J11254" t="str">
            <v>激光作业</v>
          </cell>
          <cell r="K11254">
            <v>0.65</v>
          </cell>
          <cell r="L11254" t="str">
            <v>激光拾件</v>
          </cell>
          <cell r="M11254">
            <v>0.65</v>
          </cell>
          <cell r="N11254" t="str">
            <v>倒钝</v>
          </cell>
          <cell r="O11254">
            <v>1.3</v>
          </cell>
          <cell r="P11254" t="str">
            <v>打坡口</v>
          </cell>
          <cell r="Q11254">
            <v>2.6</v>
          </cell>
          <cell r="R11254">
            <v>0</v>
          </cell>
          <cell r="S11254">
            <v>0</v>
          </cell>
          <cell r="T11254">
            <v>0</v>
          </cell>
          <cell r="U11254">
            <v>0</v>
          </cell>
          <cell r="V11254">
            <v>0</v>
          </cell>
          <cell r="W11254">
            <v>0</v>
          </cell>
        </row>
        <row r="11254">
          <cell r="AG11254">
            <v>0.918533647058824</v>
          </cell>
          <cell r="AH11254" t="str">
            <v>31×26.5</v>
          </cell>
        </row>
        <row r="11254">
          <cell r="AO11254" t="str">
            <v>3961IA+3962IA</v>
          </cell>
          <cell r="AP11254">
            <v>1</v>
          </cell>
          <cell r="AQ11254" t="str">
            <v>25032+25034</v>
          </cell>
        </row>
        <row r="11255">
          <cell r="A11255">
            <v>11257</v>
          </cell>
          <cell r="B11255">
            <v>4</v>
          </cell>
          <cell r="C11255">
            <v>45833</v>
          </cell>
        </row>
        <row r="11255">
          <cell r="E11255" t="str">
            <v>3961Ⅰ-3102</v>
          </cell>
          <cell r="F11255" t="str">
            <v>底板</v>
          </cell>
          <cell r="G11255">
            <v>4</v>
          </cell>
          <cell r="H11255" t="str">
            <v>钢板t5/316L</v>
          </cell>
        </row>
        <row r="11255">
          <cell r="J11255" t="str">
            <v>激光作业</v>
          </cell>
          <cell r="K11255">
            <v>1.98</v>
          </cell>
          <cell r="L11255" t="str">
            <v>激光拾件</v>
          </cell>
          <cell r="M11255">
            <v>1.1</v>
          </cell>
          <cell r="N11255" t="str">
            <v>倒钝</v>
          </cell>
          <cell r="O11255">
            <v>1.1</v>
          </cell>
          <cell r="P11255">
            <v>0</v>
          </cell>
          <cell r="Q11255">
            <v>0</v>
          </cell>
          <cell r="R11255">
            <v>0</v>
          </cell>
          <cell r="S11255">
            <v>0</v>
          </cell>
          <cell r="T11255">
            <v>0</v>
          </cell>
          <cell r="U11255">
            <v>0</v>
          </cell>
          <cell r="V11255">
            <v>0</v>
          </cell>
          <cell r="W11255">
            <v>0</v>
          </cell>
        </row>
        <row r="11255">
          <cell r="AG11255">
            <v>0.402522352941176</v>
          </cell>
          <cell r="AH11255" t="str">
            <v>80×27</v>
          </cell>
        </row>
        <row r="11255">
          <cell r="AO11255" t="str">
            <v>3961IA</v>
          </cell>
          <cell r="AP11255">
            <v>1</v>
          </cell>
          <cell r="AQ11255">
            <v>25032</v>
          </cell>
        </row>
        <row r="11256">
          <cell r="A11256">
            <v>11258</v>
          </cell>
          <cell r="B11256">
            <v>22</v>
          </cell>
          <cell r="C11256">
            <v>45833</v>
          </cell>
        </row>
        <row r="11256">
          <cell r="E11256" t="str">
            <v>3961Ⅰ-3202</v>
          </cell>
          <cell r="F11256" t="str">
            <v>管路支撑底板</v>
          </cell>
          <cell r="G11256">
            <v>11</v>
          </cell>
          <cell r="H11256" t="str">
            <v>铝板t10/5A06</v>
          </cell>
        </row>
        <row r="11256">
          <cell r="J11256" t="str">
            <v>激光作业</v>
          </cell>
          <cell r="K11256">
            <v>2.8</v>
          </cell>
          <cell r="L11256" t="str">
            <v>激光拾件</v>
          </cell>
          <cell r="M11256">
            <v>0.5</v>
          </cell>
          <cell r="N11256" t="str">
            <v>倒钝</v>
          </cell>
          <cell r="O11256">
            <v>1</v>
          </cell>
          <cell r="P11256" t="str">
            <v>划线钻</v>
          </cell>
          <cell r="Q11256">
            <v>2</v>
          </cell>
          <cell r="R11256" t="str">
            <v>阳极氧化处理</v>
          </cell>
          <cell r="S11256">
            <v>0</v>
          </cell>
          <cell r="T11256">
            <v>0</v>
          </cell>
          <cell r="U11256">
            <v>0</v>
          </cell>
          <cell r="V11256">
            <v>0</v>
          </cell>
          <cell r="W11256">
            <v>0</v>
          </cell>
        </row>
        <row r="11256">
          <cell r="AG11256">
            <v>8.80704</v>
          </cell>
          <cell r="AH11256" t="str">
            <v>139×90</v>
          </cell>
        </row>
        <row r="11256">
          <cell r="AO11256" t="str">
            <v>3961IA+3962IA</v>
          </cell>
          <cell r="AP11256">
            <v>1</v>
          </cell>
          <cell r="AQ11256" t="str">
            <v>25032+25034</v>
          </cell>
        </row>
        <row r="11257">
          <cell r="A11257">
            <v>11259</v>
          </cell>
          <cell r="B11257">
            <v>4</v>
          </cell>
          <cell r="C11257">
            <v>45833</v>
          </cell>
        </row>
        <row r="11257">
          <cell r="E11257" t="str">
            <v>3961Ⅰ-3501</v>
          </cell>
          <cell r="F11257" t="str">
            <v>顶板</v>
          </cell>
          <cell r="G11257">
            <v>4</v>
          </cell>
          <cell r="H11257" t="str">
            <v>不锈钢t20/304</v>
          </cell>
        </row>
        <row r="11257">
          <cell r="J11257" t="str">
            <v>激光作业</v>
          </cell>
          <cell r="K11257">
            <v>2.42</v>
          </cell>
          <cell r="L11257" t="str">
            <v>激光拾件</v>
          </cell>
          <cell r="M11257">
            <v>1.1</v>
          </cell>
          <cell r="N11257" t="str">
            <v>倒钝</v>
          </cell>
          <cell r="O11257">
            <v>2.2</v>
          </cell>
          <cell r="P11257">
            <v>0</v>
          </cell>
          <cell r="Q11257">
            <v>0</v>
          </cell>
          <cell r="R11257">
            <v>0</v>
          </cell>
          <cell r="S11257">
            <v>0</v>
          </cell>
          <cell r="T11257">
            <v>0</v>
          </cell>
          <cell r="U11257">
            <v>0</v>
          </cell>
          <cell r="V11257">
            <v>0</v>
          </cell>
          <cell r="W11257">
            <v>0</v>
          </cell>
        </row>
        <row r="11257">
          <cell r="AG11257">
            <v>20.9311623529412</v>
          </cell>
          <cell r="AH11257" t="str">
            <v>180×156</v>
          </cell>
        </row>
        <row r="11257">
          <cell r="AO11257" t="str">
            <v>3961IA</v>
          </cell>
          <cell r="AP11257">
            <v>1</v>
          </cell>
          <cell r="AQ11257">
            <v>25032</v>
          </cell>
        </row>
        <row r="11258">
          <cell r="A11258">
            <v>11260</v>
          </cell>
          <cell r="B11258">
            <v>8</v>
          </cell>
          <cell r="C11258">
            <v>45833</v>
          </cell>
        </row>
        <row r="11258">
          <cell r="E11258" t="str">
            <v>3961Ⅰ-3502</v>
          </cell>
          <cell r="F11258" t="str">
            <v>立板</v>
          </cell>
          <cell r="G11258">
            <v>8</v>
          </cell>
          <cell r="H11258" t="str">
            <v>不锈钢t20/304</v>
          </cell>
        </row>
        <row r="11258">
          <cell r="J11258" t="str">
            <v>激光作业</v>
          </cell>
          <cell r="K11258">
            <v>1.04</v>
          </cell>
          <cell r="L11258" t="str">
            <v>激光拾件</v>
          </cell>
          <cell r="M11258">
            <v>0.65</v>
          </cell>
          <cell r="N11258" t="str">
            <v>倒钝</v>
          </cell>
          <cell r="O11258">
            <v>1.3</v>
          </cell>
          <cell r="P11258" t="str">
            <v>打坡口</v>
          </cell>
          <cell r="Q11258">
            <v>1.82</v>
          </cell>
          <cell r="R11258" t="str">
            <v>打磨</v>
          </cell>
          <cell r="S11258">
            <v>0.6</v>
          </cell>
          <cell r="T11258">
            <v>0</v>
          </cell>
          <cell r="U11258">
            <v>0</v>
          </cell>
          <cell r="V11258">
            <v>0</v>
          </cell>
          <cell r="W11258">
            <v>0</v>
          </cell>
        </row>
        <row r="11258">
          <cell r="AG11258">
            <v>19.5357515294118</v>
          </cell>
          <cell r="AH11258" t="str">
            <v>156×84</v>
          </cell>
        </row>
        <row r="11258">
          <cell r="AO11258" t="str">
            <v>3961IA</v>
          </cell>
          <cell r="AP11258">
            <v>1</v>
          </cell>
          <cell r="AQ11258">
            <v>25032</v>
          </cell>
        </row>
        <row r="11259">
          <cell r="A11259">
            <v>11261</v>
          </cell>
          <cell r="B11259">
            <v>8</v>
          </cell>
          <cell r="C11259">
            <v>45833</v>
          </cell>
        </row>
        <row r="11259">
          <cell r="E11259" t="str">
            <v>3961Ⅰ-3503</v>
          </cell>
          <cell r="F11259" t="str">
            <v>底板</v>
          </cell>
          <cell r="G11259">
            <v>8</v>
          </cell>
          <cell r="H11259" t="str">
            <v>不锈钢t20/304</v>
          </cell>
        </row>
        <row r="11259">
          <cell r="J11259" t="str">
            <v>激光作业</v>
          </cell>
          <cell r="K11259">
            <v>1.04</v>
          </cell>
          <cell r="L11259" t="str">
            <v>激光拾件</v>
          </cell>
          <cell r="M11259">
            <v>0.65</v>
          </cell>
          <cell r="N11259" t="str">
            <v>倒钝</v>
          </cell>
          <cell r="O11259">
            <v>1.3</v>
          </cell>
          <cell r="P11259" t="str">
            <v>打坡口</v>
          </cell>
          <cell r="Q11259">
            <v>2.08</v>
          </cell>
          <cell r="R11259" t="str">
            <v>打磨</v>
          </cell>
          <cell r="S11259">
            <v>0.8</v>
          </cell>
          <cell r="T11259">
            <v>0</v>
          </cell>
          <cell r="U11259">
            <v>0</v>
          </cell>
          <cell r="V11259">
            <v>0</v>
          </cell>
          <cell r="W11259">
            <v>0</v>
          </cell>
        </row>
        <row r="11259">
          <cell r="AG11259">
            <v>12.0935604705882</v>
          </cell>
          <cell r="AH11259" t="str">
            <v>156×52</v>
          </cell>
        </row>
        <row r="11259">
          <cell r="AO11259" t="str">
            <v>3961IA</v>
          </cell>
          <cell r="AP11259">
            <v>1</v>
          </cell>
          <cell r="AQ11259">
            <v>25032</v>
          </cell>
        </row>
        <row r="11260">
          <cell r="A11260">
            <v>11262</v>
          </cell>
          <cell r="B11260">
            <v>8</v>
          </cell>
          <cell r="C11260">
            <v>45833</v>
          </cell>
        </row>
        <row r="11260">
          <cell r="E11260" t="str">
            <v>3961Ⅰ-3504</v>
          </cell>
          <cell r="F11260" t="str">
            <v>加强板</v>
          </cell>
          <cell r="G11260">
            <v>8</v>
          </cell>
          <cell r="H11260" t="str">
            <v>不锈钢t10/304</v>
          </cell>
        </row>
        <row r="11260">
          <cell r="J11260" t="str">
            <v>激光作业</v>
          </cell>
          <cell r="K11260">
            <v>0.39</v>
          </cell>
          <cell r="L11260" t="str">
            <v>激光拾件</v>
          </cell>
          <cell r="M11260">
            <v>0.65</v>
          </cell>
          <cell r="N11260" t="str">
            <v>倒钝</v>
          </cell>
          <cell r="O11260">
            <v>0.65</v>
          </cell>
          <cell r="P11260">
            <v>0</v>
          </cell>
          <cell r="Q11260">
            <v>0</v>
          </cell>
          <cell r="R11260">
            <v>0</v>
          </cell>
          <cell r="S11260">
            <v>0</v>
          </cell>
          <cell r="T11260">
            <v>0</v>
          </cell>
          <cell r="U11260">
            <v>0</v>
          </cell>
          <cell r="V11260">
            <v>0</v>
          </cell>
          <cell r="W11260">
            <v>0</v>
          </cell>
        </row>
        <row r="11260">
          <cell r="AG11260">
            <v>3.05618823529412</v>
          </cell>
          <cell r="AH11260" t="str">
            <v>82×50</v>
          </cell>
        </row>
        <row r="11260">
          <cell r="AO11260" t="str">
            <v>3961IA</v>
          </cell>
          <cell r="AP11260">
            <v>1</v>
          </cell>
          <cell r="AQ11260">
            <v>25032</v>
          </cell>
        </row>
        <row r="11261">
          <cell r="A11261">
            <v>11263</v>
          </cell>
          <cell r="B11261">
            <v>12</v>
          </cell>
          <cell r="C11261">
            <v>45833</v>
          </cell>
        </row>
        <row r="11261">
          <cell r="E11261" t="str">
            <v>3960Ⅰ-3701</v>
          </cell>
          <cell r="F11261" t="str">
            <v>立板</v>
          </cell>
          <cell r="G11261">
            <v>12</v>
          </cell>
          <cell r="H11261" t="str">
            <v>钢板t20/Q690E</v>
          </cell>
          <cell r="I11261" t="str">
            <v>钢板t18/HG785D</v>
          </cell>
          <cell r="J11261" t="str">
            <v>激光作业</v>
          </cell>
          <cell r="K11261">
            <v>1.5</v>
          </cell>
          <cell r="L11261">
            <v>0</v>
          </cell>
          <cell r="M11261">
            <v>0</v>
          </cell>
          <cell r="N11261">
            <v>0</v>
          </cell>
          <cell r="O11261">
            <v>0</v>
          </cell>
          <cell r="P11261">
            <v>0</v>
          </cell>
          <cell r="Q11261">
            <v>0</v>
          </cell>
          <cell r="R11261">
            <v>0</v>
          </cell>
          <cell r="S11261">
            <v>0</v>
          </cell>
          <cell r="T11261">
            <v>0</v>
          </cell>
          <cell r="U11261">
            <v>0</v>
          </cell>
        </row>
        <row r="11261">
          <cell r="AG11261">
            <v>150.397725176471</v>
          </cell>
          <cell r="AH11261" t="str">
            <v>506×149</v>
          </cell>
        </row>
        <row r="11261">
          <cell r="AO11261" t="str">
            <v>3960IA</v>
          </cell>
          <cell r="AP11261">
            <v>1</v>
          </cell>
          <cell r="AQ11261">
            <v>25032</v>
          </cell>
        </row>
        <row r="11262">
          <cell r="A11262">
            <v>11264</v>
          </cell>
          <cell r="B11262">
            <v>12</v>
          </cell>
          <cell r="C11262">
            <v>45833</v>
          </cell>
        </row>
        <row r="11262">
          <cell r="E11262" t="str">
            <v>3960Ⅰ-3702</v>
          </cell>
          <cell r="F11262" t="str">
            <v>底板</v>
          </cell>
          <cell r="G11262">
            <v>12</v>
          </cell>
          <cell r="H11262" t="str">
            <v>钢板t20/Q690E</v>
          </cell>
          <cell r="I11262" t="str">
            <v>钢板t18/HG785D</v>
          </cell>
          <cell r="J11262" t="str">
            <v>激光作业</v>
          </cell>
          <cell r="K11262">
            <v>1.4</v>
          </cell>
          <cell r="L11262" t="str">
            <v>打破口</v>
          </cell>
          <cell r="M11262">
            <v>6.5</v>
          </cell>
          <cell r="N11262">
            <v>0</v>
          </cell>
          <cell r="O11262">
            <v>0</v>
          </cell>
          <cell r="P11262">
            <v>0</v>
          </cell>
          <cell r="Q11262">
            <v>0</v>
          </cell>
          <cell r="R11262">
            <v>0</v>
          </cell>
          <cell r="S11262">
            <v>0</v>
          </cell>
          <cell r="T11262">
            <v>0</v>
          </cell>
          <cell r="U11262">
            <v>0</v>
          </cell>
        </row>
        <row r="11262">
          <cell r="AG11262">
            <v>95.8911670588235</v>
          </cell>
          <cell r="AH11262" t="str">
            <v>506×95</v>
          </cell>
        </row>
        <row r="11262">
          <cell r="AO11262" t="str">
            <v>3960IA</v>
          </cell>
          <cell r="AP11262">
            <v>1</v>
          </cell>
          <cell r="AQ11262">
            <v>25032</v>
          </cell>
        </row>
        <row r="11263">
          <cell r="A11263">
            <v>11265</v>
          </cell>
          <cell r="B11263">
            <v>48</v>
          </cell>
          <cell r="C11263">
            <v>45833</v>
          </cell>
        </row>
        <row r="11263">
          <cell r="E11263" t="str">
            <v>3960Ⅰ-3703</v>
          </cell>
          <cell r="F11263" t="str">
            <v>筋板</v>
          </cell>
          <cell r="G11263">
            <v>48</v>
          </cell>
          <cell r="H11263" t="str">
            <v>钢板t8/Q690E</v>
          </cell>
          <cell r="I11263" t="str">
            <v>钢板t8/HG785D</v>
          </cell>
          <cell r="J11263" t="str">
            <v>激光作业</v>
          </cell>
          <cell r="K11263">
            <v>0.4</v>
          </cell>
          <cell r="L11263">
            <v>0</v>
          </cell>
          <cell r="M11263">
            <v>0</v>
          </cell>
          <cell r="N11263">
            <v>0</v>
          </cell>
          <cell r="O11263">
            <v>0</v>
          </cell>
          <cell r="P11263">
            <v>0</v>
          </cell>
          <cell r="Q11263">
            <v>0</v>
          </cell>
          <cell r="R11263">
            <v>0</v>
          </cell>
          <cell r="S11263">
            <v>0</v>
          </cell>
          <cell r="T11263">
            <v>0</v>
          </cell>
          <cell r="U11263">
            <v>0</v>
          </cell>
        </row>
        <row r="11263">
          <cell r="AG11263">
            <v>44.1343623529412</v>
          </cell>
          <cell r="AH11263" t="str">
            <v>131×95</v>
          </cell>
        </row>
        <row r="11263">
          <cell r="AO11263" t="str">
            <v>3960IA</v>
          </cell>
          <cell r="AP11263">
            <v>1</v>
          </cell>
          <cell r="AQ11263">
            <v>25032</v>
          </cell>
        </row>
        <row r="11264">
          <cell r="A11264">
            <v>11266</v>
          </cell>
          <cell r="B11264">
            <v>26</v>
          </cell>
          <cell r="C11264">
            <v>45833</v>
          </cell>
        </row>
        <row r="11264">
          <cell r="E11264" t="str">
            <v>3960Ⅰ-38</v>
          </cell>
          <cell r="F11264" t="str">
            <v>管路支撑5</v>
          </cell>
          <cell r="G11264">
            <v>26</v>
          </cell>
          <cell r="H11264" t="str">
            <v>钢板t40/Q355D</v>
          </cell>
          <cell r="I11264" t="str">
            <v>钢板t38/Q355D</v>
          </cell>
          <cell r="J11264" t="str">
            <v>数等作业</v>
          </cell>
          <cell r="K11264">
            <v>6.7</v>
          </cell>
          <cell r="L11264" t="str">
            <v>划线钻</v>
          </cell>
          <cell r="M11264">
            <v>10</v>
          </cell>
          <cell r="N11264" t="str">
            <v>镀彩锌</v>
          </cell>
          <cell r="O11264">
            <v>0</v>
          </cell>
          <cell r="P11264">
            <v>0</v>
          </cell>
          <cell r="Q11264">
            <v>0</v>
          </cell>
          <cell r="R11264">
            <v>0</v>
          </cell>
          <cell r="S11264">
            <v>0</v>
          </cell>
          <cell r="T11264">
            <v>0</v>
          </cell>
          <cell r="U11264">
            <v>0</v>
          </cell>
        </row>
        <row r="11264">
          <cell r="AG11264">
            <v>134.923546588235</v>
          </cell>
          <cell r="AH11264" t="str">
            <v>186×79.5</v>
          </cell>
        </row>
        <row r="11264">
          <cell r="AO11264" t="str">
            <v>3960IA</v>
          </cell>
          <cell r="AP11264">
            <v>1</v>
          </cell>
          <cell r="AQ11264">
            <v>25032</v>
          </cell>
        </row>
        <row r="11265">
          <cell r="A11265">
            <v>11267</v>
          </cell>
          <cell r="B11265">
            <v>8</v>
          </cell>
          <cell r="C11265">
            <v>45833</v>
          </cell>
        </row>
        <row r="11265">
          <cell r="E11265" t="str">
            <v>3960Ⅰ-390202</v>
          </cell>
          <cell r="F11265" t="str">
            <v>挡板</v>
          </cell>
          <cell r="G11265">
            <v>8</v>
          </cell>
          <cell r="H11265" t="str">
            <v>不锈钢板t2.5/316</v>
          </cell>
        </row>
        <row r="11265">
          <cell r="J11265" t="str">
            <v>激光作业</v>
          </cell>
          <cell r="K11265">
            <v>0.52</v>
          </cell>
          <cell r="L11265" t="str">
            <v>倒钝</v>
          </cell>
          <cell r="M11265">
            <v>0.65</v>
          </cell>
          <cell r="N11265" t="str">
            <v>锪</v>
          </cell>
          <cell r="O11265">
            <v>1.3</v>
          </cell>
          <cell r="P11265">
            <v>0</v>
          </cell>
          <cell r="Q11265">
            <v>0</v>
          </cell>
          <cell r="R11265">
            <v>0</v>
          </cell>
          <cell r="S11265">
            <v>0</v>
          </cell>
          <cell r="T11265">
            <v>0</v>
          </cell>
          <cell r="U11265">
            <v>0</v>
          </cell>
        </row>
        <row r="11265">
          <cell r="AG11265">
            <v>0.190985882352941</v>
          </cell>
          <cell r="AH11265" t="str">
            <v>47×22</v>
          </cell>
        </row>
        <row r="11265">
          <cell r="AO11265" t="str">
            <v>3960IA</v>
          </cell>
          <cell r="AP11265">
            <v>1</v>
          </cell>
          <cell r="AQ11265">
            <v>25032</v>
          </cell>
        </row>
        <row r="11266">
          <cell r="A11266">
            <v>11268</v>
          </cell>
          <cell r="B11266">
            <v>16</v>
          </cell>
          <cell r="C11266">
            <v>45833</v>
          </cell>
        </row>
        <row r="11266">
          <cell r="E11266" t="str">
            <v>3960Ⅰ-3903</v>
          </cell>
          <cell r="F11266" t="str">
            <v>侧滚轮</v>
          </cell>
          <cell r="G11266">
            <v>16</v>
          </cell>
          <cell r="H11266" t="str">
            <v>尼龙棒φ40/尼龙6白色</v>
          </cell>
          <cell r="I11266" t="str">
            <v>尼龙棒Φ32/尼龙6</v>
          </cell>
          <cell r="J11266" t="str">
            <v>切割锯</v>
          </cell>
          <cell r="K11266">
            <v>0.6</v>
          </cell>
          <cell r="L11266">
            <v>0</v>
          </cell>
          <cell r="M11266">
            <v>0</v>
          </cell>
          <cell r="N11266">
            <v>0</v>
          </cell>
          <cell r="O11266">
            <v>0</v>
          </cell>
          <cell r="P11266">
            <v>0</v>
          </cell>
          <cell r="Q11266">
            <v>0</v>
          </cell>
          <cell r="R11266">
            <v>0</v>
          </cell>
          <cell r="S11266">
            <v>0</v>
          </cell>
          <cell r="T11266">
            <v>0</v>
          </cell>
          <cell r="U11266">
            <v>0</v>
          </cell>
        </row>
        <row r="11266">
          <cell r="AG11266">
            <v>0.610416</v>
          </cell>
          <cell r="AH11266">
            <v>45</v>
          </cell>
        </row>
        <row r="11266">
          <cell r="AO11266" t="str">
            <v>3960IA</v>
          </cell>
          <cell r="AP11266">
            <v>1</v>
          </cell>
          <cell r="AQ11266">
            <v>25032</v>
          </cell>
        </row>
        <row r="11267">
          <cell r="A11267">
            <v>11269</v>
          </cell>
          <cell r="B11267">
            <v>8</v>
          </cell>
          <cell r="C11267">
            <v>45833</v>
          </cell>
        </row>
        <row r="11267">
          <cell r="E11267" t="str">
            <v>3960Ⅰ-3904</v>
          </cell>
          <cell r="F11267" t="str">
            <v>垫板</v>
          </cell>
          <cell r="G11267">
            <v>8</v>
          </cell>
          <cell r="H11267" t="str">
            <v>钢板t10/316</v>
          </cell>
        </row>
        <row r="11267">
          <cell r="J11267" t="str">
            <v>激光作业</v>
          </cell>
          <cell r="K11267">
            <v>4.08</v>
          </cell>
          <cell r="L11267" t="str">
            <v>倒钝</v>
          </cell>
          <cell r="M11267">
            <v>1.3</v>
          </cell>
          <cell r="N11267" t="str">
            <v>锪</v>
          </cell>
          <cell r="O11267">
            <v>4.8</v>
          </cell>
          <cell r="P11267" t="str">
            <v>喷砂</v>
          </cell>
          <cell r="Q11267">
            <v>1</v>
          </cell>
          <cell r="R11267" t="str">
            <v>挂件</v>
          </cell>
          <cell r="S11267">
            <v>0.5</v>
          </cell>
          <cell r="T11267" t="str">
            <v>喷漆</v>
          </cell>
          <cell r="U11267">
            <v>1</v>
          </cell>
        </row>
        <row r="11267">
          <cell r="AG11267">
            <v>10.9900470588235</v>
          </cell>
          <cell r="AH11267" t="str">
            <v>95×155</v>
          </cell>
        </row>
        <row r="11267">
          <cell r="AO11267" t="str">
            <v>3960IA</v>
          </cell>
          <cell r="AP11267">
            <v>1</v>
          </cell>
          <cell r="AQ11267">
            <v>25032</v>
          </cell>
        </row>
        <row r="11268">
          <cell r="A11268">
            <v>11270</v>
          </cell>
          <cell r="B11268">
            <v>16</v>
          </cell>
          <cell r="C11268">
            <v>45833</v>
          </cell>
        </row>
        <row r="11268">
          <cell r="E11268" t="str">
            <v>3960Ⅰ-3905</v>
          </cell>
          <cell r="F11268" t="str">
            <v>调整垫</v>
          </cell>
          <cell r="G11268">
            <v>16</v>
          </cell>
          <cell r="H11268" t="str">
            <v>钢板t1/316</v>
          </cell>
        </row>
        <row r="11268">
          <cell r="J11268" t="str">
            <v>激光作业</v>
          </cell>
          <cell r="K11268">
            <v>0.9</v>
          </cell>
          <cell r="L11268" t="str">
            <v>倒钝</v>
          </cell>
          <cell r="M11268">
            <v>0.5</v>
          </cell>
          <cell r="N11268">
            <v>0</v>
          </cell>
          <cell r="O11268">
            <v>0</v>
          </cell>
          <cell r="P11268">
            <v>0</v>
          </cell>
          <cell r="Q11268">
            <v>0</v>
          </cell>
          <cell r="R11268">
            <v>0</v>
          </cell>
          <cell r="S11268">
            <v>0</v>
          </cell>
          <cell r="T11268">
            <v>0</v>
          </cell>
          <cell r="U11268">
            <v>0</v>
          </cell>
        </row>
        <row r="11268">
          <cell r="AG11268">
            <v>2.19800941176471</v>
          </cell>
          <cell r="AH11268" t="str">
            <v>155×95</v>
          </cell>
        </row>
        <row r="11268">
          <cell r="AO11268" t="str">
            <v>3960IA</v>
          </cell>
          <cell r="AP11268">
            <v>1</v>
          </cell>
          <cell r="AQ11268">
            <v>25032</v>
          </cell>
        </row>
        <row r="11269">
          <cell r="A11269">
            <v>11271</v>
          </cell>
          <cell r="B11269">
            <v>2</v>
          </cell>
          <cell r="C11269">
            <v>45833</v>
          </cell>
        </row>
        <row r="11269">
          <cell r="E11269" t="str">
            <v>3961Ⅰ-0200</v>
          </cell>
          <cell r="F11269" t="str">
            <v>斜支撑1</v>
          </cell>
          <cell r="G11269">
            <v>2</v>
          </cell>
        </row>
        <row r="11269">
          <cell r="J11269" t="str">
            <v>装配</v>
          </cell>
          <cell r="K11269">
            <v>90</v>
          </cell>
          <cell r="L11269">
            <v>0</v>
          </cell>
          <cell r="M11269">
            <v>0</v>
          </cell>
          <cell r="N11269">
            <v>0</v>
          </cell>
          <cell r="O11269">
            <v>0</v>
          </cell>
          <cell r="P11269">
            <v>0</v>
          </cell>
          <cell r="Q11269">
            <v>0</v>
          </cell>
          <cell r="R11269">
            <v>0</v>
          </cell>
          <cell r="S11269">
            <v>0</v>
          </cell>
          <cell r="T11269">
            <v>0</v>
          </cell>
          <cell r="U11269">
            <v>0</v>
          </cell>
          <cell r="V11269">
            <v>0</v>
          </cell>
          <cell r="W11269">
            <v>0</v>
          </cell>
          <cell r="X11269">
            <v>0</v>
          </cell>
          <cell r="Y11269">
            <v>0</v>
          </cell>
          <cell r="Z11269">
            <v>0</v>
          </cell>
        </row>
        <row r="11269">
          <cell r="AO11269" t="str">
            <v>3961IA</v>
          </cell>
          <cell r="AP11269">
            <v>1</v>
          </cell>
          <cell r="AQ11269">
            <v>25032</v>
          </cell>
        </row>
        <row r="11270">
          <cell r="A11270">
            <v>11272</v>
          </cell>
          <cell r="B11270">
            <v>2</v>
          </cell>
          <cell r="C11270">
            <v>45833</v>
          </cell>
        </row>
        <row r="11270">
          <cell r="E11270" t="str">
            <v>3961Ⅰ-020100</v>
          </cell>
          <cell r="F11270" t="str">
            <v>斜支撑框架焊合</v>
          </cell>
          <cell r="G11270">
            <v>2</v>
          </cell>
        </row>
        <row r="11270">
          <cell r="J11270" t="str">
            <v>定位焊</v>
          </cell>
          <cell r="K11270">
            <v>480</v>
          </cell>
          <cell r="L11270" t="str">
            <v>焊接</v>
          </cell>
          <cell r="M11270">
            <v>360</v>
          </cell>
          <cell r="N11270" t="str">
            <v>打磨</v>
          </cell>
          <cell r="O11270">
            <v>120</v>
          </cell>
          <cell r="P11270" t="str">
            <v>火焰矫正</v>
          </cell>
          <cell r="Q11270">
            <v>60</v>
          </cell>
          <cell r="R11270" t="str">
            <v>无损检测</v>
          </cell>
          <cell r="S11270">
            <v>0</v>
          </cell>
          <cell r="T11270" t="str">
            <v>振动时效</v>
          </cell>
          <cell r="U11270">
            <v>15</v>
          </cell>
          <cell r="V11270" t="str">
            <v>整体加工</v>
          </cell>
          <cell r="W11270">
            <v>0</v>
          </cell>
          <cell r="X11270" t="str">
            <v>热浸锌</v>
          </cell>
          <cell r="Y11270">
            <v>100</v>
          </cell>
          <cell r="Z11270" t="str">
            <v>喷漆</v>
          </cell>
          <cell r="AA11270">
            <v>130</v>
          </cell>
          <cell r="AB11270">
            <v>0</v>
          </cell>
          <cell r="AC11270">
            <v>0</v>
          </cell>
          <cell r="AD11270">
            <v>0</v>
          </cell>
          <cell r="AE11270">
            <v>0</v>
          </cell>
        </row>
        <row r="11270">
          <cell r="AO11270" t="str">
            <v>3961IA</v>
          </cell>
          <cell r="AP11270">
            <v>1</v>
          </cell>
          <cell r="AQ11270">
            <v>25032</v>
          </cell>
        </row>
        <row r="11271">
          <cell r="A11271">
            <v>11273</v>
          </cell>
          <cell r="B11271">
            <v>2</v>
          </cell>
          <cell r="C11271">
            <v>45833</v>
          </cell>
        </row>
        <row r="11271">
          <cell r="E11271" t="str">
            <v>3961Ⅰ-020100</v>
          </cell>
          <cell r="F11271" t="str">
            <v>斜支撑框架焊合</v>
          </cell>
          <cell r="G11271">
            <v>2</v>
          </cell>
        </row>
        <row r="11271">
          <cell r="J11271" t="str">
            <v>喷漆</v>
          </cell>
          <cell r="K11271">
            <v>130</v>
          </cell>
          <cell r="L11271">
            <v>0</v>
          </cell>
        </row>
        <row r="11271">
          <cell r="AC11271">
            <v>0</v>
          </cell>
          <cell r="AD11271">
            <v>0</v>
          </cell>
          <cell r="AE11271">
            <v>0</v>
          </cell>
        </row>
        <row r="11271">
          <cell r="AO11271" t="str">
            <v>3961IA</v>
          </cell>
          <cell r="AP11271">
            <v>1</v>
          </cell>
          <cell r="AQ11271">
            <v>25032</v>
          </cell>
        </row>
        <row r="11272">
          <cell r="A11272">
            <v>11274</v>
          </cell>
          <cell r="B11272">
            <v>2</v>
          </cell>
          <cell r="C11272">
            <v>45833</v>
          </cell>
        </row>
        <row r="11272">
          <cell r="E11272" t="str">
            <v>3961Ⅰ-02010100</v>
          </cell>
          <cell r="F11272" t="str">
            <v>横方管1</v>
          </cell>
          <cell r="G11272">
            <v>2</v>
          </cell>
        </row>
        <row r="11272">
          <cell r="J11272" t="str">
            <v>定位焊</v>
          </cell>
          <cell r="K11272">
            <v>56</v>
          </cell>
          <cell r="L11272" t="str">
            <v>焊接</v>
          </cell>
          <cell r="M11272">
            <v>49</v>
          </cell>
          <cell r="N11272" t="str">
            <v>打磨</v>
          </cell>
          <cell r="O11272">
            <v>30</v>
          </cell>
          <cell r="P11272" t="str">
            <v>火焰矫正</v>
          </cell>
          <cell r="Q11272">
            <v>30</v>
          </cell>
          <cell r="R11272">
            <v>0</v>
          </cell>
          <cell r="S11272">
            <v>0</v>
          </cell>
          <cell r="T11272">
            <v>0</v>
          </cell>
          <cell r="U11272">
            <v>0</v>
          </cell>
          <cell r="V11272">
            <v>0</v>
          </cell>
          <cell r="W11272">
            <v>0</v>
          </cell>
          <cell r="X11272">
            <v>0</v>
          </cell>
          <cell r="Y11272">
            <v>0</v>
          </cell>
          <cell r="Z11272">
            <v>0</v>
          </cell>
          <cell r="AA11272">
            <v>0</v>
          </cell>
          <cell r="AB11272">
            <v>0</v>
          </cell>
          <cell r="AC11272">
            <v>0</v>
          </cell>
          <cell r="AD11272">
            <v>0</v>
          </cell>
          <cell r="AE11272">
            <v>0</v>
          </cell>
        </row>
        <row r="11272">
          <cell r="AO11272" t="str">
            <v>3961IA</v>
          </cell>
          <cell r="AP11272">
            <v>1</v>
          </cell>
          <cell r="AQ11272">
            <v>25032</v>
          </cell>
        </row>
        <row r="11273">
          <cell r="A11273">
            <v>11275</v>
          </cell>
          <cell r="B11273">
            <v>4</v>
          </cell>
          <cell r="C11273">
            <v>45833</v>
          </cell>
        </row>
        <row r="11273">
          <cell r="E11273" t="str">
            <v>3961Ⅰ-02010101</v>
          </cell>
          <cell r="F11273" t="str">
            <v>方管1</v>
          </cell>
          <cell r="G11273">
            <v>4</v>
          </cell>
          <cell r="H11273" t="str">
            <v>方管180×180×7/Q355B</v>
          </cell>
        </row>
        <row r="11273">
          <cell r="K11273">
            <v>0</v>
          </cell>
          <cell r="L11273">
            <v>0</v>
          </cell>
          <cell r="M11273">
            <v>0</v>
          </cell>
          <cell r="N11273">
            <v>0</v>
          </cell>
          <cell r="O11273">
            <v>0</v>
          </cell>
          <cell r="P11273">
            <v>0</v>
          </cell>
          <cell r="Q11273">
            <v>0</v>
          </cell>
          <cell r="R11273">
            <v>0</v>
          </cell>
          <cell r="S11273">
            <v>0</v>
          </cell>
          <cell r="T11273">
            <v>0</v>
          </cell>
          <cell r="U11273">
            <v>0</v>
          </cell>
          <cell r="V11273">
            <v>0</v>
          </cell>
          <cell r="W11273">
            <v>0</v>
          </cell>
          <cell r="X11273">
            <v>0</v>
          </cell>
          <cell r="Y11273">
            <v>0</v>
          </cell>
          <cell r="Z11273">
            <v>0</v>
          </cell>
          <cell r="AA11273">
            <v>0</v>
          </cell>
          <cell r="AB11273">
            <v>0</v>
          </cell>
          <cell r="AC11273">
            <v>0</v>
          </cell>
          <cell r="AD11273">
            <v>0</v>
          </cell>
          <cell r="AE11273">
            <v>0</v>
          </cell>
        </row>
        <row r="11273">
          <cell r="AO11273" t="str">
            <v>3961IA</v>
          </cell>
          <cell r="AP11273">
            <v>1</v>
          </cell>
          <cell r="AQ11273">
            <v>25032</v>
          </cell>
        </row>
        <row r="11274">
          <cell r="A11274">
            <v>11276</v>
          </cell>
          <cell r="B11274">
            <v>4</v>
          </cell>
          <cell r="C11274">
            <v>45833</v>
          </cell>
        </row>
        <row r="11274">
          <cell r="E11274" t="str">
            <v>3961Ⅰ-020102</v>
          </cell>
          <cell r="F11274" t="str">
            <v>横方管2</v>
          </cell>
          <cell r="G11274">
            <v>4</v>
          </cell>
          <cell r="H11274" t="str">
            <v>方管180×180×7/Q355B</v>
          </cell>
        </row>
        <row r="11274">
          <cell r="J11274" t="str">
            <v>定位焊</v>
          </cell>
          <cell r="K11274">
            <v>15</v>
          </cell>
          <cell r="L11274" t="str">
            <v>焊接</v>
          </cell>
          <cell r="M11274">
            <v>16.8</v>
          </cell>
          <cell r="N11274" t="str">
            <v>打磨</v>
          </cell>
          <cell r="O11274">
            <v>10</v>
          </cell>
          <cell r="P11274" t="str">
            <v>手等</v>
          </cell>
          <cell r="Q11274">
            <v>27.2</v>
          </cell>
          <cell r="R11274">
            <v>0</v>
          </cell>
          <cell r="S11274">
            <v>0</v>
          </cell>
          <cell r="T11274">
            <v>0</v>
          </cell>
          <cell r="U11274">
            <v>0</v>
          </cell>
          <cell r="V11274">
            <v>0</v>
          </cell>
          <cell r="W11274">
            <v>0</v>
          </cell>
          <cell r="X11274">
            <v>0</v>
          </cell>
          <cell r="Y11274">
            <v>0</v>
          </cell>
          <cell r="Z11274">
            <v>0</v>
          </cell>
          <cell r="AA11274">
            <v>0</v>
          </cell>
          <cell r="AB11274">
            <v>0</v>
          </cell>
          <cell r="AC11274">
            <v>0</v>
          </cell>
          <cell r="AD11274">
            <v>0</v>
          </cell>
          <cell r="AE11274">
            <v>0</v>
          </cell>
        </row>
        <row r="11274">
          <cell r="AO11274" t="str">
            <v>3961IA</v>
          </cell>
          <cell r="AP11274">
            <v>1</v>
          </cell>
          <cell r="AQ11274">
            <v>25032</v>
          </cell>
        </row>
        <row r="11275">
          <cell r="A11275">
            <v>11277</v>
          </cell>
          <cell r="B11275">
            <v>4</v>
          </cell>
          <cell r="C11275">
            <v>45833</v>
          </cell>
        </row>
        <row r="11275">
          <cell r="E11275" t="str">
            <v>3961Ⅰ-020103</v>
          </cell>
          <cell r="F11275" t="str">
            <v>斜方管</v>
          </cell>
          <cell r="G11275">
            <v>4</v>
          </cell>
          <cell r="H11275" t="str">
            <v>方管180×180×7/Q355B</v>
          </cell>
        </row>
        <row r="11275">
          <cell r="J11275" t="str">
            <v>定位焊</v>
          </cell>
          <cell r="K11275">
            <v>21</v>
          </cell>
          <cell r="L11275" t="str">
            <v>焊接</v>
          </cell>
          <cell r="M11275">
            <v>25.2</v>
          </cell>
          <cell r="N11275" t="str">
            <v>打磨</v>
          </cell>
          <cell r="O11275">
            <v>15</v>
          </cell>
          <cell r="P11275" t="str">
            <v>手等</v>
          </cell>
          <cell r="Q11275">
            <v>31.5</v>
          </cell>
          <cell r="R11275">
            <v>0</v>
          </cell>
          <cell r="S11275">
            <v>0</v>
          </cell>
          <cell r="T11275">
            <v>0</v>
          </cell>
          <cell r="U11275">
            <v>0</v>
          </cell>
          <cell r="V11275">
            <v>0</v>
          </cell>
          <cell r="W11275">
            <v>0</v>
          </cell>
          <cell r="X11275">
            <v>0</v>
          </cell>
          <cell r="Y11275">
            <v>0</v>
          </cell>
          <cell r="Z11275">
            <v>0</v>
          </cell>
          <cell r="AA11275">
            <v>0</v>
          </cell>
          <cell r="AB11275">
            <v>0</v>
          </cell>
          <cell r="AC11275">
            <v>0</v>
          </cell>
          <cell r="AD11275">
            <v>0</v>
          </cell>
          <cell r="AE11275">
            <v>0</v>
          </cell>
        </row>
        <row r="11275">
          <cell r="AO11275" t="str">
            <v>3961IA</v>
          </cell>
          <cell r="AP11275">
            <v>1</v>
          </cell>
          <cell r="AQ11275">
            <v>25032</v>
          </cell>
        </row>
        <row r="11276">
          <cell r="A11276">
            <v>11278</v>
          </cell>
          <cell r="B11276">
            <v>4</v>
          </cell>
          <cell r="C11276">
            <v>45833</v>
          </cell>
        </row>
        <row r="11276">
          <cell r="E11276" t="str">
            <v>3961Ⅰ-020104</v>
          </cell>
          <cell r="F11276" t="str">
            <v>侧方管</v>
          </cell>
          <cell r="G11276">
            <v>4</v>
          </cell>
          <cell r="H11276" t="str">
            <v>方管180×180×7/Q355B</v>
          </cell>
        </row>
        <row r="11276">
          <cell r="J11276" t="str">
            <v>定位焊</v>
          </cell>
          <cell r="K11276">
            <v>8.8</v>
          </cell>
          <cell r="L11276" t="str">
            <v>焊接</v>
          </cell>
          <cell r="M11276">
            <v>9.6</v>
          </cell>
          <cell r="N11276" t="str">
            <v>打磨</v>
          </cell>
          <cell r="O11276">
            <v>6</v>
          </cell>
          <cell r="P11276" t="str">
            <v>手等</v>
          </cell>
          <cell r="Q11276">
            <v>15.3</v>
          </cell>
          <cell r="R11276">
            <v>0</v>
          </cell>
          <cell r="S11276">
            <v>0</v>
          </cell>
          <cell r="T11276">
            <v>0</v>
          </cell>
          <cell r="U11276">
            <v>0</v>
          </cell>
          <cell r="V11276">
            <v>0</v>
          </cell>
          <cell r="W11276">
            <v>0</v>
          </cell>
          <cell r="X11276">
            <v>0</v>
          </cell>
          <cell r="Y11276">
            <v>0</v>
          </cell>
          <cell r="Z11276">
            <v>0</v>
          </cell>
          <cell r="AA11276">
            <v>0</v>
          </cell>
          <cell r="AB11276">
            <v>0</v>
          </cell>
          <cell r="AC11276">
            <v>0</v>
          </cell>
          <cell r="AD11276">
            <v>0</v>
          </cell>
          <cell r="AE11276">
            <v>0</v>
          </cell>
        </row>
        <row r="11276">
          <cell r="AO11276" t="str">
            <v>3961IA</v>
          </cell>
          <cell r="AP11276">
            <v>1</v>
          </cell>
          <cell r="AQ11276">
            <v>25032</v>
          </cell>
        </row>
        <row r="11277">
          <cell r="A11277">
            <v>11279</v>
          </cell>
          <cell r="B11277">
            <v>4</v>
          </cell>
          <cell r="C11277">
            <v>45833</v>
          </cell>
        </row>
        <row r="11277">
          <cell r="E11277" t="str">
            <v>3961Ⅰ-02010500</v>
          </cell>
          <cell r="F11277" t="str">
            <v>内方管焊合1</v>
          </cell>
          <cell r="G11277">
            <v>4</v>
          </cell>
        </row>
        <row r="11277">
          <cell r="J11277" t="str">
            <v>定位焊</v>
          </cell>
          <cell r="K11277">
            <v>8</v>
          </cell>
          <cell r="L11277" t="str">
            <v>焊接</v>
          </cell>
          <cell r="M11277">
            <v>9.6</v>
          </cell>
          <cell r="N11277" t="str">
            <v>打磨</v>
          </cell>
          <cell r="O11277">
            <v>15</v>
          </cell>
          <cell r="P11277" t="str">
            <v>划线钻</v>
          </cell>
          <cell r="Q11277">
            <v>16.2</v>
          </cell>
          <cell r="R11277">
            <v>0</v>
          </cell>
          <cell r="S11277">
            <v>0</v>
          </cell>
          <cell r="T11277">
            <v>0</v>
          </cell>
          <cell r="U11277">
            <v>0</v>
          </cell>
          <cell r="V11277">
            <v>0</v>
          </cell>
          <cell r="W11277">
            <v>0</v>
          </cell>
          <cell r="X11277">
            <v>0</v>
          </cell>
          <cell r="Y11277">
            <v>0</v>
          </cell>
          <cell r="Z11277">
            <v>0</v>
          </cell>
          <cell r="AA11277">
            <v>0</v>
          </cell>
          <cell r="AB11277">
            <v>0</v>
          </cell>
          <cell r="AC11277">
            <v>0</v>
          </cell>
          <cell r="AD11277">
            <v>0</v>
          </cell>
          <cell r="AE11277">
            <v>0</v>
          </cell>
        </row>
        <row r="11277">
          <cell r="AO11277" t="str">
            <v>3961IA</v>
          </cell>
          <cell r="AP11277">
            <v>1</v>
          </cell>
          <cell r="AQ11277">
            <v>25032</v>
          </cell>
        </row>
        <row r="11278">
          <cell r="A11278">
            <v>11280</v>
          </cell>
          <cell r="B11278">
            <v>4</v>
          </cell>
          <cell r="C11278">
            <v>45833</v>
          </cell>
        </row>
        <row r="11278">
          <cell r="E11278" t="str">
            <v>3961Ⅰ-02010600</v>
          </cell>
          <cell r="F11278" t="str">
            <v>内方管焊合2</v>
          </cell>
          <cell r="G11278">
            <v>4</v>
          </cell>
        </row>
        <row r="11278">
          <cell r="J11278" t="str">
            <v>定位焊</v>
          </cell>
          <cell r="K11278">
            <v>15</v>
          </cell>
          <cell r="L11278" t="str">
            <v>焊接</v>
          </cell>
          <cell r="M11278">
            <v>19.6</v>
          </cell>
          <cell r="N11278" t="str">
            <v>打磨</v>
          </cell>
          <cell r="O11278">
            <v>18</v>
          </cell>
          <cell r="P11278">
            <v>0</v>
          </cell>
          <cell r="Q11278">
            <v>0</v>
          </cell>
          <cell r="R11278">
            <v>0</v>
          </cell>
          <cell r="S11278">
            <v>0</v>
          </cell>
          <cell r="T11278">
            <v>0</v>
          </cell>
          <cell r="U11278">
            <v>0</v>
          </cell>
          <cell r="V11278">
            <v>0</v>
          </cell>
          <cell r="W11278">
            <v>0</v>
          </cell>
          <cell r="X11278">
            <v>0</v>
          </cell>
          <cell r="Y11278">
            <v>0</v>
          </cell>
          <cell r="Z11278">
            <v>0</v>
          </cell>
          <cell r="AA11278">
            <v>0</v>
          </cell>
          <cell r="AB11278">
            <v>0</v>
          </cell>
          <cell r="AC11278">
            <v>0</v>
          </cell>
          <cell r="AD11278">
            <v>0</v>
          </cell>
          <cell r="AE11278">
            <v>0</v>
          </cell>
        </row>
        <row r="11278">
          <cell r="AO11278" t="str">
            <v>3961IA</v>
          </cell>
          <cell r="AP11278">
            <v>1</v>
          </cell>
          <cell r="AQ11278">
            <v>25032</v>
          </cell>
        </row>
        <row r="11279">
          <cell r="A11279">
            <v>11281</v>
          </cell>
          <cell r="B11279">
            <v>4</v>
          </cell>
          <cell r="C11279">
            <v>45833</v>
          </cell>
        </row>
        <row r="11279">
          <cell r="E11279" t="str">
            <v>3961Ⅰ-02010700</v>
          </cell>
          <cell r="F11279" t="str">
            <v>内方管焊合3</v>
          </cell>
          <cell r="G11279">
            <v>4</v>
          </cell>
        </row>
        <row r="11279">
          <cell r="J11279" t="str">
            <v>定位焊</v>
          </cell>
          <cell r="K11279">
            <v>8</v>
          </cell>
          <cell r="L11279" t="str">
            <v>焊接</v>
          </cell>
          <cell r="M11279">
            <v>11.25</v>
          </cell>
          <cell r="N11279" t="str">
            <v>打磨</v>
          </cell>
          <cell r="O11279">
            <v>18</v>
          </cell>
          <cell r="P11279">
            <v>0</v>
          </cell>
          <cell r="Q11279">
            <v>0</v>
          </cell>
          <cell r="R11279">
            <v>0</v>
          </cell>
          <cell r="S11279">
            <v>0</v>
          </cell>
          <cell r="T11279">
            <v>0</v>
          </cell>
          <cell r="U11279">
            <v>0</v>
          </cell>
          <cell r="V11279">
            <v>0</v>
          </cell>
          <cell r="W11279">
            <v>0</v>
          </cell>
          <cell r="X11279">
            <v>0</v>
          </cell>
          <cell r="Y11279">
            <v>0</v>
          </cell>
          <cell r="Z11279">
            <v>0</v>
          </cell>
          <cell r="AA11279">
            <v>0</v>
          </cell>
          <cell r="AB11279">
            <v>0</v>
          </cell>
          <cell r="AC11279">
            <v>0</v>
          </cell>
          <cell r="AD11279">
            <v>0</v>
          </cell>
          <cell r="AE11279">
            <v>0</v>
          </cell>
        </row>
        <row r="11279">
          <cell r="AO11279" t="str">
            <v>3961IA</v>
          </cell>
          <cell r="AP11279">
            <v>1</v>
          </cell>
          <cell r="AQ11279">
            <v>25032</v>
          </cell>
        </row>
        <row r="11280">
          <cell r="A11280">
            <v>11282</v>
          </cell>
          <cell r="B11280">
            <v>2</v>
          </cell>
          <cell r="C11280">
            <v>45833</v>
          </cell>
        </row>
        <row r="11280">
          <cell r="E11280" t="str">
            <v>3961Ⅰ-020200</v>
          </cell>
          <cell r="F11280" t="str">
            <v>辅助撑杆1</v>
          </cell>
          <cell r="G11280">
            <v>2</v>
          </cell>
        </row>
        <row r="11280">
          <cell r="J11280" t="str">
            <v>装配</v>
          </cell>
          <cell r="K11280">
            <v>10</v>
          </cell>
          <cell r="L11280">
            <v>0</v>
          </cell>
          <cell r="M11280">
            <v>0</v>
          </cell>
          <cell r="N11280">
            <v>0</v>
          </cell>
          <cell r="O11280">
            <v>0</v>
          </cell>
          <cell r="P11280">
            <v>0</v>
          </cell>
          <cell r="Q11280">
            <v>0</v>
          </cell>
          <cell r="R11280">
            <v>0</v>
          </cell>
          <cell r="S11280">
            <v>0</v>
          </cell>
          <cell r="T11280">
            <v>0</v>
          </cell>
          <cell r="U11280">
            <v>0</v>
          </cell>
          <cell r="V11280">
            <v>0</v>
          </cell>
          <cell r="W11280">
            <v>0</v>
          </cell>
          <cell r="X11280">
            <v>0</v>
          </cell>
          <cell r="Y11280">
            <v>0</v>
          </cell>
          <cell r="Z11280">
            <v>0</v>
          </cell>
          <cell r="AA11280">
            <v>0</v>
          </cell>
          <cell r="AB11280">
            <v>0</v>
          </cell>
          <cell r="AC11280">
            <v>0</v>
          </cell>
          <cell r="AD11280">
            <v>0</v>
          </cell>
          <cell r="AE11280">
            <v>0</v>
          </cell>
        </row>
        <row r="11280">
          <cell r="AO11280" t="str">
            <v>3961IA</v>
          </cell>
          <cell r="AP11280">
            <v>1</v>
          </cell>
          <cell r="AQ11280">
            <v>25032</v>
          </cell>
        </row>
        <row r="11281">
          <cell r="A11281">
            <v>11283</v>
          </cell>
          <cell r="B11281">
            <v>2</v>
          </cell>
          <cell r="C11281">
            <v>45833</v>
          </cell>
        </row>
        <row r="11281">
          <cell r="E11281" t="str">
            <v>3961Ⅰ-02020100</v>
          </cell>
          <cell r="F11281" t="str">
            <v>辅助斜撑1</v>
          </cell>
          <cell r="G11281">
            <v>2</v>
          </cell>
        </row>
        <row r="11281">
          <cell r="J11281" t="str">
            <v>定位焊</v>
          </cell>
          <cell r="K11281">
            <v>75</v>
          </cell>
          <cell r="L11281" t="str">
            <v>焊接</v>
          </cell>
          <cell r="M11281">
            <v>72</v>
          </cell>
          <cell r="N11281" t="str">
            <v>打磨</v>
          </cell>
          <cell r="O11281">
            <v>50</v>
          </cell>
          <cell r="P11281" t="str">
            <v>火焰矫正</v>
          </cell>
          <cell r="Q11281">
            <v>30</v>
          </cell>
          <cell r="R11281" t="str">
            <v>无损检测</v>
          </cell>
          <cell r="S11281">
            <v>0</v>
          </cell>
          <cell r="T11281" t="str">
            <v>振动时效</v>
          </cell>
          <cell r="U11281">
            <v>15</v>
          </cell>
          <cell r="V11281" t="str">
            <v>整体加工</v>
          </cell>
          <cell r="W11281">
            <v>0</v>
          </cell>
          <cell r="X11281" t="str">
            <v>喷砂</v>
          </cell>
          <cell r="Y11281">
            <v>15</v>
          </cell>
          <cell r="Z11281" t="str">
            <v>喷铝</v>
          </cell>
          <cell r="AA11281">
            <v>41</v>
          </cell>
          <cell r="AB11281" t="str">
            <v>磨铝面</v>
          </cell>
          <cell r="AC11281">
            <v>7</v>
          </cell>
          <cell r="AD11281" t="str">
            <v>喷漆</v>
          </cell>
          <cell r="AE11281">
            <v>17</v>
          </cell>
        </row>
        <row r="11281">
          <cell r="AO11281" t="str">
            <v>3961IA</v>
          </cell>
          <cell r="AP11281">
            <v>1</v>
          </cell>
          <cell r="AQ11281">
            <v>25032</v>
          </cell>
        </row>
        <row r="11282">
          <cell r="A11282">
            <v>11284</v>
          </cell>
          <cell r="B11282">
            <v>2</v>
          </cell>
          <cell r="C11282">
            <v>45833</v>
          </cell>
        </row>
        <row r="11282">
          <cell r="E11282" t="str">
            <v>3961Ⅰ-02020100</v>
          </cell>
          <cell r="F11282" t="str">
            <v>辅助斜撑1</v>
          </cell>
          <cell r="G11282">
            <v>2</v>
          </cell>
        </row>
        <row r="11282">
          <cell r="J11282" t="str">
            <v>喷砂</v>
          </cell>
          <cell r="K11282">
            <v>15</v>
          </cell>
          <cell r="L11282" t="str">
            <v>喷铝</v>
          </cell>
          <cell r="M11282">
            <v>41</v>
          </cell>
          <cell r="N11282" t="str">
            <v>磨铝面</v>
          </cell>
          <cell r="O11282">
            <v>7</v>
          </cell>
          <cell r="P11282" t="str">
            <v>喷漆</v>
          </cell>
          <cell r="Q11282">
            <v>17</v>
          </cell>
        </row>
        <row r="11282">
          <cell r="W11282">
            <v>0</v>
          </cell>
        </row>
        <row r="11282">
          <cell r="AO11282" t="str">
            <v>3961IA</v>
          </cell>
          <cell r="AP11282">
            <v>1</v>
          </cell>
          <cell r="AQ11282">
            <v>25032</v>
          </cell>
        </row>
        <row r="11283">
          <cell r="A11283">
            <v>11285</v>
          </cell>
          <cell r="B11283">
            <v>4</v>
          </cell>
          <cell r="C11283">
            <v>45833</v>
          </cell>
        </row>
        <row r="11283">
          <cell r="E11283" t="str">
            <v>3961Ⅰ-0202010600</v>
          </cell>
          <cell r="F11283" t="str">
            <v>板</v>
          </cell>
          <cell r="G11283">
            <v>4</v>
          </cell>
        </row>
        <row r="11283">
          <cell r="J11283" t="str">
            <v>定位焊</v>
          </cell>
          <cell r="K11283">
            <v>5.1</v>
          </cell>
          <cell r="L11283" t="str">
            <v>焊接</v>
          </cell>
          <cell r="M11283">
            <v>6.4</v>
          </cell>
          <cell r="N11283" t="str">
            <v>打磨</v>
          </cell>
          <cell r="O11283">
            <v>3</v>
          </cell>
          <cell r="P11283">
            <v>0</v>
          </cell>
          <cell r="Q11283">
            <v>0</v>
          </cell>
          <cell r="R11283">
            <v>0</v>
          </cell>
          <cell r="S11283">
            <v>0</v>
          </cell>
          <cell r="T11283">
            <v>0</v>
          </cell>
          <cell r="U11283">
            <v>0</v>
          </cell>
          <cell r="V11283">
            <v>0</v>
          </cell>
          <cell r="W11283">
            <v>0</v>
          </cell>
          <cell r="X11283">
            <v>0</v>
          </cell>
          <cell r="Y11283">
            <v>0</v>
          </cell>
          <cell r="Z11283">
            <v>0</v>
          </cell>
          <cell r="AA11283">
            <v>0</v>
          </cell>
          <cell r="AB11283">
            <v>0</v>
          </cell>
          <cell r="AC11283">
            <v>0</v>
          </cell>
          <cell r="AD11283">
            <v>0</v>
          </cell>
          <cell r="AE11283">
            <v>0</v>
          </cell>
        </row>
        <row r="11283">
          <cell r="AO11283" t="str">
            <v>3961IA</v>
          </cell>
          <cell r="AP11283">
            <v>1</v>
          </cell>
          <cell r="AQ11283">
            <v>25032</v>
          </cell>
        </row>
        <row r="11284">
          <cell r="A11284">
            <v>11286</v>
          </cell>
          <cell r="B11284">
            <v>2</v>
          </cell>
          <cell r="C11284">
            <v>45833</v>
          </cell>
        </row>
        <row r="11284">
          <cell r="E11284" t="str">
            <v>3961Ⅰ-020300</v>
          </cell>
          <cell r="F11284" t="str">
            <v>辅助撑杆2</v>
          </cell>
          <cell r="G11284">
            <v>2</v>
          </cell>
        </row>
        <row r="11284">
          <cell r="J11284" t="str">
            <v>装配</v>
          </cell>
          <cell r="K11284">
            <v>10</v>
          </cell>
          <cell r="L11284">
            <v>0</v>
          </cell>
          <cell r="M11284">
            <v>0</v>
          </cell>
          <cell r="N11284">
            <v>0</v>
          </cell>
          <cell r="O11284">
            <v>0</v>
          </cell>
          <cell r="P11284">
            <v>0</v>
          </cell>
          <cell r="Q11284">
            <v>0</v>
          </cell>
          <cell r="R11284">
            <v>0</v>
          </cell>
          <cell r="S11284">
            <v>0</v>
          </cell>
          <cell r="T11284">
            <v>0</v>
          </cell>
          <cell r="U11284">
            <v>0</v>
          </cell>
          <cell r="V11284">
            <v>0</v>
          </cell>
          <cell r="W11284">
            <v>0</v>
          </cell>
          <cell r="X11284">
            <v>0</v>
          </cell>
          <cell r="Y11284">
            <v>0</v>
          </cell>
          <cell r="Z11284">
            <v>0</v>
          </cell>
          <cell r="AA11284">
            <v>0</v>
          </cell>
          <cell r="AB11284">
            <v>0</v>
          </cell>
          <cell r="AC11284">
            <v>0</v>
          </cell>
          <cell r="AD11284">
            <v>0</v>
          </cell>
          <cell r="AE11284">
            <v>0</v>
          </cell>
        </row>
        <row r="11284">
          <cell r="AO11284" t="str">
            <v>3961IA</v>
          </cell>
          <cell r="AP11284">
            <v>1</v>
          </cell>
          <cell r="AQ11284">
            <v>25032</v>
          </cell>
        </row>
        <row r="11285">
          <cell r="A11285">
            <v>11287</v>
          </cell>
          <cell r="B11285">
            <v>2</v>
          </cell>
          <cell r="C11285">
            <v>45833</v>
          </cell>
        </row>
        <row r="11285">
          <cell r="E11285" t="str">
            <v>3961Ⅰ-02030100</v>
          </cell>
          <cell r="F11285" t="str">
            <v>辅助斜撑2</v>
          </cell>
          <cell r="G11285">
            <v>2</v>
          </cell>
        </row>
        <row r="11285">
          <cell r="J11285" t="str">
            <v>定位焊</v>
          </cell>
          <cell r="K11285">
            <v>75</v>
          </cell>
          <cell r="L11285" t="str">
            <v>焊接</v>
          </cell>
          <cell r="M11285">
            <v>72</v>
          </cell>
          <cell r="N11285" t="str">
            <v>打磨</v>
          </cell>
          <cell r="O11285">
            <v>50</v>
          </cell>
          <cell r="P11285" t="str">
            <v>火焰矫正</v>
          </cell>
          <cell r="Q11285">
            <v>30</v>
          </cell>
          <cell r="R11285" t="str">
            <v>无损检测</v>
          </cell>
          <cell r="S11285">
            <v>0</v>
          </cell>
          <cell r="T11285" t="str">
            <v>振动时效</v>
          </cell>
          <cell r="U11285">
            <v>15</v>
          </cell>
          <cell r="V11285" t="str">
            <v>整体加工</v>
          </cell>
          <cell r="W11285">
            <v>0</v>
          </cell>
          <cell r="X11285" t="str">
            <v>喷砂</v>
          </cell>
          <cell r="Y11285">
            <v>15</v>
          </cell>
          <cell r="Z11285" t="str">
            <v>喷铝</v>
          </cell>
          <cell r="AA11285">
            <v>41</v>
          </cell>
          <cell r="AB11285" t="str">
            <v>磨铝面</v>
          </cell>
          <cell r="AC11285">
            <v>7</v>
          </cell>
          <cell r="AD11285" t="str">
            <v>喷漆</v>
          </cell>
          <cell r="AE11285">
            <v>17</v>
          </cell>
        </row>
        <row r="11285">
          <cell r="AO11285" t="str">
            <v>3961IA</v>
          </cell>
          <cell r="AP11285">
            <v>1</v>
          </cell>
          <cell r="AQ11285">
            <v>25032</v>
          </cell>
        </row>
        <row r="11286">
          <cell r="A11286">
            <v>11288</v>
          </cell>
          <cell r="B11286">
            <v>2</v>
          </cell>
          <cell r="C11286">
            <v>45833</v>
          </cell>
        </row>
        <row r="11286">
          <cell r="E11286" t="str">
            <v>3961Ⅰ-02030100</v>
          </cell>
          <cell r="F11286" t="str">
            <v>辅助斜撑2</v>
          </cell>
          <cell r="G11286">
            <v>2</v>
          </cell>
        </row>
        <row r="11286">
          <cell r="J11286" t="str">
            <v>喷砂</v>
          </cell>
          <cell r="K11286">
            <v>15</v>
          </cell>
          <cell r="L11286" t="str">
            <v>喷铝</v>
          </cell>
          <cell r="M11286">
            <v>41</v>
          </cell>
          <cell r="N11286" t="str">
            <v>磨铝面</v>
          </cell>
          <cell r="O11286">
            <v>7</v>
          </cell>
          <cell r="P11286" t="str">
            <v>喷漆</v>
          </cell>
          <cell r="Q11286">
            <v>17</v>
          </cell>
        </row>
        <row r="11286">
          <cell r="W11286">
            <v>0</v>
          </cell>
        </row>
        <row r="11286">
          <cell r="AO11286" t="str">
            <v>3961IA</v>
          </cell>
          <cell r="AP11286">
            <v>1</v>
          </cell>
          <cell r="AQ11286">
            <v>25032</v>
          </cell>
        </row>
        <row r="11287">
          <cell r="A11287">
            <v>11289</v>
          </cell>
          <cell r="B11287">
            <v>4</v>
          </cell>
          <cell r="C11287">
            <v>45833</v>
          </cell>
        </row>
        <row r="11287">
          <cell r="E11287" t="str">
            <v>3961Ⅰ-0203010100</v>
          </cell>
          <cell r="F11287" t="str">
            <v>板</v>
          </cell>
          <cell r="G11287">
            <v>4</v>
          </cell>
        </row>
        <row r="11287">
          <cell r="J11287" t="str">
            <v>定位焊</v>
          </cell>
          <cell r="K11287">
            <v>5.1</v>
          </cell>
          <cell r="L11287" t="str">
            <v>焊接</v>
          </cell>
          <cell r="M11287">
            <v>6.4</v>
          </cell>
          <cell r="N11287" t="str">
            <v>打磨</v>
          </cell>
          <cell r="O11287">
            <v>3</v>
          </cell>
          <cell r="P11287">
            <v>0</v>
          </cell>
          <cell r="Q11287">
            <v>0</v>
          </cell>
          <cell r="R11287">
            <v>0</v>
          </cell>
          <cell r="S11287">
            <v>0</v>
          </cell>
          <cell r="T11287">
            <v>0</v>
          </cell>
          <cell r="U11287">
            <v>0</v>
          </cell>
          <cell r="V11287">
            <v>0</v>
          </cell>
          <cell r="W11287">
            <v>0</v>
          </cell>
          <cell r="X11287">
            <v>0</v>
          </cell>
          <cell r="Y11287">
            <v>0</v>
          </cell>
          <cell r="Z11287">
            <v>0</v>
          </cell>
          <cell r="AA11287">
            <v>0</v>
          </cell>
          <cell r="AB11287">
            <v>0</v>
          </cell>
          <cell r="AC11287">
            <v>0</v>
          </cell>
          <cell r="AD11287">
            <v>0</v>
          </cell>
          <cell r="AE11287">
            <v>0</v>
          </cell>
        </row>
        <row r="11287">
          <cell r="AO11287" t="str">
            <v>3961IA</v>
          </cell>
          <cell r="AP11287">
            <v>1</v>
          </cell>
          <cell r="AQ11287">
            <v>25032</v>
          </cell>
        </row>
        <row r="11288">
          <cell r="A11288">
            <v>11290</v>
          </cell>
          <cell r="B11288">
            <v>8</v>
          </cell>
          <cell r="C11288">
            <v>45833</v>
          </cell>
        </row>
        <row r="11288">
          <cell r="E11288" t="str">
            <v>3961Ⅰ-020700</v>
          </cell>
          <cell r="F11288" t="str">
            <v>行车锁杆</v>
          </cell>
          <cell r="G11288">
            <v>8</v>
          </cell>
        </row>
        <row r="11288">
          <cell r="J11288" t="str">
            <v>定位焊</v>
          </cell>
          <cell r="K11288">
            <v>2.6</v>
          </cell>
          <cell r="L11288" t="str">
            <v>焊接</v>
          </cell>
          <cell r="M11288">
            <v>3.9</v>
          </cell>
          <cell r="N11288" t="str">
            <v>打磨</v>
          </cell>
          <cell r="O11288">
            <v>2</v>
          </cell>
          <cell r="P11288">
            <v>0</v>
          </cell>
          <cell r="Q11288">
            <v>0</v>
          </cell>
          <cell r="R11288">
            <v>0</v>
          </cell>
          <cell r="S11288">
            <v>0</v>
          </cell>
          <cell r="T11288">
            <v>0</v>
          </cell>
          <cell r="U11288">
            <v>0</v>
          </cell>
          <cell r="V11288">
            <v>0</v>
          </cell>
          <cell r="W11288">
            <v>0</v>
          </cell>
          <cell r="X11288">
            <v>0</v>
          </cell>
          <cell r="Y11288">
            <v>0</v>
          </cell>
          <cell r="Z11288">
            <v>0</v>
          </cell>
          <cell r="AA11288">
            <v>0</v>
          </cell>
          <cell r="AB11288">
            <v>0</v>
          </cell>
          <cell r="AC11288">
            <v>0</v>
          </cell>
          <cell r="AD11288">
            <v>0</v>
          </cell>
          <cell r="AE11288">
            <v>0</v>
          </cell>
        </row>
        <row r="11288">
          <cell r="AO11288" t="str">
            <v>3961IA</v>
          </cell>
          <cell r="AP11288">
            <v>1</v>
          </cell>
          <cell r="AQ11288">
            <v>25032</v>
          </cell>
        </row>
        <row r="11289">
          <cell r="A11289">
            <v>11291</v>
          </cell>
          <cell r="B11289">
            <v>2</v>
          </cell>
          <cell r="C11289">
            <v>45833</v>
          </cell>
        </row>
        <row r="11289">
          <cell r="E11289" t="str">
            <v>3961Ⅰ-0300</v>
          </cell>
          <cell r="F11289" t="str">
            <v>斜支撑2</v>
          </cell>
          <cell r="G11289">
            <v>2</v>
          </cell>
        </row>
        <row r="11289">
          <cell r="J11289" t="str">
            <v>装配</v>
          </cell>
          <cell r="K11289">
            <v>90</v>
          </cell>
          <cell r="L11289">
            <v>0</v>
          </cell>
          <cell r="M11289">
            <v>0</v>
          </cell>
          <cell r="N11289">
            <v>0</v>
          </cell>
          <cell r="O11289">
            <v>0</v>
          </cell>
          <cell r="P11289">
            <v>0</v>
          </cell>
          <cell r="Q11289">
            <v>0</v>
          </cell>
          <cell r="R11289">
            <v>0</v>
          </cell>
          <cell r="S11289">
            <v>0</v>
          </cell>
          <cell r="T11289">
            <v>0</v>
          </cell>
          <cell r="U11289">
            <v>0</v>
          </cell>
          <cell r="V11289">
            <v>0</v>
          </cell>
          <cell r="W11289">
            <v>0</v>
          </cell>
          <cell r="X11289">
            <v>0</v>
          </cell>
          <cell r="Y11289">
            <v>0</v>
          </cell>
          <cell r="Z11289">
            <v>0</v>
          </cell>
          <cell r="AA11289">
            <v>0</v>
          </cell>
          <cell r="AB11289">
            <v>0</v>
          </cell>
          <cell r="AC11289">
            <v>0</v>
          </cell>
          <cell r="AD11289">
            <v>0</v>
          </cell>
          <cell r="AE11289">
            <v>0</v>
          </cell>
        </row>
        <row r="11289">
          <cell r="AO11289" t="str">
            <v>3961IA</v>
          </cell>
          <cell r="AP11289">
            <v>1</v>
          </cell>
          <cell r="AQ11289">
            <v>25032</v>
          </cell>
        </row>
        <row r="11290">
          <cell r="A11290">
            <v>11292</v>
          </cell>
          <cell r="B11290">
            <v>2</v>
          </cell>
          <cell r="C11290">
            <v>45833</v>
          </cell>
        </row>
        <row r="11290">
          <cell r="E11290" t="str">
            <v>3961Ⅰ-030100</v>
          </cell>
          <cell r="F11290" t="str">
            <v>斜支撑框架焊合2</v>
          </cell>
          <cell r="G11290">
            <v>2</v>
          </cell>
        </row>
        <row r="11290">
          <cell r="J11290" t="str">
            <v>定位焊</v>
          </cell>
          <cell r="K11290">
            <v>480</v>
          </cell>
          <cell r="L11290" t="str">
            <v>焊接</v>
          </cell>
          <cell r="M11290">
            <v>360</v>
          </cell>
          <cell r="N11290" t="str">
            <v>打磨</v>
          </cell>
          <cell r="O11290">
            <v>120</v>
          </cell>
          <cell r="P11290" t="str">
            <v>火焰矫正</v>
          </cell>
          <cell r="Q11290">
            <v>60</v>
          </cell>
          <cell r="R11290" t="str">
            <v>无损检测</v>
          </cell>
          <cell r="S11290">
            <v>0</v>
          </cell>
          <cell r="T11290" t="str">
            <v>振动时效</v>
          </cell>
          <cell r="U11290">
            <v>15</v>
          </cell>
          <cell r="V11290" t="str">
            <v>整体加工</v>
          </cell>
          <cell r="W11290">
            <v>0</v>
          </cell>
          <cell r="X11290" t="str">
            <v>热浸锌</v>
          </cell>
          <cell r="Y11290">
            <v>0</v>
          </cell>
          <cell r="Z11290" t="str">
            <v>喷漆</v>
          </cell>
          <cell r="AA11290">
            <v>130</v>
          </cell>
          <cell r="AB11290">
            <v>0</v>
          </cell>
          <cell r="AC11290">
            <v>0</v>
          </cell>
          <cell r="AD11290">
            <v>0</v>
          </cell>
          <cell r="AE11290">
            <v>0</v>
          </cell>
        </row>
        <row r="11290">
          <cell r="AO11290" t="str">
            <v>3961IA</v>
          </cell>
          <cell r="AP11290">
            <v>1</v>
          </cell>
          <cell r="AQ11290">
            <v>25032</v>
          </cell>
        </row>
        <row r="11291">
          <cell r="A11291">
            <v>11293</v>
          </cell>
          <cell r="B11291">
            <v>2</v>
          </cell>
          <cell r="C11291">
            <v>45833</v>
          </cell>
        </row>
        <row r="11291">
          <cell r="E11291" t="str">
            <v>3961Ⅰ-030100</v>
          </cell>
          <cell r="F11291" t="str">
            <v>斜支撑框架焊合2</v>
          </cell>
          <cell r="G11291">
            <v>2</v>
          </cell>
        </row>
        <row r="11291">
          <cell r="J11291" t="str">
            <v>喷漆</v>
          </cell>
          <cell r="K11291">
            <v>130</v>
          </cell>
        </row>
        <row r="11291">
          <cell r="Y11291">
            <v>0</v>
          </cell>
        </row>
        <row r="11291">
          <cell r="AB11291">
            <v>0</v>
          </cell>
          <cell r="AC11291">
            <v>0</v>
          </cell>
          <cell r="AD11291">
            <v>0</v>
          </cell>
          <cell r="AE11291">
            <v>0</v>
          </cell>
        </row>
        <row r="11291">
          <cell r="AO11291" t="str">
            <v>3961IA</v>
          </cell>
          <cell r="AP11291">
            <v>1</v>
          </cell>
          <cell r="AQ11291">
            <v>25032</v>
          </cell>
        </row>
        <row r="11292">
          <cell r="A11292">
            <v>11294</v>
          </cell>
          <cell r="B11292">
            <v>2</v>
          </cell>
          <cell r="C11292">
            <v>45833</v>
          </cell>
        </row>
        <row r="11292">
          <cell r="E11292" t="str">
            <v>3961Ⅰ-03010100</v>
          </cell>
          <cell r="F11292" t="str">
            <v>横方管1B焊合</v>
          </cell>
          <cell r="G11292">
            <v>2</v>
          </cell>
        </row>
        <row r="11292">
          <cell r="J11292" t="str">
            <v>定位焊</v>
          </cell>
          <cell r="K11292">
            <v>56</v>
          </cell>
          <cell r="L11292" t="str">
            <v>焊接</v>
          </cell>
          <cell r="M11292">
            <v>49</v>
          </cell>
          <cell r="N11292" t="str">
            <v>打磨</v>
          </cell>
          <cell r="O11292">
            <v>30</v>
          </cell>
          <cell r="P11292" t="str">
            <v>火焰矫正</v>
          </cell>
          <cell r="Q11292">
            <v>30</v>
          </cell>
          <cell r="R11292">
            <v>0</v>
          </cell>
          <cell r="S11292">
            <v>0</v>
          </cell>
          <cell r="T11292">
            <v>0</v>
          </cell>
          <cell r="U11292">
            <v>0</v>
          </cell>
          <cell r="V11292">
            <v>0</v>
          </cell>
          <cell r="W11292">
            <v>0</v>
          </cell>
          <cell r="X11292">
            <v>0</v>
          </cell>
          <cell r="Y11292">
            <v>0</v>
          </cell>
          <cell r="Z11292">
            <v>0</v>
          </cell>
          <cell r="AA11292">
            <v>0</v>
          </cell>
          <cell r="AB11292">
            <v>0</v>
          </cell>
          <cell r="AC11292">
            <v>0</v>
          </cell>
          <cell r="AD11292">
            <v>0</v>
          </cell>
          <cell r="AE11292">
            <v>0</v>
          </cell>
        </row>
        <row r="11292">
          <cell r="AO11292" t="str">
            <v>3961IA</v>
          </cell>
          <cell r="AP11292">
            <v>1</v>
          </cell>
          <cell r="AQ11292">
            <v>25032</v>
          </cell>
        </row>
        <row r="11293">
          <cell r="A11293">
            <v>11295</v>
          </cell>
          <cell r="B11293">
            <v>2</v>
          </cell>
          <cell r="C11293">
            <v>45833</v>
          </cell>
        </row>
        <row r="11293">
          <cell r="E11293" t="str">
            <v>3961Ⅰ-030200</v>
          </cell>
          <cell r="F11293" t="str">
            <v>辅助撑杆1B</v>
          </cell>
          <cell r="G11293">
            <v>2</v>
          </cell>
        </row>
        <row r="11293">
          <cell r="J11293" t="str">
            <v>装配</v>
          </cell>
          <cell r="K11293">
            <v>10</v>
          </cell>
          <cell r="L11293">
            <v>0</v>
          </cell>
          <cell r="M11293">
            <v>0</v>
          </cell>
          <cell r="N11293">
            <v>0</v>
          </cell>
          <cell r="O11293">
            <v>0</v>
          </cell>
          <cell r="P11293">
            <v>0</v>
          </cell>
          <cell r="Q11293">
            <v>0</v>
          </cell>
          <cell r="R11293">
            <v>0</v>
          </cell>
          <cell r="S11293">
            <v>0</v>
          </cell>
          <cell r="T11293">
            <v>0</v>
          </cell>
          <cell r="U11293">
            <v>0</v>
          </cell>
          <cell r="V11293">
            <v>0</v>
          </cell>
          <cell r="W11293">
            <v>0</v>
          </cell>
          <cell r="X11293">
            <v>0</v>
          </cell>
          <cell r="Y11293">
            <v>0</v>
          </cell>
          <cell r="Z11293">
            <v>0</v>
          </cell>
          <cell r="AA11293">
            <v>0</v>
          </cell>
          <cell r="AB11293">
            <v>0</v>
          </cell>
          <cell r="AC11293">
            <v>0</v>
          </cell>
          <cell r="AD11293">
            <v>0</v>
          </cell>
          <cell r="AE11293">
            <v>0</v>
          </cell>
        </row>
        <row r="11293">
          <cell r="AO11293" t="str">
            <v>3961IA</v>
          </cell>
          <cell r="AP11293">
            <v>1</v>
          </cell>
          <cell r="AQ11293">
            <v>25032</v>
          </cell>
        </row>
        <row r="11294">
          <cell r="A11294">
            <v>11296</v>
          </cell>
          <cell r="B11294">
            <v>2</v>
          </cell>
          <cell r="C11294">
            <v>45833</v>
          </cell>
        </row>
        <row r="11294">
          <cell r="E11294" t="str">
            <v>3961Ⅰ-03020100</v>
          </cell>
          <cell r="F11294" t="str">
            <v>辅助斜撑1B</v>
          </cell>
          <cell r="G11294">
            <v>2</v>
          </cell>
        </row>
        <row r="11294">
          <cell r="J11294" t="str">
            <v>定位焊</v>
          </cell>
          <cell r="K11294">
            <v>75</v>
          </cell>
          <cell r="L11294" t="str">
            <v>焊接</v>
          </cell>
          <cell r="M11294">
            <v>72</v>
          </cell>
          <cell r="N11294" t="str">
            <v>打磨</v>
          </cell>
          <cell r="O11294">
            <v>50</v>
          </cell>
          <cell r="P11294" t="str">
            <v>火焰矫正</v>
          </cell>
          <cell r="Q11294">
            <v>30</v>
          </cell>
          <cell r="R11294" t="str">
            <v>无损检测</v>
          </cell>
          <cell r="S11294">
            <v>0</v>
          </cell>
          <cell r="T11294" t="str">
            <v>振动时效</v>
          </cell>
          <cell r="U11294">
            <v>15</v>
          </cell>
          <cell r="V11294" t="str">
            <v>整体加工</v>
          </cell>
          <cell r="W11294">
            <v>0</v>
          </cell>
          <cell r="X11294" t="str">
            <v>喷砂</v>
          </cell>
          <cell r="Y11294">
            <v>15</v>
          </cell>
          <cell r="Z11294" t="str">
            <v>喷铝</v>
          </cell>
          <cell r="AA11294">
            <v>41</v>
          </cell>
          <cell r="AB11294" t="str">
            <v>磨铝面</v>
          </cell>
          <cell r="AC11294">
            <v>7</v>
          </cell>
          <cell r="AD11294" t="str">
            <v>喷漆</v>
          </cell>
          <cell r="AE11294">
            <v>17</v>
          </cell>
        </row>
        <row r="11294">
          <cell r="AO11294" t="str">
            <v>3961IA</v>
          </cell>
          <cell r="AP11294">
            <v>1</v>
          </cell>
          <cell r="AQ11294">
            <v>25032</v>
          </cell>
        </row>
        <row r="11295">
          <cell r="A11295">
            <v>11297</v>
          </cell>
          <cell r="B11295">
            <v>2</v>
          </cell>
          <cell r="C11295">
            <v>45833</v>
          </cell>
        </row>
        <row r="11295">
          <cell r="E11295" t="str">
            <v>3961Ⅰ-03020100</v>
          </cell>
          <cell r="F11295" t="str">
            <v>辅助斜撑1B</v>
          </cell>
          <cell r="G11295">
            <v>2</v>
          </cell>
        </row>
        <row r="11295">
          <cell r="J11295" t="str">
            <v>喷砂</v>
          </cell>
          <cell r="K11295">
            <v>15</v>
          </cell>
          <cell r="L11295" t="str">
            <v>喷铝</v>
          </cell>
          <cell r="M11295">
            <v>41</v>
          </cell>
          <cell r="N11295" t="str">
            <v>磨铝面</v>
          </cell>
          <cell r="O11295">
            <v>7</v>
          </cell>
          <cell r="P11295" t="str">
            <v>喷漆</v>
          </cell>
          <cell r="Q11295">
            <v>17</v>
          </cell>
        </row>
        <row r="11295">
          <cell r="W11295">
            <v>0</v>
          </cell>
        </row>
        <row r="11295">
          <cell r="AO11295" t="str">
            <v>3961IA</v>
          </cell>
          <cell r="AP11295">
            <v>1</v>
          </cell>
          <cell r="AQ11295">
            <v>25032</v>
          </cell>
        </row>
        <row r="11296">
          <cell r="A11296">
            <v>11298</v>
          </cell>
          <cell r="B11296">
            <v>2</v>
          </cell>
          <cell r="C11296">
            <v>45833</v>
          </cell>
        </row>
        <row r="11296">
          <cell r="E11296" t="str">
            <v>3961Ⅰ-030300</v>
          </cell>
          <cell r="F11296" t="str">
            <v>辅助撑杆2B</v>
          </cell>
          <cell r="G11296">
            <v>2</v>
          </cell>
        </row>
        <row r="11296">
          <cell r="J11296" t="str">
            <v>装配</v>
          </cell>
          <cell r="K11296">
            <v>10</v>
          </cell>
          <cell r="L11296">
            <v>0</v>
          </cell>
          <cell r="M11296">
            <v>0</v>
          </cell>
          <cell r="N11296">
            <v>0</v>
          </cell>
          <cell r="O11296">
            <v>0</v>
          </cell>
          <cell r="P11296">
            <v>0</v>
          </cell>
          <cell r="Q11296">
            <v>0</v>
          </cell>
          <cell r="R11296">
            <v>0</v>
          </cell>
          <cell r="S11296">
            <v>0</v>
          </cell>
          <cell r="T11296">
            <v>0</v>
          </cell>
          <cell r="U11296">
            <v>0</v>
          </cell>
          <cell r="V11296">
            <v>0</v>
          </cell>
          <cell r="W11296">
            <v>0</v>
          </cell>
          <cell r="X11296">
            <v>0</v>
          </cell>
          <cell r="Y11296">
            <v>0</v>
          </cell>
          <cell r="Z11296">
            <v>0</v>
          </cell>
          <cell r="AA11296">
            <v>0</v>
          </cell>
          <cell r="AB11296">
            <v>0</v>
          </cell>
          <cell r="AC11296">
            <v>0</v>
          </cell>
          <cell r="AD11296">
            <v>0</v>
          </cell>
          <cell r="AE11296">
            <v>0</v>
          </cell>
        </row>
        <row r="11296">
          <cell r="AO11296" t="str">
            <v>3961IA</v>
          </cell>
          <cell r="AP11296">
            <v>1</v>
          </cell>
          <cell r="AQ11296">
            <v>25032</v>
          </cell>
        </row>
        <row r="11297">
          <cell r="A11297">
            <v>11299</v>
          </cell>
          <cell r="B11297">
            <v>2</v>
          </cell>
          <cell r="C11297">
            <v>45833</v>
          </cell>
        </row>
        <row r="11297">
          <cell r="E11297" t="str">
            <v>3961Ⅰ-03030100</v>
          </cell>
          <cell r="F11297" t="str">
            <v>辅助斜撑2B</v>
          </cell>
          <cell r="G11297">
            <v>2</v>
          </cell>
        </row>
        <row r="11297">
          <cell r="J11297" t="str">
            <v>定位焊</v>
          </cell>
          <cell r="K11297">
            <v>75</v>
          </cell>
          <cell r="L11297" t="str">
            <v>焊接</v>
          </cell>
          <cell r="M11297">
            <v>72</v>
          </cell>
          <cell r="N11297" t="str">
            <v>打磨</v>
          </cell>
          <cell r="O11297">
            <v>50</v>
          </cell>
          <cell r="P11297" t="str">
            <v>火焰矫正</v>
          </cell>
          <cell r="Q11297">
            <v>30</v>
          </cell>
          <cell r="R11297" t="str">
            <v>无损检测</v>
          </cell>
          <cell r="S11297">
            <v>0</v>
          </cell>
          <cell r="T11297" t="str">
            <v>振动时效</v>
          </cell>
          <cell r="U11297">
            <v>15</v>
          </cell>
          <cell r="V11297" t="str">
            <v>整体加工</v>
          </cell>
          <cell r="W11297">
            <v>0</v>
          </cell>
          <cell r="X11297" t="str">
            <v>喷砂</v>
          </cell>
          <cell r="Y11297">
            <v>15</v>
          </cell>
          <cell r="Z11297" t="str">
            <v>喷铝</v>
          </cell>
          <cell r="AA11297">
            <v>41</v>
          </cell>
          <cell r="AB11297" t="str">
            <v>磨铝面</v>
          </cell>
          <cell r="AC11297">
            <v>7</v>
          </cell>
          <cell r="AD11297" t="str">
            <v>喷漆</v>
          </cell>
          <cell r="AE11297">
            <v>17</v>
          </cell>
        </row>
        <row r="11297">
          <cell r="AO11297" t="str">
            <v>3961IA</v>
          </cell>
          <cell r="AP11297">
            <v>1</v>
          </cell>
          <cell r="AQ11297">
            <v>25032</v>
          </cell>
        </row>
        <row r="11298">
          <cell r="A11298">
            <v>11300</v>
          </cell>
          <cell r="B11298">
            <v>2</v>
          </cell>
          <cell r="C11298">
            <v>45833</v>
          </cell>
        </row>
        <row r="11298">
          <cell r="E11298" t="str">
            <v>3961Ⅰ-03030100</v>
          </cell>
          <cell r="F11298" t="str">
            <v>辅助斜撑2B</v>
          </cell>
          <cell r="G11298">
            <v>2</v>
          </cell>
        </row>
        <row r="11298">
          <cell r="J11298" t="str">
            <v>喷砂</v>
          </cell>
          <cell r="K11298">
            <v>15</v>
          </cell>
          <cell r="L11298" t="str">
            <v>喷铝</v>
          </cell>
          <cell r="M11298">
            <v>41</v>
          </cell>
          <cell r="N11298" t="str">
            <v>磨铝面</v>
          </cell>
          <cell r="O11298">
            <v>7</v>
          </cell>
          <cell r="P11298" t="str">
            <v>喷漆</v>
          </cell>
          <cell r="Q11298">
            <v>17</v>
          </cell>
        </row>
        <row r="11298">
          <cell r="W11298">
            <v>0</v>
          </cell>
        </row>
        <row r="11298">
          <cell r="AO11298" t="str">
            <v>3961IA</v>
          </cell>
          <cell r="AP11298">
            <v>1</v>
          </cell>
          <cell r="AQ11298">
            <v>25032</v>
          </cell>
        </row>
        <row r="11299">
          <cell r="A11299">
            <v>11301</v>
          </cell>
          <cell r="B11299">
            <v>2</v>
          </cell>
          <cell r="C11299">
            <v>45833</v>
          </cell>
        </row>
        <row r="11299">
          <cell r="E11299" t="str">
            <v>3961Ⅰ-0600</v>
          </cell>
          <cell r="F11299" t="str">
            <v>垫板1</v>
          </cell>
          <cell r="G11299">
            <v>1</v>
          </cell>
        </row>
        <row r="11299">
          <cell r="J11299" t="str">
            <v>定位焊</v>
          </cell>
          <cell r="K11299">
            <v>25.6</v>
          </cell>
          <cell r="L11299" t="str">
            <v>焊接</v>
          </cell>
          <cell r="M11299">
            <v>19.2</v>
          </cell>
          <cell r="N11299" t="str">
            <v>打磨</v>
          </cell>
          <cell r="O11299">
            <v>14</v>
          </cell>
          <cell r="P11299" t="str">
            <v>整体加工</v>
          </cell>
          <cell r="Q11299">
            <v>0</v>
          </cell>
          <cell r="R11299" t="str">
            <v>喷砂</v>
          </cell>
          <cell r="S11299">
            <v>2.5</v>
          </cell>
          <cell r="T11299" t="str">
            <v>挂件</v>
          </cell>
          <cell r="U11299">
            <v>0.5</v>
          </cell>
          <cell r="V11299" t="str">
            <v>喷漆</v>
          </cell>
          <cell r="W11299">
            <v>2.5</v>
          </cell>
          <cell r="X11299">
            <v>0</v>
          </cell>
          <cell r="Y11299">
            <v>0</v>
          </cell>
          <cell r="Z11299">
            <v>0</v>
          </cell>
          <cell r="AA11299">
            <v>0</v>
          </cell>
          <cell r="AB11299">
            <v>0</v>
          </cell>
          <cell r="AC11299">
            <v>0</v>
          </cell>
          <cell r="AD11299">
            <v>0</v>
          </cell>
          <cell r="AE11299">
            <v>0</v>
          </cell>
        </row>
        <row r="11299">
          <cell r="AO11299" t="str">
            <v>3961IA+3962IA</v>
          </cell>
          <cell r="AP11299" t="str">
            <v>1+1</v>
          </cell>
          <cell r="AQ11299" t="str">
            <v>25032+25034</v>
          </cell>
        </row>
        <row r="11300">
          <cell r="A11300">
            <v>11302</v>
          </cell>
          <cell r="B11300">
            <v>1</v>
          </cell>
          <cell r="C11300">
            <v>45833</v>
          </cell>
        </row>
        <row r="11300">
          <cell r="E11300" t="str">
            <v>3961Ⅰ-1000</v>
          </cell>
          <cell r="F11300" t="str">
            <v>垫板3</v>
          </cell>
          <cell r="G11300">
            <v>1</v>
          </cell>
        </row>
        <row r="11300">
          <cell r="J11300" t="str">
            <v>定位焊</v>
          </cell>
          <cell r="K11300">
            <v>18</v>
          </cell>
          <cell r="L11300" t="str">
            <v>焊接</v>
          </cell>
          <cell r="M11300">
            <v>14.4</v>
          </cell>
          <cell r="N11300" t="str">
            <v>打磨</v>
          </cell>
          <cell r="O11300">
            <v>10</v>
          </cell>
          <cell r="P11300" t="str">
            <v>整体加工</v>
          </cell>
          <cell r="Q11300">
            <v>0</v>
          </cell>
          <cell r="R11300" t="str">
            <v>喷砂</v>
          </cell>
          <cell r="S11300">
            <v>1.5</v>
          </cell>
          <cell r="T11300" t="str">
            <v>挂件</v>
          </cell>
          <cell r="U11300">
            <v>0.5</v>
          </cell>
          <cell r="V11300" t="str">
            <v>喷漆</v>
          </cell>
          <cell r="W11300">
            <v>1.5</v>
          </cell>
          <cell r="X11300">
            <v>0</v>
          </cell>
          <cell r="Y11300">
            <v>0</v>
          </cell>
          <cell r="Z11300">
            <v>0</v>
          </cell>
          <cell r="AA11300">
            <v>0</v>
          </cell>
          <cell r="AB11300">
            <v>0</v>
          </cell>
          <cell r="AC11300">
            <v>0</v>
          </cell>
          <cell r="AD11300">
            <v>0</v>
          </cell>
          <cell r="AE11300">
            <v>0</v>
          </cell>
        </row>
        <row r="11300">
          <cell r="AO11300" t="str">
            <v>3962IA</v>
          </cell>
          <cell r="AP11300">
            <v>1</v>
          </cell>
          <cell r="AQ11300">
            <v>25034</v>
          </cell>
        </row>
        <row r="11301">
          <cell r="A11301">
            <v>11303</v>
          </cell>
          <cell r="B11301">
            <v>8</v>
          </cell>
          <cell r="C11301">
            <v>45833</v>
          </cell>
        </row>
        <row r="11301">
          <cell r="E11301" t="str">
            <v>3961Ⅰ-3000</v>
          </cell>
          <cell r="F11301" t="str">
            <v>销轴</v>
          </cell>
          <cell r="G11301">
            <v>4</v>
          </cell>
        </row>
        <row r="11301">
          <cell r="J11301" t="str">
            <v>定位焊</v>
          </cell>
          <cell r="K11301">
            <v>1.3</v>
          </cell>
          <cell r="L11301" t="str">
            <v>焊接</v>
          </cell>
          <cell r="M11301">
            <v>1.95</v>
          </cell>
          <cell r="N11301" t="str">
            <v>打磨</v>
          </cell>
          <cell r="O11301">
            <v>1</v>
          </cell>
          <cell r="P11301" t="str">
            <v>镀硬铬</v>
          </cell>
          <cell r="Q11301">
            <v>0</v>
          </cell>
          <cell r="R11301">
            <v>0</v>
          </cell>
          <cell r="S11301">
            <v>0</v>
          </cell>
          <cell r="T11301">
            <v>0</v>
          </cell>
          <cell r="U11301">
            <v>0</v>
          </cell>
          <cell r="V11301">
            <v>0</v>
          </cell>
          <cell r="W11301">
            <v>0</v>
          </cell>
          <cell r="X11301">
            <v>0</v>
          </cell>
          <cell r="Y11301">
            <v>0</v>
          </cell>
          <cell r="Z11301">
            <v>0</v>
          </cell>
          <cell r="AA11301">
            <v>0</v>
          </cell>
          <cell r="AB11301">
            <v>0</v>
          </cell>
          <cell r="AC11301">
            <v>0</v>
          </cell>
          <cell r="AD11301">
            <v>0</v>
          </cell>
          <cell r="AE11301">
            <v>0</v>
          </cell>
        </row>
        <row r="11301">
          <cell r="AO11301" t="str">
            <v>3961IA+3962IA</v>
          </cell>
          <cell r="AP11301" t="str">
            <v>1+1</v>
          </cell>
          <cell r="AQ11301" t="str">
            <v>25032+25034</v>
          </cell>
        </row>
        <row r="11302">
          <cell r="A11302">
            <v>11304</v>
          </cell>
          <cell r="B11302">
            <v>8</v>
          </cell>
          <cell r="C11302">
            <v>45833</v>
          </cell>
        </row>
        <row r="11302">
          <cell r="E11302" t="str">
            <v>3961Ⅰ-3100</v>
          </cell>
          <cell r="F11302" t="str">
            <v>支座</v>
          </cell>
          <cell r="G11302">
            <v>4</v>
          </cell>
        </row>
        <row r="11302">
          <cell r="J11302" t="str">
            <v>定位焊</v>
          </cell>
          <cell r="K11302">
            <v>3.9</v>
          </cell>
          <cell r="L11302" t="str">
            <v>焊接</v>
          </cell>
          <cell r="M11302">
            <v>4.2</v>
          </cell>
          <cell r="N11302" t="str">
            <v>打磨</v>
          </cell>
          <cell r="O11302">
            <v>3</v>
          </cell>
          <cell r="P11302" t="str">
            <v>校正</v>
          </cell>
          <cell r="Q11302">
            <v>2</v>
          </cell>
          <cell r="R11302" t="str">
            <v>喷砂</v>
          </cell>
          <cell r="S11302">
            <v>0.5</v>
          </cell>
          <cell r="T11302" t="str">
            <v>挂件</v>
          </cell>
          <cell r="U11302">
            <v>0.3</v>
          </cell>
          <cell r="V11302" t="str">
            <v>喷漆</v>
          </cell>
          <cell r="W11302">
            <v>0.5</v>
          </cell>
          <cell r="X11302">
            <v>0</v>
          </cell>
          <cell r="Y11302">
            <v>0</v>
          </cell>
          <cell r="Z11302">
            <v>0</v>
          </cell>
          <cell r="AA11302">
            <v>0</v>
          </cell>
          <cell r="AB11302">
            <v>0</v>
          </cell>
          <cell r="AC11302">
            <v>0</v>
          </cell>
          <cell r="AD11302">
            <v>0</v>
          </cell>
          <cell r="AE11302">
            <v>0</v>
          </cell>
        </row>
        <row r="11302">
          <cell r="AO11302" t="str">
            <v>3961IA+3962IA</v>
          </cell>
          <cell r="AP11302" t="str">
            <v>1+1</v>
          </cell>
          <cell r="AQ11302" t="str">
            <v>25032+25034</v>
          </cell>
        </row>
        <row r="11303">
          <cell r="A11303">
            <v>11305</v>
          </cell>
          <cell r="B11303">
            <v>22</v>
          </cell>
          <cell r="C11303">
            <v>45833</v>
          </cell>
        </row>
        <row r="11303">
          <cell r="E11303" t="str">
            <v>3961Ⅰ-3200</v>
          </cell>
          <cell r="F11303" t="str">
            <v>管路支撑</v>
          </cell>
          <cell r="G11303">
            <v>11</v>
          </cell>
        </row>
        <row r="11303">
          <cell r="J11303" t="str">
            <v>装配</v>
          </cell>
          <cell r="K11303">
            <v>6</v>
          </cell>
        </row>
        <row r="11303">
          <cell r="AO11303" t="str">
            <v>3961IA+3962IA</v>
          </cell>
          <cell r="AP11303" t="str">
            <v>1+1</v>
          </cell>
          <cell r="AQ11303" t="str">
            <v>25032+25034</v>
          </cell>
        </row>
        <row r="11304">
          <cell r="A11304">
            <v>11306</v>
          </cell>
          <cell r="B11304">
            <v>4</v>
          </cell>
          <cell r="C11304">
            <v>45833</v>
          </cell>
        </row>
        <row r="11304">
          <cell r="E11304" t="str">
            <v>3961Ⅰ-3500</v>
          </cell>
          <cell r="F11304" t="str">
            <v>斜支撑固定支座</v>
          </cell>
          <cell r="G11304">
            <v>4</v>
          </cell>
        </row>
        <row r="11304">
          <cell r="J11304" t="str">
            <v>定位焊</v>
          </cell>
          <cell r="K11304">
            <v>19.6</v>
          </cell>
          <cell r="L11304" t="str">
            <v>焊接</v>
          </cell>
          <cell r="M11304">
            <v>16.8</v>
          </cell>
          <cell r="N11304" t="str">
            <v>打磨</v>
          </cell>
          <cell r="O11304">
            <v>12</v>
          </cell>
          <cell r="P11304" t="str">
            <v>校正</v>
          </cell>
          <cell r="Q11304">
            <v>60</v>
          </cell>
          <cell r="R11304" t="str">
            <v>整体加工</v>
          </cell>
          <cell r="S11304">
            <v>0</v>
          </cell>
          <cell r="T11304" t="str">
            <v>喷砂</v>
          </cell>
          <cell r="U11304">
            <v>2.5</v>
          </cell>
          <cell r="V11304" t="str">
            <v>挂件+喷漆</v>
          </cell>
          <cell r="W11304" t="str">
            <v>0.5+3</v>
          </cell>
        </row>
        <row r="11304">
          <cell r="Z11304">
            <v>0</v>
          </cell>
          <cell r="AA11304">
            <v>0</v>
          </cell>
          <cell r="AB11304">
            <v>0</v>
          </cell>
          <cell r="AC11304">
            <v>0</v>
          </cell>
          <cell r="AD11304">
            <v>0</v>
          </cell>
          <cell r="AE11304">
            <v>0</v>
          </cell>
        </row>
        <row r="11304">
          <cell r="AO11304" t="str">
            <v>3962IA</v>
          </cell>
          <cell r="AP11304">
            <v>1</v>
          </cell>
          <cell r="AQ11304">
            <v>25034</v>
          </cell>
        </row>
        <row r="11305">
          <cell r="A11305">
            <v>11307</v>
          </cell>
          <cell r="B11305">
            <v>9</v>
          </cell>
          <cell r="C11305">
            <v>45833</v>
          </cell>
        </row>
        <row r="11305">
          <cell r="E11305" t="str">
            <v>3960Ⅰ-1800</v>
          </cell>
          <cell r="F11305" t="str">
            <v>管路支撑2</v>
          </cell>
          <cell r="G11305">
            <v>9</v>
          </cell>
        </row>
        <row r="11305">
          <cell r="J11305" t="str">
            <v>装配</v>
          </cell>
          <cell r="K11305">
            <v>6</v>
          </cell>
          <cell r="L11305">
            <v>0</v>
          </cell>
          <cell r="M11305">
            <v>0</v>
          </cell>
          <cell r="N11305">
            <v>0</v>
          </cell>
          <cell r="O11305">
            <v>0</v>
          </cell>
          <cell r="P11305">
            <v>0</v>
          </cell>
          <cell r="Q11305">
            <v>0</v>
          </cell>
          <cell r="R11305">
            <v>0</v>
          </cell>
          <cell r="S11305">
            <v>0</v>
          </cell>
          <cell r="T11305">
            <v>0</v>
          </cell>
          <cell r="U11305">
            <v>0</v>
          </cell>
        </row>
        <row r="11305">
          <cell r="AO11305" t="str">
            <v>3960IA</v>
          </cell>
          <cell r="AP11305">
            <v>1</v>
          </cell>
          <cell r="AQ11305">
            <v>25032</v>
          </cell>
        </row>
        <row r="11306">
          <cell r="A11306">
            <v>11308</v>
          </cell>
          <cell r="B11306">
            <v>2</v>
          </cell>
          <cell r="C11306">
            <v>45833</v>
          </cell>
        </row>
        <row r="11306">
          <cell r="E11306" t="str">
            <v>3960Ⅰ-1900</v>
          </cell>
          <cell r="F11306" t="str">
            <v>管路支撑3</v>
          </cell>
          <cell r="G11306">
            <v>2</v>
          </cell>
        </row>
        <row r="11306">
          <cell r="J11306" t="str">
            <v>装配</v>
          </cell>
          <cell r="K11306">
            <v>6</v>
          </cell>
          <cell r="L11306">
            <v>0</v>
          </cell>
          <cell r="M11306">
            <v>0</v>
          </cell>
          <cell r="N11306">
            <v>0</v>
          </cell>
          <cell r="O11306">
            <v>0</v>
          </cell>
          <cell r="P11306">
            <v>0</v>
          </cell>
          <cell r="Q11306">
            <v>0</v>
          </cell>
          <cell r="R11306">
            <v>0</v>
          </cell>
          <cell r="S11306">
            <v>0</v>
          </cell>
          <cell r="T11306">
            <v>0</v>
          </cell>
          <cell r="U11306">
            <v>0</v>
          </cell>
        </row>
        <row r="11306">
          <cell r="AO11306" t="str">
            <v>3960IA</v>
          </cell>
          <cell r="AP11306">
            <v>1</v>
          </cell>
          <cell r="AQ11306">
            <v>25032</v>
          </cell>
        </row>
        <row r="11307">
          <cell r="A11307">
            <v>11309</v>
          </cell>
          <cell r="B11307">
            <v>4</v>
          </cell>
          <cell r="C11307">
            <v>45833</v>
          </cell>
        </row>
        <row r="11307">
          <cell r="E11307" t="str">
            <v>3960Ⅰ-2000</v>
          </cell>
          <cell r="F11307" t="str">
            <v>管路支撑4</v>
          </cell>
          <cell r="G11307">
            <v>4</v>
          </cell>
        </row>
        <row r="11307">
          <cell r="J11307" t="str">
            <v>装配</v>
          </cell>
          <cell r="K11307">
            <v>6</v>
          </cell>
          <cell r="L11307">
            <v>0</v>
          </cell>
          <cell r="M11307">
            <v>0</v>
          </cell>
          <cell r="N11307">
            <v>0</v>
          </cell>
          <cell r="O11307">
            <v>0</v>
          </cell>
          <cell r="P11307">
            <v>0</v>
          </cell>
          <cell r="Q11307">
            <v>0</v>
          </cell>
          <cell r="R11307">
            <v>0</v>
          </cell>
          <cell r="S11307">
            <v>0</v>
          </cell>
          <cell r="T11307">
            <v>0</v>
          </cell>
          <cell r="U11307">
            <v>0</v>
          </cell>
        </row>
        <row r="11307">
          <cell r="AO11307" t="str">
            <v>3960IA</v>
          </cell>
          <cell r="AP11307">
            <v>1</v>
          </cell>
          <cell r="AQ11307">
            <v>25032</v>
          </cell>
        </row>
        <row r="11308">
          <cell r="A11308">
            <v>11310</v>
          </cell>
          <cell r="B11308">
            <v>12</v>
          </cell>
          <cell r="C11308">
            <v>45833</v>
          </cell>
        </row>
        <row r="11308">
          <cell r="E11308" t="str">
            <v>3960Ⅰ-3700</v>
          </cell>
          <cell r="F11308" t="str">
            <v>支撑焊合</v>
          </cell>
          <cell r="G11308">
            <v>12</v>
          </cell>
        </row>
        <row r="11308">
          <cell r="J11308" t="str">
            <v>定位焊</v>
          </cell>
          <cell r="K11308">
            <v>12</v>
          </cell>
          <cell r="L11308" t="str">
            <v>打磨</v>
          </cell>
          <cell r="M11308">
            <v>16</v>
          </cell>
          <cell r="N11308" t="str">
            <v>加工</v>
          </cell>
          <cell r="O11308">
            <v>0</v>
          </cell>
          <cell r="P11308" t="str">
            <v>镀彩锌</v>
          </cell>
          <cell r="Q11308">
            <v>0</v>
          </cell>
          <cell r="R11308" t="str">
            <v>挂件</v>
          </cell>
          <cell r="S11308">
            <v>1</v>
          </cell>
          <cell r="T11308" t="str">
            <v>喷漆</v>
          </cell>
          <cell r="U11308">
            <v>5.5</v>
          </cell>
        </row>
        <row r="11308">
          <cell r="AO11308" t="str">
            <v>3960IA</v>
          </cell>
          <cell r="AP11308">
            <v>1</v>
          </cell>
          <cell r="AQ11308">
            <v>25032</v>
          </cell>
        </row>
        <row r="11309">
          <cell r="A11309">
            <v>11311</v>
          </cell>
          <cell r="B11309">
            <v>8</v>
          </cell>
          <cell r="C11309">
            <v>45833</v>
          </cell>
        </row>
        <row r="11309">
          <cell r="E11309" t="str">
            <v>3960Ⅰ-3900</v>
          </cell>
          <cell r="F11309" t="str">
            <v>侧滚轮组件</v>
          </cell>
          <cell r="G11309">
            <v>8</v>
          </cell>
        </row>
        <row r="11309">
          <cell r="J11309" t="str">
            <v>装配</v>
          </cell>
          <cell r="K11309">
            <v>20</v>
          </cell>
          <cell r="L11309">
            <v>0</v>
          </cell>
          <cell r="M11309">
            <v>0</v>
          </cell>
          <cell r="N11309">
            <v>0</v>
          </cell>
          <cell r="O11309">
            <v>0</v>
          </cell>
          <cell r="P11309">
            <v>0</v>
          </cell>
          <cell r="Q11309">
            <v>0</v>
          </cell>
          <cell r="R11309">
            <v>0</v>
          </cell>
          <cell r="S11309">
            <v>0</v>
          </cell>
          <cell r="T11309">
            <v>0</v>
          </cell>
          <cell r="U11309">
            <v>0</v>
          </cell>
        </row>
        <row r="11309">
          <cell r="AO11309" t="str">
            <v>3960IA</v>
          </cell>
          <cell r="AP11309">
            <v>1</v>
          </cell>
          <cell r="AQ11309">
            <v>25032</v>
          </cell>
        </row>
        <row r="11310">
          <cell r="A11310">
            <v>11312</v>
          </cell>
          <cell r="B11310">
            <v>8</v>
          </cell>
          <cell r="C11310">
            <v>45833</v>
          </cell>
        </row>
        <row r="11310">
          <cell r="E11310" t="str">
            <v>3960Ⅰ-390200</v>
          </cell>
          <cell r="F11310" t="str">
            <v>侧滚轴焊合</v>
          </cell>
          <cell r="G11310">
            <v>8</v>
          </cell>
        </row>
        <row r="11310">
          <cell r="J11310" t="str">
            <v>定位焊</v>
          </cell>
          <cell r="K11310">
            <v>1.95</v>
          </cell>
          <cell r="L11310" t="str">
            <v>打磨</v>
          </cell>
          <cell r="M11310">
            <v>1.5</v>
          </cell>
          <cell r="N11310" t="str">
            <v>喷砂</v>
          </cell>
          <cell r="O11310">
            <v>1</v>
          </cell>
          <cell r="P11310" t="str">
            <v>挂件</v>
          </cell>
          <cell r="Q11310">
            <v>0.5</v>
          </cell>
          <cell r="R11310" t="str">
            <v>喷漆</v>
          </cell>
          <cell r="S11310">
            <v>1</v>
          </cell>
          <cell r="T11310">
            <v>0</v>
          </cell>
          <cell r="U11310">
            <v>0</v>
          </cell>
        </row>
        <row r="11310">
          <cell r="AO11310" t="str">
            <v>3960IA</v>
          </cell>
          <cell r="AP11310">
            <v>1</v>
          </cell>
          <cell r="AQ11310">
            <v>25032</v>
          </cell>
        </row>
        <row r="11311">
          <cell r="A11311">
            <v>11313</v>
          </cell>
          <cell r="B11311">
            <v>9</v>
          </cell>
          <cell r="C11311">
            <v>45833</v>
          </cell>
        </row>
        <row r="11311">
          <cell r="E11311" t="str">
            <v>3969-010444</v>
          </cell>
          <cell r="F11311" t="str">
            <v>弯板19</v>
          </cell>
          <cell r="G11311">
            <v>1</v>
          </cell>
          <cell r="H11311" t="str">
            <v>钢板t3/Q235B</v>
          </cell>
        </row>
        <row r="11311">
          <cell r="J11311" t="str">
            <v>激光作业</v>
          </cell>
          <cell r="K11311">
            <v>1</v>
          </cell>
          <cell r="L11311" t="str">
            <v>激光拾件</v>
          </cell>
          <cell r="M11311">
            <v>0.5</v>
          </cell>
          <cell r="N11311" t="str">
            <v>折弯</v>
          </cell>
          <cell r="O11311">
            <v>1</v>
          </cell>
        </row>
        <row r="11311">
          <cell r="AO11311">
            <v>3969</v>
          </cell>
          <cell r="AP11311" t="str">
            <v>1+8</v>
          </cell>
          <cell r="AQ11311" t="str">
            <v>25008+25009</v>
          </cell>
        </row>
        <row r="11312">
          <cell r="A11312">
            <v>11314</v>
          </cell>
          <cell r="B11312">
            <v>11</v>
          </cell>
          <cell r="C11312">
            <v>45833</v>
          </cell>
        </row>
        <row r="11312">
          <cell r="E11312" t="str">
            <v>GZ-Q0333-0501</v>
          </cell>
          <cell r="F11312" t="str">
            <v>盖板</v>
          </cell>
          <cell r="G11312">
            <v>11</v>
          </cell>
          <cell r="H11312" t="str">
            <v>钢板t8/NM450</v>
          </cell>
        </row>
        <row r="11312">
          <cell r="J11312" t="str">
            <v>激光作业</v>
          </cell>
          <cell r="K11312">
            <v>8.7</v>
          </cell>
          <cell r="L11312" t="str">
            <v>拾件</v>
          </cell>
          <cell r="M11312">
            <v>3.5</v>
          </cell>
        </row>
        <row r="11312">
          <cell r="AG11312">
            <v>275</v>
          </cell>
          <cell r="AH11312" t="str">
            <v>470*760</v>
          </cell>
        </row>
        <row r="11312">
          <cell r="AO11312" t="str">
            <v>CNWX</v>
          </cell>
          <cell r="AP11312">
            <v>1</v>
          </cell>
          <cell r="AQ11312">
            <v>25908</v>
          </cell>
        </row>
        <row r="11313">
          <cell r="A11313">
            <v>11315</v>
          </cell>
          <cell r="B11313">
            <v>22</v>
          </cell>
          <cell r="C11313">
            <v>45833</v>
          </cell>
        </row>
        <row r="11313">
          <cell r="E11313" t="str">
            <v>GZ-Q0333-0502</v>
          </cell>
          <cell r="F11313" t="str">
            <v>支撑方管1</v>
          </cell>
          <cell r="G11313">
            <v>22</v>
          </cell>
          <cell r="H11313" t="str">
            <v>方管50×50×4/Q235B</v>
          </cell>
        </row>
        <row r="11313">
          <cell r="J11313" t="str">
            <v>切割锯</v>
          </cell>
          <cell r="K11313">
            <v>2</v>
          </cell>
        </row>
        <row r="11313">
          <cell r="AH11313">
            <v>159</v>
          </cell>
        </row>
        <row r="11313">
          <cell r="AN11313" t="str">
            <v>无图</v>
          </cell>
          <cell r="AO11313" t="str">
            <v>CNWX</v>
          </cell>
          <cell r="AP11313">
            <v>1</v>
          </cell>
          <cell r="AQ11313">
            <v>25908</v>
          </cell>
        </row>
        <row r="11314">
          <cell r="A11314">
            <v>11316</v>
          </cell>
          <cell r="B11314">
            <v>33</v>
          </cell>
          <cell r="C11314">
            <v>45833</v>
          </cell>
        </row>
        <row r="11314">
          <cell r="E11314" t="str">
            <v>GZ-Q0333-0503</v>
          </cell>
          <cell r="F11314" t="str">
            <v>支撑方管2</v>
          </cell>
          <cell r="G11314">
            <v>33</v>
          </cell>
          <cell r="H11314" t="str">
            <v>方管50×50×4/Q235B</v>
          </cell>
        </row>
        <row r="11314">
          <cell r="J11314" t="str">
            <v>切割锯</v>
          </cell>
          <cell r="K11314">
            <v>2.5</v>
          </cell>
        </row>
        <row r="11314">
          <cell r="AH11314">
            <v>659</v>
          </cell>
        </row>
        <row r="11314">
          <cell r="AN11314" t="str">
            <v>无图</v>
          </cell>
          <cell r="AO11314" t="str">
            <v>CNWX</v>
          </cell>
          <cell r="AP11314">
            <v>1</v>
          </cell>
          <cell r="AQ11314">
            <v>25908</v>
          </cell>
        </row>
        <row r="11315">
          <cell r="A11315">
            <v>11317</v>
          </cell>
          <cell r="B11315">
            <v>22</v>
          </cell>
          <cell r="C11315">
            <v>45833</v>
          </cell>
        </row>
        <row r="11315">
          <cell r="E11315" t="str">
            <v>GZ-Q0333-0504</v>
          </cell>
          <cell r="F11315" t="str">
            <v>支撑方管3</v>
          </cell>
          <cell r="G11315">
            <v>22</v>
          </cell>
          <cell r="H11315" t="str">
            <v>方管50×50×4/Q235B</v>
          </cell>
        </row>
        <row r="11315">
          <cell r="J11315" t="str">
            <v>切割锯</v>
          </cell>
          <cell r="K11315">
            <v>2</v>
          </cell>
        </row>
        <row r="11315">
          <cell r="AH11315">
            <v>470</v>
          </cell>
        </row>
        <row r="11315">
          <cell r="AN11315" t="str">
            <v>无图</v>
          </cell>
          <cell r="AO11315" t="str">
            <v>CNWX</v>
          </cell>
          <cell r="AP11315">
            <v>1</v>
          </cell>
          <cell r="AQ11315">
            <v>25908</v>
          </cell>
        </row>
        <row r="11316">
          <cell r="A11316">
            <v>11318</v>
          </cell>
          <cell r="B11316">
            <v>11</v>
          </cell>
          <cell r="C11316">
            <v>45833</v>
          </cell>
        </row>
        <row r="11316">
          <cell r="E11316" t="str">
            <v>GZ-Q0333-0500</v>
          </cell>
          <cell r="F11316" t="str">
            <v>井盖</v>
          </cell>
          <cell r="G11316">
            <v>11</v>
          </cell>
        </row>
        <row r="11316">
          <cell r="J11316" t="str">
            <v>定位焊</v>
          </cell>
          <cell r="K11316">
            <v>16</v>
          </cell>
          <cell r="L11316" t="str">
            <v>焊接</v>
          </cell>
          <cell r="M11316">
            <v>18</v>
          </cell>
          <cell r="N11316" t="str">
            <v>打磨</v>
          </cell>
          <cell r="O11316">
            <v>12</v>
          </cell>
          <cell r="P11316" t="str">
            <v>喷砂</v>
          </cell>
          <cell r="Q11316">
            <v>6</v>
          </cell>
          <cell r="R11316" t="str">
            <v>喷漆</v>
          </cell>
          <cell r="S11316">
            <v>6</v>
          </cell>
        </row>
        <row r="11316">
          <cell r="AO11316" t="str">
            <v>CNWX</v>
          </cell>
          <cell r="AP11316">
            <v>1</v>
          </cell>
          <cell r="AQ11316">
            <v>25908</v>
          </cell>
        </row>
        <row r="11317">
          <cell r="A11317">
            <v>11319</v>
          </cell>
          <cell r="B11317">
            <v>2</v>
          </cell>
          <cell r="C11317">
            <v>45833</v>
          </cell>
        </row>
        <row r="11317">
          <cell r="E11317" t="str">
            <v>LD232-080200</v>
          </cell>
          <cell r="F11317" t="str">
            <v>插销支架1焊合</v>
          </cell>
          <cell r="G11317">
            <v>2</v>
          </cell>
          <cell r="H11317">
            <v>0</v>
          </cell>
        </row>
        <row r="11317">
          <cell r="J11317" t="str">
            <v>挂件</v>
          </cell>
          <cell r="K11317">
            <v>0.5</v>
          </cell>
          <cell r="L11317" t="str">
            <v>喷漆</v>
          </cell>
          <cell r="M11317">
            <v>2</v>
          </cell>
        </row>
        <row r="11317">
          <cell r="AF11317">
            <v>0</v>
          </cell>
          <cell r="AG11317">
            <v>0</v>
          </cell>
        </row>
        <row r="11317">
          <cell r="AI11317">
            <v>0</v>
          </cell>
          <cell r="AJ11317">
            <v>0</v>
          </cell>
        </row>
        <row r="11317">
          <cell r="AO11317" t="str">
            <v>232E</v>
          </cell>
          <cell r="AP11317">
            <v>1</v>
          </cell>
          <cell r="AQ11317">
            <v>25018</v>
          </cell>
        </row>
        <row r="11318">
          <cell r="A11318">
            <v>11320</v>
          </cell>
          <cell r="B11318">
            <v>2</v>
          </cell>
          <cell r="C11318">
            <v>45833</v>
          </cell>
        </row>
        <row r="11318">
          <cell r="E11318" t="str">
            <v>LD232-080800</v>
          </cell>
          <cell r="F11318" t="str">
            <v>插销支架2焊合</v>
          </cell>
          <cell r="G11318">
            <v>2</v>
          </cell>
          <cell r="H11318">
            <v>0</v>
          </cell>
        </row>
        <row r="11318">
          <cell r="J11318" t="str">
            <v>挂件</v>
          </cell>
          <cell r="K11318">
            <v>0.5</v>
          </cell>
          <cell r="L11318" t="str">
            <v>喷漆</v>
          </cell>
          <cell r="M11318">
            <v>2</v>
          </cell>
        </row>
        <row r="11318">
          <cell r="AF11318">
            <v>0</v>
          </cell>
          <cell r="AG11318">
            <v>0</v>
          </cell>
        </row>
        <row r="11318">
          <cell r="AI11318">
            <v>0</v>
          </cell>
          <cell r="AJ11318">
            <v>0</v>
          </cell>
        </row>
        <row r="11318">
          <cell r="AO11318" t="str">
            <v>232E</v>
          </cell>
          <cell r="AP11318">
            <v>1</v>
          </cell>
          <cell r="AQ11318">
            <v>25018</v>
          </cell>
        </row>
        <row r="11319">
          <cell r="A11319">
            <v>11321</v>
          </cell>
          <cell r="B11319">
            <v>10</v>
          </cell>
          <cell r="C11319">
            <v>45834</v>
          </cell>
        </row>
        <row r="11319">
          <cell r="E11319" t="str">
            <v>3961Ⅱ-300101</v>
          </cell>
          <cell r="F11319" t="str">
            <v>角件120-120</v>
          </cell>
          <cell r="G11319">
            <v>30</v>
          </cell>
          <cell r="H11319" t="str">
            <v>钢板t2/304</v>
          </cell>
        </row>
        <row r="11319">
          <cell r="J11319" t="str">
            <v>激光作业</v>
          </cell>
          <cell r="K11319">
            <v>0.4</v>
          </cell>
          <cell r="L11319" t="str">
            <v>激光拾件</v>
          </cell>
          <cell r="M11319">
            <v>0.5</v>
          </cell>
          <cell r="N11319" t="str">
            <v>倒钝</v>
          </cell>
          <cell r="O11319">
            <v>0.5</v>
          </cell>
          <cell r="P11319" t="str">
            <v>折弯</v>
          </cell>
          <cell r="Q11319">
            <v>0.9</v>
          </cell>
          <cell r="R11319" t="str">
            <v>喷砂</v>
          </cell>
          <cell r="S11319">
            <v>1</v>
          </cell>
          <cell r="T11319">
            <v>0</v>
          </cell>
          <cell r="U11319">
            <v>0</v>
          </cell>
          <cell r="V11319">
            <v>0</v>
          </cell>
          <cell r="W11319">
            <v>0</v>
          </cell>
          <cell r="X11319">
            <v>0</v>
          </cell>
          <cell r="Y11319">
            <v>0</v>
          </cell>
        </row>
        <row r="11319">
          <cell r="AH11319" t="str">
            <v>154×154</v>
          </cell>
        </row>
        <row r="11319">
          <cell r="AO11319" t="str">
            <v>3961IA</v>
          </cell>
          <cell r="AP11319">
            <v>1</v>
          </cell>
          <cell r="AQ11319">
            <v>25032</v>
          </cell>
        </row>
        <row r="11320">
          <cell r="A11320">
            <v>11322</v>
          </cell>
          <cell r="B11320">
            <v>1</v>
          </cell>
          <cell r="C11320">
            <v>45834</v>
          </cell>
        </row>
        <row r="11320">
          <cell r="E11320" t="str">
            <v>3961Ⅱ-300801</v>
          </cell>
          <cell r="F11320" t="str">
            <v>门边8组合</v>
          </cell>
          <cell r="G11320">
            <v>1</v>
          </cell>
          <cell r="H11320" t="str">
            <v>钢板t2/304</v>
          </cell>
        </row>
        <row r="11320">
          <cell r="J11320" t="str">
            <v>激光作业</v>
          </cell>
          <cell r="K11320">
            <v>7.2</v>
          </cell>
          <cell r="L11320" t="str">
            <v>激光拾件</v>
          </cell>
          <cell r="M11320">
            <v>4.8</v>
          </cell>
          <cell r="N11320" t="str">
            <v>倒钝</v>
          </cell>
          <cell r="O11320">
            <v>9</v>
          </cell>
          <cell r="P11320" t="str">
            <v>折弯</v>
          </cell>
          <cell r="Q11320">
            <v>17.5</v>
          </cell>
          <cell r="R11320" t="str">
            <v>喷砂</v>
          </cell>
          <cell r="S11320">
            <v>2</v>
          </cell>
        </row>
        <row r="11320">
          <cell r="AH11320" t="str">
            <v>1043×78</v>
          </cell>
        </row>
        <row r="11320">
          <cell r="AO11320" t="str">
            <v>3961IA</v>
          </cell>
          <cell r="AP11320">
            <v>1</v>
          </cell>
          <cell r="AQ11320">
            <v>25032</v>
          </cell>
        </row>
        <row r="11321">
          <cell r="A11321">
            <v>11323</v>
          </cell>
          <cell r="B11321">
            <v>2</v>
          </cell>
          <cell r="C11321">
            <v>45834</v>
          </cell>
        </row>
        <row r="11321">
          <cell r="E11321" t="str">
            <v>3961Ⅱ-300103</v>
          </cell>
          <cell r="F11321" t="str">
            <v>中间角件</v>
          </cell>
          <cell r="G11321">
            <v>2</v>
          </cell>
          <cell r="H11321" t="str">
            <v>钢板t2/304</v>
          </cell>
        </row>
        <row r="11321">
          <cell r="J11321" t="str">
            <v>激光作业</v>
          </cell>
          <cell r="K11321">
            <v>2.28</v>
          </cell>
          <cell r="L11321" t="str">
            <v>激光拾件</v>
          </cell>
          <cell r="M11321">
            <v>1.9</v>
          </cell>
          <cell r="N11321" t="str">
            <v>倒钝</v>
          </cell>
          <cell r="O11321">
            <v>2.66</v>
          </cell>
          <cell r="P11321" t="str">
            <v>折弯</v>
          </cell>
          <cell r="Q11321">
            <v>7.22</v>
          </cell>
          <cell r="R11321" t="str">
            <v>喷砂</v>
          </cell>
          <cell r="S11321">
            <v>1.5</v>
          </cell>
        </row>
        <row r="11321">
          <cell r="AO11321" t="str">
            <v>3961IA</v>
          </cell>
          <cell r="AP11321">
            <v>1</v>
          </cell>
          <cell r="AQ11321">
            <v>25032</v>
          </cell>
        </row>
        <row r="11322">
          <cell r="A11322">
            <v>11324</v>
          </cell>
          <cell r="B11322">
            <v>1</v>
          </cell>
          <cell r="C11322">
            <v>45834</v>
          </cell>
        </row>
        <row r="11322">
          <cell r="E11322" t="str">
            <v>3961Ⅱ-300104</v>
          </cell>
          <cell r="F11322" t="str">
            <v>中间门边</v>
          </cell>
          <cell r="G11322">
            <v>1</v>
          </cell>
          <cell r="H11322" t="str">
            <v>钢板t2/304</v>
          </cell>
        </row>
        <row r="11322">
          <cell r="J11322" t="str">
            <v>激光作业</v>
          </cell>
          <cell r="K11322">
            <v>7.8</v>
          </cell>
          <cell r="L11322" t="str">
            <v>激光拾件</v>
          </cell>
          <cell r="M11322">
            <v>5.4</v>
          </cell>
          <cell r="N11322" t="str">
            <v>倒钝</v>
          </cell>
          <cell r="O11322">
            <v>10.2</v>
          </cell>
          <cell r="P11322" t="str">
            <v>折弯</v>
          </cell>
          <cell r="Q11322">
            <v>23</v>
          </cell>
          <cell r="R11322" t="str">
            <v>喷砂</v>
          </cell>
          <cell r="S11322">
            <v>4.5</v>
          </cell>
        </row>
        <row r="11322">
          <cell r="AO11322" t="str">
            <v>3961IA</v>
          </cell>
          <cell r="AP11322">
            <v>1</v>
          </cell>
          <cell r="AQ11322">
            <v>25032</v>
          </cell>
        </row>
        <row r="11323">
          <cell r="A11323">
            <v>11325</v>
          </cell>
          <cell r="B11323">
            <v>1</v>
          </cell>
          <cell r="C11323">
            <v>45834</v>
          </cell>
        </row>
        <row r="11323">
          <cell r="E11323" t="str">
            <v>3961Ⅱ-300105</v>
          </cell>
          <cell r="F11323" t="str">
            <v>背面加强筋1</v>
          </cell>
          <cell r="G11323">
            <v>1</v>
          </cell>
          <cell r="H11323" t="str">
            <v>钢板t2/304</v>
          </cell>
        </row>
        <row r="11323">
          <cell r="J11323" t="str">
            <v>激光作业</v>
          </cell>
          <cell r="K11323">
            <v>8.4</v>
          </cell>
          <cell r="L11323" t="str">
            <v>激光拾件</v>
          </cell>
          <cell r="M11323">
            <v>5.4</v>
          </cell>
          <cell r="N11323" t="str">
            <v>倒钝</v>
          </cell>
          <cell r="O11323">
            <v>10.8</v>
          </cell>
          <cell r="P11323" t="str">
            <v>折弯</v>
          </cell>
          <cell r="Q11323">
            <v>25.5</v>
          </cell>
          <cell r="R11323" t="str">
            <v>喷砂</v>
          </cell>
          <cell r="S11323">
            <v>2</v>
          </cell>
        </row>
        <row r="11323">
          <cell r="AO11323" t="str">
            <v>3961IA</v>
          </cell>
          <cell r="AP11323">
            <v>1</v>
          </cell>
          <cell r="AQ11323">
            <v>25032</v>
          </cell>
        </row>
        <row r="11324">
          <cell r="A11324">
            <v>11326</v>
          </cell>
          <cell r="B11324">
            <v>2</v>
          </cell>
          <cell r="C11324">
            <v>45834</v>
          </cell>
        </row>
        <row r="11324">
          <cell r="E11324" t="str">
            <v>3961Ⅱ-300901-1</v>
          </cell>
          <cell r="F11324" t="str">
            <v>件1</v>
          </cell>
          <cell r="G11324">
            <v>2</v>
          </cell>
          <cell r="H11324" t="str">
            <v>钢板t2/304</v>
          </cell>
        </row>
        <row r="11324">
          <cell r="J11324" t="str">
            <v>激光作业</v>
          </cell>
          <cell r="K11324">
            <v>3.04</v>
          </cell>
          <cell r="L11324" t="str">
            <v>激光拾件</v>
          </cell>
          <cell r="M11324">
            <v>1.9</v>
          </cell>
          <cell r="N11324" t="str">
            <v>倒钝</v>
          </cell>
          <cell r="O11324">
            <v>3.42</v>
          </cell>
          <cell r="P11324" t="str">
            <v>折弯</v>
          </cell>
          <cell r="Q11324">
            <v>6.84</v>
          </cell>
          <cell r="R11324" t="str">
            <v>喷砂</v>
          </cell>
          <cell r="S11324">
            <v>1.5</v>
          </cell>
        </row>
        <row r="11324">
          <cell r="AH11324" t="str">
            <v>1043×78</v>
          </cell>
        </row>
        <row r="11324">
          <cell r="AO11324" t="str">
            <v>3961IA</v>
          </cell>
          <cell r="AP11324">
            <v>1</v>
          </cell>
          <cell r="AQ11324">
            <v>25032</v>
          </cell>
        </row>
        <row r="11325">
          <cell r="A11325">
            <v>11327</v>
          </cell>
          <cell r="B11325">
            <v>6</v>
          </cell>
          <cell r="C11325">
            <v>45834</v>
          </cell>
        </row>
        <row r="11325">
          <cell r="E11325" t="str">
            <v>3961Ⅱ-300901-2</v>
          </cell>
          <cell r="F11325" t="str">
            <v>件2</v>
          </cell>
          <cell r="G11325">
            <v>6</v>
          </cell>
          <cell r="H11325" t="str">
            <v>钢板t2/304</v>
          </cell>
        </row>
        <row r="11325">
          <cell r="J11325" t="str">
            <v>激光作业</v>
          </cell>
          <cell r="K11325">
            <v>1.76</v>
          </cell>
          <cell r="L11325" t="str">
            <v>激光拾件</v>
          </cell>
          <cell r="M11325">
            <v>1.1</v>
          </cell>
          <cell r="N11325" t="str">
            <v>倒钝</v>
          </cell>
          <cell r="O11325">
            <v>1.98</v>
          </cell>
          <cell r="P11325" t="str">
            <v>折弯</v>
          </cell>
          <cell r="Q11325">
            <v>3.96</v>
          </cell>
          <cell r="R11325" t="str">
            <v>喷砂</v>
          </cell>
          <cell r="S11325">
            <v>1.5</v>
          </cell>
        </row>
        <row r="11325">
          <cell r="AH11325" t="str">
            <v>606×78</v>
          </cell>
        </row>
        <row r="11325">
          <cell r="AO11325" t="str">
            <v>3961IA</v>
          </cell>
          <cell r="AP11325">
            <v>1</v>
          </cell>
          <cell r="AQ11325">
            <v>25032</v>
          </cell>
        </row>
        <row r="11326">
          <cell r="A11326">
            <v>11328</v>
          </cell>
          <cell r="B11326">
            <v>1</v>
          </cell>
          <cell r="C11326">
            <v>45834</v>
          </cell>
        </row>
        <row r="11326">
          <cell r="E11326" t="str">
            <v>3961Ⅱ-300203-1</v>
          </cell>
          <cell r="F11326" t="str">
            <v>件1</v>
          </cell>
          <cell r="G11326">
            <v>4</v>
          </cell>
          <cell r="H11326" t="str">
            <v>钢板t2/304</v>
          </cell>
        </row>
        <row r="11326">
          <cell r="J11326" t="str">
            <v>激光作业</v>
          </cell>
          <cell r="K11326">
            <v>2.4</v>
          </cell>
          <cell r="L11326" t="str">
            <v>激光拾件</v>
          </cell>
          <cell r="M11326">
            <v>3</v>
          </cell>
          <cell r="N11326" t="str">
            <v>倒钝</v>
          </cell>
          <cell r="O11326">
            <v>3</v>
          </cell>
          <cell r="P11326" t="str">
            <v>折弯</v>
          </cell>
          <cell r="Q11326">
            <v>5.4</v>
          </cell>
          <cell r="R11326" t="str">
            <v>喷砂</v>
          </cell>
          <cell r="S11326">
            <v>1</v>
          </cell>
          <cell r="T11326">
            <v>0</v>
          </cell>
          <cell r="U11326">
            <v>0</v>
          </cell>
          <cell r="V11326">
            <v>0</v>
          </cell>
          <cell r="W11326">
            <v>0</v>
          </cell>
          <cell r="X11326">
            <v>0</v>
          </cell>
          <cell r="Y11326">
            <v>0</v>
          </cell>
        </row>
        <row r="11326">
          <cell r="AH11326" t="str">
            <v>154×174</v>
          </cell>
        </row>
        <row r="11326">
          <cell r="AN11326" t="str">
            <v>工艺图</v>
          </cell>
          <cell r="AO11326" t="str">
            <v>3961IA</v>
          </cell>
          <cell r="AP11326">
            <v>1</v>
          </cell>
          <cell r="AQ11326">
            <v>25032</v>
          </cell>
        </row>
        <row r="11327">
          <cell r="A11327">
            <v>11329</v>
          </cell>
          <cell r="B11327">
            <v>1</v>
          </cell>
          <cell r="C11327">
            <v>45834</v>
          </cell>
        </row>
        <row r="11327">
          <cell r="E11327" t="str">
            <v>3961Ⅱ-300203-2</v>
          </cell>
          <cell r="F11327" t="str">
            <v>件2</v>
          </cell>
          <cell r="G11327">
            <v>4</v>
          </cell>
          <cell r="H11327" t="str">
            <v>钢板t2/304</v>
          </cell>
        </row>
        <row r="11327">
          <cell r="J11327" t="str">
            <v>激光作业</v>
          </cell>
          <cell r="K11327">
            <v>7.2</v>
          </cell>
          <cell r="L11327" t="str">
            <v>激光拾件</v>
          </cell>
          <cell r="M11327">
            <v>4.8</v>
          </cell>
          <cell r="N11327" t="str">
            <v>倒钝</v>
          </cell>
          <cell r="O11327">
            <v>9</v>
          </cell>
          <cell r="P11327" t="str">
            <v>折弯</v>
          </cell>
          <cell r="Q11327">
            <v>18</v>
          </cell>
          <cell r="R11327" t="str">
            <v>喷砂</v>
          </cell>
          <cell r="S11327">
            <v>12</v>
          </cell>
          <cell r="T11327">
            <v>0</v>
          </cell>
          <cell r="U11327">
            <v>0</v>
          </cell>
          <cell r="V11327">
            <v>0</v>
          </cell>
          <cell r="W11327">
            <v>0</v>
          </cell>
          <cell r="X11327">
            <v>0</v>
          </cell>
          <cell r="Y11327">
            <v>0</v>
          </cell>
        </row>
        <row r="11327">
          <cell r="AH11327" t="str">
            <v>1043×98</v>
          </cell>
        </row>
        <row r="11327">
          <cell r="AN11327" t="str">
            <v>工艺图</v>
          </cell>
          <cell r="AO11327" t="str">
            <v>3961IA</v>
          </cell>
          <cell r="AP11327">
            <v>1</v>
          </cell>
          <cell r="AQ11327">
            <v>25032</v>
          </cell>
        </row>
        <row r="11328">
          <cell r="A11328">
            <v>11330</v>
          </cell>
          <cell r="B11328">
            <v>1</v>
          </cell>
          <cell r="C11328">
            <v>45834</v>
          </cell>
        </row>
        <row r="11328">
          <cell r="E11328" t="str">
            <v>3961Ⅱ-300203-3</v>
          </cell>
          <cell r="F11328" t="str">
            <v>件3</v>
          </cell>
          <cell r="G11328">
            <v>4</v>
          </cell>
          <cell r="H11328" t="str">
            <v>钢板t2/304</v>
          </cell>
        </row>
        <row r="11328">
          <cell r="J11328" t="str">
            <v>激光作业</v>
          </cell>
          <cell r="K11328">
            <v>2.4</v>
          </cell>
          <cell r="L11328" t="str">
            <v>激光拾件</v>
          </cell>
          <cell r="M11328">
            <v>3</v>
          </cell>
          <cell r="N11328" t="str">
            <v>倒钝</v>
          </cell>
          <cell r="O11328">
            <v>3</v>
          </cell>
          <cell r="P11328" t="str">
            <v>折弯</v>
          </cell>
          <cell r="Q11328">
            <v>5.4</v>
          </cell>
          <cell r="R11328" t="str">
            <v>喷砂</v>
          </cell>
          <cell r="S11328">
            <v>1</v>
          </cell>
          <cell r="T11328">
            <v>0</v>
          </cell>
          <cell r="U11328">
            <v>0</v>
          </cell>
          <cell r="V11328">
            <v>0</v>
          </cell>
          <cell r="W11328">
            <v>0</v>
          </cell>
          <cell r="X11328">
            <v>0</v>
          </cell>
          <cell r="Y11328">
            <v>0</v>
          </cell>
        </row>
        <row r="11328">
          <cell r="AH11328" t="str">
            <v>154×174</v>
          </cell>
        </row>
        <row r="11328">
          <cell r="AN11328" t="str">
            <v>工艺图</v>
          </cell>
          <cell r="AO11328" t="str">
            <v>3961IA</v>
          </cell>
          <cell r="AP11328">
            <v>1</v>
          </cell>
          <cell r="AQ11328">
            <v>25032</v>
          </cell>
        </row>
        <row r="11329">
          <cell r="A11329">
            <v>11331</v>
          </cell>
          <cell r="B11329">
            <v>42</v>
          </cell>
          <cell r="C11329">
            <v>45835</v>
          </cell>
        </row>
        <row r="11329">
          <cell r="E11329" t="str">
            <v>3937-59010300</v>
          </cell>
          <cell r="F11329" t="str">
            <v>支架焊合</v>
          </cell>
          <cell r="G11329">
            <v>6</v>
          </cell>
        </row>
        <row r="11329">
          <cell r="J11329" t="str">
            <v>划线钻</v>
          </cell>
          <cell r="K11329">
            <v>5.5</v>
          </cell>
          <cell r="L11329" t="str">
            <v>喷砂</v>
          </cell>
          <cell r="M11329">
            <v>1.5</v>
          </cell>
          <cell r="N11329" t="str">
            <v>挂件</v>
          </cell>
          <cell r="O11329">
            <v>0.3</v>
          </cell>
          <cell r="P11329" t="str">
            <v>喷漆</v>
          </cell>
          <cell r="Q11329">
            <v>2</v>
          </cell>
        </row>
        <row r="11329">
          <cell r="AO11329">
            <v>3937</v>
          </cell>
          <cell r="AP11329">
            <v>7</v>
          </cell>
          <cell r="AQ11329">
            <v>25023</v>
          </cell>
        </row>
        <row r="11330">
          <cell r="A11330">
            <v>11332</v>
          </cell>
          <cell r="B11330">
            <v>95</v>
          </cell>
          <cell r="C11330">
            <v>45835</v>
          </cell>
        </row>
        <row r="11330">
          <cell r="E11330" t="str">
            <v>CFGZ-0203</v>
          </cell>
          <cell r="F11330" t="str">
            <v>围筋</v>
          </cell>
          <cell r="G11330">
            <v>95</v>
          </cell>
          <cell r="H11330" t="str">
            <v>螺纹钢φ16/20</v>
          </cell>
        </row>
        <row r="11330">
          <cell r="J11330" t="str">
            <v>锯床</v>
          </cell>
          <cell r="K11330">
            <v>1</v>
          </cell>
          <cell r="L11330" t="str">
            <v>钳工</v>
          </cell>
          <cell r="M11330">
            <v>4</v>
          </cell>
        </row>
        <row r="11330">
          <cell r="AH11330">
            <v>765.6</v>
          </cell>
        </row>
        <row r="11330">
          <cell r="AO11330" t="str">
            <v>CNWX</v>
          </cell>
          <cell r="AP11330">
            <v>1</v>
          </cell>
          <cell r="AQ11330">
            <v>25908</v>
          </cell>
        </row>
        <row r="11331">
          <cell r="A11331">
            <v>11333</v>
          </cell>
          <cell r="B11331">
            <v>9</v>
          </cell>
          <cell r="C11331">
            <v>45835</v>
          </cell>
        </row>
        <row r="11331">
          <cell r="E11331" t="str">
            <v>2320C-1215</v>
          </cell>
          <cell r="F11331" t="str">
            <v>管夹支架</v>
          </cell>
          <cell r="G11331">
            <v>3</v>
          </cell>
          <cell r="H11331" t="str">
            <v>钢板t2/304</v>
          </cell>
        </row>
        <row r="11331">
          <cell r="J11331" t="str">
            <v>激光作业</v>
          </cell>
          <cell r="K11331">
            <v>0.6</v>
          </cell>
          <cell r="L11331" t="str">
            <v>激光拾件</v>
          </cell>
          <cell r="M11331">
            <v>0.5</v>
          </cell>
          <cell r="N11331" t="str">
            <v>倒钝</v>
          </cell>
          <cell r="O11331">
            <v>0.5</v>
          </cell>
          <cell r="P11331" t="str">
            <v>折弯</v>
          </cell>
          <cell r="Q11331">
            <v>0.5</v>
          </cell>
        </row>
        <row r="11331">
          <cell r="AO11331" t="str">
            <v>2320C</v>
          </cell>
          <cell r="AP11331">
            <v>3</v>
          </cell>
          <cell r="AQ11331">
            <v>25007</v>
          </cell>
        </row>
        <row r="11332">
          <cell r="A11332">
            <v>11334</v>
          </cell>
          <cell r="B11332">
            <v>4</v>
          </cell>
          <cell r="C11332">
            <v>45835</v>
          </cell>
        </row>
        <row r="11332">
          <cell r="E11332" t="str">
            <v>3961Ⅱ-300403-1</v>
          </cell>
          <cell r="F11332" t="str">
            <v>件1</v>
          </cell>
          <cell r="G11332">
            <v>2</v>
          </cell>
          <cell r="H11332" t="str">
            <v>钢板t2/304</v>
          </cell>
        </row>
        <row r="11332">
          <cell r="J11332" t="str">
            <v>激光作业</v>
          </cell>
          <cell r="K11332">
            <v>0.44</v>
          </cell>
          <cell r="L11332" t="str">
            <v>激光拾件</v>
          </cell>
          <cell r="M11332">
            <v>1.1</v>
          </cell>
          <cell r="N11332" t="str">
            <v>倒钝</v>
          </cell>
          <cell r="O11332">
            <v>1.1</v>
          </cell>
          <cell r="P11332" t="str">
            <v>折弯</v>
          </cell>
          <cell r="Q11332">
            <v>1.1</v>
          </cell>
          <cell r="R11332">
            <v>0</v>
          </cell>
          <cell r="S11332">
            <v>0</v>
          </cell>
          <cell r="T11332">
            <v>0</v>
          </cell>
          <cell r="U11332">
            <v>0</v>
          </cell>
          <cell r="V11332">
            <v>0</v>
          </cell>
          <cell r="W11332">
            <v>0</v>
          </cell>
          <cell r="X11332">
            <v>0</v>
          </cell>
        </row>
        <row r="11332">
          <cell r="AH11332" t="str">
            <v>122.8×38</v>
          </cell>
        </row>
        <row r="11332">
          <cell r="AN11332" t="str">
            <v>按新附图制作</v>
          </cell>
          <cell r="AO11332" t="str">
            <v>3961IIA+3962IIA</v>
          </cell>
          <cell r="AP11332" t="str">
            <v>1+1</v>
          </cell>
          <cell r="AQ11332">
            <v>25032</v>
          </cell>
        </row>
        <row r="11333">
          <cell r="A11333">
            <v>11335</v>
          </cell>
          <cell r="B11333">
            <v>4</v>
          </cell>
          <cell r="C11333">
            <v>45835</v>
          </cell>
        </row>
        <row r="11333">
          <cell r="E11333" t="str">
            <v>3961Ⅱ-300403-3</v>
          </cell>
          <cell r="F11333" t="str">
            <v>件3</v>
          </cell>
          <cell r="G11333">
            <v>2</v>
          </cell>
          <cell r="H11333" t="str">
            <v>钢板t2/304</v>
          </cell>
        </row>
        <row r="11333">
          <cell r="J11333" t="str">
            <v>激光作业</v>
          </cell>
          <cell r="K11333">
            <v>0.44</v>
          </cell>
          <cell r="L11333" t="str">
            <v>激光拾件</v>
          </cell>
          <cell r="M11333">
            <v>1.1</v>
          </cell>
          <cell r="N11333" t="str">
            <v>倒钝</v>
          </cell>
          <cell r="O11333">
            <v>1.1</v>
          </cell>
          <cell r="P11333" t="str">
            <v>折弯</v>
          </cell>
          <cell r="Q11333">
            <v>1.1</v>
          </cell>
          <cell r="R11333">
            <v>0</v>
          </cell>
          <cell r="S11333">
            <v>0</v>
          </cell>
          <cell r="T11333">
            <v>0</v>
          </cell>
          <cell r="U11333">
            <v>0</v>
          </cell>
          <cell r="V11333">
            <v>0</v>
          </cell>
          <cell r="W11333">
            <v>0</v>
          </cell>
          <cell r="X11333">
            <v>0</v>
          </cell>
        </row>
        <row r="11333">
          <cell r="AG11333">
            <v>0</v>
          </cell>
          <cell r="AH11333" t="str">
            <v>122.8×38</v>
          </cell>
        </row>
        <row r="11333">
          <cell r="AN11333" t="str">
            <v>按新附图制作</v>
          </cell>
          <cell r="AO11333" t="str">
            <v>3961IIA+3962IIA</v>
          </cell>
          <cell r="AP11333" t="str">
            <v>1+1</v>
          </cell>
          <cell r="AQ11333">
            <v>25032</v>
          </cell>
        </row>
        <row r="11334">
          <cell r="A11334">
            <v>11336</v>
          </cell>
          <cell r="B11334">
            <v>28</v>
          </cell>
          <cell r="C11334">
            <v>45835</v>
          </cell>
        </row>
        <row r="11334">
          <cell r="E11334" t="str">
            <v>LD232-0801</v>
          </cell>
          <cell r="F11334" t="str">
            <v>耳板81</v>
          </cell>
          <cell r="G11334">
            <v>4</v>
          </cell>
          <cell r="H11334" t="str">
            <v>钢板t45/35</v>
          </cell>
        </row>
        <row r="11334">
          <cell r="J11334" t="str">
            <v>喷砂 </v>
          </cell>
          <cell r="K11334">
            <v>1</v>
          </cell>
          <cell r="L11334" t="str">
            <v>喷铝</v>
          </cell>
          <cell r="M11334">
            <v>2.5</v>
          </cell>
          <cell r="N11334" t="str">
            <v>挂件</v>
          </cell>
          <cell r="O11334">
            <v>0.5</v>
          </cell>
          <cell r="P11334" t="str">
            <v>喷漆</v>
          </cell>
          <cell r="Q11334">
            <v>1</v>
          </cell>
          <cell r="R11334" t="str">
            <v>入库</v>
          </cell>
        </row>
        <row r="11334">
          <cell r="AO11334" t="str">
            <v>232E+232G</v>
          </cell>
          <cell r="AP11334" t="str">
            <v>1+6</v>
          </cell>
          <cell r="AQ11334" t="str">
            <v>25018+25015</v>
          </cell>
        </row>
        <row r="11335">
          <cell r="A11335">
            <v>11337</v>
          </cell>
          <cell r="B11335">
            <v>6</v>
          </cell>
          <cell r="C11335">
            <v>45835</v>
          </cell>
        </row>
        <row r="11335">
          <cell r="E11335" t="str">
            <v>2320C-12020201</v>
          </cell>
          <cell r="F11335" t="str">
            <v>捆带</v>
          </cell>
          <cell r="G11335">
            <v>2</v>
          </cell>
          <cell r="H11335" t="str">
            <v>钢板t1.5/304</v>
          </cell>
        </row>
        <row r="11335">
          <cell r="J11335" t="str">
            <v>剪板机</v>
          </cell>
          <cell r="K11335">
            <v>4.8</v>
          </cell>
        </row>
        <row r="11335">
          <cell r="AO11335" t="str">
            <v>2320C</v>
          </cell>
          <cell r="AP11335">
            <v>3</v>
          </cell>
          <cell r="AQ11335">
            <v>25007</v>
          </cell>
        </row>
        <row r="11336">
          <cell r="A11336">
            <v>11338</v>
          </cell>
          <cell r="B11336">
            <v>15</v>
          </cell>
          <cell r="C11336">
            <v>45835</v>
          </cell>
        </row>
        <row r="11336">
          <cell r="E11336" t="str">
            <v>3961Ⅱ-32F</v>
          </cell>
          <cell r="F11336" t="str">
            <v>垫板</v>
          </cell>
          <cell r="G11336">
            <v>15</v>
          </cell>
          <cell r="H11336" t="str">
            <v>钢板t20/Q235B</v>
          </cell>
        </row>
        <row r="11336">
          <cell r="J11336" t="str">
            <v>激光作业</v>
          </cell>
          <cell r="K11336">
            <v>0.3</v>
          </cell>
          <cell r="L11336" t="str">
            <v>激光拾件</v>
          </cell>
          <cell r="M11336">
            <v>0.5</v>
          </cell>
        </row>
        <row r="11336">
          <cell r="AO11336" t="str">
            <v>3961II</v>
          </cell>
          <cell r="AP11336">
            <v>1</v>
          </cell>
          <cell r="AQ11336">
            <v>25032</v>
          </cell>
        </row>
        <row r="11337">
          <cell r="A11337">
            <v>11339</v>
          </cell>
          <cell r="B11337">
            <v>8</v>
          </cell>
          <cell r="C11337">
            <v>45835</v>
          </cell>
        </row>
        <row r="11337">
          <cell r="E11337" t="str">
            <v>3922A-010101</v>
          </cell>
          <cell r="F11337" t="str">
            <v>边梁1</v>
          </cell>
          <cell r="G11337">
            <v>4</v>
          </cell>
          <cell r="H11337" t="str">
            <v>矩形管160×80×3/Q355B</v>
          </cell>
        </row>
        <row r="11337">
          <cell r="J11337" t="str">
            <v>切割锯</v>
          </cell>
          <cell r="K11337">
            <v>8.14</v>
          </cell>
          <cell r="L11337">
            <v>0</v>
          </cell>
          <cell r="M11337">
            <v>0</v>
          </cell>
          <cell r="N11337">
            <v>0</v>
          </cell>
          <cell r="O11337">
            <v>0</v>
          </cell>
          <cell r="P11337">
            <v>0</v>
          </cell>
          <cell r="Q11337">
            <v>0</v>
          </cell>
          <cell r="R11337">
            <v>0</v>
          </cell>
          <cell r="S11337">
            <v>0</v>
          </cell>
          <cell r="T11337">
            <v>0</v>
          </cell>
          <cell r="U11337">
            <v>0</v>
          </cell>
        </row>
        <row r="11337">
          <cell r="AG11337">
            <v>215.725536</v>
          </cell>
          <cell r="AH11337">
            <v>2202</v>
          </cell>
        </row>
        <row r="11337">
          <cell r="AN11337" t="str">
            <v>WT L2202</v>
          </cell>
          <cell r="AO11337" t="str">
            <v>3922A</v>
          </cell>
          <cell r="AP11337">
            <v>2</v>
          </cell>
          <cell r="AQ11337">
            <v>25038</v>
          </cell>
        </row>
        <row r="11338">
          <cell r="A11338">
            <v>11340</v>
          </cell>
          <cell r="B11338">
            <v>12</v>
          </cell>
          <cell r="C11338">
            <v>45835</v>
          </cell>
        </row>
        <row r="11338">
          <cell r="E11338" t="str">
            <v>3922A-010110</v>
          </cell>
          <cell r="F11338" t="str">
            <v>竖梁2</v>
          </cell>
          <cell r="G11338">
            <v>6</v>
          </cell>
          <cell r="H11338" t="str">
            <v>矩形管120×80×3/Q355B</v>
          </cell>
        </row>
        <row r="11338">
          <cell r="J11338" t="str">
            <v>切割锯</v>
          </cell>
          <cell r="K11338">
            <v>4.9</v>
          </cell>
          <cell r="L11338">
            <v>0</v>
          </cell>
          <cell r="M11338">
            <v>0</v>
          </cell>
          <cell r="N11338">
            <v>0</v>
          </cell>
          <cell r="O11338">
            <v>0</v>
          </cell>
          <cell r="P11338">
            <v>0</v>
          </cell>
          <cell r="Q11338">
            <v>0</v>
          </cell>
          <cell r="R11338">
            <v>0</v>
          </cell>
          <cell r="S11338">
            <v>0</v>
          </cell>
          <cell r="T11338">
            <v>0</v>
          </cell>
          <cell r="U11338">
            <v>0</v>
          </cell>
        </row>
        <row r="11338">
          <cell r="AG11338">
            <v>63.35264</v>
          </cell>
          <cell r="AH11338">
            <v>520</v>
          </cell>
        </row>
        <row r="11338">
          <cell r="AN11338" t="str">
            <v>WT L520</v>
          </cell>
          <cell r="AO11338" t="str">
            <v>3922A</v>
          </cell>
          <cell r="AP11338">
            <v>2</v>
          </cell>
          <cell r="AQ11338">
            <v>25038</v>
          </cell>
        </row>
        <row r="11339">
          <cell r="A11339">
            <v>11341</v>
          </cell>
          <cell r="B11339">
            <v>12</v>
          </cell>
          <cell r="C11339">
            <v>45835</v>
          </cell>
        </row>
        <row r="11339">
          <cell r="E11339" t="str">
            <v>3922A-010111</v>
          </cell>
          <cell r="F11339" t="str">
            <v>竖梁1</v>
          </cell>
          <cell r="G11339">
            <v>6</v>
          </cell>
          <cell r="H11339" t="str">
            <v>矩形管120×80×3/Q355B</v>
          </cell>
        </row>
        <row r="11339">
          <cell r="J11339" t="str">
            <v>切割锯</v>
          </cell>
          <cell r="K11339">
            <v>4.8</v>
          </cell>
          <cell r="L11339">
            <v>0</v>
          </cell>
          <cell r="M11339">
            <v>0</v>
          </cell>
          <cell r="N11339">
            <v>0</v>
          </cell>
          <cell r="O11339">
            <v>0</v>
          </cell>
          <cell r="P11339">
            <v>0</v>
          </cell>
          <cell r="Q11339">
            <v>0</v>
          </cell>
          <cell r="R11339">
            <v>0</v>
          </cell>
          <cell r="S11339">
            <v>0</v>
          </cell>
          <cell r="T11339">
            <v>0</v>
          </cell>
          <cell r="U11339">
            <v>0</v>
          </cell>
        </row>
        <row r="11339">
          <cell r="AG11339">
            <v>60.063176</v>
          </cell>
          <cell r="AH11339">
            <v>493</v>
          </cell>
        </row>
        <row r="11339">
          <cell r="AN11339" t="str">
            <v>WT L493</v>
          </cell>
          <cell r="AO11339" t="str">
            <v>3922A</v>
          </cell>
          <cell r="AP11339">
            <v>2</v>
          </cell>
          <cell r="AQ11339">
            <v>25038</v>
          </cell>
        </row>
        <row r="11340">
          <cell r="A11340">
            <v>11342</v>
          </cell>
          <cell r="B11340">
            <v>8</v>
          </cell>
          <cell r="C11340">
            <v>45835</v>
          </cell>
        </row>
        <row r="11340">
          <cell r="E11340" t="str">
            <v>3922A-01020201</v>
          </cell>
          <cell r="F11340" t="str">
            <v>边撑1</v>
          </cell>
          <cell r="G11340">
            <v>4</v>
          </cell>
          <cell r="H11340" t="str">
            <v>铝型材YHCX10-94/6063T5</v>
          </cell>
        </row>
        <row r="11340">
          <cell r="J11340" t="str">
            <v>双斜锯</v>
          </cell>
          <cell r="K11340">
            <v>3.77</v>
          </cell>
          <cell r="L11340">
            <v>0</v>
          </cell>
          <cell r="M11340">
            <v>0</v>
          </cell>
          <cell r="N11340">
            <v>0</v>
          </cell>
          <cell r="O11340">
            <v>0</v>
          </cell>
          <cell r="P11340">
            <v>0</v>
          </cell>
          <cell r="Q11340">
            <v>0</v>
          </cell>
          <cell r="R11340">
            <v>0</v>
          </cell>
          <cell r="S11340">
            <v>0</v>
          </cell>
          <cell r="T11340">
            <v>0</v>
          </cell>
          <cell r="U11340">
            <v>0</v>
          </cell>
        </row>
        <row r="11340">
          <cell r="AG11340">
            <v>17.5014070588235</v>
          </cell>
          <cell r="AH11340">
            <v>2115.5</v>
          </cell>
        </row>
        <row r="11340">
          <cell r="AO11340" t="str">
            <v>3922A</v>
          </cell>
          <cell r="AP11340">
            <v>2</v>
          </cell>
          <cell r="AQ11340">
            <v>25038</v>
          </cell>
        </row>
        <row r="11341">
          <cell r="A11341">
            <v>11343</v>
          </cell>
          <cell r="B11341">
            <v>2</v>
          </cell>
          <cell r="C11341">
            <v>45835</v>
          </cell>
        </row>
        <row r="11341">
          <cell r="E11341" t="str">
            <v>3922A-01020202</v>
          </cell>
          <cell r="F11341" t="str">
            <v>边撑2</v>
          </cell>
          <cell r="G11341">
            <v>1</v>
          </cell>
          <cell r="H11341" t="str">
            <v>铝型材YHCX10-94/6063T5</v>
          </cell>
        </row>
        <row r="11341">
          <cell r="J11341" t="str">
            <v>双斜锯</v>
          </cell>
          <cell r="K11341">
            <v>6.46</v>
          </cell>
          <cell r="L11341">
            <v>0</v>
          </cell>
          <cell r="M11341">
            <v>0</v>
          </cell>
          <cell r="N11341">
            <v>0</v>
          </cell>
          <cell r="O11341">
            <v>0</v>
          </cell>
          <cell r="P11341">
            <v>0</v>
          </cell>
          <cell r="Q11341">
            <v>0</v>
          </cell>
          <cell r="R11341">
            <v>0</v>
          </cell>
          <cell r="S11341">
            <v>0</v>
          </cell>
          <cell r="T11341">
            <v>0</v>
          </cell>
          <cell r="U11341">
            <v>0</v>
          </cell>
        </row>
        <row r="11341">
          <cell r="AG11341">
            <v>1.35779647058824</v>
          </cell>
          <cell r="AH11341">
            <v>656.5</v>
          </cell>
        </row>
        <row r="11341">
          <cell r="AO11341" t="str">
            <v>3922A</v>
          </cell>
          <cell r="AP11341">
            <v>2</v>
          </cell>
          <cell r="AQ11341">
            <v>25038</v>
          </cell>
        </row>
        <row r="11342">
          <cell r="A11342">
            <v>11344</v>
          </cell>
          <cell r="B11342">
            <v>2</v>
          </cell>
          <cell r="C11342">
            <v>45835</v>
          </cell>
        </row>
        <row r="11342">
          <cell r="E11342" t="str">
            <v>3922A-01020203</v>
          </cell>
          <cell r="F11342" t="str">
            <v>内撑1</v>
          </cell>
          <cell r="G11342">
            <v>1</v>
          </cell>
          <cell r="H11342" t="str">
            <v>铝型材YHCX10-41/6063T5</v>
          </cell>
        </row>
        <row r="11342">
          <cell r="J11342" t="str">
            <v>双斜锯</v>
          </cell>
          <cell r="K11342">
            <v>5.7</v>
          </cell>
          <cell r="L11342">
            <v>0</v>
          </cell>
          <cell r="M11342">
            <v>0</v>
          </cell>
          <cell r="N11342">
            <v>0</v>
          </cell>
          <cell r="O11342">
            <v>0</v>
          </cell>
          <cell r="P11342">
            <v>0</v>
          </cell>
          <cell r="Q11342">
            <v>0</v>
          </cell>
          <cell r="R11342">
            <v>0</v>
          </cell>
          <cell r="S11342">
            <v>0</v>
          </cell>
          <cell r="T11342">
            <v>0</v>
          </cell>
          <cell r="U11342">
            <v>0</v>
          </cell>
        </row>
        <row r="11342">
          <cell r="AG11342">
            <v>1.28042352941176</v>
          </cell>
          <cell r="AH11342">
            <v>591.5</v>
          </cell>
        </row>
        <row r="11342">
          <cell r="AN11342" t="str">
            <v>WT591.5</v>
          </cell>
          <cell r="AO11342" t="str">
            <v>3922A</v>
          </cell>
          <cell r="AP11342">
            <v>2</v>
          </cell>
          <cell r="AQ11342">
            <v>25038</v>
          </cell>
        </row>
        <row r="11343">
          <cell r="A11343">
            <v>11345</v>
          </cell>
          <cell r="B11343">
            <v>2</v>
          </cell>
          <cell r="C11343">
            <v>45835</v>
          </cell>
        </row>
        <row r="11343">
          <cell r="E11343" t="str">
            <v>3922A-01020204</v>
          </cell>
          <cell r="F11343" t="str">
            <v>门撑1</v>
          </cell>
          <cell r="G11343">
            <v>1</v>
          </cell>
          <cell r="H11343" t="str">
            <v>铝型材YHCX5-79/6063T5</v>
          </cell>
        </row>
        <row r="11343">
          <cell r="J11343" t="str">
            <v>双斜锯</v>
          </cell>
          <cell r="K11343">
            <v>16.8</v>
          </cell>
          <cell r="L11343" t="str">
            <v>划线钻</v>
          </cell>
          <cell r="M11343">
            <v>3.8</v>
          </cell>
          <cell r="N11343" t="str">
            <v>彩虹色导电氧化</v>
          </cell>
          <cell r="O11343">
            <v>0</v>
          </cell>
          <cell r="P11343">
            <v>0</v>
          </cell>
          <cell r="Q11343">
            <v>0</v>
          </cell>
          <cell r="R11343">
            <v>0</v>
          </cell>
          <cell r="S11343">
            <v>0</v>
          </cell>
          <cell r="T11343">
            <v>0</v>
          </cell>
          <cell r="U11343">
            <v>0</v>
          </cell>
        </row>
        <row r="11343">
          <cell r="AG11343">
            <v>0.797258823529412</v>
          </cell>
          <cell r="AH11343">
            <v>230.5</v>
          </cell>
        </row>
        <row r="11343">
          <cell r="AO11343" t="str">
            <v>3922A</v>
          </cell>
          <cell r="AP11343">
            <v>2</v>
          </cell>
          <cell r="AQ11343">
            <v>25038</v>
          </cell>
        </row>
        <row r="11344">
          <cell r="A11344">
            <v>11346</v>
          </cell>
          <cell r="B11344">
            <v>2</v>
          </cell>
          <cell r="C11344">
            <v>45835</v>
          </cell>
        </row>
        <row r="11344">
          <cell r="E11344" t="str">
            <v>3922A-01020205</v>
          </cell>
          <cell r="F11344" t="str">
            <v>门撑2</v>
          </cell>
          <cell r="G11344">
            <v>1</v>
          </cell>
          <cell r="H11344" t="str">
            <v>铝型材YHCX5-79/6063T5</v>
          </cell>
        </row>
        <row r="11344">
          <cell r="J11344" t="str">
            <v>双斜锯</v>
          </cell>
          <cell r="K11344">
            <v>8.36</v>
          </cell>
          <cell r="L11344" t="str">
            <v>划线钻</v>
          </cell>
          <cell r="M11344">
            <v>7.6</v>
          </cell>
          <cell r="N11344" t="str">
            <v>彩虹色导电氧化</v>
          </cell>
          <cell r="O11344">
            <v>0</v>
          </cell>
          <cell r="P11344">
            <v>0</v>
          </cell>
          <cell r="Q11344">
            <v>0</v>
          </cell>
          <cell r="R11344">
            <v>0</v>
          </cell>
          <cell r="S11344">
            <v>0</v>
          </cell>
          <cell r="T11344">
            <v>0</v>
          </cell>
          <cell r="U11344">
            <v>0</v>
          </cell>
        </row>
        <row r="11344">
          <cell r="AG11344">
            <v>1.62737647058824</v>
          </cell>
          <cell r="AH11344">
            <v>470.5</v>
          </cell>
        </row>
        <row r="11344">
          <cell r="AO11344" t="str">
            <v>3922A</v>
          </cell>
          <cell r="AP11344">
            <v>2</v>
          </cell>
          <cell r="AQ11344">
            <v>25038</v>
          </cell>
        </row>
        <row r="11345">
          <cell r="A11345">
            <v>11347</v>
          </cell>
          <cell r="B11345">
            <v>2</v>
          </cell>
          <cell r="C11345">
            <v>45835</v>
          </cell>
        </row>
        <row r="11345">
          <cell r="E11345" t="str">
            <v>3922A-01020206</v>
          </cell>
          <cell r="F11345" t="str">
            <v>门撑3</v>
          </cell>
          <cell r="G11345">
            <v>1</v>
          </cell>
          <cell r="H11345" t="str">
            <v>铝型材YHCX5-79/6063T5</v>
          </cell>
        </row>
        <row r="11345">
          <cell r="J11345" t="str">
            <v>双斜锯</v>
          </cell>
          <cell r="K11345">
            <v>8.36</v>
          </cell>
          <cell r="L11345" t="str">
            <v>铣</v>
          </cell>
          <cell r="M11345">
            <v>20</v>
          </cell>
          <cell r="N11345" t="str">
            <v>划线钻</v>
          </cell>
          <cell r="O11345">
            <v>7.6</v>
          </cell>
          <cell r="P11345" t="str">
            <v>彩虹色导电氧化</v>
          </cell>
          <cell r="Q11345">
            <v>0</v>
          </cell>
          <cell r="R11345">
            <v>0</v>
          </cell>
          <cell r="S11345">
            <v>0</v>
          </cell>
          <cell r="T11345">
            <v>0</v>
          </cell>
          <cell r="U11345">
            <v>0</v>
          </cell>
        </row>
        <row r="11345">
          <cell r="AG11345">
            <v>1.62737647058824</v>
          </cell>
          <cell r="AH11345">
            <v>470.5</v>
          </cell>
        </row>
        <row r="11345">
          <cell r="AO11345" t="str">
            <v>3922A</v>
          </cell>
          <cell r="AP11345">
            <v>2</v>
          </cell>
          <cell r="AQ11345">
            <v>25038</v>
          </cell>
        </row>
        <row r="11346">
          <cell r="A11346">
            <v>11348</v>
          </cell>
          <cell r="B11346">
            <v>2</v>
          </cell>
          <cell r="C11346">
            <v>45835</v>
          </cell>
        </row>
        <row r="11346">
          <cell r="E11346" t="str">
            <v>3922A-01020207</v>
          </cell>
          <cell r="F11346" t="str">
            <v>门撑4</v>
          </cell>
          <cell r="G11346">
            <v>1</v>
          </cell>
          <cell r="H11346" t="str">
            <v>铝型材YHCX5-79/6063T5</v>
          </cell>
        </row>
        <row r="11346">
          <cell r="J11346" t="str">
            <v>双斜锯</v>
          </cell>
          <cell r="K11346">
            <v>16.8</v>
          </cell>
          <cell r="L11346" t="str">
            <v>划线钻</v>
          </cell>
          <cell r="M11346">
            <v>3.8</v>
          </cell>
          <cell r="N11346" t="str">
            <v>彩虹色导电氧化</v>
          </cell>
          <cell r="O11346">
            <v>0</v>
          </cell>
          <cell r="P11346">
            <v>0</v>
          </cell>
          <cell r="Q11346">
            <v>0</v>
          </cell>
          <cell r="R11346">
            <v>0</v>
          </cell>
          <cell r="S11346">
            <v>0</v>
          </cell>
          <cell r="T11346">
            <v>0</v>
          </cell>
          <cell r="U11346">
            <v>0</v>
          </cell>
        </row>
        <row r="11346">
          <cell r="AG11346">
            <v>0.797258823529412</v>
          </cell>
          <cell r="AH11346">
            <v>230.5</v>
          </cell>
        </row>
        <row r="11346">
          <cell r="AO11346" t="str">
            <v>3922A</v>
          </cell>
          <cell r="AP11346">
            <v>2</v>
          </cell>
          <cell r="AQ11346">
            <v>25038</v>
          </cell>
        </row>
        <row r="11347">
          <cell r="A11347">
            <v>11349</v>
          </cell>
          <cell r="B11347">
            <v>2</v>
          </cell>
          <cell r="C11347">
            <v>45835</v>
          </cell>
        </row>
        <row r="11347">
          <cell r="E11347" t="str">
            <v>3922A-01020208</v>
          </cell>
          <cell r="F11347" t="str">
            <v>边撑3</v>
          </cell>
          <cell r="G11347">
            <v>1</v>
          </cell>
          <cell r="H11347" t="str">
            <v>铝型材YHCX10-94/6063T5</v>
          </cell>
        </row>
        <row r="11347">
          <cell r="J11347" t="str">
            <v>双斜锯</v>
          </cell>
          <cell r="K11347">
            <v>7.98</v>
          </cell>
          <cell r="L11347">
            <v>0</v>
          </cell>
          <cell r="M11347">
            <v>0</v>
          </cell>
          <cell r="N11347">
            <v>0</v>
          </cell>
          <cell r="O11347">
            <v>0</v>
          </cell>
          <cell r="P11347">
            <v>0</v>
          </cell>
          <cell r="Q11347">
            <v>0</v>
          </cell>
          <cell r="R11347">
            <v>0</v>
          </cell>
          <cell r="S11347">
            <v>0</v>
          </cell>
          <cell r="T11347">
            <v>0</v>
          </cell>
          <cell r="U11347">
            <v>0</v>
          </cell>
        </row>
        <row r="11347">
          <cell r="AG11347">
            <v>2.30918470588235</v>
          </cell>
          <cell r="AH11347">
            <v>1116.5</v>
          </cell>
        </row>
        <row r="11347">
          <cell r="AO11347" t="str">
            <v>3922A</v>
          </cell>
          <cell r="AP11347">
            <v>2</v>
          </cell>
          <cell r="AQ11347">
            <v>25038</v>
          </cell>
        </row>
        <row r="11348">
          <cell r="A11348">
            <v>11350</v>
          </cell>
          <cell r="B11348">
            <v>2</v>
          </cell>
          <cell r="C11348">
            <v>45835</v>
          </cell>
        </row>
        <row r="11348">
          <cell r="E11348" t="str">
            <v>3922A-01020209</v>
          </cell>
          <cell r="F11348" t="str">
            <v>内撑2</v>
          </cell>
          <cell r="G11348">
            <v>1</v>
          </cell>
          <cell r="H11348" t="str">
            <v>铝型材YHCX10-41/6063T5</v>
          </cell>
        </row>
        <row r="11348">
          <cell r="J11348" t="str">
            <v>双斜锯</v>
          </cell>
          <cell r="K11348">
            <v>7.22</v>
          </cell>
          <cell r="L11348">
            <v>0</v>
          </cell>
          <cell r="M11348">
            <v>0</v>
          </cell>
          <cell r="N11348">
            <v>0</v>
          </cell>
          <cell r="O11348">
            <v>0</v>
          </cell>
          <cell r="P11348">
            <v>0</v>
          </cell>
          <cell r="Q11348">
            <v>0</v>
          </cell>
          <cell r="R11348">
            <v>0</v>
          </cell>
          <cell r="S11348">
            <v>0</v>
          </cell>
          <cell r="T11348">
            <v>0</v>
          </cell>
          <cell r="U11348">
            <v>0</v>
          </cell>
        </row>
        <row r="11348">
          <cell r="AG11348">
            <v>2.27618823529412</v>
          </cell>
          <cell r="AH11348">
            <v>1051.5</v>
          </cell>
        </row>
        <row r="11348">
          <cell r="AN11348" t="str">
            <v>WT L1051.5</v>
          </cell>
          <cell r="AO11348" t="str">
            <v>3922A</v>
          </cell>
          <cell r="AP11348">
            <v>2</v>
          </cell>
          <cell r="AQ11348">
            <v>25038</v>
          </cell>
        </row>
        <row r="11349">
          <cell r="A11349">
            <v>11351</v>
          </cell>
          <cell r="B11349">
            <v>4</v>
          </cell>
          <cell r="C11349">
            <v>45835</v>
          </cell>
        </row>
        <row r="11349">
          <cell r="E11349" t="str">
            <v>3922A-01020210</v>
          </cell>
          <cell r="F11349" t="str">
            <v>门撑5</v>
          </cell>
          <cell r="G11349">
            <v>2</v>
          </cell>
          <cell r="H11349" t="str">
            <v>铝型材YHCX5-79/6063T5</v>
          </cell>
        </row>
        <row r="11349">
          <cell r="J11349" t="str">
            <v>双斜锯</v>
          </cell>
          <cell r="K11349">
            <v>5.06</v>
          </cell>
          <cell r="L11349" t="str">
            <v>划线钻</v>
          </cell>
          <cell r="M11349">
            <v>5.5</v>
          </cell>
          <cell r="N11349" t="str">
            <v>彩虹色导电氧化</v>
          </cell>
          <cell r="O11349">
            <v>0</v>
          </cell>
          <cell r="P11349">
            <v>0</v>
          </cell>
          <cell r="Q11349">
            <v>0</v>
          </cell>
          <cell r="R11349">
            <v>0</v>
          </cell>
          <cell r="S11349">
            <v>0</v>
          </cell>
          <cell r="T11349">
            <v>0</v>
          </cell>
          <cell r="U11349">
            <v>0</v>
          </cell>
        </row>
        <row r="11349">
          <cell r="AG11349">
            <v>3.80816470588235</v>
          </cell>
          <cell r="AH11349">
            <v>550.5</v>
          </cell>
        </row>
        <row r="11349">
          <cell r="AO11349" t="str">
            <v>3922A</v>
          </cell>
          <cell r="AP11349">
            <v>2</v>
          </cell>
          <cell r="AQ11349">
            <v>25038</v>
          </cell>
        </row>
        <row r="11350">
          <cell r="A11350">
            <v>11352</v>
          </cell>
          <cell r="B11350">
            <v>4</v>
          </cell>
          <cell r="C11350">
            <v>45835</v>
          </cell>
        </row>
        <row r="11350">
          <cell r="E11350" t="str">
            <v>3922A-01020211</v>
          </cell>
          <cell r="F11350" t="str">
            <v>门撑6</v>
          </cell>
          <cell r="G11350">
            <v>2</v>
          </cell>
          <cell r="H11350" t="str">
            <v>铝型材YHCX5-79/6063T5</v>
          </cell>
        </row>
        <row r="11350">
          <cell r="J11350" t="str">
            <v>双斜锯</v>
          </cell>
          <cell r="K11350">
            <v>5.28</v>
          </cell>
          <cell r="L11350" t="str">
            <v>划线钻</v>
          </cell>
          <cell r="M11350">
            <v>6.6</v>
          </cell>
          <cell r="N11350" t="str">
            <v>彩虹色导电氧化</v>
          </cell>
          <cell r="O11350">
            <v>0</v>
          </cell>
          <cell r="P11350">
            <v>0</v>
          </cell>
          <cell r="Q11350">
            <v>0</v>
          </cell>
          <cell r="R11350">
            <v>0</v>
          </cell>
          <cell r="S11350">
            <v>0</v>
          </cell>
          <cell r="T11350">
            <v>0</v>
          </cell>
          <cell r="U11350">
            <v>0</v>
          </cell>
        </row>
        <row r="11350">
          <cell r="AG11350">
            <v>4.98416470588235</v>
          </cell>
          <cell r="AH11350">
            <v>720.5</v>
          </cell>
        </row>
        <row r="11350">
          <cell r="AO11350" t="str">
            <v>3922A</v>
          </cell>
          <cell r="AP11350">
            <v>2</v>
          </cell>
          <cell r="AQ11350">
            <v>25038</v>
          </cell>
        </row>
        <row r="11351">
          <cell r="A11351">
            <v>11353</v>
          </cell>
          <cell r="B11351">
            <v>2</v>
          </cell>
          <cell r="C11351">
            <v>45835</v>
          </cell>
        </row>
        <row r="11351">
          <cell r="E11351" t="str">
            <v>3922A-01020212</v>
          </cell>
          <cell r="F11351" t="str">
            <v>内撑3</v>
          </cell>
          <cell r="G11351">
            <v>1</v>
          </cell>
          <cell r="H11351" t="str">
            <v>铝型材YHCX10-41/6063T5</v>
          </cell>
        </row>
        <row r="11351">
          <cell r="J11351" t="str">
            <v>双斜锯</v>
          </cell>
          <cell r="K11351">
            <v>6.84</v>
          </cell>
          <cell r="L11351">
            <v>0</v>
          </cell>
          <cell r="M11351">
            <v>0</v>
          </cell>
          <cell r="N11351">
            <v>0</v>
          </cell>
          <cell r="O11351">
            <v>0</v>
          </cell>
          <cell r="P11351">
            <v>0</v>
          </cell>
          <cell r="Q11351">
            <v>0</v>
          </cell>
          <cell r="R11351">
            <v>0</v>
          </cell>
          <cell r="S11351">
            <v>0</v>
          </cell>
          <cell r="T11351">
            <v>0</v>
          </cell>
          <cell r="U11351">
            <v>0</v>
          </cell>
        </row>
        <row r="11351">
          <cell r="AG11351">
            <v>2.0056</v>
          </cell>
          <cell r="AH11351">
            <v>926.5</v>
          </cell>
        </row>
        <row r="11351">
          <cell r="AN11351" t="str">
            <v>WT L926.5</v>
          </cell>
          <cell r="AO11351" t="str">
            <v>3922A</v>
          </cell>
          <cell r="AP11351">
            <v>2</v>
          </cell>
          <cell r="AQ11351">
            <v>25038</v>
          </cell>
        </row>
        <row r="11352">
          <cell r="A11352">
            <v>11354</v>
          </cell>
          <cell r="B11352">
            <v>12</v>
          </cell>
          <cell r="C11352">
            <v>45835</v>
          </cell>
        </row>
        <row r="11352">
          <cell r="E11352" t="str">
            <v>3922A-01020213</v>
          </cell>
          <cell r="F11352" t="str">
            <v>内撑4</v>
          </cell>
          <cell r="G11352">
            <v>6</v>
          </cell>
          <cell r="H11352" t="str">
            <v>铝型材YHCX10-53/6063T5</v>
          </cell>
        </row>
        <row r="11352">
          <cell r="J11352" t="str">
            <v>双斜锯</v>
          </cell>
          <cell r="K11352">
            <v>1.8</v>
          </cell>
          <cell r="L11352">
            <v>0</v>
          </cell>
          <cell r="M11352">
            <v>0</v>
          </cell>
          <cell r="N11352">
            <v>0</v>
          </cell>
          <cell r="O11352">
            <v>0</v>
          </cell>
          <cell r="P11352">
            <v>0</v>
          </cell>
          <cell r="Q11352">
            <v>0</v>
          </cell>
          <cell r="R11352">
            <v>0</v>
          </cell>
          <cell r="S11352">
            <v>0</v>
          </cell>
          <cell r="T11352">
            <v>0</v>
          </cell>
          <cell r="U11352">
            <v>0</v>
          </cell>
        </row>
        <row r="11352">
          <cell r="AG11352">
            <v>2.17411764705882</v>
          </cell>
          <cell r="AH11352">
            <v>110</v>
          </cell>
        </row>
        <row r="11352">
          <cell r="AN11352" t="str">
            <v>WT L110</v>
          </cell>
          <cell r="AO11352" t="str">
            <v>3922A</v>
          </cell>
          <cell r="AP11352">
            <v>2</v>
          </cell>
          <cell r="AQ11352">
            <v>25038</v>
          </cell>
        </row>
        <row r="11353">
          <cell r="A11353">
            <v>11355</v>
          </cell>
          <cell r="B11353">
            <v>2</v>
          </cell>
          <cell r="C11353">
            <v>45835</v>
          </cell>
        </row>
        <row r="11353">
          <cell r="E11353" t="str">
            <v>3922A-01020214</v>
          </cell>
          <cell r="F11353" t="str">
            <v>内撑5</v>
          </cell>
          <cell r="G11353">
            <v>1</v>
          </cell>
          <cell r="H11353" t="str">
            <v>铝型材YHCX10-53/6063T5</v>
          </cell>
        </row>
        <row r="11353">
          <cell r="J11353" t="str">
            <v>双斜锯</v>
          </cell>
          <cell r="K11353">
            <v>8.36</v>
          </cell>
          <cell r="L11353">
            <v>0</v>
          </cell>
          <cell r="M11353">
            <v>0</v>
          </cell>
          <cell r="N11353">
            <v>0</v>
          </cell>
          <cell r="O11353">
            <v>0</v>
          </cell>
          <cell r="P11353">
            <v>0</v>
          </cell>
          <cell r="Q11353">
            <v>0</v>
          </cell>
          <cell r="R11353">
            <v>0</v>
          </cell>
          <cell r="S11353">
            <v>0</v>
          </cell>
          <cell r="T11353">
            <v>0</v>
          </cell>
          <cell r="U11353">
            <v>0</v>
          </cell>
        </row>
        <row r="11353">
          <cell r="AG11353">
            <v>2.19717647058824</v>
          </cell>
          <cell r="AH11353">
            <v>667</v>
          </cell>
        </row>
        <row r="11353">
          <cell r="AN11353" t="str">
            <v>WT L667</v>
          </cell>
          <cell r="AO11353" t="str">
            <v>3922A</v>
          </cell>
          <cell r="AP11353">
            <v>2</v>
          </cell>
          <cell r="AQ11353">
            <v>25038</v>
          </cell>
        </row>
        <row r="11354">
          <cell r="A11354">
            <v>11356</v>
          </cell>
          <cell r="B11354">
            <v>6</v>
          </cell>
          <cell r="C11354">
            <v>45835</v>
          </cell>
        </row>
        <row r="11354">
          <cell r="E11354" t="str">
            <v>3922A-01020215</v>
          </cell>
          <cell r="F11354" t="str">
            <v>边撑4</v>
          </cell>
          <cell r="G11354">
            <v>3</v>
          </cell>
          <cell r="H11354" t="str">
            <v>铝型材YHCX10-94/6063T5</v>
          </cell>
        </row>
        <row r="11354">
          <cell r="J11354" t="str">
            <v>双斜锯</v>
          </cell>
          <cell r="K11354">
            <v>4.8</v>
          </cell>
          <cell r="L11354">
            <v>0</v>
          </cell>
          <cell r="M11354">
            <v>0</v>
          </cell>
          <cell r="N11354">
            <v>0</v>
          </cell>
          <cell r="O11354">
            <v>0</v>
          </cell>
          <cell r="P11354">
            <v>0</v>
          </cell>
          <cell r="Q11354">
            <v>0</v>
          </cell>
          <cell r="R11354">
            <v>0</v>
          </cell>
          <cell r="S11354">
            <v>0</v>
          </cell>
          <cell r="T11354">
            <v>0</v>
          </cell>
          <cell r="U11354">
            <v>0</v>
          </cell>
        </row>
        <row r="11354">
          <cell r="AG11354">
            <v>13.9140529411765</v>
          </cell>
          <cell r="AH11354">
            <v>2242.5</v>
          </cell>
        </row>
        <row r="11354">
          <cell r="AO11354" t="str">
            <v>3922A</v>
          </cell>
          <cell r="AP11354">
            <v>2</v>
          </cell>
          <cell r="AQ11354">
            <v>25038</v>
          </cell>
        </row>
        <row r="11355">
          <cell r="A11355">
            <v>11357</v>
          </cell>
          <cell r="B11355">
            <v>2</v>
          </cell>
          <cell r="C11355">
            <v>45835</v>
          </cell>
        </row>
        <row r="11355">
          <cell r="E11355" t="str">
            <v>3922A-01020216</v>
          </cell>
          <cell r="F11355" t="str">
            <v>内撑6</v>
          </cell>
          <cell r="G11355">
            <v>1</v>
          </cell>
          <cell r="H11355" t="str">
            <v>铝型材YHCX10-41/6063T5</v>
          </cell>
        </row>
        <row r="11355">
          <cell r="J11355" t="str">
            <v>双斜锯</v>
          </cell>
          <cell r="K11355">
            <v>7.98</v>
          </cell>
          <cell r="L11355">
            <v>0</v>
          </cell>
          <cell r="M11355">
            <v>0</v>
          </cell>
          <cell r="N11355">
            <v>0</v>
          </cell>
          <cell r="O11355">
            <v>0</v>
          </cell>
          <cell r="P11355">
            <v>0</v>
          </cell>
          <cell r="Q11355">
            <v>0</v>
          </cell>
          <cell r="R11355">
            <v>0</v>
          </cell>
          <cell r="S11355">
            <v>0</v>
          </cell>
          <cell r="T11355">
            <v>0</v>
          </cell>
          <cell r="U11355">
            <v>0</v>
          </cell>
        </row>
        <row r="11355">
          <cell r="AG11355">
            <v>2.87148235294118</v>
          </cell>
          <cell r="AH11355">
            <v>1326.5</v>
          </cell>
        </row>
        <row r="11355">
          <cell r="AN11355" t="str">
            <v>WT L1326.5</v>
          </cell>
          <cell r="AO11355" t="str">
            <v>3922A</v>
          </cell>
          <cell r="AP11355">
            <v>2</v>
          </cell>
          <cell r="AQ11355">
            <v>25038</v>
          </cell>
        </row>
        <row r="11356">
          <cell r="A11356">
            <v>11358</v>
          </cell>
          <cell r="B11356">
            <v>2</v>
          </cell>
          <cell r="C11356">
            <v>45835</v>
          </cell>
        </row>
        <row r="11356">
          <cell r="E11356" t="str">
            <v>3922A-01020217</v>
          </cell>
          <cell r="F11356" t="str">
            <v>内撑7</v>
          </cell>
          <cell r="G11356">
            <v>1</v>
          </cell>
          <cell r="H11356" t="str">
            <v>铝型材YHCX10-51/6063T5</v>
          </cell>
        </row>
        <row r="11356">
          <cell r="J11356" t="str">
            <v>双斜锯</v>
          </cell>
          <cell r="K11356">
            <v>4.18</v>
          </cell>
          <cell r="L11356">
            <v>0</v>
          </cell>
          <cell r="M11356">
            <v>0</v>
          </cell>
          <cell r="N11356">
            <v>0</v>
          </cell>
          <cell r="O11356">
            <v>0</v>
          </cell>
          <cell r="P11356">
            <v>0</v>
          </cell>
          <cell r="Q11356">
            <v>0</v>
          </cell>
          <cell r="R11356">
            <v>0</v>
          </cell>
          <cell r="S11356">
            <v>0</v>
          </cell>
          <cell r="T11356">
            <v>0</v>
          </cell>
          <cell r="U11356">
            <v>0</v>
          </cell>
        </row>
        <row r="11356">
          <cell r="AG11356">
            <v>0.181623529411765</v>
          </cell>
          <cell r="AH11356">
            <v>124.5</v>
          </cell>
        </row>
        <row r="11356">
          <cell r="AN11356" t="str">
            <v>WT L124.5</v>
          </cell>
          <cell r="AO11356" t="str">
            <v>3922A</v>
          </cell>
          <cell r="AP11356">
            <v>2</v>
          </cell>
          <cell r="AQ11356">
            <v>25038</v>
          </cell>
        </row>
        <row r="11357">
          <cell r="A11357">
            <v>11359</v>
          </cell>
          <cell r="B11357">
            <v>8</v>
          </cell>
          <cell r="C11357">
            <v>45835</v>
          </cell>
        </row>
        <row r="11357">
          <cell r="E11357" t="str">
            <v>3922A-01020218</v>
          </cell>
          <cell r="F11357" t="str">
            <v>门撑7</v>
          </cell>
          <cell r="G11357">
            <v>4</v>
          </cell>
          <cell r="H11357" t="str">
            <v>铝型材YHCX5-80/6063T5 </v>
          </cell>
        </row>
        <row r="11357">
          <cell r="J11357" t="str">
            <v>双斜锯</v>
          </cell>
          <cell r="K11357">
            <v>4.32</v>
          </cell>
          <cell r="L11357" t="str">
            <v>彩虹色导电氧化</v>
          </cell>
          <cell r="M11357">
            <v>0</v>
          </cell>
          <cell r="N11357">
            <v>0</v>
          </cell>
          <cell r="O11357">
            <v>0</v>
          </cell>
          <cell r="P11357">
            <v>0</v>
          </cell>
          <cell r="Q11357">
            <v>0</v>
          </cell>
          <cell r="R11357">
            <v>0</v>
          </cell>
          <cell r="S11357">
            <v>0</v>
          </cell>
          <cell r="T11357">
            <v>0</v>
          </cell>
          <cell r="U11357">
            <v>0</v>
          </cell>
        </row>
        <row r="11357">
          <cell r="AG11357">
            <v>7.416</v>
          </cell>
          <cell r="AH11357">
            <v>382.5</v>
          </cell>
        </row>
        <row r="11357">
          <cell r="AO11357" t="str">
            <v>3922A</v>
          </cell>
          <cell r="AP11357">
            <v>2</v>
          </cell>
          <cell r="AQ11357">
            <v>25038</v>
          </cell>
        </row>
        <row r="11358">
          <cell r="A11358">
            <v>11360</v>
          </cell>
          <cell r="B11358">
            <v>8</v>
          </cell>
          <cell r="C11358">
            <v>45835</v>
          </cell>
        </row>
        <row r="11358">
          <cell r="E11358" t="str">
            <v>3922A-01020219</v>
          </cell>
          <cell r="F11358" t="str">
            <v>内撑8</v>
          </cell>
          <cell r="G11358">
            <v>4</v>
          </cell>
          <cell r="H11358" t="str">
            <v>铝型材YHCX10-51/6063T5</v>
          </cell>
        </row>
        <row r="11358">
          <cell r="J11358" t="str">
            <v>双斜锯</v>
          </cell>
          <cell r="K11358">
            <v>1.43</v>
          </cell>
          <cell r="L11358">
            <v>0</v>
          </cell>
          <cell r="M11358">
            <v>0</v>
          </cell>
          <cell r="N11358">
            <v>0</v>
          </cell>
          <cell r="O11358">
            <v>0</v>
          </cell>
          <cell r="P11358">
            <v>0</v>
          </cell>
          <cell r="Q11358">
            <v>0</v>
          </cell>
          <cell r="R11358">
            <v>0</v>
          </cell>
          <cell r="S11358">
            <v>0</v>
          </cell>
          <cell r="T11358">
            <v>0</v>
          </cell>
          <cell r="U11358">
            <v>0</v>
          </cell>
        </row>
        <row r="11358">
          <cell r="AG11358">
            <v>1.31294117647059</v>
          </cell>
          <cell r="AH11358">
            <v>225</v>
          </cell>
        </row>
        <row r="11358">
          <cell r="AN11358" t="str">
            <v>WT L225</v>
          </cell>
          <cell r="AO11358" t="str">
            <v>3922A</v>
          </cell>
          <cell r="AP11358">
            <v>2</v>
          </cell>
          <cell r="AQ11358">
            <v>25038</v>
          </cell>
        </row>
        <row r="11359">
          <cell r="A11359">
            <v>11361</v>
          </cell>
          <cell r="B11359">
            <v>8</v>
          </cell>
          <cell r="C11359">
            <v>45835</v>
          </cell>
        </row>
        <row r="11359">
          <cell r="E11359" t="str">
            <v>3922A-01020220</v>
          </cell>
          <cell r="F11359" t="str">
            <v>门撑8</v>
          </cell>
          <cell r="G11359">
            <v>4</v>
          </cell>
          <cell r="H11359" t="str">
            <v>铝型材YHCX5-80/6063T5 </v>
          </cell>
        </row>
        <row r="11359">
          <cell r="J11359" t="str">
            <v>双斜锯</v>
          </cell>
          <cell r="K11359">
            <v>2.73</v>
          </cell>
          <cell r="L11359" t="str">
            <v>彩虹色导电氧化</v>
          </cell>
          <cell r="M11359">
            <v>0</v>
          </cell>
          <cell r="N11359">
            <v>0</v>
          </cell>
          <cell r="O11359">
            <v>0</v>
          </cell>
          <cell r="P11359">
            <v>0</v>
          </cell>
          <cell r="Q11359">
            <v>0</v>
          </cell>
          <cell r="R11359">
            <v>0</v>
          </cell>
          <cell r="S11359">
            <v>0</v>
          </cell>
          <cell r="T11359">
            <v>0</v>
          </cell>
          <cell r="U11359">
            <v>0</v>
          </cell>
        </row>
        <row r="11359">
          <cell r="AG11359">
            <v>8.38541176470588</v>
          </cell>
          <cell r="AH11359">
            <v>432.5</v>
          </cell>
        </row>
        <row r="11359">
          <cell r="AO11359" t="str">
            <v>3922A</v>
          </cell>
          <cell r="AP11359">
            <v>2</v>
          </cell>
          <cell r="AQ11359">
            <v>25038</v>
          </cell>
        </row>
        <row r="11360">
          <cell r="A11360">
            <v>11362</v>
          </cell>
          <cell r="B11360">
            <v>4</v>
          </cell>
          <cell r="C11360">
            <v>45835</v>
          </cell>
        </row>
        <row r="11360">
          <cell r="E11360" t="str">
            <v>3922A-01020221</v>
          </cell>
          <cell r="F11360" t="str">
            <v>内撑9</v>
          </cell>
          <cell r="G11360">
            <v>2</v>
          </cell>
          <cell r="H11360" t="str">
            <v>铝型材YHCX10-41/6063T5</v>
          </cell>
        </row>
        <row r="11360">
          <cell r="J11360" t="str">
            <v>双斜锯</v>
          </cell>
          <cell r="K11360">
            <v>3.52</v>
          </cell>
          <cell r="L11360">
            <v>0</v>
          </cell>
          <cell r="M11360">
            <v>0</v>
          </cell>
          <cell r="N11360">
            <v>0</v>
          </cell>
          <cell r="O11360">
            <v>0</v>
          </cell>
          <cell r="P11360">
            <v>0</v>
          </cell>
          <cell r="Q11360">
            <v>0</v>
          </cell>
          <cell r="R11360">
            <v>0</v>
          </cell>
          <cell r="S11360">
            <v>0</v>
          </cell>
          <cell r="T11360">
            <v>0</v>
          </cell>
          <cell r="U11360">
            <v>0</v>
          </cell>
        </row>
        <row r="11360">
          <cell r="AG11360">
            <v>2.96131764705882</v>
          </cell>
          <cell r="AH11360">
            <v>684</v>
          </cell>
        </row>
        <row r="11360">
          <cell r="AN11360" t="str">
            <v>WT L684</v>
          </cell>
          <cell r="AO11360" t="str">
            <v>3922A</v>
          </cell>
          <cell r="AP11360">
            <v>2</v>
          </cell>
          <cell r="AQ11360">
            <v>25038</v>
          </cell>
        </row>
        <row r="11361">
          <cell r="A11361">
            <v>11363</v>
          </cell>
          <cell r="B11361">
            <v>2</v>
          </cell>
          <cell r="C11361">
            <v>45835</v>
          </cell>
        </row>
        <row r="11361">
          <cell r="E11361" t="str">
            <v>3922A-01020222</v>
          </cell>
          <cell r="F11361" t="str">
            <v>内撑10</v>
          </cell>
          <cell r="G11361">
            <v>1</v>
          </cell>
          <cell r="H11361" t="str">
            <v>铝型材YHCX10-41/6063T5</v>
          </cell>
        </row>
        <row r="11361">
          <cell r="J11361" t="str">
            <v>双斜锯</v>
          </cell>
          <cell r="K11361">
            <v>4.18</v>
          </cell>
          <cell r="L11361">
            <v>0</v>
          </cell>
          <cell r="M11361">
            <v>0</v>
          </cell>
          <cell r="N11361">
            <v>0</v>
          </cell>
          <cell r="O11361">
            <v>0</v>
          </cell>
          <cell r="P11361">
            <v>0</v>
          </cell>
          <cell r="Q11361">
            <v>0</v>
          </cell>
          <cell r="R11361">
            <v>0</v>
          </cell>
          <cell r="S11361">
            <v>0</v>
          </cell>
          <cell r="T11361">
            <v>0</v>
          </cell>
          <cell r="U11361">
            <v>0</v>
          </cell>
        </row>
        <row r="11361">
          <cell r="AG11361">
            <v>0.253270588235294</v>
          </cell>
          <cell r="AH11361">
            <v>117</v>
          </cell>
        </row>
        <row r="11361">
          <cell r="AN11361" t="str">
            <v>WT L117</v>
          </cell>
          <cell r="AO11361" t="str">
            <v>3922A</v>
          </cell>
          <cell r="AP11361">
            <v>2</v>
          </cell>
          <cell r="AQ11361">
            <v>25038</v>
          </cell>
        </row>
        <row r="11362">
          <cell r="A11362">
            <v>11364</v>
          </cell>
          <cell r="B11362">
            <v>2</v>
          </cell>
          <cell r="C11362">
            <v>45835</v>
          </cell>
        </row>
        <row r="11362">
          <cell r="E11362" t="str">
            <v>3922A-01020223</v>
          </cell>
          <cell r="F11362" t="str">
            <v>内撑11</v>
          </cell>
          <cell r="G11362">
            <v>1</v>
          </cell>
          <cell r="H11362" t="str">
            <v>铝型材YHCX10-41/6063T5</v>
          </cell>
        </row>
        <row r="11362">
          <cell r="J11362" t="str">
            <v>双斜锯</v>
          </cell>
          <cell r="K11362">
            <v>4.18</v>
          </cell>
          <cell r="L11362">
            <v>0</v>
          </cell>
          <cell r="M11362">
            <v>0</v>
          </cell>
          <cell r="N11362">
            <v>0</v>
          </cell>
          <cell r="O11362">
            <v>0</v>
          </cell>
          <cell r="P11362">
            <v>0</v>
          </cell>
          <cell r="Q11362">
            <v>0</v>
          </cell>
          <cell r="R11362">
            <v>0</v>
          </cell>
          <cell r="S11362">
            <v>0</v>
          </cell>
          <cell r="T11362">
            <v>0</v>
          </cell>
          <cell r="U11362">
            <v>0</v>
          </cell>
        </row>
        <row r="11362">
          <cell r="AG11362">
            <v>0.0660235294117647</v>
          </cell>
          <cell r="AH11362">
            <v>30.5</v>
          </cell>
        </row>
        <row r="11362">
          <cell r="AN11362" t="str">
            <v>WT L30.5</v>
          </cell>
          <cell r="AO11362" t="str">
            <v>3922A</v>
          </cell>
          <cell r="AP11362">
            <v>2</v>
          </cell>
          <cell r="AQ11362">
            <v>25038</v>
          </cell>
        </row>
        <row r="11363">
          <cell r="A11363">
            <v>11365</v>
          </cell>
          <cell r="B11363">
            <v>2</v>
          </cell>
          <cell r="C11363">
            <v>45835</v>
          </cell>
        </row>
        <row r="11363">
          <cell r="E11363" t="str">
            <v>3922A-01020224</v>
          </cell>
          <cell r="F11363" t="str">
            <v>内撑12</v>
          </cell>
          <cell r="G11363">
            <v>1</v>
          </cell>
          <cell r="H11363" t="str">
            <v>铝型材YHCX10-51/6063T5</v>
          </cell>
        </row>
        <row r="11363">
          <cell r="J11363" t="str">
            <v>双斜锯</v>
          </cell>
          <cell r="K11363">
            <v>4.56</v>
          </cell>
          <cell r="L11363">
            <v>0</v>
          </cell>
          <cell r="M11363">
            <v>0</v>
          </cell>
          <cell r="N11363">
            <v>0</v>
          </cell>
          <cell r="O11363">
            <v>0</v>
          </cell>
          <cell r="P11363">
            <v>0</v>
          </cell>
          <cell r="Q11363">
            <v>0</v>
          </cell>
          <cell r="R11363">
            <v>0</v>
          </cell>
          <cell r="S11363">
            <v>0</v>
          </cell>
          <cell r="T11363">
            <v>0</v>
          </cell>
          <cell r="U11363">
            <v>0</v>
          </cell>
        </row>
        <row r="11363">
          <cell r="AG11363">
            <v>0.420141176470588</v>
          </cell>
          <cell r="AH11363">
            <v>288</v>
          </cell>
        </row>
        <row r="11363">
          <cell r="AN11363" t="str">
            <v>WT L288</v>
          </cell>
          <cell r="AO11363" t="str">
            <v>3922A</v>
          </cell>
          <cell r="AP11363">
            <v>2</v>
          </cell>
          <cell r="AQ11363">
            <v>25038</v>
          </cell>
        </row>
        <row r="11364">
          <cell r="A11364">
            <v>11366</v>
          </cell>
          <cell r="B11364">
            <v>2</v>
          </cell>
          <cell r="C11364">
            <v>45835</v>
          </cell>
        </row>
        <row r="11364">
          <cell r="E11364" t="str">
            <v>3922A-01020225</v>
          </cell>
          <cell r="F11364" t="str">
            <v>内撑13</v>
          </cell>
          <cell r="G11364">
            <v>1</v>
          </cell>
          <cell r="H11364" t="str">
            <v>铝型材YHCX10-51/6063T5</v>
          </cell>
        </row>
        <row r="11364">
          <cell r="J11364" t="str">
            <v>双斜锯</v>
          </cell>
          <cell r="K11364">
            <v>4.18</v>
          </cell>
          <cell r="L11364">
            <v>0</v>
          </cell>
          <cell r="M11364">
            <v>0</v>
          </cell>
          <cell r="N11364">
            <v>0</v>
          </cell>
          <cell r="O11364">
            <v>0</v>
          </cell>
          <cell r="P11364">
            <v>0</v>
          </cell>
          <cell r="Q11364">
            <v>0</v>
          </cell>
          <cell r="R11364">
            <v>0</v>
          </cell>
          <cell r="S11364">
            <v>0</v>
          </cell>
          <cell r="T11364">
            <v>0</v>
          </cell>
          <cell r="U11364">
            <v>0</v>
          </cell>
        </row>
        <row r="11364">
          <cell r="AG11364">
            <v>0.175788235294118</v>
          </cell>
          <cell r="AH11364">
            <v>120.5</v>
          </cell>
        </row>
        <row r="11364">
          <cell r="AN11364" t="str">
            <v>WT L120.5</v>
          </cell>
          <cell r="AO11364" t="str">
            <v>3922A</v>
          </cell>
          <cell r="AP11364">
            <v>2</v>
          </cell>
          <cell r="AQ11364">
            <v>25038</v>
          </cell>
        </row>
        <row r="11365">
          <cell r="A11365">
            <v>11367</v>
          </cell>
          <cell r="B11365">
            <v>2</v>
          </cell>
          <cell r="C11365">
            <v>45835</v>
          </cell>
        </row>
        <row r="11365">
          <cell r="E11365" t="str">
            <v>3922A-01020226</v>
          </cell>
          <cell r="F11365" t="str">
            <v>内撑14</v>
          </cell>
          <cell r="G11365">
            <v>1</v>
          </cell>
          <cell r="H11365" t="str">
            <v>铝型材YHCX10-41/6063T5</v>
          </cell>
        </row>
        <row r="11365">
          <cell r="J11365" t="str">
            <v>双斜锯</v>
          </cell>
          <cell r="K11365">
            <v>6.08</v>
          </cell>
          <cell r="L11365">
            <v>0</v>
          </cell>
          <cell r="M11365">
            <v>0</v>
          </cell>
          <cell r="N11365">
            <v>0</v>
          </cell>
          <cell r="O11365">
            <v>0</v>
          </cell>
          <cell r="P11365">
            <v>0</v>
          </cell>
          <cell r="Q11365">
            <v>0</v>
          </cell>
          <cell r="R11365">
            <v>0</v>
          </cell>
          <cell r="S11365">
            <v>0</v>
          </cell>
          <cell r="T11365">
            <v>0</v>
          </cell>
          <cell r="U11365">
            <v>0</v>
          </cell>
        </row>
        <row r="11365">
          <cell r="AG11365">
            <v>1.55750588235294</v>
          </cell>
          <cell r="AH11365">
            <v>719.5</v>
          </cell>
        </row>
        <row r="11365">
          <cell r="AN11365" t="str">
            <v>WT L719.5</v>
          </cell>
          <cell r="AO11365" t="str">
            <v>3922A</v>
          </cell>
          <cell r="AP11365">
            <v>2</v>
          </cell>
          <cell r="AQ11365">
            <v>25038</v>
          </cell>
        </row>
        <row r="11366">
          <cell r="A11366">
            <v>11368</v>
          </cell>
          <cell r="B11366">
            <v>8</v>
          </cell>
          <cell r="C11366">
            <v>45835</v>
          </cell>
        </row>
        <row r="11366">
          <cell r="E11366" t="str">
            <v>3922A-01020227</v>
          </cell>
          <cell r="F11366" t="str">
            <v>内撑15</v>
          </cell>
          <cell r="G11366">
            <v>4</v>
          </cell>
          <cell r="H11366" t="str">
            <v>铝型材YHCX10-41/6063T5</v>
          </cell>
        </row>
        <row r="11366">
          <cell r="J11366" t="str">
            <v>双斜锯</v>
          </cell>
          <cell r="K11366">
            <v>1.43</v>
          </cell>
          <cell r="L11366">
            <v>0</v>
          </cell>
          <cell r="M11366">
            <v>0</v>
          </cell>
          <cell r="N11366">
            <v>0</v>
          </cell>
          <cell r="O11366">
            <v>0</v>
          </cell>
          <cell r="P11366">
            <v>0</v>
          </cell>
          <cell r="Q11366">
            <v>0</v>
          </cell>
          <cell r="R11366">
            <v>0</v>
          </cell>
          <cell r="S11366">
            <v>0</v>
          </cell>
          <cell r="T11366">
            <v>0</v>
          </cell>
          <cell r="U11366">
            <v>0</v>
          </cell>
        </row>
        <row r="11366">
          <cell r="AG11366">
            <v>0.779294117647059</v>
          </cell>
          <cell r="AH11366">
            <v>90</v>
          </cell>
        </row>
        <row r="11366">
          <cell r="AN11366" t="str">
            <v>WT L90</v>
          </cell>
          <cell r="AO11366" t="str">
            <v>3922A</v>
          </cell>
          <cell r="AP11366">
            <v>2</v>
          </cell>
          <cell r="AQ11366">
            <v>25038</v>
          </cell>
        </row>
        <row r="11367">
          <cell r="A11367">
            <v>11369</v>
          </cell>
          <cell r="B11367">
            <v>2</v>
          </cell>
          <cell r="C11367">
            <v>45835</v>
          </cell>
        </row>
        <row r="11367">
          <cell r="E11367" t="str">
            <v>3922A-01020228</v>
          </cell>
          <cell r="F11367" t="str">
            <v>内撑16</v>
          </cell>
          <cell r="G11367">
            <v>1</v>
          </cell>
          <cell r="H11367" t="str">
            <v>铝型材YHCX10-41/6063T5</v>
          </cell>
        </row>
        <row r="11367">
          <cell r="J11367" t="str">
            <v>双斜锯</v>
          </cell>
          <cell r="K11367">
            <v>5.32</v>
          </cell>
          <cell r="L11367">
            <v>0</v>
          </cell>
          <cell r="M11367">
            <v>0</v>
          </cell>
          <cell r="N11367">
            <v>0</v>
          </cell>
          <cell r="O11367">
            <v>0</v>
          </cell>
          <cell r="P11367">
            <v>0</v>
          </cell>
          <cell r="Q11367">
            <v>0</v>
          </cell>
          <cell r="R11367">
            <v>0</v>
          </cell>
          <cell r="S11367">
            <v>0</v>
          </cell>
          <cell r="T11367">
            <v>0</v>
          </cell>
          <cell r="U11367">
            <v>0</v>
          </cell>
        </row>
        <row r="11367">
          <cell r="AG11367">
            <v>1.00983529411765</v>
          </cell>
          <cell r="AH11367">
            <v>466.5</v>
          </cell>
        </row>
        <row r="11367">
          <cell r="AN11367" t="str">
            <v>WT L466.5</v>
          </cell>
          <cell r="AO11367" t="str">
            <v>3922A</v>
          </cell>
          <cell r="AP11367">
            <v>2</v>
          </cell>
          <cell r="AQ11367">
            <v>25038</v>
          </cell>
        </row>
        <row r="11368">
          <cell r="A11368">
            <v>11370</v>
          </cell>
          <cell r="B11368">
            <v>2</v>
          </cell>
          <cell r="C11368">
            <v>45835</v>
          </cell>
        </row>
        <row r="11368">
          <cell r="E11368" t="str">
            <v>3922A-01020237</v>
          </cell>
          <cell r="F11368" t="str">
            <v>内撑18</v>
          </cell>
          <cell r="G11368">
            <v>1</v>
          </cell>
          <cell r="H11368" t="str">
            <v>铝型材YHCX10-41/6063T5</v>
          </cell>
        </row>
        <row r="11368">
          <cell r="J11368" t="str">
            <v>双斜锯</v>
          </cell>
          <cell r="K11368">
            <v>4.56</v>
          </cell>
          <cell r="L11368">
            <v>0</v>
          </cell>
          <cell r="M11368">
            <v>0</v>
          </cell>
          <cell r="N11368">
            <v>0</v>
          </cell>
          <cell r="O11368">
            <v>0</v>
          </cell>
          <cell r="P11368">
            <v>0</v>
          </cell>
          <cell r="Q11368">
            <v>0</v>
          </cell>
          <cell r="R11368">
            <v>0</v>
          </cell>
          <cell r="S11368">
            <v>0</v>
          </cell>
          <cell r="T11368">
            <v>0</v>
          </cell>
          <cell r="U11368">
            <v>0</v>
          </cell>
        </row>
        <row r="11368">
          <cell r="AG11368">
            <v>0.435105882352941</v>
          </cell>
          <cell r="AH11368">
            <v>201</v>
          </cell>
        </row>
        <row r="11368">
          <cell r="AN11368" t="str">
            <v>WT L201</v>
          </cell>
          <cell r="AO11368" t="str">
            <v>3922A</v>
          </cell>
          <cell r="AP11368">
            <v>2</v>
          </cell>
          <cell r="AQ11368">
            <v>25038</v>
          </cell>
        </row>
        <row r="11369">
          <cell r="A11369">
            <v>11371</v>
          </cell>
          <cell r="B11369">
            <v>2</v>
          </cell>
          <cell r="C11369">
            <v>45835</v>
          </cell>
        </row>
        <row r="11369">
          <cell r="E11369" t="str">
            <v>3922A-01020238</v>
          </cell>
          <cell r="F11369" t="str">
            <v>内撑17</v>
          </cell>
          <cell r="G11369">
            <v>1</v>
          </cell>
          <cell r="H11369" t="str">
            <v>铝型材YHCX10-41/6063T5</v>
          </cell>
        </row>
        <row r="11369">
          <cell r="J11369" t="str">
            <v>双斜锯</v>
          </cell>
          <cell r="K11369">
            <v>4.56</v>
          </cell>
          <cell r="L11369">
            <v>0</v>
          </cell>
          <cell r="M11369">
            <v>0</v>
          </cell>
          <cell r="N11369">
            <v>0</v>
          </cell>
          <cell r="O11369">
            <v>0</v>
          </cell>
          <cell r="P11369">
            <v>0</v>
          </cell>
          <cell r="Q11369">
            <v>0</v>
          </cell>
          <cell r="R11369">
            <v>0</v>
          </cell>
          <cell r="S11369">
            <v>0</v>
          </cell>
          <cell r="T11369">
            <v>0</v>
          </cell>
          <cell r="U11369">
            <v>0</v>
          </cell>
        </row>
        <row r="11369">
          <cell r="AG11369">
            <v>0.542258823529412</v>
          </cell>
          <cell r="AH11369">
            <v>250.5</v>
          </cell>
        </row>
        <row r="11369">
          <cell r="AN11369" t="str">
            <v>WT L250.5</v>
          </cell>
          <cell r="AO11369" t="str">
            <v>3922A</v>
          </cell>
          <cell r="AP11369">
            <v>2</v>
          </cell>
          <cell r="AQ11369">
            <v>25038</v>
          </cell>
        </row>
        <row r="11370">
          <cell r="A11370">
            <v>11372</v>
          </cell>
          <cell r="B11370">
            <v>6</v>
          </cell>
          <cell r="C11370">
            <v>45835</v>
          </cell>
        </row>
        <row r="11370">
          <cell r="E11370" t="str">
            <v>3922A-01030202</v>
          </cell>
          <cell r="F11370" t="str">
            <v>撑1</v>
          </cell>
          <cell r="G11370">
            <v>3</v>
          </cell>
          <cell r="H11370" t="str">
            <v>铝型材YHCX10-31/6063T5</v>
          </cell>
        </row>
        <row r="11370">
          <cell r="J11370" t="str">
            <v>双斜锯</v>
          </cell>
          <cell r="K11370">
            <v>2.24</v>
          </cell>
          <cell r="L11370">
            <v>0</v>
          </cell>
          <cell r="M11370">
            <v>0</v>
          </cell>
          <cell r="N11370">
            <v>0</v>
          </cell>
          <cell r="O11370">
            <v>0</v>
          </cell>
          <cell r="P11370">
            <v>0</v>
          </cell>
          <cell r="Q11370">
            <v>0</v>
          </cell>
          <cell r="R11370">
            <v>0</v>
          </cell>
          <cell r="S11370">
            <v>0</v>
          </cell>
          <cell r="T11370">
            <v>0</v>
          </cell>
          <cell r="U11370">
            <v>0</v>
          </cell>
        </row>
        <row r="11370">
          <cell r="AG11370">
            <v>2.19557647058824</v>
          </cell>
          <cell r="AH11370">
            <v>480</v>
          </cell>
        </row>
        <row r="11370">
          <cell r="AN11370" t="str">
            <v>WT L480</v>
          </cell>
          <cell r="AO11370" t="str">
            <v>3922A</v>
          </cell>
          <cell r="AP11370">
            <v>2</v>
          </cell>
          <cell r="AQ11370">
            <v>25038</v>
          </cell>
        </row>
        <row r="11371">
          <cell r="A11371">
            <v>11373</v>
          </cell>
          <cell r="B11371">
            <v>24</v>
          </cell>
          <cell r="C11371">
            <v>45835</v>
          </cell>
        </row>
        <row r="11371">
          <cell r="E11371" t="str">
            <v>3922A-01030203</v>
          </cell>
          <cell r="F11371" t="str">
            <v>撑2</v>
          </cell>
          <cell r="G11371">
            <v>12</v>
          </cell>
          <cell r="H11371" t="str">
            <v>铝型材YHCX10-31/6063T5</v>
          </cell>
        </row>
        <row r="11371">
          <cell r="J11371" t="str">
            <v>双斜锯</v>
          </cell>
          <cell r="K11371">
            <v>1.1</v>
          </cell>
          <cell r="L11371">
            <v>0</v>
          </cell>
          <cell r="M11371">
            <v>0</v>
          </cell>
          <cell r="N11371">
            <v>0</v>
          </cell>
          <cell r="O11371">
            <v>0</v>
          </cell>
          <cell r="P11371">
            <v>0</v>
          </cell>
          <cell r="Q11371">
            <v>0</v>
          </cell>
          <cell r="R11371">
            <v>0</v>
          </cell>
          <cell r="S11371">
            <v>0</v>
          </cell>
          <cell r="T11371">
            <v>0</v>
          </cell>
          <cell r="U11371">
            <v>0</v>
          </cell>
        </row>
        <row r="11371">
          <cell r="AG11371">
            <v>2.19557647058824</v>
          </cell>
          <cell r="AH11371">
            <v>120</v>
          </cell>
        </row>
        <row r="11371">
          <cell r="AN11371" t="str">
            <v>WT L120</v>
          </cell>
          <cell r="AO11371" t="str">
            <v>3922A</v>
          </cell>
          <cell r="AP11371">
            <v>2</v>
          </cell>
          <cell r="AQ11371">
            <v>25038</v>
          </cell>
        </row>
        <row r="11372">
          <cell r="A11372">
            <v>11374</v>
          </cell>
          <cell r="B11372">
            <v>4</v>
          </cell>
          <cell r="C11372">
            <v>45835</v>
          </cell>
        </row>
        <row r="11372">
          <cell r="E11372" t="str">
            <v>3922A-01030204</v>
          </cell>
          <cell r="F11372" t="str">
            <v>撑3</v>
          </cell>
          <cell r="G11372">
            <v>2</v>
          </cell>
          <cell r="H11372" t="str">
            <v>铝型材YHCX10-31/6063T5</v>
          </cell>
        </row>
        <row r="11372">
          <cell r="J11372" t="str">
            <v>双斜锯</v>
          </cell>
          <cell r="K11372">
            <v>5.72</v>
          </cell>
          <cell r="L11372">
            <v>0</v>
          </cell>
          <cell r="M11372">
            <v>0</v>
          </cell>
          <cell r="N11372">
            <v>0</v>
          </cell>
          <cell r="O11372">
            <v>0</v>
          </cell>
          <cell r="P11372">
            <v>0</v>
          </cell>
          <cell r="Q11372">
            <v>0</v>
          </cell>
          <cell r="R11372">
            <v>0</v>
          </cell>
          <cell r="S11372">
            <v>0</v>
          </cell>
          <cell r="T11372">
            <v>0</v>
          </cell>
          <cell r="U11372">
            <v>0</v>
          </cell>
        </row>
        <row r="11372">
          <cell r="AG11372">
            <v>6.05613176470588</v>
          </cell>
          <cell r="AH11372">
            <v>1986</v>
          </cell>
        </row>
        <row r="11372">
          <cell r="AN11372" t="str">
            <v>WT L1986</v>
          </cell>
          <cell r="AO11372" t="str">
            <v>3922A</v>
          </cell>
          <cell r="AP11372">
            <v>2</v>
          </cell>
          <cell r="AQ11372">
            <v>25038</v>
          </cell>
        </row>
        <row r="11373">
          <cell r="A11373">
            <v>11375</v>
          </cell>
          <cell r="B11373">
            <v>6</v>
          </cell>
          <cell r="C11373">
            <v>45835</v>
          </cell>
        </row>
        <row r="11373">
          <cell r="E11373" t="str">
            <v>3922A-01040201</v>
          </cell>
          <cell r="F11373" t="str">
            <v>前后边撑</v>
          </cell>
          <cell r="G11373">
            <v>3</v>
          </cell>
          <cell r="H11373" t="str">
            <v>铝型材YHCX10-94/6063T5</v>
          </cell>
        </row>
        <row r="11373">
          <cell r="J11373" t="str">
            <v>双斜锯</v>
          </cell>
          <cell r="K11373">
            <v>8.55</v>
          </cell>
          <cell r="L11373">
            <v>0</v>
          </cell>
          <cell r="M11373">
            <v>0</v>
          </cell>
          <cell r="N11373">
            <v>0</v>
          </cell>
          <cell r="O11373">
            <v>0</v>
          </cell>
          <cell r="P11373">
            <v>0</v>
          </cell>
          <cell r="Q11373">
            <v>0</v>
          </cell>
          <cell r="R11373">
            <v>0</v>
          </cell>
          <cell r="S11373">
            <v>0</v>
          </cell>
          <cell r="T11373">
            <v>0</v>
          </cell>
          <cell r="U11373">
            <v>0</v>
          </cell>
        </row>
        <row r="11373">
          <cell r="AG11373">
            <v>35.3854376470588</v>
          </cell>
          <cell r="AH11373">
            <v>5703</v>
          </cell>
        </row>
        <row r="11373">
          <cell r="AO11373" t="str">
            <v>3922A</v>
          </cell>
          <cell r="AP11373">
            <v>2</v>
          </cell>
          <cell r="AQ11373">
            <v>25038</v>
          </cell>
        </row>
        <row r="11374">
          <cell r="A11374">
            <v>11376</v>
          </cell>
          <cell r="B11374">
            <v>2</v>
          </cell>
          <cell r="C11374">
            <v>45835</v>
          </cell>
        </row>
        <row r="11374">
          <cell r="E11374" t="str">
            <v>3922A-01040202</v>
          </cell>
          <cell r="F11374" t="str">
            <v>左壁内撑1</v>
          </cell>
          <cell r="G11374">
            <v>1</v>
          </cell>
          <cell r="H11374" t="str">
            <v>铝型材YHCX10-53/6063T5</v>
          </cell>
        </row>
        <row r="11374">
          <cell r="J11374" t="str">
            <v>双斜锯</v>
          </cell>
          <cell r="K11374">
            <v>11.2</v>
          </cell>
          <cell r="L11374">
            <v>0</v>
          </cell>
          <cell r="M11374">
            <v>0</v>
          </cell>
          <cell r="N11374">
            <v>0</v>
          </cell>
          <cell r="O11374">
            <v>0</v>
          </cell>
          <cell r="P11374">
            <v>0</v>
          </cell>
          <cell r="Q11374">
            <v>0</v>
          </cell>
          <cell r="R11374">
            <v>0</v>
          </cell>
          <cell r="S11374">
            <v>0</v>
          </cell>
          <cell r="T11374">
            <v>0</v>
          </cell>
          <cell r="U11374">
            <v>0</v>
          </cell>
        </row>
        <row r="11374">
          <cell r="AG11374">
            <v>6.11058823529412</v>
          </cell>
          <cell r="AH11374">
            <v>1855</v>
          </cell>
        </row>
        <row r="11374">
          <cell r="AN11374" t="str">
            <v>WT L1855</v>
          </cell>
          <cell r="AO11374" t="str">
            <v>3922A</v>
          </cell>
          <cell r="AP11374">
            <v>2</v>
          </cell>
          <cell r="AQ11374">
            <v>25038</v>
          </cell>
        </row>
        <row r="11375">
          <cell r="A11375">
            <v>11377</v>
          </cell>
          <cell r="B11375">
            <v>2</v>
          </cell>
          <cell r="C11375">
            <v>45835</v>
          </cell>
        </row>
        <row r="11375">
          <cell r="E11375" t="str">
            <v>3922A-01040203</v>
          </cell>
          <cell r="F11375" t="str">
            <v>左壁内撑2</v>
          </cell>
          <cell r="G11375">
            <v>1</v>
          </cell>
          <cell r="H11375" t="str">
            <v>铝型材YHCX10-51/6063T5</v>
          </cell>
        </row>
        <row r="11375">
          <cell r="J11375" t="str">
            <v>双斜锯</v>
          </cell>
          <cell r="K11375">
            <v>4.18</v>
          </cell>
          <cell r="L11375">
            <v>0</v>
          </cell>
          <cell r="M11375">
            <v>0</v>
          </cell>
          <cell r="N11375">
            <v>0</v>
          </cell>
          <cell r="O11375">
            <v>0</v>
          </cell>
          <cell r="P11375">
            <v>0</v>
          </cell>
          <cell r="Q11375">
            <v>0</v>
          </cell>
          <cell r="R11375">
            <v>0</v>
          </cell>
          <cell r="S11375">
            <v>0</v>
          </cell>
          <cell r="T11375">
            <v>0</v>
          </cell>
          <cell r="U11375">
            <v>0</v>
          </cell>
        </row>
        <row r="11375">
          <cell r="AG11375">
            <v>0.2728</v>
          </cell>
          <cell r="AH11375">
            <v>187</v>
          </cell>
        </row>
        <row r="11375">
          <cell r="AN11375" t="str">
            <v>WT L187</v>
          </cell>
          <cell r="AO11375" t="str">
            <v>3922A</v>
          </cell>
          <cell r="AP11375">
            <v>2</v>
          </cell>
          <cell r="AQ11375">
            <v>25038</v>
          </cell>
        </row>
        <row r="11376">
          <cell r="A11376">
            <v>11378</v>
          </cell>
          <cell r="B11376">
            <v>2</v>
          </cell>
          <cell r="C11376">
            <v>45835</v>
          </cell>
        </row>
        <row r="11376">
          <cell r="E11376" t="str">
            <v>3922A-01040204</v>
          </cell>
          <cell r="F11376" t="str">
            <v>左壁内撑3</v>
          </cell>
          <cell r="G11376">
            <v>1</v>
          </cell>
          <cell r="H11376" t="str">
            <v>铝型材YHCX10-41/6063T5</v>
          </cell>
        </row>
        <row r="11376">
          <cell r="J11376" t="str">
            <v>双斜锯</v>
          </cell>
          <cell r="K11376">
            <v>6.08</v>
          </cell>
          <cell r="L11376">
            <v>0</v>
          </cell>
          <cell r="M11376">
            <v>0</v>
          </cell>
          <cell r="N11376">
            <v>0</v>
          </cell>
          <cell r="O11376">
            <v>0</v>
          </cell>
          <cell r="P11376">
            <v>0</v>
          </cell>
          <cell r="Q11376">
            <v>0</v>
          </cell>
          <cell r="R11376">
            <v>0</v>
          </cell>
          <cell r="S11376">
            <v>0</v>
          </cell>
          <cell r="T11376">
            <v>0</v>
          </cell>
          <cell r="U11376">
            <v>0</v>
          </cell>
        </row>
        <row r="11376">
          <cell r="AG11376">
            <v>1.50988235294118</v>
          </cell>
          <cell r="AH11376">
            <v>697.5</v>
          </cell>
        </row>
        <row r="11376">
          <cell r="AN11376" t="str">
            <v>WT L697.5</v>
          </cell>
          <cell r="AO11376" t="str">
            <v>3922A</v>
          </cell>
          <cell r="AP11376">
            <v>2</v>
          </cell>
          <cell r="AQ11376">
            <v>25038</v>
          </cell>
        </row>
        <row r="11377">
          <cell r="A11377">
            <v>11379</v>
          </cell>
          <cell r="B11377">
            <v>2</v>
          </cell>
          <cell r="C11377">
            <v>45835</v>
          </cell>
        </row>
        <row r="11377">
          <cell r="E11377" t="str">
            <v>3922A-01040205</v>
          </cell>
          <cell r="F11377" t="str">
            <v>左壁内撑4</v>
          </cell>
          <cell r="G11377">
            <v>1</v>
          </cell>
          <cell r="H11377" t="str">
            <v>铝型材YHCX10-41/6063T5</v>
          </cell>
        </row>
        <row r="11377">
          <cell r="J11377" t="str">
            <v>双斜锯</v>
          </cell>
          <cell r="K11377">
            <v>9.88</v>
          </cell>
          <cell r="L11377" t="str">
            <v>铣</v>
          </cell>
          <cell r="M11377">
            <v>25</v>
          </cell>
          <cell r="N11377">
            <v>0</v>
          </cell>
          <cell r="O11377">
            <v>0</v>
          </cell>
          <cell r="P11377">
            <v>0</v>
          </cell>
          <cell r="Q11377">
            <v>0</v>
          </cell>
          <cell r="R11377">
            <v>0</v>
          </cell>
          <cell r="S11377">
            <v>0</v>
          </cell>
          <cell r="T11377">
            <v>0</v>
          </cell>
          <cell r="U11377">
            <v>0</v>
          </cell>
        </row>
        <row r="11377">
          <cell r="AG11377">
            <v>4.29910588235294</v>
          </cell>
          <cell r="AH11377">
            <v>1986</v>
          </cell>
        </row>
        <row r="11377">
          <cell r="AO11377" t="str">
            <v>3922A</v>
          </cell>
          <cell r="AP11377">
            <v>2</v>
          </cell>
          <cell r="AQ11377">
            <v>25038</v>
          </cell>
        </row>
        <row r="11378">
          <cell r="A11378">
            <v>11380</v>
          </cell>
          <cell r="B11378">
            <v>2</v>
          </cell>
          <cell r="C11378">
            <v>45835</v>
          </cell>
        </row>
        <row r="11378">
          <cell r="E11378" t="str">
            <v>3922A-01040206</v>
          </cell>
          <cell r="F11378" t="str">
            <v>左壁内撑5</v>
          </cell>
          <cell r="G11378">
            <v>1</v>
          </cell>
          <cell r="H11378" t="str">
            <v>铝型材YHCX10-51/6063T5</v>
          </cell>
        </row>
        <row r="11378">
          <cell r="J11378" t="str">
            <v>双斜锯</v>
          </cell>
          <cell r="K11378">
            <v>6.84</v>
          </cell>
          <cell r="L11378">
            <v>0</v>
          </cell>
          <cell r="M11378">
            <v>0</v>
          </cell>
          <cell r="N11378">
            <v>0</v>
          </cell>
          <cell r="O11378">
            <v>0</v>
          </cell>
          <cell r="P11378">
            <v>0</v>
          </cell>
          <cell r="Q11378">
            <v>0</v>
          </cell>
          <cell r="R11378">
            <v>0</v>
          </cell>
          <cell r="S11378">
            <v>0</v>
          </cell>
          <cell r="T11378">
            <v>0</v>
          </cell>
          <cell r="U11378">
            <v>0</v>
          </cell>
        </row>
        <row r="11378">
          <cell r="AG11378">
            <v>1.488</v>
          </cell>
          <cell r="AH11378">
            <v>1020</v>
          </cell>
        </row>
        <row r="11378">
          <cell r="AN11378" t="str">
            <v>WT L1020</v>
          </cell>
          <cell r="AO11378" t="str">
            <v>3922A</v>
          </cell>
          <cell r="AP11378">
            <v>2</v>
          </cell>
          <cell r="AQ11378">
            <v>25038</v>
          </cell>
        </row>
        <row r="11379">
          <cell r="A11379">
            <v>11381</v>
          </cell>
          <cell r="B11379">
            <v>6</v>
          </cell>
          <cell r="C11379">
            <v>45835</v>
          </cell>
        </row>
        <row r="11379">
          <cell r="E11379" t="str">
            <v>3922A-01040207</v>
          </cell>
          <cell r="F11379" t="str">
            <v>左壁内撑6</v>
          </cell>
          <cell r="G11379">
            <v>3</v>
          </cell>
          <cell r="H11379" t="str">
            <v>铝型材YHCX10-51/6063T5</v>
          </cell>
        </row>
        <row r="11379">
          <cell r="J11379" t="str">
            <v>双斜锯</v>
          </cell>
          <cell r="K11379">
            <v>4</v>
          </cell>
          <cell r="L11379">
            <v>0</v>
          </cell>
          <cell r="M11379">
            <v>0</v>
          </cell>
          <cell r="N11379">
            <v>0</v>
          </cell>
          <cell r="O11379">
            <v>0</v>
          </cell>
          <cell r="P11379">
            <v>0</v>
          </cell>
          <cell r="Q11379">
            <v>0</v>
          </cell>
          <cell r="R11379">
            <v>0</v>
          </cell>
          <cell r="S11379">
            <v>0</v>
          </cell>
          <cell r="T11379">
            <v>0</v>
          </cell>
          <cell r="U11379">
            <v>0</v>
          </cell>
        </row>
        <row r="11379">
          <cell r="AG11379">
            <v>8.69167058823529</v>
          </cell>
          <cell r="AH11379">
            <v>1986</v>
          </cell>
        </row>
        <row r="11379">
          <cell r="AN11379" t="str">
            <v>WT L1986</v>
          </cell>
          <cell r="AO11379" t="str">
            <v>3922A</v>
          </cell>
          <cell r="AP11379">
            <v>2</v>
          </cell>
          <cell r="AQ11379">
            <v>25038</v>
          </cell>
        </row>
        <row r="11380">
          <cell r="A11380">
            <v>11382</v>
          </cell>
          <cell r="B11380">
            <v>2</v>
          </cell>
          <cell r="C11380">
            <v>45835</v>
          </cell>
        </row>
        <row r="11380">
          <cell r="E11380" t="str">
            <v>3922A-01040208</v>
          </cell>
          <cell r="F11380" t="str">
            <v>左壁内撑7</v>
          </cell>
          <cell r="G11380">
            <v>1</v>
          </cell>
          <cell r="H11380" t="str">
            <v>铝型材YHCX10-51/6063T5</v>
          </cell>
        </row>
        <row r="11380">
          <cell r="J11380" t="str">
            <v>双斜锯</v>
          </cell>
          <cell r="K11380">
            <v>6.08</v>
          </cell>
          <cell r="L11380">
            <v>0</v>
          </cell>
          <cell r="M11380">
            <v>0</v>
          </cell>
          <cell r="N11380">
            <v>0</v>
          </cell>
          <cell r="O11380">
            <v>0</v>
          </cell>
          <cell r="P11380">
            <v>0</v>
          </cell>
          <cell r="Q11380">
            <v>0</v>
          </cell>
          <cell r="R11380">
            <v>0</v>
          </cell>
          <cell r="S11380">
            <v>0</v>
          </cell>
          <cell r="T11380">
            <v>0</v>
          </cell>
          <cell r="U11380">
            <v>0</v>
          </cell>
        </row>
        <row r="11380">
          <cell r="AG11380">
            <v>1.16414117647059</v>
          </cell>
          <cell r="AH11380">
            <v>798</v>
          </cell>
        </row>
        <row r="11380">
          <cell r="AN11380" t="str">
            <v>WT L798</v>
          </cell>
          <cell r="AO11380" t="str">
            <v>3922A</v>
          </cell>
          <cell r="AP11380">
            <v>2</v>
          </cell>
          <cell r="AQ11380">
            <v>25038</v>
          </cell>
        </row>
        <row r="11381">
          <cell r="A11381">
            <v>11383</v>
          </cell>
          <cell r="B11381">
            <v>4</v>
          </cell>
          <cell r="C11381">
            <v>45835</v>
          </cell>
        </row>
        <row r="11381">
          <cell r="E11381" t="str">
            <v>3922A-01040209</v>
          </cell>
          <cell r="F11381" t="str">
            <v>左壁内撑8</v>
          </cell>
          <cell r="G11381">
            <v>2</v>
          </cell>
          <cell r="H11381" t="str">
            <v>铝型材YHCX10-51/6063T5</v>
          </cell>
        </row>
        <row r="11381">
          <cell r="J11381" t="str">
            <v>双斜锯</v>
          </cell>
          <cell r="K11381">
            <v>3.74</v>
          </cell>
          <cell r="L11381">
            <v>0</v>
          </cell>
          <cell r="M11381">
            <v>0</v>
          </cell>
          <cell r="N11381">
            <v>0</v>
          </cell>
          <cell r="O11381">
            <v>0</v>
          </cell>
          <cell r="P11381">
            <v>0</v>
          </cell>
          <cell r="Q11381">
            <v>0</v>
          </cell>
          <cell r="R11381">
            <v>0</v>
          </cell>
          <cell r="S11381">
            <v>0</v>
          </cell>
          <cell r="T11381">
            <v>0</v>
          </cell>
          <cell r="U11381">
            <v>0</v>
          </cell>
        </row>
        <row r="11381">
          <cell r="AG11381">
            <v>2.53835294117647</v>
          </cell>
          <cell r="AH11381">
            <v>870</v>
          </cell>
        </row>
        <row r="11381">
          <cell r="AN11381" t="str">
            <v>WT L870</v>
          </cell>
          <cell r="AO11381" t="str">
            <v>3922A</v>
          </cell>
          <cell r="AP11381">
            <v>2</v>
          </cell>
          <cell r="AQ11381">
            <v>25038</v>
          </cell>
        </row>
        <row r="11382">
          <cell r="A11382">
            <v>11384</v>
          </cell>
          <cell r="B11382">
            <v>2</v>
          </cell>
          <cell r="C11382">
            <v>45835</v>
          </cell>
        </row>
        <row r="11382">
          <cell r="E11382" t="str">
            <v>3922A-01040210</v>
          </cell>
          <cell r="F11382" t="str">
            <v>左壁内撑9</v>
          </cell>
          <cell r="G11382">
            <v>1</v>
          </cell>
          <cell r="H11382" t="str">
            <v>铝型材YHCX10-51/6063T5</v>
          </cell>
        </row>
        <row r="11382">
          <cell r="J11382" t="str">
            <v>双斜锯</v>
          </cell>
          <cell r="K11382">
            <v>5.32</v>
          </cell>
          <cell r="L11382" t="str">
            <v>铣</v>
          </cell>
          <cell r="M11382">
            <v>8</v>
          </cell>
          <cell r="N11382">
            <v>0</v>
          </cell>
          <cell r="O11382">
            <v>0</v>
          </cell>
          <cell r="P11382">
            <v>0</v>
          </cell>
          <cell r="Q11382">
            <v>0</v>
          </cell>
          <cell r="R11382">
            <v>0</v>
          </cell>
          <cell r="S11382">
            <v>0</v>
          </cell>
          <cell r="T11382">
            <v>0</v>
          </cell>
          <cell r="U11382">
            <v>0</v>
          </cell>
        </row>
        <row r="11382">
          <cell r="AG11382">
            <v>0.821317647058823</v>
          </cell>
          <cell r="AH11382">
            <v>563</v>
          </cell>
        </row>
        <row r="11382">
          <cell r="AO11382" t="str">
            <v>3922A</v>
          </cell>
          <cell r="AP11382">
            <v>2</v>
          </cell>
          <cell r="AQ11382">
            <v>25038</v>
          </cell>
        </row>
        <row r="11383">
          <cell r="A11383">
            <v>11385</v>
          </cell>
          <cell r="B11383">
            <v>2</v>
          </cell>
          <cell r="C11383">
            <v>45835</v>
          </cell>
        </row>
        <row r="11383">
          <cell r="E11383" t="str">
            <v>3922A-01040211</v>
          </cell>
          <cell r="F11383" t="str">
            <v>左壁内撑10</v>
          </cell>
          <cell r="G11383">
            <v>1</v>
          </cell>
          <cell r="H11383" t="str">
            <v>铝型材YHCX10-53/6063T5</v>
          </cell>
        </row>
        <row r="11383">
          <cell r="J11383" t="str">
            <v>双斜锯</v>
          </cell>
          <cell r="K11383">
            <v>6.84</v>
          </cell>
          <cell r="L11383">
            <v>0</v>
          </cell>
          <cell r="M11383">
            <v>0</v>
          </cell>
          <cell r="N11383">
            <v>0</v>
          </cell>
          <cell r="O11383">
            <v>0</v>
          </cell>
          <cell r="P11383">
            <v>0</v>
          </cell>
          <cell r="Q11383">
            <v>0</v>
          </cell>
          <cell r="R11383">
            <v>0</v>
          </cell>
          <cell r="S11383">
            <v>0</v>
          </cell>
          <cell r="T11383">
            <v>0</v>
          </cell>
          <cell r="U11383">
            <v>0</v>
          </cell>
        </row>
        <row r="11383">
          <cell r="AG11383">
            <v>0.592941176470588</v>
          </cell>
          <cell r="AH11383">
            <v>180</v>
          </cell>
        </row>
        <row r="11383">
          <cell r="AN11383" t="str">
            <v>WT L180</v>
          </cell>
          <cell r="AO11383" t="str">
            <v>3922A</v>
          </cell>
          <cell r="AP11383">
            <v>2</v>
          </cell>
          <cell r="AQ11383">
            <v>25038</v>
          </cell>
        </row>
        <row r="11384">
          <cell r="A11384">
            <v>11386</v>
          </cell>
          <cell r="B11384">
            <v>2</v>
          </cell>
          <cell r="C11384">
            <v>45835</v>
          </cell>
        </row>
        <row r="11384">
          <cell r="E11384" t="str">
            <v>3922A-01040212</v>
          </cell>
          <cell r="F11384" t="str">
            <v>左壁内撑11</v>
          </cell>
          <cell r="G11384">
            <v>1</v>
          </cell>
          <cell r="H11384" t="str">
            <v>铝型材YHCX10-51/6063T5</v>
          </cell>
        </row>
        <row r="11384">
          <cell r="J11384" t="str">
            <v>双斜锯</v>
          </cell>
          <cell r="K11384">
            <v>6.46</v>
          </cell>
          <cell r="L11384">
            <v>0</v>
          </cell>
          <cell r="M11384">
            <v>0</v>
          </cell>
          <cell r="N11384">
            <v>0</v>
          </cell>
          <cell r="O11384">
            <v>0</v>
          </cell>
          <cell r="P11384">
            <v>0</v>
          </cell>
          <cell r="Q11384">
            <v>0</v>
          </cell>
          <cell r="R11384">
            <v>0</v>
          </cell>
          <cell r="S11384">
            <v>0</v>
          </cell>
          <cell r="T11384">
            <v>0</v>
          </cell>
          <cell r="U11384">
            <v>0</v>
          </cell>
        </row>
        <row r="11384">
          <cell r="AG11384">
            <v>1.32169411764706</v>
          </cell>
          <cell r="AH11384">
            <v>906</v>
          </cell>
        </row>
        <row r="11384">
          <cell r="AN11384" t="str">
            <v>WT L906</v>
          </cell>
          <cell r="AO11384" t="str">
            <v>3922A</v>
          </cell>
          <cell r="AP11384">
            <v>2</v>
          </cell>
          <cell r="AQ11384">
            <v>25038</v>
          </cell>
        </row>
        <row r="11385">
          <cell r="A11385">
            <v>11387</v>
          </cell>
          <cell r="B11385">
            <v>2</v>
          </cell>
          <cell r="C11385">
            <v>45835</v>
          </cell>
        </row>
        <row r="11385">
          <cell r="E11385" t="str">
            <v>3922A-01040213</v>
          </cell>
          <cell r="F11385" t="str">
            <v>左壁内撑12</v>
          </cell>
          <cell r="G11385">
            <v>1</v>
          </cell>
          <cell r="H11385" t="str">
            <v>铝型材YHCX10-51/6063T5</v>
          </cell>
        </row>
        <row r="11385">
          <cell r="J11385" t="str">
            <v>双斜锯</v>
          </cell>
          <cell r="K11385">
            <v>8.74</v>
          </cell>
          <cell r="L11385">
            <v>0</v>
          </cell>
          <cell r="M11385">
            <v>0</v>
          </cell>
          <cell r="N11385">
            <v>0</v>
          </cell>
          <cell r="O11385">
            <v>0</v>
          </cell>
          <cell r="P11385">
            <v>0</v>
          </cell>
          <cell r="Q11385">
            <v>0</v>
          </cell>
          <cell r="R11385">
            <v>0</v>
          </cell>
          <cell r="S11385">
            <v>0</v>
          </cell>
          <cell r="T11385">
            <v>0</v>
          </cell>
          <cell r="U11385">
            <v>0</v>
          </cell>
        </row>
        <row r="11385">
          <cell r="AG11385">
            <v>2.49312941176471</v>
          </cell>
          <cell r="AH11385">
            <v>1709</v>
          </cell>
        </row>
        <row r="11385">
          <cell r="AN11385" t="str">
            <v>WT L1709</v>
          </cell>
          <cell r="AO11385" t="str">
            <v>3922A</v>
          </cell>
          <cell r="AP11385">
            <v>2</v>
          </cell>
          <cell r="AQ11385">
            <v>25038</v>
          </cell>
        </row>
        <row r="11386">
          <cell r="A11386">
            <v>11388</v>
          </cell>
          <cell r="B11386">
            <v>2</v>
          </cell>
          <cell r="C11386">
            <v>45835</v>
          </cell>
        </row>
        <row r="11386">
          <cell r="E11386" t="str">
            <v>3922A-01040214</v>
          </cell>
          <cell r="F11386" t="str">
            <v>左壁内撑13</v>
          </cell>
          <cell r="G11386">
            <v>1</v>
          </cell>
          <cell r="H11386" t="str">
            <v>铝型材YHCX10-51/6063T5</v>
          </cell>
        </row>
        <row r="11386">
          <cell r="J11386" t="str">
            <v>双斜锯</v>
          </cell>
          <cell r="K11386">
            <v>6.46</v>
          </cell>
          <cell r="L11386">
            <v>0</v>
          </cell>
          <cell r="M11386">
            <v>0</v>
          </cell>
          <cell r="N11386">
            <v>0</v>
          </cell>
          <cell r="O11386">
            <v>0</v>
          </cell>
          <cell r="P11386">
            <v>0</v>
          </cell>
          <cell r="Q11386">
            <v>0</v>
          </cell>
          <cell r="R11386">
            <v>0</v>
          </cell>
          <cell r="S11386">
            <v>0</v>
          </cell>
          <cell r="T11386">
            <v>0</v>
          </cell>
          <cell r="U11386">
            <v>0</v>
          </cell>
        </row>
        <row r="11386">
          <cell r="AG11386">
            <v>1.33044705882353</v>
          </cell>
          <cell r="AH11386">
            <v>912</v>
          </cell>
        </row>
        <row r="11386">
          <cell r="AN11386" t="str">
            <v>WT L912</v>
          </cell>
          <cell r="AO11386" t="str">
            <v>3922A</v>
          </cell>
          <cell r="AP11386">
            <v>2</v>
          </cell>
          <cell r="AQ11386">
            <v>25038</v>
          </cell>
        </row>
        <row r="11387">
          <cell r="A11387">
            <v>11389</v>
          </cell>
          <cell r="B11387">
            <v>2</v>
          </cell>
          <cell r="C11387">
            <v>45835</v>
          </cell>
        </row>
        <row r="11387">
          <cell r="E11387" t="str">
            <v>3922A-01040216</v>
          </cell>
          <cell r="F11387" t="str">
            <v>左壁内撑14</v>
          </cell>
          <cell r="G11387">
            <v>1</v>
          </cell>
          <cell r="H11387" t="str">
            <v>铝型材YHCX10-51/6063T5</v>
          </cell>
        </row>
        <row r="11387">
          <cell r="J11387" t="str">
            <v>双斜锯</v>
          </cell>
          <cell r="K11387">
            <v>15.75</v>
          </cell>
          <cell r="L11387" t="str">
            <v>铣</v>
          </cell>
          <cell r="M11387">
            <v>8</v>
          </cell>
          <cell r="N11387">
            <v>0</v>
          </cell>
          <cell r="O11387">
            <v>0</v>
          </cell>
          <cell r="P11387">
            <v>0</v>
          </cell>
          <cell r="Q11387">
            <v>0</v>
          </cell>
          <cell r="R11387">
            <v>0</v>
          </cell>
          <cell r="S11387">
            <v>0</v>
          </cell>
          <cell r="T11387">
            <v>0</v>
          </cell>
          <cell r="U11387">
            <v>0</v>
          </cell>
        </row>
        <row r="11387">
          <cell r="AG11387">
            <v>1.41943529411765</v>
          </cell>
          <cell r="AH11387">
            <v>973</v>
          </cell>
        </row>
        <row r="11387">
          <cell r="AO11387" t="str">
            <v>3922A</v>
          </cell>
          <cell r="AP11387">
            <v>2</v>
          </cell>
          <cell r="AQ11387">
            <v>25038</v>
          </cell>
        </row>
        <row r="11388">
          <cell r="A11388">
            <v>11390</v>
          </cell>
          <cell r="B11388">
            <v>2</v>
          </cell>
          <cell r="C11388">
            <v>45835</v>
          </cell>
        </row>
        <row r="11388">
          <cell r="E11388" t="str">
            <v>3922A-01050201</v>
          </cell>
          <cell r="F11388" t="str">
            <v>内撑1</v>
          </cell>
          <cell r="G11388">
            <v>1</v>
          </cell>
          <cell r="H11388" t="str">
            <v>铝型材YHCX10-51/6063T5</v>
          </cell>
        </row>
        <row r="11388">
          <cell r="J11388" t="str">
            <v>双斜锯</v>
          </cell>
          <cell r="K11388">
            <v>6.08</v>
          </cell>
          <cell r="L11388">
            <v>0</v>
          </cell>
          <cell r="M11388">
            <v>0</v>
          </cell>
          <cell r="N11388">
            <v>0</v>
          </cell>
          <cell r="O11388">
            <v>0</v>
          </cell>
          <cell r="P11388">
            <v>0</v>
          </cell>
          <cell r="Q11388">
            <v>0</v>
          </cell>
          <cell r="R11388">
            <v>0</v>
          </cell>
          <cell r="S11388">
            <v>0</v>
          </cell>
          <cell r="T11388">
            <v>0</v>
          </cell>
          <cell r="U11388">
            <v>0</v>
          </cell>
        </row>
        <row r="11388">
          <cell r="AG11388">
            <v>1.16632941176471</v>
          </cell>
          <cell r="AH11388">
            <v>799.5</v>
          </cell>
        </row>
        <row r="11388">
          <cell r="AN11388" t="str">
            <v>WT L799.5</v>
          </cell>
          <cell r="AO11388" t="str">
            <v>3922A</v>
          </cell>
          <cell r="AP11388">
            <v>2</v>
          </cell>
          <cell r="AQ11388">
            <v>25038</v>
          </cell>
        </row>
        <row r="11389">
          <cell r="A11389">
            <v>11391</v>
          </cell>
          <cell r="B11389">
            <v>2</v>
          </cell>
          <cell r="C11389">
            <v>45835</v>
          </cell>
        </row>
        <row r="11389">
          <cell r="E11389" t="str">
            <v>3922A-01050202</v>
          </cell>
          <cell r="F11389" t="str">
            <v>门口框1</v>
          </cell>
          <cell r="G11389">
            <v>1</v>
          </cell>
          <cell r="H11389" t="str">
            <v>铝型材YHCX5-19/6063T5</v>
          </cell>
        </row>
        <row r="11389">
          <cell r="J11389" t="str">
            <v>双斜锯</v>
          </cell>
          <cell r="K11389">
            <v>12.25</v>
          </cell>
          <cell r="L11389" t="str">
            <v>铣</v>
          </cell>
          <cell r="M11389">
            <v>8</v>
          </cell>
          <cell r="N11389" t="str">
            <v>彩虹色导电氧化</v>
          </cell>
          <cell r="O11389">
            <v>0</v>
          </cell>
          <cell r="P11389">
            <v>0</v>
          </cell>
          <cell r="Q11389">
            <v>0</v>
          </cell>
          <cell r="R11389">
            <v>0</v>
          </cell>
          <cell r="S11389">
            <v>0</v>
          </cell>
          <cell r="T11389">
            <v>0</v>
          </cell>
          <cell r="U11389">
            <v>0</v>
          </cell>
        </row>
        <row r="11389">
          <cell r="AG11389">
            <v>9.28037647058824</v>
          </cell>
          <cell r="AH11389">
            <v>1980</v>
          </cell>
        </row>
        <row r="11389">
          <cell r="AO11389" t="str">
            <v>3922A</v>
          </cell>
          <cell r="AP11389">
            <v>2</v>
          </cell>
          <cell r="AQ11389">
            <v>25038</v>
          </cell>
        </row>
        <row r="11390">
          <cell r="A11390">
            <v>11392</v>
          </cell>
          <cell r="B11390">
            <v>2</v>
          </cell>
          <cell r="C11390">
            <v>45835</v>
          </cell>
        </row>
        <row r="11390">
          <cell r="E11390" t="str">
            <v>3922A-01050203</v>
          </cell>
          <cell r="F11390" t="str">
            <v>内撑2</v>
          </cell>
          <cell r="G11390">
            <v>1</v>
          </cell>
          <cell r="H11390" t="str">
            <v>铝型材YHCX10-53/6063T5</v>
          </cell>
        </row>
        <row r="11390">
          <cell r="J11390" t="str">
            <v>双斜锯</v>
          </cell>
          <cell r="K11390">
            <v>6.84</v>
          </cell>
          <cell r="L11390">
            <v>0</v>
          </cell>
          <cell r="M11390">
            <v>0</v>
          </cell>
          <cell r="N11390">
            <v>0</v>
          </cell>
          <cell r="O11390">
            <v>0</v>
          </cell>
          <cell r="P11390">
            <v>0</v>
          </cell>
          <cell r="Q11390">
            <v>0</v>
          </cell>
          <cell r="R11390">
            <v>0</v>
          </cell>
          <cell r="S11390">
            <v>0</v>
          </cell>
          <cell r="T11390">
            <v>0</v>
          </cell>
          <cell r="U11390">
            <v>0</v>
          </cell>
        </row>
        <row r="11390">
          <cell r="AG11390">
            <v>0.329411764705882</v>
          </cell>
          <cell r="AH11390">
            <v>100</v>
          </cell>
        </row>
        <row r="11390">
          <cell r="AN11390" t="str">
            <v>WT L100</v>
          </cell>
          <cell r="AO11390" t="str">
            <v>3922A</v>
          </cell>
          <cell r="AP11390">
            <v>2</v>
          </cell>
          <cell r="AQ11390">
            <v>25038</v>
          </cell>
        </row>
        <row r="11391">
          <cell r="A11391">
            <v>11393</v>
          </cell>
          <cell r="B11391">
            <v>8</v>
          </cell>
          <cell r="C11391">
            <v>45835</v>
          </cell>
        </row>
        <row r="11391">
          <cell r="E11391" t="str">
            <v>3922A-01050204</v>
          </cell>
          <cell r="F11391" t="str">
            <v>门口框2</v>
          </cell>
          <cell r="G11391">
            <v>4</v>
          </cell>
          <cell r="H11391" t="str">
            <v>铝型材YHCX5-19/6063T5</v>
          </cell>
        </row>
        <row r="11391">
          <cell r="J11391" t="str">
            <v>双斜锯</v>
          </cell>
          <cell r="K11391">
            <v>3.51</v>
          </cell>
          <cell r="L11391" t="str">
            <v>彩虹色导电氧化</v>
          </cell>
          <cell r="M11391">
            <v>0</v>
          </cell>
          <cell r="N11391">
            <v>0</v>
          </cell>
          <cell r="O11391">
            <v>0</v>
          </cell>
          <cell r="P11391">
            <v>0</v>
          </cell>
          <cell r="Q11391">
            <v>0</v>
          </cell>
          <cell r="R11391">
            <v>0</v>
          </cell>
          <cell r="S11391">
            <v>0</v>
          </cell>
          <cell r="T11391">
            <v>0</v>
          </cell>
          <cell r="U11391">
            <v>0</v>
          </cell>
        </row>
        <row r="11391">
          <cell r="AG11391">
            <v>18.3732705882353</v>
          </cell>
          <cell r="AH11391">
            <v>980</v>
          </cell>
        </row>
        <row r="11391">
          <cell r="AO11391" t="str">
            <v>3922A</v>
          </cell>
          <cell r="AP11391">
            <v>2</v>
          </cell>
          <cell r="AQ11391">
            <v>25038</v>
          </cell>
        </row>
        <row r="11392">
          <cell r="A11392">
            <v>11394</v>
          </cell>
          <cell r="B11392">
            <v>8</v>
          </cell>
          <cell r="C11392">
            <v>45835</v>
          </cell>
        </row>
        <row r="11392">
          <cell r="E11392" t="str">
            <v>3922A-01050205</v>
          </cell>
          <cell r="F11392" t="str">
            <v>内撑3</v>
          </cell>
          <cell r="G11392">
            <v>4</v>
          </cell>
          <cell r="H11392" t="str">
            <v>铝型材YHCX10-41/6063T5</v>
          </cell>
        </row>
        <row r="11392">
          <cell r="J11392" t="str">
            <v>双斜锯</v>
          </cell>
          <cell r="K11392">
            <v>1.43</v>
          </cell>
          <cell r="L11392">
            <v>0</v>
          </cell>
          <cell r="M11392">
            <v>0</v>
          </cell>
          <cell r="N11392">
            <v>0</v>
          </cell>
          <cell r="O11392">
            <v>0</v>
          </cell>
          <cell r="P11392">
            <v>0</v>
          </cell>
          <cell r="Q11392">
            <v>0</v>
          </cell>
          <cell r="R11392">
            <v>0</v>
          </cell>
          <cell r="S11392">
            <v>0</v>
          </cell>
          <cell r="T11392">
            <v>0</v>
          </cell>
          <cell r="U11392">
            <v>0</v>
          </cell>
        </row>
        <row r="11392">
          <cell r="AG11392">
            <v>0.614776470588235</v>
          </cell>
          <cell r="AH11392">
            <v>71</v>
          </cell>
        </row>
        <row r="11392">
          <cell r="AN11392" t="str">
            <v>WT L71</v>
          </cell>
          <cell r="AO11392" t="str">
            <v>3922A</v>
          </cell>
          <cell r="AP11392">
            <v>2</v>
          </cell>
          <cell r="AQ11392">
            <v>25038</v>
          </cell>
        </row>
        <row r="11393">
          <cell r="A11393">
            <v>11395</v>
          </cell>
          <cell r="B11393">
            <v>2</v>
          </cell>
          <cell r="C11393">
            <v>45835</v>
          </cell>
        </row>
        <row r="11393">
          <cell r="E11393" t="str">
            <v>3922A-01050206</v>
          </cell>
          <cell r="F11393" t="str">
            <v>内撑4</v>
          </cell>
          <cell r="G11393">
            <v>1</v>
          </cell>
          <cell r="H11393" t="str">
            <v>铝型材YHCX10-51/6063T5</v>
          </cell>
        </row>
        <row r="11393">
          <cell r="J11393" t="str">
            <v>双斜锯</v>
          </cell>
          <cell r="K11393">
            <v>6.84</v>
          </cell>
          <cell r="L11393">
            <v>0</v>
          </cell>
          <cell r="M11393">
            <v>0</v>
          </cell>
          <cell r="N11393">
            <v>0</v>
          </cell>
          <cell r="O11393">
            <v>0</v>
          </cell>
          <cell r="P11393">
            <v>0</v>
          </cell>
          <cell r="Q11393">
            <v>0</v>
          </cell>
          <cell r="R11393">
            <v>0</v>
          </cell>
          <cell r="S11393">
            <v>0</v>
          </cell>
          <cell r="T11393">
            <v>0</v>
          </cell>
          <cell r="U11393">
            <v>0</v>
          </cell>
        </row>
        <row r="11393">
          <cell r="AG11393">
            <v>1.44204705882353</v>
          </cell>
          <cell r="AH11393">
            <v>988.5</v>
          </cell>
        </row>
        <row r="11393">
          <cell r="AN11393" t="str">
            <v>WT L988.5</v>
          </cell>
          <cell r="AO11393" t="str">
            <v>3922A</v>
          </cell>
          <cell r="AP11393">
            <v>2</v>
          </cell>
          <cell r="AQ11393">
            <v>25038</v>
          </cell>
        </row>
        <row r="11394">
          <cell r="A11394">
            <v>11396</v>
          </cell>
          <cell r="B11394">
            <v>2</v>
          </cell>
          <cell r="C11394">
            <v>45835</v>
          </cell>
        </row>
        <row r="11394">
          <cell r="E11394" t="str">
            <v>3922A-01050207</v>
          </cell>
          <cell r="F11394" t="str">
            <v>内撑5</v>
          </cell>
          <cell r="G11394">
            <v>1</v>
          </cell>
          <cell r="H11394" t="str">
            <v>铝型材YHCX10-51/6063T5</v>
          </cell>
        </row>
        <row r="11394">
          <cell r="J11394" t="str">
            <v>双斜锯</v>
          </cell>
          <cell r="K11394">
            <v>9.5</v>
          </cell>
          <cell r="L11394" t="str">
            <v>铣</v>
          </cell>
          <cell r="M11394">
            <v>12</v>
          </cell>
          <cell r="N11394">
            <v>0</v>
          </cell>
          <cell r="O11394">
            <v>0</v>
          </cell>
          <cell r="P11394">
            <v>0</v>
          </cell>
          <cell r="Q11394">
            <v>0</v>
          </cell>
          <cell r="R11394">
            <v>0</v>
          </cell>
          <cell r="S11394">
            <v>0</v>
          </cell>
          <cell r="T11394">
            <v>0</v>
          </cell>
          <cell r="U11394">
            <v>0</v>
          </cell>
        </row>
        <row r="11394">
          <cell r="AG11394">
            <v>2.89722352941176</v>
          </cell>
          <cell r="AH11394">
            <v>1986</v>
          </cell>
        </row>
        <row r="11394">
          <cell r="AO11394" t="str">
            <v>3922A</v>
          </cell>
          <cell r="AP11394">
            <v>2</v>
          </cell>
          <cell r="AQ11394">
            <v>25038</v>
          </cell>
        </row>
        <row r="11395">
          <cell r="A11395">
            <v>11397</v>
          </cell>
          <cell r="B11395">
            <v>2</v>
          </cell>
          <cell r="C11395">
            <v>45835</v>
          </cell>
        </row>
        <row r="11395">
          <cell r="E11395" t="str">
            <v>3922A-01050208</v>
          </cell>
          <cell r="F11395" t="str">
            <v>内撑6</v>
          </cell>
          <cell r="G11395">
            <v>1</v>
          </cell>
          <cell r="H11395" t="str">
            <v>铝型材YHCX10-53/6063T5</v>
          </cell>
        </row>
        <row r="11395">
          <cell r="J11395" t="str">
            <v>双斜锯</v>
          </cell>
          <cell r="K11395">
            <v>6.84</v>
          </cell>
          <cell r="L11395">
            <v>0</v>
          </cell>
          <cell r="M11395">
            <v>0</v>
          </cell>
          <cell r="N11395">
            <v>0</v>
          </cell>
          <cell r="O11395">
            <v>0</v>
          </cell>
          <cell r="P11395">
            <v>0</v>
          </cell>
          <cell r="Q11395">
            <v>0</v>
          </cell>
          <cell r="R11395">
            <v>0</v>
          </cell>
          <cell r="S11395">
            <v>0</v>
          </cell>
          <cell r="T11395">
            <v>0</v>
          </cell>
          <cell r="U11395">
            <v>0</v>
          </cell>
        </row>
        <row r="11395">
          <cell r="AG11395">
            <v>0.658823529411765</v>
          </cell>
          <cell r="AH11395">
            <v>200</v>
          </cell>
        </row>
        <row r="11395">
          <cell r="AN11395" t="str">
            <v>WT L200</v>
          </cell>
          <cell r="AO11395" t="str">
            <v>3922A</v>
          </cell>
          <cell r="AP11395">
            <v>2</v>
          </cell>
          <cell r="AQ11395">
            <v>25038</v>
          </cell>
        </row>
        <row r="11396">
          <cell r="A11396">
            <v>11398</v>
          </cell>
          <cell r="B11396">
            <v>2</v>
          </cell>
          <cell r="C11396">
            <v>45835</v>
          </cell>
        </row>
        <row r="11396">
          <cell r="E11396" t="str">
            <v>3922A-01050209</v>
          </cell>
          <cell r="F11396" t="str">
            <v>内撑7</v>
          </cell>
          <cell r="G11396">
            <v>1</v>
          </cell>
          <cell r="H11396" t="str">
            <v>铝型材YHCX10-51/6063T5</v>
          </cell>
        </row>
        <row r="11396">
          <cell r="J11396" t="str">
            <v>双斜锯</v>
          </cell>
          <cell r="K11396">
            <v>6.08</v>
          </cell>
          <cell r="L11396" t="str">
            <v>铣</v>
          </cell>
          <cell r="M11396">
            <v>4</v>
          </cell>
          <cell r="N11396">
            <v>0</v>
          </cell>
          <cell r="O11396">
            <v>0</v>
          </cell>
          <cell r="P11396">
            <v>0</v>
          </cell>
          <cell r="Q11396">
            <v>0</v>
          </cell>
          <cell r="R11396">
            <v>0</v>
          </cell>
          <cell r="S11396">
            <v>0</v>
          </cell>
          <cell r="T11396">
            <v>0</v>
          </cell>
          <cell r="U11396">
            <v>0</v>
          </cell>
        </row>
        <row r="11396">
          <cell r="AG11396">
            <v>1.20134117647059</v>
          </cell>
          <cell r="AH11396">
            <v>823.5</v>
          </cell>
        </row>
        <row r="11396">
          <cell r="AO11396" t="str">
            <v>3922A</v>
          </cell>
          <cell r="AP11396">
            <v>2</v>
          </cell>
          <cell r="AQ11396">
            <v>25038</v>
          </cell>
        </row>
        <row r="11397">
          <cell r="A11397">
            <v>11399</v>
          </cell>
          <cell r="B11397">
            <v>2</v>
          </cell>
          <cell r="C11397">
            <v>45835</v>
          </cell>
        </row>
        <row r="11397">
          <cell r="E11397" t="str">
            <v>3922A-01050210</v>
          </cell>
          <cell r="F11397" t="str">
            <v>内撑8</v>
          </cell>
          <cell r="G11397">
            <v>1</v>
          </cell>
          <cell r="H11397" t="str">
            <v>铝型材YHCX10-51/6063T5</v>
          </cell>
        </row>
        <row r="11397">
          <cell r="J11397" t="str">
            <v>双斜锯</v>
          </cell>
          <cell r="K11397">
            <v>6.84</v>
          </cell>
          <cell r="L11397" t="str">
            <v>铣</v>
          </cell>
          <cell r="M11397">
            <v>8</v>
          </cell>
          <cell r="N11397">
            <v>0</v>
          </cell>
          <cell r="O11397">
            <v>0</v>
          </cell>
          <cell r="P11397">
            <v>0</v>
          </cell>
          <cell r="Q11397">
            <v>0</v>
          </cell>
          <cell r="R11397">
            <v>0</v>
          </cell>
          <cell r="S11397">
            <v>0</v>
          </cell>
          <cell r="T11397">
            <v>0</v>
          </cell>
          <cell r="U11397">
            <v>0</v>
          </cell>
        </row>
        <row r="11397">
          <cell r="AG11397">
            <v>1.60689411764706</v>
          </cell>
          <cell r="AH11397">
            <v>1101.5</v>
          </cell>
        </row>
        <row r="11397">
          <cell r="AO11397" t="str">
            <v>3922A</v>
          </cell>
          <cell r="AP11397">
            <v>2</v>
          </cell>
          <cell r="AQ11397">
            <v>25038</v>
          </cell>
        </row>
        <row r="11398">
          <cell r="A11398">
            <v>11400</v>
          </cell>
          <cell r="B11398">
            <v>2</v>
          </cell>
          <cell r="C11398">
            <v>45835</v>
          </cell>
        </row>
        <row r="11398">
          <cell r="E11398" t="str">
            <v>3922A-01050211</v>
          </cell>
          <cell r="F11398" t="str">
            <v>内撑9</v>
          </cell>
          <cell r="G11398">
            <v>1</v>
          </cell>
          <cell r="H11398" t="str">
            <v>铝型材YHCX10-53/6063T5</v>
          </cell>
        </row>
        <row r="11398">
          <cell r="J11398" t="str">
            <v>双斜锯</v>
          </cell>
          <cell r="K11398">
            <v>7.6</v>
          </cell>
          <cell r="L11398">
            <v>0</v>
          </cell>
          <cell r="M11398">
            <v>0</v>
          </cell>
          <cell r="N11398">
            <v>0</v>
          </cell>
          <cell r="O11398">
            <v>0</v>
          </cell>
          <cell r="P11398">
            <v>0</v>
          </cell>
          <cell r="Q11398">
            <v>0</v>
          </cell>
          <cell r="R11398">
            <v>0</v>
          </cell>
          <cell r="S11398">
            <v>0</v>
          </cell>
          <cell r="T11398">
            <v>0</v>
          </cell>
          <cell r="U11398">
            <v>0</v>
          </cell>
        </row>
        <row r="11398">
          <cell r="AG11398">
            <v>1.15294117647059</v>
          </cell>
          <cell r="AH11398">
            <v>350</v>
          </cell>
        </row>
        <row r="11398">
          <cell r="AN11398" t="str">
            <v>WT L350</v>
          </cell>
          <cell r="AO11398" t="str">
            <v>3922A</v>
          </cell>
          <cell r="AP11398">
            <v>2</v>
          </cell>
          <cell r="AQ11398">
            <v>25038</v>
          </cell>
        </row>
        <row r="11399">
          <cell r="A11399">
            <v>11401</v>
          </cell>
          <cell r="B11399">
            <v>2</v>
          </cell>
          <cell r="C11399">
            <v>45835</v>
          </cell>
        </row>
        <row r="11399">
          <cell r="E11399" t="str">
            <v>3922A-01050212</v>
          </cell>
          <cell r="F11399" t="str">
            <v>内撑10</v>
          </cell>
          <cell r="G11399">
            <v>1</v>
          </cell>
          <cell r="H11399" t="str">
            <v>铝型材YHCX10-51/6063T5</v>
          </cell>
        </row>
        <row r="11399">
          <cell r="J11399" t="str">
            <v>双斜锯</v>
          </cell>
          <cell r="K11399">
            <v>4.56</v>
          </cell>
          <cell r="L11399" t="str">
            <v>铣</v>
          </cell>
          <cell r="M11399">
            <v>4</v>
          </cell>
          <cell r="N11399">
            <v>0</v>
          </cell>
          <cell r="O11399">
            <v>0</v>
          </cell>
          <cell r="P11399">
            <v>0</v>
          </cell>
          <cell r="Q11399">
            <v>0</v>
          </cell>
          <cell r="R11399">
            <v>0</v>
          </cell>
          <cell r="S11399">
            <v>0</v>
          </cell>
          <cell r="T11399">
            <v>0</v>
          </cell>
          <cell r="U11399">
            <v>0</v>
          </cell>
        </row>
        <row r="11399">
          <cell r="AG11399">
            <v>0.428894117647059</v>
          </cell>
          <cell r="AH11399">
            <v>294</v>
          </cell>
        </row>
        <row r="11399">
          <cell r="AO11399" t="str">
            <v>3922A</v>
          </cell>
          <cell r="AP11399">
            <v>2</v>
          </cell>
          <cell r="AQ11399">
            <v>25038</v>
          </cell>
        </row>
        <row r="11400">
          <cell r="A11400">
            <v>11402</v>
          </cell>
          <cell r="B11400">
            <v>2</v>
          </cell>
          <cell r="C11400">
            <v>45835</v>
          </cell>
        </row>
        <row r="11400">
          <cell r="E11400" t="str">
            <v>3922A-01050213</v>
          </cell>
          <cell r="F11400" t="str">
            <v>内撑11</v>
          </cell>
          <cell r="G11400">
            <v>1</v>
          </cell>
          <cell r="H11400" t="str">
            <v>铝型材YHCX10-51/6063T5</v>
          </cell>
        </row>
        <row r="11400">
          <cell r="J11400" t="str">
            <v>双斜锯</v>
          </cell>
          <cell r="K11400">
            <v>5.7</v>
          </cell>
          <cell r="L11400">
            <v>0</v>
          </cell>
          <cell r="M11400">
            <v>0</v>
          </cell>
          <cell r="N11400">
            <v>0</v>
          </cell>
          <cell r="O11400">
            <v>0</v>
          </cell>
          <cell r="P11400">
            <v>0</v>
          </cell>
          <cell r="Q11400">
            <v>0</v>
          </cell>
          <cell r="R11400">
            <v>0</v>
          </cell>
          <cell r="S11400">
            <v>0</v>
          </cell>
          <cell r="T11400">
            <v>0</v>
          </cell>
          <cell r="U11400">
            <v>0</v>
          </cell>
        </row>
        <row r="11400">
          <cell r="AG11400">
            <v>0.960635294117647</v>
          </cell>
          <cell r="AH11400">
            <v>658.5</v>
          </cell>
        </row>
        <row r="11400">
          <cell r="AN11400" t="str">
            <v>WT L658.5</v>
          </cell>
          <cell r="AO11400" t="str">
            <v>3922A</v>
          </cell>
          <cell r="AP11400">
            <v>2</v>
          </cell>
          <cell r="AQ11400">
            <v>25038</v>
          </cell>
        </row>
        <row r="11401">
          <cell r="A11401">
            <v>11403</v>
          </cell>
          <cell r="B11401">
            <v>2</v>
          </cell>
          <cell r="C11401">
            <v>45835</v>
          </cell>
        </row>
        <row r="11401">
          <cell r="E11401" t="str">
            <v>3922A-01050214</v>
          </cell>
          <cell r="F11401" t="str">
            <v>内撑12</v>
          </cell>
          <cell r="G11401">
            <v>1</v>
          </cell>
          <cell r="H11401" t="str">
            <v>铝型材YHCX10-94/6063T5</v>
          </cell>
        </row>
        <row r="11401">
          <cell r="J11401" t="str">
            <v>双斜锯</v>
          </cell>
          <cell r="K11401">
            <v>6.84</v>
          </cell>
          <cell r="L11401">
            <v>0</v>
          </cell>
          <cell r="M11401">
            <v>0</v>
          </cell>
          <cell r="N11401">
            <v>0</v>
          </cell>
          <cell r="O11401">
            <v>0</v>
          </cell>
          <cell r="P11401">
            <v>0</v>
          </cell>
          <cell r="Q11401">
            <v>0</v>
          </cell>
          <cell r="R11401">
            <v>0</v>
          </cell>
          <cell r="S11401">
            <v>0</v>
          </cell>
          <cell r="T11401">
            <v>0</v>
          </cell>
          <cell r="U11401">
            <v>0</v>
          </cell>
        </row>
        <row r="11401">
          <cell r="AG11401">
            <v>1.49636823529412</v>
          </cell>
          <cell r="AH11401">
            <v>723.5</v>
          </cell>
        </row>
        <row r="11401">
          <cell r="AO11401" t="str">
            <v>3922A</v>
          </cell>
          <cell r="AP11401">
            <v>2</v>
          </cell>
          <cell r="AQ11401">
            <v>25038</v>
          </cell>
        </row>
        <row r="11402">
          <cell r="A11402">
            <v>11404</v>
          </cell>
          <cell r="B11402">
            <v>6</v>
          </cell>
          <cell r="C11402">
            <v>45835</v>
          </cell>
        </row>
        <row r="11402">
          <cell r="E11402" t="str">
            <v>3922A-01050215</v>
          </cell>
          <cell r="F11402" t="str">
            <v>门口框3</v>
          </cell>
          <cell r="G11402">
            <v>3</v>
          </cell>
          <cell r="H11402" t="str">
            <v>铝型材YHCX5-19/6063T5</v>
          </cell>
        </row>
        <row r="11402">
          <cell r="J11402" t="str">
            <v>双斜锯</v>
          </cell>
          <cell r="K11402">
            <v>5.25</v>
          </cell>
          <cell r="L11402" t="str">
            <v>彩虹色导电氧化</v>
          </cell>
          <cell r="M11402">
            <v>0</v>
          </cell>
          <cell r="N11402">
            <v>0</v>
          </cell>
          <cell r="O11402">
            <v>0</v>
          </cell>
          <cell r="P11402">
            <v>0</v>
          </cell>
          <cell r="Q11402">
            <v>0</v>
          </cell>
          <cell r="R11402">
            <v>0</v>
          </cell>
          <cell r="S11402">
            <v>0</v>
          </cell>
          <cell r="T11402">
            <v>0</v>
          </cell>
          <cell r="U11402">
            <v>0</v>
          </cell>
        </row>
        <row r="11402">
          <cell r="AG11402">
            <v>27.8411294117647</v>
          </cell>
          <cell r="AH11402">
            <v>1980</v>
          </cell>
        </row>
        <row r="11402">
          <cell r="AO11402" t="str">
            <v>3922A</v>
          </cell>
          <cell r="AP11402">
            <v>2</v>
          </cell>
          <cell r="AQ11402">
            <v>25038</v>
          </cell>
        </row>
        <row r="11403">
          <cell r="A11403">
            <v>11405</v>
          </cell>
          <cell r="B11403">
            <v>2</v>
          </cell>
          <cell r="C11403">
            <v>45835</v>
          </cell>
        </row>
        <row r="11403">
          <cell r="E11403" t="str">
            <v>3922A-01050216</v>
          </cell>
          <cell r="F11403" t="str">
            <v>内撑13</v>
          </cell>
          <cell r="G11403">
            <v>1</v>
          </cell>
          <cell r="H11403" t="str">
            <v>铝型材YHCX10-94/6063T5</v>
          </cell>
        </row>
        <row r="11403">
          <cell r="J11403" t="str">
            <v>双斜锯</v>
          </cell>
          <cell r="K11403">
            <v>11.02</v>
          </cell>
          <cell r="L11403">
            <v>0</v>
          </cell>
          <cell r="M11403">
            <v>0</v>
          </cell>
          <cell r="N11403">
            <v>0</v>
          </cell>
          <cell r="O11403">
            <v>0</v>
          </cell>
          <cell r="P11403">
            <v>0</v>
          </cell>
          <cell r="Q11403">
            <v>0</v>
          </cell>
          <cell r="R11403">
            <v>0</v>
          </cell>
          <cell r="S11403">
            <v>0</v>
          </cell>
          <cell r="T11403">
            <v>0</v>
          </cell>
          <cell r="U11403">
            <v>0</v>
          </cell>
        </row>
        <row r="11403">
          <cell r="AG11403">
            <v>4.45704705882353</v>
          </cell>
          <cell r="AH11403">
            <v>2155</v>
          </cell>
        </row>
        <row r="11403">
          <cell r="AN11403" t="str">
            <v>WT L2155</v>
          </cell>
          <cell r="AO11403" t="str">
            <v>3922A</v>
          </cell>
          <cell r="AP11403">
            <v>2</v>
          </cell>
          <cell r="AQ11403">
            <v>25038</v>
          </cell>
        </row>
        <row r="11404">
          <cell r="A11404">
            <v>11406</v>
          </cell>
          <cell r="B11404">
            <v>2</v>
          </cell>
          <cell r="C11404">
            <v>45835</v>
          </cell>
        </row>
        <row r="11404">
          <cell r="E11404" t="str">
            <v>3922A-01050217</v>
          </cell>
          <cell r="F11404" t="str">
            <v>内撑14</v>
          </cell>
          <cell r="G11404">
            <v>1</v>
          </cell>
          <cell r="H11404" t="str">
            <v>铝型材YHCX10-94/6063T5</v>
          </cell>
        </row>
        <row r="11404">
          <cell r="J11404" t="str">
            <v>双斜锯</v>
          </cell>
          <cell r="K11404">
            <v>7.22</v>
          </cell>
          <cell r="L11404">
            <v>0</v>
          </cell>
          <cell r="M11404">
            <v>0</v>
          </cell>
          <cell r="N11404">
            <v>0</v>
          </cell>
          <cell r="O11404">
            <v>0</v>
          </cell>
          <cell r="P11404">
            <v>0</v>
          </cell>
          <cell r="Q11404">
            <v>0</v>
          </cell>
          <cell r="R11404">
            <v>0</v>
          </cell>
          <cell r="S11404">
            <v>0</v>
          </cell>
          <cell r="T11404">
            <v>0</v>
          </cell>
          <cell r="U11404">
            <v>0</v>
          </cell>
        </row>
        <row r="11404">
          <cell r="AG11404">
            <v>1.78798941176471</v>
          </cell>
          <cell r="AH11404">
            <v>864.5</v>
          </cell>
        </row>
        <row r="11404">
          <cell r="AO11404" t="str">
            <v>3922A</v>
          </cell>
          <cell r="AP11404">
            <v>2</v>
          </cell>
          <cell r="AQ11404">
            <v>25038</v>
          </cell>
        </row>
        <row r="11405">
          <cell r="A11405">
            <v>11407</v>
          </cell>
          <cell r="B11405">
            <v>2</v>
          </cell>
          <cell r="C11405">
            <v>45835</v>
          </cell>
        </row>
        <row r="11405">
          <cell r="E11405" t="str">
            <v>3922A-01050218</v>
          </cell>
          <cell r="F11405" t="str">
            <v>内撑15</v>
          </cell>
          <cell r="G11405">
            <v>1</v>
          </cell>
          <cell r="H11405" t="str">
            <v>铝型材YHCX10-51/6063T5</v>
          </cell>
        </row>
        <row r="11405">
          <cell r="J11405" t="str">
            <v>双斜锯</v>
          </cell>
          <cell r="K11405">
            <v>6.46</v>
          </cell>
          <cell r="L11405" t="str">
            <v>铣</v>
          </cell>
          <cell r="M11405">
            <v>8</v>
          </cell>
          <cell r="N11405">
            <v>0</v>
          </cell>
          <cell r="O11405">
            <v>0</v>
          </cell>
          <cell r="P11405">
            <v>0</v>
          </cell>
          <cell r="Q11405">
            <v>0</v>
          </cell>
          <cell r="R11405">
            <v>0</v>
          </cell>
          <cell r="S11405">
            <v>0</v>
          </cell>
          <cell r="T11405">
            <v>0</v>
          </cell>
          <cell r="U11405">
            <v>0</v>
          </cell>
        </row>
        <row r="11405">
          <cell r="AG11405">
            <v>1.43110588235294</v>
          </cell>
          <cell r="AH11405">
            <v>981</v>
          </cell>
        </row>
        <row r="11405">
          <cell r="AO11405" t="str">
            <v>3922A</v>
          </cell>
          <cell r="AP11405">
            <v>2</v>
          </cell>
          <cell r="AQ11405">
            <v>25038</v>
          </cell>
        </row>
        <row r="11406">
          <cell r="A11406">
            <v>11408</v>
          </cell>
          <cell r="B11406">
            <v>4</v>
          </cell>
          <cell r="C11406">
            <v>45835</v>
          </cell>
        </row>
        <row r="11406">
          <cell r="E11406" t="str">
            <v>3922A-01060201</v>
          </cell>
          <cell r="F11406" t="str">
            <v>边梁</v>
          </cell>
          <cell r="G11406">
            <v>2</v>
          </cell>
          <cell r="H11406" t="str">
            <v>铝型材YHCX10-94/6063T5</v>
          </cell>
        </row>
        <row r="11406">
          <cell r="J11406" t="str">
            <v>双斜锯</v>
          </cell>
          <cell r="K11406">
            <v>11.4</v>
          </cell>
          <cell r="L11406">
            <v>0</v>
          </cell>
          <cell r="M11406">
            <v>0</v>
          </cell>
          <cell r="N11406">
            <v>0</v>
          </cell>
          <cell r="O11406">
            <v>0</v>
          </cell>
          <cell r="P11406">
            <v>0</v>
          </cell>
          <cell r="Q11406">
            <v>0</v>
          </cell>
          <cell r="R11406">
            <v>0</v>
          </cell>
          <cell r="S11406">
            <v>0</v>
          </cell>
          <cell r="T11406">
            <v>0</v>
          </cell>
          <cell r="U11406">
            <v>0</v>
          </cell>
        </row>
        <row r="11406">
          <cell r="AG11406">
            <v>23.5406541176471</v>
          </cell>
          <cell r="AH11406">
            <v>5691</v>
          </cell>
        </row>
        <row r="11406">
          <cell r="AN11406" t="str">
            <v>WT L5691</v>
          </cell>
          <cell r="AO11406" t="str">
            <v>3922A</v>
          </cell>
          <cell r="AP11406">
            <v>2</v>
          </cell>
          <cell r="AQ11406">
            <v>25038</v>
          </cell>
        </row>
        <row r="11407">
          <cell r="A11407">
            <v>11409</v>
          </cell>
          <cell r="B11407">
            <v>22</v>
          </cell>
          <cell r="C11407">
            <v>45835</v>
          </cell>
        </row>
        <row r="11407">
          <cell r="E11407" t="str">
            <v>3922A-01060202</v>
          </cell>
          <cell r="F11407" t="str">
            <v>竖梁1</v>
          </cell>
          <cell r="G11407">
            <v>11</v>
          </cell>
          <cell r="H11407" t="str">
            <v>铝型材YHCX10-41/6063T5</v>
          </cell>
        </row>
        <row r="11407">
          <cell r="J11407" t="str">
            <v>双斜锯</v>
          </cell>
          <cell r="K11407">
            <v>1.3</v>
          </cell>
          <cell r="L11407">
            <v>0</v>
          </cell>
          <cell r="M11407">
            <v>0</v>
          </cell>
          <cell r="N11407">
            <v>0</v>
          </cell>
          <cell r="O11407">
            <v>0</v>
          </cell>
          <cell r="P11407">
            <v>0</v>
          </cell>
          <cell r="Q11407">
            <v>0</v>
          </cell>
          <cell r="R11407">
            <v>0</v>
          </cell>
          <cell r="S11407">
            <v>0</v>
          </cell>
          <cell r="T11407">
            <v>0</v>
          </cell>
          <cell r="U11407">
            <v>0</v>
          </cell>
        </row>
        <row r="11407">
          <cell r="AG11407">
            <v>6.59585882352941</v>
          </cell>
          <cell r="AH11407">
            <v>277</v>
          </cell>
        </row>
        <row r="11407">
          <cell r="AN11407" t="str">
            <v>WT L277</v>
          </cell>
          <cell r="AO11407" t="str">
            <v>3922A</v>
          </cell>
          <cell r="AP11407">
            <v>2</v>
          </cell>
          <cell r="AQ11407">
            <v>25038</v>
          </cell>
        </row>
        <row r="11408">
          <cell r="A11408">
            <v>11410</v>
          </cell>
          <cell r="B11408">
            <v>4</v>
          </cell>
          <cell r="C11408">
            <v>45835</v>
          </cell>
        </row>
        <row r="11408">
          <cell r="E11408" t="str">
            <v>3922A-01060203</v>
          </cell>
          <cell r="F11408" t="str">
            <v>横梁</v>
          </cell>
          <cell r="G11408">
            <v>2</v>
          </cell>
          <cell r="H11408" t="str">
            <v>铝型材YHCX10-41/6063T5</v>
          </cell>
        </row>
        <row r="11408">
          <cell r="J11408" t="str">
            <v>双斜锯</v>
          </cell>
          <cell r="K11408">
            <v>11.2</v>
          </cell>
          <cell r="L11408" t="str">
            <v>铣</v>
          </cell>
          <cell r="M11408">
            <v>40</v>
          </cell>
          <cell r="N11408">
            <v>0</v>
          </cell>
          <cell r="O11408">
            <v>0</v>
          </cell>
          <cell r="P11408">
            <v>0</v>
          </cell>
          <cell r="Q11408">
            <v>0</v>
          </cell>
          <cell r="R11408">
            <v>0</v>
          </cell>
          <cell r="S11408">
            <v>0</v>
          </cell>
          <cell r="T11408">
            <v>0</v>
          </cell>
          <cell r="U11408">
            <v>0</v>
          </cell>
        </row>
        <row r="11408">
          <cell r="AG11408">
            <v>24.8183529411765</v>
          </cell>
          <cell r="AH11408">
            <v>5732.5</v>
          </cell>
        </row>
        <row r="11408">
          <cell r="AO11408" t="str">
            <v>3922A</v>
          </cell>
          <cell r="AP11408">
            <v>2</v>
          </cell>
          <cell r="AQ11408">
            <v>25038</v>
          </cell>
        </row>
        <row r="11409">
          <cell r="A11409">
            <v>11411</v>
          </cell>
          <cell r="B11409">
            <v>10</v>
          </cell>
          <cell r="C11409">
            <v>45835</v>
          </cell>
        </row>
        <row r="11409">
          <cell r="E11409" t="str">
            <v>3922A-01060204</v>
          </cell>
          <cell r="F11409" t="str">
            <v>竖梁2</v>
          </cell>
          <cell r="G11409">
            <v>5</v>
          </cell>
          <cell r="H11409" t="str">
            <v>铝型材YHCX10-41/6063T5</v>
          </cell>
        </row>
        <row r="11409">
          <cell r="J11409" t="str">
            <v>双斜锯</v>
          </cell>
          <cell r="K11409">
            <v>2.42</v>
          </cell>
          <cell r="L11409">
            <v>0</v>
          </cell>
          <cell r="M11409">
            <v>0</v>
          </cell>
          <cell r="N11409">
            <v>0</v>
          </cell>
          <cell r="O11409">
            <v>0</v>
          </cell>
          <cell r="P11409">
            <v>0</v>
          </cell>
          <cell r="Q11409">
            <v>0</v>
          </cell>
          <cell r="R11409">
            <v>0</v>
          </cell>
          <cell r="S11409">
            <v>0</v>
          </cell>
          <cell r="T11409">
            <v>0</v>
          </cell>
          <cell r="U11409">
            <v>0</v>
          </cell>
        </row>
        <row r="11409">
          <cell r="AG11409">
            <v>15.8131764705882</v>
          </cell>
          <cell r="AH11409">
            <v>1461</v>
          </cell>
        </row>
        <row r="11409">
          <cell r="AN11409" t="str">
            <v>WT L1461</v>
          </cell>
          <cell r="AO11409" t="str">
            <v>3922A</v>
          </cell>
          <cell r="AP11409">
            <v>2</v>
          </cell>
          <cell r="AQ11409">
            <v>25038</v>
          </cell>
        </row>
        <row r="11410">
          <cell r="A11410">
            <v>11412</v>
          </cell>
          <cell r="B11410">
            <v>8</v>
          </cell>
          <cell r="C11410">
            <v>45835</v>
          </cell>
        </row>
        <row r="11410">
          <cell r="E11410" t="str">
            <v>3922A-01060207</v>
          </cell>
          <cell r="F11410" t="str">
            <v>角梁</v>
          </cell>
          <cell r="G11410">
            <v>4</v>
          </cell>
          <cell r="H11410" t="str">
            <v>铝型材YHCX10-41/6063T5</v>
          </cell>
        </row>
        <row r="11410">
          <cell r="J11410" t="str">
            <v>双斜锯</v>
          </cell>
          <cell r="K11410">
            <v>2.6</v>
          </cell>
          <cell r="L11410">
            <v>0</v>
          </cell>
          <cell r="M11410">
            <v>0</v>
          </cell>
          <cell r="N11410">
            <v>0</v>
          </cell>
          <cell r="O11410">
            <v>0</v>
          </cell>
          <cell r="P11410">
            <v>0</v>
          </cell>
          <cell r="Q11410">
            <v>0</v>
          </cell>
          <cell r="R11410">
            <v>0</v>
          </cell>
          <cell r="S11410">
            <v>0</v>
          </cell>
          <cell r="T11410">
            <v>0</v>
          </cell>
          <cell r="U11410">
            <v>0</v>
          </cell>
        </row>
        <row r="11410">
          <cell r="AG11410">
            <v>1.16461176470588</v>
          </cell>
          <cell r="AH11410">
            <v>134.5</v>
          </cell>
        </row>
        <row r="11410">
          <cell r="AO11410" t="str">
            <v>3922A</v>
          </cell>
          <cell r="AP11410">
            <v>2</v>
          </cell>
          <cell r="AQ11410">
            <v>25038</v>
          </cell>
        </row>
        <row r="11411">
          <cell r="A11411">
            <v>11413</v>
          </cell>
          <cell r="B11411">
            <v>4</v>
          </cell>
          <cell r="C11411">
            <v>45835</v>
          </cell>
        </row>
        <row r="11411">
          <cell r="E11411" t="str">
            <v>3922A-01060208</v>
          </cell>
          <cell r="F11411" t="str">
            <v>边梁2</v>
          </cell>
          <cell r="G11411">
            <v>2</v>
          </cell>
          <cell r="H11411" t="str">
            <v>铝型材YHCX10-94/6063T5</v>
          </cell>
        </row>
        <row r="11411">
          <cell r="J11411" t="str">
            <v>双斜锯</v>
          </cell>
          <cell r="K11411">
            <v>6.38</v>
          </cell>
          <cell r="L11411">
            <v>0</v>
          </cell>
          <cell r="M11411">
            <v>0</v>
          </cell>
          <cell r="N11411">
            <v>0</v>
          </cell>
          <cell r="O11411">
            <v>0</v>
          </cell>
          <cell r="P11411">
            <v>0</v>
          </cell>
          <cell r="Q11411">
            <v>0</v>
          </cell>
          <cell r="R11411">
            <v>0</v>
          </cell>
          <cell r="S11411">
            <v>0</v>
          </cell>
          <cell r="T11411">
            <v>0</v>
          </cell>
          <cell r="U11411">
            <v>0</v>
          </cell>
        </row>
        <row r="11411">
          <cell r="AG11411">
            <v>8.69899764705882</v>
          </cell>
          <cell r="AH11411">
            <v>2103</v>
          </cell>
        </row>
        <row r="11411">
          <cell r="AN11411" t="str">
            <v>WT L2103</v>
          </cell>
          <cell r="AO11411" t="str">
            <v>3922A</v>
          </cell>
          <cell r="AP11411">
            <v>2</v>
          </cell>
          <cell r="AQ11411">
            <v>25038</v>
          </cell>
        </row>
        <row r="11412">
          <cell r="A11412">
            <v>11414</v>
          </cell>
          <cell r="B11412">
            <v>2</v>
          </cell>
          <cell r="C11412">
            <v>45835</v>
          </cell>
        </row>
        <row r="11412">
          <cell r="E11412" t="str">
            <v>3922A-01070201</v>
          </cell>
          <cell r="F11412" t="str">
            <v>边梁1</v>
          </cell>
          <cell r="G11412">
            <v>1</v>
          </cell>
          <cell r="H11412" t="str">
            <v>铝型材YHCX10-94/6063T5</v>
          </cell>
        </row>
        <row r="11412">
          <cell r="J11412" t="str">
            <v>双斜锯</v>
          </cell>
          <cell r="K11412">
            <v>20.3</v>
          </cell>
          <cell r="L11412" t="str">
            <v>铣</v>
          </cell>
          <cell r="M11412">
            <v>30</v>
          </cell>
          <cell r="N11412">
            <v>0</v>
          </cell>
          <cell r="O11412">
            <v>0</v>
          </cell>
          <cell r="P11412">
            <v>0</v>
          </cell>
          <cell r="Q11412">
            <v>0</v>
          </cell>
          <cell r="R11412">
            <v>0</v>
          </cell>
          <cell r="S11412">
            <v>0</v>
          </cell>
          <cell r="T11412">
            <v>0</v>
          </cell>
          <cell r="U11412">
            <v>0</v>
          </cell>
        </row>
        <row r="11412">
          <cell r="AG11412">
            <v>11.97198</v>
          </cell>
          <cell r="AH11412">
            <v>5788.5</v>
          </cell>
        </row>
        <row r="11412">
          <cell r="AO11412" t="str">
            <v>3922A</v>
          </cell>
          <cell r="AP11412">
            <v>2</v>
          </cell>
          <cell r="AQ11412">
            <v>25038</v>
          </cell>
        </row>
        <row r="11413">
          <cell r="A11413">
            <v>11415</v>
          </cell>
          <cell r="B11413">
            <v>2</v>
          </cell>
          <cell r="C11413">
            <v>45835</v>
          </cell>
        </row>
        <row r="11413">
          <cell r="E11413" t="str">
            <v>3922A-01070202</v>
          </cell>
          <cell r="F11413" t="str">
            <v>竖梁6</v>
          </cell>
          <cell r="G11413">
            <v>1</v>
          </cell>
          <cell r="H11413" t="str">
            <v>铝型材YHCX10-51/6063T5</v>
          </cell>
        </row>
        <row r="11413">
          <cell r="J11413" t="str">
            <v>双斜锯</v>
          </cell>
          <cell r="K11413">
            <v>3.8</v>
          </cell>
          <cell r="L11413">
            <v>0</v>
          </cell>
          <cell r="M11413">
            <v>0</v>
          </cell>
          <cell r="N11413">
            <v>0</v>
          </cell>
          <cell r="O11413">
            <v>0</v>
          </cell>
          <cell r="P11413">
            <v>0</v>
          </cell>
          <cell r="Q11413">
            <v>0</v>
          </cell>
          <cell r="R11413">
            <v>0</v>
          </cell>
          <cell r="S11413">
            <v>0</v>
          </cell>
          <cell r="T11413">
            <v>0</v>
          </cell>
          <cell r="U11413">
            <v>0</v>
          </cell>
        </row>
        <row r="11413">
          <cell r="AG11413">
            <v>0.0357411764705882</v>
          </cell>
          <cell r="AH11413">
            <v>24.5</v>
          </cell>
        </row>
        <row r="11413">
          <cell r="AN11413" t="str">
            <v>WT L24.5</v>
          </cell>
          <cell r="AO11413" t="str">
            <v>3922A</v>
          </cell>
          <cell r="AP11413">
            <v>2</v>
          </cell>
          <cell r="AQ11413">
            <v>25038</v>
          </cell>
        </row>
        <row r="11414">
          <cell r="A11414">
            <v>11416</v>
          </cell>
          <cell r="B11414">
            <v>2</v>
          </cell>
          <cell r="C11414">
            <v>45835</v>
          </cell>
        </row>
        <row r="11414">
          <cell r="E11414" t="str">
            <v>3922A-01070203</v>
          </cell>
          <cell r="F11414" t="str">
            <v>横梁1</v>
          </cell>
          <cell r="G11414">
            <v>1</v>
          </cell>
          <cell r="H11414" t="str">
            <v>铝型材YHCX10-53/6063T5</v>
          </cell>
        </row>
        <row r="11414">
          <cell r="J11414" t="str">
            <v>双斜锯</v>
          </cell>
          <cell r="K11414">
            <v>9.12</v>
          </cell>
          <cell r="L11414" t="str">
            <v>铣</v>
          </cell>
          <cell r="M11414">
            <v>8</v>
          </cell>
          <cell r="N11414">
            <v>0</v>
          </cell>
          <cell r="O11414">
            <v>0</v>
          </cell>
          <cell r="P11414">
            <v>0</v>
          </cell>
          <cell r="Q11414">
            <v>0</v>
          </cell>
          <cell r="R11414">
            <v>0</v>
          </cell>
          <cell r="S11414">
            <v>0</v>
          </cell>
          <cell r="T11414">
            <v>0</v>
          </cell>
          <cell r="U11414">
            <v>0</v>
          </cell>
        </row>
        <row r="11414">
          <cell r="AG11414">
            <v>2.79670588235294</v>
          </cell>
          <cell r="AH11414">
            <v>849</v>
          </cell>
        </row>
        <row r="11414">
          <cell r="AO11414" t="str">
            <v>3922A</v>
          </cell>
          <cell r="AP11414">
            <v>2</v>
          </cell>
          <cell r="AQ11414">
            <v>25038</v>
          </cell>
        </row>
        <row r="11415">
          <cell r="A11415">
            <v>11417</v>
          </cell>
          <cell r="B11415">
            <v>8</v>
          </cell>
          <cell r="C11415">
            <v>45835</v>
          </cell>
        </row>
        <row r="11415">
          <cell r="E11415" t="str">
            <v>3922A-01070204</v>
          </cell>
          <cell r="F11415" t="str">
            <v>竖梁1</v>
          </cell>
          <cell r="G11415">
            <v>4</v>
          </cell>
          <cell r="H11415" t="str">
            <v>铝型材YHCX10-41/6063T5</v>
          </cell>
        </row>
        <row r="11415">
          <cell r="J11415" t="str">
            <v>双斜锯</v>
          </cell>
          <cell r="K11415">
            <v>1.69</v>
          </cell>
          <cell r="L11415">
            <v>0</v>
          </cell>
          <cell r="M11415">
            <v>0</v>
          </cell>
          <cell r="N11415">
            <v>0</v>
          </cell>
          <cell r="O11415">
            <v>0</v>
          </cell>
          <cell r="P11415">
            <v>0</v>
          </cell>
          <cell r="Q11415">
            <v>0</v>
          </cell>
          <cell r="R11415">
            <v>0</v>
          </cell>
          <cell r="S11415">
            <v>0</v>
          </cell>
          <cell r="T11415">
            <v>0</v>
          </cell>
          <cell r="U11415">
            <v>0</v>
          </cell>
        </row>
        <row r="11415">
          <cell r="AG11415">
            <v>2.46343529411765</v>
          </cell>
          <cell r="AH11415">
            <v>284.5</v>
          </cell>
        </row>
        <row r="11415">
          <cell r="AN11415" t="str">
            <v>WT L284.5</v>
          </cell>
          <cell r="AO11415" t="str">
            <v>3922A</v>
          </cell>
          <cell r="AP11415">
            <v>2</v>
          </cell>
          <cell r="AQ11415">
            <v>25038</v>
          </cell>
        </row>
        <row r="11416">
          <cell r="A11416">
            <v>11418</v>
          </cell>
          <cell r="B11416">
            <v>2</v>
          </cell>
          <cell r="C11416">
            <v>45835</v>
          </cell>
        </row>
        <row r="11416">
          <cell r="E11416" t="str">
            <v>3922A-01070205</v>
          </cell>
          <cell r="F11416" t="str">
            <v>横梁2</v>
          </cell>
          <cell r="G11416">
            <v>1</v>
          </cell>
          <cell r="H11416" t="str">
            <v>铝型材YHCX10-53/6063T5</v>
          </cell>
        </row>
        <row r="11416">
          <cell r="J11416" t="str">
            <v>双斜锯</v>
          </cell>
          <cell r="K11416">
            <v>11.9</v>
          </cell>
          <cell r="L11416" t="str">
            <v>铣</v>
          </cell>
          <cell r="M11416">
            <v>8</v>
          </cell>
          <cell r="N11416">
            <v>0</v>
          </cell>
          <cell r="O11416">
            <v>0</v>
          </cell>
          <cell r="P11416">
            <v>0</v>
          </cell>
          <cell r="Q11416">
            <v>0</v>
          </cell>
          <cell r="R11416">
            <v>0</v>
          </cell>
          <cell r="S11416">
            <v>0</v>
          </cell>
          <cell r="T11416">
            <v>0</v>
          </cell>
          <cell r="U11416">
            <v>0</v>
          </cell>
        </row>
        <row r="11416">
          <cell r="AG11416">
            <v>6.96376470588235</v>
          </cell>
          <cell r="AH11416">
            <v>2114</v>
          </cell>
        </row>
        <row r="11416">
          <cell r="AO11416" t="str">
            <v>3922A</v>
          </cell>
          <cell r="AP11416">
            <v>2</v>
          </cell>
          <cell r="AQ11416">
            <v>25038</v>
          </cell>
        </row>
        <row r="11417">
          <cell r="A11417">
            <v>11419</v>
          </cell>
          <cell r="B11417">
            <v>4</v>
          </cell>
          <cell r="C11417">
            <v>45835</v>
          </cell>
        </row>
        <row r="11417">
          <cell r="E11417" t="str">
            <v>3922A-01070206</v>
          </cell>
          <cell r="F11417" t="str">
            <v>横梁3</v>
          </cell>
          <cell r="G11417">
            <v>2</v>
          </cell>
          <cell r="H11417" t="str">
            <v>铝型材YHCX10-41/6063T5</v>
          </cell>
        </row>
        <row r="11417">
          <cell r="J11417" t="str">
            <v>双斜锯</v>
          </cell>
          <cell r="K11417">
            <v>3.3</v>
          </cell>
          <cell r="L11417">
            <v>0</v>
          </cell>
          <cell r="M11417">
            <v>0</v>
          </cell>
          <cell r="N11417">
            <v>0</v>
          </cell>
          <cell r="O11417">
            <v>0</v>
          </cell>
          <cell r="P11417">
            <v>0</v>
          </cell>
          <cell r="Q11417">
            <v>0</v>
          </cell>
          <cell r="R11417">
            <v>0</v>
          </cell>
          <cell r="S11417">
            <v>0</v>
          </cell>
          <cell r="T11417">
            <v>0</v>
          </cell>
          <cell r="U11417">
            <v>0</v>
          </cell>
        </row>
        <row r="11417">
          <cell r="AG11417">
            <v>2.24263529411765</v>
          </cell>
          <cell r="AH11417">
            <v>518</v>
          </cell>
        </row>
        <row r="11417">
          <cell r="AN11417" t="str">
            <v>WT L518</v>
          </cell>
          <cell r="AO11417" t="str">
            <v>3922A</v>
          </cell>
          <cell r="AP11417">
            <v>2</v>
          </cell>
          <cell r="AQ11417">
            <v>25038</v>
          </cell>
        </row>
        <row r="11418">
          <cell r="A11418">
            <v>11420</v>
          </cell>
          <cell r="B11418">
            <v>2</v>
          </cell>
          <cell r="C11418">
            <v>45835</v>
          </cell>
        </row>
        <row r="11418">
          <cell r="E11418" t="str">
            <v>3922A-01070207</v>
          </cell>
          <cell r="F11418" t="str">
            <v>竖梁2</v>
          </cell>
          <cell r="G11418">
            <v>1</v>
          </cell>
          <cell r="H11418" t="str">
            <v>铝型材YHCX10-41/6063T5</v>
          </cell>
        </row>
        <row r="11418">
          <cell r="J11418" t="str">
            <v>双斜锯</v>
          </cell>
          <cell r="K11418">
            <v>10.64</v>
          </cell>
          <cell r="L11418" t="str">
            <v>铣</v>
          </cell>
          <cell r="M11418">
            <v>20</v>
          </cell>
          <cell r="N11418">
            <v>0</v>
          </cell>
          <cell r="O11418">
            <v>0</v>
          </cell>
          <cell r="P11418">
            <v>0</v>
          </cell>
          <cell r="Q11418">
            <v>0</v>
          </cell>
          <cell r="R11418">
            <v>0</v>
          </cell>
          <cell r="S11418">
            <v>0</v>
          </cell>
          <cell r="T11418">
            <v>0</v>
          </cell>
          <cell r="U11418">
            <v>0</v>
          </cell>
        </row>
        <row r="11418">
          <cell r="AG11418">
            <v>4.69524705882353</v>
          </cell>
          <cell r="AH11418">
            <v>2169</v>
          </cell>
        </row>
        <row r="11418">
          <cell r="AO11418" t="str">
            <v>3922A</v>
          </cell>
          <cell r="AP11418">
            <v>2</v>
          </cell>
          <cell r="AQ11418">
            <v>25038</v>
          </cell>
        </row>
        <row r="11419">
          <cell r="A11419">
            <v>11421</v>
          </cell>
          <cell r="B11419">
            <v>4</v>
          </cell>
          <cell r="C11419">
            <v>45835</v>
          </cell>
        </row>
        <row r="11419">
          <cell r="E11419" t="str">
            <v>3922A-01070208</v>
          </cell>
          <cell r="F11419" t="str">
            <v>横梁4</v>
          </cell>
          <cell r="G11419">
            <v>2</v>
          </cell>
          <cell r="H11419" t="str">
            <v>铝型材YHCX10-41/6063T5</v>
          </cell>
        </row>
        <row r="11419">
          <cell r="J11419" t="str">
            <v>双斜锯</v>
          </cell>
          <cell r="K11419">
            <v>3.52</v>
          </cell>
          <cell r="L11419">
            <v>0</v>
          </cell>
          <cell r="M11419">
            <v>0</v>
          </cell>
          <cell r="N11419">
            <v>0</v>
          </cell>
          <cell r="O11419">
            <v>0</v>
          </cell>
          <cell r="P11419">
            <v>0</v>
          </cell>
          <cell r="Q11419">
            <v>0</v>
          </cell>
          <cell r="R11419">
            <v>0</v>
          </cell>
          <cell r="S11419">
            <v>0</v>
          </cell>
          <cell r="T11419">
            <v>0</v>
          </cell>
          <cell r="U11419">
            <v>0</v>
          </cell>
        </row>
        <row r="11419">
          <cell r="AG11419">
            <v>2.80978823529412</v>
          </cell>
          <cell r="AH11419">
            <v>649</v>
          </cell>
        </row>
        <row r="11419">
          <cell r="AN11419" t="str">
            <v>WT L649</v>
          </cell>
          <cell r="AO11419" t="str">
            <v>3922A</v>
          </cell>
          <cell r="AP11419">
            <v>2</v>
          </cell>
          <cell r="AQ11419">
            <v>25038</v>
          </cell>
        </row>
        <row r="11420">
          <cell r="A11420">
            <v>11422</v>
          </cell>
          <cell r="B11420">
            <v>4</v>
          </cell>
          <cell r="C11420">
            <v>45835</v>
          </cell>
        </row>
        <row r="11420">
          <cell r="E11420" t="str">
            <v>3922A-01070209</v>
          </cell>
          <cell r="F11420" t="str">
            <v>横梁5</v>
          </cell>
          <cell r="G11420">
            <v>2</v>
          </cell>
          <cell r="H11420" t="str">
            <v>铝型材YHCX10-53/6063T5</v>
          </cell>
        </row>
        <row r="11420">
          <cell r="J11420" t="str">
            <v>双斜锯</v>
          </cell>
          <cell r="K11420">
            <v>4.84</v>
          </cell>
          <cell r="L11420">
            <v>0</v>
          </cell>
          <cell r="M11420">
            <v>0</v>
          </cell>
          <cell r="N11420">
            <v>0</v>
          </cell>
          <cell r="O11420">
            <v>0</v>
          </cell>
          <cell r="P11420">
            <v>0</v>
          </cell>
          <cell r="Q11420">
            <v>0</v>
          </cell>
          <cell r="R11420">
            <v>0</v>
          </cell>
          <cell r="S11420">
            <v>0</v>
          </cell>
          <cell r="T11420">
            <v>0</v>
          </cell>
          <cell r="U11420">
            <v>0</v>
          </cell>
        </row>
        <row r="11420">
          <cell r="AG11420">
            <v>4.27576470588235</v>
          </cell>
          <cell r="AH11420">
            <v>649</v>
          </cell>
        </row>
        <row r="11420">
          <cell r="AN11420" t="str">
            <v>WT L649</v>
          </cell>
          <cell r="AO11420" t="str">
            <v>3922A</v>
          </cell>
          <cell r="AP11420">
            <v>2</v>
          </cell>
          <cell r="AQ11420">
            <v>25038</v>
          </cell>
        </row>
        <row r="11421">
          <cell r="A11421">
            <v>11423</v>
          </cell>
          <cell r="B11421">
            <v>2</v>
          </cell>
          <cell r="C11421">
            <v>45835</v>
          </cell>
        </row>
        <row r="11421">
          <cell r="E11421" t="str">
            <v>3922A-01070210</v>
          </cell>
          <cell r="F11421" t="str">
            <v>竖梁7</v>
          </cell>
          <cell r="G11421">
            <v>1</v>
          </cell>
          <cell r="H11421" t="str">
            <v>铝型材YHCX10-41/6063T5</v>
          </cell>
        </row>
        <row r="11421">
          <cell r="J11421" t="str">
            <v>双斜锯</v>
          </cell>
          <cell r="K11421">
            <v>10.64</v>
          </cell>
          <cell r="L11421">
            <v>0</v>
          </cell>
          <cell r="M11421">
            <v>0</v>
          </cell>
          <cell r="N11421">
            <v>0</v>
          </cell>
          <cell r="O11421">
            <v>0</v>
          </cell>
          <cell r="P11421">
            <v>0</v>
          </cell>
          <cell r="Q11421">
            <v>0</v>
          </cell>
          <cell r="R11421">
            <v>0</v>
          </cell>
          <cell r="S11421">
            <v>0</v>
          </cell>
          <cell r="T11421">
            <v>0</v>
          </cell>
          <cell r="U11421">
            <v>0</v>
          </cell>
        </row>
        <row r="11421">
          <cell r="AG11421">
            <v>4.69524705882353</v>
          </cell>
          <cell r="AH11421">
            <v>2169</v>
          </cell>
        </row>
        <row r="11421">
          <cell r="AN11421" t="str">
            <v>WT L2169</v>
          </cell>
          <cell r="AO11421" t="str">
            <v>3922A</v>
          </cell>
          <cell r="AP11421">
            <v>2</v>
          </cell>
          <cell r="AQ11421">
            <v>25038</v>
          </cell>
        </row>
        <row r="11422">
          <cell r="A11422">
            <v>11424</v>
          </cell>
          <cell r="B11422">
            <v>2</v>
          </cell>
          <cell r="C11422">
            <v>45835</v>
          </cell>
        </row>
        <row r="11422">
          <cell r="E11422" t="str">
            <v>3922A-01070212</v>
          </cell>
          <cell r="F11422" t="str">
            <v>横梁7</v>
          </cell>
          <cell r="G11422">
            <v>1</v>
          </cell>
          <cell r="H11422" t="str">
            <v>铝型材YHCX10-41/6063T5</v>
          </cell>
        </row>
        <row r="11422">
          <cell r="J11422" t="str">
            <v>双斜锯</v>
          </cell>
          <cell r="K11422">
            <v>11.9</v>
          </cell>
          <cell r="L11422">
            <v>0</v>
          </cell>
          <cell r="M11422">
            <v>0</v>
          </cell>
          <cell r="N11422">
            <v>0</v>
          </cell>
          <cell r="O11422">
            <v>0</v>
          </cell>
          <cell r="P11422">
            <v>0</v>
          </cell>
          <cell r="Q11422">
            <v>0</v>
          </cell>
          <cell r="R11422">
            <v>0</v>
          </cell>
          <cell r="S11422">
            <v>0</v>
          </cell>
          <cell r="T11422">
            <v>0</v>
          </cell>
          <cell r="U11422">
            <v>0</v>
          </cell>
        </row>
        <row r="11422">
          <cell r="AG11422">
            <v>6.33825882352941</v>
          </cell>
          <cell r="AH11422">
            <v>2928</v>
          </cell>
        </row>
        <row r="11422">
          <cell r="AN11422" t="str">
            <v>WT L2928</v>
          </cell>
          <cell r="AO11422" t="str">
            <v>3922A</v>
          </cell>
          <cell r="AP11422">
            <v>2</v>
          </cell>
          <cell r="AQ11422">
            <v>25038</v>
          </cell>
        </row>
        <row r="11423">
          <cell r="A11423">
            <v>11425</v>
          </cell>
          <cell r="B11423">
            <v>8</v>
          </cell>
          <cell r="C11423">
            <v>45835</v>
          </cell>
        </row>
        <row r="11423">
          <cell r="E11423" t="str">
            <v>3922A-01070213</v>
          </cell>
          <cell r="F11423" t="str">
            <v>竖梁3</v>
          </cell>
          <cell r="G11423">
            <v>4</v>
          </cell>
          <cell r="H11423" t="str">
            <v>铝型材YHCX10-41/6063T5</v>
          </cell>
        </row>
        <row r="11423">
          <cell r="J11423" t="str">
            <v>双斜锯</v>
          </cell>
          <cell r="K11423">
            <v>2.47</v>
          </cell>
          <cell r="L11423">
            <v>0</v>
          </cell>
          <cell r="M11423">
            <v>0</v>
          </cell>
          <cell r="N11423">
            <v>0</v>
          </cell>
          <cell r="O11423">
            <v>0</v>
          </cell>
          <cell r="P11423">
            <v>0</v>
          </cell>
          <cell r="Q11423">
            <v>0</v>
          </cell>
          <cell r="R11423">
            <v>0</v>
          </cell>
          <cell r="S11423">
            <v>0</v>
          </cell>
          <cell r="T11423">
            <v>0</v>
          </cell>
          <cell r="U11423">
            <v>0</v>
          </cell>
        </row>
        <row r="11423">
          <cell r="AG11423">
            <v>9.17835294117647</v>
          </cell>
          <cell r="AH11423">
            <v>1060</v>
          </cell>
        </row>
        <row r="11423">
          <cell r="AN11423" t="str">
            <v>WT L1060</v>
          </cell>
          <cell r="AO11423" t="str">
            <v>3922A</v>
          </cell>
          <cell r="AP11423">
            <v>2</v>
          </cell>
          <cell r="AQ11423">
            <v>25038</v>
          </cell>
        </row>
        <row r="11424">
          <cell r="A11424">
            <v>11426</v>
          </cell>
          <cell r="B11424">
            <v>4</v>
          </cell>
          <cell r="C11424">
            <v>45835</v>
          </cell>
        </row>
        <row r="11424">
          <cell r="E11424" t="str">
            <v>3922A-01070214</v>
          </cell>
          <cell r="F11424" t="str">
            <v>边梁2</v>
          </cell>
          <cell r="G11424">
            <v>2</v>
          </cell>
          <cell r="H11424" t="str">
            <v>铝型材YHCX10-94/6063T5</v>
          </cell>
        </row>
        <row r="11424">
          <cell r="J11424" t="str">
            <v>双斜锯</v>
          </cell>
          <cell r="K11424">
            <v>6.6</v>
          </cell>
          <cell r="L11424">
            <v>0</v>
          </cell>
          <cell r="M11424">
            <v>0</v>
          </cell>
          <cell r="N11424">
            <v>0</v>
          </cell>
          <cell r="O11424">
            <v>0</v>
          </cell>
          <cell r="P11424">
            <v>0</v>
          </cell>
          <cell r="Q11424">
            <v>0</v>
          </cell>
          <cell r="R11424">
            <v>0</v>
          </cell>
          <cell r="S11424">
            <v>0</v>
          </cell>
          <cell r="T11424">
            <v>0</v>
          </cell>
          <cell r="U11424">
            <v>0</v>
          </cell>
        </row>
        <row r="11424">
          <cell r="AG11424">
            <v>9.24501176470588</v>
          </cell>
          <cell r="AH11424">
            <v>2235</v>
          </cell>
        </row>
        <row r="11424">
          <cell r="AN11424" t="str">
            <v>WT L2235</v>
          </cell>
          <cell r="AO11424" t="str">
            <v>3922A</v>
          </cell>
          <cell r="AP11424">
            <v>2</v>
          </cell>
          <cell r="AQ11424">
            <v>25038</v>
          </cell>
        </row>
        <row r="11425">
          <cell r="A11425">
            <v>11427</v>
          </cell>
          <cell r="B11425">
            <v>2</v>
          </cell>
          <cell r="C11425">
            <v>45835</v>
          </cell>
        </row>
        <row r="11425">
          <cell r="E11425" t="str">
            <v>3922A-01070215</v>
          </cell>
          <cell r="F11425" t="str">
            <v>边梁3</v>
          </cell>
          <cell r="G11425">
            <v>1</v>
          </cell>
          <cell r="H11425" t="str">
            <v>铝型材YHCX10-94/6063T5</v>
          </cell>
        </row>
        <row r="11425">
          <cell r="J11425" t="str">
            <v>双斜锯</v>
          </cell>
          <cell r="K11425">
            <v>20.3</v>
          </cell>
          <cell r="L11425" t="str">
            <v>铣</v>
          </cell>
          <cell r="M11425">
            <v>30</v>
          </cell>
          <cell r="N11425">
            <v>0</v>
          </cell>
          <cell r="O11425">
            <v>0</v>
          </cell>
          <cell r="P11425">
            <v>0</v>
          </cell>
          <cell r="Q11425">
            <v>0</v>
          </cell>
          <cell r="R11425">
            <v>0</v>
          </cell>
          <cell r="S11425">
            <v>0</v>
          </cell>
          <cell r="T11425">
            <v>0</v>
          </cell>
          <cell r="U11425">
            <v>0</v>
          </cell>
        </row>
        <row r="11425">
          <cell r="AG11425">
            <v>11.97198</v>
          </cell>
          <cell r="AH11425">
            <v>5788.5</v>
          </cell>
        </row>
        <row r="11425">
          <cell r="AO11425" t="str">
            <v>3922A</v>
          </cell>
          <cell r="AP11425">
            <v>2</v>
          </cell>
          <cell r="AQ11425">
            <v>25038</v>
          </cell>
        </row>
        <row r="11426">
          <cell r="A11426">
            <v>11428</v>
          </cell>
          <cell r="B11426">
            <v>4</v>
          </cell>
          <cell r="C11426">
            <v>45835</v>
          </cell>
        </row>
        <row r="11426">
          <cell r="E11426" t="str">
            <v>3922A-01070216</v>
          </cell>
          <cell r="F11426" t="str">
            <v>竖梁4</v>
          </cell>
          <cell r="G11426">
            <v>2</v>
          </cell>
          <cell r="H11426" t="str">
            <v>铝型材YHCX10-41/6063T5</v>
          </cell>
        </row>
        <row r="11426">
          <cell r="J11426" t="str">
            <v>双斜锯</v>
          </cell>
          <cell r="K11426">
            <v>3.52</v>
          </cell>
          <cell r="L11426">
            <v>0</v>
          </cell>
          <cell r="M11426">
            <v>0</v>
          </cell>
          <cell r="N11426">
            <v>0</v>
          </cell>
          <cell r="O11426">
            <v>0</v>
          </cell>
          <cell r="P11426">
            <v>0</v>
          </cell>
          <cell r="Q11426">
            <v>0</v>
          </cell>
          <cell r="R11426">
            <v>0</v>
          </cell>
          <cell r="S11426">
            <v>0</v>
          </cell>
          <cell r="T11426">
            <v>0</v>
          </cell>
          <cell r="U11426">
            <v>0</v>
          </cell>
        </row>
        <row r="11426">
          <cell r="AG11426">
            <v>2.87905882352941</v>
          </cell>
          <cell r="AH11426">
            <v>665</v>
          </cell>
        </row>
        <row r="11426">
          <cell r="AN11426" t="str">
            <v>WT L665</v>
          </cell>
          <cell r="AO11426" t="str">
            <v>3922A</v>
          </cell>
          <cell r="AP11426">
            <v>2</v>
          </cell>
          <cell r="AQ11426">
            <v>25038</v>
          </cell>
        </row>
        <row r="11427">
          <cell r="A11427">
            <v>11429</v>
          </cell>
          <cell r="B11427">
            <v>8</v>
          </cell>
          <cell r="C11427">
            <v>45835</v>
          </cell>
        </row>
        <row r="11427">
          <cell r="E11427" t="str">
            <v>3922A-01070217</v>
          </cell>
          <cell r="F11427" t="str">
            <v>横梁8</v>
          </cell>
          <cell r="G11427">
            <v>4</v>
          </cell>
          <cell r="H11427" t="str">
            <v>铝型材YHCX10-53/6063T5</v>
          </cell>
        </row>
        <row r="11427">
          <cell r="J11427" t="str">
            <v>双斜锯</v>
          </cell>
          <cell r="K11427">
            <v>2.73</v>
          </cell>
          <cell r="L11427">
            <v>0</v>
          </cell>
          <cell r="M11427">
            <v>0</v>
          </cell>
          <cell r="N11427">
            <v>0</v>
          </cell>
          <cell r="O11427">
            <v>0</v>
          </cell>
          <cell r="P11427">
            <v>0</v>
          </cell>
          <cell r="Q11427">
            <v>0</v>
          </cell>
          <cell r="R11427">
            <v>0</v>
          </cell>
          <cell r="S11427">
            <v>0</v>
          </cell>
          <cell r="T11427">
            <v>0</v>
          </cell>
          <cell r="U11427">
            <v>0</v>
          </cell>
        </row>
        <row r="11427">
          <cell r="AG11427">
            <v>6.93082352941176</v>
          </cell>
          <cell r="AH11427">
            <v>526</v>
          </cell>
        </row>
        <row r="11427">
          <cell r="AN11427" t="str">
            <v>WT L526</v>
          </cell>
          <cell r="AO11427" t="str">
            <v>3922A</v>
          </cell>
          <cell r="AP11427">
            <v>2</v>
          </cell>
          <cell r="AQ11427">
            <v>25038</v>
          </cell>
        </row>
        <row r="11428">
          <cell r="A11428">
            <v>11430</v>
          </cell>
          <cell r="B11428">
            <v>2</v>
          </cell>
          <cell r="C11428">
            <v>45835</v>
          </cell>
        </row>
        <row r="11428">
          <cell r="E11428" t="str">
            <v>3922A-01070218</v>
          </cell>
          <cell r="F11428" t="str">
            <v>横梁11</v>
          </cell>
          <cell r="G11428">
            <v>1</v>
          </cell>
          <cell r="H11428" t="str">
            <v>铝型材YHCX10-53/6063T5</v>
          </cell>
        </row>
        <row r="11428">
          <cell r="J11428" t="str">
            <v>双斜锯</v>
          </cell>
          <cell r="K11428">
            <v>9.12</v>
          </cell>
          <cell r="L11428">
            <v>0</v>
          </cell>
          <cell r="M11428">
            <v>0</v>
          </cell>
          <cell r="N11428">
            <v>0</v>
          </cell>
          <cell r="O11428">
            <v>0</v>
          </cell>
          <cell r="P11428">
            <v>0</v>
          </cell>
          <cell r="Q11428">
            <v>0</v>
          </cell>
          <cell r="R11428">
            <v>0</v>
          </cell>
          <cell r="S11428">
            <v>0</v>
          </cell>
          <cell r="T11428">
            <v>0</v>
          </cell>
          <cell r="U11428">
            <v>0</v>
          </cell>
        </row>
        <row r="11428">
          <cell r="AG11428">
            <v>2.79670588235294</v>
          </cell>
          <cell r="AH11428">
            <v>849</v>
          </cell>
        </row>
        <row r="11428">
          <cell r="AN11428" t="str">
            <v>WT L849</v>
          </cell>
          <cell r="AO11428" t="str">
            <v>3922A</v>
          </cell>
          <cell r="AP11428">
            <v>2</v>
          </cell>
          <cell r="AQ11428">
            <v>25038</v>
          </cell>
        </row>
        <row r="11429">
          <cell r="A11429">
            <v>11431</v>
          </cell>
          <cell r="B11429">
            <v>2</v>
          </cell>
          <cell r="C11429">
            <v>45835</v>
          </cell>
        </row>
        <row r="11429">
          <cell r="E11429" t="str">
            <v>3922A-01070219</v>
          </cell>
          <cell r="F11429" t="str">
            <v>竖梁5</v>
          </cell>
          <cell r="G11429">
            <v>1</v>
          </cell>
          <cell r="H11429" t="str">
            <v>铝型材YHCX10-53/6063T5</v>
          </cell>
        </row>
        <row r="11429">
          <cell r="J11429" t="str">
            <v>双斜锯</v>
          </cell>
          <cell r="K11429">
            <v>10.64</v>
          </cell>
          <cell r="L11429" t="str">
            <v>铣</v>
          </cell>
          <cell r="M11429">
            <v>10</v>
          </cell>
          <cell r="N11429">
            <v>0</v>
          </cell>
          <cell r="O11429">
            <v>0</v>
          </cell>
          <cell r="P11429">
            <v>0</v>
          </cell>
          <cell r="Q11429">
            <v>0</v>
          </cell>
          <cell r="R11429">
            <v>0</v>
          </cell>
          <cell r="S11429">
            <v>0</v>
          </cell>
          <cell r="T11429">
            <v>0</v>
          </cell>
          <cell r="U11429">
            <v>0</v>
          </cell>
        </row>
        <row r="11429">
          <cell r="AG11429">
            <v>4.67764705882353</v>
          </cell>
          <cell r="AH11429">
            <v>1420</v>
          </cell>
        </row>
        <row r="11429">
          <cell r="AO11429" t="str">
            <v>3922A</v>
          </cell>
          <cell r="AP11429">
            <v>2</v>
          </cell>
          <cell r="AQ11429">
            <v>25038</v>
          </cell>
        </row>
        <row r="11430">
          <cell r="A11430">
            <v>11432</v>
          </cell>
          <cell r="B11430">
            <v>2</v>
          </cell>
          <cell r="C11430">
            <v>45835</v>
          </cell>
        </row>
        <row r="11430">
          <cell r="E11430" t="str">
            <v>3922A-01070220</v>
          </cell>
          <cell r="F11430" t="str">
            <v>横梁9</v>
          </cell>
          <cell r="G11430">
            <v>1</v>
          </cell>
          <cell r="H11430" t="str">
            <v>铝型材YHCX10-53/6063T5</v>
          </cell>
        </row>
        <row r="11430">
          <cell r="J11430" t="str">
            <v>双斜锯</v>
          </cell>
          <cell r="K11430">
            <v>11.9</v>
          </cell>
          <cell r="L11430" t="str">
            <v>铣</v>
          </cell>
          <cell r="M11430">
            <v>8</v>
          </cell>
          <cell r="N11430">
            <v>0</v>
          </cell>
          <cell r="O11430">
            <v>0</v>
          </cell>
          <cell r="P11430">
            <v>0</v>
          </cell>
          <cell r="Q11430">
            <v>0</v>
          </cell>
          <cell r="R11430">
            <v>0</v>
          </cell>
          <cell r="S11430">
            <v>0</v>
          </cell>
          <cell r="T11430">
            <v>0</v>
          </cell>
          <cell r="U11430">
            <v>0</v>
          </cell>
        </row>
        <row r="11430">
          <cell r="AG11430">
            <v>6.96376470588235</v>
          </cell>
          <cell r="AH11430">
            <v>2114</v>
          </cell>
        </row>
        <row r="11430">
          <cell r="AO11430" t="str">
            <v>3922A</v>
          </cell>
          <cell r="AP11430">
            <v>2</v>
          </cell>
          <cell r="AQ11430">
            <v>25038</v>
          </cell>
        </row>
        <row r="11431">
          <cell r="A11431">
            <v>11433</v>
          </cell>
          <cell r="B11431">
            <v>8</v>
          </cell>
          <cell r="C11431">
            <v>45835</v>
          </cell>
        </row>
        <row r="11431">
          <cell r="E11431" t="str">
            <v>3922A-01070221</v>
          </cell>
          <cell r="F11431" t="str">
            <v>横梁10</v>
          </cell>
          <cell r="G11431">
            <v>4</v>
          </cell>
          <cell r="H11431" t="str">
            <v>铝型材YHCX10-53/6063T5</v>
          </cell>
        </row>
        <row r="11431">
          <cell r="J11431" t="str">
            <v>双斜锯</v>
          </cell>
          <cell r="K11431">
            <v>2.47</v>
          </cell>
          <cell r="L11431">
            <v>0</v>
          </cell>
          <cell r="M11431">
            <v>0</v>
          </cell>
          <cell r="N11431">
            <v>0</v>
          </cell>
          <cell r="O11431">
            <v>0</v>
          </cell>
          <cell r="P11431">
            <v>0</v>
          </cell>
          <cell r="Q11431">
            <v>0</v>
          </cell>
          <cell r="R11431">
            <v>0</v>
          </cell>
          <cell r="S11431">
            <v>0</v>
          </cell>
          <cell r="T11431">
            <v>0</v>
          </cell>
          <cell r="U11431">
            <v>0</v>
          </cell>
        </row>
        <row r="11431">
          <cell r="AG11431">
            <v>3.07011764705882</v>
          </cell>
          <cell r="AH11431">
            <v>233</v>
          </cell>
        </row>
        <row r="11431">
          <cell r="AN11431" t="str">
            <v>WT L233</v>
          </cell>
          <cell r="AO11431" t="str">
            <v>3922A</v>
          </cell>
          <cell r="AP11431">
            <v>2</v>
          </cell>
          <cell r="AQ11431">
            <v>25038</v>
          </cell>
        </row>
        <row r="11432">
          <cell r="A11432">
            <v>11434</v>
          </cell>
          <cell r="B11432">
            <v>2</v>
          </cell>
          <cell r="C11432">
            <v>45835</v>
          </cell>
        </row>
        <row r="11432">
          <cell r="E11432" t="str">
            <v>3922A-01070222</v>
          </cell>
          <cell r="F11432" t="str">
            <v>竖梁6</v>
          </cell>
          <cell r="G11432">
            <v>1</v>
          </cell>
          <cell r="H11432" t="str">
            <v>铝型材YHCX10-51/6063T5</v>
          </cell>
        </row>
        <row r="11432">
          <cell r="J11432" t="str">
            <v>双斜锯</v>
          </cell>
          <cell r="K11432">
            <v>4.18</v>
          </cell>
          <cell r="L11432">
            <v>0</v>
          </cell>
          <cell r="M11432">
            <v>0</v>
          </cell>
          <cell r="N11432">
            <v>0</v>
          </cell>
          <cell r="O11432">
            <v>0</v>
          </cell>
          <cell r="P11432">
            <v>0</v>
          </cell>
          <cell r="Q11432">
            <v>0</v>
          </cell>
          <cell r="R11432">
            <v>0</v>
          </cell>
          <cell r="S11432">
            <v>0</v>
          </cell>
          <cell r="T11432">
            <v>0</v>
          </cell>
          <cell r="U11432">
            <v>0</v>
          </cell>
        </row>
        <row r="11432">
          <cell r="AG11432">
            <v>0.248</v>
          </cell>
          <cell r="AH11432">
            <v>170</v>
          </cell>
        </row>
        <row r="11432">
          <cell r="AN11432" t="str">
            <v>WT L170</v>
          </cell>
          <cell r="AO11432" t="str">
            <v>3922A</v>
          </cell>
          <cell r="AP11432">
            <v>2</v>
          </cell>
          <cell r="AQ11432">
            <v>25038</v>
          </cell>
        </row>
        <row r="11433">
          <cell r="A11433">
            <v>11435</v>
          </cell>
          <cell r="B11433">
            <v>4</v>
          </cell>
          <cell r="C11433">
            <v>45835</v>
          </cell>
        </row>
        <row r="11433">
          <cell r="E11433" t="str">
            <v>3922A-01070228</v>
          </cell>
          <cell r="F11433" t="str">
            <v>竖梁7</v>
          </cell>
          <cell r="G11433">
            <v>2</v>
          </cell>
          <cell r="H11433" t="str">
            <v>铝型材YHCX10-41/6063T5</v>
          </cell>
        </row>
        <row r="11433">
          <cell r="J11433" t="str">
            <v>双斜锯</v>
          </cell>
          <cell r="K11433">
            <v>3.52</v>
          </cell>
          <cell r="L11433">
            <v>0</v>
          </cell>
          <cell r="M11433">
            <v>0</v>
          </cell>
          <cell r="N11433">
            <v>0</v>
          </cell>
          <cell r="O11433">
            <v>0</v>
          </cell>
          <cell r="P11433">
            <v>0</v>
          </cell>
          <cell r="Q11433">
            <v>0</v>
          </cell>
          <cell r="R11433">
            <v>0</v>
          </cell>
          <cell r="S11433">
            <v>0</v>
          </cell>
          <cell r="T11433">
            <v>0</v>
          </cell>
          <cell r="U11433">
            <v>0</v>
          </cell>
        </row>
        <row r="11433">
          <cell r="AG11433">
            <v>2.87905882352941</v>
          </cell>
          <cell r="AH11433">
            <v>665</v>
          </cell>
        </row>
        <row r="11433">
          <cell r="AN11433" t="str">
            <v>WT L665</v>
          </cell>
          <cell r="AO11433" t="str">
            <v>3922A</v>
          </cell>
          <cell r="AP11433">
            <v>2</v>
          </cell>
          <cell r="AQ11433">
            <v>25038</v>
          </cell>
        </row>
        <row r="11434">
          <cell r="A11434">
            <v>11436</v>
          </cell>
          <cell r="B11434">
            <v>2</v>
          </cell>
          <cell r="C11434">
            <v>45835</v>
          </cell>
        </row>
        <row r="11434">
          <cell r="E11434" t="str">
            <v>3922A-01070229</v>
          </cell>
          <cell r="F11434" t="str">
            <v>横梁11</v>
          </cell>
          <cell r="G11434">
            <v>1</v>
          </cell>
          <cell r="H11434" t="str">
            <v>铝型材YHCX10-53/6063T5</v>
          </cell>
        </row>
        <row r="11434">
          <cell r="J11434" t="str">
            <v>双斜锯</v>
          </cell>
          <cell r="K11434">
            <v>10.85</v>
          </cell>
          <cell r="L11434">
            <v>0</v>
          </cell>
          <cell r="M11434">
            <v>0</v>
          </cell>
          <cell r="N11434">
            <v>0</v>
          </cell>
          <cell r="O11434">
            <v>0</v>
          </cell>
          <cell r="P11434">
            <v>0</v>
          </cell>
          <cell r="Q11434">
            <v>0</v>
          </cell>
          <cell r="R11434">
            <v>0</v>
          </cell>
          <cell r="S11434">
            <v>0</v>
          </cell>
          <cell r="T11434">
            <v>0</v>
          </cell>
          <cell r="U11434">
            <v>0</v>
          </cell>
        </row>
        <row r="11434">
          <cell r="AG11434">
            <v>5.89976470588235</v>
          </cell>
          <cell r="AH11434">
            <v>1791</v>
          </cell>
        </row>
        <row r="11434">
          <cell r="AN11434" t="str">
            <v>WT L1791</v>
          </cell>
          <cell r="AO11434" t="str">
            <v>3922A</v>
          </cell>
          <cell r="AP11434">
            <v>2</v>
          </cell>
          <cell r="AQ11434">
            <v>25038</v>
          </cell>
        </row>
        <row r="11435">
          <cell r="A11435">
            <v>11437</v>
          </cell>
          <cell r="B11435">
            <v>2</v>
          </cell>
          <cell r="C11435">
            <v>45835</v>
          </cell>
        </row>
        <row r="11435">
          <cell r="E11435" t="str">
            <v>3922A-01080301</v>
          </cell>
          <cell r="F11435" t="str">
            <v>边梁1</v>
          </cell>
          <cell r="G11435">
            <v>1</v>
          </cell>
          <cell r="H11435" t="str">
            <v>铝型材YHCX10-41/6063T5</v>
          </cell>
        </row>
        <row r="11435">
          <cell r="J11435" t="str">
            <v>双斜锯</v>
          </cell>
          <cell r="K11435">
            <v>9.88</v>
          </cell>
          <cell r="L11435" t="str">
            <v>铣</v>
          </cell>
          <cell r="M11435">
            <v>12</v>
          </cell>
          <cell r="N11435">
            <v>0</v>
          </cell>
          <cell r="O11435">
            <v>0</v>
          </cell>
          <cell r="P11435">
            <v>0</v>
          </cell>
          <cell r="Q11435">
            <v>0</v>
          </cell>
          <cell r="R11435">
            <v>0</v>
          </cell>
          <cell r="S11435">
            <v>0</v>
          </cell>
          <cell r="T11435">
            <v>0</v>
          </cell>
          <cell r="U11435">
            <v>0</v>
          </cell>
        </row>
        <row r="11435">
          <cell r="AG11435">
            <v>4.16381176470588</v>
          </cell>
          <cell r="AH11435">
            <v>1923.5</v>
          </cell>
        </row>
        <row r="11435">
          <cell r="AO11435" t="str">
            <v>3922A</v>
          </cell>
          <cell r="AP11435">
            <v>2</v>
          </cell>
          <cell r="AQ11435">
            <v>25038</v>
          </cell>
        </row>
        <row r="11436">
          <cell r="A11436">
            <v>11438</v>
          </cell>
          <cell r="B11436">
            <v>4</v>
          </cell>
          <cell r="C11436">
            <v>45835</v>
          </cell>
        </row>
        <row r="11436">
          <cell r="E11436" t="str">
            <v>3922A-01080302</v>
          </cell>
          <cell r="F11436" t="str">
            <v>边梁2</v>
          </cell>
          <cell r="G11436">
            <v>2</v>
          </cell>
          <cell r="H11436" t="str">
            <v>铝型材YHCX10-41/6063T5</v>
          </cell>
        </row>
        <row r="11436">
          <cell r="J11436" t="str">
            <v>双斜锯</v>
          </cell>
          <cell r="K11436">
            <v>2.64</v>
          </cell>
          <cell r="L11436" t="str">
            <v>铣</v>
          </cell>
          <cell r="M11436">
            <v>8</v>
          </cell>
          <cell r="N11436">
            <v>0</v>
          </cell>
          <cell r="O11436">
            <v>0</v>
          </cell>
          <cell r="P11436">
            <v>0</v>
          </cell>
          <cell r="Q11436">
            <v>0</v>
          </cell>
          <cell r="R11436">
            <v>0</v>
          </cell>
          <cell r="S11436">
            <v>0</v>
          </cell>
          <cell r="T11436">
            <v>0</v>
          </cell>
          <cell r="U11436">
            <v>0</v>
          </cell>
        </row>
        <row r="11436">
          <cell r="AG11436">
            <v>0.736</v>
          </cell>
          <cell r="AH11436">
            <v>170</v>
          </cell>
        </row>
        <row r="11436">
          <cell r="AO11436" t="str">
            <v>3922A</v>
          </cell>
          <cell r="AP11436">
            <v>2</v>
          </cell>
          <cell r="AQ11436">
            <v>25038</v>
          </cell>
        </row>
        <row r="11437">
          <cell r="A11437">
            <v>11439</v>
          </cell>
          <cell r="B11437">
            <v>4</v>
          </cell>
          <cell r="C11437">
            <v>45835</v>
          </cell>
        </row>
        <row r="11437">
          <cell r="E11437" t="str">
            <v>3922A-01080303</v>
          </cell>
          <cell r="F11437" t="str">
            <v>边梁3</v>
          </cell>
          <cell r="G11437">
            <v>2</v>
          </cell>
          <cell r="H11437" t="str">
            <v>铝型材YHCX10-41/6063T5</v>
          </cell>
        </row>
        <row r="11437">
          <cell r="J11437" t="str">
            <v>双斜锯</v>
          </cell>
          <cell r="K11437">
            <v>2.42</v>
          </cell>
          <cell r="L11437" t="str">
            <v>铣</v>
          </cell>
          <cell r="M11437">
            <v>8</v>
          </cell>
          <cell r="N11437">
            <v>0</v>
          </cell>
          <cell r="O11437">
            <v>0</v>
          </cell>
          <cell r="P11437">
            <v>0</v>
          </cell>
          <cell r="Q11437">
            <v>0</v>
          </cell>
          <cell r="R11437">
            <v>0</v>
          </cell>
          <cell r="S11437">
            <v>0</v>
          </cell>
          <cell r="T11437">
            <v>0</v>
          </cell>
          <cell r="U11437">
            <v>0</v>
          </cell>
        </row>
        <row r="11437">
          <cell r="AG11437">
            <v>0.519529411764706</v>
          </cell>
          <cell r="AH11437">
            <v>120</v>
          </cell>
        </row>
        <row r="11437">
          <cell r="AO11437" t="str">
            <v>3922A</v>
          </cell>
          <cell r="AP11437">
            <v>2</v>
          </cell>
          <cell r="AQ11437">
            <v>25038</v>
          </cell>
        </row>
        <row r="11438">
          <cell r="A11438">
            <v>11440</v>
          </cell>
          <cell r="B11438">
            <v>4</v>
          </cell>
          <cell r="C11438">
            <v>45835</v>
          </cell>
        </row>
        <row r="11438">
          <cell r="E11438" t="str">
            <v>3922A-01080304</v>
          </cell>
          <cell r="F11438" t="str">
            <v>边梁4</v>
          </cell>
          <cell r="G11438">
            <v>2</v>
          </cell>
          <cell r="H11438" t="str">
            <v>铝型材YHCX10-41/6063T5</v>
          </cell>
        </row>
        <row r="11438">
          <cell r="J11438" t="str">
            <v>双斜锯</v>
          </cell>
          <cell r="K11438">
            <v>5.94</v>
          </cell>
          <cell r="L11438">
            <v>0</v>
          </cell>
          <cell r="M11438">
            <v>0</v>
          </cell>
          <cell r="N11438">
            <v>0</v>
          </cell>
          <cell r="O11438">
            <v>0</v>
          </cell>
          <cell r="P11438">
            <v>0</v>
          </cell>
          <cell r="Q11438">
            <v>0</v>
          </cell>
          <cell r="R11438">
            <v>0</v>
          </cell>
          <cell r="S11438">
            <v>0</v>
          </cell>
          <cell r="T11438">
            <v>0</v>
          </cell>
          <cell r="U11438">
            <v>0</v>
          </cell>
        </row>
        <row r="11438">
          <cell r="AG11438">
            <v>8.76489411764706</v>
          </cell>
          <cell r="AH11438">
            <v>2024.5</v>
          </cell>
        </row>
        <row r="11438">
          <cell r="AO11438" t="str">
            <v>3922A</v>
          </cell>
          <cell r="AP11438">
            <v>2</v>
          </cell>
          <cell r="AQ11438">
            <v>25038</v>
          </cell>
        </row>
        <row r="11439">
          <cell r="A11439">
            <v>11441</v>
          </cell>
          <cell r="B11439">
            <v>2</v>
          </cell>
          <cell r="C11439">
            <v>45835</v>
          </cell>
        </row>
        <row r="11439">
          <cell r="E11439" t="str">
            <v>3922A-01080305</v>
          </cell>
          <cell r="F11439" t="str">
            <v>横梁</v>
          </cell>
          <cell r="G11439">
            <v>1</v>
          </cell>
          <cell r="H11439" t="str">
            <v>铝型材YHCX10-41/6063T5</v>
          </cell>
        </row>
        <row r="11439">
          <cell r="J11439" t="str">
            <v>双斜锯</v>
          </cell>
          <cell r="K11439">
            <v>10.64</v>
          </cell>
          <cell r="L11439">
            <v>0</v>
          </cell>
          <cell r="M11439">
            <v>0</v>
          </cell>
          <cell r="N11439">
            <v>0</v>
          </cell>
          <cell r="O11439">
            <v>0</v>
          </cell>
          <cell r="P11439">
            <v>0</v>
          </cell>
          <cell r="Q11439">
            <v>0</v>
          </cell>
          <cell r="R11439">
            <v>0</v>
          </cell>
          <cell r="S11439">
            <v>0</v>
          </cell>
          <cell r="T11439">
            <v>0</v>
          </cell>
          <cell r="U11439">
            <v>0</v>
          </cell>
        </row>
        <row r="11439">
          <cell r="AG11439">
            <v>4.77534117647059</v>
          </cell>
          <cell r="AH11439">
            <v>2206</v>
          </cell>
        </row>
        <row r="11439">
          <cell r="AN11439" t="str">
            <v>WT L2206</v>
          </cell>
          <cell r="AO11439" t="str">
            <v>3922A</v>
          </cell>
          <cell r="AP11439">
            <v>2</v>
          </cell>
          <cell r="AQ11439">
            <v>25038</v>
          </cell>
        </row>
        <row r="11440">
          <cell r="A11440">
            <v>11442</v>
          </cell>
          <cell r="B11440">
            <v>4</v>
          </cell>
          <cell r="C11440">
            <v>45835</v>
          </cell>
        </row>
        <row r="11440">
          <cell r="E11440" t="str">
            <v>3922A-01080306</v>
          </cell>
          <cell r="F11440" t="str">
            <v>竖梁</v>
          </cell>
          <cell r="G11440">
            <v>2</v>
          </cell>
          <cell r="H11440" t="str">
            <v>铝型材YHCX10-51/6063T5</v>
          </cell>
        </row>
        <row r="11440">
          <cell r="J11440" t="str">
            <v>双斜锯</v>
          </cell>
          <cell r="K11440">
            <v>3.3</v>
          </cell>
          <cell r="L11440">
            <v>0</v>
          </cell>
          <cell r="M11440">
            <v>0</v>
          </cell>
          <cell r="N11440">
            <v>0</v>
          </cell>
          <cell r="O11440">
            <v>0</v>
          </cell>
          <cell r="P11440">
            <v>0</v>
          </cell>
          <cell r="Q11440">
            <v>0</v>
          </cell>
          <cell r="R11440">
            <v>0</v>
          </cell>
          <cell r="S11440">
            <v>0</v>
          </cell>
          <cell r="T11440">
            <v>0</v>
          </cell>
          <cell r="U11440">
            <v>0</v>
          </cell>
        </row>
        <row r="11440">
          <cell r="AG11440">
            <v>1.82790588235294</v>
          </cell>
          <cell r="AH11440">
            <v>626.5</v>
          </cell>
        </row>
        <row r="11440">
          <cell r="AN11440" t="str">
            <v>WT L626.5</v>
          </cell>
          <cell r="AO11440" t="str">
            <v>3922A</v>
          </cell>
          <cell r="AP11440">
            <v>2</v>
          </cell>
          <cell r="AQ11440">
            <v>25038</v>
          </cell>
        </row>
        <row r="11441">
          <cell r="A11441">
            <v>11443</v>
          </cell>
          <cell r="B11441">
            <v>2</v>
          </cell>
          <cell r="C11441">
            <v>45835</v>
          </cell>
        </row>
        <row r="11441">
          <cell r="E11441" t="str">
            <v>3922A-01080307</v>
          </cell>
          <cell r="F11441" t="str">
            <v>边梁5</v>
          </cell>
          <cell r="G11441">
            <v>1</v>
          </cell>
          <cell r="H11441" t="str">
            <v>铝型材YHCX10-41/6063T5</v>
          </cell>
        </row>
        <row r="11441">
          <cell r="J11441" t="str">
            <v>双斜锯</v>
          </cell>
          <cell r="K11441">
            <v>11.02</v>
          </cell>
          <cell r="L11441">
            <v>0</v>
          </cell>
          <cell r="M11441">
            <v>0</v>
          </cell>
          <cell r="N11441">
            <v>0</v>
          </cell>
          <cell r="O11441">
            <v>0</v>
          </cell>
          <cell r="P11441">
            <v>0</v>
          </cell>
          <cell r="Q11441">
            <v>0</v>
          </cell>
          <cell r="R11441">
            <v>0</v>
          </cell>
          <cell r="S11441">
            <v>0</v>
          </cell>
          <cell r="T11441">
            <v>0</v>
          </cell>
          <cell r="U11441">
            <v>0</v>
          </cell>
        </row>
        <row r="11441">
          <cell r="AG11441">
            <v>4.9864</v>
          </cell>
          <cell r="AH11441">
            <v>2303.5</v>
          </cell>
        </row>
        <row r="11441">
          <cell r="AO11441" t="str">
            <v>3922A</v>
          </cell>
          <cell r="AP11441">
            <v>2</v>
          </cell>
          <cell r="AQ11441">
            <v>25038</v>
          </cell>
        </row>
        <row r="11442">
          <cell r="A11442">
            <v>11444</v>
          </cell>
          <cell r="B11442">
            <v>4</v>
          </cell>
          <cell r="C11442">
            <v>45835</v>
          </cell>
        </row>
        <row r="11442">
          <cell r="E11442" t="str">
            <v>3922A-01080308</v>
          </cell>
          <cell r="F11442" t="str">
            <v>竖门框</v>
          </cell>
          <cell r="G11442">
            <v>2</v>
          </cell>
          <cell r="H11442" t="str">
            <v>铝型材YHCX5-79/6063T5</v>
          </cell>
        </row>
        <row r="11442">
          <cell r="J11442" t="str">
            <v>双斜锯</v>
          </cell>
          <cell r="K11442">
            <v>5.06</v>
          </cell>
          <cell r="L11442">
            <v>0</v>
          </cell>
          <cell r="M11442">
            <v>0</v>
          </cell>
          <cell r="N11442">
            <v>0</v>
          </cell>
          <cell r="O11442">
            <v>0</v>
          </cell>
          <cell r="P11442">
            <v>0</v>
          </cell>
          <cell r="Q11442">
            <v>0</v>
          </cell>
          <cell r="R11442">
            <v>0</v>
          </cell>
          <cell r="S11442">
            <v>0</v>
          </cell>
          <cell r="T11442">
            <v>0</v>
          </cell>
          <cell r="U11442">
            <v>0</v>
          </cell>
        </row>
        <row r="11442">
          <cell r="AG11442">
            <v>3.80816470588235</v>
          </cell>
          <cell r="AH11442">
            <v>550.5</v>
          </cell>
        </row>
        <row r="11442">
          <cell r="AO11442" t="str">
            <v>3922A</v>
          </cell>
          <cell r="AP11442">
            <v>2</v>
          </cell>
          <cell r="AQ11442">
            <v>25038</v>
          </cell>
        </row>
        <row r="11443">
          <cell r="A11443">
            <v>11445</v>
          </cell>
          <cell r="B11443">
            <v>4</v>
          </cell>
          <cell r="C11443">
            <v>45835</v>
          </cell>
        </row>
        <row r="11443">
          <cell r="E11443" t="str">
            <v>3922A-01080309</v>
          </cell>
          <cell r="F11443" t="str">
            <v>横门框</v>
          </cell>
          <cell r="G11443">
            <v>2</v>
          </cell>
          <cell r="H11443" t="str">
            <v>铝型材YHCX5-79/6063T5</v>
          </cell>
        </row>
        <row r="11443">
          <cell r="J11443" t="str">
            <v>双斜锯</v>
          </cell>
          <cell r="K11443">
            <v>5.28</v>
          </cell>
          <cell r="L11443">
            <v>0</v>
          </cell>
          <cell r="M11443">
            <v>0</v>
          </cell>
          <cell r="N11443">
            <v>0</v>
          </cell>
          <cell r="O11443">
            <v>0</v>
          </cell>
          <cell r="P11443">
            <v>0</v>
          </cell>
          <cell r="Q11443">
            <v>0</v>
          </cell>
          <cell r="R11443">
            <v>0</v>
          </cell>
          <cell r="S11443">
            <v>0</v>
          </cell>
          <cell r="T11443">
            <v>0</v>
          </cell>
          <cell r="U11443">
            <v>0</v>
          </cell>
        </row>
        <row r="11443">
          <cell r="AG11443">
            <v>4.98416470588235</v>
          </cell>
          <cell r="AH11443">
            <v>720.5</v>
          </cell>
        </row>
        <row r="11443">
          <cell r="AO11443" t="str">
            <v>3922A</v>
          </cell>
          <cell r="AP11443">
            <v>2</v>
          </cell>
          <cell r="AQ11443">
            <v>25038</v>
          </cell>
        </row>
        <row r="11444">
          <cell r="A11444">
            <v>11446</v>
          </cell>
          <cell r="B11444">
            <v>4</v>
          </cell>
          <cell r="C11444">
            <v>45835</v>
          </cell>
        </row>
        <row r="11444">
          <cell r="E11444" t="str">
            <v>3922A-01080312</v>
          </cell>
          <cell r="F11444" t="str">
            <v>竖梁2</v>
          </cell>
          <cell r="G11444">
            <v>2</v>
          </cell>
          <cell r="H11444" t="str">
            <v>铝型材YHCX10-51/6063T5</v>
          </cell>
        </row>
        <row r="11444">
          <cell r="J11444" t="str">
            <v>双斜锯</v>
          </cell>
          <cell r="K11444">
            <v>3.52</v>
          </cell>
          <cell r="L11444">
            <v>0</v>
          </cell>
          <cell r="M11444">
            <v>0</v>
          </cell>
          <cell r="N11444">
            <v>0</v>
          </cell>
          <cell r="O11444">
            <v>0</v>
          </cell>
          <cell r="P11444">
            <v>0</v>
          </cell>
          <cell r="Q11444">
            <v>0</v>
          </cell>
          <cell r="R11444">
            <v>0</v>
          </cell>
          <cell r="S11444">
            <v>0</v>
          </cell>
          <cell r="T11444">
            <v>0</v>
          </cell>
          <cell r="U11444">
            <v>0</v>
          </cell>
        </row>
        <row r="11444">
          <cell r="AG11444">
            <v>2.39684705882353</v>
          </cell>
          <cell r="AH11444">
            <v>821.5</v>
          </cell>
        </row>
        <row r="11444">
          <cell r="AN11444" t="str">
            <v>WT L821.5</v>
          </cell>
          <cell r="AO11444" t="str">
            <v>3922A</v>
          </cell>
          <cell r="AP11444">
            <v>2</v>
          </cell>
          <cell r="AQ11444">
            <v>25038</v>
          </cell>
        </row>
        <row r="11445">
          <cell r="A11445">
            <v>11447</v>
          </cell>
          <cell r="B11445">
            <v>8</v>
          </cell>
          <cell r="C11445">
            <v>45835</v>
          </cell>
        </row>
        <row r="11445">
          <cell r="E11445" t="str">
            <v>3922A-0109020101</v>
          </cell>
          <cell r="F11445" t="str">
            <v>边框1</v>
          </cell>
          <cell r="G11445">
            <v>4</v>
          </cell>
          <cell r="H11445" t="str">
            <v>铝型材YHCX9-1/6063T5</v>
          </cell>
        </row>
        <row r="11445">
          <cell r="J11445" t="str">
            <v>双斜锯</v>
          </cell>
          <cell r="K11445">
            <v>3.25</v>
          </cell>
          <cell r="L11445">
            <v>0</v>
          </cell>
          <cell r="M11445">
            <v>0</v>
          </cell>
          <cell r="N11445">
            <v>0</v>
          </cell>
          <cell r="O11445">
            <v>0</v>
          </cell>
          <cell r="P11445">
            <v>0</v>
          </cell>
          <cell r="Q11445">
            <v>0</v>
          </cell>
          <cell r="R11445">
            <v>0</v>
          </cell>
          <cell r="S11445">
            <v>0</v>
          </cell>
          <cell r="T11445">
            <v>0</v>
          </cell>
          <cell r="U11445">
            <v>0</v>
          </cell>
        </row>
        <row r="11445">
          <cell r="AG11445">
            <v>1.34832941176471</v>
          </cell>
          <cell r="AH11445">
            <v>290</v>
          </cell>
        </row>
        <row r="11445">
          <cell r="AO11445" t="str">
            <v>3922A</v>
          </cell>
          <cell r="AP11445">
            <v>2</v>
          </cell>
          <cell r="AQ11445">
            <v>25038</v>
          </cell>
        </row>
        <row r="11446">
          <cell r="A11446">
            <v>11448</v>
          </cell>
          <cell r="B11446">
            <v>8</v>
          </cell>
          <cell r="C11446">
            <v>45835</v>
          </cell>
        </row>
        <row r="11446">
          <cell r="E11446" t="str">
            <v>3922A-0109020102</v>
          </cell>
          <cell r="F11446" t="str">
            <v>边框2</v>
          </cell>
          <cell r="G11446">
            <v>4</v>
          </cell>
          <cell r="H11446" t="str">
            <v>铝型材YHCX9-1/6063T5</v>
          </cell>
        </row>
        <row r="11446">
          <cell r="J11446" t="str">
            <v>双斜锯</v>
          </cell>
          <cell r="K11446">
            <v>3.25</v>
          </cell>
          <cell r="L11446">
            <v>0</v>
          </cell>
          <cell r="M11446">
            <v>0</v>
          </cell>
          <cell r="N11446">
            <v>0</v>
          </cell>
          <cell r="O11446">
            <v>0</v>
          </cell>
          <cell r="P11446">
            <v>0</v>
          </cell>
          <cell r="Q11446">
            <v>0</v>
          </cell>
          <cell r="R11446">
            <v>0</v>
          </cell>
          <cell r="S11446">
            <v>0</v>
          </cell>
          <cell r="T11446">
            <v>0</v>
          </cell>
          <cell r="U11446">
            <v>0</v>
          </cell>
        </row>
        <row r="11446">
          <cell r="AG11446">
            <v>1.5808</v>
          </cell>
          <cell r="AH11446">
            <v>340</v>
          </cell>
        </row>
        <row r="11446">
          <cell r="AO11446" t="str">
            <v>3922A</v>
          </cell>
          <cell r="AP11446">
            <v>2</v>
          </cell>
          <cell r="AQ11446">
            <v>25038</v>
          </cell>
        </row>
        <row r="11447">
          <cell r="A11447">
            <v>11449</v>
          </cell>
          <cell r="B11447">
            <v>16</v>
          </cell>
          <cell r="C11447">
            <v>45835</v>
          </cell>
        </row>
        <row r="11447">
          <cell r="E11447" t="str">
            <v>3922A-0110020101</v>
          </cell>
          <cell r="F11447" t="str">
            <v>边框</v>
          </cell>
          <cell r="G11447">
            <v>8</v>
          </cell>
          <cell r="H11447" t="str">
            <v>铝型材YHCX9-1/6063T5</v>
          </cell>
        </row>
        <row r="11447">
          <cell r="J11447" t="str">
            <v>双斜锯</v>
          </cell>
          <cell r="K11447">
            <v>2.5</v>
          </cell>
          <cell r="L11447">
            <v>0</v>
          </cell>
          <cell r="M11447">
            <v>0</v>
          </cell>
          <cell r="N11447">
            <v>0</v>
          </cell>
          <cell r="O11447">
            <v>0</v>
          </cell>
          <cell r="P11447">
            <v>0</v>
          </cell>
          <cell r="Q11447">
            <v>0</v>
          </cell>
          <cell r="R11447">
            <v>0</v>
          </cell>
          <cell r="S11447">
            <v>0</v>
          </cell>
          <cell r="T11447">
            <v>0</v>
          </cell>
          <cell r="U11447">
            <v>0</v>
          </cell>
        </row>
        <row r="11447">
          <cell r="AG11447">
            <v>1.85976470588235</v>
          </cell>
          <cell r="AH11447">
            <v>200</v>
          </cell>
        </row>
        <row r="11447">
          <cell r="AO11447" t="str">
            <v>3922A</v>
          </cell>
          <cell r="AP11447">
            <v>2</v>
          </cell>
          <cell r="AQ11447">
            <v>25038</v>
          </cell>
        </row>
        <row r="11448">
          <cell r="A11448">
            <v>11450</v>
          </cell>
          <cell r="B11448">
            <v>12</v>
          </cell>
          <cell r="C11448">
            <v>45835</v>
          </cell>
        </row>
        <row r="11448">
          <cell r="E11448" t="str">
            <v>3922A-01100301</v>
          </cell>
          <cell r="F11448" t="str">
            <v>边框1</v>
          </cell>
          <cell r="G11448">
            <v>6</v>
          </cell>
          <cell r="H11448" t="str">
            <v>铝型材YHCX8-3/6063T5</v>
          </cell>
        </row>
        <row r="11448">
          <cell r="J11448" t="str">
            <v>双斜锯</v>
          </cell>
          <cell r="K11448">
            <v>3.5</v>
          </cell>
          <cell r="L11448" t="str">
            <v>划线钻</v>
          </cell>
          <cell r="M11448">
            <v>2.5</v>
          </cell>
          <cell r="N11448" t="str">
            <v>彩虹色导电氧化</v>
          </cell>
          <cell r="O11448">
            <v>0</v>
          </cell>
          <cell r="P11448">
            <v>0</v>
          </cell>
          <cell r="Q11448">
            <v>0</v>
          </cell>
          <cell r="R11448">
            <v>0</v>
          </cell>
          <cell r="S11448">
            <v>0</v>
          </cell>
          <cell r="T11448">
            <v>0</v>
          </cell>
          <cell r="U11448">
            <v>0</v>
          </cell>
        </row>
        <row r="11448">
          <cell r="AG11448">
            <v>4.10470588235294</v>
          </cell>
          <cell r="AH11448">
            <v>250</v>
          </cell>
        </row>
        <row r="11448">
          <cell r="AO11448" t="str">
            <v>3922A</v>
          </cell>
          <cell r="AP11448">
            <v>2</v>
          </cell>
          <cell r="AQ11448">
            <v>25038</v>
          </cell>
        </row>
        <row r="11449">
          <cell r="A11449">
            <v>11451</v>
          </cell>
          <cell r="B11449">
            <v>4</v>
          </cell>
          <cell r="C11449">
            <v>45835</v>
          </cell>
        </row>
        <row r="11449">
          <cell r="E11449" t="str">
            <v>3922A-01100302</v>
          </cell>
          <cell r="F11449" t="str">
            <v>边框2</v>
          </cell>
          <cell r="G11449">
            <v>2</v>
          </cell>
          <cell r="H11449" t="str">
            <v>铝型材YHCX8-3/6063T5</v>
          </cell>
        </row>
        <row r="11449">
          <cell r="J11449" t="str">
            <v>双斜锯</v>
          </cell>
          <cell r="K11449">
            <v>7</v>
          </cell>
          <cell r="L11449" t="str">
            <v>彩虹色导电氧化</v>
          </cell>
          <cell r="M11449">
            <v>0</v>
          </cell>
          <cell r="N11449">
            <v>0</v>
          </cell>
          <cell r="O11449">
            <v>0</v>
          </cell>
          <cell r="P11449">
            <v>0</v>
          </cell>
          <cell r="Q11449">
            <v>0</v>
          </cell>
          <cell r="R11449">
            <v>0</v>
          </cell>
          <cell r="S11449">
            <v>0</v>
          </cell>
          <cell r="T11449">
            <v>0</v>
          </cell>
          <cell r="U11449">
            <v>0</v>
          </cell>
        </row>
        <row r="11449">
          <cell r="AG11449">
            <v>1.36823529411765</v>
          </cell>
          <cell r="AH11449">
            <v>250</v>
          </cell>
        </row>
        <row r="11449">
          <cell r="AO11449" t="str">
            <v>3922A</v>
          </cell>
          <cell r="AP11449">
            <v>2</v>
          </cell>
          <cell r="AQ11449">
            <v>25038</v>
          </cell>
        </row>
        <row r="11450">
          <cell r="A11450">
            <v>11452</v>
          </cell>
          <cell r="B11450">
            <v>8</v>
          </cell>
          <cell r="C11450">
            <v>45835</v>
          </cell>
        </row>
        <row r="11450">
          <cell r="E11450" t="str">
            <v>3922A-0111010401</v>
          </cell>
          <cell r="F11450" t="str">
            <v>边框1</v>
          </cell>
          <cell r="G11450">
            <v>4</v>
          </cell>
          <cell r="H11450" t="str">
            <v>铝型材YHCX6-17/6063T5</v>
          </cell>
        </row>
        <row r="11450">
          <cell r="J11450" t="str">
            <v>双斜锯</v>
          </cell>
          <cell r="K11450">
            <v>3.72</v>
          </cell>
          <cell r="L11450" t="str">
            <v>彩虹色导电氧化</v>
          </cell>
          <cell r="M11450">
            <v>0</v>
          </cell>
          <cell r="N11450">
            <v>0</v>
          </cell>
          <cell r="O11450">
            <v>0</v>
          </cell>
          <cell r="P11450">
            <v>0</v>
          </cell>
          <cell r="Q11450">
            <v>0</v>
          </cell>
          <cell r="R11450">
            <v>0</v>
          </cell>
          <cell r="S11450">
            <v>0</v>
          </cell>
          <cell r="T11450">
            <v>0</v>
          </cell>
          <cell r="U11450">
            <v>0</v>
          </cell>
        </row>
        <row r="11450">
          <cell r="AG11450">
            <v>32.8764705882353</v>
          </cell>
          <cell r="AH11450">
            <v>1875</v>
          </cell>
        </row>
        <row r="11450">
          <cell r="AO11450" t="str">
            <v>3922A</v>
          </cell>
          <cell r="AP11450">
            <v>2</v>
          </cell>
          <cell r="AQ11450">
            <v>25038</v>
          </cell>
        </row>
        <row r="11451">
          <cell r="A11451">
            <v>11453</v>
          </cell>
          <cell r="B11451">
            <v>8</v>
          </cell>
          <cell r="C11451">
            <v>45835</v>
          </cell>
        </row>
        <row r="11451">
          <cell r="E11451" t="str">
            <v>3922A-0111010402</v>
          </cell>
          <cell r="F11451" t="str">
            <v>撑</v>
          </cell>
          <cell r="G11451">
            <v>4</v>
          </cell>
          <cell r="H11451" t="str">
            <v>铝型材YHCX10-31/6063T5</v>
          </cell>
        </row>
        <row r="11451">
          <cell r="J11451" t="str">
            <v>双斜锯</v>
          </cell>
          <cell r="K11451">
            <v>2.08</v>
          </cell>
          <cell r="L11451">
            <v>0</v>
          </cell>
          <cell r="M11451">
            <v>0</v>
          </cell>
          <cell r="N11451">
            <v>0</v>
          </cell>
          <cell r="O11451">
            <v>0</v>
          </cell>
          <cell r="P11451">
            <v>0</v>
          </cell>
          <cell r="Q11451">
            <v>0</v>
          </cell>
          <cell r="R11451">
            <v>0</v>
          </cell>
          <cell r="S11451">
            <v>0</v>
          </cell>
          <cell r="T11451">
            <v>0</v>
          </cell>
          <cell r="U11451">
            <v>0</v>
          </cell>
        </row>
        <row r="11451">
          <cell r="AG11451">
            <v>4.36065882352941</v>
          </cell>
          <cell r="AH11451">
            <v>715</v>
          </cell>
        </row>
        <row r="11451">
          <cell r="AN11451" t="str">
            <v>WT L715</v>
          </cell>
          <cell r="AO11451" t="str">
            <v>3922A</v>
          </cell>
          <cell r="AP11451">
            <v>2</v>
          </cell>
          <cell r="AQ11451">
            <v>25038</v>
          </cell>
        </row>
        <row r="11452">
          <cell r="A11452">
            <v>11454</v>
          </cell>
          <cell r="B11452">
            <v>8</v>
          </cell>
          <cell r="C11452">
            <v>45835</v>
          </cell>
        </row>
        <row r="11452">
          <cell r="E11452" t="str">
            <v>3922A-0111010403</v>
          </cell>
          <cell r="F11452" t="str">
            <v>边框2</v>
          </cell>
          <cell r="G11452">
            <v>4</v>
          </cell>
          <cell r="H11452" t="str">
            <v>铝型材YHCX6-17/6063T5</v>
          </cell>
        </row>
        <row r="11452">
          <cell r="J11452" t="str">
            <v>双斜锯</v>
          </cell>
          <cell r="K11452">
            <v>2.99</v>
          </cell>
          <cell r="L11452" t="str">
            <v>彩虹色导电氧化</v>
          </cell>
          <cell r="M11452">
            <v>0</v>
          </cell>
          <cell r="N11452">
            <v>0</v>
          </cell>
          <cell r="O11452">
            <v>0</v>
          </cell>
          <cell r="P11452">
            <v>0</v>
          </cell>
          <cell r="Q11452">
            <v>0</v>
          </cell>
          <cell r="R11452">
            <v>0</v>
          </cell>
          <cell r="S11452">
            <v>0</v>
          </cell>
          <cell r="T11452">
            <v>0</v>
          </cell>
          <cell r="U11452">
            <v>0</v>
          </cell>
        </row>
        <row r="11452">
          <cell r="AG11452">
            <v>15.3423529411765</v>
          </cell>
          <cell r="AH11452">
            <v>875</v>
          </cell>
        </row>
        <row r="11452">
          <cell r="AO11452" t="str">
            <v>3922A</v>
          </cell>
          <cell r="AP11452">
            <v>2</v>
          </cell>
          <cell r="AQ11452">
            <v>25038</v>
          </cell>
        </row>
        <row r="11453">
          <cell r="A11453">
            <v>11455</v>
          </cell>
          <cell r="B11453">
            <v>4</v>
          </cell>
          <cell r="C11453">
            <v>45835</v>
          </cell>
        </row>
        <row r="11453">
          <cell r="E11453" t="str">
            <v>3922A-0111010405</v>
          </cell>
          <cell r="F11453" t="str">
            <v>梁</v>
          </cell>
          <cell r="G11453">
            <v>2</v>
          </cell>
          <cell r="H11453" t="str">
            <v>铝型材YHCX10-41/6063T5</v>
          </cell>
        </row>
        <row r="11453">
          <cell r="J11453" t="str">
            <v>双斜锯</v>
          </cell>
          <cell r="K11453">
            <v>2.64</v>
          </cell>
          <cell r="L11453" t="str">
            <v>划线钻</v>
          </cell>
          <cell r="M11453">
            <v>6.6</v>
          </cell>
          <cell r="N11453">
            <v>0</v>
          </cell>
          <cell r="O11453">
            <v>0</v>
          </cell>
          <cell r="P11453">
            <v>0</v>
          </cell>
          <cell r="Q11453">
            <v>0</v>
          </cell>
          <cell r="R11453">
            <v>0</v>
          </cell>
          <cell r="S11453">
            <v>0</v>
          </cell>
          <cell r="T11453">
            <v>0</v>
          </cell>
          <cell r="U11453">
            <v>0</v>
          </cell>
        </row>
        <row r="11453">
          <cell r="AG11453">
            <v>0.974117647058824</v>
          </cell>
          <cell r="AH11453">
            <v>225</v>
          </cell>
        </row>
        <row r="11453">
          <cell r="AO11453" t="str">
            <v>3922A</v>
          </cell>
          <cell r="AP11453">
            <v>2</v>
          </cell>
          <cell r="AQ11453">
            <v>25038</v>
          </cell>
        </row>
        <row r="11454">
          <cell r="A11454">
            <v>11456</v>
          </cell>
          <cell r="B11454">
            <v>4</v>
          </cell>
          <cell r="C11454">
            <v>45835</v>
          </cell>
        </row>
        <row r="11454">
          <cell r="E11454" t="str">
            <v>3922A-0112</v>
          </cell>
          <cell r="F11454" t="str">
            <v>大门雨檐</v>
          </cell>
          <cell r="G11454">
            <v>2</v>
          </cell>
          <cell r="H11454" t="str">
            <v>铝型材YHCX10-23/6063T5</v>
          </cell>
        </row>
        <row r="11454">
          <cell r="J11454" t="str">
            <v>双斜锯</v>
          </cell>
          <cell r="K11454">
            <v>3.08</v>
          </cell>
          <cell r="L11454" t="str">
            <v>划线钻</v>
          </cell>
          <cell r="M11454">
            <v>4.4</v>
          </cell>
          <cell r="N11454" t="str">
            <v>磨圆角</v>
          </cell>
          <cell r="O11454">
            <v>0.5</v>
          </cell>
          <cell r="P11454" t="str">
            <v>喷砂</v>
          </cell>
          <cell r="Q11454">
            <v>1</v>
          </cell>
          <cell r="R11454" t="str">
            <v>挂件</v>
          </cell>
          <cell r="S11454">
            <v>0.3</v>
          </cell>
          <cell r="T11454" t="str">
            <v>喷漆</v>
          </cell>
          <cell r="U11454">
            <v>3</v>
          </cell>
        </row>
        <row r="11454">
          <cell r="AG11454">
            <v>1.58752941176471</v>
          </cell>
          <cell r="AH11454">
            <v>975</v>
          </cell>
        </row>
        <row r="11454">
          <cell r="AO11454" t="str">
            <v>3922A</v>
          </cell>
          <cell r="AP11454">
            <v>2</v>
          </cell>
          <cell r="AQ11454">
            <v>25038</v>
          </cell>
        </row>
        <row r="11455">
          <cell r="A11455">
            <v>11457</v>
          </cell>
          <cell r="B11455">
            <v>4</v>
          </cell>
          <cell r="C11455">
            <v>45835</v>
          </cell>
        </row>
        <row r="11455">
          <cell r="E11455" t="str">
            <v>3922A-0116</v>
          </cell>
          <cell r="F11455" t="str">
            <v>电源信号门雨檐</v>
          </cell>
          <cell r="G11455">
            <v>2</v>
          </cell>
          <cell r="H11455" t="str">
            <v>铝型材YHCX10-23/6063T5</v>
          </cell>
        </row>
        <row r="11455">
          <cell r="J11455" t="str">
            <v>双斜锯</v>
          </cell>
          <cell r="K11455">
            <v>2.64</v>
          </cell>
          <cell r="L11455" t="str">
            <v>划线钻</v>
          </cell>
          <cell r="M11455">
            <v>2.2</v>
          </cell>
          <cell r="N11455" t="str">
            <v>磨圆角</v>
          </cell>
          <cell r="O11455">
            <v>0.5</v>
          </cell>
          <cell r="P11455" t="str">
            <v>喷砂</v>
          </cell>
          <cell r="Q11455">
            <v>0.5</v>
          </cell>
          <cell r="R11455" t="str">
            <v>挂件</v>
          </cell>
          <cell r="S11455">
            <v>0.3</v>
          </cell>
          <cell r="T11455" t="str">
            <v>喷漆</v>
          </cell>
          <cell r="U11455">
            <v>2</v>
          </cell>
        </row>
        <row r="11455">
          <cell r="AG11455">
            <v>0.667576470588235</v>
          </cell>
          <cell r="AH11455">
            <v>410</v>
          </cell>
        </row>
        <row r="11455">
          <cell r="AO11455" t="str">
            <v>3922A</v>
          </cell>
          <cell r="AP11455">
            <v>2</v>
          </cell>
          <cell r="AQ11455">
            <v>25038</v>
          </cell>
        </row>
        <row r="11456">
          <cell r="A11456">
            <v>11458</v>
          </cell>
          <cell r="B11456">
            <v>4</v>
          </cell>
          <cell r="C11456">
            <v>45835</v>
          </cell>
        </row>
        <row r="11456">
          <cell r="E11456" t="str">
            <v>3922A-0117</v>
          </cell>
          <cell r="F11456" t="str">
            <v>通风门雨檐</v>
          </cell>
          <cell r="G11456">
            <v>2</v>
          </cell>
          <cell r="H11456" t="str">
            <v>铝型材YHCX10-23/6063T5</v>
          </cell>
        </row>
        <row r="11456">
          <cell r="J11456" t="str">
            <v>双斜锯</v>
          </cell>
          <cell r="K11456">
            <v>2.42</v>
          </cell>
          <cell r="L11456" t="str">
            <v>划线钻</v>
          </cell>
          <cell r="M11456">
            <v>2.2</v>
          </cell>
          <cell r="N11456" t="str">
            <v>磨圆角</v>
          </cell>
          <cell r="O11456">
            <v>0.5</v>
          </cell>
          <cell r="P11456" t="str">
            <v>喷砂</v>
          </cell>
          <cell r="Q11456">
            <v>0.5</v>
          </cell>
          <cell r="R11456" t="str">
            <v>挂件</v>
          </cell>
          <cell r="S11456">
            <v>0.3</v>
          </cell>
          <cell r="T11456" t="str">
            <v>喷漆</v>
          </cell>
          <cell r="U11456">
            <v>1</v>
          </cell>
        </row>
        <row r="11456">
          <cell r="AG11456">
            <v>0.439623529411765</v>
          </cell>
          <cell r="AH11456">
            <v>270</v>
          </cell>
        </row>
        <row r="11456">
          <cell r="AO11456" t="str">
            <v>3922A</v>
          </cell>
          <cell r="AP11456">
            <v>2</v>
          </cell>
          <cell r="AQ11456">
            <v>25038</v>
          </cell>
        </row>
        <row r="11457">
          <cell r="A11457">
            <v>11459</v>
          </cell>
          <cell r="B11457">
            <v>4</v>
          </cell>
          <cell r="C11457">
            <v>45835</v>
          </cell>
        </row>
        <row r="11457">
          <cell r="E11457" t="str">
            <v>3922A-0124</v>
          </cell>
          <cell r="F11457" t="str">
            <v>间壁底部内包边</v>
          </cell>
          <cell r="G11457">
            <v>2</v>
          </cell>
          <cell r="H11457" t="str">
            <v>铝型材YHCX3-5/6063T5</v>
          </cell>
        </row>
        <row r="11457">
          <cell r="J11457" t="str">
            <v>双斜锯</v>
          </cell>
          <cell r="K11457">
            <v>3.96</v>
          </cell>
          <cell r="L11457" t="str">
            <v>铣</v>
          </cell>
          <cell r="M11457">
            <v>6</v>
          </cell>
          <cell r="N11457" t="str">
            <v>划线钻</v>
          </cell>
          <cell r="O11457">
            <v>32.9</v>
          </cell>
          <cell r="P11457" t="str">
            <v>彩虹色导电氧化</v>
          </cell>
          <cell r="Q11457">
            <v>0</v>
          </cell>
          <cell r="R11457">
            <v>0</v>
          </cell>
          <cell r="S11457">
            <v>0</v>
          </cell>
          <cell r="T11457">
            <v>0</v>
          </cell>
          <cell r="U11457">
            <v>0</v>
          </cell>
        </row>
        <row r="11457">
          <cell r="AG11457">
            <v>3.75035294117647</v>
          </cell>
          <cell r="AH11457">
            <v>2310</v>
          </cell>
        </row>
        <row r="11457">
          <cell r="AO11457" t="str">
            <v>3922A</v>
          </cell>
          <cell r="AP11457">
            <v>2</v>
          </cell>
          <cell r="AQ11457">
            <v>25038</v>
          </cell>
        </row>
        <row r="11458">
          <cell r="A11458">
            <v>11460</v>
          </cell>
          <cell r="B11458">
            <v>4</v>
          </cell>
          <cell r="C11458">
            <v>45835</v>
          </cell>
        </row>
        <row r="11458">
          <cell r="E11458" t="str">
            <v>3922A-0125</v>
          </cell>
          <cell r="F11458" t="str">
            <v>间壁顶部内包边</v>
          </cell>
          <cell r="G11458">
            <v>2</v>
          </cell>
          <cell r="H11458" t="str">
            <v>铝型材YHCX3-5/6063T5</v>
          </cell>
        </row>
        <row r="11458">
          <cell r="J11458" t="str">
            <v>双斜锯</v>
          </cell>
          <cell r="K11458">
            <v>3.74</v>
          </cell>
          <cell r="L11458" t="str">
            <v>划线钻</v>
          </cell>
          <cell r="M11458">
            <v>31.2</v>
          </cell>
          <cell r="N11458" t="str">
            <v>彩虹色导电氧化</v>
          </cell>
          <cell r="O11458">
            <v>0</v>
          </cell>
          <cell r="P11458">
            <v>0</v>
          </cell>
          <cell r="Q11458">
            <v>0</v>
          </cell>
          <cell r="R11458">
            <v>0</v>
          </cell>
          <cell r="S11458">
            <v>0</v>
          </cell>
          <cell r="T11458">
            <v>0</v>
          </cell>
          <cell r="U11458">
            <v>0</v>
          </cell>
        </row>
        <row r="11458">
          <cell r="AG11458">
            <v>3.11717647058824</v>
          </cell>
          <cell r="AH11458">
            <v>1920</v>
          </cell>
        </row>
        <row r="11458">
          <cell r="AO11458" t="str">
            <v>3922A</v>
          </cell>
          <cell r="AP11458">
            <v>2</v>
          </cell>
          <cell r="AQ11458">
            <v>25038</v>
          </cell>
        </row>
        <row r="11459">
          <cell r="A11459">
            <v>11461</v>
          </cell>
          <cell r="B11459">
            <v>8</v>
          </cell>
          <cell r="C11459">
            <v>45835</v>
          </cell>
        </row>
        <row r="11459">
          <cell r="E11459" t="str">
            <v>3922A-0128</v>
          </cell>
          <cell r="F11459" t="str">
            <v>间壁立包边</v>
          </cell>
          <cell r="G11459">
            <v>4</v>
          </cell>
          <cell r="H11459" t="str">
            <v>铝型材YHCX3-5/6063T5</v>
          </cell>
        </row>
        <row r="11459">
          <cell r="J11459" t="str">
            <v>双斜锯</v>
          </cell>
          <cell r="K11459">
            <v>2.21</v>
          </cell>
          <cell r="L11459" t="str">
            <v>划线钻</v>
          </cell>
          <cell r="M11459">
            <v>19.5</v>
          </cell>
          <cell r="N11459" t="str">
            <v>彩虹色导电氧化</v>
          </cell>
          <cell r="O11459">
            <v>0</v>
          </cell>
          <cell r="P11459">
            <v>0</v>
          </cell>
          <cell r="Q11459">
            <v>0</v>
          </cell>
          <cell r="R11459">
            <v>0</v>
          </cell>
          <cell r="S11459">
            <v>0</v>
          </cell>
          <cell r="T11459">
            <v>0</v>
          </cell>
          <cell r="U11459">
            <v>0</v>
          </cell>
        </row>
        <row r="11459">
          <cell r="AG11459">
            <v>6.33176470588235</v>
          </cell>
          <cell r="AH11459">
            <v>1950</v>
          </cell>
        </row>
        <row r="11459">
          <cell r="AO11459" t="str">
            <v>3922A</v>
          </cell>
          <cell r="AP11459">
            <v>2</v>
          </cell>
          <cell r="AQ11459">
            <v>25038</v>
          </cell>
        </row>
        <row r="11460">
          <cell r="A11460">
            <v>11462</v>
          </cell>
          <cell r="B11460">
            <v>2</v>
          </cell>
          <cell r="C11460">
            <v>45835</v>
          </cell>
        </row>
        <row r="11460">
          <cell r="E11460" t="str">
            <v>3922A-0130</v>
          </cell>
          <cell r="F11460" t="str">
            <v>右侧内包边</v>
          </cell>
          <cell r="G11460">
            <v>1</v>
          </cell>
          <cell r="H11460" t="str">
            <v>铝型材YHCX3-5/6063T5</v>
          </cell>
        </row>
        <row r="11460">
          <cell r="J11460" t="str">
            <v>双斜锯</v>
          </cell>
          <cell r="K11460">
            <v>11.2</v>
          </cell>
          <cell r="L11460" t="str">
            <v>划线钻</v>
          </cell>
          <cell r="M11460">
            <v>75</v>
          </cell>
          <cell r="N11460" t="str">
            <v>彩虹色导电氧化</v>
          </cell>
          <cell r="O11460">
            <v>0</v>
          </cell>
          <cell r="P11460">
            <v>0</v>
          </cell>
          <cell r="Q11460">
            <v>0</v>
          </cell>
          <cell r="R11460">
            <v>0</v>
          </cell>
          <cell r="S11460">
            <v>0</v>
          </cell>
          <cell r="T11460">
            <v>0</v>
          </cell>
          <cell r="U11460">
            <v>0</v>
          </cell>
        </row>
        <row r="11460">
          <cell r="AG11460">
            <v>4.63355294117647</v>
          </cell>
          <cell r="AH11460">
            <v>5708</v>
          </cell>
        </row>
        <row r="11460">
          <cell r="AO11460" t="str">
            <v>3922A</v>
          </cell>
          <cell r="AP11460">
            <v>2</v>
          </cell>
          <cell r="AQ11460">
            <v>25038</v>
          </cell>
        </row>
        <row r="11461">
          <cell r="A11461">
            <v>11463</v>
          </cell>
          <cell r="B11461">
            <v>2</v>
          </cell>
          <cell r="C11461">
            <v>45835</v>
          </cell>
        </row>
        <row r="11461">
          <cell r="E11461" t="str">
            <v>3922A-0131</v>
          </cell>
          <cell r="F11461" t="str">
            <v>四角内包边</v>
          </cell>
          <cell r="G11461">
            <v>1</v>
          </cell>
          <cell r="H11461" t="str">
            <v>铝型材YHCX3-5/6063T5</v>
          </cell>
        </row>
        <row r="11461">
          <cell r="J11461" t="str">
            <v>双斜锯</v>
          </cell>
          <cell r="K11461">
            <v>5.7</v>
          </cell>
          <cell r="L11461" t="str">
            <v>划线钻</v>
          </cell>
          <cell r="M11461">
            <v>3.8</v>
          </cell>
          <cell r="N11461" t="str">
            <v>彩虹色导电氧化</v>
          </cell>
          <cell r="O11461">
            <v>0</v>
          </cell>
          <cell r="P11461">
            <v>0</v>
          </cell>
          <cell r="Q11461">
            <v>0</v>
          </cell>
          <cell r="R11461">
            <v>0</v>
          </cell>
          <cell r="S11461">
            <v>0</v>
          </cell>
          <cell r="T11461">
            <v>0</v>
          </cell>
          <cell r="U11461">
            <v>0</v>
          </cell>
        </row>
        <row r="11461">
          <cell r="AG11461">
            <v>0.0519529411764706</v>
          </cell>
          <cell r="AH11461">
            <v>64</v>
          </cell>
        </row>
        <row r="11461">
          <cell r="AO11461" t="str">
            <v>3922A</v>
          </cell>
          <cell r="AP11461">
            <v>2</v>
          </cell>
          <cell r="AQ11461">
            <v>25038</v>
          </cell>
        </row>
        <row r="11462">
          <cell r="A11462">
            <v>11464</v>
          </cell>
          <cell r="B11462">
            <v>2</v>
          </cell>
          <cell r="C11462">
            <v>45835</v>
          </cell>
        </row>
        <row r="11462">
          <cell r="E11462" t="str">
            <v>3922A-0132</v>
          </cell>
          <cell r="F11462" t="str">
            <v>四角内包边</v>
          </cell>
          <cell r="G11462">
            <v>1</v>
          </cell>
          <cell r="H11462" t="str">
            <v>铝型材YHCX3-5/6063T5</v>
          </cell>
        </row>
        <row r="11462">
          <cell r="J11462" t="str">
            <v>双斜锯</v>
          </cell>
          <cell r="K11462">
            <v>5.7</v>
          </cell>
          <cell r="L11462" t="str">
            <v>划线钻</v>
          </cell>
          <cell r="M11462">
            <v>7.6</v>
          </cell>
          <cell r="N11462" t="str">
            <v>彩虹色导电氧化</v>
          </cell>
          <cell r="O11462">
            <v>0</v>
          </cell>
          <cell r="P11462">
            <v>0</v>
          </cell>
          <cell r="Q11462">
            <v>0</v>
          </cell>
          <cell r="R11462">
            <v>0</v>
          </cell>
          <cell r="S11462">
            <v>0</v>
          </cell>
          <cell r="T11462">
            <v>0</v>
          </cell>
          <cell r="U11462">
            <v>0</v>
          </cell>
        </row>
        <row r="11462">
          <cell r="AG11462">
            <v>0.116894117647059</v>
          </cell>
          <cell r="AH11462">
            <v>144</v>
          </cell>
        </row>
        <row r="11462">
          <cell r="AO11462" t="str">
            <v>3922A</v>
          </cell>
          <cell r="AP11462">
            <v>2</v>
          </cell>
          <cell r="AQ11462">
            <v>25038</v>
          </cell>
        </row>
        <row r="11463">
          <cell r="A11463">
            <v>11465</v>
          </cell>
          <cell r="B11463">
            <v>2</v>
          </cell>
          <cell r="C11463">
            <v>45835</v>
          </cell>
        </row>
        <row r="11463">
          <cell r="E11463" t="str">
            <v>3922A-0133</v>
          </cell>
          <cell r="F11463" t="str">
            <v>前内包边</v>
          </cell>
          <cell r="G11463">
            <v>1</v>
          </cell>
          <cell r="H11463" t="str">
            <v>铝型材YHCX3-5/6063T5</v>
          </cell>
        </row>
        <row r="11463">
          <cell r="J11463" t="str">
            <v>双斜锯</v>
          </cell>
          <cell r="K11463">
            <v>6.84</v>
          </cell>
          <cell r="L11463" t="str">
            <v>划线钻</v>
          </cell>
          <cell r="M11463">
            <v>54</v>
          </cell>
          <cell r="N11463" t="str">
            <v>彩虹色导电氧化</v>
          </cell>
          <cell r="O11463">
            <v>0</v>
          </cell>
          <cell r="P11463">
            <v>0</v>
          </cell>
          <cell r="Q11463">
            <v>0</v>
          </cell>
          <cell r="R11463">
            <v>0</v>
          </cell>
          <cell r="S11463">
            <v>0</v>
          </cell>
          <cell r="T11463">
            <v>0</v>
          </cell>
          <cell r="U11463">
            <v>0</v>
          </cell>
        </row>
        <row r="11463">
          <cell r="AG11463">
            <v>1.82484705882353</v>
          </cell>
          <cell r="AH11463">
            <v>2248</v>
          </cell>
        </row>
        <row r="11463">
          <cell r="AO11463" t="str">
            <v>3922A</v>
          </cell>
          <cell r="AP11463">
            <v>2</v>
          </cell>
          <cell r="AQ11463">
            <v>25038</v>
          </cell>
        </row>
        <row r="11464">
          <cell r="A11464">
            <v>11466</v>
          </cell>
          <cell r="B11464">
            <v>2</v>
          </cell>
          <cell r="C11464">
            <v>45835</v>
          </cell>
        </row>
        <row r="11464">
          <cell r="E11464" t="str">
            <v>3922A-0134</v>
          </cell>
          <cell r="F11464" t="str">
            <v>四角内包边</v>
          </cell>
          <cell r="G11464">
            <v>1</v>
          </cell>
          <cell r="H11464" t="str">
            <v>铝型材YHCX3-5/6063T5</v>
          </cell>
        </row>
        <row r="11464">
          <cell r="J11464" t="str">
            <v>双斜锯</v>
          </cell>
          <cell r="K11464">
            <v>5.7</v>
          </cell>
          <cell r="L11464" t="str">
            <v>划线钻</v>
          </cell>
          <cell r="M11464">
            <v>7.6</v>
          </cell>
          <cell r="N11464" t="str">
            <v>彩虹色导电氧化</v>
          </cell>
          <cell r="O11464">
            <v>0</v>
          </cell>
          <cell r="P11464">
            <v>0</v>
          </cell>
          <cell r="Q11464">
            <v>0</v>
          </cell>
          <cell r="R11464">
            <v>0</v>
          </cell>
          <cell r="S11464">
            <v>0</v>
          </cell>
          <cell r="T11464">
            <v>0</v>
          </cell>
          <cell r="U11464">
            <v>0</v>
          </cell>
        </row>
        <row r="11464">
          <cell r="AG11464">
            <v>0.116894117647059</v>
          </cell>
          <cell r="AH11464">
            <v>144</v>
          </cell>
        </row>
        <row r="11464">
          <cell r="AO11464" t="str">
            <v>3922A</v>
          </cell>
          <cell r="AP11464">
            <v>2</v>
          </cell>
          <cell r="AQ11464">
            <v>25038</v>
          </cell>
        </row>
        <row r="11465">
          <cell r="A11465">
            <v>11467</v>
          </cell>
          <cell r="B11465">
            <v>2</v>
          </cell>
          <cell r="C11465">
            <v>45835</v>
          </cell>
        </row>
        <row r="11465">
          <cell r="E11465" t="str">
            <v>3922A-0135</v>
          </cell>
          <cell r="F11465" t="str">
            <v>四角内包边</v>
          </cell>
          <cell r="G11465">
            <v>1</v>
          </cell>
          <cell r="H11465" t="str">
            <v>铝型材YHCX3-5/6063T5</v>
          </cell>
        </row>
        <row r="11465">
          <cell r="J11465" t="str">
            <v>双斜锯</v>
          </cell>
          <cell r="K11465">
            <v>5.7</v>
          </cell>
          <cell r="L11465" t="str">
            <v>划线钻</v>
          </cell>
          <cell r="M11465">
            <v>3.8</v>
          </cell>
          <cell r="N11465" t="str">
            <v>彩虹色导电氧化</v>
          </cell>
          <cell r="O11465">
            <v>0</v>
          </cell>
          <cell r="P11465">
            <v>0</v>
          </cell>
          <cell r="Q11465">
            <v>0</v>
          </cell>
          <cell r="R11465">
            <v>0</v>
          </cell>
          <cell r="S11465">
            <v>0</v>
          </cell>
          <cell r="T11465">
            <v>0</v>
          </cell>
          <cell r="U11465">
            <v>0</v>
          </cell>
        </row>
        <row r="11465">
          <cell r="AG11465">
            <v>0.0519529411764706</v>
          </cell>
          <cell r="AH11465">
            <v>64</v>
          </cell>
        </row>
        <row r="11465">
          <cell r="AO11465" t="str">
            <v>3922A</v>
          </cell>
          <cell r="AP11465">
            <v>2</v>
          </cell>
          <cell r="AQ11465">
            <v>25038</v>
          </cell>
        </row>
        <row r="11466">
          <cell r="A11466">
            <v>11468</v>
          </cell>
          <cell r="B11466">
            <v>2</v>
          </cell>
          <cell r="C11466">
            <v>45835</v>
          </cell>
        </row>
        <row r="11466">
          <cell r="E11466" t="str">
            <v>3922A-0142</v>
          </cell>
          <cell r="F11466" t="str">
            <v>四角内包边</v>
          </cell>
          <cell r="G11466">
            <v>1</v>
          </cell>
          <cell r="H11466" t="str">
            <v>铝型材YHCX3-5/6063T5</v>
          </cell>
        </row>
        <row r="11466">
          <cell r="J11466" t="str">
            <v>双斜锯</v>
          </cell>
          <cell r="K11466">
            <v>5.7</v>
          </cell>
          <cell r="L11466" t="str">
            <v>划线钻</v>
          </cell>
          <cell r="M11466">
            <v>5.7</v>
          </cell>
          <cell r="N11466" t="str">
            <v>彩虹色导电氧化</v>
          </cell>
          <cell r="O11466">
            <v>0</v>
          </cell>
          <cell r="P11466">
            <v>0</v>
          </cell>
          <cell r="Q11466">
            <v>0</v>
          </cell>
          <cell r="R11466">
            <v>0</v>
          </cell>
          <cell r="S11466">
            <v>0</v>
          </cell>
          <cell r="T11466">
            <v>0</v>
          </cell>
          <cell r="U11466">
            <v>0</v>
          </cell>
        </row>
        <row r="11466">
          <cell r="AG11466">
            <v>0.0519529411764706</v>
          </cell>
          <cell r="AH11466">
            <v>64</v>
          </cell>
        </row>
        <row r="11466">
          <cell r="AO11466" t="str">
            <v>3922A</v>
          </cell>
          <cell r="AP11466">
            <v>2</v>
          </cell>
          <cell r="AQ11466">
            <v>25038</v>
          </cell>
        </row>
        <row r="11467">
          <cell r="A11467">
            <v>11469</v>
          </cell>
          <cell r="B11467">
            <v>2</v>
          </cell>
          <cell r="C11467">
            <v>45835</v>
          </cell>
        </row>
        <row r="11467">
          <cell r="E11467" t="str">
            <v>3922A-0143</v>
          </cell>
          <cell r="F11467" t="str">
            <v>四角内包边</v>
          </cell>
          <cell r="G11467">
            <v>1</v>
          </cell>
          <cell r="H11467" t="str">
            <v>铝型材YHCX3-5/6063T5</v>
          </cell>
        </row>
        <row r="11467">
          <cell r="J11467" t="str">
            <v>双斜锯</v>
          </cell>
          <cell r="K11467">
            <v>5.7</v>
          </cell>
          <cell r="L11467" t="str">
            <v>划线钻</v>
          </cell>
          <cell r="M11467">
            <v>9.5</v>
          </cell>
          <cell r="N11467" t="str">
            <v>彩虹色导电氧化</v>
          </cell>
          <cell r="O11467">
            <v>0</v>
          </cell>
          <cell r="P11467">
            <v>0</v>
          </cell>
          <cell r="Q11467">
            <v>0</v>
          </cell>
          <cell r="R11467">
            <v>0</v>
          </cell>
          <cell r="S11467">
            <v>0</v>
          </cell>
          <cell r="T11467">
            <v>0</v>
          </cell>
          <cell r="U11467">
            <v>0</v>
          </cell>
        </row>
        <row r="11467">
          <cell r="AG11467">
            <v>0.116894117647059</v>
          </cell>
          <cell r="AH11467">
            <v>144</v>
          </cell>
        </row>
        <row r="11467">
          <cell r="AO11467" t="str">
            <v>3922A</v>
          </cell>
          <cell r="AP11467">
            <v>2</v>
          </cell>
          <cell r="AQ11467">
            <v>25038</v>
          </cell>
        </row>
        <row r="11468">
          <cell r="A11468">
            <v>11470</v>
          </cell>
          <cell r="B11468">
            <v>2</v>
          </cell>
          <cell r="C11468">
            <v>45835</v>
          </cell>
        </row>
        <row r="11468">
          <cell r="E11468" t="str">
            <v>3922A-0144</v>
          </cell>
          <cell r="F11468" t="str">
            <v>后内包边</v>
          </cell>
          <cell r="G11468">
            <v>1</v>
          </cell>
          <cell r="H11468" t="str">
            <v>铝型材YHCX3-5/6063T5</v>
          </cell>
        </row>
        <row r="11468">
          <cell r="J11468" t="str">
            <v>双斜锯</v>
          </cell>
          <cell r="K11468">
            <v>6.84</v>
          </cell>
          <cell r="L11468" t="str">
            <v>划线钻</v>
          </cell>
          <cell r="M11468">
            <v>62.05</v>
          </cell>
          <cell r="N11468" t="str">
            <v>彩虹色导电氧化</v>
          </cell>
          <cell r="O11468">
            <v>0</v>
          </cell>
          <cell r="P11468">
            <v>0</v>
          </cell>
          <cell r="Q11468">
            <v>0</v>
          </cell>
          <cell r="R11468">
            <v>0</v>
          </cell>
          <cell r="S11468">
            <v>0</v>
          </cell>
          <cell r="T11468">
            <v>0</v>
          </cell>
          <cell r="U11468">
            <v>0</v>
          </cell>
        </row>
        <row r="11468">
          <cell r="AG11468">
            <v>1.82484705882353</v>
          </cell>
          <cell r="AH11468">
            <v>2248</v>
          </cell>
        </row>
        <row r="11468">
          <cell r="AO11468" t="str">
            <v>3922A</v>
          </cell>
          <cell r="AP11468">
            <v>2</v>
          </cell>
          <cell r="AQ11468">
            <v>25038</v>
          </cell>
        </row>
        <row r="11469">
          <cell r="A11469">
            <v>11471</v>
          </cell>
          <cell r="B11469">
            <v>2</v>
          </cell>
          <cell r="C11469">
            <v>45835</v>
          </cell>
        </row>
        <row r="11469">
          <cell r="E11469" t="str">
            <v>3922A-0145</v>
          </cell>
          <cell r="F11469" t="str">
            <v>四角内包边</v>
          </cell>
          <cell r="G11469">
            <v>1</v>
          </cell>
          <cell r="H11469" t="str">
            <v>铝型材YHCX3-5/6063T5</v>
          </cell>
        </row>
        <row r="11469">
          <cell r="J11469" t="str">
            <v>双斜锯</v>
          </cell>
          <cell r="K11469">
            <v>5.7</v>
          </cell>
          <cell r="L11469" t="str">
            <v>划线钻</v>
          </cell>
          <cell r="M11469">
            <v>9.5</v>
          </cell>
          <cell r="N11469" t="str">
            <v>彩虹色导电氧化</v>
          </cell>
          <cell r="O11469">
            <v>0</v>
          </cell>
          <cell r="P11469">
            <v>0</v>
          </cell>
          <cell r="Q11469">
            <v>0</v>
          </cell>
          <cell r="R11469">
            <v>0</v>
          </cell>
          <cell r="S11469">
            <v>0</v>
          </cell>
          <cell r="T11469">
            <v>0</v>
          </cell>
          <cell r="U11469">
            <v>0</v>
          </cell>
        </row>
        <row r="11469">
          <cell r="AG11469">
            <v>0.116894117647059</v>
          </cell>
          <cell r="AH11469">
            <v>144</v>
          </cell>
        </row>
        <row r="11469">
          <cell r="AO11469" t="str">
            <v>3922A</v>
          </cell>
          <cell r="AP11469">
            <v>2</v>
          </cell>
          <cell r="AQ11469">
            <v>25038</v>
          </cell>
        </row>
        <row r="11470">
          <cell r="A11470">
            <v>11472</v>
          </cell>
          <cell r="B11470">
            <v>2</v>
          </cell>
          <cell r="C11470">
            <v>45835</v>
          </cell>
        </row>
        <row r="11470">
          <cell r="E11470" t="str">
            <v>3922A-0146</v>
          </cell>
          <cell r="F11470" t="str">
            <v>四角内包边</v>
          </cell>
          <cell r="G11470">
            <v>1</v>
          </cell>
          <cell r="H11470" t="str">
            <v>铝型材YHCX3-5/6063T5</v>
          </cell>
        </row>
        <row r="11470">
          <cell r="J11470" t="str">
            <v>双斜锯</v>
          </cell>
          <cell r="K11470">
            <v>5.7</v>
          </cell>
          <cell r="L11470" t="str">
            <v>划线钻</v>
          </cell>
          <cell r="M11470">
            <v>5.7</v>
          </cell>
          <cell r="N11470" t="str">
            <v>彩虹色导电氧化</v>
          </cell>
          <cell r="O11470">
            <v>0</v>
          </cell>
          <cell r="P11470">
            <v>0</v>
          </cell>
          <cell r="Q11470">
            <v>0</v>
          </cell>
          <cell r="R11470">
            <v>0</v>
          </cell>
          <cell r="S11470">
            <v>0</v>
          </cell>
          <cell r="T11470">
            <v>0</v>
          </cell>
          <cell r="U11470">
            <v>0</v>
          </cell>
        </row>
        <row r="11470">
          <cell r="AG11470">
            <v>0.0519529411764706</v>
          </cell>
          <cell r="AH11470">
            <v>64</v>
          </cell>
        </row>
        <row r="11470">
          <cell r="AO11470" t="str">
            <v>3922A</v>
          </cell>
          <cell r="AP11470">
            <v>2</v>
          </cell>
          <cell r="AQ11470">
            <v>25038</v>
          </cell>
        </row>
        <row r="11471">
          <cell r="A11471">
            <v>11473</v>
          </cell>
          <cell r="B11471">
            <v>2</v>
          </cell>
          <cell r="C11471">
            <v>45835</v>
          </cell>
        </row>
        <row r="11471">
          <cell r="E11471" t="str">
            <v>3922A-0147</v>
          </cell>
          <cell r="F11471" t="str">
            <v>左侧内包边</v>
          </cell>
          <cell r="G11471">
            <v>1</v>
          </cell>
          <cell r="H11471" t="str">
            <v>铝型材YHCX3-5/6063T5</v>
          </cell>
        </row>
        <row r="11471">
          <cell r="J11471" t="str">
            <v>双斜锯</v>
          </cell>
          <cell r="K11471">
            <v>11.2</v>
          </cell>
          <cell r="L11471" t="str">
            <v>划线钻</v>
          </cell>
          <cell r="M11471">
            <v>75</v>
          </cell>
          <cell r="N11471" t="str">
            <v>彩虹色导电氧化</v>
          </cell>
          <cell r="O11471">
            <v>0</v>
          </cell>
          <cell r="P11471">
            <v>0</v>
          </cell>
          <cell r="Q11471">
            <v>0</v>
          </cell>
          <cell r="R11471">
            <v>0</v>
          </cell>
          <cell r="S11471">
            <v>0</v>
          </cell>
          <cell r="T11471">
            <v>0</v>
          </cell>
          <cell r="U11471">
            <v>0</v>
          </cell>
        </row>
        <row r="11471">
          <cell r="AG11471">
            <v>4.63355294117647</v>
          </cell>
          <cell r="AH11471">
            <v>5708</v>
          </cell>
        </row>
        <row r="11471">
          <cell r="AO11471" t="str">
            <v>3922A</v>
          </cell>
          <cell r="AP11471">
            <v>2</v>
          </cell>
          <cell r="AQ11471">
            <v>25038</v>
          </cell>
        </row>
        <row r="11472">
          <cell r="A11472">
            <v>11474</v>
          </cell>
          <cell r="B11472">
            <v>16</v>
          </cell>
          <cell r="C11472">
            <v>45835</v>
          </cell>
        </row>
        <row r="11472">
          <cell r="E11472" t="str">
            <v>3922A-010102</v>
          </cell>
          <cell r="F11472" t="str">
            <v>外包边1</v>
          </cell>
          <cell r="G11472">
            <v>8</v>
          </cell>
          <cell r="H11472" t="str">
            <v>钢板t3/Q355B</v>
          </cell>
        </row>
        <row r="11472">
          <cell r="J11472" t="str">
            <v>激光作业</v>
          </cell>
          <cell r="K11472">
            <v>7.7</v>
          </cell>
          <cell r="L11472" t="str">
            <v>激光拾件</v>
          </cell>
          <cell r="M11472">
            <v>1.4</v>
          </cell>
          <cell r="N11472" t="str">
            <v>折弯</v>
          </cell>
          <cell r="O11472">
            <v>2.5</v>
          </cell>
          <cell r="P11472">
            <v>0</v>
          </cell>
          <cell r="Q11472">
            <v>0</v>
          </cell>
          <cell r="R11472">
            <v>0</v>
          </cell>
          <cell r="S11472">
            <v>0</v>
          </cell>
          <cell r="T11472">
            <v>0</v>
          </cell>
          <cell r="U11472">
            <v>0</v>
          </cell>
          <cell r="V11472">
            <v>0</v>
          </cell>
          <cell r="W11472">
            <v>0</v>
          </cell>
          <cell r="X11472">
            <v>0</v>
          </cell>
          <cell r="Y11472">
            <v>0</v>
          </cell>
          <cell r="Z11472">
            <v>0</v>
          </cell>
          <cell r="AA11472">
            <v>0</v>
          </cell>
          <cell r="AB11472">
            <v>0</v>
          </cell>
          <cell r="AC11472">
            <v>0</v>
          </cell>
        </row>
        <row r="11472">
          <cell r="AG11472">
            <v>107.817552</v>
          </cell>
          <cell r="AH11472" t="str">
            <v>2133.5×114</v>
          </cell>
        </row>
        <row r="11472">
          <cell r="AO11472" t="str">
            <v>3922A</v>
          </cell>
          <cell r="AP11472">
            <v>2</v>
          </cell>
          <cell r="AQ11472">
            <v>25038</v>
          </cell>
        </row>
        <row r="11473">
          <cell r="A11473">
            <v>11475</v>
          </cell>
          <cell r="B11473">
            <v>6</v>
          </cell>
          <cell r="C11473">
            <v>45835</v>
          </cell>
        </row>
        <row r="11473">
          <cell r="E11473" t="str">
            <v>3922A-010103</v>
          </cell>
          <cell r="F11473" t="str">
            <v>外包边4</v>
          </cell>
          <cell r="G11473">
            <v>3</v>
          </cell>
          <cell r="H11473" t="str">
            <v>钢板t3/Q355B</v>
          </cell>
        </row>
        <row r="11473">
          <cell r="J11473" t="str">
            <v>激光作业</v>
          </cell>
          <cell r="K11473">
            <v>23.65</v>
          </cell>
          <cell r="L11473" t="str">
            <v>激光拾件</v>
          </cell>
          <cell r="M11473">
            <v>5.55</v>
          </cell>
          <cell r="N11473" t="str">
            <v>折弯</v>
          </cell>
          <cell r="O11473">
            <v>9.38</v>
          </cell>
          <cell r="P11473">
            <v>0</v>
          </cell>
          <cell r="Q11473">
            <v>0</v>
          </cell>
          <cell r="R11473">
            <v>0</v>
          </cell>
          <cell r="S11473">
            <v>0</v>
          </cell>
          <cell r="T11473">
            <v>0</v>
          </cell>
          <cell r="U11473">
            <v>0</v>
          </cell>
          <cell r="V11473">
            <v>0</v>
          </cell>
          <cell r="W11473">
            <v>0</v>
          </cell>
          <cell r="X11473">
            <v>0</v>
          </cell>
          <cell r="Y11473">
            <v>0</v>
          </cell>
          <cell r="Z11473">
            <v>0</v>
          </cell>
          <cell r="AA11473">
            <v>0</v>
          </cell>
          <cell r="AB11473">
            <v>0</v>
          </cell>
          <cell r="AC11473">
            <v>0</v>
          </cell>
        </row>
        <row r="11473">
          <cell r="AG11473">
            <v>108.512415529412</v>
          </cell>
          <cell r="AH11473" t="str">
            <v>5726×114</v>
          </cell>
        </row>
        <row r="11473">
          <cell r="AO11473" t="str">
            <v>3922A</v>
          </cell>
          <cell r="AP11473">
            <v>2</v>
          </cell>
          <cell r="AQ11473">
            <v>25038</v>
          </cell>
        </row>
        <row r="11474">
          <cell r="A11474">
            <v>11476</v>
          </cell>
          <cell r="B11474">
            <v>4</v>
          </cell>
          <cell r="C11474">
            <v>45835</v>
          </cell>
        </row>
        <row r="11474">
          <cell r="E11474" t="str">
            <v>3922A-010106</v>
          </cell>
          <cell r="F11474" t="str">
            <v>外包边3</v>
          </cell>
          <cell r="G11474">
            <v>2</v>
          </cell>
          <cell r="H11474" t="str">
            <v>钢板t3/Q355B</v>
          </cell>
        </row>
        <row r="11474">
          <cell r="J11474" t="str">
            <v>激光作业</v>
          </cell>
          <cell r="K11474">
            <v>15.66</v>
          </cell>
          <cell r="L11474" t="str">
            <v>激光拾件</v>
          </cell>
          <cell r="M11474">
            <v>3.3</v>
          </cell>
          <cell r="N11474" t="str">
            <v>折弯</v>
          </cell>
          <cell r="O11474">
            <v>5.72</v>
          </cell>
          <cell r="P11474">
            <v>0</v>
          </cell>
          <cell r="Q11474">
            <v>0</v>
          </cell>
          <cell r="R11474">
            <v>0</v>
          </cell>
          <cell r="S11474">
            <v>0</v>
          </cell>
          <cell r="T11474">
            <v>0</v>
          </cell>
          <cell r="U11474">
            <v>0</v>
          </cell>
          <cell r="V11474">
            <v>0</v>
          </cell>
          <cell r="W11474">
            <v>0</v>
          </cell>
          <cell r="X11474">
            <v>0</v>
          </cell>
          <cell r="Y11474">
            <v>0</v>
          </cell>
          <cell r="Z11474">
            <v>0</v>
          </cell>
          <cell r="AA11474">
            <v>0</v>
          </cell>
          <cell r="AB11474">
            <v>0</v>
          </cell>
          <cell r="AC11474">
            <v>0</v>
          </cell>
        </row>
        <row r="11474">
          <cell r="AG11474">
            <v>28.6283774117647</v>
          </cell>
          <cell r="AH11474" t="str">
            <v>2266×114</v>
          </cell>
        </row>
        <row r="11474">
          <cell r="AO11474" t="str">
            <v>3922A</v>
          </cell>
          <cell r="AP11474">
            <v>2</v>
          </cell>
          <cell r="AQ11474">
            <v>25038</v>
          </cell>
        </row>
        <row r="11475">
          <cell r="A11475">
            <v>11477</v>
          </cell>
          <cell r="B11475">
            <v>2</v>
          </cell>
          <cell r="C11475">
            <v>45835</v>
          </cell>
        </row>
        <row r="11475">
          <cell r="E11475" t="str">
            <v>3922A-010108</v>
          </cell>
          <cell r="F11475" t="str">
            <v>外包边2</v>
          </cell>
          <cell r="G11475">
            <v>1</v>
          </cell>
          <cell r="H11475" t="str">
            <v>钢板t3/Q355B</v>
          </cell>
        </row>
        <row r="11475">
          <cell r="J11475" t="str">
            <v>激光作业</v>
          </cell>
          <cell r="K11475">
            <v>53.76</v>
          </cell>
          <cell r="L11475" t="str">
            <v>激光拾件</v>
          </cell>
          <cell r="M11475">
            <v>12.95</v>
          </cell>
          <cell r="N11475" t="str">
            <v>折弯</v>
          </cell>
          <cell r="O11475">
            <v>21.44</v>
          </cell>
          <cell r="P11475">
            <v>0</v>
          </cell>
          <cell r="Q11475">
            <v>0</v>
          </cell>
          <cell r="R11475">
            <v>0</v>
          </cell>
          <cell r="S11475">
            <v>0</v>
          </cell>
          <cell r="T11475">
            <v>0</v>
          </cell>
          <cell r="U11475">
            <v>0</v>
          </cell>
          <cell r="V11475">
            <v>0</v>
          </cell>
          <cell r="W11475">
            <v>0</v>
          </cell>
          <cell r="X11475">
            <v>0</v>
          </cell>
          <cell r="Y11475">
            <v>0</v>
          </cell>
          <cell r="Z11475">
            <v>0</v>
          </cell>
          <cell r="AA11475">
            <v>0</v>
          </cell>
          <cell r="AB11475">
            <v>0</v>
          </cell>
          <cell r="AC11475">
            <v>0</v>
          </cell>
        </row>
        <row r="11475">
          <cell r="AG11475">
            <v>36.1708051764706</v>
          </cell>
          <cell r="AH11475" t="str">
            <v>5726×114</v>
          </cell>
        </row>
        <row r="11475">
          <cell r="AO11475" t="str">
            <v>3922A</v>
          </cell>
          <cell r="AP11475">
            <v>2</v>
          </cell>
          <cell r="AQ11475">
            <v>25038</v>
          </cell>
        </row>
        <row r="11476">
          <cell r="A11476">
            <v>11478</v>
          </cell>
          <cell r="B11476">
            <v>56</v>
          </cell>
          <cell r="C11476">
            <v>45835</v>
          </cell>
        </row>
        <row r="11476">
          <cell r="E11476" t="str">
            <v>3922A-010113</v>
          </cell>
          <cell r="F11476" t="str">
            <v>槽型件1</v>
          </cell>
          <cell r="G11476">
            <v>28</v>
          </cell>
          <cell r="H11476" t="str">
            <v>钢板t4/Q355B</v>
          </cell>
        </row>
        <row r="11476">
          <cell r="J11476" t="str">
            <v>激光作业</v>
          </cell>
          <cell r="K11476">
            <v>0.475</v>
          </cell>
          <cell r="L11476" t="str">
            <v>激光拾件</v>
          </cell>
          <cell r="M11476">
            <v>0.475</v>
          </cell>
          <cell r="N11476" t="str">
            <v>折弯</v>
          </cell>
          <cell r="O11476">
            <v>0.665</v>
          </cell>
          <cell r="P11476" t="str">
            <v>焊接</v>
          </cell>
          <cell r="Q11476">
            <v>3.8</v>
          </cell>
          <cell r="R11476" t="str">
            <v>打磨</v>
          </cell>
          <cell r="S11476">
            <v>3</v>
          </cell>
          <cell r="T11476">
            <v>0</v>
          </cell>
          <cell r="U11476">
            <v>0</v>
          </cell>
          <cell r="V11476">
            <v>0</v>
          </cell>
          <cell r="W11476">
            <v>0</v>
          </cell>
          <cell r="X11476">
            <v>0</v>
          </cell>
          <cell r="Y11476">
            <v>0</v>
          </cell>
          <cell r="Z11476">
            <v>0</v>
          </cell>
          <cell r="AA11476">
            <v>0</v>
          </cell>
          <cell r="AB11476">
            <v>0</v>
          </cell>
          <cell r="AC11476">
            <v>0</v>
          </cell>
        </row>
        <row r="11476">
          <cell r="AG11476">
            <v>30.0127849411765</v>
          </cell>
          <cell r="AH11476" t="str">
            <v>156×93</v>
          </cell>
        </row>
        <row r="11476">
          <cell r="AO11476" t="str">
            <v>3922A</v>
          </cell>
          <cell r="AP11476">
            <v>2</v>
          </cell>
          <cell r="AQ11476">
            <v>25038</v>
          </cell>
        </row>
        <row r="11477">
          <cell r="A11477">
            <v>11479</v>
          </cell>
          <cell r="B11477">
            <v>40</v>
          </cell>
          <cell r="C11477">
            <v>45835</v>
          </cell>
        </row>
        <row r="11477">
          <cell r="E11477" t="str">
            <v>3922A-010114</v>
          </cell>
          <cell r="F11477" t="str">
            <v>加强件1</v>
          </cell>
          <cell r="G11477">
            <v>20</v>
          </cell>
          <cell r="H11477" t="str">
            <v>钢板t4/Q355B</v>
          </cell>
        </row>
        <row r="11477">
          <cell r="J11477" t="str">
            <v>激光作业</v>
          </cell>
          <cell r="K11477">
            <v>0.4</v>
          </cell>
          <cell r="L11477" t="str">
            <v>激光拾件</v>
          </cell>
          <cell r="M11477">
            <v>0.5</v>
          </cell>
          <cell r="N11477" t="str">
            <v>折弯</v>
          </cell>
          <cell r="O11477">
            <v>0.5</v>
          </cell>
          <cell r="P11477">
            <v>0</v>
          </cell>
          <cell r="Q11477">
            <v>0</v>
          </cell>
          <cell r="R11477">
            <v>0</v>
          </cell>
          <cell r="S11477">
            <v>0</v>
          </cell>
          <cell r="T11477">
            <v>0</v>
          </cell>
          <cell r="U11477">
            <v>0</v>
          </cell>
          <cell r="V11477">
            <v>0</v>
          </cell>
          <cell r="W11477">
            <v>0</v>
          </cell>
          <cell r="X11477">
            <v>0</v>
          </cell>
          <cell r="Y11477">
            <v>0</v>
          </cell>
          <cell r="Z11477">
            <v>0</v>
          </cell>
          <cell r="AA11477">
            <v>0</v>
          </cell>
          <cell r="AB11477">
            <v>0</v>
          </cell>
          <cell r="AC11477">
            <v>0</v>
          </cell>
        </row>
        <row r="11477">
          <cell r="AG11477">
            <v>31.6512</v>
          </cell>
          <cell r="AH11477" t="str">
            <v>153×140</v>
          </cell>
        </row>
        <row r="11477">
          <cell r="AO11477" t="str">
            <v>3922A</v>
          </cell>
          <cell r="AP11477">
            <v>2</v>
          </cell>
          <cell r="AQ11477">
            <v>25038</v>
          </cell>
        </row>
        <row r="11478">
          <cell r="A11478">
            <v>11480</v>
          </cell>
          <cell r="B11478">
            <v>16</v>
          </cell>
          <cell r="C11478">
            <v>45835</v>
          </cell>
        </row>
        <row r="11478">
          <cell r="E11478" t="str">
            <v>3922A-010115</v>
          </cell>
          <cell r="F11478" t="str">
            <v>槽型件2</v>
          </cell>
          <cell r="G11478">
            <v>8</v>
          </cell>
          <cell r="H11478" t="str">
            <v>钢板t3/Q355B</v>
          </cell>
        </row>
        <row r="11478">
          <cell r="J11478" t="str">
            <v>激光作业</v>
          </cell>
          <cell r="K11478">
            <v>0.6</v>
          </cell>
          <cell r="L11478" t="str">
            <v>激光拾件</v>
          </cell>
          <cell r="M11478">
            <v>0.5</v>
          </cell>
          <cell r="N11478" t="str">
            <v>折弯</v>
          </cell>
          <cell r="O11478">
            <v>0.8</v>
          </cell>
          <cell r="P11478">
            <v>0</v>
          </cell>
          <cell r="Q11478">
            <v>0</v>
          </cell>
          <cell r="R11478">
            <v>0</v>
          </cell>
          <cell r="S11478">
            <v>0</v>
          </cell>
          <cell r="T11478">
            <v>0</v>
          </cell>
          <cell r="U11478">
            <v>0</v>
          </cell>
          <cell r="V11478">
            <v>0</v>
          </cell>
          <cell r="W11478">
            <v>0</v>
          </cell>
          <cell r="X11478">
            <v>0</v>
          </cell>
          <cell r="Y11478">
            <v>0</v>
          </cell>
          <cell r="Z11478">
            <v>0</v>
          </cell>
          <cell r="AA11478">
            <v>0</v>
          </cell>
          <cell r="AB11478">
            <v>0</v>
          </cell>
          <cell r="AC11478">
            <v>0</v>
          </cell>
        </row>
        <row r="11478">
          <cell r="AG11478">
            <v>16.1629468235294</v>
          </cell>
          <cell r="AH11478" t="str">
            <v>361×101</v>
          </cell>
        </row>
        <row r="11478">
          <cell r="AO11478" t="str">
            <v>3922A</v>
          </cell>
          <cell r="AP11478">
            <v>2</v>
          </cell>
          <cell r="AQ11478">
            <v>25038</v>
          </cell>
        </row>
        <row r="11479">
          <cell r="A11479">
            <v>11481</v>
          </cell>
          <cell r="B11479">
            <v>4</v>
          </cell>
          <cell r="C11479">
            <v>45835</v>
          </cell>
        </row>
        <row r="11479">
          <cell r="E11479" t="str">
            <v>3922A-01011601</v>
          </cell>
          <cell r="F11479" t="str">
            <v>板</v>
          </cell>
          <cell r="G11479">
            <v>2</v>
          </cell>
          <cell r="H11479" t="str">
            <v>钢板t6/Q355D</v>
          </cell>
          <cell r="I11479" t="str">
            <v>钢板t6/Q355B</v>
          </cell>
          <cell r="J11479" t="str">
            <v>激光作业</v>
          </cell>
          <cell r="K11479">
            <v>5.72</v>
          </cell>
          <cell r="L11479" t="str">
            <v>激光拾件</v>
          </cell>
          <cell r="M11479">
            <v>3.74</v>
          </cell>
          <cell r="N11479">
            <v>0</v>
          </cell>
          <cell r="O11479">
            <v>0</v>
          </cell>
          <cell r="P11479">
            <v>0</v>
          </cell>
          <cell r="Q11479">
            <v>0</v>
          </cell>
          <cell r="R11479">
            <v>0</v>
          </cell>
          <cell r="S11479">
            <v>0</v>
          </cell>
          <cell r="T11479">
            <v>0</v>
          </cell>
          <cell r="U11479">
            <v>0</v>
          </cell>
          <cell r="V11479">
            <v>0</v>
          </cell>
          <cell r="W11479">
            <v>0</v>
          </cell>
          <cell r="X11479">
            <v>0</v>
          </cell>
          <cell r="Y11479">
            <v>0</v>
          </cell>
          <cell r="Z11479">
            <v>0</v>
          </cell>
          <cell r="AA11479">
            <v>0</v>
          </cell>
          <cell r="AB11479">
            <v>0</v>
          </cell>
          <cell r="AC11479">
            <v>0</v>
          </cell>
        </row>
        <row r="11479">
          <cell r="AG11479">
            <v>194.115391058824</v>
          </cell>
          <cell r="AH11479" t="str">
            <v>2426×361</v>
          </cell>
        </row>
        <row r="11479">
          <cell r="AN11479" t="str">
            <v>WT 2426×361</v>
          </cell>
          <cell r="AO11479" t="str">
            <v>3922A</v>
          </cell>
          <cell r="AP11479">
            <v>2</v>
          </cell>
          <cell r="AQ11479">
            <v>25038</v>
          </cell>
        </row>
        <row r="11480">
          <cell r="A11480">
            <v>11482</v>
          </cell>
          <cell r="B11480">
            <v>4</v>
          </cell>
          <cell r="C11480">
            <v>45835</v>
          </cell>
        </row>
        <row r="11480">
          <cell r="E11480" t="str">
            <v>3922A-01011602</v>
          </cell>
          <cell r="F11480" t="str">
            <v>槽型件</v>
          </cell>
          <cell r="G11480">
            <v>2</v>
          </cell>
          <cell r="H11480" t="str">
            <v>钢板t3/Q355B</v>
          </cell>
        </row>
        <row r="11480">
          <cell r="J11480" t="str">
            <v>激光作业</v>
          </cell>
          <cell r="K11480">
            <v>6.6</v>
          </cell>
          <cell r="L11480" t="str">
            <v>激光拾件</v>
          </cell>
          <cell r="M11480">
            <v>4.18</v>
          </cell>
          <cell r="N11480" t="str">
            <v>小铣边机</v>
          </cell>
          <cell r="O11480">
            <v>16.5</v>
          </cell>
          <cell r="P11480" t="str">
            <v>折弯</v>
          </cell>
          <cell r="Q11480">
            <v>13.32</v>
          </cell>
          <cell r="R11480">
            <v>0</v>
          </cell>
          <cell r="S11480">
            <v>0</v>
          </cell>
          <cell r="T11480">
            <v>0</v>
          </cell>
          <cell r="U11480">
            <v>0</v>
          </cell>
          <cell r="V11480">
            <v>0</v>
          </cell>
          <cell r="W11480">
            <v>0</v>
          </cell>
          <cell r="X11480">
            <v>0</v>
          </cell>
          <cell r="Y11480">
            <v>0</v>
          </cell>
          <cell r="Z11480">
            <v>0</v>
          </cell>
          <cell r="AA11480">
            <v>0</v>
          </cell>
          <cell r="AB11480">
            <v>0</v>
          </cell>
          <cell r="AC11480">
            <v>0</v>
          </cell>
        </row>
        <row r="11480">
          <cell r="AG11480">
            <v>157.281861176471</v>
          </cell>
          <cell r="AH11480" t="str">
            <v>2426×585</v>
          </cell>
        </row>
        <row r="11480">
          <cell r="AO11480" t="str">
            <v>3922A</v>
          </cell>
          <cell r="AP11480">
            <v>2</v>
          </cell>
          <cell r="AQ11480">
            <v>25038</v>
          </cell>
        </row>
        <row r="11481">
          <cell r="A11481">
            <v>11483</v>
          </cell>
          <cell r="B11481">
            <v>2</v>
          </cell>
          <cell r="C11481">
            <v>45835</v>
          </cell>
        </row>
        <row r="11481">
          <cell r="E11481" t="str">
            <v>3922A-010117</v>
          </cell>
          <cell r="F11481" t="str">
            <v>外包边4</v>
          </cell>
          <cell r="G11481">
            <v>1</v>
          </cell>
          <cell r="H11481" t="str">
            <v>钢板t3/Q355B</v>
          </cell>
        </row>
        <row r="11481">
          <cell r="J11481" t="str">
            <v>激光作业</v>
          </cell>
          <cell r="K11481">
            <v>25.92</v>
          </cell>
          <cell r="L11481" t="str">
            <v>激光拾件</v>
          </cell>
          <cell r="M11481">
            <v>5.7</v>
          </cell>
          <cell r="N11481" t="str">
            <v>划线钻</v>
          </cell>
          <cell r="O11481">
            <v>19.25</v>
          </cell>
          <cell r="P11481" t="str">
            <v>折弯</v>
          </cell>
          <cell r="Q11481">
            <v>9.88</v>
          </cell>
          <cell r="R11481">
            <v>0</v>
          </cell>
          <cell r="S11481">
            <v>0</v>
          </cell>
          <cell r="T11481">
            <v>0</v>
          </cell>
          <cell r="U11481">
            <v>0</v>
          </cell>
          <cell r="V11481">
            <v>0</v>
          </cell>
          <cell r="W11481">
            <v>0</v>
          </cell>
          <cell r="X11481">
            <v>0</v>
          </cell>
          <cell r="Y11481">
            <v>0</v>
          </cell>
          <cell r="Z11481">
            <v>0</v>
          </cell>
          <cell r="AA11481">
            <v>0</v>
          </cell>
          <cell r="AB11481">
            <v>0</v>
          </cell>
          <cell r="AC11481">
            <v>0</v>
          </cell>
        </row>
        <row r="11481">
          <cell r="AG11481">
            <v>14.3141887058824</v>
          </cell>
          <cell r="AH11481" t="str">
            <v>2266×114</v>
          </cell>
        </row>
        <row r="11481">
          <cell r="AO11481" t="str">
            <v>3922A</v>
          </cell>
          <cell r="AP11481">
            <v>2</v>
          </cell>
          <cell r="AQ11481">
            <v>25038</v>
          </cell>
        </row>
        <row r="11482">
          <cell r="A11482">
            <v>11484</v>
          </cell>
          <cell r="B11482">
            <v>4</v>
          </cell>
          <cell r="C11482">
            <v>45835</v>
          </cell>
        </row>
        <row r="11482">
          <cell r="E11482" t="str">
            <v>3922A-01011802</v>
          </cell>
          <cell r="F11482" t="str">
            <v>垫板</v>
          </cell>
          <cell r="G11482">
            <v>2</v>
          </cell>
          <cell r="H11482" t="str">
            <v>钢板t12/Q355B</v>
          </cell>
        </row>
        <row r="11482">
          <cell r="J11482" t="str">
            <v>激光作业</v>
          </cell>
          <cell r="K11482">
            <v>0.66</v>
          </cell>
          <cell r="L11482" t="str">
            <v>激光拾件</v>
          </cell>
          <cell r="M11482">
            <v>1.1</v>
          </cell>
          <cell r="N11482" t="str">
            <v>打磨</v>
          </cell>
          <cell r="O11482">
            <v>1.5</v>
          </cell>
          <cell r="P11482">
            <v>0</v>
          </cell>
          <cell r="Q11482">
            <v>0</v>
          </cell>
          <cell r="R11482">
            <v>0</v>
          </cell>
          <cell r="S11482">
            <v>0</v>
          </cell>
          <cell r="T11482">
            <v>0</v>
          </cell>
          <cell r="U11482">
            <v>0</v>
          </cell>
          <cell r="V11482">
            <v>0</v>
          </cell>
          <cell r="W11482">
            <v>0</v>
          </cell>
          <cell r="X11482">
            <v>0</v>
          </cell>
          <cell r="Y11482">
            <v>0</v>
          </cell>
          <cell r="Z11482">
            <v>0</v>
          </cell>
          <cell r="AA11482">
            <v>0</v>
          </cell>
          <cell r="AB11482">
            <v>0</v>
          </cell>
          <cell r="AC11482">
            <v>0</v>
          </cell>
        </row>
        <row r="11482">
          <cell r="AG11482">
            <v>2.83708235294118</v>
          </cell>
          <cell r="AH11482" t="str">
            <v>80×80</v>
          </cell>
        </row>
        <row r="11482">
          <cell r="AO11482" t="str">
            <v>3922A</v>
          </cell>
          <cell r="AP11482">
            <v>2</v>
          </cell>
          <cell r="AQ11482">
            <v>25038</v>
          </cell>
        </row>
        <row r="11483">
          <cell r="A11483">
            <v>11485</v>
          </cell>
          <cell r="B11483">
            <v>8</v>
          </cell>
          <cell r="C11483">
            <v>45835</v>
          </cell>
        </row>
        <row r="11483">
          <cell r="E11483" t="str">
            <v>3922A-010119</v>
          </cell>
          <cell r="F11483" t="str">
            <v>角件</v>
          </cell>
          <cell r="G11483">
            <v>4</v>
          </cell>
          <cell r="H11483" t="str">
            <v>钢板t4/Q355B</v>
          </cell>
        </row>
        <row r="11483">
          <cell r="J11483" t="str">
            <v>激光作业</v>
          </cell>
          <cell r="K11483">
            <v>0.65</v>
          </cell>
          <cell r="L11483" t="str">
            <v>激光拾件</v>
          </cell>
          <cell r="M11483">
            <v>0.65</v>
          </cell>
          <cell r="N11483" t="str">
            <v>折弯</v>
          </cell>
          <cell r="O11483">
            <v>0.65</v>
          </cell>
          <cell r="P11483">
            <v>0</v>
          </cell>
          <cell r="Q11483">
            <v>0</v>
          </cell>
          <cell r="R11483">
            <v>0</v>
          </cell>
          <cell r="S11483">
            <v>0</v>
          </cell>
          <cell r="T11483">
            <v>0</v>
          </cell>
          <cell r="U11483">
            <v>0</v>
          </cell>
          <cell r="V11483">
            <v>0</v>
          </cell>
          <cell r="W11483">
            <v>0</v>
          </cell>
          <cell r="X11483">
            <v>0</v>
          </cell>
          <cell r="Y11483">
            <v>0</v>
          </cell>
          <cell r="Z11483">
            <v>0</v>
          </cell>
          <cell r="AA11483">
            <v>0</v>
          </cell>
          <cell r="AB11483">
            <v>0</v>
          </cell>
          <cell r="AC11483">
            <v>0</v>
          </cell>
        </row>
        <row r="11483">
          <cell r="AG11483">
            <v>10.6686117647059</v>
          </cell>
          <cell r="AH11483" t="str">
            <v>190×190</v>
          </cell>
        </row>
        <row r="11483">
          <cell r="AO11483" t="str">
            <v>3922A</v>
          </cell>
          <cell r="AP11483">
            <v>2</v>
          </cell>
          <cell r="AQ11483">
            <v>25038</v>
          </cell>
        </row>
        <row r="11484">
          <cell r="A11484">
            <v>11486</v>
          </cell>
          <cell r="B11484">
            <v>48</v>
          </cell>
          <cell r="C11484">
            <v>45835</v>
          </cell>
        </row>
        <row r="11484">
          <cell r="E11484" t="str">
            <v>3922A-010120</v>
          </cell>
          <cell r="F11484" t="str">
            <v>加强件2</v>
          </cell>
          <cell r="G11484">
            <v>24</v>
          </cell>
          <cell r="H11484" t="str">
            <v>钢板t3/Q355B</v>
          </cell>
        </row>
        <row r="11484">
          <cell r="J11484" t="str">
            <v>激光作业</v>
          </cell>
          <cell r="K11484">
            <v>0.5</v>
          </cell>
          <cell r="L11484" t="str">
            <v>激光拾件</v>
          </cell>
          <cell r="M11484">
            <v>0.5</v>
          </cell>
          <cell r="N11484" t="str">
            <v>折弯</v>
          </cell>
          <cell r="O11484">
            <v>0.5</v>
          </cell>
          <cell r="P11484">
            <v>0</v>
          </cell>
          <cell r="Q11484">
            <v>0</v>
          </cell>
          <cell r="R11484">
            <v>0</v>
          </cell>
          <cell r="S11484">
            <v>0</v>
          </cell>
          <cell r="T11484">
            <v>0</v>
          </cell>
          <cell r="U11484">
            <v>0</v>
          </cell>
          <cell r="V11484">
            <v>0</v>
          </cell>
          <cell r="W11484">
            <v>0</v>
          </cell>
          <cell r="X11484">
            <v>0</v>
          </cell>
          <cell r="Y11484">
            <v>0</v>
          </cell>
          <cell r="Z11484">
            <v>0</v>
          </cell>
          <cell r="AA11484">
            <v>0</v>
          </cell>
          <cell r="AB11484">
            <v>0</v>
          </cell>
          <cell r="AC11484">
            <v>0</v>
          </cell>
        </row>
        <row r="11484">
          <cell r="AG11484">
            <v>10.5619256470588</v>
          </cell>
          <cell r="AH11484" t="str">
            <v>361×22</v>
          </cell>
        </row>
        <row r="11484">
          <cell r="AO11484" t="str">
            <v>3922A</v>
          </cell>
          <cell r="AP11484">
            <v>2</v>
          </cell>
          <cell r="AQ11484">
            <v>25038</v>
          </cell>
        </row>
        <row r="11485">
          <cell r="A11485">
            <v>11487</v>
          </cell>
          <cell r="B11485">
            <v>4</v>
          </cell>
          <cell r="C11485">
            <v>45835</v>
          </cell>
        </row>
        <row r="11485">
          <cell r="E11485" t="str">
            <v>3922A-010121</v>
          </cell>
          <cell r="F11485" t="str">
            <v>外包边8</v>
          </cell>
          <cell r="G11485">
            <v>2</v>
          </cell>
          <cell r="H11485" t="str">
            <v>钢板t3/Q355B</v>
          </cell>
        </row>
        <row r="11485">
          <cell r="J11485" t="str">
            <v>激光作业</v>
          </cell>
          <cell r="K11485">
            <v>30.1</v>
          </cell>
          <cell r="L11485" t="str">
            <v>激光拾件</v>
          </cell>
          <cell r="M11485">
            <v>7.4</v>
          </cell>
          <cell r="N11485" t="str">
            <v>折弯</v>
          </cell>
          <cell r="O11485">
            <v>11.88</v>
          </cell>
          <cell r="P11485">
            <v>0</v>
          </cell>
          <cell r="Q11485">
            <v>0</v>
          </cell>
          <cell r="R11485">
            <v>0</v>
          </cell>
          <cell r="S11485">
            <v>0</v>
          </cell>
          <cell r="T11485">
            <v>0</v>
          </cell>
          <cell r="U11485">
            <v>0</v>
          </cell>
          <cell r="V11485">
            <v>0</v>
          </cell>
          <cell r="W11485">
            <v>0</v>
          </cell>
          <cell r="X11485">
            <v>0</v>
          </cell>
          <cell r="Y11485">
            <v>0</v>
          </cell>
          <cell r="Z11485">
            <v>0</v>
          </cell>
          <cell r="AA11485">
            <v>0</v>
          </cell>
          <cell r="AB11485">
            <v>0</v>
          </cell>
          <cell r="AC11485">
            <v>0</v>
          </cell>
        </row>
        <row r="11485">
          <cell r="AG11485">
            <v>62.5596607058823</v>
          </cell>
          <cell r="AH11485" t="str">
            <v>5702×99</v>
          </cell>
        </row>
        <row r="11485">
          <cell r="AO11485" t="str">
            <v>3922A</v>
          </cell>
          <cell r="AP11485">
            <v>2</v>
          </cell>
          <cell r="AQ11485">
            <v>25038</v>
          </cell>
        </row>
        <row r="11486">
          <cell r="A11486">
            <v>11488</v>
          </cell>
          <cell r="B11486">
            <v>4</v>
          </cell>
          <cell r="C11486">
            <v>45835</v>
          </cell>
        </row>
        <row r="11486">
          <cell r="E11486" t="str">
            <v>3922A-010122</v>
          </cell>
          <cell r="F11486" t="str">
            <v>外包边9</v>
          </cell>
          <cell r="G11486">
            <v>2</v>
          </cell>
          <cell r="H11486" t="str">
            <v>钢板t3/Q355B</v>
          </cell>
        </row>
        <row r="11486">
          <cell r="J11486" t="str">
            <v>激光作业</v>
          </cell>
          <cell r="K11486">
            <v>14.58</v>
          </cell>
          <cell r="L11486" t="str">
            <v>激光拾件</v>
          </cell>
          <cell r="M11486">
            <v>3.08</v>
          </cell>
          <cell r="N11486" t="str">
            <v>折弯</v>
          </cell>
          <cell r="O11486">
            <v>5.28</v>
          </cell>
          <cell r="P11486">
            <v>0</v>
          </cell>
          <cell r="Q11486">
            <v>0</v>
          </cell>
          <cell r="R11486">
            <v>0</v>
          </cell>
          <cell r="S11486">
            <v>0</v>
          </cell>
          <cell r="T11486">
            <v>0</v>
          </cell>
          <cell r="U11486">
            <v>0</v>
          </cell>
          <cell r="V11486">
            <v>0</v>
          </cell>
          <cell r="W11486">
            <v>0</v>
          </cell>
          <cell r="X11486">
            <v>0</v>
          </cell>
          <cell r="Y11486">
            <v>0</v>
          </cell>
          <cell r="Z11486">
            <v>0</v>
          </cell>
          <cell r="AA11486">
            <v>0</v>
          </cell>
          <cell r="AB11486">
            <v>0</v>
          </cell>
          <cell r="AC11486">
            <v>0</v>
          </cell>
        </row>
        <row r="11486">
          <cell r="AG11486">
            <v>23.1938131764706</v>
          </cell>
          <cell r="AH11486" t="str">
            <v>2114×99</v>
          </cell>
        </row>
        <row r="11486">
          <cell r="AO11486" t="str">
            <v>3922A</v>
          </cell>
          <cell r="AP11486">
            <v>2</v>
          </cell>
          <cell r="AQ11486">
            <v>25038</v>
          </cell>
        </row>
        <row r="11487">
          <cell r="A11487">
            <v>11489</v>
          </cell>
          <cell r="B11487">
            <v>2</v>
          </cell>
          <cell r="C11487">
            <v>45835</v>
          </cell>
        </row>
        <row r="11487">
          <cell r="E11487" t="str">
            <v>3922A-010201</v>
          </cell>
          <cell r="F11487" t="str">
            <v>外蒙皮</v>
          </cell>
          <cell r="G11487">
            <v>1</v>
          </cell>
          <cell r="H11487" t="str">
            <v>铝板t1.2/5052</v>
          </cell>
        </row>
        <row r="11487">
          <cell r="J11487" t="str">
            <v>激光作业</v>
          </cell>
          <cell r="K11487">
            <v>21</v>
          </cell>
          <cell r="L11487" t="str">
            <v>激光拾件</v>
          </cell>
          <cell r="M11487">
            <v>9.12</v>
          </cell>
          <cell r="N11487" t="str">
            <v>倒钝</v>
          </cell>
          <cell r="O11487">
            <v>16.8</v>
          </cell>
          <cell r="P11487" t="str">
            <v>磨砂（单面）</v>
          </cell>
          <cell r="Q11487">
            <v>15</v>
          </cell>
          <cell r="R11487">
            <v>0</v>
          </cell>
          <cell r="S11487">
            <v>0</v>
          </cell>
          <cell r="T11487">
            <v>0</v>
          </cell>
          <cell r="U11487">
            <v>0</v>
          </cell>
          <cell r="V11487">
            <v>0</v>
          </cell>
          <cell r="W11487">
            <v>0</v>
          </cell>
          <cell r="X11487">
            <v>0</v>
          </cell>
          <cell r="Y11487">
            <v>0</v>
          </cell>
          <cell r="Z11487">
            <v>0</v>
          </cell>
          <cell r="AA11487">
            <v>0</v>
          </cell>
          <cell r="AB11487">
            <v>0</v>
          </cell>
          <cell r="AC11487">
            <v>0</v>
          </cell>
        </row>
        <row r="11487">
          <cell r="AG11487">
            <v>35.0544641505882</v>
          </cell>
          <cell r="AH11487" t="str">
            <v>2233×2106</v>
          </cell>
        </row>
        <row r="11487">
          <cell r="AO11487" t="str">
            <v>3922A</v>
          </cell>
          <cell r="AP11487">
            <v>2</v>
          </cell>
          <cell r="AQ11487">
            <v>25038</v>
          </cell>
        </row>
        <row r="11488">
          <cell r="A11488">
            <v>11490</v>
          </cell>
          <cell r="B11488">
            <v>40</v>
          </cell>
          <cell r="C11488">
            <v>45835</v>
          </cell>
        </row>
        <row r="11488">
          <cell r="E11488" t="str">
            <v>3922A-01020229</v>
          </cell>
          <cell r="F11488" t="str">
            <v>垫板1</v>
          </cell>
          <cell r="G11488">
            <v>20</v>
          </cell>
          <cell r="H11488" t="str">
            <v>钢板t8/Q235B</v>
          </cell>
        </row>
        <row r="11488">
          <cell r="J11488" t="str">
            <v>激光作业</v>
          </cell>
          <cell r="K11488">
            <v>1.1</v>
          </cell>
          <cell r="L11488" t="str">
            <v>激光拾件</v>
          </cell>
          <cell r="M11488">
            <v>0.5</v>
          </cell>
          <cell r="N11488" t="str">
            <v>喷砂</v>
          </cell>
          <cell r="O11488">
            <v>0.5</v>
          </cell>
          <cell r="P11488" t="str">
            <v>挂件</v>
          </cell>
          <cell r="Q11488">
            <v>0.3</v>
          </cell>
          <cell r="R11488" t="str">
            <v>喷底漆</v>
          </cell>
          <cell r="S11488">
            <v>0.5</v>
          </cell>
          <cell r="T11488">
            <v>0</v>
          </cell>
          <cell r="U11488">
            <v>0</v>
          </cell>
          <cell r="V11488">
            <v>0</v>
          </cell>
          <cell r="W11488">
            <v>0</v>
          </cell>
          <cell r="X11488">
            <v>0</v>
          </cell>
          <cell r="Y11488">
            <v>0</v>
          </cell>
          <cell r="Z11488">
            <v>0</v>
          </cell>
          <cell r="AA11488">
            <v>0</v>
          </cell>
          <cell r="AB11488">
            <v>0</v>
          </cell>
          <cell r="AC11488">
            <v>0</v>
          </cell>
        </row>
        <row r="11488">
          <cell r="AG11488">
            <v>14.1854117647059</v>
          </cell>
          <cell r="AH11488" t="str">
            <v>120×40</v>
          </cell>
        </row>
        <row r="11488">
          <cell r="AO11488" t="str">
            <v>3922A</v>
          </cell>
          <cell r="AP11488">
            <v>2</v>
          </cell>
          <cell r="AQ11488">
            <v>25038</v>
          </cell>
        </row>
        <row r="11489">
          <cell r="A11489">
            <v>11491</v>
          </cell>
          <cell r="B11489">
            <v>32</v>
          </cell>
          <cell r="C11489">
            <v>45835</v>
          </cell>
        </row>
        <row r="11489">
          <cell r="E11489" t="str">
            <v>3922A-01020230</v>
          </cell>
          <cell r="F11489" t="str">
            <v>垫板2</v>
          </cell>
          <cell r="G11489">
            <v>16</v>
          </cell>
          <cell r="H11489" t="str">
            <v>钢板t8/Q235B</v>
          </cell>
        </row>
        <row r="11489">
          <cell r="J11489" t="str">
            <v>激光作业</v>
          </cell>
          <cell r="K11489">
            <v>1</v>
          </cell>
          <cell r="L11489" t="str">
            <v>激光拾件</v>
          </cell>
          <cell r="M11489">
            <v>0.5</v>
          </cell>
          <cell r="N11489" t="str">
            <v>喷砂</v>
          </cell>
          <cell r="O11489">
            <v>0.5</v>
          </cell>
          <cell r="P11489" t="str">
            <v>挂件</v>
          </cell>
          <cell r="Q11489">
            <v>0.3</v>
          </cell>
          <cell r="R11489" t="str">
            <v>喷底漆</v>
          </cell>
          <cell r="S11489">
            <v>0.5</v>
          </cell>
          <cell r="T11489">
            <v>0</v>
          </cell>
          <cell r="U11489">
            <v>0</v>
          </cell>
          <cell r="V11489">
            <v>0</v>
          </cell>
          <cell r="W11489">
            <v>0</v>
          </cell>
          <cell r="X11489">
            <v>0</v>
          </cell>
          <cell r="Y11489">
            <v>0</v>
          </cell>
          <cell r="Z11489">
            <v>0</v>
          </cell>
          <cell r="AA11489">
            <v>0</v>
          </cell>
          <cell r="AB11489">
            <v>0</v>
          </cell>
          <cell r="AC11489">
            <v>0</v>
          </cell>
        </row>
        <row r="11489">
          <cell r="AG11489">
            <v>6.61985882352941</v>
          </cell>
          <cell r="AH11489" t="str">
            <v>70×40</v>
          </cell>
        </row>
        <row r="11489">
          <cell r="AO11489" t="str">
            <v>3922A</v>
          </cell>
          <cell r="AP11489">
            <v>2</v>
          </cell>
          <cell r="AQ11489">
            <v>25038</v>
          </cell>
        </row>
        <row r="11490">
          <cell r="A11490">
            <v>11492</v>
          </cell>
          <cell r="B11490">
            <v>2</v>
          </cell>
          <cell r="C11490">
            <v>45835</v>
          </cell>
        </row>
        <row r="11490">
          <cell r="E11490" t="str">
            <v>3922A-01020231</v>
          </cell>
          <cell r="F11490" t="str">
            <v>垫板3</v>
          </cell>
          <cell r="G11490">
            <v>1</v>
          </cell>
          <cell r="H11490" t="str">
            <v>钢板t8/Q235B</v>
          </cell>
        </row>
        <row r="11490">
          <cell r="J11490" t="str">
            <v>激光作业</v>
          </cell>
          <cell r="K11490">
            <v>6.46</v>
          </cell>
          <cell r="L11490" t="str">
            <v>激光拾件</v>
          </cell>
          <cell r="M11490">
            <v>1.9</v>
          </cell>
          <cell r="N11490" t="str">
            <v>喷砂</v>
          </cell>
          <cell r="O11490">
            <v>1</v>
          </cell>
          <cell r="P11490" t="str">
            <v>挂件</v>
          </cell>
          <cell r="Q11490">
            <v>0.3</v>
          </cell>
          <cell r="R11490" t="str">
            <v>喷底漆</v>
          </cell>
          <cell r="S11490">
            <v>0.5</v>
          </cell>
          <cell r="T11490">
            <v>0</v>
          </cell>
          <cell r="U11490">
            <v>0</v>
          </cell>
          <cell r="V11490">
            <v>0</v>
          </cell>
          <cell r="W11490">
            <v>0</v>
          </cell>
          <cell r="X11490">
            <v>0</v>
          </cell>
          <cell r="Y11490">
            <v>0</v>
          </cell>
          <cell r="Z11490">
            <v>0</v>
          </cell>
          <cell r="AA11490">
            <v>0</v>
          </cell>
          <cell r="AB11490">
            <v>0</v>
          </cell>
          <cell r="AC11490">
            <v>0</v>
          </cell>
        </row>
        <row r="11490">
          <cell r="AG11490">
            <v>3.54635294117647</v>
          </cell>
          <cell r="AH11490" t="str">
            <v>300×80</v>
          </cell>
        </row>
        <row r="11490">
          <cell r="AO11490" t="str">
            <v>3922A</v>
          </cell>
          <cell r="AP11490">
            <v>2</v>
          </cell>
          <cell r="AQ11490">
            <v>25038</v>
          </cell>
        </row>
        <row r="11491">
          <cell r="A11491">
            <v>11493</v>
          </cell>
          <cell r="B11491">
            <v>2</v>
          </cell>
          <cell r="C11491">
            <v>45835</v>
          </cell>
        </row>
        <row r="11491">
          <cell r="E11491" t="str">
            <v>3922A-01020232</v>
          </cell>
          <cell r="F11491" t="str">
            <v>垫板4</v>
          </cell>
          <cell r="G11491">
            <v>1</v>
          </cell>
          <cell r="H11491" t="str">
            <v>钢板t8/Q235B</v>
          </cell>
        </row>
        <row r="11491">
          <cell r="J11491" t="str">
            <v>激光作业</v>
          </cell>
          <cell r="K11491">
            <v>7.22</v>
          </cell>
          <cell r="L11491" t="str">
            <v>激光拾件</v>
          </cell>
          <cell r="M11491">
            <v>1.9</v>
          </cell>
          <cell r="N11491" t="str">
            <v>喷砂</v>
          </cell>
          <cell r="O11491">
            <v>1.5</v>
          </cell>
          <cell r="P11491" t="str">
            <v>挂件</v>
          </cell>
          <cell r="Q11491">
            <v>0.3</v>
          </cell>
          <cell r="R11491" t="str">
            <v>喷底漆</v>
          </cell>
          <cell r="S11491">
            <v>0.5</v>
          </cell>
          <cell r="T11491">
            <v>0</v>
          </cell>
          <cell r="U11491">
            <v>0</v>
          </cell>
          <cell r="V11491">
            <v>0</v>
          </cell>
          <cell r="W11491">
            <v>0</v>
          </cell>
          <cell r="X11491">
            <v>0</v>
          </cell>
          <cell r="Y11491">
            <v>0</v>
          </cell>
          <cell r="Z11491">
            <v>0</v>
          </cell>
          <cell r="AA11491">
            <v>0</v>
          </cell>
          <cell r="AB11491">
            <v>0</v>
          </cell>
          <cell r="AC11491">
            <v>0</v>
          </cell>
        </row>
        <row r="11491">
          <cell r="AG11491">
            <v>4.96489411764706</v>
          </cell>
          <cell r="AH11491" t="str">
            <v>600×56</v>
          </cell>
        </row>
        <row r="11491">
          <cell r="AO11491" t="str">
            <v>3922A</v>
          </cell>
          <cell r="AP11491">
            <v>2</v>
          </cell>
          <cell r="AQ11491">
            <v>25038</v>
          </cell>
        </row>
        <row r="11492">
          <cell r="A11492">
            <v>11494</v>
          </cell>
          <cell r="B11492">
            <v>4</v>
          </cell>
          <cell r="C11492">
            <v>45835</v>
          </cell>
        </row>
        <row r="11492">
          <cell r="E11492" t="str">
            <v>3922A-01020233</v>
          </cell>
          <cell r="F11492" t="str">
            <v>垫板5</v>
          </cell>
          <cell r="G11492">
            <v>2</v>
          </cell>
          <cell r="H11492" t="str">
            <v>钢板t4/Q235B</v>
          </cell>
        </row>
        <row r="11492">
          <cell r="J11492" t="str">
            <v>激光作业</v>
          </cell>
          <cell r="K11492">
            <v>2.42</v>
          </cell>
          <cell r="L11492" t="str">
            <v>激光拾件</v>
          </cell>
          <cell r="M11492">
            <v>1.1</v>
          </cell>
          <cell r="N11492" t="str">
            <v>划线钻</v>
          </cell>
          <cell r="O11492">
            <v>11</v>
          </cell>
          <cell r="P11492" t="str">
            <v>喷砂</v>
          </cell>
          <cell r="Q11492">
            <v>0.5</v>
          </cell>
          <cell r="R11492" t="str">
            <v>挂件</v>
          </cell>
          <cell r="S11492">
            <v>0.3</v>
          </cell>
          <cell r="T11492" t="str">
            <v>喷底漆</v>
          </cell>
          <cell r="U11492">
            <v>0.5</v>
          </cell>
          <cell r="V11492">
            <v>0</v>
          </cell>
          <cell r="W11492">
            <v>0</v>
          </cell>
          <cell r="X11492">
            <v>0</v>
          </cell>
          <cell r="Y11492">
            <v>0</v>
          </cell>
          <cell r="Z11492">
            <v>0</v>
          </cell>
          <cell r="AA11492">
            <v>0</v>
          </cell>
          <cell r="AB11492">
            <v>0</v>
          </cell>
          <cell r="AC11492">
            <v>0</v>
          </cell>
        </row>
        <row r="11492">
          <cell r="AG11492">
            <v>0.680899764705882</v>
          </cell>
          <cell r="AH11492" t="str">
            <v>384×12</v>
          </cell>
        </row>
        <row r="11492">
          <cell r="AO11492" t="str">
            <v>3922A</v>
          </cell>
          <cell r="AP11492">
            <v>2</v>
          </cell>
          <cell r="AQ11492">
            <v>25038</v>
          </cell>
        </row>
        <row r="11493">
          <cell r="A11493">
            <v>11495</v>
          </cell>
          <cell r="B11493">
            <v>4</v>
          </cell>
          <cell r="C11493">
            <v>45835</v>
          </cell>
        </row>
        <row r="11493">
          <cell r="E11493" t="str">
            <v>3922A-01020234</v>
          </cell>
          <cell r="F11493" t="str">
            <v>垫板6</v>
          </cell>
          <cell r="G11493">
            <v>2</v>
          </cell>
          <cell r="H11493" t="str">
            <v>钢板t4/Q235B</v>
          </cell>
        </row>
        <row r="11493">
          <cell r="J11493" t="str">
            <v>激光作业</v>
          </cell>
          <cell r="K11493">
            <v>1.32</v>
          </cell>
          <cell r="L11493" t="str">
            <v>激光拾件</v>
          </cell>
          <cell r="M11493">
            <v>1.1</v>
          </cell>
          <cell r="N11493" t="str">
            <v>划线钻</v>
          </cell>
          <cell r="O11493">
            <v>5.5</v>
          </cell>
          <cell r="P11493" t="str">
            <v>喷砂</v>
          </cell>
          <cell r="Q11493">
            <v>0.5</v>
          </cell>
          <cell r="R11493" t="str">
            <v>挂件</v>
          </cell>
          <cell r="S11493">
            <v>0.3</v>
          </cell>
          <cell r="T11493" t="str">
            <v>喷底漆</v>
          </cell>
          <cell r="U11493">
            <v>0.5</v>
          </cell>
          <cell r="V11493">
            <v>0</v>
          </cell>
          <cell r="W11493">
            <v>0</v>
          </cell>
          <cell r="X11493">
            <v>0</v>
          </cell>
          <cell r="Y11493">
            <v>0</v>
          </cell>
          <cell r="Z11493">
            <v>0</v>
          </cell>
          <cell r="AA11493">
            <v>0</v>
          </cell>
          <cell r="AB11493">
            <v>0</v>
          </cell>
          <cell r="AC11493">
            <v>0</v>
          </cell>
        </row>
        <row r="11493">
          <cell r="AG11493">
            <v>0.202142117647059</v>
          </cell>
          <cell r="AH11493" t="str">
            <v>114×12</v>
          </cell>
        </row>
        <row r="11493">
          <cell r="AO11493" t="str">
            <v>3922A</v>
          </cell>
          <cell r="AP11493">
            <v>2</v>
          </cell>
          <cell r="AQ11493">
            <v>25038</v>
          </cell>
        </row>
        <row r="11494">
          <cell r="A11494">
            <v>11496</v>
          </cell>
          <cell r="B11494">
            <v>4</v>
          </cell>
          <cell r="C11494">
            <v>45835</v>
          </cell>
        </row>
        <row r="11494">
          <cell r="E11494" t="str">
            <v>3922A-01020235</v>
          </cell>
          <cell r="F11494" t="str">
            <v>垫板7</v>
          </cell>
          <cell r="G11494">
            <v>2</v>
          </cell>
          <cell r="H11494" t="str">
            <v>钢板t4/Q235B</v>
          </cell>
        </row>
        <row r="11494">
          <cell r="J11494" t="str">
            <v>激光作业</v>
          </cell>
          <cell r="K11494">
            <v>3.52</v>
          </cell>
          <cell r="L11494" t="str">
            <v>激光拾件</v>
          </cell>
          <cell r="M11494">
            <v>1.1</v>
          </cell>
          <cell r="N11494" t="str">
            <v>划线钻</v>
          </cell>
          <cell r="O11494">
            <v>14.4</v>
          </cell>
          <cell r="P11494" t="str">
            <v>喷砂</v>
          </cell>
          <cell r="Q11494">
            <v>0.5</v>
          </cell>
          <cell r="R11494" t="str">
            <v>挂件</v>
          </cell>
          <cell r="S11494">
            <v>0.3</v>
          </cell>
          <cell r="T11494" t="str">
            <v>喷底漆</v>
          </cell>
          <cell r="U11494">
            <v>0.5</v>
          </cell>
          <cell r="V11494">
            <v>0</v>
          </cell>
          <cell r="W11494">
            <v>0</v>
          </cell>
          <cell r="X11494">
            <v>0</v>
          </cell>
          <cell r="Y11494">
            <v>0</v>
          </cell>
          <cell r="Z11494">
            <v>0</v>
          </cell>
          <cell r="AA11494">
            <v>0</v>
          </cell>
          <cell r="AB11494">
            <v>0</v>
          </cell>
          <cell r="AC11494">
            <v>0</v>
          </cell>
        </row>
        <row r="11494">
          <cell r="AG11494">
            <v>1.12419388235294</v>
          </cell>
          <cell r="AH11494" t="str">
            <v>634×12</v>
          </cell>
        </row>
        <row r="11494">
          <cell r="AO11494" t="str">
            <v>3922A</v>
          </cell>
          <cell r="AP11494">
            <v>2</v>
          </cell>
          <cell r="AQ11494">
            <v>25038</v>
          </cell>
        </row>
        <row r="11495">
          <cell r="A11495">
            <v>11497</v>
          </cell>
          <cell r="B11495">
            <v>4</v>
          </cell>
          <cell r="C11495">
            <v>45835</v>
          </cell>
        </row>
        <row r="11495">
          <cell r="E11495" t="str">
            <v>3922A-01020236</v>
          </cell>
          <cell r="F11495" t="str">
            <v>垫板8</v>
          </cell>
          <cell r="G11495">
            <v>2</v>
          </cell>
          <cell r="H11495" t="str">
            <v>钢板t4/Q235B</v>
          </cell>
        </row>
        <row r="11495">
          <cell r="J11495" t="str">
            <v>激光作业</v>
          </cell>
          <cell r="K11495">
            <v>2.86</v>
          </cell>
          <cell r="L11495" t="str">
            <v>激光拾件</v>
          </cell>
          <cell r="M11495">
            <v>1.1</v>
          </cell>
          <cell r="N11495" t="str">
            <v>划线钻</v>
          </cell>
          <cell r="O11495">
            <v>11.7</v>
          </cell>
          <cell r="P11495" t="str">
            <v>喷砂</v>
          </cell>
          <cell r="Q11495">
            <v>0.5</v>
          </cell>
          <cell r="R11495" t="str">
            <v>挂件</v>
          </cell>
          <cell r="S11495">
            <v>0.3</v>
          </cell>
          <cell r="T11495" t="str">
            <v>喷底漆</v>
          </cell>
          <cell r="U11495">
            <v>0.5</v>
          </cell>
          <cell r="V11495">
            <v>0</v>
          </cell>
          <cell r="W11495">
            <v>0</v>
          </cell>
          <cell r="X11495">
            <v>0</v>
          </cell>
          <cell r="Y11495">
            <v>0</v>
          </cell>
          <cell r="Z11495">
            <v>0</v>
          </cell>
          <cell r="AA11495">
            <v>0</v>
          </cell>
          <cell r="AB11495">
            <v>0</v>
          </cell>
          <cell r="AC11495">
            <v>0</v>
          </cell>
        </row>
        <row r="11495">
          <cell r="AG11495">
            <v>0.769558588235294</v>
          </cell>
          <cell r="AH11495" t="str">
            <v>434×12</v>
          </cell>
        </row>
        <row r="11495">
          <cell r="AO11495" t="str">
            <v>3922A</v>
          </cell>
          <cell r="AP11495">
            <v>2</v>
          </cell>
          <cell r="AQ11495">
            <v>25038</v>
          </cell>
        </row>
        <row r="11496">
          <cell r="A11496">
            <v>11498</v>
          </cell>
          <cell r="B11496">
            <v>12</v>
          </cell>
          <cell r="C11496">
            <v>45835</v>
          </cell>
        </row>
        <row r="11496">
          <cell r="E11496" t="str">
            <v>3922A-01020239</v>
          </cell>
          <cell r="F11496" t="str">
            <v>垫板9</v>
          </cell>
          <cell r="G11496">
            <v>6</v>
          </cell>
          <cell r="H11496" t="str">
            <v>钢板t8/Q235B</v>
          </cell>
        </row>
        <row r="11496">
          <cell r="J11496" t="str">
            <v>激光作业</v>
          </cell>
          <cell r="K11496">
            <v>1.1</v>
          </cell>
          <cell r="L11496" t="str">
            <v>激光拾件</v>
          </cell>
          <cell r="M11496">
            <v>0.5</v>
          </cell>
          <cell r="N11496" t="str">
            <v>喷砂</v>
          </cell>
          <cell r="O11496">
            <v>0.5</v>
          </cell>
          <cell r="P11496" t="str">
            <v>挂件</v>
          </cell>
          <cell r="Q11496">
            <v>0.3</v>
          </cell>
          <cell r="R11496" t="str">
            <v>喷底漆</v>
          </cell>
          <cell r="S11496">
            <v>0.5</v>
          </cell>
          <cell r="T11496">
            <v>0</v>
          </cell>
          <cell r="U11496">
            <v>0</v>
          </cell>
          <cell r="V11496">
            <v>0</v>
          </cell>
          <cell r="W11496">
            <v>0</v>
          </cell>
          <cell r="X11496">
            <v>0</v>
          </cell>
          <cell r="Y11496">
            <v>0</v>
          </cell>
          <cell r="Z11496">
            <v>0</v>
          </cell>
          <cell r="AA11496">
            <v>0</v>
          </cell>
          <cell r="AB11496">
            <v>0</v>
          </cell>
          <cell r="AC11496">
            <v>0</v>
          </cell>
        </row>
        <row r="11496">
          <cell r="AG11496">
            <v>7.80197647058824</v>
          </cell>
          <cell r="AH11496" t="str">
            <v>110×80</v>
          </cell>
        </row>
        <row r="11496">
          <cell r="AO11496" t="str">
            <v>3922A</v>
          </cell>
          <cell r="AP11496">
            <v>2</v>
          </cell>
          <cell r="AQ11496">
            <v>25038</v>
          </cell>
        </row>
        <row r="11497">
          <cell r="A11497">
            <v>11499</v>
          </cell>
          <cell r="B11497">
            <v>2</v>
          </cell>
          <cell r="C11497">
            <v>45835</v>
          </cell>
        </row>
        <row r="11497">
          <cell r="E11497" t="str">
            <v>3922A-010209</v>
          </cell>
          <cell r="F11497" t="str">
            <v>内蒙皮</v>
          </cell>
          <cell r="G11497">
            <v>1</v>
          </cell>
          <cell r="H11497" t="str">
            <v>铝板t1.2/5052</v>
          </cell>
        </row>
        <row r="11497">
          <cell r="J11497" t="str">
            <v>激光作业</v>
          </cell>
          <cell r="K11497">
            <v>21</v>
          </cell>
          <cell r="L11497" t="str">
            <v>激光拾件</v>
          </cell>
          <cell r="M11497">
            <v>9.12</v>
          </cell>
          <cell r="N11497" t="str">
            <v>倒钝</v>
          </cell>
          <cell r="O11497">
            <v>16.8</v>
          </cell>
          <cell r="P11497" t="str">
            <v>磨砂（单面）</v>
          </cell>
          <cell r="Q11497">
            <v>15</v>
          </cell>
          <cell r="R11497">
            <v>0</v>
          </cell>
          <cell r="S11497">
            <v>0</v>
          </cell>
          <cell r="T11497">
            <v>0</v>
          </cell>
          <cell r="U11497">
            <v>0</v>
          </cell>
          <cell r="V11497">
            <v>0</v>
          </cell>
          <cell r="W11497">
            <v>0</v>
          </cell>
          <cell r="X11497">
            <v>0</v>
          </cell>
          <cell r="Y11497">
            <v>0</v>
          </cell>
          <cell r="Z11497">
            <v>0</v>
          </cell>
          <cell r="AA11497">
            <v>0</v>
          </cell>
          <cell r="AB11497">
            <v>0</v>
          </cell>
          <cell r="AC11497">
            <v>0</v>
          </cell>
        </row>
        <row r="11497">
          <cell r="AG11497">
            <v>35.0544641505882</v>
          </cell>
          <cell r="AH11497" t="str">
            <v>2233×2106</v>
          </cell>
        </row>
        <row r="11497">
          <cell r="AO11497" t="str">
            <v>3922A</v>
          </cell>
          <cell r="AP11497">
            <v>2</v>
          </cell>
          <cell r="AQ11497">
            <v>25038</v>
          </cell>
        </row>
        <row r="11498">
          <cell r="A11498">
            <v>11500</v>
          </cell>
          <cell r="B11498">
            <v>4</v>
          </cell>
          <cell r="C11498">
            <v>45835</v>
          </cell>
        </row>
        <row r="11498">
          <cell r="E11498" t="str">
            <v>3922A-010301</v>
          </cell>
          <cell r="F11498" t="str">
            <v>后蒙皮</v>
          </cell>
          <cell r="G11498">
            <v>2</v>
          </cell>
          <cell r="H11498" t="str">
            <v>铝板t1.2/5052</v>
          </cell>
        </row>
        <row r="11498">
          <cell r="J11498" t="str">
            <v>激光作业</v>
          </cell>
          <cell r="K11498">
            <v>7</v>
          </cell>
          <cell r="L11498" t="str">
            <v>激光拾件</v>
          </cell>
          <cell r="M11498">
            <v>5.28</v>
          </cell>
          <cell r="N11498" t="str">
            <v>倒钝</v>
          </cell>
          <cell r="O11498">
            <v>6.38</v>
          </cell>
          <cell r="P11498" t="str">
            <v>磨砂（单面）</v>
          </cell>
          <cell r="Q11498">
            <v>17</v>
          </cell>
          <cell r="R11498">
            <v>0</v>
          </cell>
          <cell r="S11498">
            <v>0</v>
          </cell>
          <cell r="T11498">
            <v>0</v>
          </cell>
          <cell r="U11498">
            <v>0</v>
          </cell>
          <cell r="V11498">
            <v>0</v>
          </cell>
          <cell r="W11498">
            <v>0</v>
          </cell>
          <cell r="X11498">
            <v>0</v>
          </cell>
          <cell r="Y11498">
            <v>0</v>
          </cell>
          <cell r="Z11498">
            <v>0</v>
          </cell>
          <cell r="AA11498">
            <v>0</v>
          </cell>
          <cell r="AB11498">
            <v>0</v>
          </cell>
          <cell r="AC11498">
            <v>0</v>
          </cell>
        </row>
        <row r="11498">
          <cell r="AG11498">
            <v>70.1089283011765</v>
          </cell>
          <cell r="AH11498" t="str">
            <v>2233×2106</v>
          </cell>
        </row>
        <row r="11498">
          <cell r="AN11498" t="str">
            <v>WT 2106×2233</v>
          </cell>
          <cell r="AO11498" t="str">
            <v>3922A</v>
          </cell>
          <cell r="AP11498">
            <v>2</v>
          </cell>
          <cell r="AQ11498">
            <v>25038</v>
          </cell>
        </row>
        <row r="11499">
          <cell r="A11499">
            <v>11501</v>
          </cell>
          <cell r="B11499">
            <v>48</v>
          </cell>
          <cell r="C11499">
            <v>45835</v>
          </cell>
        </row>
        <row r="11499">
          <cell r="E11499" t="str">
            <v>3922A-01030201</v>
          </cell>
          <cell r="F11499" t="str">
            <v>垫板1</v>
          </cell>
          <cell r="G11499">
            <v>24</v>
          </cell>
          <cell r="H11499" t="str">
            <v>钢板t6/Q235B</v>
          </cell>
        </row>
        <row r="11499">
          <cell r="J11499" t="str">
            <v>激光作业</v>
          </cell>
          <cell r="K11499">
            <v>0.5</v>
          </cell>
          <cell r="L11499" t="str">
            <v>激光拾件</v>
          </cell>
          <cell r="M11499">
            <v>0.5</v>
          </cell>
          <cell r="N11499" t="str">
            <v>喷砂</v>
          </cell>
          <cell r="O11499">
            <v>0.5</v>
          </cell>
          <cell r="P11499" t="str">
            <v>挂件</v>
          </cell>
          <cell r="Q11499">
            <v>0.3</v>
          </cell>
          <cell r="R11499" t="str">
            <v>喷底漆</v>
          </cell>
          <cell r="S11499">
            <v>0.5</v>
          </cell>
          <cell r="T11499">
            <v>0</v>
          </cell>
          <cell r="U11499">
            <v>0</v>
          </cell>
          <cell r="V11499">
            <v>0</v>
          </cell>
          <cell r="W11499">
            <v>0</v>
          </cell>
          <cell r="X11499">
            <v>0</v>
          </cell>
          <cell r="Y11499">
            <v>0</v>
          </cell>
          <cell r="Z11499">
            <v>0</v>
          </cell>
          <cell r="AA11499">
            <v>0</v>
          </cell>
          <cell r="AB11499">
            <v>0</v>
          </cell>
          <cell r="AC11499">
            <v>0</v>
          </cell>
        </row>
        <row r="11499">
          <cell r="AG11499">
            <v>5.74509176470588</v>
          </cell>
          <cell r="AH11499" t="str">
            <v>60×36</v>
          </cell>
        </row>
        <row r="11499">
          <cell r="AO11499" t="str">
            <v>3922A</v>
          </cell>
          <cell r="AP11499">
            <v>2</v>
          </cell>
          <cell r="AQ11499">
            <v>25038</v>
          </cell>
        </row>
        <row r="11500">
          <cell r="A11500">
            <v>11502</v>
          </cell>
          <cell r="B11500">
            <v>2</v>
          </cell>
          <cell r="C11500">
            <v>45835</v>
          </cell>
        </row>
        <row r="11500">
          <cell r="E11500" t="str">
            <v>3922A-010401</v>
          </cell>
          <cell r="F11500" t="str">
            <v>左壁外蒙皮</v>
          </cell>
          <cell r="G11500">
            <v>1</v>
          </cell>
          <cell r="H11500" t="str">
            <v>铝板t1.2/5052</v>
          </cell>
        </row>
        <row r="11500">
          <cell r="J11500" t="str">
            <v>激光作业</v>
          </cell>
          <cell r="K11500">
            <v>19.84</v>
          </cell>
          <cell r="L11500" t="str">
            <v>激光拾件</v>
          </cell>
          <cell r="M11500">
            <v>15.05</v>
          </cell>
          <cell r="N11500" t="str">
            <v>倒钝</v>
          </cell>
          <cell r="O11500">
            <v>18.2</v>
          </cell>
          <cell r="P11500" t="str">
            <v>磨砂（单面）</v>
          </cell>
          <cell r="Q11500">
            <v>42</v>
          </cell>
          <cell r="R11500">
            <v>0</v>
          </cell>
          <cell r="S11500">
            <v>0</v>
          </cell>
          <cell r="T11500">
            <v>0</v>
          </cell>
          <cell r="U11500">
            <v>0</v>
          </cell>
          <cell r="V11500">
            <v>0</v>
          </cell>
          <cell r="W11500">
            <v>0</v>
          </cell>
          <cell r="X11500">
            <v>0</v>
          </cell>
          <cell r="Y11500">
            <v>0</v>
          </cell>
          <cell r="Z11500">
            <v>0</v>
          </cell>
          <cell r="AA11500">
            <v>0</v>
          </cell>
          <cell r="AB11500">
            <v>0</v>
          </cell>
          <cell r="AC11500">
            <v>0</v>
          </cell>
        </row>
        <row r="11500">
          <cell r="AG11500">
            <v>89.3708304564706</v>
          </cell>
          <cell r="AH11500" t="str">
            <v>5693×2106</v>
          </cell>
        </row>
        <row r="11500">
          <cell r="AN11500" t="str">
            <v>WT 5693×2106</v>
          </cell>
          <cell r="AO11500" t="str">
            <v>3922A</v>
          </cell>
          <cell r="AP11500">
            <v>2</v>
          </cell>
          <cell r="AQ11500">
            <v>25038</v>
          </cell>
        </row>
        <row r="11501">
          <cell r="A11501">
            <v>11503</v>
          </cell>
          <cell r="B11501">
            <v>4</v>
          </cell>
          <cell r="C11501">
            <v>45835</v>
          </cell>
        </row>
        <row r="11501">
          <cell r="E11501" t="str">
            <v>3922A-01040215</v>
          </cell>
          <cell r="F11501" t="str">
            <v>左壁垫板</v>
          </cell>
          <cell r="G11501">
            <v>2</v>
          </cell>
          <cell r="H11501" t="str">
            <v>钢板t5/Q235B</v>
          </cell>
        </row>
        <row r="11501">
          <cell r="J11501" t="str">
            <v>激光作业</v>
          </cell>
          <cell r="K11501">
            <v>3.08</v>
          </cell>
          <cell r="L11501" t="str">
            <v>激光拾件</v>
          </cell>
          <cell r="M11501">
            <v>1.1</v>
          </cell>
          <cell r="N11501" t="str">
            <v>喷砂</v>
          </cell>
          <cell r="O11501">
            <v>0.5</v>
          </cell>
          <cell r="P11501" t="str">
            <v>挂件</v>
          </cell>
          <cell r="Q11501">
            <v>0.3</v>
          </cell>
          <cell r="R11501" t="str">
            <v>喷底漆</v>
          </cell>
          <cell r="S11501">
            <v>0.5</v>
          </cell>
          <cell r="T11501">
            <v>0</v>
          </cell>
          <cell r="U11501">
            <v>0</v>
          </cell>
          <cell r="V11501">
            <v>0</v>
          </cell>
          <cell r="W11501">
            <v>0</v>
          </cell>
          <cell r="X11501">
            <v>0</v>
          </cell>
          <cell r="Y11501">
            <v>0</v>
          </cell>
          <cell r="Z11501">
            <v>0</v>
          </cell>
          <cell r="AA11501">
            <v>0</v>
          </cell>
          <cell r="AB11501">
            <v>0</v>
          </cell>
          <cell r="AC11501">
            <v>0</v>
          </cell>
        </row>
        <row r="11501">
          <cell r="AG11501">
            <v>2.21647058823529</v>
          </cell>
          <cell r="AH11501" t="str">
            <v>300×40</v>
          </cell>
        </row>
        <row r="11501">
          <cell r="AO11501" t="str">
            <v>3922A</v>
          </cell>
          <cell r="AP11501">
            <v>2</v>
          </cell>
          <cell r="AQ11501">
            <v>25038</v>
          </cell>
        </row>
        <row r="11502">
          <cell r="A11502">
            <v>11504</v>
          </cell>
          <cell r="B11502">
            <v>2</v>
          </cell>
          <cell r="C11502">
            <v>45835</v>
          </cell>
        </row>
        <row r="11502">
          <cell r="E11502" t="str">
            <v>3922A-010409</v>
          </cell>
          <cell r="F11502" t="str">
            <v>左壁内蒙皮</v>
          </cell>
          <cell r="G11502">
            <v>1</v>
          </cell>
          <cell r="H11502" t="str">
            <v>铝板t1.2/5052</v>
          </cell>
        </row>
        <row r="11502">
          <cell r="J11502" t="str">
            <v>激光作业</v>
          </cell>
          <cell r="K11502">
            <v>23.36</v>
          </cell>
          <cell r="L11502" t="str">
            <v>激光拾件</v>
          </cell>
          <cell r="M11502">
            <v>15.05</v>
          </cell>
          <cell r="N11502" t="str">
            <v>倒钝</v>
          </cell>
          <cell r="O11502">
            <v>20.3</v>
          </cell>
          <cell r="P11502" t="str">
            <v>磨砂（单面）</v>
          </cell>
          <cell r="Q11502">
            <v>42</v>
          </cell>
          <cell r="R11502">
            <v>0</v>
          </cell>
          <cell r="S11502">
            <v>0</v>
          </cell>
          <cell r="T11502">
            <v>0</v>
          </cell>
          <cell r="U11502">
            <v>0</v>
          </cell>
          <cell r="V11502">
            <v>0</v>
          </cell>
          <cell r="W11502">
            <v>0</v>
          </cell>
          <cell r="X11502">
            <v>0</v>
          </cell>
          <cell r="Y11502">
            <v>0</v>
          </cell>
          <cell r="Z11502">
            <v>0</v>
          </cell>
          <cell r="AA11502">
            <v>0</v>
          </cell>
          <cell r="AB11502">
            <v>0</v>
          </cell>
          <cell r="AC11502">
            <v>0</v>
          </cell>
        </row>
        <row r="11502">
          <cell r="AG11502">
            <v>89.3417649882353</v>
          </cell>
          <cell r="AH11502" t="str">
            <v>5692.5×2105.5</v>
          </cell>
        </row>
        <row r="11502">
          <cell r="AO11502" t="str">
            <v>3922A</v>
          </cell>
          <cell r="AP11502">
            <v>2</v>
          </cell>
          <cell r="AQ11502">
            <v>25038</v>
          </cell>
        </row>
        <row r="11503">
          <cell r="A11503">
            <v>11505</v>
          </cell>
          <cell r="B11503">
            <v>2</v>
          </cell>
          <cell r="C11503">
            <v>45835</v>
          </cell>
        </row>
        <row r="11503">
          <cell r="E11503" t="str">
            <v>3922A-010501</v>
          </cell>
          <cell r="F11503" t="str">
            <v>右壁外蒙皮</v>
          </cell>
          <cell r="G11503">
            <v>1</v>
          </cell>
          <cell r="H11503" t="str">
            <v>铝板t1.2/5052</v>
          </cell>
        </row>
        <row r="11503">
          <cell r="J11503" t="str">
            <v>激光作业</v>
          </cell>
          <cell r="K11503">
            <v>31.36</v>
          </cell>
          <cell r="L11503" t="str">
            <v>激光拾件</v>
          </cell>
          <cell r="M11503">
            <v>15.05</v>
          </cell>
          <cell r="N11503" t="str">
            <v>倒钝</v>
          </cell>
          <cell r="O11503">
            <v>29.44</v>
          </cell>
          <cell r="P11503" t="str">
            <v>磨砂（单面）</v>
          </cell>
          <cell r="Q11503">
            <v>30</v>
          </cell>
          <cell r="R11503">
            <v>0</v>
          </cell>
          <cell r="S11503">
            <v>0</v>
          </cell>
          <cell r="T11503">
            <v>0</v>
          </cell>
          <cell r="U11503">
            <v>0</v>
          </cell>
          <cell r="V11503">
            <v>0</v>
          </cell>
          <cell r="W11503">
            <v>0</v>
          </cell>
          <cell r="X11503">
            <v>0</v>
          </cell>
          <cell r="Y11503">
            <v>0</v>
          </cell>
          <cell r="Z11503">
            <v>0</v>
          </cell>
          <cell r="AA11503">
            <v>0</v>
          </cell>
          <cell r="AB11503">
            <v>0</v>
          </cell>
          <cell r="AC11503">
            <v>0</v>
          </cell>
        </row>
        <row r="11503">
          <cell r="AG11503">
            <v>89.3417649882353</v>
          </cell>
          <cell r="AH11503" t="str">
            <v>5692.5×2105.5</v>
          </cell>
        </row>
        <row r="11503">
          <cell r="AO11503" t="str">
            <v>3922A</v>
          </cell>
          <cell r="AP11503">
            <v>2</v>
          </cell>
          <cell r="AQ11503">
            <v>25038</v>
          </cell>
        </row>
        <row r="11504">
          <cell r="A11504">
            <v>11506</v>
          </cell>
          <cell r="B11504">
            <v>2</v>
          </cell>
          <cell r="C11504">
            <v>45835</v>
          </cell>
        </row>
        <row r="11504">
          <cell r="E11504" t="str">
            <v>3922A-010504</v>
          </cell>
          <cell r="F11504" t="str">
            <v>右壁内蒙皮</v>
          </cell>
          <cell r="G11504">
            <v>1</v>
          </cell>
          <cell r="H11504" t="str">
            <v>铝板t1.2/5052</v>
          </cell>
        </row>
        <row r="11504">
          <cell r="J11504" t="str">
            <v>激光作业</v>
          </cell>
          <cell r="K11504">
            <v>33.04</v>
          </cell>
          <cell r="L11504" t="str">
            <v>激光拾件</v>
          </cell>
          <cell r="M11504">
            <v>15.05</v>
          </cell>
          <cell r="N11504" t="str">
            <v>倒钝</v>
          </cell>
          <cell r="O11504">
            <v>30.08</v>
          </cell>
          <cell r="P11504" t="str">
            <v>磨砂（单面）</v>
          </cell>
          <cell r="Q11504">
            <v>32</v>
          </cell>
          <cell r="R11504">
            <v>0</v>
          </cell>
          <cell r="S11504">
            <v>0</v>
          </cell>
          <cell r="T11504">
            <v>0</v>
          </cell>
          <cell r="U11504">
            <v>0</v>
          </cell>
          <cell r="V11504">
            <v>0</v>
          </cell>
          <cell r="W11504">
            <v>0</v>
          </cell>
          <cell r="X11504">
            <v>0</v>
          </cell>
          <cell r="Y11504">
            <v>0</v>
          </cell>
          <cell r="Z11504">
            <v>0</v>
          </cell>
          <cell r="AA11504">
            <v>0</v>
          </cell>
          <cell r="AB11504">
            <v>0</v>
          </cell>
          <cell r="AC11504">
            <v>0</v>
          </cell>
        </row>
        <row r="11504">
          <cell r="AG11504">
            <v>89.3417649882353</v>
          </cell>
          <cell r="AH11504" t="str">
            <v>5692.5×2105.5</v>
          </cell>
        </row>
        <row r="11504">
          <cell r="AO11504" t="str">
            <v>3922A</v>
          </cell>
          <cell r="AP11504">
            <v>2</v>
          </cell>
          <cell r="AQ11504">
            <v>25038</v>
          </cell>
        </row>
        <row r="11505">
          <cell r="A11505">
            <v>11507</v>
          </cell>
          <cell r="B11505">
            <v>2</v>
          </cell>
          <cell r="C11505">
            <v>45835</v>
          </cell>
        </row>
        <row r="11505">
          <cell r="E11505" t="str">
            <v>3922A-010601</v>
          </cell>
          <cell r="F11505" t="str">
            <v>外蒙皮</v>
          </cell>
          <cell r="G11505">
            <v>1</v>
          </cell>
          <cell r="H11505" t="str">
            <v>铝板t1.2/5052</v>
          </cell>
        </row>
        <row r="11505">
          <cell r="J11505" t="str">
            <v>激光作业</v>
          </cell>
          <cell r="K11505">
            <v>20.8</v>
          </cell>
          <cell r="L11505" t="str">
            <v>激光拾件</v>
          </cell>
          <cell r="M11505">
            <v>15.75</v>
          </cell>
          <cell r="N11505" t="str">
            <v>倒钝</v>
          </cell>
          <cell r="O11505">
            <v>18.9</v>
          </cell>
          <cell r="P11505" t="str">
            <v>折弯</v>
          </cell>
          <cell r="Q11505">
            <v>123</v>
          </cell>
          <cell r="R11505" t="str">
            <v>磨砂（单面）</v>
          </cell>
          <cell r="S11505">
            <v>46</v>
          </cell>
          <cell r="T11505">
            <v>0</v>
          </cell>
          <cell r="U11505">
            <v>0</v>
          </cell>
          <cell r="V11505">
            <v>0</v>
          </cell>
          <cell r="W11505">
            <v>0</v>
          </cell>
          <cell r="X11505">
            <v>0</v>
          </cell>
          <cell r="Y11505">
            <v>0</v>
          </cell>
          <cell r="Z11505">
            <v>0</v>
          </cell>
          <cell r="AA11505">
            <v>0</v>
          </cell>
          <cell r="AB11505">
            <v>0</v>
          </cell>
          <cell r="AC11505">
            <v>0</v>
          </cell>
        </row>
        <row r="11505">
          <cell r="AG11505">
            <v>97.6646619105883</v>
          </cell>
          <cell r="AH11505" t="str">
            <v>5857×2237</v>
          </cell>
        </row>
        <row r="11505">
          <cell r="AO11505" t="str">
            <v>3922A</v>
          </cell>
          <cell r="AP11505">
            <v>2</v>
          </cell>
          <cell r="AQ11505">
            <v>25038</v>
          </cell>
        </row>
        <row r="11506">
          <cell r="A11506">
            <v>11508</v>
          </cell>
          <cell r="B11506">
            <v>16</v>
          </cell>
          <cell r="C11506">
            <v>45835</v>
          </cell>
        </row>
        <row r="11506">
          <cell r="E11506" t="str">
            <v>3922A-01060211</v>
          </cell>
          <cell r="F11506" t="str">
            <v>密封板</v>
          </cell>
          <cell r="G11506">
            <v>8</v>
          </cell>
          <cell r="H11506" t="str">
            <v>铝板t2/3A21</v>
          </cell>
        </row>
        <row r="11506">
          <cell r="J11506" t="str">
            <v>激光作业</v>
          </cell>
          <cell r="K11506">
            <v>0.2</v>
          </cell>
          <cell r="L11506" t="str">
            <v>激光拾件</v>
          </cell>
          <cell r="M11506">
            <v>0.5</v>
          </cell>
          <cell r="N11506" t="str">
            <v>倒钝</v>
          </cell>
          <cell r="O11506">
            <v>0.5</v>
          </cell>
          <cell r="P11506">
            <v>0</v>
          </cell>
          <cell r="Q11506">
            <v>0</v>
          </cell>
          <cell r="R11506">
            <v>0</v>
          </cell>
          <cell r="S11506">
            <v>0</v>
          </cell>
          <cell r="T11506">
            <v>0</v>
          </cell>
          <cell r="U11506">
            <v>0</v>
          </cell>
          <cell r="V11506">
            <v>0</v>
          </cell>
          <cell r="W11506">
            <v>0</v>
          </cell>
          <cell r="X11506">
            <v>0</v>
          </cell>
          <cell r="Y11506">
            <v>0</v>
          </cell>
          <cell r="Z11506">
            <v>0</v>
          </cell>
          <cell r="AA11506">
            <v>0</v>
          </cell>
          <cell r="AB11506">
            <v>0</v>
          </cell>
          <cell r="AC11506">
            <v>0</v>
          </cell>
        </row>
        <row r="11506">
          <cell r="AG11506">
            <v>0.226108235294118</v>
          </cell>
          <cell r="AH11506" t="str">
            <v>65×35</v>
          </cell>
        </row>
        <row r="11506">
          <cell r="AN11506" t="str">
            <v>WT65×35</v>
          </cell>
          <cell r="AO11506" t="str">
            <v>3922A</v>
          </cell>
          <cell r="AP11506">
            <v>2</v>
          </cell>
          <cell r="AQ11506">
            <v>25038</v>
          </cell>
        </row>
        <row r="11507">
          <cell r="A11507">
            <v>11509</v>
          </cell>
          <cell r="B11507">
            <v>2</v>
          </cell>
          <cell r="C11507">
            <v>45835</v>
          </cell>
        </row>
        <row r="11507">
          <cell r="E11507" t="str">
            <v>3922A-010604</v>
          </cell>
          <cell r="F11507" t="str">
            <v>内蒙皮</v>
          </cell>
          <cell r="G11507">
            <v>1</v>
          </cell>
          <cell r="H11507" t="str">
            <v>铝板t1.2/5052</v>
          </cell>
        </row>
        <row r="11507">
          <cell r="J11507" t="str">
            <v>激光作业</v>
          </cell>
          <cell r="K11507">
            <v>25.6</v>
          </cell>
          <cell r="L11507" t="str">
            <v>激光拾件</v>
          </cell>
          <cell r="M11507">
            <v>15.75</v>
          </cell>
          <cell r="N11507" t="str">
            <v>倒钝</v>
          </cell>
          <cell r="O11507">
            <v>20.16</v>
          </cell>
          <cell r="P11507" t="str">
            <v>磨砂（单面）</v>
          </cell>
          <cell r="Q11507">
            <v>46</v>
          </cell>
          <cell r="R11507">
            <v>0</v>
          </cell>
          <cell r="S11507">
            <v>0</v>
          </cell>
          <cell r="T11507">
            <v>0</v>
          </cell>
          <cell r="U11507">
            <v>0</v>
          </cell>
          <cell r="V11507">
            <v>0</v>
          </cell>
          <cell r="W11507">
            <v>0</v>
          </cell>
          <cell r="X11507">
            <v>0</v>
          </cell>
          <cell r="Y11507">
            <v>0</v>
          </cell>
          <cell r="Z11507">
            <v>0</v>
          </cell>
          <cell r="AA11507">
            <v>0</v>
          </cell>
          <cell r="AB11507">
            <v>0</v>
          </cell>
          <cell r="AC11507">
            <v>0</v>
          </cell>
        </row>
        <row r="11507">
          <cell r="AG11507">
            <v>97.4234466635294</v>
          </cell>
          <cell r="AH11507" t="str">
            <v>5853×2233</v>
          </cell>
        </row>
        <row r="11507">
          <cell r="AO11507" t="str">
            <v>3922A</v>
          </cell>
          <cell r="AP11507">
            <v>2</v>
          </cell>
          <cell r="AQ11507">
            <v>25038</v>
          </cell>
        </row>
        <row r="11508">
          <cell r="A11508">
            <v>11510</v>
          </cell>
          <cell r="B11508">
            <v>6</v>
          </cell>
          <cell r="C11508">
            <v>45835</v>
          </cell>
        </row>
        <row r="11508">
          <cell r="E11508" t="str">
            <v>3922A-01060801</v>
          </cell>
          <cell r="F11508" t="str">
            <v>照明灯盒体</v>
          </cell>
          <cell r="G11508">
            <v>3</v>
          </cell>
          <cell r="H11508" t="str">
            <v>冷板t1.2/ST12</v>
          </cell>
          <cell r="I11508" t="str">
            <v>冷板t1.2/Q235B</v>
          </cell>
          <cell r="J11508" t="str">
            <v>激光作业</v>
          </cell>
          <cell r="K11508">
            <v>1.12</v>
          </cell>
          <cell r="L11508" t="str">
            <v>激光拾件</v>
          </cell>
          <cell r="M11508">
            <v>0.8</v>
          </cell>
          <cell r="N11508" t="str">
            <v>折弯</v>
          </cell>
          <cell r="O11508">
            <v>4.8</v>
          </cell>
          <cell r="P11508" t="str">
            <v>焊接</v>
          </cell>
          <cell r="Q11508">
            <v>7</v>
          </cell>
          <cell r="R11508" t="str">
            <v>打磨</v>
          </cell>
          <cell r="S11508">
            <v>4</v>
          </cell>
          <cell r="T11508">
            <v>0</v>
          </cell>
          <cell r="U11508">
            <v>0</v>
          </cell>
          <cell r="V11508">
            <v>0</v>
          </cell>
          <cell r="W11508">
            <v>0</v>
          </cell>
          <cell r="X11508">
            <v>0</v>
          </cell>
          <cell r="Y11508">
            <v>0</v>
          </cell>
          <cell r="Z11508">
            <v>0</v>
          </cell>
          <cell r="AA11508">
            <v>0</v>
          </cell>
          <cell r="AB11508">
            <v>0</v>
          </cell>
          <cell r="AC11508">
            <v>0</v>
          </cell>
        </row>
        <row r="11508">
          <cell r="AG11508">
            <v>4.32917666258823</v>
          </cell>
          <cell r="AH11508" t="str">
            <v>295.4×220.4</v>
          </cell>
        </row>
        <row r="11508">
          <cell r="AO11508" t="str">
            <v>3922A</v>
          </cell>
          <cell r="AP11508">
            <v>2</v>
          </cell>
          <cell r="AQ11508">
            <v>25038</v>
          </cell>
        </row>
        <row r="11509">
          <cell r="A11509">
            <v>11511</v>
          </cell>
          <cell r="B11509">
            <v>12</v>
          </cell>
          <cell r="C11509">
            <v>45835</v>
          </cell>
        </row>
        <row r="11509">
          <cell r="E11509" t="str">
            <v>3922A-01060802</v>
          </cell>
          <cell r="F11509" t="str">
            <v>照明灯安装埋铁</v>
          </cell>
          <cell r="G11509">
            <v>6</v>
          </cell>
          <cell r="H11509" t="str">
            <v>钢板t4/Q235B</v>
          </cell>
        </row>
        <row r="11509">
          <cell r="J11509" t="str">
            <v>激光作业</v>
          </cell>
          <cell r="K11509">
            <v>0.2</v>
          </cell>
          <cell r="L11509" t="str">
            <v>激光拾件</v>
          </cell>
          <cell r="M11509">
            <v>0.5</v>
          </cell>
          <cell r="N11509">
            <v>0</v>
          </cell>
          <cell r="O11509">
            <v>0</v>
          </cell>
          <cell r="P11509">
            <v>0</v>
          </cell>
          <cell r="Q11509">
            <v>0</v>
          </cell>
          <cell r="R11509">
            <v>0</v>
          </cell>
          <cell r="S11509">
            <v>0</v>
          </cell>
          <cell r="T11509">
            <v>0</v>
          </cell>
          <cell r="U11509">
            <v>0</v>
          </cell>
          <cell r="V11509">
            <v>0</v>
          </cell>
          <cell r="W11509">
            <v>0</v>
          </cell>
          <cell r="X11509">
            <v>0</v>
          </cell>
          <cell r="Y11509">
            <v>0</v>
          </cell>
          <cell r="Z11509">
            <v>0</v>
          </cell>
          <cell r="AA11509">
            <v>0</v>
          </cell>
          <cell r="AB11509">
            <v>0</v>
          </cell>
          <cell r="AC11509">
            <v>0</v>
          </cell>
        </row>
        <row r="11509">
          <cell r="AG11509">
            <v>0.132988235294118</v>
          </cell>
          <cell r="AH11509" t="str">
            <v>20×15</v>
          </cell>
        </row>
        <row r="11509">
          <cell r="AN11509" t="str">
            <v>WT15×20</v>
          </cell>
          <cell r="AO11509" t="str">
            <v>3922A</v>
          </cell>
          <cell r="AP11509">
            <v>2</v>
          </cell>
          <cell r="AQ11509">
            <v>25038</v>
          </cell>
        </row>
        <row r="11510">
          <cell r="A11510">
            <v>11512</v>
          </cell>
          <cell r="B11510">
            <v>6</v>
          </cell>
          <cell r="C11510">
            <v>45835</v>
          </cell>
        </row>
        <row r="11510">
          <cell r="E11510" t="str">
            <v>3922A-01060901</v>
          </cell>
          <cell r="F11510" t="str">
            <v>照明灯盒体2</v>
          </cell>
          <cell r="G11510">
            <v>3</v>
          </cell>
          <cell r="H11510" t="str">
            <v>冷板t1.2/ST12</v>
          </cell>
          <cell r="I11510" t="str">
            <v>冷板t1.2/Q235B</v>
          </cell>
          <cell r="J11510" t="str">
            <v>激光作业</v>
          </cell>
          <cell r="K11510">
            <v>1.12</v>
          </cell>
          <cell r="L11510" t="str">
            <v>激光拾件</v>
          </cell>
          <cell r="M11510">
            <v>0.8</v>
          </cell>
          <cell r="N11510" t="str">
            <v>折弯</v>
          </cell>
          <cell r="O11510">
            <v>4.8</v>
          </cell>
          <cell r="P11510" t="str">
            <v>焊接</v>
          </cell>
          <cell r="Q11510">
            <v>7</v>
          </cell>
          <cell r="R11510" t="str">
            <v>打磨</v>
          </cell>
          <cell r="S11510">
            <v>4</v>
          </cell>
          <cell r="T11510">
            <v>0</v>
          </cell>
          <cell r="U11510">
            <v>0</v>
          </cell>
          <cell r="V11510">
            <v>0</v>
          </cell>
          <cell r="W11510">
            <v>0</v>
          </cell>
          <cell r="X11510">
            <v>0</v>
          </cell>
          <cell r="Y11510">
            <v>0</v>
          </cell>
          <cell r="Z11510">
            <v>0</v>
          </cell>
          <cell r="AA11510">
            <v>0</v>
          </cell>
          <cell r="AB11510">
            <v>0</v>
          </cell>
          <cell r="AC11510">
            <v>0</v>
          </cell>
        </row>
        <row r="11510">
          <cell r="AG11510">
            <v>4.32917666258823</v>
          </cell>
          <cell r="AH11510" t="str">
            <v>295.4×220.4</v>
          </cell>
        </row>
        <row r="11510">
          <cell r="AO11510" t="str">
            <v>3922A</v>
          </cell>
          <cell r="AP11510">
            <v>2</v>
          </cell>
          <cell r="AQ11510">
            <v>25038</v>
          </cell>
        </row>
        <row r="11511">
          <cell r="A11511">
            <v>11513</v>
          </cell>
          <cell r="B11511">
            <v>12</v>
          </cell>
          <cell r="C11511">
            <v>45835</v>
          </cell>
        </row>
        <row r="11511">
          <cell r="E11511" t="str">
            <v>3922A-01060902</v>
          </cell>
          <cell r="F11511" t="str">
            <v>照明灯安装埋铁</v>
          </cell>
          <cell r="G11511">
            <v>6</v>
          </cell>
          <cell r="H11511" t="str">
            <v>钢板t4/Q235B</v>
          </cell>
        </row>
        <row r="11511">
          <cell r="J11511" t="str">
            <v>激光作业</v>
          </cell>
          <cell r="K11511">
            <v>0.2</v>
          </cell>
          <cell r="L11511" t="str">
            <v>激光拾件</v>
          </cell>
          <cell r="M11511">
            <v>0.5</v>
          </cell>
          <cell r="N11511">
            <v>0</v>
          </cell>
          <cell r="O11511">
            <v>0</v>
          </cell>
          <cell r="P11511">
            <v>0</v>
          </cell>
          <cell r="Q11511">
            <v>0</v>
          </cell>
          <cell r="R11511">
            <v>0</v>
          </cell>
          <cell r="S11511">
            <v>0</v>
          </cell>
          <cell r="T11511">
            <v>0</v>
          </cell>
          <cell r="U11511">
            <v>0</v>
          </cell>
          <cell r="V11511">
            <v>0</v>
          </cell>
          <cell r="W11511">
            <v>0</v>
          </cell>
          <cell r="X11511">
            <v>0</v>
          </cell>
          <cell r="Y11511">
            <v>0</v>
          </cell>
          <cell r="Z11511">
            <v>0</v>
          </cell>
          <cell r="AA11511">
            <v>0</v>
          </cell>
          <cell r="AB11511">
            <v>0</v>
          </cell>
          <cell r="AC11511">
            <v>0</v>
          </cell>
        </row>
        <row r="11511">
          <cell r="AG11511">
            <v>0.132988235294118</v>
          </cell>
          <cell r="AH11511" t="str">
            <v>20×15</v>
          </cell>
        </row>
        <row r="11511">
          <cell r="AN11511" t="str">
            <v>WT15×20</v>
          </cell>
          <cell r="AO11511" t="str">
            <v>3922A</v>
          </cell>
          <cell r="AP11511">
            <v>2</v>
          </cell>
          <cell r="AQ11511">
            <v>25038</v>
          </cell>
        </row>
        <row r="11512">
          <cell r="A11512">
            <v>11514</v>
          </cell>
          <cell r="B11512">
            <v>2</v>
          </cell>
          <cell r="C11512">
            <v>45835</v>
          </cell>
        </row>
        <row r="11512">
          <cell r="E11512" t="str">
            <v>3922A-010701</v>
          </cell>
          <cell r="F11512" t="str">
            <v>蒙皮</v>
          </cell>
          <cell r="G11512">
            <v>1</v>
          </cell>
          <cell r="H11512" t="str">
            <v>铝板t1.2/5052</v>
          </cell>
        </row>
        <row r="11512">
          <cell r="J11512" t="str">
            <v>激光作业</v>
          </cell>
          <cell r="K11512">
            <v>21.12</v>
          </cell>
          <cell r="L11512" t="str">
            <v>激光拾件</v>
          </cell>
          <cell r="M11512">
            <v>16.1</v>
          </cell>
          <cell r="N11512" t="str">
            <v>倒钝</v>
          </cell>
          <cell r="O11512">
            <v>19.25</v>
          </cell>
          <cell r="P11512" t="str">
            <v>磨砂（单面）</v>
          </cell>
          <cell r="Q11512">
            <v>48</v>
          </cell>
          <cell r="R11512">
            <v>0</v>
          </cell>
          <cell r="S11512">
            <v>0</v>
          </cell>
          <cell r="T11512">
            <v>0</v>
          </cell>
          <cell r="U11512">
            <v>0</v>
          </cell>
          <cell r="V11512">
            <v>0</v>
          </cell>
          <cell r="W11512">
            <v>0</v>
          </cell>
          <cell r="X11512">
            <v>0</v>
          </cell>
          <cell r="Y11512">
            <v>0</v>
          </cell>
          <cell r="Z11512">
            <v>0</v>
          </cell>
          <cell r="AA11512">
            <v>0</v>
          </cell>
          <cell r="AB11512">
            <v>0</v>
          </cell>
          <cell r="AC11512">
            <v>0</v>
          </cell>
        </row>
        <row r="11512">
          <cell r="AG11512">
            <v>100.791613948235</v>
          </cell>
          <cell r="AH11512" t="str">
            <v>5908.5×2288.5</v>
          </cell>
        </row>
        <row r="11512">
          <cell r="AO11512" t="str">
            <v>3922A</v>
          </cell>
          <cell r="AP11512">
            <v>2</v>
          </cell>
          <cell r="AQ11512">
            <v>25038</v>
          </cell>
        </row>
        <row r="11513">
          <cell r="A11513">
            <v>11515</v>
          </cell>
          <cell r="B11513">
            <v>4</v>
          </cell>
          <cell r="C11513">
            <v>45835</v>
          </cell>
        </row>
        <row r="11513">
          <cell r="E11513" t="str">
            <v>3922A-01070211</v>
          </cell>
          <cell r="F11513" t="str">
            <v>横梁6</v>
          </cell>
          <cell r="G11513">
            <v>2</v>
          </cell>
          <cell r="H11513" t="str">
            <v>铝板t2/3A21</v>
          </cell>
        </row>
        <row r="11513">
          <cell r="J11513" t="str">
            <v>激光作业</v>
          </cell>
          <cell r="K11513">
            <v>2.42</v>
          </cell>
          <cell r="L11513" t="str">
            <v>激光拾件</v>
          </cell>
          <cell r="M11513">
            <v>1.54</v>
          </cell>
          <cell r="N11513" t="str">
            <v>倒钝</v>
          </cell>
          <cell r="O11513">
            <v>2.2</v>
          </cell>
          <cell r="P11513" t="str">
            <v>折弯</v>
          </cell>
          <cell r="Q11513">
            <v>5.5</v>
          </cell>
          <cell r="R11513">
            <v>0</v>
          </cell>
          <cell r="S11513">
            <v>0</v>
          </cell>
          <cell r="T11513">
            <v>0</v>
          </cell>
          <cell r="U11513">
            <v>0</v>
          </cell>
          <cell r="V11513">
            <v>0</v>
          </cell>
          <cell r="W11513">
            <v>0</v>
          </cell>
          <cell r="X11513">
            <v>0</v>
          </cell>
          <cell r="Y11513">
            <v>0</v>
          </cell>
          <cell r="Z11513">
            <v>0</v>
          </cell>
          <cell r="AA11513">
            <v>0</v>
          </cell>
          <cell r="AB11513">
            <v>0</v>
          </cell>
          <cell r="AC11513">
            <v>0</v>
          </cell>
        </row>
        <row r="11513">
          <cell r="AG11513">
            <v>2.10876988235294</v>
          </cell>
          <cell r="AH11513" t="str">
            <v>1230×69</v>
          </cell>
        </row>
        <row r="11513">
          <cell r="AO11513" t="str">
            <v>3922A</v>
          </cell>
          <cell r="AP11513">
            <v>2</v>
          </cell>
          <cell r="AQ11513">
            <v>25038</v>
          </cell>
        </row>
        <row r="11514">
          <cell r="A11514">
            <v>11516</v>
          </cell>
          <cell r="B11514">
            <v>56</v>
          </cell>
          <cell r="C11514">
            <v>45835</v>
          </cell>
        </row>
        <row r="11514">
          <cell r="E11514" t="str">
            <v>3922A-01070223</v>
          </cell>
          <cell r="F11514" t="str">
            <v>垫板1</v>
          </cell>
          <cell r="G11514">
            <v>28</v>
          </cell>
          <cell r="H11514" t="str">
            <v>钢板t8/Q235B</v>
          </cell>
        </row>
        <row r="11514">
          <cell r="J11514" t="str">
            <v>激光作业</v>
          </cell>
          <cell r="K11514">
            <v>0.95</v>
          </cell>
          <cell r="L11514" t="str">
            <v>激光拾件</v>
          </cell>
          <cell r="M11514">
            <v>0.475</v>
          </cell>
          <cell r="N11514" t="str">
            <v>喷砂</v>
          </cell>
          <cell r="O11514">
            <v>0.5</v>
          </cell>
          <cell r="P11514" t="str">
            <v>挂件</v>
          </cell>
          <cell r="Q11514">
            <v>0.3</v>
          </cell>
          <cell r="R11514" t="str">
            <v>喷底漆</v>
          </cell>
          <cell r="S11514">
            <v>0.5</v>
          </cell>
          <cell r="T11514">
            <v>0</v>
          </cell>
          <cell r="U11514">
            <v>0</v>
          </cell>
          <cell r="V11514">
            <v>0</v>
          </cell>
          <cell r="W11514">
            <v>0</v>
          </cell>
          <cell r="X11514">
            <v>0</v>
          </cell>
          <cell r="Y11514">
            <v>0</v>
          </cell>
          <cell r="Z11514">
            <v>0</v>
          </cell>
          <cell r="AA11514">
            <v>0</v>
          </cell>
          <cell r="AB11514">
            <v>0</v>
          </cell>
          <cell r="AC11514">
            <v>0</v>
          </cell>
        </row>
        <row r="11514">
          <cell r="AG11514">
            <v>6.61985882352941</v>
          </cell>
          <cell r="AH11514" t="str">
            <v>40×40</v>
          </cell>
        </row>
        <row r="11514">
          <cell r="AO11514" t="str">
            <v>3922A</v>
          </cell>
          <cell r="AP11514">
            <v>2</v>
          </cell>
          <cell r="AQ11514">
            <v>25038</v>
          </cell>
        </row>
        <row r="11515">
          <cell r="A11515">
            <v>11517</v>
          </cell>
          <cell r="B11515">
            <v>24</v>
          </cell>
          <cell r="C11515">
            <v>45835</v>
          </cell>
        </row>
        <row r="11515">
          <cell r="E11515" t="str">
            <v>3922A-01070224</v>
          </cell>
          <cell r="F11515" t="str">
            <v>垫板2</v>
          </cell>
          <cell r="G11515">
            <v>12</v>
          </cell>
          <cell r="H11515" t="str">
            <v>钢板t8/Q235B</v>
          </cell>
        </row>
        <row r="11515">
          <cell r="J11515" t="str">
            <v>激光作业</v>
          </cell>
          <cell r="K11515">
            <v>1.1</v>
          </cell>
          <cell r="L11515" t="str">
            <v>激光拾件</v>
          </cell>
          <cell r="M11515">
            <v>0.5</v>
          </cell>
          <cell r="N11515" t="str">
            <v>喷砂</v>
          </cell>
          <cell r="O11515">
            <v>0.5</v>
          </cell>
          <cell r="P11515" t="str">
            <v>挂件</v>
          </cell>
          <cell r="Q11515">
            <v>0.3</v>
          </cell>
          <cell r="R11515" t="str">
            <v>喷底漆</v>
          </cell>
          <cell r="S11515">
            <v>0.5</v>
          </cell>
          <cell r="T11515">
            <v>0</v>
          </cell>
          <cell r="U11515">
            <v>0</v>
          </cell>
          <cell r="V11515">
            <v>0</v>
          </cell>
          <cell r="W11515">
            <v>0</v>
          </cell>
          <cell r="X11515">
            <v>0</v>
          </cell>
          <cell r="Y11515">
            <v>0</v>
          </cell>
          <cell r="Z11515">
            <v>0</v>
          </cell>
          <cell r="AA11515">
            <v>0</v>
          </cell>
          <cell r="AB11515">
            <v>0</v>
          </cell>
          <cell r="AC11515">
            <v>0</v>
          </cell>
        </row>
        <row r="11515">
          <cell r="AG11515">
            <v>21.2781176470588</v>
          </cell>
          <cell r="AH11515" t="str">
            <v>150×80</v>
          </cell>
        </row>
        <row r="11515">
          <cell r="AO11515" t="str">
            <v>3922A</v>
          </cell>
          <cell r="AP11515">
            <v>2</v>
          </cell>
          <cell r="AQ11515">
            <v>25038</v>
          </cell>
        </row>
        <row r="11516">
          <cell r="A11516">
            <v>11518</v>
          </cell>
          <cell r="B11516">
            <v>8</v>
          </cell>
          <cell r="C11516">
            <v>45835</v>
          </cell>
        </row>
        <row r="11516">
          <cell r="E11516" t="str">
            <v>3922A-01070225</v>
          </cell>
          <cell r="F11516" t="str">
            <v>垫板3</v>
          </cell>
          <cell r="G11516">
            <v>4</v>
          </cell>
          <cell r="H11516" t="str">
            <v>钢板t8/Q235B</v>
          </cell>
        </row>
        <row r="11516">
          <cell r="J11516" t="str">
            <v>激光作业</v>
          </cell>
          <cell r="K11516">
            <v>1.3</v>
          </cell>
          <cell r="L11516" t="str">
            <v>激光拾件</v>
          </cell>
          <cell r="M11516">
            <v>0.65</v>
          </cell>
          <cell r="N11516" t="str">
            <v>喷砂</v>
          </cell>
          <cell r="O11516">
            <v>0.5</v>
          </cell>
          <cell r="P11516" t="str">
            <v>挂件</v>
          </cell>
          <cell r="Q11516">
            <v>0.3</v>
          </cell>
          <cell r="R11516" t="str">
            <v>喷底漆</v>
          </cell>
          <cell r="S11516">
            <v>0.5</v>
          </cell>
          <cell r="T11516">
            <v>0</v>
          </cell>
          <cell r="U11516">
            <v>0</v>
          </cell>
          <cell r="V11516">
            <v>0</v>
          </cell>
          <cell r="W11516">
            <v>0</v>
          </cell>
          <cell r="X11516">
            <v>0</v>
          </cell>
          <cell r="Y11516">
            <v>0</v>
          </cell>
          <cell r="Z11516">
            <v>0</v>
          </cell>
          <cell r="AA11516">
            <v>0</v>
          </cell>
          <cell r="AB11516">
            <v>0</v>
          </cell>
          <cell r="AC11516">
            <v>0</v>
          </cell>
        </row>
        <row r="11516">
          <cell r="AG11516">
            <v>1.89138823529412</v>
          </cell>
          <cell r="AH11516" t="str">
            <v>80×40</v>
          </cell>
        </row>
        <row r="11516">
          <cell r="AO11516" t="str">
            <v>3922A</v>
          </cell>
          <cell r="AP11516">
            <v>2</v>
          </cell>
          <cell r="AQ11516">
            <v>25038</v>
          </cell>
        </row>
        <row r="11517">
          <cell r="A11517">
            <v>11519</v>
          </cell>
          <cell r="B11517">
            <v>12</v>
          </cell>
          <cell r="C11517">
            <v>45835</v>
          </cell>
        </row>
        <row r="11517">
          <cell r="E11517" t="str">
            <v>3922A-01070226</v>
          </cell>
          <cell r="F11517" t="str">
            <v>垫板4</v>
          </cell>
          <cell r="G11517">
            <v>6</v>
          </cell>
          <cell r="H11517" t="str">
            <v>钢板t8/Q235B</v>
          </cell>
        </row>
        <row r="11517">
          <cell r="J11517" t="str">
            <v>激光作业</v>
          </cell>
          <cell r="K11517">
            <v>0.7</v>
          </cell>
          <cell r="L11517" t="str">
            <v>激光拾件</v>
          </cell>
          <cell r="M11517">
            <v>0.5</v>
          </cell>
          <cell r="N11517" t="str">
            <v>喷砂</v>
          </cell>
          <cell r="O11517">
            <v>0.5</v>
          </cell>
          <cell r="P11517" t="str">
            <v>挂件</v>
          </cell>
          <cell r="Q11517">
            <v>0.3</v>
          </cell>
          <cell r="R11517" t="str">
            <v>喷底漆</v>
          </cell>
          <cell r="S11517">
            <v>0.5</v>
          </cell>
          <cell r="T11517">
            <v>0</v>
          </cell>
          <cell r="U11517">
            <v>0</v>
          </cell>
          <cell r="V11517">
            <v>0</v>
          </cell>
          <cell r="W11517">
            <v>0</v>
          </cell>
          <cell r="X11517">
            <v>0</v>
          </cell>
          <cell r="Y11517">
            <v>0</v>
          </cell>
          <cell r="Z11517">
            <v>0</v>
          </cell>
          <cell r="AA11517">
            <v>0</v>
          </cell>
          <cell r="AB11517">
            <v>0</v>
          </cell>
          <cell r="AC11517">
            <v>0</v>
          </cell>
        </row>
        <row r="11517">
          <cell r="AG11517">
            <v>4.65458823529412</v>
          </cell>
          <cell r="AH11517" t="str">
            <v>150×35</v>
          </cell>
        </row>
        <row r="11517">
          <cell r="AO11517" t="str">
            <v>3922A</v>
          </cell>
          <cell r="AP11517">
            <v>2</v>
          </cell>
          <cell r="AQ11517">
            <v>25038</v>
          </cell>
        </row>
        <row r="11518">
          <cell r="A11518">
            <v>11520</v>
          </cell>
          <cell r="B11518">
            <v>8</v>
          </cell>
          <cell r="C11518">
            <v>45835</v>
          </cell>
        </row>
        <row r="11518">
          <cell r="E11518" t="str">
            <v>3922A-01070227</v>
          </cell>
          <cell r="F11518" t="str">
            <v>密封板</v>
          </cell>
          <cell r="G11518">
            <v>4</v>
          </cell>
          <cell r="H11518" t="str">
            <v>铝板t2/3A21</v>
          </cell>
        </row>
        <row r="11518">
          <cell r="J11518" t="str">
            <v>激光作业</v>
          </cell>
          <cell r="K11518">
            <v>0.26</v>
          </cell>
          <cell r="L11518" t="str">
            <v>激光拾件</v>
          </cell>
          <cell r="M11518">
            <v>0.65</v>
          </cell>
          <cell r="N11518" t="str">
            <v>倒钝</v>
          </cell>
          <cell r="O11518">
            <v>0.65</v>
          </cell>
          <cell r="P11518" t="str">
            <v>折弯</v>
          </cell>
          <cell r="Q11518">
            <v>0.65</v>
          </cell>
          <cell r="R11518">
            <v>0</v>
          </cell>
          <cell r="S11518">
            <v>0</v>
          </cell>
          <cell r="T11518">
            <v>0</v>
          </cell>
          <cell r="U11518">
            <v>0</v>
          </cell>
          <cell r="V11518">
            <v>0</v>
          </cell>
          <cell r="W11518">
            <v>0</v>
          </cell>
          <cell r="X11518">
            <v>0</v>
          </cell>
          <cell r="Y11518">
            <v>0</v>
          </cell>
          <cell r="Z11518">
            <v>0</v>
          </cell>
          <cell r="AA11518">
            <v>0</v>
          </cell>
          <cell r="AB11518">
            <v>0</v>
          </cell>
          <cell r="AC11518">
            <v>0</v>
          </cell>
        </row>
        <row r="11518">
          <cell r="AG11518">
            <v>0.243501176470588</v>
          </cell>
          <cell r="AH11518" t="str">
            <v>140×35</v>
          </cell>
        </row>
        <row r="11518">
          <cell r="AO11518" t="str">
            <v>3922A</v>
          </cell>
          <cell r="AP11518">
            <v>2</v>
          </cell>
          <cell r="AQ11518">
            <v>25038</v>
          </cell>
        </row>
        <row r="11519">
          <cell r="A11519">
            <v>11521</v>
          </cell>
          <cell r="B11519">
            <v>2</v>
          </cell>
          <cell r="C11519">
            <v>45835</v>
          </cell>
        </row>
        <row r="11519">
          <cell r="E11519" t="str">
            <v>3922A-010705</v>
          </cell>
          <cell r="F11519" t="str">
            <v>内蒙皮</v>
          </cell>
          <cell r="G11519">
            <v>1</v>
          </cell>
          <cell r="H11519" t="str">
            <v>铝板t1.2/5052</v>
          </cell>
        </row>
        <row r="11519">
          <cell r="J11519" t="str">
            <v>激光作业</v>
          </cell>
          <cell r="K11519">
            <v>31.36</v>
          </cell>
          <cell r="L11519" t="str">
            <v>激光拾件</v>
          </cell>
          <cell r="M11519">
            <v>16.1</v>
          </cell>
          <cell r="N11519" t="str">
            <v>倒钝</v>
          </cell>
          <cell r="O11519">
            <v>24.32</v>
          </cell>
          <cell r="P11519" t="str">
            <v>磨砂（单面）</v>
          </cell>
          <cell r="Q11519">
            <v>47</v>
          </cell>
          <cell r="R11519">
            <v>0</v>
          </cell>
          <cell r="S11519">
            <v>0</v>
          </cell>
          <cell r="T11519">
            <v>0</v>
          </cell>
          <cell r="U11519">
            <v>0</v>
          </cell>
          <cell r="V11519">
            <v>0</v>
          </cell>
          <cell r="W11519">
            <v>0</v>
          </cell>
          <cell r="X11519">
            <v>0</v>
          </cell>
          <cell r="Y11519">
            <v>0</v>
          </cell>
          <cell r="Z11519">
            <v>0</v>
          </cell>
          <cell r="AA11519">
            <v>0</v>
          </cell>
          <cell r="AB11519">
            <v>0</v>
          </cell>
          <cell r="AC11519">
            <v>0</v>
          </cell>
        </row>
        <row r="11519">
          <cell r="AG11519">
            <v>100.791613948235</v>
          </cell>
          <cell r="AH11519" t="str">
            <v>5908.5×2288.5</v>
          </cell>
        </row>
        <row r="11519">
          <cell r="AO11519" t="str">
            <v>3922A</v>
          </cell>
          <cell r="AP11519">
            <v>2</v>
          </cell>
          <cell r="AQ11519">
            <v>25038</v>
          </cell>
        </row>
        <row r="11520">
          <cell r="A11520">
            <v>11522</v>
          </cell>
          <cell r="B11520">
            <v>2</v>
          </cell>
          <cell r="C11520">
            <v>45835</v>
          </cell>
        </row>
        <row r="11520">
          <cell r="E11520" t="str">
            <v>3922A-010802</v>
          </cell>
          <cell r="F11520" t="str">
            <v>外蒙皮</v>
          </cell>
          <cell r="G11520">
            <v>1</v>
          </cell>
          <cell r="H11520" t="str">
            <v>铝板t1.2/5052</v>
          </cell>
        </row>
        <row r="11520">
          <cell r="J11520" t="str">
            <v>激光作业</v>
          </cell>
          <cell r="K11520">
            <v>15.75</v>
          </cell>
          <cell r="L11520" t="str">
            <v>激光拾件</v>
          </cell>
          <cell r="M11520">
            <v>9.5</v>
          </cell>
          <cell r="N11520" t="str">
            <v>倒钝</v>
          </cell>
          <cell r="O11520">
            <v>12.95</v>
          </cell>
          <cell r="P11520" t="str">
            <v>磨砂（单面）</v>
          </cell>
          <cell r="Q11520">
            <v>17</v>
          </cell>
          <cell r="R11520">
            <v>0</v>
          </cell>
          <cell r="S11520">
            <v>0</v>
          </cell>
          <cell r="T11520">
            <v>0</v>
          </cell>
          <cell r="U11520">
            <v>0</v>
          </cell>
          <cell r="V11520">
            <v>0</v>
          </cell>
          <cell r="W11520">
            <v>0</v>
          </cell>
          <cell r="X11520">
            <v>0</v>
          </cell>
          <cell r="Y11520">
            <v>0</v>
          </cell>
          <cell r="Z11520">
            <v>0</v>
          </cell>
          <cell r="AA11520">
            <v>0</v>
          </cell>
          <cell r="AB11520">
            <v>0</v>
          </cell>
          <cell r="AC11520">
            <v>0</v>
          </cell>
        </row>
        <row r="11520">
          <cell r="AG11520">
            <v>11.5187664705882</v>
          </cell>
          <cell r="AH11520" t="str">
            <v>2293.5×2134.5</v>
          </cell>
        </row>
        <row r="11520">
          <cell r="AO11520" t="str">
            <v>3922A</v>
          </cell>
          <cell r="AP11520">
            <v>2</v>
          </cell>
          <cell r="AQ11520">
            <v>25038</v>
          </cell>
        </row>
        <row r="11521">
          <cell r="A11521">
            <v>11523</v>
          </cell>
          <cell r="B11521">
            <v>4</v>
          </cell>
          <cell r="C11521">
            <v>45835</v>
          </cell>
        </row>
        <row r="11521">
          <cell r="E11521" t="str">
            <v>3922A-01080311</v>
          </cell>
          <cell r="F11521" t="str">
            <v>密封板</v>
          </cell>
          <cell r="G11521">
            <v>2</v>
          </cell>
          <cell r="H11521" t="str">
            <v>铝板t2/3A21</v>
          </cell>
        </row>
        <row r="11521">
          <cell r="J11521" t="str">
            <v>激光作业</v>
          </cell>
          <cell r="K11521">
            <v>0.44</v>
          </cell>
          <cell r="L11521" t="str">
            <v>激光拾件</v>
          </cell>
          <cell r="M11521">
            <v>1.1</v>
          </cell>
          <cell r="N11521" t="str">
            <v>倒钝</v>
          </cell>
          <cell r="O11521">
            <v>1.1</v>
          </cell>
          <cell r="P11521">
            <v>0</v>
          </cell>
          <cell r="Q11521">
            <v>0</v>
          </cell>
          <cell r="R11521">
            <v>0</v>
          </cell>
          <cell r="S11521">
            <v>0</v>
          </cell>
          <cell r="T11521">
            <v>0</v>
          </cell>
          <cell r="U11521">
            <v>0</v>
          </cell>
          <cell r="V11521">
            <v>0</v>
          </cell>
          <cell r="W11521">
            <v>0</v>
          </cell>
          <cell r="X11521">
            <v>0</v>
          </cell>
          <cell r="Y11521">
            <v>0</v>
          </cell>
          <cell r="Z11521">
            <v>0</v>
          </cell>
          <cell r="AA11521">
            <v>0</v>
          </cell>
          <cell r="AB11521">
            <v>0</v>
          </cell>
          <cell r="AC11521">
            <v>0</v>
          </cell>
        </row>
        <row r="11521">
          <cell r="AG11521">
            <v>0.00564705882352941</v>
          </cell>
          <cell r="AH11521" t="str">
            <v>40×30</v>
          </cell>
        </row>
        <row r="11521">
          <cell r="AN11521" t="str">
            <v>WT40×30 </v>
          </cell>
          <cell r="AO11521" t="str">
            <v>3922A</v>
          </cell>
          <cell r="AP11521">
            <v>2</v>
          </cell>
          <cell r="AQ11521">
            <v>25038</v>
          </cell>
        </row>
        <row r="11522">
          <cell r="A11522">
            <v>11524</v>
          </cell>
          <cell r="B11522">
            <v>2</v>
          </cell>
          <cell r="C11522">
            <v>45835</v>
          </cell>
        </row>
        <row r="11522">
          <cell r="E11522" t="str">
            <v>3922A-010805</v>
          </cell>
          <cell r="F11522" t="str">
            <v>内蒙皮</v>
          </cell>
          <cell r="G11522">
            <v>1</v>
          </cell>
          <cell r="H11522" t="str">
            <v>铝板t1.2/5052</v>
          </cell>
        </row>
        <row r="11522">
          <cell r="J11522" t="str">
            <v>激光作业</v>
          </cell>
          <cell r="K11522">
            <v>15.75</v>
          </cell>
          <cell r="L11522" t="str">
            <v>激光拾件</v>
          </cell>
          <cell r="M11522">
            <v>9.5</v>
          </cell>
          <cell r="N11522" t="str">
            <v>倒钝</v>
          </cell>
          <cell r="O11522">
            <v>12.95</v>
          </cell>
          <cell r="P11522" t="str">
            <v>磨砂（单面）</v>
          </cell>
          <cell r="Q11522">
            <v>17</v>
          </cell>
          <cell r="R11522">
            <v>0</v>
          </cell>
          <cell r="S11522">
            <v>0</v>
          </cell>
          <cell r="T11522">
            <v>0</v>
          </cell>
          <cell r="U11522">
            <v>0</v>
          </cell>
          <cell r="V11522">
            <v>0</v>
          </cell>
          <cell r="W11522">
            <v>0</v>
          </cell>
          <cell r="X11522">
            <v>0</v>
          </cell>
          <cell r="Y11522">
            <v>0</v>
          </cell>
          <cell r="Z11522">
            <v>0</v>
          </cell>
          <cell r="AA11522">
            <v>0</v>
          </cell>
          <cell r="AB11522">
            <v>0</v>
          </cell>
          <cell r="AC11522">
            <v>0</v>
          </cell>
        </row>
        <row r="11522">
          <cell r="AG11522">
            <v>11.5187664705882</v>
          </cell>
          <cell r="AH11522" t="str">
            <v>2293.5×2134.5</v>
          </cell>
        </row>
        <row r="11522">
          <cell r="AO11522" t="str">
            <v>3922A</v>
          </cell>
          <cell r="AP11522">
            <v>2</v>
          </cell>
          <cell r="AQ11522">
            <v>25038</v>
          </cell>
        </row>
        <row r="11523">
          <cell r="A11523">
            <v>11525</v>
          </cell>
          <cell r="B11523">
            <v>4</v>
          </cell>
          <cell r="C11523">
            <v>45835</v>
          </cell>
        </row>
        <row r="11523">
          <cell r="E11523" t="str">
            <v>3922A-01090202</v>
          </cell>
          <cell r="F11523" t="str">
            <v>内蒙皮</v>
          </cell>
          <cell r="G11523">
            <v>2</v>
          </cell>
          <cell r="H11523" t="str">
            <v>铝板t1.2/5052</v>
          </cell>
        </row>
        <row r="11523">
          <cell r="J11523" t="str">
            <v>激光作业</v>
          </cell>
          <cell r="K11523">
            <v>3.96</v>
          </cell>
          <cell r="L11523" t="str">
            <v>激光拾件</v>
          </cell>
          <cell r="M11523">
            <v>1.1</v>
          </cell>
          <cell r="N11523" t="str">
            <v>倒钝</v>
          </cell>
          <cell r="O11523">
            <v>1.1</v>
          </cell>
          <cell r="P11523" t="str">
            <v>划线钻</v>
          </cell>
          <cell r="Q11523">
            <v>6.6</v>
          </cell>
          <cell r="R11523" t="str">
            <v>磨砂（单面）</v>
          </cell>
          <cell r="S11523">
            <v>0.5</v>
          </cell>
          <cell r="T11523">
            <v>0</v>
          </cell>
          <cell r="U11523">
            <v>0</v>
          </cell>
          <cell r="V11523">
            <v>0</v>
          </cell>
          <cell r="W11523">
            <v>0</v>
          </cell>
          <cell r="X11523">
            <v>0</v>
          </cell>
          <cell r="Y11523">
            <v>0</v>
          </cell>
          <cell r="Z11523">
            <v>0</v>
          </cell>
          <cell r="AA11523">
            <v>0</v>
          </cell>
          <cell r="AB11523">
            <v>0</v>
          </cell>
          <cell r="AC11523">
            <v>0</v>
          </cell>
        </row>
        <row r="11523">
          <cell r="AG11523">
            <v>1.16366603294118</v>
          </cell>
          <cell r="AH11523" t="str">
            <v>305.5×255.5</v>
          </cell>
        </row>
        <row r="11523">
          <cell r="AO11523" t="str">
            <v>3922A</v>
          </cell>
          <cell r="AP11523">
            <v>2</v>
          </cell>
          <cell r="AQ11523">
            <v>25038</v>
          </cell>
        </row>
        <row r="11524">
          <cell r="A11524">
            <v>11526</v>
          </cell>
          <cell r="B11524">
            <v>8</v>
          </cell>
          <cell r="C11524">
            <v>45835</v>
          </cell>
        </row>
        <row r="11524">
          <cell r="E11524" t="str">
            <v>3922A-01090203</v>
          </cell>
          <cell r="F11524" t="str">
            <v>垫板</v>
          </cell>
          <cell r="G11524">
            <v>4</v>
          </cell>
          <cell r="H11524" t="str">
            <v>钢板t3/Q235B</v>
          </cell>
        </row>
        <row r="11524">
          <cell r="J11524" t="str">
            <v>激光作业</v>
          </cell>
          <cell r="K11524">
            <v>0.26</v>
          </cell>
          <cell r="L11524" t="str">
            <v>激光拾件</v>
          </cell>
          <cell r="M11524">
            <v>0.65</v>
          </cell>
          <cell r="N11524">
            <v>0</v>
          </cell>
          <cell r="O11524">
            <v>0</v>
          </cell>
          <cell r="P11524">
            <v>0</v>
          </cell>
          <cell r="Q11524">
            <v>0</v>
          </cell>
          <cell r="R11524">
            <v>0</v>
          </cell>
          <cell r="S11524">
            <v>0</v>
          </cell>
          <cell r="T11524">
            <v>0</v>
          </cell>
          <cell r="U11524">
            <v>0</v>
          </cell>
          <cell r="V11524">
            <v>0</v>
          </cell>
          <cell r="W11524">
            <v>0</v>
          </cell>
          <cell r="X11524">
            <v>0</v>
          </cell>
          <cell r="Y11524">
            <v>0</v>
          </cell>
          <cell r="Z11524">
            <v>0</v>
          </cell>
          <cell r="AA11524">
            <v>0</v>
          </cell>
          <cell r="AB11524">
            <v>0</v>
          </cell>
          <cell r="AC11524">
            <v>0</v>
          </cell>
        </row>
        <row r="11524">
          <cell r="AG11524">
            <v>0.0886588235294118</v>
          </cell>
          <cell r="AH11524" t="str">
            <v>20×20</v>
          </cell>
        </row>
        <row r="11524">
          <cell r="AN11524" t="str">
            <v>WT 20×20</v>
          </cell>
          <cell r="AO11524" t="str">
            <v>3922A</v>
          </cell>
          <cell r="AP11524">
            <v>2</v>
          </cell>
          <cell r="AQ11524">
            <v>25038</v>
          </cell>
        </row>
        <row r="11525">
          <cell r="A11525">
            <v>11527</v>
          </cell>
          <cell r="B11525">
            <v>4</v>
          </cell>
          <cell r="C11525">
            <v>45835</v>
          </cell>
        </row>
        <row r="11525">
          <cell r="E11525" t="str">
            <v>3922A-01090207</v>
          </cell>
          <cell r="F11525" t="str">
            <v>外蒙皮</v>
          </cell>
          <cell r="G11525">
            <v>2</v>
          </cell>
          <cell r="H11525" t="str">
            <v>铝板t1.2/5052</v>
          </cell>
        </row>
        <row r="11525">
          <cell r="J11525" t="str">
            <v>激光作业</v>
          </cell>
          <cell r="K11525">
            <v>4.4</v>
          </cell>
          <cell r="L11525" t="str">
            <v>激光拾件</v>
          </cell>
          <cell r="M11525">
            <v>1.1</v>
          </cell>
          <cell r="N11525" t="str">
            <v>倒钝</v>
          </cell>
          <cell r="O11525">
            <v>1.1</v>
          </cell>
          <cell r="P11525" t="str">
            <v>划线钻</v>
          </cell>
          <cell r="Q11525">
            <v>7</v>
          </cell>
          <cell r="R11525" t="str">
            <v>磨砂（单面）</v>
          </cell>
          <cell r="S11525">
            <v>0.5</v>
          </cell>
          <cell r="T11525">
            <v>0</v>
          </cell>
          <cell r="U11525">
            <v>0</v>
          </cell>
          <cell r="V11525">
            <v>0</v>
          </cell>
          <cell r="W11525">
            <v>0</v>
          </cell>
          <cell r="X11525">
            <v>0</v>
          </cell>
          <cell r="Y11525">
            <v>0</v>
          </cell>
          <cell r="Z11525">
            <v>0</v>
          </cell>
          <cell r="AA11525">
            <v>0</v>
          </cell>
          <cell r="AB11525">
            <v>0</v>
          </cell>
          <cell r="AC11525">
            <v>0</v>
          </cell>
        </row>
        <row r="11525">
          <cell r="AG11525">
            <v>1.16366603294118</v>
          </cell>
          <cell r="AH11525" t="str">
            <v>305.5×255.5</v>
          </cell>
        </row>
        <row r="11525">
          <cell r="AO11525" t="str">
            <v>3922A</v>
          </cell>
          <cell r="AP11525">
            <v>2</v>
          </cell>
          <cell r="AQ11525">
            <v>25038</v>
          </cell>
        </row>
        <row r="11526">
          <cell r="A11526">
            <v>11528</v>
          </cell>
          <cell r="B11526">
            <v>8</v>
          </cell>
          <cell r="C11526">
            <v>45835</v>
          </cell>
        </row>
        <row r="11526">
          <cell r="E11526" t="str">
            <v>3922A-0109030101</v>
          </cell>
          <cell r="F11526" t="str">
            <v>边梁1</v>
          </cell>
          <cell r="G11526">
            <v>4</v>
          </cell>
          <cell r="H11526" t="str">
            <v>钢板t1.5/316L</v>
          </cell>
        </row>
        <row r="11526">
          <cell r="J11526" t="str">
            <v>激光作业</v>
          </cell>
          <cell r="K11526">
            <v>1.3</v>
          </cell>
          <cell r="L11526" t="str">
            <v>激光拾件</v>
          </cell>
          <cell r="M11526">
            <v>0.65</v>
          </cell>
          <cell r="N11526" t="str">
            <v>倒钝</v>
          </cell>
          <cell r="O11526">
            <v>0.65</v>
          </cell>
          <cell r="P11526" t="str">
            <v>折弯</v>
          </cell>
          <cell r="Q11526">
            <v>0.78</v>
          </cell>
          <cell r="R11526">
            <v>0</v>
          </cell>
          <cell r="S11526">
            <v>0</v>
          </cell>
          <cell r="T11526">
            <v>0</v>
          </cell>
          <cell r="U11526">
            <v>0</v>
          </cell>
          <cell r="V11526">
            <v>0</v>
          </cell>
          <cell r="W11526">
            <v>0</v>
          </cell>
          <cell r="X11526">
            <v>0</v>
          </cell>
          <cell r="Y11526">
            <v>0</v>
          </cell>
          <cell r="Z11526">
            <v>0</v>
          </cell>
          <cell r="AA11526">
            <v>0</v>
          </cell>
          <cell r="AB11526">
            <v>0</v>
          </cell>
          <cell r="AC11526">
            <v>0</v>
          </cell>
        </row>
        <row r="11526">
          <cell r="AG11526">
            <v>3.09057289411765</v>
          </cell>
          <cell r="AH11526" t="str">
            <v>321×86</v>
          </cell>
        </row>
        <row r="11526">
          <cell r="AO11526" t="str">
            <v>3922A</v>
          </cell>
          <cell r="AP11526">
            <v>2</v>
          </cell>
          <cell r="AQ11526">
            <v>25038</v>
          </cell>
        </row>
        <row r="11527">
          <cell r="A11527">
            <v>11529</v>
          </cell>
          <cell r="B11527">
            <v>8</v>
          </cell>
          <cell r="C11527">
            <v>45835</v>
          </cell>
        </row>
        <row r="11527">
          <cell r="E11527" t="str">
            <v>3922A-0109030102</v>
          </cell>
          <cell r="F11527" t="str">
            <v>边梁2</v>
          </cell>
          <cell r="G11527">
            <v>4</v>
          </cell>
          <cell r="H11527" t="str">
            <v>钢板t1.5/316L</v>
          </cell>
        </row>
        <row r="11527">
          <cell r="J11527" t="str">
            <v>激光作业</v>
          </cell>
          <cell r="K11527">
            <v>1.04</v>
          </cell>
          <cell r="L11527" t="str">
            <v>激光拾件</v>
          </cell>
          <cell r="M11527">
            <v>0.65</v>
          </cell>
          <cell r="N11527" t="str">
            <v>倒钝</v>
          </cell>
          <cell r="O11527">
            <v>0.65</v>
          </cell>
          <cell r="P11527" t="str">
            <v>折弯</v>
          </cell>
          <cell r="Q11527">
            <v>0.65</v>
          </cell>
          <cell r="R11527">
            <v>0</v>
          </cell>
          <cell r="S11527">
            <v>0</v>
          </cell>
          <cell r="T11527">
            <v>0</v>
          </cell>
          <cell r="U11527">
            <v>0</v>
          </cell>
          <cell r="V11527">
            <v>0</v>
          </cell>
          <cell r="W11527">
            <v>0</v>
          </cell>
          <cell r="X11527">
            <v>0</v>
          </cell>
          <cell r="Y11527">
            <v>0</v>
          </cell>
          <cell r="Z11527">
            <v>0</v>
          </cell>
          <cell r="AA11527">
            <v>0</v>
          </cell>
          <cell r="AB11527">
            <v>0</v>
          </cell>
          <cell r="AC11527">
            <v>0</v>
          </cell>
        </row>
        <row r="11527">
          <cell r="AG11527">
            <v>2.60917524705882</v>
          </cell>
          <cell r="AH11527" t="str">
            <v>271×86</v>
          </cell>
        </row>
        <row r="11527">
          <cell r="AO11527" t="str">
            <v>3922A</v>
          </cell>
          <cell r="AP11527">
            <v>2</v>
          </cell>
          <cell r="AQ11527">
            <v>25038</v>
          </cell>
        </row>
        <row r="11528">
          <cell r="A11528">
            <v>11530</v>
          </cell>
          <cell r="B11528">
            <v>8</v>
          </cell>
          <cell r="C11528">
            <v>45835</v>
          </cell>
        </row>
        <row r="11528">
          <cell r="E11528" t="str">
            <v>3922A-01090302</v>
          </cell>
          <cell r="F11528" t="str">
            <v>加强版1</v>
          </cell>
          <cell r="G11528">
            <v>4</v>
          </cell>
          <cell r="H11528" t="str">
            <v>钢板t4/316L</v>
          </cell>
        </row>
        <row r="11528">
          <cell r="J11528" t="str">
            <v>激光作业</v>
          </cell>
          <cell r="K11528">
            <v>0.52</v>
          </cell>
          <cell r="L11528" t="str">
            <v>激光拾件</v>
          </cell>
          <cell r="M11528">
            <v>0.65</v>
          </cell>
          <cell r="N11528" t="str">
            <v>倒钝</v>
          </cell>
          <cell r="O11528">
            <v>0.65</v>
          </cell>
          <cell r="P11528">
            <v>0</v>
          </cell>
          <cell r="Q11528">
            <v>0</v>
          </cell>
          <cell r="R11528">
            <v>0</v>
          </cell>
          <cell r="S11528">
            <v>0</v>
          </cell>
          <cell r="T11528">
            <v>0</v>
          </cell>
          <cell r="U11528">
            <v>0</v>
          </cell>
          <cell r="V11528">
            <v>0</v>
          </cell>
          <cell r="W11528">
            <v>0</v>
          </cell>
          <cell r="X11528">
            <v>0</v>
          </cell>
          <cell r="Y11528">
            <v>0</v>
          </cell>
          <cell r="Z11528">
            <v>0</v>
          </cell>
          <cell r="AA11528">
            <v>0</v>
          </cell>
          <cell r="AB11528">
            <v>0</v>
          </cell>
          <cell r="AC11528">
            <v>0</v>
          </cell>
        </row>
        <row r="11528">
          <cell r="AG11528">
            <v>1.29865411764706</v>
          </cell>
          <cell r="AH11528" t="str">
            <v>290×15</v>
          </cell>
        </row>
        <row r="11528">
          <cell r="AO11528" t="str">
            <v>3922A</v>
          </cell>
          <cell r="AP11528">
            <v>2</v>
          </cell>
          <cell r="AQ11528">
            <v>25038</v>
          </cell>
        </row>
        <row r="11529">
          <cell r="A11529">
            <v>11531</v>
          </cell>
          <cell r="B11529">
            <v>8</v>
          </cell>
          <cell r="C11529">
            <v>45835</v>
          </cell>
        </row>
        <row r="11529">
          <cell r="E11529" t="str">
            <v>3922A-01090303</v>
          </cell>
          <cell r="F11529" t="str">
            <v>加强版2</v>
          </cell>
          <cell r="G11529">
            <v>4</v>
          </cell>
          <cell r="H11529" t="str">
            <v>钢板t4/316L</v>
          </cell>
        </row>
        <row r="11529">
          <cell r="J11529" t="str">
            <v>激光作业</v>
          </cell>
          <cell r="K11529">
            <v>0.52</v>
          </cell>
          <cell r="L11529" t="str">
            <v>激光拾件</v>
          </cell>
          <cell r="M11529">
            <v>0.65</v>
          </cell>
          <cell r="N11529" t="str">
            <v>倒钝</v>
          </cell>
          <cell r="O11529">
            <v>0.65</v>
          </cell>
          <cell r="P11529">
            <v>0</v>
          </cell>
          <cell r="Q11529">
            <v>0</v>
          </cell>
          <cell r="R11529">
            <v>0</v>
          </cell>
          <cell r="S11529">
            <v>0</v>
          </cell>
          <cell r="T11529">
            <v>0</v>
          </cell>
          <cell r="U11529">
            <v>0</v>
          </cell>
          <cell r="V11529">
            <v>0</v>
          </cell>
          <cell r="W11529">
            <v>0</v>
          </cell>
          <cell r="X11529">
            <v>0</v>
          </cell>
          <cell r="Y11529">
            <v>0</v>
          </cell>
          <cell r="Z11529">
            <v>0</v>
          </cell>
          <cell r="AA11529">
            <v>0</v>
          </cell>
          <cell r="AB11529">
            <v>0</v>
          </cell>
          <cell r="AC11529">
            <v>0</v>
          </cell>
        </row>
        <row r="11529">
          <cell r="AG11529">
            <v>1.07474823529412</v>
          </cell>
          <cell r="AH11529" t="str">
            <v>240×15</v>
          </cell>
        </row>
        <row r="11529">
          <cell r="AO11529" t="str">
            <v>3922A</v>
          </cell>
          <cell r="AP11529">
            <v>2</v>
          </cell>
          <cell r="AQ11529">
            <v>25038</v>
          </cell>
        </row>
        <row r="11530">
          <cell r="A11530">
            <v>11532</v>
          </cell>
          <cell r="B11530">
            <v>8</v>
          </cell>
          <cell r="C11530">
            <v>45835</v>
          </cell>
        </row>
        <row r="11530">
          <cell r="E11530" t="str">
            <v>3922A-010904</v>
          </cell>
          <cell r="F11530" t="str">
            <v>弯角件</v>
          </cell>
          <cell r="G11530">
            <v>4</v>
          </cell>
          <cell r="H11530" t="str">
            <v>钢板t3/316L</v>
          </cell>
        </row>
        <row r="11530">
          <cell r="J11530" t="str">
            <v>激光作业</v>
          </cell>
          <cell r="K11530">
            <v>0.65</v>
          </cell>
          <cell r="L11530" t="str">
            <v>激光拾件</v>
          </cell>
          <cell r="M11530">
            <v>0.65</v>
          </cell>
          <cell r="N11530" t="str">
            <v>倒钝</v>
          </cell>
          <cell r="O11530">
            <v>0.65</v>
          </cell>
          <cell r="P11530" t="str">
            <v>磨圆角</v>
          </cell>
          <cell r="Q11530">
            <v>1</v>
          </cell>
          <cell r="R11530" t="str">
            <v>折弯</v>
          </cell>
          <cell r="S11530">
            <v>0.65</v>
          </cell>
          <cell r="T11530">
            <v>0</v>
          </cell>
          <cell r="U11530">
            <v>0</v>
          </cell>
          <cell r="V11530">
            <v>0</v>
          </cell>
          <cell r="W11530">
            <v>0</v>
          </cell>
          <cell r="X11530">
            <v>0</v>
          </cell>
          <cell r="Y11530">
            <v>0</v>
          </cell>
          <cell r="Z11530">
            <v>0</v>
          </cell>
          <cell r="AA11530">
            <v>0</v>
          </cell>
          <cell r="AB11530">
            <v>0</v>
          </cell>
          <cell r="AC11530">
            <v>0</v>
          </cell>
        </row>
        <row r="11530">
          <cell r="AG11530">
            <v>0.184722352941176</v>
          </cell>
          <cell r="AH11530" t="str">
            <v>30×27.5</v>
          </cell>
        </row>
        <row r="11530">
          <cell r="AO11530" t="str">
            <v>3922A</v>
          </cell>
          <cell r="AP11530">
            <v>2</v>
          </cell>
          <cell r="AQ11530">
            <v>25038</v>
          </cell>
        </row>
        <row r="11531">
          <cell r="A11531">
            <v>11533</v>
          </cell>
          <cell r="B11531">
            <v>4</v>
          </cell>
          <cell r="C11531">
            <v>45835</v>
          </cell>
        </row>
        <row r="11531">
          <cell r="E11531" t="str">
            <v>3922A-01090502</v>
          </cell>
          <cell r="F11531" t="str">
            <v>挡板1</v>
          </cell>
          <cell r="G11531">
            <v>2</v>
          </cell>
          <cell r="H11531" t="str">
            <v>铝板t2/3A21</v>
          </cell>
        </row>
        <row r="11531">
          <cell r="J11531" t="str">
            <v>激光作业</v>
          </cell>
          <cell r="K11531">
            <v>1.76</v>
          </cell>
          <cell r="L11531" t="str">
            <v>激光拾件</v>
          </cell>
          <cell r="M11531">
            <v>1.1</v>
          </cell>
          <cell r="N11531" t="str">
            <v>倒钝</v>
          </cell>
          <cell r="O11531">
            <v>1.1</v>
          </cell>
          <cell r="P11531" t="str">
            <v>划线钻</v>
          </cell>
          <cell r="Q11531">
            <v>1.1</v>
          </cell>
          <cell r="R11531" t="str">
            <v>喷砂</v>
          </cell>
          <cell r="S11531">
            <v>0.5</v>
          </cell>
          <cell r="T11531" t="str">
            <v>挂件</v>
          </cell>
          <cell r="U11531">
            <v>0.3</v>
          </cell>
          <cell r="V11531" t="str">
            <v>喷漆</v>
          </cell>
          <cell r="W11531">
            <v>2</v>
          </cell>
          <cell r="X11531">
            <v>0</v>
          </cell>
          <cell r="Y11531">
            <v>0</v>
          </cell>
          <cell r="Z11531">
            <v>0</v>
          </cell>
          <cell r="AA11531">
            <v>0</v>
          </cell>
          <cell r="AB11531">
            <v>0</v>
          </cell>
          <cell r="AC11531">
            <v>0</v>
          </cell>
        </row>
        <row r="11531">
          <cell r="AG11531">
            <v>1.15041882352941</v>
          </cell>
          <cell r="AH11531" t="str">
            <v>231.5×200</v>
          </cell>
        </row>
        <row r="11531">
          <cell r="AO11531" t="str">
            <v>3922A</v>
          </cell>
          <cell r="AP11531">
            <v>2</v>
          </cell>
          <cell r="AQ11531">
            <v>25038</v>
          </cell>
        </row>
        <row r="11532">
          <cell r="A11532">
            <v>11534</v>
          </cell>
          <cell r="B11532">
            <v>4</v>
          </cell>
          <cell r="C11532">
            <v>45835</v>
          </cell>
        </row>
        <row r="11532">
          <cell r="E11532" t="str">
            <v>3922A-01090601</v>
          </cell>
          <cell r="F11532" t="str">
            <v>挡板2</v>
          </cell>
          <cell r="G11532">
            <v>2</v>
          </cell>
          <cell r="H11532" t="str">
            <v>铝板t2/3A21</v>
          </cell>
        </row>
        <row r="11532">
          <cell r="J11532" t="str">
            <v>激光作业</v>
          </cell>
          <cell r="K11532">
            <v>1.76</v>
          </cell>
          <cell r="L11532" t="str">
            <v>激光拾件</v>
          </cell>
          <cell r="M11532">
            <v>1.1</v>
          </cell>
          <cell r="N11532" t="str">
            <v>倒钝</v>
          </cell>
          <cell r="O11532">
            <v>1.1</v>
          </cell>
          <cell r="P11532" t="str">
            <v>划线钻</v>
          </cell>
          <cell r="Q11532">
            <v>1.1</v>
          </cell>
          <cell r="R11532" t="str">
            <v>喷砂</v>
          </cell>
          <cell r="S11532">
            <v>0.5</v>
          </cell>
          <cell r="T11532" t="str">
            <v>挂件</v>
          </cell>
          <cell r="U11532">
            <v>0.3</v>
          </cell>
          <cell r="V11532" t="str">
            <v>喷漆</v>
          </cell>
          <cell r="W11532">
            <v>2</v>
          </cell>
          <cell r="X11532">
            <v>0</v>
          </cell>
          <cell r="Y11532">
            <v>0</v>
          </cell>
          <cell r="Z11532">
            <v>0</v>
          </cell>
          <cell r="AA11532">
            <v>0</v>
          </cell>
          <cell r="AB11532">
            <v>0</v>
          </cell>
          <cell r="AC11532">
            <v>0</v>
          </cell>
        </row>
        <row r="11532">
          <cell r="AG11532">
            <v>1.15041882352941</v>
          </cell>
          <cell r="AH11532" t="str">
            <v>231.5×200</v>
          </cell>
        </row>
        <row r="11532">
          <cell r="AO11532" t="str">
            <v>3922A</v>
          </cell>
          <cell r="AP11532">
            <v>2</v>
          </cell>
          <cell r="AQ11532">
            <v>25038</v>
          </cell>
        </row>
        <row r="11533">
          <cell r="A11533">
            <v>11535</v>
          </cell>
          <cell r="B11533">
            <v>4</v>
          </cell>
          <cell r="C11533">
            <v>45835</v>
          </cell>
        </row>
        <row r="11533">
          <cell r="E11533" t="str">
            <v>3922A-01100202</v>
          </cell>
          <cell r="F11533" t="str">
            <v>蒙皮</v>
          </cell>
          <cell r="G11533">
            <v>2</v>
          </cell>
          <cell r="H11533" t="str">
            <v>铝板t1.2/5052</v>
          </cell>
        </row>
        <row r="11533">
          <cell r="J11533" t="str">
            <v>激光作业</v>
          </cell>
          <cell r="K11533">
            <v>3.08</v>
          </cell>
          <cell r="L11533" t="str">
            <v>激光拾件</v>
          </cell>
          <cell r="M11533">
            <v>1.1</v>
          </cell>
          <cell r="N11533" t="str">
            <v>倒钝</v>
          </cell>
          <cell r="O11533">
            <v>1.1</v>
          </cell>
          <cell r="P11533" t="str">
            <v>划线钻</v>
          </cell>
          <cell r="Q11533">
            <v>5.5</v>
          </cell>
          <cell r="R11533" t="str">
            <v>磨砂（单面）</v>
          </cell>
          <cell r="S11533">
            <v>1</v>
          </cell>
          <cell r="T11533">
            <v>0</v>
          </cell>
          <cell r="U11533">
            <v>0</v>
          </cell>
          <cell r="V11533">
            <v>0</v>
          </cell>
          <cell r="W11533">
            <v>0</v>
          </cell>
          <cell r="X11533">
            <v>0</v>
          </cell>
          <cell r="Y11533">
            <v>0</v>
          </cell>
          <cell r="Z11533">
            <v>0</v>
          </cell>
          <cell r="AA11533">
            <v>0</v>
          </cell>
          <cell r="AB11533">
            <v>0</v>
          </cell>
          <cell r="AC11533">
            <v>0</v>
          </cell>
        </row>
        <row r="11533">
          <cell r="AG11533">
            <v>0.408340291764706</v>
          </cell>
          <cell r="AH11533" t="str">
            <v>165.5×165.5</v>
          </cell>
        </row>
        <row r="11533">
          <cell r="AO11533" t="str">
            <v>3922A</v>
          </cell>
          <cell r="AP11533">
            <v>2</v>
          </cell>
          <cell r="AQ11533">
            <v>25038</v>
          </cell>
        </row>
        <row r="11534">
          <cell r="A11534">
            <v>11536</v>
          </cell>
          <cell r="B11534">
            <v>8</v>
          </cell>
          <cell r="C11534">
            <v>45835</v>
          </cell>
        </row>
        <row r="11534">
          <cell r="E11534" t="str">
            <v>3922A-01100203</v>
          </cell>
          <cell r="F11534" t="str">
            <v>垫板</v>
          </cell>
          <cell r="G11534">
            <v>4</v>
          </cell>
          <cell r="H11534" t="str">
            <v>钢板t3/Q235B</v>
          </cell>
        </row>
        <row r="11534">
          <cell r="J11534" t="str">
            <v>激光作业</v>
          </cell>
          <cell r="K11534">
            <v>0.26</v>
          </cell>
          <cell r="L11534" t="str">
            <v>激光拾件</v>
          </cell>
          <cell r="M11534">
            <v>0.65</v>
          </cell>
          <cell r="N11534">
            <v>0</v>
          </cell>
          <cell r="O11534">
            <v>0</v>
          </cell>
          <cell r="P11534">
            <v>0</v>
          </cell>
          <cell r="Q11534">
            <v>0</v>
          </cell>
          <cell r="R11534">
            <v>0</v>
          </cell>
          <cell r="S11534">
            <v>0</v>
          </cell>
          <cell r="T11534">
            <v>0</v>
          </cell>
          <cell r="U11534">
            <v>0</v>
          </cell>
          <cell r="V11534">
            <v>0</v>
          </cell>
          <cell r="W11534">
            <v>0</v>
          </cell>
          <cell r="X11534">
            <v>0</v>
          </cell>
          <cell r="Y11534">
            <v>0</v>
          </cell>
          <cell r="Z11534">
            <v>0</v>
          </cell>
          <cell r="AA11534">
            <v>0</v>
          </cell>
          <cell r="AB11534">
            <v>0</v>
          </cell>
          <cell r="AC11534">
            <v>0</v>
          </cell>
        </row>
        <row r="11534">
          <cell r="AG11534">
            <v>0.0886588235294118</v>
          </cell>
          <cell r="AH11534" t="str">
            <v>20×20</v>
          </cell>
        </row>
        <row r="11534">
          <cell r="AN11534" t="str">
            <v>WT 20×20</v>
          </cell>
          <cell r="AO11534" t="str">
            <v>3922A</v>
          </cell>
          <cell r="AP11534">
            <v>2</v>
          </cell>
          <cell r="AQ11534">
            <v>25038</v>
          </cell>
        </row>
        <row r="11535">
          <cell r="A11535">
            <v>11537</v>
          </cell>
          <cell r="B11535">
            <v>4</v>
          </cell>
          <cell r="C11535">
            <v>45835</v>
          </cell>
        </row>
        <row r="11535">
          <cell r="E11535" t="str">
            <v>3922A-01100207</v>
          </cell>
          <cell r="F11535" t="str">
            <v>外蒙皮</v>
          </cell>
          <cell r="G11535">
            <v>2</v>
          </cell>
          <cell r="H11535" t="str">
            <v>铝板t1.2/5052</v>
          </cell>
        </row>
        <row r="11535">
          <cell r="J11535" t="str">
            <v>激光作业</v>
          </cell>
          <cell r="K11535">
            <v>2.64</v>
          </cell>
          <cell r="L11535" t="str">
            <v>激光拾件</v>
          </cell>
          <cell r="M11535">
            <v>1.1</v>
          </cell>
          <cell r="N11535" t="str">
            <v>倒钝</v>
          </cell>
          <cell r="O11535">
            <v>1.1</v>
          </cell>
          <cell r="P11535" t="str">
            <v>划线钻</v>
          </cell>
          <cell r="Q11535">
            <v>4.4</v>
          </cell>
          <cell r="R11535" t="str">
            <v>磨砂（单面）</v>
          </cell>
          <cell r="S11535">
            <v>1</v>
          </cell>
          <cell r="T11535">
            <v>0</v>
          </cell>
          <cell r="U11535">
            <v>0</v>
          </cell>
          <cell r="V11535">
            <v>0</v>
          </cell>
          <cell r="W11535">
            <v>0</v>
          </cell>
          <cell r="X11535">
            <v>0</v>
          </cell>
          <cell r="Y11535">
            <v>0</v>
          </cell>
          <cell r="Z11535">
            <v>0</v>
          </cell>
          <cell r="AA11535">
            <v>0</v>
          </cell>
          <cell r="AB11535">
            <v>0</v>
          </cell>
          <cell r="AC11535">
            <v>0</v>
          </cell>
        </row>
        <row r="11535">
          <cell r="AG11535">
            <v>0.408340291764706</v>
          </cell>
          <cell r="AH11535" t="str">
            <v>165.5×165.5</v>
          </cell>
        </row>
        <row r="11535">
          <cell r="AO11535" t="str">
            <v>3922A</v>
          </cell>
          <cell r="AP11535">
            <v>2</v>
          </cell>
          <cell r="AQ11535">
            <v>25038</v>
          </cell>
        </row>
        <row r="11536">
          <cell r="A11536">
            <v>11538</v>
          </cell>
          <cell r="B11536">
            <v>4</v>
          </cell>
          <cell r="C11536">
            <v>45835</v>
          </cell>
        </row>
        <row r="11536">
          <cell r="E11536" t="str">
            <v>3922A-01100402</v>
          </cell>
          <cell r="F11536" t="str">
            <v>挡板1</v>
          </cell>
          <cell r="G11536">
            <v>2</v>
          </cell>
          <cell r="H11536" t="str">
            <v>铝板t2/3A21</v>
          </cell>
        </row>
        <row r="11536">
          <cell r="J11536" t="str">
            <v>激光作业</v>
          </cell>
          <cell r="K11536">
            <v>1.32</v>
          </cell>
          <cell r="L11536" t="str">
            <v>激光拾件</v>
          </cell>
          <cell r="M11536">
            <v>1.1</v>
          </cell>
          <cell r="N11536" t="str">
            <v>倒钝</v>
          </cell>
          <cell r="O11536">
            <v>1.1</v>
          </cell>
          <cell r="P11536" t="str">
            <v>划线钻</v>
          </cell>
          <cell r="Q11536">
            <v>1.1</v>
          </cell>
          <cell r="R11536" t="str">
            <v>喷砂</v>
          </cell>
          <cell r="S11536">
            <v>0.5</v>
          </cell>
          <cell r="T11536" t="str">
            <v>挂件</v>
          </cell>
          <cell r="U11536">
            <v>0.3</v>
          </cell>
          <cell r="V11536" t="str">
            <v>喷漆</v>
          </cell>
          <cell r="W11536">
            <v>0.5</v>
          </cell>
          <cell r="X11536">
            <v>0</v>
          </cell>
          <cell r="Y11536">
            <v>0</v>
          </cell>
          <cell r="Z11536">
            <v>0</v>
          </cell>
          <cell r="AA11536">
            <v>0</v>
          </cell>
          <cell r="AB11536">
            <v>0</v>
          </cell>
          <cell r="AC11536">
            <v>0</v>
          </cell>
        </row>
        <row r="11536">
          <cell r="AG11536">
            <v>0.332080941176471</v>
          </cell>
          <cell r="AH11536" t="str">
            <v>121.5×110</v>
          </cell>
        </row>
        <row r="11536">
          <cell r="AO11536" t="str">
            <v>3922A</v>
          </cell>
          <cell r="AP11536">
            <v>2</v>
          </cell>
          <cell r="AQ11536">
            <v>25038</v>
          </cell>
        </row>
        <row r="11537">
          <cell r="A11537">
            <v>11539</v>
          </cell>
          <cell r="B11537">
            <v>4</v>
          </cell>
          <cell r="C11537">
            <v>45835</v>
          </cell>
        </row>
        <row r="11537">
          <cell r="E11537" t="str">
            <v>3922A-01100501</v>
          </cell>
          <cell r="F11537" t="str">
            <v>百叶窗</v>
          </cell>
          <cell r="G11537">
            <v>2</v>
          </cell>
          <cell r="H11537" t="str">
            <v>钢板t1.5/304</v>
          </cell>
        </row>
        <row r="11537">
          <cell r="J11537" t="str">
            <v>激光作业</v>
          </cell>
          <cell r="K11537">
            <v>23.52</v>
          </cell>
          <cell r="L11537" t="str">
            <v>激光拾件</v>
          </cell>
          <cell r="M11537">
            <v>1.1</v>
          </cell>
          <cell r="N11537" t="str">
            <v>倒钝</v>
          </cell>
          <cell r="O11537">
            <v>14.4</v>
          </cell>
          <cell r="P11537" t="str">
            <v>折弯</v>
          </cell>
          <cell r="Q11537">
            <v>6.6</v>
          </cell>
          <cell r="R11537">
            <v>0</v>
          </cell>
          <cell r="S11537">
            <v>0</v>
          </cell>
          <cell r="T11537">
            <v>0</v>
          </cell>
          <cell r="U11537">
            <v>0</v>
          </cell>
          <cell r="V11537">
            <v>0</v>
          </cell>
          <cell r="W11537">
            <v>0</v>
          </cell>
          <cell r="X11537">
            <v>0</v>
          </cell>
          <cell r="Y11537">
            <v>0</v>
          </cell>
          <cell r="Z11537">
            <v>0</v>
          </cell>
          <cell r="AA11537">
            <v>0</v>
          </cell>
          <cell r="AB11537">
            <v>0</v>
          </cell>
          <cell r="AC11537">
            <v>0</v>
          </cell>
        </row>
        <row r="11537">
          <cell r="AG11537">
            <v>6.70127915294118</v>
          </cell>
          <cell r="AH11537" t="str">
            <v>346×346</v>
          </cell>
        </row>
        <row r="11537">
          <cell r="AO11537" t="str">
            <v>3922A</v>
          </cell>
          <cell r="AP11537">
            <v>2</v>
          </cell>
          <cell r="AQ11537">
            <v>25038</v>
          </cell>
        </row>
        <row r="11538">
          <cell r="A11538">
            <v>11540</v>
          </cell>
          <cell r="B11538">
            <v>16</v>
          </cell>
          <cell r="C11538">
            <v>45835</v>
          </cell>
        </row>
        <row r="11538">
          <cell r="E11538" t="str">
            <v>3922A-01100502</v>
          </cell>
          <cell r="F11538" t="str">
            <v>角板</v>
          </cell>
          <cell r="G11538">
            <v>8</v>
          </cell>
          <cell r="H11538" t="str">
            <v>钢板t1.5/304</v>
          </cell>
        </row>
        <row r="11538">
          <cell r="J11538" t="str">
            <v>激光作业</v>
          </cell>
          <cell r="K11538">
            <v>0.2</v>
          </cell>
          <cell r="L11538" t="str">
            <v>激光拾件</v>
          </cell>
          <cell r="M11538">
            <v>0.5</v>
          </cell>
          <cell r="N11538" t="str">
            <v>倒钝</v>
          </cell>
          <cell r="O11538">
            <v>0.5</v>
          </cell>
          <cell r="P11538">
            <v>0</v>
          </cell>
          <cell r="Q11538">
            <v>0</v>
          </cell>
          <cell r="R11538">
            <v>0</v>
          </cell>
          <cell r="S11538">
            <v>0</v>
          </cell>
          <cell r="T11538">
            <v>0</v>
          </cell>
          <cell r="U11538">
            <v>0</v>
          </cell>
          <cell r="V11538">
            <v>0</v>
          </cell>
          <cell r="W11538">
            <v>0</v>
          </cell>
          <cell r="X11538">
            <v>0</v>
          </cell>
          <cell r="Y11538">
            <v>0</v>
          </cell>
          <cell r="Z11538">
            <v>0</v>
          </cell>
          <cell r="AA11538">
            <v>0</v>
          </cell>
          <cell r="AB11538">
            <v>0</v>
          </cell>
          <cell r="AC11538">
            <v>0</v>
          </cell>
        </row>
        <row r="11538">
          <cell r="AG11538">
            <v>0.175542211764706</v>
          </cell>
          <cell r="AH11538" t="str">
            <v>28×28</v>
          </cell>
        </row>
        <row r="11538">
          <cell r="AO11538" t="str">
            <v>3922A</v>
          </cell>
          <cell r="AP11538">
            <v>2</v>
          </cell>
          <cell r="AQ11538">
            <v>25038</v>
          </cell>
        </row>
        <row r="11539">
          <cell r="A11539">
            <v>11541</v>
          </cell>
          <cell r="B11539">
            <v>4</v>
          </cell>
          <cell r="C11539">
            <v>45835</v>
          </cell>
        </row>
        <row r="11539">
          <cell r="E11539" t="str">
            <v>3922A-011006</v>
          </cell>
          <cell r="F11539" t="str">
            <v>垫板1</v>
          </cell>
          <cell r="G11539">
            <v>2</v>
          </cell>
          <cell r="H11539" t="str">
            <v>钢板t3/316L</v>
          </cell>
        </row>
        <row r="11539">
          <cell r="J11539" t="str">
            <v>激光作业</v>
          </cell>
          <cell r="K11539">
            <v>4.4</v>
          </cell>
          <cell r="L11539" t="str">
            <v>激光拾件</v>
          </cell>
          <cell r="M11539">
            <v>1.1</v>
          </cell>
          <cell r="N11539" t="str">
            <v>倒钝</v>
          </cell>
          <cell r="O11539">
            <v>2.2</v>
          </cell>
          <cell r="P11539" t="str">
            <v>校平</v>
          </cell>
          <cell r="Q11539">
            <v>0</v>
          </cell>
          <cell r="R11539" t="str">
            <v>划线钻</v>
          </cell>
          <cell r="S11539">
            <v>9</v>
          </cell>
          <cell r="T11539" t="str">
            <v>喷砂</v>
          </cell>
          <cell r="U11539">
            <v>2</v>
          </cell>
          <cell r="V11539" t="str">
            <v>挂件+喷漆</v>
          </cell>
          <cell r="W11539" t="str">
            <v>0.3+2.5</v>
          </cell>
        </row>
        <row r="11539">
          <cell r="Z11539">
            <v>0</v>
          </cell>
          <cell r="AA11539">
            <v>0</v>
          </cell>
          <cell r="AB11539">
            <v>0</v>
          </cell>
          <cell r="AC11539">
            <v>0</v>
          </cell>
        </row>
        <row r="11539">
          <cell r="AG11539">
            <v>4.93712470588235</v>
          </cell>
          <cell r="AH11539" t="str">
            <v>210×210</v>
          </cell>
        </row>
        <row r="11539">
          <cell r="AO11539" t="str">
            <v>3922A</v>
          </cell>
          <cell r="AP11539">
            <v>2</v>
          </cell>
          <cell r="AQ11539">
            <v>25038</v>
          </cell>
        </row>
        <row r="11540">
          <cell r="A11540">
            <v>11542</v>
          </cell>
          <cell r="B11540">
            <v>4</v>
          </cell>
          <cell r="C11540">
            <v>45835</v>
          </cell>
        </row>
        <row r="11540">
          <cell r="E11540" t="str">
            <v>3922A-01100801</v>
          </cell>
          <cell r="F11540" t="str">
            <v>挡板2</v>
          </cell>
          <cell r="G11540">
            <v>2</v>
          </cell>
          <cell r="H11540" t="str">
            <v>铝板t2/3A21</v>
          </cell>
        </row>
        <row r="11540">
          <cell r="J11540" t="str">
            <v>激光作业</v>
          </cell>
          <cell r="K11540">
            <v>1.32</v>
          </cell>
          <cell r="L11540" t="str">
            <v>激光拾件</v>
          </cell>
          <cell r="M11540">
            <v>1.1</v>
          </cell>
          <cell r="N11540" t="str">
            <v>倒钝</v>
          </cell>
          <cell r="O11540">
            <v>1.1</v>
          </cell>
          <cell r="P11540" t="str">
            <v>划线钻</v>
          </cell>
          <cell r="Q11540">
            <v>1.1</v>
          </cell>
          <cell r="R11540" t="str">
            <v>喷砂</v>
          </cell>
          <cell r="S11540">
            <v>0.5</v>
          </cell>
          <cell r="T11540" t="str">
            <v>挂件</v>
          </cell>
          <cell r="U11540">
            <v>0.3</v>
          </cell>
          <cell r="V11540" t="str">
            <v>喷漆</v>
          </cell>
          <cell r="W11540">
            <v>0.5</v>
          </cell>
          <cell r="X11540">
            <v>0</v>
          </cell>
          <cell r="Y11540">
            <v>0</v>
          </cell>
          <cell r="Z11540">
            <v>0</v>
          </cell>
          <cell r="AA11540">
            <v>0</v>
          </cell>
          <cell r="AB11540">
            <v>0</v>
          </cell>
          <cell r="AC11540">
            <v>0</v>
          </cell>
        </row>
        <row r="11540">
          <cell r="AG11540">
            <v>0.332080941176471</v>
          </cell>
          <cell r="AH11540" t="str">
            <v>121.5×110</v>
          </cell>
        </row>
        <row r="11540">
          <cell r="AO11540" t="str">
            <v>3922A</v>
          </cell>
          <cell r="AP11540">
            <v>2</v>
          </cell>
          <cell r="AQ11540">
            <v>25038</v>
          </cell>
        </row>
        <row r="11541">
          <cell r="A11541">
            <v>11543</v>
          </cell>
          <cell r="B11541">
            <v>4</v>
          </cell>
          <cell r="C11541">
            <v>45835</v>
          </cell>
        </row>
        <row r="11541">
          <cell r="E11541" t="str">
            <v>3922A-01110101</v>
          </cell>
          <cell r="F11541" t="str">
            <v>外蒙皮</v>
          </cell>
          <cell r="G11541">
            <v>2</v>
          </cell>
          <cell r="H11541" t="str">
            <v>铝板t1.2/5052</v>
          </cell>
        </row>
        <row r="11541">
          <cell r="J11541" t="str">
            <v>激光作业</v>
          </cell>
          <cell r="K11541">
            <v>5.06</v>
          </cell>
          <cell r="L11541" t="str">
            <v>激光拾件</v>
          </cell>
          <cell r="M11541">
            <v>3.3</v>
          </cell>
          <cell r="N11541" t="str">
            <v>倒钝</v>
          </cell>
          <cell r="O11541">
            <v>3.96</v>
          </cell>
          <cell r="P11541" t="str">
            <v>磨砂（单）</v>
          </cell>
          <cell r="Q11541">
            <v>6</v>
          </cell>
          <cell r="R11541">
            <v>0</v>
          </cell>
          <cell r="S11541">
            <v>0</v>
          </cell>
          <cell r="T11541">
            <v>0</v>
          </cell>
          <cell r="U11541">
            <v>0</v>
          </cell>
          <cell r="V11541">
            <v>0</v>
          </cell>
          <cell r="W11541">
            <v>0</v>
          </cell>
          <cell r="X11541">
            <v>0</v>
          </cell>
          <cell r="Y11541">
            <v>0</v>
          </cell>
          <cell r="Z11541">
            <v>0</v>
          </cell>
          <cell r="AA11541">
            <v>0</v>
          </cell>
          <cell r="AB11541">
            <v>0</v>
          </cell>
          <cell r="AC11541">
            <v>0</v>
          </cell>
        </row>
        <row r="11541">
          <cell r="AG11541">
            <v>23.78642112</v>
          </cell>
          <cell r="AH11541" t="str">
            <v>1858.5×858.5</v>
          </cell>
        </row>
        <row r="11541">
          <cell r="AO11541" t="str">
            <v>3922A</v>
          </cell>
          <cell r="AP11541">
            <v>2</v>
          </cell>
          <cell r="AQ11541">
            <v>25038</v>
          </cell>
        </row>
        <row r="11542">
          <cell r="A11542">
            <v>11544</v>
          </cell>
          <cell r="B11542">
            <v>4</v>
          </cell>
          <cell r="C11542">
            <v>45835</v>
          </cell>
        </row>
        <row r="11542">
          <cell r="E11542" t="str">
            <v>3922A-01110102</v>
          </cell>
          <cell r="F11542" t="str">
            <v>内蒙皮</v>
          </cell>
          <cell r="G11542">
            <v>2</v>
          </cell>
          <cell r="H11542" t="str">
            <v>铝板t1.2/5052</v>
          </cell>
        </row>
        <row r="11542">
          <cell r="J11542" t="str">
            <v>激光作业</v>
          </cell>
          <cell r="K11542">
            <v>4.84</v>
          </cell>
          <cell r="L11542" t="str">
            <v>激光拾件</v>
          </cell>
          <cell r="M11542">
            <v>3.08</v>
          </cell>
          <cell r="N11542" t="str">
            <v>倒钝</v>
          </cell>
          <cell r="O11542">
            <v>3.74</v>
          </cell>
          <cell r="P11542" t="str">
            <v>磨砂（单）</v>
          </cell>
          <cell r="Q11542">
            <v>6</v>
          </cell>
          <cell r="R11542">
            <v>0</v>
          </cell>
          <cell r="S11542">
            <v>0</v>
          </cell>
          <cell r="T11542">
            <v>0</v>
          </cell>
          <cell r="U11542">
            <v>0</v>
          </cell>
          <cell r="V11542">
            <v>0</v>
          </cell>
          <cell r="W11542">
            <v>0</v>
          </cell>
          <cell r="X11542">
            <v>0</v>
          </cell>
          <cell r="Y11542">
            <v>0</v>
          </cell>
          <cell r="Z11542">
            <v>0</v>
          </cell>
          <cell r="AA11542">
            <v>0</v>
          </cell>
          <cell r="AB11542">
            <v>0</v>
          </cell>
          <cell r="AC11542">
            <v>0</v>
          </cell>
        </row>
        <row r="11542">
          <cell r="AG11542">
            <v>20.4131943529412</v>
          </cell>
          <cell r="AH11542" t="str">
            <v>1772.5×772.5</v>
          </cell>
        </row>
        <row r="11542">
          <cell r="AO11542" t="str">
            <v>3922A</v>
          </cell>
          <cell r="AP11542">
            <v>2</v>
          </cell>
          <cell r="AQ11542">
            <v>25038</v>
          </cell>
        </row>
        <row r="11543">
          <cell r="A11543">
            <v>11545</v>
          </cell>
          <cell r="B11543">
            <v>4</v>
          </cell>
          <cell r="C11543">
            <v>45835</v>
          </cell>
        </row>
        <row r="11543">
          <cell r="E11543" t="str">
            <v>3922A-01110103</v>
          </cell>
          <cell r="F11543" t="str">
            <v>锁套1</v>
          </cell>
          <cell r="G11543">
            <v>2</v>
          </cell>
          <cell r="H11543" t="str">
            <v>铝棒φ40/2A12</v>
          </cell>
        </row>
        <row r="11543">
          <cell r="J11543" t="str">
            <v>锯床</v>
          </cell>
          <cell r="K11543">
            <v>4.62</v>
          </cell>
          <cell r="L11543" t="str">
            <v>车</v>
          </cell>
          <cell r="M11543">
            <v>5</v>
          </cell>
          <cell r="N11543">
            <v>0</v>
          </cell>
          <cell r="O11543">
            <v>0</v>
          </cell>
          <cell r="P11543">
            <v>0</v>
          </cell>
          <cell r="Q11543">
            <v>0</v>
          </cell>
          <cell r="R11543">
            <v>0</v>
          </cell>
          <cell r="S11543">
            <v>0</v>
          </cell>
          <cell r="T11543">
            <v>0</v>
          </cell>
          <cell r="U11543">
            <v>0</v>
          </cell>
          <cell r="V11543">
            <v>0</v>
          </cell>
          <cell r="W11543">
            <v>0</v>
          </cell>
          <cell r="X11543">
            <v>0</v>
          </cell>
          <cell r="Y11543">
            <v>0</v>
          </cell>
          <cell r="Z11543">
            <v>0</v>
          </cell>
          <cell r="AA11543">
            <v>0</v>
          </cell>
          <cell r="AB11543">
            <v>0</v>
          </cell>
          <cell r="AC11543">
            <v>0</v>
          </cell>
        </row>
        <row r="11543">
          <cell r="AG11543">
            <v>0.858217411764706</v>
          </cell>
          <cell r="AH11543">
            <v>55</v>
          </cell>
        </row>
        <row r="11543">
          <cell r="AO11543" t="str">
            <v>3922A</v>
          </cell>
          <cell r="AP11543">
            <v>2</v>
          </cell>
          <cell r="AQ11543">
            <v>25038</v>
          </cell>
        </row>
        <row r="11544">
          <cell r="A11544">
            <v>11546</v>
          </cell>
          <cell r="B11544">
            <v>4</v>
          </cell>
          <cell r="C11544">
            <v>45835</v>
          </cell>
        </row>
        <row r="11544">
          <cell r="E11544" t="str">
            <v>3922A-0111010406</v>
          </cell>
          <cell r="F11544" t="str">
            <v>锁套2</v>
          </cell>
          <cell r="G11544">
            <v>2</v>
          </cell>
          <cell r="H11544" t="str">
            <v>铝管φ22×3/6063</v>
          </cell>
          <cell r="I11544" t="str">
            <v>铝管φ22×3/2A12</v>
          </cell>
          <cell r="J11544" t="str">
            <v>锯床</v>
          </cell>
          <cell r="K11544">
            <v>1.76</v>
          </cell>
          <cell r="L11544" t="str">
            <v>车</v>
          </cell>
          <cell r="M11544">
            <v>3</v>
          </cell>
          <cell r="N11544">
            <v>0</v>
          </cell>
          <cell r="O11544">
            <v>0</v>
          </cell>
          <cell r="P11544">
            <v>0</v>
          </cell>
          <cell r="Q11544">
            <v>0</v>
          </cell>
          <cell r="R11544">
            <v>0</v>
          </cell>
          <cell r="S11544">
            <v>0</v>
          </cell>
          <cell r="T11544">
            <v>0</v>
          </cell>
          <cell r="U11544">
            <v>0</v>
          </cell>
          <cell r="V11544">
            <v>0</v>
          </cell>
          <cell r="W11544">
            <v>0</v>
          </cell>
          <cell r="X11544">
            <v>0</v>
          </cell>
          <cell r="Y11544">
            <v>0</v>
          </cell>
          <cell r="Z11544">
            <v>0</v>
          </cell>
          <cell r="AA11544">
            <v>0</v>
          </cell>
          <cell r="AB11544">
            <v>0</v>
          </cell>
          <cell r="AC11544">
            <v>0</v>
          </cell>
        </row>
        <row r="11544">
          <cell r="AG11544">
            <v>0.1050016</v>
          </cell>
          <cell r="AH11544">
            <v>50</v>
          </cell>
        </row>
        <row r="11544">
          <cell r="AO11544" t="str">
            <v>3922A</v>
          </cell>
          <cell r="AP11544">
            <v>2</v>
          </cell>
          <cell r="AQ11544">
            <v>25038</v>
          </cell>
        </row>
        <row r="11545">
          <cell r="A11545">
            <v>11547</v>
          </cell>
          <cell r="B11545">
            <v>4</v>
          </cell>
          <cell r="C11545">
            <v>45835</v>
          </cell>
        </row>
        <row r="11545">
          <cell r="E11545" t="str">
            <v>3922A-0114-1</v>
          </cell>
          <cell r="F11545" t="str">
            <v>左前右后角件衬-1</v>
          </cell>
          <cell r="G11545">
            <v>2</v>
          </cell>
          <cell r="H11545" t="str">
            <v>铝板t2/3A21</v>
          </cell>
        </row>
        <row r="11545">
          <cell r="J11545" t="str">
            <v>激光作业</v>
          </cell>
          <cell r="K11545">
            <v>1.1</v>
          </cell>
          <cell r="L11545" t="str">
            <v>激光拾件</v>
          </cell>
          <cell r="M11545">
            <v>1.1</v>
          </cell>
          <cell r="N11545" t="str">
            <v>倒钝</v>
          </cell>
          <cell r="O11545">
            <v>1.1</v>
          </cell>
          <cell r="P11545">
            <v>0</v>
          </cell>
          <cell r="Q11545">
            <v>0</v>
          </cell>
          <cell r="R11545">
            <v>0</v>
          </cell>
          <cell r="S11545">
            <v>0</v>
          </cell>
          <cell r="T11545">
            <v>0</v>
          </cell>
          <cell r="U11545">
            <v>0</v>
          </cell>
          <cell r="V11545">
            <v>0</v>
          </cell>
          <cell r="W11545">
            <v>0</v>
          </cell>
          <cell r="X11545">
            <v>0</v>
          </cell>
          <cell r="Y11545">
            <v>0</v>
          </cell>
          <cell r="Z11545">
            <v>0</v>
          </cell>
          <cell r="AA11545">
            <v>0</v>
          </cell>
          <cell r="AB11545">
            <v>0</v>
          </cell>
          <cell r="AC11545">
            <v>0</v>
          </cell>
        </row>
        <row r="11545">
          <cell r="AG11545">
            <v>0.29568</v>
          </cell>
          <cell r="AH11545" t="str">
            <v>120×105</v>
          </cell>
        </row>
        <row r="11545">
          <cell r="AO11545" t="str">
            <v>3922A</v>
          </cell>
          <cell r="AP11545">
            <v>2</v>
          </cell>
          <cell r="AQ11545">
            <v>25038</v>
          </cell>
        </row>
        <row r="11546">
          <cell r="A11546">
            <v>11548</v>
          </cell>
          <cell r="B11546">
            <v>4</v>
          </cell>
          <cell r="C11546">
            <v>45835</v>
          </cell>
        </row>
        <row r="11546">
          <cell r="E11546" t="str">
            <v>3922A-0114-2</v>
          </cell>
          <cell r="F11546" t="str">
            <v>左前右后角件衬-2</v>
          </cell>
          <cell r="G11546">
            <v>2</v>
          </cell>
          <cell r="H11546" t="str">
            <v>铝板t2/3A21</v>
          </cell>
        </row>
        <row r="11546">
          <cell r="J11546" t="str">
            <v>激光作业</v>
          </cell>
          <cell r="K11546">
            <v>1.32</v>
          </cell>
          <cell r="L11546" t="str">
            <v>激光拾件</v>
          </cell>
          <cell r="M11546">
            <v>1.1</v>
          </cell>
          <cell r="N11546" t="str">
            <v>倒钝</v>
          </cell>
          <cell r="O11546">
            <v>1.1</v>
          </cell>
          <cell r="P11546" t="str">
            <v>折弯</v>
          </cell>
          <cell r="Q11546">
            <v>1.54</v>
          </cell>
          <cell r="R11546">
            <v>0</v>
          </cell>
          <cell r="S11546">
            <v>0</v>
          </cell>
          <cell r="T11546">
            <v>0</v>
          </cell>
          <cell r="U11546">
            <v>0</v>
          </cell>
          <cell r="V11546">
            <v>0</v>
          </cell>
          <cell r="W11546">
            <v>0</v>
          </cell>
          <cell r="X11546">
            <v>0</v>
          </cell>
          <cell r="Y11546">
            <v>0</v>
          </cell>
          <cell r="Z11546">
            <v>0</v>
          </cell>
          <cell r="AA11546">
            <v>0</v>
          </cell>
          <cell r="AB11546">
            <v>0</v>
          </cell>
          <cell r="AC11546">
            <v>0</v>
          </cell>
        </row>
        <row r="11546">
          <cell r="AG11546">
            <v>0.392104533333333</v>
          </cell>
          <cell r="AH11546" t="str">
            <v>217×77</v>
          </cell>
        </row>
        <row r="11546">
          <cell r="AO11546" t="str">
            <v>3922A</v>
          </cell>
          <cell r="AP11546">
            <v>2</v>
          </cell>
          <cell r="AQ11546">
            <v>25038</v>
          </cell>
        </row>
        <row r="11547">
          <cell r="A11547">
            <v>11549</v>
          </cell>
          <cell r="B11547">
            <v>4</v>
          </cell>
          <cell r="C11547">
            <v>45835</v>
          </cell>
        </row>
        <row r="11547">
          <cell r="E11547" t="str">
            <v>3922A-0114-3</v>
          </cell>
          <cell r="F11547" t="str">
            <v>左前右后角件衬-3</v>
          </cell>
          <cell r="G11547">
            <v>2</v>
          </cell>
          <cell r="H11547" t="str">
            <v>铝板t2/3A21</v>
          </cell>
        </row>
        <row r="11547">
          <cell r="J11547" t="str">
            <v>激光作业</v>
          </cell>
          <cell r="K11547">
            <v>0.66</v>
          </cell>
          <cell r="L11547" t="str">
            <v>激光拾件</v>
          </cell>
          <cell r="M11547">
            <v>1.1</v>
          </cell>
          <cell r="N11547" t="str">
            <v>倒钝</v>
          </cell>
          <cell r="O11547">
            <v>1.1</v>
          </cell>
          <cell r="P11547">
            <v>0</v>
          </cell>
          <cell r="Q11547">
            <v>0</v>
          </cell>
          <cell r="R11547">
            <v>0</v>
          </cell>
          <cell r="S11547">
            <v>0</v>
          </cell>
          <cell r="T11547">
            <v>0</v>
          </cell>
          <cell r="U11547">
            <v>0</v>
          </cell>
          <cell r="V11547">
            <v>0</v>
          </cell>
          <cell r="W11547">
            <v>0</v>
          </cell>
          <cell r="X11547">
            <v>0</v>
          </cell>
          <cell r="Y11547">
            <v>0</v>
          </cell>
          <cell r="Z11547">
            <v>0</v>
          </cell>
          <cell r="AA11547">
            <v>0</v>
          </cell>
          <cell r="AB11547">
            <v>0</v>
          </cell>
          <cell r="AC11547">
            <v>0</v>
          </cell>
        </row>
        <row r="11547">
          <cell r="AG11547">
            <v>0.502327466666667</v>
          </cell>
          <cell r="AH11547" t="str">
            <v>154×139</v>
          </cell>
        </row>
        <row r="11547">
          <cell r="AO11547" t="str">
            <v>3922A</v>
          </cell>
          <cell r="AP11547">
            <v>2</v>
          </cell>
          <cell r="AQ11547">
            <v>25038</v>
          </cell>
        </row>
        <row r="11548">
          <cell r="A11548">
            <v>11550</v>
          </cell>
          <cell r="B11548">
            <v>4</v>
          </cell>
          <cell r="C11548">
            <v>45835</v>
          </cell>
        </row>
        <row r="11548">
          <cell r="E11548" t="str">
            <v>3922A-0114-4</v>
          </cell>
          <cell r="F11548" t="str">
            <v>左前右后角件衬-4</v>
          </cell>
          <cell r="G11548">
            <v>2</v>
          </cell>
          <cell r="H11548" t="str">
            <v>铝板t2/3A21</v>
          </cell>
        </row>
        <row r="11548">
          <cell r="J11548" t="str">
            <v>激光作业</v>
          </cell>
          <cell r="K11548">
            <v>1.32</v>
          </cell>
          <cell r="L11548" t="str">
            <v>激光拾件</v>
          </cell>
          <cell r="M11548">
            <v>1.1</v>
          </cell>
          <cell r="N11548" t="str">
            <v>倒钝</v>
          </cell>
          <cell r="O11548">
            <v>1.1</v>
          </cell>
          <cell r="P11548" t="str">
            <v>折弯</v>
          </cell>
          <cell r="Q11548">
            <v>1.76</v>
          </cell>
          <cell r="R11548">
            <v>0</v>
          </cell>
          <cell r="S11548">
            <v>0</v>
          </cell>
          <cell r="T11548">
            <v>0</v>
          </cell>
          <cell r="U11548">
            <v>0</v>
          </cell>
          <cell r="V11548">
            <v>0</v>
          </cell>
          <cell r="W11548">
            <v>0</v>
          </cell>
          <cell r="X11548">
            <v>0</v>
          </cell>
          <cell r="Y11548">
            <v>0</v>
          </cell>
          <cell r="Z11548">
            <v>0</v>
          </cell>
          <cell r="AA11548">
            <v>0</v>
          </cell>
          <cell r="AB11548">
            <v>0</v>
          </cell>
          <cell r="AC11548">
            <v>0</v>
          </cell>
        </row>
        <row r="11548">
          <cell r="AG11548">
            <v>0.20064</v>
          </cell>
          <cell r="AH11548" t="str">
            <v>285×30</v>
          </cell>
        </row>
        <row r="11548">
          <cell r="AO11548" t="str">
            <v>3922A</v>
          </cell>
          <cell r="AP11548">
            <v>2</v>
          </cell>
          <cell r="AQ11548">
            <v>25038</v>
          </cell>
        </row>
        <row r="11549">
          <cell r="A11549">
            <v>11551</v>
          </cell>
          <cell r="B11549">
            <v>2</v>
          </cell>
          <cell r="C11549">
            <v>45835</v>
          </cell>
        </row>
        <row r="11549">
          <cell r="E11549" t="str">
            <v>3922A-0118</v>
          </cell>
          <cell r="F11549" t="str">
            <v>立梁内包边</v>
          </cell>
          <cell r="G11549">
            <v>1</v>
          </cell>
          <cell r="H11549" t="str">
            <v>铝板t2/3A21</v>
          </cell>
        </row>
        <row r="11549">
          <cell r="J11549" t="str">
            <v>激光作业</v>
          </cell>
          <cell r="K11549">
            <v>22.4</v>
          </cell>
          <cell r="L11549" t="str">
            <v>激光拾件</v>
          </cell>
          <cell r="M11549">
            <v>4.94</v>
          </cell>
          <cell r="N11549" t="str">
            <v>倒钝</v>
          </cell>
          <cell r="O11549">
            <v>8.36</v>
          </cell>
          <cell r="P11549" t="str">
            <v>折弯</v>
          </cell>
          <cell r="Q11549">
            <v>21.12</v>
          </cell>
          <cell r="R11549" t="str">
            <v>划线钻</v>
          </cell>
          <cell r="S11549">
            <v>29.4</v>
          </cell>
          <cell r="T11549" t="str">
            <v>彩虹色导电氧化</v>
          </cell>
          <cell r="U11549">
            <v>0</v>
          </cell>
          <cell r="V11549">
            <v>0</v>
          </cell>
          <cell r="W11549">
            <v>0</v>
          </cell>
          <cell r="X11549">
            <v>0</v>
          </cell>
          <cell r="Y11549">
            <v>0</v>
          </cell>
          <cell r="Z11549">
            <v>0</v>
          </cell>
          <cell r="AA11549">
            <v>0</v>
          </cell>
          <cell r="AB11549">
            <v>0</v>
          </cell>
          <cell r="AC11549">
            <v>0</v>
          </cell>
        </row>
        <row r="11549">
          <cell r="AG11549">
            <v>5.00284037647059</v>
          </cell>
          <cell r="AH11549" t="str">
            <v>2018.5×199.5</v>
          </cell>
        </row>
        <row r="11549">
          <cell r="AO11549" t="str">
            <v>3922A</v>
          </cell>
          <cell r="AP11549">
            <v>2</v>
          </cell>
          <cell r="AQ11549">
            <v>25038</v>
          </cell>
        </row>
        <row r="11550">
          <cell r="A11550">
            <v>11552</v>
          </cell>
          <cell r="B11550">
            <v>2</v>
          </cell>
          <cell r="C11550">
            <v>45835</v>
          </cell>
        </row>
        <row r="11550">
          <cell r="E11550" t="str">
            <v>3922A-0120</v>
          </cell>
          <cell r="F11550" t="str">
            <v>立梁内包边</v>
          </cell>
          <cell r="G11550">
            <v>1</v>
          </cell>
          <cell r="H11550" t="str">
            <v>铝板t2/3A21</v>
          </cell>
        </row>
        <row r="11550">
          <cell r="J11550" t="str">
            <v>激光作业</v>
          </cell>
          <cell r="K11550">
            <v>22.4</v>
          </cell>
          <cell r="L11550" t="str">
            <v>激光拾件</v>
          </cell>
          <cell r="M11550">
            <v>4.94</v>
          </cell>
          <cell r="N11550" t="str">
            <v>倒钝</v>
          </cell>
          <cell r="O11550">
            <v>8.36</v>
          </cell>
          <cell r="P11550" t="str">
            <v>折弯</v>
          </cell>
          <cell r="Q11550">
            <v>21.12</v>
          </cell>
          <cell r="R11550" t="str">
            <v>划线钻</v>
          </cell>
          <cell r="S11550">
            <v>29.4</v>
          </cell>
          <cell r="T11550" t="str">
            <v>彩虹色导电氧化</v>
          </cell>
          <cell r="U11550">
            <v>0</v>
          </cell>
          <cell r="V11550">
            <v>0</v>
          </cell>
          <cell r="W11550">
            <v>0</v>
          </cell>
          <cell r="X11550">
            <v>0</v>
          </cell>
          <cell r="Y11550">
            <v>0</v>
          </cell>
          <cell r="Z11550">
            <v>0</v>
          </cell>
          <cell r="AA11550">
            <v>0</v>
          </cell>
          <cell r="AB11550">
            <v>0</v>
          </cell>
          <cell r="AC11550">
            <v>0</v>
          </cell>
        </row>
        <row r="11550">
          <cell r="AG11550">
            <v>5.00284037647059</v>
          </cell>
          <cell r="AH11550" t="str">
            <v>2018.5×199.5</v>
          </cell>
        </row>
        <row r="11550">
          <cell r="AO11550" t="str">
            <v>3922A</v>
          </cell>
          <cell r="AP11550">
            <v>2</v>
          </cell>
          <cell r="AQ11550">
            <v>25038</v>
          </cell>
        </row>
        <row r="11551">
          <cell r="A11551">
            <v>11553</v>
          </cell>
          <cell r="B11551">
            <v>4</v>
          </cell>
          <cell r="C11551">
            <v>45835</v>
          </cell>
        </row>
        <row r="11551">
          <cell r="E11551" t="str">
            <v>3922A-0122-1</v>
          </cell>
          <cell r="F11551" t="str">
            <v>右前左后角件衬-1</v>
          </cell>
          <cell r="G11551">
            <v>2</v>
          </cell>
          <cell r="H11551" t="str">
            <v>铝板t2/3A21</v>
          </cell>
        </row>
        <row r="11551">
          <cell r="J11551" t="str">
            <v>激光作业</v>
          </cell>
          <cell r="K11551">
            <v>1.1</v>
          </cell>
          <cell r="L11551" t="str">
            <v>激光拾件</v>
          </cell>
          <cell r="M11551">
            <v>1.1</v>
          </cell>
          <cell r="N11551" t="str">
            <v>倒钝</v>
          </cell>
          <cell r="O11551">
            <v>1.1</v>
          </cell>
          <cell r="P11551">
            <v>0</v>
          </cell>
          <cell r="Q11551">
            <v>0</v>
          </cell>
          <cell r="R11551">
            <v>0</v>
          </cell>
          <cell r="S11551">
            <v>0</v>
          </cell>
          <cell r="T11551">
            <v>0</v>
          </cell>
          <cell r="U11551">
            <v>0</v>
          </cell>
          <cell r="V11551">
            <v>0</v>
          </cell>
          <cell r="W11551">
            <v>0</v>
          </cell>
          <cell r="X11551">
            <v>0</v>
          </cell>
          <cell r="Y11551">
            <v>0</v>
          </cell>
          <cell r="Z11551">
            <v>0</v>
          </cell>
          <cell r="AA11551">
            <v>0</v>
          </cell>
          <cell r="AB11551">
            <v>0</v>
          </cell>
          <cell r="AC11551">
            <v>0</v>
          </cell>
        </row>
        <row r="11551">
          <cell r="AG11551">
            <v>0.29568</v>
          </cell>
          <cell r="AH11551" t="str">
            <v>120×105</v>
          </cell>
        </row>
        <row r="11551">
          <cell r="AO11551" t="str">
            <v>3922A</v>
          </cell>
          <cell r="AP11551">
            <v>2</v>
          </cell>
          <cell r="AQ11551">
            <v>25038</v>
          </cell>
        </row>
        <row r="11552">
          <cell r="A11552">
            <v>11554</v>
          </cell>
          <cell r="B11552">
            <v>4</v>
          </cell>
          <cell r="C11552">
            <v>45835</v>
          </cell>
        </row>
        <row r="11552">
          <cell r="E11552" t="str">
            <v>3922A-0122-2</v>
          </cell>
          <cell r="F11552" t="str">
            <v>右前左后角件衬-2</v>
          </cell>
          <cell r="G11552">
            <v>2</v>
          </cell>
          <cell r="H11552" t="str">
            <v>铝板t2/3A21</v>
          </cell>
        </row>
        <row r="11552">
          <cell r="J11552" t="str">
            <v>激光作业</v>
          </cell>
          <cell r="K11552">
            <v>1.32</v>
          </cell>
          <cell r="L11552" t="str">
            <v>激光拾件</v>
          </cell>
          <cell r="M11552">
            <v>1.1</v>
          </cell>
          <cell r="N11552" t="str">
            <v>倒钝</v>
          </cell>
          <cell r="O11552">
            <v>1.1</v>
          </cell>
          <cell r="P11552" t="str">
            <v>折弯</v>
          </cell>
          <cell r="Q11552">
            <v>1.54</v>
          </cell>
          <cell r="R11552">
            <v>0</v>
          </cell>
          <cell r="S11552">
            <v>0</v>
          </cell>
          <cell r="T11552">
            <v>0</v>
          </cell>
          <cell r="U11552">
            <v>0</v>
          </cell>
          <cell r="V11552">
            <v>0</v>
          </cell>
          <cell r="W11552">
            <v>0</v>
          </cell>
          <cell r="X11552">
            <v>0</v>
          </cell>
          <cell r="Y11552">
            <v>0</v>
          </cell>
          <cell r="Z11552">
            <v>0</v>
          </cell>
          <cell r="AA11552">
            <v>0</v>
          </cell>
          <cell r="AB11552">
            <v>0</v>
          </cell>
          <cell r="AC11552">
            <v>0</v>
          </cell>
        </row>
        <row r="11552">
          <cell r="AG11552">
            <v>0.392104533333333</v>
          </cell>
          <cell r="AH11552" t="str">
            <v>217×77</v>
          </cell>
        </row>
        <row r="11552">
          <cell r="AO11552" t="str">
            <v>3922A</v>
          </cell>
          <cell r="AP11552">
            <v>2</v>
          </cell>
          <cell r="AQ11552">
            <v>25038</v>
          </cell>
        </row>
        <row r="11553">
          <cell r="A11553">
            <v>11555</v>
          </cell>
          <cell r="B11553">
            <v>4</v>
          </cell>
          <cell r="C11553">
            <v>45835</v>
          </cell>
        </row>
        <row r="11553">
          <cell r="E11553" t="str">
            <v>3922A-0122-3</v>
          </cell>
          <cell r="F11553" t="str">
            <v>右前左后角件衬-3</v>
          </cell>
          <cell r="G11553">
            <v>2</v>
          </cell>
          <cell r="H11553" t="str">
            <v>铝板t2/3A21</v>
          </cell>
        </row>
        <row r="11553">
          <cell r="J11553" t="str">
            <v>激光作业</v>
          </cell>
          <cell r="K11553">
            <v>0.66</v>
          </cell>
          <cell r="L11553" t="str">
            <v>激光拾件</v>
          </cell>
          <cell r="M11553">
            <v>1.1</v>
          </cell>
          <cell r="N11553" t="str">
            <v>倒钝</v>
          </cell>
          <cell r="O11553">
            <v>1.1</v>
          </cell>
          <cell r="P11553">
            <v>0</v>
          </cell>
          <cell r="Q11553">
            <v>0</v>
          </cell>
          <cell r="R11553">
            <v>0</v>
          </cell>
          <cell r="S11553">
            <v>0</v>
          </cell>
          <cell r="T11553">
            <v>0</v>
          </cell>
          <cell r="U11553">
            <v>0</v>
          </cell>
          <cell r="V11553">
            <v>0</v>
          </cell>
          <cell r="W11553">
            <v>0</v>
          </cell>
          <cell r="X11553">
            <v>0</v>
          </cell>
          <cell r="Y11553">
            <v>0</v>
          </cell>
          <cell r="Z11553">
            <v>0</v>
          </cell>
          <cell r="AA11553">
            <v>0</v>
          </cell>
          <cell r="AB11553">
            <v>0</v>
          </cell>
          <cell r="AC11553">
            <v>0</v>
          </cell>
        </row>
        <row r="11553">
          <cell r="AG11553">
            <v>0.502327466666667</v>
          </cell>
          <cell r="AH11553" t="str">
            <v>154×139</v>
          </cell>
        </row>
        <row r="11553">
          <cell r="AO11553" t="str">
            <v>3922A</v>
          </cell>
          <cell r="AP11553">
            <v>2</v>
          </cell>
          <cell r="AQ11553">
            <v>25038</v>
          </cell>
        </row>
        <row r="11554">
          <cell r="A11554">
            <v>11556</v>
          </cell>
          <cell r="B11554">
            <v>4</v>
          </cell>
          <cell r="C11554">
            <v>45835</v>
          </cell>
        </row>
        <row r="11554">
          <cell r="E11554" t="str">
            <v>3922A-0122-4</v>
          </cell>
          <cell r="F11554" t="str">
            <v>右前左后角件衬-4</v>
          </cell>
          <cell r="G11554">
            <v>2</v>
          </cell>
          <cell r="H11554" t="str">
            <v>铝板t2/3A21</v>
          </cell>
        </row>
        <row r="11554">
          <cell r="J11554" t="str">
            <v>激光作业</v>
          </cell>
          <cell r="K11554">
            <v>1.32</v>
          </cell>
          <cell r="L11554" t="str">
            <v>激光拾件</v>
          </cell>
          <cell r="M11554">
            <v>1.1</v>
          </cell>
          <cell r="N11554" t="str">
            <v>倒钝</v>
          </cell>
          <cell r="O11554">
            <v>1.1</v>
          </cell>
          <cell r="P11554" t="str">
            <v>折弯</v>
          </cell>
          <cell r="Q11554">
            <v>1.76</v>
          </cell>
          <cell r="R11554">
            <v>0</v>
          </cell>
          <cell r="S11554">
            <v>0</v>
          </cell>
          <cell r="T11554">
            <v>0</v>
          </cell>
          <cell r="U11554">
            <v>0</v>
          </cell>
          <cell r="V11554">
            <v>0</v>
          </cell>
          <cell r="W11554">
            <v>0</v>
          </cell>
          <cell r="X11554">
            <v>0</v>
          </cell>
          <cell r="Y11554">
            <v>0</v>
          </cell>
          <cell r="Z11554">
            <v>0</v>
          </cell>
          <cell r="AA11554">
            <v>0</v>
          </cell>
          <cell r="AB11554">
            <v>0</v>
          </cell>
          <cell r="AC11554">
            <v>0</v>
          </cell>
        </row>
        <row r="11554">
          <cell r="AG11554">
            <v>0.20064</v>
          </cell>
          <cell r="AH11554" t="str">
            <v>285×30</v>
          </cell>
        </row>
        <row r="11554">
          <cell r="AO11554" t="str">
            <v>3922A</v>
          </cell>
          <cell r="AP11554">
            <v>2</v>
          </cell>
          <cell r="AQ11554">
            <v>25038</v>
          </cell>
        </row>
        <row r="11555">
          <cell r="A11555">
            <v>11557</v>
          </cell>
          <cell r="B11555">
            <v>4</v>
          </cell>
          <cell r="C11555">
            <v>45835</v>
          </cell>
        </row>
        <row r="11555">
          <cell r="E11555" t="str">
            <v>3922A-0123</v>
          </cell>
          <cell r="F11555" t="str">
            <v>顶部前后内包边</v>
          </cell>
          <cell r="G11555">
            <v>2</v>
          </cell>
          <cell r="H11555" t="str">
            <v>铝板t2/3A21</v>
          </cell>
        </row>
        <row r="11555">
          <cell r="J11555" t="str">
            <v>激光作业</v>
          </cell>
          <cell r="K11555">
            <v>12.6</v>
          </cell>
          <cell r="L11555" t="str">
            <v>激光拾件</v>
          </cell>
          <cell r="M11555">
            <v>2.64</v>
          </cell>
          <cell r="N11555" t="str">
            <v>倒钝</v>
          </cell>
          <cell r="O11555">
            <v>4.84</v>
          </cell>
          <cell r="P11555" t="str">
            <v>折弯</v>
          </cell>
          <cell r="Q11555">
            <v>11.7</v>
          </cell>
          <cell r="R11555" t="str">
            <v>彩虹色导电氧化</v>
          </cell>
          <cell r="S11555">
            <v>0</v>
          </cell>
          <cell r="T11555">
            <v>0</v>
          </cell>
          <cell r="U11555">
            <v>0</v>
          </cell>
          <cell r="V11555">
            <v>0</v>
          </cell>
          <cell r="W11555">
            <v>0</v>
          </cell>
          <cell r="X11555">
            <v>0</v>
          </cell>
          <cell r="Y11555">
            <v>0</v>
          </cell>
          <cell r="Z11555">
            <v>0</v>
          </cell>
          <cell r="AA11555">
            <v>0</v>
          </cell>
          <cell r="AB11555">
            <v>0</v>
          </cell>
          <cell r="AC11555">
            <v>0</v>
          </cell>
        </row>
        <row r="11555">
          <cell r="AG11555">
            <v>8.34917082352941</v>
          </cell>
          <cell r="AH11555" t="str">
            <v>2036.5×165</v>
          </cell>
        </row>
        <row r="11555">
          <cell r="AO11555" t="str">
            <v>3922A</v>
          </cell>
          <cell r="AP11555">
            <v>2</v>
          </cell>
          <cell r="AQ11555">
            <v>25038</v>
          </cell>
        </row>
        <row r="11556">
          <cell r="A11556">
            <v>11558</v>
          </cell>
          <cell r="B11556">
            <v>4</v>
          </cell>
          <cell r="C11556">
            <v>45835</v>
          </cell>
        </row>
        <row r="11556">
          <cell r="E11556" t="str">
            <v>3922A-0126</v>
          </cell>
          <cell r="F11556" t="str">
            <v>顶部两侧内包边</v>
          </cell>
          <cell r="G11556">
            <v>2</v>
          </cell>
          <cell r="H11556" t="str">
            <v>铝板t2/3A21</v>
          </cell>
        </row>
        <row r="11556">
          <cell r="J11556" t="str">
            <v>激光作业</v>
          </cell>
          <cell r="K11556">
            <v>30.88</v>
          </cell>
          <cell r="L11556" t="str">
            <v>激光拾件</v>
          </cell>
          <cell r="M11556">
            <v>6.6</v>
          </cell>
          <cell r="N11556" t="str">
            <v>倒钝</v>
          </cell>
          <cell r="O11556">
            <v>11.6</v>
          </cell>
          <cell r="P11556" t="str">
            <v>折弯</v>
          </cell>
          <cell r="Q11556">
            <v>28.96</v>
          </cell>
          <cell r="R11556" t="str">
            <v>彩虹色导电氧化</v>
          </cell>
          <cell r="S11556">
            <v>0</v>
          </cell>
          <cell r="T11556">
            <v>0</v>
          </cell>
          <cell r="U11556">
            <v>0</v>
          </cell>
          <cell r="V11556">
            <v>0</v>
          </cell>
          <cell r="W11556">
            <v>0</v>
          </cell>
          <cell r="X11556">
            <v>0</v>
          </cell>
          <cell r="Y11556">
            <v>0</v>
          </cell>
          <cell r="Z11556">
            <v>0</v>
          </cell>
          <cell r="AA11556">
            <v>0</v>
          </cell>
          <cell r="AB11556">
            <v>0</v>
          </cell>
          <cell r="AC11556">
            <v>0</v>
          </cell>
        </row>
        <row r="11556">
          <cell r="AG11556">
            <v>23.0591265882353</v>
          </cell>
          <cell r="AH11556" t="str">
            <v>5624.5×165</v>
          </cell>
        </row>
        <row r="11556">
          <cell r="AO11556" t="str">
            <v>3922A</v>
          </cell>
          <cell r="AP11556">
            <v>2</v>
          </cell>
          <cell r="AQ11556">
            <v>25038</v>
          </cell>
        </row>
        <row r="11557">
          <cell r="A11557">
            <v>11559</v>
          </cell>
          <cell r="B11557">
            <v>4</v>
          </cell>
          <cell r="C11557">
            <v>45835</v>
          </cell>
        </row>
        <row r="11557">
          <cell r="E11557" t="str">
            <v>3922A-0127</v>
          </cell>
          <cell r="F11557" t="str">
            <v>立梁内包边</v>
          </cell>
          <cell r="G11557">
            <v>2</v>
          </cell>
          <cell r="H11557" t="str">
            <v>铝板t2/3A21</v>
          </cell>
        </row>
        <row r="11557">
          <cell r="J11557" t="str">
            <v>激光作业</v>
          </cell>
          <cell r="K11557">
            <v>12.6</v>
          </cell>
          <cell r="L11557" t="str">
            <v>激光拾件</v>
          </cell>
          <cell r="M11557">
            <v>2.86</v>
          </cell>
          <cell r="N11557" t="str">
            <v>倒钝</v>
          </cell>
          <cell r="O11557">
            <v>4.84</v>
          </cell>
          <cell r="P11557" t="str">
            <v>折弯</v>
          </cell>
          <cell r="Q11557">
            <v>11.88</v>
          </cell>
          <cell r="R11557" t="str">
            <v>彩虹色导电氧化</v>
          </cell>
          <cell r="S11557">
            <v>0</v>
          </cell>
          <cell r="T11557">
            <v>0</v>
          </cell>
          <cell r="U11557">
            <v>0</v>
          </cell>
          <cell r="V11557">
            <v>0</v>
          </cell>
          <cell r="W11557">
            <v>0</v>
          </cell>
          <cell r="X11557">
            <v>0</v>
          </cell>
          <cell r="Y11557">
            <v>0</v>
          </cell>
          <cell r="Z11557">
            <v>0</v>
          </cell>
          <cell r="AA11557">
            <v>0</v>
          </cell>
          <cell r="AB11557">
            <v>0</v>
          </cell>
          <cell r="AC11557">
            <v>0</v>
          </cell>
        </row>
        <row r="11557">
          <cell r="AG11557">
            <v>10.0056807529412</v>
          </cell>
          <cell r="AH11557" t="str">
            <v>2018.5×199.5</v>
          </cell>
        </row>
        <row r="11557">
          <cell r="AO11557" t="str">
            <v>3922A</v>
          </cell>
          <cell r="AP11557">
            <v>2</v>
          </cell>
          <cell r="AQ11557">
            <v>25038</v>
          </cell>
        </row>
        <row r="11558">
          <cell r="A11558">
            <v>11560</v>
          </cell>
          <cell r="B11558">
            <v>2</v>
          </cell>
          <cell r="C11558">
            <v>45835</v>
          </cell>
        </row>
        <row r="11558">
          <cell r="E11558" t="str">
            <v>3922A-0130-1</v>
          </cell>
          <cell r="F11558" t="str">
            <v>划线样板</v>
          </cell>
          <cell r="G11558">
            <v>1</v>
          </cell>
          <cell r="H11558" t="str">
            <v>钢板t1/ST12</v>
          </cell>
          <cell r="I11558" t="str">
            <v>钢板t1/Q235B</v>
          </cell>
          <cell r="J11558" t="str">
            <v>激光作业</v>
          </cell>
          <cell r="K11558">
            <v>56.88</v>
          </cell>
          <cell r="L11558" t="str">
            <v>激光拾件</v>
          </cell>
          <cell r="M11558">
            <v>14</v>
          </cell>
          <cell r="N11558">
            <v>0</v>
          </cell>
          <cell r="O11558">
            <v>0</v>
          </cell>
          <cell r="P11558">
            <v>0</v>
          </cell>
          <cell r="Q11558">
            <v>0</v>
          </cell>
          <cell r="R11558">
            <v>0</v>
          </cell>
          <cell r="S11558">
            <v>0</v>
          </cell>
          <cell r="T11558">
            <v>0</v>
          </cell>
          <cell r="U11558">
            <v>0</v>
          </cell>
          <cell r="V11558">
            <v>0</v>
          </cell>
          <cell r="W11558">
            <v>0</v>
          </cell>
          <cell r="X11558">
            <v>0</v>
          </cell>
          <cell r="Y11558">
            <v>0</v>
          </cell>
          <cell r="Z11558">
            <v>0</v>
          </cell>
          <cell r="AA11558">
            <v>0</v>
          </cell>
          <cell r="AB11558">
            <v>0</v>
          </cell>
          <cell r="AC11558">
            <v>0</v>
          </cell>
        </row>
        <row r="11558">
          <cell r="AG11558">
            <v>3.16290352941176</v>
          </cell>
          <cell r="AH11558" t="str">
            <v>5708×30</v>
          </cell>
        </row>
        <row r="11558">
          <cell r="AO11558" t="str">
            <v>3922A</v>
          </cell>
          <cell r="AP11558">
            <v>2</v>
          </cell>
          <cell r="AQ11558">
            <v>25038</v>
          </cell>
        </row>
        <row r="11559">
          <cell r="A11559">
            <v>11561</v>
          </cell>
          <cell r="B11559">
            <v>2</v>
          </cell>
          <cell r="C11559">
            <v>45835</v>
          </cell>
        </row>
        <row r="11559">
          <cell r="E11559" t="str">
            <v>3922A-014001</v>
          </cell>
          <cell r="F11559" t="str">
            <v>铝棒</v>
          </cell>
          <cell r="G11559">
            <v>1</v>
          </cell>
          <cell r="H11559" t="str">
            <v>铝棒φ40/5A06</v>
          </cell>
        </row>
        <row r="11559">
          <cell r="J11559" t="str">
            <v>锯床</v>
          </cell>
          <cell r="K11559">
            <v>7.98</v>
          </cell>
          <cell r="L11559">
            <v>0</v>
          </cell>
          <cell r="M11559">
            <v>0</v>
          </cell>
          <cell r="N11559">
            <v>0</v>
          </cell>
          <cell r="O11559">
            <v>0</v>
          </cell>
          <cell r="P11559">
            <v>0</v>
          </cell>
          <cell r="Q11559">
            <v>0</v>
          </cell>
          <cell r="R11559">
            <v>0</v>
          </cell>
          <cell r="S11559">
            <v>0</v>
          </cell>
          <cell r="T11559">
            <v>0</v>
          </cell>
          <cell r="U11559">
            <v>0</v>
          </cell>
          <cell r="V11559">
            <v>0</v>
          </cell>
          <cell r="W11559">
            <v>0</v>
          </cell>
          <cell r="X11559">
            <v>0</v>
          </cell>
          <cell r="Y11559">
            <v>0</v>
          </cell>
          <cell r="Z11559">
            <v>0</v>
          </cell>
          <cell r="AA11559">
            <v>0</v>
          </cell>
          <cell r="AB11559">
            <v>0</v>
          </cell>
          <cell r="AC11559">
            <v>0</v>
          </cell>
        </row>
        <row r="11559">
          <cell r="AG11559">
            <v>0.421306729411765</v>
          </cell>
          <cell r="AH11559">
            <v>54</v>
          </cell>
        </row>
        <row r="11559">
          <cell r="AN11559" t="str">
            <v>WT L54</v>
          </cell>
          <cell r="AO11559" t="str">
            <v>3922A</v>
          </cell>
          <cell r="AP11559">
            <v>2</v>
          </cell>
          <cell r="AQ11559">
            <v>25038</v>
          </cell>
        </row>
        <row r="11560">
          <cell r="A11560">
            <v>11562</v>
          </cell>
          <cell r="B11560">
            <v>2</v>
          </cell>
          <cell r="C11560">
            <v>45835</v>
          </cell>
        </row>
        <row r="11560">
          <cell r="E11560" t="str">
            <v>3922A-014002</v>
          </cell>
          <cell r="F11560" t="str">
            <v>板</v>
          </cell>
          <cell r="G11560">
            <v>1</v>
          </cell>
          <cell r="H11560" t="str">
            <v>铝板t2/3A21</v>
          </cell>
        </row>
        <row r="11560">
          <cell r="J11560" t="str">
            <v>激光作业</v>
          </cell>
          <cell r="K11560">
            <v>2.28</v>
          </cell>
          <cell r="L11560" t="str">
            <v>激光拾件</v>
          </cell>
          <cell r="M11560">
            <v>1.9</v>
          </cell>
          <cell r="N11560" t="str">
            <v>倒钝</v>
          </cell>
          <cell r="O11560">
            <v>1.9</v>
          </cell>
          <cell r="P11560" t="str">
            <v>车</v>
          </cell>
          <cell r="Q11560">
            <v>1.5</v>
          </cell>
          <cell r="R11560" t="str">
            <v>划线钻</v>
          </cell>
          <cell r="S11560">
            <v>3.8</v>
          </cell>
          <cell r="T11560">
            <v>0</v>
          </cell>
          <cell r="U11560">
            <v>0</v>
          </cell>
          <cell r="V11560">
            <v>0</v>
          </cell>
          <cell r="W11560">
            <v>0</v>
          </cell>
          <cell r="X11560">
            <v>0</v>
          </cell>
          <cell r="Y11560">
            <v>0</v>
          </cell>
          <cell r="Z11560">
            <v>0</v>
          </cell>
          <cell r="AA11560">
            <v>0</v>
          </cell>
          <cell r="AB11560">
            <v>0</v>
          </cell>
          <cell r="AC11560">
            <v>0</v>
          </cell>
        </row>
        <row r="11560">
          <cell r="AG11560">
            <v>0.0698823529411765</v>
          </cell>
          <cell r="AH11560" t="str">
            <v>75×75</v>
          </cell>
        </row>
        <row r="11560">
          <cell r="AO11560" t="str">
            <v>3922A</v>
          </cell>
          <cell r="AP11560">
            <v>2</v>
          </cell>
          <cell r="AQ11560">
            <v>25038</v>
          </cell>
        </row>
        <row r="11561">
          <cell r="A11561">
            <v>11563</v>
          </cell>
          <cell r="B11561">
            <v>2</v>
          </cell>
          <cell r="C11561">
            <v>45835</v>
          </cell>
        </row>
        <row r="11561">
          <cell r="E11561" t="str">
            <v>3922A-014101</v>
          </cell>
          <cell r="F11561" t="str">
            <v>铝管</v>
          </cell>
          <cell r="G11561">
            <v>1</v>
          </cell>
          <cell r="H11561" t="str">
            <v>铝管φ60×5/2A12</v>
          </cell>
        </row>
        <row r="11561">
          <cell r="J11561" t="str">
            <v>锯床</v>
          </cell>
          <cell r="K11561">
            <v>7.6</v>
          </cell>
          <cell r="L11561">
            <v>0</v>
          </cell>
          <cell r="M11561">
            <v>0</v>
          </cell>
          <cell r="N11561">
            <v>0</v>
          </cell>
          <cell r="O11561">
            <v>0</v>
          </cell>
          <cell r="P11561">
            <v>0</v>
          </cell>
          <cell r="Q11561">
            <v>0</v>
          </cell>
          <cell r="R11561">
            <v>0</v>
          </cell>
          <cell r="S11561">
            <v>0</v>
          </cell>
          <cell r="T11561">
            <v>0</v>
          </cell>
          <cell r="U11561">
            <v>0</v>
          </cell>
          <cell r="V11561">
            <v>0</v>
          </cell>
          <cell r="W11561">
            <v>0</v>
          </cell>
          <cell r="X11561">
            <v>0</v>
          </cell>
          <cell r="Y11561">
            <v>0</v>
          </cell>
          <cell r="Z11561">
            <v>0</v>
          </cell>
          <cell r="AA11561">
            <v>0</v>
          </cell>
          <cell r="AB11561">
            <v>0</v>
          </cell>
          <cell r="AC11561">
            <v>0</v>
          </cell>
        </row>
        <row r="11561">
          <cell r="AG11561">
            <v>0.2735568</v>
          </cell>
          <cell r="AH11561">
            <v>54</v>
          </cell>
        </row>
        <row r="11561">
          <cell r="AN11561" t="str">
            <v>WT L54</v>
          </cell>
          <cell r="AO11561" t="str">
            <v>3922A</v>
          </cell>
          <cell r="AP11561">
            <v>2</v>
          </cell>
          <cell r="AQ11561">
            <v>25038</v>
          </cell>
        </row>
        <row r="11562">
          <cell r="A11562">
            <v>11564</v>
          </cell>
          <cell r="B11562">
            <v>2</v>
          </cell>
          <cell r="C11562">
            <v>45835</v>
          </cell>
        </row>
        <row r="11562">
          <cell r="E11562" t="str">
            <v>3922A-014102</v>
          </cell>
          <cell r="F11562" t="str">
            <v>板</v>
          </cell>
          <cell r="G11562">
            <v>1</v>
          </cell>
          <cell r="H11562" t="str">
            <v>铝板t2/3A21</v>
          </cell>
        </row>
        <row r="11562">
          <cell r="J11562" t="str">
            <v>激光作业</v>
          </cell>
          <cell r="K11562">
            <v>2.28</v>
          </cell>
          <cell r="L11562" t="str">
            <v>激光拾件</v>
          </cell>
          <cell r="M11562">
            <v>1.9</v>
          </cell>
          <cell r="N11562" t="str">
            <v>倒钝</v>
          </cell>
          <cell r="O11562">
            <v>1.9</v>
          </cell>
          <cell r="P11562" t="str">
            <v>车</v>
          </cell>
          <cell r="Q11562">
            <v>1.5</v>
          </cell>
          <cell r="R11562" t="str">
            <v>划线钻</v>
          </cell>
          <cell r="S11562">
            <v>3.8</v>
          </cell>
          <cell r="T11562">
            <v>0</v>
          </cell>
          <cell r="U11562">
            <v>0</v>
          </cell>
          <cell r="V11562">
            <v>0</v>
          </cell>
          <cell r="W11562">
            <v>0</v>
          </cell>
          <cell r="X11562">
            <v>0</v>
          </cell>
          <cell r="Y11562">
            <v>0</v>
          </cell>
          <cell r="Z11562">
            <v>0</v>
          </cell>
          <cell r="AA11562">
            <v>0</v>
          </cell>
          <cell r="AB11562">
            <v>0</v>
          </cell>
          <cell r="AC11562">
            <v>0</v>
          </cell>
        </row>
        <row r="11562">
          <cell r="AG11562">
            <v>0.112122352941176</v>
          </cell>
          <cell r="AH11562" t="str">
            <v>95×95</v>
          </cell>
        </row>
        <row r="11562">
          <cell r="AO11562" t="str">
            <v>3922A</v>
          </cell>
          <cell r="AP11562">
            <v>2</v>
          </cell>
          <cell r="AQ11562">
            <v>25038</v>
          </cell>
        </row>
        <row r="11563">
          <cell r="A11563">
            <v>11565</v>
          </cell>
          <cell r="B11563">
            <v>8</v>
          </cell>
          <cell r="C11563">
            <v>45835</v>
          </cell>
        </row>
        <row r="11563">
          <cell r="E11563" t="str">
            <v>3922A-02010101</v>
          </cell>
          <cell r="F11563" t="str">
            <v>轴承座</v>
          </cell>
          <cell r="G11563">
            <v>4</v>
          </cell>
          <cell r="H11563" t="str">
            <v>圆钢φ105/304</v>
          </cell>
        </row>
        <row r="11563">
          <cell r="J11563" t="str">
            <v>锯床</v>
          </cell>
          <cell r="K11563">
            <v>13.4</v>
          </cell>
          <cell r="L11563" t="str">
            <v>车</v>
          </cell>
          <cell r="M11563">
            <v>28</v>
          </cell>
          <cell r="N11563" t="str">
            <v>铣</v>
          </cell>
          <cell r="O11563">
            <v>4</v>
          </cell>
          <cell r="P11563" t="str">
            <v>划线钻</v>
          </cell>
          <cell r="Q11563">
            <v>7.15</v>
          </cell>
          <cell r="R11563" t="str">
            <v>喷砂</v>
          </cell>
          <cell r="S11563">
            <v>1</v>
          </cell>
          <cell r="T11563" t="str">
            <v>挂件</v>
          </cell>
          <cell r="U11563">
            <v>0.3</v>
          </cell>
          <cell r="V11563" t="str">
            <v>喷漆</v>
          </cell>
          <cell r="W11563">
            <v>1</v>
          </cell>
          <cell r="X11563">
            <v>0</v>
          </cell>
          <cell r="Y11563">
            <v>0</v>
          </cell>
          <cell r="Z11563">
            <v>0</v>
          </cell>
          <cell r="AA11563">
            <v>0</v>
          </cell>
          <cell r="AB11563">
            <v>0</v>
          </cell>
          <cell r="AC11563">
            <v>0</v>
          </cell>
        </row>
        <row r="11563">
          <cell r="AG11563">
            <v>12.9188096470588</v>
          </cell>
          <cell r="AH11563">
            <v>20</v>
          </cell>
        </row>
        <row r="11563">
          <cell r="AO11563" t="str">
            <v>3922A</v>
          </cell>
          <cell r="AP11563">
            <v>2</v>
          </cell>
          <cell r="AQ11563">
            <v>25038</v>
          </cell>
        </row>
        <row r="11564">
          <cell r="A11564">
            <v>11566</v>
          </cell>
          <cell r="B11564">
            <v>8</v>
          </cell>
          <cell r="C11564">
            <v>45835</v>
          </cell>
        </row>
        <row r="11564">
          <cell r="E11564" t="str">
            <v>3922A-02010102</v>
          </cell>
          <cell r="F11564" t="str">
            <v>轴承盖</v>
          </cell>
          <cell r="G11564">
            <v>4</v>
          </cell>
          <cell r="H11564" t="str">
            <v>钢板t2/304</v>
          </cell>
        </row>
        <row r="11564">
          <cell r="J11564" t="str">
            <v>激光作业</v>
          </cell>
          <cell r="K11564">
            <v>0.91</v>
          </cell>
          <cell r="L11564" t="str">
            <v>激光拾件</v>
          </cell>
          <cell r="M11564">
            <v>0.65</v>
          </cell>
          <cell r="N11564" t="str">
            <v>倒钝</v>
          </cell>
          <cell r="O11564">
            <v>0.65</v>
          </cell>
          <cell r="P11564" t="str">
            <v>喷砂</v>
          </cell>
          <cell r="Q11564">
            <v>0.5</v>
          </cell>
          <cell r="R11564" t="str">
            <v>挂件</v>
          </cell>
          <cell r="S11564">
            <v>0.3</v>
          </cell>
          <cell r="T11564" t="str">
            <v>喷漆</v>
          </cell>
          <cell r="U11564">
            <v>0.5</v>
          </cell>
          <cell r="V11564">
            <v>0</v>
          </cell>
          <cell r="W11564">
            <v>0</v>
          </cell>
          <cell r="X11564">
            <v>0</v>
          </cell>
          <cell r="Y11564">
            <v>0</v>
          </cell>
          <cell r="Z11564">
            <v>0</v>
          </cell>
          <cell r="AA11564">
            <v>0</v>
          </cell>
          <cell r="AB11564">
            <v>0</v>
          </cell>
          <cell r="AC11564">
            <v>0</v>
          </cell>
        </row>
        <row r="11564">
          <cell r="AG11564">
            <v>1.49270588235294</v>
          </cell>
          <cell r="AH11564" t="str">
            <v>100×100</v>
          </cell>
        </row>
        <row r="11564">
          <cell r="AO11564" t="str">
            <v>3922A</v>
          </cell>
          <cell r="AP11564">
            <v>2</v>
          </cell>
          <cell r="AQ11564">
            <v>25038</v>
          </cell>
        </row>
        <row r="11565">
          <cell r="A11565">
            <v>11567</v>
          </cell>
          <cell r="B11565">
            <v>4</v>
          </cell>
          <cell r="C11565">
            <v>45835</v>
          </cell>
        </row>
        <row r="11565">
          <cell r="E11565" t="str">
            <v>3922A-02010103</v>
          </cell>
          <cell r="F11565" t="str">
            <v>左盘片</v>
          </cell>
          <cell r="G11565">
            <v>2</v>
          </cell>
          <cell r="H11565" t="str">
            <v>镀锌板t1.5/Q235B</v>
          </cell>
        </row>
        <row r="11565">
          <cell r="J11565" t="str">
            <v>激光作业</v>
          </cell>
          <cell r="K11565">
            <v>4.18</v>
          </cell>
          <cell r="L11565" t="str">
            <v>激光拾件</v>
          </cell>
          <cell r="M11565">
            <v>1.32</v>
          </cell>
          <cell r="N11565" t="str">
            <v>车床上胎</v>
          </cell>
          <cell r="O11565">
            <v>30</v>
          </cell>
          <cell r="P11565" t="str">
            <v>车</v>
          </cell>
          <cell r="Q11565">
            <v>5</v>
          </cell>
          <cell r="R11565" t="str">
            <v>划线钻</v>
          </cell>
          <cell r="S11565">
            <v>6.6</v>
          </cell>
          <cell r="T11565" t="str">
            <v>喷砂</v>
          </cell>
          <cell r="U11565">
            <v>3.5</v>
          </cell>
          <cell r="V11565" t="str">
            <v>打腻子</v>
          </cell>
          <cell r="W11565">
            <v>8</v>
          </cell>
          <cell r="X11565" t="str">
            <v>挂件</v>
          </cell>
          <cell r="Y11565">
            <v>0.5</v>
          </cell>
          <cell r="Z11565" t="str">
            <v>喷漆</v>
          </cell>
          <cell r="AA11565">
            <v>5</v>
          </cell>
          <cell r="AB11565">
            <v>0</v>
          </cell>
          <cell r="AC11565">
            <v>0</v>
          </cell>
        </row>
        <row r="11565">
          <cell r="AG11565">
            <v>14.6395665882353</v>
          </cell>
          <cell r="AH11565" t="str">
            <v>514×514</v>
          </cell>
        </row>
        <row r="11565">
          <cell r="AO11565" t="str">
            <v>3922A</v>
          </cell>
          <cell r="AP11565">
            <v>2</v>
          </cell>
          <cell r="AQ11565">
            <v>25038</v>
          </cell>
        </row>
        <row r="11566">
          <cell r="A11566">
            <v>11568</v>
          </cell>
          <cell r="B11566">
            <v>24</v>
          </cell>
          <cell r="C11566">
            <v>45835</v>
          </cell>
        </row>
        <row r="11566">
          <cell r="E11566" t="str">
            <v>3922A-02010104</v>
          </cell>
          <cell r="F11566" t="str">
            <v>支撑杆</v>
          </cell>
          <cell r="G11566">
            <v>12</v>
          </cell>
          <cell r="H11566" t="str">
            <v>圆钢φ14/304</v>
          </cell>
        </row>
        <row r="11566">
          <cell r="J11566" t="str">
            <v>锯床</v>
          </cell>
          <cell r="K11566">
            <v>0.8</v>
          </cell>
          <cell r="L11566" t="str">
            <v>车</v>
          </cell>
          <cell r="M11566">
            <v>16</v>
          </cell>
          <cell r="N11566" t="str">
            <v>喷砂</v>
          </cell>
          <cell r="O11566">
            <v>1</v>
          </cell>
          <cell r="P11566" t="str">
            <v>挂件</v>
          </cell>
          <cell r="Q11566">
            <v>0.3</v>
          </cell>
          <cell r="R11566" t="str">
            <v>喷漆</v>
          </cell>
          <cell r="S11566">
            <v>1</v>
          </cell>
          <cell r="T11566">
            <v>0</v>
          </cell>
          <cell r="U11566">
            <v>0</v>
          </cell>
          <cell r="V11566">
            <v>0</v>
          </cell>
          <cell r="W11566">
            <v>0</v>
          </cell>
          <cell r="X11566">
            <v>0</v>
          </cell>
          <cell r="Y11566">
            <v>0</v>
          </cell>
          <cell r="Z11566">
            <v>0</v>
          </cell>
          <cell r="AA11566">
            <v>0</v>
          </cell>
          <cell r="AB11566">
            <v>0</v>
          </cell>
          <cell r="AC11566">
            <v>0</v>
          </cell>
        </row>
        <row r="11566">
          <cell r="AG11566">
            <v>8.75034040094118</v>
          </cell>
          <cell r="AH11566">
            <v>254</v>
          </cell>
        </row>
        <row r="11566">
          <cell r="AO11566" t="str">
            <v>3922A</v>
          </cell>
          <cell r="AP11566">
            <v>2</v>
          </cell>
          <cell r="AQ11566">
            <v>25038</v>
          </cell>
        </row>
        <row r="11567">
          <cell r="A11567">
            <v>11569</v>
          </cell>
          <cell r="B11567">
            <v>4</v>
          </cell>
          <cell r="C11567">
            <v>45835</v>
          </cell>
        </row>
        <row r="11567">
          <cell r="E11567" t="str">
            <v>3922A-02010105</v>
          </cell>
          <cell r="F11567" t="str">
            <v>右盘片</v>
          </cell>
          <cell r="G11567">
            <v>2</v>
          </cell>
          <cell r="H11567" t="str">
            <v>镀锌板t1.5/Q235B</v>
          </cell>
        </row>
        <row r="11567">
          <cell r="J11567" t="str">
            <v>激光作业</v>
          </cell>
          <cell r="K11567">
            <v>6.6</v>
          </cell>
          <cell r="L11567" t="str">
            <v>激光拾件</v>
          </cell>
          <cell r="M11567">
            <v>1.32</v>
          </cell>
          <cell r="N11567" t="str">
            <v>车</v>
          </cell>
          <cell r="O11567">
            <v>5</v>
          </cell>
          <cell r="P11567" t="str">
            <v>划线钻</v>
          </cell>
          <cell r="Q11567">
            <v>6.6</v>
          </cell>
          <cell r="R11567" t="str">
            <v>喷砂</v>
          </cell>
          <cell r="S11567">
            <v>3.5</v>
          </cell>
          <cell r="T11567">
            <v>0</v>
          </cell>
          <cell r="U11567">
            <v>0</v>
          </cell>
          <cell r="V11567">
            <v>0</v>
          </cell>
          <cell r="W11567">
            <v>0</v>
          </cell>
          <cell r="X11567">
            <v>0</v>
          </cell>
          <cell r="Y11567">
            <v>0</v>
          </cell>
          <cell r="Z11567">
            <v>0</v>
          </cell>
          <cell r="AA11567">
            <v>0</v>
          </cell>
          <cell r="AB11567">
            <v>0</v>
          </cell>
          <cell r="AC11567">
            <v>0</v>
          </cell>
        </row>
        <row r="11567">
          <cell r="AG11567">
            <v>14.6395665882353</v>
          </cell>
          <cell r="AH11567" t="str">
            <v>514×514</v>
          </cell>
        </row>
        <row r="11567">
          <cell r="AO11567" t="str">
            <v>3922A</v>
          </cell>
          <cell r="AP11567">
            <v>2</v>
          </cell>
          <cell r="AQ11567">
            <v>25038</v>
          </cell>
        </row>
        <row r="11568">
          <cell r="A11568">
            <v>11570</v>
          </cell>
          <cell r="B11568">
            <v>8</v>
          </cell>
          <cell r="C11568">
            <v>45835</v>
          </cell>
        </row>
        <row r="11568">
          <cell r="E11568" t="str">
            <v>3922A-0201010601</v>
          </cell>
          <cell r="F11568" t="str">
            <v>法兰</v>
          </cell>
          <cell r="G11568">
            <v>4</v>
          </cell>
          <cell r="H11568" t="str">
            <v>钢板t10/304</v>
          </cell>
        </row>
        <row r="11568">
          <cell r="J11568" t="str">
            <v>激光作业</v>
          </cell>
          <cell r="K11568">
            <v>0.91</v>
          </cell>
          <cell r="L11568" t="str">
            <v>激光拾件</v>
          </cell>
          <cell r="M11568">
            <v>0.65</v>
          </cell>
          <cell r="N11568" t="str">
            <v>倒钝</v>
          </cell>
          <cell r="O11568">
            <v>0.65</v>
          </cell>
          <cell r="P11568" t="str">
            <v>车</v>
          </cell>
          <cell r="Q11568">
            <v>3</v>
          </cell>
          <cell r="R11568">
            <v>0</v>
          </cell>
          <cell r="S11568">
            <v>0</v>
          </cell>
          <cell r="T11568">
            <v>0</v>
          </cell>
          <cell r="U11568">
            <v>0</v>
          </cell>
          <cell r="V11568">
            <v>0</v>
          </cell>
          <cell r="W11568">
            <v>0</v>
          </cell>
          <cell r="X11568">
            <v>0</v>
          </cell>
          <cell r="Y11568">
            <v>0</v>
          </cell>
          <cell r="Z11568">
            <v>0</v>
          </cell>
          <cell r="AA11568">
            <v>0</v>
          </cell>
          <cell r="AB11568">
            <v>0</v>
          </cell>
          <cell r="AC11568">
            <v>0</v>
          </cell>
        </row>
        <row r="11568">
          <cell r="AG11568">
            <v>7.46352941176471</v>
          </cell>
          <cell r="AH11568" t="str">
            <v>100×100</v>
          </cell>
        </row>
        <row r="11568">
          <cell r="AO11568" t="str">
            <v>3922A</v>
          </cell>
          <cell r="AP11568">
            <v>2</v>
          </cell>
          <cell r="AQ11568">
            <v>25038</v>
          </cell>
        </row>
        <row r="11569">
          <cell r="A11569">
            <v>11571</v>
          </cell>
          <cell r="B11569">
            <v>4</v>
          </cell>
          <cell r="C11569">
            <v>45835</v>
          </cell>
        </row>
        <row r="11569">
          <cell r="E11569" t="str">
            <v>3922A-0201010602</v>
          </cell>
          <cell r="F11569" t="str">
            <v>轴</v>
          </cell>
          <cell r="G11569">
            <v>2</v>
          </cell>
          <cell r="H11569" t="str">
            <v>圆钢φ45/304</v>
          </cell>
        </row>
        <row r="11569">
          <cell r="J11569" t="str">
            <v>锯床</v>
          </cell>
          <cell r="K11569">
            <v>11.16</v>
          </cell>
          <cell r="L11569" t="str">
            <v>车</v>
          </cell>
          <cell r="M11569">
            <v>32</v>
          </cell>
          <cell r="N11569">
            <v>0</v>
          </cell>
          <cell r="O11569">
            <v>0</v>
          </cell>
          <cell r="P11569">
            <v>0</v>
          </cell>
          <cell r="Q11569">
            <v>0</v>
          </cell>
          <cell r="R11569">
            <v>0</v>
          </cell>
          <cell r="S11569">
            <v>0</v>
          </cell>
          <cell r="T11569">
            <v>0</v>
          </cell>
          <cell r="U11569">
            <v>0</v>
          </cell>
          <cell r="V11569">
            <v>0</v>
          </cell>
          <cell r="W11569">
            <v>0</v>
          </cell>
          <cell r="X11569">
            <v>0</v>
          </cell>
          <cell r="Y11569">
            <v>0</v>
          </cell>
          <cell r="Z11569">
            <v>0</v>
          </cell>
          <cell r="AA11569">
            <v>0</v>
          </cell>
          <cell r="AB11569">
            <v>0</v>
          </cell>
          <cell r="AC11569">
            <v>0</v>
          </cell>
        </row>
        <row r="11569">
          <cell r="AG11569">
            <v>19.8132356117647</v>
          </cell>
          <cell r="AH11569">
            <v>334</v>
          </cell>
        </row>
        <row r="11569">
          <cell r="AO11569" t="str">
            <v>3922A</v>
          </cell>
          <cell r="AP11569">
            <v>2</v>
          </cell>
          <cell r="AQ11569">
            <v>25038</v>
          </cell>
        </row>
        <row r="11570">
          <cell r="A11570">
            <v>11572</v>
          </cell>
          <cell r="B11570">
            <v>4</v>
          </cell>
          <cell r="C11570">
            <v>45835</v>
          </cell>
        </row>
        <row r="11570">
          <cell r="E11570" t="str">
            <v>3922A-02010107</v>
          </cell>
          <cell r="F11570" t="str">
            <v>左支架</v>
          </cell>
          <cell r="G11570">
            <v>2</v>
          </cell>
          <cell r="H11570" t="str">
            <v>钢板t3/Q355B</v>
          </cell>
        </row>
        <row r="11570">
          <cell r="J11570" t="str">
            <v>喷漆</v>
          </cell>
          <cell r="K11570">
            <v>5</v>
          </cell>
          <cell r="L11570">
            <v>0</v>
          </cell>
          <cell r="M11570">
            <v>0</v>
          </cell>
          <cell r="N11570">
            <v>0</v>
          </cell>
          <cell r="O11570">
            <v>0</v>
          </cell>
          <cell r="P11570">
            <v>0</v>
          </cell>
          <cell r="Q11570">
            <v>0</v>
          </cell>
          <cell r="R11570">
            <v>0</v>
          </cell>
          <cell r="S11570">
            <v>0</v>
          </cell>
          <cell r="T11570">
            <v>0</v>
          </cell>
          <cell r="U11570">
            <v>0</v>
          </cell>
          <cell r="V11570">
            <v>0</v>
          </cell>
          <cell r="W11570">
            <v>0</v>
          </cell>
          <cell r="X11570">
            <v>0</v>
          </cell>
          <cell r="Y11570">
            <v>0</v>
          </cell>
          <cell r="Z11570">
            <v>0</v>
          </cell>
          <cell r="AA11570">
            <v>0</v>
          </cell>
          <cell r="AB11570">
            <v>0</v>
          </cell>
          <cell r="AC11570">
            <v>0</v>
          </cell>
        </row>
        <row r="11570">
          <cell r="AG11570">
            <v>11.9390188235294</v>
          </cell>
          <cell r="AH11570" t="str">
            <v>378×285</v>
          </cell>
        </row>
        <row r="11570">
          <cell r="AO11570" t="str">
            <v>3922A</v>
          </cell>
          <cell r="AP11570">
            <v>2</v>
          </cell>
          <cell r="AQ11570">
            <v>25038</v>
          </cell>
        </row>
        <row r="11571">
          <cell r="A11571">
            <v>11573</v>
          </cell>
          <cell r="B11571">
            <v>4</v>
          </cell>
          <cell r="C11571">
            <v>45835</v>
          </cell>
        </row>
        <row r="11571">
          <cell r="E11571" t="str">
            <v>3922A-02010108</v>
          </cell>
          <cell r="F11571" t="str">
            <v>右支架</v>
          </cell>
          <cell r="G11571">
            <v>2</v>
          </cell>
          <cell r="H11571" t="str">
            <v>钢板t3/Q355B</v>
          </cell>
        </row>
        <row r="11571">
          <cell r="J11571" t="str">
            <v>激光作业</v>
          </cell>
          <cell r="K11571">
            <v>5.5</v>
          </cell>
          <cell r="L11571" t="str">
            <v>激光拾件</v>
          </cell>
          <cell r="M11571">
            <v>1.1</v>
          </cell>
          <cell r="N11571" t="str">
            <v>折弯</v>
          </cell>
          <cell r="O11571">
            <v>6.6</v>
          </cell>
          <cell r="P11571" t="str">
            <v>喷砂</v>
          </cell>
          <cell r="Q11571">
            <v>2.5</v>
          </cell>
          <cell r="R11571" t="str">
            <v>挂件</v>
          </cell>
          <cell r="S11571">
            <v>0.3</v>
          </cell>
          <cell r="T11571" t="str">
            <v>喷漆</v>
          </cell>
          <cell r="U11571">
            <v>3.5</v>
          </cell>
          <cell r="V11571">
            <v>0</v>
          </cell>
          <cell r="W11571">
            <v>0</v>
          </cell>
          <cell r="X11571">
            <v>0</v>
          </cell>
          <cell r="Y11571">
            <v>0</v>
          </cell>
          <cell r="Z11571">
            <v>0</v>
          </cell>
          <cell r="AA11571">
            <v>0</v>
          </cell>
          <cell r="AB11571">
            <v>0</v>
          </cell>
          <cell r="AC11571">
            <v>0</v>
          </cell>
        </row>
        <row r="11571">
          <cell r="AG11571">
            <v>11.9390188235294</v>
          </cell>
          <cell r="AH11571" t="str">
            <v>378×285</v>
          </cell>
        </row>
        <row r="11571">
          <cell r="AO11571" t="str">
            <v>3922A</v>
          </cell>
          <cell r="AP11571">
            <v>2</v>
          </cell>
          <cell r="AQ11571">
            <v>25038</v>
          </cell>
        </row>
        <row r="11572">
          <cell r="A11572">
            <v>11574</v>
          </cell>
          <cell r="B11572">
            <v>4</v>
          </cell>
          <cell r="C11572">
            <v>45835</v>
          </cell>
        </row>
        <row r="11572">
          <cell r="E11572" t="str">
            <v>3922A-0201010901</v>
          </cell>
          <cell r="F11572" t="str">
            <v>定位销座</v>
          </cell>
          <cell r="G11572">
            <v>2</v>
          </cell>
          <cell r="H11572" t="str">
            <v>圆钢φ55/304</v>
          </cell>
        </row>
        <row r="11572">
          <cell r="J11572" t="str">
            <v>锯床</v>
          </cell>
          <cell r="K11572">
            <v>12.6</v>
          </cell>
          <cell r="L11572" t="str">
            <v>车</v>
          </cell>
          <cell r="M11572">
            <v>12</v>
          </cell>
          <cell r="N11572" t="str">
            <v>划线钻</v>
          </cell>
          <cell r="O11572">
            <v>6.6</v>
          </cell>
          <cell r="P11572">
            <v>0</v>
          </cell>
          <cell r="Q11572">
            <v>0</v>
          </cell>
          <cell r="R11572">
            <v>0</v>
          </cell>
          <cell r="S11572">
            <v>0</v>
          </cell>
          <cell r="T11572">
            <v>0</v>
          </cell>
          <cell r="U11572">
            <v>0</v>
          </cell>
          <cell r="V11572">
            <v>0</v>
          </cell>
          <cell r="W11572">
            <v>0</v>
          </cell>
          <cell r="X11572">
            <v>0</v>
          </cell>
          <cell r="Y11572">
            <v>0</v>
          </cell>
          <cell r="Z11572">
            <v>0</v>
          </cell>
          <cell r="AA11572">
            <v>0</v>
          </cell>
          <cell r="AB11572">
            <v>0</v>
          </cell>
          <cell r="AC11572">
            <v>0</v>
          </cell>
        </row>
        <row r="11572">
          <cell r="AG11572">
            <v>1.77230835294118</v>
          </cell>
          <cell r="AH11572">
            <v>20</v>
          </cell>
        </row>
        <row r="11572">
          <cell r="AO11572" t="str">
            <v>3922A</v>
          </cell>
          <cell r="AP11572">
            <v>2</v>
          </cell>
          <cell r="AQ11572">
            <v>25038</v>
          </cell>
        </row>
        <row r="11573">
          <cell r="A11573">
            <v>11575</v>
          </cell>
          <cell r="B11573">
            <v>2</v>
          </cell>
          <cell r="C11573">
            <v>45835</v>
          </cell>
        </row>
        <row r="11573">
          <cell r="E11573" t="str">
            <v>3922-02-01-02-01-00-1</v>
          </cell>
          <cell r="F11573" t="str">
            <v>车架焊合钻孔划线样板</v>
          </cell>
          <cell r="G11573">
            <v>1</v>
          </cell>
          <cell r="H11573" t="str">
            <v>钢板t1/ST12</v>
          </cell>
          <cell r="I11573" t="str">
            <v>钢板t1/Q235B</v>
          </cell>
          <cell r="J11573" t="str">
            <v>激光作业</v>
          </cell>
          <cell r="K11573">
            <v>4.18</v>
          </cell>
          <cell r="L11573" t="str">
            <v>激光拾件</v>
          </cell>
          <cell r="M11573">
            <v>1.9</v>
          </cell>
          <cell r="N11573">
            <v>0</v>
          </cell>
          <cell r="O11573">
            <v>0</v>
          </cell>
          <cell r="P11573">
            <v>0</v>
          </cell>
          <cell r="Q11573">
            <v>0</v>
          </cell>
          <cell r="R11573">
            <v>0</v>
          </cell>
          <cell r="S11573">
            <v>0</v>
          </cell>
          <cell r="T11573">
            <v>0</v>
          </cell>
          <cell r="U11573">
            <v>0</v>
          </cell>
          <cell r="V11573">
            <v>0</v>
          </cell>
          <cell r="W11573">
            <v>0</v>
          </cell>
          <cell r="X11573">
            <v>0</v>
          </cell>
          <cell r="Y11573">
            <v>0</v>
          </cell>
          <cell r="Z11573">
            <v>0</v>
          </cell>
          <cell r="AA11573">
            <v>0</v>
          </cell>
          <cell r="AB11573">
            <v>0</v>
          </cell>
          <cell r="AC11573">
            <v>0</v>
          </cell>
        </row>
        <row r="11573">
          <cell r="AG11573">
            <v>0.288141176470588</v>
          </cell>
          <cell r="AH11573" t="str">
            <v>520×30</v>
          </cell>
        </row>
        <row r="11573">
          <cell r="AO11573" t="str">
            <v>3922A</v>
          </cell>
          <cell r="AP11573">
            <v>2</v>
          </cell>
          <cell r="AQ11573">
            <v>25038</v>
          </cell>
        </row>
        <row r="11574">
          <cell r="A11574">
            <v>11576</v>
          </cell>
          <cell r="B11574">
            <v>4</v>
          </cell>
          <cell r="C11574">
            <v>45835</v>
          </cell>
        </row>
        <row r="11574">
          <cell r="E11574" t="str">
            <v>3922A-0201020101</v>
          </cell>
          <cell r="F11574" t="str">
            <v>槽板1</v>
          </cell>
          <cell r="G11574">
            <v>2</v>
          </cell>
          <cell r="H11574" t="str">
            <v>钢板t4/Q355B</v>
          </cell>
        </row>
        <row r="11574">
          <cell r="J11574" t="str">
            <v>激光作业</v>
          </cell>
          <cell r="K11574">
            <v>1.1</v>
          </cell>
          <cell r="L11574" t="str">
            <v>激光拾件</v>
          </cell>
          <cell r="M11574">
            <v>1.1</v>
          </cell>
          <cell r="N11574" t="str">
            <v>打磨</v>
          </cell>
          <cell r="O11574">
            <v>1</v>
          </cell>
          <cell r="P11574" t="str">
            <v>折弯</v>
          </cell>
          <cell r="Q11574">
            <v>1.98</v>
          </cell>
          <cell r="R11574">
            <v>0</v>
          </cell>
          <cell r="S11574">
            <v>0</v>
          </cell>
          <cell r="T11574">
            <v>0</v>
          </cell>
          <cell r="U11574">
            <v>0</v>
          </cell>
          <cell r="V11574">
            <v>0</v>
          </cell>
          <cell r="W11574">
            <v>0</v>
          </cell>
          <cell r="X11574">
            <v>0</v>
          </cell>
          <cell r="Y11574">
            <v>0</v>
          </cell>
          <cell r="Z11574">
            <v>0</v>
          </cell>
          <cell r="AA11574">
            <v>0</v>
          </cell>
          <cell r="AB11574">
            <v>0</v>
          </cell>
          <cell r="AC11574">
            <v>0</v>
          </cell>
        </row>
        <row r="11574">
          <cell r="AG11574">
            <v>4.58114917647059</v>
          </cell>
          <cell r="AH11574" t="str">
            <v>360.5×86</v>
          </cell>
        </row>
        <row r="11574">
          <cell r="AO11574" t="str">
            <v>3922A</v>
          </cell>
          <cell r="AP11574">
            <v>2</v>
          </cell>
          <cell r="AQ11574">
            <v>25038</v>
          </cell>
        </row>
        <row r="11575">
          <cell r="A11575">
            <v>11577</v>
          </cell>
          <cell r="B11575">
            <v>4</v>
          </cell>
          <cell r="C11575">
            <v>45835</v>
          </cell>
        </row>
        <row r="11575">
          <cell r="E11575" t="str">
            <v>3922A-0201020102</v>
          </cell>
          <cell r="F11575" t="str">
            <v>槽板2</v>
          </cell>
          <cell r="G11575">
            <v>2</v>
          </cell>
          <cell r="H11575" t="str">
            <v>钢板t4/Q355B</v>
          </cell>
        </row>
        <row r="11575">
          <cell r="J11575" t="str">
            <v>激光作业</v>
          </cell>
          <cell r="K11575">
            <v>2.86</v>
          </cell>
          <cell r="L11575" t="str">
            <v>激光拾件</v>
          </cell>
          <cell r="M11575">
            <v>1.1</v>
          </cell>
          <cell r="N11575" t="str">
            <v>打磨</v>
          </cell>
          <cell r="O11575">
            <v>1</v>
          </cell>
          <cell r="P11575" t="str">
            <v>折弯</v>
          </cell>
          <cell r="Q11575">
            <v>2.86</v>
          </cell>
          <cell r="R11575">
            <v>0</v>
          </cell>
          <cell r="S11575">
            <v>0</v>
          </cell>
          <cell r="T11575">
            <v>0</v>
          </cell>
          <cell r="U11575">
            <v>0</v>
          </cell>
        </row>
        <row r="11575">
          <cell r="W11575">
            <v>0</v>
          </cell>
          <cell r="X11575">
            <v>0</v>
          </cell>
          <cell r="Y11575">
            <v>0</v>
          </cell>
          <cell r="Z11575">
            <v>0</v>
          </cell>
          <cell r="AA11575">
            <v>0</v>
          </cell>
          <cell r="AB11575">
            <v>0</v>
          </cell>
          <cell r="AC11575">
            <v>0</v>
          </cell>
        </row>
        <row r="11575">
          <cell r="AG11575">
            <v>6.60803764705882</v>
          </cell>
          <cell r="AH11575" t="str">
            <v>520×86</v>
          </cell>
        </row>
        <row r="11575">
          <cell r="AO11575" t="str">
            <v>3922A</v>
          </cell>
          <cell r="AP11575">
            <v>2</v>
          </cell>
          <cell r="AQ11575">
            <v>25038</v>
          </cell>
        </row>
        <row r="11576">
          <cell r="A11576">
            <v>11578</v>
          </cell>
          <cell r="B11576">
            <v>8</v>
          </cell>
          <cell r="C11576">
            <v>45835</v>
          </cell>
        </row>
        <row r="11576">
          <cell r="E11576" t="str">
            <v>3922A-0201020103</v>
          </cell>
          <cell r="F11576" t="str">
            <v>导轮轴</v>
          </cell>
          <cell r="G11576">
            <v>4</v>
          </cell>
          <cell r="H11576" t="str">
            <v>圆钢φ14/304</v>
          </cell>
        </row>
        <row r="11576">
          <cell r="J11576" t="str">
            <v>锯床</v>
          </cell>
          <cell r="K11576">
            <v>1.04</v>
          </cell>
          <cell r="L11576" t="str">
            <v>车</v>
          </cell>
          <cell r="M11576">
            <v>16</v>
          </cell>
          <cell r="N11576">
            <v>0</v>
          </cell>
          <cell r="O11576">
            <v>0</v>
          </cell>
          <cell r="P11576">
            <v>0</v>
          </cell>
          <cell r="Q11576">
            <v>0</v>
          </cell>
          <cell r="R11576">
            <v>0</v>
          </cell>
          <cell r="S11576">
            <v>0</v>
          </cell>
          <cell r="T11576">
            <v>0</v>
          </cell>
          <cell r="U11576">
            <v>0</v>
          </cell>
          <cell r="V11576">
            <v>0</v>
          </cell>
          <cell r="W11576">
            <v>0</v>
          </cell>
          <cell r="X11576">
            <v>0</v>
          </cell>
          <cell r="Y11576">
            <v>0</v>
          </cell>
          <cell r="Z11576">
            <v>0</v>
          </cell>
          <cell r="AA11576">
            <v>0</v>
          </cell>
          <cell r="AB11576">
            <v>0</v>
          </cell>
          <cell r="AC11576">
            <v>0</v>
          </cell>
        </row>
        <row r="11576">
          <cell r="AG11576">
            <v>3.53688299670588</v>
          </cell>
          <cell r="AH11576">
            <v>308</v>
          </cell>
        </row>
        <row r="11576">
          <cell r="AO11576" t="str">
            <v>3922A</v>
          </cell>
          <cell r="AP11576">
            <v>2</v>
          </cell>
          <cell r="AQ11576">
            <v>25038</v>
          </cell>
        </row>
        <row r="11577">
          <cell r="A11577">
            <v>11579</v>
          </cell>
          <cell r="B11577">
            <v>4</v>
          </cell>
          <cell r="C11577">
            <v>45835</v>
          </cell>
        </row>
        <row r="11577">
          <cell r="E11577" t="str">
            <v>3922A-0201020104</v>
          </cell>
          <cell r="F11577" t="str">
            <v>槽板3</v>
          </cell>
          <cell r="G11577">
            <v>2</v>
          </cell>
          <cell r="H11577" t="str">
            <v>钢板t4/Q355B</v>
          </cell>
        </row>
        <row r="11577">
          <cell r="J11577" t="str">
            <v>激光作业</v>
          </cell>
          <cell r="K11577">
            <v>2.64</v>
          </cell>
          <cell r="L11577" t="str">
            <v>激光拾件</v>
          </cell>
          <cell r="M11577">
            <v>1.1</v>
          </cell>
          <cell r="N11577" t="str">
            <v>打磨</v>
          </cell>
          <cell r="O11577">
            <v>1</v>
          </cell>
          <cell r="P11577" t="str">
            <v>折弯</v>
          </cell>
          <cell r="Q11577">
            <v>1.98</v>
          </cell>
          <cell r="R11577" t="str">
            <v>划线钻</v>
          </cell>
          <cell r="S11577">
            <v>4.4</v>
          </cell>
          <cell r="T11577">
            <v>0</v>
          </cell>
          <cell r="U11577">
            <v>0</v>
          </cell>
          <cell r="V11577">
            <v>0</v>
          </cell>
          <cell r="W11577">
            <v>0</v>
          </cell>
          <cell r="X11577">
            <v>0</v>
          </cell>
          <cell r="Y11577">
            <v>0</v>
          </cell>
          <cell r="Z11577">
            <v>0</v>
          </cell>
          <cell r="AA11577">
            <v>0</v>
          </cell>
          <cell r="AB11577">
            <v>0</v>
          </cell>
          <cell r="AC11577">
            <v>0</v>
          </cell>
        </row>
        <row r="11577">
          <cell r="AG11577">
            <v>4.58114917647059</v>
          </cell>
          <cell r="AH11577" t="str">
            <v>360.5×86</v>
          </cell>
        </row>
        <row r="11577">
          <cell r="AO11577" t="str">
            <v>3922A</v>
          </cell>
          <cell r="AP11577">
            <v>2</v>
          </cell>
          <cell r="AQ11577">
            <v>25038</v>
          </cell>
        </row>
        <row r="11578">
          <cell r="A11578">
            <v>11580</v>
          </cell>
          <cell r="B11578">
            <v>4</v>
          </cell>
          <cell r="C11578">
            <v>45835</v>
          </cell>
        </row>
        <row r="11578">
          <cell r="E11578" t="str">
            <v>3922A-0201020105</v>
          </cell>
          <cell r="F11578" t="str">
            <v>槽板4</v>
          </cell>
          <cell r="G11578">
            <v>2</v>
          </cell>
          <cell r="H11578" t="str">
            <v>钢板t4/Q355B</v>
          </cell>
        </row>
        <row r="11578">
          <cell r="J11578" t="str">
            <v>激光作业</v>
          </cell>
          <cell r="K11578">
            <v>2.86</v>
          </cell>
          <cell r="L11578" t="str">
            <v>激光拾件</v>
          </cell>
          <cell r="M11578">
            <v>1.1</v>
          </cell>
          <cell r="N11578" t="str">
            <v>打磨</v>
          </cell>
          <cell r="O11578">
            <v>1</v>
          </cell>
          <cell r="P11578" t="str">
            <v>折弯</v>
          </cell>
          <cell r="Q11578">
            <v>2.86</v>
          </cell>
          <cell r="R11578">
            <v>0</v>
          </cell>
          <cell r="S11578">
            <v>0</v>
          </cell>
          <cell r="T11578">
            <v>0</v>
          </cell>
          <cell r="U11578">
            <v>0</v>
          </cell>
          <cell r="V11578">
            <v>0</v>
          </cell>
          <cell r="W11578">
            <v>0</v>
          </cell>
          <cell r="X11578">
            <v>0</v>
          </cell>
          <cell r="Y11578">
            <v>0</v>
          </cell>
          <cell r="Z11578">
            <v>0</v>
          </cell>
          <cell r="AA11578">
            <v>0</v>
          </cell>
          <cell r="AB11578">
            <v>0</v>
          </cell>
          <cell r="AC11578">
            <v>0</v>
          </cell>
        </row>
        <row r="11578">
          <cell r="AG11578">
            <v>6.60803764705882</v>
          </cell>
          <cell r="AH11578" t="str">
            <v>520×86</v>
          </cell>
        </row>
        <row r="11578">
          <cell r="AO11578" t="str">
            <v>3922A</v>
          </cell>
          <cell r="AP11578">
            <v>2</v>
          </cell>
          <cell r="AQ11578">
            <v>25038</v>
          </cell>
        </row>
        <row r="11579">
          <cell r="A11579">
            <v>11581</v>
          </cell>
          <cell r="B11579">
            <v>8</v>
          </cell>
          <cell r="C11579">
            <v>45835</v>
          </cell>
        </row>
        <row r="11579">
          <cell r="E11579" t="str">
            <v>3922A-02010202</v>
          </cell>
          <cell r="F11579" t="str">
            <v>支脚</v>
          </cell>
          <cell r="G11579">
            <v>4</v>
          </cell>
          <cell r="H11579" t="str">
            <v>尼龙板t30/MC尼龙黑色</v>
          </cell>
        </row>
        <row r="11579">
          <cell r="J11579" t="str">
            <v>木工锯</v>
          </cell>
          <cell r="K11579">
            <v>0.5</v>
          </cell>
          <cell r="L11579" t="str">
            <v>铣</v>
          </cell>
          <cell r="M11579">
            <v>6</v>
          </cell>
          <cell r="N11579" t="str">
            <v>划线钻</v>
          </cell>
          <cell r="O11579">
            <v>4.2</v>
          </cell>
          <cell r="P11579">
            <v>0</v>
          </cell>
          <cell r="Q11579">
            <v>0</v>
          </cell>
          <cell r="R11579">
            <v>0</v>
          </cell>
          <cell r="S11579">
            <v>0</v>
          </cell>
          <cell r="T11579">
            <v>0</v>
          </cell>
          <cell r="U11579">
            <v>0</v>
          </cell>
          <cell r="V11579">
            <v>0</v>
          </cell>
          <cell r="W11579">
            <v>0</v>
          </cell>
          <cell r="X11579">
            <v>0</v>
          </cell>
          <cell r="Y11579">
            <v>0</v>
          </cell>
          <cell r="Z11579">
            <v>0</v>
          </cell>
          <cell r="AA11579">
            <v>0</v>
          </cell>
          <cell r="AB11579">
            <v>0</v>
          </cell>
          <cell r="AC11579">
            <v>0</v>
          </cell>
        </row>
        <row r="11579">
          <cell r="AG11579">
            <v>1.01647058823529</v>
          </cell>
          <cell r="AH11579" t="str">
            <v>50×40</v>
          </cell>
        </row>
        <row r="11579">
          <cell r="AO11579" t="str">
            <v>3922A</v>
          </cell>
          <cell r="AP11579">
            <v>2</v>
          </cell>
          <cell r="AQ11579">
            <v>25038</v>
          </cell>
        </row>
        <row r="11580">
          <cell r="A11580">
            <v>11582</v>
          </cell>
          <cell r="B11580">
            <v>8</v>
          </cell>
          <cell r="C11580">
            <v>45835</v>
          </cell>
        </row>
        <row r="11580">
          <cell r="E11580" t="str">
            <v>3922A-02010203</v>
          </cell>
          <cell r="F11580" t="str">
            <v>车轮</v>
          </cell>
          <cell r="G11580">
            <v>4</v>
          </cell>
          <cell r="H11580" t="str">
            <v>尼龙棒φ110/尼龙6黑色</v>
          </cell>
        </row>
        <row r="11580">
          <cell r="J11580" t="str">
            <v>锯床</v>
          </cell>
          <cell r="K11580">
            <v>7.48</v>
          </cell>
          <cell r="L11580" t="str">
            <v>车</v>
          </cell>
          <cell r="M11580">
            <v>7</v>
          </cell>
          <cell r="N11580">
            <v>0</v>
          </cell>
          <cell r="O11580">
            <v>0</v>
          </cell>
          <cell r="P11580">
            <v>0</v>
          </cell>
          <cell r="Q11580">
            <v>0</v>
          </cell>
          <cell r="R11580">
            <v>0</v>
          </cell>
          <cell r="S11580">
            <v>0</v>
          </cell>
          <cell r="T11580">
            <v>0</v>
          </cell>
          <cell r="U11580">
            <v>0</v>
          </cell>
          <cell r="V11580">
            <v>0</v>
          </cell>
          <cell r="W11580">
            <v>0</v>
          </cell>
          <cell r="X11580">
            <v>0</v>
          </cell>
          <cell r="Y11580">
            <v>0</v>
          </cell>
          <cell r="Z11580">
            <v>0</v>
          </cell>
          <cell r="AA11580">
            <v>0</v>
          </cell>
          <cell r="AB11580">
            <v>0</v>
          </cell>
          <cell r="AC11580">
            <v>0</v>
          </cell>
        </row>
        <row r="11580">
          <cell r="AG11580">
            <v>4.82747294117647</v>
          </cell>
          <cell r="AH11580">
            <v>30</v>
          </cell>
        </row>
        <row r="11580">
          <cell r="AO11580" t="str">
            <v>3922A</v>
          </cell>
          <cell r="AP11580">
            <v>2</v>
          </cell>
          <cell r="AQ11580">
            <v>25038</v>
          </cell>
        </row>
        <row r="11581">
          <cell r="A11581">
            <v>11583</v>
          </cell>
          <cell r="B11581">
            <v>8</v>
          </cell>
          <cell r="C11581">
            <v>45835</v>
          </cell>
        </row>
        <row r="11581">
          <cell r="E11581" t="str">
            <v>3922A-0201020401</v>
          </cell>
          <cell r="F11581" t="str">
            <v>轴头</v>
          </cell>
          <cell r="G11581">
            <v>4</v>
          </cell>
          <cell r="H11581" t="str">
            <v>圆钢φ40/304</v>
          </cell>
        </row>
        <row r="11581">
          <cell r="J11581" t="str">
            <v>锯床</v>
          </cell>
          <cell r="K11581">
            <v>6.24</v>
          </cell>
          <cell r="L11581" t="str">
            <v>车</v>
          </cell>
          <cell r="M11581">
            <v>9</v>
          </cell>
          <cell r="N11581">
            <v>0</v>
          </cell>
          <cell r="O11581">
            <v>0</v>
          </cell>
          <cell r="P11581">
            <v>0</v>
          </cell>
          <cell r="Q11581">
            <v>0</v>
          </cell>
          <cell r="R11581">
            <v>0</v>
          </cell>
          <cell r="S11581">
            <v>0</v>
          </cell>
          <cell r="T11581">
            <v>0</v>
          </cell>
          <cell r="U11581">
            <v>0</v>
          </cell>
          <cell r="V11581">
            <v>0</v>
          </cell>
          <cell r="W11581">
            <v>0</v>
          </cell>
          <cell r="X11581">
            <v>0</v>
          </cell>
          <cell r="Y11581">
            <v>0</v>
          </cell>
          <cell r="Z11581">
            <v>0</v>
          </cell>
          <cell r="AA11581">
            <v>0</v>
          </cell>
          <cell r="AB11581">
            <v>0</v>
          </cell>
          <cell r="AC11581">
            <v>0</v>
          </cell>
        </row>
        <row r="11581">
          <cell r="AG11581">
            <v>4.87458032941176</v>
          </cell>
          <cell r="AH11581">
            <v>52</v>
          </cell>
        </row>
        <row r="11581">
          <cell r="AO11581" t="str">
            <v>3922A</v>
          </cell>
          <cell r="AP11581">
            <v>2</v>
          </cell>
          <cell r="AQ11581">
            <v>25038</v>
          </cell>
        </row>
        <row r="11582">
          <cell r="A11582">
            <v>11584</v>
          </cell>
          <cell r="B11582">
            <v>4</v>
          </cell>
          <cell r="C11582">
            <v>45835</v>
          </cell>
        </row>
        <row r="11582">
          <cell r="E11582" t="str">
            <v>3922A-0201020402</v>
          </cell>
          <cell r="F11582" t="str">
            <v>管</v>
          </cell>
          <cell r="G11582">
            <v>2</v>
          </cell>
          <cell r="H11582" t="str">
            <v>钢管φ30×4/304</v>
          </cell>
        </row>
        <row r="11582">
          <cell r="J11582" t="str">
            <v>锯床</v>
          </cell>
          <cell r="K11582">
            <v>2.64</v>
          </cell>
          <cell r="L11582" t="str">
            <v>车</v>
          </cell>
          <cell r="M11582">
            <v>4</v>
          </cell>
          <cell r="N11582">
            <v>0</v>
          </cell>
          <cell r="O11582">
            <v>0</v>
          </cell>
          <cell r="P11582">
            <v>0</v>
          </cell>
          <cell r="Q11582">
            <v>0</v>
          </cell>
          <cell r="R11582">
            <v>0</v>
          </cell>
          <cell r="S11582">
            <v>0</v>
          </cell>
          <cell r="T11582">
            <v>0</v>
          </cell>
          <cell r="U11582">
            <v>0</v>
          </cell>
          <cell r="V11582">
            <v>0</v>
          </cell>
          <cell r="W11582">
            <v>0</v>
          </cell>
          <cell r="X11582">
            <v>0</v>
          </cell>
          <cell r="Y11582">
            <v>0</v>
          </cell>
          <cell r="Z11582">
            <v>0</v>
          </cell>
          <cell r="AA11582">
            <v>0</v>
          </cell>
          <cell r="AB11582">
            <v>0</v>
          </cell>
          <cell r="AC11582">
            <v>0</v>
          </cell>
        </row>
        <row r="11582">
          <cell r="AG11582">
            <v>2.53207367111111</v>
          </cell>
          <cell r="AH11582">
            <v>220</v>
          </cell>
        </row>
        <row r="11582">
          <cell r="AO11582" t="str">
            <v>3922A</v>
          </cell>
          <cell r="AP11582">
            <v>2</v>
          </cell>
          <cell r="AQ11582">
            <v>25038</v>
          </cell>
        </row>
        <row r="11583">
          <cell r="A11583">
            <v>11585</v>
          </cell>
          <cell r="B11583">
            <v>8</v>
          </cell>
          <cell r="C11583">
            <v>45835</v>
          </cell>
        </row>
        <row r="11583">
          <cell r="E11583" t="str">
            <v>3922A-02010205</v>
          </cell>
          <cell r="F11583" t="str">
            <v>垫圈</v>
          </cell>
          <cell r="G11583">
            <v>4</v>
          </cell>
          <cell r="H11583" t="str">
            <v>铜棒φ40/H62</v>
          </cell>
        </row>
        <row r="11583">
          <cell r="J11583" t="str">
            <v>锯床</v>
          </cell>
          <cell r="K11583">
            <v>3.12</v>
          </cell>
          <cell r="L11583" t="str">
            <v>车</v>
          </cell>
          <cell r="M11583">
            <v>3</v>
          </cell>
          <cell r="N11583">
            <v>0</v>
          </cell>
          <cell r="O11583">
            <v>0</v>
          </cell>
          <cell r="P11583">
            <v>0</v>
          </cell>
          <cell r="Q11583">
            <v>0</v>
          </cell>
          <cell r="R11583">
            <v>0</v>
          </cell>
          <cell r="S11583">
            <v>0</v>
          </cell>
          <cell r="T11583">
            <v>0</v>
          </cell>
          <cell r="U11583">
            <v>0</v>
          </cell>
          <cell r="V11583">
            <v>0</v>
          </cell>
          <cell r="W11583">
            <v>0</v>
          </cell>
          <cell r="X11583">
            <v>0</v>
          </cell>
          <cell r="Y11583">
            <v>0</v>
          </cell>
          <cell r="Z11583">
            <v>0</v>
          </cell>
          <cell r="AA11583">
            <v>0</v>
          </cell>
          <cell r="AB11583">
            <v>0</v>
          </cell>
          <cell r="AC11583">
            <v>0</v>
          </cell>
        </row>
        <row r="11583">
          <cell r="AG11583">
            <v>0.529588705882353</v>
          </cell>
          <cell r="AH11583">
            <v>5</v>
          </cell>
        </row>
        <row r="11583">
          <cell r="AO11583" t="str">
            <v>3922A</v>
          </cell>
          <cell r="AP11583">
            <v>2</v>
          </cell>
          <cell r="AQ11583">
            <v>25038</v>
          </cell>
        </row>
        <row r="11584">
          <cell r="A11584">
            <v>11586</v>
          </cell>
          <cell r="B11584">
            <v>16</v>
          </cell>
          <cell r="C11584">
            <v>45835</v>
          </cell>
        </row>
        <row r="11584">
          <cell r="E11584" t="str">
            <v>3922A-02010302</v>
          </cell>
          <cell r="F11584" t="str">
            <v>安装板</v>
          </cell>
          <cell r="G11584">
            <v>8</v>
          </cell>
          <cell r="H11584" t="str">
            <v>钢板t4/304</v>
          </cell>
        </row>
        <row r="11584">
          <cell r="J11584" t="str">
            <v>激光作业</v>
          </cell>
          <cell r="K11584">
            <v>0.5</v>
          </cell>
          <cell r="L11584" t="str">
            <v>激光拾件</v>
          </cell>
          <cell r="M11584">
            <v>0.5</v>
          </cell>
          <cell r="N11584" t="str">
            <v>倒钝</v>
          </cell>
          <cell r="O11584">
            <v>0.5</v>
          </cell>
          <cell r="P11584">
            <v>0</v>
          </cell>
          <cell r="Q11584">
            <v>0</v>
          </cell>
          <cell r="R11584">
            <v>0</v>
          </cell>
          <cell r="S11584">
            <v>0</v>
          </cell>
          <cell r="T11584">
            <v>0</v>
          </cell>
          <cell r="U11584">
            <v>0</v>
          </cell>
          <cell r="V11584">
            <v>0</v>
          </cell>
          <cell r="W11584">
            <v>0</v>
          </cell>
          <cell r="X11584">
            <v>0</v>
          </cell>
          <cell r="Y11584">
            <v>0</v>
          </cell>
          <cell r="Z11584">
            <v>0</v>
          </cell>
          <cell r="AA11584">
            <v>0</v>
          </cell>
          <cell r="AB11584">
            <v>0</v>
          </cell>
          <cell r="AC11584">
            <v>0</v>
          </cell>
        </row>
        <row r="11584">
          <cell r="AG11584">
            <v>0.895623529411765</v>
          </cell>
          <cell r="AH11584" t="str">
            <v>60×25</v>
          </cell>
        </row>
        <row r="11584">
          <cell r="AO11584" t="str">
            <v>3922A</v>
          </cell>
          <cell r="AP11584">
            <v>2</v>
          </cell>
          <cell r="AQ11584">
            <v>25038</v>
          </cell>
        </row>
        <row r="11585">
          <cell r="A11585">
            <v>11587</v>
          </cell>
          <cell r="B11585">
            <v>4</v>
          </cell>
          <cell r="C11585">
            <v>45835</v>
          </cell>
        </row>
        <row r="11585">
          <cell r="E11585" t="str">
            <v>3922A-02010401</v>
          </cell>
          <cell r="F11585" t="str">
            <v>轴</v>
          </cell>
          <cell r="G11585">
            <v>2</v>
          </cell>
          <cell r="H11585" t="str">
            <v>圆钢φ25/304</v>
          </cell>
          <cell r="I11585" t="str">
            <v>圆钢φ20/304</v>
          </cell>
          <cell r="J11585" t="str">
            <v>锯床</v>
          </cell>
          <cell r="K11585">
            <v>2.86</v>
          </cell>
          <cell r="L11585" t="str">
            <v>车</v>
          </cell>
          <cell r="M11585">
            <v>18</v>
          </cell>
          <cell r="N11585" t="str">
            <v>划线钻</v>
          </cell>
          <cell r="O11585">
            <v>3.3</v>
          </cell>
          <cell r="P11585">
            <v>0</v>
          </cell>
          <cell r="Q11585">
            <v>0</v>
          </cell>
          <cell r="R11585">
            <v>0</v>
          </cell>
          <cell r="S11585">
            <v>0</v>
          </cell>
          <cell r="T11585">
            <v>0</v>
          </cell>
          <cell r="U11585">
            <v>0</v>
          </cell>
          <cell r="V11585">
            <v>0</v>
          </cell>
          <cell r="W11585">
            <v>0</v>
          </cell>
          <cell r="X11585">
            <v>0</v>
          </cell>
          <cell r="Y11585">
            <v>0</v>
          </cell>
          <cell r="Z11585">
            <v>0</v>
          </cell>
          <cell r="AA11585">
            <v>0</v>
          </cell>
          <cell r="AB11585">
            <v>0</v>
          </cell>
          <cell r="AC11585">
            <v>0</v>
          </cell>
        </row>
        <row r="11585">
          <cell r="AG11585">
            <v>1.23036282352941</v>
          </cell>
          <cell r="AH11585">
            <v>105</v>
          </cell>
        </row>
        <row r="11585">
          <cell r="AO11585" t="str">
            <v>3922A</v>
          </cell>
          <cell r="AP11585">
            <v>2</v>
          </cell>
          <cell r="AQ11585">
            <v>25038</v>
          </cell>
        </row>
        <row r="11586">
          <cell r="A11586">
            <v>11588</v>
          </cell>
          <cell r="B11586">
            <v>4</v>
          </cell>
          <cell r="C11586">
            <v>45835</v>
          </cell>
        </row>
        <row r="11586">
          <cell r="E11586" t="str">
            <v>3922A-02010402</v>
          </cell>
          <cell r="F11586" t="str">
            <v>杆</v>
          </cell>
          <cell r="G11586">
            <v>2</v>
          </cell>
          <cell r="H11586" t="str">
            <v>圆钢φ6/304</v>
          </cell>
        </row>
        <row r="11586">
          <cell r="J11586" t="str">
            <v>锯床</v>
          </cell>
          <cell r="K11586">
            <v>0.44</v>
          </cell>
          <cell r="L11586" t="str">
            <v>倒角</v>
          </cell>
          <cell r="M11586">
            <v>1.1</v>
          </cell>
          <cell r="N11586">
            <v>0</v>
          </cell>
          <cell r="O11586">
            <v>0</v>
          </cell>
          <cell r="P11586">
            <v>0</v>
          </cell>
          <cell r="Q11586">
            <v>0</v>
          </cell>
          <cell r="R11586">
            <v>0</v>
          </cell>
          <cell r="S11586">
            <v>0</v>
          </cell>
          <cell r="T11586">
            <v>0</v>
          </cell>
          <cell r="U11586">
            <v>0</v>
          </cell>
          <cell r="V11586">
            <v>0</v>
          </cell>
          <cell r="W11586">
            <v>0</v>
          </cell>
          <cell r="X11586">
            <v>0</v>
          </cell>
          <cell r="Y11586">
            <v>0</v>
          </cell>
          <cell r="Z11586">
            <v>0</v>
          </cell>
          <cell r="AA11586">
            <v>0</v>
          </cell>
          <cell r="AB11586">
            <v>0</v>
          </cell>
          <cell r="AC11586">
            <v>0</v>
          </cell>
        </row>
        <row r="11586">
          <cell r="AG11586">
            <v>0.0843677364705882</v>
          </cell>
          <cell r="AH11586">
            <v>80</v>
          </cell>
        </row>
        <row r="11586">
          <cell r="AO11586" t="str">
            <v>3922A</v>
          </cell>
          <cell r="AP11586">
            <v>2</v>
          </cell>
          <cell r="AQ11586">
            <v>25038</v>
          </cell>
        </row>
        <row r="11587">
          <cell r="A11587">
            <v>11589</v>
          </cell>
          <cell r="B11587">
            <v>8</v>
          </cell>
          <cell r="C11587">
            <v>45836</v>
          </cell>
        </row>
        <row r="11587">
          <cell r="E11587" t="str">
            <v>3940-F030204</v>
          </cell>
          <cell r="F11587" t="str">
            <v>槽型件</v>
          </cell>
          <cell r="G11587">
            <v>8</v>
          </cell>
          <cell r="H11587" t="str">
            <v>钢板t1/304</v>
          </cell>
        </row>
        <row r="11587">
          <cell r="J11587" t="str">
            <v>激光作业</v>
          </cell>
          <cell r="K11587">
            <v>2.6</v>
          </cell>
          <cell r="L11587" t="str">
            <v>激光拾件</v>
          </cell>
          <cell r="M11587">
            <v>1.3</v>
          </cell>
          <cell r="N11587" t="str">
            <v>倒钝</v>
          </cell>
          <cell r="O11587">
            <v>3.25</v>
          </cell>
          <cell r="P11587" t="str">
            <v>折弯</v>
          </cell>
          <cell r="Q11587">
            <v>3.9</v>
          </cell>
          <cell r="R11587" t="str">
            <v>喷砂</v>
          </cell>
          <cell r="S11587">
            <v>3.5</v>
          </cell>
          <cell r="T11587" t="str">
            <v>喷漆</v>
          </cell>
          <cell r="U11587">
            <v>5.5</v>
          </cell>
        </row>
        <row r="11587">
          <cell r="AG11587">
            <v>8.06795294117647</v>
          </cell>
        </row>
        <row r="11587">
          <cell r="AO11587">
            <v>3940</v>
          </cell>
          <cell r="AP11587">
            <v>1</v>
          </cell>
          <cell r="AQ11587">
            <v>25617</v>
          </cell>
        </row>
        <row r="11588">
          <cell r="A11588">
            <v>11590</v>
          </cell>
          <cell r="B11588">
            <v>7</v>
          </cell>
          <cell r="C11588">
            <v>45836</v>
          </cell>
        </row>
        <row r="11588">
          <cell r="E11588" t="str">
            <v>3965-F211508</v>
          </cell>
          <cell r="F11588" t="str">
            <v>槽型件</v>
          </cell>
          <cell r="G11588">
            <v>7</v>
          </cell>
          <cell r="H11588" t="str">
            <v>钢板t1/304</v>
          </cell>
        </row>
        <row r="11588">
          <cell r="J11588" t="str">
            <v>激光作业</v>
          </cell>
          <cell r="K11588">
            <v>2.8</v>
          </cell>
          <cell r="L11588" t="str">
            <v>激光拾件</v>
          </cell>
          <cell r="M11588">
            <v>1.4</v>
          </cell>
          <cell r="N11588" t="str">
            <v>倒钝</v>
          </cell>
          <cell r="O11588">
            <v>3.5</v>
          </cell>
          <cell r="P11588" t="str">
            <v>折弯</v>
          </cell>
          <cell r="Q11588">
            <v>4.2</v>
          </cell>
          <cell r="R11588" t="str">
            <v>喷砂</v>
          </cell>
          <cell r="S11588">
            <v>3.5</v>
          </cell>
          <cell r="T11588" t="str">
            <v>喷漆</v>
          </cell>
          <cell r="U11588">
            <v>5.5</v>
          </cell>
        </row>
        <row r="11588">
          <cell r="AG11588">
            <v>8.50755294117647</v>
          </cell>
        </row>
        <row r="11588">
          <cell r="AO11588">
            <v>3965</v>
          </cell>
          <cell r="AP11588">
            <v>1</v>
          </cell>
          <cell r="AQ11588">
            <v>25617</v>
          </cell>
        </row>
        <row r="11589">
          <cell r="A11589">
            <v>11591</v>
          </cell>
          <cell r="B11589">
            <v>4</v>
          </cell>
          <cell r="C11589">
            <v>45824</v>
          </cell>
        </row>
        <row r="11589">
          <cell r="E11589" t="str">
            <v>3960ⅡA-0502</v>
          </cell>
          <cell r="F11589" t="str">
            <v>惯导筋板</v>
          </cell>
          <cell r="G11589">
            <v>4</v>
          </cell>
          <cell r="H11589" t="str">
            <v>铝板t15/5A06</v>
          </cell>
        </row>
        <row r="11589">
          <cell r="J11589" t="str">
            <v>铣</v>
          </cell>
          <cell r="K11589">
            <v>15</v>
          </cell>
        </row>
        <row r="11589">
          <cell r="AO11589" t="str">
            <v>3960IIA</v>
          </cell>
          <cell r="AP11589">
            <v>1</v>
          </cell>
          <cell r="AQ11589">
            <v>25032</v>
          </cell>
        </row>
        <row r="11590">
          <cell r="A11590">
            <v>11592</v>
          </cell>
          <cell r="B11590">
            <v>3</v>
          </cell>
          <cell r="C11590">
            <v>45838</v>
          </cell>
        </row>
        <row r="11590">
          <cell r="E11590" t="str">
            <v>2320C-30020301</v>
          </cell>
          <cell r="F11590" t="str">
            <v>电源转接板1</v>
          </cell>
          <cell r="G11590">
            <v>1</v>
          </cell>
          <cell r="H11590" t="str">
            <v>钢板t2/0Cr18Ni10Ti</v>
          </cell>
        </row>
        <row r="11590">
          <cell r="J11590" t="str">
            <v>喷砂</v>
          </cell>
          <cell r="K11590">
            <v>4.5</v>
          </cell>
          <cell r="L11590" t="str">
            <v>挂件</v>
          </cell>
          <cell r="M11590">
            <v>0.5</v>
          </cell>
          <cell r="N11590" t="str">
            <v>喷漆</v>
          </cell>
          <cell r="O11590">
            <v>6.5</v>
          </cell>
          <cell r="P11590" t="str">
            <v>转</v>
          </cell>
        </row>
        <row r="11590">
          <cell r="Y11590">
            <v>0</v>
          </cell>
          <cell r="Z11590">
            <v>0</v>
          </cell>
          <cell r="AA11590">
            <v>0</v>
          </cell>
          <cell r="AB11590">
            <v>0</v>
          </cell>
          <cell r="AC11590">
            <v>0</v>
          </cell>
          <cell r="AD11590">
            <v>0</v>
          </cell>
        </row>
        <row r="11590">
          <cell r="AO11590" t="str">
            <v>2320C</v>
          </cell>
          <cell r="AP11590">
            <v>3</v>
          </cell>
          <cell r="AQ11590">
            <v>25007</v>
          </cell>
        </row>
        <row r="11591">
          <cell r="A11591">
            <v>11593</v>
          </cell>
          <cell r="B11591">
            <v>3</v>
          </cell>
          <cell r="C11591">
            <v>45838</v>
          </cell>
        </row>
        <row r="11591">
          <cell r="E11591" t="str">
            <v>2320C-12140101</v>
          </cell>
          <cell r="F11591" t="str">
            <v>支架1</v>
          </cell>
          <cell r="G11591">
            <v>1</v>
          </cell>
          <cell r="H11591" t="str">
            <v>钢板t2/304</v>
          </cell>
        </row>
        <row r="11591">
          <cell r="J11591" t="str">
            <v>激光作业</v>
          </cell>
          <cell r="K11591">
            <v>1.12</v>
          </cell>
          <cell r="L11591" t="str">
            <v>激光拾件</v>
          </cell>
          <cell r="M11591">
            <v>1.4</v>
          </cell>
          <cell r="N11591" t="str">
            <v>倒钝</v>
          </cell>
          <cell r="O11591">
            <v>1.4</v>
          </cell>
          <cell r="P11591" t="str">
            <v>折弯</v>
          </cell>
          <cell r="Q11591">
            <v>1.4</v>
          </cell>
          <cell r="R11591" t="str">
            <v>转</v>
          </cell>
        </row>
        <row r="11591">
          <cell r="AO11591" t="str">
            <v>2320C</v>
          </cell>
          <cell r="AP11591">
            <v>3</v>
          </cell>
          <cell r="AQ11591">
            <v>25007</v>
          </cell>
        </row>
        <row r="11592">
          <cell r="A11592">
            <v>11594</v>
          </cell>
          <cell r="B11592">
            <v>3</v>
          </cell>
          <cell r="C11592">
            <v>45838</v>
          </cell>
        </row>
        <row r="11592">
          <cell r="E11592" t="str">
            <v>2320C-12140102</v>
          </cell>
          <cell r="F11592" t="str">
            <v>支架2</v>
          </cell>
          <cell r="G11592">
            <v>1</v>
          </cell>
          <cell r="H11592" t="str">
            <v>钢板t2/304</v>
          </cell>
        </row>
        <row r="11592">
          <cell r="J11592" t="str">
            <v>激光作业</v>
          </cell>
          <cell r="K11592">
            <v>0.84</v>
          </cell>
          <cell r="L11592" t="str">
            <v>激光拾件</v>
          </cell>
          <cell r="M11592">
            <v>1.4</v>
          </cell>
          <cell r="N11592" t="str">
            <v>倒钝</v>
          </cell>
          <cell r="O11592">
            <v>1.4</v>
          </cell>
          <cell r="P11592" t="str">
            <v>折弯</v>
          </cell>
          <cell r="Q11592">
            <v>1.4</v>
          </cell>
          <cell r="R11592" t="str">
            <v>转</v>
          </cell>
        </row>
        <row r="11592">
          <cell r="AO11592" t="str">
            <v>2320C</v>
          </cell>
          <cell r="AP11592">
            <v>3</v>
          </cell>
          <cell r="AQ11592">
            <v>25007</v>
          </cell>
        </row>
        <row r="11593">
          <cell r="A11593">
            <v>11595</v>
          </cell>
          <cell r="B11593">
            <v>9</v>
          </cell>
          <cell r="C11593">
            <v>45838</v>
          </cell>
        </row>
        <row r="11593">
          <cell r="E11593" t="str">
            <v>3969-021403</v>
          </cell>
          <cell r="F11593" t="str">
            <v>DN65短管</v>
          </cell>
          <cell r="G11593">
            <v>1</v>
          </cell>
          <cell r="H11593" t="str">
            <v>铝管φ70×5/6061-T6</v>
          </cell>
        </row>
        <row r="11593">
          <cell r="J11593" t="str">
            <v>激光作业</v>
          </cell>
          <cell r="K11593">
            <v>2.52</v>
          </cell>
          <cell r="L11593" t="str">
            <v>打磨</v>
          </cell>
          <cell r="M11593">
            <v>2</v>
          </cell>
          <cell r="N11593" t="str">
            <v>车</v>
          </cell>
          <cell r="O11593">
            <v>1</v>
          </cell>
          <cell r="P11593" t="str">
            <v>转</v>
          </cell>
          <cell r="Q11593">
            <v>0</v>
          </cell>
          <cell r="R11593">
            <v>0</v>
          </cell>
          <cell r="S11593">
            <v>0</v>
          </cell>
          <cell r="T11593">
            <v>0</v>
          </cell>
          <cell r="U11593">
            <v>0</v>
          </cell>
          <cell r="V11593">
            <v>0</v>
          </cell>
          <cell r="W11593">
            <v>0</v>
          </cell>
          <cell r="X11593">
            <v>0</v>
          </cell>
          <cell r="Y11593">
            <v>0</v>
          </cell>
        </row>
        <row r="11593">
          <cell r="AG11593">
            <v>2.259387</v>
          </cell>
        </row>
        <row r="11593">
          <cell r="AN11593" t="str">
            <v>按工艺改后制作</v>
          </cell>
          <cell r="AO11593">
            <v>3969</v>
          </cell>
          <cell r="AP11593" t="str">
            <v>1+8</v>
          </cell>
          <cell r="AQ11593" t="str">
            <v>25008+25009</v>
          </cell>
        </row>
        <row r="11594">
          <cell r="A11594">
            <v>11596</v>
          </cell>
          <cell r="B11594">
            <v>2</v>
          </cell>
          <cell r="C11594">
            <v>45838</v>
          </cell>
        </row>
        <row r="11594">
          <cell r="E11594" t="str">
            <v>3922A-010203</v>
          </cell>
          <cell r="F11594" t="str">
            <v>隔热断桥1</v>
          </cell>
          <cell r="G11594">
            <v>1</v>
          </cell>
          <cell r="H11594" t="str">
            <v>pvc发泡板t9</v>
          </cell>
        </row>
        <row r="11594">
          <cell r="J11594" t="str">
            <v>木工锯</v>
          </cell>
          <cell r="K11594">
            <v>10</v>
          </cell>
        </row>
        <row r="11594">
          <cell r="AG11594">
            <v>0.847058823529412</v>
          </cell>
          <cell r="AH11594" t="str">
            <v>6000×60</v>
          </cell>
        </row>
        <row r="11594">
          <cell r="AN11594" t="str">
            <v>WT 6000×60</v>
          </cell>
          <cell r="AO11594" t="str">
            <v>3922A</v>
          </cell>
          <cell r="AP11594">
            <v>2</v>
          </cell>
          <cell r="AQ11594">
            <v>25038</v>
          </cell>
        </row>
        <row r="11595">
          <cell r="A11595">
            <v>11597</v>
          </cell>
          <cell r="B11595">
            <v>2</v>
          </cell>
          <cell r="C11595">
            <v>45838</v>
          </cell>
        </row>
        <row r="11595">
          <cell r="E11595" t="str">
            <v>3922A-010204</v>
          </cell>
          <cell r="F11595" t="str">
            <v>隔热断桥2</v>
          </cell>
          <cell r="G11595">
            <v>1</v>
          </cell>
          <cell r="H11595" t="str">
            <v>pvc发泡板t5</v>
          </cell>
        </row>
        <row r="11595">
          <cell r="J11595" t="str">
            <v>木工锯</v>
          </cell>
          <cell r="K11595">
            <v>10</v>
          </cell>
        </row>
        <row r="11595">
          <cell r="AG11595">
            <v>0.847058823529412</v>
          </cell>
          <cell r="AH11595" t="str">
            <v>6000×60</v>
          </cell>
        </row>
        <row r="11595">
          <cell r="AN11595" t="str">
            <v>WT 6000×60</v>
          </cell>
          <cell r="AO11595" t="str">
            <v>3922A</v>
          </cell>
          <cell r="AP11595">
            <v>2</v>
          </cell>
          <cell r="AQ11595">
            <v>25038</v>
          </cell>
        </row>
        <row r="11596">
          <cell r="A11596">
            <v>11598</v>
          </cell>
          <cell r="B11596">
            <v>2</v>
          </cell>
          <cell r="C11596">
            <v>45838</v>
          </cell>
        </row>
        <row r="11596">
          <cell r="E11596" t="str">
            <v>3922A-010206</v>
          </cell>
          <cell r="F11596" t="str">
            <v>隔热断桥3</v>
          </cell>
          <cell r="G11596">
            <v>1</v>
          </cell>
          <cell r="H11596" t="str">
            <v>pvc发泡板t9</v>
          </cell>
        </row>
        <row r="11596">
          <cell r="J11596" t="str">
            <v>木工锯</v>
          </cell>
          <cell r="K11596">
            <v>22</v>
          </cell>
        </row>
        <row r="11596">
          <cell r="AG11596">
            <v>1.49882352941176</v>
          </cell>
          <cell r="AH11596" t="str">
            <v>13000×49</v>
          </cell>
        </row>
        <row r="11596">
          <cell r="AN11596" t="str">
            <v>WT 13000×49</v>
          </cell>
          <cell r="AO11596" t="str">
            <v>3922A</v>
          </cell>
          <cell r="AP11596">
            <v>2</v>
          </cell>
          <cell r="AQ11596">
            <v>25038</v>
          </cell>
        </row>
        <row r="11597">
          <cell r="A11597">
            <v>11599</v>
          </cell>
          <cell r="B11597">
            <v>2</v>
          </cell>
          <cell r="C11597">
            <v>45838</v>
          </cell>
        </row>
        <row r="11597">
          <cell r="E11597" t="str">
            <v>3922A-010207</v>
          </cell>
          <cell r="F11597" t="str">
            <v>隔热断桥9</v>
          </cell>
          <cell r="G11597">
            <v>1</v>
          </cell>
          <cell r="H11597" t="str">
            <v>pvc发泡板t9</v>
          </cell>
        </row>
        <row r="11597">
          <cell r="J11597" t="str">
            <v>木工锯</v>
          </cell>
          <cell r="K11597">
            <v>1</v>
          </cell>
        </row>
        <row r="11597">
          <cell r="AG11597">
            <v>0.113717647058824</v>
          </cell>
          <cell r="AH11597" t="str">
            <v>537×90</v>
          </cell>
        </row>
        <row r="11597">
          <cell r="AN11597" t="str">
            <v>WT 537×90</v>
          </cell>
          <cell r="AO11597" t="str">
            <v>3922A</v>
          </cell>
          <cell r="AP11597">
            <v>2</v>
          </cell>
          <cell r="AQ11597">
            <v>25038</v>
          </cell>
        </row>
        <row r="11598">
          <cell r="A11598">
            <v>11600</v>
          </cell>
          <cell r="B11598">
            <v>2</v>
          </cell>
          <cell r="C11598">
            <v>45838</v>
          </cell>
        </row>
        <row r="11598">
          <cell r="E11598" t="str">
            <v>3922A-010208</v>
          </cell>
          <cell r="F11598" t="str">
            <v>隔热断桥10</v>
          </cell>
          <cell r="G11598">
            <v>1</v>
          </cell>
          <cell r="H11598" t="str">
            <v>pvc发泡板t9</v>
          </cell>
        </row>
        <row r="11598">
          <cell r="J11598" t="str">
            <v>木工锯</v>
          </cell>
          <cell r="K11598">
            <v>1.5</v>
          </cell>
        </row>
        <row r="11598">
          <cell r="AG11598">
            <v>0.0696470588235294</v>
          </cell>
          <cell r="AH11598" t="str">
            <v>800×37</v>
          </cell>
        </row>
        <row r="11598">
          <cell r="AN11598" t="str">
            <v>WT 800×37</v>
          </cell>
          <cell r="AO11598" t="str">
            <v>3922A</v>
          </cell>
          <cell r="AP11598">
            <v>2</v>
          </cell>
          <cell r="AQ11598">
            <v>25038</v>
          </cell>
        </row>
        <row r="11599">
          <cell r="A11599">
            <v>11601</v>
          </cell>
          <cell r="B11599">
            <v>2</v>
          </cell>
          <cell r="C11599">
            <v>45838</v>
          </cell>
        </row>
        <row r="11599">
          <cell r="E11599" t="str">
            <v>3922A-010303</v>
          </cell>
          <cell r="F11599" t="str">
            <v>隔热断桥1</v>
          </cell>
          <cell r="G11599">
            <v>1</v>
          </cell>
          <cell r="H11599" t="str">
            <v>PVC发泡板t5</v>
          </cell>
        </row>
        <row r="11599">
          <cell r="J11599" t="str">
            <v>木工锯</v>
          </cell>
          <cell r="K11599">
            <v>14.5</v>
          </cell>
        </row>
        <row r="11599">
          <cell r="AG11599">
            <v>1.19124705882353</v>
          </cell>
          <cell r="AH11599" t="str">
            <v>8438×60</v>
          </cell>
        </row>
        <row r="11599">
          <cell r="AN11599" t="str">
            <v>WT 8438×60</v>
          </cell>
          <cell r="AO11599" t="str">
            <v>3922A</v>
          </cell>
          <cell r="AP11599">
            <v>2</v>
          </cell>
          <cell r="AQ11599">
            <v>25038</v>
          </cell>
        </row>
        <row r="11600">
          <cell r="A11600">
            <v>11602</v>
          </cell>
          <cell r="B11600">
            <v>2</v>
          </cell>
          <cell r="C11600">
            <v>45838</v>
          </cell>
        </row>
        <row r="11600">
          <cell r="E11600" t="str">
            <v>3922A-010304</v>
          </cell>
          <cell r="F11600" t="str">
            <v>隔热断桥2</v>
          </cell>
          <cell r="G11600">
            <v>1</v>
          </cell>
          <cell r="H11600" t="str">
            <v>PVC发泡板t9</v>
          </cell>
        </row>
        <row r="11600">
          <cell r="J11600" t="str">
            <v>木工锯</v>
          </cell>
          <cell r="K11600">
            <v>14.5</v>
          </cell>
        </row>
        <row r="11600">
          <cell r="AG11600">
            <v>1.19124705882353</v>
          </cell>
          <cell r="AH11600" t="str">
            <v>8438×60</v>
          </cell>
        </row>
        <row r="11600">
          <cell r="AN11600" t="str">
            <v>WT 8438×60</v>
          </cell>
          <cell r="AO11600" t="str">
            <v>3922A</v>
          </cell>
          <cell r="AP11600">
            <v>2</v>
          </cell>
          <cell r="AQ11600">
            <v>25038</v>
          </cell>
        </row>
        <row r="11601">
          <cell r="A11601">
            <v>11603</v>
          </cell>
          <cell r="B11601">
            <v>2</v>
          </cell>
          <cell r="C11601">
            <v>45838</v>
          </cell>
        </row>
        <row r="11601">
          <cell r="E11601" t="str">
            <v>3922A-010305</v>
          </cell>
          <cell r="F11601" t="str">
            <v>隔热断桥3</v>
          </cell>
          <cell r="G11601">
            <v>1</v>
          </cell>
          <cell r="H11601" t="str">
            <v>PVC发泡板t9</v>
          </cell>
        </row>
        <row r="11601">
          <cell r="J11601" t="str">
            <v>木工锯</v>
          </cell>
          <cell r="K11601">
            <v>11.5</v>
          </cell>
        </row>
        <row r="11601">
          <cell r="AG11601">
            <v>0.709383529411765</v>
          </cell>
          <cell r="AH11601" t="str">
            <v>6852×44</v>
          </cell>
        </row>
        <row r="11601">
          <cell r="AN11601" t="str">
            <v>WT 6852×44</v>
          </cell>
          <cell r="AO11601" t="str">
            <v>3922A</v>
          </cell>
          <cell r="AP11601">
            <v>2</v>
          </cell>
          <cell r="AQ11601">
            <v>25038</v>
          </cell>
        </row>
        <row r="11602">
          <cell r="A11602">
            <v>11604</v>
          </cell>
          <cell r="B11602">
            <v>2</v>
          </cell>
          <cell r="C11602">
            <v>45838</v>
          </cell>
        </row>
        <row r="11602">
          <cell r="E11602" t="str">
            <v>3922A-010404</v>
          </cell>
          <cell r="F11602" t="str">
            <v>隔热断桥1</v>
          </cell>
          <cell r="G11602">
            <v>1</v>
          </cell>
          <cell r="H11602" t="str">
            <v>pvc发泡板t9</v>
          </cell>
        </row>
        <row r="11602">
          <cell r="J11602" t="str">
            <v>木工锯</v>
          </cell>
          <cell r="K11602">
            <v>4</v>
          </cell>
        </row>
        <row r="11602">
          <cell r="AG11602">
            <v>0.434117647058824</v>
          </cell>
          <cell r="AH11602" t="str">
            <v>2050×90</v>
          </cell>
        </row>
        <row r="11602">
          <cell r="AN11602" t="str">
            <v>WT 2050×90</v>
          </cell>
          <cell r="AO11602" t="str">
            <v>3922A</v>
          </cell>
          <cell r="AP11602">
            <v>2</v>
          </cell>
          <cell r="AQ11602">
            <v>25038</v>
          </cell>
        </row>
        <row r="11603">
          <cell r="A11603">
            <v>11605</v>
          </cell>
          <cell r="B11603">
            <v>2</v>
          </cell>
          <cell r="C11603">
            <v>45838</v>
          </cell>
        </row>
        <row r="11603">
          <cell r="E11603" t="str">
            <v>3922A-010405</v>
          </cell>
          <cell r="F11603" t="str">
            <v>隔热断桥2</v>
          </cell>
          <cell r="G11603">
            <v>1</v>
          </cell>
          <cell r="H11603" t="str">
            <v>pvc发泡板t5</v>
          </cell>
        </row>
        <row r="11603">
          <cell r="J11603" t="str">
            <v>木工锯</v>
          </cell>
          <cell r="K11603">
            <v>26</v>
          </cell>
        </row>
        <row r="11603">
          <cell r="AG11603">
            <v>2.18823529411765</v>
          </cell>
          <cell r="AH11603" t="str">
            <v>15500×60</v>
          </cell>
        </row>
        <row r="11603">
          <cell r="AN11603" t="str">
            <v>WT 15500×60</v>
          </cell>
          <cell r="AO11603" t="str">
            <v>3922A</v>
          </cell>
          <cell r="AP11603">
            <v>2</v>
          </cell>
          <cell r="AQ11603">
            <v>25038</v>
          </cell>
        </row>
        <row r="11604">
          <cell r="A11604">
            <v>11606</v>
          </cell>
          <cell r="B11604">
            <v>2</v>
          </cell>
          <cell r="C11604">
            <v>45838</v>
          </cell>
        </row>
        <row r="11604">
          <cell r="E11604" t="str">
            <v>3922A-010406</v>
          </cell>
          <cell r="F11604" t="str">
            <v>隔热断桥3</v>
          </cell>
          <cell r="G11604">
            <v>1</v>
          </cell>
          <cell r="H11604" t="str">
            <v>pvc发泡板t9</v>
          </cell>
        </row>
        <row r="11604">
          <cell r="J11604" t="str">
            <v>木工锯</v>
          </cell>
          <cell r="K11604">
            <v>26</v>
          </cell>
        </row>
        <row r="11604">
          <cell r="AG11604">
            <v>2.18823529411765</v>
          </cell>
          <cell r="AH11604" t="str">
            <v>15500×60</v>
          </cell>
        </row>
        <row r="11604">
          <cell r="AN11604" t="str">
            <v>WT 15500×60</v>
          </cell>
          <cell r="AO11604" t="str">
            <v>3922A</v>
          </cell>
          <cell r="AP11604">
            <v>2</v>
          </cell>
          <cell r="AQ11604">
            <v>25038</v>
          </cell>
        </row>
        <row r="11605">
          <cell r="A11605">
            <v>11607</v>
          </cell>
          <cell r="B11605">
            <v>2</v>
          </cell>
          <cell r="C11605">
            <v>45838</v>
          </cell>
        </row>
        <row r="11605">
          <cell r="E11605" t="str">
            <v>3922A-010407</v>
          </cell>
          <cell r="F11605" t="str">
            <v>隔热断桥4</v>
          </cell>
          <cell r="G11605">
            <v>1</v>
          </cell>
          <cell r="H11605" t="str">
            <v>pvc发泡板t9</v>
          </cell>
        </row>
        <row r="11605">
          <cell r="J11605" t="str">
            <v>木工锯</v>
          </cell>
          <cell r="K11605">
            <v>26</v>
          </cell>
        </row>
        <row r="11605">
          <cell r="AG11605">
            <v>1.34941176470588</v>
          </cell>
          <cell r="AH11605" t="str">
            <v>15500×37</v>
          </cell>
        </row>
        <row r="11605">
          <cell r="AN11605" t="str">
            <v>WT 15500×37</v>
          </cell>
          <cell r="AO11605" t="str">
            <v>3922A</v>
          </cell>
          <cell r="AP11605">
            <v>2</v>
          </cell>
          <cell r="AQ11605">
            <v>25038</v>
          </cell>
        </row>
        <row r="11606">
          <cell r="A11606">
            <v>11608</v>
          </cell>
          <cell r="B11606">
            <v>2</v>
          </cell>
          <cell r="C11606">
            <v>45838</v>
          </cell>
        </row>
        <row r="11606">
          <cell r="E11606" t="str">
            <v>3922A-010408</v>
          </cell>
          <cell r="F11606" t="str">
            <v>隔热断桥5</v>
          </cell>
          <cell r="G11606">
            <v>1</v>
          </cell>
          <cell r="H11606" t="str">
            <v>pvc发泡板t9</v>
          </cell>
        </row>
        <row r="11606">
          <cell r="J11606" t="str">
            <v>木工锯</v>
          </cell>
          <cell r="K11606">
            <v>4.5</v>
          </cell>
        </row>
        <row r="11606">
          <cell r="AG11606">
            <v>0.311294117647059</v>
          </cell>
          <cell r="AH11606" t="str">
            <v>2700×49</v>
          </cell>
        </row>
        <row r="11606">
          <cell r="AN11606" t="str">
            <v>WT 2700×49</v>
          </cell>
          <cell r="AO11606" t="str">
            <v>3922A</v>
          </cell>
          <cell r="AP11606">
            <v>2</v>
          </cell>
          <cell r="AQ11606">
            <v>25038</v>
          </cell>
        </row>
        <row r="11607">
          <cell r="A11607">
            <v>11609</v>
          </cell>
          <cell r="B11607">
            <v>2</v>
          </cell>
          <cell r="C11607">
            <v>45838</v>
          </cell>
        </row>
        <row r="11607">
          <cell r="E11607" t="str">
            <v>3922A-010505</v>
          </cell>
          <cell r="F11607" t="str">
            <v>隔热断桥1</v>
          </cell>
          <cell r="G11607">
            <v>1</v>
          </cell>
          <cell r="H11607" t="str">
            <v>pvc发泡板t9</v>
          </cell>
        </row>
        <row r="11607">
          <cell r="J11607" t="str">
            <v>木工锯</v>
          </cell>
          <cell r="K11607">
            <v>32</v>
          </cell>
        </row>
        <row r="11607">
          <cell r="AG11607">
            <v>2.68235294117647</v>
          </cell>
          <cell r="AH11607" t="str">
            <v>19000×60</v>
          </cell>
        </row>
        <row r="11607">
          <cell r="AN11607" t="str">
            <v>WT 19000×60</v>
          </cell>
          <cell r="AO11607" t="str">
            <v>3922A</v>
          </cell>
          <cell r="AP11607">
            <v>2</v>
          </cell>
          <cell r="AQ11607">
            <v>25038</v>
          </cell>
        </row>
        <row r="11608">
          <cell r="A11608">
            <v>11610</v>
          </cell>
          <cell r="B11608">
            <v>2</v>
          </cell>
          <cell r="C11608">
            <v>45838</v>
          </cell>
        </row>
        <row r="11608">
          <cell r="E11608" t="str">
            <v>3922A-010506</v>
          </cell>
          <cell r="F11608" t="str">
            <v>隔热断桥2</v>
          </cell>
          <cell r="G11608">
            <v>1</v>
          </cell>
          <cell r="H11608" t="str">
            <v>pvc发泡板t5</v>
          </cell>
        </row>
        <row r="11608">
          <cell r="J11608" t="str">
            <v>木工锯</v>
          </cell>
          <cell r="K11608">
            <v>26</v>
          </cell>
        </row>
        <row r="11608">
          <cell r="AG11608">
            <v>2.18823529411765</v>
          </cell>
          <cell r="AH11608" t="str">
            <v>15500×60</v>
          </cell>
        </row>
        <row r="11608">
          <cell r="AN11608" t="str">
            <v>WT 15500×60</v>
          </cell>
          <cell r="AO11608" t="str">
            <v>3922A</v>
          </cell>
          <cell r="AP11608">
            <v>2</v>
          </cell>
          <cell r="AQ11608">
            <v>25038</v>
          </cell>
        </row>
        <row r="11609">
          <cell r="A11609">
            <v>11611</v>
          </cell>
          <cell r="B11609">
            <v>2</v>
          </cell>
          <cell r="C11609">
            <v>45838</v>
          </cell>
        </row>
        <row r="11609">
          <cell r="E11609" t="str">
            <v>3922A-010507</v>
          </cell>
          <cell r="F11609" t="str">
            <v>隔热断桥3</v>
          </cell>
          <cell r="G11609">
            <v>1</v>
          </cell>
          <cell r="H11609" t="str">
            <v>pvc发泡板t9</v>
          </cell>
        </row>
        <row r="11609">
          <cell r="J11609" t="str">
            <v>木工锯</v>
          </cell>
          <cell r="K11609">
            <v>17</v>
          </cell>
        </row>
        <row r="11609">
          <cell r="AG11609">
            <v>0.870588235294118</v>
          </cell>
          <cell r="AH11609" t="str">
            <v>10000×37</v>
          </cell>
        </row>
        <row r="11609">
          <cell r="AN11609" t="str">
            <v>WT 10000×37</v>
          </cell>
          <cell r="AO11609" t="str">
            <v>3922A</v>
          </cell>
          <cell r="AP11609">
            <v>2</v>
          </cell>
          <cell r="AQ11609">
            <v>25038</v>
          </cell>
        </row>
        <row r="11610">
          <cell r="A11610">
            <v>11612</v>
          </cell>
          <cell r="B11610">
            <v>8</v>
          </cell>
          <cell r="C11610">
            <v>45838</v>
          </cell>
        </row>
        <row r="11610">
          <cell r="E11610" t="str">
            <v>3922A-010508</v>
          </cell>
          <cell r="F11610" t="str">
            <v>隔热断桥6</v>
          </cell>
          <cell r="G11610">
            <v>4</v>
          </cell>
          <cell r="H11610" t="str">
            <v>PVC发泡板t6</v>
          </cell>
        </row>
        <row r="11610">
          <cell r="J11610" t="str">
            <v>木工锯</v>
          </cell>
          <cell r="K11610">
            <v>19.5</v>
          </cell>
        </row>
        <row r="11610">
          <cell r="AG11610">
            <v>7.57647058823529</v>
          </cell>
          <cell r="AH11610" t="str">
            <v>11500×70</v>
          </cell>
        </row>
        <row r="11610">
          <cell r="AN11610" t="str">
            <v>WT 11500×70</v>
          </cell>
          <cell r="AO11610" t="str">
            <v>3922A</v>
          </cell>
          <cell r="AP11610">
            <v>2</v>
          </cell>
          <cell r="AQ11610">
            <v>25038</v>
          </cell>
        </row>
        <row r="11611">
          <cell r="A11611">
            <v>11613</v>
          </cell>
          <cell r="B11611">
            <v>8</v>
          </cell>
          <cell r="C11611">
            <v>45838</v>
          </cell>
        </row>
        <row r="11611">
          <cell r="E11611" t="str">
            <v>3922A-010509</v>
          </cell>
          <cell r="F11611" t="str">
            <v>隔热断桥7</v>
          </cell>
          <cell r="G11611">
            <v>4</v>
          </cell>
          <cell r="H11611" t="str">
            <v>pvc发泡板t9</v>
          </cell>
        </row>
        <row r="11611">
          <cell r="J11611" t="str">
            <v>木工锯</v>
          </cell>
          <cell r="K11611">
            <v>0.5</v>
          </cell>
        </row>
        <row r="11611">
          <cell r="AG11611">
            <v>0.0327435294117647</v>
          </cell>
          <cell r="AH11611" t="str">
            <v>71×49</v>
          </cell>
        </row>
        <row r="11611">
          <cell r="AN11611" t="str">
            <v>WT 49×71</v>
          </cell>
          <cell r="AO11611" t="str">
            <v>3922A</v>
          </cell>
          <cell r="AP11611">
            <v>2</v>
          </cell>
          <cell r="AQ11611">
            <v>25038</v>
          </cell>
        </row>
        <row r="11612">
          <cell r="A11612">
            <v>11614</v>
          </cell>
          <cell r="B11612">
            <v>2</v>
          </cell>
          <cell r="C11612">
            <v>45838</v>
          </cell>
        </row>
        <row r="11612">
          <cell r="E11612" t="str">
            <v>3922A-010510</v>
          </cell>
          <cell r="F11612" t="str">
            <v>隔热断桥9</v>
          </cell>
          <cell r="G11612">
            <v>1</v>
          </cell>
          <cell r="H11612" t="str">
            <v>pvc发泡板t9</v>
          </cell>
        </row>
        <row r="11612">
          <cell r="J11612" t="str">
            <v>木工锯</v>
          </cell>
          <cell r="K11612">
            <v>1</v>
          </cell>
        </row>
        <row r="11612">
          <cell r="AG11612">
            <v>0.116470588235294</v>
          </cell>
          <cell r="AH11612" t="str">
            <v>550×90</v>
          </cell>
        </row>
        <row r="11612">
          <cell r="AN11612" t="str">
            <v>WT 550×90</v>
          </cell>
          <cell r="AO11612" t="str">
            <v>3922A</v>
          </cell>
          <cell r="AP11612">
            <v>2</v>
          </cell>
          <cell r="AQ11612">
            <v>25038</v>
          </cell>
        </row>
        <row r="11613">
          <cell r="A11613">
            <v>11615</v>
          </cell>
          <cell r="B11613">
            <v>2</v>
          </cell>
          <cell r="C11613">
            <v>45838</v>
          </cell>
        </row>
        <row r="11613">
          <cell r="E11613" t="str">
            <v>3922A-010603</v>
          </cell>
          <cell r="F11613" t="str">
            <v>断热桥2</v>
          </cell>
          <cell r="G11613">
            <v>1</v>
          </cell>
          <cell r="H11613" t="str">
            <v>PVC发泡板t9</v>
          </cell>
        </row>
        <row r="11613">
          <cell r="J11613" t="str">
            <v>木工锯</v>
          </cell>
          <cell r="K11613">
            <v>27</v>
          </cell>
        </row>
        <row r="11613">
          <cell r="AG11613">
            <v>2.25882352941176</v>
          </cell>
          <cell r="AH11613" t="str">
            <v>16000×60</v>
          </cell>
        </row>
        <row r="11613">
          <cell r="AN11613" t="str">
            <v>WT 60×16000</v>
          </cell>
          <cell r="AO11613" t="str">
            <v>3922A</v>
          </cell>
          <cell r="AP11613">
            <v>2</v>
          </cell>
          <cell r="AQ11613">
            <v>25038</v>
          </cell>
        </row>
        <row r="11614">
          <cell r="A11614">
            <v>11616</v>
          </cell>
          <cell r="B11614">
            <v>2</v>
          </cell>
          <cell r="C11614">
            <v>45838</v>
          </cell>
        </row>
        <row r="11614">
          <cell r="E11614" t="str">
            <v>3922A-010606</v>
          </cell>
          <cell r="F11614" t="str">
            <v>断热桥3</v>
          </cell>
          <cell r="G11614">
            <v>1</v>
          </cell>
          <cell r="H11614" t="str">
            <v>PVC发泡板t9</v>
          </cell>
        </row>
        <row r="11614">
          <cell r="J11614" t="str">
            <v>木工锯</v>
          </cell>
          <cell r="K11614">
            <v>42</v>
          </cell>
        </row>
        <row r="11614">
          <cell r="AG11614">
            <v>2.88235294117647</v>
          </cell>
          <cell r="AH11614" t="str">
            <v>25000×49</v>
          </cell>
        </row>
        <row r="11614">
          <cell r="AN11614" t="str">
            <v>WT 49×25000</v>
          </cell>
          <cell r="AO11614" t="str">
            <v>3922A</v>
          </cell>
          <cell r="AP11614">
            <v>2</v>
          </cell>
          <cell r="AQ11614">
            <v>25038</v>
          </cell>
        </row>
        <row r="11615">
          <cell r="A11615">
            <v>11617</v>
          </cell>
          <cell r="B11615">
            <v>2</v>
          </cell>
          <cell r="C11615">
            <v>45838</v>
          </cell>
        </row>
        <row r="11615">
          <cell r="E11615" t="str">
            <v>3922A-010607</v>
          </cell>
          <cell r="F11615" t="str">
            <v>断热桥4</v>
          </cell>
          <cell r="G11615">
            <v>1</v>
          </cell>
          <cell r="H11615" t="str">
            <v>PVC发泡板t9</v>
          </cell>
        </row>
        <row r="11615">
          <cell r="J11615" t="str">
            <v>木工锯</v>
          </cell>
          <cell r="K11615">
            <v>2.5</v>
          </cell>
        </row>
        <row r="11615">
          <cell r="AG11615">
            <v>0.324705882352941</v>
          </cell>
          <cell r="AH11615" t="str">
            <v>1200×115</v>
          </cell>
        </row>
        <row r="11615">
          <cell r="AN11615" t="str">
            <v>WT 115×1200</v>
          </cell>
          <cell r="AO11615" t="str">
            <v>3922A</v>
          </cell>
          <cell r="AP11615">
            <v>2</v>
          </cell>
          <cell r="AQ11615">
            <v>25038</v>
          </cell>
        </row>
        <row r="11616">
          <cell r="A11616">
            <v>11618</v>
          </cell>
          <cell r="B11616">
            <v>2</v>
          </cell>
          <cell r="C11616">
            <v>45838</v>
          </cell>
        </row>
        <row r="11616">
          <cell r="E11616" t="str">
            <v>3922A-010704</v>
          </cell>
          <cell r="F11616" t="str">
            <v>断热桥</v>
          </cell>
          <cell r="G11616">
            <v>1</v>
          </cell>
          <cell r="H11616" t="str">
            <v>PVC发泡板t9</v>
          </cell>
        </row>
        <row r="11616">
          <cell r="J11616" t="str">
            <v>木工锯</v>
          </cell>
          <cell r="K11616">
            <v>1</v>
          </cell>
        </row>
        <row r="11616">
          <cell r="AG11616">
            <v>0.0539764705882353</v>
          </cell>
          <cell r="AH11616" t="str">
            <v>620×37</v>
          </cell>
        </row>
        <row r="11616">
          <cell r="AN11616" t="str">
            <v>WT 37×620</v>
          </cell>
          <cell r="AO11616" t="str">
            <v>3922A</v>
          </cell>
          <cell r="AP11616">
            <v>2</v>
          </cell>
          <cell r="AQ11616">
            <v>25038</v>
          </cell>
        </row>
        <row r="11617">
          <cell r="A11617">
            <v>11619</v>
          </cell>
          <cell r="B11617">
            <v>2</v>
          </cell>
          <cell r="C11617">
            <v>45838</v>
          </cell>
        </row>
        <row r="11617">
          <cell r="E11617" t="str">
            <v>3922A-010706</v>
          </cell>
          <cell r="F11617" t="str">
            <v>断热桥2</v>
          </cell>
          <cell r="G11617">
            <v>1</v>
          </cell>
          <cell r="H11617" t="str">
            <v>PVC发泡板t9</v>
          </cell>
        </row>
        <row r="11617">
          <cell r="J11617" t="str">
            <v>木工锯</v>
          </cell>
          <cell r="K11617">
            <v>28.4</v>
          </cell>
        </row>
        <row r="11617">
          <cell r="AG11617">
            <v>2.4</v>
          </cell>
          <cell r="AH11617" t="str">
            <v>17000×60</v>
          </cell>
        </row>
        <row r="11617">
          <cell r="AN11617" t="str">
            <v>WT 60×17000</v>
          </cell>
          <cell r="AO11617" t="str">
            <v>3922A</v>
          </cell>
          <cell r="AP11617">
            <v>2</v>
          </cell>
          <cell r="AQ11617">
            <v>25038</v>
          </cell>
        </row>
        <row r="11618">
          <cell r="A11618">
            <v>11620</v>
          </cell>
          <cell r="B11618">
            <v>2</v>
          </cell>
          <cell r="C11618">
            <v>45838</v>
          </cell>
        </row>
        <row r="11618">
          <cell r="E11618" t="str">
            <v>3922A-010707</v>
          </cell>
          <cell r="F11618" t="str">
            <v>断热桥3</v>
          </cell>
          <cell r="G11618">
            <v>1</v>
          </cell>
          <cell r="H11618" t="str">
            <v>PVC发泡板t5</v>
          </cell>
        </row>
        <row r="11618">
          <cell r="J11618" t="str">
            <v>木工锯</v>
          </cell>
          <cell r="K11618">
            <v>28.5</v>
          </cell>
        </row>
        <row r="11618">
          <cell r="AG11618">
            <v>2.4</v>
          </cell>
          <cell r="AH11618" t="str">
            <v>17000×60</v>
          </cell>
        </row>
        <row r="11618">
          <cell r="AN11618" t="str">
            <v>WT 60×17000</v>
          </cell>
          <cell r="AO11618" t="str">
            <v>3922A</v>
          </cell>
          <cell r="AP11618">
            <v>2</v>
          </cell>
          <cell r="AQ11618">
            <v>25038</v>
          </cell>
        </row>
        <row r="11619">
          <cell r="A11619">
            <v>11621</v>
          </cell>
          <cell r="B11619">
            <v>2</v>
          </cell>
          <cell r="C11619">
            <v>45838</v>
          </cell>
        </row>
        <row r="11619">
          <cell r="E11619" t="str">
            <v>3922A-010708</v>
          </cell>
          <cell r="F11619" t="str">
            <v>断热桥4</v>
          </cell>
          <cell r="G11619">
            <v>1</v>
          </cell>
          <cell r="H11619" t="str">
            <v>PVC发泡板t9</v>
          </cell>
        </row>
        <row r="11619">
          <cell r="J11619" t="str">
            <v>木工锯</v>
          </cell>
          <cell r="K11619">
            <v>32</v>
          </cell>
        </row>
        <row r="11619">
          <cell r="AG11619">
            <v>2.19058823529412</v>
          </cell>
          <cell r="AH11619" t="str">
            <v>19000×49</v>
          </cell>
        </row>
        <row r="11619">
          <cell r="AN11619" t="str">
            <v>WT 49×19000</v>
          </cell>
          <cell r="AO11619" t="str">
            <v>3922A</v>
          </cell>
          <cell r="AP11619">
            <v>2</v>
          </cell>
          <cell r="AQ11619">
            <v>25038</v>
          </cell>
        </row>
        <row r="11620">
          <cell r="A11620">
            <v>11622</v>
          </cell>
          <cell r="B11620">
            <v>2</v>
          </cell>
          <cell r="C11620">
            <v>45838</v>
          </cell>
        </row>
        <row r="11620">
          <cell r="E11620" t="str">
            <v>3922A-010709</v>
          </cell>
          <cell r="F11620" t="str">
            <v>断热桥5</v>
          </cell>
          <cell r="G11620">
            <v>1</v>
          </cell>
          <cell r="H11620" t="str">
            <v>PVC发泡板t9</v>
          </cell>
        </row>
        <row r="11620">
          <cell r="J11620" t="str">
            <v>木工锯</v>
          </cell>
          <cell r="K11620">
            <v>20.5</v>
          </cell>
        </row>
        <row r="11620">
          <cell r="AG11620">
            <v>2.54117647058824</v>
          </cell>
          <cell r="AH11620" t="str">
            <v>12000×90</v>
          </cell>
        </row>
        <row r="11620">
          <cell r="AN11620" t="str">
            <v>WT 90×12000</v>
          </cell>
          <cell r="AO11620" t="str">
            <v>3922A</v>
          </cell>
          <cell r="AP11620">
            <v>2</v>
          </cell>
          <cell r="AQ11620">
            <v>25038</v>
          </cell>
        </row>
        <row r="11621">
          <cell r="A11621">
            <v>11623</v>
          </cell>
          <cell r="B11621">
            <v>2</v>
          </cell>
          <cell r="C11621">
            <v>45838</v>
          </cell>
        </row>
        <row r="11621">
          <cell r="E11621" t="str">
            <v>3922A-010804</v>
          </cell>
          <cell r="F11621" t="str">
            <v>断热桥</v>
          </cell>
          <cell r="G11621">
            <v>1</v>
          </cell>
          <cell r="H11621" t="str">
            <v>pvc发泡板t9</v>
          </cell>
        </row>
        <row r="11621">
          <cell r="J11621" t="str">
            <v>木工锯</v>
          </cell>
          <cell r="K11621">
            <v>15</v>
          </cell>
        </row>
        <row r="11621">
          <cell r="AG11621">
            <v>0.931764705882353</v>
          </cell>
          <cell r="AH11621" t="str">
            <v>9000×44</v>
          </cell>
        </row>
        <row r="11621">
          <cell r="AN11621" t="str">
            <v>WT 44×9000</v>
          </cell>
          <cell r="AO11621" t="str">
            <v>3922A</v>
          </cell>
          <cell r="AP11621">
            <v>2</v>
          </cell>
          <cell r="AQ11621">
            <v>25038</v>
          </cell>
        </row>
        <row r="11622">
          <cell r="A11622">
            <v>11624</v>
          </cell>
          <cell r="B11622">
            <v>2</v>
          </cell>
          <cell r="C11622">
            <v>45838</v>
          </cell>
        </row>
        <row r="11622">
          <cell r="E11622" t="str">
            <v>3922A-010806</v>
          </cell>
          <cell r="F11622" t="str">
            <v>断热桥2</v>
          </cell>
          <cell r="G11622">
            <v>1</v>
          </cell>
          <cell r="H11622" t="str">
            <v>pvc发泡板t9</v>
          </cell>
        </row>
        <row r="11622">
          <cell r="J11622" t="str">
            <v>木工锯</v>
          </cell>
          <cell r="K11622">
            <v>5</v>
          </cell>
        </row>
        <row r="11622">
          <cell r="AG11622">
            <v>0.261176470588235</v>
          </cell>
          <cell r="AH11622" t="str">
            <v>3000×37</v>
          </cell>
        </row>
        <row r="11622">
          <cell r="AN11622" t="str">
            <v>WT 37×3000</v>
          </cell>
          <cell r="AO11622" t="str">
            <v>3922A</v>
          </cell>
          <cell r="AP11622">
            <v>2</v>
          </cell>
          <cell r="AQ11622">
            <v>25038</v>
          </cell>
        </row>
        <row r="11623">
          <cell r="A11623">
            <v>11625</v>
          </cell>
          <cell r="B11623">
            <v>2</v>
          </cell>
          <cell r="C11623">
            <v>45838</v>
          </cell>
        </row>
        <row r="11623">
          <cell r="E11623" t="str">
            <v>3922A-010807</v>
          </cell>
          <cell r="F11623" t="str">
            <v>断热桥3</v>
          </cell>
          <cell r="G11623">
            <v>1</v>
          </cell>
          <cell r="H11623" t="str">
            <v>pvc发泡板t9</v>
          </cell>
        </row>
        <row r="11623">
          <cell r="J11623" t="str">
            <v>木工锯</v>
          </cell>
          <cell r="K11623">
            <v>4</v>
          </cell>
        </row>
        <row r="11623">
          <cell r="AG11623">
            <v>0.2548</v>
          </cell>
          <cell r="AH11623" t="str">
            <v>2210×49</v>
          </cell>
        </row>
        <row r="11623">
          <cell r="AN11623" t="str">
            <v>WT 49×2210</v>
          </cell>
          <cell r="AO11623" t="str">
            <v>3922A</v>
          </cell>
          <cell r="AP11623">
            <v>2</v>
          </cell>
          <cell r="AQ11623">
            <v>25038</v>
          </cell>
        </row>
        <row r="11624">
          <cell r="A11624">
            <v>11626</v>
          </cell>
          <cell r="B11624">
            <v>8</v>
          </cell>
          <cell r="C11624">
            <v>45838</v>
          </cell>
        </row>
        <row r="11624">
          <cell r="E11624" t="str">
            <v>3922A-01090205</v>
          </cell>
          <cell r="F11624" t="str">
            <v>PVC板1</v>
          </cell>
          <cell r="G11624">
            <v>4</v>
          </cell>
          <cell r="H11624" t="str">
            <v>PVC发泡板t6</v>
          </cell>
        </row>
        <row r="11624">
          <cell r="J11624" t="str">
            <v>木工锯</v>
          </cell>
          <cell r="K11624">
            <v>0.5</v>
          </cell>
        </row>
        <row r="11624">
          <cell r="AG11624">
            <v>0.0368941176470588</v>
          </cell>
          <cell r="AH11624" t="str">
            <v>280×14</v>
          </cell>
        </row>
        <row r="11624">
          <cell r="AN11624" t="str">
            <v>WT 280×14</v>
          </cell>
          <cell r="AO11624" t="str">
            <v>3922A</v>
          </cell>
          <cell r="AP11624">
            <v>2</v>
          </cell>
          <cell r="AQ11624">
            <v>25038</v>
          </cell>
        </row>
        <row r="11625">
          <cell r="A11625">
            <v>11627</v>
          </cell>
          <cell r="B11625">
            <v>8</v>
          </cell>
          <cell r="C11625">
            <v>45838</v>
          </cell>
        </row>
        <row r="11625">
          <cell r="E11625" t="str">
            <v>3922A-01090206</v>
          </cell>
          <cell r="F11625" t="str">
            <v>PVC板2</v>
          </cell>
          <cell r="G11625">
            <v>4</v>
          </cell>
          <cell r="H11625" t="str">
            <v>PVC发泡板t6</v>
          </cell>
        </row>
        <row r="11625">
          <cell r="J11625" t="str">
            <v>木工锯</v>
          </cell>
          <cell r="K11625">
            <v>0.5</v>
          </cell>
        </row>
        <row r="11625">
          <cell r="AG11625">
            <v>0.0339952941176471</v>
          </cell>
          <cell r="AH11625" t="str">
            <v>258×14</v>
          </cell>
        </row>
        <row r="11625">
          <cell r="AN11625" t="str">
            <v>WT 258×14</v>
          </cell>
          <cell r="AO11625" t="str">
            <v>3922A</v>
          </cell>
          <cell r="AP11625">
            <v>2</v>
          </cell>
          <cell r="AQ11625">
            <v>25038</v>
          </cell>
        </row>
        <row r="11626">
          <cell r="A11626">
            <v>11628</v>
          </cell>
          <cell r="B11626">
            <v>8</v>
          </cell>
          <cell r="C11626">
            <v>45838</v>
          </cell>
        </row>
        <row r="11626">
          <cell r="E11626" t="str">
            <v>3922A-01100205</v>
          </cell>
          <cell r="F11626" t="str">
            <v>PVC板1</v>
          </cell>
          <cell r="G11626">
            <v>4</v>
          </cell>
          <cell r="H11626" t="str">
            <v>pvc发泡板t6</v>
          </cell>
        </row>
        <row r="11626">
          <cell r="J11626" t="str">
            <v>木工锯</v>
          </cell>
          <cell r="K11626">
            <v>0.5</v>
          </cell>
        </row>
        <row r="11626">
          <cell r="AG11626">
            <v>0.0184470588235294</v>
          </cell>
          <cell r="AH11626" t="str">
            <v>140×14</v>
          </cell>
        </row>
        <row r="11626">
          <cell r="AN11626" t="str">
            <v>WT 140×14</v>
          </cell>
          <cell r="AO11626" t="str">
            <v>3922A</v>
          </cell>
          <cell r="AP11626">
            <v>2</v>
          </cell>
          <cell r="AQ11626">
            <v>25038</v>
          </cell>
        </row>
        <row r="11627">
          <cell r="A11627">
            <v>11629</v>
          </cell>
          <cell r="B11627">
            <v>8</v>
          </cell>
          <cell r="C11627">
            <v>45838</v>
          </cell>
        </row>
        <row r="11627">
          <cell r="E11627" t="str">
            <v>3922A-01100206</v>
          </cell>
          <cell r="F11627" t="str">
            <v>PVC板2</v>
          </cell>
          <cell r="G11627">
            <v>4</v>
          </cell>
          <cell r="H11627" t="str">
            <v>pvc发泡板t6</v>
          </cell>
        </row>
        <row r="11627">
          <cell r="J11627" t="str">
            <v>木工锯</v>
          </cell>
          <cell r="K11627">
            <v>0.5</v>
          </cell>
        </row>
        <row r="11627">
          <cell r="AG11627">
            <v>0.0221364705882353</v>
          </cell>
          <cell r="AH11627" t="str">
            <v>168×14</v>
          </cell>
        </row>
        <row r="11627">
          <cell r="AN11627" t="str">
            <v>WT 168×14</v>
          </cell>
          <cell r="AO11627" t="str">
            <v>3922A</v>
          </cell>
          <cell r="AP11627">
            <v>2</v>
          </cell>
          <cell r="AQ11627">
            <v>25038</v>
          </cell>
        </row>
        <row r="11628">
          <cell r="A11628">
            <v>11630</v>
          </cell>
          <cell r="B11628">
            <v>4</v>
          </cell>
          <cell r="C11628">
            <v>45838</v>
          </cell>
        </row>
        <row r="11628">
          <cell r="E11628" t="str">
            <v>3922A-01110105</v>
          </cell>
          <cell r="F11628" t="str">
            <v>热桥1</v>
          </cell>
          <cell r="G11628">
            <v>2</v>
          </cell>
          <cell r="H11628" t="str">
            <v>pvc发泡板t9</v>
          </cell>
        </row>
        <row r="11628">
          <cell r="J11628" t="str">
            <v>木工锯</v>
          </cell>
          <cell r="K11628">
            <v>0.5</v>
          </cell>
        </row>
        <row r="11628">
          <cell r="AG11628">
            <v>0.0334352941176471</v>
          </cell>
          <cell r="AH11628" t="str">
            <v>145×49</v>
          </cell>
        </row>
        <row r="11628">
          <cell r="AN11628" t="str">
            <v>WT 145×49</v>
          </cell>
          <cell r="AO11628" t="str">
            <v>3922A</v>
          </cell>
          <cell r="AP11628">
            <v>2</v>
          </cell>
          <cell r="AQ11628">
            <v>25038</v>
          </cell>
        </row>
        <row r="11629">
          <cell r="A11629">
            <v>11631</v>
          </cell>
          <cell r="B11629">
            <v>4</v>
          </cell>
          <cell r="C11629">
            <v>45838</v>
          </cell>
        </row>
        <row r="11629">
          <cell r="E11629" t="str">
            <v>3922A-01110106</v>
          </cell>
          <cell r="F11629" t="str">
            <v>热桥2</v>
          </cell>
          <cell r="G11629">
            <v>2</v>
          </cell>
          <cell r="H11629" t="str">
            <v>PVC发泡板t6</v>
          </cell>
        </row>
        <row r="11629">
          <cell r="J11629" t="str">
            <v>木工锯</v>
          </cell>
          <cell r="K11629">
            <v>8.5</v>
          </cell>
        </row>
        <row r="11629">
          <cell r="AG11629">
            <v>0.411764705882353</v>
          </cell>
          <cell r="AH11629" t="str">
            <v>5000×17.5</v>
          </cell>
        </row>
        <row r="11629">
          <cell r="AN11629" t="str">
            <v>WT 5000×17.5</v>
          </cell>
          <cell r="AO11629" t="str">
            <v>3922A</v>
          </cell>
          <cell r="AP11629">
            <v>2</v>
          </cell>
          <cell r="AQ11629">
            <v>25038</v>
          </cell>
        </row>
        <row r="11630">
          <cell r="A11630">
            <v>11632</v>
          </cell>
          <cell r="B11630">
            <v>4</v>
          </cell>
          <cell r="C11630">
            <v>45838</v>
          </cell>
        </row>
        <row r="11630">
          <cell r="E11630" t="str">
            <v>3922A-0111010404</v>
          </cell>
          <cell r="F11630" t="str">
            <v>PVC板</v>
          </cell>
          <cell r="G11630">
            <v>2</v>
          </cell>
          <cell r="H11630" t="str">
            <v>PVC发泡板t3</v>
          </cell>
        </row>
        <row r="11630">
          <cell r="J11630" t="str">
            <v>木工锯</v>
          </cell>
          <cell r="K11630">
            <v>0.5</v>
          </cell>
        </row>
        <row r="11630">
          <cell r="AG11630">
            <v>0.0518823529411765</v>
          </cell>
          <cell r="AH11630" t="str">
            <v>225×49</v>
          </cell>
        </row>
        <row r="11630">
          <cell r="AN11630" t="str">
            <v>WT 49×225</v>
          </cell>
          <cell r="AO11630" t="str">
            <v>3922A</v>
          </cell>
          <cell r="AP11630">
            <v>2</v>
          </cell>
          <cell r="AQ11630">
            <v>25038</v>
          </cell>
        </row>
        <row r="11631">
          <cell r="A11631">
            <v>11633</v>
          </cell>
          <cell r="B11631">
            <v>8</v>
          </cell>
          <cell r="C11631">
            <v>45838</v>
          </cell>
        </row>
        <row r="11631">
          <cell r="E11631" t="str">
            <v>3922A-01110108</v>
          </cell>
          <cell r="F11631" t="str">
            <v>热桥4</v>
          </cell>
          <cell r="G11631">
            <v>4</v>
          </cell>
          <cell r="H11631" t="str">
            <v>pvc发泡板t9</v>
          </cell>
        </row>
        <row r="11631">
          <cell r="J11631" t="str">
            <v>木工锯</v>
          </cell>
          <cell r="K11631">
            <v>1.5</v>
          </cell>
        </row>
        <row r="11631">
          <cell r="AG11631">
            <v>0.296094117647059</v>
          </cell>
          <cell r="AH11631" t="str">
            <v>715×44</v>
          </cell>
        </row>
        <row r="11631">
          <cell r="AN11631" t="str">
            <v>WT 715×44</v>
          </cell>
          <cell r="AO11631" t="str">
            <v>3922A</v>
          </cell>
          <cell r="AP11631">
            <v>2</v>
          </cell>
          <cell r="AQ11631">
            <v>25038</v>
          </cell>
        </row>
        <row r="11632">
          <cell r="A11632">
            <v>11634</v>
          </cell>
          <cell r="B11632">
            <v>2</v>
          </cell>
          <cell r="C11632">
            <v>45838</v>
          </cell>
        </row>
        <row r="11632">
          <cell r="E11632" t="str">
            <v>3922A-0113</v>
          </cell>
          <cell r="F11632" t="str">
            <v>矩形管断热桥</v>
          </cell>
          <cell r="G11632">
            <v>1</v>
          </cell>
          <cell r="H11632" t="str">
            <v>pvc发泡板t9</v>
          </cell>
        </row>
        <row r="11632">
          <cell r="J11632" t="str">
            <v>木工锯</v>
          </cell>
          <cell r="K11632">
            <v>37</v>
          </cell>
        </row>
        <row r="11632">
          <cell r="AG11632">
            <v>3.88235294117647</v>
          </cell>
          <cell r="AH11632" t="str">
            <v>22000×75</v>
          </cell>
        </row>
        <row r="11632">
          <cell r="AN11632" t="str">
            <v>WT 22000×75</v>
          </cell>
          <cell r="AO11632" t="str">
            <v>3922A</v>
          </cell>
          <cell r="AP11632">
            <v>2</v>
          </cell>
          <cell r="AQ11632">
            <v>25038</v>
          </cell>
        </row>
        <row r="11633">
          <cell r="A11633">
            <v>11635</v>
          </cell>
          <cell r="B11633">
            <v>2</v>
          </cell>
          <cell r="C11633">
            <v>45838</v>
          </cell>
        </row>
        <row r="11633">
          <cell r="E11633" t="str">
            <v>3922A-0115</v>
          </cell>
          <cell r="F11633" t="str">
            <v>矩形管断热桥</v>
          </cell>
          <cell r="G11633">
            <v>1</v>
          </cell>
          <cell r="H11633" t="str">
            <v>pvc发泡板t9</v>
          </cell>
        </row>
        <row r="11633">
          <cell r="J11633" t="str">
            <v>木工锯</v>
          </cell>
          <cell r="K11633">
            <v>37</v>
          </cell>
        </row>
        <row r="11633">
          <cell r="AG11633">
            <v>2.27764705882353</v>
          </cell>
          <cell r="AH11633" t="str">
            <v>22000×44</v>
          </cell>
        </row>
        <row r="11633">
          <cell r="AN11633" t="str">
            <v>WT 22000×44</v>
          </cell>
          <cell r="AO11633" t="str">
            <v>3922A</v>
          </cell>
          <cell r="AP11633">
            <v>2</v>
          </cell>
          <cell r="AQ11633">
            <v>25038</v>
          </cell>
        </row>
        <row r="11634">
          <cell r="A11634">
            <v>11636</v>
          </cell>
          <cell r="B11634">
            <v>2</v>
          </cell>
          <cell r="C11634">
            <v>45838</v>
          </cell>
        </row>
        <row r="11634">
          <cell r="E11634" t="str">
            <v>3922A-0119</v>
          </cell>
          <cell r="F11634" t="str">
            <v>钢包边断热桥</v>
          </cell>
          <cell r="G11634">
            <v>1</v>
          </cell>
          <cell r="H11634" t="str">
            <v>PVC发泡板t5</v>
          </cell>
        </row>
        <row r="11634">
          <cell r="J11634" t="str">
            <v>木工锯</v>
          </cell>
          <cell r="K11634">
            <v>107</v>
          </cell>
        </row>
        <row r="11634">
          <cell r="AG11634">
            <v>4.96941176470588</v>
          </cell>
          <cell r="AH11634" t="str">
            <v>64000×33</v>
          </cell>
        </row>
        <row r="11634">
          <cell r="AN11634" t="str">
            <v>WT 33×64000</v>
          </cell>
          <cell r="AO11634" t="str">
            <v>3922A</v>
          </cell>
          <cell r="AP11634">
            <v>2</v>
          </cell>
          <cell r="AQ11634">
            <v>25038</v>
          </cell>
        </row>
        <row r="11635">
          <cell r="A11635">
            <v>11637</v>
          </cell>
          <cell r="B11635">
            <v>2</v>
          </cell>
          <cell r="C11635">
            <v>45838</v>
          </cell>
        </row>
        <row r="11635">
          <cell r="E11635" t="str">
            <v>3922A-0121</v>
          </cell>
          <cell r="F11635" t="str">
            <v>断热桥</v>
          </cell>
          <cell r="G11635">
            <v>1</v>
          </cell>
          <cell r="H11635" t="str">
            <v>PVC发泡板t3</v>
          </cell>
        </row>
        <row r="11635">
          <cell r="J11635" t="str">
            <v>木工锯</v>
          </cell>
          <cell r="K11635">
            <v>15</v>
          </cell>
        </row>
        <row r="11635">
          <cell r="AG11635">
            <v>0.837647058823529</v>
          </cell>
          <cell r="AH11635" t="str">
            <v>8900×40</v>
          </cell>
        </row>
        <row r="11635">
          <cell r="AN11635" t="str">
            <v>WT 40×8900</v>
          </cell>
          <cell r="AO11635" t="str">
            <v>3922A</v>
          </cell>
          <cell r="AP11635">
            <v>2</v>
          </cell>
          <cell r="AQ11635">
            <v>25038</v>
          </cell>
        </row>
        <row r="11636">
          <cell r="A11636">
            <v>11638</v>
          </cell>
          <cell r="B11636">
            <v>8</v>
          </cell>
          <cell r="C11636">
            <v>45838</v>
          </cell>
        </row>
        <row r="11636">
          <cell r="E11636" t="str">
            <v>3922A-0136</v>
          </cell>
          <cell r="F11636" t="str">
            <v>断热桥</v>
          </cell>
          <cell r="G11636">
            <v>4</v>
          </cell>
          <cell r="H11636" t="str">
            <v>pvc发泡板t9</v>
          </cell>
        </row>
        <row r="11636">
          <cell r="J11636" t="str">
            <v>木工锯</v>
          </cell>
          <cell r="K11636">
            <v>0.5</v>
          </cell>
        </row>
        <row r="11636">
          <cell r="AG11636">
            <v>0.0606117647058824</v>
          </cell>
          <cell r="AH11636" t="str">
            <v>92×70</v>
          </cell>
        </row>
        <row r="11636">
          <cell r="AN11636" t="str">
            <v>WT 70×92</v>
          </cell>
          <cell r="AO11636" t="str">
            <v>3922A</v>
          </cell>
          <cell r="AP11636">
            <v>2</v>
          </cell>
          <cell r="AQ11636">
            <v>25038</v>
          </cell>
        </row>
        <row r="11637">
          <cell r="A11637">
            <v>11639</v>
          </cell>
          <cell r="B11637">
            <v>8</v>
          </cell>
          <cell r="C11637">
            <v>45838</v>
          </cell>
        </row>
        <row r="11637">
          <cell r="E11637" t="str">
            <v>3922A-0137</v>
          </cell>
          <cell r="F11637" t="str">
            <v>断热桥</v>
          </cell>
          <cell r="G11637">
            <v>4</v>
          </cell>
          <cell r="H11637" t="str">
            <v>pvc发泡板t9</v>
          </cell>
        </row>
        <row r="11637">
          <cell r="J11637" t="str">
            <v>木工锯</v>
          </cell>
          <cell r="K11637">
            <v>0.5</v>
          </cell>
        </row>
        <row r="11637">
          <cell r="AG11637">
            <v>0.09728</v>
          </cell>
          <cell r="AH11637" t="str">
            <v>136×76</v>
          </cell>
        </row>
        <row r="11637">
          <cell r="AN11637" t="str">
            <v>WT 76×136</v>
          </cell>
          <cell r="AO11637" t="str">
            <v>3922A</v>
          </cell>
          <cell r="AP11637">
            <v>2</v>
          </cell>
          <cell r="AQ11637">
            <v>25038</v>
          </cell>
        </row>
        <row r="11638">
          <cell r="A11638">
            <v>11640</v>
          </cell>
          <cell r="B11638">
            <v>8</v>
          </cell>
          <cell r="C11638">
            <v>45838</v>
          </cell>
        </row>
        <row r="11638">
          <cell r="E11638" t="str">
            <v>3922A-0138</v>
          </cell>
          <cell r="F11638" t="str">
            <v>断热桥</v>
          </cell>
          <cell r="G11638">
            <v>4</v>
          </cell>
          <cell r="H11638" t="str">
            <v>pvc发泡板t9</v>
          </cell>
        </row>
        <row r="11638">
          <cell r="J11638" t="str">
            <v>木工锯</v>
          </cell>
          <cell r="K11638">
            <v>0.5</v>
          </cell>
        </row>
        <row r="11638">
          <cell r="AG11638">
            <v>0.0494117647058824</v>
          </cell>
          <cell r="AH11638" t="str">
            <v>75×70</v>
          </cell>
        </row>
        <row r="11638">
          <cell r="AN11638" t="str">
            <v>WT 70×75</v>
          </cell>
          <cell r="AO11638" t="str">
            <v>3922A</v>
          </cell>
          <cell r="AP11638">
            <v>2</v>
          </cell>
          <cell r="AQ11638">
            <v>25038</v>
          </cell>
        </row>
        <row r="11639">
          <cell r="A11639">
            <v>11641</v>
          </cell>
          <cell r="B11639">
            <v>8</v>
          </cell>
          <cell r="C11639">
            <v>45838</v>
          </cell>
        </row>
        <row r="11639">
          <cell r="E11639" t="str">
            <v>3922A-0139</v>
          </cell>
          <cell r="F11639" t="str">
            <v>断热桥</v>
          </cell>
          <cell r="G11639">
            <v>4</v>
          </cell>
          <cell r="H11639" t="str">
            <v>pvc发泡板t8</v>
          </cell>
        </row>
        <row r="11639">
          <cell r="J11639" t="str">
            <v>木工锯</v>
          </cell>
          <cell r="K11639">
            <v>0.5</v>
          </cell>
        </row>
        <row r="11639">
          <cell r="AG11639">
            <v>0.0658070588235294</v>
          </cell>
          <cell r="AH11639" t="str">
            <v>92×76</v>
          </cell>
        </row>
        <row r="11639">
          <cell r="AN11639" t="str">
            <v>WT 92×76</v>
          </cell>
          <cell r="AO11639" t="str">
            <v>3922A</v>
          </cell>
          <cell r="AP11639">
            <v>2</v>
          </cell>
          <cell r="AQ11639">
            <v>25038</v>
          </cell>
        </row>
        <row r="11640">
          <cell r="A11640">
            <v>11642</v>
          </cell>
          <cell r="B11640">
            <v>2</v>
          </cell>
          <cell r="C11640">
            <v>45838</v>
          </cell>
        </row>
        <row r="11640">
          <cell r="E11640" t="str">
            <v>3922A-010205-1</v>
          </cell>
          <cell r="F11640" t="str">
            <v>聚氨酯板-1</v>
          </cell>
          <cell r="G11640">
            <v>1</v>
          </cell>
          <cell r="H11640" t="str">
            <v>聚氨酯板t49</v>
          </cell>
        </row>
        <row r="11640">
          <cell r="J11640" t="str">
            <v>木工锯</v>
          </cell>
          <cell r="K11640">
            <v>4</v>
          </cell>
        </row>
        <row r="11640">
          <cell r="AG11640">
            <v>0.0563664705882353</v>
          </cell>
          <cell r="AH11640" t="str">
            <v>591.5×40.5</v>
          </cell>
        </row>
        <row r="11640">
          <cell r="AN11640" t="str">
            <v>无图</v>
          </cell>
          <cell r="AO11640" t="str">
            <v>3922A</v>
          </cell>
          <cell r="AP11640">
            <v>2</v>
          </cell>
          <cell r="AQ11640">
            <v>25038</v>
          </cell>
        </row>
        <row r="11641">
          <cell r="A11641">
            <v>11643</v>
          </cell>
          <cell r="B11641">
            <v>2</v>
          </cell>
          <cell r="C11641">
            <v>45838</v>
          </cell>
        </row>
        <row r="11641">
          <cell r="E11641" t="str">
            <v>3922A-010205-2</v>
          </cell>
          <cell r="F11641" t="str">
            <v>聚氨酯板-2</v>
          </cell>
          <cell r="G11641">
            <v>1</v>
          </cell>
          <cell r="H11641" t="str">
            <v>聚氨酯板t49</v>
          </cell>
        </row>
        <row r="11641">
          <cell r="J11641" t="str">
            <v>木工锯</v>
          </cell>
          <cell r="K11641">
            <v>4</v>
          </cell>
        </row>
        <row r="11641">
          <cell r="AG11641">
            <v>0.100201764705882</v>
          </cell>
          <cell r="AH11641" t="str">
            <v>1051.5×40.5</v>
          </cell>
        </row>
        <row r="11641">
          <cell r="AN11641" t="str">
            <v>无图</v>
          </cell>
          <cell r="AO11641" t="str">
            <v>3922A</v>
          </cell>
          <cell r="AP11641">
            <v>2</v>
          </cell>
          <cell r="AQ11641">
            <v>25038</v>
          </cell>
        </row>
        <row r="11642">
          <cell r="A11642">
            <v>11644</v>
          </cell>
          <cell r="B11642">
            <v>2</v>
          </cell>
          <cell r="C11642">
            <v>45838</v>
          </cell>
        </row>
        <row r="11642">
          <cell r="E11642" t="str">
            <v>3922A-010205-3</v>
          </cell>
          <cell r="F11642" t="str">
            <v>聚氨酯板-3</v>
          </cell>
          <cell r="G11642">
            <v>1</v>
          </cell>
          <cell r="H11642" t="str">
            <v>聚氨酯板t49</v>
          </cell>
        </row>
        <row r="11642">
          <cell r="J11642" t="str">
            <v>木工锯</v>
          </cell>
          <cell r="K11642">
            <v>4</v>
          </cell>
        </row>
        <row r="11642">
          <cell r="AG11642">
            <v>0.571874117647059</v>
          </cell>
          <cell r="AH11642" t="str">
            <v>521×466.5</v>
          </cell>
        </row>
        <row r="11642">
          <cell r="AN11642" t="str">
            <v>无图</v>
          </cell>
          <cell r="AO11642" t="str">
            <v>3922A</v>
          </cell>
          <cell r="AP11642">
            <v>2</v>
          </cell>
          <cell r="AQ11642">
            <v>25038</v>
          </cell>
        </row>
        <row r="11643">
          <cell r="A11643">
            <v>11645</v>
          </cell>
          <cell r="B11643">
            <v>4</v>
          </cell>
          <cell r="C11643">
            <v>45838</v>
          </cell>
        </row>
        <row r="11643">
          <cell r="E11643" t="str">
            <v>3922A-010205-4</v>
          </cell>
          <cell r="F11643" t="str">
            <v>聚氨酯板-4</v>
          </cell>
          <cell r="G11643">
            <v>2</v>
          </cell>
          <cell r="H11643" t="str">
            <v>聚氨酯板t49</v>
          </cell>
        </row>
        <row r="11643">
          <cell r="J11643" t="str">
            <v>木工锯</v>
          </cell>
          <cell r="K11643">
            <v>4</v>
          </cell>
        </row>
        <row r="11643">
          <cell r="AG11643">
            <v>0.0326470588235294</v>
          </cell>
          <cell r="AH11643" t="str">
            <v>125×55.5</v>
          </cell>
        </row>
        <row r="11643">
          <cell r="AN11643" t="str">
            <v>无图</v>
          </cell>
          <cell r="AO11643" t="str">
            <v>3922A</v>
          </cell>
          <cell r="AP11643">
            <v>2</v>
          </cell>
          <cell r="AQ11643">
            <v>25038</v>
          </cell>
        </row>
        <row r="11644">
          <cell r="A11644">
            <v>11646</v>
          </cell>
          <cell r="B11644">
            <v>2</v>
          </cell>
          <cell r="C11644">
            <v>45838</v>
          </cell>
        </row>
        <row r="11644">
          <cell r="E11644" t="str">
            <v>3922A-010205-5</v>
          </cell>
          <cell r="F11644" t="str">
            <v>聚氨酯板-5</v>
          </cell>
          <cell r="G11644">
            <v>1</v>
          </cell>
          <cell r="H11644" t="str">
            <v>聚氨酯板t49</v>
          </cell>
        </row>
        <row r="11644">
          <cell r="J11644" t="str">
            <v>木工锯</v>
          </cell>
          <cell r="K11644">
            <v>4</v>
          </cell>
        </row>
        <row r="11644">
          <cell r="AG11644">
            <v>1.13578</v>
          </cell>
          <cell r="AH11644" t="str">
            <v>926.5×521</v>
          </cell>
        </row>
        <row r="11644">
          <cell r="AN11644" t="str">
            <v>无图</v>
          </cell>
          <cell r="AO11644" t="str">
            <v>3922A</v>
          </cell>
          <cell r="AP11644">
            <v>2</v>
          </cell>
          <cell r="AQ11644">
            <v>25038</v>
          </cell>
        </row>
        <row r="11645">
          <cell r="A11645">
            <v>11647</v>
          </cell>
          <cell r="B11645">
            <v>2</v>
          </cell>
          <cell r="C11645">
            <v>45838</v>
          </cell>
        </row>
        <row r="11645">
          <cell r="E11645" t="str">
            <v>3922A-010205-6</v>
          </cell>
          <cell r="F11645" t="str">
            <v>聚氨酯板-6</v>
          </cell>
          <cell r="G11645">
            <v>1</v>
          </cell>
          <cell r="H11645" t="str">
            <v>聚氨酯板t49</v>
          </cell>
        </row>
        <row r="11645">
          <cell r="J11645" t="str">
            <v>木工锯</v>
          </cell>
          <cell r="K11645">
            <v>4</v>
          </cell>
        </row>
        <row r="11645">
          <cell r="AG11645">
            <v>0.218202352941176</v>
          </cell>
          <cell r="AH11645" t="str">
            <v>448×207</v>
          </cell>
        </row>
        <row r="11645">
          <cell r="AN11645" t="str">
            <v>无图</v>
          </cell>
          <cell r="AO11645" t="str">
            <v>3922A</v>
          </cell>
          <cell r="AP11645">
            <v>2</v>
          </cell>
          <cell r="AQ11645">
            <v>25038</v>
          </cell>
        </row>
        <row r="11646">
          <cell r="A11646">
            <v>11648</v>
          </cell>
          <cell r="B11646">
            <v>2</v>
          </cell>
          <cell r="C11646">
            <v>45838</v>
          </cell>
        </row>
        <row r="11646">
          <cell r="E11646" t="str">
            <v>3922A-010205-7</v>
          </cell>
          <cell r="F11646" t="str">
            <v>聚氨酯板-7</v>
          </cell>
          <cell r="G11646">
            <v>1</v>
          </cell>
          <cell r="H11646" t="str">
            <v>聚氨酯板t49</v>
          </cell>
        </row>
        <row r="11646">
          <cell r="J11646" t="str">
            <v>木工锯</v>
          </cell>
          <cell r="K11646">
            <v>4</v>
          </cell>
        </row>
        <row r="11646">
          <cell r="AG11646">
            <v>0.108127058823529</v>
          </cell>
          <cell r="AH11646" t="str">
            <v>222×207</v>
          </cell>
        </row>
        <row r="11646">
          <cell r="AN11646" t="str">
            <v>无图</v>
          </cell>
          <cell r="AO11646" t="str">
            <v>3922A</v>
          </cell>
          <cell r="AP11646">
            <v>2</v>
          </cell>
          <cell r="AQ11646">
            <v>25038</v>
          </cell>
        </row>
        <row r="11647">
          <cell r="A11647">
            <v>11649</v>
          </cell>
          <cell r="B11647">
            <v>2</v>
          </cell>
          <cell r="C11647">
            <v>45838</v>
          </cell>
        </row>
        <row r="11647">
          <cell r="E11647" t="str">
            <v>3922A-010205-8</v>
          </cell>
          <cell r="F11647" t="str">
            <v>聚氨酯板-8</v>
          </cell>
          <cell r="G11647">
            <v>1</v>
          </cell>
          <cell r="H11647" t="str">
            <v>聚氨酯板t49</v>
          </cell>
        </row>
        <row r="11647">
          <cell r="J11647" t="str">
            <v>木工锯</v>
          </cell>
          <cell r="K11647">
            <v>4</v>
          </cell>
        </row>
        <row r="11647">
          <cell r="AG11647">
            <v>0.492988235294118</v>
          </cell>
          <cell r="AH11647" t="str">
            <v>720×291</v>
          </cell>
        </row>
        <row r="11647">
          <cell r="AN11647" t="str">
            <v>无图</v>
          </cell>
          <cell r="AO11647" t="str">
            <v>3922A</v>
          </cell>
          <cell r="AP11647">
            <v>2</v>
          </cell>
          <cell r="AQ11647">
            <v>25038</v>
          </cell>
        </row>
        <row r="11648">
          <cell r="A11648">
            <v>11650</v>
          </cell>
          <cell r="B11648">
            <v>2</v>
          </cell>
          <cell r="C11648">
            <v>45838</v>
          </cell>
        </row>
        <row r="11648">
          <cell r="E11648" t="str">
            <v>3922A-010205-9</v>
          </cell>
          <cell r="F11648" t="str">
            <v>聚氨酯板-9</v>
          </cell>
          <cell r="G11648">
            <v>1</v>
          </cell>
          <cell r="H11648" t="str">
            <v>聚氨酯板t49</v>
          </cell>
        </row>
        <row r="11648">
          <cell r="J11648" t="str">
            <v>木工锯</v>
          </cell>
          <cell r="K11648">
            <v>4</v>
          </cell>
        </row>
        <row r="11648">
          <cell r="AG11648">
            <v>0.448581176470588</v>
          </cell>
          <cell r="AH11648" t="str">
            <v>460.5×414</v>
          </cell>
        </row>
        <row r="11648">
          <cell r="AN11648" t="str">
            <v>无图</v>
          </cell>
          <cell r="AO11648" t="str">
            <v>3922A</v>
          </cell>
          <cell r="AP11648">
            <v>2</v>
          </cell>
          <cell r="AQ11648">
            <v>25038</v>
          </cell>
        </row>
        <row r="11649">
          <cell r="A11649">
            <v>11651</v>
          </cell>
          <cell r="B11649">
            <v>2</v>
          </cell>
          <cell r="C11649">
            <v>45838</v>
          </cell>
        </row>
        <row r="11649">
          <cell r="E11649" t="str">
            <v>3922A-010205-10</v>
          </cell>
          <cell r="F11649" t="str">
            <v>聚氨酯板-10</v>
          </cell>
          <cell r="G11649">
            <v>1</v>
          </cell>
          <cell r="H11649" t="str">
            <v>聚氨酯板t49</v>
          </cell>
        </row>
        <row r="11649">
          <cell r="J11649" t="str">
            <v>木工锯</v>
          </cell>
          <cell r="K11649">
            <v>4</v>
          </cell>
        </row>
        <row r="11649">
          <cell r="AG11649">
            <v>0.240543529411765</v>
          </cell>
          <cell r="AH11649" t="str">
            <v>460.5×222</v>
          </cell>
        </row>
        <row r="11649">
          <cell r="AN11649" t="str">
            <v>无图</v>
          </cell>
          <cell r="AO11649" t="str">
            <v>3922A</v>
          </cell>
          <cell r="AP11649">
            <v>2</v>
          </cell>
          <cell r="AQ11649">
            <v>25038</v>
          </cell>
        </row>
        <row r="11650">
          <cell r="A11650">
            <v>11652</v>
          </cell>
          <cell r="B11650">
            <v>2</v>
          </cell>
          <cell r="C11650">
            <v>45838</v>
          </cell>
        </row>
        <row r="11650">
          <cell r="E11650" t="str">
            <v>3922A-010205-11</v>
          </cell>
          <cell r="F11650" t="str">
            <v>聚氨酯板-11</v>
          </cell>
          <cell r="G11650">
            <v>1</v>
          </cell>
          <cell r="H11650" t="str">
            <v>聚氨酯板t49</v>
          </cell>
        </row>
        <row r="11650">
          <cell r="J11650" t="str">
            <v>木工锯</v>
          </cell>
          <cell r="K11650">
            <v>4</v>
          </cell>
        </row>
        <row r="11650">
          <cell r="AG11650">
            <v>0.307775294117647</v>
          </cell>
          <cell r="AH11650" t="str">
            <v>449.5×291</v>
          </cell>
        </row>
        <row r="11650">
          <cell r="AN11650" t="str">
            <v>无图</v>
          </cell>
          <cell r="AO11650" t="str">
            <v>3922A</v>
          </cell>
          <cell r="AP11650">
            <v>2</v>
          </cell>
          <cell r="AQ11650">
            <v>25038</v>
          </cell>
        </row>
        <row r="11651">
          <cell r="A11651">
            <v>11653</v>
          </cell>
          <cell r="B11651">
            <v>2</v>
          </cell>
          <cell r="C11651">
            <v>45838</v>
          </cell>
        </row>
        <row r="11651">
          <cell r="E11651" t="str">
            <v>3922A-010205-12</v>
          </cell>
          <cell r="F11651" t="str">
            <v>聚氨酯板-12</v>
          </cell>
          <cell r="G11651">
            <v>1</v>
          </cell>
          <cell r="H11651" t="str">
            <v>聚氨酯板t49</v>
          </cell>
        </row>
        <row r="11651">
          <cell r="J11651" t="str">
            <v>木工锯</v>
          </cell>
          <cell r="K11651">
            <v>4</v>
          </cell>
        </row>
        <row r="11651">
          <cell r="AG11651">
            <v>0.152004705882353</v>
          </cell>
          <cell r="AH11651" t="str">
            <v>291×222</v>
          </cell>
        </row>
        <row r="11651">
          <cell r="AN11651" t="str">
            <v>无图</v>
          </cell>
          <cell r="AO11651" t="str">
            <v>3922A</v>
          </cell>
          <cell r="AP11651">
            <v>2</v>
          </cell>
          <cell r="AQ11651">
            <v>25038</v>
          </cell>
        </row>
        <row r="11652">
          <cell r="A11652">
            <v>11654</v>
          </cell>
          <cell r="B11652">
            <v>2</v>
          </cell>
          <cell r="C11652">
            <v>45838</v>
          </cell>
        </row>
        <row r="11652">
          <cell r="E11652" t="str">
            <v>3922A-010205-13</v>
          </cell>
          <cell r="F11652" t="str">
            <v>聚氨酯板-13</v>
          </cell>
          <cell r="G11652">
            <v>1</v>
          </cell>
          <cell r="H11652" t="str">
            <v>聚氨酯板t49</v>
          </cell>
        </row>
        <row r="11652">
          <cell r="J11652" t="str">
            <v>木工锯</v>
          </cell>
          <cell r="K11652">
            <v>4</v>
          </cell>
        </row>
        <row r="11652">
          <cell r="AG11652">
            <v>1.28456352941176</v>
          </cell>
          <cell r="AH11652" t="str">
            <v>818.5×667</v>
          </cell>
        </row>
        <row r="11652">
          <cell r="AN11652" t="str">
            <v>无图</v>
          </cell>
          <cell r="AO11652" t="str">
            <v>3922A</v>
          </cell>
          <cell r="AP11652">
            <v>2</v>
          </cell>
          <cell r="AQ11652">
            <v>25038</v>
          </cell>
        </row>
        <row r="11653">
          <cell r="A11653">
            <v>11655</v>
          </cell>
          <cell r="B11653">
            <v>2</v>
          </cell>
          <cell r="C11653">
            <v>45838</v>
          </cell>
        </row>
        <row r="11653">
          <cell r="E11653" t="str">
            <v>3922A-010205-14</v>
          </cell>
          <cell r="F11653" t="str">
            <v>聚氨酯板-14</v>
          </cell>
          <cell r="G11653">
            <v>1</v>
          </cell>
          <cell r="H11653" t="str">
            <v>聚氨酯板t49</v>
          </cell>
        </row>
        <row r="11653">
          <cell r="J11653" t="str">
            <v>木工锯</v>
          </cell>
          <cell r="K11653">
            <v>4</v>
          </cell>
        </row>
        <row r="11653">
          <cell r="AG11653">
            <v>0.160941176470588</v>
          </cell>
          <cell r="AH11653" t="str">
            <v>570×120</v>
          </cell>
        </row>
        <row r="11653">
          <cell r="AN11653" t="str">
            <v>无图</v>
          </cell>
          <cell r="AO11653" t="str">
            <v>3922A</v>
          </cell>
          <cell r="AP11653">
            <v>2</v>
          </cell>
          <cell r="AQ11653">
            <v>25038</v>
          </cell>
        </row>
        <row r="11654">
          <cell r="A11654">
            <v>11656</v>
          </cell>
          <cell r="B11654">
            <v>4</v>
          </cell>
          <cell r="C11654">
            <v>45838</v>
          </cell>
        </row>
        <row r="11654">
          <cell r="E11654" t="str">
            <v>3922A-010205-15</v>
          </cell>
          <cell r="F11654" t="str">
            <v>聚氨酯板-15</v>
          </cell>
          <cell r="G11654">
            <v>2</v>
          </cell>
          <cell r="H11654" t="str">
            <v>聚氨酯板t49</v>
          </cell>
        </row>
        <row r="11654">
          <cell r="J11654" t="str">
            <v>木工锯</v>
          </cell>
          <cell r="K11654">
            <v>4</v>
          </cell>
        </row>
        <row r="11654">
          <cell r="AG11654">
            <v>0.379058823529412</v>
          </cell>
          <cell r="AH11654" t="str">
            <v>358×225</v>
          </cell>
        </row>
        <row r="11654">
          <cell r="AN11654" t="str">
            <v>无图</v>
          </cell>
          <cell r="AO11654" t="str">
            <v>3922A</v>
          </cell>
          <cell r="AP11654">
            <v>2</v>
          </cell>
          <cell r="AQ11654">
            <v>25038</v>
          </cell>
        </row>
        <row r="11655">
          <cell r="A11655">
            <v>11657</v>
          </cell>
          <cell r="B11655">
            <v>2</v>
          </cell>
          <cell r="C11655">
            <v>45838</v>
          </cell>
        </row>
        <row r="11655">
          <cell r="E11655" t="str">
            <v>3922A-010205-16</v>
          </cell>
          <cell r="F11655" t="str">
            <v>聚氨酯板-16</v>
          </cell>
          <cell r="G11655">
            <v>1</v>
          </cell>
          <cell r="H11655" t="str">
            <v>聚氨酯板t49</v>
          </cell>
        </row>
        <row r="11655">
          <cell r="J11655" t="str">
            <v>木工锯</v>
          </cell>
          <cell r="K11655">
            <v>4</v>
          </cell>
        </row>
        <row r="11655">
          <cell r="AG11655">
            <v>0.386258823529412</v>
          </cell>
          <cell r="AH11655" t="str">
            <v>570×288</v>
          </cell>
        </row>
        <row r="11655">
          <cell r="AN11655" t="str">
            <v>无图</v>
          </cell>
          <cell r="AO11655" t="str">
            <v>3922A</v>
          </cell>
          <cell r="AP11655">
            <v>2</v>
          </cell>
          <cell r="AQ11655">
            <v>25038</v>
          </cell>
        </row>
        <row r="11656">
          <cell r="A11656">
            <v>11658</v>
          </cell>
          <cell r="B11656">
            <v>2</v>
          </cell>
          <cell r="C11656">
            <v>45838</v>
          </cell>
        </row>
        <row r="11656">
          <cell r="E11656" t="str">
            <v>3922A-010205-17</v>
          </cell>
          <cell r="F11656" t="str">
            <v>聚氨酯板-17</v>
          </cell>
          <cell r="G11656">
            <v>1</v>
          </cell>
          <cell r="H11656" t="str">
            <v>聚氨酯板t49</v>
          </cell>
        </row>
        <row r="11656">
          <cell r="J11656" t="str">
            <v>木工锯</v>
          </cell>
          <cell r="K11656">
            <v>4</v>
          </cell>
        </row>
        <row r="11656">
          <cell r="AG11656">
            <v>0.166976470588235</v>
          </cell>
          <cell r="AH11656" t="str">
            <v>570×124.5</v>
          </cell>
        </row>
        <row r="11656">
          <cell r="AN11656" t="str">
            <v>无图</v>
          </cell>
          <cell r="AO11656" t="str">
            <v>3922A</v>
          </cell>
          <cell r="AP11656">
            <v>2</v>
          </cell>
          <cell r="AQ11656">
            <v>25038</v>
          </cell>
        </row>
        <row r="11657">
          <cell r="A11657">
            <v>11659</v>
          </cell>
          <cell r="B11657">
            <v>2</v>
          </cell>
          <cell r="C11657">
            <v>45838</v>
          </cell>
        </row>
        <row r="11657">
          <cell r="E11657" t="str">
            <v>3922A-010205-18</v>
          </cell>
          <cell r="F11657" t="str">
            <v>聚氨酯板-18</v>
          </cell>
          <cell r="G11657">
            <v>1</v>
          </cell>
          <cell r="H11657" t="str">
            <v>聚氨酯板t49</v>
          </cell>
        </row>
        <row r="11657">
          <cell r="J11657" t="str">
            <v>木工锯</v>
          </cell>
          <cell r="K11657">
            <v>4</v>
          </cell>
        </row>
        <row r="11657">
          <cell r="AG11657">
            <v>0.656014117647059</v>
          </cell>
          <cell r="AH11657" t="str">
            <v>667×418</v>
          </cell>
        </row>
        <row r="11657">
          <cell r="AN11657" t="str">
            <v>无图</v>
          </cell>
          <cell r="AO11657" t="str">
            <v>3922A</v>
          </cell>
          <cell r="AP11657">
            <v>2</v>
          </cell>
          <cell r="AQ11657">
            <v>25038</v>
          </cell>
        </row>
        <row r="11658">
          <cell r="A11658">
            <v>11660</v>
          </cell>
          <cell r="B11658">
            <v>4</v>
          </cell>
          <cell r="C11658">
            <v>45838</v>
          </cell>
        </row>
        <row r="11658">
          <cell r="E11658" t="str">
            <v>3922A-010306-1</v>
          </cell>
          <cell r="F11658" t="str">
            <v>泡沫板-1</v>
          </cell>
          <cell r="G11658">
            <v>2</v>
          </cell>
          <cell r="H11658" t="str">
            <v>聚氨酯板t49</v>
          </cell>
        </row>
        <row r="11658">
          <cell r="J11658" t="str">
            <v>木工锯</v>
          </cell>
          <cell r="K11658">
            <v>4</v>
          </cell>
        </row>
        <row r="11658">
          <cell r="AG11658">
            <v>7.21969411764706</v>
          </cell>
          <cell r="AH11658" t="str">
            <v>1986×772.5</v>
          </cell>
        </row>
        <row r="11658">
          <cell r="AN11658" t="str">
            <v>无图</v>
          </cell>
          <cell r="AO11658" t="str">
            <v>3922A</v>
          </cell>
          <cell r="AP11658">
            <v>2</v>
          </cell>
          <cell r="AQ11658">
            <v>25038</v>
          </cell>
        </row>
        <row r="11659">
          <cell r="A11659">
            <v>11661</v>
          </cell>
          <cell r="B11659">
            <v>2</v>
          </cell>
          <cell r="C11659">
            <v>45838</v>
          </cell>
        </row>
        <row r="11659">
          <cell r="E11659" t="str">
            <v>3922A-010306-2</v>
          </cell>
          <cell r="F11659" t="str">
            <v>泡沫板-2</v>
          </cell>
          <cell r="G11659">
            <v>1</v>
          </cell>
          <cell r="H11659" t="str">
            <v>聚氨酯板t49</v>
          </cell>
        </row>
        <row r="11659">
          <cell r="J11659" t="str">
            <v>木工锯</v>
          </cell>
          <cell r="K11659">
            <v>4</v>
          </cell>
        </row>
        <row r="11659">
          <cell r="AG11659">
            <v>0.462494117647059</v>
          </cell>
          <cell r="AH11659" t="str">
            <v>480×409.5</v>
          </cell>
        </row>
        <row r="11659">
          <cell r="AN11659" t="str">
            <v>无图</v>
          </cell>
          <cell r="AO11659" t="str">
            <v>3922A</v>
          </cell>
          <cell r="AP11659">
            <v>2</v>
          </cell>
          <cell r="AQ11659">
            <v>25038</v>
          </cell>
        </row>
        <row r="11660">
          <cell r="A11660">
            <v>11662</v>
          </cell>
          <cell r="B11660">
            <v>4</v>
          </cell>
          <cell r="C11660">
            <v>45838</v>
          </cell>
        </row>
        <row r="11660">
          <cell r="E11660" t="str">
            <v>3922A-010306-3</v>
          </cell>
          <cell r="F11660" t="str">
            <v>泡沫板-3</v>
          </cell>
          <cell r="G11660">
            <v>2</v>
          </cell>
          <cell r="H11660" t="str">
            <v>聚氨酯板t49</v>
          </cell>
        </row>
        <row r="11660">
          <cell r="J11660" t="str">
            <v>木工锯</v>
          </cell>
          <cell r="K11660">
            <v>4</v>
          </cell>
        </row>
        <row r="11660">
          <cell r="AG11660">
            <v>1.48178823529412</v>
          </cell>
          <cell r="AH11660" t="str">
            <v>656×480</v>
          </cell>
        </row>
        <row r="11660">
          <cell r="AN11660" t="str">
            <v>无图</v>
          </cell>
          <cell r="AO11660" t="str">
            <v>3922A</v>
          </cell>
          <cell r="AP11660">
            <v>2</v>
          </cell>
          <cell r="AQ11660">
            <v>25038</v>
          </cell>
        </row>
        <row r="11661">
          <cell r="A11661">
            <v>11663</v>
          </cell>
          <cell r="B11661">
            <v>2</v>
          </cell>
          <cell r="C11661">
            <v>45838</v>
          </cell>
        </row>
        <row r="11661">
          <cell r="E11661" t="str">
            <v>3922A-010306-4</v>
          </cell>
          <cell r="F11661" t="str">
            <v>泡沫板-4</v>
          </cell>
          <cell r="G11661">
            <v>1</v>
          </cell>
          <cell r="H11661" t="str">
            <v>聚氨酯板t49</v>
          </cell>
        </row>
        <row r="11661">
          <cell r="J11661" t="str">
            <v>木工锯</v>
          </cell>
          <cell r="K11661">
            <v>4</v>
          </cell>
        </row>
        <row r="11661">
          <cell r="AG11661">
            <v>0.149082352941176</v>
          </cell>
          <cell r="AH11661" t="str">
            <v>480×132</v>
          </cell>
        </row>
        <row r="11661">
          <cell r="AN11661" t="str">
            <v>无图</v>
          </cell>
          <cell r="AO11661" t="str">
            <v>3922A</v>
          </cell>
          <cell r="AP11661">
            <v>2</v>
          </cell>
          <cell r="AQ11661">
            <v>25038</v>
          </cell>
        </row>
        <row r="11662">
          <cell r="A11662">
            <v>11664</v>
          </cell>
          <cell r="B11662">
            <v>8</v>
          </cell>
          <cell r="C11662">
            <v>45838</v>
          </cell>
        </row>
        <row r="11662">
          <cell r="E11662" t="str">
            <v>3922A-010403-1</v>
          </cell>
          <cell r="F11662" t="str">
            <v>聚氨酯板-1</v>
          </cell>
          <cell r="G11662">
            <v>4</v>
          </cell>
          <cell r="H11662" t="str">
            <v>聚氨酯板t49</v>
          </cell>
        </row>
        <row r="11662">
          <cell r="J11662" t="str">
            <v>木工锯</v>
          </cell>
          <cell r="K11662">
            <v>4</v>
          </cell>
        </row>
        <row r="11662">
          <cell r="AG11662">
            <v>7.97943529411765</v>
          </cell>
          <cell r="AH11662" t="str">
            <v>974.5×870</v>
          </cell>
        </row>
        <row r="11662">
          <cell r="AN11662" t="str">
            <v>无图</v>
          </cell>
          <cell r="AO11662" t="str">
            <v>3922A</v>
          </cell>
          <cell r="AP11662">
            <v>2</v>
          </cell>
          <cell r="AQ11662">
            <v>25038</v>
          </cell>
        </row>
        <row r="11663">
          <cell r="A11663">
            <v>11665</v>
          </cell>
          <cell r="B11663">
            <v>4</v>
          </cell>
          <cell r="C11663">
            <v>45838</v>
          </cell>
        </row>
        <row r="11663">
          <cell r="E11663" t="str">
            <v>3922A-010403-2</v>
          </cell>
          <cell r="F11663" t="str">
            <v>聚氨酯板-2</v>
          </cell>
          <cell r="G11663">
            <v>2</v>
          </cell>
          <cell r="H11663" t="str">
            <v>聚氨酯板t49</v>
          </cell>
        </row>
        <row r="11663">
          <cell r="J11663" t="str">
            <v>木工锯</v>
          </cell>
          <cell r="K11663">
            <v>4</v>
          </cell>
        </row>
        <row r="11663">
          <cell r="AG11663">
            <v>3.65953411764706</v>
          </cell>
          <cell r="AH11663" t="str">
            <v>974.5×798</v>
          </cell>
        </row>
        <row r="11663">
          <cell r="AN11663" t="str">
            <v>无图</v>
          </cell>
          <cell r="AO11663" t="str">
            <v>3922A</v>
          </cell>
          <cell r="AP11663">
            <v>2</v>
          </cell>
          <cell r="AQ11663">
            <v>25038</v>
          </cell>
        </row>
        <row r="11664">
          <cell r="A11664">
            <v>11666</v>
          </cell>
          <cell r="B11664">
            <v>4</v>
          </cell>
          <cell r="C11664">
            <v>45838</v>
          </cell>
        </row>
        <row r="11664">
          <cell r="E11664" t="str">
            <v>3922A-010403-3</v>
          </cell>
          <cell r="F11664" t="str">
            <v>聚氨酯板-3</v>
          </cell>
          <cell r="G11664">
            <v>2</v>
          </cell>
          <cell r="H11664" t="str">
            <v>聚氨酯板t49</v>
          </cell>
        </row>
        <row r="11664">
          <cell r="J11664" t="str">
            <v>木工锯</v>
          </cell>
          <cell r="K11664">
            <v>4</v>
          </cell>
        </row>
        <row r="11664">
          <cell r="AG11664">
            <v>4.6776</v>
          </cell>
          <cell r="AH11664" t="str">
            <v>1020×974.5</v>
          </cell>
        </row>
        <row r="11664">
          <cell r="AN11664" t="str">
            <v>无图</v>
          </cell>
          <cell r="AO11664" t="str">
            <v>3922A</v>
          </cell>
          <cell r="AP11664">
            <v>2</v>
          </cell>
          <cell r="AQ11664">
            <v>25038</v>
          </cell>
        </row>
        <row r="11665">
          <cell r="A11665">
            <v>11667</v>
          </cell>
          <cell r="B11665">
            <v>2</v>
          </cell>
          <cell r="C11665">
            <v>45838</v>
          </cell>
        </row>
        <row r="11665">
          <cell r="E11665" t="str">
            <v>3922A-010403-4</v>
          </cell>
          <cell r="F11665" t="str">
            <v>聚氨酯板-4</v>
          </cell>
          <cell r="G11665">
            <v>1</v>
          </cell>
          <cell r="H11665" t="str">
            <v>聚氨酯板t49</v>
          </cell>
        </row>
        <row r="11665">
          <cell r="J11665" t="str">
            <v>木工锯</v>
          </cell>
          <cell r="K11665">
            <v>4</v>
          </cell>
        </row>
        <row r="11665">
          <cell r="AG11665">
            <v>0.39864</v>
          </cell>
          <cell r="AH11665" t="str">
            <v>906×187</v>
          </cell>
        </row>
        <row r="11665">
          <cell r="AN11665" t="str">
            <v>无图</v>
          </cell>
          <cell r="AO11665" t="str">
            <v>3922A</v>
          </cell>
          <cell r="AP11665">
            <v>2</v>
          </cell>
          <cell r="AQ11665">
            <v>25038</v>
          </cell>
        </row>
        <row r="11666">
          <cell r="A11666">
            <v>11668</v>
          </cell>
          <cell r="B11666">
            <v>2</v>
          </cell>
          <cell r="C11666">
            <v>45838</v>
          </cell>
        </row>
        <row r="11666">
          <cell r="E11666" t="str">
            <v>3922A-010403-5</v>
          </cell>
          <cell r="F11666" t="str">
            <v>聚氨酯板-5</v>
          </cell>
          <cell r="G11666">
            <v>1</v>
          </cell>
          <cell r="H11666" t="str">
            <v>聚氨酯板t49</v>
          </cell>
        </row>
        <row r="11666">
          <cell r="J11666" t="str">
            <v>木工锯</v>
          </cell>
          <cell r="K11666">
            <v>4</v>
          </cell>
        </row>
        <row r="11666">
          <cell r="AG11666">
            <v>0.510405882352941</v>
          </cell>
          <cell r="AH11666" t="str">
            <v>697.5×311</v>
          </cell>
        </row>
        <row r="11666">
          <cell r="AN11666" t="str">
            <v>无图</v>
          </cell>
          <cell r="AO11666" t="str">
            <v>3922A</v>
          </cell>
          <cell r="AP11666">
            <v>2</v>
          </cell>
          <cell r="AQ11666">
            <v>25038</v>
          </cell>
        </row>
        <row r="11667">
          <cell r="A11667">
            <v>11669</v>
          </cell>
          <cell r="B11667">
            <v>2</v>
          </cell>
          <cell r="C11667">
            <v>45838</v>
          </cell>
        </row>
        <row r="11667">
          <cell r="E11667" t="str">
            <v>3922A-010403-6</v>
          </cell>
          <cell r="F11667" t="str">
            <v>聚氨酯板-6</v>
          </cell>
          <cell r="G11667">
            <v>1</v>
          </cell>
          <cell r="H11667" t="str">
            <v>聚氨酯板t49</v>
          </cell>
        </row>
        <row r="11667">
          <cell r="J11667" t="str">
            <v>木工锯</v>
          </cell>
          <cell r="K11667">
            <v>4</v>
          </cell>
        </row>
        <row r="11667">
          <cell r="AG11667">
            <v>0.896082352941176</v>
          </cell>
          <cell r="AH11667" t="str">
            <v>697.5×546</v>
          </cell>
        </row>
        <row r="11667">
          <cell r="AN11667" t="str">
            <v>无图</v>
          </cell>
          <cell r="AO11667" t="str">
            <v>3922A</v>
          </cell>
          <cell r="AP11667">
            <v>2</v>
          </cell>
          <cell r="AQ11667">
            <v>25038</v>
          </cell>
        </row>
        <row r="11668">
          <cell r="A11668">
            <v>11670</v>
          </cell>
          <cell r="B11668">
            <v>2</v>
          </cell>
          <cell r="C11668">
            <v>45838</v>
          </cell>
        </row>
        <row r="11668">
          <cell r="E11668" t="str">
            <v>3922A-010403-7</v>
          </cell>
          <cell r="F11668" t="str">
            <v>聚氨酯板-7</v>
          </cell>
          <cell r="G11668">
            <v>1</v>
          </cell>
          <cell r="H11668" t="str">
            <v>聚氨酯板t49</v>
          </cell>
        </row>
        <row r="11668">
          <cell r="J11668" t="str">
            <v>木工锯</v>
          </cell>
          <cell r="K11668">
            <v>4</v>
          </cell>
        </row>
        <row r="11668">
          <cell r="AG11668">
            <v>2.07740470588235</v>
          </cell>
          <cell r="AH11668" t="str">
            <v>974.5×906</v>
          </cell>
        </row>
        <row r="11668">
          <cell r="AN11668" t="str">
            <v>无图</v>
          </cell>
          <cell r="AO11668" t="str">
            <v>3922A</v>
          </cell>
          <cell r="AP11668">
            <v>2</v>
          </cell>
          <cell r="AQ11668">
            <v>25038</v>
          </cell>
        </row>
        <row r="11669">
          <cell r="A11669">
            <v>11671</v>
          </cell>
          <cell r="B11669">
            <v>2</v>
          </cell>
          <cell r="C11669">
            <v>45838</v>
          </cell>
        </row>
        <row r="11669">
          <cell r="E11669" t="str">
            <v>3922A-010403-8</v>
          </cell>
          <cell r="F11669" t="str">
            <v>聚氨酯板-8</v>
          </cell>
          <cell r="G11669">
            <v>1</v>
          </cell>
          <cell r="H11669" t="str">
            <v>聚氨酯板t49</v>
          </cell>
        </row>
        <row r="11669">
          <cell r="J11669" t="str">
            <v>木工锯</v>
          </cell>
          <cell r="K11669">
            <v>4</v>
          </cell>
        </row>
        <row r="11669">
          <cell r="AG11669">
            <v>0.40128</v>
          </cell>
          <cell r="AH11669" t="str">
            <v>912×187</v>
          </cell>
        </row>
        <row r="11669">
          <cell r="AN11669" t="str">
            <v>无图</v>
          </cell>
          <cell r="AO11669" t="str">
            <v>3922A</v>
          </cell>
          <cell r="AP11669">
            <v>2</v>
          </cell>
          <cell r="AQ11669">
            <v>25038</v>
          </cell>
        </row>
        <row r="11670">
          <cell r="A11670">
            <v>11672</v>
          </cell>
          <cell r="B11670">
            <v>2</v>
          </cell>
          <cell r="C11670">
            <v>45838</v>
          </cell>
        </row>
        <row r="11670">
          <cell r="E11670" t="str">
            <v>3922A-010403-9</v>
          </cell>
          <cell r="F11670" t="str">
            <v>聚氨酯板-9</v>
          </cell>
          <cell r="G11670">
            <v>1</v>
          </cell>
          <cell r="H11670" t="str">
            <v>聚氨酯板t49</v>
          </cell>
        </row>
        <row r="11670">
          <cell r="J11670" t="str">
            <v>木工锯</v>
          </cell>
          <cell r="K11670">
            <v>4</v>
          </cell>
        </row>
        <row r="11670">
          <cell r="AG11670">
            <v>1.49675294117647</v>
          </cell>
          <cell r="AH11670" t="str">
            <v>912×697.5</v>
          </cell>
        </row>
        <row r="11670">
          <cell r="AN11670" t="str">
            <v>无图</v>
          </cell>
          <cell r="AO11670" t="str">
            <v>3922A</v>
          </cell>
          <cell r="AP11670">
            <v>2</v>
          </cell>
          <cell r="AQ11670">
            <v>25038</v>
          </cell>
        </row>
        <row r="11671">
          <cell r="A11671">
            <v>11673</v>
          </cell>
          <cell r="B11671">
            <v>2</v>
          </cell>
          <cell r="C11671">
            <v>45838</v>
          </cell>
        </row>
        <row r="11671">
          <cell r="E11671" t="str">
            <v>3922A-010403-10</v>
          </cell>
          <cell r="F11671" t="str">
            <v>聚氨酯板-10</v>
          </cell>
          <cell r="G11671">
            <v>1</v>
          </cell>
          <cell r="H11671" t="str">
            <v>聚氨酯板t49</v>
          </cell>
        </row>
        <row r="11671">
          <cell r="J11671" t="str">
            <v>木工锯</v>
          </cell>
          <cell r="K11671">
            <v>4</v>
          </cell>
        </row>
        <row r="11671">
          <cell r="AG11671">
            <v>2.09574823529412</v>
          </cell>
          <cell r="AH11671" t="str">
            <v>974.5×914</v>
          </cell>
        </row>
        <row r="11671">
          <cell r="AN11671" t="str">
            <v>无图</v>
          </cell>
          <cell r="AO11671" t="str">
            <v>3922A</v>
          </cell>
          <cell r="AP11671">
            <v>2</v>
          </cell>
          <cell r="AQ11671">
            <v>25038</v>
          </cell>
        </row>
        <row r="11672">
          <cell r="A11672">
            <v>11674</v>
          </cell>
          <cell r="B11672">
            <v>2</v>
          </cell>
          <cell r="C11672">
            <v>45838</v>
          </cell>
        </row>
        <row r="11672">
          <cell r="E11672" t="str">
            <v>3922A-010503-1</v>
          </cell>
          <cell r="F11672" t="str">
            <v>聚氨酯板-1</v>
          </cell>
          <cell r="G11672">
            <v>1</v>
          </cell>
          <cell r="H11672" t="str">
            <v>聚氨酯板t49</v>
          </cell>
        </row>
        <row r="11672">
          <cell r="J11672" t="str">
            <v>木工锯</v>
          </cell>
          <cell r="K11672">
            <v>4</v>
          </cell>
        </row>
        <row r="11672">
          <cell r="AG11672">
            <v>1.82850352941176</v>
          </cell>
          <cell r="AH11672" t="str">
            <v>972×799.5</v>
          </cell>
        </row>
        <row r="11672">
          <cell r="AN11672" t="str">
            <v>无图</v>
          </cell>
          <cell r="AO11672" t="str">
            <v>3922A</v>
          </cell>
          <cell r="AP11672">
            <v>2</v>
          </cell>
          <cell r="AQ11672">
            <v>25038</v>
          </cell>
        </row>
        <row r="11673">
          <cell r="A11673">
            <v>11675</v>
          </cell>
          <cell r="B11673">
            <v>2</v>
          </cell>
          <cell r="C11673">
            <v>45838</v>
          </cell>
        </row>
        <row r="11673">
          <cell r="E11673" t="str">
            <v>3922A-010503-2</v>
          </cell>
          <cell r="F11673" t="str">
            <v>聚氨酯板-2</v>
          </cell>
          <cell r="G11673">
            <v>1</v>
          </cell>
          <cell r="H11673" t="str">
            <v>聚氨酯板t49</v>
          </cell>
        </row>
        <row r="11673">
          <cell r="J11673" t="str">
            <v>木工锯</v>
          </cell>
          <cell r="K11673">
            <v>4</v>
          </cell>
        </row>
        <row r="11673">
          <cell r="AG11673">
            <v>1.83790941176471</v>
          </cell>
          <cell r="AH11673" t="str">
            <v>977×799.5</v>
          </cell>
        </row>
        <row r="11673">
          <cell r="AN11673" t="str">
            <v>无图</v>
          </cell>
          <cell r="AO11673" t="str">
            <v>3922A</v>
          </cell>
          <cell r="AP11673">
            <v>2</v>
          </cell>
          <cell r="AQ11673">
            <v>25038</v>
          </cell>
        </row>
        <row r="11674">
          <cell r="A11674">
            <v>11676</v>
          </cell>
          <cell r="B11674">
            <v>4</v>
          </cell>
          <cell r="C11674">
            <v>45838</v>
          </cell>
        </row>
        <row r="11674">
          <cell r="E11674" t="str">
            <v>3922A-010503-3</v>
          </cell>
          <cell r="F11674" t="str">
            <v>聚氨酯板-3</v>
          </cell>
          <cell r="G11674">
            <v>2</v>
          </cell>
          <cell r="H11674" t="str">
            <v>聚氨酯板t49</v>
          </cell>
        </row>
        <row r="11674">
          <cell r="J11674" t="str">
            <v>木工锯</v>
          </cell>
          <cell r="K11674">
            <v>4</v>
          </cell>
        </row>
        <row r="11674">
          <cell r="AG11674">
            <v>0.294691764705882</v>
          </cell>
          <cell r="AH11674" t="str">
            <v>882×71</v>
          </cell>
        </row>
        <row r="11674">
          <cell r="AN11674" t="str">
            <v>无图</v>
          </cell>
          <cell r="AO11674" t="str">
            <v>3922A</v>
          </cell>
          <cell r="AP11674">
            <v>2</v>
          </cell>
          <cell r="AQ11674">
            <v>25038</v>
          </cell>
        </row>
        <row r="11675">
          <cell r="A11675">
            <v>11677</v>
          </cell>
          <cell r="B11675">
            <v>2</v>
          </cell>
          <cell r="C11675">
            <v>45838</v>
          </cell>
        </row>
        <row r="11675">
          <cell r="E11675" t="str">
            <v>3922A-010503-4</v>
          </cell>
          <cell r="F11675" t="str">
            <v>聚氨酯板-4</v>
          </cell>
          <cell r="G11675">
            <v>1</v>
          </cell>
          <cell r="H11675" t="str">
            <v>聚氨酯板t49</v>
          </cell>
        </row>
        <row r="11675">
          <cell r="J11675" t="str">
            <v>木工锯</v>
          </cell>
          <cell r="K11675">
            <v>4</v>
          </cell>
        </row>
        <row r="11675">
          <cell r="AG11675">
            <v>2.26075764705882</v>
          </cell>
          <cell r="AH11675" t="str">
            <v>988.5×972</v>
          </cell>
        </row>
        <row r="11675">
          <cell r="AN11675" t="str">
            <v>无图</v>
          </cell>
          <cell r="AO11675" t="str">
            <v>3922A</v>
          </cell>
          <cell r="AP11675">
            <v>2</v>
          </cell>
          <cell r="AQ11675">
            <v>25038</v>
          </cell>
        </row>
        <row r="11676">
          <cell r="A11676">
            <v>11678</v>
          </cell>
          <cell r="B11676">
            <v>2</v>
          </cell>
          <cell r="C11676">
            <v>45838</v>
          </cell>
        </row>
        <row r="11676">
          <cell r="E11676" t="str">
            <v>3922A-010503-5</v>
          </cell>
          <cell r="F11676" t="str">
            <v>聚氨酯板-5</v>
          </cell>
          <cell r="G11676">
            <v>1</v>
          </cell>
          <cell r="H11676" t="str">
            <v>聚氨酯板t49</v>
          </cell>
        </row>
        <row r="11676">
          <cell r="J11676" t="str">
            <v>木工锯</v>
          </cell>
          <cell r="K11676">
            <v>4</v>
          </cell>
        </row>
        <row r="11676">
          <cell r="AG11676">
            <v>2.27238705882353</v>
          </cell>
          <cell r="AH11676" t="str">
            <v>988.5×977</v>
          </cell>
        </row>
        <row r="11676">
          <cell r="AN11676" t="str">
            <v>无图</v>
          </cell>
          <cell r="AO11676" t="str">
            <v>3922A</v>
          </cell>
          <cell r="AP11676">
            <v>2</v>
          </cell>
          <cell r="AQ11676">
            <v>25038</v>
          </cell>
        </row>
        <row r="11677">
          <cell r="A11677">
            <v>11679</v>
          </cell>
          <cell r="B11677">
            <v>2</v>
          </cell>
          <cell r="C11677">
            <v>45838</v>
          </cell>
        </row>
        <row r="11677">
          <cell r="E11677" t="str">
            <v>3922A-010503-6</v>
          </cell>
          <cell r="F11677" t="str">
            <v>聚氨酯板-6</v>
          </cell>
          <cell r="G11677">
            <v>1</v>
          </cell>
          <cell r="H11677" t="str">
            <v>聚氨酯板t49</v>
          </cell>
        </row>
        <row r="11677">
          <cell r="J11677" t="str">
            <v>木工锯</v>
          </cell>
          <cell r="K11677">
            <v>4</v>
          </cell>
        </row>
        <row r="11677">
          <cell r="AG11677">
            <v>2.58323294117647</v>
          </cell>
          <cell r="AH11677" t="str">
            <v>1129.5×972</v>
          </cell>
        </row>
        <row r="11677">
          <cell r="AN11677" t="str">
            <v>无图</v>
          </cell>
          <cell r="AO11677" t="str">
            <v>3922A</v>
          </cell>
          <cell r="AP11677">
            <v>2</v>
          </cell>
          <cell r="AQ11677">
            <v>25038</v>
          </cell>
        </row>
        <row r="11678">
          <cell r="A11678">
            <v>11680</v>
          </cell>
          <cell r="B11678">
            <v>2</v>
          </cell>
          <cell r="C11678">
            <v>45838</v>
          </cell>
        </row>
        <row r="11678">
          <cell r="E11678" t="str">
            <v>3922A-010503-7</v>
          </cell>
          <cell r="F11678" t="str">
            <v>聚氨酯板-7</v>
          </cell>
          <cell r="G11678">
            <v>1</v>
          </cell>
          <cell r="H11678" t="str">
            <v>聚氨酯板t49</v>
          </cell>
        </row>
        <row r="11678">
          <cell r="J11678" t="str">
            <v>木工锯</v>
          </cell>
          <cell r="K11678">
            <v>4</v>
          </cell>
        </row>
        <row r="11678">
          <cell r="AG11678">
            <v>2.59652117647059</v>
          </cell>
          <cell r="AH11678" t="str">
            <v>1129.5×977</v>
          </cell>
        </row>
        <row r="11678">
          <cell r="AN11678" t="str">
            <v>无图</v>
          </cell>
          <cell r="AO11678" t="str">
            <v>3922A</v>
          </cell>
          <cell r="AP11678">
            <v>2</v>
          </cell>
          <cell r="AQ11678">
            <v>25038</v>
          </cell>
        </row>
        <row r="11679">
          <cell r="A11679">
            <v>11681</v>
          </cell>
          <cell r="B11679">
            <v>2</v>
          </cell>
          <cell r="C11679">
            <v>45838</v>
          </cell>
        </row>
        <row r="11679">
          <cell r="E11679" t="str">
            <v>3922A-010503-8</v>
          </cell>
          <cell r="F11679" t="str">
            <v>聚氨酯板-8</v>
          </cell>
          <cell r="G11679">
            <v>1</v>
          </cell>
          <cell r="H11679" t="str">
            <v>聚氨酯板t49</v>
          </cell>
        </row>
        <row r="11679">
          <cell r="J11679" t="str">
            <v>木工锯</v>
          </cell>
          <cell r="K11679">
            <v>4</v>
          </cell>
        </row>
        <row r="11679">
          <cell r="AG11679">
            <v>1.50602823529412</v>
          </cell>
          <cell r="AH11679" t="str">
            <v>972×658.5</v>
          </cell>
        </row>
        <row r="11679">
          <cell r="AN11679" t="str">
            <v>无图</v>
          </cell>
          <cell r="AO11679" t="str">
            <v>3922A</v>
          </cell>
          <cell r="AP11679">
            <v>2</v>
          </cell>
          <cell r="AQ11679">
            <v>25038</v>
          </cell>
        </row>
        <row r="11680">
          <cell r="A11680">
            <v>11682</v>
          </cell>
          <cell r="B11680">
            <v>2</v>
          </cell>
          <cell r="C11680">
            <v>45838</v>
          </cell>
        </row>
        <row r="11680">
          <cell r="E11680" t="str">
            <v>3922A-010503-9</v>
          </cell>
          <cell r="F11680" t="str">
            <v>聚氨酯板-9</v>
          </cell>
          <cell r="G11680">
            <v>1</v>
          </cell>
          <cell r="H11680" t="str">
            <v>聚氨酯板t49</v>
          </cell>
        </row>
        <row r="11680">
          <cell r="J11680" t="str">
            <v>木工锯</v>
          </cell>
          <cell r="K11680">
            <v>4</v>
          </cell>
        </row>
        <row r="11680">
          <cell r="AG11680">
            <v>1.30688117647059</v>
          </cell>
          <cell r="AH11680" t="str">
            <v>977×568.5</v>
          </cell>
        </row>
        <row r="11680">
          <cell r="AN11680" t="str">
            <v>无图</v>
          </cell>
          <cell r="AO11680" t="str">
            <v>3922A</v>
          </cell>
          <cell r="AP11680">
            <v>2</v>
          </cell>
          <cell r="AQ11680">
            <v>25038</v>
          </cell>
        </row>
        <row r="11681">
          <cell r="A11681">
            <v>11683</v>
          </cell>
          <cell r="B11681">
            <v>12</v>
          </cell>
          <cell r="C11681">
            <v>45838</v>
          </cell>
        </row>
        <row r="11681">
          <cell r="E11681" t="str">
            <v>3922A-010605-1</v>
          </cell>
          <cell r="F11681" t="str">
            <v>泡沫板-1</v>
          </cell>
          <cell r="G11681">
            <v>6</v>
          </cell>
          <cell r="H11681" t="str">
            <v>聚氨酯板t49</v>
          </cell>
        </row>
        <row r="11681">
          <cell r="J11681" t="str">
            <v>木工锯</v>
          </cell>
          <cell r="K11681">
            <v>4</v>
          </cell>
        </row>
        <row r="11681">
          <cell r="AG11681">
            <v>3.91058823529412</v>
          </cell>
          <cell r="AH11681" t="str">
            <v>1000×277</v>
          </cell>
        </row>
        <row r="11681">
          <cell r="AN11681" t="str">
            <v>无图</v>
          </cell>
          <cell r="AO11681" t="str">
            <v>3922A</v>
          </cell>
          <cell r="AP11681">
            <v>2</v>
          </cell>
          <cell r="AQ11681">
            <v>25038</v>
          </cell>
        </row>
        <row r="11682">
          <cell r="A11682">
            <v>11684</v>
          </cell>
          <cell r="B11682">
            <v>6</v>
          </cell>
          <cell r="C11682">
            <v>45838</v>
          </cell>
        </row>
        <row r="11682">
          <cell r="E11682" t="str">
            <v>3922A-010605-2</v>
          </cell>
          <cell r="F11682" t="str">
            <v>泡沫板-2</v>
          </cell>
          <cell r="G11682">
            <v>3</v>
          </cell>
          <cell r="H11682" t="str">
            <v>聚氨酯板t49</v>
          </cell>
        </row>
        <row r="11682">
          <cell r="J11682" t="str">
            <v>木工锯</v>
          </cell>
          <cell r="K11682">
            <v>4</v>
          </cell>
        </row>
        <row r="11682">
          <cell r="AG11682">
            <v>10.3129411764706</v>
          </cell>
          <cell r="AH11682" t="str">
            <v>1461×1000</v>
          </cell>
        </row>
        <row r="11682">
          <cell r="AN11682" t="str">
            <v>无图</v>
          </cell>
          <cell r="AO11682" t="str">
            <v>3922A</v>
          </cell>
          <cell r="AP11682">
            <v>2</v>
          </cell>
          <cell r="AQ11682">
            <v>25038</v>
          </cell>
        </row>
        <row r="11683">
          <cell r="A11683">
            <v>11685</v>
          </cell>
          <cell r="B11683">
            <v>8</v>
          </cell>
          <cell r="C11683">
            <v>45838</v>
          </cell>
        </row>
        <row r="11683">
          <cell r="E11683" t="str">
            <v>3922A-010605-3</v>
          </cell>
          <cell r="F11683" t="str">
            <v>泡沫板-3</v>
          </cell>
          <cell r="G11683">
            <v>4</v>
          </cell>
          <cell r="H11683" t="str">
            <v>聚氨酯板t49</v>
          </cell>
        </row>
        <row r="11683">
          <cell r="J11683" t="str">
            <v>木工锯</v>
          </cell>
          <cell r="K11683">
            <v>4</v>
          </cell>
        </row>
        <row r="11683">
          <cell r="AG11683">
            <v>2.07000470588235</v>
          </cell>
          <cell r="AH11683" t="str">
            <v>794×277</v>
          </cell>
        </row>
        <row r="11683">
          <cell r="AN11683" t="str">
            <v>无图</v>
          </cell>
          <cell r="AO11683" t="str">
            <v>3922A</v>
          </cell>
          <cell r="AP11683">
            <v>2</v>
          </cell>
          <cell r="AQ11683">
            <v>25038</v>
          </cell>
        </row>
        <row r="11684">
          <cell r="A11684">
            <v>11686</v>
          </cell>
          <cell r="B11684">
            <v>4</v>
          </cell>
          <cell r="C11684">
            <v>45838</v>
          </cell>
        </row>
        <row r="11684">
          <cell r="E11684" t="str">
            <v>3922A-010605-4</v>
          </cell>
          <cell r="F11684" t="str">
            <v>泡沫板-4</v>
          </cell>
          <cell r="G11684">
            <v>2</v>
          </cell>
          <cell r="H11684" t="str">
            <v>聚氨酯板t49</v>
          </cell>
        </row>
        <row r="11684">
          <cell r="J11684" t="str">
            <v>木工锯</v>
          </cell>
          <cell r="K11684">
            <v>4</v>
          </cell>
        </row>
        <row r="11684">
          <cell r="AG11684">
            <v>5.45898352941177</v>
          </cell>
          <cell r="AH11684" t="str">
            <v>1461×794</v>
          </cell>
        </row>
        <row r="11684">
          <cell r="AN11684" t="str">
            <v>无图</v>
          </cell>
          <cell r="AO11684" t="str">
            <v>3922A</v>
          </cell>
          <cell r="AP11684">
            <v>2</v>
          </cell>
          <cell r="AQ11684">
            <v>25038</v>
          </cell>
        </row>
        <row r="11685">
          <cell r="A11685">
            <v>11687</v>
          </cell>
          <cell r="B11685">
            <v>2</v>
          </cell>
          <cell r="C11685">
            <v>45838</v>
          </cell>
        </row>
        <row r="11685">
          <cell r="E11685" t="str">
            <v>3922A-010605-5</v>
          </cell>
          <cell r="F11685" t="str">
            <v>泡沫板-5</v>
          </cell>
          <cell r="G11685">
            <v>1</v>
          </cell>
          <cell r="H11685" t="str">
            <v>聚氨酯板t49</v>
          </cell>
        </row>
        <row r="11685">
          <cell r="J11685" t="str">
            <v>木工锯</v>
          </cell>
          <cell r="K11685">
            <v>4</v>
          </cell>
        </row>
        <row r="11685">
          <cell r="AG11685">
            <v>0.411915294117647</v>
          </cell>
          <cell r="AH11685" t="str">
            <v>632×277</v>
          </cell>
        </row>
        <row r="11685">
          <cell r="AN11685" t="str">
            <v>无图</v>
          </cell>
          <cell r="AO11685" t="str">
            <v>3922A</v>
          </cell>
          <cell r="AP11685">
            <v>2</v>
          </cell>
          <cell r="AQ11685">
            <v>25038</v>
          </cell>
        </row>
        <row r="11686">
          <cell r="A11686">
            <v>11688</v>
          </cell>
          <cell r="B11686">
            <v>2</v>
          </cell>
          <cell r="C11686">
            <v>45838</v>
          </cell>
        </row>
        <row r="11686">
          <cell r="E11686" t="str">
            <v>3922A-010605-6</v>
          </cell>
          <cell r="F11686" t="str">
            <v>泡沫板-6</v>
          </cell>
          <cell r="G11686">
            <v>1</v>
          </cell>
          <cell r="H11686" t="str">
            <v>聚氨酯板t49</v>
          </cell>
        </row>
        <row r="11686">
          <cell r="J11686" t="str">
            <v>木工锯</v>
          </cell>
          <cell r="K11686">
            <v>4</v>
          </cell>
        </row>
        <row r="11686">
          <cell r="AG11686">
            <v>0.142736470588235</v>
          </cell>
          <cell r="AH11686" t="str">
            <v>277×219</v>
          </cell>
        </row>
        <row r="11686">
          <cell r="AN11686" t="str">
            <v>无图</v>
          </cell>
          <cell r="AO11686" t="str">
            <v>3922A</v>
          </cell>
          <cell r="AP11686">
            <v>2</v>
          </cell>
          <cell r="AQ11686">
            <v>25038</v>
          </cell>
        </row>
        <row r="11687">
          <cell r="A11687">
            <v>11689</v>
          </cell>
          <cell r="B11687">
            <v>2</v>
          </cell>
          <cell r="C11687">
            <v>45838</v>
          </cell>
        </row>
        <row r="11687">
          <cell r="E11687" t="str">
            <v>3922A-010605-7</v>
          </cell>
          <cell r="F11687" t="str">
            <v>泡沫板-7</v>
          </cell>
          <cell r="G11687">
            <v>1</v>
          </cell>
          <cell r="H11687" t="str">
            <v>聚氨酯板t49</v>
          </cell>
        </row>
        <row r="11687">
          <cell r="J11687" t="str">
            <v>木工锯</v>
          </cell>
          <cell r="K11687">
            <v>4</v>
          </cell>
        </row>
        <row r="11687">
          <cell r="AG11687">
            <v>3.09388235294118</v>
          </cell>
          <cell r="AH11687" t="str">
            <v>1461×900</v>
          </cell>
        </row>
        <row r="11687">
          <cell r="AN11687" t="str">
            <v>无图</v>
          </cell>
          <cell r="AO11687" t="str">
            <v>3922A</v>
          </cell>
          <cell r="AP11687">
            <v>2</v>
          </cell>
          <cell r="AQ11687">
            <v>25038</v>
          </cell>
        </row>
        <row r="11688">
          <cell r="A11688">
            <v>11690</v>
          </cell>
          <cell r="B11688">
            <v>2</v>
          </cell>
          <cell r="C11688">
            <v>45838</v>
          </cell>
        </row>
        <row r="11688">
          <cell r="E11688" t="str">
            <v>3922A-010605-8</v>
          </cell>
          <cell r="F11688" t="str">
            <v>泡沫板-8</v>
          </cell>
          <cell r="G11688">
            <v>1</v>
          </cell>
          <cell r="H11688" t="str">
            <v>聚氨酯板t49</v>
          </cell>
        </row>
        <row r="11688">
          <cell r="J11688" t="str">
            <v>木工锯</v>
          </cell>
          <cell r="K11688">
            <v>4</v>
          </cell>
        </row>
        <row r="11688">
          <cell r="AG11688">
            <v>0.586588235294118</v>
          </cell>
          <cell r="AH11688" t="str">
            <v>900×277</v>
          </cell>
        </row>
        <row r="11688">
          <cell r="AN11688" t="str">
            <v>无图</v>
          </cell>
          <cell r="AO11688" t="str">
            <v>3922A</v>
          </cell>
          <cell r="AP11688">
            <v>2</v>
          </cell>
          <cell r="AQ11688">
            <v>25038</v>
          </cell>
        </row>
        <row r="11689">
          <cell r="A11689">
            <v>11691</v>
          </cell>
          <cell r="B11689">
            <v>2</v>
          </cell>
          <cell r="C11689">
            <v>45838</v>
          </cell>
        </row>
        <row r="11689">
          <cell r="E11689" t="str">
            <v>3922A-010703-1</v>
          </cell>
          <cell r="F11689" t="str">
            <v>泡沫板-1</v>
          </cell>
          <cell r="G11689">
            <v>1</v>
          </cell>
          <cell r="H11689" t="str">
            <v>聚氨酯板t49</v>
          </cell>
        </row>
        <row r="11689">
          <cell r="J11689" t="str">
            <v>木工锯</v>
          </cell>
          <cell r="K11689">
            <v>4</v>
          </cell>
        </row>
        <row r="11689">
          <cell r="AG11689">
            <v>0.0164541176470588</v>
          </cell>
          <cell r="AH11689" t="str">
            <v>259×27</v>
          </cell>
        </row>
        <row r="11689">
          <cell r="AN11689" t="str">
            <v>无图</v>
          </cell>
          <cell r="AO11689" t="str">
            <v>3922A</v>
          </cell>
          <cell r="AP11689">
            <v>2</v>
          </cell>
          <cell r="AQ11689">
            <v>25038</v>
          </cell>
        </row>
        <row r="11690">
          <cell r="A11690">
            <v>11692</v>
          </cell>
          <cell r="B11690">
            <v>2</v>
          </cell>
          <cell r="C11690">
            <v>45838</v>
          </cell>
        </row>
        <row r="11690">
          <cell r="E11690" t="str">
            <v>3922A-010703-2</v>
          </cell>
          <cell r="F11690" t="str">
            <v>泡沫板-2</v>
          </cell>
          <cell r="G11690">
            <v>1</v>
          </cell>
          <cell r="H11690" t="str">
            <v>聚氨酯板t49</v>
          </cell>
        </row>
        <row r="11690">
          <cell r="J11690" t="str">
            <v>木工锯</v>
          </cell>
          <cell r="K11690">
            <v>4</v>
          </cell>
        </row>
        <row r="11690">
          <cell r="AG11690">
            <v>0.0350682352941177</v>
          </cell>
          <cell r="AH11690" t="str">
            <v>552×27</v>
          </cell>
        </row>
        <row r="11690">
          <cell r="AN11690" t="str">
            <v>无图</v>
          </cell>
          <cell r="AO11690" t="str">
            <v>3922A</v>
          </cell>
          <cell r="AP11690">
            <v>2</v>
          </cell>
          <cell r="AQ11690">
            <v>25038</v>
          </cell>
        </row>
        <row r="11691">
          <cell r="A11691">
            <v>11693</v>
          </cell>
          <cell r="B11691">
            <v>2</v>
          </cell>
          <cell r="C11691">
            <v>45838</v>
          </cell>
        </row>
        <row r="11691">
          <cell r="E11691" t="str">
            <v>3922A-010703-3</v>
          </cell>
          <cell r="F11691" t="str">
            <v>泡沫板-3</v>
          </cell>
          <cell r="G11691">
            <v>1</v>
          </cell>
          <cell r="H11691" t="str">
            <v>聚氨酯板t49</v>
          </cell>
        </row>
        <row r="11691">
          <cell r="J11691" t="str">
            <v>木工锯</v>
          </cell>
          <cell r="K11691">
            <v>4</v>
          </cell>
        </row>
        <row r="11691">
          <cell r="AG11691">
            <v>0.1036</v>
          </cell>
          <cell r="AH11691" t="str">
            <v>259×170</v>
          </cell>
        </row>
        <row r="11691">
          <cell r="AN11691" t="str">
            <v>无图</v>
          </cell>
          <cell r="AO11691" t="str">
            <v>3922A</v>
          </cell>
          <cell r="AP11691">
            <v>2</v>
          </cell>
          <cell r="AQ11691">
            <v>25038</v>
          </cell>
        </row>
        <row r="11692">
          <cell r="A11692">
            <v>11694</v>
          </cell>
          <cell r="B11692">
            <v>2</v>
          </cell>
          <cell r="C11692">
            <v>45838</v>
          </cell>
        </row>
        <row r="11692">
          <cell r="E11692" t="str">
            <v>3922A-010703-4</v>
          </cell>
          <cell r="F11692" t="str">
            <v>泡沫板-4</v>
          </cell>
          <cell r="G11692">
            <v>1</v>
          </cell>
          <cell r="H11692" t="str">
            <v>聚氨酯板t49</v>
          </cell>
        </row>
        <row r="11692">
          <cell r="J11692" t="str">
            <v>木工锯</v>
          </cell>
          <cell r="K11692">
            <v>4</v>
          </cell>
        </row>
        <row r="11692">
          <cell r="AG11692">
            <v>0.2208</v>
          </cell>
          <cell r="AH11692" t="str">
            <v>552×170</v>
          </cell>
        </row>
        <row r="11692">
          <cell r="AN11692" t="str">
            <v>无图</v>
          </cell>
          <cell r="AO11692" t="str">
            <v>3922A</v>
          </cell>
          <cell r="AP11692">
            <v>2</v>
          </cell>
          <cell r="AQ11692">
            <v>25038</v>
          </cell>
        </row>
        <row r="11693">
          <cell r="A11693">
            <v>11695</v>
          </cell>
          <cell r="B11693">
            <v>2</v>
          </cell>
          <cell r="C11693">
            <v>45838</v>
          </cell>
        </row>
        <row r="11693">
          <cell r="E11693" t="str">
            <v>3922A-010703-5</v>
          </cell>
          <cell r="F11693" t="str">
            <v>泡沫板-5</v>
          </cell>
          <cell r="G11693">
            <v>1</v>
          </cell>
          <cell r="H11693" t="str">
            <v>聚氨酯板t49</v>
          </cell>
        </row>
        <row r="11693">
          <cell r="J11693" t="str">
            <v>木工锯</v>
          </cell>
          <cell r="K11693">
            <v>4</v>
          </cell>
        </row>
        <row r="11693">
          <cell r="AG11693">
            <v>0.130465882352941</v>
          </cell>
          <cell r="AH11693" t="str">
            <v>232×239</v>
          </cell>
        </row>
        <row r="11693">
          <cell r="AN11693" t="str">
            <v>无图</v>
          </cell>
          <cell r="AO11693" t="str">
            <v>3922A</v>
          </cell>
          <cell r="AP11693">
            <v>2</v>
          </cell>
          <cell r="AQ11693">
            <v>25038</v>
          </cell>
        </row>
        <row r="11694">
          <cell r="A11694">
            <v>11696</v>
          </cell>
          <cell r="B11694">
            <v>2</v>
          </cell>
          <cell r="C11694">
            <v>45838</v>
          </cell>
        </row>
        <row r="11694">
          <cell r="E11694" t="str">
            <v>3922A-010703-6</v>
          </cell>
          <cell r="F11694" t="str">
            <v>泡沫板-6</v>
          </cell>
          <cell r="G11694">
            <v>1</v>
          </cell>
          <cell r="H11694" t="str">
            <v>聚氨酯板t49</v>
          </cell>
        </row>
        <row r="11694">
          <cell r="J11694" t="str">
            <v>木工锯</v>
          </cell>
          <cell r="K11694">
            <v>4</v>
          </cell>
        </row>
        <row r="11694">
          <cell r="AG11694">
            <v>0.310418823529412</v>
          </cell>
          <cell r="AH11694" t="str">
            <v>552×239</v>
          </cell>
        </row>
        <row r="11694">
          <cell r="AN11694" t="str">
            <v>无图</v>
          </cell>
          <cell r="AO11694" t="str">
            <v>3922A</v>
          </cell>
          <cell r="AP11694">
            <v>2</v>
          </cell>
          <cell r="AQ11694">
            <v>25038</v>
          </cell>
        </row>
        <row r="11695">
          <cell r="A11695">
            <v>11697</v>
          </cell>
          <cell r="B11695">
            <v>4</v>
          </cell>
          <cell r="C11695">
            <v>45838</v>
          </cell>
        </row>
        <row r="11695">
          <cell r="E11695" t="str">
            <v>3922A-010703-7</v>
          </cell>
          <cell r="F11695" t="str">
            <v>泡沫板-7</v>
          </cell>
          <cell r="G11695">
            <v>2</v>
          </cell>
          <cell r="H11695" t="str">
            <v>聚氨酯板t49</v>
          </cell>
        </row>
        <row r="11695">
          <cell r="J11695" t="str">
            <v>木工锯</v>
          </cell>
          <cell r="K11695">
            <v>4</v>
          </cell>
        </row>
        <row r="11695">
          <cell r="AG11695">
            <v>0.0436705882352941</v>
          </cell>
          <cell r="AH11695" t="str">
            <v>232×40</v>
          </cell>
        </row>
        <row r="11695">
          <cell r="AN11695" t="str">
            <v>无图</v>
          </cell>
          <cell r="AO11695" t="str">
            <v>3922A</v>
          </cell>
          <cell r="AP11695">
            <v>2</v>
          </cell>
          <cell r="AQ11695">
            <v>25038</v>
          </cell>
        </row>
        <row r="11696">
          <cell r="A11696">
            <v>11698</v>
          </cell>
          <cell r="B11696">
            <v>4</v>
          </cell>
          <cell r="C11696">
            <v>45838</v>
          </cell>
        </row>
        <row r="11696">
          <cell r="E11696" t="str">
            <v>3922A-010703-8</v>
          </cell>
          <cell r="F11696" t="str">
            <v>泡沫板-8</v>
          </cell>
          <cell r="G11696">
            <v>2</v>
          </cell>
          <cell r="H11696" t="str">
            <v>聚氨酯板t49</v>
          </cell>
        </row>
        <row r="11696">
          <cell r="J11696" t="str">
            <v>木工锯</v>
          </cell>
          <cell r="K11696">
            <v>4</v>
          </cell>
        </row>
        <row r="11696">
          <cell r="AG11696">
            <v>0.103905882352941</v>
          </cell>
          <cell r="AH11696" t="str">
            <v>552×40</v>
          </cell>
        </row>
        <row r="11696">
          <cell r="AN11696" t="str">
            <v>无图</v>
          </cell>
          <cell r="AO11696" t="str">
            <v>3922A</v>
          </cell>
          <cell r="AP11696">
            <v>2</v>
          </cell>
          <cell r="AQ11696">
            <v>25038</v>
          </cell>
        </row>
        <row r="11697">
          <cell r="A11697">
            <v>11699</v>
          </cell>
          <cell r="B11697">
            <v>2</v>
          </cell>
          <cell r="C11697">
            <v>45838</v>
          </cell>
        </row>
        <row r="11697">
          <cell r="E11697" t="str">
            <v>3922A-010703-9</v>
          </cell>
          <cell r="F11697" t="str">
            <v>泡沫板-9</v>
          </cell>
          <cell r="G11697">
            <v>1</v>
          </cell>
          <cell r="H11697" t="str">
            <v>聚氨酯板t49</v>
          </cell>
        </row>
        <row r="11697">
          <cell r="J11697" t="str">
            <v>木工锯</v>
          </cell>
          <cell r="K11697">
            <v>4</v>
          </cell>
        </row>
        <row r="11697">
          <cell r="AG11697">
            <v>0.272941176470588</v>
          </cell>
          <cell r="AH11697" t="str">
            <v>232×500</v>
          </cell>
        </row>
        <row r="11697">
          <cell r="AN11697" t="str">
            <v>无图</v>
          </cell>
          <cell r="AO11697" t="str">
            <v>3922A</v>
          </cell>
          <cell r="AP11697">
            <v>2</v>
          </cell>
          <cell r="AQ11697">
            <v>25038</v>
          </cell>
        </row>
        <row r="11698">
          <cell r="A11698">
            <v>11700</v>
          </cell>
          <cell r="B11698">
            <v>4</v>
          </cell>
          <cell r="C11698">
            <v>45838</v>
          </cell>
        </row>
        <row r="11698">
          <cell r="E11698" t="str">
            <v>3922A-010703-10</v>
          </cell>
          <cell r="F11698" t="str">
            <v>泡沫板-10</v>
          </cell>
          <cell r="G11698">
            <v>2</v>
          </cell>
          <cell r="H11698" t="str">
            <v>聚氨酯板t49</v>
          </cell>
        </row>
        <row r="11698">
          <cell r="J11698" t="str">
            <v>木工锯</v>
          </cell>
          <cell r="K11698">
            <v>4</v>
          </cell>
        </row>
        <row r="11698">
          <cell r="AG11698">
            <v>0.532517647058824</v>
          </cell>
          <cell r="AH11698" t="str">
            <v>552×205</v>
          </cell>
        </row>
        <row r="11698">
          <cell r="AN11698" t="str">
            <v>无图</v>
          </cell>
          <cell r="AO11698" t="str">
            <v>3922A</v>
          </cell>
          <cell r="AP11698">
            <v>2</v>
          </cell>
          <cell r="AQ11698">
            <v>25038</v>
          </cell>
        </row>
        <row r="11699">
          <cell r="A11699">
            <v>11701</v>
          </cell>
          <cell r="B11699">
            <v>2</v>
          </cell>
          <cell r="C11699">
            <v>45838</v>
          </cell>
        </row>
        <row r="11699">
          <cell r="E11699" t="str">
            <v>3922A-010703-11</v>
          </cell>
          <cell r="F11699" t="str">
            <v>泡沫板-11</v>
          </cell>
          <cell r="G11699">
            <v>1</v>
          </cell>
          <cell r="H11699" t="str">
            <v>聚氨酯板t49</v>
          </cell>
        </row>
        <row r="11699">
          <cell r="J11699" t="str">
            <v>木工锯</v>
          </cell>
          <cell r="K11699">
            <v>4</v>
          </cell>
        </row>
        <row r="11699">
          <cell r="AG11699">
            <v>0.131011764705882</v>
          </cell>
          <cell r="AH11699" t="str">
            <v>232×240</v>
          </cell>
        </row>
        <row r="11699">
          <cell r="AN11699" t="str">
            <v>无图</v>
          </cell>
          <cell r="AO11699" t="str">
            <v>3922A</v>
          </cell>
          <cell r="AP11699">
            <v>2</v>
          </cell>
          <cell r="AQ11699">
            <v>25038</v>
          </cell>
        </row>
        <row r="11700">
          <cell r="A11700">
            <v>11702</v>
          </cell>
          <cell r="B11700">
            <v>2</v>
          </cell>
          <cell r="C11700">
            <v>45838</v>
          </cell>
        </row>
        <row r="11700">
          <cell r="E11700" t="str">
            <v>3922A-010703-12</v>
          </cell>
          <cell r="F11700" t="str">
            <v>泡沫板-12</v>
          </cell>
          <cell r="G11700">
            <v>1</v>
          </cell>
          <cell r="H11700" t="str">
            <v>聚氨酯板t49</v>
          </cell>
        </row>
        <row r="11700">
          <cell r="J11700" t="str">
            <v>木工锯</v>
          </cell>
          <cell r="K11700">
            <v>4</v>
          </cell>
        </row>
        <row r="11700">
          <cell r="AG11700">
            <v>0.311717647058823</v>
          </cell>
          <cell r="AH11700" t="str">
            <v>552×240</v>
          </cell>
        </row>
        <row r="11700">
          <cell r="AN11700" t="str">
            <v>无图</v>
          </cell>
          <cell r="AO11700" t="str">
            <v>3922A</v>
          </cell>
          <cell r="AP11700">
            <v>2</v>
          </cell>
          <cell r="AQ11700">
            <v>25038</v>
          </cell>
        </row>
        <row r="11701">
          <cell r="A11701">
            <v>11703</v>
          </cell>
          <cell r="B11701">
            <v>2</v>
          </cell>
          <cell r="C11701">
            <v>45838</v>
          </cell>
        </row>
        <row r="11701">
          <cell r="E11701" t="str">
            <v>3922A-010703-13</v>
          </cell>
          <cell r="F11701" t="str">
            <v>泡沫板-13</v>
          </cell>
          <cell r="G11701">
            <v>1</v>
          </cell>
          <cell r="H11701" t="str">
            <v>聚氨酯板t49</v>
          </cell>
        </row>
        <row r="11701">
          <cell r="J11701" t="str">
            <v>木工锯</v>
          </cell>
          <cell r="K11701">
            <v>4</v>
          </cell>
        </row>
        <row r="11701">
          <cell r="AG11701">
            <v>0.3396</v>
          </cell>
          <cell r="AH11701" t="str">
            <v>849×170</v>
          </cell>
        </row>
        <row r="11701">
          <cell r="AN11701" t="str">
            <v>无图</v>
          </cell>
          <cell r="AO11701" t="str">
            <v>3922A</v>
          </cell>
          <cell r="AP11701">
            <v>2</v>
          </cell>
          <cell r="AQ11701">
            <v>25038</v>
          </cell>
        </row>
        <row r="11702">
          <cell r="A11702">
            <v>11704</v>
          </cell>
          <cell r="B11702">
            <v>2</v>
          </cell>
          <cell r="C11702">
            <v>45838</v>
          </cell>
        </row>
        <row r="11702">
          <cell r="E11702" t="str">
            <v>3922A-010703-14</v>
          </cell>
          <cell r="F11702" t="str">
            <v>泡沫板-14</v>
          </cell>
          <cell r="G11702">
            <v>1</v>
          </cell>
          <cell r="H11702" t="str">
            <v>聚氨酯板t49</v>
          </cell>
        </row>
        <row r="11702">
          <cell r="J11702" t="str">
            <v>木工锯</v>
          </cell>
          <cell r="K11702">
            <v>4</v>
          </cell>
        </row>
        <row r="11702">
          <cell r="AG11702">
            <v>0.0479435294117647</v>
          </cell>
          <cell r="AH11702" t="str">
            <v>849×24</v>
          </cell>
        </row>
        <row r="11702">
          <cell r="AN11702" t="str">
            <v>无图</v>
          </cell>
          <cell r="AO11702" t="str">
            <v>3922A</v>
          </cell>
          <cell r="AP11702">
            <v>2</v>
          </cell>
          <cell r="AQ11702">
            <v>25038</v>
          </cell>
        </row>
        <row r="11703">
          <cell r="A11703">
            <v>11705</v>
          </cell>
          <cell r="B11703">
            <v>4</v>
          </cell>
          <cell r="C11703">
            <v>45838</v>
          </cell>
        </row>
        <row r="11703">
          <cell r="E11703" t="str">
            <v>3922A-010703-15</v>
          </cell>
          <cell r="F11703" t="str">
            <v>泡沫板-15</v>
          </cell>
          <cell r="G11703">
            <v>2</v>
          </cell>
          <cell r="H11703" t="str">
            <v>聚氨酯板t49</v>
          </cell>
        </row>
        <row r="11703">
          <cell r="J11703" t="str">
            <v>木工锯</v>
          </cell>
          <cell r="K11703">
            <v>4</v>
          </cell>
        </row>
        <row r="11703">
          <cell r="AG11703">
            <v>0.867369411764706</v>
          </cell>
          <cell r="AH11703" t="str">
            <v>649×284</v>
          </cell>
        </row>
        <row r="11703">
          <cell r="AN11703" t="str">
            <v>无图</v>
          </cell>
          <cell r="AO11703" t="str">
            <v>3922A</v>
          </cell>
          <cell r="AP11703">
            <v>2</v>
          </cell>
          <cell r="AQ11703">
            <v>25038</v>
          </cell>
        </row>
        <row r="11704">
          <cell r="A11704">
            <v>11706</v>
          </cell>
          <cell r="B11704">
            <v>4</v>
          </cell>
          <cell r="C11704">
            <v>45838</v>
          </cell>
        </row>
        <row r="11704">
          <cell r="E11704" t="str">
            <v>3922A-010703-16</v>
          </cell>
          <cell r="F11704" t="str">
            <v>泡沫板-16</v>
          </cell>
          <cell r="G11704">
            <v>2</v>
          </cell>
          <cell r="H11704" t="str">
            <v>聚氨酯板t49</v>
          </cell>
        </row>
        <row r="11704">
          <cell r="J11704" t="str">
            <v>木工锯</v>
          </cell>
          <cell r="K11704">
            <v>4</v>
          </cell>
        </row>
        <row r="11704">
          <cell r="AG11704">
            <v>2.03098823529412</v>
          </cell>
          <cell r="AH11704" t="str">
            <v>665×649</v>
          </cell>
        </row>
        <row r="11704">
          <cell r="AN11704" t="str">
            <v>无图</v>
          </cell>
          <cell r="AO11704" t="str">
            <v>3922A</v>
          </cell>
          <cell r="AP11704">
            <v>2</v>
          </cell>
          <cell r="AQ11704">
            <v>25038</v>
          </cell>
        </row>
        <row r="11705">
          <cell r="A11705">
            <v>11707</v>
          </cell>
          <cell r="B11705">
            <v>4</v>
          </cell>
          <cell r="C11705">
            <v>45838</v>
          </cell>
        </row>
        <row r="11705">
          <cell r="E11705" t="str">
            <v>3922A-010703-17</v>
          </cell>
          <cell r="F11705" t="str">
            <v>泡沫板-17</v>
          </cell>
          <cell r="G11705">
            <v>2</v>
          </cell>
          <cell r="H11705" t="str">
            <v>聚氨酯板t49</v>
          </cell>
        </row>
        <row r="11705">
          <cell r="J11705" t="str">
            <v>木工锯</v>
          </cell>
          <cell r="K11705">
            <v>4</v>
          </cell>
        </row>
        <row r="11705">
          <cell r="AG11705">
            <v>0.692291764705882</v>
          </cell>
          <cell r="AH11705" t="str">
            <v>518×284</v>
          </cell>
        </row>
        <row r="11705">
          <cell r="AN11705" t="str">
            <v>无图</v>
          </cell>
          <cell r="AO11705" t="str">
            <v>3922A</v>
          </cell>
          <cell r="AP11705">
            <v>2</v>
          </cell>
          <cell r="AQ11705">
            <v>25038</v>
          </cell>
        </row>
        <row r="11706">
          <cell r="A11706">
            <v>11708</v>
          </cell>
          <cell r="B11706">
            <v>4</v>
          </cell>
          <cell r="C11706">
            <v>45838</v>
          </cell>
        </row>
        <row r="11706">
          <cell r="E11706" t="str">
            <v>3922A-010703-18</v>
          </cell>
          <cell r="F11706" t="str">
            <v>泡沫板-18</v>
          </cell>
          <cell r="G11706">
            <v>2</v>
          </cell>
          <cell r="H11706" t="str">
            <v>聚氨酯板t49</v>
          </cell>
        </row>
        <row r="11706">
          <cell r="J11706" t="str">
            <v>木工锯</v>
          </cell>
          <cell r="K11706">
            <v>4</v>
          </cell>
        </row>
        <row r="11706">
          <cell r="AG11706">
            <v>0.975058823529412</v>
          </cell>
          <cell r="AH11706" t="str">
            <v>518×400</v>
          </cell>
        </row>
        <row r="11706">
          <cell r="AN11706" t="str">
            <v>无图</v>
          </cell>
          <cell r="AO11706" t="str">
            <v>3922A</v>
          </cell>
          <cell r="AP11706">
            <v>2</v>
          </cell>
          <cell r="AQ11706">
            <v>25038</v>
          </cell>
        </row>
        <row r="11707">
          <cell r="A11707">
            <v>11709</v>
          </cell>
          <cell r="B11707">
            <v>4</v>
          </cell>
          <cell r="C11707">
            <v>45838</v>
          </cell>
        </row>
        <row r="11707">
          <cell r="E11707" t="str">
            <v>3922A-010703-19</v>
          </cell>
          <cell r="F11707" t="str">
            <v>泡沫板-19</v>
          </cell>
          <cell r="G11707">
            <v>2</v>
          </cell>
          <cell r="H11707" t="str">
            <v>聚氨酯板t49</v>
          </cell>
        </row>
        <row r="11707">
          <cell r="J11707" t="str">
            <v>木工锯</v>
          </cell>
          <cell r="K11707">
            <v>4</v>
          </cell>
        </row>
        <row r="11707">
          <cell r="AG11707">
            <v>0.524094117647059</v>
          </cell>
          <cell r="AH11707" t="str">
            <v>518×215</v>
          </cell>
        </row>
        <row r="11707">
          <cell r="AN11707" t="str">
            <v>无图</v>
          </cell>
          <cell r="AO11707" t="str">
            <v>3922A</v>
          </cell>
          <cell r="AP11707">
            <v>2</v>
          </cell>
          <cell r="AQ11707">
            <v>25038</v>
          </cell>
        </row>
        <row r="11708">
          <cell r="A11708">
            <v>11710</v>
          </cell>
          <cell r="B11708">
            <v>4</v>
          </cell>
          <cell r="C11708">
            <v>45838</v>
          </cell>
        </row>
        <row r="11708">
          <cell r="E11708" t="str">
            <v>3922A-010703-20</v>
          </cell>
          <cell r="F11708" t="str">
            <v>泡沫板-20</v>
          </cell>
          <cell r="G11708">
            <v>2</v>
          </cell>
          <cell r="H11708" t="str">
            <v>聚氨酯板t49</v>
          </cell>
        </row>
        <row r="11708">
          <cell r="J11708" t="str">
            <v>木工锯</v>
          </cell>
          <cell r="K11708">
            <v>4</v>
          </cell>
        </row>
        <row r="11708">
          <cell r="AG11708">
            <v>0.866032941176471</v>
          </cell>
          <cell r="AH11708" t="str">
            <v>648×284</v>
          </cell>
        </row>
        <row r="11708">
          <cell r="AN11708" t="str">
            <v>无图</v>
          </cell>
          <cell r="AO11708" t="str">
            <v>3922A</v>
          </cell>
          <cell r="AP11708">
            <v>2</v>
          </cell>
          <cell r="AQ11708">
            <v>25038</v>
          </cell>
        </row>
        <row r="11709">
          <cell r="A11709">
            <v>11711</v>
          </cell>
          <cell r="B11709">
            <v>4</v>
          </cell>
          <cell r="C11709">
            <v>45838</v>
          </cell>
        </row>
        <row r="11709">
          <cell r="E11709" t="str">
            <v>3922A-010703-21</v>
          </cell>
          <cell r="F11709" t="str">
            <v>泡沫板-21</v>
          </cell>
          <cell r="G11709">
            <v>2</v>
          </cell>
          <cell r="H11709" t="str">
            <v>聚氨酯板t49</v>
          </cell>
        </row>
        <row r="11709">
          <cell r="J11709" t="str">
            <v>木工锯</v>
          </cell>
          <cell r="K11709">
            <v>4</v>
          </cell>
        </row>
        <row r="11709">
          <cell r="AG11709">
            <v>1.21976470588235</v>
          </cell>
          <cell r="AH11709" t="str">
            <v>648×400</v>
          </cell>
        </row>
        <row r="11709">
          <cell r="AN11709" t="str">
            <v>无图</v>
          </cell>
          <cell r="AO11709" t="str">
            <v>3922A</v>
          </cell>
          <cell r="AP11709">
            <v>2</v>
          </cell>
          <cell r="AQ11709">
            <v>25038</v>
          </cell>
        </row>
        <row r="11710">
          <cell r="A11710">
            <v>11712</v>
          </cell>
          <cell r="B11710">
            <v>2</v>
          </cell>
          <cell r="C11710">
            <v>45838</v>
          </cell>
        </row>
        <row r="11710">
          <cell r="E11710" t="str">
            <v>3922A-010703-22</v>
          </cell>
          <cell r="F11710" t="str">
            <v>泡沫板-22</v>
          </cell>
          <cell r="G11710">
            <v>1</v>
          </cell>
          <cell r="H11710" t="str">
            <v>聚氨酯板t49</v>
          </cell>
        </row>
        <row r="11710">
          <cell r="J11710" t="str">
            <v>木工锯</v>
          </cell>
          <cell r="K11710">
            <v>4</v>
          </cell>
        </row>
        <row r="11710">
          <cell r="AG11710">
            <v>0.794371764705882</v>
          </cell>
          <cell r="AH11710" t="str">
            <v>648×521</v>
          </cell>
        </row>
        <row r="11710">
          <cell r="AN11710" t="str">
            <v>无图</v>
          </cell>
          <cell r="AO11710" t="str">
            <v>3922A</v>
          </cell>
          <cell r="AP11710">
            <v>2</v>
          </cell>
          <cell r="AQ11710">
            <v>25038</v>
          </cell>
        </row>
        <row r="11711">
          <cell r="A11711">
            <v>11713</v>
          </cell>
          <cell r="B11711">
            <v>4</v>
          </cell>
          <cell r="C11711">
            <v>45838</v>
          </cell>
        </row>
        <row r="11711">
          <cell r="E11711" t="str">
            <v>3922A-010703-23</v>
          </cell>
          <cell r="F11711" t="str">
            <v>泡沫板-23</v>
          </cell>
          <cell r="G11711">
            <v>2</v>
          </cell>
          <cell r="H11711" t="str">
            <v>聚氨酯板t49</v>
          </cell>
        </row>
        <row r="11711">
          <cell r="J11711" t="str">
            <v>木工锯</v>
          </cell>
          <cell r="K11711">
            <v>4</v>
          </cell>
        </row>
        <row r="11711">
          <cell r="AG11711">
            <v>5.33096470588235</v>
          </cell>
          <cell r="AH11711" t="str">
            <v>1230×921</v>
          </cell>
        </row>
        <row r="11711">
          <cell r="AN11711" t="str">
            <v>无图</v>
          </cell>
          <cell r="AO11711" t="str">
            <v>3922A</v>
          </cell>
          <cell r="AP11711">
            <v>2</v>
          </cell>
          <cell r="AQ11711">
            <v>25038</v>
          </cell>
        </row>
        <row r="11712">
          <cell r="A11712">
            <v>11714</v>
          </cell>
          <cell r="B11712">
            <v>4</v>
          </cell>
          <cell r="C11712">
            <v>45838</v>
          </cell>
        </row>
        <row r="11712">
          <cell r="E11712" t="str">
            <v>3922A-010703-24</v>
          </cell>
          <cell r="F11712" t="str">
            <v>泡沫板-24</v>
          </cell>
          <cell r="G11712">
            <v>2</v>
          </cell>
          <cell r="H11712" t="str">
            <v>聚氨酯板t49</v>
          </cell>
        </row>
        <row r="11712">
          <cell r="J11712" t="str">
            <v>木工锯</v>
          </cell>
          <cell r="K11712">
            <v>4</v>
          </cell>
        </row>
        <row r="11712">
          <cell r="AG11712">
            <v>0.544094117647059</v>
          </cell>
          <cell r="AH11712" t="str">
            <v>1230×94</v>
          </cell>
        </row>
        <row r="11712">
          <cell r="AN11712" t="str">
            <v>无图</v>
          </cell>
          <cell r="AO11712" t="str">
            <v>3922A</v>
          </cell>
          <cell r="AP11712">
            <v>2</v>
          </cell>
          <cell r="AQ11712">
            <v>25038</v>
          </cell>
        </row>
        <row r="11713">
          <cell r="A11713">
            <v>11715</v>
          </cell>
          <cell r="B11713">
            <v>8</v>
          </cell>
          <cell r="C11713">
            <v>45838</v>
          </cell>
        </row>
        <row r="11713">
          <cell r="E11713" t="str">
            <v>3922A-010703-25</v>
          </cell>
          <cell r="F11713" t="str">
            <v>泡沫板-25</v>
          </cell>
          <cell r="G11713">
            <v>4</v>
          </cell>
          <cell r="H11713" t="str">
            <v>聚氨酯板t49</v>
          </cell>
        </row>
        <row r="11713">
          <cell r="J11713" t="str">
            <v>木工锯</v>
          </cell>
          <cell r="K11713">
            <v>4</v>
          </cell>
        </row>
        <row r="11713">
          <cell r="AG11713">
            <v>7.98117647058824</v>
          </cell>
          <cell r="AH11713" t="str">
            <v>1060×800</v>
          </cell>
        </row>
        <row r="11713">
          <cell r="AN11713" t="str">
            <v>无图</v>
          </cell>
          <cell r="AO11713" t="str">
            <v>3922A</v>
          </cell>
          <cell r="AP11713">
            <v>2</v>
          </cell>
          <cell r="AQ11713">
            <v>25038</v>
          </cell>
        </row>
        <row r="11714">
          <cell r="A11714">
            <v>11716</v>
          </cell>
          <cell r="B11714">
            <v>4</v>
          </cell>
          <cell r="C11714">
            <v>45838</v>
          </cell>
        </row>
        <row r="11714">
          <cell r="E11714" t="str">
            <v>3922A-010801-1</v>
          </cell>
          <cell r="F11714" t="str">
            <v>泡沫板-1</v>
          </cell>
          <cell r="G11714">
            <v>2</v>
          </cell>
          <cell r="H11714" t="str">
            <v>聚氨酯板t49</v>
          </cell>
        </row>
        <row r="11714">
          <cell r="J11714" t="str">
            <v>木工锯</v>
          </cell>
          <cell r="K11714">
            <v>4</v>
          </cell>
        </row>
        <row r="11714">
          <cell r="AG11714">
            <v>2.87060235294118</v>
          </cell>
          <cell r="AH11714" t="str">
            <v>821×743</v>
          </cell>
        </row>
        <row r="11714">
          <cell r="AN11714" t="str">
            <v>无图</v>
          </cell>
          <cell r="AO11714" t="str">
            <v>3922A</v>
          </cell>
          <cell r="AP11714">
            <v>2</v>
          </cell>
          <cell r="AQ11714">
            <v>25038</v>
          </cell>
        </row>
        <row r="11715">
          <cell r="A11715">
            <v>11717</v>
          </cell>
          <cell r="B11715">
            <v>2</v>
          </cell>
          <cell r="C11715">
            <v>45838</v>
          </cell>
        </row>
        <row r="11715">
          <cell r="E11715" t="str">
            <v>3922A-010801-2</v>
          </cell>
          <cell r="F11715" t="str">
            <v>泡沫板-2</v>
          </cell>
          <cell r="G11715">
            <v>1</v>
          </cell>
          <cell r="H11715" t="str">
            <v>聚氨酯板t49</v>
          </cell>
        </row>
        <row r="11715">
          <cell r="J11715" t="str">
            <v>木工锯</v>
          </cell>
          <cell r="K11715">
            <v>4</v>
          </cell>
        </row>
        <row r="11715">
          <cell r="AG11715">
            <v>1.24792</v>
          </cell>
          <cell r="AH11715" t="str">
            <v>821×646</v>
          </cell>
        </row>
        <row r="11715">
          <cell r="AN11715" t="str">
            <v>无图</v>
          </cell>
          <cell r="AO11715" t="str">
            <v>3922A</v>
          </cell>
          <cell r="AP11715">
            <v>2</v>
          </cell>
          <cell r="AQ11715">
            <v>25038</v>
          </cell>
        </row>
        <row r="11716">
          <cell r="A11716">
            <v>11718</v>
          </cell>
          <cell r="B11716">
            <v>4</v>
          </cell>
          <cell r="C11716">
            <v>45838</v>
          </cell>
        </row>
        <row r="11716">
          <cell r="E11716" t="str">
            <v>3922A-010801-3</v>
          </cell>
          <cell r="F11716" t="str">
            <v>泡沫板-3</v>
          </cell>
          <cell r="G11716">
            <v>2</v>
          </cell>
          <cell r="H11716" t="str">
            <v>聚氨酯板t49</v>
          </cell>
        </row>
        <row r="11716">
          <cell r="J11716" t="str">
            <v>木工锯</v>
          </cell>
          <cell r="K11716">
            <v>4</v>
          </cell>
        </row>
        <row r="11716">
          <cell r="AG11716">
            <v>4.11184941176471</v>
          </cell>
          <cell r="AH11716" t="str">
            <v>1176×743</v>
          </cell>
        </row>
        <row r="11716">
          <cell r="AN11716" t="str">
            <v>无图</v>
          </cell>
          <cell r="AO11716" t="str">
            <v>3922A</v>
          </cell>
          <cell r="AP11716">
            <v>2</v>
          </cell>
          <cell r="AQ11716">
            <v>25038</v>
          </cell>
        </row>
        <row r="11717">
          <cell r="A11717">
            <v>11719</v>
          </cell>
          <cell r="B11717">
            <v>2</v>
          </cell>
          <cell r="C11717">
            <v>45838</v>
          </cell>
        </row>
        <row r="11717">
          <cell r="E11717" t="str">
            <v>3922A-010801-4</v>
          </cell>
          <cell r="F11717" t="str">
            <v>泡沫板-4</v>
          </cell>
          <cell r="G11717">
            <v>1</v>
          </cell>
          <cell r="H11717" t="str">
            <v>聚氨酯板t49</v>
          </cell>
        </row>
        <row r="11717">
          <cell r="J11717" t="str">
            <v>木工锯</v>
          </cell>
          <cell r="K11717">
            <v>4</v>
          </cell>
        </row>
        <row r="11717">
          <cell r="AG11717">
            <v>0.95152</v>
          </cell>
          <cell r="AH11717" t="str">
            <v>646×626</v>
          </cell>
        </row>
        <row r="11717">
          <cell r="AN11717" t="str">
            <v>无图</v>
          </cell>
          <cell r="AO11717" t="str">
            <v>3922A</v>
          </cell>
          <cell r="AP11717">
            <v>2</v>
          </cell>
          <cell r="AQ11717">
            <v>25038</v>
          </cell>
        </row>
        <row r="11718">
          <cell r="A11718">
            <v>11720</v>
          </cell>
          <cell r="B11718">
            <v>4</v>
          </cell>
          <cell r="C11718">
            <v>45838</v>
          </cell>
        </row>
        <row r="11718">
          <cell r="E11718" t="str">
            <v>3922A-01090204</v>
          </cell>
          <cell r="F11718" t="str">
            <v>泡沫板</v>
          </cell>
          <cell r="G11718">
            <v>2</v>
          </cell>
          <cell r="H11718" t="str">
            <v>聚氨酯板t10</v>
          </cell>
        </row>
        <row r="11718">
          <cell r="J11718" t="str">
            <v>木工锯</v>
          </cell>
          <cell r="K11718">
            <v>4</v>
          </cell>
        </row>
        <row r="11718">
          <cell r="AG11718">
            <v>0.303058823529412</v>
          </cell>
          <cell r="AH11718" t="str">
            <v>280×230</v>
          </cell>
        </row>
        <row r="11718">
          <cell r="AN11718" t="str">
            <v>无图</v>
          </cell>
          <cell r="AO11718" t="str">
            <v>3922A</v>
          </cell>
          <cell r="AP11718">
            <v>2</v>
          </cell>
          <cell r="AQ11718">
            <v>25038</v>
          </cell>
        </row>
        <row r="11719">
          <cell r="A11719">
            <v>11721</v>
          </cell>
          <cell r="B11719">
            <v>4</v>
          </cell>
          <cell r="C11719">
            <v>45838</v>
          </cell>
        </row>
        <row r="11719">
          <cell r="E11719" t="str">
            <v>3922A-01100204</v>
          </cell>
          <cell r="F11719" t="str">
            <v>泡沫板</v>
          </cell>
          <cell r="G11719">
            <v>2</v>
          </cell>
          <cell r="H11719" t="str">
            <v>聚氨酯板t10</v>
          </cell>
        </row>
        <row r="11719">
          <cell r="J11719" t="str">
            <v>木工锯</v>
          </cell>
          <cell r="K11719">
            <v>4</v>
          </cell>
        </row>
        <row r="11719">
          <cell r="AG11719">
            <v>0.0922352941176471</v>
          </cell>
          <cell r="AH11719" t="str">
            <v>140×140</v>
          </cell>
        </row>
        <row r="11719">
          <cell r="AN11719" t="str">
            <v>无图</v>
          </cell>
          <cell r="AO11719" t="str">
            <v>3922A</v>
          </cell>
          <cell r="AP11719">
            <v>2</v>
          </cell>
          <cell r="AQ11719">
            <v>25038</v>
          </cell>
        </row>
        <row r="11720">
          <cell r="A11720">
            <v>11722</v>
          </cell>
          <cell r="B11720">
            <v>8</v>
          </cell>
          <cell r="C11720">
            <v>45838</v>
          </cell>
        </row>
        <row r="11720">
          <cell r="E11720" t="str">
            <v>3922A-01110107</v>
          </cell>
          <cell r="F11720" t="str">
            <v>保温板1</v>
          </cell>
          <cell r="G11720">
            <v>4</v>
          </cell>
          <cell r="H11720" t="str">
            <v>聚氨酯板t49</v>
          </cell>
        </row>
        <row r="11720">
          <cell r="J11720" t="str">
            <v>木工锯</v>
          </cell>
          <cell r="K11720">
            <v>4</v>
          </cell>
        </row>
        <row r="11720">
          <cell r="AG11720">
            <v>3.84585882352941</v>
          </cell>
          <cell r="AH11720" t="str">
            <v>715×571.5</v>
          </cell>
        </row>
        <row r="11720">
          <cell r="AN11720" t="str">
            <v>无图</v>
          </cell>
          <cell r="AO11720" t="str">
            <v>3922A</v>
          </cell>
          <cell r="AP11720">
            <v>2</v>
          </cell>
          <cell r="AQ11720">
            <v>25038</v>
          </cell>
        </row>
        <row r="11721">
          <cell r="A11721">
            <v>11723</v>
          </cell>
          <cell r="B11721">
            <v>4</v>
          </cell>
          <cell r="C11721">
            <v>45838</v>
          </cell>
        </row>
        <row r="11721">
          <cell r="E11721" t="str">
            <v>3922A-01110109</v>
          </cell>
          <cell r="F11721" t="str">
            <v>保温板2</v>
          </cell>
          <cell r="G11721">
            <v>2</v>
          </cell>
          <cell r="H11721" t="str">
            <v>聚氨酯板t49</v>
          </cell>
        </row>
        <row r="11721">
          <cell r="J11721" t="str">
            <v>木工锯</v>
          </cell>
          <cell r="K11721">
            <v>4</v>
          </cell>
        </row>
        <row r="11721">
          <cell r="AG11721">
            <v>1.62851764705882</v>
          </cell>
          <cell r="AH11721" t="str">
            <v>715×484</v>
          </cell>
        </row>
        <row r="11721">
          <cell r="AN11721" t="str">
            <v>无图</v>
          </cell>
          <cell r="AO11721" t="str">
            <v>3922A</v>
          </cell>
          <cell r="AP11721">
            <v>2</v>
          </cell>
          <cell r="AQ11721">
            <v>25038</v>
          </cell>
        </row>
        <row r="11722">
          <cell r="A11722">
            <v>11724</v>
          </cell>
          <cell r="B11722">
            <v>5</v>
          </cell>
          <cell r="C11722">
            <v>45838</v>
          </cell>
        </row>
        <row r="11722">
          <cell r="E11722" t="str">
            <v>3961Ⅱ-0809F</v>
          </cell>
          <cell r="F11722" t="str">
            <v>垫板9</v>
          </cell>
          <cell r="G11722">
            <v>5</v>
          </cell>
          <cell r="H11722" t="str">
            <v>钢板 t18/Q355D</v>
          </cell>
        </row>
        <row r="11722">
          <cell r="J11722" t="str">
            <v>激光作业</v>
          </cell>
          <cell r="K11722">
            <v>1.08</v>
          </cell>
          <cell r="L11722" t="str">
            <v>激光拾件</v>
          </cell>
          <cell r="M11722">
            <v>0.9</v>
          </cell>
          <cell r="N11722" t="str">
            <v>铣</v>
          </cell>
          <cell r="O11722">
            <v>0</v>
          </cell>
          <cell r="P11722" t="str">
            <v>划线钻</v>
          </cell>
          <cell r="Q11722">
            <v>12</v>
          </cell>
        </row>
        <row r="11722">
          <cell r="AO11722" t="str">
            <v>3961 II</v>
          </cell>
          <cell r="AP11722">
            <v>1</v>
          </cell>
          <cell r="AQ11722">
            <v>24078</v>
          </cell>
        </row>
        <row r="11723">
          <cell r="A11723">
            <v>11725</v>
          </cell>
          <cell r="B11723">
            <v>1</v>
          </cell>
          <cell r="C11723">
            <v>45838</v>
          </cell>
        </row>
        <row r="11723">
          <cell r="E11723" t="str">
            <v>3961Ⅱ-081001F</v>
          </cell>
          <cell r="F11723" t="str">
            <v>垫板</v>
          </cell>
          <cell r="G11723">
            <v>1</v>
          </cell>
          <cell r="H11723" t="str">
            <v>钢板 t2/304</v>
          </cell>
        </row>
        <row r="11723">
          <cell r="J11723" t="str">
            <v>激光作业</v>
          </cell>
          <cell r="K11723">
            <v>1.2</v>
          </cell>
          <cell r="L11723" t="str">
            <v>激光拾件</v>
          </cell>
          <cell r="M11723">
            <v>3</v>
          </cell>
        </row>
        <row r="11723">
          <cell r="AN11723" t="str">
            <v>WT</v>
          </cell>
          <cell r="AO11723" t="str">
            <v>3961 II</v>
          </cell>
          <cell r="AP11723">
            <v>1</v>
          </cell>
          <cell r="AQ11723">
            <v>24078</v>
          </cell>
        </row>
        <row r="11724">
          <cell r="A11724">
            <v>11726</v>
          </cell>
          <cell r="B11724">
            <v>1</v>
          </cell>
          <cell r="C11724">
            <v>45838</v>
          </cell>
        </row>
        <row r="11724">
          <cell r="E11724" t="str">
            <v>3961Ⅱ-081002F</v>
          </cell>
          <cell r="F11724" t="str">
            <v>垫板</v>
          </cell>
          <cell r="G11724">
            <v>1</v>
          </cell>
          <cell r="H11724" t="str">
            <v>钢板 t2/304</v>
          </cell>
        </row>
        <row r="11724">
          <cell r="J11724" t="str">
            <v>激光作业</v>
          </cell>
          <cell r="K11724">
            <v>4.2</v>
          </cell>
          <cell r="L11724" t="str">
            <v>激光拾件</v>
          </cell>
          <cell r="M11724">
            <v>3</v>
          </cell>
        </row>
        <row r="11724">
          <cell r="AN11724" t="str">
            <v>WT</v>
          </cell>
          <cell r="AO11724" t="str">
            <v>3961 II</v>
          </cell>
          <cell r="AP11724">
            <v>1</v>
          </cell>
          <cell r="AQ11724">
            <v>24078</v>
          </cell>
        </row>
        <row r="11725">
          <cell r="A11725">
            <v>11727</v>
          </cell>
          <cell r="B11725">
            <v>2</v>
          </cell>
          <cell r="C11725">
            <v>45838</v>
          </cell>
        </row>
        <row r="11725">
          <cell r="E11725" t="str">
            <v>3961Ⅱ-081101F</v>
          </cell>
          <cell r="F11725" t="str">
            <v>垫板</v>
          </cell>
          <cell r="G11725">
            <v>2</v>
          </cell>
          <cell r="H11725" t="str">
            <v>钢板 t2/304</v>
          </cell>
        </row>
        <row r="11725">
          <cell r="J11725" t="str">
            <v>激光作业</v>
          </cell>
          <cell r="K11725">
            <v>0.76</v>
          </cell>
          <cell r="L11725" t="str">
            <v>激光拾件</v>
          </cell>
          <cell r="M11725">
            <v>1.9</v>
          </cell>
        </row>
        <row r="11725">
          <cell r="AN11725" t="str">
            <v>WT</v>
          </cell>
          <cell r="AO11725" t="str">
            <v>3961 II</v>
          </cell>
          <cell r="AP11725">
            <v>1</v>
          </cell>
          <cell r="AQ11725">
            <v>24078</v>
          </cell>
        </row>
        <row r="11726">
          <cell r="A11726">
            <v>11728</v>
          </cell>
          <cell r="B11726">
            <v>2</v>
          </cell>
          <cell r="C11726">
            <v>45838</v>
          </cell>
        </row>
        <row r="11726">
          <cell r="E11726" t="str">
            <v>3961Ⅱ-081102F</v>
          </cell>
          <cell r="F11726" t="str">
            <v>垫板</v>
          </cell>
          <cell r="G11726">
            <v>2</v>
          </cell>
          <cell r="H11726" t="str">
            <v>钢板 t2/304</v>
          </cell>
        </row>
        <row r="11726">
          <cell r="J11726" t="str">
            <v>激光作业</v>
          </cell>
          <cell r="K11726">
            <v>2.66</v>
          </cell>
          <cell r="L11726" t="str">
            <v>激光拾件</v>
          </cell>
          <cell r="M11726">
            <v>1.9</v>
          </cell>
        </row>
        <row r="11726">
          <cell r="AN11726" t="str">
            <v>WT</v>
          </cell>
          <cell r="AO11726" t="str">
            <v>3961 II</v>
          </cell>
          <cell r="AP11726">
            <v>1</v>
          </cell>
          <cell r="AQ11726">
            <v>24078</v>
          </cell>
        </row>
        <row r="11727">
          <cell r="A11727">
            <v>11729</v>
          </cell>
          <cell r="B11727">
            <v>1</v>
          </cell>
          <cell r="C11727">
            <v>45838</v>
          </cell>
        </row>
        <row r="11727">
          <cell r="E11727" t="str">
            <v>3961Ⅱ-01F</v>
          </cell>
          <cell r="F11727" t="str">
            <v>左边阵主框架改制</v>
          </cell>
          <cell r="G11727">
            <v>1</v>
          </cell>
        </row>
        <row r="11727">
          <cell r="J11727" t="str">
            <v>定位焊</v>
          </cell>
          <cell r="K11727">
            <v>48</v>
          </cell>
          <cell r="L11727" t="str">
            <v>焊接</v>
          </cell>
          <cell r="M11727">
            <v>34</v>
          </cell>
          <cell r="N11727" t="str">
            <v>打磨</v>
          </cell>
          <cell r="O11727">
            <v>15</v>
          </cell>
        </row>
        <row r="11727">
          <cell r="AO11727" t="str">
            <v>3961 II</v>
          </cell>
          <cell r="AP11727">
            <v>1</v>
          </cell>
          <cell r="AQ11727">
            <v>24078</v>
          </cell>
        </row>
        <row r="11728">
          <cell r="A11728">
            <v>11730</v>
          </cell>
          <cell r="B11728">
            <v>1</v>
          </cell>
          <cell r="C11728">
            <v>45838</v>
          </cell>
        </row>
        <row r="11728">
          <cell r="E11728" t="str">
            <v>3961Ⅱ-0810F</v>
          </cell>
          <cell r="F11728" t="str">
            <v>垫板10</v>
          </cell>
          <cell r="G11728">
            <v>1</v>
          </cell>
        </row>
        <row r="11728">
          <cell r="J11728" t="str">
            <v>定位焊</v>
          </cell>
          <cell r="K11728">
            <v>4</v>
          </cell>
          <cell r="L11728" t="str">
            <v>焊接</v>
          </cell>
          <cell r="M11728">
            <v>4</v>
          </cell>
          <cell r="N11728" t="str">
            <v>打磨</v>
          </cell>
          <cell r="O11728">
            <v>2</v>
          </cell>
        </row>
        <row r="11728">
          <cell r="AO11728" t="str">
            <v>3961 II</v>
          </cell>
          <cell r="AP11728">
            <v>1</v>
          </cell>
          <cell r="AQ11728">
            <v>24078</v>
          </cell>
        </row>
        <row r="11729">
          <cell r="A11729">
            <v>11731</v>
          </cell>
          <cell r="B11729">
            <v>2</v>
          </cell>
          <cell r="C11729">
            <v>45838</v>
          </cell>
        </row>
        <row r="11729">
          <cell r="E11729" t="str">
            <v>3961Ⅱ-0811F</v>
          </cell>
          <cell r="F11729" t="str">
            <v>垫板11</v>
          </cell>
          <cell r="G11729">
            <v>2</v>
          </cell>
        </row>
        <row r="11729">
          <cell r="J11729" t="str">
            <v>定位焊</v>
          </cell>
          <cell r="K11729">
            <v>3.8</v>
          </cell>
          <cell r="L11729" t="str">
            <v>焊接</v>
          </cell>
          <cell r="M11729">
            <v>3.8</v>
          </cell>
          <cell r="N11729" t="str">
            <v>打磨</v>
          </cell>
          <cell r="O11729">
            <v>2</v>
          </cell>
        </row>
        <row r="11729">
          <cell r="AO11729" t="str">
            <v>3961 II</v>
          </cell>
          <cell r="AP11729">
            <v>1</v>
          </cell>
          <cell r="AQ11729">
            <v>24078</v>
          </cell>
        </row>
        <row r="11730">
          <cell r="A11730">
            <v>11732</v>
          </cell>
          <cell r="B11730">
            <v>36</v>
          </cell>
          <cell r="C11730">
            <v>45839</v>
          </cell>
        </row>
        <row r="11730">
          <cell r="E11730" t="str">
            <v>3937-010901-1</v>
          </cell>
          <cell r="F11730" t="str">
            <v>卡箍1</v>
          </cell>
          <cell r="G11730">
            <v>4</v>
          </cell>
          <cell r="H11730" t="str">
            <v>圆钢φ12/Q235B</v>
          </cell>
        </row>
        <row r="11730">
          <cell r="J11730" t="str">
            <v>锯床</v>
          </cell>
          <cell r="K11730">
            <v>0.3</v>
          </cell>
          <cell r="L11730" t="str">
            <v>车</v>
          </cell>
          <cell r="M11730">
            <v>3.5</v>
          </cell>
          <cell r="N11730" t="str">
            <v>转</v>
          </cell>
        </row>
        <row r="11730">
          <cell r="AG11730">
            <v>0.78088032</v>
          </cell>
          <cell r="AH11730">
            <v>22</v>
          </cell>
        </row>
        <row r="11730">
          <cell r="AN11730" t="str">
            <v>工艺图</v>
          </cell>
          <cell r="AO11730">
            <v>3969</v>
          </cell>
          <cell r="AP11730" t="str">
            <v>1+8</v>
          </cell>
          <cell r="AQ11730" t="str">
            <v>25008+25009</v>
          </cell>
        </row>
        <row r="11731">
          <cell r="A11731">
            <v>11733</v>
          </cell>
          <cell r="B11731">
            <v>36</v>
          </cell>
          <cell r="C11731">
            <v>45839</v>
          </cell>
        </row>
        <row r="11731">
          <cell r="E11731" t="str">
            <v>3937-010903-2</v>
          </cell>
          <cell r="F11731" t="str">
            <v>卡箍2</v>
          </cell>
          <cell r="G11731">
            <v>4</v>
          </cell>
          <cell r="H11731" t="str">
            <v>圆钢φ12/Q235B</v>
          </cell>
        </row>
        <row r="11731">
          <cell r="J11731" t="str">
            <v>锯床</v>
          </cell>
          <cell r="K11731">
            <v>0.3</v>
          </cell>
          <cell r="L11731" t="str">
            <v>车</v>
          </cell>
          <cell r="M11731">
            <v>3.5</v>
          </cell>
          <cell r="N11731" t="str">
            <v>转</v>
          </cell>
        </row>
        <row r="11731">
          <cell r="AG11731">
            <v>0.42593472</v>
          </cell>
          <cell r="AH11731">
            <v>12</v>
          </cell>
        </row>
        <row r="11731">
          <cell r="AN11731" t="str">
            <v>工艺图</v>
          </cell>
          <cell r="AO11731">
            <v>3969</v>
          </cell>
          <cell r="AP11731" t="str">
            <v>1+8</v>
          </cell>
          <cell r="AQ11731" t="str">
            <v>25008+25009</v>
          </cell>
        </row>
        <row r="11732">
          <cell r="A11732">
            <v>11734</v>
          </cell>
          <cell r="B11732">
            <v>18</v>
          </cell>
          <cell r="C11732">
            <v>45839</v>
          </cell>
        </row>
        <row r="11732">
          <cell r="E11732" t="str">
            <v>3937-010904-1</v>
          </cell>
          <cell r="F11732" t="str">
            <v>卡箍2</v>
          </cell>
          <cell r="G11732">
            <v>2</v>
          </cell>
          <cell r="H11732" t="str">
            <v>圆钢φ12/Q235B</v>
          </cell>
        </row>
        <row r="11732">
          <cell r="J11732" t="str">
            <v>锯床</v>
          </cell>
          <cell r="K11732">
            <v>0.3</v>
          </cell>
          <cell r="L11732" t="str">
            <v>车</v>
          </cell>
          <cell r="M11732">
            <v>3.5</v>
          </cell>
          <cell r="N11732" t="str">
            <v>转</v>
          </cell>
        </row>
        <row r="11732">
          <cell r="AG11732">
            <v>0.5324184</v>
          </cell>
          <cell r="AH11732">
            <v>30</v>
          </cell>
        </row>
        <row r="11732">
          <cell r="AN11732" t="str">
            <v>工艺图</v>
          </cell>
          <cell r="AO11732">
            <v>3969</v>
          </cell>
          <cell r="AP11732" t="str">
            <v>1+8</v>
          </cell>
          <cell r="AQ11732" t="str">
            <v>25008+25009</v>
          </cell>
        </row>
        <row r="11733">
          <cell r="A11733">
            <v>11735</v>
          </cell>
          <cell r="B11733">
            <v>18</v>
          </cell>
          <cell r="C11733">
            <v>45839</v>
          </cell>
        </row>
        <row r="11733">
          <cell r="E11733" t="str">
            <v>3937-010901</v>
          </cell>
          <cell r="F11733" t="str">
            <v>卡箍1</v>
          </cell>
          <cell r="G11733">
            <v>2</v>
          </cell>
        </row>
        <row r="11733">
          <cell r="J11733" t="str">
            <v>定位焊</v>
          </cell>
          <cell r="K11733">
            <v>2.5</v>
          </cell>
          <cell r="L11733" t="str">
            <v>焊接</v>
          </cell>
          <cell r="M11733">
            <v>2</v>
          </cell>
          <cell r="N11733" t="str">
            <v>打磨</v>
          </cell>
          <cell r="O11733">
            <v>1</v>
          </cell>
          <cell r="P11733" t="str">
            <v>校正</v>
          </cell>
          <cell r="Q11733">
            <v>2</v>
          </cell>
          <cell r="R11733" t="str">
            <v>喷砂</v>
          </cell>
          <cell r="S11733">
            <v>1</v>
          </cell>
          <cell r="T11733" t="str">
            <v>挂件</v>
          </cell>
          <cell r="U11733">
            <v>0.3</v>
          </cell>
          <cell r="V11733" t="str">
            <v>喷漆</v>
          </cell>
          <cell r="W11733">
            <v>1</v>
          </cell>
        </row>
        <row r="11733">
          <cell r="AN11733" t="str">
            <v>工艺图</v>
          </cell>
          <cell r="AO11733">
            <v>3969</v>
          </cell>
          <cell r="AP11733" t="str">
            <v>1+8</v>
          </cell>
          <cell r="AQ11733" t="str">
            <v>25008+25009</v>
          </cell>
        </row>
        <row r="11734">
          <cell r="A11734">
            <v>11736</v>
          </cell>
          <cell r="B11734">
            <v>18</v>
          </cell>
          <cell r="C11734">
            <v>45839</v>
          </cell>
        </row>
        <row r="11734">
          <cell r="E11734" t="str">
            <v>3937-010903</v>
          </cell>
          <cell r="F11734" t="str">
            <v>卡箍2</v>
          </cell>
          <cell r="G11734">
            <v>2</v>
          </cell>
        </row>
        <row r="11734">
          <cell r="J11734" t="str">
            <v>定位焊</v>
          </cell>
          <cell r="K11734">
            <v>2.5</v>
          </cell>
          <cell r="L11734" t="str">
            <v>焊接</v>
          </cell>
          <cell r="M11734">
            <v>2</v>
          </cell>
          <cell r="N11734" t="str">
            <v>打磨</v>
          </cell>
          <cell r="O11734">
            <v>1</v>
          </cell>
          <cell r="P11734" t="str">
            <v>校正</v>
          </cell>
          <cell r="Q11734">
            <v>2</v>
          </cell>
          <cell r="R11734" t="str">
            <v>喷砂</v>
          </cell>
          <cell r="S11734">
            <v>1</v>
          </cell>
          <cell r="T11734" t="str">
            <v>挂件</v>
          </cell>
          <cell r="U11734">
            <v>0.3</v>
          </cell>
          <cell r="V11734" t="str">
            <v>喷漆</v>
          </cell>
          <cell r="W11734">
            <v>1</v>
          </cell>
        </row>
        <row r="11734">
          <cell r="AN11734" t="str">
            <v>工艺图</v>
          </cell>
          <cell r="AO11734">
            <v>3969</v>
          </cell>
          <cell r="AP11734" t="str">
            <v>1+8</v>
          </cell>
          <cell r="AQ11734" t="str">
            <v>25008+25009</v>
          </cell>
        </row>
        <row r="11735">
          <cell r="A11735">
            <v>11737</v>
          </cell>
          <cell r="B11735">
            <v>18</v>
          </cell>
          <cell r="C11735">
            <v>45839</v>
          </cell>
        </row>
        <row r="11735">
          <cell r="E11735" t="str">
            <v>3937-010904</v>
          </cell>
          <cell r="F11735" t="str">
            <v>角板</v>
          </cell>
          <cell r="G11735">
            <v>2</v>
          </cell>
        </row>
        <row r="11735">
          <cell r="J11735" t="str">
            <v>定位焊</v>
          </cell>
          <cell r="K11735">
            <v>2</v>
          </cell>
          <cell r="L11735" t="str">
            <v>焊接</v>
          </cell>
          <cell r="M11735">
            <v>2</v>
          </cell>
          <cell r="N11735" t="str">
            <v>打磨</v>
          </cell>
          <cell r="O11735">
            <v>1</v>
          </cell>
          <cell r="P11735" t="str">
            <v>校正</v>
          </cell>
        </row>
        <row r="11735">
          <cell r="R11735" t="str">
            <v>喷砂</v>
          </cell>
          <cell r="S11735">
            <v>0.5</v>
          </cell>
          <cell r="T11735" t="str">
            <v>挂件</v>
          </cell>
          <cell r="U11735">
            <v>0.3</v>
          </cell>
          <cell r="V11735" t="str">
            <v>喷漆</v>
          </cell>
          <cell r="W11735">
            <v>0.5</v>
          </cell>
        </row>
        <row r="11735">
          <cell r="AN11735" t="str">
            <v>工艺图</v>
          </cell>
          <cell r="AO11735">
            <v>3969</v>
          </cell>
          <cell r="AP11735" t="str">
            <v>1+8</v>
          </cell>
          <cell r="AQ11735" t="str">
            <v>25008+25009</v>
          </cell>
        </row>
        <row r="11736">
          <cell r="A11736">
            <v>11738</v>
          </cell>
          <cell r="B11736">
            <v>28</v>
          </cell>
          <cell r="C11736">
            <v>45839</v>
          </cell>
        </row>
        <row r="11736">
          <cell r="E11736" t="str">
            <v>3937-010901-1</v>
          </cell>
          <cell r="F11736" t="str">
            <v>卡箍1</v>
          </cell>
          <cell r="G11736">
            <v>4</v>
          </cell>
          <cell r="H11736" t="str">
            <v>圆钢φ12/Q235B</v>
          </cell>
        </row>
        <row r="11736">
          <cell r="J11736" t="str">
            <v>锯床</v>
          </cell>
          <cell r="K11736">
            <v>0.3</v>
          </cell>
          <cell r="L11736" t="str">
            <v>车</v>
          </cell>
          <cell r="M11736">
            <v>3.5</v>
          </cell>
          <cell r="N11736" t="str">
            <v>转</v>
          </cell>
        </row>
        <row r="11736">
          <cell r="AG11736">
            <v>0.60735136</v>
          </cell>
          <cell r="AH11736">
            <v>22</v>
          </cell>
        </row>
        <row r="11736">
          <cell r="AN11736" t="str">
            <v>工艺图</v>
          </cell>
          <cell r="AO11736">
            <v>3937</v>
          </cell>
          <cell r="AP11736">
            <v>7</v>
          </cell>
          <cell r="AQ11736">
            <v>25023</v>
          </cell>
        </row>
        <row r="11737">
          <cell r="A11737">
            <v>11739</v>
          </cell>
          <cell r="B11737">
            <v>28</v>
          </cell>
          <cell r="C11737">
            <v>45839</v>
          </cell>
        </row>
        <row r="11737">
          <cell r="E11737" t="str">
            <v>3937-010903-2</v>
          </cell>
          <cell r="F11737" t="str">
            <v>卡箍2</v>
          </cell>
          <cell r="G11737">
            <v>4</v>
          </cell>
          <cell r="H11737" t="str">
            <v>圆钢φ12/Q235B</v>
          </cell>
        </row>
        <row r="11737">
          <cell r="J11737" t="str">
            <v>锯床</v>
          </cell>
          <cell r="K11737">
            <v>0.3</v>
          </cell>
          <cell r="L11737" t="str">
            <v>车</v>
          </cell>
          <cell r="M11737">
            <v>3.5</v>
          </cell>
          <cell r="N11737" t="str">
            <v>转</v>
          </cell>
        </row>
        <row r="11737">
          <cell r="AG11737">
            <v>0.33128256</v>
          </cell>
          <cell r="AH11737">
            <v>12</v>
          </cell>
        </row>
        <row r="11737">
          <cell r="AN11737" t="str">
            <v>工艺图</v>
          </cell>
          <cell r="AO11737">
            <v>3937</v>
          </cell>
          <cell r="AP11737">
            <v>7</v>
          </cell>
          <cell r="AQ11737">
            <v>25023</v>
          </cell>
        </row>
        <row r="11738">
          <cell r="A11738">
            <v>11740</v>
          </cell>
          <cell r="B11738">
            <v>14</v>
          </cell>
          <cell r="C11738">
            <v>45839</v>
          </cell>
        </row>
        <row r="11738">
          <cell r="E11738" t="str">
            <v>3937-010904-1</v>
          </cell>
          <cell r="F11738" t="str">
            <v>卡箍2</v>
          </cell>
          <cell r="G11738">
            <v>2</v>
          </cell>
          <cell r="H11738" t="str">
            <v>圆钢φ12/Q235B</v>
          </cell>
        </row>
        <row r="11738">
          <cell r="J11738" t="str">
            <v>锯床</v>
          </cell>
          <cell r="K11738">
            <v>0.3</v>
          </cell>
          <cell r="L11738" t="str">
            <v>车</v>
          </cell>
          <cell r="M11738">
            <v>3.5</v>
          </cell>
          <cell r="N11738" t="str">
            <v>转</v>
          </cell>
        </row>
        <row r="11738">
          <cell r="AG11738">
            <v>0.4141032</v>
          </cell>
          <cell r="AH11738">
            <v>30</v>
          </cell>
        </row>
        <row r="11738">
          <cell r="AN11738" t="str">
            <v>工艺图</v>
          </cell>
          <cell r="AO11738">
            <v>3937</v>
          </cell>
          <cell r="AP11738">
            <v>7</v>
          </cell>
          <cell r="AQ11738">
            <v>25023</v>
          </cell>
        </row>
        <row r="11739">
          <cell r="A11739">
            <v>11741</v>
          </cell>
          <cell r="B11739">
            <v>14</v>
          </cell>
          <cell r="C11739">
            <v>45839</v>
          </cell>
        </row>
        <row r="11739">
          <cell r="E11739" t="str">
            <v>3937-010901</v>
          </cell>
          <cell r="F11739" t="str">
            <v>卡箍1</v>
          </cell>
          <cell r="G11739">
            <v>2</v>
          </cell>
        </row>
        <row r="11739">
          <cell r="J11739" t="str">
            <v>定位焊</v>
          </cell>
          <cell r="K11739">
            <v>2.5</v>
          </cell>
          <cell r="L11739" t="str">
            <v>焊接</v>
          </cell>
          <cell r="M11739">
            <v>2</v>
          </cell>
          <cell r="N11739" t="str">
            <v>打磨</v>
          </cell>
          <cell r="O11739">
            <v>1</v>
          </cell>
          <cell r="P11739" t="str">
            <v>校正</v>
          </cell>
          <cell r="Q11739">
            <v>2</v>
          </cell>
          <cell r="R11739" t="str">
            <v>喷砂</v>
          </cell>
          <cell r="S11739">
            <v>1</v>
          </cell>
          <cell r="T11739" t="str">
            <v>挂件</v>
          </cell>
          <cell r="U11739">
            <v>0.3</v>
          </cell>
          <cell r="V11739" t="str">
            <v>喷漆</v>
          </cell>
          <cell r="W11739">
            <v>1</v>
          </cell>
        </row>
        <row r="11739">
          <cell r="AN11739" t="str">
            <v>工艺图</v>
          </cell>
          <cell r="AO11739">
            <v>3937</v>
          </cell>
          <cell r="AP11739">
            <v>7</v>
          </cell>
          <cell r="AQ11739">
            <v>25023</v>
          </cell>
        </row>
        <row r="11740">
          <cell r="A11740">
            <v>11742</v>
          </cell>
          <cell r="B11740">
            <v>14</v>
          </cell>
          <cell r="C11740">
            <v>45839</v>
          </cell>
        </row>
        <row r="11740">
          <cell r="E11740" t="str">
            <v>3937-010903</v>
          </cell>
          <cell r="F11740" t="str">
            <v>卡箍2</v>
          </cell>
          <cell r="G11740">
            <v>2</v>
          </cell>
        </row>
        <row r="11740">
          <cell r="J11740" t="str">
            <v>定位焊</v>
          </cell>
          <cell r="K11740">
            <v>2.5</v>
          </cell>
          <cell r="L11740" t="str">
            <v>焊接</v>
          </cell>
          <cell r="M11740">
            <v>2</v>
          </cell>
          <cell r="N11740" t="str">
            <v>打磨</v>
          </cell>
          <cell r="O11740">
            <v>1</v>
          </cell>
          <cell r="P11740" t="str">
            <v>校正</v>
          </cell>
          <cell r="Q11740">
            <v>2</v>
          </cell>
          <cell r="R11740" t="str">
            <v>喷砂</v>
          </cell>
          <cell r="S11740">
            <v>1</v>
          </cell>
          <cell r="T11740" t="str">
            <v>挂件</v>
          </cell>
          <cell r="U11740">
            <v>0.3</v>
          </cell>
          <cell r="V11740" t="str">
            <v>喷漆</v>
          </cell>
          <cell r="W11740">
            <v>1</v>
          </cell>
        </row>
        <row r="11740">
          <cell r="AN11740" t="str">
            <v>工艺图</v>
          </cell>
          <cell r="AO11740">
            <v>3937</v>
          </cell>
          <cell r="AP11740">
            <v>7</v>
          </cell>
          <cell r="AQ11740">
            <v>25023</v>
          </cell>
        </row>
        <row r="11741">
          <cell r="A11741">
            <v>11743</v>
          </cell>
          <cell r="B11741">
            <v>14</v>
          </cell>
          <cell r="C11741">
            <v>45839</v>
          </cell>
        </row>
        <row r="11741">
          <cell r="E11741" t="str">
            <v>3937-010904</v>
          </cell>
          <cell r="F11741" t="str">
            <v>角板</v>
          </cell>
          <cell r="G11741">
            <v>2</v>
          </cell>
        </row>
        <row r="11741">
          <cell r="J11741" t="str">
            <v>定位焊</v>
          </cell>
          <cell r="K11741">
            <v>2</v>
          </cell>
          <cell r="L11741" t="str">
            <v>焊接</v>
          </cell>
          <cell r="M11741">
            <v>2</v>
          </cell>
          <cell r="N11741" t="str">
            <v>打磨</v>
          </cell>
          <cell r="O11741">
            <v>1</v>
          </cell>
          <cell r="P11741" t="str">
            <v>校正</v>
          </cell>
        </row>
        <row r="11741">
          <cell r="R11741" t="str">
            <v>喷砂</v>
          </cell>
          <cell r="S11741">
            <v>0.5</v>
          </cell>
          <cell r="T11741" t="str">
            <v>挂件</v>
          </cell>
          <cell r="U11741">
            <v>0.3</v>
          </cell>
          <cell r="V11741" t="str">
            <v>喷漆</v>
          </cell>
          <cell r="W11741">
            <v>0.5</v>
          </cell>
        </row>
        <row r="11741">
          <cell r="AN11741" t="str">
            <v>工艺图</v>
          </cell>
          <cell r="AO11741">
            <v>3937</v>
          </cell>
          <cell r="AP11741">
            <v>7</v>
          </cell>
          <cell r="AQ11741">
            <v>25023</v>
          </cell>
        </row>
        <row r="11742">
          <cell r="A11742">
            <v>11744</v>
          </cell>
          <cell r="B11742">
            <v>4</v>
          </cell>
          <cell r="C11742">
            <v>45839</v>
          </cell>
        </row>
        <row r="11742">
          <cell r="E11742" t="str">
            <v>2335-220102-1</v>
          </cell>
          <cell r="F11742" t="str">
            <v>板1</v>
          </cell>
          <cell r="G11742">
            <v>2</v>
          </cell>
          <cell r="H11742" t="str">
            <v>铝板t2.5/3A21</v>
          </cell>
        </row>
        <row r="11742">
          <cell r="J11742" t="str">
            <v>激光作业</v>
          </cell>
          <cell r="K11742">
            <v>1.96</v>
          </cell>
          <cell r="L11742" t="str">
            <v>激光拾件</v>
          </cell>
          <cell r="M11742">
            <v>1.4</v>
          </cell>
          <cell r="N11742" t="str">
            <v>倒钝</v>
          </cell>
          <cell r="O11742">
            <v>1.96</v>
          </cell>
          <cell r="P11742" t="str">
            <v>打坡口</v>
          </cell>
          <cell r="Q11742">
            <v>2.8</v>
          </cell>
        </row>
        <row r="11742">
          <cell r="AH11742" t="str">
            <v>790×45</v>
          </cell>
        </row>
        <row r="11742">
          <cell r="AO11742" t="str">
            <v>2335B</v>
          </cell>
          <cell r="AP11742">
            <v>1</v>
          </cell>
          <cell r="AQ11742">
            <v>25037</v>
          </cell>
        </row>
        <row r="11743">
          <cell r="A11743">
            <v>11745</v>
          </cell>
          <cell r="B11743">
            <v>4</v>
          </cell>
          <cell r="C11743">
            <v>45839</v>
          </cell>
        </row>
        <row r="11743">
          <cell r="E11743" t="str">
            <v>2335-220102-2</v>
          </cell>
          <cell r="F11743" t="str">
            <v>板2</v>
          </cell>
          <cell r="G11743">
            <v>2</v>
          </cell>
          <cell r="H11743" t="str">
            <v>铝板t2.5/3A21</v>
          </cell>
        </row>
        <row r="11743">
          <cell r="J11743" t="str">
            <v>激光作业</v>
          </cell>
          <cell r="K11743">
            <v>1.96</v>
          </cell>
          <cell r="L11743" t="str">
            <v>激光拾件</v>
          </cell>
          <cell r="M11743">
            <v>1.12</v>
          </cell>
          <cell r="N11743" t="str">
            <v>倒钝</v>
          </cell>
          <cell r="O11743">
            <v>1.68</v>
          </cell>
          <cell r="P11743" t="str">
            <v>打坡口</v>
          </cell>
          <cell r="Q11743">
            <v>2.8</v>
          </cell>
        </row>
        <row r="11743">
          <cell r="AH11743" t="str">
            <v>735×45</v>
          </cell>
        </row>
        <row r="11743">
          <cell r="AO11743" t="str">
            <v>2335B</v>
          </cell>
          <cell r="AP11743">
            <v>1</v>
          </cell>
          <cell r="AQ11743">
            <v>25037</v>
          </cell>
        </row>
        <row r="11744">
          <cell r="A11744">
            <v>11746</v>
          </cell>
          <cell r="B11744">
            <v>48</v>
          </cell>
          <cell r="C11744">
            <v>45839</v>
          </cell>
        </row>
        <row r="11744">
          <cell r="E11744" t="str">
            <v>3934Ⅱ-5905</v>
          </cell>
          <cell r="F11744" t="str">
            <v>垫板</v>
          </cell>
          <cell r="G11744">
            <v>4</v>
          </cell>
          <cell r="H11744" t="str">
            <v>橡胶板t2/耐油橡胶</v>
          </cell>
        </row>
        <row r="11744">
          <cell r="J11744" t="str">
            <v>钳</v>
          </cell>
          <cell r="K11744">
            <v>3</v>
          </cell>
        </row>
        <row r="11744">
          <cell r="AH11744" t="str">
            <v>200*160</v>
          </cell>
        </row>
        <row r="11744">
          <cell r="AO11744" t="str">
            <v>3934I+3934II+3934III</v>
          </cell>
          <cell r="AP11744" t="str">
            <v>1+1+1</v>
          </cell>
          <cell r="AQ11744">
            <v>24022</v>
          </cell>
        </row>
        <row r="11745">
          <cell r="A11745">
            <v>11747</v>
          </cell>
          <cell r="B11745">
            <v>2</v>
          </cell>
          <cell r="C11745">
            <v>45839</v>
          </cell>
        </row>
        <row r="11745">
          <cell r="E11745" t="str">
            <v>3922A-020701-1</v>
          </cell>
          <cell r="F11745" t="str">
            <v>风道1-1</v>
          </cell>
          <cell r="G11745">
            <v>1</v>
          </cell>
          <cell r="H11745" t="str">
            <v>铝板t1.5/5052</v>
          </cell>
          <cell r="I11745" t="str">
            <v>铝板t1.5/3A21</v>
          </cell>
          <cell r="J11745" t="str">
            <v>激光作业</v>
          </cell>
          <cell r="K11745">
            <v>31.68</v>
          </cell>
          <cell r="L11745" t="str">
            <v>激光拾件</v>
          </cell>
          <cell r="M11745">
            <v>8.74</v>
          </cell>
          <cell r="N11745" t="str">
            <v>倒钝</v>
          </cell>
          <cell r="O11745">
            <v>16.1</v>
          </cell>
          <cell r="P11745" t="str">
            <v>折弯</v>
          </cell>
          <cell r="Q11745">
            <v>34.16</v>
          </cell>
          <cell r="R11745">
            <v>0</v>
          </cell>
          <cell r="S11745">
            <v>0</v>
          </cell>
          <cell r="T11745">
            <v>0</v>
          </cell>
          <cell r="U11745">
            <v>0</v>
          </cell>
          <cell r="V11745">
            <v>0</v>
          </cell>
          <cell r="W11745">
            <v>0</v>
          </cell>
          <cell r="X11745">
            <v>0</v>
          </cell>
        </row>
        <row r="11745">
          <cell r="AG11745">
            <v>5.11556573647059</v>
          </cell>
          <cell r="AH11745" t="str">
            <v>3909×280.9</v>
          </cell>
        </row>
        <row r="11745">
          <cell r="AO11745" t="str">
            <v>3922A</v>
          </cell>
          <cell r="AP11745">
            <v>2</v>
          </cell>
          <cell r="AQ11745">
            <v>25038</v>
          </cell>
        </row>
        <row r="11746">
          <cell r="A11746">
            <v>11748</v>
          </cell>
          <cell r="B11746">
            <v>4</v>
          </cell>
          <cell r="C11746">
            <v>45839</v>
          </cell>
        </row>
        <row r="11746">
          <cell r="E11746" t="str">
            <v>3922A-020701-2</v>
          </cell>
          <cell r="F11746" t="str">
            <v>风道1-2</v>
          </cell>
          <cell r="G11746">
            <v>2</v>
          </cell>
          <cell r="H11746" t="str">
            <v>铝板t1.5/5052</v>
          </cell>
          <cell r="I11746" t="str">
            <v>铝板t1.5/3A21</v>
          </cell>
          <cell r="J11746" t="str">
            <v>激光作业</v>
          </cell>
          <cell r="K11746">
            <v>0.44</v>
          </cell>
          <cell r="L11746" t="str">
            <v>激光拾件</v>
          </cell>
          <cell r="M11746">
            <v>1.1</v>
          </cell>
          <cell r="N11746" t="str">
            <v>倒钝</v>
          </cell>
          <cell r="O11746">
            <v>1.1</v>
          </cell>
          <cell r="P11746">
            <v>0</v>
          </cell>
          <cell r="Q11746">
            <v>0</v>
          </cell>
          <cell r="R11746">
            <v>0</v>
          </cell>
          <cell r="S11746">
            <v>0</v>
          </cell>
          <cell r="T11746">
            <v>0</v>
          </cell>
          <cell r="U11746">
            <v>0</v>
          </cell>
          <cell r="V11746">
            <v>0</v>
          </cell>
          <cell r="W11746">
            <v>0</v>
          </cell>
          <cell r="X11746">
            <v>0</v>
          </cell>
        </row>
        <row r="11746">
          <cell r="AG11746">
            <v>0.00665118245647059</v>
          </cell>
          <cell r="AH11746" t="str">
            <v>31.09×22.96</v>
          </cell>
        </row>
        <row r="11746">
          <cell r="AO11746" t="str">
            <v>3922A</v>
          </cell>
          <cell r="AP11746">
            <v>2</v>
          </cell>
          <cell r="AQ11746">
            <v>25038</v>
          </cell>
        </row>
        <row r="11747">
          <cell r="A11747">
            <v>11749</v>
          </cell>
          <cell r="B11747">
            <v>2</v>
          </cell>
          <cell r="C11747">
            <v>45839</v>
          </cell>
        </row>
        <row r="11747">
          <cell r="E11747" t="str">
            <v>3922A-020702-1</v>
          </cell>
          <cell r="F11747" t="str">
            <v>风道3-1</v>
          </cell>
          <cell r="G11747">
            <v>1</v>
          </cell>
          <cell r="H11747" t="str">
            <v>铝板t1.5/5052</v>
          </cell>
          <cell r="I11747" t="str">
            <v>铝板t1.5/3A21</v>
          </cell>
          <cell r="J11747" t="str">
            <v>激光作业</v>
          </cell>
          <cell r="K11747">
            <v>16.1</v>
          </cell>
          <cell r="L11747" t="str">
            <v>激光拾件</v>
          </cell>
          <cell r="M11747">
            <v>4.56</v>
          </cell>
          <cell r="N11747" t="str">
            <v>倒钝</v>
          </cell>
          <cell r="O11747">
            <v>7.98</v>
          </cell>
          <cell r="P11747" t="str">
            <v>折弯</v>
          </cell>
          <cell r="Q11747">
            <v>19.95</v>
          </cell>
          <cell r="R11747">
            <v>0</v>
          </cell>
          <cell r="S11747">
            <v>0</v>
          </cell>
          <cell r="T11747">
            <v>0</v>
          </cell>
          <cell r="U11747">
            <v>0</v>
          </cell>
          <cell r="V11747">
            <v>0</v>
          </cell>
          <cell r="W11747">
            <v>0</v>
          </cell>
          <cell r="X11747">
            <v>0</v>
          </cell>
        </row>
        <row r="11747">
          <cell r="AG11747">
            <v>2.39092826823529</v>
          </cell>
          <cell r="AH11747" t="str">
            <v>1827×280.9</v>
          </cell>
        </row>
        <row r="11747">
          <cell r="AO11747" t="str">
            <v>3922A</v>
          </cell>
          <cell r="AP11747">
            <v>2</v>
          </cell>
          <cell r="AQ11747">
            <v>25038</v>
          </cell>
        </row>
        <row r="11748">
          <cell r="A11748">
            <v>11750</v>
          </cell>
          <cell r="B11748">
            <v>4</v>
          </cell>
          <cell r="C11748">
            <v>45839</v>
          </cell>
        </row>
        <row r="11748">
          <cell r="E11748" t="str">
            <v>3922A-020702-2</v>
          </cell>
          <cell r="F11748" t="str">
            <v>风道3-2</v>
          </cell>
          <cell r="G11748">
            <v>2</v>
          </cell>
          <cell r="H11748" t="str">
            <v>铝板t1.5/5052</v>
          </cell>
          <cell r="I11748" t="str">
            <v>铝板t1.5/3A21</v>
          </cell>
          <cell r="J11748" t="str">
            <v>激光作业</v>
          </cell>
          <cell r="K11748">
            <v>0.88</v>
          </cell>
          <cell r="L11748" t="str">
            <v>激光拾件</v>
          </cell>
          <cell r="M11748">
            <v>1.1</v>
          </cell>
          <cell r="N11748" t="str">
            <v>倒钝</v>
          </cell>
          <cell r="O11748">
            <v>1.1</v>
          </cell>
          <cell r="P11748">
            <v>0</v>
          </cell>
          <cell r="Q11748">
            <v>0</v>
          </cell>
          <cell r="R11748">
            <v>0</v>
          </cell>
          <cell r="S11748">
            <v>0</v>
          </cell>
          <cell r="T11748">
            <v>0</v>
          </cell>
          <cell r="U11748">
            <v>0</v>
          </cell>
          <cell r="V11748">
            <v>0</v>
          </cell>
          <cell r="W11748">
            <v>0</v>
          </cell>
          <cell r="X11748">
            <v>0</v>
          </cell>
        </row>
        <row r="11748">
          <cell r="AG11748">
            <v>0.00665118245647059</v>
          </cell>
          <cell r="AH11748" t="str">
            <v>31.09×22.96</v>
          </cell>
        </row>
        <row r="11748">
          <cell r="AO11748" t="str">
            <v>3922A</v>
          </cell>
          <cell r="AP11748">
            <v>2</v>
          </cell>
          <cell r="AQ11748">
            <v>25038</v>
          </cell>
        </row>
        <row r="11749">
          <cell r="A11749">
            <v>11751</v>
          </cell>
          <cell r="B11749">
            <v>2</v>
          </cell>
          <cell r="C11749">
            <v>45839</v>
          </cell>
        </row>
        <row r="11749">
          <cell r="E11749" t="str">
            <v>3922A-020703</v>
          </cell>
          <cell r="F11749" t="str">
            <v>风道2</v>
          </cell>
          <cell r="G11749">
            <v>1</v>
          </cell>
          <cell r="H11749" t="str">
            <v>铝板t1.5/5052</v>
          </cell>
          <cell r="I11749" t="str">
            <v>铝板t1.5/3A21</v>
          </cell>
          <cell r="J11749" t="str">
            <v>激光作业</v>
          </cell>
          <cell r="K11749">
            <v>20.3</v>
          </cell>
          <cell r="L11749" t="str">
            <v>激光拾件</v>
          </cell>
          <cell r="M11749">
            <v>5.7</v>
          </cell>
          <cell r="N11749" t="str">
            <v>倒钝</v>
          </cell>
          <cell r="O11749">
            <v>11.4</v>
          </cell>
          <cell r="P11749" t="str">
            <v>折弯</v>
          </cell>
          <cell r="Q11749">
            <v>17.85</v>
          </cell>
          <cell r="R11749">
            <v>0</v>
          </cell>
          <cell r="S11749">
            <v>0</v>
          </cell>
          <cell r="T11749">
            <v>0</v>
          </cell>
          <cell r="U11749">
            <v>0</v>
          </cell>
          <cell r="V11749">
            <v>0</v>
          </cell>
          <cell r="W11749">
            <v>0</v>
          </cell>
          <cell r="X11749">
            <v>0</v>
          </cell>
        </row>
        <row r="11749">
          <cell r="AG11749">
            <v>4.19390555294118</v>
          </cell>
          <cell r="AH11749" t="str">
            <v>2310×389.7</v>
          </cell>
        </row>
        <row r="11749">
          <cell r="AO11749" t="str">
            <v>3922A</v>
          </cell>
          <cell r="AP11749">
            <v>2</v>
          </cell>
          <cell r="AQ11749">
            <v>25038</v>
          </cell>
        </row>
        <row r="11750">
          <cell r="A11750">
            <v>11752</v>
          </cell>
          <cell r="B11750">
            <v>4</v>
          </cell>
          <cell r="C11750">
            <v>45839</v>
          </cell>
        </row>
        <row r="11750">
          <cell r="E11750" t="str">
            <v>3922A-020704</v>
          </cell>
          <cell r="F11750" t="str">
            <v>角件5</v>
          </cell>
          <cell r="G11750">
            <v>2</v>
          </cell>
          <cell r="H11750" t="str">
            <v>铝板t2/3A21</v>
          </cell>
        </row>
        <row r="11750">
          <cell r="J11750" t="str">
            <v>激光作业</v>
          </cell>
          <cell r="K11750">
            <v>0.66</v>
          </cell>
          <cell r="L11750" t="str">
            <v>激光拾件</v>
          </cell>
          <cell r="M11750">
            <v>1.1</v>
          </cell>
          <cell r="N11750" t="str">
            <v>倒钝</v>
          </cell>
          <cell r="O11750">
            <v>1.1</v>
          </cell>
          <cell r="P11750" t="str">
            <v>折弯</v>
          </cell>
          <cell r="Q11750">
            <v>1.1</v>
          </cell>
          <cell r="R11750">
            <v>0</v>
          </cell>
          <cell r="S11750">
            <v>0</v>
          </cell>
          <cell r="T11750">
            <v>0</v>
          </cell>
          <cell r="U11750">
            <v>0</v>
          </cell>
          <cell r="V11750">
            <v>0</v>
          </cell>
          <cell r="W11750">
            <v>0</v>
          </cell>
          <cell r="X11750">
            <v>0</v>
          </cell>
        </row>
        <row r="11750">
          <cell r="AG11750">
            <v>0.1217568</v>
          </cell>
          <cell r="AH11750" t="str">
            <v>115.3×85</v>
          </cell>
        </row>
        <row r="11750">
          <cell r="AO11750" t="str">
            <v>3922A</v>
          </cell>
          <cell r="AP11750">
            <v>2</v>
          </cell>
          <cell r="AQ11750">
            <v>25038</v>
          </cell>
        </row>
        <row r="11751">
          <cell r="A11751">
            <v>11753</v>
          </cell>
          <cell r="B11751">
            <v>2</v>
          </cell>
          <cell r="C11751">
            <v>45839</v>
          </cell>
        </row>
        <row r="11751">
          <cell r="E11751" t="str">
            <v>3922A-020705-1</v>
          </cell>
          <cell r="F11751" t="str">
            <v>风道5-1</v>
          </cell>
          <cell r="G11751">
            <v>1</v>
          </cell>
          <cell r="H11751" t="str">
            <v>铝板t1.5/5052</v>
          </cell>
          <cell r="I11751" t="str">
            <v>铝板t1.5/3A21</v>
          </cell>
          <cell r="J11751" t="str">
            <v>激光作业</v>
          </cell>
          <cell r="K11751">
            <v>16.1</v>
          </cell>
          <cell r="L11751" t="str">
            <v>激光拾件</v>
          </cell>
          <cell r="M11751">
            <v>4.56</v>
          </cell>
          <cell r="N11751" t="str">
            <v>倒钝</v>
          </cell>
          <cell r="O11751">
            <v>7.98</v>
          </cell>
          <cell r="P11751" t="str">
            <v>折弯</v>
          </cell>
          <cell r="Q11751">
            <v>19.95</v>
          </cell>
          <cell r="R11751">
            <v>0</v>
          </cell>
          <cell r="S11751">
            <v>0</v>
          </cell>
          <cell r="T11751">
            <v>0</v>
          </cell>
          <cell r="U11751">
            <v>0</v>
          </cell>
          <cell r="V11751">
            <v>0</v>
          </cell>
          <cell r="W11751">
            <v>0</v>
          </cell>
          <cell r="X11751">
            <v>0</v>
          </cell>
        </row>
        <row r="11751">
          <cell r="AG11751">
            <v>2.39092826823529</v>
          </cell>
          <cell r="AH11751" t="str">
            <v>1827×280.9</v>
          </cell>
        </row>
        <row r="11751">
          <cell r="AO11751" t="str">
            <v>3922A</v>
          </cell>
          <cell r="AP11751">
            <v>2</v>
          </cell>
          <cell r="AQ11751">
            <v>25038</v>
          </cell>
        </row>
        <row r="11752">
          <cell r="A11752">
            <v>11754</v>
          </cell>
          <cell r="B11752">
            <v>4</v>
          </cell>
          <cell r="C11752">
            <v>45839</v>
          </cell>
        </row>
        <row r="11752">
          <cell r="E11752" t="str">
            <v>3922A-020705-2</v>
          </cell>
          <cell r="F11752" t="str">
            <v>风道5-2</v>
          </cell>
          <cell r="G11752">
            <v>2</v>
          </cell>
          <cell r="H11752" t="str">
            <v>铝板t1.5/5052</v>
          </cell>
          <cell r="I11752" t="str">
            <v>铝板t1.5/3A21</v>
          </cell>
          <cell r="J11752" t="str">
            <v>激光作业</v>
          </cell>
          <cell r="K11752">
            <v>0.88</v>
          </cell>
          <cell r="L11752" t="str">
            <v>激光拾件</v>
          </cell>
          <cell r="M11752">
            <v>1.1</v>
          </cell>
          <cell r="N11752" t="str">
            <v>倒钝</v>
          </cell>
          <cell r="O11752">
            <v>1.1</v>
          </cell>
          <cell r="P11752">
            <v>0</v>
          </cell>
          <cell r="Q11752">
            <v>0</v>
          </cell>
          <cell r="R11752">
            <v>0</v>
          </cell>
          <cell r="S11752">
            <v>0</v>
          </cell>
          <cell r="T11752">
            <v>0</v>
          </cell>
          <cell r="U11752">
            <v>0</v>
          </cell>
          <cell r="V11752">
            <v>0</v>
          </cell>
          <cell r="W11752">
            <v>0</v>
          </cell>
          <cell r="X11752">
            <v>0</v>
          </cell>
        </row>
        <row r="11752">
          <cell r="AG11752">
            <v>0.00665118245647059</v>
          </cell>
          <cell r="AH11752" t="str">
            <v>31.09×22.96</v>
          </cell>
        </row>
        <row r="11752">
          <cell r="AO11752" t="str">
            <v>3922A</v>
          </cell>
          <cell r="AP11752">
            <v>2</v>
          </cell>
          <cell r="AQ11752">
            <v>25038</v>
          </cell>
        </row>
        <row r="11753">
          <cell r="A11753">
            <v>11755</v>
          </cell>
          <cell r="B11753">
            <v>4</v>
          </cell>
          <cell r="C11753">
            <v>45839</v>
          </cell>
        </row>
        <row r="11753">
          <cell r="E11753" t="str">
            <v>3922A-020706</v>
          </cell>
          <cell r="F11753" t="str">
            <v>角件1</v>
          </cell>
          <cell r="G11753">
            <v>2</v>
          </cell>
          <cell r="H11753" t="str">
            <v>铝板t2/3A21</v>
          </cell>
        </row>
        <row r="11753">
          <cell r="J11753" t="str">
            <v>激光作业</v>
          </cell>
          <cell r="K11753">
            <v>0.66</v>
          </cell>
          <cell r="L11753" t="str">
            <v>激光拾件</v>
          </cell>
          <cell r="M11753">
            <v>1.1</v>
          </cell>
          <cell r="N11753" t="str">
            <v>倒钝</v>
          </cell>
          <cell r="O11753">
            <v>1.1</v>
          </cell>
          <cell r="P11753" t="str">
            <v>折弯</v>
          </cell>
          <cell r="Q11753">
            <v>1.1</v>
          </cell>
          <cell r="R11753">
            <v>0</v>
          </cell>
          <cell r="S11753">
            <v>0</v>
          </cell>
          <cell r="T11753">
            <v>0</v>
          </cell>
          <cell r="U11753">
            <v>0</v>
          </cell>
          <cell r="V11753">
            <v>0</v>
          </cell>
          <cell r="W11753">
            <v>0</v>
          </cell>
          <cell r="X11753">
            <v>0</v>
          </cell>
        </row>
        <row r="11753">
          <cell r="AG11753">
            <v>0.0795168</v>
          </cell>
          <cell r="AH11753" t="str">
            <v>85×75.3</v>
          </cell>
        </row>
        <row r="11753">
          <cell r="AO11753" t="str">
            <v>3922A</v>
          </cell>
          <cell r="AP11753">
            <v>2</v>
          </cell>
          <cell r="AQ11753">
            <v>25038</v>
          </cell>
        </row>
        <row r="11754">
          <cell r="A11754">
            <v>11756</v>
          </cell>
          <cell r="B11754">
            <v>4</v>
          </cell>
          <cell r="C11754">
            <v>45839</v>
          </cell>
        </row>
        <row r="11754">
          <cell r="E11754" t="str">
            <v>3922A-020707</v>
          </cell>
          <cell r="F11754" t="str">
            <v>角件2</v>
          </cell>
          <cell r="G11754">
            <v>2</v>
          </cell>
          <cell r="H11754" t="str">
            <v>铝板t2/3A21</v>
          </cell>
        </row>
        <row r="11754">
          <cell r="J11754" t="str">
            <v>激光作业</v>
          </cell>
          <cell r="K11754">
            <v>0.66</v>
          </cell>
          <cell r="L11754" t="str">
            <v>激光拾件</v>
          </cell>
          <cell r="M11754">
            <v>1.1</v>
          </cell>
          <cell r="N11754" t="str">
            <v>倒钝</v>
          </cell>
          <cell r="O11754">
            <v>1.1</v>
          </cell>
          <cell r="P11754" t="str">
            <v>折弯</v>
          </cell>
          <cell r="Q11754">
            <v>1.1</v>
          </cell>
          <cell r="R11754">
            <v>0</v>
          </cell>
          <cell r="S11754">
            <v>0</v>
          </cell>
          <cell r="T11754">
            <v>0</v>
          </cell>
          <cell r="U11754">
            <v>0</v>
          </cell>
          <cell r="V11754">
            <v>0</v>
          </cell>
          <cell r="W11754">
            <v>0</v>
          </cell>
          <cell r="X11754">
            <v>0</v>
          </cell>
        </row>
        <row r="11754">
          <cell r="AG11754">
            <v>0.0900768</v>
          </cell>
          <cell r="AH11754" t="str">
            <v>85.3×85</v>
          </cell>
        </row>
        <row r="11754">
          <cell r="AO11754" t="str">
            <v>3922A</v>
          </cell>
          <cell r="AP11754">
            <v>2</v>
          </cell>
          <cell r="AQ11754">
            <v>25038</v>
          </cell>
        </row>
        <row r="11755">
          <cell r="A11755">
            <v>11757</v>
          </cell>
          <cell r="B11755">
            <v>4</v>
          </cell>
          <cell r="C11755">
            <v>45839</v>
          </cell>
        </row>
        <row r="11755">
          <cell r="E11755" t="str">
            <v>3922A-020708</v>
          </cell>
          <cell r="F11755" t="str">
            <v>角件3</v>
          </cell>
          <cell r="G11755">
            <v>2</v>
          </cell>
          <cell r="H11755" t="str">
            <v>铝板t2/3A21</v>
          </cell>
        </row>
        <row r="11755">
          <cell r="J11755" t="str">
            <v>激光作业</v>
          </cell>
          <cell r="K11755">
            <v>0.66</v>
          </cell>
          <cell r="L11755" t="str">
            <v>激光拾件</v>
          </cell>
          <cell r="M11755">
            <v>1.1</v>
          </cell>
          <cell r="N11755" t="str">
            <v>倒钝</v>
          </cell>
          <cell r="O11755">
            <v>1.1</v>
          </cell>
          <cell r="P11755" t="str">
            <v>折弯</v>
          </cell>
          <cell r="Q11755">
            <v>1.1</v>
          </cell>
          <cell r="R11755">
            <v>0</v>
          </cell>
          <cell r="S11755">
            <v>0</v>
          </cell>
          <cell r="T11755">
            <v>0</v>
          </cell>
          <cell r="U11755">
            <v>0</v>
          </cell>
          <cell r="V11755">
            <v>0</v>
          </cell>
          <cell r="W11755">
            <v>0</v>
          </cell>
          <cell r="X11755">
            <v>0</v>
          </cell>
        </row>
        <row r="11755">
          <cell r="AG11755">
            <v>0.1006368</v>
          </cell>
          <cell r="AH11755" t="str">
            <v>95.3×85</v>
          </cell>
        </row>
        <row r="11755">
          <cell r="AO11755" t="str">
            <v>3922A</v>
          </cell>
          <cell r="AP11755">
            <v>2</v>
          </cell>
          <cell r="AQ11755">
            <v>25038</v>
          </cell>
        </row>
        <row r="11756">
          <cell r="A11756">
            <v>11758</v>
          </cell>
          <cell r="B11756">
            <v>2</v>
          </cell>
          <cell r="C11756">
            <v>45839</v>
          </cell>
        </row>
        <row r="11756">
          <cell r="E11756" t="str">
            <v>3922A-020709-1</v>
          </cell>
          <cell r="F11756" t="str">
            <v>风道4-1</v>
          </cell>
          <cell r="G11756">
            <v>1</v>
          </cell>
          <cell r="H11756" t="str">
            <v>铝板t1.5/5052</v>
          </cell>
          <cell r="I11756" t="str">
            <v>铝板t1.5/3A21</v>
          </cell>
          <cell r="J11756" t="str">
            <v>激光作业</v>
          </cell>
          <cell r="K11756">
            <v>31.68</v>
          </cell>
          <cell r="L11756" t="str">
            <v>激光拾件</v>
          </cell>
          <cell r="M11756">
            <v>8.74</v>
          </cell>
          <cell r="N11756" t="str">
            <v>倒钝</v>
          </cell>
          <cell r="O11756">
            <v>16.1</v>
          </cell>
          <cell r="P11756" t="str">
            <v>折弯</v>
          </cell>
          <cell r="Q11756">
            <v>34.16</v>
          </cell>
          <cell r="R11756">
            <v>0</v>
          </cell>
          <cell r="S11756">
            <v>0</v>
          </cell>
          <cell r="T11756">
            <v>0</v>
          </cell>
          <cell r="U11756">
            <v>0</v>
          </cell>
          <cell r="V11756">
            <v>0</v>
          </cell>
          <cell r="W11756">
            <v>0</v>
          </cell>
          <cell r="X11756">
            <v>0</v>
          </cell>
        </row>
        <row r="11756">
          <cell r="AG11756">
            <v>5.11556573647059</v>
          </cell>
          <cell r="AH11756" t="str">
            <v>3909×280.9</v>
          </cell>
        </row>
        <row r="11756">
          <cell r="AO11756" t="str">
            <v>3922A</v>
          </cell>
          <cell r="AP11756">
            <v>2</v>
          </cell>
          <cell r="AQ11756">
            <v>25038</v>
          </cell>
        </row>
        <row r="11757">
          <cell r="A11757">
            <v>11759</v>
          </cell>
          <cell r="B11757">
            <v>4</v>
          </cell>
          <cell r="C11757">
            <v>45839</v>
          </cell>
        </row>
        <row r="11757">
          <cell r="E11757" t="str">
            <v>3922A-020709-2</v>
          </cell>
          <cell r="F11757" t="str">
            <v>风道4-2</v>
          </cell>
          <cell r="G11757">
            <v>2</v>
          </cell>
          <cell r="H11757" t="str">
            <v>铝板t1.5/5052</v>
          </cell>
          <cell r="I11757" t="str">
            <v>铝板t1.5/3A21</v>
          </cell>
          <cell r="J11757" t="str">
            <v>激光作业</v>
          </cell>
          <cell r="K11757">
            <v>0.88</v>
          </cell>
          <cell r="L11757" t="str">
            <v>激光拾件</v>
          </cell>
          <cell r="M11757">
            <v>1.1</v>
          </cell>
          <cell r="N11757" t="str">
            <v>倒钝</v>
          </cell>
          <cell r="O11757">
            <v>1.1</v>
          </cell>
          <cell r="P11757">
            <v>0</v>
          </cell>
          <cell r="Q11757">
            <v>0</v>
          </cell>
          <cell r="R11757">
            <v>0</v>
          </cell>
          <cell r="S11757">
            <v>0</v>
          </cell>
          <cell r="T11757">
            <v>0</v>
          </cell>
          <cell r="U11757">
            <v>0</v>
          </cell>
          <cell r="V11757">
            <v>0</v>
          </cell>
          <cell r="W11757">
            <v>0</v>
          </cell>
          <cell r="X11757">
            <v>0</v>
          </cell>
        </row>
        <row r="11757">
          <cell r="AG11757">
            <v>0.00665118245647059</v>
          </cell>
          <cell r="AH11757" t="str">
            <v>31.09×22.96</v>
          </cell>
        </row>
        <row r="11757">
          <cell r="AO11757" t="str">
            <v>3922A</v>
          </cell>
          <cell r="AP11757">
            <v>2</v>
          </cell>
          <cell r="AQ11757">
            <v>25038</v>
          </cell>
        </row>
        <row r="11758">
          <cell r="A11758">
            <v>11760</v>
          </cell>
          <cell r="B11758">
            <v>4</v>
          </cell>
          <cell r="C11758">
            <v>45839</v>
          </cell>
        </row>
        <row r="11758">
          <cell r="E11758" t="str">
            <v>3922A-020710</v>
          </cell>
          <cell r="F11758" t="str">
            <v>角件4</v>
          </cell>
          <cell r="G11758">
            <v>2</v>
          </cell>
          <cell r="H11758" t="str">
            <v>铝板t2/3A21</v>
          </cell>
        </row>
        <row r="11758">
          <cell r="J11758" t="str">
            <v>激光作业</v>
          </cell>
          <cell r="K11758">
            <v>0.66</v>
          </cell>
          <cell r="L11758" t="str">
            <v>激光拾件</v>
          </cell>
          <cell r="M11758">
            <v>1.1</v>
          </cell>
          <cell r="N11758" t="str">
            <v>倒钝</v>
          </cell>
          <cell r="O11758">
            <v>1.1</v>
          </cell>
          <cell r="P11758" t="str">
            <v>折弯</v>
          </cell>
          <cell r="Q11758">
            <v>1.1</v>
          </cell>
          <cell r="R11758">
            <v>0</v>
          </cell>
          <cell r="S11758">
            <v>0</v>
          </cell>
          <cell r="T11758">
            <v>0</v>
          </cell>
          <cell r="U11758">
            <v>0</v>
          </cell>
          <cell r="V11758">
            <v>0</v>
          </cell>
          <cell r="W11758">
            <v>0</v>
          </cell>
          <cell r="X11758">
            <v>0</v>
          </cell>
        </row>
        <row r="11758">
          <cell r="AG11758">
            <v>0.1111968</v>
          </cell>
          <cell r="AH11758" t="str">
            <v>105.3×85</v>
          </cell>
        </row>
        <row r="11758">
          <cell r="AO11758" t="str">
            <v>3922A</v>
          </cell>
          <cell r="AP11758">
            <v>2</v>
          </cell>
          <cell r="AQ11758">
            <v>25038</v>
          </cell>
        </row>
        <row r="11759">
          <cell r="A11759">
            <v>11761</v>
          </cell>
          <cell r="B11759">
            <v>2</v>
          </cell>
          <cell r="C11759">
            <v>45839</v>
          </cell>
        </row>
        <row r="11759">
          <cell r="E11759" t="str">
            <v>3922A-020711-1</v>
          </cell>
          <cell r="F11759" t="str">
            <v>划线样板</v>
          </cell>
          <cell r="G11759">
            <v>1</v>
          </cell>
          <cell r="H11759" t="str">
            <v>钢板t1/ST12</v>
          </cell>
          <cell r="I11759" t="str">
            <v>钢板t1/Q235B</v>
          </cell>
          <cell r="J11759" t="str">
            <v>激光作业</v>
          </cell>
          <cell r="K11759">
            <v>22.72</v>
          </cell>
          <cell r="L11759" t="str">
            <v>激光拾件</v>
          </cell>
          <cell r="M11759">
            <v>10.26</v>
          </cell>
          <cell r="N11759">
            <v>0</v>
          </cell>
          <cell r="O11759">
            <v>0</v>
          </cell>
          <cell r="P11759">
            <v>0</v>
          </cell>
          <cell r="Q11759">
            <v>0</v>
          </cell>
          <cell r="R11759">
            <v>0</v>
          </cell>
          <cell r="S11759">
            <v>0</v>
          </cell>
          <cell r="T11759">
            <v>0</v>
          </cell>
          <cell r="U11759">
            <v>0</v>
          </cell>
          <cell r="V11759">
            <v>0</v>
          </cell>
          <cell r="W11759">
            <v>0</v>
          </cell>
          <cell r="X11759">
            <v>0</v>
          </cell>
        </row>
        <row r="11759">
          <cell r="AG11759">
            <v>1.07554235294118</v>
          </cell>
          <cell r="AH11759" t="str">
            <v>3882×30</v>
          </cell>
        </row>
        <row r="11759">
          <cell r="AO11759" t="str">
            <v>3922A</v>
          </cell>
          <cell r="AP11759">
            <v>2</v>
          </cell>
          <cell r="AQ11759">
            <v>25038</v>
          </cell>
        </row>
        <row r="11760">
          <cell r="A11760">
            <v>11762</v>
          </cell>
          <cell r="B11760">
            <v>2</v>
          </cell>
          <cell r="C11760">
            <v>45839</v>
          </cell>
        </row>
        <row r="11760">
          <cell r="E11760" t="str">
            <v>3922A-020715</v>
          </cell>
          <cell r="F11760" t="str">
            <v>角板3</v>
          </cell>
          <cell r="G11760">
            <v>1</v>
          </cell>
          <cell r="H11760" t="str">
            <v>铝板t2/3A21</v>
          </cell>
        </row>
        <row r="11760">
          <cell r="J11760" t="str">
            <v>激光作业</v>
          </cell>
          <cell r="K11760">
            <v>12.25</v>
          </cell>
          <cell r="L11760" t="str">
            <v>激光拾件</v>
          </cell>
          <cell r="M11760">
            <v>5.32</v>
          </cell>
          <cell r="N11760" t="str">
            <v>倒钝</v>
          </cell>
          <cell r="O11760">
            <v>7.6</v>
          </cell>
          <cell r="P11760" t="str">
            <v>折弯</v>
          </cell>
          <cell r="Q11760">
            <v>8.74</v>
          </cell>
          <cell r="R11760">
            <v>0</v>
          </cell>
          <cell r="S11760">
            <v>0</v>
          </cell>
          <cell r="T11760">
            <v>0</v>
          </cell>
          <cell r="U11760">
            <v>0</v>
          </cell>
          <cell r="V11760">
            <v>0</v>
          </cell>
          <cell r="W11760">
            <v>0</v>
          </cell>
          <cell r="X11760">
            <v>0</v>
          </cell>
        </row>
        <row r="11760">
          <cell r="AG11760">
            <v>0.674703247058824</v>
          </cell>
          <cell r="AH11760" t="str">
            <v>2311×47</v>
          </cell>
        </row>
        <row r="11760">
          <cell r="AO11760" t="str">
            <v>3922A</v>
          </cell>
          <cell r="AP11760">
            <v>2</v>
          </cell>
          <cell r="AQ11760">
            <v>25038</v>
          </cell>
        </row>
        <row r="11761">
          <cell r="A11761">
            <v>11763</v>
          </cell>
          <cell r="B11761">
            <v>2</v>
          </cell>
          <cell r="C11761">
            <v>45839</v>
          </cell>
        </row>
        <row r="11761">
          <cell r="E11761" t="str">
            <v>3922A-020716</v>
          </cell>
          <cell r="F11761" t="str">
            <v>角板6</v>
          </cell>
          <cell r="G11761">
            <v>1</v>
          </cell>
          <cell r="H11761" t="str">
            <v>铝板t2/3A21</v>
          </cell>
        </row>
        <row r="11761">
          <cell r="J11761" t="str">
            <v>激光作业</v>
          </cell>
          <cell r="K11761">
            <v>0.76</v>
          </cell>
          <cell r="L11761" t="str">
            <v>激光拾件</v>
          </cell>
          <cell r="M11761">
            <v>1.9</v>
          </cell>
          <cell r="N11761" t="str">
            <v>倒钝</v>
          </cell>
          <cell r="O11761">
            <v>1.9</v>
          </cell>
          <cell r="P11761" t="str">
            <v>折弯</v>
          </cell>
          <cell r="Q11761">
            <v>1.9</v>
          </cell>
          <cell r="R11761">
            <v>0</v>
          </cell>
          <cell r="S11761">
            <v>0</v>
          </cell>
          <cell r="T11761">
            <v>0</v>
          </cell>
          <cell r="U11761">
            <v>0</v>
          </cell>
          <cell r="V11761">
            <v>0</v>
          </cell>
          <cell r="W11761">
            <v>0</v>
          </cell>
          <cell r="X11761">
            <v>0</v>
          </cell>
        </row>
        <row r="11761">
          <cell r="AG11761">
            <v>0.0131378823529412</v>
          </cell>
          <cell r="AH11761" t="str">
            <v>47×45</v>
          </cell>
        </row>
        <row r="11761">
          <cell r="AO11761" t="str">
            <v>3922A</v>
          </cell>
          <cell r="AP11761">
            <v>2</v>
          </cell>
          <cell r="AQ11761">
            <v>25038</v>
          </cell>
        </row>
        <row r="11762">
          <cell r="A11762">
            <v>11764</v>
          </cell>
          <cell r="B11762">
            <v>2</v>
          </cell>
          <cell r="C11762">
            <v>45839</v>
          </cell>
        </row>
        <row r="11762">
          <cell r="E11762" t="str">
            <v>3922A-020718</v>
          </cell>
          <cell r="F11762" t="str">
            <v>角板7</v>
          </cell>
          <cell r="G11762">
            <v>1</v>
          </cell>
          <cell r="H11762" t="str">
            <v>铝板t2/3A21</v>
          </cell>
        </row>
        <row r="11762">
          <cell r="J11762" t="str">
            <v>激光作业</v>
          </cell>
          <cell r="K11762">
            <v>0.76</v>
          </cell>
          <cell r="L11762" t="str">
            <v>激光拾件</v>
          </cell>
          <cell r="M11762">
            <v>1.9</v>
          </cell>
          <cell r="N11762" t="str">
            <v>倒钝</v>
          </cell>
          <cell r="O11762">
            <v>1.9</v>
          </cell>
          <cell r="P11762" t="str">
            <v>折弯</v>
          </cell>
          <cell r="Q11762">
            <v>1.9</v>
          </cell>
          <cell r="R11762">
            <v>0</v>
          </cell>
          <cell r="S11762">
            <v>0</v>
          </cell>
          <cell r="T11762">
            <v>0</v>
          </cell>
          <cell r="U11762">
            <v>0</v>
          </cell>
          <cell r="V11762">
            <v>0</v>
          </cell>
          <cell r="W11762">
            <v>0</v>
          </cell>
          <cell r="X11762">
            <v>0</v>
          </cell>
        </row>
        <row r="11762">
          <cell r="AG11762">
            <v>0.0131378823529412</v>
          </cell>
          <cell r="AH11762" t="str">
            <v>47×45</v>
          </cell>
        </row>
        <row r="11762">
          <cell r="AO11762" t="str">
            <v>3922A</v>
          </cell>
          <cell r="AP11762">
            <v>2</v>
          </cell>
          <cell r="AQ11762">
            <v>25038</v>
          </cell>
        </row>
        <row r="11763">
          <cell r="A11763">
            <v>11765</v>
          </cell>
          <cell r="B11763">
            <v>4</v>
          </cell>
          <cell r="C11763">
            <v>45839</v>
          </cell>
        </row>
        <row r="11763">
          <cell r="E11763" t="str">
            <v>3922A-0301010101</v>
          </cell>
          <cell r="F11763" t="str">
            <v>竖梁1</v>
          </cell>
          <cell r="G11763">
            <v>2</v>
          </cell>
          <cell r="H11763" t="str">
            <v>方管30×30×2/304</v>
          </cell>
        </row>
        <row r="11763">
          <cell r="J11763" t="str">
            <v>切割锯</v>
          </cell>
          <cell r="K11763">
            <v>3.96</v>
          </cell>
          <cell r="L11763" t="str">
            <v>划线钻</v>
          </cell>
          <cell r="M11763">
            <v>16.2</v>
          </cell>
          <cell r="N11763" t="str">
            <v>磨圆角</v>
          </cell>
          <cell r="O11763">
            <v>3</v>
          </cell>
          <cell r="P11763">
            <v>0</v>
          </cell>
          <cell r="Q11763">
            <v>0</v>
          </cell>
          <cell r="R11763">
            <v>0</v>
          </cell>
          <cell r="S11763">
            <v>0</v>
          </cell>
          <cell r="T11763">
            <v>0</v>
          </cell>
          <cell r="U11763">
            <v>0</v>
          </cell>
          <cell r="V11763">
            <v>0</v>
          </cell>
          <cell r="W11763">
            <v>0</v>
          </cell>
          <cell r="X11763">
            <v>0</v>
          </cell>
        </row>
        <row r="11763">
          <cell r="AG11763">
            <v>1.79747555555556</v>
          </cell>
          <cell r="AH11763">
            <v>460</v>
          </cell>
        </row>
        <row r="11763">
          <cell r="AO11763" t="str">
            <v>3922A</v>
          </cell>
          <cell r="AP11763">
            <v>2</v>
          </cell>
          <cell r="AQ11763">
            <v>25038</v>
          </cell>
        </row>
        <row r="11764">
          <cell r="A11764">
            <v>11766</v>
          </cell>
          <cell r="B11764">
            <v>16</v>
          </cell>
          <cell r="C11764">
            <v>45839</v>
          </cell>
        </row>
        <row r="11764">
          <cell r="E11764" t="str">
            <v>3922A-0301010102</v>
          </cell>
          <cell r="F11764" t="str">
            <v>丝柱</v>
          </cell>
          <cell r="G11764">
            <v>8</v>
          </cell>
          <cell r="H11764" t="str">
            <v>圆钢φ16/304</v>
          </cell>
        </row>
        <row r="11764">
          <cell r="J11764" t="str">
            <v>锯床</v>
          </cell>
          <cell r="K11764">
            <v>0.8</v>
          </cell>
          <cell r="L11764" t="str">
            <v>车</v>
          </cell>
          <cell r="M11764">
            <v>3</v>
          </cell>
          <cell r="N11764">
            <v>0</v>
          </cell>
          <cell r="O11764">
            <v>0</v>
          </cell>
          <cell r="P11764">
            <v>0</v>
          </cell>
          <cell r="Q11764">
            <v>0</v>
          </cell>
          <cell r="R11764">
            <v>0</v>
          </cell>
          <cell r="S11764">
            <v>0</v>
          </cell>
          <cell r="T11764">
            <v>0</v>
          </cell>
          <cell r="U11764">
            <v>0</v>
          </cell>
          <cell r="V11764">
            <v>0</v>
          </cell>
          <cell r="W11764">
            <v>0</v>
          </cell>
          <cell r="X11764">
            <v>0</v>
          </cell>
        </row>
        <row r="11764">
          <cell r="AG11764">
            <v>0.449961261176471</v>
          </cell>
          <cell r="AH11764">
            <v>30</v>
          </cell>
        </row>
        <row r="11764">
          <cell r="AO11764" t="str">
            <v>3922A</v>
          </cell>
          <cell r="AP11764">
            <v>2</v>
          </cell>
          <cell r="AQ11764">
            <v>25038</v>
          </cell>
        </row>
        <row r="11765">
          <cell r="A11765">
            <v>11767</v>
          </cell>
          <cell r="B11765">
            <v>16</v>
          </cell>
          <cell r="C11765">
            <v>45839</v>
          </cell>
        </row>
        <row r="11765">
          <cell r="E11765" t="str">
            <v>3922A-03010104</v>
          </cell>
          <cell r="F11765" t="str">
            <v>横梁3</v>
          </cell>
          <cell r="G11765">
            <v>8</v>
          </cell>
          <cell r="H11765" t="str">
            <v>方管30×30×2/304</v>
          </cell>
        </row>
        <row r="11765">
          <cell r="J11765" t="str">
            <v>切割锯</v>
          </cell>
          <cell r="K11765">
            <v>2.1</v>
          </cell>
          <cell r="L11765">
            <v>0</v>
          </cell>
          <cell r="M11765">
            <v>0</v>
          </cell>
          <cell r="N11765">
            <v>0</v>
          </cell>
          <cell r="O11765">
            <v>0</v>
          </cell>
          <cell r="P11765">
            <v>0</v>
          </cell>
          <cell r="Q11765">
            <v>0</v>
          </cell>
          <cell r="R11765">
            <v>0</v>
          </cell>
          <cell r="S11765">
            <v>0</v>
          </cell>
          <cell r="T11765">
            <v>0</v>
          </cell>
          <cell r="U11765">
            <v>0</v>
          </cell>
          <cell r="V11765">
            <v>0</v>
          </cell>
          <cell r="W11765">
            <v>0</v>
          </cell>
          <cell r="X11765">
            <v>0</v>
          </cell>
        </row>
        <row r="11765">
          <cell r="AG11765">
            <v>6.87729777777778</v>
          </cell>
          <cell r="AH11765">
            <v>440</v>
          </cell>
        </row>
        <row r="11765">
          <cell r="AN11765" t="str">
            <v>WT L440</v>
          </cell>
          <cell r="AO11765" t="str">
            <v>3922A</v>
          </cell>
          <cell r="AP11765">
            <v>2</v>
          </cell>
          <cell r="AQ11765">
            <v>25038</v>
          </cell>
        </row>
        <row r="11766">
          <cell r="A11766">
            <v>11768</v>
          </cell>
          <cell r="B11766">
            <v>4</v>
          </cell>
          <cell r="C11766">
            <v>45839</v>
          </cell>
        </row>
        <row r="11766">
          <cell r="E11766" t="str">
            <v>3922A-03010105</v>
          </cell>
          <cell r="F11766" t="str">
            <v>槽板1</v>
          </cell>
          <cell r="G11766">
            <v>2</v>
          </cell>
          <cell r="H11766" t="str">
            <v>钢板t4/304</v>
          </cell>
        </row>
        <row r="11766">
          <cell r="J11766" t="str">
            <v>激光作业</v>
          </cell>
          <cell r="K11766">
            <v>2.2</v>
          </cell>
          <cell r="L11766" t="str">
            <v>激光拾件</v>
          </cell>
          <cell r="M11766">
            <v>1.1</v>
          </cell>
          <cell r="N11766" t="str">
            <v>倒钝</v>
          </cell>
          <cell r="O11766">
            <v>1.76</v>
          </cell>
          <cell r="P11766" t="str">
            <v>折弯</v>
          </cell>
          <cell r="Q11766">
            <v>2.64</v>
          </cell>
          <cell r="R11766">
            <v>0</v>
          </cell>
          <cell r="S11766">
            <v>0</v>
          </cell>
          <cell r="T11766">
            <v>0</v>
          </cell>
          <cell r="U11766">
            <v>0</v>
          </cell>
          <cell r="V11766">
            <v>0</v>
          </cell>
          <cell r="W11766">
            <v>0</v>
          </cell>
          <cell r="X11766">
            <v>0</v>
          </cell>
        </row>
        <row r="11766">
          <cell r="AG11766">
            <v>4.4509504</v>
          </cell>
          <cell r="AH11766" t="str">
            <v>438.5×136</v>
          </cell>
        </row>
        <row r="11766">
          <cell r="AO11766" t="str">
            <v>3922A</v>
          </cell>
          <cell r="AP11766">
            <v>2</v>
          </cell>
          <cell r="AQ11766">
            <v>25038</v>
          </cell>
        </row>
        <row r="11767">
          <cell r="A11767">
            <v>11769</v>
          </cell>
          <cell r="B11767">
            <v>4</v>
          </cell>
          <cell r="C11767">
            <v>45839</v>
          </cell>
        </row>
        <row r="11767">
          <cell r="E11767" t="str">
            <v>3922A-03010106</v>
          </cell>
          <cell r="F11767" t="str">
            <v>槽板2</v>
          </cell>
          <cell r="G11767">
            <v>2</v>
          </cell>
          <cell r="H11767" t="str">
            <v>钢板t4/304</v>
          </cell>
        </row>
        <row r="11767">
          <cell r="J11767" t="str">
            <v>激光作业</v>
          </cell>
          <cell r="K11767">
            <v>3.3</v>
          </cell>
          <cell r="L11767" t="str">
            <v>激光拾件</v>
          </cell>
          <cell r="M11767">
            <v>1.1</v>
          </cell>
          <cell r="N11767" t="str">
            <v>倒钝</v>
          </cell>
          <cell r="O11767">
            <v>1.76</v>
          </cell>
          <cell r="P11767" t="str">
            <v>折弯</v>
          </cell>
          <cell r="Q11767">
            <v>2.64</v>
          </cell>
          <cell r="R11767">
            <v>0</v>
          </cell>
          <cell r="S11767">
            <v>0</v>
          </cell>
          <cell r="T11767">
            <v>0</v>
          </cell>
          <cell r="U11767">
            <v>0</v>
          </cell>
          <cell r="V11767">
            <v>0</v>
          </cell>
          <cell r="W11767">
            <v>0</v>
          </cell>
          <cell r="X11767">
            <v>0</v>
          </cell>
        </row>
        <row r="11767">
          <cell r="AG11767">
            <v>4.4509504</v>
          </cell>
          <cell r="AH11767" t="str">
            <v>438.5×136</v>
          </cell>
        </row>
        <row r="11767">
          <cell r="AO11767" t="str">
            <v>3922A</v>
          </cell>
          <cell r="AP11767">
            <v>2</v>
          </cell>
          <cell r="AQ11767">
            <v>25038</v>
          </cell>
        </row>
        <row r="11768">
          <cell r="A11768">
            <v>11770</v>
          </cell>
          <cell r="B11768">
            <v>32</v>
          </cell>
          <cell r="C11768">
            <v>45839</v>
          </cell>
        </row>
        <row r="11768">
          <cell r="E11768" t="str">
            <v>3922A-0301010701</v>
          </cell>
          <cell r="F11768" t="str">
            <v>丝柱</v>
          </cell>
          <cell r="G11768">
            <v>16</v>
          </cell>
          <cell r="H11768" t="str">
            <v>钢管φ14×3/304</v>
          </cell>
        </row>
        <row r="11768">
          <cell r="J11768" t="str">
            <v>锯床</v>
          </cell>
          <cell r="K11768">
            <v>0.5</v>
          </cell>
          <cell r="L11768" t="str">
            <v>车</v>
          </cell>
          <cell r="M11768">
            <v>3</v>
          </cell>
          <cell r="N11768">
            <v>0</v>
          </cell>
          <cell r="O11768">
            <v>0</v>
          </cell>
          <cell r="P11768">
            <v>0</v>
          </cell>
          <cell r="Q11768">
            <v>0</v>
          </cell>
          <cell r="R11768">
            <v>0</v>
          </cell>
          <cell r="S11768">
            <v>0</v>
          </cell>
          <cell r="T11768">
            <v>0</v>
          </cell>
          <cell r="U11768">
            <v>0</v>
          </cell>
          <cell r="V11768">
            <v>0</v>
          </cell>
          <cell r="W11768">
            <v>0</v>
          </cell>
          <cell r="X11768">
            <v>0</v>
          </cell>
        </row>
        <row r="11768">
          <cell r="AG11768">
            <v>0.43824352</v>
          </cell>
          <cell r="AH11768">
            <v>30</v>
          </cell>
        </row>
        <row r="11768">
          <cell r="AO11768" t="str">
            <v>3922A</v>
          </cell>
          <cell r="AP11768">
            <v>2</v>
          </cell>
          <cell r="AQ11768">
            <v>25038</v>
          </cell>
        </row>
        <row r="11769">
          <cell r="A11769">
            <v>11771</v>
          </cell>
          <cell r="B11769">
            <v>4</v>
          </cell>
          <cell r="C11769">
            <v>45839</v>
          </cell>
        </row>
        <row r="11769">
          <cell r="E11769" t="str">
            <v>3922A-030102</v>
          </cell>
          <cell r="F11769" t="str">
            <v>后包板</v>
          </cell>
          <cell r="G11769">
            <v>2</v>
          </cell>
          <cell r="H11769" t="str">
            <v>钢板t2/304</v>
          </cell>
        </row>
        <row r="11769">
          <cell r="J11769" t="str">
            <v>激光作业</v>
          </cell>
          <cell r="K11769">
            <v>2.2</v>
          </cell>
          <cell r="L11769" t="str">
            <v>激光拾件</v>
          </cell>
          <cell r="M11769">
            <v>1.32</v>
          </cell>
          <cell r="N11769" t="str">
            <v>倒钝</v>
          </cell>
          <cell r="O11769">
            <v>2.64</v>
          </cell>
          <cell r="P11769" t="str">
            <v>折弯</v>
          </cell>
          <cell r="Q11769">
            <v>5.06</v>
          </cell>
          <cell r="R11769">
            <v>0</v>
          </cell>
          <cell r="S11769">
            <v>0</v>
          </cell>
          <cell r="T11769">
            <v>0</v>
          </cell>
          <cell r="U11769">
            <v>0</v>
          </cell>
          <cell r="V11769">
            <v>0</v>
          </cell>
          <cell r="W11769">
            <v>0</v>
          </cell>
          <cell r="X11769">
            <v>0</v>
          </cell>
        </row>
        <row r="11769">
          <cell r="AG11769">
            <v>7.22619850588235</v>
          </cell>
          <cell r="AH11769" t="str">
            <v>460.5×420.5</v>
          </cell>
        </row>
        <row r="11769">
          <cell r="AO11769" t="str">
            <v>3922A</v>
          </cell>
          <cell r="AP11769">
            <v>2</v>
          </cell>
          <cell r="AQ11769">
            <v>25038</v>
          </cell>
        </row>
        <row r="11770">
          <cell r="A11770">
            <v>11772</v>
          </cell>
          <cell r="B11770">
            <v>4</v>
          </cell>
          <cell r="C11770">
            <v>45839</v>
          </cell>
        </row>
        <row r="11770">
          <cell r="E11770" t="str">
            <v>3922A-030103</v>
          </cell>
          <cell r="F11770" t="str">
            <v>上包板</v>
          </cell>
          <cell r="G11770">
            <v>2</v>
          </cell>
          <cell r="H11770" t="str">
            <v>钢板t2/304</v>
          </cell>
        </row>
        <row r="11770">
          <cell r="J11770" t="str">
            <v>激光作业</v>
          </cell>
          <cell r="K11770">
            <v>2.2</v>
          </cell>
          <cell r="L11770" t="str">
            <v>激光拾件</v>
          </cell>
          <cell r="M11770">
            <v>1.32</v>
          </cell>
          <cell r="N11770" t="str">
            <v>倒钝</v>
          </cell>
          <cell r="O11770">
            <v>2.64</v>
          </cell>
          <cell r="P11770" t="str">
            <v>折弯</v>
          </cell>
          <cell r="Q11770">
            <v>5.06</v>
          </cell>
          <cell r="R11770">
            <v>0</v>
          </cell>
          <cell r="S11770">
            <v>0</v>
          </cell>
          <cell r="T11770">
            <v>0</v>
          </cell>
          <cell r="U11770">
            <v>0</v>
          </cell>
          <cell r="V11770">
            <v>0</v>
          </cell>
          <cell r="W11770">
            <v>0</v>
          </cell>
          <cell r="X11770">
            <v>0</v>
          </cell>
        </row>
        <row r="11770">
          <cell r="AG11770">
            <v>7.91358956470588</v>
          </cell>
          <cell r="AH11770" t="str">
            <v>460.5×460.5</v>
          </cell>
        </row>
        <row r="11770">
          <cell r="AO11770" t="str">
            <v>3922A</v>
          </cell>
          <cell r="AP11770">
            <v>2</v>
          </cell>
          <cell r="AQ11770">
            <v>25038</v>
          </cell>
        </row>
        <row r="11771">
          <cell r="A11771">
            <v>11773</v>
          </cell>
          <cell r="B11771">
            <v>8</v>
          </cell>
          <cell r="C11771">
            <v>45839</v>
          </cell>
        </row>
        <row r="11771">
          <cell r="E11771" t="str">
            <v>3922A-030104</v>
          </cell>
          <cell r="F11771" t="str">
            <v>侧包板1</v>
          </cell>
          <cell r="G11771">
            <v>4</v>
          </cell>
          <cell r="H11771" t="str">
            <v>钢板t2/304</v>
          </cell>
        </row>
        <row r="11771">
          <cell r="J11771" t="str">
            <v>激光作业</v>
          </cell>
          <cell r="K11771">
            <v>0.91</v>
          </cell>
          <cell r="L11771" t="str">
            <v>激光拾件</v>
          </cell>
          <cell r="M11771">
            <v>0.65</v>
          </cell>
          <cell r="N11771" t="str">
            <v>倒钝</v>
          </cell>
          <cell r="O11771">
            <v>1.04</v>
          </cell>
          <cell r="P11771" t="str">
            <v>折弯</v>
          </cell>
          <cell r="Q11771">
            <v>2.6</v>
          </cell>
          <cell r="R11771">
            <v>0</v>
          </cell>
          <cell r="S11771">
            <v>0</v>
          </cell>
          <cell r="T11771">
            <v>0</v>
          </cell>
          <cell r="U11771">
            <v>0</v>
          </cell>
          <cell r="V11771">
            <v>0</v>
          </cell>
          <cell r="W11771">
            <v>0</v>
          </cell>
          <cell r="X11771">
            <v>0</v>
          </cell>
        </row>
        <row r="11771">
          <cell r="AG11771">
            <v>5.72253056470588</v>
          </cell>
          <cell r="AH11771" t="str">
            <v>460.5×166.5</v>
          </cell>
        </row>
        <row r="11771">
          <cell r="AO11771" t="str">
            <v>3922A</v>
          </cell>
          <cell r="AP11771">
            <v>2</v>
          </cell>
          <cell r="AQ11771">
            <v>25038</v>
          </cell>
        </row>
        <row r="11772">
          <cell r="A11772">
            <v>11774</v>
          </cell>
          <cell r="B11772">
            <v>8</v>
          </cell>
          <cell r="C11772">
            <v>45839</v>
          </cell>
        </row>
        <row r="11772">
          <cell r="E11772" t="str">
            <v>3922A-030105</v>
          </cell>
          <cell r="F11772" t="str">
            <v>侧包板2</v>
          </cell>
          <cell r="G11772">
            <v>4</v>
          </cell>
          <cell r="H11772" t="str">
            <v>钢板t2/304</v>
          </cell>
        </row>
        <row r="11772">
          <cell r="J11772" t="str">
            <v>激光作业</v>
          </cell>
          <cell r="K11772">
            <v>0.91</v>
          </cell>
          <cell r="L11772" t="str">
            <v>激光拾件</v>
          </cell>
          <cell r="M11772">
            <v>0.65</v>
          </cell>
          <cell r="N11772" t="str">
            <v>倒钝</v>
          </cell>
          <cell r="O11772">
            <v>1.04</v>
          </cell>
          <cell r="P11772" t="str">
            <v>折弯</v>
          </cell>
          <cell r="Q11772">
            <v>2.6</v>
          </cell>
          <cell r="R11772">
            <v>0</v>
          </cell>
          <cell r="S11772">
            <v>0</v>
          </cell>
          <cell r="T11772">
            <v>0</v>
          </cell>
          <cell r="U11772">
            <v>0</v>
          </cell>
          <cell r="V11772">
            <v>0</v>
          </cell>
          <cell r="W11772">
            <v>0</v>
          </cell>
          <cell r="X11772">
            <v>0</v>
          </cell>
        </row>
        <row r="11772">
          <cell r="AG11772">
            <v>5.72253056470588</v>
          </cell>
          <cell r="AH11772" t="str">
            <v>460.5×166.5</v>
          </cell>
        </row>
        <row r="11772">
          <cell r="AO11772" t="str">
            <v>3922A</v>
          </cell>
          <cell r="AP11772">
            <v>2</v>
          </cell>
          <cell r="AQ11772">
            <v>25038</v>
          </cell>
        </row>
        <row r="11773">
          <cell r="A11773">
            <v>11775</v>
          </cell>
          <cell r="B11773">
            <v>8</v>
          </cell>
          <cell r="C11773">
            <v>45839</v>
          </cell>
        </row>
        <row r="11773">
          <cell r="E11773" t="str">
            <v>3922A-030106</v>
          </cell>
          <cell r="F11773" t="str">
            <v>锁舌固定板</v>
          </cell>
          <cell r="G11773">
            <v>4</v>
          </cell>
          <cell r="H11773" t="str">
            <v>钢板t3/304</v>
          </cell>
        </row>
        <row r="11773">
          <cell r="J11773" t="str">
            <v>激光作业</v>
          </cell>
          <cell r="K11773">
            <v>0.26</v>
          </cell>
          <cell r="L11773" t="str">
            <v>激光拾件</v>
          </cell>
          <cell r="M11773">
            <v>0.65</v>
          </cell>
          <cell r="N11773" t="str">
            <v>倒钝</v>
          </cell>
          <cell r="O11773">
            <v>0.65</v>
          </cell>
          <cell r="P11773" t="str">
            <v>折弯</v>
          </cell>
          <cell r="Q11773">
            <v>0.65</v>
          </cell>
          <cell r="R11773">
            <v>0</v>
          </cell>
          <cell r="S11773">
            <v>0</v>
          </cell>
          <cell r="T11773">
            <v>0</v>
          </cell>
          <cell r="U11773">
            <v>0</v>
          </cell>
          <cell r="V11773">
            <v>0</v>
          </cell>
          <cell r="W11773">
            <v>0</v>
          </cell>
          <cell r="X11773">
            <v>0</v>
          </cell>
        </row>
        <row r="11773">
          <cell r="AG11773">
            <v>0.0806061176470588</v>
          </cell>
          <cell r="AH11773" t="str">
            <v>30×24</v>
          </cell>
        </row>
        <row r="11773">
          <cell r="AO11773" t="str">
            <v>3922A</v>
          </cell>
          <cell r="AP11773">
            <v>2</v>
          </cell>
          <cell r="AQ11773">
            <v>25038</v>
          </cell>
        </row>
        <row r="11774">
          <cell r="A11774">
            <v>11776</v>
          </cell>
          <cell r="B11774">
            <v>8</v>
          </cell>
          <cell r="C11774">
            <v>45839</v>
          </cell>
        </row>
        <row r="11774">
          <cell r="E11774" t="str">
            <v>3922A-030107</v>
          </cell>
          <cell r="F11774" t="str">
            <v>门边1</v>
          </cell>
          <cell r="G11774">
            <v>4</v>
          </cell>
          <cell r="H11774" t="str">
            <v>钢板t2/304</v>
          </cell>
        </row>
        <row r="11774">
          <cell r="J11774" t="str">
            <v>激光作业</v>
          </cell>
          <cell r="K11774">
            <v>0.65</v>
          </cell>
          <cell r="L11774" t="str">
            <v>激光拾件</v>
          </cell>
          <cell r="M11774">
            <v>0.65</v>
          </cell>
          <cell r="N11774" t="str">
            <v>倒钝</v>
          </cell>
          <cell r="O11774">
            <v>0.78</v>
          </cell>
          <cell r="P11774" t="str">
            <v>折弯</v>
          </cell>
          <cell r="Q11774">
            <v>0.65</v>
          </cell>
          <cell r="R11774">
            <v>0</v>
          </cell>
          <cell r="S11774">
            <v>0</v>
          </cell>
          <cell r="T11774">
            <v>0</v>
          </cell>
          <cell r="U11774">
            <v>0</v>
          </cell>
          <cell r="V11774">
            <v>0</v>
          </cell>
          <cell r="W11774">
            <v>0</v>
          </cell>
          <cell r="X11774">
            <v>0</v>
          </cell>
        </row>
        <row r="11774">
          <cell r="AG11774">
            <v>1.23745317647059</v>
          </cell>
          <cell r="AH11774" t="str">
            <v>414.5×40</v>
          </cell>
        </row>
        <row r="11774">
          <cell r="AO11774" t="str">
            <v>3922A</v>
          </cell>
          <cell r="AP11774">
            <v>2</v>
          </cell>
          <cell r="AQ11774">
            <v>25038</v>
          </cell>
        </row>
        <row r="11775">
          <cell r="A11775">
            <v>11777</v>
          </cell>
          <cell r="B11775">
            <v>8</v>
          </cell>
          <cell r="C11775">
            <v>45839</v>
          </cell>
        </row>
        <row r="11775">
          <cell r="E11775" t="str">
            <v>3922A-030108</v>
          </cell>
          <cell r="F11775" t="str">
            <v>门边2</v>
          </cell>
          <cell r="G11775">
            <v>4</v>
          </cell>
          <cell r="H11775" t="str">
            <v>钢板t2/304</v>
          </cell>
        </row>
        <row r="11775">
          <cell r="J11775" t="str">
            <v>激光作业</v>
          </cell>
          <cell r="K11775">
            <v>0.78</v>
          </cell>
          <cell r="L11775" t="str">
            <v>激光拾件</v>
          </cell>
          <cell r="M11775">
            <v>0.65</v>
          </cell>
          <cell r="N11775" t="str">
            <v>倒钝</v>
          </cell>
          <cell r="O11775">
            <v>0.91</v>
          </cell>
          <cell r="P11775" t="str">
            <v>折弯</v>
          </cell>
          <cell r="Q11775">
            <v>0.65</v>
          </cell>
          <cell r="R11775">
            <v>0</v>
          </cell>
          <cell r="S11775">
            <v>0</v>
          </cell>
          <cell r="T11775">
            <v>0</v>
          </cell>
          <cell r="U11775">
            <v>0</v>
          </cell>
          <cell r="V11775">
            <v>0</v>
          </cell>
          <cell r="W11775">
            <v>0</v>
          </cell>
          <cell r="X11775">
            <v>0</v>
          </cell>
        </row>
        <row r="11775">
          <cell r="AG11775">
            <v>1.35686964705882</v>
          </cell>
          <cell r="AH11775" t="str">
            <v>454.5×40</v>
          </cell>
        </row>
        <row r="11775">
          <cell r="AO11775" t="str">
            <v>3922A</v>
          </cell>
          <cell r="AP11775">
            <v>2</v>
          </cell>
          <cell r="AQ11775">
            <v>25038</v>
          </cell>
        </row>
        <row r="11776">
          <cell r="A11776">
            <v>11778</v>
          </cell>
          <cell r="B11776">
            <v>4</v>
          </cell>
          <cell r="C11776">
            <v>45839</v>
          </cell>
        </row>
        <row r="11776">
          <cell r="E11776" t="str">
            <v>3922A-030109</v>
          </cell>
          <cell r="F11776" t="str">
            <v>门撑固定板</v>
          </cell>
          <cell r="G11776">
            <v>2</v>
          </cell>
          <cell r="H11776" t="str">
            <v>钢板t3/304</v>
          </cell>
        </row>
        <row r="11776">
          <cell r="J11776" t="str">
            <v>激光作业</v>
          </cell>
          <cell r="K11776">
            <v>0.66</v>
          </cell>
          <cell r="L11776" t="str">
            <v>激光拾件</v>
          </cell>
          <cell r="M11776">
            <v>1.1</v>
          </cell>
          <cell r="N11776" t="str">
            <v>倒钝</v>
          </cell>
          <cell r="O11776">
            <v>1.1</v>
          </cell>
          <cell r="P11776" t="str">
            <v>折弯</v>
          </cell>
          <cell r="Q11776">
            <v>1.1</v>
          </cell>
          <cell r="R11776">
            <v>0</v>
          </cell>
          <cell r="S11776">
            <v>0</v>
          </cell>
          <cell r="T11776">
            <v>0</v>
          </cell>
          <cell r="U11776">
            <v>0</v>
          </cell>
          <cell r="V11776">
            <v>0</v>
          </cell>
          <cell r="W11776">
            <v>0</v>
          </cell>
          <cell r="X11776">
            <v>0</v>
          </cell>
        </row>
        <row r="11776">
          <cell r="AG11776">
            <v>0.0548569411764706</v>
          </cell>
          <cell r="AH11776" t="str">
            <v>49×20</v>
          </cell>
        </row>
        <row r="11776">
          <cell r="AO11776" t="str">
            <v>3922A</v>
          </cell>
          <cell r="AP11776">
            <v>2</v>
          </cell>
          <cell r="AQ11776">
            <v>25038</v>
          </cell>
        </row>
        <row r="11777">
          <cell r="A11777">
            <v>11779</v>
          </cell>
          <cell r="B11777">
            <v>4</v>
          </cell>
          <cell r="C11777">
            <v>45839</v>
          </cell>
        </row>
        <row r="11777">
          <cell r="E11777" t="str">
            <v>3922A-03011001</v>
          </cell>
          <cell r="F11777" t="str">
            <v>下包板</v>
          </cell>
          <cell r="G11777">
            <v>2</v>
          </cell>
          <cell r="H11777" t="str">
            <v>钢板t2/304</v>
          </cell>
        </row>
        <row r="11777">
          <cell r="J11777" t="str">
            <v>激光作业</v>
          </cell>
          <cell r="K11777">
            <v>3.08</v>
          </cell>
          <cell r="L11777" t="str">
            <v>激光拾件</v>
          </cell>
          <cell r="M11777">
            <v>1.32</v>
          </cell>
          <cell r="N11777" t="str">
            <v>倒钝</v>
          </cell>
          <cell r="O11777">
            <v>2.64</v>
          </cell>
          <cell r="P11777" t="str">
            <v>折弯</v>
          </cell>
          <cell r="Q11777">
            <v>5.06</v>
          </cell>
          <cell r="R11777">
            <v>0</v>
          </cell>
          <cell r="S11777">
            <v>0</v>
          </cell>
          <cell r="T11777">
            <v>0</v>
          </cell>
          <cell r="U11777">
            <v>0</v>
          </cell>
          <cell r="V11777">
            <v>0</v>
          </cell>
          <cell r="W11777">
            <v>0</v>
          </cell>
          <cell r="X11777">
            <v>0</v>
          </cell>
        </row>
        <row r="11777">
          <cell r="AG11777">
            <v>7.91358956470588</v>
          </cell>
          <cell r="AH11777" t="str">
            <v>460.5×460.5</v>
          </cell>
        </row>
        <row r="11777">
          <cell r="AO11777" t="str">
            <v>3922A</v>
          </cell>
          <cell r="AP11777">
            <v>2</v>
          </cell>
          <cell r="AQ11777">
            <v>25038</v>
          </cell>
        </row>
        <row r="11778">
          <cell r="A11778">
            <v>11780</v>
          </cell>
          <cell r="B11778">
            <v>16</v>
          </cell>
          <cell r="C11778">
            <v>45839</v>
          </cell>
        </row>
        <row r="11778">
          <cell r="E11778" t="str">
            <v>3922A-03011002</v>
          </cell>
          <cell r="F11778" t="str">
            <v>丝柱</v>
          </cell>
          <cell r="G11778">
            <v>8</v>
          </cell>
          <cell r="H11778" t="str">
            <v>圆钢φ25/304</v>
          </cell>
        </row>
        <row r="11778">
          <cell r="J11778" t="str">
            <v>锯床</v>
          </cell>
          <cell r="K11778">
            <v>1.9</v>
          </cell>
          <cell r="L11778" t="str">
            <v>车</v>
          </cell>
          <cell r="M11778">
            <v>5.5</v>
          </cell>
          <cell r="N11778">
            <v>0</v>
          </cell>
          <cell r="O11778">
            <v>0</v>
          </cell>
          <cell r="P11778">
            <v>0</v>
          </cell>
          <cell r="Q11778">
            <v>0</v>
          </cell>
          <cell r="R11778">
            <v>0</v>
          </cell>
          <cell r="S11778">
            <v>0</v>
          </cell>
          <cell r="T11778">
            <v>0</v>
          </cell>
          <cell r="U11778">
            <v>0</v>
          </cell>
          <cell r="V11778">
            <v>0</v>
          </cell>
          <cell r="W11778">
            <v>0</v>
          </cell>
          <cell r="X11778">
            <v>0</v>
          </cell>
        </row>
        <row r="11778">
          <cell r="AG11778">
            <v>0.439415294117647</v>
          </cell>
          <cell r="AH11778">
            <v>12</v>
          </cell>
        </row>
        <row r="11778">
          <cell r="AO11778" t="str">
            <v>3922A</v>
          </cell>
          <cell r="AP11778">
            <v>2</v>
          </cell>
          <cell r="AQ11778">
            <v>25038</v>
          </cell>
        </row>
        <row r="11779">
          <cell r="A11779">
            <v>11781</v>
          </cell>
          <cell r="B11779">
            <v>4</v>
          </cell>
          <cell r="C11779">
            <v>45839</v>
          </cell>
        </row>
        <row r="11779">
          <cell r="E11779" t="str">
            <v>3922A-03011003</v>
          </cell>
          <cell r="F11779" t="str">
            <v>压紧底座</v>
          </cell>
          <cell r="G11779">
            <v>2</v>
          </cell>
          <cell r="H11779" t="str">
            <v>钢板t12/Q355B</v>
          </cell>
          <cell r="I11779" t="str">
            <v>钢板t12/Q235B</v>
          </cell>
          <cell r="J11779" t="str">
            <v>激光作业</v>
          </cell>
          <cell r="K11779">
            <v>0.66</v>
          </cell>
          <cell r="L11779" t="str">
            <v>激光拾件</v>
          </cell>
          <cell r="M11779">
            <v>1.1</v>
          </cell>
          <cell r="N11779" t="str">
            <v>划线钻</v>
          </cell>
          <cell r="O11779">
            <v>10</v>
          </cell>
          <cell r="P11779">
            <v>0</v>
          </cell>
          <cell r="Q11779">
            <v>0</v>
          </cell>
          <cell r="R11779">
            <v>0</v>
          </cell>
          <cell r="S11779">
            <v>0</v>
          </cell>
          <cell r="T11779">
            <v>0</v>
          </cell>
          <cell r="U11779">
            <v>0</v>
          </cell>
          <cell r="V11779">
            <v>0</v>
          </cell>
          <cell r="W11779">
            <v>0</v>
          </cell>
          <cell r="X11779">
            <v>0</v>
          </cell>
        </row>
        <row r="11779">
          <cell r="AG11779">
            <v>0.653858823529412</v>
          </cell>
          <cell r="AH11779" t="str">
            <v>118×25</v>
          </cell>
        </row>
        <row r="11779">
          <cell r="AO11779" t="str">
            <v>3922A</v>
          </cell>
          <cell r="AP11779">
            <v>2</v>
          </cell>
          <cell r="AQ11779">
            <v>25038</v>
          </cell>
        </row>
        <row r="11780">
          <cell r="A11780">
            <v>11782</v>
          </cell>
          <cell r="B11780">
            <v>4</v>
          </cell>
          <cell r="C11780">
            <v>45839</v>
          </cell>
        </row>
        <row r="11780">
          <cell r="E11780" t="str">
            <v>3922A-030201</v>
          </cell>
          <cell r="F11780" t="str">
            <v>箱门</v>
          </cell>
          <cell r="G11780">
            <v>2</v>
          </cell>
          <cell r="H11780" t="str">
            <v>钢板t2/304</v>
          </cell>
        </row>
        <row r="11780">
          <cell r="J11780" t="str">
            <v>激光作业1</v>
          </cell>
          <cell r="K11780">
            <v>3.08</v>
          </cell>
          <cell r="L11780" t="str">
            <v>激光拾件1</v>
          </cell>
          <cell r="M11780">
            <v>1.76</v>
          </cell>
          <cell r="N11780" t="str">
            <v>倒钝</v>
          </cell>
          <cell r="O11780">
            <v>3.3</v>
          </cell>
          <cell r="P11780" t="str">
            <v>冲床对模</v>
          </cell>
          <cell r="Q11780">
            <v>60</v>
          </cell>
          <cell r="R11780" t="str">
            <v>冲床作业</v>
          </cell>
          <cell r="S11780">
            <v>2.2</v>
          </cell>
          <cell r="T11780" t="str">
            <v>激光作业2</v>
          </cell>
          <cell r="U11780">
            <v>1.76</v>
          </cell>
          <cell r="V11780" t="str">
            <v>激光拾件2</v>
          </cell>
          <cell r="W11780">
            <v>1.76</v>
          </cell>
          <cell r="X11780" t="str">
            <v>折弯</v>
          </cell>
          <cell r="Y11780">
            <v>11.8</v>
          </cell>
          <cell r="Z11780" t="str">
            <v>打磨</v>
          </cell>
          <cell r="AA11780">
            <v>1</v>
          </cell>
          <cell r="AB11780" t="str">
            <v>焊接</v>
          </cell>
          <cell r="AC11780">
            <v>9.6</v>
          </cell>
          <cell r="AD11780" t="str">
            <v>打磨</v>
          </cell>
          <cell r="AE11780">
            <v>4</v>
          </cell>
        </row>
        <row r="11780">
          <cell r="AG11780">
            <v>11.0287081411765</v>
          </cell>
          <cell r="AH11780" t="str">
            <v>564×524</v>
          </cell>
        </row>
        <row r="11780">
          <cell r="AO11780" t="str">
            <v>3922A</v>
          </cell>
          <cell r="AP11780">
            <v>2</v>
          </cell>
          <cell r="AQ11780">
            <v>25038</v>
          </cell>
        </row>
        <row r="11781">
          <cell r="A11781">
            <v>11783</v>
          </cell>
          <cell r="B11781">
            <v>4</v>
          </cell>
          <cell r="C11781">
            <v>45839</v>
          </cell>
        </row>
        <row r="11781">
          <cell r="E11781" t="str">
            <v>3922A-030201</v>
          </cell>
          <cell r="F11781" t="str">
            <v>箱门</v>
          </cell>
          <cell r="G11781">
            <v>2</v>
          </cell>
          <cell r="H11781" t="str">
            <v>钢板t2/304</v>
          </cell>
        </row>
        <row r="11781">
          <cell r="J11781" t="str">
            <v>折弯</v>
          </cell>
          <cell r="K11781">
            <v>11.8</v>
          </cell>
          <cell r="L11781" t="str">
            <v>打磨</v>
          </cell>
          <cell r="M11781">
            <v>1</v>
          </cell>
          <cell r="N11781" t="str">
            <v>焊接</v>
          </cell>
          <cell r="O11781">
            <v>9.6</v>
          </cell>
          <cell r="P11781" t="str">
            <v>打磨</v>
          </cell>
          <cell r="Q11781">
            <v>4</v>
          </cell>
        </row>
        <row r="11781">
          <cell r="AG11781">
            <v>11.0287081411765</v>
          </cell>
          <cell r="AH11781" t="str">
            <v>564×524</v>
          </cell>
        </row>
        <row r="11781">
          <cell r="AO11781" t="str">
            <v>3922A</v>
          </cell>
          <cell r="AP11781">
            <v>2</v>
          </cell>
          <cell r="AQ11781">
            <v>25038</v>
          </cell>
        </row>
        <row r="11782">
          <cell r="A11782">
            <v>11784</v>
          </cell>
          <cell r="B11782">
            <v>8</v>
          </cell>
          <cell r="C11782">
            <v>45839</v>
          </cell>
        </row>
        <row r="11782">
          <cell r="E11782" t="str">
            <v>3922A-030202</v>
          </cell>
          <cell r="F11782" t="str">
            <v>铰链固定板</v>
          </cell>
          <cell r="G11782">
            <v>4</v>
          </cell>
          <cell r="H11782" t="str">
            <v>钢板t4/304</v>
          </cell>
        </row>
        <row r="11782">
          <cell r="J11782" t="str">
            <v>激光作业</v>
          </cell>
          <cell r="K11782">
            <v>0.26</v>
          </cell>
          <cell r="L11782" t="str">
            <v>激光拾件</v>
          </cell>
          <cell r="M11782">
            <v>0.65</v>
          </cell>
          <cell r="N11782" t="str">
            <v>倒钝</v>
          </cell>
          <cell r="O11782">
            <v>0.65</v>
          </cell>
          <cell r="P11782" t="str">
            <v>小铣边机</v>
          </cell>
          <cell r="Q11782">
            <v>1</v>
          </cell>
          <cell r="R11782">
            <v>0</v>
          </cell>
          <cell r="S11782">
            <v>0</v>
          </cell>
          <cell r="T11782">
            <v>0</v>
          </cell>
          <cell r="U11782">
            <v>0</v>
          </cell>
          <cell r="V11782">
            <v>0</v>
          </cell>
          <cell r="W11782">
            <v>0</v>
          </cell>
          <cell r="X11782">
            <v>0</v>
          </cell>
          <cell r="Y11782">
            <v>0</v>
          </cell>
          <cell r="Z11782">
            <v>0</v>
          </cell>
          <cell r="AA11782">
            <v>0</v>
          </cell>
          <cell r="AB11782">
            <v>0</v>
          </cell>
          <cell r="AC11782">
            <v>0</v>
          </cell>
          <cell r="AD11782">
            <v>0</v>
          </cell>
          <cell r="AE11782">
            <v>0</v>
          </cell>
        </row>
        <row r="11782">
          <cell r="AG11782">
            <v>0.208978823529412</v>
          </cell>
          <cell r="AH11782" t="str">
            <v>70×20</v>
          </cell>
        </row>
        <row r="11782">
          <cell r="AO11782" t="str">
            <v>3922A</v>
          </cell>
          <cell r="AP11782">
            <v>2</v>
          </cell>
          <cell r="AQ11782">
            <v>25038</v>
          </cell>
        </row>
        <row r="11783">
          <cell r="A11783">
            <v>11785</v>
          </cell>
          <cell r="B11783">
            <v>4</v>
          </cell>
          <cell r="C11783">
            <v>45839</v>
          </cell>
        </row>
        <row r="11783">
          <cell r="E11783" t="str">
            <v>3922A-03020301</v>
          </cell>
          <cell r="F11783" t="str">
            <v>底板</v>
          </cell>
          <cell r="G11783">
            <v>2</v>
          </cell>
          <cell r="H11783" t="str">
            <v>钢板t2/304</v>
          </cell>
        </row>
        <row r="11783">
          <cell r="J11783" t="str">
            <v>激光作业</v>
          </cell>
          <cell r="K11783">
            <v>0.44</v>
          </cell>
          <cell r="L11783" t="str">
            <v>激光拾件</v>
          </cell>
          <cell r="M11783">
            <v>1.1</v>
          </cell>
          <cell r="N11783" t="str">
            <v>倒钝</v>
          </cell>
          <cell r="O11783">
            <v>1.1</v>
          </cell>
          <cell r="P11783">
            <v>0</v>
          </cell>
          <cell r="Q11783">
            <v>0</v>
          </cell>
          <cell r="R11783">
            <v>0</v>
          </cell>
          <cell r="S11783">
            <v>0</v>
          </cell>
          <cell r="T11783">
            <v>0</v>
          </cell>
          <cell r="U11783">
            <v>0</v>
          </cell>
          <cell r="V11783">
            <v>0</v>
          </cell>
          <cell r="W11783">
            <v>0</v>
          </cell>
          <cell r="X11783">
            <v>0</v>
          </cell>
          <cell r="Y11783">
            <v>0</v>
          </cell>
          <cell r="Z11783">
            <v>0</v>
          </cell>
          <cell r="AA11783">
            <v>0</v>
          </cell>
          <cell r="AB11783">
            <v>0</v>
          </cell>
          <cell r="AC11783">
            <v>0</v>
          </cell>
          <cell r="AD11783">
            <v>0</v>
          </cell>
          <cell r="AE11783">
            <v>0</v>
          </cell>
        </row>
        <row r="11783">
          <cell r="AG11783">
            <v>0.0447811764705882</v>
          </cell>
          <cell r="AH11783" t="str">
            <v>40×30</v>
          </cell>
        </row>
        <row r="11783">
          <cell r="AO11783" t="str">
            <v>3922A</v>
          </cell>
          <cell r="AP11783">
            <v>2</v>
          </cell>
          <cell r="AQ11783">
            <v>25038</v>
          </cell>
        </row>
        <row r="11784">
          <cell r="A11784">
            <v>11786</v>
          </cell>
          <cell r="B11784">
            <v>4</v>
          </cell>
          <cell r="C11784">
            <v>45839</v>
          </cell>
        </row>
        <row r="11784">
          <cell r="E11784" t="str">
            <v>3922A-03020302</v>
          </cell>
          <cell r="F11784" t="str">
            <v>立板</v>
          </cell>
          <cell r="G11784">
            <v>2</v>
          </cell>
          <cell r="H11784" t="str">
            <v>钢板t4/304</v>
          </cell>
        </row>
        <row r="11784">
          <cell r="J11784" t="str">
            <v>激光作业</v>
          </cell>
          <cell r="K11784">
            <v>0.88</v>
          </cell>
          <cell r="L11784" t="str">
            <v>激光拾件</v>
          </cell>
          <cell r="M11784">
            <v>1.1</v>
          </cell>
          <cell r="N11784" t="str">
            <v>倒钝</v>
          </cell>
          <cell r="O11784">
            <v>1.1</v>
          </cell>
          <cell r="P11784">
            <v>0</v>
          </cell>
          <cell r="Q11784">
            <v>0</v>
          </cell>
          <cell r="R11784">
            <v>0</v>
          </cell>
          <cell r="S11784">
            <v>0</v>
          </cell>
          <cell r="T11784">
            <v>0</v>
          </cell>
          <cell r="U11784">
            <v>0</v>
          </cell>
          <cell r="V11784">
            <v>0</v>
          </cell>
          <cell r="W11784">
            <v>0</v>
          </cell>
          <cell r="X11784">
            <v>0</v>
          </cell>
          <cell r="Y11784">
            <v>0</v>
          </cell>
          <cell r="Z11784">
            <v>0</v>
          </cell>
          <cell r="AA11784">
            <v>0</v>
          </cell>
          <cell r="AB11784">
            <v>0</v>
          </cell>
          <cell r="AC11784">
            <v>0</v>
          </cell>
          <cell r="AD11784">
            <v>0</v>
          </cell>
          <cell r="AE11784">
            <v>0</v>
          </cell>
        </row>
        <row r="11784">
          <cell r="AG11784">
            <v>0.0513117647058824</v>
          </cell>
          <cell r="AH11784" t="str">
            <v>27.5×25</v>
          </cell>
        </row>
        <row r="11784">
          <cell r="AO11784" t="str">
            <v>3922A</v>
          </cell>
          <cell r="AP11784">
            <v>2</v>
          </cell>
          <cell r="AQ11784">
            <v>25038</v>
          </cell>
        </row>
        <row r="11785">
          <cell r="A11785">
            <v>11787</v>
          </cell>
          <cell r="B11785">
            <v>8</v>
          </cell>
          <cell r="C11785">
            <v>45839</v>
          </cell>
        </row>
        <row r="11785">
          <cell r="E11785" t="str">
            <v>3922A-0304</v>
          </cell>
          <cell r="F11785" t="str">
            <v>隔套1</v>
          </cell>
          <cell r="G11785">
            <v>4</v>
          </cell>
          <cell r="H11785" t="str">
            <v>圆钢φ45/304</v>
          </cell>
        </row>
        <row r="11785">
          <cell r="J11785" t="str">
            <v>锯床</v>
          </cell>
          <cell r="K11785">
            <v>6.84</v>
          </cell>
          <cell r="L11785" t="str">
            <v>车</v>
          </cell>
          <cell r="M11785">
            <v>6</v>
          </cell>
          <cell r="N11785">
            <v>0</v>
          </cell>
          <cell r="O11785">
            <v>0</v>
          </cell>
          <cell r="P11785">
            <v>0</v>
          </cell>
          <cell r="Q11785">
            <v>0</v>
          </cell>
          <cell r="R11785">
            <v>0</v>
          </cell>
          <cell r="S11785">
            <v>0</v>
          </cell>
          <cell r="T11785">
            <v>0</v>
          </cell>
          <cell r="U11785">
            <v>0</v>
          </cell>
          <cell r="V11785">
            <v>0</v>
          </cell>
          <cell r="W11785">
            <v>0</v>
          </cell>
          <cell r="X11785">
            <v>0</v>
          </cell>
          <cell r="Y11785">
            <v>0</v>
          </cell>
          <cell r="Z11785">
            <v>0</v>
          </cell>
          <cell r="AA11785">
            <v>0</v>
          </cell>
          <cell r="AB11785">
            <v>0</v>
          </cell>
          <cell r="AC11785">
            <v>0</v>
          </cell>
          <cell r="AD11785">
            <v>0</v>
          </cell>
          <cell r="AE11785">
            <v>0</v>
          </cell>
        </row>
        <row r="11785">
          <cell r="AG11785">
            <v>0.474568517647059</v>
          </cell>
          <cell r="AH11785">
            <v>8</v>
          </cell>
        </row>
        <row r="11785">
          <cell r="AO11785" t="str">
            <v>3922A</v>
          </cell>
          <cell r="AP11785">
            <v>2</v>
          </cell>
          <cell r="AQ11785">
            <v>25038</v>
          </cell>
        </row>
        <row r="11786">
          <cell r="A11786">
            <v>11788</v>
          </cell>
          <cell r="B11786">
            <v>8</v>
          </cell>
          <cell r="C11786">
            <v>45839</v>
          </cell>
        </row>
        <row r="11786">
          <cell r="E11786" t="str">
            <v>3922A-0305</v>
          </cell>
          <cell r="F11786" t="str">
            <v>盘片</v>
          </cell>
          <cell r="G11786">
            <v>4</v>
          </cell>
          <cell r="H11786" t="str">
            <v>铝板t2/3A21</v>
          </cell>
        </row>
        <row r="11786">
          <cell r="J11786" t="str">
            <v>激光作业</v>
          </cell>
          <cell r="K11786">
            <v>3.25</v>
          </cell>
          <cell r="L11786" t="str">
            <v>激光拾件</v>
          </cell>
          <cell r="M11786">
            <v>0.65</v>
          </cell>
          <cell r="N11786" t="str">
            <v>倒钝</v>
          </cell>
          <cell r="O11786">
            <v>1.43</v>
          </cell>
          <cell r="P11786" t="str">
            <v>车床上胎</v>
          </cell>
          <cell r="Q11786">
            <v>20</v>
          </cell>
          <cell r="R11786" t="str">
            <v>车</v>
          </cell>
          <cell r="S11786">
            <v>3.5</v>
          </cell>
          <cell r="T11786" t="str">
            <v>划线钻</v>
          </cell>
          <cell r="U11786">
            <v>3.9</v>
          </cell>
          <cell r="V11786" t="str">
            <v>喷砂</v>
          </cell>
          <cell r="W11786">
            <v>1.5</v>
          </cell>
          <cell r="X11786" t="str">
            <v>底漆</v>
          </cell>
          <cell r="Y11786">
            <v>1</v>
          </cell>
          <cell r="Z11786" t="str">
            <v>打腻子</v>
          </cell>
          <cell r="AA11786">
            <v>6</v>
          </cell>
          <cell r="AB11786" t="str">
            <v>挂件</v>
          </cell>
          <cell r="AC11786">
            <v>0.5</v>
          </cell>
          <cell r="AD11786" t="str">
            <v>喷漆</v>
          </cell>
          <cell r="AE11786">
            <v>2.5</v>
          </cell>
        </row>
        <row r="11786">
          <cell r="AG11786">
            <v>4.01538409411765</v>
          </cell>
          <cell r="AH11786" t="str">
            <v>402×402</v>
          </cell>
        </row>
        <row r="11786">
          <cell r="AO11786" t="str">
            <v>3922A</v>
          </cell>
          <cell r="AP11786">
            <v>2</v>
          </cell>
          <cell r="AQ11786">
            <v>25038</v>
          </cell>
        </row>
        <row r="11787">
          <cell r="A11787">
            <v>11789</v>
          </cell>
          <cell r="B11787">
            <v>8</v>
          </cell>
          <cell r="C11787">
            <v>45839</v>
          </cell>
        </row>
        <row r="11787">
          <cell r="E11787" t="str">
            <v>3922A-0305</v>
          </cell>
          <cell r="F11787" t="str">
            <v>盘片</v>
          </cell>
          <cell r="G11787">
            <v>4</v>
          </cell>
          <cell r="H11787" t="str">
            <v>铝板t2/3A21</v>
          </cell>
        </row>
        <row r="11787">
          <cell r="J11787" t="str">
            <v>底漆</v>
          </cell>
          <cell r="K11787">
            <v>1</v>
          </cell>
          <cell r="L11787" t="str">
            <v>打腻子</v>
          </cell>
          <cell r="M11787">
            <v>6</v>
          </cell>
          <cell r="N11787" t="str">
            <v>挂件</v>
          </cell>
          <cell r="O11787">
            <v>0.5</v>
          </cell>
          <cell r="P11787" t="str">
            <v>喷漆</v>
          </cell>
          <cell r="Q11787">
            <v>2.5</v>
          </cell>
        </row>
        <row r="11787">
          <cell r="AG11787">
            <v>4.01538409411765</v>
          </cell>
          <cell r="AH11787" t="str">
            <v>402×402</v>
          </cell>
        </row>
        <row r="11787">
          <cell r="AO11787" t="str">
            <v>3922A</v>
          </cell>
          <cell r="AP11787">
            <v>2</v>
          </cell>
          <cell r="AQ11787">
            <v>25038</v>
          </cell>
        </row>
        <row r="11788">
          <cell r="A11788">
            <v>11790</v>
          </cell>
          <cell r="B11788">
            <v>24</v>
          </cell>
          <cell r="C11788">
            <v>45839</v>
          </cell>
        </row>
        <row r="11788">
          <cell r="E11788" t="str">
            <v>3922A-0306</v>
          </cell>
          <cell r="F11788" t="str">
            <v>支杆</v>
          </cell>
          <cell r="G11788">
            <v>12</v>
          </cell>
          <cell r="H11788" t="str">
            <v>圆钢φ12/304</v>
          </cell>
        </row>
        <row r="11788">
          <cell r="J11788" t="str">
            <v>锯床</v>
          </cell>
          <cell r="K11788">
            <v>0.7</v>
          </cell>
          <cell r="L11788" t="str">
            <v>车</v>
          </cell>
          <cell r="M11788">
            <v>7</v>
          </cell>
          <cell r="N11788" t="str">
            <v>喷砂</v>
          </cell>
          <cell r="O11788">
            <v>1</v>
          </cell>
          <cell r="P11788" t="str">
            <v>挂件</v>
          </cell>
          <cell r="Q11788">
            <v>0.3</v>
          </cell>
          <cell r="R11788" t="str">
            <v>喷漆</v>
          </cell>
          <cell r="S11788">
            <v>1</v>
          </cell>
          <cell r="T11788">
            <v>0</v>
          </cell>
          <cell r="U11788">
            <v>0</v>
          </cell>
          <cell r="V11788">
            <v>0</v>
          </cell>
          <cell r="W11788">
            <v>0</v>
          </cell>
          <cell r="X11788">
            <v>0</v>
          </cell>
          <cell r="Y11788">
            <v>0</v>
          </cell>
          <cell r="Z11788">
            <v>0</v>
          </cell>
          <cell r="AA11788">
            <v>0</v>
          </cell>
          <cell r="AB11788">
            <v>0</v>
          </cell>
          <cell r="AC11788">
            <v>0</v>
          </cell>
          <cell r="AD11788">
            <v>0</v>
          </cell>
          <cell r="AE11788">
            <v>0</v>
          </cell>
        </row>
        <row r="11788">
          <cell r="AG11788">
            <v>4.49258196705882</v>
          </cell>
          <cell r="AH11788">
            <v>355</v>
          </cell>
        </row>
        <row r="11788">
          <cell r="AO11788" t="str">
            <v>3922A</v>
          </cell>
          <cell r="AP11788">
            <v>2</v>
          </cell>
          <cell r="AQ11788">
            <v>25038</v>
          </cell>
        </row>
        <row r="11789">
          <cell r="A11789">
            <v>11791</v>
          </cell>
          <cell r="B11789">
            <v>4</v>
          </cell>
          <cell r="C11789">
            <v>45839</v>
          </cell>
        </row>
        <row r="11789">
          <cell r="E11789" t="str">
            <v>3922A-0309</v>
          </cell>
          <cell r="F11789" t="str">
            <v>隔套2</v>
          </cell>
          <cell r="G11789">
            <v>2</v>
          </cell>
          <cell r="H11789" t="str">
            <v>圆钢φ32/304</v>
          </cell>
        </row>
        <row r="11789">
          <cell r="J11789" t="str">
            <v>锯床</v>
          </cell>
          <cell r="K11789">
            <v>8.2</v>
          </cell>
          <cell r="L11789" t="str">
            <v>车</v>
          </cell>
          <cell r="M11789">
            <v>4.5</v>
          </cell>
          <cell r="N11789">
            <v>0</v>
          </cell>
          <cell r="O11789">
            <v>0</v>
          </cell>
          <cell r="P11789">
            <v>0</v>
          </cell>
          <cell r="Q11789">
            <v>0</v>
          </cell>
          <cell r="R11789">
            <v>0</v>
          </cell>
          <cell r="S11789">
            <v>0</v>
          </cell>
          <cell r="T11789">
            <v>0</v>
          </cell>
          <cell r="U11789">
            <v>0</v>
          </cell>
          <cell r="V11789">
            <v>0</v>
          </cell>
          <cell r="W11789">
            <v>0</v>
          </cell>
          <cell r="X11789">
            <v>0</v>
          </cell>
          <cell r="Y11789">
            <v>0</v>
          </cell>
          <cell r="Z11789">
            <v>0</v>
          </cell>
          <cell r="AA11789">
            <v>0</v>
          </cell>
          <cell r="AB11789">
            <v>0</v>
          </cell>
          <cell r="AC11789">
            <v>0</v>
          </cell>
          <cell r="AD11789">
            <v>0</v>
          </cell>
          <cell r="AE11789">
            <v>0</v>
          </cell>
        </row>
        <row r="11789">
          <cell r="AG11789">
            <v>0.0749935435294118</v>
          </cell>
          <cell r="AH11789">
            <v>5</v>
          </cell>
        </row>
        <row r="11789">
          <cell r="AO11789" t="str">
            <v>3922A</v>
          </cell>
          <cell r="AP11789">
            <v>2</v>
          </cell>
          <cell r="AQ11789">
            <v>25038</v>
          </cell>
        </row>
        <row r="11790">
          <cell r="A11790">
            <v>11792</v>
          </cell>
          <cell r="B11790">
            <v>4</v>
          </cell>
          <cell r="C11790">
            <v>45839</v>
          </cell>
        </row>
        <row r="11790">
          <cell r="E11790" t="str">
            <v>3922A-0311</v>
          </cell>
          <cell r="F11790" t="str">
            <v>夹紧杠杆</v>
          </cell>
          <cell r="G11790">
            <v>2</v>
          </cell>
          <cell r="H11790" t="str">
            <v>钢板t16/Q355D</v>
          </cell>
          <cell r="I11790" t="str">
            <v>钢板t16/Q235B</v>
          </cell>
          <cell r="J11790" t="str">
            <v>激光作业</v>
          </cell>
          <cell r="K11790">
            <v>0.66</v>
          </cell>
          <cell r="L11790" t="str">
            <v>激光拾件</v>
          </cell>
          <cell r="M11790">
            <v>1.1</v>
          </cell>
          <cell r="N11790" t="str">
            <v>划线钻</v>
          </cell>
          <cell r="O11790">
            <v>24</v>
          </cell>
          <cell r="P11790" t="str">
            <v>镀彩锌</v>
          </cell>
          <cell r="Q11790">
            <v>0</v>
          </cell>
          <cell r="R11790" t="str">
            <v>挂件</v>
          </cell>
          <cell r="S11790">
            <v>0.3</v>
          </cell>
          <cell r="T11790" t="str">
            <v>喷漆</v>
          </cell>
          <cell r="U11790">
            <v>1.5</v>
          </cell>
          <cell r="V11790">
            <v>0</v>
          </cell>
          <cell r="W11790">
            <v>0</v>
          </cell>
          <cell r="X11790">
            <v>0</v>
          </cell>
          <cell r="Y11790">
            <v>0</v>
          </cell>
          <cell r="Z11790">
            <v>0</v>
          </cell>
          <cell r="AA11790">
            <v>0</v>
          </cell>
          <cell r="AB11790">
            <v>0</v>
          </cell>
          <cell r="AC11790">
            <v>0</v>
          </cell>
          <cell r="AD11790">
            <v>0</v>
          </cell>
          <cell r="AE11790">
            <v>0</v>
          </cell>
        </row>
        <row r="11790">
          <cell r="AG11790">
            <v>2.36736790588235</v>
          </cell>
          <cell r="AH11790" t="str">
            <v>118.5×67.6</v>
          </cell>
        </row>
        <row r="11790">
          <cell r="AO11790" t="str">
            <v>3922A</v>
          </cell>
          <cell r="AP11790">
            <v>2</v>
          </cell>
          <cell r="AQ11790">
            <v>25038</v>
          </cell>
        </row>
        <row r="11791">
          <cell r="A11791">
            <v>11793</v>
          </cell>
          <cell r="B11791">
            <v>4</v>
          </cell>
          <cell r="C11791">
            <v>45839</v>
          </cell>
        </row>
        <row r="11791">
          <cell r="E11791" t="str">
            <v>3922A-0313</v>
          </cell>
          <cell r="F11791" t="str">
            <v>夹紧丝杆</v>
          </cell>
          <cell r="G11791">
            <v>2</v>
          </cell>
          <cell r="H11791" t="str">
            <v>圆钢φ12/304</v>
          </cell>
        </row>
        <row r="11791">
          <cell r="J11791" t="str">
            <v>锯床</v>
          </cell>
          <cell r="K11791">
            <v>1.1</v>
          </cell>
          <cell r="L11791" t="str">
            <v>车</v>
          </cell>
          <cell r="M11791">
            <v>8</v>
          </cell>
          <cell r="N11791">
            <v>0</v>
          </cell>
          <cell r="O11791">
            <v>0</v>
          </cell>
          <cell r="P11791">
            <v>0</v>
          </cell>
          <cell r="Q11791">
            <v>0</v>
          </cell>
          <cell r="R11791">
            <v>0</v>
          </cell>
          <cell r="S11791">
            <v>0</v>
          </cell>
          <cell r="T11791">
            <v>0</v>
          </cell>
          <cell r="U11791">
            <v>0</v>
          </cell>
          <cell r="V11791">
            <v>0</v>
          </cell>
          <cell r="W11791">
            <v>0</v>
          </cell>
          <cell r="X11791">
            <v>0</v>
          </cell>
          <cell r="Y11791">
            <v>0</v>
          </cell>
          <cell r="Z11791">
            <v>0</v>
          </cell>
          <cell r="AA11791">
            <v>0</v>
          </cell>
          <cell r="AB11791">
            <v>0</v>
          </cell>
          <cell r="AC11791">
            <v>0</v>
          </cell>
          <cell r="AD11791">
            <v>0</v>
          </cell>
          <cell r="AE11791">
            <v>0</v>
          </cell>
        </row>
        <row r="11791">
          <cell r="AG11791">
            <v>0.137097571764706</v>
          </cell>
          <cell r="AH11791">
            <v>65</v>
          </cell>
        </row>
        <row r="11791">
          <cell r="AO11791" t="str">
            <v>3922A</v>
          </cell>
          <cell r="AP11791">
            <v>2</v>
          </cell>
          <cell r="AQ11791">
            <v>25038</v>
          </cell>
        </row>
        <row r="11792">
          <cell r="A11792">
            <v>11794</v>
          </cell>
          <cell r="B11792">
            <v>4</v>
          </cell>
          <cell r="C11792">
            <v>45839</v>
          </cell>
        </row>
        <row r="11792">
          <cell r="E11792" t="str">
            <v>3922A-031501</v>
          </cell>
          <cell r="F11792" t="str">
            <v>销</v>
          </cell>
          <cell r="G11792">
            <v>2</v>
          </cell>
          <cell r="H11792" t="str">
            <v>圆钢φ6/304</v>
          </cell>
        </row>
        <row r="11792">
          <cell r="J11792" t="str">
            <v>锯床</v>
          </cell>
          <cell r="K11792">
            <v>0.44</v>
          </cell>
          <cell r="L11792" t="str">
            <v>车</v>
          </cell>
          <cell r="M11792">
            <v>1.5</v>
          </cell>
          <cell r="N11792">
            <v>0</v>
          </cell>
          <cell r="O11792">
            <v>0</v>
          </cell>
          <cell r="P11792">
            <v>0</v>
          </cell>
          <cell r="Q11792">
            <v>0</v>
          </cell>
          <cell r="R11792">
            <v>0</v>
          </cell>
          <cell r="S11792">
            <v>0</v>
          </cell>
          <cell r="T11792">
            <v>0</v>
          </cell>
          <cell r="U11792">
            <v>0</v>
          </cell>
          <cell r="V11792">
            <v>0</v>
          </cell>
          <cell r="W11792">
            <v>0</v>
          </cell>
          <cell r="X11792">
            <v>0</v>
          </cell>
        </row>
        <row r="11792">
          <cell r="AG11792">
            <v>0.00790947529411765</v>
          </cell>
          <cell r="AH11792">
            <v>15</v>
          </cell>
        </row>
        <row r="11792">
          <cell r="AO11792" t="str">
            <v>3922A</v>
          </cell>
          <cell r="AP11792">
            <v>2</v>
          </cell>
          <cell r="AQ11792">
            <v>25038</v>
          </cell>
        </row>
        <row r="11793">
          <cell r="A11793">
            <v>11795</v>
          </cell>
          <cell r="B11793">
            <v>4</v>
          </cell>
          <cell r="C11793">
            <v>45839</v>
          </cell>
        </row>
        <row r="11793">
          <cell r="E11793" t="str">
            <v>3922A-031503</v>
          </cell>
          <cell r="F11793" t="str">
            <v>挂钩</v>
          </cell>
          <cell r="G11793">
            <v>2</v>
          </cell>
          <cell r="H11793" t="str">
            <v>圆钢φ8/304</v>
          </cell>
        </row>
        <row r="11793">
          <cell r="J11793" t="str">
            <v>锯床</v>
          </cell>
          <cell r="K11793">
            <v>0.66</v>
          </cell>
          <cell r="L11793" t="str">
            <v>车</v>
          </cell>
          <cell r="M11793">
            <v>1.5</v>
          </cell>
          <cell r="N11793" t="str">
            <v>钳工</v>
          </cell>
          <cell r="O11793">
            <v>4</v>
          </cell>
          <cell r="P11793" t="str">
            <v>划线钻</v>
          </cell>
          <cell r="Q11793">
            <v>3.3</v>
          </cell>
          <cell r="R11793" t="str">
            <v>挂件</v>
          </cell>
          <cell r="S11793">
            <v>0.3</v>
          </cell>
          <cell r="T11793" t="str">
            <v>喷漆</v>
          </cell>
          <cell r="U11793">
            <v>1.5</v>
          </cell>
          <cell r="V11793">
            <v>0</v>
          </cell>
          <cell r="W11793">
            <v>0</v>
          </cell>
          <cell r="X11793">
            <v>0</v>
          </cell>
        </row>
        <row r="11793">
          <cell r="AG11793">
            <v>0.195920632470588</v>
          </cell>
          <cell r="AH11793">
            <v>209</v>
          </cell>
        </row>
        <row r="11793">
          <cell r="AO11793" t="str">
            <v>3922A</v>
          </cell>
          <cell r="AP11793">
            <v>2</v>
          </cell>
          <cell r="AQ11793">
            <v>25038</v>
          </cell>
        </row>
        <row r="11794">
          <cell r="A11794">
            <v>11796</v>
          </cell>
          <cell r="B11794">
            <v>4</v>
          </cell>
          <cell r="C11794">
            <v>45839</v>
          </cell>
        </row>
        <row r="11794">
          <cell r="E11794" t="str">
            <v>3922A-04010101</v>
          </cell>
          <cell r="F11794" t="str">
            <v>竖梁</v>
          </cell>
          <cell r="G11794">
            <v>2</v>
          </cell>
          <cell r="H11794" t="str">
            <v>角钢30×30×3/Q235B</v>
          </cell>
        </row>
        <row r="11794">
          <cell r="J11794" t="str">
            <v>切割锯</v>
          </cell>
          <cell r="K11794">
            <v>4.4</v>
          </cell>
          <cell r="L11794">
            <v>0</v>
          </cell>
          <cell r="M11794">
            <v>0</v>
          </cell>
          <cell r="N11794">
            <v>0</v>
          </cell>
          <cell r="O11794">
            <v>0</v>
          </cell>
          <cell r="P11794">
            <v>0</v>
          </cell>
          <cell r="Q11794">
            <v>0</v>
          </cell>
          <cell r="R11794">
            <v>0</v>
          </cell>
          <cell r="S11794">
            <v>0</v>
          </cell>
          <cell r="T11794">
            <v>0</v>
          </cell>
          <cell r="U11794">
            <v>0</v>
          </cell>
          <cell r="V11794">
            <v>0</v>
          </cell>
          <cell r="W11794">
            <v>0</v>
          </cell>
          <cell r="X11794">
            <v>0</v>
          </cell>
        </row>
        <row r="11794">
          <cell r="AG11794">
            <v>1.89342</v>
          </cell>
          <cell r="AH11794">
            <v>670</v>
          </cell>
        </row>
        <row r="11794">
          <cell r="AO11794" t="str">
            <v>3922A</v>
          </cell>
          <cell r="AP11794">
            <v>2</v>
          </cell>
          <cell r="AQ11794">
            <v>25038</v>
          </cell>
        </row>
        <row r="11795">
          <cell r="A11795">
            <v>11797</v>
          </cell>
          <cell r="B11795">
            <v>8</v>
          </cell>
          <cell r="C11795">
            <v>45839</v>
          </cell>
        </row>
        <row r="11795">
          <cell r="E11795" t="str">
            <v>3922A-04010102</v>
          </cell>
          <cell r="F11795" t="str">
            <v>横梁</v>
          </cell>
          <cell r="G11795">
            <v>4</v>
          </cell>
          <cell r="H11795" t="str">
            <v>角钢30×30×3/Q235B</v>
          </cell>
        </row>
        <row r="11795">
          <cell r="J11795" t="str">
            <v>切割锯</v>
          </cell>
          <cell r="K11795">
            <v>4.2</v>
          </cell>
          <cell r="L11795">
            <v>0</v>
          </cell>
          <cell r="M11795">
            <v>0</v>
          </cell>
          <cell r="N11795">
            <v>0</v>
          </cell>
          <cell r="O11795">
            <v>0</v>
          </cell>
          <cell r="P11795">
            <v>0</v>
          </cell>
          <cell r="Q11795">
            <v>0</v>
          </cell>
          <cell r="R11795">
            <v>0</v>
          </cell>
          <cell r="S11795">
            <v>0</v>
          </cell>
          <cell r="T11795">
            <v>0</v>
          </cell>
          <cell r="U11795">
            <v>0</v>
          </cell>
          <cell r="V11795">
            <v>0</v>
          </cell>
          <cell r="W11795">
            <v>0</v>
          </cell>
          <cell r="X11795">
            <v>0</v>
          </cell>
        </row>
        <row r="11795">
          <cell r="AG11795">
            <v>8.7606</v>
          </cell>
          <cell r="AH11795">
            <v>1550</v>
          </cell>
        </row>
        <row r="11795">
          <cell r="AO11795" t="str">
            <v>3922A</v>
          </cell>
          <cell r="AP11795">
            <v>2</v>
          </cell>
          <cell r="AQ11795">
            <v>25038</v>
          </cell>
        </row>
        <row r="11796">
          <cell r="A11796">
            <v>11798</v>
          </cell>
          <cell r="B11796">
            <v>8</v>
          </cell>
          <cell r="C11796">
            <v>45839</v>
          </cell>
        </row>
        <row r="11796">
          <cell r="E11796" t="str">
            <v>3922A-04010201</v>
          </cell>
          <cell r="F11796" t="str">
            <v>弯板</v>
          </cell>
          <cell r="G11796">
            <v>4</v>
          </cell>
          <cell r="H11796" t="str">
            <v>钢板t3/Q235B</v>
          </cell>
        </row>
        <row r="11796">
          <cell r="J11796" t="str">
            <v>激光作业</v>
          </cell>
          <cell r="K11796">
            <v>0.39</v>
          </cell>
          <cell r="L11796" t="str">
            <v>激光拾件</v>
          </cell>
          <cell r="M11796">
            <v>0.65</v>
          </cell>
          <cell r="N11796" t="str">
            <v>折弯</v>
          </cell>
          <cell r="O11796">
            <v>0.65</v>
          </cell>
          <cell r="P11796">
            <v>0</v>
          </cell>
          <cell r="Q11796">
            <v>0</v>
          </cell>
          <cell r="R11796">
            <v>0</v>
          </cell>
          <cell r="S11796">
            <v>0</v>
          </cell>
          <cell r="T11796">
            <v>0</v>
          </cell>
          <cell r="U11796">
            <v>0</v>
          </cell>
          <cell r="V11796">
            <v>0</v>
          </cell>
          <cell r="W11796">
            <v>0</v>
          </cell>
          <cell r="X11796">
            <v>0</v>
          </cell>
        </row>
        <row r="11796">
          <cell r="AG11796">
            <v>0.366742764705882</v>
          </cell>
          <cell r="AH11796" t="str">
            <v>108.5×30.5</v>
          </cell>
        </row>
        <row r="11796">
          <cell r="AO11796" t="str">
            <v>3922A</v>
          </cell>
          <cell r="AP11796">
            <v>2</v>
          </cell>
          <cell r="AQ11796">
            <v>25038</v>
          </cell>
        </row>
        <row r="11797">
          <cell r="A11797">
            <v>11799</v>
          </cell>
          <cell r="B11797">
            <v>4</v>
          </cell>
          <cell r="C11797">
            <v>45839</v>
          </cell>
        </row>
        <row r="11797">
          <cell r="E11797" t="str">
            <v>3922A-04010202</v>
          </cell>
          <cell r="F11797" t="str">
            <v>后立梁</v>
          </cell>
          <cell r="G11797">
            <v>2</v>
          </cell>
          <cell r="H11797" t="str">
            <v>钢板t3/Q235B</v>
          </cell>
        </row>
        <row r="11797">
          <cell r="J11797" t="str">
            <v>激光作业</v>
          </cell>
          <cell r="K11797">
            <v>2.42</v>
          </cell>
          <cell r="L11797" t="str">
            <v>激光拾件</v>
          </cell>
          <cell r="M11797">
            <v>1.32</v>
          </cell>
          <cell r="N11797" t="str">
            <v>折弯</v>
          </cell>
          <cell r="O11797">
            <v>7.8</v>
          </cell>
          <cell r="P11797">
            <v>0</v>
          </cell>
          <cell r="Q11797">
            <v>0</v>
          </cell>
          <cell r="R11797">
            <v>0</v>
          </cell>
          <cell r="S11797">
            <v>0</v>
          </cell>
          <cell r="T11797">
            <v>0</v>
          </cell>
          <cell r="U11797">
            <v>0</v>
          </cell>
          <cell r="V11797">
            <v>0</v>
          </cell>
          <cell r="W11797">
            <v>0</v>
          </cell>
          <cell r="X11797">
            <v>0</v>
          </cell>
        </row>
        <row r="11797">
          <cell r="AG11797">
            <v>6.02702682352941</v>
          </cell>
          <cell r="AH11797" t="str">
            <v>824×132</v>
          </cell>
        </row>
        <row r="11797">
          <cell r="AO11797" t="str">
            <v>3922A</v>
          </cell>
          <cell r="AP11797">
            <v>2</v>
          </cell>
          <cell r="AQ11797">
            <v>25038</v>
          </cell>
        </row>
        <row r="11798">
          <cell r="A11798">
            <v>11800</v>
          </cell>
          <cell r="B11798">
            <v>8</v>
          </cell>
          <cell r="C11798">
            <v>45839</v>
          </cell>
        </row>
        <row r="11798">
          <cell r="E11798" t="str">
            <v>3922A-040103</v>
          </cell>
          <cell r="F11798" t="str">
            <v>固定梁</v>
          </cell>
          <cell r="G11798">
            <v>4</v>
          </cell>
          <cell r="H11798" t="str">
            <v>钢板t3/Q235B</v>
          </cell>
        </row>
        <row r="11798">
          <cell r="J11798" t="str">
            <v>激光作业</v>
          </cell>
          <cell r="K11798">
            <v>1.17</v>
          </cell>
          <cell r="L11798" t="str">
            <v>激光拾件</v>
          </cell>
          <cell r="M11798">
            <v>0.65</v>
          </cell>
          <cell r="N11798" t="str">
            <v>折弯</v>
          </cell>
          <cell r="O11798">
            <v>1.95</v>
          </cell>
          <cell r="P11798">
            <v>0</v>
          </cell>
          <cell r="Q11798">
            <v>0</v>
          </cell>
          <cell r="R11798">
            <v>0</v>
          </cell>
          <cell r="S11798">
            <v>0</v>
          </cell>
          <cell r="T11798">
            <v>0</v>
          </cell>
          <cell r="U11798">
            <v>0</v>
          </cell>
          <cell r="V11798">
            <v>0</v>
          </cell>
          <cell r="W11798">
            <v>0</v>
          </cell>
          <cell r="X11798">
            <v>0</v>
          </cell>
        </row>
        <row r="11798">
          <cell r="AG11798">
            <v>6.47564047058823</v>
          </cell>
          <cell r="AH11798" t="str">
            <v>664×88</v>
          </cell>
        </row>
        <row r="11798">
          <cell r="AO11798" t="str">
            <v>3922A</v>
          </cell>
          <cell r="AP11798">
            <v>2</v>
          </cell>
          <cell r="AQ11798">
            <v>25038</v>
          </cell>
        </row>
        <row r="11799">
          <cell r="A11799">
            <v>11801</v>
          </cell>
          <cell r="B11799">
            <v>4</v>
          </cell>
          <cell r="C11799">
            <v>45839</v>
          </cell>
        </row>
        <row r="11799">
          <cell r="E11799" t="str">
            <v>3922A-040104</v>
          </cell>
          <cell r="F11799" t="str">
            <v>立梁3</v>
          </cell>
          <cell r="G11799">
            <v>2</v>
          </cell>
          <cell r="H11799" t="str">
            <v>角钢30×30×3/Q235B</v>
          </cell>
        </row>
        <row r="11799">
          <cell r="J11799" t="str">
            <v>切割锯</v>
          </cell>
          <cell r="K11799">
            <v>2.86</v>
          </cell>
          <cell r="L11799">
            <v>0</v>
          </cell>
          <cell r="M11799">
            <v>0</v>
          </cell>
          <cell r="N11799">
            <v>0</v>
          </cell>
          <cell r="O11799">
            <v>0</v>
          </cell>
          <cell r="P11799">
            <v>0</v>
          </cell>
          <cell r="Q11799">
            <v>0</v>
          </cell>
          <cell r="R11799">
            <v>0</v>
          </cell>
          <cell r="S11799">
            <v>0</v>
          </cell>
          <cell r="T11799">
            <v>0</v>
          </cell>
          <cell r="U11799">
            <v>0</v>
          </cell>
          <cell r="V11799">
            <v>0</v>
          </cell>
          <cell r="W11799">
            <v>0</v>
          </cell>
          <cell r="X11799">
            <v>0</v>
          </cell>
        </row>
        <row r="11799">
          <cell r="AG11799">
            <v>2.17602</v>
          </cell>
          <cell r="AH11799">
            <v>770</v>
          </cell>
        </row>
        <row r="11799">
          <cell r="AN11799" t="str">
            <v>WT L770</v>
          </cell>
          <cell r="AO11799" t="str">
            <v>3922A</v>
          </cell>
          <cell r="AP11799">
            <v>2</v>
          </cell>
          <cell r="AQ11799">
            <v>25038</v>
          </cell>
        </row>
        <row r="11800">
          <cell r="A11800">
            <v>11802</v>
          </cell>
          <cell r="B11800">
            <v>4</v>
          </cell>
          <cell r="C11800">
            <v>45839</v>
          </cell>
        </row>
        <row r="11800">
          <cell r="E11800" t="str">
            <v>3922A-04010501</v>
          </cell>
          <cell r="F11800" t="str">
            <v>竖梁</v>
          </cell>
          <cell r="G11800">
            <v>2</v>
          </cell>
          <cell r="H11800" t="str">
            <v>角钢30×30×3/Q235B</v>
          </cell>
        </row>
        <row r="11800">
          <cell r="J11800" t="str">
            <v>切割锯</v>
          </cell>
          <cell r="K11800">
            <v>4.4</v>
          </cell>
          <cell r="L11800">
            <v>0</v>
          </cell>
          <cell r="M11800">
            <v>0</v>
          </cell>
          <cell r="N11800">
            <v>0</v>
          </cell>
          <cell r="O11800">
            <v>0</v>
          </cell>
          <cell r="P11800">
            <v>0</v>
          </cell>
          <cell r="Q11800">
            <v>0</v>
          </cell>
          <cell r="R11800">
            <v>0</v>
          </cell>
          <cell r="S11800">
            <v>0</v>
          </cell>
          <cell r="T11800">
            <v>0</v>
          </cell>
          <cell r="U11800">
            <v>0</v>
          </cell>
          <cell r="V11800">
            <v>0</v>
          </cell>
          <cell r="W11800">
            <v>0</v>
          </cell>
          <cell r="X11800">
            <v>0</v>
          </cell>
        </row>
        <row r="11800">
          <cell r="AG11800">
            <v>1.882116</v>
          </cell>
          <cell r="AH11800">
            <v>666</v>
          </cell>
        </row>
        <row r="11800">
          <cell r="AO11800" t="str">
            <v>3922A</v>
          </cell>
          <cell r="AP11800">
            <v>2</v>
          </cell>
          <cell r="AQ11800">
            <v>25038</v>
          </cell>
        </row>
        <row r="11801">
          <cell r="A11801">
            <v>11803</v>
          </cell>
          <cell r="B11801">
            <v>2</v>
          </cell>
          <cell r="C11801">
            <v>45839</v>
          </cell>
        </row>
        <row r="11801">
          <cell r="E11801" t="str">
            <v>3922A-04010601</v>
          </cell>
          <cell r="F11801" t="str">
            <v>弯板</v>
          </cell>
          <cell r="G11801">
            <v>1</v>
          </cell>
          <cell r="H11801" t="str">
            <v>钢板t3/Q235B</v>
          </cell>
        </row>
        <row r="11801">
          <cell r="J11801" t="str">
            <v>激光作业</v>
          </cell>
          <cell r="K11801">
            <v>1.14</v>
          </cell>
          <cell r="L11801" t="str">
            <v>激光拾件</v>
          </cell>
          <cell r="M11801">
            <v>1.9</v>
          </cell>
          <cell r="N11801" t="str">
            <v>折弯</v>
          </cell>
          <cell r="O11801">
            <v>1.9</v>
          </cell>
          <cell r="P11801">
            <v>0</v>
          </cell>
          <cell r="Q11801">
            <v>0</v>
          </cell>
          <cell r="R11801">
            <v>0</v>
          </cell>
          <cell r="S11801">
            <v>0</v>
          </cell>
          <cell r="T11801">
            <v>0</v>
          </cell>
          <cell r="U11801">
            <v>0</v>
          </cell>
          <cell r="V11801">
            <v>0</v>
          </cell>
          <cell r="W11801">
            <v>0</v>
          </cell>
          <cell r="X11801">
            <v>0</v>
          </cell>
        </row>
        <row r="11801">
          <cell r="AG11801">
            <v>0.0914294117647059</v>
          </cell>
          <cell r="AH11801" t="str">
            <v>110×30</v>
          </cell>
        </row>
        <row r="11801">
          <cell r="AO11801" t="str">
            <v>3922A</v>
          </cell>
          <cell r="AP11801">
            <v>2</v>
          </cell>
          <cell r="AQ11801">
            <v>25038</v>
          </cell>
        </row>
        <row r="11802">
          <cell r="A11802">
            <v>11804</v>
          </cell>
          <cell r="B11802">
            <v>2</v>
          </cell>
          <cell r="C11802">
            <v>45839</v>
          </cell>
        </row>
        <row r="11802">
          <cell r="E11802" t="str">
            <v>3922A-04010602</v>
          </cell>
          <cell r="F11802" t="str">
            <v>立梁1</v>
          </cell>
          <cell r="G11802">
            <v>1</v>
          </cell>
          <cell r="H11802" t="str">
            <v>角钢30×30×3/Q235B</v>
          </cell>
        </row>
        <row r="11802">
          <cell r="J11802" t="str">
            <v>切割锯</v>
          </cell>
          <cell r="K11802">
            <v>4.94</v>
          </cell>
          <cell r="L11802" t="str">
            <v>铣</v>
          </cell>
          <cell r="M11802">
            <v>0</v>
          </cell>
          <cell r="N11802">
            <v>0</v>
          </cell>
          <cell r="O11802">
            <v>0</v>
          </cell>
          <cell r="P11802">
            <v>0</v>
          </cell>
          <cell r="Q11802">
            <v>0</v>
          </cell>
          <cell r="R11802">
            <v>0</v>
          </cell>
          <cell r="S11802">
            <v>0</v>
          </cell>
          <cell r="T11802">
            <v>0</v>
          </cell>
          <cell r="U11802">
            <v>0</v>
          </cell>
          <cell r="V11802">
            <v>0</v>
          </cell>
          <cell r="W11802">
            <v>0</v>
          </cell>
          <cell r="X11802">
            <v>0</v>
          </cell>
        </row>
        <row r="11802">
          <cell r="AG11802">
            <v>1.08801</v>
          </cell>
          <cell r="AH11802">
            <v>770</v>
          </cell>
        </row>
        <row r="11802">
          <cell r="AO11802" t="str">
            <v>3922A</v>
          </cell>
          <cell r="AP11802">
            <v>2</v>
          </cell>
          <cell r="AQ11802">
            <v>25038</v>
          </cell>
        </row>
        <row r="11803">
          <cell r="A11803">
            <v>11805</v>
          </cell>
          <cell r="B11803">
            <v>2</v>
          </cell>
          <cell r="C11803">
            <v>45839</v>
          </cell>
        </row>
        <row r="11803">
          <cell r="E11803" t="str">
            <v>3922A-04010701</v>
          </cell>
          <cell r="F11803" t="str">
            <v>立梁2</v>
          </cell>
          <cell r="G11803">
            <v>1</v>
          </cell>
          <cell r="H11803" t="str">
            <v>角钢30×30×3/Q235B</v>
          </cell>
        </row>
        <row r="11803">
          <cell r="J11803" t="str">
            <v>切割锯</v>
          </cell>
          <cell r="K11803">
            <v>4.94</v>
          </cell>
          <cell r="L11803" t="str">
            <v>铣</v>
          </cell>
          <cell r="M11803">
            <v>0</v>
          </cell>
          <cell r="N11803">
            <v>0</v>
          </cell>
          <cell r="O11803">
            <v>0</v>
          </cell>
          <cell r="P11803">
            <v>0</v>
          </cell>
          <cell r="Q11803">
            <v>0</v>
          </cell>
          <cell r="R11803">
            <v>0</v>
          </cell>
          <cell r="S11803">
            <v>0</v>
          </cell>
          <cell r="T11803">
            <v>0</v>
          </cell>
          <cell r="U11803">
            <v>0</v>
          </cell>
          <cell r="V11803">
            <v>0</v>
          </cell>
          <cell r="W11803">
            <v>0</v>
          </cell>
          <cell r="X11803">
            <v>0</v>
          </cell>
        </row>
        <row r="11803">
          <cell r="AG11803">
            <v>2.17602</v>
          </cell>
          <cell r="AH11803">
            <v>770</v>
          </cell>
        </row>
        <row r="11803">
          <cell r="AO11803" t="str">
            <v>3922A</v>
          </cell>
          <cell r="AP11803">
            <v>2</v>
          </cell>
          <cell r="AQ11803">
            <v>25038</v>
          </cell>
        </row>
        <row r="11804">
          <cell r="A11804">
            <v>11806</v>
          </cell>
          <cell r="B11804">
            <v>4</v>
          </cell>
          <cell r="C11804">
            <v>45839</v>
          </cell>
        </row>
        <row r="11804">
          <cell r="E11804" t="str">
            <v>3922A-040108</v>
          </cell>
          <cell r="F11804" t="str">
            <v>斜梁</v>
          </cell>
          <cell r="G11804">
            <v>2</v>
          </cell>
          <cell r="H11804" t="str">
            <v>角钢30×30×3/Q235B</v>
          </cell>
        </row>
        <row r="11804">
          <cell r="J11804" t="str">
            <v>切割锯</v>
          </cell>
          <cell r="K11804">
            <v>3.3</v>
          </cell>
          <cell r="L11804">
            <v>0</v>
          </cell>
          <cell r="M11804">
            <v>0</v>
          </cell>
          <cell r="N11804">
            <v>0</v>
          </cell>
          <cell r="O11804">
            <v>0</v>
          </cell>
          <cell r="P11804">
            <v>0</v>
          </cell>
          <cell r="Q11804">
            <v>0</v>
          </cell>
          <cell r="R11804">
            <v>0</v>
          </cell>
          <cell r="S11804">
            <v>0</v>
          </cell>
          <cell r="T11804">
            <v>0</v>
          </cell>
          <cell r="U11804">
            <v>0</v>
          </cell>
          <cell r="V11804">
            <v>0</v>
          </cell>
          <cell r="W11804">
            <v>0</v>
          </cell>
          <cell r="X11804">
            <v>0</v>
          </cell>
        </row>
        <row r="11804">
          <cell r="AG11804">
            <v>2.826</v>
          </cell>
          <cell r="AH11804">
            <v>1000</v>
          </cell>
        </row>
        <row r="11804">
          <cell r="AN11804" t="str">
            <v>WT L1000</v>
          </cell>
          <cell r="AO11804" t="str">
            <v>3922A</v>
          </cell>
          <cell r="AP11804">
            <v>2</v>
          </cell>
          <cell r="AQ11804">
            <v>25038</v>
          </cell>
        </row>
        <row r="11805">
          <cell r="A11805">
            <v>11807</v>
          </cell>
          <cell r="B11805">
            <v>8</v>
          </cell>
          <cell r="C11805">
            <v>45839</v>
          </cell>
        </row>
        <row r="11805">
          <cell r="E11805" t="str">
            <v>3922A-040109</v>
          </cell>
          <cell r="F11805" t="str">
            <v>加强板</v>
          </cell>
          <cell r="G11805">
            <v>4</v>
          </cell>
          <cell r="H11805" t="str">
            <v>钢板t4/Q235B</v>
          </cell>
        </row>
        <row r="11805">
          <cell r="J11805" t="str">
            <v>激光作业</v>
          </cell>
          <cell r="K11805">
            <v>0.39</v>
          </cell>
          <cell r="L11805" t="str">
            <v>激光拾件</v>
          </cell>
          <cell r="M11805">
            <v>0.65</v>
          </cell>
          <cell r="N11805">
            <v>0</v>
          </cell>
          <cell r="O11805">
            <v>0</v>
          </cell>
          <cell r="P11805">
            <v>0</v>
          </cell>
          <cell r="Q11805">
            <v>0</v>
          </cell>
          <cell r="R11805">
            <v>0</v>
          </cell>
          <cell r="S11805">
            <v>0</v>
          </cell>
          <cell r="T11805">
            <v>0</v>
          </cell>
          <cell r="U11805">
            <v>0</v>
          </cell>
          <cell r="V11805">
            <v>0</v>
          </cell>
          <cell r="W11805">
            <v>0</v>
          </cell>
          <cell r="X11805">
            <v>0</v>
          </cell>
        </row>
        <row r="11805">
          <cell r="AG11805">
            <v>0.945694117647059</v>
          </cell>
          <cell r="AH11805" t="str">
            <v>80×80</v>
          </cell>
        </row>
        <row r="11805">
          <cell r="AO11805" t="str">
            <v>3922A</v>
          </cell>
          <cell r="AP11805">
            <v>2</v>
          </cell>
          <cell r="AQ11805">
            <v>25038</v>
          </cell>
        </row>
        <row r="11806">
          <cell r="A11806">
            <v>11808</v>
          </cell>
          <cell r="B11806">
            <v>6</v>
          </cell>
          <cell r="C11806">
            <v>45839</v>
          </cell>
        </row>
        <row r="11806">
          <cell r="E11806" t="str">
            <v>3922A-040110</v>
          </cell>
          <cell r="F11806" t="str">
            <v>固定梁2</v>
          </cell>
          <cell r="G11806">
            <v>3</v>
          </cell>
          <cell r="H11806" t="str">
            <v>钢板t3/Q235B</v>
          </cell>
        </row>
        <row r="11806">
          <cell r="J11806" t="str">
            <v>激光作业</v>
          </cell>
          <cell r="K11806">
            <v>1.44</v>
          </cell>
          <cell r="L11806" t="str">
            <v>激光拾件</v>
          </cell>
          <cell r="M11806">
            <v>0.8</v>
          </cell>
          <cell r="N11806" t="str">
            <v>折弯</v>
          </cell>
          <cell r="O11806">
            <v>1.12</v>
          </cell>
          <cell r="P11806">
            <v>0</v>
          </cell>
          <cell r="Q11806">
            <v>0</v>
          </cell>
          <cell r="R11806">
            <v>0</v>
          </cell>
          <cell r="S11806">
            <v>0</v>
          </cell>
          <cell r="T11806">
            <v>0</v>
          </cell>
          <cell r="U11806">
            <v>0</v>
          </cell>
          <cell r="V11806">
            <v>0</v>
          </cell>
          <cell r="W11806">
            <v>0</v>
          </cell>
          <cell r="X11806">
            <v>0</v>
          </cell>
        </row>
        <row r="11806">
          <cell r="AG11806">
            <v>3.51088941176471</v>
          </cell>
          <cell r="AH11806" t="str">
            <v>660×64</v>
          </cell>
        </row>
        <row r="11806">
          <cell r="AO11806" t="str">
            <v>3922A</v>
          </cell>
          <cell r="AP11806">
            <v>2</v>
          </cell>
          <cell r="AQ11806">
            <v>25038</v>
          </cell>
        </row>
        <row r="11807">
          <cell r="A11807">
            <v>11809</v>
          </cell>
          <cell r="B11807">
            <v>4</v>
          </cell>
          <cell r="C11807">
            <v>45839</v>
          </cell>
        </row>
        <row r="11807">
          <cell r="E11807" t="str">
            <v>3922A-040301</v>
          </cell>
          <cell r="F11807" t="str">
            <v>垫板</v>
          </cell>
          <cell r="G11807">
            <v>2</v>
          </cell>
          <cell r="H11807" t="str">
            <v>铝板t1/3A21</v>
          </cell>
        </row>
        <row r="11807">
          <cell r="J11807" t="str">
            <v>激光作业</v>
          </cell>
          <cell r="K11807">
            <v>1.32</v>
          </cell>
          <cell r="L11807" t="str">
            <v>激光拾件</v>
          </cell>
          <cell r="M11807">
            <v>1.1</v>
          </cell>
          <cell r="N11807" t="str">
            <v>倒钝</v>
          </cell>
          <cell r="O11807">
            <v>1.1</v>
          </cell>
          <cell r="P11807">
            <v>0</v>
          </cell>
          <cell r="Q11807">
            <v>0</v>
          </cell>
          <cell r="R11807">
            <v>0</v>
          </cell>
          <cell r="S11807">
            <v>0</v>
          </cell>
          <cell r="T11807">
            <v>0</v>
          </cell>
          <cell r="U11807">
            <v>0</v>
          </cell>
          <cell r="V11807">
            <v>0</v>
          </cell>
          <cell r="W11807">
            <v>0</v>
          </cell>
          <cell r="X11807">
            <v>0</v>
          </cell>
        </row>
        <row r="11807">
          <cell r="AG11807">
            <v>0.060192</v>
          </cell>
          <cell r="AH11807" t="str">
            <v>646×15</v>
          </cell>
        </row>
        <row r="11807">
          <cell r="AM11807" t="str">
            <v>入库外协缝制填充用</v>
          </cell>
          <cell r="AN11807" t="str">
            <v>WT 646×15</v>
          </cell>
          <cell r="AO11807" t="str">
            <v>3922A</v>
          </cell>
          <cell r="AP11807">
            <v>2</v>
          </cell>
          <cell r="AQ11807">
            <v>25038</v>
          </cell>
        </row>
        <row r="11808">
          <cell r="A11808">
            <v>11810</v>
          </cell>
          <cell r="B11808">
            <v>8</v>
          </cell>
          <cell r="C11808">
            <v>45839</v>
          </cell>
        </row>
        <row r="11808">
          <cell r="E11808" t="str">
            <v>3922A-040401</v>
          </cell>
          <cell r="F11808" t="str">
            <v>垫板</v>
          </cell>
          <cell r="G11808">
            <v>4</v>
          </cell>
          <cell r="H11808" t="str">
            <v>铝板t1/3A21</v>
          </cell>
        </row>
        <row r="11808">
          <cell r="J11808" t="str">
            <v>激光作业</v>
          </cell>
          <cell r="K11808">
            <v>0.78</v>
          </cell>
          <cell r="L11808" t="str">
            <v>激光拾件</v>
          </cell>
          <cell r="M11808">
            <v>0.65</v>
          </cell>
          <cell r="N11808" t="str">
            <v>倒钝</v>
          </cell>
          <cell r="O11808">
            <v>0.78</v>
          </cell>
          <cell r="P11808">
            <v>0</v>
          </cell>
          <cell r="Q11808">
            <v>0</v>
          </cell>
          <cell r="R11808">
            <v>0</v>
          </cell>
          <cell r="S11808">
            <v>0</v>
          </cell>
          <cell r="T11808">
            <v>0</v>
          </cell>
          <cell r="U11808">
            <v>0</v>
          </cell>
          <cell r="V11808">
            <v>0</v>
          </cell>
          <cell r="W11808">
            <v>0</v>
          </cell>
          <cell r="X11808">
            <v>0</v>
          </cell>
        </row>
        <row r="11808">
          <cell r="AG11808">
            <v>0.139764705882353</v>
          </cell>
          <cell r="AH11808" t="str">
            <v>750×15</v>
          </cell>
        </row>
        <row r="11808">
          <cell r="AM11808" t="str">
            <v>入库外协缝制填充用</v>
          </cell>
          <cell r="AN11808" t="str">
            <v>WT 750×15</v>
          </cell>
          <cell r="AO11808" t="str">
            <v>3922A</v>
          </cell>
          <cell r="AP11808">
            <v>2</v>
          </cell>
          <cell r="AQ11808">
            <v>25038</v>
          </cell>
        </row>
        <row r="11809">
          <cell r="A11809">
            <v>11811</v>
          </cell>
          <cell r="B11809">
            <v>4</v>
          </cell>
          <cell r="C11809">
            <v>45839</v>
          </cell>
        </row>
        <row r="11809">
          <cell r="E11809" t="str">
            <v>3922A-040601</v>
          </cell>
          <cell r="F11809" t="str">
            <v>垫板</v>
          </cell>
          <cell r="G11809">
            <v>2</v>
          </cell>
          <cell r="H11809" t="str">
            <v>铝板t1/3A21</v>
          </cell>
        </row>
        <row r="11809">
          <cell r="J11809" t="str">
            <v>激光作业</v>
          </cell>
          <cell r="K11809">
            <v>1.32</v>
          </cell>
          <cell r="L11809" t="str">
            <v>激光拾件</v>
          </cell>
          <cell r="M11809">
            <v>1.1</v>
          </cell>
          <cell r="N11809" t="str">
            <v>倒钝</v>
          </cell>
          <cell r="O11809">
            <v>1.1</v>
          </cell>
          <cell r="P11809">
            <v>0</v>
          </cell>
          <cell r="Q11809">
            <v>0</v>
          </cell>
          <cell r="R11809">
            <v>0</v>
          </cell>
          <cell r="S11809">
            <v>0</v>
          </cell>
          <cell r="T11809">
            <v>0</v>
          </cell>
          <cell r="U11809">
            <v>0</v>
          </cell>
          <cell r="V11809">
            <v>0</v>
          </cell>
          <cell r="W11809">
            <v>0</v>
          </cell>
          <cell r="X11809">
            <v>0</v>
          </cell>
        </row>
        <row r="11809">
          <cell r="AG11809">
            <v>0.0605647058823529</v>
          </cell>
          <cell r="AH11809" t="str">
            <v>650×15</v>
          </cell>
        </row>
        <row r="11809">
          <cell r="AM11809" t="str">
            <v>入库外协缝制填充用</v>
          </cell>
          <cell r="AN11809" t="str">
            <v>WT 650×15</v>
          </cell>
          <cell r="AO11809" t="str">
            <v>3922A</v>
          </cell>
          <cell r="AP11809">
            <v>2</v>
          </cell>
          <cell r="AQ11809">
            <v>25038</v>
          </cell>
        </row>
        <row r="11810">
          <cell r="A11810">
            <v>11812</v>
          </cell>
          <cell r="B11810">
            <v>4</v>
          </cell>
          <cell r="C11810">
            <v>45839</v>
          </cell>
        </row>
        <row r="11810">
          <cell r="E11810" t="str">
            <v>3922A-040701</v>
          </cell>
          <cell r="F11810" t="str">
            <v>垫板</v>
          </cell>
          <cell r="G11810">
            <v>2</v>
          </cell>
          <cell r="H11810" t="str">
            <v>铝板t1/3A21</v>
          </cell>
        </row>
        <row r="11810">
          <cell r="J11810" t="str">
            <v>激光作业</v>
          </cell>
          <cell r="K11810">
            <v>2.86</v>
          </cell>
          <cell r="L11810" t="str">
            <v>激光拾件</v>
          </cell>
          <cell r="M11810">
            <v>1.98</v>
          </cell>
          <cell r="N11810" t="str">
            <v>倒钝</v>
          </cell>
          <cell r="O11810">
            <v>2.64</v>
          </cell>
          <cell r="P11810">
            <v>0</v>
          </cell>
          <cell r="Q11810">
            <v>0</v>
          </cell>
          <cell r="R11810">
            <v>0</v>
          </cell>
          <cell r="S11810">
            <v>0</v>
          </cell>
          <cell r="T11810">
            <v>0</v>
          </cell>
          <cell r="U11810">
            <v>0</v>
          </cell>
          <cell r="V11810">
            <v>0</v>
          </cell>
          <cell r="W11810">
            <v>0</v>
          </cell>
          <cell r="X11810">
            <v>0</v>
          </cell>
        </row>
        <row r="11810">
          <cell r="AG11810">
            <v>0.14256</v>
          </cell>
          <cell r="AH11810" t="str">
            <v>1530×15</v>
          </cell>
        </row>
        <row r="11810">
          <cell r="AM11810" t="str">
            <v>入库外协缝制填充用</v>
          </cell>
          <cell r="AN11810" t="str">
            <v>WT 1530×15</v>
          </cell>
          <cell r="AO11810" t="str">
            <v>3922A</v>
          </cell>
          <cell r="AP11810">
            <v>2</v>
          </cell>
          <cell r="AQ11810">
            <v>25038</v>
          </cell>
        </row>
        <row r="11811">
          <cell r="A11811">
            <v>11813</v>
          </cell>
          <cell r="B11811">
            <v>2</v>
          </cell>
          <cell r="C11811">
            <v>45839</v>
          </cell>
        </row>
        <row r="11811">
          <cell r="E11811" t="str">
            <v>3922A-0408</v>
          </cell>
          <cell r="F11811" t="str">
            <v>雨罩</v>
          </cell>
          <cell r="G11811">
            <v>1</v>
          </cell>
          <cell r="H11811" t="str">
            <v>钢板t1.5/304</v>
          </cell>
        </row>
        <row r="11811">
          <cell r="J11811" t="str">
            <v>激光作业</v>
          </cell>
          <cell r="K11811">
            <v>16.1</v>
          </cell>
          <cell r="L11811" t="str">
            <v>激光拾件</v>
          </cell>
          <cell r="M11811">
            <v>6.08</v>
          </cell>
          <cell r="N11811" t="str">
            <v>倒钝</v>
          </cell>
          <cell r="O11811">
            <v>11.55</v>
          </cell>
          <cell r="P11811" t="str">
            <v>折弯</v>
          </cell>
          <cell r="Q11811">
            <v>19.84</v>
          </cell>
          <cell r="R11811" t="str">
            <v>喷砂</v>
          </cell>
          <cell r="S11811">
            <v>16</v>
          </cell>
          <cell r="T11811" t="str">
            <v>挂件</v>
          </cell>
          <cell r="U11811">
            <v>0.5</v>
          </cell>
          <cell r="V11811" t="str">
            <v>喷漆</v>
          </cell>
          <cell r="W11811">
            <v>25</v>
          </cell>
          <cell r="X11811">
            <v>0</v>
          </cell>
        </row>
        <row r="11811">
          <cell r="AG11811">
            <v>15.65773145664</v>
          </cell>
          <cell r="AH11811" t="str">
            <v>1608.88×695.44</v>
          </cell>
        </row>
        <row r="11811">
          <cell r="AO11811" t="str">
            <v>3922A</v>
          </cell>
          <cell r="AP11811">
            <v>2</v>
          </cell>
          <cell r="AQ11811">
            <v>25038</v>
          </cell>
        </row>
        <row r="11812">
          <cell r="A11812">
            <v>11814</v>
          </cell>
          <cell r="B11812">
            <v>2</v>
          </cell>
          <cell r="C11812">
            <v>45839</v>
          </cell>
        </row>
        <row r="11812">
          <cell r="E11812" t="str">
            <v>3922A-050203</v>
          </cell>
          <cell r="F11812" t="str">
            <v>横梁</v>
          </cell>
          <cell r="G11812">
            <v>1</v>
          </cell>
          <cell r="H11812" t="str">
            <v>矩形管50×30×3/Q235B</v>
          </cell>
        </row>
        <row r="11812">
          <cell r="J11812" t="str">
            <v>切割锯</v>
          </cell>
          <cell r="K11812">
            <v>8.74</v>
          </cell>
          <cell r="L11812" t="str">
            <v>划线钻</v>
          </cell>
          <cell r="M11812">
            <v>36.4</v>
          </cell>
          <cell r="N11812">
            <v>0</v>
          </cell>
          <cell r="O11812">
            <v>0</v>
          </cell>
          <cell r="P11812">
            <v>0</v>
          </cell>
          <cell r="Q11812">
            <v>0</v>
          </cell>
          <cell r="R11812">
            <v>0</v>
          </cell>
          <cell r="S11812">
            <v>0</v>
          </cell>
          <cell r="T11812">
            <v>0</v>
          </cell>
          <cell r="U11812">
            <v>0</v>
          </cell>
          <cell r="V11812">
            <v>0</v>
          </cell>
          <cell r="W11812">
            <v>0</v>
          </cell>
          <cell r="X11812">
            <v>0</v>
          </cell>
        </row>
        <row r="11812">
          <cell r="AG11812">
            <v>2.05251333333333</v>
          </cell>
          <cell r="AH11812">
            <v>530</v>
          </cell>
        </row>
        <row r="11812">
          <cell r="AO11812" t="str">
            <v>3922A</v>
          </cell>
          <cell r="AP11812">
            <v>2</v>
          </cell>
          <cell r="AQ11812">
            <v>25038</v>
          </cell>
        </row>
        <row r="11813">
          <cell r="A11813">
            <v>11815</v>
          </cell>
          <cell r="B11813">
            <v>2</v>
          </cell>
          <cell r="C11813">
            <v>45839</v>
          </cell>
        </row>
        <row r="11813">
          <cell r="E11813" t="str">
            <v>3922A-050204</v>
          </cell>
          <cell r="F11813" t="str">
            <v>竖梁2</v>
          </cell>
          <cell r="G11813">
            <v>1</v>
          </cell>
          <cell r="H11813" t="str">
            <v>方管30×30×3/Q235B</v>
          </cell>
        </row>
        <row r="11813">
          <cell r="J11813" t="str">
            <v>切割锯</v>
          </cell>
          <cell r="K11813">
            <v>5.7</v>
          </cell>
          <cell r="L11813">
            <v>0</v>
          </cell>
          <cell r="M11813">
            <v>0</v>
          </cell>
          <cell r="N11813">
            <v>0</v>
          </cell>
          <cell r="O11813">
            <v>0</v>
          </cell>
          <cell r="P11813">
            <v>0</v>
          </cell>
          <cell r="Q11813">
            <v>0</v>
          </cell>
          <cell r="R11813">
            <v>0</v>
          </cell>
          <cell r="S11813">
            <v>0</v>
          </cell>
          <cell r="T11813">
            <v>0</v>
          </cell>
          <cell r="U11813">
            <v>0</v>
          </cell>
          <cell r="V11813">
            <v>0</v>
          </cell>
          <cell r="W11813">
            <v>0</v>
          </cell>
          <cell r="X11813">
            <v>0</v>
          </cell>
        </row>
        <row r="11813">
          <cell r="AG11813">
            <v>0.40977</v>
          </cell>
          <cell r="AH11813">
            <v>145</v>
          </cell>
        </row>
        <row r="11813">
          <cell r="AN11813" t="str">
            <v>WT L145</v>
          </cell>
          <cell r="AO11813" t="str">
            <v>3922A</v>
          </cell>
          <cell r="AP11813">
            <v>2</v>
          </cell>
          <cell r="AQ11813">
            <v>25038</v>
          </cell>
        </row>
        <row r="11814">
          <cell r="A11814">
            <v>11816</v>
          </cell>
          <cell r="B11814">
            <v>4</v>
          </cell>
          <cell r="C11814">
            <v>45839</v>
          </cell>
        </row>
        <row r="11814">
          <cell r="E11814" t="str">
            <v>3922A-050207</v>
          </cell>
          <cell r="F11814" t="str">
            <v>封板</v>
          </cell>
          <cell r="G11814">
            <v>2</v>
          </cell>
          <cell r="H11814" t="str">
            <v>钢板t2/ST12</v>
          </cell>
          <cell r="I11814" t="str">
            <v>钢板t2/Q235B</v>
          </cell>
          <cell r="J11814" t="str">
            <v>激光作业</v>
          </cell>
          <cell r="K11814">
            <v>0.44</v>
          </cell>
          <cell r="L11814" t="str">
            <v>激光拾件</v>
          </cell>
          <cell r="M11814">
            <v>1.1</v>
          </cell>
          <cell r="N11814" t="str">
            <v>小铣边机</v>
          </cell>
          <cell r="O11814">
            <v>1.1</v>
          </cell>
          <cell r="P11814">
            <v>0</v>
          </cell>
          <cell r="Q11814">
            <v>0</v>
          </cell>
          <cell r="R11814">
            <v>0</v>
          </cell>
          <cell r="S11814">
            <v>0</v>
          </cell>
          <cell r="T11814">
            <v>0</v>
          </cell>
          <cell r="U11814">
            <v>0</v>
          </cell>
          <cell r="V11814">
            <v>0</v>
          </cell>
          <cell r="W11814">
            <v>0</v>
          </cell>
          <cell r="X11814">
            <v>0</v>
          </cell>
        </row>
        <row r="11814">
          <cell r="AG11814">
            <v>0.0212781176470588</v>
          </cell>
          <cell r="AH11814" t="str">
            <v>24×24</v>
          </cell>
        </row>
        <row r="11814">
          <cell r="AO11814" t="str">
            <v>3922A</v>
          </cell>
          <cell r="AP11814">
            <v>2</v>
          </cell>
          <cell r="AQ11814">
            <v>25038</v>
          </cell>
        </row>
        <row r="11815">
          <cell r="A11815">
            <v>11817</v>
          </cell>
          <cell r="B11815">
            <v>4</v>
          </cell>
          <cell r="C11815">
            <v>45839</v>
          </cell>
        </row>
        <row r="11815">
          <cell r="E11815" t="str">
            <v>3922A-050208</v>
          </cell>
          <cell r="F11815" t="str">
            <v>弯角件</v>
          </cell>
          <cell r="G11815">
            <v>2</v>
          </cell>
          <cell r="H11815" t="str">
            <v>钢板t4/Q235B</v>
          </cell>
        </row>
        <row r="11815">
          <cell r="J11815" t="str">
            <v>激光作业</v>
          </cell>
          <cell r="K11815">
            <v>1.1</v>
          </cell>
          <cell r="L11815" t="str">
            <v>激光拾件</v>
          </cell>
          <cell r="M11815">
            <v>1.1</v>
          </cell>
          <cell r="N11815" t="str">
            <v>折弯</v>
          </cell>
          <cell r="O11815">
            <v>1.1</v>
          </cell>
          <cell r="P11815">
            <v>0</v>
          </cell>
          <cell r="Q11815">
            <v>0</v>
          </cell>
          <cell r="R11815">
            <v>0</v>
          </cell>
          <cell r="S11815">
            <v>0</v>
          </cell>
          <cell r="T11815">
            <v>0</v>
          </cell>
          <cell r="U11815">
            <v>0</v>
          </cell>
          <cell r="V11815">
            <v>0</v>
          </cell>
          <cell r="W11815">
            <v>0</v>
          </cell>
          <cell r="X11815">
            <v>0</v>
          </cell>
        </row>
        <row r="11815">
          <cell r="AG11815">
            <v>1.82227129411765</v>
          </cell>
          <cell r="AH11815" t="str">
            <v>304.5×81</v>
          </cell>
        </row>
        <row r="11815">
          <cell r="AO11815" t="str">
            <v>3922A</v>
          </cell>
          <cell r="AP11815">
            <v>2</v>
          </cell>
          <cell r="AQ11815">
            <v>25038</v>
          </cell>
        </row>
        <row r="11816">
          <cell r="A11816">
            <v>11818</v>
          </cell>
          <cell r="B11816">
            <v>8</v>
          </cell>
          <cell r="C11816">
            <v>45839</v>
          </cell>
        </row>
        <row r="11816">
          <cell r="E11816" t="str">
            <v>3922A-050210</v>
          </cell>
          <cell r="F11816" t="str">
            <v>圆管</v>
          </cell>
          <cell r="G11816">
            <v>4</v>
          </cell>
          <cell r="H11816" t="str">
            <v>钢管φ16×2/304 GB/T14976</v>
          </cell>
        </row>
        <row r="11816">
          <cell r="J11816" t="str">
            <v>锯床</v>
          </cell>
          <cell r="K11816">
            <v>0.65</v>
          </cell>
          <cell r="L11816">
            <v>0</v>
          </cell>
          <cell r="M11816">
            <v>0</v>
          </cell>
          <cell r="N11816">
            <v>0</v>
          </cell>
          <cell r="O11816">
            <v>0</v>
          </cell>
          <cell r="P11816">
            <v>0</v>
          </cell>
          <cell r="Q11816">
            <v>0</v>
          </cell>
          <cell r="R11816">
            <v>0</v>
          </cell>
          <cell r="S11816">
            <v>0</v>
          </cell>
          <cell r="T11816">
            <v>0</v>
          </cell>
          <cell r="U11816">
            <v>0</v>
          </cell>
          <cell r="V11816">
            <v>0</v>
          </cell>
          <cell r="W11816">
            <v>0</v>
          </cell>
          <cell r="X11816">
            <v>0</v>
          </cell>
        </row>
        <row r="11816">
          <cell r="AG11816">
            <v>0.0898620551111111</v>
          </cell>
          <cell r="AH11816">
            <v>29</v>
          </cell>
        </row>
        <row r="11816">
          <cell r="AN11816" t="str">
            <v>WT L29</v>
          </cell>
          <cell r="AO11816" t="str">
            <v>3922A</v>
          </cell>
          <cell r="AP11816">
            <v>2</v>
          </cell>
          <cell r="AQ11816">
            <v>25038</v>
          </cell>
        </row>
        <row r="11817">
          <cell r="A11817">
            <v>11819</v>
          </cell>
          <cell r="B11817">
            <v>2</v>
          </cell>
          <cell r="C11817">
            <v>45839</v>
          </cell>
        </row>
        <row r="11817">
          <cell r="E11817" t="str">
            <v>3922A-050211</v>
          </cell>
          <cell r="F11817" t="str">
            <v>角钢</v>
          </cell>
          <cell r="G11817">
            <v>1</v>
          </cell>
          <cell r="H11817" t="str">
            <v>角钢30×30×4/Q235B</v>
          </cell>
        </row>
        <row r="11817">
          <cell r="J11817" t="str">
            <v>切割锯</v>
          </cell>
          <cell r="K11817">
            <v>4.18</v>
          </cell>
          <cell r="L11817" t="str">
            <v>划线钻</v>
          </cell>
          <cell r="M11817">
            <v>11.4</v>
          </cell>
          <cell r="N11817">
            <v>0</v>
          </cell>
          <cell r="O11817">
            <v>0</v>
          </cell>
          <cell r="P11817">
            <v>0</v>
          </cell>
          <cell r="Q11817">
            <v>0</v>
          </cell>
          <cell r="R11817">
            <v>0</v>
          </cell>
          <cell r="S11817">
            <v>0</v>
          </cell>
          <cell r="T11817">
            <v>0</v>
          </cell>
          <cell r="U11817">
            <v>0</v>
          </cell>
          <cell r="V11817">
            <v>0</v>
          </cell>
          <cell r="W11817">
            <v>0</v>
          </cell>
          <cell r="X11817">
            <v>0</v>
          </cell>
        </row>
        <row r="11817">
          <cell r="AG11817">
            <v>1.92307555555556</v>
          </cell>
          <cell r="AH11817">
            <v>530</v>
          </cell>
        </row>
        <row r="11817">
          <cell r="AO11817" t="str">
            <v>3922A</v>
          </cell>
          <cell r="AP11817">
            <v>2</v>
          </cell>
          <cell r="AQ11817">
            <v>25038</v>
          </cell>
        </row>
        <row r="11818">
          <cell r="A11818">
            <v>11820</v>
          </cell>
          <cell r="B11818">
            <v>2</v>
          </cell>
          <cell r="C11818">
            <v>45839</v>
          </cell>
        </row>
        <row r="11818">
          <cell r="E11818" t="str">
            <v>3922A-050212</v>
          </cell>
          <cell r="F11818" t="str">
            <v>角钢</v>
          </cell>
          <cell r="G11818">
            <v>1</v>
          </cell>
          <cell r="H11818" t="str">
            <v>角钢30×30×4/Q235B</v>
          </cell>
        </row>
        <row r="11818">
          <cell r="J11818" t="str">
            <v>切割锯</v>
          </cell>
          <cell r="K11818">
            <v>4.18</v>
          </cell>
          <cell r="L11818">
            <v>0</v>
          </cell>
          <cell r="M11818">
            <v>0</v>
          </cell>
          <cell r="N11818">
            <v>0</v>
          </cell>
          <cell r="O11818">
            <v>0</v>
          </cell>
          <cell r="P11818">
            <v>0</v>
          </cell>
          <cell r="Q11818">
            <v>0</v>
          </cell>
          <cell r="R11818">
            <v>0</v>
          </cell>
          <cell r="S11818">
            <v>0</v>
          </cell>
          <cell r="T11818">
            <v>0</v>
          </cell>
          <cell r="U11818">
            <v>0</v>
          </cell>
          <cell r="V11818">
            <v>0</v>
          </cell>
          <cell r="W11818">
            <v>0</v>
          </cell>
          <cell r="X11818">
            <v>0</v>
          </cell>
        </row>
        <row r="11818">
          <cell r="AG11818">
            <v>1.92307555555556</v>
          </cell>
          <cell r="AH11818">
            <v>530</v>
          </cell>
        </row>
        <row r="11818">
          <cell r="AN11818" t="str">
            <v>WT L530</v>
          </cell>
          <cell r="AO11818" t="str">
            <v>3922A</v>
          </cell>
          <cell r="AP11818">
            <v>2</v>
          </cell>
          <cell r="AQ11818">
            <v>25038</v>
          </cell>
        </row>
        <row r="11819">
          <cell r="A11819">
            <v>11821</v>
          </cell>
          <cell r="B11819">
            <v>12</v>
          </cell>
          <cell r="C11819">
            <v>45839</v>
          </cell>
        </row>
        <row r="11819">
          <cell r="E11819" t="str">
            <v>3922A-0601</v>
          </cell>
          <cell r="F11819" t="str">
            <v>压板</v>
          </cell>
          <cell r="G11819">
            <v>6</v>
          </cell>
          <cell r="H11819" t="str">
            <v>钢板t1.5/316L</v>
          </cell>
        </row>
        <row r="11819">
          <cell r="J11819" t="str">
            <v>激光作业</v>
          </cell>
          <cell r="K11819">
            <v>0.2</v>
          </cell>
          <cell r="L11819" t="str">
            <v>激光拾件</v>
          </cell>
          <cell r="M11819">
            <v>0.5</v>
          </cell>
          <cell r="N11819" t="str">
            <v>倒钝</v>
          </cell>
          <cell r="O11819">
            <v>0.5</v>
          </cell>
          <cell r="P11819" t="str">
            <v>成型</v>
          </cell>
          <cell r="Q11819">
            <v>4</v>
          </cell>
          <cell r="R11819">
            <v>0</v>
          </cell>
          <cell r="S11819">
            <v>0</v>
          </cell>
          <cell r="T11819">
            <v>0</v>
          </cell>
          <cell r="U11819">
            <v>0</v>
          </cell>
          <cell r="V11819">
            <v>0</v>
          </cell>
          <cell r="W11819">
            <v>0</v>
          </cell>
          <cell r="X11819">
            <v>0</v>
          </cell>
        </row>
        <row r="11819">
          <cell r="AG11819">
            <v>0.336278647058824</v>
          </cell>
          <cell r="AH11819" t="str">
            <v>133.5×30</v>
          </cell>
        </row>
        <row r="11819">
          <cell r="AO11819" t="str">
            <v>3922A</v>
          </cell>
          <cell r="AP11819">
            <v>2</v>
          </cell>
          <cell r="AQ11819">
            <v>25038</v>
          </cell>
        </row>
        <row r="11820">
          <cell r="A11820">
            <v>11822</v>
          </cell>
          <cell r="B11820">
            <v>12</v>
          </cell>
          <cell r="C11820">
            <v>45839</v>
          </cell>
        </row>
        <row r="11820">
          <cell r="E11820" t="str">
            <v>3922A-0602</v>
          </cell>
          <cell r="F11820" t="str">
            <v>支座</v>
          </cell>
          <cell r="G11820">
            <v>6</v>
          </cell>
          <cell r="H11820" t="str">
            <v>钢板t1.5/316L</v>
          </cell>
        </row>
        <row r="11820">
          <cell r="J11820" t="str">
            <v>激光作业</v>
          </cell>
          <cell r="K11820">
            <v>0.6</v>
          </cell>
          <cell r="L11820" t="str">
            <v>激光拾件</v>
          </cell>
          <cell r="M11820">
            <v>0.5</v>
          </cell>
          <cell r="N11820" t="str">
            <v>倒钝</v>
          </cell>
          <cell r="O11820">
            <v>0.5</v>
          </cell>
          <cell r="P11820" t="str">
            <v>成型</v>
          </cell>
          <cell r="Q11820">
            <v>5</v>
          </cell>
          <cell r="R11820" t="str">
            <v>划线钻</v>
          </cell>
          <cell r="S11820">
            <v>1.5</v>
          </cell>
          <cell r="T11820">
            <v>0</v>
          </cell>
          <cell r="U11820">
            <v>0</v>
          </cell>
          <cell r="V11820">
            <v>0</v>
          </cell>
          <cell r="W11820">
            <v>0</v>
          </cell>
          <cell r="X11820">
            <v>0</v>
          </cell>
        </row>
        <row r="11820">
          <cell r="AG11820">
            <v>0.348873352941176</v>
          </cell>
          <cell r="AH11820" t="str">
            <v>138.5×30</v>
          </cell>
        </row>
        <row r="11820">
          <cell r="AO11820" t="str">
            <v>3922A</v>
          </cell>
          <cell r="AP11820">
            <v>2</v>
          </cell>
          <cell r="AQ11820">
            <v>25038</v>
          </cell>
        </row>
        <row r="11821">
          <cell r="A11821">
            <v>11823</v>
          </cell>
          <cell r="B11821">
            <v>2</v>
          </cell>
          <cell r="C11821">
            <v>45839</v>
          </cell>
        </row>
        <row r="11821">
          <cell r="E11821" t="str">
            <v>3922A-08-1</v>
          </cell>
          <cell r="F11821" t="str">
            <v>防护罩-1</v>
          </cell>
          <cell r="G11821">
            <v>1</v>
          </cell>
          <cell r="H11821" t="str">
            <v>钢板t1.5/304</v>
          </cell>
        </row>
        <row r="11821">
          <cell r="J11821" t="str">
            <v>激光作业</v>
          </cell>
          <cell r="K11821">
            <v>3.8</v>
          </cell>
          <cell r="L11821" t="str">
            <v>激光拾件</v>
          </cell>
          <cell r="M11821">
            <v>1.9</v>
          </cell>
          <cell r="N11821" t="str">
            <v>倒钝</v>
          </cell>
          <cell r="O11821">
            <v>1.9</v>
          </cell>
          <cell r="P11821" t="str">
            <v>折弯</v>
          </cell>
          <cell r="Q11821">
            <v>2.66</v>
          </cell>
          <cell r="R11821">
            <v>0</v>
          </cell>
          <cell r="S11821">
            <v>0</v>
          </cell>
          <cell r="T11821">
            <v>0</v>
          </cell>
          <cell r="U11821">
            <v>0</v>
          </cell>
          <cell r="V11821">
            <v>0</v>
          </cell>
          <cell r="W11821">
            <v>0</v>
          </cell>
          <cell r="X11821">
            <v>0</v>
          </cell>
        </row>
        <row r="11821">
          <cell r="AG11821">
            <v>0.4267926</v>
          </cell>
          <cell r="AH11821" t="str">
            <v>179.4×170</v>
          </cell>
        </row>
        <row r="11821">
          <cell r="AO11821" t="str">
            <v>3922A</v>
          </cell>
          <cell r="AP11821">
            <v>2</v>
          </cell>
          <cell r="AQ11821">
            <v>25038</v>
          </cell>
        </row>
        <row r="11822">
          <cell r="A11822">
            <v>11824</v>
          </cell>
          <cell r="B11822">
            <v>4</v>
          </cell>
          <cell r="C11822">
            <v>45839</v>
          </cell>
        </row>
        <row r="11822">
          <cell r="E11822" t="str">
            <v>3922A-08-2</v>
          </cell>
          <cell r="F11822" t="str">
            <v>防护罩-2</v>
          </cell>
          <cell r="G11822">
            <v>2</v>
          </cell>
          <cell r="H11822" t="str">
            <v>钢板t1.5/304</v>
          </cell>
        </row>
        <row r="11822">
          <cell r="J11822" t="str">
            <v>激光作业</v>
          </cell>
          <cell r="K11822">
            <v>0.44</v>
          </cell>
          <cell r="L11822" t="str">
            <v>激光拾件</v>
          </cell>
          <cell r="M11822">
            <v>1.1</v>
          </cell>
          <cell r="N11822" t="str">
            <v>倒钝</v>
          </cell>
          <cell r="O11822">
            <v>1.1</v>
          </cell>
          <cell r="P11822">
            <v>0</v>
          </cell>
          <cell r="Q11822">
            <v>0</v>
          </cell>
          <cell r="R11822">
            <v>0</v>
          </cell>
          <cell r="S11822">
            <v>0</v>
          </cell>
          <cell r="T11822">
            <v>0</v>
          </cell>
          <cell r="U11822">
            <v>0</v>
          </cell>
          <cell r="V11822">
            <v>0</v>
          </cell>
          <cell r="W11822">
            <v>0</v>
          </cell>
          <cell r="X11822">
            <v>0</v>
          </cell>
        </row>
        <row r="11822">
          <cell r="AG11822">
            <v>0.213116417647059</v>
          </cell>
          <cell r="AH11822" t="str">
            <v>97×78.5</v>
          </cell>
        </row>
        <row r="11822">
          <cell r="AO11822" t="str">
            <v>3922A</v>
          </cell>
          <cell r="AP11822">
            <v>2</v>
          </cell>
          <cell r="AQ11822">
            <v>25038</v>
          </cell>
        </row>
        <row r="11823">
          <cell r="A11823">
            <v>11825</v>
          </cell>
          <cell r="B11823">
            <v>2</v>
          </cell>
          <cell r="C11823">
            <v>45839</v>
          </cell>
        </row>
        <row r="11823">
          <cell r="E11823" t="str">
            <v>3922A-30410101</v>
          </cell>
          <cell r="F11823" t="str">
            <v>电源转接板</v>
          </cell>
          <cell r="G11823">
            <v>1</v>
          </cell>
          <cell r="H11823" t="str">
            <v>钢板t2/316L</v>
          </cell>
        </row>
        <row r="11823">
          <cell r="J11823" t="str">
            <v>激光作业</v>
          </cell>
          <cell r="K11823">
            <v>11.2</v>
          </cell>
          <cell r="L11823" t="str">
            <v>激光拾件</v>
          </cell>
          <cell r="M11823">
            <v>1.9</v>
          </cell>
          <cell r="N11823" t="str">
            <v>倒钝</v>
          </cell>
          <cell r="O11823">
            <v>4.94</v>
          </cell>
          <cell r="P11823">
            <v>0</v>
          </cell>
          <cell r="Q11823">
            <v>0</v>
          </cell>
          <cell r="R11823">
            <v>0</v>
          </cell>
          <cell r="S11823">
            <v>0</v>
          </cell>
          <cell r="T11823">
            <v>0</v>
          </cell>
          <cell r="U11823">
            <v>0</v>
          </cell>
          <cell r="V11823">
            <v>0</v>
          </cell>
          <cell r="W11823">
            <v>0</v>
          </cell>
          <cell r="X11823">
            <v>0</v>
          </cell>
        </row>
        <row r="11823">
          <cell r="AG11823">
            <v>1.29865411764706</v>
          </cell>
          <cell r="AH11823" t="str">
            <v>290×240</v>
          </cell>
        </row>
        <row r="11823">
          <cell r="AO11823" t="str">
            <v>3922A</v>
          </cell>
          <cell r="AP11823">
            <v>2</v>
          </cell>
          <cell r="AQ11823">
            <v>25038</v>
          </cell>
        </row>
        <row r="11824">
          <cell r="A11824">
            <v>11826</v>
          </cell>
          <cell r="B11824">
            <v>8</v>
          </cell>
          <cell r="C11824">
            <v>45839</v>
          </cell>
        </row>
        <row r="11824">
          <cell r="E11824" t="str">
            <v>3922A-30410102</v>
          </cell>
          <cell r="F11824" t="str">
            <v>卡轨垫板</v>
          </cell>
          <cell r="G11824">
            <v>4</v>
          </cell>
          <cell r="H11824" t="str">
            <v>钢板t4/316L</v>
          </cell>
        </row>
        <row r="11824">
          <cell r="J11824" t="str">
            <v>激光作业</v>
          </cell>
          <cell r="K11824">
            <v>0.39</v>
          </cell>
          <cell r="L11824" t="str">
            <v>激光拾件</v>
          </cell>
          <cell r="M11824">
            <v>0.65</v>
          </cell>
          <cell r="N11824" t="str">
            <v>倒钝</v>
          </cell>
          <cell r="O11824">
            <v>0.65</v>
          </cell>
          <cell r="P11824" t="str">
            <v>划线钻</v>
          </cell>
          <cell r="Q11824">
            <v>1.3</v>
          </cell>
          <cell r="R11824">
            <v>0</v>
          </cell>
          <cell r="S11824">
            <v>0</v>
          </cell>
          <cell r="T11824">
            <v>0</v>
          </cell>
          <cell r="U11824">
            <v>0</v>
          </cell>
          <cell r="V11824">
            <v>0</v>
          </cell>
          <cell r="W11824">
            <v>0</v>
          </cell>
          <cell r="X11824">
            <v>0</v>
          </cell>
        </row>
        <row r="11824">
          <cell r="AG11824">
            <v>0.0501549176470588</v>
          </cell>
          <cell r="AH11824" t="str">
            <v>24×14</v>
          </cell>
        </row>
        <row r="11824">
          <cell r="AO11824" t="str">
            <v>3922A</v>
          </cell>
          <cell r="AP11824">
            <v>2</v>
          </cell>
          <cell r="AQ11824">
            <v>25038</v>
          </cell>
        </row>
        <row r="11825">
          <cell r="A11825">
            <v>11827</v>
          </cell>
          <cell r="B11825">
            <v>4</v>
          </cell>
          <cell r="C11825">
            <v>45839</v>
          </cell>
        </row>
        <row r="11825">
          <cell r="E11825" t="str">
            <v>3922A-3041010301</v>
          </cell>
          <cell r="F11825" t="str">
            <v>卡轨支架</v>
          </cell>
          <cell r="G11825">
            <v>2</v>
          </cell>
          <cell r="H11825" t="str">
            <v>钢板t2/316L</v>
          </cell>
        </row>
        <row r="11825">
          <cell r="J11825" t="str">
            <v>激光作业</v>
          </cell>
          <cell r="K11825">
            <v>0.44</v>
          </cell>
          <cell r="L11825" t="str">
            <v>激光拾件</v>
          </cell>
          <cell r="M11825">
            <v>1.1</v>
          </cell>
          <cell r="N11825" t="str">
            <v>倒钝</v>
          </cell>
          <cell r="O11825">
            <v>1.1</v>
          </cell>
          <cell r="P11825" t="str">
            <v>折弯</v>
          </cell>
          <cell r="Q11825">
            <v>1.1</v>
          </cell>
          <cell r="R11825">
            <v>0</v>
          </cell>
          <cell r="S11825">
            <v>0</v>
          </cell>
          <cell r="T11825">
            <v>0</v>
          </cell>
          <cell r="U11825">
            <v>0</v>
          </cell>
          <cell r="V11825">
            <v>0</v>
          </cell>
          <cell r="W11825">
            <v>0</v>
          </cell>
          <cell r="X11825">
            <v>0</v>
          </cell>
        </row>
        <row r="11825">
          <cell r="AG11825">
            <v>0.0662761411764706</v>
          </cell>
          <cell r="AH11825" t="str">
            <v>74×24</v>
          </cell>
        </row>
        <row r="11825">
          <cell r="AO11825" t="str">
            <v>3922A</v>
          </cell>
          <cell r="AP11825">
            <v>2</v>
          </cell>
          <cell r="AQ11825">
            <v>25038</v>
          </cell>
        </row>
        <row r="11826">
          <cell r="A11826">
            <v>11828</v>
          </cell>
          <cell r="B11826">
            <v>4</v>
          </cell>
          <cell r="C11826">
            <v>45839</v>
          </cell>
        </row>
        <row r="11826">
          <cell r="E11826" t="str">
            <v>3922A-3041010302</v>
          </cell>
          <cell r="F11826" t="str">
            <v>支架垫板</v>
          </cell>
          <cell r="G11826">
            <v>2</v>
          </cell>
          <cell r="H11826" t="str">
            <v>钢板t2/316L</v>
          </cell>
        </row>
        <row r="11826">
          <cell r="J11826" t="str">
            <v>激光作业</v>
          </cell>
          <cell r="K11826">
            <v>0.44</v>
          </cell>
          <cell r="L11826" t="str">
            <v>激光拾件</v>
          </cell>
          <cell r="M11826">
            <v>1.1</v>
          </cell>
          <cell r="N11826" t="str">
            <v>倒钝</v>
          </cell>
          <cell r="O11826">
            <v>1.1</v>
          </cell>
          <cell r="P11826" t="str">
            <v>小铣边机</v>
          </cell>
          <cell r="Q11826">
            <v>0.5</v>
          </cell>
          <cell r="R11826">
            <v>0</v>
          </cell>
          <cell r="S11826">
            <v>0</v>
          </cell>
          <cell r="T11826">
            <v>0</v>
          </cell>
          <cell r="U11826">
            <v>0</v>
          </cell>
          <cell r="V11826">
            <v>0</v>
          </cell>
          <cell r="W11826">
            <v>0</v>
          </cell>
          <cell r="X11826">
            <v>0</v>
          </cell>
        </row>
        <row r="11826">
          <cell r="AG11826">
            <v>0.0125387294117647</v>
          </cell>
          <cell r="AH11826" t="str">
            <v>24×14</v>
          </cell>
        </row>
        <row r="11826">
          <cell r="AO11826" t="str">
            <v>3922A</v>
          </cell>
          <cell r="AP11826">
            <v>2</v>
          </cell>
          <cell r="AQ11826">
            <v>25038</v>
          </cell>
        </row>
        <row r="11827">
          <cell r="A11827">
            <v>11829</v>
          </cell>
          <cell r="B11827">
            <v>4</v>
          </cell>
          <cell r="C11827">
            <v>45839</v>
          </cell>
        </row>
        <row r="11827">
          <cell r="E11827" t="str">
            <v>3922A-30410104</v>
          </cell>
          <cell r="F11827" t="str">
            <v>绑线支架</v>
          </cell>
          <cell r="G11827">
            <v>2</v>
          </cell>
          <cell r="H11827" t="str">
            <v>钢板t2/316L</v>
          </cell>
        </row>
        <row r="11827">
          <cell r="J11827" t="str">
            <v>激光作业</v>
          </cell>
          <cell r="K11827">
            <v>1.54</v>
          </cell>
          <cell r="L11827" t="str">
            <v>激光拾件</v>
          </cell>
          <cell r="M11827">
            <v>1.1</v>
          </cell>
          <cell r="N11827" t="str">
            <v>倒钝</v>
          </cell>
          <cell r="O11827">
            <v>1.1</v>
          </cell>
          <cell r="P11827" t="str">
            <v>折弯</v>
          </cell>
          <cell r="Q11827">
            <v>1.1</v>
          </cell>
          <cell r="R11827">
            <v>0</v>
          </cell>
          <cell r="S11827">
            <v>0</v>
          </cell>
          <cell r="T11827">
            <v>0</v>
          </cell>
          <cell r="U11827">
            <v>0</v>
          </cell>
          <cell r="V11827">
            <v>0</v>
          </cell>
          <cell r="W11827">
            <v>0</v>
          </cell>
          <cell r="X11827">
            <v>0</v>
          </cell>
        </row>
        <row r="11827">
          <cell r="AG11827">
            <v>0.0682912941176471</v>
          </cell>
          <cell r="AH11827" t="str">
            <v>61×30</v>
          </cell>
        </row>
        <row r="11827">
          <cell r="AO11827" t="str">
            <v>3922A</v>
          </cell>
          <cell r="AP11827">
            <v>2</v>
          </cell>
          <cell r="AQ11827">
            <v>25038</v>
          </cell>
        </row>
        <row r="11828">
          <cell r="A11828">
            <v>11830</v>
          </cell>
          <cell r="B11828">
            <v>2</v>
          </cell>
          <cell r="C11828">
            <v>45839</v>
          </cell>
        </row>
        <row r="11828">
          <cell r="E11828" t="str">
            <v>3922A-304201</v>
          </cell>
          <cell r="F11828" t="str">
            <v>信号转接板</v>
          </cell>
          <cell r="G11828">
            <v>1</v>
          </cell>
          <cell r="H11828" t="str">
            <v>钢板t2/316L</v>
          </cell>
        </row>
        <row r="11828">
          <cell r="J11828" t="str">
            <v>激光作业</v>
          </cell>
          <cell r="K11828">
            <v>30.4</v>
          </cell>
          <cell r="L11828" t="str">
            <v>激光拾件</v>
          </cell>
          <cell r="M11828">
            <v>1.9</v>
          </cell>
          <cell r="N11828" t="str">
            <v>倒钝</v>
          </cell>
          <cell r="O11828">
            <v>9.5</v>
          </cell>
          <cell r="P11828" t="str">
            <v>喷砂</v>
          </cell>
          <cell r="Q11828">
            <v>3</v>
          </cell>
          <cell r="R11828" t="str">
            <v>挂件</v>
          </cell>
          <cell r="S11828">
            <v>0.3</v>
          </cell>
          <cell r="T11828" t="str">
            <v>喷漆</v>
          </cell>
          <cell r="U11828">
            <v>4</v>
          </cell>
          <cell r="V11828">
            <v>0</v>
          </cell>
          <cell r="W11828">
            <v>0</v>
          </cell>
          <cell r="X11828">
            <v>0</v>
          </cell>
        </row>
        <row r="11828">
          <cell r="AG11828">
            <v>16.2331764705882</v>
          </cell>
          <cell r="AH11828" t="str">
            <v>290×240</v>
          </cell>
        </row>
        <row r="11828">
          <cell r="AO11828" t="str">
            <v>3922A</v>
          </cell>
          <cell r="AP11828">
            <v>2</v>
          </cell>
          <cell r="AQ11828">
            <v>25038</v>
          </cell>
        </row>
        <row r="11829">
          <cell r="A11829">
            <v>11831</v>
          </cell>
          <cell r="B11829">
            <v>8</v>
          </cell>
          <cell r="C11829">
            <v>45839</v>
          </cell>
        </row>
        <row r="11829">
          <cell r="E11829" t="str">
            <v>3922A-020711</v>
          </cell>
          <cell r="F11829" t="str">
            <v>角板1</v>
          </cell>
          <cell r="G11829">
            <v>4</v>
          </cell>
          <cell r="H11829" t="str">
            <v>铝型材YHCX3-5/6063T5</v>
          </cell>
        </row>
        <row r="11829">
          <cell r="J11829" t="str">
            <v>双斜锯</v>
          </cell>
          <cell r="K11829">
            <v>3.12</v>
          </cell>
          <cell r="L11829" t="str">
            <v>划线钻</v>
          </cell>
          <cell r="M11829">
            <v>11</v>
          </cell>
        </row>
        <row r="11829">
          <cell r="AG11829">
            <v>6.30254117647059</v>
          </cell>
          <cell r="AH11829">
            <v>3882</v>
          </cell>
        </row>
        <row r="11829">
          <cell r="AO11829" t="str">
            <v>3922A</v>
          </cell>
          <cell r="AP11829">
            <v>2</v>
          </cell>
          <cell r="AQ11829">
            <v>25038</v>
          </cell>
        </row>
        <row r="11830">
          <cell r="A11830">
            <v>11832</v>
          </cell>
          <cell r="B11830">
            <v>2</v>
          </cell>
          <cell r="C11830">
            <v>45839</v>
          </cell>
        </row>
        <row r="11830">
          <cell r="E11830" t="str">
            <v>3922A-020713</v>
          </cell>
          <cell r="F11830" t="str">
            <v>角板2</v>
          </cell>
          <cell r="G11830">
            <v>1</v>
          </cell>
          <cell r="H11830" t="str">
            <v>铝型材YHCX3-5/6063T5</v>
          </cell>
        </row>
        <row r="11830">
          <cell r="J11830" t="str">
            <v>双斜锯</v>
          </cell>
          <cell r="K11830">
            <v>6.46</v>
          </cell>
          <cell r="L11830" t="str">
            <v>划线钻</v>
          </cell>
          <cell r="M11830">
            <v>17.5</v>
          </cell>
        </row>
        <row r="11830">
          <cell r="AG11830">
            <v>0.778482352941176</v>
          </cell>
          <cell r="AH11830">
            <v>1918</v>
          </cell>
        </row>
        <row r="11830">
          <cell r="AO11830" t="str">
            <v>3922A</v>
          </cell>
          <cell r="AP11830">
            <v>2</v>
          </cell>
          <cell r="AQ11830">
            <v>25038</v>
          </cell>
        </row>
        <row r="11831">
          <cell r="A11831">
            <v>11833</v>
          </cell>
          <cell r="B11831">
            <v>4</v>
          </cell>
          <cell r="C11831">
            <v>45839</v>
          </cell>
        </row>
        <row r="11831">
          <cell r="E11831" t="str">
            <v>3922A-020714</v>
          </cell>
          <cell r="F11831" t="str">
            <v>角板5</v>
          </cell>
          <cell r="G11831">
            <v>2</v>
          </cell>
          <cell r="H11831" t="str">
            <v>铝型材YHCX3-5/6063T5</v>
          </cell>
        </row>
        <row r="11831">
          <cell r="J11831" t="str">
            <v>双斜锯</v>
          </cell>
          <cell r="K11831">
            <v>2.2</v>
          </cell>
          <cell r="L11831" t="str">
            <v>划线钻</v>
          </cell>
          <cell r="M11831">
            <v>2.2</v>
          </cell>
        </row>
        <row r="11831">
          <cell r="AG11831">
            <v>0.171282352941176</v>
          </cell>
          <cell r="AH11831">
            <v>211</v>
          </cell>
        </row>
        <row r="11831">
          <cell r="AO11831" t="str">
            <v>3922A</v>
          </cell>
          <cell r="AP11831">
            <v>2</v>
          </cell>
          <cell r="AQ11831">
            <v>25038</v>
          </cell>
        </row>
        <row r="11832">
          <cell r="A11832">
            <v>11834</v>
          </cell>
          <cell r="B11832">
            <v>8</v>
          </cell>
          <cell r="C11832">
            <v>45839</v>
          </cell>
        </row>
        <row r="11832">
          <cell r="E11832" t="str">
            <v>3922A-020717</v>
          </cell>
          <cell r="F11832" t="str">
            <v>角板8</v>
          </cell>
          <cell r="G11832">
            <v>4</v>
          </cell>
          <cell r="H11832" t="str">
            <v>铝型材YHCX3-5/6063T5</v>
          </cell>
        </row>
        <row r="11832">
          <cell r="J11832" t="str">
            <v>双斜锯</v>
          </cell>
          <cell r="K11832">
            <v>2.08</v>
          </cell>
          <cell r="L11832" t="str">
            <v>划线钻</v>
          </cell>
          <cell r="M11832">
            <v>5.4</v>
          </cell>
        </row>
        <row r="11832">
          <cell r="AG11832">
            <v>2.92235294117647</v>
          </cell>
          <cell r="AH11832">
            <v>1800</v>
          </cell>
        </row>
        <row r="11832">
          <cell r="AO11832" t="str">
            <v>3922A</v>
          </cell>
          <cell r="AP11832">
            <v>2</v>
          </cell>
          <cell r="AQ11832">
            <v>25038</v>
          </cell>
        </row>
        <row r="11833">
          <cell r="A11833">
            <v>11835</v>
          </cell>
          <cell r="B11833">
            <v>2</v>
          </cell>
          <cell r="C11833">
            <v>45839</v>
          </cell>
        </row>
        <row r="11833">
          <cell r="E11833" t="str">
            <v>3922A-00</v>
          </cell>
          <cell r="F11833" t="str">
            <v>综合控制方舱</v>
          </cell>
          <cell r="G11833">
            <v>1</v>
          </cell>
        </row>
        <row r="11833">
          <cell r="J11833" t="str">
            <v>装配</v>
          </cell>
        </row>
        <row r="11833">
          <cell r="AO11833" t="str">
            <v>3922A</v>
          </cell>
          <cell r="AP11833">
            <v>2</v>
          </cell>
          <cell r="AQ11833">
            <v>25038</v>
          </cell>
        </row>
        <row r="11834">
          <cell r="A11834">
            <v>11836</v>
          </cell>
          <cell r="B11834">
            <v>2</v>
          </cell>
          <cell r="C11834">
            <v>45839</v>
          </cell>
        </row>
        <row r="11834">
          <cell r="E11834" t="str">
            <v>3922A-0100</v>
          </cell>
          <cell r="F11834" t="str">
            <v>舱体总成</v>
          </cell>
          <cell r="G11834">
            <v>1</v>
          </cell>
        </row>
        <row r="11834">
          <cell r="J11834" t="str">
            <v>舱体装配</v>
          </cell>
          <cell r="K11834">
            <v>0</v>
          </cell>
          <cell r="L11834" t="str">
            <v>磨砂</v>
          </cell>
          <cell r="M11834">
            <v>745</v>
          </cell>
          <cell r="N11834" t="str">
            <v>喷底漆</v>
          </cell>
          <cell r="O11834">
            <v>327</v>
          </cell>
          <cell r="P11834" t="str">
            <v>铆接</v>
          </cell>
          <cell r="Q11834">
            <v>6300</v>
          </cell>
          <cell r="R11834" t="str">
            <v>打腻子</v>
          </cell>
          <cell r="S11834">
            <v>2124</v>
          </cell>
          <cell r="T11834" t="str">
            <v>打胶</v>
          </cell>
          <cell r="U11834">
            <v>600</v>
          </cell>
          <cell r="V11834" t="str">
            <v>地面找平</v>
          </cell>
          <cell r="W11834">
            <v>100</v>
          </cell>
          <cell r="X11834" t="str">
            <v>淋雨实验</v>
          </cell>
          <cell r="Y11834">
            <v>0</v>
          </cell>
          <cell r="Z11834" t="str">
            <v>喷漆（内）</v>
          </cell>
          <cell r="AA11834">
            <v>443</v>
          </cell>
          <cell r="AB11834" t="str">
            <v>喷漆（外）</v>
          </cell>
          <cell r="AC11834">
            <v>642</v>
          </cell>
          <cell r="AD11834">
            <v>0</v>
          </cell>
          <cell r="AE11834">
            <v>0</v>
          </cell>
          <cell r="AF11834">
            <v>0</v>
          </cell>
          <cell r="AG11834">
            <v>0</v>
          </cell>
        </row>
        <row r="11834">
          <cell r="AO11834" t="str">
            <v>3922A</v>
          </cell>
          <cell r="AP11834">
            <v>2</v>
          </cell>
          <cell r="AQ11834">
            <v>25038</v>
          </cell>
        </row>
        <row r="11835">
          <cell r="A11835">
            <v>11837</v>
          </cell>
          <cell r="B11835">
            <v>2</v>
          </cell>
          <cell r="C11835">
            <v>45839</v>
          </cell>
        </row>
        <row r="11835">
          <cell r="E11835" t="str">
            <v>3922A-0100</v>
          </cell>
          <cell r="F11835" t="str">
            <v>舱体总成</v>
          </cell>
          <cell r="G11835">
            <v>1</v>
          </cell>
        </row>
        <row r="11835">
          <cell r="J11835" t="str">
            <v>淋雨实验</v>
          </cell>
          <cell r="K11835">
            <v>0</v>
          </cell>
          <cell r="L11835" t="str">
            <v>喷漆（内）</v>
          </cell>
          <cell r="M11835">
            <v>443</v>
          </cell>
          <cell r="N11835" t="str">
            <v>喷漆（外）</v>
          </cell>
          <cell r="O11835">
            <v>642</v>
          </cell>
          <cell r="P11835">
            <v>0</v>
          </cell>
        </row>
        <row r="11835">
          <cell r="AE11835">
            <v>0</v>
          </cell>
          <cell r="AF11835">
            <v>0</v>
          </cell>
          <cell r="AG11835">
            <v>0</v>
          </cell>
        </row>
        <row r="11835">
          <cell r="AO11835" t="str">
            <v>3922A</v>
          </cell>
          <cell r="AP11835">
            <v>2</v>
          </cell>
          <cell r="AQ11835">
            <v>25038</v>
          </cell>
        </row>
        <row r="11836">
          <cell r="A11836">
            <v>11838</v>
          </cell>
          <cell r="B11836">
            <v>2</v>
          </cell>
          <cell r="C11836">
            <v>45839</v>
          </cell>
        </row>
        <row r="11836">
          <cell r="E11836" t="str">
            <v>3922A-010100</v>
          </cell>
          <cell r="F11836" t="str">
            <v>框架总成</v>
          </cell>
          <cell r="G11836">
            <v>1</v>
          </cell>
        </row>
        <row r="11836">
          <cell r="J11836" t="str">
            <v>定位焊</v>
          </cell>
          <cell r="K11836">
            <v>960</v>
          </cell>
          <cell r="L11836" t="str">
            <v>焊接</v>
          </cell>
          <cell r="M11836">
            <v>600</v>
          </cell>
          <cell r="N11836" t="str">
            <v>打磨</v>
          </cell>
          <cell r="O11836">
            <v>360</v>
          </cell>
          <cell r="P11836" t="str">
            <v>定位焊</v>
          </cell>
          <cell r="Q11836">
            <v>1920</v>
          </cell>
          <cell r="R11836" t="str">
            <v>焊接</v>
          </cell>
          <cell r="S11836">
            <v>1440</v>
          </cell>
          <cell r="T11836" t="str">
            <v>打磨</v>
          </cell>
          <cell r="U11836">
            <v>600</v>
          </cell>
          <cell r="V11836" t="str">
            <v>校正</v>
          </cell>
          <cell r="W11836">
            <v>1440</v>
          </cell>
          <cell r="X11836" t="str">
            <v>喷砂</v>
          </cell>
          <cell r="Y11836">
            <v>184</v>
          </cell>
          <cell r="Z11836" t="str">
            <v>喷铝</v>
          </cell>
          <cell r="AA11836">
            <v>1225</v>
          </cell>
          <cell r="AB11836" t="str">
            <v>打胶</v>
          </cell>
          <cell r="AC11836">
            <v>210</v>
          </cell>
          <cell r="AD11836" t="str">
            <v>磨铝面</v>
          </cell>
          <cell r="AE11836">
            <v>102</v>
          </cell>
          <cell r="AF11836" t="str">
            <v>喷漆</v>
          </cell>
          <cell r="AG11836">
            <v>194</v>
          </cell>
        </row>
        <row r="11836">
          <cell r="AO11836" t="str">
            <v>3922A</v>
          </cell>
          <cell r="AP11836">
            <v>2</v>
          </cell>
          <cell r="AQ11836">
            <v>25038</v>
          </cell>
        </row>
        <row r="11837">
          <cell r="A11837">
            <v>11839</v>
          </cell>
          <cell r="B11837">
            <v>2</v>
          </cell>
          <cell r="C11837">
            <v>45839</v>
          </cell>
        </row>
        <row r="11837">
          <cell r="E11837" t="str">
            <v>3922A-010100</v>
          </cell>
          <cell r="F11837" t="str">
            <v>框架总成</v>
          </cell>
          <cell r="G11837">
            <v>1</v>
          </cell>
        </row>
        <row r="11837">
          <cell r="J11837" t="str">
            <v>喷砂</v>
          </cell>
          <cell r="K11837">
            <v>184</v>
          </cell>
          <cell r="L11837" t="str">
            <v>喷铝</v>
          </cell>
          <cell r="M11837">
            <v>1225</v>
          </cell>
          <cell r="N11837" t="str">
            <v>打胶</v>
          </cell>
          <cell r="O11837">
            <v>210</v>
          </cell>
          <cell r="P11837" t="str">
            <v>磨铝面</v>
          </cell>
          <cell r="Q11837">
            <v>102</v>
          </cell>
          <cell r="R11837" t="str">
            <v>喷漆</v>
          </cell>
          <cell r="S11837">
            <v>194</v>
          </cell>
        </row>
        <row r="11837">
          <cell r="AO11837" t="str">
            <v>3922A</v>
          </cell>
          <cell r="AP11837">
            <v>2</v>
          </cell>
          <cell r="AQ11837">
            <v>25038</v>
          </cell>
        </row>
        <row r="11838">
          <cell r="A11838">
            <v>11840</v>
          </cell>
          <cell r="B11838">
            <v>4</v>
          </cell>
          <cell r="C11838">
            <v>45839</v>
          </cell>
        </row>
        <row r="11838">
          <cell r="E11838" t="str">
            <v>3922A-01011600</v>
          </cell>
          <cell r="F11838" t="str">
            <v>叉车槽</v>
          </cell>
          <cell r="G11838">
            <v>2</v>
          </cell>
        </row>
        <row r="11838">
          <cell r="J11838" t="str">
            <v>定位焊</v>
          </cell>
          <cell r="K11838">
            <v>21</v>
          </cell>
          <cell r="L11838" t="str">
            <v>焊接</v>
          </cell>
          <cell r="M11838">
            <v>28.6</v>
          </cell>
          <cell r="N11838" t="str">
            <v>打磨</v>
          </cell>
          <cell r="O11838">
            <v>15</v>
          </cell>
          <cell r="P11838">
            <v>0</v>
          </cell>
          <cell r="Q11838">
            <v>0</v>
          </cell>
          <cell r="R11838">
            <v>0</v>
          </cell>
          <cell r="S11838">
            <v>0</v>
          </cell>
          <cell r="T11838">
            <v>0</v>
          </cell>
          <cell r="U11838">
            <v>0</v>
          </cell>
          <cell r="V11838">
            <v>0</v>
          </cell>
          <cell r="W11838">
            <v>0</v>
          </cell>
          <cell r="X11838">
            <v>0</v>
          </cell>
          <cell r="Y11838">
            <v>0</v>
          </cell>
          <cell r="Z11838">
            <v>0</v>
          </cell>
          <cell r="AA11838">
            <v>0</v>
          </cell>
          <cell r="AB11838">
            <v>0</v>
          </cell>
          <cell r="AC11838">
            <v>0</v>
          </cell>
          <cell r="AD11838">
            <v>0</v>
          </cell>
          <cell r="AE11838">
            <v>0</v>
          </cell>
          <cell r="AF11838">
            <v>0</v>
          </cell>
          <cell r="AG11838">
            <v>0</v>
          </cell>
        </row>
        <row r="11838">
          <cell r="AO11838" t="str">
            <v>3922A</v>
          </cell>
          <cell r="AP11838">
            <v>2</v>
          </cell>
          <cell r="AQ11838">
            <v>25038</v>
          </cell>
        </row>
        <row r="11839">
          <cell r="A11839">
            <v>11841</v>
          </cell>
          <cell r="B11839">
            <v>2</v>
          </cell>
          <cell r="C11839">
            <v>45839</v>
          </cell>
        </row>
        <row r="11839">
          <cell r="E11839" t="str">
            <v>3922A-01011800</v>
          </cell>
          <cell r="F11839" t="str">
            <v>边梁6</v>
          </cell>
          <cell r="G11839">
            <v>1</v>
          </cell>
        </row>
        <row r="11839">
          <cell r="J11839" t="str">
            <v>定位焊</v>
          </cell>
          <cell r="K11839">
            <v>5.7</v>
          </cell>
          <cell r="L11839" t="str">
            <v>焊接</v>
          </cell>
          <cell r="M11839">
            <v>9</v>
          </cell>
          <cell r="N11839" t="str">
            <v>打磨</v>
          </cell>
          <cell r="O11839">
            <v>3</v>
          </cell>
          <cell r="P11839">
            <v>0</v>
          </cell>
          <cell r="Q11839">
            <v>0</v>
          </cell>
          <cell r="R11839">
            <v>0</v>
          </cell>
          <cell r="S11839">
            <v>0</v>
          </cell>
          <cell r="T11839">
            <v>0</v>
          </cell>
          <cell r="U11839">
            <v>0</v>
          </cell>
          <cell r="V11839">
            <v>0</v>
          </cell>
          <cell r="W11839">
            <v>0</v>
          </cell>
          <cell r="X11839">
            <v>0</v>
          </cell>
          <cell r="Y11839">
            <v>0</v>
          </cell>
          <cell r="Z11839">
            <v>0</v>
          </cell>
          <cell r="AA11839">
            <v>0</v>
          </cell>
          <cell r="AB11839">
            <v>0</v>
          </cell>
          <cell r="AC11839">
            <v>0</v>
          </cell>
          <cell r="AD11839">
            <v>0</v>
          </cell>
          <cell r="AE11839">
            <v>0</v>
          </cell>
          <cell r="AF11839">
            <v>0</v>
          </cell>
          <cell r="AG11839">
            <v>0</v>
          </cell>
        </row>
        <row r="11839">
          <cell r="AO11839" t="str">
            <v>3922A</v>
          </cell>
          <cell r="AP11839">
            <v>2</v>
          </cell>
          <cell r="AQ11839">
            <v>25038</v>
          </cell>
        </row>
        <row r="11840">
          <cell r="A11840">
            <v>11842</v>
          </cell>
          <cell r="B11840">
            <v>2</v>
          </cell>
          <cell r="C11840">
            <v>45839</v>
          </cell>
        </row>
        <row r="11840">
          <cell r="E11840" t="str">
            <v>3922A-010200</v>
          </cell>
          <cell r="F11840" t="str">
            <v>前壁</v>
          </cell>
          <cell r="G11840">
            <v>1</v>
          </cell>
        </row>
        <row r="11840">
          <cell r="J11840" t="str">
            <v>粘板</v>
          </cell>
          <cell r="K11840">
            <v>356</v>
          </cell>
          <cell r="L11840" t="str">
            <v>除胶</v>
          </cell>
          <cell r="M11840">
            <v>90</v>
          </cell>
          <cell r="N11840">
            <v>0</v>
          </cell>
          <cell r="O11840">
            <v>0</v>
          </cell>
          <cell r="P11840">
            <v>0</v>
          </cell>
          <cell r="Q11840">
            <v>0</v>
          </cell>
          <cell r="R11840">
            <v>0</v>
          </cell>
          <cell r="S11840">
            <v>0</v>
          </cell>
          <cell r="T11840">
            <v>0</v>
          </cell>
          <cell r="U11840">
            <v>0</v>
          </cell>
          <cell r="V11840">
            <v>0</v>
          </cell>
          <cell r="W11840">
            <v>0</v>
          </cell>
          <cell r="X11840">
            <v>0</v>
          </cell>
          <cell r="Y11840">
            <v>0</v>
          </cell>
          <cell r="Z11840">
            <v>0</v>
          </cell>
          <cell r="AA11840">
            <v>0</v>
          </cell>
          <cell r="AB11840">
            <v>0</v>
          </cell>
          <cell r="AC11840">
            <v>0</v>
          </cell>
          <cell r="AD11840">
            <v>0</v>
          </cell>
          <cell r="AE11840">
            <v>0</v>
          </cell>
          <cell r="AF11840">
            <v>0</v>
          </cell>
          <cell r="AG11840">
            <v>0</v>
          </cell>
        </row>
        <row r="11840">
          <cell r="AO11840" t="str">
            <v>3922A</v>
          </cell>
          <cell r="AP11840">
            <v>2</v>
          </cell>
          <cell r="AQ11840">
            <v>25038</v>
          </cell>
        </row>
        <row r="11841">
          <cell r="A11841">
            <v>11843</v>
          </cell>
          <cell r="B11841">
            <v>2</v>
          </cell>
          <cell r="C11841">
            <v>45839</v>
          </cell>
        </row>
        <row r="11841">
          <cell r="E11841" t="str">
            <v>3922A-01020200</v>
          </cell>
          <cell r="F11841" t="str">
            <v>前壁骨架</v>
          </cell>
          <cell r="G11841">
            <v>1</v>
          </cell>
        </row>
        <row r="11841">
          <cell r="J11841" t="str">
            <v>铆接</v>
          </cell>
          <cell r="K11841">
            <v>400</v>
          </cell>
          <cell r="L11841" t="str">
            <v>定位焊</v>
          </cell>
          <cell r="M11841">
            <v>310</v>
          </cell>
          <cell r="N11841" t="str">
            <v>焊接</v>
          </cell>
          <cell r="O11841">
            <v>160</v>
          </cell>
          <cell r="P11841" t="str">
            <v>打磨</v>
          </cell>
          <cell r="Q11841">
            <v>120</v>
          </cell>
          <cell r="R11841" t="str">
            <v>喷砂</v>
          </cell>
          <cell r="S11841">
            <v>12</v>
          </cell>
          <cell r="T11841">
            <v>0</v>
          </cell>
          <cell r="U11841">
            <v>0</v>
          </cell>
          <cell r="V11841">
            <v>0</v>
          </cell>
          <cell r="W11841">
            <v>0</v>
          </cell>
          <cell r="X11841">
            <v>0</v>
          </cell>
          <cell r="Y11841">
            <v>0</v>
          </cell>
          <cell r="Z11841">
            <v>0</v>
          </cell>
          <cell r="AA11841">
            <v>0</v>
          </cell>
          <cell r="AB11841">
            <v>0</v>
          </cell>
          <cell r="AC11841">
            <v>0</v>
          </cell>
          <cell r="AD11841">
            <v>0</v>
          </cell>
          <cell r="AE11841">
            <v>0</v>
          </cell>
          <cell r="AF11841">
            <v>0</v>
          </cell>
          <cell r="AG11841">
            <v>0</v>
          </cell>
        </row>
        <row r="11841">
          <cell r="AO11841" t="str">
            <v>3922A</v>
          </cell>
          <cell r="AP11841">
            <v>2</v>
          </cell>
          <cell r="AQ11841">
            <v>25038</v>
          </cell>
        </row>
        <row r="11842">
          <cell r="A11842">
            <v>11844</v>
          </cell>
          <cell r="B11842">
            <v>2</v>
          </cell>
          <cell r="C11842">
            <v>45839</v>
          </cell>
        </row>
        <row r="11842">
          <cell r="E11842" t="str">
            <v>3922A-010300</v>
          </cell>
          <cell r="F11842" t="str">
            <v>后壁</v>
          </cell>
          <cell r="G11842">
            <v>1</v>
          </cell>
        </row>
        <row r="11842">
          <cell r="J11842" t="str">
            <v>粘板</v>
          </cell>
          <cell r="K11842">
            <v>356</v>
          </cell>
          <cell r="L11842" t="str">
            <v>除胶</v>
          </cell>
          <cell r="M11842">
            <v>90</v>
          </cell>
          <cell r="N11842">
            <v>0</v>
          </cell>
          <cell r="O11842">
            <v>0</v>
          </cell>
          <cell r="P11842">
            <v>0</v>
          </cell>
          <cell r="Q11842">
            <v>0</v>
          </cell>
          <cell r="R11842">
            <v>0</v>
          </cell>
          <cell r="S11842">
            <v>0</v>
          </cell>
          <cell r="T11842">
            <v>0</v>
          </cell>
          <cell r="U11842">
            <v>0</v>
          </cell>
          <cell r="V11842">
            <v>0</v>
          </cell>
          <cell r="W11842">
            <v>0</v>
          </cell>
          <cell r="X11842">
            <v>0</v>
          </cell>
          <cell r="Y11842">
            <v>0</v>
          </cell>
          <cell r="Z11842">
            <v>0</v>
          </cell>
          <cell r="AA11842">
            <v>0</v>
          </cell>
          <cell r="AB11842">
            <v>0</v>
          </cell>
          <cell r="AC11842">
            <v>0</v>
          </cell>
          <cell r="AD11842">
            <v>0</v>
          </cell>
          <cell r="AE11842">
            <v>0</v>
          </cell>
          <cell r="AF11842">
            <v>0</v>
          </cell>
          <cell r="AG11842">
            <v>0</v>
          </cell>
        </row>
        <row r="11842">
          <cell r="AO11842" t="str">
            <v>3922A</v>
          </cell>
          <cell r="AP11842">
            <v>2</v>
          </cell>
          <cell r="AQ11842">
            <v>25038</v>
          </cell>
        </row>
        <row r="11843">
          <cell r="A11843">
            <v>11845</v>
          </cell>
          <cell r="B11843">
            <v>2</v>
          </cell>
          <cell r="C11843">
            <v>45839</v>
          </cell>
        </row>
        <row r="11843">
          <cell r="E11843" t="str">
            <v>3922A-01030200</v>
          </cell>
          <cell r="F11843" t="str">
            <v>后壁骨架</v>
          </cell>
          <cell r="G11843">
            <v>1</v>
          </cell>
        </row>
        <row r="11843">
          <cell r="J11843" t="str">
            <v>铆接</v>
          </cell>
          <cell r="K11843">
            <v>96</v>
          </cell>
          <cell r="L11843" t="str">
            <v>定位焊</v>
          </cell>
          <cell r="M11843">
            <v>72</v>
          </cell>
          <cell r="N11843" t="str">
            <v>焊接</v>
          </cell>
          <cell r="O11843">
            <v>45</v>
          </cell>
          <cell r="P11843" t="str">
            <v>打磨</v>
          </cell>
          <cell r="Q11843">
            <v>20</v>
          </cell>
          <cell r="R11843" t="str">
            <v>喷砂</v>
          </cell>
          <cell r="S11843">
            <v>8</v>
          </cell>
          <cell r="T11843">
            <v>0</v>
          </cell>
          <cell r="U11843">
            <v>0</v>
          </cell>
          <cell r="V11843">
            <v>0</v>
          </cell>
          <cell r="W11843">
            <v>0</v>
          </cell>
          <cell r="X11843">
            <v>0</v>
          </cell>
          <cell r="Y11843">
            <v>0</v>
          </cell>
          <cell r="Z11843">
            <v>0</v>
          </cell>
          <cell r="AA11843">
            <v>0</v>
          </cell>
          <cell r="AB11843">
            <v>0</v>
          </cell>
          <cell r="AC11843">
            <v>0</v>
          </cell>
          <cell r="AD11843">
            <v>0</v>
          </cell>
          <cell r="AE11843">
            <v>0</v>
          </cell>
          <cell r="AF11843">
            <v>0</v>
          </cell>
          <cell r="AG11843">
            <v>0</v>
          </cell>
        </row>
        <row r="11843">
          <cell r="AO11843" t="str">
            <v>3922A</v>
          </cell>
          <cell r="AP11843">
            <v>2</v>
          </cell>
          <cell r="AQ11843">
            <v>25038</v>
          </cell>
        </row>
        <row r="11844">
          <cell r="A11844">
            <v>11846</v>
          </cell>
          <cell r="B11844">
            <v>2</v>
          </cell>
          <cell r="C11844">
            <v>45839</v>
          </cell>
        </row>
        <row r="11844">
          <cell r="E11844" t="str">
            <v>3922A-010400</v>
          </cell>
          <cell r="F11844" t="str">
            <v>左壁</v>
          </cell>
          <cell r="G11844">
            <v>1</v>
          </cell>
        </row>
        <row r="11844">
          <cell r="J11844" t="str">
            <v>粘板</v>
          </cell>
          <cell r="K11844">
            <v>905</v>
          </cell>
          <cell r="L11844" t="str">
            <v>除胶</v>
          </cell>
          <cell r="M11844">
            <v>120</v>
          </cell>
          <cell r="N11844">
            <v>0</v>
          </cell>
          <cell r="O11844">
            <v>0</v>
          </cell>
          <cell r="P11844">
            <v>0</v>
          </cell>
          <cell r="Q11844">
            <v>0</v>
          </cell>
          <cell r="R11844">
            <v>0</v>
          </cell>
          <cell r="S11844">
            <v>0</v>
          </cell>
          <cell r="T11844">
            <v>0</v>
          </cell>
          <cell r="U11844">
            <v>0</v>
          </cell>
          <cell r="V11844">
            <v>0</v>
          </cell>
          <cell r="W11844">
            <v>0</v>
          </cell>
          <cell r="X11844">
            <v>0</v>
          </cell>
          <cell r="Y11844">
            <v>0</v>
          </cell>
          <cell r="Z11844">
            <v>0</v>
          </cell>
          <cell r="AA11844">
            <v>0</v>
          </cell>
          <cell r="AB11844">
            <v>0</v>
          </cell>
          <cell r="AC11844">
            <v>0</v>
          </cell>
          <cell r="AD11844">
            <v>0</v>
          </cell>
          <cell r="AE11844">
            <v>0</v>
          </cell>
          <cell r="AF11844">
            <v>0</v>
          </cell>
          <cell r="AG11844">
            <v>0</v>
          </cell>
        </row>
        <row r="11844">
          <cell r="AO11844" t="str">
            <v>3922A</v>
          </cell>
          <cell r="AP11844">
            <v>2</v>
          </cell>
          <cell r="AQ11844">
            <v>25038</v>
          </cell>
        </row>
        <row r="11845">
          <cell r="A11845">
            <v>11847</v>
          </cell>
          <cell r="B11845">
            <v>2</v>
          </cell>
          <cell r="C11845">
            <v>45839</v>
          </cell>
        </row>
        <row r="11845">
          <cell r="E11845" t="str">
            <v>3922A-01040200</v>
          </cell>
          <cell r="F11845" t="str">
            <v>左壁骨架</v>
          </cell>
          <cell r="G11845">
            <v>1</v>
          </cell>
        </row>
        <row r="11845">
          <cell r="J11845" t="str">
            <v>铆接</v>
          </cell>
          <cell r="K11845">
            <v>24</v>
          </cell>
          <cell r="L11845" t="str">
            <v>定位焊</v>
          </cell>
          <cell r="M11845">
            <v>126</v>
          </cell>
          <cell r="N11845" t="str">
            <v>焊接</v>
          </cell>
          <cell r="O11845">
            <v>72</v>
          </cell>
          <cell r="P11845" t="str">
            <v>打磨</v>
          </cell>
          <cell r="Q11845">
            <v>40</v>
          </cell>
          <cell r="R11845" t="str">
            <v>喷砂</v>
          </cell>
          <cell r="S11845">
            <v>14</v>
          </cell>
          <cell r="T11845">
            <v>0</v>
          </cell>
          <cell r="U11845">
            <v>0</v>
          </cell>
          <cell r="V11845">
            <v>0</v>
          </cell>
          <cell r="W11845">
            <v>0</v>
          </cell>
          <cell r="X11845">
            <v>0</v>
          </cell>
          <cell r="Y11845">
            <v>0</v>
          </cell>
          <cell r="Z11845">
            <v>0</v>
          </cell>
          <cell r="AA11845">
            <v>0</v>
          </cell>
          <cell r="AB11845">
            <v>0</v>
          </cell>
          <cell r="AC11845">
            <v>0</v>
          </cell>
          <cell r="AD11845">
            <v>0</v>
          </cell>
          <cell r="AE11845">
            <v>0</v>
          </cell>
          <cell r="AF11845">
            <v>0</v>
          </cell>
          <cell r="AG11845">
            <v>0</v>
          </cell>
        </row>
        <row r="11845">
          <cell r="AO11845" t="str">
            <v>3922A</v>
          </cell>
          <cell r="AP11845">
            <v>2</v>
          </cell>
          <cell r="AQ11845">
            <v>25038</v>
          </cell>
        </row>
        <row r="11846">
          <cell r="A11846">
            <v>11848</v>
          </cell>
          <cell r="B11846">
            <v>2</v>
          </cell>
          <cell r="C11846">
            <v>45839</v>
          </cell>
        </row>
        <row r="11846">
          <cell r="E11846" t="str">
            <v>3922A-010500</v>
          </cell>
          <cell r="F11846" t="str">
            <v>右壁</v>
          </cell>
          <cell r="G11846">
            <v>1</v>
          </cell>
        </row>
        <row r="11846">
          <cell r="J11846" t="str">
            <v>粘板</v>
          </cell>
          <cell r="K11846">
            <v>908</v>
          </cell>
          <cell r="L11846" t="str">
            <v>除胶</v>
          </cell>
          <cell r="M11846">
            <v>150</v>
          </cell>
          <cell r="N11846">
            <v>0</v>
          </cell>
          <cell r="O11846">
            <v>0</v>
          </cell>
          <cell r="P11846">
            <v>0</v>
          </cell>
          <cell r="Q11846">
            <v>0</v>
          </cell>
          <cell r="R11846">
            <v>0</v>
          </cell>
          <cell r="S11846">
            <v>0</v>
          </cell>
          <cell r="T11846">
            <v>0</v>
          </cell>
          <cell r="U11846">
            <v>0</v>
          </cell>
          <cell r="V11846">
            <v>0</v>
          </cell>
          <cell r="W11846">
            <v>0</v>
          </cell>
          <cell r="X11846">
            <v>0</v>
          </cell>
          <cell r="Y11846">
            <v>0</v>
          </cell>
          <cell r="Z11846">
            <v>0</v>
          </cell>
          <cell r="AA11846">
            <v>0</v>
          </cell>
          <cell r="AB11846">
            <v>0</v>
          </cell>
          <cell r="AC11846">
            <v>0</v>
          </cell>
          <cell r="AD11846">
            <v>0</v>
          </cell>
          <cell r="AE11846">
            <v>0</v>
          </cell>
          <cell r="AF11846">
            <v>0</v>
          </cell>
          <cell r="AG11846">
            <v>0</v>
          </cell>
        </row>
        <row r="11846">
          <cell r="AO11846" t="str">
            <v>3922A</v>
          </cell>
          <cell r="AP11846">
            <v>2</v>
          </cell>
          <cell r="AQ11846">
            <v>25038</v>
          </cell>
        </row>
        <row r="11847">
          <cell r="A11847">
            <v>11849</v>
          </cell>
          <cell r="B11847">
            <v>2</v>
          </cell>
          <cell r="C11847">
            <v>45839</v>
          </cell>
        </row>
        <row r="11847">
          <cell r="E11847" t="str">
            <v>3922A-01050200</v>
          </cell>
          <cell r="F11847" t="str">
            <v>右壁骨架</v>
          </cell>
          <cell r="G11847">
            <v>1</v>
          </cell>
        </row>
        <row r="11847">
          <cell r="J11847" t="str">
            <v>铆接</v>
          </cell>
          <cell r="K11847">
            <v>72</v>
          </cell>
          <cell r="L11847" t="str">
            <v>定位焊</v>
          </cell>
          <cell r="M11847">
            <v>174</v>
          </cell>
          <cell r="N11847" t="str">
            <v>焊接</v>
          </cell>
          <cell r="O11847">
            <v>90</v>
          </cell>
          <cell r="P11847" t="str">
            <v>打磨</v>
          </cell>
          <cell r="Q11847">
            <v>60</v>
          </cell>
          <cell r="R11847" t="str">
            <v>喷砂</v>
          </cell>
          <cell r="S11847">
            <v>17</v>
          </cell>
          <cell r="T11847">
            <v>0</v>
          </cell>
          <cell r="U11847">
            <v>0</v>
          </cell>
          <cell r="V11847">
            <v>0</v>
          </cell>
          <cell r="W11847">
            <v>0</v>
          </cell>
          <cell r="X11847">
            <v>0</v>
          </cell>
          <cell r="Y11847">
            <v>0</v>
          </cell>
          <cell r="Z11847">
            <v>0</v>
          </cell>
          <cell r="AA11847">
            <v>0</v>
          </cell>
          <cell r="AB11847">
            <v>0</v>
          </cell>
          <cell r="AC11847">
            <v>0</v>
          </cell>
          <cell r="AD11847">
            <v>0</v>
          </cell>
          <cell r="AE11847">
            <v>0</v>
          </cell>
          <cell r="AF11847">
            <v>0</v>
          </cell>
          <cell r="AG11847">
            <v>0</v>
          </cell>
        </row>
        <row r="11847">
          <cell r="AO11847" t="str">
            <v>3922A</v>
          </cell>
          <cell r="AP11847">
            <v>2</v>
          </cell>
          <cell r="AQ11847">
            <v>25038</v>
          </cell>
        </row>
        <row r="11848">
          <cell r="A11848">
            <v>11850</v>
          </cell>
          <cell r="B11848">
            <v>2</v>
          </cell>
          <cell r="C11848">
            <v>45839</v>
          </cell>
        </row>
        <row r="11848">
          <cell r="E11848" t="str">
            <v>3922A-010600</v>
          </cell>
          <cell r="F11848" t="str">
            <v>顶壁</v>
          </cell>
          <cell r="G11848">
            <v>1</v>
          </cell>
        </row>
        <row r="11848">
          <cell r="J11848" t="str">
            <v>粘板</v>
          </cell>
          <cell r="K11848">
            <v>990</v>
          </cell>
          <cell r="L11848" t="str">
            <v>除胶</v>
          </cell>
          <cell r="M11848">
            <v>130</v>
          </cell>
          <cell r="N11848">
            <v>0</v>
          </cell>
          <cell r="O11848">
            <v>0</v>
          </cell>
          <cell r="P11848">
            <v>0</v>
          </cell>
          <cell r="Q11848">
            <v>0</v>
          </cell>
          <cell r="R11848">
            <v>0</v>
          </cell>
          <cell r="S11848">
            <v>0</v>
          </cell>
          <cell r="T11848">
            <v>0</v>
          </cell>
          <cell r="U11848">
            <v>0</v>
          </cell>
          <cell r="V11848">
            <v>0</v>
          </cell>
          <cell r="W11848">
            <v>0</v>
          </cell>
          <cell r="X11848">
            <v>0</v>
          </cell>
          <cell r="Y11848">
            <v>0</v>
          </cell>
          <cell r="Z11848">
            <v>0</v>
          </cell>
          <cell r="AA11848">
            <v>0</v>
          </cell>
          <cell r="AB11848">
            <v>0</v>
          </cell>
          <cell r="AC11848">
            <v>0</v>
          </cell>
          <cell r="AD11848">
            <v>0</v>
          </cell>
          <cell r="AE11848">
            <v>0</v>
          </cell>
          <cell r="AF11848">
            <v>0</v>
          </cell>
          <cell r="AG11848">
            <v>0</v>
          </cell>
        </row>
        <row r="11848">
          <cell r="AO11848" t="str">
            <v>3922A</v>
          </cell>
          <cell r="AP11848">
            <v>2</v>
          </cell>
          <cell r="AQ11848">
            <v>25038</v>
          </cell>
        </row>
        <row r="11849">
          <cell r="A11849">
            <v>11851</v>
          </cell>
          <cell r="B11849">
            <v>2</v>
          </cell>
          <cell r="C11849">
            <v>45839</v>
          </cell>
        </row>
        <row r="11849">
          <cell r="E11849" t="str">
            <v>3922A-01060200</v>
          </cell>
          <cell r="F11849" t="str">
            <v>顶壁骨架</v>
          </cell>
          <cell r="G11849">
            <v>1</v>
          </cell>
        </row>
        <row r="11849">
          <cell r="J11849" t="str">
            <v>铆接</v>
          </cell>
          <cell r="K11849">
            <v>16</v>
          </cell>
          <cell r="L11849" t="str">
            <v>定位焊</v>
          </cell>
          <cell r="M11849">
            <v>204</v>
          </cell>
          <cell r="N11849" t="str">
            <v>焊接</v>
          </cell>
          <cell r="O11849">
            <v>90</v>
          </cell>
          <cell r="P11849" t="str">
            <v>打磨</v>
          </cell>
          <cell r="Q11849">
            <v>40</v>
          </cell>
          <cell r="R11849" t="str">
            <v>喷砂</v>
          </cell>
          <cell r="S11849">
            <v>15</v>
          </cell>
          <cell r="T11849">
            <v>0</v>
          </cell>
          <cell r="U11849">
            <v>0</v>
          </cell>
          <cell r="V11849">
            <v>0</v>
          </cell>
          <cell r="W11849">
            <v>0</v>
          </cell>
          <cell r="X11849">
            <v>0</v>
          </cell>
          <cell r="Y11849">
            <v>0</v>
          </cell>
          <cell r="Z11849">
            <v>0</v>
          </cell>
          <cell r="AA11849">
            <v>0</v>
          </cell>
          <cell r="AB11849">
            <v>0</v>
          </cell>
          <cell r="AC11849">
            <v>0</v>
          </cell>
          <cell r="AD11849">
            <v>0</v>
          </cell>
          <cell r="AE11849">
            <v>0</v>
          </cell>
          <cell r="AF11849">
            <v>0</v>
          </cell>
          <cell r="AG11849">
            <v>0</v>
          </cell>
        </row>
        <row r="11849">
          <cell r="AO11849" t="str">
            <v>3922A</v>
          </cell>
          <cell r="AP11849">
            <v>2</v>
          </cell>
          <cell r="AQ11849">
            <v>25038</v>
          </cell>
        </row>
        <row r="11850">
          <cell r="A11850">
            <v>11852</v>
          </cell>
          <cell r="B11850">
            <v>6</v>
          </cell>
          <cell r="C11850">
            <v>45839</v>
          </cell>
        </row>
        <row r="11850">
          <cell r="E11850" t="str">
            <v>3922A-01060800</v>
          </cell>
          <cell r="F11850" t="str">
            <v>照明灯焊接壁盒</v>
          </cell>
          <cell r="G11850">
            <v>3</v>
          </cell>
        </row>
        <row r="11850">
          <cell r="J11850" t="str">
            <v>定位焊</v>
          </cell>
          <cell r="K11850">
            <v>3</v>
          </cell>
          <cell r="L11850" t="str">
            <v>焊接</v>
          </cell>
          <cell r="M11850">
            <v>3</v>
          </cell>
          <cell r="N11850" t="str">
            <v>打磨</v>
          </cell>
          <cell r="O11850">
            <v>1</v>
          </cell>
          <cell r="P11850">
            <v>0</v>
          </cell>
          <cell r="Q11850">
            <v>0</v>
          </cell>
          <cell r="R11850">
            <v>0</v>
          </cell>
          <cell r="S11850">
            <v>0</v>
          </cell>
          <cell r="T11850">
            <v>0</v>
          </cell>
          <cell r="U11850">
            <v>0</v>
          </cell>
          <cell r="V11850">
            <v>0</v>
          </cell>
          <cell r="W11850">
            <v>0</v>
          </cell>
          <cell r="X11850">
            <v>0</v>
          </cell>
          <cell r="Y11850">
            <v>0</v>
          </cell>
          <cell r="Z11850">
            <v>0</v>
          </cell>
          <cell r="AA11850">
            <v>0</v>
          </cell>
          <cell r="AB11850">
            <v>0</v>
          </cell>
          <cell r="AC11850">
            <v>0</v>
          </cell>
          <cell r="AD11850">
            <v>0</v>
          </cell>
          <cell r="AE11850">
            <v>0</v>
          </cell>
          <cell r="AF11850">
            <v>0</v>
          </cell>
          <cell r="AG11850">
            <v>0</v>
          </cell>
        </row>
        <row r="11850">
          <cell r="AO11850" t="str">
            <v>3922A</v>
          </cell>
          <cell r="AP11850">
            <v>2</v>
          </cell>
          <cell r="AQ11850">
            <v>25038</v>
          </cell>
        </row>
        <row r="11851">
          <cell r="A11851">
            <v>11853</v>
          </cell>
          <cell r="B11851">
            <v>6</v>
          </cell>
          <cell r="C11851">
            <v>45839</v>
          </cell>
        </row>
        <row r="11851">
          <cell r="E11851" t="str">
            <v>3922A-01060900</v>
          </cell>
          <cell r="F11851" t="str">
            <v>照明灯焊接壁盒2</v>
          </cell>
          <cell r="G11851">
            <v>3</v>
          </cell>
        </row>
        <row r="11851">
          <cell r="J11851" t="str">
            <v>定位焊</v>
          </cell>
          <cell r="K11851">
            <v>3</v>
          </cell>
          <cell r="L11851" t="str">
            <v>焊接</v>
          </cell>
          <cell r="M11851">
            <v>3</v>
          </cell>
          <cell r="N11851" t="str">
            <v>打磨</v>
          </cell>
          <cell r="O11851">
            <v>1</v>
          </cell>
          <cell r="P11851">
            <v>0</v>
          </cell>
          <cell r="Q11851">
            <v>0</v>
          </cell>
          <cell r="R11851">
            <v>0</v>
          </cell>
          <cell r="S11851">
            <v>0</v>
          </cell>
          <cell r="T11851">
            <v>0</v>
          </cell>
          <cell r="U11851">
            <v>0</v>
          </cell>
          <cell r="V11851">
            <v>0</v>
          </cell>
          <cell r="W11851">
            <v>0</v>
          </cell>
          <cell r="X11851">
            <v>0</v>
          </cell>
          <cell r="Y11851">
            <v>0</v>
          </cell>
          <cell r="Z11851">
            <v>0</v>
          </cell>
          <cell r="AA11851">
            <v>0</v>
          </cell>
          <cell r="AB11851">
            <v>0</v>
          </cell>
          <cell r="AC11851">
            <v>0</v>
          </cell>
          <cell r="AD11851">
            <v>0</v>
          </cell>
          <cell r="AE11851">
            <v>0</v>
          </cell>
          <cell r="AF11851">
            <v>0</v>
          </cell>
          <cell r="AG11851">
            <v>0</v>
          </cell>
        </row>
        <row r="11851">
          <cell r="AO11851" t="str">
            <v>3922A</v>
          </cell>
          <cell r="AP11851">
            <v>2</v>
          </cell>
          <cell r="AQ11851">
            <v>25038</v>
          </cell>
        </row>
        <row r="11852">
          <cell r="A11852">
            <v>11854</v>
          </cell>
          <cell r="B11852">
            <v>2</v>
          </cell>
          <cell r="C11852">
            <v>45839</v>
          </cell>
        </row>
        <row r="11852">
          <cell r="E11852" t="str">
            <v>3922A-010700</v>
          </cell>
          <cell r="F11852" t="str">
            <v>底壁</v>
          </cell>
          <cell r="G11852">
            <v>1</v>
          </cell>
        </row>
        <row r="11852">
          <cell r="J11852" t="str">
            <v>粘板</v>
          </cell>
          <cell r="K11852">
            <v>1020</v>
          </cell>
          <cell r="L11852" t="str">
            <v>除胶</v>
          </cell>
          <cell r="M11852">
            <v>120</v>
          </cell>
          <cell r="N11852" t="str">
            <v>划线钻</v>
          </cell>
          <cell r="O11852">
            <v>0</v>
          </cell>
          <cell r="P11852" t="str">
            <v>磨砂</v>
          </cell>
          <cell r="Q11852">
            <v>120</v>
          </cell>
          <cell r="R11852" t="str">
            <v>喷漆（外表面）</v>
          </cell>
          <cell r="S11852">
            <v>204</v>
          </cell>
          <cell r="T11852">
            <v>0</v>
          </cell>
          <cell r="U11852">
            <v>0</v>
          </cell>
          <cell r="V11852">
            <v>0</v>
          </cell>
          <cell r="W11852">
            <v>0</v>
          </cell>
          <cell r="X11852">
            <v>0</v>
          </cell>
          <cell r="Y11852">
            <v>0</v>
          </cell>
          <cell r="Z11852">
            <v>0</v>
          </cell>
          <cell r="AA11852">
            <v>0</v>
          </cell>
          <cell r="AB11852">
            <v>0</v>
          </cell>
          <cell r="AC11852">
            <v>0</v>
          </cell>
          <cell r="AD11852">
            <v>0</v>
          </cell>
          <cell r="AE11852">
            <v>0</v>
          </cell>
          <cell r="AF11852">
            <v>0</v>
          </cell>
          <cell r="AG11852">
            <v>0</v>
          </cell>
        </row>
        <row r="11852">
          <cell r="AO11852" t="str">
            <v>3922A</v>
          </cell>
          <cell r="AP11852">
            <v>2</v>
          </cell>
          <cell r="AQ11852">
            <v>25038</v>
          </cell>
        </row>
        <row r="11853">
          <cell r="A11853">
            <v>11855</v>
          </cell>
          <cell r="B11853">
            <v>2</v>
          </cell>
          <cell r="C11853">
            <v>45839</v>
          </cell>
        </row>
        <row r="11853">
          <cell r="E11853" t="str">
            <v>3922A-01070200</v>
          </cell>
          <cell r="F11853" t="str">
            <v>底壁骨架</v>
          </cell>
          <cell r="G11853">
            <v>1</v>
          </cell>
        </row>
        <row r="11853">
          <cell r="J11853" t="str">
            <v>铆接</v>
          </cell>
          <cell r="K11853">
            <v>424</v>
          </cell>
          <cell r="L11853" t="str">
            <v>定位焊</v>
          </cell>
          <cell r="M11853">
            <v>480</v>
          </cell>
          <cell r="N11853" t="str">
            <v>焊接</v>
          </cell>
          <cell r="O11853">
            <v>240</v>
          </cell>
          <cell r="P11853" t="str">
            <v>打磨</v>
          </cell>
          <cell r="Q11853">
            <v>180</v>
          </cell>
          <cell r="R11853" t="str">
            <v>喷砂</v>
          </cell>
          <cell r="S11853">
            <v>46</v>
          </cell>
          <cell r="T11853">
            <v>0</v>
          </cell>
          <cell r="U11853">
            <v>0</v>
          </cell>
          <cell r="V11853">
            <v>0</v>
          </cell>
          <cell r="W11853">
            <v>0</v>
          </cell>
          <cell r="X11853">
            <v>0</v>
          </cell>
          <cell r="Y11853">
            <v>0</v>
          </cell>
          <cell r="Z11853">
            <v>0</v>
          </cell>
          <cell r="AA11853">
            <v>0</v>
          </cell>
          <cell r="AB11853">
            <v>0</v>
          </cell>
          <cell r="AC11853">
            <v>0</v>
          </cell>
          <cell r="AD11853">
            <v>0</v>
          </cell>
          <cell r="AE11853">
            <v>0</v>
          </cell>
          <cell r="AF11853">
            <v>0</v>
          </cell>
          <cell r="AG11853">
            <v>0</v>
          </cell>
        </row>
        <row r="11853">
          <cell r="AO11853" t="str">
            <v>3922A</v>
          </cell>
          <cell r="AP11853">
            <v>2</v>
          </cell>
          <cell r="AQ11853">
            <v>25038</v>
          </cell>
        </row>
        <row r="11854">
          <cell r="A11854">
            <v>11856</v>
          </cell>
          <cell r="B11854">
            <v>2</v>
          </cell>
          <cell r="C11854">
            <v>45839</v>
          </cell>
        </row>
        <row r="11854">
          <cell r="E11854" t="str">
            <v>3922A-010800</v>
          </cell>
          <cell r="F11854" t="str">
            <v>间壁</v>
          </cell>
          <cell r="G11854">
            <v>1</v>
          </cell>
        </row>
        <row r="11854">
          <cell r="J11854" t="str">
            <v>粘板</v>
          </cell>
          <cell r="K11854">
            <v>370</v>
          </cell>
          <cell r="L11854" t="str">
            <v>除胶</v>
          </cell>
          <cell r="M11854">
            <v>65</v>
          </cell>
          <cell r="N11854">
            <v>0</v>
          </cell>
          <cell r="O11854">
            <v>0</v>
          </cell>
          <cell r="P11854">
            <v>0</v>
          </cell>
          <cell r="Q11854">
            <v>0</v>
          </cell>
          <cell r="R11854">
            <v>0</v>
          </cell>
          <cell r="S11854">
            <v>0</v>
          </cell>
          <cell r="T11854">
            <v>0</v>
          </cell>
          <cell r="U11854">
            <v>0</v>
          </cell>
          <cell r="V11854">
            <v>0</v>
          </cell>
          <cell r="W11854">
            <v>0</v>
          </cell>
          <cell r="X11854">
            <v>0</v>
          </cell>
          <cell r="Y11854">
            <v>0</v>
          </cell>
          <cell r="Z11854">
            <v>0</v>
          </cell>
          <cell r="AA11854">
            <v>0</v>
          </cell>
          <cell r="AB11854">
            <v>0</v>
          </cell>
          <cell r="AC11854">
            <v>0</v>
          </cell>
          <cell r="AD11854">
            <v>0</v>
          </cell>
          <cell r="AE11854">
            <v>0</v>
          </cell>
          <cell r="AF11854">
            <v>0</v>
          </cell>
          <cell r="AG11854">
            <v>0</v>
          </cell>
        </row>
        <row r="11854">
          <cell r="AO11854" t="str">
            <v>3922A</v>
          </cell>
          <cell r="AP11854">
            <v>2</v>
          </cell>
          <cell r="AQ11854">
            <v>25038</v>
          </cell>
        </row>
        <row r="11855">
          <cell r="A11855">
            <v>11857</v>
          </cell>
          <cell r="B11855">
            <v>2</v>
          </cell>
          <cell r="C11855">
            <v>45839</v>
          </cell>
        </row>
        <row r="11855">
          <cell r="E11855" t="str">
            <v>3922A-01080300</v>
          </cell>
          <cell r="F11855" t="str">
            <v>间壁骨架</v>
          </cell>
          <cell r="G11855">
            <v>1</v>
          </cell>
        </row>
        <row r="11855">
          <cell r="J11855" t="str">
            <v>铆接</v>
          </cell>
          <cell r="K11855">
            <v>72</v>
          </cell>
          <cell r="L11855" t="str">
            <v>定位焊</v>
          </cell>
          <cell r="M11855">
            <v>110</v>
          </cell>
          <cell r="N11855" t="str">
            <v>焊接</v>
          </cell>
          <cell r="O11855">
            <v>90</v>
          </cell>
          <cell r="P11855" t="str">
            <v>打磨</v>
          </cell>
          <cell r="Q11855">
            <v>60</v>
          </cell>
          <cell r="R11855" t="str">
            <v>喷砂</v>
          </cell>
          <cell r="S11855">
            <v>12</v>
          </cell>
          <cell r="T11855">
            <v>0</v>
          </cell>
          <cell r="U11855">
            <v>0</v>
          </cell>
          <cell r="V11855">
            <v>0</v>
          </cell>
          <cell r="W11855">
            <v>0</v>
          </cell>
          <cell r="X11855">
            <v>0</v>
          </cell>
          <cell r="Y11855">
            <v>0</v>
          </cell>
          <cell r="Z11855">
            <v>0</v>
          </cell>
          <cell r="AA11855">
            <v>0</v>
          </cell>
          <cell r="AB11855">
            <v>0</v>
          </cell>
          <cell r="AC11855">
            <v>0</v>
          </cell>
          <cell r="AD11855">
            <v>0</v>
          </cell>
          <cell r="AE11855">
            <v>0</v>
          </cell>
          <cell r="AF11855">
            <v>0</v>
          </cell>
          <cell r="AG11855">
            <v>0</v>
          </cell>
        </row>
        <row r="11855">
          <cell r="AO11855" t="str">
            <v>3922A</v>
          </cell>
          <cell r="AP11855">
            <v>2</v>
          </cell>
          <cell r="AQ11855">
            <v>25038</v>
          </cell>
        </row>
        <row r="11856">
          <cell r="A11856">
            <v>11858</v>
          </cell>
          <cell r="B11856">
            <v>4</v>
          </cell>
          <cell r="C11856">
            <v>45839</v>
          </cell>
        </row>
        <row r="11856">
          <cell r="E11856" t="str">
            <v>3922A-010900</v>
          </cell>
          <cell r="F11856" t="str">
            <v>电源信号门及安装</v>
          </cell>
          <cell r="G11856">
            <v>2</v>
          </cell>
        </row>
        <row r="11856">
          <cell r="J11856" t="str">
            <v>装配</v>
          </cell>
          <cell r="K11856">
            <v>50</v>
          </cell>
          <cell r="L11856" t="str">
            <v>铆接</v>
          </cell>
          <cell r="M11856">
            <v>45</v>
          </cell>
          <cell r="N11856">
            <v>0</v>
          </cell>
          <cell r="O11856">
            <v>0</v>
          </cell>
          <cell r="P11856">
            <v>0</v>
          </cell>
          <cell r="Q11856">
            <v>0</v>
          </cell>
          <cell r="R11856">
            <v>0</v>
          </cell>
          <cell r="S11856">
            <v>0</v>
          </cell>
          <cell r="T11856">
            <v>0</v>
          </cell>
          <cell r="U11856">
            <v>0</v>
          </cell>
          <cell r="V11856">
            <v>0</v>
          </cell>
          <cell r="W11856">
            <v>0</v>
          </cell>
          <cell r="X11856">
            <v>0</v>
          </cell>
          <cell r="Y11856">
            <v>0</v>
          </cell>
          <cell r="Z11856">
            <v>0</v>
          </cell>
          <cell r="AA11856">
            <v>0</v>
          </cell>
          <cell r="AB11856">
            <v>0</v>
          </cell>
          <cell r="AC11856">
            <v>0</v>
          </cell>
          <cell r="AD11856">
            <v>0</v>
          </cell>
          <cell r="AE11856">
            <v>0</v>
          </cell>
          <cell r="AF11856">
            <v>0</v>
          </cell>
          <cell r="AG11856">
            <v>0</v>
          </cell>
        </row>
        <row r="11856">
          <cell r="AO11856" t="str">
            <v>3922A</v>
          </cell>
          <cell r="AP11856">
            <v>2</v>
          </cell>
          <cell r="AQ11856">
            <v>25038</v>
          </cell>
        </row>
        <row r="11857">
          <cell r="A11857">
            <v>11859</v>
          </cell>
          <cell r="B11857">
            <v>4</v>
          </cell>
          <cell r="C11857">
            <v>45839</v>
          </cell>
        </row>
        <row r="11857">
          <cell r="E11857" t="str">
            <v>3922A-010901</v>
          </cell>
          <cell r="F11857" t="str">
            <v>铰链</v>
          </cell>
          <cell r="G11857">
            <v>2</v>
          </cell>
          <cell r="H11857" t="str">
            <v>改_31107020077</v>
          </cell>
        </row>
        <row r="11857">
          <cell r="J11857" t="str">
            <v>钳工</v>
          </cell>
          <cell r="K11857">
            <v>6</v>
          </cell>
          <cell r="L11857" t="str">
            <v>焊接</v>
          </cell>
          <cell r="M11857">
            <v>1.7</v>
          </cell>
          <cell r="N11857" t="str">
            <v>打磨</v>
          </cell>
          <cell r="O11857">
            <v>0.5</v>
          </cell>
          <cell r="P11857" t="str">
            <v>划线钻</v>
          </cell>
          <cell r="Q11857">
            <v>15.3</v>
          </cell>
          <cell r="R11857" t="str">
            <v>喷砂</v>
          </cell>
          <cell r="S11857">
            <v>1</v>
          </cell>
          <cell r="T11857" t="str">
            <v>挂件</v>
          </cell>
          <cell r="U11857">
            <v>0.3</v>
          </cell>
          <cell r="V11857" t="str">
            <v>喷漆</v>
          </cell>
          <cell r="W11857">
            <v>1</v>
          </cell>
          <cell r="X11857">
            <v>0</v>
          </cell>
          <cell r="Y11857">
            <v>0</v>
          </cell>
          <cell r="Z11857">
            <v>0</v>
          </cell>
          <cell r="AA11857">
            <v>0</v>
          </cell>
          <cell r="AB11857">
            <v>0</v>
          </cell>
          <cell r="AC11857">
            <v>0</v>
          </cell>
          <cell r="AD11857">
            <v>0</v>
          </cell>
          <cell r="AE11857">
            <v>0</v>
          </cell>
          <cell r="AF11857">
            <v>0</v>
          </cell>
          <cell r="AG11857">
            <v>0</v>
          </cell>
        </row>
        <row r="11857">
          <cell r="AO11857" t="str">
            <v>3922A</v>
          </cell>
          <cell r="AP11857">
            <v>2</v>
          </cell>
          <cell r="AQ11857">
            <v>25038</v>
          </cell>
        </row>
        <row r="11858">
          <cell r="A11858">
            <v>11860</v>
          </cell>
          <cell r="B11858">
            <v>4</v>
          </cell>
          <cell r="C11858">
            <v>45839</v>
          </cell>
        </row>
        <row r="11858">
          <cell r="E11858" t="str">
            <v>3922A-01090200</v>
          </cell>
          <cell r="F11858" t="str">
            <v>门体</v>
          </cell>
          <cell r="G11858">
            <v>2</v>
          </cell>
        </row>
        <row r="11858">
          <cell r="J11858" t="str">
            <v>粘板</v>
          </cell>
          <cell r="K11858">
            <v>37.5</v>
          </cell>
          <cell r="L11858" t="str">
            <v>除胶</v>
          </cell>
          <cell r="M11858">
            <v>15</v>
          </cell>
          <cell r="N11858" t="str">
            <v>铆接</v>
          </cell>
          <cell r="O11858">
            <v>60</v>
          </cell>
          <cell r="P11858" t="str">
            <v>磨砂</v>
          </cell>
          <cell r="Q11858">
            <v>2</v>
          </cell>
          <cell r="R11858" t="str">
            <v>喷底漆</v>
          </cell>
          <cell r="S11858">
            <v>1</v>
          </cell>
          <cell r="T11858" t="str">
            <v>打腻子</v>
          </cell>
          <cell r="U11858">
            <v>10</v>
          </cell>
          <cell r="V11858" t="str">
            <v>喷面漆</v>
          </cell>
          <cell r="W11858">
            <v>2.5</v>
          </cell>
          <cell r="X11858">
            <v>0</v>
          </cell>
          <cell r="Y11858">
            <v>0</v>
          </cell>
          <cell r="Z11858">
            <v>0</v>
          </cell>
          <cell r="AA11858">
            <v>0</v>
          </cell>
          <cell r="AB11858">
            <v>0</v>
          </cell>
          <cell r="AC11858">
            <v>0</v>
          </cell>
          <cell r="AD11858">
            <v>0</v>
          </cell>
          <cell r="AE11858">
            <v>0</v>
          </cell>
          <cell r="AF11858">
            <v>0</v>
          </cell>
          <cell r="AG11858">
            <v>0</v>
          </cell>
        </row>
        <row r="11858">
          <cell r="AO11858" t="str">
            <v>3922A</v>
          </cell>
          <cell r="AP11858">
            <v>2</v>
          </cell>
          <cell r="AQ11858">
            <v>25038</v>
          </cell>
        </row>
        <row r="11859">
          <cell r="A11859">
            <v>11861</v>
          </cell>
          <cell r="B11859">
            <v>4</v>
          </cell>
          <cell r="C11859">
            <v>45839</v>
          </cell>
        </row>
        <row r="11859">
          <cell r="E11859" t="str">
            <v>3922A-0109020100</v>
          </cell>
          <cell r="F11859" t="str">
            <v>门骨架</v>
          </cell>
          <cell r="G11859">
            <v>2</v>
          </cell>
        </row>
        <row r="11859">
          <cell r="J11859" t="str">
            <v>定位焊</v>
          </cell>
          <cell r="K11859">
            <v>15</v>
          </cell>
          <cell r="L11859" t="str">
            <v>焊接</v>
          </cell>
          <cell r="M11859">
            <v>16.8</v>
          </cell>
          <cell r="N11859" t="str">
            <v>打磨</v>
          </cell>
          <cell r="O11859">
            <v>10</v>
          </cell>
          <cell r="P11859" t="str">
            <v>喷砂</v>
          </cell>
          <cell r="Q11859">
            <v>1</v>
          </cell>
          <cell r="R11859">
            <v>0</v>
          </cell>
          <cell r="S11859">
            <v>0</v>
          </cell>
          <cell r="T11859">
            <v>0</v>
          </cell>
          <cell r="U11859">
            <v>0</v>
          </cell>
          <cell r="V11859">
            <v>0</v>
          </cell>
          <cell r="W11859">
            <v>0</v>
          </cell>
          <cell r="X11859">
            <v>0</v>
          </cell>
          <cell r="Y11859">
            <v>0</v>
          </cell>
          <cell r="Z11859">
            <v>0</v>
          </cell>
          <cell r="AA11859">
            <v>0</v>
          </cell>
          <cell r="AB11859">
            <v>0</v>
          </cell>
          <cell r="AC11859">
            <v>0</v>
          </cell>
          <cell r="AD11859">
            <v>0</v>
          </cell>
          <cell r="AE11859">
            <v>0</v>
          </cell>
          <cell r="AF11859">
            <v>0</v>
          </cell>
          <cell r="AG11859">
            <v>0</v>
          </cell>
        </row>
        <row r="11859">
          <cell r="AO11859" t="str">
            <v>3922A</v>
          </cell>
          <cell r="AP11859">
            <v>2</v>
          </cell>
          <cell r="AQ11859">
            <v>25038</v>
          </cell>
        </row>
        <row r="11860">
          <cell r="A11860">
            <v>11862</v>
          </cell>
          <cell r="B11860">
            <v>4</v>
          </cell>
          <cell r="C11860">
            <v>45839</v>
          </cell>
        </row>
        <row r="11860">
          <cell r="E11860" t="str">
            <v>3922A-01090300</v>
          </cell>
          <cell r="F11860" t="str">
            <v>固定板</v>
          </cell>
          <cell r="G11860">
            <v>2</v>
          </cell>
        </row>
        <row r="11860">
          <cell r="J11860" t="str">
            <v>定位焊</v>
          </cell>
          <cell r="K11860">
            <v>6.4</v>
          </cell>
          <cell r="L11860" t="str">
            <v>焊接</v>
          </cell>
          <cell r="M11860">
            <v>9.6</v>
          </cell>
          <cell r="N11860" t="str">
            <v>打磨</v>
          </cell>
          <cell r="O11860">
            <v>4</v>
          </cell>
          <cell r="P11860" t="str">
            <v>校形</v>
          </cell>
          <cell r="Q11860">
            <v>5</v>
          </cell>
          <cell r="R11860" t="str">
            <v>喷砂</v>
          </cell>
          <cell r="S11860">
            <v>4</v>
          </cell>
          <cell r="T11860" t="str">
            <v>挂件</v>
          </cell>
          <cell r="U11860">
            <v>0.3</v>
          </cell>
          <cell r="V11860" t="str">
            <v>喷漆</v>
          </cell>
          <cell r="W11860">
            <v>4</v>
          </cell>
          <cell r="X11860">
            <v>0</v>
          </cell>
          <cell r="Y11860">
            <v>0</v>
          </cell>
          <cell r="Z11860">
            <v>0</v>
          </cell>
          <cell r="AA11860">
            <v>0</v>
          </cell>
          <cell r="AB11860">
            <v>0</v>
          </cell>
          <cell r="AC11860">
            <v>0</v>
          </cell>
          <cell r="AD11860">
            <v>0</v>
          </cell>
          <cell r="AE11860">
            <v>0</v>
          </cell>
          <cell r="AF11860">
            <v>0</v>
          </cell>
          <cell r="AG11860">
            <v>0</v>
          </cell>
        </row>
        <row r="11860">
          <cell r="AO11860" t="str">
            <v>3922A</v>
          </cell>
          <cell r="AP11860">
            <v>2</v>
          </cell>
          <cell r="AQ11860">
            <v>25038</v>
          </cell>
        </row>
        <row r="11861">
          <cell r="A11861">
            <v>11863</v>
          </cell>
          <cell r="B11861">
            <v>4</v>
          </cell>
          <cell r="C11861">
            <v>45839</v>
          </cell>
        </row>
        <row r="11861">
          <cell r="E11861" t="str">
            <v>3922A-0109030100</v>
          </cell>
          <cell r="F11861" t="str">
            <v>框</v>
          </cell>
          <cell r="G11861">
            <v>2</v>
          </cell>
        </row>
        <row r="11861">
          <cell r="J11861" t="str">
            <v>定位焊</v>
          </cell>
          <cell r="K11861">
            <v>9.6</v>
          </cell>
          <cell r="L11861" t="str">
            <v>焊接</v>
          </cell>
          <cell r="M11861">
            <v>12</v>
          </cell>
          <cell r="N11861" t="str">
            <v>打磨</v>
          </cell>
          <cell r="O11861">
            <v>6</v>
          </cell>
          <cell r="P11861" t="str">
            <v>校形</v>
          </cell>
          <cell r="Q11861">
            <v>4</v>
          </cell>
          <cell r="R11861">
            <v>0</v>
          </cell>
          <cell r="S11861">
            <v>0</v>
          </cell>
          <cell r="T11861">
            <v>0</v>
          </cell>
          <cell r="U11861">
            <v>0</v>
          </cell>
          <cell r="V11861">
            <v>0</v>
          </cell>
          <cell r="W11861">
            <v>0</v>
          </cell>
          <cell r="X11861">
            <v>0</v>
          </cell>
          <cell r="Y11861">
            <v>0</v>
          </cell>
          <cell r="Z11861">
            <v>0</v>
          </cell>
          <cell r="AA11861">
            <v>0</v>
          </cell>
          <cell r="AB11861">
            <v>0</v>
          </cell>
          <cell r="AC11861">
            <v>0</v>
          </cell>
          <cell r="AD11861">
            <v>0</v>
          </cell>
          <cell r="AE11861">
            <v>0</v>
          </cell>
          <cell r="AF11861">
            <v>0</v>
          </cell>
          <cell r="AG11861">
            <v>0</v>
          </cell>
        </row>
        <row r="11861">
          <cell r="AO11861" t="str">
            <v>3922A</v>
          </cell>
          <cell r="AP11861">
            <v>2</v>
          </cell>
          <cell r="AQ11861">
            <v>25038</v>
          </cell>
        </row>
        <row r="11862">
          <cell r="A11862">
            <v>11864</v>
          </cell>
          <cell r="B11862">
            <v>4</v>
          </cell>
          <cell r="C11862">
            <v>45839</v>
          </cell>
        </row>
        <row r="11862">
          <cell r="E11862" t="str">
            <v>3922A-01090500</v>
          </cell>
          <cell r="F11862" t="str">
            <v>支撑板1</v>
          </cell>
          <cell r="G11862">
            <v>2</v>
          </cell>
        </row>
        <row r="11862">
          <cell r="J11862" t="str">
            <v>铆接</v>
          </cell>
          <cell r="K11862">
            <v>8</v>
          </cell>
          <cell r="L11862">
            <v>0</v>
          </cell>
          <cell r="M11862">
            <v>0</v>
          </cell>
          <cell r="N11862">
            <v>0</v>
          </cell>
          <cell r="O11862">
            <v>0</v>
          </cell>
          <cell r="P11862">
            <v>0</v>
          </cell>
          <cell r="Q11862">
            <v>0</v>
          </cell>
          <cell r="R11862">
            <v>0</v>
          </cell>
          <cell r="S11862">
            <v>0</v>
          </cell>
          <cell r="T11862">
            <v>0</v>
          </cell>
          <cell r="U11862">
            <v>0</v>
          </cell>
          <cell r="V11862">
            <v>0</v>
          </cell>
          <cell r="W11862">
            <v>0</v>
          </cell>
          <cell r="X11862">
            <v>0</v>
          </cell>
          <cell r="Y11862">
            <v>0</v>
          </cell>
          <cell r="Z11862">
            <v>0</v>
          </cell>
          <cell r="AA11862">
            <v>0</v>
          </cell>
          <cell r="AB11862">
            <v>0</v>
          </cell>
          <cell r="AC11862">
            <v>0</v>
          </cell>
          <cell r="AD11862">
            <v>0</v>
          </cell>
          <cell r="AE11862">
            <v>0</v>
          </cell>
          <cell r="AF11862">
            <v>0</v>
          </cell>
          <cell r="AG11862">
            <v>0</v>
          </cell>
        </row>
        <row r="11862">
          <cell r="AO11862" t="str">
            <v>3922A</v>
          </cell>
          <cell r="AP11862">
            <v>2</v>
          </cell>
          <cell r="AQ11862">
            <v>25038</v>
          </cell>
        </row>
        <row r="11863">
          <cell r="A11863">
            <v>11865</v>
          </cell>
          <cell r="B11863">
            <v>8</v>
          </cell>
          <cell r="C11863">
            <v>45839</v>
          </cell>
        </row>
        <row r="11863">
          <cell r="E11863" t="str">
            <v>3922A-01090501</v>
          </cell>
          <cell r="F11863" t="str">
            <v>铰链</v>
          </cell>
          <cell r="G11863">
            <v>4</v>
          </cell>
          <cell r="H11863" t="str">
            <v>改_31107020077</v>
          </cell>
        </row>
        <row r="11863">
          <cell r="J11863" t="str">
            <v>钳工</v>
          </cell>
          <cell r="K11863">
            <v>8</v>
          </cell>
          <cell r="L11863" t="str">
            <v>焊接</v>
          </cell>
          <cell r="M11863">
            <v>1.3</v>
          </cell>
          <cell r="N11863" t="str">
            <v>打磨</v>
          </cell>
          <cell r="O11863">
            <v>0.5</v>
          </cell>
          <cell r="P11863" t="str">
            <v>划线钻</v>
          </cell>
          <cell r="Q11863">
            <v>6</v>
          </cell>
          <cell r="R11863" t="str">
            <v>喷砂</v>
          </cell>
          <cell r="S11863">
            <v>1</v>
          </cell>
          <cell r="T11863" t="str">
            <v>挂件</v>
          </cell>
          <cell r="U11863">
            <v>0.3</v>
          </cell>
          <cell r="V11863" t="str">
            <v>喷漆</v>
          </cell>
          <cell r="W11863">
            <v>1</v>
          </cell>
          <cell r="X11863">
            <v>0</v>
          </cell>
          <cell r="Y11863">
            <v>0</v>
          </cell>
          <cell r="Z11863">
            <v>0</v>
          </cell>
          <cell r="AA11863">
            <v>0</v>
          </cell>
          <cell r="AB11863">
            <v>0</v>
          </cell>
          <cell r="AC11863">
            <v>0</v>
          </cell>
          <cell r="AD11863">
            <v>0</v>
          </cell>
          <cell r="AE11863">
            <v>0</v>
          </cell>
          <cell r="AF11863">
            <v>0</v>
          </cell>
          <cell r="AG11863">
            <v>0</v>
          </cell>
        </row>
        <row r="11863">
          <cell r="AO11863" t="str">
            <v>3922A</v>
          </cell>
          <cell r="AP11863">
            <v>2</v>
          </cell>
          <cell r="AQ11863">
            <v>25038</v>
          </cell>
        </row>
        <row r="11864">
          <cell r="A11864">
            <v>11866</v>
          </cell>
          <cell r="B11864">
            <v>4</v>
          </cell>
          <cell r="C11864">
            <v>45839</v>
          </cell>
        </row>
        <row r="11864">
          <cell r="E11864" t="str">
            <v>3922A-01090600</v>
          </cell>
          <cell r="F11864" t="str">
            <v>支撑板2</v>
          </cell>
          <cell r="G11864">
            <v>2</v>
          </cell>
        </row>
        <row r="11864">
          <cell r="J11864" t="str">
            <v>铆接</v>
          </cell>
          <cell r="K11864">
            <v>8</v>
          </cell>
          <cell r="L11864">
            <v>0</v>
          </cell>
          <cell r="M11864">
            <v>0</v>
          </cell>
          <cell r="N11864">
            <v>0</v>
          </cell>
          <cell r="O11864">
            <v>0</v>
          </cell>
          <cell r="P11864">
            <v>0</v>
          </cell>
          <cell r="Q11864">
            <v>0</v>
          </cell>
          <cell r="R11864">
            <v>0</v>
          </cell>
          <cell r="S11864">
            <v>0</v>
          </cell>
          <cell r="T11864">
            <v>0</v>
          </cell>
          <cell r="U11864">
            <v>0</v>
          </cell>
          <cell r="V11864">
            <v>0</v>
          </cell>
          <cell r="W11864">
            <v>0</v>
          </cell>
          <cell r="X11864">
            <v>0</v>
          </cell>
          <cell r="Y11864">
            <v>0</v>
          </cell>
          <cell r="Z11864">
            <v>0</v>
          </cell>
          <cell r="AA11864">
            <v>0</v>
          </cell>
          <cell r="AB11864">
            <v>0</v>
          </cell>
          <cell r="AC11864">
            <v>0</v>
          </cell>
          <cell r="AD11864">
            <v>0</v>
          </cell>
          <cell r="AE11864">
            <v>0</v>
          </cell>
          <cell r="AF11864">
            <v>0</v>
          </cell>
          <cell r="AG11864">
            <v>0</v>
          </cell>
        </row>
        <row r="11864">
          <cell r="AO11864" t="str">
            <v>3922A</v>
          </cell>
          <cell r="AP11864">
            <v>2</v>
          </cell>
          <cell r="AQ11864">
            <v>25038</v>
          </cell>
        </row>
        <row r="11865">
          <cell r="A11865">
            <v>11867</v>
          </cell>
          <cell r="B11865">
            <v>4</v>
          </cell>
          <cell r="C11865">
            <v>45839</v>
          </cell>
        </row>
        <row r="11865">
          <cell r="E11865" t="str">
            <v>3922A-011000</v>
          </cell>
          <cell r="F11865" t="str">
            <v>通风门及安装</v>
          </cell>
          <cell r="G11865">
            <v>2</v>
          </cell>
        </row>
        <row r="11865">
          <cell r="J11865" t="str">
            <v>装配</v>
          </cell>
          <cell r="K11865">
            <v>90</v>
          </cell>
          <cell r="L11865" t="str">
            <v>铆接</v>
          </cell>
          <cell r="M11865">
            <v>82</v>
          </cell>
          <cell r="N11865">
            <v>0</v>
          </cell>
          <cell r="O11865">
            <v>0</v>
          </cell>
          <cell r="P11865">
            <v>0</v>
          </cell>
          <cell r="Q11865">
            <v>0</v>
          </cell>
          <cell r="R11865">
            <v>0</v>
          </cell>
          <cell r="S11865">
            <v>0</v>
          </cell>
          <cell r="T11865">
            <v>0</v>
          </cell>
          <cell r="U11865">
            <v>0</v>
          </cell>
          <cell r="V11865">
            <v>0</v>
          </cell>
          <cell r="W11865">
            <v>0</v>
          </cell>
          <cell r="X11865">
            <v>0</v>
          </cell>
          <cell r="Y11865">
            <v>0</v>
          </cell>
          <cell r="Z11865">
            <v>0</v>
          </cell>
          <cell r="AA11865">
            <v>0</v>
          </cell>
          <cell r="AB11865">
            <v>0</v>
          </cell>
          <cell r="AC11865">
            <v>0</v>
          </cell>
          <cell r="AD11865">
            <v>0</v>
          </cell>
          <cell r="AE11865">
            <v>0</v>
          </cell>
          <cell r="AF11865">
            <v>0</v>
          </cell>
          <cell r="AG11865">
            <v>0</v>
          </cell>
        </row>
        <row r="11865">
          <cell r="AO11865" t="str">
            <v>3922A</v>
          </cell>
          <cell r="AP11865">
            <v>2</v>
          </cell>
          <cell r="AQ11865">
            <v>25038</v>
          </cell>
        </row>
        <row r="11866">
          <cell r="A11866">
            <v>11868</v>
          </cell>
          <cell r="B11866">
            <v>4</v>
          </cell>
          <cell r="C11866">
            <v>45839</v>
          </cell>
        </row>
        <row r="11866">
          <cell r="E11866" t="str">
            <v>3922A-011001</v>
          </cell>
          <cell r="F11866" t="str">
            <v>铰链</v>
          </cell>
          <cell r="G11866">
            <v>2</v>
          </cell>
          <cell r="H11866" t="str">
            <v>改_31107020077</v>
          </cell>
        </row>
        <row r="11866">
          <cell r="J11866" t="str">
            <v>钳工</v>
          </cell>
          <cell r="K11866">
            <v>8</v>
          </cell>
          <cell r="L11866" t="str">
            <v>焊接</v>
          </cell>
          <cell r="M11866">
            <v>1.7</v>
          </cell>
          <cell r="N11866" t="str">
            <v>打磨</v>
          </cell>
          <cell r="O11866">
            <v>0.5</v>
          </cell>
          <cell r="P11866" t="str">
            <v>划线钻</v>
          </cell>
          <cell r="Q11866">
            <v>12</v>
          </cell>
          <cell r="R11866" t="str">
            <v>喷砂</v>
          </cell>
          <cell r="S11866">
            <v>1</v>
          </cell>
          <cell r="T11866" t="str">
            <v>挂件</v>
          </cell>
          <cell r="U11866">
            <v>0.3</v>
          </cell>
          <cell r="V11866" t="str">
            <v>喷漆</v>
          </cell>
          <cell r="W11866">
            <v>1</v>
          </cell>
          <cell r="X11866">
            <v>0</v>
          </cell>
          <cell r="Y11866">
            <v>0</v>
          </cell>
          <cell r="Z11866">
            <v>0</v>
          </cell>
          <cell r="AA11866">
            <v>0</v>
          </cell>
          <cell r="AB11866">
            <v>0</v>
          </cell>
          <cell r="AC11866">
            <v>0</v>
          </cell>
          <cell r="AD11866">
            <v>0</v>
          </cell>
          <cell r="AE11866">
            <v>0</v>
          </cell>
          <cell r="AF11866">
            <v>0</v>
          </cell>
          <cell r="AG11866">
            <v>0</v>
          </cell>
        </row>
        <row r="11866">
          <cell r="AO11866" t="str">
            <v>3922A</v>
          </cell>
          <cell r="AP11866">
            <v>2</v>
          </cell>
          <cell r="AQ11866">
            <v>25038</v>
          </cell>
        </row>
        <row r="11867">
          <cell r="A11867">
            <v>11869</v>
          </cell>
          <cell r="B11867">
            <v>4</v>
          </cell>
          <cell r="C11867">
            <v>45839</v>
          </cell>
        </row>
        <row r="11867">
          <cell r="E11867" t="str">
            <v>3922A-01100200</v>
          </cell>
          <cell r="F11867" t="str">
            <v>门体</v>
          </cell>
          <cell r="G11867">
            <v>2</v>
          </cell>
        </row>
        <row r="11867">
          <cell r="J11867" t="str">
            <v>粘板</v>
          </cell>
          <cell r="K11867">
            <v>37.5</v>
          </cell>
          <cell r="L11867" t="str">
            <v>除胶</v>
          </cell>
          <cell r="M11867">
            <v>15</v>
          </cell>
          <cell r="N11867" t="str">
            <v>铆接</v>
          </cell>
          <cell r="O11867">
            <v>42</v>
          </cell>
          <cell r="P11867" t="str">
            <v>磨砂</v>
          </cell>
          <cell r="Q11867">
            <v>2</v>
          </cell>
          <cell r="R11867" t="str">
            <v>喷底漆</v>
          </cell>
          <cell r="S11867">
            <v>1</v>
          </cell>
          <cell r="T11867" t="str">
            <v>打腻子</v>
          </cell>
          <cell r="U11867">
            <v>10</v>
          </cell>
          <cell r="V11867" t="str">
            <v>喷面漆</v>
          </cell>
          <cell r="W11867">
            <v>2.5</v>
          </cell>
          <cell r="X11867">
            <v>0</v>
          </cell>
          <cell r="Y11867">
            <v>0</v>
          </cell>
          <cell r="Z11867">
            <v>0</v>
          </cell>
          <cell r="AA11867">
            <v>0</v>
          </cell>
          <cell r="AB11867">
            <v>0</v>
          </cell>
          <cell r="AC11867">
            <v>0</v>
          </cell>
          <cell r="AD11867">
            <v>0</v>
          </cell>
          <cell r="AE11867">
            <v>0</v>
          </cell>
          <cell r="AF11867">
            <v>0</v>
          </cell>
          <cell r="AG11867">
            <v>0</v>
          </cell>
        </row>
        <row r="11867">
          <cell r="AO11867" t="str">
            <v>3922A</v>
          </cell>
          <cell r="AP11867">
            <v>2</v>
          </cell>
          <cell r="AQ11867">
            <v>25038</v>
          </cell>
        </row>
        <row r="11868">
          <cell r="A11868">
            <v>11870</v>
          </cell>
          <cell r="B11868">
            <v>4</v>
          </cell>
          <cell r="C11868">
            <v>45839</v>
          </cell>
        </row>
        <row r="11868">
          <cell r="E11868" t="str">
            <v>3922A-0110020100</v>
          </cell>
          <cell r="F11868" t="str">
            <v>门骨架</v>
          </cell>
          <cell r="G11868">
            <v>2</v>
          </cell>
        </row>
        <row r="11868">
          <cell r="J11868" t="str">
            <v>定位焊</v>
          </cell>
          <cell r="K11868">
            <v>15</v>
          </cell>
          <cell r="L11868" t="str">
            <v>焊接</v>
          </cell>
          <cell r="M11868">
            <v>16.8</v>
          </cell>
          <cell r="N11868" t="str">
            <v>打磨</v>
          </cell>
          <cell r="O11868">
            <v>10</v>
          </cell>
          <cell r="P11868" t="str">
            <v>喷砂</v>
          </cell>
          <cell r="Q11868">
            <v>1</v>
          </cell>
          <cell r="R11868">
            <v>0</v>
          </cell>
          <cell r="S11868">
            <v>0</v>
          </cell>
          <cell r="T11868">
            <v>0</v>
          </cell>
          <cell r="U11868">
            <v>0</v>
          </cell>
          <cell r="V11868">
            <v>0</v>
          </cell>
          <cell r="W11868">
            <v>0</v>
          </cell>
          <cell r="X11868">
            <v>0</v>
          </cell>
          <cell r="Y11868">
            <v>0</v>
          </cell>
          <cell r="Z11868">
            <v>0</v>
          </cell>
          <cell r="AA11868">
            <v>0</v>
          </cell>
          <cell r="AB11868">
            <v>0</v>
          </cell>
          <cell r="AC11868">
            <v>0</v>
          </cell>
          <cell r="AD11868">
            <v>0</v>
          </cell>
          <cell r="AE11868">
            <v>0</v>
          </cell>
          <cell r="AF11868">
            <v>0</v>
          </cell>
          <cell r="AG11868">
            <v>0</v>
          </cell>
        </row>
        <row r="11868">
          <cell r="AO11868" t="str">
            <v>3922A</v>
          </cell>
          <cell r="AP11868">
            <v>2</v>
          </cell>
          <cell r="AQ11868">
            <v>25038</v>
          </cell>
        </row>
        <row r="11869">
          <cell r="A11869">
            <v>11871</v>
          </cell>
          <cell r="B11869">
            <v>4</v>
          </cell>
          <cell r="C11869">
            <v>45839</v>
          </cell>
        </row>
        <row r="11869">
          <cell r="E11869" t="str">
            <v>3922A-01100300</v>
          </cell>
          <cell r="F11869" t="str">
            <v>门口框</v>
          </cell>
          <cell r="G11869">
            <v>2</v>
          </cell>
        </row>
        <row r="11869">
          <cell r="J11869" t="str">
            <v>定位焊</v>
          </cell>
          <cell r="K11869">
            <v>16.8</v>
          </cell>
          <cell r="L11869" t="str">
            <v>焊接</v>
          </cell>
          <cell r="M11869">
            <v>21</v>
          </cell>
          <cell r="N11869" t="str">
            <v>打磨</v>
          </cell>
          <cell r="O11869">
            <v>10</v>
          </cell>
          <cell r="P11869" t="str">
            <v>划线钻</v>
          </cell>
          <cell r="Q11869">
            <v>10</v>
          </cell>
          <cell r="R11869" t="str">
            <v>挂件</v>
          </cell>
          <cell r="S11869">
            <v>0.3</v>
          </cell>
          <cell r="T11869" t="str">
            <v>喷底漆</v>
          </cell>
          <cell r="U11869">
            <v>1</v>
          </cell>
          <cell r="V11869">
            <v>0</v>
          </cell>
          <cell r="W11869">
            <v>0</v>
          </cell>
          <cell r="X11869">
            <v>0</v>
          </cell>
          <cell r="Y11869">
            <v>0</v>
          </cell>
          <cell r="Z11869">
            <v>0</v>
          </cell>
          <cell r="AA11869">
            <v>0</v>
          </cell>
          <cell r="AB11869">
            <v>0</v>
          </cell>
          <cell r="AC11869">
            <v>0</v>
          </cell>
          <cell r="AD11869">
            <v>0</v>
          </cell>
          <cell r="AE11869">
            <v>0</v>
          </cell>
          <cell r="AF11869">
            <v>0</v>
          </cell>
          <cell r="AG11869">
            <v>0</v>
          </cell>
        </row>
        <row r="11869">
          <cell r="AO11869" t="str">
            <v>3922A</v>
          </cell>
          <cell r="AP11869">
            <v>2</v>
          </cell>
          <cell r="AQ11869">
            <v>25038</v>
          </cell>
        </row>
        <row r="11870">
          <cell r="A11870">
            <v>11872</v>
          </cell>
          <cell r="B11870">
            <v>4</v>
          </cell>
          <cell r="C11870">
            <v>45839</v>
          </cell>
        </row>
        <row r="11870">
          <cell r="E11870" t="str">
            <v>3922A-01100400</v>
          </cell>
          <cell r="F11870" t="str">
            <v>支撑板1</v>
          </cell>
          <cell r="G11870">
            <v>2</v>
          </cell>
        </row>
        <row r="11870">
          <cell r="J11870" t="str">
            <v>铆接</v>
          </cell>
          <cell r="K11870">
            <v>6</v>
          </cell>
          <cell r="L11870">
            <v>0</v>
          </cell>
          <cell r="M11870">
            <v>0</v>
          </cell>
          <cell r="N11870">
            <v>0</v>
          </cell>
          <cell r="O11870">
            <v>0</v>
          </cell>
          <cell r="P11870">
            <v>0</v>
          </cell>
          <cell r="Q11870">
            <v>0</v>
          </cell>
          <cell r="R11870">
            <v>0</v>
          </cell>
          <cell r="S11870">
            <v>0</v>
          </cell>
          <cell r="T11870">
            <v>0</v>
          </cell>
          <cell r="U11870">
            <v>0</v>
          </cell>
          <cell r="V11870">
            <v>0</v>
          </cell>
          <cell r="W11870">
            <v>0</v>
          </cell>
          <cell r="X11870">
            <v>0</v>
          </cell>
          <cell r="Y11870">
            <v>0</v>
          </cell>
          <cell r="Z11870">
            <v>0</v>
          </cell>
          <cell r="AA11870">
            <v>0</v>
          </cell>
          <cell r="AB11870">
            <v>0</v>
          </cell>
          <cell r="AC11870">
            <v>0</v>
          </cell>
          <cell r="AD11870">
            <v>0</v>
          </cell>
          <cell r="AE11870">
            <v>0</v>
          </cell>
          <cell r="AF11870">
            <v>0</v>
          </cell>
          <cell r="AG11870">
            <v>0</v>
          </cell>
        </row>
        <row r="11870">
          <cell r="AO11870" t="str">
            <v>3922A</v>
          </cell>
          <cell r="AP11870">
            <v>2</v>
          </cell>
          <cell r="AQ11870">
            <v>25038</v>
          </cell>
        </row>
        <row r="11871">
          <cell r="A11871">
            <v>11873</v>
          </cell>
          <cell r="B11871">
            <v>8</v>
          </cell>
          <cell r="C11871">
            <v>45839</v>
          </cell>
        </row>
        <row r="11871">
          <cell r="E11871" t="str">
            <v>3922A-01100401</v>
          </cell>
          <cell r="F11871" t="str">
            <v>铰链</v>
          </cell>
          <cell r="G11871">
            <v>4</v>
          </cell>
          <cell r="H11871" t="str">
            <v>改_31107020077</v>
          </cell>
        </row>
        <row r="11871">
          <cell r="J11871" t="str">
            <v>钳工</v>
          </cell>
          <cell r="K11871">
            <v>6</v>
          </cell>
          <cell r="L11871" t="str">
            <v>焊接</v>
          </cell>
          <cell r="M11871">
            <v>1.3</v>
          </cell>
          <cell r="N11871" t="str">
            <v>打磨</v>
          </cell>
          <cell r="O11871">
            <v>0.5</v>
          </cell>
          <cell r="P11871" t="str">
            <v>划线钻</v>
          </cell>
          <cell r="Q11871">
            <v>4.2</v>
          </cell>
          <cell r="R11871" t="str">
            <v>喷砂</v>
          </cell>
          <cell r="S11871">
            <v>1</v>
          </cell>
          <cell r="T11871" t="str">
            <v>挂件</v>
          </cell>
          <cell r="U11871">
            <v>0.3</v>
          </cell>
          <cell r="V11871" t="str">
            <v>喷漆</v>
          </cell>
          <cell r="W11871">
            <v>1</v>
          </cell>
          <cell r="X11871">
            <v>0</v>
          </cell>
          <cell r="Y11871">
            <v>0</v>
          </cell>
          <cell r="Z11871">
            <v>0</v>
          </cell>
          <cell r="AA11871">
            <v>0</v>
          </cell>
          <cell r="AB11871">
            <v>0</v>
          </cell>
          <cell r="AC11871">
            <v>0</v>
          </cell>
          <cell r="AD11871">
            <v>0</v>
          </cell>
          <cell r="AE11871">
            <v>0</v>
          </cell>
          <cell r="AF11871">
            <v>0</v>
          </cell>
          <cell r="AG11871">
            <v>0</v>
          </cell>
        </row>
        <row r="11871">
          <cell r="AO11871" t="str">
            <v>3922A</v>
          </cell>
          <cell r="AP11871">
            <v>2</v>
          </cell>
          <cell r="AQ11871">
            <v>25038</v>
          </cell>
        </row>
        <row r="11872">
          <cell r="A11872">
            <v>11874</v>
          </cell>
          <cell r="B11872">
            <v>4</v>
          </cell>
          <cell r="C11872">
            <v>45839</v>
          </cell>
        </row>
        <row r="11872">
          <cell r="E11872" t="str">
            <v>3922A-01100500</v>
          </cell>
          <cell r="F11872" t="str">
            <v>百叶窗</v>
          </cell>
          <cell r="G11872">
            <v>2</v>
          </cell>
        </row>
        <row r="11872">
          <cell r="J11872" t="str">
            <v>定位焊</v>
          </cell>
          <cell r="K11872">
            <v>9.6</v>
          </cell>
          <cell r="L11872" t="str">
            <v>焊接</v>
          </cell>
          <cell r="M11872">
            <v>15</v>
          </cell>
          <cell r="N11872" t="str">
            <v>打磨</v>
          </cell>
          <cell r="O11872">
            <v>6</v>
          </cell>
          <cell r="P11872" t="str">
            <v>校形</v>
          </cell>
          <cell r="Q11872">
            <v>3</v>
          </cell>
          <cell r="R11872" t="str">
            <v>喷砂</v>
          </cell>
          <cell r="S11872">
            <v>2.5</v>
          </cell>
          <cell r="T11872" t="str">
            <v>挂件</v>
          </cell>
          <cell r="U11872">
            <v>0.3</v>
          </cell>
          <cell r="V11872" t="str">
            <v>喷漆</v>
          </cell>
          <cell r="W11872">
            <v>3.5</v>
          </cell>
          <cell r="X11872">
            <v>0</v>
          </cell>
          <cell r="Y11872">
            <v>0</v>
          </cell>
          <cell r="Z11872">
            <v>0</v>
          </cell>
          <cell r="AA11872">
            <v>0</v>
          </cell>
          <cell r="AB11872">
            <v>0</v>
          </cell>
          <cell r="AC11872">
            <v>0</v>
          </cell>
          <cell r="AD11872">
            <v>0</v>
          </cell>
          <cell r="AE11872">
            <v>0</v>
          </cell>
          <cell r="AF11872">
            <v>0</v>
          </cell>
          <cell r="AG11872">
            <v>0</v>
          </cell>
        </row>
        <row r="11872">
          <cell r="AO11872" t="str">
            <v>3922A</v>
          </cell>
          <cell r="AP11872">
            <v>2</v>
          </cell>
          <cell r="AQ11872">
            <v>25038</v>
          </cell>
        </row>
        <row r="11873">
          <cell r="A11873">
            <v>11875</v>
          </cell>
          <cell r="B11873">
            <v>16</v>
          </cell>
          <cell r="C11873">
            <v>45839</v>
          </cell>
        </row>
        <row r="11873">
          <cell r="E11873" t="str">
            <v>3922A-011007</v>
          </cell>
          <cell r="F11873" t="str">
            <v>垫板2</v>
          </cell>
          <cell r="G11873">
            <v>8</v>
          </cell>
          <cell r="H11873" t="str">
            <v>橡胶板t3/普通橡胶</v>
          </cell>
        </row>
        <row r="11873">
          <cell r="J11873" t="str">
            <v>钳工</v>
          </cell>
          <cell r="K11873">
            <v>2</v>
          </cell>
          <cell r="L11873">
            <v>0</v>
          </cell>
          <cell r="M11873">
            <v>0</v>
          </cell>
          <cell r="N11873">
            <v>0</v>
          </cell>
          <cell r="O11873">
            <v>0</v>
          </cell>
          <cell r="P11873">
            <v>0</v>
          </cell>
          <cell r="Q11873">
            <v>0</v>
          </cell>
          <cell r="R11873">
            <v>0</v>
          </cell>
          <cell r="S11873">
            <v>0</v>
          </cell>
          <cell r="T11873">
            <v>0</v>
          </cell>
          <cell r="U11873">
            <v>0</v>
          </cell>
          <cell r="V11873">
            <v>0</v>
          </cell>
          <cell r="W11873">
            <v>0</v>
          </cell>
          <cell r="X11873">
            <v>0</v>
          </cell>
          <cell r="Y11873">
            <v>0</v>
          </cell>
          <cell r="Z11873">
            <v>0</v>
          </cell>
          <cell r="AA11873">
            <v>0</v>
          </cell>
          <cell r="AB11873">
            <v>0</v>
          </cell>
          <cell r="AC11873">
            <v>0</v>
          </cell>
          <cell r="AD11873">
            <v>0</v>
          </cell>
          <cell r="AE11873">
            <v>0</v>
          </cell>
          <cell r="AF11873">
            <v>0</v>
          </cell>
          <cell r="AG11873">
            <v>0</v>
          </cell>
          <cell r="AH11873" t="str">
            <v>12×12</v>
          </cell>
        </row>
        <row r="11873">
          <cell r="AO11873" t="str">
            <v>3922A</v>
          </cell>
          <cell r="AP11873">
            <v>2</v>
          </cell>
          <cell r="AQ11873">
            <v>25038</v>
          </cell>
        </row>
        <row r="11874">
          <cell r="A11874">
            <v>11876</v>
          </cell>
          <cell r="B11874">
            <v>4</v>
          </cell>
          <cell r="C11874">
            <v>45839</v>
          </cell>
        </row>
        <row r="11874">
          <cell r="E11874" t="str">
            <v>3922A-01100800</v>
          </cell>
          <cell r="F11874" t="str">
            <v>支撑板2</v>
          </cell>
          <cell r="G11874">
            <v>2</v>
          </cell>
        </row>
        <row r="11874">
          <cell r="J11874" t="str">
            <v>铆接</v>
          </cell>
          <cell r="K11874">
            <v>6</v>
          </cell>
          <cell r="L11874">
            <v>0</v>
          </cell>
          <cell r="M11874">
            <v>0</v>
          </cell>
          <cell r="N11874">
            <v>0</v>
          </cell>
          <cell r="O11874">
            <v>0</v>
          </cell>
          <cell r="P11874">
            <v>0</v>
          </cell>
          <cell r="Q11874">
            <v>0</v>
          </cell>
          <cell r="R11874">
            <v>0</v>
          </cell>
          <cell r="S11874">
            <v>0</v>
          </cell>
          <cell r="T11874">
            <v>0</v>
          </cell>
          <cell r="U11874">
            <v>0</v>
          </cell>
          <cell r="V11874">
            <v>0</v>
          </cell>
          <cell r="W11874">
            <v>0</v>
          </cell>
          <cell r="X11874">
            <v>0</v>
          </cell>
          <cell r="Y11874">
            <v>0</v>
          </cell>
          <cell r="Z11874">
            <v>0</v>
          </cell>
          <cell r="AA11874">
            <v>0</v>
          </cell>
          <cell r="AB11874">
            <v>0</v>
          </cell>
          <cell r="AC11874">
            <v>0</v>
          </cell>
          <cell r="AD11874">
            <v>0</v>
          </cell>
          <cell r="AE11874">
            <v>0</v>
          </cell>
          <cell r="AF11874">
            <v>0</v>
          </cell>
          <cell r="AG11874">
            <v>0</v>
          </cell>
        </row>
        <row r="11874">
          <cell r="AO11874" t="str">
            <v>3922A</v>
          </cell>
          <cell r="AP11874">
            <v>2</v>
          </cell>
          <cell r="AQ11874">
            <v>25038</v>
          </cell>
        </row>
        <row r="11875">
          <cell r="A11875">
            <v>11877</v>
          </cell>
          <cell r="B11875">
            <v>4</v>
          </cell>
          <cell r="C11875">
            <v>45839</v>
          </cell>
        </row>
        <row r="11875">
          <cell r="E11875" t="str">
            <v>3922A-011100</v>
          </cell>
          <cell r="F11875" t="str">
            <v>左手门及安装</v>
          </cell>
          <cell r="G11875">
            <v>2</v>
          </cell>
        </row>
        <row r="11875">
          <cell r="J11875" t="str">
            <v>装配</v>
          </cell>
          <cell r="K11875">
            <v>90</v>
          </cell>
          <cell r="L11875">
            <v>0</v>
          </cell>
          <cell r="M11875">
            <v>0</v>
          </cell>
          <cell r="N11875">
            <v>0</v>
          </cell>
          <cell r="O11875">
            <v>0</v>
          </cell>
          <cell r="P11875">
            <v>0</v>
          </cell>
          <cell r="Q11875">
            <v>0</v>
          </cell>
          <cell r="R11875">
            <v>0</v>
          </cell>
          <cell r="S11875">
            <v>0</v>
          </cell>
          <cell r="T11875">
            <v>0</v>
          </cell>
          <cell r="U11875">
            <v>0</v>
          </cell>
          <cell r="V11875">
            <v>0</v>
          </cell>
          <cell r="W11875">
            <v>0</v>
          </cell>
          <cell r="X11875">
            <v>0</v>
          </cell>
          <cell r="Y11875">
            <v>0</v>
          </cell>
          <cell r="Z11875">
            <v>0</v>
          </cell>
          <cell r="AA11875">
            <v>0</v>
          </cell>
          <cell r="AB11875">
            <v>0</v>
          </cell>
          <cell r="AC11875">
            <v>0</v>
          </cell>
          <cell r="AD11875">
            <v>0</v>
          </cell>
          <cell r="AE11875">
            <v>0</v>
          </cell>
          <cell r="AF11875">
            <v>0</v>
          </cell>
          <cell r="AG11875">
            <v>0</v>
          </cell>
        </row>
        <row r="11875">
          <cell r="AO11875" t="str">
            <v>3922A</v>
          </cell>
          <cell r="AP11875">
            <v>2</v>
          </cell>
          <cell r="AQ11875">
            <v>25038</v>
          </cell>
        </row>
        <row r="11876">
          <cell r="A11876">
            <v>11878</v>
          </cell>
          <cell r="B11876">
            <v>4</v>
          </cell>
          <cell r="C11876">
            <v>45839</v>
          </cell>
        </row>
        <row r="11876">
          <cell r="E11876" t="str">
            <v>3922A-01110100</v>
          </cell>
          <cell r="F11876" t="str">
            <v>左手门总成</v>
          </cell>
          <cell r="G11876">
            <v>2</v>
          </cell>
        </row>
        <row r="11876">
          <cell r="J11876" t="str">
            <v>粘板</v>
          </cell>
          <cell r="K11876">
            <v>125</v>
          </cell>
          <cell r="L11876" t="str">
            <v>除胶</v>
          </cell>
          <cell r="M11876">
            <v>30</v>
          </cell>
          <cell r="N11876" t="str">
            <v>磨砂</v>
          </cell>
          <cell r="O11876">
            <v>23</v>
          </cell>
          <cell r="P11876" t="str">
            <v>喷底漆</v>
          </cell>
          <cell r="Q11876">
            <v>10</v>
          </cell>
          <cell r="R11876" t="str">
            <v>打腻子</v>
          </cell>
          <cell r="S11876">
            <v>100</v>
          </cell>
          <cell r="T11876" t="str">
            <v>铆接</v>
          </cell>
          <cell r="U11876">
            <v>285</v>
          </cell>
          <cell r="V11876" t="str">
            <v>喷面漆（内表面）</v>
          </cell>
          <cell r="W11876">
            <v>15</v>
          </cell>
          <cell r="X11876">
            <v>0</v>
          </cell>
          <cell r="Y11876">
            <v>0</v>
          </cell>
          <cell r="Z11876">
            <v>0</v>
          </cell>
          <cell r="AA11876">
            <v>0</v>
          </cell>
          <cell r="AB11876">
            <v>0</v>
          </cell>
          <cell r="AC11876">
            <v>0</v>
          </cell>
          <cell r="AD11876">
            <v>0</v>
          </cell>
          <cell r="AE11876">
            <v>0</v>
          </cell>
          <cell r="AF11876">
            <v>0</v>
          </cell>
          <cell r="AG11876">
            <v>0</v>
          </cell>
        </row>
        <row r="11876">
          <cell r="AO11876" t="str">
            <v>3922A</v>
          </cell>
          <cell r="AP11876">
            <v>2</v>
          </cell>
          <cell r="AQ11876">
            <v>25038</v>
          </cell>
        </row>
        <row r="11877">
          <cell r="A11877">
            <v>11879</v>
          </cell>
          <cell r="B11877">
            <v>4</v>
          </cell>
          <cell r="C11877">
            <v>45839</v>
          </cell>
        </row>
        <row r="11877">
          <cell r="E11877" t="str">
            <v>3922A-0111010400</v>
          </cell>
          <cell r="F11877" t="str">
            <v>左手门骨架</v>
          </cell>
          <cell r="G11877">
            <v>2</v>
          </cell>
        </row>
        <row r="11877">
          <cell r="J11877" t="str">
            <v>铆接</v>
          </cell>
          <cell r="K11877">
            <v>56</v>
          </cell>
          <cell r="L11877" t="str">
            <v>定位焊</v>
          </cell>
          <cell r="M11877">
            <v>48</v>
          </cell>
          <cell r="N11877" t="str">
            <v>焊接</v>
          </cell>
          <cell r="O11877">
            <v>31.2</v>
          </cell>
          <cell r="P11877" t="str">
            <v>打磨</v>
          </cell>
          <cell r="Q11877">
            <v>20</v>
          </cell>
          <cell r="R11877" t="str">
            <v>喷砂</v>
          </cell>
          <cell r="S11877">
            <v>5</v>
          </cell>
          <cell r="T11877">
            <v>0</v>
          </cell>
          <cell r="U11877">
            <v>0</v>
          </cell>
          <cell r="V11877">
            <v>0</v>
          </cell>
          <cell r="W11877">
            <v>0</v>
          </cell>
          <cell r="X11877">
            <v>0</v>
          </cell>
          <cell r="Y11877">
            <v>0</v>
          </cell>
          <cell r="Z11877">
            <v>0</v>
          </cell>
          <cell r="AA11877">
            <v>0</v>
          </cell>
          <cell r="AB11877">
            <v>0</v>
          </cell>
          <cell r="AC11877">
            <v>0</v>
          </cell>
          <cell r="AD11877">
            <v>0</v>
          </cell>
          <cell r="AE11877">
            <v>0</v>
          </cell>
          <cell r="AF11877">
            <v>0</v>
          </cell>
          <cell r="AG11877">
            <v>0</v>
          </cell>
        </row>
        <row r="11877">
          <cell r="AO11877" t="str">
            <v>3922A</v>
          </cell>
          <cell r="AP11877">
            <v>2</v>
          </cell>
          <cell r="AQ11877">
            <v>25038</v>
          </cell>
        </row>
        <row r="11878">
          <cell r="A11878">
            <v>11880</v>
          </cell>
          <cell r="B11878">
            <v>4</v>
          </cell>
          <cell r="C11878">
            <v>45839</v>
          </cell>
        </row>
        <row r="11878">
          <cell r="E11878" t="str">
            <v>3922A-0114</v>
          </cell>
          <cell r="F11878" t="str">
            <v>左前右后角件衬</v>
          </cell>
          <cell r="G11878">
            <v>2</v>
          </cell>
        </row>
        <row r="11878">
          <cell r="J11878" t="str">
            <v>定位焊</v>
          </cell>
          <cell r="K11878">
            <v>14.25</v>
          </cell>
          <cell r="L11878" t="str">
            <v>焊接</v>
          </cell>
          <cell r="M11878">
            <v>12.75</v>
          </cell>
          <cell r="N11878" t="str">
            <v>打磨</v>
          </cell>
          <cell r="O11878">
            <v>4</v>
          </cell>
          <cell r="P11878" t="str">
            <v>校形</v>
          </cell>
          <cell r="Q11878">
            <v>0</v>
          </cell>
          <cell r="R11878" t="str">
            <v>彩虹色导电氧化</v>
          </cell>
          <cell r="S11878">
            <v>0</v>
          </cell>
          <cell r="T11878">
            <v>0</v>
          </cell>
          <cell r="U11878">
            <v>0</v>
          </cell>
          <cell r="V11878">
            <v>0</v>
          </cell>
          <cell r="W11878">
            <v>0</v>
          </cell>
          <cell r="X11878">
            <v>0</v>
          </cell>
          <cell r="Y11878">
            <v>0</v>
          </cell>
          <cell r="Z11878">
            <v>0</v>
          </cell>
          <cell r="AA11878">
            <v>0</v>
          </cell>
          <cell r="AB11878">
            <v>0</v>
          </cell>
          <cell r="AC11878">
            <v>0</v>
          </cell>
          <cell r="AD11878">
            <v>0</v>
          </cell>
          <cell r="AE11878">
            <v>0</v>
          </cell>
          <cell r="AF11878">
            <v>0</v>
          </cell>
          <cell r="AG11878">
            <v>0</v>
          </cell>
        </row>
        <row r="11878">
          <cell r="AO11878" t="str">
            <v>3922A</v>
          </cell>
          <cell r="AP11878">
            <v>2</v>
          </cell>
          <cell r="AQ11878">
            <v>25038</v>
          </cell>
        </row>
        <row r="11879">
          <cell r="A11879">
            <v>11881</v>
          </cell>
          <cell r="B11879">
            <v>4</v>
          </cell>
          <cell r="C11879">
            <v>45839</v>
          </cell>
        </row>
        <row r="11879">
          <cell r="E11879" t="str">
            <v>3922A-0122</v>
          </cell>
          <cell r="F11879" t="str">
            <v>右前左后角件衬</v>
          </cell>
          <cell r="G11879">
            <v>2</v>
          </cell>
          <cell r="H11879" t="str">
            <v>铝板t2/3A21</v>
          </cell>
        </row>
        <row r="11879">
          <cell r="J11879" t="str">
            <v>定位焊</v>
          </cell>
          <cell r="K11879">
            <v>14.25</v>
          </cell>
          <cell r="L11879" t="str">
            <v>焊接</v>
          </cell>
          <cell r="M11879">
            <v>12.75</v>
          </cell>
          <cell r="N11879" t="str">
            <v>打磨</v>
          </cell>
          <cell r="O11879">
            <v>4</v>
          </cell>
          <cell r="P11879" t="str">
            <v>校形</v>
          </cell>
          <cell r="Q11879">
            <v>0</v>
          </cell>
          <cell r="R11879" t="str">
            <v>彩虹色导电氧化</v>
          </cell>
          <cell r="S11879">
            <v>0</v>
          </cell>
          <cell r="T11879">
            <v>0</v>
          </cell>
          <cell r="U11879">
            <v>0</v>
          </cell>
          <cell r="V11879">
            <v>0</v>
          </cell>
          <cell r="W11879">
            <v>0</v>
          </cell>
          <cell r="X11879">
            <v>0</v>
          </cell>
          <cell r="Y11879">
            <v>0</v>
          </cell>
          <cell r="Z11879">
            <v>0</v>
          </cell>
          <cell r="AA11879">
            <v>0</v>
          </cell>
          <cell r="AB11879">
            <v>0</v>
          </cell>
          <cell r="AC11879">
            <v>0</v>
          </cell>
          <cell r="AD11879">
            <v>0</v>
          </cell>
          <cell r="AE11879">
            <v>0</v>
          </cell>
          <cell r="AF11879">
            <v>0</v>
          </cell>
          <cell r="AG11879">
            <v>0</v>
          </cell>
        </row>
        <row r="11879">
          <cell r="AO11879" t="str">
            <v>3922A</v>
          </cell>
          <cell r="AP11879">
            <v>2</v>
          </cell>
          <cell r="AQ11879">
            <v>25038</v>
          </cell>
        </row>
        <row r="11880">
          <cell r="A11880">
            <v>11882</v>
          </cell>
          <cell r="B11880">
            <v>2</v>
          </cell>
          <cell r="C11880">
            <v>45839</v>
          </cell>
        </row>
        <row r="11880">
          <cell r="E11880" t="str">
            <v>3922A-014000</v>
          </cell>
          <cell r="F11880" t="str">
            <v>空调过线套</v>
          </cell>
          <cell r="G11880">
            <v>1</v>
          </cell>
        </row>
        <row r="11880">
          <cell r="J11880" t="str">
            <v>定位焊</v>
          </cell>
          <cell r="K11880">
            <v>3.8</v>
          </cell>
          <cell r="L11880" t="str">
            <v>焊接</v>
          </cell>
          <cell r="M11880">
            <v>5.7</v>
          </cell>
          <cell r="N11880" t="str">
            <v>打磨</v>
          </cell>
          <cell r="O11880">
            <v>2</v>
          </cell>
          <cell r="P11880" t="str">
            <v>划线钻</v>
          </cell>
          <cell r="Q11880">
            <v>17.5</v>
          </cell>
          <cell r="R11880">
            <v>0</v>
          </cell>
          <cell r="S11880">
            <v>0</v>
          </cell>
          <cell r="T11880">
            <v>0</v>
          </cell>
          <cell r="U11880">
            <v>0</v>
          </cell>
          <cell r="V11880">
            <v>0</v>
          </cell>
          <cell r="W11880">
            <v>0</v>
          </cell>
          <cell r="X11880">
            <v>0</v>
          </cell>
          <cell r="Y11880">
            <v>0</v>
          </cell>
          <cell r="Z11880">
            <v>0</v>
          </cell>
          <cell r="AA11880">
            <v>0</v>
          </cell>
          <cell r="AB11880">
            <v>0</v>
          </cell>
          <cell r="AC11880">
            <v>0</v>
          </cell>
          <cell r="AD11880">
            <v>0</v>
          </cell>
          <cell r="AE11880">
            <v>0</v>
          </cell>
          <cell r="AF11880">
            <v>0</v>
          </cell>
          <cell r="AG11880">
            <v>0</v>
          </cell>
        </row>
        <row r="11880">
          <cell r="AO11880" t="str">
            <v>3922A</v>
          </cell>
          <cell r="AP11880">
            <v>2</v>
          </cell>
          <cell r="AQ11880">
            <v>25038</v>
          </cell>
        </row>
        <row r="11881">
          <cell r="A11881">
            <v>11883</v>
          </cell>
          <cell r="B11881">
            <v>2</v>
          </cell>
          <cell r="C11881">
            <v>45839</v>
          </cell>
        </row>
        <row r="11881">
          <cell r="E11881" t="str">
            <v>3922A-014100</v>
          </cell>
          <cell r="F11881" t="str">
            <v>天线过线套</v>
          </cell>
          <cell r="G11881">
            <v>1</v>
          </cell>
        </row>
        <row r="11881">
          <cell r="J11881" t="str">
            <v>定位焊</v>
          </cell>
          <cell r="K11881">
            <v>3.8</v>
          </cell>
          <cell r="L11881" t="str">
            <v>焊接</v>
          </cell>
          <cell r="M11881">
            <v>5.7</v>
          </cell>
          <cell r="N11881" t="str">
            <v>打磨</v>
          </cell>
          <cell r="O11881">
            <v>2</v>
          </cell>
          <cell r="P11881" t="str">
            <v>喷砂</v>
          </cell>
          <cell r="Q11881">
            <v>1</v>
          </cell>
          <cell r="R11881" t="str">
            <v>挂件</v>
          </cell>
          <cell r="S11881">
            <v>0.3</v>
          </cell>
          <cell r="T11881" t="str">
            <v>喷漆</v>
          </cell>
          <cell r="U11881">
            <v>1</v>
          </cell>
          <cell r="V11881">
            <v>0</v>
          </cell>
          <cell r="W11881">
            <v>0</v>
          </cell>
          <cell r="X11881">
            <v>0</v>
          </cell>
          <cell r="Y11881">
            <v>0</v>
          </cell>
          <cell r="Z11881">
            <v>0</v>
          </cell>
          <cell r="AA11881">
            <v>0</v>
          </cell>
          <cell r="AB11881">
            <v>0</v>
          </cell>
          <cell r="AC11881">
            <v>0</v>
          </cell>
          <cell r="AD11881">
            <v>0</v>
          </cell>
          <cell r="AE11881">
            <v>0</v>
          </cell>
          <cell r="AF11881">
            <v>0</v>
          </cell>
          <cell r="AG11881">
            <v>0</v>
          </cell>
        </row>
        <row r="11881">
          <cell r="AO11881" t="str">
            <v>3922A</v>
          </cell>
          <cell r="AP11881">
            <v>2</v>
          </cell>
          <cell r="AQ11881">
            <v>25038</v>
          </cell>
        </row>
        <row r="11882">
          <cell r="A11882">
            <v>11884</v>
          </cell>
          <cell r="B11882">
            <v>4</v>
          </cell>
          <cell r="C11882">
            <v>45839</v>
          </cell>
        </row>
        <row r="11882">
          <cell r="E11882" t="str">
            <v>3922A-020100</v>
          </cell>
          <cell r="F11882" t="str">
            <v>电缆盘安装</v>
          </cell>
          <cell r="G11882">
            <v>2</v>
          </cell>
        </row>
        <row r="11882">
          <cell r="J11882" t="str">
            <v>装配</v>
          </cell>
          <cell r="K11882">
            <v>30</v>
          </cell>
          <cell r="L11882">
            <v>0</v>
          </cell>
          <cell r="M11882">
            <v>0</v>
          </cell>
          <cell r="N11882">
            <v>0</v>
          </cell>
          <cell r="O11882">
            <v>0</v>
          </cell>
          <cell r="P11882">
            <v>0</v>
          </cell>
          <cell r="Q11882">
            <v>0</v>
          </cell>
          <cell r="R11882">
            <v>0</v>
          </cell>
          <cell r="S11882">
            <v>0</v>
          </cell>
          <cell r="T11882">
            <v>0</v>
          </cell>
          <cell r="U11882">
            <v>0</v>
          </cell>
          <cell r="V11882">
            <v>0</v>
          </cell>
          <cell r="W11882">
            <v>0</v>
          </cell>
          <cell r="X11882">
            <v>0</v>
          </cell>
          <cell r="Y11882">
            <v>0</v>
          </cell>
          <cell r="Z11882">
            <v>0</v>
          </cell>
          <cell r="AA11882">
            <v>0</v>
          </cell>
          <cell r="AB11882">
            <v>0</v>
          </cell>
          <cell r="AC11882">
            <v>0</v>
          </cell>
          <cell r="AD11882">
            <v>0</v>
          </cell>
          <cell r="AE11882">
            <v>0</v>
          </cell>
          <cell r="AF11882">
            <v>0</v>
          </cell>
          <cell r="AG11882">
            <v>0</v>
          </cell>
        </row>
        <row r="11882">
          <cell r="AO11882" t="str">
            <v>3922A</v>
          </cell>
          <cell r="AP11882">
            <v>2</v>
          </cell>
          <cell r="AQ11882">
            <v>25038</v>
          </cell>
        </row>
        <row r="11883">
          <cell r="A11883">
            <v>11885</v>
          </cell>
          <cell r="B11883">
            <v>4</v>
          </cell>
          <cell r="C11883">
            <v>45839</v>
          </cell>
        </row>
        <row r="11883">
          <cell r="E11883" t="str">
            <v>3922A-02010100</v>
          </cell>
          <cell r="F11883" t="str">
            <v>卷盘</v>
          </cell>
          <cell r="G11883">
            <v>2</v>
          </cell>
        </row>
        <row r="11883">
          <cell r="J11883" t="str">
            <v>装配</v>
          </cell>
          <cell r="K11883">
            <v>50</v>
          </cell>
          <cell r="L11883">
            <v>0</v>
          </cell>
          <cell r="M11883">
            <v>0</v>
          </cell>
          <cell r="N11883">
            <v>0</v>
          </cell>
          <cell r="O11883">
            <v>0</v>
          </cell>
          <cell r="P11883">
            <v>0</v>
          </cell>
          <cell r="Q11883">
            <v>0</v>
          </cell>
          <cell r="R11883">
            <v>0</v>
          </cell>
          <cell r="S11883">
            <v>0</v>
          </cell>
          <cell r="T11883">
            <v>0</v>
          </cell>
          <cell r="U11883">
            <v>0</v>
          </cell>
          <cell r="V11883">
            <v>0</v>
          </cell>
          <cell r="W11883">
            <v>0</v>
          </cell>
          <cell r="X11883">
            <v>0</v>
          </cell>
          <cell r="Y11883">
            <v>0</v>
          </cell>
          <cell r="Z11883">
            <v>0</v>
          </cell>
          <cell r="AA11883">
            <v>0</v>
          </cell>
          <cell r="AB11883">
            <v>0</v>
          </cell>
          <cell r="AC11883">
            <v>0</v>
          </cell>
          <cell r="AD11883">
            <v>0</v>
          </cell>
          <cell r="AE11883">
            <v>0</v>
          </cell>
          <cell r="AF11883">
            <v>0</v>
          </cell>
          <cell r="AG11883">
            <v>0</v>
          </cell>
        </row>
        <row r="11883">
          <cell r="AO11883" t="str">
            <v>3922A</v>
          </cell>
          <cell r="AP11883">
            <v>2</v>
          </cell>
          <cell r="AQ11883">
            <v>25038</v>
          </cell>
        </row>
        <row r="11884">
          <cell r="A11884">
            <v>11886</v>
          </cell>
          <cell r="B11884">
            <v>4</v>
          </cell>
          <cell r="C11884">
            <v>45839</v>
          </cell>
        </row>
        <row r="11884">
          <cell r="E11884" t="str">
            <v>3922A-0201010600</v>
          </cell>
          <cell r="F11884" t="str">
            <v>主轴</v>
          </cell>
          <cell r="G11884">
            <v>2</v>
          </cell>
        </row>
        <row r="11884">
          <cell r="J11884" t="str">
            <v>定位焊</v>
          </cell>
          <cell r="K11884">
            <v>5.1</v>
          </cell>
          <cell r="L11884" t="str">
            <v>焊接</v>
          </cell>
          <cell r="M11884">
            <v>6.4</v>
          </cell>
          <cell r="N11884" t="str">
            <v>打磨</v>
          </cell>
          <cell r="O11884">
            <v>3</v>
          </cell>
          <cell r="P11884" t="str">
            <v>车</v>
          </cell>
          <cell r="Q11884">
            <v>0</v>
          </cell>
          <cell r="R11884" t="str">
            <v>划线钻</v>
          </cell>
          <cell r="S11884">
            <v>32</v>
          </cell>
          <cell r="T11884" t="str">
            <v>时效处理</v>
          </cell>
          <cell r="U11884">
            <v>5</v>
          </cell>
          <cell r="V11884" t="str">
            <v>喷砂</v>
          </cell>
          <cell r="W11884">
            <v>3.5</v>
          </cell>
          <cell r="X11884" t="str">
            <v>挂件</v>
          </cell>
          <cell r="Y11884">
            <v>0.5</v>
          </cell>
          <cell r="Z11884" t="str">
            <v>喷漆</v>
          </cell>
          <cell r="AA11884">
            <v>4.5</v>
          </cell>
          <cell r="AB11884">
            <v>0</v>
          </cell>
          <cell r="AC11884">
            <v>0</v>
          </cell>
          <cell r="AD11884">
            <v>0</v>
          </cell>
          <cell r="AE11884">
            <v>0</v>
          </cell>
          <cell r="AF11884">
            <v>0</v>
          </cell>
          <cell r="AG11884">
            <v>0</v>
          </cell>
        </row>
        <row r="11884">
          <cell r="AO11884" t="str">
            <v>3922A</v>
          </cell>
          <cell r="AP11884">
            <v>2</v>
          </cell>
          <cell r="AQ11884">
            <v>25038</v>
          </cell>
        </row>
        <row r="11885">
          <cell r="A11885">
            <v>11887</v>
          </cell>
          <cell r="B11885">
            <v>4</v>
          </cell>
          <cell r="C11885">
            <v>45839</v>
          </cell>
        </row>
        <row r="11885">
          <cell r="E11885" t="str">
            <v>3922A-0201010600</v>
          </cell>
          <cell r="F11885" t="str">
            <v>主轴</v>
          </cell>
          <cell r="G11885">
            <v>2</v>
          </cell>
        </row>
        <row r="11885">
          <cell r="J11885" t="str">
            <v>挂件</v>
          </cell>
          <cell r="K11885">
            <v>0.5</v>
          </cell>
          <cell r="L11885" t="str">
            <v>喷漆</v>
          </cell>
          <cell r="M11885">
            <v>4.5</v>
          </cell>
        </row>
        <row r="11885">
          <cell r="AB11885">
            <v>0</v>
          </cell>
          <cell r="AC11885">
            <v>0</v>
          </cell>
          <cell r="AD11885">
            <v>0</v>
          </cell>
          <cell r="AE11885">
            <v>0</v>
          </cell>
          <cell r="AF11885">
            <v>0</v>
          </cell>
          <cell r="AG11885">
            <v>0</v>
          </cell>
        </row>
        <row r="11885">
          <cell r="AO11885" t="str">
            <v>3922A</v>
          </cell>
          <cell r="AP11885">
            <v>2</v>
          </cell>
          <cell r="AQ11885">
            <v>25038</v>
          </cell>
        </row>
        <row r="11886">
          <cell r="A11886">
            <v>11888</v>
          </cell>
          <cell r="B11886">
            <v>4</v>
          </cell>
          <cell r="C11886">
            <v>45839</v>
          </cell>
        </row>
        <row r="11886">
          <cell r="E11886" t="str">
            <v>3922A-0201010900</v>
          </cell>
          <cell r="F11886" t="str">
            <v>定位销</v>
          </cell>
          <cell r="G11886">
            <v>2</v>
          </cell>
        </row>
        <row r="11886">
          <cell r="J11886" t="str">
            <v>定位焊</v>
          </cell>
          <cell r="K11886">
            <v>3.4</v>
          </cell>
          <cell r="L11886" t="str">
            <v>焊接</v>
          </cell>
          <cell r="M11886">
            <v>3.4</v>
          </cell>
          <cell r="N11886" t="str">
            <v>打磨</v>
          </cell>
          <cell r="O11886">
            <v>1</v>
          </cell>
          <cell r="P11886" t="str">
            <v>喷砂</v>
          </cell>
          <cell r="Q11886">
            <v>0.5</v>
          </cell>
          <cell r="R11886" t="str">
            <v>挂件</v>
          </cell>
          <cell r="S11886">
            <v>0.3</v>
          </cell>
          <cell r="T11886" t="str">
            <v>喷漆</v>
          </cell>
          <cell r="U11886">
            <v>0.5</v>
          </cell>
          <cell r="V11886">
            <v>0</v>
          </cell>
          <cell r="W11886">
            <v>0</v>
          </cell>
          <cell r="X11886">
            <v>0</v>
          </cell>
          <cell r="Y11886">
            <v>0</v>
          </cell>
          <cell r="Z11886">
            <v>0</v>
          </cell>
          <cell r="AA11886">
            <v>0</v>
          </cell>
          <cell r="AB11886">
            <v>0</v>
          </cell>
          <cell r="AC11886">
            <v>0</v>
          </cell>
          <cell r="AD11886">
            <v>0</v>
          </cell>
          <cell r="AE11886">
            <v>0</v>
          </cell>
          <cell r="AF11886">
            <v>0</v>
          </cell>
          <cell r="AG11886">
            <v>0</v>
          </cell>
        </row>
        <row r="11886">
          <cell r="AO11886" t="str">
            <v>3922A</v>
          </cell>
          <cell r="AP11886">
            <v>2</v>
          </cell>
          <cell r="AQ11886">
            <v>25038</v>
          </cell>
        </row>
        <row r="11887">
          <cell r="A11887">
            <v>11889</v>
          </cell>
          <cell r="B11887">
            <v>4</v>
          </cell>
          <cell r="C11887">
            <v>45839</v>
          </cell>
        </row>
        <row r="11887">
          <cell r="E11887" t="str">
            <v>3922A-02010200</v>
          </cell>
          <cell r="F11887" t="str">
            <v>车架</v>
          </cell>
          <cell r="G11887">
            <v>2</v>
          </cell>
        </row>
        <row r="11887">
          <cell r="J11887" t="str">
            <v>装配</v>
          </cell>
          <cell r="K11887">
            <v>20</v>
          </cell>
          <cell r="L11887">
            <v>0</v>
          </cell>
          <cell r="M11887">
            <v>0</v>
          </cell>
          <cell r="N11887">
            <v>0</v>
          </cell>
          <cell r="O11887">
            <v>0</v>
          </cell>
          <cell r="P11887">
            <v>0</v>
          </cell>
          <cell r="Q11887">
            <v>0</v>
          </cell>
          <cell r="R11887">
            <v>0</v>
          </cell>
          <cell r="S11887">
            <v>0</v>
          </cell>
          <cell r="T11887">
            <v>0</v>
          </cell>
          <cell r="U11887">
            <v>0</v>
          </cell>
          <cell r="V11887">
            <v>0</v>
          </cell>
          <cell r="W11887">
            <v>0</v>
          </cell>
          <cell r="X11887">
            <v>0</v>
          </cell>
          <cell r="Y11887">
            <v>0</v>
          </cell>
          <cell r="Z11887">
            <v>0</v>
          </cell>
          <cell r="AA11887">
            <v>0</v>
          </cell>
          <cell r="AB11887">
            <v>0</v>
          </cell>
          <cell r="AC11887">
            <v>0</v>
          </cell>
          <cell r="AD11887">
            <v>0</v>
          </cell>
          <cell r="AE11887">
            <v>0</v>
          </cell>
          <cell r="AF11887">
            <v>0</v>
          </cell>
          <cell r="AG11887">
            <v>0</v>
          </cell>
        </row>
        <row r="11887">
          <cell r="AO11887" t="str">
            <v>3922A</v>
          </cell>
          <cell r="AP11887">
            <v>2</v>
          </cell>
          <cell r="AQ11887">
            <v>25038</v>
          </cell>
        </row>
        <row r="11888">
          <cell r="A11888">
            <v>11890</v>
          </cell>
          <cell r="B11888">
            <v>4</v>
          </cell>
          <cell r="C11888">
            <v>45839</v>
          </cell>
        </row>
        <row r="11888">
          <cell r="E11888" t="str">
            <v>3922A-0201020100</v>
          </cell>
          <cell r="F11888" t="str">
            <v>车架1</v>
          </cell>
          <cell r="G11888">
            <v>2</v>
          </cell>
        </row>
        <row r="11888">
          <cell r="J11888" t="str">
            <v>定位焊</v>
          </cell>
          <cell r="K11888">
            <v>39</v>
          </cell>
          <cell r="L11888" t="str">
            <v>焊接</v>
          </cell>
          <cell r="M11888">
            <v>32.5</v>
          </cell>
          <cell r="N11888" t="str">
            <v>打磨</v>
          </cell>
          <cell r="O11888">
            <v>30</v>
          </cell>
          <cell r="P11888" t="str">
            <v>划线钻</v>
          </cell>
          <cell r="Q11888">
            <v>19.2</v>
          </cell>
          <cell r="R11888" t="str">
            <v>喷砂</v>
          </cell>
          <cell r="S11888">
            <v>4.5</v>
          </cell>
          <cell r="T11888" t="str">
            <v>挂件</v>
          </cell>
          <cell r="U11888">
            <v>0.5</v>
          </cell>
          <cell r="V11888" t="str">
            <v>喷漆</v>
          </cell>
          <cell r="W11888">
            <v>6</v>
          </cell>
        </row>
        <row r="11888">
          <cell r="Z11888">
            <v>0</v>
          </cell>
          <cell r="AA11888">
            <v>0</v>
          </cell>
          <cell r="AB11888">
            <v>0</v>
          </cell>
          <cell r="AC11888">
            <v>0</v>
          </cell>
          <cell r="AD11888">
            <v>0</v>
          </cell>
          <cell r="AE11888">
            <v>0</v>
          </cell>
          <cell r="AF11888">
            <v>0</v>
          </cell>
          <cell r="AG11888">
            <v>0</v>
          </cell>
        </row>
        <row r="11888">
          <cell r="AO11888" t="str">
            <v>3922A</v>
          </cell>
          <cell r="AP11888">
            <v>2</v>
          </cell>
          <cell r="AQ11888">
            <v>25038</v>
          </cell>
        </row>
        <row r="11889">
          <cell r="A11889">
            <v>11891</v>
          </cell>
          <cell r="B11889">
            <v>4</v>
          </cell>
          <cell r="C11889">
            <v>45839</v>
          </cell>
        </row>
        <row r="11889">
          <cell r="E11889" t="str">
            <v>3922A-0201020400</v>
          </cell>
          <cell r="F11889" t="str">
            <v>车轴</v>
          </cell>
          <cell r="G11889">
            <v>2</v>
          </cell>
        </row>
        <row r="11889">
          <cell r="J11889" t="str">
            <v>定位焊</v>
          </cell>
          <cell r="K11889">
            <v>5.1</v>
          </cell>
          <cell r="L11889" t="str">
            <v>焊接</v>
          </cell>
          <cell r="M11889">
            <v>5.6</v>
          </cell>
          <cell r="N11889" t="str">
            <v>打磨</v>
          </cell>
          <cell r="O11889">
            <v>2</v>
          </cell>
          <cell r="P11889" t="str">
            <v>车</v>
          </cell>
          <cell r="Q11889">
            <v>22</v>
          </cell>
          <cell r="R11889" t="str">
            <v>时效处理</v>
          </cell>
          <cell r="S11889">
            <v>5</v>
          </cell>
          <cell r="T11889" t="str">
            <v>喷砂</v>
          </cell>
          <cell r="U11889">
            <v>2.5</v>
          </cell>
          <cell r="V11889" t="str">
            <v>挂件+喷漆</v>
          </cell>
          <cell r="W11889" t="str">
            <v>0.5+2.5</v>
          </cell>
        </row>
        <row r="11889">
          <cell r="Z11889">
            <v>0</v>
          </cell>
          <cell r="AA11889">
            <v>0</v>
          </cell>
          <cell r="AB11889">
            <v>0</v>
          </cell>
          <cell r="AC11889">
            <v>0</v>
          </cell>
          <cell r="AD11889">
            <v>0</v>
          </cell>
          <cell r="AE11889">
            <v>0</v>
          </cell>
          <cell r="AF11889">
            <v>0</v>
          </cell>
          <cell r="AG11889">
            <v>0</v>
          </cell>
        </row>
        <row r="11889">
          <cell r="AO11889" t="str">
            <v>3922A</v>
          </cell>
          <cell r="AP11889">
            <v>2</v>
          </cell>
          <cell r="AQ11889">
            <v>25038</v>
          </cell>
        </row>
        <row r="11890">
          <cell r="A11890">
            <v>11892</v>
          </cell>
          <cell r="B11890">
            <v>4</v>
          </cell>
          <cell r="C11890">
            <v>45839</v>
          </cell>
        </row>
        <row r="11890">
          <cell r="E11890" t="str">
            <v>3922A-02010300</v>
          </cell>
          <cell r="F11890" t="str">
            <v>扶手</v>
          </cell>
          <cell r="G11890">
            <v>2</v>
          </cell>
        </row>
        <row r="11890">
          <cell r="J11890" t="str">
            <v>定位焊</v>
          </cell>
          <cell r="K11890">
            <v>5.1</v>
          </cell>
          <cell r="L11890" t="str">
            <v>焊接</v>
          </cell>
          <cell r="M11890">
            <v>5.6</v>
          </cell>
          <cell r="N11890" t="str">
            <v>打磨</v>
          </cell>
          <cell r="O11890">
            <v>2</v>
          </cell>
          <cell r="P11890" t="str">
            <v>喷砂</v>
          </cell>
          <cell r="Q11890">
            <v>5</v>
          </cell>
          <cell r="R11890" t="str">
            <v>挂件</v>
          </cell>
          <cell r="S11890">
            <v>0.5</v>
          </cell>
          <cell r="T11890" t="str">
            <v>喷漆</v>
          </cell>
          <cell r="U11890">
            <v>6.5</v>
          </cell>
          <cell r="V11890">
            <v>0</v>
          </cell>
          <cell r="W11890">
            <v>0</v>
          </cell>
        </row>
        <row r="11890">
          <cell r="Z11890">
            <v>0</v>
          </cell>
          <cell r="AA11890">
            <v>0</v>
          </cell>
          <cell r="AB11890">
            <v>0</v>
          </cell>
          <cell r="AC11890">
            <v>0</v>
          </cell>
          <cell r="AD11890">
            <v>0</v>
          </cell>
          <cell r="AE11890">
            <v>0</v>
          </cell>
          <cell r="AF11890">
            <v>0</v>
          </cell>
          <cell r="AG11890">
            <v>0</v>
          </cell>
        </row>
        <row r="11890">
          <cell r="AO11890" t="str">
            <v>3922A</v>
          </cell>
          <cell r="AP11890">
            <v>2</v>
          </cell>
          <cell r="AQ11890">
            <v>25038</v>
          </cell>
        </row>
        <row r="11891">
          <cell r="A11891">
            <v>11893</v>
          </cell>
          <cell r="B11891">
            <v>4</v>
          </cell>
          <cell r="C11891">
            <v>45839</v>
          </cell>
        </row>
        <row r="11891">
          <cell r="E11891" t="str">
            <v>3922A-02010301</v>
          </cell>
          <cell r="F11891" t="str">
            <v>管1</v>
          </cell>
          <cell r="G11891">
            <v>2</v>
          </cell>
          <cell r="H11891" t="str">
            <v>钢管φ20×2/304 GB/T14976</v>
          </cell>
        </row>
        <row r="11891">
          <cell r="J11891" t="str">
            <v>锯床</v>
          </cell>
          <cell r="K11891">
            <v>3.52</v>
          </cell>
          <cell r="L11891" t="str">
            <v>弯管</v>
          </cell>
          <cell r="M11891">
            <v>3</v>
          </cell>
          <cell r="N11891" t="str">
            <v>切割锯</v>
          </cell>
          <cell r="O11891">
            <v>5.5</v>
          </cell>
          <cell r="P11891">
            <v>0</v>
          </cell>
          <cell r="Q11891">
            <v>0</v>
          </cell>
          <cell r="R11891">
            <v>0</v>
          </cell>
          <cell r="S11891">
            <v>0</v>
          </cell>
          <cell r="T11891">
            <v>0</v>
          </cell>
          <cell r="U11891">
            <v>0</v>
          </cell>
          <cell r="V11891">
            <v>0</v>
          </cell>
          <cell r="W11891">
            <v>0</v>
          </cell>
          <cell r="X11891">
            <v>0</v>
          </cell>
          <cell r="Y11891">
            <v>0</v>
          </cell>
          <cell r="Z11891">
            <v>0</v>
          </cell>
          <cell r="AA11891">
            <v>0</v>
          </cell>
          <cell r="AB11891">
            <v>0</v>
          </cell>
          <cell r="AC11891">
            <v>0</v>
          </cell>
          <cell r="AD11891">
            <v>0</v>
          </cell>
          <cell r="AE11891">
            <v>0</v>
          </cell>
          <cell r="AF11891">
            <v>0</v>
          </cell>
          <cell r="AG11891">
            <v>0</v>
          </cell>
          <cell r="AH11891">
            <v>1280</v>
          </cell>
        </row>
        <row r="11891">
          <cell r="AO11891" t="str">
            <v>3922A</v>
          </cell>
          <cell r="AP11891">
            <v>2</v>
          </cell>
          <cell r="AQ11891">
            <v>25038</v>
          </cell>
        </row>
        <row r="11892">
          <cell r="A11892">
            <v>11894</v>
          </cell>
          <cell r="B11892">
            <v>4</v>
          </cell>
          <cell r="C11892">
            <v>45839</v>
          </cell>
        </row>
        <row r="11892">
          <cell r="E11892" t="str">
            <v>3922A-02010400</v>
          </cell>
          <cell r="F11892" t="str">
            <v>定位销轴</v>
          </cell>
          <cell r="G11892">
            <v>2</v>
          </cell>
        </row>
        <row r="11892">
          <cell r="J11892" t="str">
            <v>定位焊</v>
          </cell>
          <cell r="K11892">
            <v>1.7</v>
          </cell>
          <cell r="L11892" t="str">
            <v>焊接</v>
          </cell>
          <cell r="M11892">
            <v>2.55</v>
          </cell>
          <cell r="N11892" t="str">
            <v>打磨</v>
          </cell>
          <cell r="O11892">
            <v>2</v>
          </cell>
          <cell r="P11892" t="str">
            <v>抛光</v>
          </cell>
          <cell r="Q11892">
            <v>15</v>
          </cell>
          <cell r="R11892">
            <v>0</v>
          </cell>
          <cell r="S11892">
            <v>0</v>
          </cell>
          <cell r="T11892">
            <v>0</v>
          </cell>
          <cell r="U11892">
            <v>0</v>
          </cell>
          <cell r="V11892">
            <v>0</v>
          </cell>
          <cell r="W11892">
            <v>0</v>
          </cell>
          <cell r="X11892">
            <v>0</v>
          </cell>
          <cell r="Y11892">
            <v>0</v>
          </cell>
          <cell r="Z11892">
            <v>0</v>
          </cell>
          <cell r="AA11892">
            <v>0</v>
          </cell>
          <cell r="AB11892">
            <v>0</v>
          </cell>
          <cell r="AC11892">
            <v>0</v>
          </cell>
          <cell r="AD11892">
            <v>0</v>
          </cell>
          <cell r="AE11892">
            <v>0</v>
          </cell>
          <cell r="AF11892">
            <v>0</v>
          </cell>
          <cell r="AG11892">
            <v>0</v>
          </cell>
        </row>
        <row r="11892">
          <cell r="AO11892" t="str">
            <v>3922A</v>
          </cell>
          <cell r="AP11892">
            <v>2</v>
          </cell>
          <cell r="AQ11892">
            <v>25038</v>
          </cell>
        </row>
        <row r="11893">
          <cell r="A11893">
            <v>11895</v>
          </cell>
          <cell r="B11893">
            <v>2</v>
          </cell>
          <cell r="C11893">
            <v>45839</v>
          </cell>
        </row>
        <row r="11893">
          <cell r="E11893" t="str">
            <v>3922A-020700</v>
          </cell>
          <cell r="F11893" t="str">
            <v>舱内风道及安装</v>
          </cell>
          <cell r="G11893">
            <v>1</v>
          </cell>
        </row>
        <row r="11893">
          <cell r="J11893" t="str">
            <v>装配</v>
          </cell>
          <cell r="K11893">
            <v>120</v>
          </cell>
          <cell r="L11893" t="str">
            <v>铆接</v>
          </cell>
          <cell r="M11893">
            <v>960</v>
          </cell>
          <cell r="N11893">
            <v>0</v>
          </cell>
          <cell r="O11893">
            <v>0</v>
          </cell>
          <cell r="P11893">
            <v>0</v>
          </cell>
          <cell r="Q11893">
            <v>0</v>
          </cell>
          <cell r="R11893">
            <v>0</v>
          </cell>
          <cell r="S11893">
            <v>0</v>
          </cell>
          <cell r="T11893">
            <v>0</v>
          </cell>
        </row>
        <row r="11893">
          <cell r="AO11893" t="str">
            <v>3922A</v>
          </cell>
          <cell r="AP11893">
            <v>2</v>
          </cell>
          <cell r="AQ11893">
            <v>25038</v>
          </cell>
        </row>
        <row r="11894">
          <cell r="A11894">
            <v>11896</v>
          </cell>
          <cell r="B11894">
            <v>2</v>
          </cell>
          <cell r="C11894">
            <v>45839</v>
          </cell>
        </row>
        <row r="11894">
          <cell r="E11894" t="str">
            <v>3922A-020701</v>
          </cell>
          <cell r="F11894" t="str">
            <v>风道1</v>
          </cell>
          <cell r="G11894">
            <v>1</v>
          </cell>
        </row>
        <row r="11894">
          <cell r="J11894" t="str">
            <v>定位焊</v>
          </cell>
          <cell r="K11894">
            <v>10.8</v>
          </cell>
          <cell r="L11894" t="str">
            <v>焊接</v>
          </cell>
          <cell r="M11894">
            <v>9</v>
          </cell>
          <cell r="N11894" t="str">
            <v>打磨</v>
          </cell>
          <cell r="O11894">
            <v>4</v>
          </cell>
          <cell r="P11894" t="str">
            <v>磨砂</v>
          </cell>
          <cell r="Q11894">
            <v>8</v>
          </cell>
          <cell r="R11894" t="str">
            <v>挂件</v>
          </cell>
          <cell r="S11894">
            <v>0.5</v>
          </cell>
          <cell r="T11894" t="str">
            <v>喷漆</v>
          </cell>
          <cell r="U11894">
            <v>8.5</v>
          </cell>
          <cell r="V11894">
            <v>0</v>
          </cell>
          <cell r="W11894">
            <v>0</v>
          </cell>
          <cell r="X11894">
            <v>0</v>
          </cell>
        </row>
        <row r="11894">
          <cell r="AO11894" t="str">
            <v>3922A</v>
          </cell>
          <cell r="AP11894">
            <v>2</v>
          </cell>
          <cell r="AQ11894">
            <v>25038</v>
          </cell>
        </row>
        <row r="11895">
          <cell r="A11895">
            <v>11897</v>
          </cell>
          <cell r="B11895">
            <v>2</v>
          </cell>
          <cell r="C11895">
            <v>45839</v>
          </cell>
        </row>
        <row r="11895">
          <cell r="E11895" t="str">
            <v>3922A-020702</v>
          </cell>
          <cell r="F11895" t="str">
            <v>风道3</v>
          </cell>
          <cell r="G11895">
            <v>1</v>
          </cell>
          <cell r="H11895" t="str">
            <v>铝板t1.5/5052</v>
          </cell>
          <cell r="I11895" t="str">
            <v>铝板t1.5/3A21</v>
          </cell>
          <cell r="J11895" t="str">
            <v>定位焊</v>
          </cell>
          <cell r="K11895">
            <v>10.8</v>
          </cell>
          <cell r="L11895" t="str">
            <v>焊接</v>
          </cell>
          <cell r="M11895">
            <v>9</v>
          </cell>
          <cell r="N11895" t="str">
            <v>打磨</v>
          </cell>
          <cell r="O11895">
            <v>4</v>
          </cell>
          <cell r="P11895" t="str">
            <v>磨砂</v>
          </cell>
          <cell r="Q11895">
            <v>4</v>
          </cell>
          <cell r="R11895" t="str">
            <v>挂件</v>
          </cell>
          <cell r="S11895">
            <v>0.5</v>
          </cell>
          <cell r="T11895" t="str">
            <v>喷漆</v>
          </cell>
          <cell r="U11895">
            <v>4.5</v>
          </cell>
          <cell r="V11895">
            <v>0</v>
          </cell>
          <cell r="W11895">
            <v>0</v>
          </cell>
          <cell r="X11895">
            <v>0</v>
          </cell>
        </row>
        <row r="11895">
          <cell r="AO11895" t="str">
            <v>3922A</v>
          </cell>
          <cell r="AP11895">
            <v>2</v>
          </cell>
          <cell r="AQ11895">
            <v>25038</v>
          </cell>
        </row>
        <row r="11896">
          <cell r="A11896">
            <v>11898</v>
          </cell>
          <cell r="B11896">
            <v>2</v>
          </cell>
          <cell r="C11896">
            <v>45839</v>
          </cell>
        </row>
        <row r="11896">
          <cell r="E11896" t="str">
            <v>3922A-020705</v>
          </cell>
          <cell r="F11896" t="str">
            <v>风道5</v>
          </cell>
          <cell r="G11896">
            <v>1</v>
          </cell>
          <cell r="H11896" t="str">
            <v>铝板t1.5/5052</v>
          </cell>
          <cell r="I11896" t="str">
            <v>铝板t1.5/3A21</v>
          </cell>
          <cell r="J11896" t="str">
            <v>定位焊</v>
          </cell>
          <cell r="K11896">
            <v>10.8</v>
          </cell>
          <cell r="L11896" t="str">
            <v>焊接</v>
          </cell>
          <cell r="M11896">
            <v>9</v>
          </cell>
          <cell r="N11896" t="str">
            <v>打磨</v>
          </cell>
          <cell r="O11896">
            <v>4</v>
          </cell>
          <cell r="P11896" t="str">
            <v>磨砂</v>
          </cell>
          <cell r="Q11896">
            <v>4</v>
          </cell>
          <cell r="R11896" t="str">
            <v>挂件</v>
          </cell>
          <cell r="S11896">
            <v>0.5</v>
          </cell>
          <cell r="T11896" t="str">
            <v>喷漆</v>
          </cell>
          <cell r="U11896">
            <v>4.5</v>
          </cell>
          <cell r="V11896">
            <v>0</v>
          </cell>
          <cell r="W11896">
            <v>0</v>
          </cell>
          <cell r="X11896">
            <v>0</v>
          </cell>
        </row>
        <row r="11896">
          <cell r="AO11896" t="str">
            <v>3922A</v>
          </cell>
          <cell r="AP11896">
            <v>2</v>
          </cell>
          <cell r="AQ11896">
            <v>25038</v>
          </cell>
        </row>
        <row r="11897">
          <cell r="A11897">
            <v>11899</v>
          </cell>
          <cell r="B11897">
            <v>2</v>
          </cell>
          <cell r="C11897">
            <v>45839</v>
          </cell>
        </row>
        <row r="11897">
          <cell r="E11897" t="str">
            <v>3922A-020709</v>
          </cell>
          <cell r="F11897" t="str">
            <v>风道4</v>
          </cell>
          <cell r="G11897">
            <v>1</v>
          </cell>
          <cell r="H11897" t="str">
            <v>铝板t1.5/5052</v>
          </cell>
          <cell r="I11897" t="str">
            <v>铝板t1.5/3A21</v>
          </cell>
          <cell r="J11897" t="str">
            <v>定位焊</v>
          </cell>
          <cell r="K11897">
            <v>10.8</v>
          </cell>
          <cell r="L11897" t="str">
            <v>焊接</v>
          </cell>
          <cell r="M11897">
            <v>9</v>
          </cell>
          <cell r="N11897" t="str">
            <v>打磨</v>
          </cell>
          <cell r="O11897">
            <v>4</v>
          </cell>
          <cell r="P11897" t="str">
            <v>磨砂</v>
          </cell>
          <cell r="Q11897">
            <v>8</v>
          </cell>
          <cell r="R11897" t="str">
            <v>挂件</v>
          </cell>
          <cell r="S11897">
            <v>0.5</v>
          </cell>
          <cell r="T11897" t="str">
            <v>喷漆</v>
          </cell>
          <cell r="U11897">
            <v>8.5</v>
          </cell>
          <cell r="V11897">
            <v>0</v>
          </cell>
          <cell r="W11897">
            <v>0</v>
          </cell>
          <cell r="X11897">
            <v>0</v>
          </cell>
        </row>
        <row r="11897">
          <cell r="AO11897" t="str">
            <v>3922A</v>
          </cell>
          <cell r="AP11897">
            <v>2</v>
          </cell>
          <cell r="AQ11897">
            <v>25038</v>
          </cell>
        </row>
        <row r="11898">
          <cell r="A11898">
            <v>11900</v>
          </cell>
          <cell r="B11898">
            <v>8</v>
          </cell>
          <cell r="C11898">
            <v>45839</v>
          </cell>
        </row>
        <row r="11898">
          <cell r="E11898" t="str">
            <v>3922A-020711</v>
          </cell>
          <cell r="F11898" t="str">
            <v>角板1</v>
          </cell>
          <cell r="G11898">
            <v>4</v>
          </cell>
          <cell r="H11898" t="str">
            <v>铝型材YHCX3-5/6063T5</v>
          </cell>
        </row>
        <row r="11898">
          <cell r="J11898" t="str">
            <v>双斜锯</v>
          </cell>
          <cell r="K11898">
            <v>3.12</v>
          </cell>
          <cell r="L11898" t="str">
            <v>划线钻</v>
          </cell>
          <cell r="M11898">
            <v>11</v>
          </cell>
          <cell r="N11898">
            <v>0</v>
          </cell>
          <cell r="O11898">
            <v>0</v>
          </cell>
          <cell r="P11898">
            <v>0</v>
          </cell>
          <cell r="Q11898">
            <v>0</v>
          </cell>
          <cell r="R11898">
            <v>0</v>
          </cell>
          <cell r="S11898">
            <v>0</v>
          </cell>
          <cell r="T11898">
            <v>0</v>
          </cell>
          <cell r="U11898">
            <v>0</v>
          </cell>
          <cell r="V11898">
            <v>0</v>
          </cell>
          <cell r="W11898">
            <v>0</v>
          </cell>
          <cell r="X11898">
            <v>0</v>
          </cell>
        </row>
        <row r="11898">
          <cell r="AO11898" t="str">
            <v>3922A</v>
          </cell>
          <cell r="AP11898">
            <v>2</v>
          </cell>
          <cell r="AQ11898">
            <v>25038</v>
          </cell>
        </row>
        <row r="11899">
          <cell r="A11899">
            <v>11901</v>
          </cell>
          <cell r="B11899">
            <v>2</v>
          </cell>
          <cell r="C11899">
            <v>45839</v>
          </cell>
        </row>
        <row r="11899">
          <cell r="E11899" t="str">
            <v>3922A-020712</v>
          </cell>
          <cell r="F11899" t="str">
            <v>EVA板</v>
          </cell>
          <cell r="G11899">
            <v>1</v>
          </cell>
          <cell r="H11899" t="str">
            <v>EVA板t5/灰色带背胶</v>
          </cell>
        </row>
        <row r="11899">
          <cell r="J11899" t="str">
            <v>钳工</v>
          </cell>
          <cell r="K11899">
            <v>35</v>
          </cell>
          <cell r="L11899">
            <v>0</v>
          </cell>
          <cell r="M11899">
            <v>0</v>
          </cell>
          <cell r="N11899">
            <v>0</v>
          </cell>
          <cell r="O11899">
            <v>0</v>
          </cell>
          <cell r="P11899">
            <v>0</v>
          </cell>
          <cell r="Q11899">
            <v>0</v>
          </cell>
          <cell r="R11899">
            <v>0</v>
          </cell>
          <cell r="S11899">
            <v>0</v>
          </cell>
          <cell r="T11899">
            <v>0</v>
          </cell>
          <cell r="U11899">
            <v>0</v>
          </cell>
          <cell r="V11899">
            <v>0</v>
          </cell>
          <cell r="W11899">
            <v>0</v>
          </cell>
          <cell r="X11899">
            <v>0</v>
          </cell>
        </row>
        <row r="11899">
          <cell r="AO11899" t="str">
            <v>3922A</v>
          </cell>
          <cell r="AP11899">
            <v>2</v>
          </cell>
          <cell r="AQ11899">
            <v>25038</v>
          </cell>
        </row>
        <row r="11900">
          <cell r="A11900">
            <v>11902</v>
          </cell>
          <cell r="B11900">
            <v>2</v>
          </cell>
          <cell r="C11900">
            <v>45839</v>
          </cell>
        </row>
        <row r="11900">
          <cell r="E11900" t="str">
            <v>3922A-020713</v>
          </cell>
          <cell r="F11900" t="str">
            <v>角板2</v>
          </cell>
          <cell r="G11900">
            <v>1</v>
          </cell>
          <cell r="H11900" t="str">
            <v>铝型材YHCX3-5/6063T5</v>
          </cell>
        </row>
        <row r="11900">
          <cell r="J11900" t="str">
            <v>双斜锯</v>
          </cell>
          <cell r="K11900">
            <v>6.46</v>
          </cell>
          <cell r="L11900" t="str">
            <v>划线钻</v>
          </cell>
          <cell r="M11900">
            <v>17.5</v>
          </cell>
          <cell r="N11900">
            <v>0</v>
          </cell>
          <cell r="O11900">
            <v>0</v>
          </cell>
          <cell r="P11900">
            <v>0</v>
          </cell>
          <cell r="Q11900">
            <v>0</v>
          </cell>
          <cell r="R11900">
            <v>0</v>
          </cell>
          <cell r="S11900">
            <v>0</v>
          </cell>
          <cell r="T11900">
            <v>0</v>
          </cell>
          <cell r="U11900">
            <v>0</v>
          </cell>
          <cell r="V11900">
            <v>0</v>
          </cell>
          <cell r="W11900">
            <v>0</v>
          </cell>
          <cell r="X11900">
            <v>0</v>
          </cell>
        </row>
        <row r="11900">
          <cell r="AO11900" t="str">
            <v>3922A</v>
          </cell>
          <cell r="AP11900">
            <v>2</v>
          </cell>
          <cell r="AQ11900">
            <v>25038</v>
          </cell>
        </row>
        <row r="11901">
          <cell r="A11901">
            <v>11903</v>
          </cell>
          <cell r="B11901">
            <v>4</v>
          </cell>
          <cell r="C11901">
            <v>45839</v>
          </cell>
        </row>
        <row r="11901">
          <cell r="E11901" t="str">
            <v>3922A-020714</v>
          </cell>
          <cell r="F11901" t="str">
            <v>角板5</v>
          </cell>
          <cell r="G11901">
            <v>2</v>
          </cell>
          <cell r="H11901" t="str">
            <v>铝型材YHCX3-5/6063T5</v>
          </cell>
        </row>
        <row r="11901">
          <cell r="J11901" t="str">
            <v>双斜锯</v>
          </cell>
          <cell r="K11901">
            <v>2.2</v>
          </cell>
          <cell r="L11901" t="str">
            <v>划线钻</v>
          </cell>
          <cell r="M11901">
            <v>2.2</v>
          </cell>
          <cell r="N11901">
            <v>0</v>
          </cell>
          <cell r="O11901">
            <v>0</v>
          </cell>
          <cell r="P11901">
            <v>0</v>
          </cell>
          <cell r="Q11901">
            <v>0</v>
          </cell>
          <cell r="R11901">
            <v>0</v>
          </cell>
          <cell r="S11901">
            <v>0</v>
          </cell>
          <cell r="T11901">
            <v>0</v>
          </cell>
          <cell r="U11901">
            <v>0</v>
          </cell>
          <cell r="V11901">
            <v>0</v>
          </cell>
          <cell r="W11901">
            <v>0</v>
          </cell>
          <cell r="X11901">
            <v>0</v>
          </cell>
        </row>
        <row r="11901">
          <cell r="AO11901" t="str">
            <v>3922A</v>
          </cell>
          <cell r="AP11901">
            <v>2</v>
          </cell>
          <cell r="AQ11901">
            <v>25038</v>
          </cell>
        </row>
        <row r="11902">
          <cell r="A11902">
            <v>11904</v>
          </cell>
          <cell r="B11902">
            <v>8</v>
          </cell>
          <cell r="C11902">
            <v>45839</v>
          </cell>
        </row>
        <row r="11902">
          <cell r="E11902" t="str">
            <v>3922A-020717</v>
          </cell>
          <cell r="F11902" t="str">
            <v>角板8</v>
          </cell>
          <cell r="G11902">
            <v>4</v>
          </cell>
          <cell r="H11902" t="str">
            <v>铝型材YHCX3-5/6063T5</v>
          </cell>
        </row>
        <row r="11902">
          <cell r="J11902" t="str">
            <v>双斜锯</v>
          </cell>
          <cell r="K11902">
            <v>2.08</v>
          </cell>
          <cell r="L11902" t="str">
            <v>划线钻</v>
          </cell>
          <cell r="M11902">
            <v>5.4</v>
          </cell>
          <cell r="N11902">
            <v>0</v>
          </cell>
          <cell r="O11902">
            <v>0</v>
          </cell>
          <cell r="P11902">
            <v>0</v>
          </cell>
          <cell r="Q11902">
            <v>0</v>
          </cell>
          <cell r="R11902">
            <v>0</v>
          </cell>
          <cell r="S11902">
            <v>0</v>
          </cell>
          <cell r="T11902">
            <v>0</v>
          </cell>
          <cell r="U11902">
            <v>0</v>
          </cell>
          <cell r="V11902">
            <v>0</v>
          </cell>
          <cell r="W11902">
            <v>0</v>
          </cell>
          <cell r="X11902">
            <v>0</v>
          </cell>
        </row>
        <row r="11902">
          <cell r="AO11902" t="str">
            <v>3922A</v>
          </cell>
          <cell r="AP11902">
            <v>2</v>
          </cell>
          <cell r="AQ11902">
            <v>25038</v>
          </cell>
        </row>
        <row r="11903">
          <cell r="A11903">
            <v>11905</v>
          </cell>
          <cell r="B11903">
            <v>4</v>
          </cell>
          <cell r="C11903">
            <v>45839</v>
          </cell>
        </row>
        <row r="11903">
          <cell r="E11903" t="str">
            <v>3922A-0300</v>
          </cell>
          <cell r="F11903" t="str">
            <v>电缆盘及箱</v>
          </cell>
          <cell r="G11903">
            <v>2</v>
          </cell>
        </row>
        <row r="11903">
          <cell r="J11903" t="str">
            <v>装配</v>
          </cell>
          <cell r="K11903">
            <v>150</v>
          </cell>
          <cell r="L11903" t="str">
            <v>淋雨实验</v>
          </cell>
          <cell r="M11903">
            <v>30</v>
          </cell>
          <cell r="N11903" t="str">
            <v>补漆</v>
          </cell>
          <cell r="O11903">
            <v>10</v>
          </cell>
          <cell r="P11903">
            <v>0</v>
          </cell>
          <cell r="Q11903">
            <v>0</v>
          </cell>
          <cell r="R11903">
            <v>0</v>
          </cell>
          <cell r="S11903">
            <v>0</v>
          </cell>
          <cell r="T11903">
            <v>0</v>
          </cell>
          <cell r="U11903">
            <v>0</v>
          </cell>
          <cell r="V11903">
            <v>0</v>
          </cell>
          <cell r="W11903">
            <v>0</v>
          </cell>
          <cell r="X11903">
            <v>0</v>
          </cell>
        </row>
        <row r="11903">
          <cell r="AO11903" t="str">
            <v>3922A</v>
          </cell>
          <cell r="AP11903">
            <v>2</v>
          </cell>
          <cell r="AQ11903">
            <v>25038</v>
          </cell>
        </row>
        <row r="11904">
          <cell r="A11904">
            <v>11906</v>
          </cell>
          <cell r="B11904">
            <v>4</v>
          </cell>
          <cell r="C11904">
            <v>45839</v>
          </cell>
        </row>
        <row r="11904">
          <cell r="E11904" t="str">
            <v>3922A-030100</v>
          </cell>
          <cell r="F11904" t="str">
            <v>箱体</v>
          </cell>
          <cell r="G11904">
            <v>2</v>
          </cell>
        </row>
        <row r="11904">
          <cell r="J11904" t="str">
            <v>定位焊</v>
          </cell>
          <cell r="K11904">
            <v>90</v>
          </cell>
          <cell r="L11904" t="str">
            <v>焊接</v>
          </cell>
          <cell r="M11904">
            <v>60</v>
          </cell>
          <cell r="N11904" t="str">
            <v>打磨</v>
          </cell>
          <cell r="O11904">
            <v>50</v>
          </cell>
          <cell r="P11904" t="str">
            <v>喷砂</v>
          </cell>
          <cell r="Q11904">
            <v>15</v>
          </cell>
          <cell r="R11904" t="str">
            <v>喷底漆</v>
          </cell>
          <cell r="S11904">
            <v>5</v>
          </cell>
          <cell r="T11904" t="str">
            <v>打腻子</v>
          </cell>
          <cell r="U11904">
            <v>20</v>
          </cell>
          <cell r="V11904" t="str">
            <v>打胶</v>
          </cell>
          <cell r="W11904">
            <v>10</v>
          </cell>
          <cell r="X11904" t="str">
            <v>喷漆</v>
          </cell>
          <cell r="Y11904">
            <v>18</v>
          </cell>
          <cell r="Z11904">
            <v>0</v>
          </cell>
          <cell r="AA11904">
            <v>0</v>
          </cell>
        </row>
        <row r="11904">
          <cell r="AO11904" t="str">
            <v>3922A</v>
          </cell>
          <cell r="AP11904">
            <v>2</v>
          </cell>
          <cell r="AQ11904">
            <v>25038</v>
          </cell>
        </row>
        <row r="11905">
          <cell r="A11905">
            <v>11907</v>
          </cell>
          <cell r="B11905">
            <v>4</v>
          </cell>
          <cell r="C11905">
            <v>45839</v>
          </cell>
        </row>
        <row r="11905">
          <cell r="E11905" t="str">
            <v>3922A-030100</v>
          </cell>
          <cell r="F11905" t="str">
            <v>箱体</v>
          </cell>
          <cell r="G11905">
            <v>2</v>
          </cell>
        </row>
        <row r="11905">
          <cell r="J11905" t="str">
            <v>喷漆</v>
          </cell>
          <cell r="K11905">
            <v>18</v>
          </cell>
        </row>
        <row r="11905">
          <cell r="Z11905">
            <v>0</v>
          </cell>
          <cell r="AA11905">
            <v>0</v>
          </cell>
        </row>
        <row r="11905">
          <cell r="AO11905" t="str">
            <v>3922A</v>
          </cell>
          <cell r="AP11905">
            <v>2</v>
          </cell>
          <cell r="AQ11905">
            <v>25038</v>
          </cell>
        </row>
        <row r="11906">
          <cell r="A11906">
            <v>11908</v>
          </cell>
          <cell r="B11906">
            <v>4</v>
          </cell>
          <cell r="C11906">
            <v>45839</v>
          </cell>
        </row>
        <row r="11906">
          <cell r="E11906" t="str">
            <v>3922A-03010100</v>
          </cell>
          <cell r="F11906" t="str">
            <v>框架</v>
          </cell>
          <cell r="G11906">
            <v>2</v>
          </cell>
        </row>
        <row r="11906">
          <cell r="J11906" t="str">
            <v>定位焊</v>
          </cell>
          <cell r="K11906">
            <v>66</v>
          </cell>
          <cell r="L11906" t="str">
            <v>焊接</v>
          </cell>
          <cell r="M11906">
            <v>55</v>
          </cell>
          <cell r="N11906" t="str">
            <v>打磨</v>
          </cell>
          <cell r="O11906">
            <v>40</v>
          </cell>
          <cell r="P11906">
            <v>0</v>
          </cell>
          <cell r="Q11906">
            <v>0</v>
          </cell>
          <cell r="R11906">
            <v>0</v>
          </cell>
          <cell r="S11906">
            <v>0</v>
          </cell>
          <cell r="T11906">
            <v>0</v>
          </cell>
          <cell r="U11906">
            <v>0</v>
          </cell>
          <cell r="V11906">
            <v>0</v>
          </cell>
          <cell r="W11906">
            <v>0</v>
          </cell>
          <cell r="X11906">
            <v>0</v>
          </cell>
          <cell r="Y11906">
            <v>0</v>
          </cell>
          <cell r="Z11906">
            <v>0</v>
          </cell>
          <cell r="AA11906">
            <v>0</v>
          </cell>
        </row>
        <row r="11906">
          <cell r="AO11906" t="str">
            <v>3922A</v>
          </cell>
          <cell r="AP11906">
            <v>2</v>
          </cell>
          <cell r="AQ11906">
            <v>25038</v>
          </cell>
        </row>
        <row r="11907">
          <cell r="A11907">
            <v>11909</v>
          </cell>
          <cell r="B11907">
            <v>4</v>
          </cell>
          <cell r="C11907">
            <v>45839</v>
          </cell>
        </row>
        <row r="11907">
          <cell r="E11907" t="str">
            <v>3922A-0301010100</v>
          </cell>
          <cell r="F11907" t="str">
            <v>竖梁1</v>
          </cell>
          <cell r="G11907">
            <v>2</v>
          </cell>
        </row>
        <row r="11907">
          <cell r="J11907" t="str">
            <v>定位焊</v>
          </cell>
          <cell r="K11907">
            <v>8</v>
          </cell>
          <cell r="L11907" t="str">
            <v>焊接</v>
          </cell>
          <cell r="M11907">
            <v>9.6</v>
          </cell>
          <cell r="N11907" t="str">
            <v>打磨</v>
          </cell>
          <cell r="O11907">
            <v>6</v>
          </cell>
          <cell r="P11907" t="str">
            <v>划线钻</v>
          </cell>
          <cell r="Q11907">
            <v>20.8</v>
          </cell>
          <cell r="R11907">
            <v>0</v>
          </cell>
          <cell r="S11907">
            <v>0</v>
          </cell>
          <cell r="T11907">
            <v>0</v>
          </cell>
          <cell r="U11907">
            <v>0</v>
          </cell>
          <cell r="V11907">
            <v>0</v>
          </cell>
          <cell r="W11907">
            <v>0</v>
          </cell>
          <cell r="X11907">
            <v>0</v>
          </cell>
          <cell r="Y11907">
            <v>0</v>
          </cell>
          <cell r="Z11907">
            <v>0</v>
          </cell>
          <cell r="AA11907">
            <v>0</v>
          </cell>
        </row>
        <row r="11907">
          <cell r="AO11907" t="str">
            <v>3922A</v>
          </cell>
          <cell r="AP11907">
            <v>2</v>
          </cell>
          <cell r="AQ11907">
            <v>25038</v>
          </cell>
        </row>
        <row r="11908">
          <cell r="A11908">
            <v>11910</v>
          </cell>
          <cell r="B11908">
            <v>4</v>
          </cell>
          <cell r="C11908">
            <v>45839</v>
          </cell>
        </row>
        <row r="11908">
          <cell r="E11908" t="str">
            <v>3922A-0301010700</v>
          </cell>
          <cell r="F11908" t="str">
            <v>后框</v>
          </cell>
          <cell r="G11908">
            <v>2</v>
          </cell>
        </row>
        <row r="11908">
          <cell r="J11908" t="str">
            <v>定位焊</v>
          </cell>
          <cell r="K11908">
            <v>43.2</v>
          </cell>
          <cell r="L11908" t="str">
            <v>焊接</v>
          </cell>
          <cell r="M11908">
            <v>39</v>
          </cell>
          <cell r="N11908" t="str">
            <v>打磨</v>
          </cell>
          <cell r="O11908">
            <v>20</v>
          </cell>
          <cell r="P11908" t="str">
            <v>划线钻</v>
          </cell>
          <cell r="Q11908">
            <v>32</v>
          </cell>
          <cell r="R11908">
            <v>0</v>
          </cell>
          <cell r="S11908">
            <v>0</v>
          </cell>
          <cell r="T11908">
            <v>0</v>
          </cell>
          <cell r="U11908">
            <v>0</v>
          </cell>
          <cell r="V11908">
            <v>0</v>
          </cell>
          <cell r="W11908">
            <v>0</v>
          </cell>
          <cell r="X11908">
            <v>0</v>
          </cell>
          <cell r="Y11908">
            <v>0</v>
          </cell>
          <cell r="Z11908">
            <v>0</v>
          </cell>
          <cell r="AA11908">
            <v>0</v>
          </cell>
        </row>
        <row r="11908">
          <cell r="AO11908" t="str">
            <v>3922A</v>
          </cell>
          <cell r="AP11908">
            <v>2</v>
          </cell>
          <cell r="AQ11908">
            <v>25038</v>
          </cell>
        </row>
        <row r="11909">
          <cell r="A11909">
            <v>11911</v>
          </cell>
          <cell r="B11909">
            <v>4</v>
          </cell>
          <cell r="C11909">
            <v>45839</v>
          </cell>
        </row>
        <row r="11909">
          <cell r="E11909" t="str">
            <v>3922A-03011000</v>
          </cell>
          <cell r="F11909" t="str">
            <v>下包板</v>
          </cell>
          <cell r="G11909">
            <v>2</v>
          </cell>
        </row>
        <row r="11909">
          <cell r="J11909" t="str">
            <v>定位焊</v>
          </cell>
          <cell r="K11909">
            <v>11.25</v>
          </cell>
          <cell r="L11909" t="str">
            <v>焊接</v>
          </cell>
          <cell r="M11909">
            <v>12</v>
          </cell>
          <cell r="N11909" t="str">
            <v>打磨</v>
          </cell>
          <cell r="O11909">
            <v>6</v>
          </cell>
          <cell r="P11909">
            <v>0</v>
          </cell>
          <cell r="Q11909">
            <v>0</v>
          </cell>
          <cell r="R11909">
            <v>0</v>
          </cell>
          <cell r="S11909">
            <v>0</v>
          </cell>
          <cell r="T11909">
            <v>0</v>
          </cell>
          <cell r="U11909">
            <v>0</v>
          </cell>
          <cell r="V11909">
            <v>0</v>
          </cell>
          <cell r="W11909">
            <v>0</v>
          </cell>
          <cell r="X11909">
            <v>0</v>
          </cell>
          <cell r="Y11909">
            <v>0</v>
          </cell>
          <cell r="Z11909">
            <v>0</v>
          </cell>
          <cell r="AA11909">
            <v>0</v>
          </cell>
        </row>
        <row r="11909">
          <cell r="AO11909" t="str">
            <v>3922A</v>
          </cell>
          <cell r="AP11909">
            <v>2</v>
          </cell>
          <cell r="AQ11909">
            <v>25038</v>
          </cell>
        </row>
        <row r="11910">
          <cell r="A11910">
            <v>11912</v>
          </cell>
          <cell r="B11910">
            <v>4</v>
          </cell>
          <cell r="C11910">
            <v>45839</v>
          </cell>
        </row>
        <row r="11910">
          <cell r="E11910" t="str">
            <v>3922A-030200</v>
          </cell>
          <cell r="F11910" t="str">
            <v>箱门</v>
          </cell>
          <cell r="G11910">
            <v>2</v>
          </cell>
        </row>
        <row r="11910">
          <cell r="J11910" t="str">
            <v>定位焊</v>
          </cell>
          <cell r="K11910">
            <v>9.6</v>
          </cell>
          <cell r="L11910" t="str">
            <v>焊接</v>
          </cell>
          <cell r="M11910">
            <v>8</v>
          </cell>
          <cell r="N11910" t="str">
            <v>打磨</v>
          </cell>
          <cell r="O11910">
            <v>4</v>
          </cell>
          <cell r="P11910" t="str">
            <v>喷砂</v>
          </cell>
          <cell r="Q11910">
            <v>3.5</v>
          </cell>
          <cell r="R11910" t="str">
            <v>喷底漆</v>
          </cell>
          <cell r="S11910">
            <v>1.5</v>
          </cell>
          <cell r="T11910" t="str">
            <v>打腻子</v>
          </cell>
          <cell r="U11910">
            <v>5</v>
          </cell>
          <cell r="V11910" t="str">
            <v>打胶</v>
          </cell>
          <cell r="W11910">
            <v>3</v>
          </cell>
          <cell r="X11910" t="str">
            <v>挂件</v>
          </cell>
          <cell r="Y11910">
            <v>0.5</v>
          </cell>
          <cell r="Z11910" t="str">
            <v>喷漆</v>
          </cell>
          <cell r="AA11910">
            <v>4</v>
          </cell>
        </row>
        <row r="11910">
          <cell r="AO11910" t="str">
            <v>3922A</v>
          </cell>
          <cell r="AP11910">
            <v>2</v>
          </cell>
          <cell r="AQ11910">
            <v>25038</v>
          </cell>
        </row>
        <row r="11911">
          <cell r="A11911">
            <v>11913</v>
          </cell>
          <cell r="B11911">
            <v>4</v>
          </cell>
          <cell r="C11911">
            <v>45839</v>
          </cell>
        </row>
        <row r="11911">
          <cell r="E11911" t="str">
            <v>3922A-030200</v>
          </cell>
          <cell r="F11911" t="str">
            <v>箱门</v>
          </cell>
          <cell r="G11911">
            <v>2</v>
          </cell>
        </row>
        <row r="11911">
          <cell r="J11911" t="str">
            <v>挂件</v>
          </cell>
          <cell r="K11911">
            <v>0.5</v>
          </cell>
          <cell r="L11911" t="str">
            <v>喷漆</v>
          </cell>
          <cell r="M11911">
            <v>4</v>
          </cell>
        </row>
        <row r="11911">
          <cell r="AO11911" t="str">
            <v>3922A</v>
          </cell>
          <cell r="AP11911">
            <v>2</v>
          </cell>
          <cell r="AQ11911">
            <v>25038</v>
          </cell>
        </row>
        <row r="11912">
          <cell r="A11912">
            <v>11914</v>
          </cell>
          <cell r="B11912">
            <v>4</v>
          </cell>
          <cell r="C11912">
            <v>45839</v>
          </cell>
        </row>
        <row r="11912">
          <cell r="E11912" t="str">
            <v>3922A-03020300</v>
          </cell>
          <cell r="F11912" t="str">
            <v>固定座</v>
          </cell>
          <cell r="G11912">
            <v>2</v>
          </cell>
        </row>
        <row r="11912">
          <cell r="J11912" t="str">
            <v>定位焊</v>
          </cell>
          <cell r="K11912">
            <v>1.7</v>
          </cell>
          <cell r="L11912" t="str">
            <v>焊接</v>
          </cell>
          <cell r="M11912">
            <v>2.55</v>
          </cell>
          <cell r="N11912" t="str">
            <v>打磨</v>
          </cell>
          <cell r="O11912">
            <v>1</v>
          </cell>
          <cell r="P11912">
            <v>0</v>
          </cell>
          <cell r="Q11912">
            <v>0</v>
          </cell>
          <cell r="R11912">
            <v>0</v>
          </cell>
          <cell r="S11912">
            <v>0</v>
          </cell>
          <cell r="T11912">
            <v>0</v>
          </cell>
          <cell r="U11912">
            <v>0</v>
          </cell>
          <cell r="V11912">
            <v>0</v>
          </cell>
          <cell r="W11912">
            <v>0</v>
          </cell>
          <cell r="X11912">
            <v>0</v>
          </cell>
          <cell r="Y11912">
            <v>0</v>
          </cell>
          <cell r="Z11912">
            <v>0</v>
          </cell>
          <cell r="AA11912">
            <v>0</v>
          </cell>
        </row>
        <row r="11912">
          <cell r="AO11912" t="str">
            <v>3922A</v>
          </cell>
          <cell r="AP11912">
            <v>2</v>
          </cell>
          <cell r="AQ11912">
            <v>25038</v>
          </cell>
        </row>
        <row r="11913">
          <cell r="A11913">
            <v>11915</v>
          </cell>
          <cell r="B11913">
            <v>4</v>
          </cell>
          <cell r="C11913">
            <v>45839</v>
          </cell>
        </row>
        <row r="11913">
          <cell r="E11913" t="str">
            <v>3922A-0312</v>
          </cell>
          <cell r="F11913" t="str">
            <v>固定销</v>
          </cell>
          <cell r="G11913">
            <v>2</v>
          </cell>
          <cell r="H11913" t="str">
            <v>钢丝φ2/304</v>
          </cell>
        </row>
        <row r="11913">
          <cell r="J11913" t="str">
            <v>钳工</v>
          </cell>
          <cell r="K11913">
            <v>1</v>
          </cell>
          <cell r="L11913">
            <v>0</v>
          </cell>
          <cell r="M11913">
            <v>0</v>
          </cell>
          <cell r="N11913">
            <v>0</v>
          </cell>
          <cell r="O11913">
            <v>0</v>
          </cell>
          <cell r="P11913">
            <v>0</v>
          </cell>
          <cell r="Q11913">
            <v>0</v>
          </cell>
          <cell r="R11913">
            <v>0</v>
          </cell>
          <cell r="S11913">
            <v>0</v>
          </cell>
          <cell r="T11913">
            <v>0</v>
          </cell>
          <cell r="U11913">
            <v>0</v>
          </cell>
          <cell r="V11913">
            <v>0</v>
          </cell>
          <cell r="W11913">
            <v>0</v>
          </cell>
          <cell r="X11913">
            <v>0</v>
          </cell>
          <cell r="Y11913">
            <v>0</v>
          </cell>
          <cell r="Z11913">
            <v>0</v>
          </cell>
          <cell r="AA11913">
            <v>0</v>
          </cell>
        </row>
        <row r="11913">
          <cell r="AO11913" t="str">
            <v>3922A</v>
          </cell>
          <cell r="AP11913">
            <v>2</v>
          </cell>
          <cell r="AQ11913">
            <v>25038</v>
          </cell>
        </row>
        <row r="11914">
          <cell r="A11914">
            <v>11916</v>
          </cell>
          <cell r="B11914">
            <v>4</v>
          </cell>
          <cell r="C11914">
            <v>45839</v>
          </cell>
        </row>
        <row r="11914">
          <cell r="E11914" t="str">
            <v>3922A-031500</v>
          </cell>
          <cell r="F11914" t="str">
            <v>门撑装配</v>
          </cell>
          <cell r="G11914">
            <v>2</v>
          </cell>
        </row>
        <row r="11914">
          <cell r="J11914" t="str">
            <v>装配</v>
          </cell>
          <cell r="K11914">
            <v>3</v>
          </cell>
          <cell r="L11914">
            <v>0</v>
          </cell>
          <cell r="M11914">
            <v>0</v>
          </cell>
          <cell r="N11914">
            <v>0</v>
          </cell>
          <cell r="O11914">
            <v>0</v>
          </cell>
          <cell r="P11914">
            <v>0</v>
          </cell>
          <cell r="Q11914">
            <v>0</v>
          </cell>
          <cell r="R11914">
            <v>0</v>
          </cell>
          <cell r="S11914">
            <v>0</v>
          </cell>
          <cell r="T11914">
            <v>0</v>
          </cell>
          <cell r="U11914">
            <v>0</v>
          </cell>
          <cell r="V11914">
            <v>0</v>
          </cell>
          <cell r="W11914">
            <v>0</v>
          </cell>
          <cell r="X11914">
            <v>0</v>
          </cell>
          <cell r="Y11914">
            <v>0</v>
          </cell>
          <cell r="Z11914">
            <v>0</v>
          </cell>
          <cell r="AA11914">
            <v>0</v>
          </cell>
        </row>
        <row r="11914">
          <cell r="AO11914" t="str">
            <v>3922A</v>
          </cell>
          <cell r="AP11914">
            <v>2</v>
          </cell>
          <cell r="AQ11914">
            <v>25038</v>
          </cell>
        </row>
        <row r="11915">
          <cell r="A11915">
            <v>11917</v>
          </cell>
          <cell r="B11915">
            <v>2</v>
          </cell>
          <cell r="C11915">
            <v>45839</v>
          </cell>
        </row>
        <row r="11915">
          <cell r="E11915" t="str">
            <v>3922A-0400</v>
          </cell>
          <cell r="F11915" t="str">
            <v>空调机架及安装</v>
          </cell>
          <cell r="G11915">
            <v>1</v>
          </cell>
        </row>
        <row r="11915">
          <cell r="J11915" t="str">
            <v>装配</v>
          </cell>
          <cell r="K11915">
            <v>210</v>
          </cell>
          <cell r="L11915" t="str">
            <v>打胶</v>
          </cell>
          <cell r="M11915">
            <v>15</v>
          </cell>
          <cell r="N11915">
            <v>0</v>
          </cell>
          <cell r="O11915">
            <v>0</v>
          </cell>
          <cell r="P11915">
            <v>0</v>
          </cell>
          <cell r="Q11915">
            <v>0</v>
          </cell>
          <cell r="R11915">
            <v>0</v>
          </cell>
          <cell r="S11915">
            <v>0</v>
          </cell>
          <cell r="T11915">
            <v>0</v>
          </cell>
          <cell r="U11915">
            <v>0</v>
          </cell>
          <cell r="V11915">
            <v>0</v>
          </cell>
          <cell r="W11915">
            <v>0</v>
          </cell>
          <cell r="X11915">
            <v>0</v>
          </cell>
          <cell r="Y11915">
            <v>0</v>
          </cell>
          <cell r="Z11915">
            <v>0</v>
          </cell>
          <cell r="AA11915">
            <v>0</v>
          </cell>
        </row>
        <row r="11915">
          <cell r="AO11915" t="str">
            <v>3922A</v>
          </cell>
          <cell r="AP11915">
            <v>2</v>
          </cell>
          <cell r="AQ11915">
            <v>25038</v>
          </cell>
        </row>
        <row r="11916">
          <cell r="A11916">
            <v>11918</v>
          </cell>
          <cell r="B11916">
            <v>2</v>
          </cell>
          <cell r="C11916">
            <v>45839</v>
          </cell>
        </row>
        <row r="11916">
          <cell r="E11916" t="str">
            <v>3922A-040100</v>
          </cell>
          <cell r="F11916" t="str">
            <v>空调机架</v>
          </cell>
          <cell r="G11916">
            <v>1</v>
          </cell>
        </row>
        <row r="11916">
          <cell r="J11916" t="str">
            <v>定位焊</v>
          </cell>
          <cell r="K11916">
            <v>80</v>
          </cell>
          <cell r="L11916" t="str">
            <v>焊接</v>
          </cell>
          <cell r="M11916">
            <v>65</v>
          </cell>
          <cell r="N11916" t="str">
            <v>打磨</v>
          </cell>
          <cell r="O11916">
            <v>40</v>
          </cell>
          <cell r="P11916" t="str">
            <v>校形</v>
          </cell>
          <cell r="Q11916">
            <v>25</v>
          </cell>
          <cell r="R11916" t="str">
            <v>喷砂</v>
          </cell>
          <cell r="S11916">
            <v>34</v>
          </cell>
          <cell r="T11916" t="str">
            <v>喷铝</v>
          </cell>
          <cell r="U11916">
            <v>140</v>
          </cell>
          <cell r="V11916" t="str">
            <v>喷漆</v>
          </cell>
          <cell r="W11916">
            <v>53</v>
          </cell>
          <cell r="X11916">
            <v>0</v>
          </cell>
          <cell r="Y11916">
            <v>0</v>
          </cell>
          <cell r="Z11916">
            <v>0</v>
          </cell>
          <cell r="AA11916">
            <v>0</v>
          </cell>
        </row>
        <row r="11916">
          <cell r="AO11916" t="str">
            <v>3922A</v>
          </cell>
          <cell r="AP11916">
            <v>2</v>
          </cell>
          <cell r="AQ11916">
            <v>25038</v>
          </cell>
        </row>
        <row r="11917">
          <cell r="A11917">
            <v>11919</v>
          </cell>
          <cell r="B11917">
            <v>2</v>
          </cell>
          <cell r="C11917">
            <v>45839</v>
          </cell>
        </row>
        <row r="11917">
          <cell r="E11917" t="str">
            <v>3922A-04010100</v>
          </cell>
          <cell r="F11917" t="str">
            <v>底框</v>
          </cell>
          <cell r="G11917">
            <v>1</v>
          </cell>
        </row>
        <row r="11917">
          <cell r="J11917" t="str">
            <v>定位焊</v>
          </cell>
          <cell r="K11917">
            <v>13.6</v>
          </cell>
          <cell r="L11917" t="str">
            <v>焊接</v>
          </cell>
          <cell r="M11917">
            <v>17</v>
          </cell>
          <cell r="N11917" t="str">
            <v>打磨</v>
          </cell>
          <cell r="O11917">
            <v>8</v>
          </cell>
          <cell r="P11917" t="str">
            <v>校形</v>
          </cell>
          <cell r="Q11917">
            <v>0</v>
          </cell>
          <cell r="R11917">
            <v>0</v>
          </cell>
          <cell r="S11917">
            <v>0</v>
          </cell>
          <cell r="T11917">
            <v>0</v>
          </cell>
          <cell r="U11917">
            <v>0</v>
          </cell>
          <cell r="V11917">
            <v>0</v>
          </cell>
          <cell r="W11917">
            <v>0</v>
          </cell>
          <cell r="X11917">
            <v>0</v>
          </cell>
          <cell r="Y11917">
            <v>0</v>
          </cell>
          <cell r="Z11917">
            <v>0</v>
          </cell>
          <cell r="AA11917">
            <v>0</v>
          </cell>
        </row>
        <row r="11917">
          <cell r="AO11917" t="str">
            <v>3922A</v>
          </cell>
          <cell r="AP11917">
            <v>2</v>
          </cell>
          <cell r="AQ11917">
            <v>25038</v>
          </cell>
        </row>
        <row r="11918">
          <cell r="A11918">
            <v>11920</v>
          </cell>
          <cell r="B11918">
            <v>4</v>
          </cell>
          <cell r="C11918">
            <v>45839</v>
          </cell>
        </row>
        <row r="11918">
          <cell r="E11918" t="str">
            <v>3922A-04010200</v>
          </cell>
          <cell r="F11918" t="str">
            <v>后立梁</v>
          </cell>
          <cell r="G11918">
            <v>2</v>
          </cell>
        </row>
        <row r="11918">
          <cell r="J11918" t="str">
            <v>定位焊</v>
          </cell>
          <cell r="K11918">
            <v>16.8</v>
          </cell>
          <cell r="L11918" t="str">
            <v>焊接</v>
          </cell>
          <cell r="M11918">
            <v>15</v>
          </cell>
          <cell r="N11918" t="str">
            <v>打磨</v>
          </cell>
          <cell r="O11918">
            <v>8</v>
          </cell>
          <cell r="P11918">
            <v>0</v>
          </cell>
          <cell r="Q11918">
            <v>0</v>
          </cell>
          <cell r="R11918">
            <v>0</v>
          </cell>
          <cell r="S11918">
            <v>0</v>
          </cell>
          <cell r="T11918">
            <v>0</v>
          </cell>
          <cell r="U11918">
            <v>0</v>
          </cell>
          <cell r="V11918">
            <v>0</v>
          </cell>
          <cell r="W11918">
            <v>0</v>
          </cell>
          <cell r="X11918">
            <v>0</v>
          </cell>
          <cell r="Y11918">
            <v>0</v>
          </cell>
          <cell r="Z11918">
            <v>0</v>
          </cell>
          <cell r="AA11918">
            <v>0</v>
          </cell>
        </row>
        <row r="11918">
          <cell r="AO11918" t="str">
            <v>3922A</v>
          </cell>
          <cell r="AP11918">
            <v>2</v>
          </cell>
          <cell r="AQ11918">
            <v>25038</v>
          </cell>
        </row>
        <row r="11919">
          <cell r="A11919">
            <v>11921</v>
          </cell>
          <cell r="B11919">
            <v>2</v>
          </cell>
          <cell r="C11919">
            <v>45839</v>
          </cell>
        </row>
        <row r="11919">
          <cell r="E11919" t="str">
            <v>3922A-04010500</v>
          </cell>
          <cell r="F11919" t="str">
            <v>顶框</v>
          </cell>
          <cell r="G11919">
            <v>1</v>
          </cell>
        </row>
        <row r="11919">
          <cell r="J11919" t="str">
            <v>定位焊</v>
          </cell>
          <cell r="K11919">
            <v>13.6</v>
          </cell>
          <cell r="L11919" t="str">
            <v>焊接</v>
          </cell>
          <cell r="M11919">
            <v>17</v>
          </cell>
          <cell r="N11919" t="str">
            <v>打磨</v>
          </cell>
          <cell r="O11919">
            <v>8</v>
          </cell>
          <cell r="P11919" t="str">
            <v>校形</v>
          </cell>
          <cell r="Q11919">
            <v>0</v>
          </cell>
          <cell r="R11919">
            <v>0</v>
          </cell>
          <cell r="S11919">
            <v>0</v>
          </cell>
          <cell r="T11919">
            <v>0</v>
          </cell>
          <cell r="U11919">
            <v>0</v>
          </cell>
          <cell r="V11919">
            <v>0</v>
          </cell>
          <cell r="W11919">
            <v>0</v>
          </cell>
          <cell r="X11919">
            <v>0</v>
          </cell>
          <cell r="Y11919">
            <v>0</v>
          </cell>
          <cell r="Z11919">
            <v>0</v>
          </cell>
          <cell r="AA11919">
            <v>0</v>
          </cell>
        </row>
        <row r="11919">
          <cell r="AO11919" t="str">
            <v>3922A</v>
          </cell>
          <cell r="AP11919">
            <v>2</v>
          </cell>
          <cell r="AQ11919">
            <v>25038</v>
          </cell>
        </row>
        <row r="11920">
          <cell r="A11920">
            <v>11922</v>
          </cell>
          <cell r="B11920">
            <v>2</v>
          </cell>
          <cell r="C11920">
            <v>45839</v>
          </cell>
        </row>
        <row r="11920">
          <cell r="E11920" t="str">
            <v>3922A-04010600</v>
          </cell>
          <cell r="F11920" t="str">
            <v>立梁1</v>
          </cell>
          <cell r="G11920">
            <v>1</v>
          </cell>
        </row>
        <row r="11920">
          <cell r="J11920" t="str">
            <v>定位焊</v>
          </cell>
          <cell r="K11920">
            <v>10.8</v>
          </cell>
          <cell r="L11920" t="str">
            <v>焊接</v>
          </cell>
          <cell r="M11920">
            <v>11.9</v>
          </cell>
          <cell r="N11920" t="str">
            <v>打磨</v>
          </cell>
          <cell r="O11920">
            <v>6</v>
          </cell>
          <cell r="P11920">
            <v>0</v>
          </cell>
          <cell r="Q11920">
            <v>0</v>
          </cell>
          <cell r="R11920">
            <v>0</v>
          </cell>
          <cell r="S11920">
            <v>0</v>
          </cell>
          <cell r="T11920">
            <v>0</v>
          </cell>
          <cell r="U11920">
            <v>0</v>
          </cell>
          <cell r="V11920">
            <v>0</v>
          </cell>
          <cell r="W11920">
            <v>0</v>
          </cell>
          <cell r="X11920">
            <v>0</v>
          </cell>
          <cell r="Y11920">
            <v>0</v>
          </cell>
          <cell r="Z11920">
            <v>0</v>
          </cell>
          <cell r="AA11920">
            <v>0</v>
          </cell>
        </row>
        <row r="11920">
          <cell r="AO11920" t="str">
            <v>3922A</v>
          </cell>
          <cell r="AP11920">
            <v>2</v>
          </cell>
          <cell r="AQ11920">
            <v>25038</v>
          </cell>
        </row>
        <row r="11921">
          <cell r="A11921">
            <v>11923</v>
          </cell>
          <cell r="B11921">
            <v>2</v>
          </cell>
          <cell r="C11921">
            <v>45839</v>
          </cell>
        </row>
        <row r="11921">
          <cell r="E11921" t="str">
            <v>3922A-04010700</v>
          </cell>
          <cell r="F11921" t="str">
            <v>立梁2</v>
          </cell>
          <cell r="G11921">
            <v>1</v>
          </cell>
        </row>
        <row r="11921">
          <cell r="J11921" t="str">
            <v>定位焊</v>
          </cell>
          <cell r="K11921">
            <v>10.8</v>
          </cell>
          <cell r="L11921" t="str">
            <v>焊接</v>
          </cell>
          <cell r="M11921">
            <v>11.9</v>
          </cell>
          <cell r="N11921" t="str">
            <v>打磨</v>
          </cell>
          <cell r="O11921">
            <v>6</v>
          </cell>
          <cell r="P11921">
            <v>0</v>
          </cell>
          <cell r="Q11921">
            <v>0</v>
          </cell>
          <cell r="R11921">
            <v>0</v>
          </cell>
          <cell r="S11921">
            <v>0</v>
          </cell>
          <cell r="T11921">
            <v>0</v>
          </cell>
          <cell r="U11921">
            <v>0</v>
          </cell>
          <cell r="V11921">
            <v>0</v>
          </cell>
          <cell r="W11921">
            <v>0</v>
          </cell>
          <cell r="X11921">
            <v>0</v>
          </cell>
          <cell r="Y11921">
            <v>0</v>
          </cell>
          <cell r="Z11921">
            <v>0</v>
          </cell>
          <cell r="AA11921">
            <v>0</v>
          </cell>
        </row>
        <row r="11921">
          <cell r="AO11921" t="str">
            <v>3922A</v>
          </cell>
          <cell r="AP11921">
            <v>2</v>
          </cell>
          <cell r="AQ11921">
            <v>25038</v>
          </cell>
        </row>
        <row r="11922">
          <cell r="A11922">
            <v>11924</v>
          </cell>
          <cell r="B11922">
            <v>4</v>
          </cell>
          <cell r="C11922">
            <v>45839</v>
          </cell>
        </row>
        <row r="11922">
          <cell r="E11922" t="str">
            <v>3922A-0402</v>
          </cell>
          <cell r="F11922" t="str">
            <v>橡胶板1</v>
          </cell>
          <cell r="G11922">
            <v>2</v>
          </cell>
          <cell r="H11922" t="str">
            <v>橡胶板t10/耐油橡胶</v>
          </cell>
        </row>
        <row r="11922">
          <cell r="J11922" t="str">
            <v>钳工</v>
          </cell>
          <cell r="K11922">
            <v>5.1</v>
          </cell>
          <cell r="L11922">
            <v>0</v>
          </cell>
          <cell r="M11922">
            <v>0</v>
          </cell>
          <cell r="N11922">
            <v>0</v>
          </cell>
          <cell r="O11922">
            <v>0</v>
          </cell>
          <cell r="P11922">
            <v>0</v>
          </cell>
          <cell r="Q11922">
            <v>0</v>
          </cell>
          <cell r="R11922">
            <v>0</v>
          </cell>
          <cell r="S11922">
            <v>0</v>
          </cell>
          <cell r="T11922">
            <v>0</v>
          </cell>
          <cell r="U11922">
            <v>0</v>
          </cell>
          <cell r="V11922">
            <v>0</v>
          </cell>
          <cell r="W11922">
            <v>0</v>
          </cell>
          <cell r="X11922">
            <v>0</v>
          </cell>
          <cell r="Y11922">
            <v>0</v>
          </cell>
          <cell r="Z11922">
            <v>0</v>
          </cell>
          <cell r="AA11922">
            <v>0</v>
          </cell>
        </row>
        <row r="11922">
          <cell r="AO11922" t="str">
            <v>3922A</v>
          </cell>
          <cell r="AP11922">
            <v>2</v>
          </cell>
          <cell r="AQ11922">
            <v>25038</v>
          </cell>
        </row>
        <row r="11923">
          <cell r="A11923">
            <v>11925</v>
          </cell>
          <cell r="B11923">
            <v>8</v>
          </cell>
          <cell r="C11923">
            <v>45839</v>
          </cell>
        </row>
        <row r="11923">
          <cell r="E11923" t="str">
            <v>3922A-0405</v>
          </cell>
          <cell r="F11923" t="str">
            <v>橡胶板2</v>
          </cell>
          <cell r="G11923">
            <v>4</v>
          </cell>
          <cell r="H11923" t="str">
            <v>橡胶板t10/耐油橡胶</v>
          </cell>
        </row>
        <row r="11923">
          <cell r="J11923" t="str">
            <v>钳工</v>
          </cell>
          <cell r="K11923">
            <v>3.9</v>
          </cell>
          <cell r="L11923">
            <v>0</v>
          </cell>
          <cell r="M11923">
            <v>0</v>
          </cell>
          <cell r="N11923">
            <v>0</v>
          </cell>
          <cell r="O11923">
            <v>0</v>
          </cell>
          <cell r="P11923">
            <v>0</v>
          </cell>
          <cell r="Q11923">
            <v>0</v>
          </cell>
          <cell r="R11923">
            <v>0</v>
          </cell>
          <cell r="S11923">
            <v>0</v>
          </cell>
          <cell r="T11923">
            <v>0</v>
          </cell>
          <cell r="U11923">
            <v>0</v>
          </cell>
          <cell r="V11923">
            <v>0</v>
          </cell>
          <cell r="W11923">
            <v>0</v>
          </cell>
          <cell r="X11923">
            <v>0</v>
          </cell>
          <cell r="Y11923">
            <v>0</v>
          </cell>
          <cell r="Z11923">
            <v>0</v>
          </cell>
          <cell r="AA11923">
            <v>0</v>
          </cell>
        </row>
        <row r="11923">
          <cell r="AO11923" t="str">
            <v>3922A</v>
          </cell>
          <cell r="AP11923">
            <v>2</v>
          </cell>
          <cell r="AQ11923">
            <v>25038</v>
          </cell>
        </row>
        <row r="11924">
          <cell r="A11924">
            <v>11926</v>
          </cell>
          <cell r="B11924">
            <v>2</v>
          </cell>
          <cell r="C11924">
            <v>45839</v>
          </cell>
        </row>
        <row r="11924">
          <cell r="E11924" t="str">
            <v>3922A-0500</v>
          </cell>
          <cell r="F11924" t="str">
            <v>电动升降杆安装</v>
          </cell>
          <cell r="G11924">
            <v>1</v>
          </cell>
        </row>
        <row r="11924">
          <cell r="J11924" t="str">
            <v>装配</v>
          </cell>
          <cell r="K11924">
            <v>45</v>
          </cell>
          <cell r="L11924">
            <v>0</v>
          </cell>
          <cell r="M11924">
            <v>0</v>
          </cell>
          <cell r="N11924">
            <v>0</v>
          </cell>
          <cell r="O11924">
            <v>0</v>
          </cell>
          <cell r="P11924">
            <v>0</v>
          </cell>
          <cell r="Q11924">
            <v>0</v>
          </cell>
          <cell r="R11924">
            <v>0</v>
          </cell>
          <cell r="S11924">
            <v>0</v>
          </cell>
          <cell r="T11924">
            <v>0</v>
          </cell>
          <cell r="U11924">
            <v>0</v>
          </cell>
          <cell r="V11924">
            <v>0</v>
          </cell>
          <cell r="W11924">
            <v>0</v>
          </cell>
          <cell r="X11924">
            <v>0</v>
          </cell>
          <cell r="Y11924">
            <v>0</v>
          </cell>
          <cell r="Z11924">
            <v>0</v>
          </cell>
          <cell r="AA11924">
            <v>0</v>
          </cell>
        </row>
        <row r="11924">
          <cell r="AO11924" t="str">
            <v>3922A</v>
          </cell>
          <cell r="AP11924">
            <v>2</v>
          </cell>
          <cell r="AQ11924">
            <v>25038</v>
          </cell>
        </row>
        <row r="11925">
          <cell r="A11925">
            <v>11927</v>
          </cell>
          <cell r="B11925">
            <v>2</v>
          </cell>
          <cell r="C11925">
            <v>45839</v>
          </cell>
        </row>
        <row r="11925">
          <cell r="E11925" t="str">
            <v>3922A-050200</v>
          </cell>
          <cell r="F11925" t="str">
            <v>安装托架</v>
          </cell>
          <cell r="G11925">
            <v>1</v>
          </cell>
        </row>
        <row r="11925">
          <cell r="J11925" t="str">
            <v>定位焊</v>
          </cell>
          <cell r="K11925">
            <v>69.3</v>
          </cell>
          <cell r="L11925" t="str">
            <v>焊接</v>
          </cell>
          <cell r="M11925">
            <v>58.5</v>
          </cell>
          <cell r="N11925" t="str">
            <v>打磨</v>
          </cell>
          <cell r="O11925">
            <v>50</v>
          </cell>
          <cell r="P11925" t="str">
            <v>划线钻</v>
          </cell>
          <cell r="Q11925">
            <v>32</v>
          </cell>
          <cell r="R11925" t="str">
            <v>喷砂</v>
          </cell>
          <cell r="S11925">
            <v>5.5</v>
          </cell>
          <cell r="T11925" t="str">
            <v>喷铝</v>
          </cell>
          <cell r="U11925">
            <v>20</v>
          </cell>
          <cell r="V11925" t="str">
            <v>挂件+喷漆</v>
          </cell>
          <cell r="W11925" t="str">
            <v>1+8.5</v>
          </cell>
        </row>
        <row r="11925">
          <cell r="Z11925">
            <v>0</v>
          </cell>
          <cell r="AA11925">
            <v>0</v>
          </cell>
        </row>
        <row r="11925">
          <cell r="AO11925" t="str">
            <v>3922A</v>
          </cell>
          <cell r="AP11925">
            <v>2</v>
          </cell>
          <cell r="AQ11925">
            <v>25038</v>
          </cell>
        </row>
        <row r="11926">
          <cell r="A11926">
            <v>11928</v>
          </cell>
          <cell r="B11926">
            <v>12</v>
          </cell>
          <cell r="C11926">
            <v>45839</v>
          </cell>
        </row>
        <row r="11926">
          <cell r="E11926" t="str">
            <v>3922A-0600</v>
          </cell>
          <cell r="F11926" t="str">
            <v>系吊夹子</v>
          </cell>
          <cell r="G11926">
            <v>6</v>
          </cell>
        </row>
        <row r="11926">
          <cell r="J11926" t="str">
            <v>装配</v>
          </cell>
          <cell r="K11926">
            <v>5</v>
          </cell>
          <cell r="L11926" t="str">
            <v>喷砂</v>
          </cell>
          <cell r="M11926">
            <v>0.5</v>
          </cell>
          <cell r="N11926" t="str">
            <v>挂件</v>
          </cell>
          <cell r="O11926">
            <v>0.3</v>
          </cell>
          <cell r="P11926" t="str">
            <v>喷漆</v>
          </cell>
          <cell r="Q11926">
            <v>0.5</v>
          </cell>
          <cell r="R11926">
            <v>0</v>
          </cell>
          <cell r="S11926">
            <v>0</v>
          </cell>
          <cell r="T11926">
            <v>0</v>
          </cell>
          <cell r="U11926">
            <v>0</v>
          </cell>
          <cell r="V11926">
            <v>0</v>
          </cell>
          <cell r="W11926">
            <v>0</v>
          </cell>
        </row>
        <row r="11926">
          <cell r="Z11926">
            <v>0</v>
          </cell>
          <cell r="AA11926">
            <v>0</v>
          </cell>
        </row>
        <row r="11926">
          <cell r="AO11926" t="str">
            <v>3922A</v>
          </cell>
          <cell r="AP11926">
            <v>2</v>
          </cell>
          <cell r="AQ11926">
            <v>25038</v>
          </cell>
        </row>
        <row r="11927">
          <cell r="A11927">
            <v>11929</v>
          </cell>
          <cell r="B11927">
            <v>2</v>
          </cell>
          <cell r="C11927">
            <v>45839</v>
          </cell>
        </row>
        <row r="11927">
          <cell r="E11927" t="str">
            <v>3922A-0700</v>
          </cell>
          <cell r="F11927" t="str">
            <v>系吊组件</v>
          </cell>
          <cell r="G11927">
            <v>1</v>
          </cell>
        </row>
        <row r="11927">
          <cell r="J11927" t="str">
            <v>卸扣喷砂</v>
          </cell>
          <cell r="K11927">
            <v>5</v>
          </cell>
          <cell r="L11927" t="str">
            <v>卸扣喷漆</v>
          </cell>
          <cell r="M11927">
            <v>5</v>
          </cell>
          <cell r="N11927" t="str">
            <v>装配</v>
          </cell>
          <cell r="O11927">
            <v>10</v>
          </cell>
          <cell r="P11927">
            <v>0</v>
          </cell>
          <cell r="Q11927">
            <v>0</v>
          </cell>
          <cell r="R11927">
            <v>0</v>
          </cell>
          <cell r="S11927">
            <v>0</v>
          </cell>
          <cell r="T11927">
            <v>0</v>
          </cell>
          <cell r="U11927">
            <v>0</v>
          </cell>
          <cell r="V11927">
            <v>0</v>
          </cell>
          <cell r="W11927">
            <v>0</v>
          </cell>
          <cell r="X11927">
            <v>0</v>
          </cell>
          <cell r="Y11927">
            <v>0</v>
          </cell>
          <cell r="Z11927">
            <v>0</v>
          </cell>
          <cell r="AA11927">
            <v>0</v>
          </cell>
        </row>
        <row r="11927">
          <cell r="AO11927" t="str">
            <v>3922A</v>
          </cell>
          <cell r="AP11927">
            <v>2</v>
          </cell>
          <cell r="AQ11927">
            <v>25038</v>
          </cell>
        </row>
        <row r="11928">
          <cell r="A11928">
            <v>11930</v>
          </cell>
          <cell r="B11928">
            <v>2</v>
          </cell>
          <cell r="C11928">
            <v>45839</v>
          </cell>
        </row>
        <row r="11928">
          <cell r="E11928" t="str">
            <v>3922A-08</v>
          </cell>
          <cell r="F11928" t="str">
            <v>防护罩</v>
          </cell>
          <cell r="G11928">
            <v>1</v>
          </cell>
        </row>
        <row r="11928">
          <cell r="J11928" t="str">
            <v>定位焊</v>
          </cell>
          <cell r="K11928">
            <v>10.8</v>
          </cell>
          <cell r="L11928" t="str">
            <v>焊接</v>
          </cell>
          <cell r="M11928">
            <v>17</v>
          </cell>
          <cell r="N11928" t="str">
            <v>打磨</v>
          </cell>
          <cell r="O11928">
            <v>5</v>
          </cell>
          <cell r="P11928" t="str">
            <v>喷砂</v>
          </cell>
          <cell r="Q11928">
            <v>1</v>
          </cell>
          <cell r="R11928" t="str">
            <v>挂件</v>
          </cell>
          <cell r="S11928">
            <v>0.3</v>
          </cell>
          <cell r="T11928" t="str">
            <v>喷漆</v>
          </cell>
          <cell r="U11928">
            <v>1.5</v>
          </cell>
          <cell r="V11928">
            <v>0</v>
          </cell>
          <cell r="W11928">
            <v>0</v>
          </cell>
          <cell r="X11928">
            <v>0</v>
          </cell>
        </row>
        <row r="11928">
          <cell r="AO11928" t="str">
            <v>3922A</v>
          </cell>
          <cell r="AP11928">
            <v>2</v>
          </cell>
          <cell r="AQ11928">
            <v>25038</v>
          </cell>
        </row>
        <row r="11929">
          <cell r="A11929">
            <v>11931</v>
          </cell>
          <cell r="B11929">
            <v>2</v>
          </cell>
          <cell r="C11929">
            <v>45839</v>
          </cell>
        </row>
        <row r="11929">
          <cell r="E11929" t="str">
            <v>3922A-0900</v>
          </cell>
          <cell r="F11929" t="str">
            <v>钥匙牌安装</v>
          </cell>
          <cell r="G11929">
            <v>1</v>
          </cell>
        </row>
        <row r="11929">
          <cell r="J11929" t="str">
            <v>装配</v>
          </cell>
          <cell r="K11929">
            <v>3</v>
          </cell>
          <cell r="L11929">
            <v>0</v>
          </cell>
          <cell r="M11929">
            <v>0</v>
          </cell>
          <cell r="N11929">
            <v>0</v>
          </cell>
          <cell r="O11929">
            <v>0</v>
          </cell>
          <cell r="P11929">
            <v>0</v>
          </cell>
          <cell r="Q11929">
            <v>0</v>
          </cell>
          <cell r="R11929">
            <v>0</v>
          </cell>
          <cell r="S11929">
            <v>0</v>
          </cell>
          <cell r="T11929">
            <v>0</v>
          </cell>
          <cell r="U11929">
            <v>0</v>
          </cell>
          <cell r="V11929">
            <v>0</v>
          </cell>
          <cell r="W11929">
            <v>0</v>
          </cell>
          <cell r="X11929">
            <v>0</v>
          </cell>
        </row>
        <row r="11929">
          <cell r="AO11929" t="str">
            <v>3922A</v>
          </cell>
          <cell r="AP11929">
            <v>2</v>
          </cell>
          <cell r="AQ11929">
            <v>25038</v>
          </cell>
        </row>
        <row r="11930">
          <cell r="A11930">
            <v>11932</v>
          </cell>
          <cell r="B11930">
            <v>2</v>
          </cell>
          <cell r="C11930">
            <v>45839</v>
          </cell>
        </row>
        <row r="11930">
          <cell r="E11930" t="str">
            <v>3922A-30410100</v>
          </cell>
          <cell r="F11930" t="str">
            <v>电源转接板组装</v>
          </cell>
          <cell r="G11930">
            <v>1</v>
          </cell>
        </row>
        <row r="11930">
          <cell r="J11930" t="str">
            <v>定位焊</v>
          </cell>
          <cell r="K11930">
            <v>17</v>
          </cell>
          <cell r="L11930" t="str">
            <v>焊接</v>
          </cell>
          <cell r="M11930">
            <v>19.2</v>
          </cell>
          <cell r="N11930" t="str">
            <v>打磨</v>
          </cell>
          <cell r="O11930">
            <v>8</v>
          </cell>
          <cell r="P11930" t="str">
            <v>喷砂</v>
          </cell>
          <cell r="Q11930">
            <v>3</v>
          </cell>
          <cell r="R11930" t="str">
            <v>挂件</v>
          </cell>
          <cell r="S11930">
            <v>0.3</v>
          </cell>
          <cell r="T11930" t="str">
            <v>喷漆</v>
          </cell>
          <cell r="U11930">
            <v>4</v>
          </cell>
          <cell r="V11930">
            <v>0</v>
          </cell>
          <cell r="W11930">
            <v>0</v>
          </cell>
          <cell r="X11930">
            <v>0</v>
          </cell>
        </row>
        <row r="11930">
          <cell r="AO11930" t="str">
            <v>3922A</v>
          </cell>
          <cell r="AP11930">
            <v>2</v>
          </cell>
          <cell r="AQ11930">
            <v>25038</v>
          </cell>
        </row>
        <row r="11931">
          <cell r="A11931">
            <v>11933</v>
          </cell>
          <cell r="B11931">
            <v>4</v>
          </cell>
          <cell r="C11931">
            <v>45839</v>
          </cell>
        </row>
        <row r="11931">
          <cell r="E11931" t="str">
            <v>3922A-3041010300</v>
          </cell>
          <cell r="F11931" t="str">
            <v>卡轨支架组装</v>
          </cell>
          <cell r="G11931">
            <v>2</v>
          </cell>
        </row>
        <row r="11931">
          <cell r="J11931" t="str">
            <v>定位焊</v>
          </cell>
          <cell r="K11931">
            <v>2.55</v>
          </cell>
          <cell r="L11931" t="str">
            <v>焊接</v>
          </cell>
          <cell r="M11931">
            <v>2.55</v>
          </cell>
          <cell r="N11931" t="str">
            <v>打磨</v>
          </cell>
          <cell r="O11931">
            <v>1</v>
          </cell>
          <cell r="P11931" t="str">
            <v>划线钻</v>
          </cell>
          <cell r="Q11931">
            <v>4.4</v>
          </cell>
          <cell r="R11931">
            <v>0</v>
          </cell>
          <cell r="S11931">
            <v>0</v>
          </cell>
          <cell r="T11931">
            <v>0</v>
          </cell>
          <cell r="U11931">
            <v>0</v>
          </cell>
          <cell r="V11931">
            <v>0</v>
          </cell>
          <cell r="W11931">
            <v>0</v>
          </cell>
          <cell r="X11931">
            <v>0</v>
          </cell>
        </row>
        <row r="11931">
          <cell r="AO11931" t="str">
            <v>3922A</v>
          </cell>
          <cell r="AP11931">
            <v>2</v>
          </cell>
          <cell r="AQ11931">
            <v>25038</v>
          </cell>
        </row>
        <row r="11932">
          <cell r="A11932">
            <v>11934</v>
          </cell>
          <cell r="B11932">
            <v>1</v>
          </cell>
          <cell r="C11932">
            <v>45840</v>
          </cell>
        </row>
        <row r="11932">
          <cell r="E11932" t="str">
            <v>GZ-GXGQ-01</v>
          </cell>
          <cell r="F11932" t="str">
            <v>底板</v>
          </cell>
          <cell r="G11932">
            <v>1</v>
          </cell>
          <cell r="H11932" t="str">
            <v>钢板t10/Q235B</v>
          </cell>
        </row>
        <row r="11932">
          <cell r="J11932" t="str">
            <v>激光作业</v>
          </cell>
          <cell r="K11932">
            <v>1.5</v>
          </cell>
          <cell r="L11932" t="str">
            <v>拾件</v>
          </cell>
          <cell r="M11932">
            <v>0.5</v>
          </cell>
        </row>
        <row r="11932">
          <cell r="AG11932">
            <v>1.11747058823529</v>
          </cell>
          <cell r="AH11932" t="str">
            <v>110×110</v>
          </cell>
        </row>
        <row r="11932">
          <cell r="AO11932" t="str">
            <v>GX</v>
          </cell>
          <cell r="AP11932" t="str">
            <v>1套</v>
          </cell>
          <cell r="AQ11932">
            <v>25203</v>
          </cell>
        </row>
        <row r="11933">
          <cell r="A11933">
            <v>11935</v>
          </cell>
          <cell r="B11933">
            <v>1</v>
          </cell>
          <cell r="C11933">
            <v>45840</v>
          </cell>
        </row>
        <row r="11933">
          <cell r="E11933" t="str">
            <v>GZ-GXGQ-02</v>
          </cell>
          <cell r="F11933" t="str">
            <v>定位轴1</v>
          </cell>
          <cell r="G11933">
            <v>1</v>
          </cell>
          <cell r="H11933" t="str">
            <v>圆钢φ32/20</v>
          </cell>
        </row>
        <row r="11933">
          <cell r="J11933" t="str">
            <v>锯床</v>
          </cell>
          <cell r="K11933">
            <v>2</v>
          </cell>
          <cell r="L11933" t="str">
            <v>车</v>
          </cell>
          <cell r="M11933">
            <v>7</v>
          </cell>
        </row>
        <row r="11933">
          <cell r="AG11933">
            <v>0.273439573333333</v>
          </cell>
          <cell r="AH11933">
            <v>39</v>
          </cell>
        </row>
        <row r="11933">
          <cell r="AO11933" t="str">
            <v>GX</v>
          </cell>
          <cell r="AP11933" t="str">
            <v>1套</v>
          </cell>
          <cell r="AQ11933">
            <v>25203</v>
          </cell>
        </row>
        <row r="11934">
          <cell r="A11934">
            <v>11936</v>
          </cell>
          <cell r="B11934">
            <v>2</v>
          </cell>
          <cell r="C11934">
            <v>45840</v>
          </cell>
        </row>
        <row r="11934">
          <cell r="E11934" t="str">
            <v>GZ-GXGQ-03</v>
          </cell>
          <cell r="F11934" t="str">
            <v>定位轴2</v>
          </cell>
          <cell r="G11934">
            <v>2</v>
          </cell>
          <cell r="H11934" t="str">
            <v>圆钢φ20/Q235B</v>
          </cell>
        </row>
        <row r="11934">
          <cell r="J11934" t="str">
            <v>锯床</v>
          </cell>
          <cell r="K11934">
            <v>1</v>
          </cell>
          <cell r="L11934" t="str">
            <v>车</v>
          </cell>
          <cell r="M11934">
            <v>4.5</v>
          </cell>
        </row>
        <row r="11934">
          <cell r="AG11934">
            <v>0.213624666666667</v>
          </cell>
          <cell r="AH11934">
            <v>39</v>
          </cell>
        </row>
        <row r="11934">
          <cell r="AO11934" t="str">
            <v>GX</v>
          </cell>
          <cell r="AP11934" t="str">
            <v>1套</v>
          </cell>
          <cell r="AQ11934">
            <v>25203</v>
          </cell>
        </row>
        <row r="11935">
          <cell r="A11935">
            <v>11937</v>
          </cell>
          <cell r="B11935">
            <v>1</v>
          </cell>
          <cell r="C11935">
            <v>45840</v>
          </cell>
        </row>
        <row r="11935">
          <cell r="E11935" t="str">
            <v>GZ-GXGQ-04</v>
          </cell>
          <cell r="F11935" t="str">
            <v>定位板</v>
          </cell>
          <cell r="G11935">
            <v>1</v>
          </cell>
          <cell r="H11935" t="str">
            <v>钢板t5/Q235B</v>
          </cell>
        </row>
        <row r="11935">
          <cell r="J11935" t="str">
            <v>激光作业</v>
          </cell>
          <cell r="K11935">
            <v>0.5</v>
          </cell>
          <cell r="L11935" t="str">
            <v>拾件</v>
          </cell>
          <cell r="M11935">
            <v>0.5</v>
          </cell>
        </row>
        <row r="11935">
          <cell r="AG11935">
            <v>0.0692647058823529</v>
          </cell>
          <cell r="AH11935" t="str">
            <v>50×30</v>
          </cell>
        </row>
        <row r="11935">
          <cell r="AO11935" t="str">
            <v>GX</v>
          </cell>
          <cell r="AP11935" t="str">
            <v>1套</v>
          </cell>
          <cell r="AQ11935">
            <v>25203</v>
          </cell>
        </row>
        <row r="11936">
          <cell r="A11936">
            <v>11938</v>
          </cell>
          <cell r="B11936">
            <v>4</v>
          </cell>
          <cell r="C11936">
            <v>45840</v>
          </cell>
        </row>
        <row r="11936">
          <cell r="E11936" t="str">
            <v>3988-011104</v>
          </cell>
          <cell r="F11936" t="str">
            <v>热断桥1</v>
          </cell>
          <cell r="G11936">
            <v>4</v>
          </cell>
          <cell r="H11936" t="str">
            <v>PVC发泡板t5</v>
          </cell>
        </row>
        <row r="11936">
          <cell r="J11936" t="str">
            <v>木工锯</v>
          </cell>
          <cell r="K11936">
            <v>4</v>
          </cell>
          <cell r="L11936">
            <v>0</v>
          </cell>
          <cell r="M11936">
            <v>0</v>
          </cell>
          <cell r="N11936">
            <v>0</v>
          </cell>
        </row>
        <row r="11936">
          <cell r="AG11936">
            <v>0.124235294117647</v>
          </cell>
          <cell r="AH11936" t="str">
            <v>660×40</v>
          </cell>
        </row>
        <row r="11936">
          <cell r="AN11936" t="str">
            <v>WT 660×40</v>
          </cell>
          <cell r="AO11936">
            <v>3988</v>
          </cell>
          <cell r="AP11936">
            <v>1</v>
          </cell>
          <cell r="AQ11936">
            <v>25046</v>
          </cell>
        </row>
        <row r="11937">
          <cell r="A11937">
            <v>11939</v>
          </cell>
          <cell r="B11937">
            <v>2</v>
          </cell>
          <cell r="C11937">
            <v>45840</v>
          </cell>
        </row>
        <row r="11937">
          <cell r="E11937" t="str">
            <v>3988-011107</v>
          </cell>
          <cell r="F11937" t="str">
            <v>热断桥2</v>
          </cell>
          <cell r="G11937">
            <v>2</v>
          </cell>
          <cell r="H11937" t="str">
            <v>PVC发泡板t5</v>
          </cell>
        </row>
        <row r="11937">
          <cell r="J11937" t="str">
            <v>木工锯</v>
          </cell>
          <cell r="K11937">
            <v>4</v>
          </cell>
          <cell r="L11937">
            <v>0</v>
          </cell>
          <cell r="M11937">
            <v>0</v>
          </cell>
          <cell r="N11937">
            <v>0</v>
          </cell>
        </row>
        <row r="11937">
          <cell r="AG11937">
            <v>0.392188235294118</v>
          </cell>
          <cell r="AH11937" t="str">
            <v>1852×90</v>
          </cell>
        </row>
        <row r="11937">
          <cell r="AN11937" t="str">
            <v>WT 1852×90</v>
          </cell>
          <cell r="AO11937">
            <v>3988</v>
          </cell>
          <cell r="AP11937">
            <v>1</v>
          </cell>
          <cell r="AQ11937">
            <v>25046</v>
          </cell>
        </row>
        <row r="11938">
          <cell r="A11938">
            <v>11940</v>
          </cell>
          <cell r="B11938">
            <v>1</v>
          </cell>
          <cell r="C11938">
            <v>45840</v>
          </cell>
        </row>
        <row r="11938">
          <cell r="E11938" t="str">
            <v>3988-011108</v>
          </cell>
          <cell r="F11938" t="str">
            <v>聚氨酯板</v>
          </cell>
          <cell r="G11938">
            <v>1</v>
          </cell>
          <cell r="H11938" t="str">
            <v>聚氨酯板t53</v>
          </cell>
        </row>
        <row r="11938">
          <cell r="J11938" t="str">
            <v>木工锯</v>
          </cell>
          <cell r="K11938">
            <v>4</v>
          </cell>
          <cell r="L11938" t="str">
            <v>钳工</v>
          </cell>
          <cell r="M11938">
            <v>25.5</v>
          </cell>
          <cell r="N11938">
            <v>0</v>
          </cell>
        </row>
        <row r="11938">
          <cell r="AG11938">
            <v>1.20998852941176</v>
          </cell>
          <cell r="AH11938" t="str">
            <v>1559.5×659.5</v>
          </cell>
        </row>
        <row r="11938">
          <cell r="AO11938">
            <v>3988</v>
          </cell>
          <cell r="AP11938">
            <v>1</v>
          </cell>
          <cell r="AQ11938">
            <v>25046</v>
          </cell>
        </row>
        <row r="11939">
          <cell r="A11939">
            <v>11941</v>
          </cell>
          <cell r="B11939">
            <v>2</v>
          </cell>
          <cell r="C11939">
            <v>45840</v>
          </cell>
        </row>
        <row r="11939">
          <cell r="E11939" t="str">
            <v>3988-011109</v>
          </cell>
          <cell r="F11939" t="str">
            <v>聚氨酯板</v>
          </cell>
          <cell r="G11939">
            <v>2</v>
          </cell>
          <cell r="H11939" t="str">
            <v>聚氨酯板t53</v>
          </cell>
        </row>
        <row r="11939">
          <cell r="J11939" t="str">
            <v>木工锯</v>
          </cell>
          <cell r="K11939">
            <v>4</v>
          </cell>
          <cell r="L11939">
            <v>0</v>
          </cell>
          <cell r="M11939">
            <v>0</v>
          </cell>
          <cell r="N11939">
            <v>0</v>
          </cell>
        </row>
        <row r="11939">
          <cell r="AG11939">
            <v>0.220517647058824</v>
          </cell>
          <cell r="AH11939" t="str">
            <v>142×660</v>
          </cell>
        </row>
        <row r="11939">
          <cell r="AN11939" t="str">
            <v>WT 142×660</v>
          </cell>
          <cell r="AO11939">
            <v>3988</v>
          </cell>
          <cell r="AP11939">
            <v>1</v>
          </cell>
          <cell r="AQ11939">
            <v>25046</v>
          </cell>
        </row>
        <row r="11940">
          <cell r="A11940">
            <v>11942</v>
          </cell>
          <cell r="B11940">
            <v>8</v>
          </cell>
          <cell r="C11940">
            <v>45840</v>
          </cell>
        </row>
        <row r="11940">
          <cell r="E11940" t="str">
            <v>3988-01030102</v>
          </cell>
          <cell r="F11940" t="str">
            <v>门框2</v>
          </cell>
          <cell r="G11940">
            <v>8</v>
          </cell>
          <cell r="H11940" t="str">
            <v>矩形管100×50×4/Q235B</v>
          </cell>
        </row>
        <row r="11940">
          <cell r="J11940" t="str">
            <v>切割锯</v>
          </cell>
          <cell r="K11940">
            <v>6.12</v>
          </cell>
          <cell r="L11940">
            <v>0</v>
          </cell>
          <cell r="M11940">
            <v>0</v>
          </cell>
          <cell r="N11940">
            <v>0</v>
          </cell>
          <cell r="O11940">
            <v>0</v>
          </cell>
          <cell r="P11940">
            <v>0</v>
          </cell>
          <cell r="Q11940">
            <v>0</v>
          </cell>
          <cell r="R11940">
            <v>0</v>
          </cell>
          <cell r="S11940">
            <v>0</v>
          </cell>
          <cell r="T11940">
            <v>0</v>
          </cell>
          <cell r="U11940">
            <v>0</v>
          </cell>
          <cell r="V11940">
            <v>0</v>
          </cell>
          <cell r="W11940">
            <v>0</v>
          </cell>
        </row>
        <row r="11940">
          <cell r="AG11940">
            <v>146.803512888889</v>
          </cell>
          <cell r="AH11940">
            <v>1852</v>
          </cell>
        </row>
        <row r="11940">
          <cell r="AN11940" t="str">
            <v>WT L1852</v>
          </cell>
          <cell r="AO11940">
            <v>3988</v>
          </cell>
          <cell r="AP11940">
            <v>1</v>
          </cell>
          <cell r="AQ11940">
            <v>25046</v>
          </cell>
        </row>
        <row r="11941">
          <cell r="A11941">
            <v>11943</v>
          </cell>
          <cell r="B11941">
            <v>4</v>
          </cell>
          <cell r="C11941">
            <v>45840</v>
          </cell>
        </row>
        <row r="11941">
          <cell r="E11941" t="str">
            <v>3988-01050102</v>
          </cell>
          <cell r="F11941" t="str">
            <v>门框2</v>
          </cell>
          <cell r="G11941">
            <v>4</v>
          </cell>
          <cell r="H11941" t="str">
            <v>矩形管100×50×4/Q235B</v>
          </cell>
        </row>
        <row r="11941">
          <cell r="J11941" t="str">
            <v>切割锯</v>
          </cell>
          <cell r="K11941">
            <v>9.2</v>
          </cell>
          <cell r="L11941">
            <v>0</v>
          </cell>
          <cell r="M11941">
            <v>0</v>
          </cell>
          <cell r="N11941">
            <v>0</v>
          </cell>
          <cell r="O11941">
            <v>0</v>
          </cell>
          <cell r="P11941">
            <v>0</v>
          </cell>
          <cell r="Q11941">
            <v>0</v>
          </cell>
          <cell r="R11941">
            <v>0</v>
          </cell>
          <cell r="S11941">
            <v>0</v>
          </cell>
          <cell r="T11941">
            <v>0</v>
          </cell>
          <cell r="U11941">
            <v>0</v>
          </cell>
          <cell r="V11941">
            <v>0</v>
          </cell>
          <cell r="W11941">
            <v>0</v>
          </cell>
        </row>
        <row r="11941">
          <cell r="AG11941">
            <v>51.6031786666667</v>
          </cell>
          <cell r="AH11941">
            <v>1302</v>
          </cell>
        </row>
        <row r="11941">
          <cell r="AN11941" t="str">
            <v>WT L1302</v>
          </cell>
          <cell r="AO11941">
            <v>3988</v>
          </cell>
          <cell r="AP11941">
            <v>1</v>
          </cell>
          <cell r="AQ11941">
            <v>25046</v>
          </cell>
        </row>
        <row r="11942">
          <cell r="A11942">
            <v>11944</v>
          </cell>
          <cell r="B11942">
            <v>4</v>
          </cell>
          <cell r="C11942">
            <v>45840</v>
          </cell>
        </row>
        <row r="11942">
          <cell r="E11942" t="str">
            <v>3988-01060102</v>
          </cell>
          <cell r="F11942" t="str">
            <v>门框2</v>
          </cell>
          <cell r="G11942">
            <v>4</v>
          </cell>
          <cell r="H11942" t="str">
            <v>矩形管100×50×4/Q235B</v>
          </cell>
        </row>
        <row r="11942">
          <cell r="J11942" t="str">
            <v>切割锯</v>
          </cell>
          <cell r="K11942">
            <v>9.2</v>
          </cell>
          <cell r="L11942">
            <v>0</v>
          </cell>
          <cell r="M11942">
            <v>0</v>
          </cell>
          <cell r="N11942">
            <v>0</v>
          </cell>
          <cell r="O11942">
            <v>0</v>
          </cell>
          <cell r="P11942">
            <v>0</v>
          </cell>
          <cell r="Q11942">
            <v>0</v>
          </cell>
          <cell r="R11942">
            <v>0</v>
          </cell>
          <cell r="S11942">
            <v>0</v>
          </cell>
          <cell r="T11942">
            <v>0</v>
          </cell>
          <cell r="U11942">
            <v>0</v>
          </cell>
          <cell r="V11942">
            <v>0</v>
          </cell>
          <cell r="W11942">
            <v>0</v>
          </cell>
        </row>
        <row r="11942">
          <cell r="AG11942">
            <v>51.6031786666667</v>
          </cell>
          <cell r="AH11942">
            <v>1302</v>
          </cell>
        </row>
        <row r="11942">
          <cell r="AN11942" t="str">
            <v>WT L1302</v>
          </cell>
          <cell r="AO11942">
            <v>3988</v>
          </cell>
          <cell r="AP11942">
            <v>1</v>
          </cell>
          <cell r="AQ11942">
            <v>25046</v>
          </cell>
        </row>
        <row r="11943">
          <cell r="A11943">
            <v>11945</v>
          </cell>
          <cell r="B11943">
            <v>2</v>
          </cell>
          <cell r="C11943">
            <v>45840</v>
          </cell>
        </row>
        <row r="11943">
          <cell r="E11943" t="str">
            <v>3988-01070102</v>
          </cell>
          <cell r="F11943" t="str">
            <v>门框2</v>
          </cell>
          <cell r="G11943">
            <v>2</v>
          </cell>
          <cell r="H11943" t="str">
            <v>矩形管100×50×4/Q235B</v>
          </cell>
        </row>
        <row r="11943">
          <cell r="J11943" t="str">
            <v>切割锯</v>
          </cell>
          <cell r="K11943">
            <v>17.85</v>
          </cell>
          <cell r="L11943">
            <v>0</v>
          </cell>
          <cell r="M11943">
            <v>0</v>
          </cell>
          <cell r="N11943">
            <v>0</v>
          </cell>
          <cell r="O11943">
            <v>0</v>
          </cell>
          <cell r="P11943">
            <v>0</v>
          </cell>
          <cell r="Q11943">
            <v>0</v>
          </cell>
          <cell r="R11943">
            <v>0</v>
          </cell>
          <cell r="S11943">
            <v>0</v>
          </cell>
          <cell r="T11943">
            <v>0</v>
          </cell>
          <cell r="U11943">
            <v>0</v>
          </cell>
          <cell r="V11943">
            <v>0</v>
          </cell>
          <cell r="W11943">
            <v>0</v>
          </cell>
        </row>
        <row r="11943">
          <cell r="AG11943">
            <v>36.7008782222222</v>
          </cell>
          <cell r="AH11943">
            <v>1852</v>
          </cell>
        </row>
        <row r="11943">
          <cell r="AN11943" t="str">
            <v>WT L1852</v>
          </cell>
          <cell r="AO11943">
            <v>3988</v>
          </cell>
          <cell r="AP11943">
            <v>1</v>
          </cell>
          <cell r="AQ11943">
            <v>25046</v>
          </cell>
        </row>
        <row r="11944">
          <cell r="A11944">
            <v>11946</v>
          </cell>
          <cell r="B11944">
            <v>2</v>
          </cell>
          <cell r="C11944">
            <v>45840</v>
          </cell>
        </row>
        <row r="11944">
          <cell r="E11944" t="str">
            <v>3988-01080102</v>
          </cell>
          <cell r="F11944" t="str">
            <v>门框2</v>
          </cell>
          <cell r="G11944">
            <v>2</v>
          </cell>
          <cell r="H11944" t="str">
            <v>矩形管100×50×4/Q235B</v>
          </cell>
        </row>
        <row r="11944">
          <cell r="J11944" t="str">
            <v>切割锯</v>
          </cell>
          <cell r="K11944">
            <v>17.85</v>
          </cell>
          <cell r="L11944">
            <v>0</v>
          </cell>
          <cell r="M11944">
            <v>0</v>
          </cell>
          <cell r="N11944">
            <v>0</v>
          </cell>
          <cell r="O11944">
            <v>0</v>
          </cell>
          <cell r="P11944">
            <v>0</v>
          </cell>
          <cell r="Q11944">
            <v>0</v>
          </cell>
          <cell r="R11944">
            <v>0</v>
          </cell>
          <cell r="S11944">
            <v>0</v>
          </cell>
          <cell r="T11944">
            <v>0</v>
          </cell>
          <cell r="U11944">
            <v>0</v>
          </cell>
          <cell r="V11944">
            <v>0</v>
          </cell>
          <cell r="W11944">
            <v>0</v>
          </cell>
        </row>
        <row r="11944">
          <cell r="AG11944">
            <v>36.7008782222222</v>
          </cell>
          <cell r="AH11944">
            <v>1852</v>
          </cell>
        </row>
        <row r="11944">
          <cell r="AN11944" t="str">
            <v>WT L1852</v>
          </cell>
          <cell r="AO11944">
            <v>3988</v>
          </cell>
          <cell r="AP11944">
            <v>1</v>
          </cell>
          <cell r="AQ11944">
            <v>25046</v>
          </cell>
        </row>
        <row r="11945">
          <cell r="A11945">
            <v>11947</v>
          </cell>
          <cell r="B11945">
            <v>4</v>
          </cell>
          <cell r="C11945">
            <v>45840</v>
          </cell>
        </row>
        <row r="11945">
          <cell r="E11945" t="str">
            <v>3988-01030101</v>
          </cell>
          <cell r="F11945" t="str">
            <v>门框1</v>
          </cell>
          <cell r="G11945">
            <v>4</v>
          </cell>
          <cell r="H11945" t="str">
            <v>钢板t4/Q235B</v>
          </cell>
        </row>
        <row r="11945">
          <cell r="J11945" t="str">
            <v>激光作业</v>
          </cell>
          <cell r="K11945">
            <v>1.98</v>
          </cell>
          <cell r="L11945" t="str">
            <v>激光拾件</v>
          </cell>
          <cell r="M11945">
            <v>1.1</v>
          </cell>
          <cell r="N11945" t="str">
            <v>折弯</v>
          </cell>
          <cell r="O11945">
            <v>6.16</v>
          </cell>
          <cell r="P11945">
            <v>0</v>
          </cell>
          <cell r="Q11945">
            <v>0</v>
          </cell>
          <cell r="R11945">
            <v>0</v>
          </cell>
          <cell r="S11945">
            <v>0</v>
          </cell>
          <cell r="T11945">
            <v>0</v>
          </cell>
          <cell r="U11945">
            <v>0</v>
          </cell>
          <cell r="V11945">
            <v>0</v>
          </cell>
          <cell r="W11945">
            <v>0</v>
          </cell>
        </row>
        <row r="11945">
          <cell r="AG11945">
            <v>26.2341458823529</v>
          </cell>
          <cell r="AH11945" t="str">
            <v>660×269</v>
          </cell>
        </row>
        <row r="11945">
          <cell r="AO11945">
            <v>3988</v>
          </cell>
          <cell r="AP11945">
            <v>1</v>
          </cell>
          <cell r="AQ11945">
            <v>25046</v>
          </cell>
        </row>
        <row r="11946">
          <cell r="A11946">
            <v>11948</v>
          </cell>
          <cell r="B11946">
            <v>5</v>
          </cell>
          <cell r="C11946">
            <v>45840</v>
          </cell>
        </row>
        <row r="11946">
          <cell r="E11946" t="str">
            <v>3988-01030103</v>
          </cell>
          <cell r="F11946" t="str">
            <v>集装箱门板</v>
          </cell>
          <cell r="G11946">
            <v>5</v>
          </cell>
          <cell r="H11946" t="str">
            <v>钢板t2/Q355D</v>
          </cell>
        </row>
        <row r="11946">
          <cell r="J11946" t="str">
            <v>激光作业</v>
          </cell>
          <cell r="K11946">
            <v>4.14</v>
          </cell>
          <cell r="L11946" t="str">
            <v>激光拾件</v>
          </cell>
          <cell r="M11946">
            <v>2.88</v>
          </cell>
          <cell r="N11946" t="str">
            <v>折弯</v>
          </cell>
          <cell r="O11946">
            <v>46</v>
          </cell>
          <cell r="P11946">
            <v>0</v>
          </cell>
          <cell r="Q11946">
            <v>0</v>
          </cell>
          <cell r="R11946">
            <v>0</v>
          </cell>
          <cell r="S11946">
            <v>0</v>
          </cell>
          <cell r="T11946">
            <v>0</v>
          </cell>
          <cell r="U11946">
            <v>0</v>
          </cell>
          <cell r="V11946">
            <v>0</v>
          </cell>
          <cell r="W11946">
            <v>0</v>
          </cell>
        </row>
        <row r="11946">
          <cell r="AG11946">
            <v>97.4637529411765</v>
          </cell>
          <cell r="AH11946" t="str">
            <v>1599×660</v>
          </cell>
        </row>
        <row r="11946">
          <cell r="AO11946">
            <v>3988</v>
          </cell>
          <cell r="AP11946">
            <v>1</v>
          </cell>
          <cell r="AQ11946">
            <v>25046</v>
          </cell>
        </row>
        <row r="11947">
          <cell r="A11947">
            <v>11949</v>
          </cell>
          <cell r="B11947">
            <v>4</v>
          </cell>
          <cell r="C11947">
            <v>45840</v>
          </cell>
        </row>
        <row r="11947">
          <cell r="E11947" t="str">
            <v>3988-01030104</v>
          </cell>
          <cell r="F11947" t="str">
            <v>门框3</v>
          </cell>
          <cell r="G11947">
            <v>4</v>
          </cell>
          <cell r="H11947" t="str">
            <v>钢板t4/Q235B</v>
          </cell>
        </row>
        <row r="11947">
          <cell r="J11947" t="str">
            <v>激光作业</v>
          </cell>
          <cell r="K11947">
            <v>1.98</v>
          </cell>
          <cell r="L11947" t="str">
            <v>激光拾件</v>
          </cell>
          <cell r="M11947">
            <v>1.1</v>
          </cell>
          <cell r="N11947" t="str">
            <v>折弯</v>
          </cell>
          <cell r="O11947">
            <v>4.18</v>
          </cell>
          <cell r="P11947">
            <v>0</v>
          </cell>
          <cell r="Q11947">
            <v>0</v>
          </cell>
          <cell r="R11947">
            <v>0</v>
          </cell>
          <cell r="S11947">
            <v>0</v>
          </cell>
          <cell r="T11947">
            <v>0</v>
          </cell>
          <cell r="U11947">
            <v>0</v>
          </cell>
          <cell r="V11947">
            <v>0</v>
          </cell>
          <cell r="W11947">
            <v>0</v>
          </cell>
        </row>
        <row r="11947">
          <cell r="AG11947">
            <v>23.0158305882353</v>
          </cell>
          <cell r="AH11947" t="str">
            <v>660×236</v>
          </cell>
        </row>
        <row r="11947">
          <cell r="AO11947">
            <v>3988</v>
          </cell>
          <cell r="AP11947">
            <v>1</v>
          </cell>
          <cell r="AQ11947">
            <v>25046</v>
          </cell>
        </row>
        <row r="11948">
          <cell r="A11948">
            <v>11950</v>
          </cell>
          <cell r="B11948">
            <v>44</v>
          </cell>
          <cell r="C11948">
            <v>45840</v>
          </cell>
        </row>
        <row r="11948">
          <cell r="E11948" t="str">
            <v>3988-01030105</v>
          </cell>
          <cell r="F11948" t="str">
            <v>封板</v>
          </cell>
          <cell r="G11948">
            <v>44</v>
          </cell>
          <cell r="H11948" t="str">
            <v>钢板t3/Q235B</v>
          </cell>
        </row>
        <row r="11948">
          <cell r="J11948" t="str">
            <v>激光作业</v>
          </cell>
          <cell r="K11948">
            <v>0.3</v>
          </cell>
          <cell r="L11948" t="str">
            <v>激光拾件</v>
          </cell>
          <cell r="M11948">
            <v>0.5</v>
          </cell>
          <cell r="N11948">
            <v>0</v>
          </cell>
          <cell r="O11948">
            <v>0</v>
          </cell>
          <cell r="P11948">
            <v>0</v>
          </cell>
          <cell r="Q11948">
            <v>0</v>
          </cell>
          <cell r="R11948">
            <v>0</v>
          </cell>
          <cell r="S11948">
            <v>0</v>
          </cell>
          <cell r="T11948">
            <v>0</v>
          </cell>
          <cell r="U11948">
            <v>0</v>
          </cell>
          <cell r="V11948">
            <v>0</v>
          </cell>
          <cell r="W11948">
            <v>0</v>
          </cell>
        </row>
        <row r="11948">
          <cell r="AG11948">
            <v>5.04202729411765</v>
          </cell>
          <cell r="AH11948" t="str">
            <v>94×44</v>
          </cell>
        </row>
        <row r="11948">
          <cell r="AO11948">
            <v>3988</v>
          </cell>
          <cell r="AP11948">
            <v>1</v>
          </cell>
          <cell r="AQ11948">
            <v>25046</v>
          </cell>
        </row>
        <row r="11949">
          <cell r="A11949">
            <v>11951</v>
          </cell>
          <cell r="B11949">
            <v>7</v>
          </cell>
          <cell r="C11949">
            <v>45840</v>
          </cell>
        </row>
        <row r="11949">
          <cell r="E11949" t="str">
            <v>3988-01030201</v>
          </cell>
          <cell r="F11949" t="str">
            <v>管</v>
          </cell>
          <cell r="G11949">
            <v>7</v>
          </cell>
          <cell r="H11949" t="str">
            <v>镀锌管φ32×3/Q235B</v>
          </cell>
        </row>
        <row r="11949">
          <cell r="J11949" t="str">
            <v>锯床</v>
          </cell>
          <cell r="K11949">
            <v>2.94</v>
          </cell>
          <cell r="L11949">
            <v>0</v>
          </cell>
          <cell r="M11949">
            <v>0</v>
          </cell>
          <cell r="N11949">
            <v>0</v>
          </cell>
          <cell r="O11949">
            <v>0</v>
          </cell>
          <cell r="P11949">
            <v>0</v>
          </cell>
          <cell r="Q11949">
            <v>0</v>
          </cell>
          <cell r="R11949">
            <v>0</v>
          </cell>
          <cell r="S11949">
            <v>0</v>
          </cell>
          <cell r="T11949">
            <v>0</v>
          </cell>
          <cell r="U11949">
            <v>0</v>
          </cell>
          <cell r="V11949">
            <v>0</v>
          </cell>
          <cell r="W11949">
            <v>0</v>
          </cell>
        </row>
        <row r="11949">
          <cell r="AG11949">
            <v>2.84</v>
          </cell>
          <cell r="AH11949">
            <v>1920</v>
          </cell>
        </row>
        <row r="11949">
          <cell r="AN11949" t="str">
            <v>WT L1920</v>
          </cell>
          <cell r="AO11949">
            <v>3988</v>
          </cell>
          <cell r="AP11949">
            <v>1</v>
          </cell>
          <cell r="AQ11949">
            <v>25046</v>
          </cell>
        </row>
        <row r="11950">
          <cell r="A11950">
            <v>11952</v>
          </cell>
          <cell r="B11950">
            <v>10</v>
          </cell>
          <cell r="C11950">
            <v>45840</v>
          </cell>
        </row>
        <row r="11950">
          <cell r="E11950" t="str">
            <v>3988-010303</v>
          </cell>
          <cell r="F11950" t="str">
            <v>压条1</v>
          </cell>
          <cell r="G11950">
            <v>10</v>
          </cell>
          <cell r="H11950" t="str">
            <v>钢板t1/304</v>
          </cell>
        </row>
        <row r="11950">
          <cell r="J11950" t="str">
            <v>激光作业</v>
          </cell>
          <cell r="K11950">
            <v>1.87</v>
          </cell>
          <cell r="L11950" t="str">
            <v>激光拾件</v>
          </cell>
          <cell r="M11950">
            <v>0.66</v>
          </cell>
          <cell r="N11950" t="str">
            <v>倒钝</v>
          </cell>
          <cell r="O11950">
            <v>1.32</v>
          </cell>
          <cell r="P11950" t="str">
            <v>折弯</v>
          </cell>
          <cell r="Q11950">
            <v>0.77</v>
          </cell>
          <cell r="R11950">
            <v>0</v>
          </cell>
          <cell r="S11950">
            <v>0</v>
          </cell>
          <cell r="T11950">
            <v>0</v>
          </cell>
          <cell r="U11950">
            <v>0</v>
          </cell>
          <cell r="V11950">
            <v>0</v>
          </cell>
          <cell r="W11950">
            <v>0</v>
          </cell>
        </row>
        <row r="11950">
          <cell r="AG11950">
            <v>2.93867058823529</v>
          </cell>
          <cell r="AH11950" t="str">
            <v>860×37</v>
          </cell>
        </row>
        <row r="11950">
          <cell r="AO11950">
            <v>3988</v>
          </cell>
          <cell r="AP11950">
            <v>1</v>
          </cell>
          <cell r="AQ11950">
            <v>25046</v>
          </cell>
        </row>
        <row r="11951">
          <cell r="A11951">
            <v>11953</v>
          </cell>
          <cell r="B11951">
            <v>13</v>
          </cell>
          <cell r="C11951">
            <v>45840</v>
          </cell>
        </row>
        <row r="11951">
          <cell r="E11951" t="str">
            <v>3988-010304</v>
          </cell>
          <cell r="F11951" t="str">
            <v>压条2</v>
          </cell>
          <cell r="G11951">
            <v>13</v>
          </cell>
          <cell r="H11951" t="str">
            <v>钢板t1/304</v>
          </cell>
        </row>
        <row r="11951">
          <cell r="J11951" t="str">
            <v>激光作业</v>
          </cell>
          <cell r="K11951">
            <v>3.5</v>
          </cell>
          <cell r="L11951" t="str">
            <v>激光拾件</v>
          </cell>
          <cell r="M11951">
            <v>1.3</v>
          </cell>
          <cell r="N11951" t="str">
            <v>倒钝</v>
          </cell>
          <cell r="O11951">
            <v>2.5</v>
          </cell>
          <cell r="P11951" t="str">
            <v>折弯</v>
          </cell>
          <cell r="Q11951">
            <v>1.6</v>
          </cell>
          <cell r="R11951">
            <v>0</v>
          </cell>
          <cell r="S11951">
            <v>0</v>
          </cell>
          <cell r="T11951">
            <v>0</v>
          </cell>
          <cell r="U11951">
            <v>0</v>
          </cell>
          <cell r="V11951">
            <v>0</v>
          </cell>
          <cell r="W11951">
            <v>0</v>
          </cell>
        </row>
        <row r="11951">
          <cell r="AG11951">
            <v>8.26244823529412</v>
          </cell>
          <cell r="AH11951" t="str">
            <v>1860×37</v>
          </cell>
        </row>
        <row r="11951">
          <cell r="AO11951">
            <v>3988</v>
          </cell>
          <cell r="AP11951">
            <v>1</v>
          </cell>
          <cell r="AQ11951">
            <v>25046</v>
          </cell>
        </row>
        <row r="11952">
          <cell r="A11952">
            <v>11954</v>
          </cell>
          <cell r="B11952">
            <v>4</v>
          </cell>
          <cell r="C11952">
            <v>45840</v>
          </cell>
        </row>
        <row r="11952">
          <cell r="E11952" t="str">
            <v>3988-01050101</v>
          </cell>
          <cell r="F11952" t="str">
            <v>门框1</v>
          </cell>
          <cell r="G11952">
            <v>4</v>
          </cell>
          <cell r="H11952" t="str">
            <v>钢板t4/Q235B</v>
          </cell>
        </row>
        <row r="11952">
          <cell r="J11952" t="str">
            <v>激光作业</v>
          </cell>
          <cell r="K11952">
            <v>2.64</v>
          </cell>
          <cell r="L11952" t="str">
            <v>激光拾件</v>
          </cell>
          <cell r="M11952">
            <v>1.76</v>
          </cell>
          <cell r="N11952" t="str">
            <v>折弯</v>
          </cell>
          <cell r="O11952">
            <v>9</v>
          </cell>
          <cell r="P11952">
            <v>0</v>
          </cell>
          <cell r="Q11952">
            <v>0</v>
          </cell>
          <cell r="R11952">
            <v>0</v>
          </cell>
          <cell r="S11952">
            <v>0</v>
          </cell>
          <cell r="T11952">
            <v>0</v>
          </cell>
          <cell r="U11952">
            <v>0</v>
          </cell>
          <cell r="V11952">
            <v>0</v>
          </cell>
          <cell r="W11952">
            <v>0</v>
          </cell>
        </row>
        <row r="11952">
          <cell r="AG11952">
            <v>41.1399105882353</v>
          </cell>
          <cell r="AH11952" t="str">
            <v>1035×269</v>
          </cell>
        </row>
        <row r="11952">
          <cell r="AO11952">
            <v>3988</v>
          </cell>
          <cell r="AP11952">
            <v>1</v>
          </cell>
          <cell r="AQ11952">
            <v>25046</v>
          </cell>
        </row>
        <row r="11953">
          <cell r="A11953">
            <v>11955</v>
          </cell>
          <cell r="B11953">
            <v>4</v>
          </cell>
          <cell r="C11953">
            <v>45840</v>
          </cell>
        </row>
        <row r="11953">
          <cell r="E11953" t="str">
            <v>3988-01050103</v>
          </cell>
          <cell r="F11953" t="str">
            <v>集装箱门板</v>
          </cell>
          <cell r="G11953">
            <v>4</v>
          </cell>
          <cell r="H11953" t="str">
            <v>钢板t2/Q355D</v>
          </cell>
        </row>
        <row r="11953">
          <cell r="J11953" t="str">
            <v>激光作业</v>
          </cell>
          <cell r="K11953">
            <v>4.84</v>
          </cell>
          <cell r="L11953" t="str">
            <v>激光拾件</v>
          </cell>
          <cell r="M11953">
            <v>3.3</v>
          </cell>
          <cell r="N11953" t="str">
            <v>折弯</v>
          </cell>
          <cell r="O11953">
            <v>43.2</v>
          </cell>
          <cell r="P11953">
            <v>0</v>
          </cell>
          <cell r="Q11953">
            <v>0</v>
          </cell>
          <cell r="R11953">
            <v>0</v>
          </cell>
          <cell r="S11953">
            <v>0</v>
          </cell>
          <cell r="T11953">
            <v>0</v>
          </cell>
          <cell r="U11953">
            <v>0</v>
          </cell>
          <cell r="V11953">
            <v>0</v>
          </cell>
          <cell r="W11953">
            <v>0</v>
          </cell>
        </row>
        <row r="11953">
          <cell r="AG11953">
            <v>80.2151788235294</v>
          </cell>
          <cell r="AH11953" t="str">
            <v>1049×1035</v>
          </cell>
        </row>
        <row r="11953">
          <cell r="AO11953">
            <v>3988</v>
          </cell>
          <cell r="AP11953">
            <v>1</v>
          </cell>
          <cell r="AQ11953">
            <v>25046</v>
          </cell>
        </row>
        <row r="11954">
          <cell r="A11954">
            <v>11956</v>
          </cell>
          <cell r="B11954">
            <v>4</v>
          </cell>
          <cell r="C11954">
            <v>45840</v>
          </cell>
        </row>
        <row r="11954">
          <cell r="E11954" t="str">
            <v>3988-01050104</v>
          </cell>
          <cell r="F11954" t="str">
            <v>门框3</v>
          </cell>
          <cell r="G11954">
            <v>4</v>
          </cell>
          <cell r="H11954" t="str">
            <v>钢板t4/Q235B</v>
          </cell>
        </row>
        <row r="11954">
          <cell r="J11954" t="str">
            <v>激光作业</v>
          </cell>
          <cell r="K11954">
            <v>2.64</v>
          </cell>
          <cell r="L11954" t="str">
            <v>激光拾件</v>
          </cell>
          <cell r="M11954">
            <v>1.54</v>
          </cell>
          <cell r="N11954" t="str">
            <v>折弯</v>
          </cell>
          <cell r="O11954">
            <v>6.38</v>
          </cell>
          <cell r="P11954">
            <v>0</v>
          </cell>
          <cell r="Q11954">
            <v>0</v>
          </cell>
          <cell r="R11954">
            <v>0</v>
          </cell>
          <cell r="S11954">
            <v>0</v>
          </cell>
          <cell r="T11954">
            <v>0</v>
          </cell>
          <cell r="U11954">
            <v>0</v>
          </cell>
          <cell r="V11954">
            <v>0</v>
          </cell>
          <cell r="W11954">
            <v>0</v>
          </cell>
        </row>
        <row r="11954">
          <cell r="AG11954">
            <v>36.0930070588235</v>
          </cell>
          <cell r="AH11954" t="str">
            <v>1035×236</v>
          </cell>
        </row>
        <row r="11954">
          <cell r="AO11954">
            <v>3988</v>
          </cell>
          <cell r="AP11954">
            <v>1</v>
          </cell>
          <cell r="AQ11954">
            <v>25046</v>
          </cell>
        </row>
        <row r="11955">
          <cell r="A11955">
            <v>11957</v>
          </cell>
          <cell r="B11955">
            <v>2</v>
          </cell>
          <cell r="C11955">
            <v>45840</v>
          </cell>
        </row>
        <row r="11955">
          <cell r="E11955" t="str">
            <v>3988-01050201</v>
          </cell>
          <cell r="F11955" t="str">
            <v>管</v>
          </cell>
          <cell r="G11955">
            <v>2</v>
          </cell>
          <cell r="H11955" t="str">
            <v>镀锌管φ32×3/Q235B</v>
          </cell>
        </row>
        <row r="11955">
          <cell r="J11955" t="str">
            <v>锯床</v>
          </cell>
          <cell r="K11955">
            <v>6.46</v>
          </cell>
          <cell r="L11955">
            <v>0</v>
          </cell>
          <cell r="M11955">
            <v>0</v>
          </cell>
          <cell r="N11955">
            <v>0</v>
          </cell>
          <cell r="O11955">
            <v>0</v>
          </cell>
          <cell r="P11955">
            <v>0</v>
          </cell>
          <cell r="Q11955">
            <v>0</v>
          </cell>
          <cell r="R11955">
            <v>0</v>
          </cell>
          <cell r="S11955">
            <v>0</v>
          </cell>
          <cell r="T11955">
            <v>0</v>
          </cell>
          <cell r="U11955">
            <v>0</v>
          </cell>
          <cell r="V11955">
            <v>0</v>
          </cell>
          <cell r="W11955">
            <v>0</v>
          </cell>
        </row>
        <row r="11955">
          <cell r="AG11955">
            <v>2.84</v>
          </cell>
          <cell r="AH11955">
            <v>1370</v>
          </cell>
        </row>
        <row r="11955">
          <cell r="AN11955" t="str">
            <v>WT L1370</v>
          </cell>
          <cell r="AO11955">
            <v>3988</v>
          </cell>
          <cell r="AP11955">
            <v>1</v>
          </cell>
          <cell r="AQ11955">
            <v>25046</v>
          </cell>
        </row>
        <row r="11956">
          <cell r="A11956">
            <v>11958</v>
          </cell>
          <cell r="B11956">
            <v>8</v>
          </cell>
          <cell r="C11956">
            <v>45840</v>
          </cell>
        </row>
        <row r="11956">
          <cell r="E11956" t="str">
            <v>3988-010503</v>
          </cell>
          <cell r="F11956" t="str">
            <v>压条1</v>
          </cell>
          <cell r="G11956">
            <v>8</v>
          </cell>
          <cell r="H11956" t="str">
            <v>钢板t1/304</v>
          </cell>
        </row>
        <row r="11956">
          <cell r="J11956" t="str">
            <v>激光作业</v>
          </cell>
          <cell r="K11956">
            <v>3.12</v>
          </cell>
          <cell r="L11956" t="str">
            <v>激光拾件</v>
          </cell>
          <cell r="M11956">
            <v>1.17</v>
          </cell>
          <cell r="N11956" t="str">
            <v>倒钝</v>
          </cell>
          <cell r="O11956">
            <v>2.21</v>
          </cell>
          <cell r="P11956" t="str">
            <v>折弯</v>
          </cell>
          <cell r="Q11956">
            <v>1.43</v>
          </cell>
          <cell r="R11956">
            <v>0</v>
          </cell>
          <cell r="S11956">
            <v>0</v>
          </cell>
          <cell r="T11956">
            <v>0</v>
          </cell>
          <cell r="U11956">
            <v>0</v>
          </cell>
          <cell r="V11956">
            <v>0</v>
          </cell>
          <cell r="W11956">
            <v>0</v>
          </cell>
        </row>
        <row r="11956">
          <cell r="AG11956">
            <v>3.37605411764706</v>
          </cell>
          <cell r="AH11956" t="str">
            <v>1235×37</v>
          </cell>
        </row>
        <row r="11956">
          <cell r="AO11956">
            <v>3988</v>
          </cell>
          <cell r="AP11956">
            <v>1</v>
          </cell>
          <cell r="AQ11956">
            <v>25046</v>
          </cell>
        </row>
        <row r="11957">
          <cell r="A11957">
            <v>11959</v>
          </cell>
          <cell r="B11957">
            <v>6</v>
          </cell>
          <cell r="C11957">
            <v>45840</v>
          </cell>
        </row>
        <row r="11957">
          <cell r="E11957" t="str">
            <v>3988-010504</v>
          </cell>
          <cell r="F11957" t="str">
            <v>压条2</v>
          </cell>
          <cell r="G11957">
            <v>6</v>
          </cell>
          <cell r="H11957" t="str">
            <v>钢板t1/304</v>
          </cell>
        </row>
        <row r="11957">
          <cell r="J11957" t="str">
            <v>激光作业</v>
          </cell>
          <cell r="K11957">
            <v>4.16</v>
          </cell>
          <cell r="L11957" t="str">
            <v>激光拾件</v>
          </cell>
          <cell r="M11957">
            <v>1.44</v>
          </cell>
          <cell r="N11957" t="str">
            <v>倒钝</v>
          </cell>
          <cell r="O11957">
            <v>2.88</v>
          </cell>
          <cell r="P11957" t="str">
            <v>折弯</v>
          </cell>
          <cell r="Q11957">
            <v>1.76</v>
          </cell>
          <cell r="R11957">
            <v>0</v>
          </cell>
          <cell r="S11957">
            <v>0</v>
          </cell>
          <cell r="T11957">
            <v>0</v>
          </cell>
          <cell r="U11957">
            <v>0</v>
          </cell>
          <cell r="V11957">
            <v>0</v>
          </cell>
          <cell r="W11957">
            <v>0</v>
          </cell>
        </row>
        <row r="11957">
          <cell r="AG11957">
            <v>2.68580823529412</v>
          </cell>
          <cell r="AH11957" t="str">
            <v>1310×37</v>
          </cell>
        </row>
        <row r="11957">
          <cell r="AO11957">
            <v>3988</v>
          </cell>
          <cell r="AP11957">
            <v>1</v>
          </cell>
          <cell r="AQ11957">
            <v>25046</v>
          </cell>
        </row>
        <row r="11958">
          <cell r="A11958">
            <v>11960</v>
          </cell>
          <cell r="B11958">
            <v>2</v>
          </cell>
          <cell r="C11958">
            <v>45840</v>
          </cell>
        </row>
        <row r="11958">
          <cell r="E11958" t="str">
            <v>3988-01060201</v>
          </cell>
          <cell r="F11958" t="str">
            <v>管</v>
          </cell>
          <cell r="G11958">
            <v>2</v>
          </cell>
          <cell r="H11958" t="str">
            <v>镀锌管φ32×3/Q235B</v>
          </cell>
        </row>
        <row r="11958">
          <cell r="J11958" t="str">
            <v>锯床</v>
          </cell>
          <cell r="K11958">
            <v>6.46</v>
          </cell>
          <cell r="L11958">
            <v>0</v>
          </cell>
          <cell r="M11958">
            <v>0</v>
          </cell>
          <cell r="N11958">
            <v>0</v>
          </cell>
          <cell r="O11958">
            <v>0</v>
          </cell>
          <cell r="P11958">
            <v>0</v>
          </cell>
          <cell r="Q11958">
            <v>0</v>
          </cell>
          <cell r="R11958">
            <v>0</v>
          </cell>
          <cell r="S11958">
            <v>0</v>
          </cell>
          <cell r="T11958">
            <v>0</v>
          </cell>
          <cell r="U11958">
            <v>0</v>
          </cell>
          <cell r="V11958">
            <v>0</v>
          </cell>
          <cell r="W11958">
            <v>0</v>
          </cell>
        </row>
        <row r="11958">
          <cell r="AG11958">
            <v>2.84</v>
          </cell>
          <cell r="AH11958">
            <v>1370</v>
          </cell>
        </row>
        <row r="11958">
          <cell r="AN11958" t="str">
            <v>WT L1370</v>
          </cell>
          <cell r="AO11958">
            <v>3988</v>
          </cell>
          <cell r="AP11958">
            <v>1</v>
          </cell>
          <cell r="AQ11958">
            <v>25046</v>
          </cell>
        </row>
        <row r="11959">
          <cell r="A11959">
            <v>11961</v>
          </cell>
          <cell r="B11959">
            <v>2</v>
          </cell>
          <cell r="C11959">
            <v>45840</v>
          </cell>
        </row>
        <row r="11959">
          <cell r="E11959" t="str">
            <v>3988-01070101</v>
          </cell>
          <cell r="F11959" t="str">
            <v>门框1</v>
          </cell>
          <cell r="G11959">
            <v>2</v>
          </cell>
          <cell r="H11959" t="str">
            <v>钢板t4/Q235B</v>
          </cell>
        </row>
        <row r="11959">
          <cell r="J11959" t="str">
            <v>激光作业</v>
          </cell>
          <cell r="K11959">
            <v>4.94</v>
          </cell>
          <cell r="L11959" t="str">
            <v>激光拾件</v>
          </cell>
          <cell r="M11959">
            <v>3.04</v>
          </cell>
          <cell r="N11959" t="str">
            <v>折弯</v>
          </cell>
          <cell r="O11959">
            <v>16.1</v>
          </cell>
          <cell r="P11959">
            <v>0</v>
          </cell>
          <cell r="Q11959">
            <v>0</v>
          </cell>
          <cell r="R11959">
            <v>0</v>
          </cell>
          <cell r="S11959">
            <v>0</v>
          </cell>
          <cell r="T11959">
            <v>0</v>
          </cell>
          <cell r="U11959">
            <v>0</v>
          </cell>
          <cell r="V11959">
            <v>0</v>
          </cell>
          <cell r="W11959">
            <v>0</v>
          </cell>
        </row>
        <row r="11959">
          <cell r="AG11959">
            <v>20.9674423529412</v>
          </cell>
          <cell r="AH11959" t="str">
            <v>1055×269</v>
          </cell>
        </row>
        <row r="11959">
          <cell r="AO11959">
            <v>3988</v>
          </cell>
          <cell r="AP11959">
            <v>1</v>
          </cell>
          <cell r="AQ11959">
            <v>25046</v>
          </cell>
        </row>
        <row r="11960">
          <cell r="A11960">
            <v>11962</v>
          </cell>
          <cell r="B11960">
            <v>2</v>
          </cell>
          <cell r="C11960">
            <v>45840</v>
          </cell>
        </row>
        <row r="11960">
          <cell r="E11960" t="str">
            <v>3988-01070103</v>
          </cell>
          <cell r="F11960" t="str">
            <v>集装箱门板</v>
          </cell>
          <cell r="G11960">
            <v>2</v>
          </cell>
          <cell r="H11960" t="str">
            <v>钢板t2/Q355D</v>
          </cell>
        </row>
        <row r="11960">
          <cell r="J11960" t="str">
            <v>激光作业</v>
          </cell>
          <cell r="K11960">
            <v>10.26</v>
          </cell>
          <cell r="L11960" t="str">
            <v>激光拾件</v>
          </cell>
          <cell r="M11960">
            <v>7.22</v>
          </cell>
          <cell r="N11960" t="str">
            <v>折弯</v>
          </cell>
          <cell r="O11960">
            <v>76.3</v>
          </cell>
          <cell r="P11960">
            <v>0</v>
          </cell>
          <cell r="Q11960">
            <v>0</v>
          </cell>
          <cell r="R11960">
            <v>0</v>
          </cell>
          <cell r="S11960">
            <v>0</v>
          </cell>
          <cell r="T11960">
            <v>0</v>
          </cell>
          <cell r="U11960">
            <v>0</v>
          </cell>
          <cell r="V11960">
            <v>0</v>
          </cell>
          <cell r="W11960">
            <v>0</v>
          </cell>
        </row>
        <row r="11960">
          <cell r="AG11960">
            <v>62.3177329411765</v>
          </cell>
          <cell r="AH11960" t="str">
            <v>1599×1055</v>
          </cell>
        </row>
        <row r="11960">
          <cell r="AO11960">
            <v>3988</v>
          </cell>
          <cell r="AP11960">
            <v>1</v>
          </cell>
          <cell r="AQ11960">
            <v>25046</v>
          </cell>
        </row>
        <row r="11961">
          <cell r="A11961">
            <v>11963</v>
          </cell>
          <cell r="B11961">
            <v>2</v>
          </cell>
          <cell r="C11961">
            <v>45840</v>
          </cell>
        </row>
        <row r="11961">
          <cell r="E11961" t="str">
            <v>3988-01070104</v>
          </cell>
          <cell r="F11961" t="str">
            <v>门框3</v>
          </cell>
          <cell r="G11961">
            <v>2</v>
          </cell>
          <cell r="H11961" t="str">
            <v>钢板t4/Q235B</v>
          </cell>
        </row>
        <row r="11961">
          <cell r="J11961" t="str">
            <v>激光作业</v>
          </cell>
          <cell r="K11961">
            <v>4.56</v>
          </cell>
          <cell r="L11961" t="str">
            <v>激光拾件</v>
          </cell>
          <cell r="M11961">
            <v>3.04</v>
          </cell>
          <cell r="N11961" t="str">
            <v>折弯</v>
          </cell>
          <cell r="O11961">
            <v>11.4</v>
          </cell>
          <cell r="P11961">
            <v>0</v>
          </cell>
          <cell r="Q11961">
            <v>0</v>
          </cell>
          <cell r="R11961">
            <v>0</v>
          </cell>
          <cell r="S11961">
            <v>0</v>
          </cell>
          <cell r="T11961">
            <v>0</v>
          </cell>
          <cell r="U11961">
            <v>0</v>
          </cell>
          <cell r="V11961">
            <v>0</v>
          </cell>
          <cell r="W11961">
            <v>0</v>
          </cell>
        </row>
        <row r="11961">
          <cell r="AG11961">
            <v>18.3952282352941</v>
          </cell>
          <cell r="AH11961" t="str">
            <v>1055×236</v>
          </cell>
        </row>
        <row r="11961">
          <cell r="AO11961">
            <v>3988</v>
          </cell>
          <cell r="AP11961">
            <v>1</v>
          </cell>
          <cell r="AQ11961">
            <v>25046</v>
          </cell>
        </row>
        <row r="11962">
          <cell r="A11962">
            <v>11964</v>
          </cell>
          <cell r="B11962">
            <v>2</v>
          </cell>
          <cell r="C11962">
            <v>45840</v>
          </cell>
        </row>
        <row r="11962">
          <cell r="E11962" t="str">
            <v>3988-01070201</v>
          </cell>
          <cell r="F11962" t="str">
            <v>管</v>
          </cell>
          <cell r="G11962">
            <v>2</v>
          </cell>
          <cell r="H11962" t="str">
            <v>镀锌管φ32×3/Q235B</v>
          </cell>
        </row>
        <row r="11962">
          <cell r="J11962" t="str">
            <v>锯床</v>
          </cell>
          <cell r="K11962">
            <v>7.98</v>
          </cell>
          <cell r="L11962">
            <v>0</v>
          </cell>
          <cell r="M11962">
            <v>0</v>
          </cell>
          <cell r="N11962">
            <v>0</v>
          </cell>
          <cell r="O11962">
            <v>0</v>
          </cell>
          <cell r="P11962">
            <v>0</v>
          </cell>
          <cell r="Q11962">
            <v>0</v>
          </cell>
          <cell r="R11962">
            <v>0</v>
          </cell>
          <cell r="S11962">
            <v>0</v>
          </cell>
          <cell r="T11962">
            <v>0</v>
          </cell>
          <cell r="U11962">
            <v>0</v>
          </cell>
          <cell r="V11962">
            <v>0</v>
          </cell>
          <cell r="W11962">
            <v>0</v>
          </cell>
        </row>
        <row r="11962">
          <cell r="AG11962">
            <v>2.84</v>
          </cell>
          <cell r="AH11962">
            <v>1920</v>
          </cell>
        </row>
        <row r="11962">
          <cell r="AN11962" t="str">
            <v>WT L1920</v>
          </cell>
          <cell r="AO11962">
            <v>3988</v>
          </cell>
          <cell r="AP11962">
            <v>1</v>
          </cell>
          <cell r="AQ11962">
            <v>25046</v>
          </cell>
        </row>
        <row r="11963">
          <cell r="A11963">
            <v>11965</v>
          </cell>
          <cell r="B11963">
            <v>4</v>
          </cell>
          <cell r="C11963">
            <v>45840</v>
          </cell>
        </row>
        <row r="11963">
          <cell r="E11963" t="str">
            <v>3988-010703</v>
          </cell>
          <cell r="F11963" t="str">
            <v>压条1</v>
          </cell>
          <cell r="G11963">
            <v>4</v>
          </cell>
          <cell r="H11963" t="str">
            <v>钢板t1/304</v>
          </cell>
        </row>
        <row r="11963">
          <cell r="J11963" t="str">
            <v>激光作业</v>
          </cell>
          <cell r="K11963">
            <v>5.28</v>
          </cell>
          <cell r="L11963" t="str">
            <v>激光拾件</v>
          </cell>
          <cell r="M11963">
            <v>1.98</v>
          </cell>
          <cell r="N11963" t="str">
            <v>倒钝</v>
          </cell>
          <cell r="O11963">
            <v>3.74</v>
          </cell>
          <cell r="P11963" t="str">
            <v>折弯</v>
          </cell>
          <cell r="Q11963">
            <v>2.42</v>
          </cell>
          <cell r="R11963">
            <v>0</v>
          </cell>
          <cell r="S11963">
            <v>0</v>
          </cell>
          <cell r="T11963">
            <v>0</v>
          </cell>
          <cell r="U11963">
            <v>0</v>
          </cell>
          <cell r="V11963">
            <v>0</v>
          </cell>
          <cell r="W11963">
            <v>0</v>
          </cell>
        </row>
        <row r="11963">
          <cell r="AG11963">
            <v>1.71536352941176</v>
          </cell>
          <cell r="AH11963" t="str">
            <v>1255×37</v>
          </cell>
        </row>
        <row r="11963">
          <cell r="AO11963">
            <v>3988</v>
          </cell>
          <cell r="AP11963">
            <v>1</v>
          </cell>
          <cell r="AQ11963">
            <v>25046</v>
          </cell>
        </row>
        <row r="11964">
          <cell r="A11964">
            <v>11966</v>
          </cell>
          <cell r="B11964">
            <v>2</v>
          </cell>
          <cell r="C11964">
            <v>45840</v>
          </cell>
        </row>
        <row r="11964">
          <cell r="E11964" t="str">
            <v>3988-01110101</v>
          </cell>
          <cell r="F11964" t="str">
            <v>门框1</v>
          </cell>
          <cell r="G11964">
            <v>2</v>
          </cell>
          <cell r="H11964" t="str">
            <v>钢板t4/Q235B</v>
          </cell>
        </row>
        <row r="11964">
          <cell r="J11964" t="str">
            <v>激光作业</v>
          </cell>
          <cell r="K11964">
            <v>3.8</v>
          </cell>
          <cell r="L11964" t="str">
            <v>激光拾件</v>
          </cell>
          <cell r="M11964">
            <v>2.28</v>
          </cell>
          <cell r="N11964" t="str">
            <v>折弯</v>
          </cell>
          <cell r="O11964">
            <v>13.65</v>
          </cell>
          <cell r="P11964">
            <v>0</v>
          </cell>
          <cell r="Q11964">
            <v>0</v>
          </cell>
          <cell r="R11964">
            <v>0</v>
          </cell>
          <cell r="S11964">
            <v>0</v>
          </cell>
          <cell r="T11964">
            <v>0</v>
          </cell>
          <cell r="U11964">
            <v>0</v>
          </cell>
          <cell r="V11964">
            <v>0</v>
          </cell>
          <cell r="W11964">
            <v>0</v>
          </cell>
        </row>
        <row r="11964">
          <cell r="AG11964">
            <v>14.7262305882353</v>
          </cell>
          <cell r="AH11964" t="str">
            <v>660×302</v>
          </cell>
        </row>
        <row r="11964">
          <cell r="AO11964">
            <v>3988</v>
          </cell>
          <cell r="AP11964">
            <v>1</v>
          </cell>
          <cell r="AQ11964">
            <v>25046</v>
          </cell>
        </row>
        <row r="11965">
          <cell r="A11965">
            <v>11967</v>
          </cell>
          <cell r="B11965">
            <v>2</v>
          </cell>
          <cell r="C11965">
            <v>45840</v>
          </cell>
        </row>
        <row r="11965">
          <cell r="E11965" t="str">
            <v>3988-011102</v>
          </cell>
          <cell r="F11965" t="str">
            <v>包边1</v>
          </cell>
          <cell r="G11965">
            <v>2</v>
          </cell>
          <cell r="H11965" t="str">
            <v>铝板t2/3A21</v>
          </cell>
        </row>
        <row r="11965">
          <cell r="J11965" t="str">
            <v>激光作业</v>
          </cell>
          <cell r="K11965">
            <v>9.88</v>
          </cell>
          <cell r="L11965" t="str">
            <v>激光拾件</v>
          </cell>
          <cell r="M11965">
            <v>3.8</v>
          </cell>
          <cell r="N11965" t="str">
            <v>倒钝</v>
          </cell>
          <cell r="O11965">
            <v>5.7</v>
          </cell>
          <cell r="P11965" t="str">
            <v>折弯</v>
          </cell>
          <cell r="Q11965">
            <v>6.84</v>
          </cell>
          <cell r="R11965">
            <v>0</v>
          </cell>
          <cell r="S11965">
            <v>0</v>
          </cell>
          <cell r="T11965">
            <v>0</v>
          </cell>
          <cell r="U11965">
            <v>0</v>
          </cell>
          <cell r="V11965">
            <v>0</v>
          </cell>
          <cell r="W11965">
            <v>0</v>
          </cell>
        </row>
        <row r="11965">
          <cell r="AG11965">
            <v>1.06474666666667</v>
          </cell>
          <cell r="AH11965" t="str">
            <v>1860×46</v>
          </cell>
        </row>
        <row r="11965">
          <cell r="AO11965">
            <v>3988</v>
          </cell>
          <cell r="AP11965">
            <v>1</v>
          </cell>
          <cell r="AQ11965">
            <v>25046</v>
          </cell>
        </row>
        <row r="11966">
          <cell r="A11966">
            <v>11968</v>
          </cell>
          <cell r="B11966">
            <v>1</v>
          </cell>
          <cell r="C11966">
            <v>45840</v>
          </cell>
        </row>
        <row r="11966">
          <cell r="E11966" t="str">
            <v>3988-011103</v>
          </cell>
          <cell r="F11966" t="str">
            <v>包边2</v>
          </cell>
          <cell r="G11966">
            <v>1</v>
          </cell>
          <cell r="H11966" t="str">
            <v>铝板t2/3A21</v>
          </cell>
        </row>
        <row r="11966">
          <cell r="J11966" t="str">
            <v>激光作业</v>
          </cell>
          <cell r="K11966">
            <v>6.6</v>
          </cell>
          <cell r="L11966" t="str">
            <v>激光拾件</v>
          </cell>
          <cell r="M11966">
            <v>3</v>
          </cell>
          <cell r="N11966" t="str">
            <v>倒钝</v>
          </cell>
          <cell r="O11966">
            <v>4.2</v>
          </cell>
          <cell r="P11966" t="str">
            <v>折弯</v>
          </cell>
          <cell r="Q11966">
            <v>5.4</v>
          </cell>
          <cell r="R11966">
            <v>0</v>
          </cell>
          <cell r="S11966">
            <v>0</v>
          </cell>
          <cell r="T11966">
            <v>0</v>
          </cell>
          <cell r="U11966">
            <v>0</v>
          </cell>
          <cell r="V11966">
            <v>0</v>
          </cell>
          <cell r="W11966">
            <v>0</v>
          </cell>
        </row>
        <row r="11966">
          <cell r="AG11966">
            <v>0.246151111111111</v>
          </cell>
          <cell r="AH11966" t="str">
            <v>860×46</v>
          </cell>
        </row>
        <row r="11966">
          <cell r="AO11966">
            <v>3988</v>
          </cell>
          <cell r="AP11966">
            <v>1</v>
          </cell>
          <cell r="AQ11966">
            <v>25046</v>
          </cell>
        </row>
        <row r="11967">
          <cell r="A11967">
            <v>11969</v>
          </cell>
          <cell r="B11967">
            <v>1</v>
          </cell>
          <cell r="C11967">
            <v>45840</v>
          </cell>
        </row>
        <row r="11967">
          <cell r="E11967" t="str">
            <v>3988-011105</v>
          </cell>
          <cell r="F11967" t="str">
            <v>包板</v>
          </cell>
          <cell r="G11967">
            <v>1</v>
          </cell>
          <cell r="H11967" t="str">
            <v>铝板t1.2/5052</v>
          </cell>
          <cell r="I11967" t="str">
            <v>铝板t1.2/3A21</v>
          </cell>
          <cell r="J11967" t="str">
            <v>激光作业</v>
          </cell>
          <cell r="K11967">
            <v>13.2</v>
          </cell>
          <cell r="L11967" t="str">
            <v>激光拾件</v>
          </cell>
          <cell r="M11967">
            <v>9</v>
          </cell>
          <cell r="N11967" t="str">
            <v>倒钝</v>
          </cell>
          <cell r="O11967">
            <v>13.2</v>
          </cell>
          <cell r="P11967">
            <v>0</v>
          </cell>
          <cell r="Q11967">
            <v>0</v>
          </cell>
          <cell r="R11967">
            <v>0</v>
          </cell>
          <cell r="S11967">
            <v>0</v>
          </cell>
          <cell r="T11967">
            <v>0</v>
          </cell>
          <cell r="U11967">
            <v>0</v>
          </cell>
          <cell r="V11967">
            <v>0</v>
          </cell>
          <cell r="W11967">
            <v>0</v>
          </cell>
        </row>
        <row r="11967">
          <cell r="AG11967">
            <v>5.87701333333333</v>
          </cell>
          <cell r="AH11967" t="str">
            <v>1852×850</v>
          </cell>
        </row>
        <row r="11967">
          <cell r="AN11967" t="str">
            <v>WT 1852×850</v>
          </cell>
          <cell r="AO11967">
            <v>3988</v>
          </cell>
          <cell r="AP11967">
            <v>1</v>
          </cell>
          <cell r="AQ11967">
            <v>25046</v>
          </cell>
        </row>
        <row r="11968">
          <cell r="A11968">
            <v>11970</v>
          </cell>
          <cell r="B11968">
            <v>1</v>
          </cell>
          <cell r="C11968">
            <v>45840</v>
          </cell>
        </row>
        <row r="11968">
          <cell r="E11968" t="str">
            <v>3988-011106</v>
          </cell>
          <cell r="F11968" t="str">
            <v>包边3</v>
          </cell>
          <cell r="G11968">
            <v>1</v>
          </cell>
          <cell r="H11968" t="str">
            <v>铝板t2/3A21</v>
          </cell>
        </row>
        <row r="11968">
          <cell r="J11968" t="str">
            <v>激光作业</v>
          </cell>
          <cell r="K11968">
            <v>8.4</v>
          </cell>
          <cell r="L11968" t="str">
            <v>激光拾件</v>
          </cell>
          <cell r="M11968">
            <v>3</v>
          </cell>
          <cell r="N11968" t="str">
            <v>倒钝</v>
          </cell>
          <cell r="O11968">
            <v>4.2</v>
          </cell>
          <cell r="P11968" t="str">
            <v>折弯</v>
          </cell>
          <cell r="Q11968">
            <v>5.4</v>
          </cell>
          <cell r="R11968">
            <v>0</v>
          </cell>
          <cell r="S11968">
            <v>0</v>
          </cell>
          <cell r="T11968">
            <v>0</v>
          </cell>
          <cell r="U11968">
            <v>0</v>
          </cell>
          <cell r="V11968">
            <v>0</v>
          </cell>
          <cell r="W11968">
            <v>0</v>
          </cell>
        </row>
        <row r="11968">
          <cell r="AG11968">
            <v>0.246151111111111</v>
          </cell>
          <cell r="AH11968" t="str">
            <v>860×46</v>
          </cell>
        </row>
        <row r="11968">
          <cell r="AO11968">
            <v>3988</v>
          </cell>
          <cell r="AP11968">
            <v>1</v>
          </cell>
          <cell r="AQ11968">
            <v>25046</v>
          </cell>
        </row>
        <row r="11969">
          <cell r="A11969">
            <v>11971</v>
          </cell>
          <cell r="B11969">
            <v>4</v>
          </cell>
          <cell r="C11969">
            <v>45840</v>
          </cell>
        </row>
        <row r="11969">
          <cell r="E11969" t="str">
            <v>3988-010300</v>
          </cell>
          <cell r="F11969" t="str">
            <v>单开门</v>
          </cell>
          <cell r="G11969">
            <v>4</v>
          </cell>
        </row>
        <row r="11969">
          <cell r="J11969" t="str">
            <v>装配</v>
          </cell>
          <cell r="K11969">
            <v>120</v>
          </cell>
          <cell r="L11969">
            <v>0</v>
          </cell>
          <cell r="M11969">
            <v>0</v>
          </cell>
          <cell r="N11969">
            <v>0</v>
          </cell>
          <cell r="O11969">
            <v>0</v>
          </cell>
          <cell r="P11969">
            <v>0</v>
          </cell>
          <cell r="Q11969">
            <v>0</v>
          </cell>
          <cell r="R11969">
            <v>0</v>
          </cell>
          <cell r="S11969">
            <v>0</v>
          </cell>
          <cell r="T11969">
            <v>0</v>
          </cell>
          <cell r="U11969">
            <v>0</v>
          </cell>
          <cell r="V11969">
            <v>0</v>
          </cell>
          <cell r="W11969">
            <v>0</v>
          </cell>
        </row>
        <row r="11969">
          <cell r="AO11969">
            <v>3988</v>
          </cell>
          <cell r="AP11969">
            <v>1</v>
          </cell>
          <cell r="AQ11969">
            <v>25046</v>
          </cell>
        </row>
        <row r="11970">
          <cell r="A11970">
            <v>11972</v>
          </cell>
          <cell r="B11970">
            <v>4</v>
          </cell>
          <cell r="C11970">
            <v>45840</v>
          </cell>
        </row>
        <row r="11970">
          <cell r="E11970" t="str">
            <v>3988-01030100</v>
          </cell>
          <cell r="F11970" t="str">
            <v>单开门</v>
          </cell>
          <cell r="G11970">
            <v>4</v>
          </cell>
        </row>
        <row r="11970">
          <cell r="J11970" t="str">
            <v>定位焊</v>
          </cell>
          <cell r="K11970">
            <v>72</v>
          </cell>
          <cell r="L11970" t="str">
            <v>焊接</v>
          </cell>
          <cell r="M11970">
            <v>55</v>
          </cell>
          <cell r="N11970" t="str">
            <v>打磨</v>
          </cell>
          <cell r="O11970">
            <v>40</v>
          </cell>
          <cell r="P11970" t="str">
            <v>喷砂</v>
          </cell>
          <cell r="Q11970">
            <v>23</v>
          </cell>
          <cell r="R11970" t="str">
            <v>喷漆</v>
          </cell>
          <cell r="S11970">
            <v>43</v>
          </cell>
          <cell r="T11970">
            <v>0</v>
          </cell>
          <cell r="U11970">
            <v>0</v>
          </cell>
          <cell r="V11970">
            <v>0</v>
          </cell>
          <cell r="W11970">
            <v>0</v>
          </cell>
        </row>
        <row r="11970">
          <cell r="AO11970">
            <v>3988</v>
          </cell>
          <cell r="AP11970">
            <v>1</v>
          </cell>
          <cell r="AQ11970">
            <v>25046</v>
          </cell>
        </row>
        <row r="11971">
          <cell r="A11971">
            <v>11973</v>
          </cell>
          <cell r="B11971">
            <v>33</v>
          </cell>
          <cell r="C11971">
            <v>45840</v>
          </cell>
        </row>
        <row r="11971">
          <cell r="E11971" t="str">
            <v>3988-01030106</v>
          </cell>
          <cell r="F11971" t="str">
            <v>铰链改制</v>
          </cell>
          <cell r="G11971">
            <v>33</v>
          </cell>
          <cell r="H11971" t="str">
            <v>改_31107020123</v>
          </cell>
        </row>
        <row r="11971">
          <cell r="J11971" t="str">
            <v>钳工</v>
          </cell>
          <cell r="K11971">
            <v>2</v>
          </cell>
          <cell r="L11971">
            <v>0</v>
          </cell>
          <cell r="M11971">
            <v>0</v>
          </cell>
          <cell r="N11971">
            <v>0</v>
          </cell>
          <cell r="O11971">
            <v>0</v>
          </cell>
          <cell r="P11971">
            <v>0</v>
          </cell>
          <cell r="Q11971">
            <v>0</v>
          </cell>
          <cell r="R11971">
            <v>0</v>
          </cell>
          <cell r="S11971">
            <v>0</v>
          </cell>
          <cell r="T11971">
            <v>0</v>
          </cell>
          <cell r="U11971">
            <v>0</v>
          </cell>
          <cell r="V11971">
            <v>0</v>
          </cell>
          <cell r="W11971">
            <v>0</v>
          </cell>
        </row>
        <row r="11971">
          <cell r="AO11971">
            <v>3988</v>
          </cell>
          <cell r="AP11971">
            <v>1</v>
          </cell>
          <cell r="AQ11971">
            <v>25046</v>
          </cell>
        </row>
        <row r="11972">
          <cell r="A11972">
            <v>11974</v>
          </cell>
          <cell r="B11972">
            <v>7</v>
          </cell>
          <cell r="C11972">
            <v>45840</v>
          </cell>
        </row>
        <row r="11972">
          <cell r="E11972" t="str">
            <v>3988-01030200</v>
          </cell>
          <cell r="F11972" t="str">
            <v>集装箱单开门锁</v>
          </cell>
          <cell r="G11972">
            <v>7</v>
          </cell>
        </row>
        <row r="11972">
          <cell r="J11972" t="str">
            <v>定位焊</v>
          </cell>
          <cell r="K11972">
            <v>12</v>
          </cell>
          <cell r="L11972" t="str">
            <v>焊接</v>
          </cell>
          <cell r="M11972">
            <v>9.6</v>
          </cell>
          <cell r="N11972" t="str">
            <v>打磨</v>
          </cell>
          <cell r="O11972">
            <v>6</v>
          </cell>
          <cell r="P11972" t="str">
            <v>喷砂</v>
          </cell>
          <cell r="Q11972">
            <v>5</v>
          </cell>
          <cell r="R11972" t="str">
            <v>挂件</v>
          </cell>
          <cell r="S11972">
            <v>1</v>
          </cell>
          <cell r="T11972" t="str">
            <v>喷漆</v>
          </cell>
          <cell r="U11972">
            <v>10</v>
          </cell>
          <cell r="V11972">
            <v>0</v>
          </cell>
          <cell r="W11972">
            <v>0</v>
          </cell>
        </row>
        <row r="11972">
          <cell r="AO11972">
            <v>3988</v>
          </cell>
          <cell r="AP11972">
            <v>1</v>
          </cell>
          <cell r="AQ11972">
            <v>25046</v>
          </cell>
        </row>
        <row r="11973">
          <cell r="A11973">
            <v>11975</v>
          </cell>
          <cell r="B11973">
            <v>2</v>
          </cell>
          <cell r="C11973">
            <v>45840</v>
          </cell>
        </row>
        <row r="11973">
          <cell r="E11973" t="str">
            <v>3988-010500</v>
          </cell>
          <cell r="F11973" t="str">
            <v>侧面对开门（左门）</v>
          </cell>
          <cell r="G11973">
            <v>2</v>
          </cell>
        </row>
        <row r="11973">
          <cell r="J11973" t="str">
            <v>装配</v>
          </cell>
          <cell r="K11973">
            <v>100</v>
          </cell>
          <cell r="L11973">
            <v>0</v>
          </cell>
          <cell r="M11973">
            <v>0</v>
          </cell>
          <cell r="N11973">
            <v>0</v>
          </cell>
          <cell r="O11973">
            <v>0</v>
          </cell>
          <cell r="P11973">
            <v>0</v>
          </cell>
          <cell r="Q11973">
            <v>0</v>
          </cell>
          <cell r="R11973">
            <v>0</v>
          </cell>
          <cell r="S11973">
            <v>0</v>
          </cell>
          <cell r="T11973">
            <v>0</v>
          </cell>
          <cell r="U11973">
            <v>0</v>
          </cell>
          <cell r="V11973">
            <v>0</v>
          </cell>
          <cell r="W11973">
            <v>0</v>
          </cell>
        </row>
        <row r="11973">
          <cell r="AO11973">
            <v>3988</v>
          </cell>
          <cell r="AP11973">
            <v>1</v>
          </cell>
          <cell r="AQ11973">
            <v>25046</v>
          </cell>
        </row>
        <row r="11974">
          <cell r="A11974">
            <v>11976</v>
          </cell>
          <cell r="B11974">
            <v>2</v>
          </cell>
          <cell r="C11974">
            <v>45840</v>
          </cell>
        </row>
        <row r="11974">
          <cell r="E11974" t="str">
            <v>3988-01050100</v>
          </cell>
          <cell r="F11974" t="str">
            <v>侧面对开门（左门）</v>
          </cell>
          <cell r="G11974">
            <v>2</v>
          </cell>
        </row>
        <row r="11974">
          <cell r="J11974" t="str">
            <v>定位焊</v>
          </cell>
          <cell r="K11974">
            <v>72</v>
          </cell>
          <cell r="L11974" t="str">
            <v>焊接</v>
          </cell>
          <cell r="M11974">
            <v>65</v>
          </cell>
          <cell r="N11974" t="str">
            <v>打磨</v>
          </cell>
          <cell r="O11974">
            <v>40</v>
          </cell>
          <cell r="P11974" t="str">
            <v>喷砂</v>
          </cell>
          <cell r="Q11974">
            <v>23</v>
          </cell>
          <cell r="R11974" t="str">
            <v>喷漆</v>
          </cell>
          <cell r="S11974">
            <v>43</v>
          </cell>
          <cell r="T11974">
            <v>0</v>
          </cell>
          <cell r="U11974">
            <v>0</v>
          </cell>
          <cell r="V11974">
            <v>0</v>
          </cell>
          <cell r="W11974">
            <v>0</v>
          </cell>
        </row>
        <row r="11974">
          <cell r="AO11974">
            <v>3988</v>
          </cell>
          <cell r="AP11974">
            <v>1</v>
          </cell>
          <cell r="AQ11974">
            <v>25046</v>
          </cell>
        </row>
        <row r="11975">
          <cell r="A11975">
            <v>11977</v>
          </cell>
          <cell r="B11975">
            <v>2</v>
          </cell>
          <cell r="C11975">
            <v>45840</v>
          </cell>
        </row>
        <row r="11975">
          <cell r="E11975" t="str">
            <v>3988-01050200</v>
          </cell>
          <cell r="F11975" t="str">
            <v>集装箱左门锁</v>
          </cell>
          <cell r="G11975">
            <v>2</v>
          </cell>
        </row>
        <row r="11975">
          <cell r="J11975" t="str">
            <v>定位焊</v>
          </cell>
          <cell r="K11975">
            <v>17</v>
          </cell>
          <cell r="L11975" t="str">
            <v>焊接</v>
          </cell>
          <cell r="M11975">
            <v>13.6</v>
          </cell>
          <cell r="N11975" t="str">
            <v>打磨</v>
          </cell>
          <cell r="O11975">
            <v>6</v>
          </cell>
          <cell r="P11975" t="str">
            <v>喷砂</v>
          </cell>
          <cell r="Q11975">
            <v>4</v>
          </cell>
          <cell r="R11975" t="str">
            <v>挂件</v>
          </cell>
          <cell r="S11975">
            <v>1</v>
          </cell>
          <cell r="T11975" t="str">
            <v>喷漆</v>
          </cell>
          <cell r="U11975">
            <v>8</v>
          </cell>
          <cell r="V11975">
            <v>0</v>
          </cell>
          <cell r="W11975">
            <v>0</v>
          </cell>
        </row>
        <row r="11975">
          <cell r="AO11975">
            <v>3988</v>
          </cell>
          <cell r="AP11975">
            <v>1</v>
          </cell>
          <cell r="AQ11975">
            <v>25046</v>
          </cell>
        </row>
        <row r="11976">
          <cell r="A11976">
            <v>11978</v>
          </cell>
          <cell r="B11976">
            <v>2</v>
          </cell>
          <cell r="C11976">
            <v>45840</v>
          </cell>
        </row>
        <row r="11976">
          <cell r="E11976" t="str">
            <v>3988-010600</v>
          </cell>
          <cell r="F11976" t="str">
            <v>侧面对开门（右门）</v>
          </cell>
          <cell r="G11976">
            <v>2</v>
          </cell>
        </row>
        <row r="11976">
          <cell r="J11976" t="str">
            <v>装配</v>
          </cell>
          <cell r="K11976">
            <v>120</v>
          </cell>
          <cell r="L11976">
            <v>0</v>
          </cell>
          <cell r="M11976">
            <v>0</v>
          </cell>
          <cell r="N11976">
            <v>0</v>
          </cell>
          <cell r="O11976">
            <v>0</v>
          </cell>
          <cell r="P11976">
            <v>0</v>
          </cell>
          <cell r="Q11976">
            <v>0</v>
          </cell>
          <cell r="R11976">
            <v>0</v>
          </cell>
          <cell r="S11976">
            <v>0</v>
          </cell>
          <cell r="T11976">
            <v>0</v>
          </cell>
          <cell r="U11976">
            <v>0</v>
          </cell>
          <cell r="V11976">
            <v>0</v>
          </cell>
          <cell r="W11976">
            <v>0</v>
          </cell>
        </row>
        <row r="11976">
          <cell r="AO11976">
            <v>3988</v>
          </cell>
          <cell r="AP11976">
            <v>1</v>
          </cell>
          <cell r="AQ11976">
            <v>25046</v>
          </cell>
        </row>
        <row r="11977">
          <cell r="A11977">
            <v>11979</v>
          </cell>
          <cell r="B11977">
            <v>2</v>
          </cell>
          <cell r="C11977">
            <v>45840</v>
          </cell>
        </row>
        <row r="11977">
          <cell r="E11977" t="str">
            <v>3988-01060100</v>
          </cell>
          <cell r="F11977" t="str">
            <v>侧面对开门（右门）</v>
          </cell>
          <cell r="G11977">
            <v>2</v>
          </cell>
        </row>
        <row r="11977">
          <cell r="J11977" t="str">
            <v>定位焊</v>
          </cell>
          <cell r="K11977">
            <v>72</v>
          </cell>
          <cell r="L11977" t="str">
            <v>焊接</v>
          </cell>
          <cell r="M11977">
            <v>65</v>
          </cell>
          <cell r="N11977" t="str">
            <v>打磨</v>
          </cell>
          <cell r="O11977">
            <v>40</v>
          </cell>
          <cell r="P11977" t="str">
            <v>喷砂</v>
          </cell>
          <cell r="Q11977">
            <v>23</v>
          </cell>
          <cell r="R11977" t="str">
            <v>喷漆</v>
          </cell>
          <cell r="S11977">
            <v>43</v>
          </cell>
          <cell r="T11977">
            <v>0</v>
          </cell>
          <cell r="U11977">
            <v>0</v>
          </cell>
          <cell r="V11977">
            <v>0</v>
          </cell>
          <cell r="W11977">
            <v>0</v>
          </cell>
        </row>
        <row r="11977">
          <cell r="AO11977">
            <v>3988</v>
          </cell>
          <cell r="AP11977">
            <v>1</v>
          </cell>
          <cell r="AQ11977">
            <v>25046</v>
          </cell>
        </row>
        <row r="11978">
          <cell r="A11978">
            <v>11980</v>
          </cell>
          <cell r="B11978">
            <v>2</v>
          </cell>
          <cell r="C11978">
            <v>45840</v>
          </cell>
        </row>
        <row r="11978">
          <cell r="E11978" t="str">
            <v>3988-01060200</v>
          </cell>
          <cell r="F11978" t="str">
            <v>集装箱右门锁</v>
          </cell>
          <cell r="G11978">
            <v>2</v>
          </cell>
        </row>
        <row r="11978">
          <cell r="J11978" t="str">
            <v>定位焊</v>
          </cell>
          <cell r="K11978">
            <v>17</v>
          </cell>
          <cell r="L11978" t="str">
            <v>焊接</v>
          </cell>
          <cell r="M11978">
            <v>13.6</v>
          </cell>
          <cell r="N11978" t="str">
            <v>打磨</v>
          </cell>
          <cell r="O11978">
            <v>6</v>
          </cell>
          <cell r="P11978" t="str">
            <v>喷砂</v>
          </cell>
          <cell r="Q11978">
            <v>4</v>
          </cell>
          <cell r="R11978" t="str">
            <v>挂件</v>
          </cell>
          <cell r="S11978">
            <v>1</v>
          </cell>
          <cell r="T11978" t="str">
            <v>喷漆</v>
          </cell>
          <cell r="U11978">
            <v>8</v>
          </cell>
          <cell r="V11978">
            <v>0</v>
          </cell>
          <cell r="W11978">
            <v>0</v>
          </cell>
        </row>
        <row r="11978">
          <cell r="AO11978">
            <v>3988</v>
          </cell>
          <cell r="AP11978">
            <v>1</v>
          </cell>
          <cell r="AQ11978">
            <v>25046</v>
          </cell>
        </row>
        <row r="11979">
          <cell r="A11979">
            <v>11981</v>
          </cell>
          <cell r="B11979">
            <v>1</v>
          </cell>
          <cell r="C11979">
            <v>45840</v>
          </cell>
        </row>
        <row r="11979">
          <cell r="E11979" t="str">
            <v>3988-010700</v>
          </cell>
          <cell r="F11979" t="str">
            <v>端面对开门（左门）</v>
          </cell>
          <cell r="G11979">
            <v>1</v>
          </cell>
        </row>
        <row r="11979">
          <cell r="J11979" t="str">
            <v>装配</v>
          </cell>
          <cell r="K11979">
            <v>140</v>
          </cell>
          <cell r="L11979">
            <v>0</v>
          </cell>
          <cell r="M11979">
            <v>0</v>
          </cell>
          <cell r="N11979">
            <v>0</v>
          </cell>
          <cell r="O11979">
            <v>0</v>
          </cell>
          <cell r="P11979">
            <v>0</v>
          </cell>
          <cell r="Q11979">
            <v>0</v>
          </cell>
          <cell r="R11979">
            <v>0</v>
          </cell>
          <cell r="S11979">
            <v>0</v>
          </cell>
          <cell r="T11979">
            <v>0</v>
          </cell>
          <cell r="U11979">
            <v>0</v>
          </cell>
          <cell r="V11979">
            <v>0</v>
          </cell>
          <cell r="W11979">
            <v>0</v>
          </cell>
        </row>
        <row r="11979">
          <cell r="AO11979">
            <v>3988</v>
          </cell>
          <cell r="AP11979">
            <v>1</v>
          </cell>
          <cell r="AQ11979">
            <v>25046</v>
          </cell>
        </row>
        <row r="11980">
          <cell r="A11980">
            <v>11982</v>
          </cell>
          <cell r="B11980">
            <v>1</v>
          </cell>
          <cell r="C11980">
            <v>45840</v>
          </cell>
        </row>
        <row r="11980">
          <cell r="E11980" t="str">
            <v>3988-01070100</v>
          </cell>
          <cell r="F11980" t="str">
            <v>端面对开门（左门）</v>
          </cell>
          <cell r="G11980">
            <v>1</v>
          </cell>
        </row>
        <row r="11980">
          <cell r="J11980" t="str">
            <v>定位焊</v>
          </cell>
          <cell r="K11980">
            <v>79.2</v>
          </cell>
          <cell r="L11980" t="str">
            <v>焊接</v>
          </cell>
          <cell r="M11980">
            <v>70</v>
          </cell>
          <cell r="N11980" t="str">
            <v>打磨</v>
          </cell>
          <cell r="O11980">
            <v>40</v>
          </cell>
          <cell r="P11980" t="str">
            <v>喷砂</v>
          </cell>
          <cell r="Q11980">
            <v>33</v>
          </cell>
          <cell r="R11980" t="str">
            <v>喷漆</v>
          </cell>
          <cell r="S11980">
            <v>64</v>
          </cell>
          <cell r="T11980">
            <v>0</v>
          </cell>
          <cell r="U11980">
            <v>0</v>
          </cell>
          <cell r="V11980">
            <v>0</v>
          </cell>
          <cell r="W11980">
            <v>0</v>
          </cell>
        </row>
        <row r="11980">
          <cell r="AO11980">
            <v>3988</v>
          </cell>
          <cell r="AP11980">
            <v>1</v>
          </cell>
          <cell r="AQ11980">
            <v>25046</v>
          </cell>
        </row>
        <row r="11981">
          <cell r="A11981">
            <v>11983</v>
          </cell>
          <cell r="B11981">
            <v>2</v>
          </cell>
          <cell r="C11981">
            <v>45840</v>
          </cell>
        </row>
        <row r="11981">
          <cell r="E11981" t="str">
            <v>3988-01070200</v>
          </cell>
          <cell r="F11981" t="str">
            <v>集装箱左门锁</v>
          </cell>
          <cell r="G11981">
            <v>2</v>
          </cell>
        </row>
        <row r="11981">
          <cell r="J11981" t="str">
            <v>定位焊</v>
          </cell>
          <cell r="K11981">
            <v>17</v>
          </cell>
          <cell r="L11981" t="str">
            <v>焊接</v>
          </cell>
          <cell r="M11981">
            <v>13.6</v>
          </cell>
          <cell r="N11981" t="str">
            <v>打磨</v>
          </cell>
          <cell r="O11981">
            <v>6</v>
          </cell>
          <cell r="P11981" t="str">
            <v>喷砂</v>
          </cell>
          <cell r="Q11981">
            <v>5</v>
          </cell>
          <cell r="R11981" t="str">
            <v>挂件</v>
          </cell>
          <cell r="S11981">
            <v>1</v>
          </cell>
          <cell r="T11981" t="str">
            <v>喷漆</v>
          </cell>
          <cell r="U11981">
            <v>10</v>
          </cell>
          <cell r="V11981">
            <v>0</v>
          </cell>
          <cell r="W11981">
            <v>0</v>
          </cell>
        </row>
        <row r="11981">
          <cell r="AO11981">
            <v>3988</v>
          </cell>
          <cell r="AP11981">
            <v>1</v>
          </cell>
          <cell r="AQ11981">
            <v>25046</v>
          </cell>
        </row>
        <row r="11982">
          <cell r="A11982">
            <v>11984</v>
          </cell>
          <cell r="B11982">
            <v>1</v>
          </cell>
          <cell r="C11982">
            <v>45840</v>
          </cell>
        </row>
        <row r="11982">
          <cell r="E11982" t="str">
            <v>3988-010800</v>
          </cell>
          <cell r="F11982" t="str">
            <v>端面对开门（右门）</v>
          </cell>
          <cell r="G11982">
            <v>1</v>
          </cell>
        </row>
        <row r="11982">
          <cell r="J11982" t="str">
            <v>装配</v>
          </cell>
          <cell r="K11982">
            <v>160</v>
          </cell>
          <cell r="L11982">
            <v>0</v>
          </cell>
          <cell r="M11982">
            <v>0</v>
          </cell>
          <cell r="N11982">
            <v>0</v>
          </cell>
          <cell r="O11982">
            <v>0</v>
          </cell>
          <cell r="P11982">
            <v>0</v>
          </cell>
          <cell r="Q11982">
            <v>0</v>
          </cell>
          <cell r="R11982">
            <v>0</v>
          </cell>
          <cell r="S11982">
            <v>0</v>
          </cell>
          <cell r="T11982">
            <v>0</v>
          </cell>
          <cell r="U11982">
            <v>0</v>
          </cell>
          <cell r="V11982">
            <v>0</v>
          </cell>
          <cell r="W11982">
            <v>0</v>
          </cell>
        </row>
        <row r="11982">
          <cell r="AO11982">
            <v>3988</v>
          </cell>
          <cell r="AP11982">
            <v>1</v>
          </cell>
          <cell r="AQ11982">
            <v>25046</v>
          </cell>
        </row>
        <row r="11983">
          <cell r="A11983">
            <v>11985</v>
          </cell>
          <cell r="B11983">
            <v>1</v>
          </cell>
          <cell r="C11983">
            <v>45840</v>
          </cell>
        </row>
        <row r="11983">
          <cell r="E11983" t="str">
            <v>3988-01080100</v>
          </cell>
          <cell r="F11983" t="str">
            <v>端面对开门（右门）</v>
          </cell>
          <cell r="G11983">
            <v>1</v>
          </cell>
        </row>
        <row r="11983">
          <cell r="J11983" t="str">
            <v>定位焊</v>
          </cell>
          <cell r="K11983">
            <v>79.2</v>
          </cell>
          <cell r="L11983" t="str">
            <v>焊接</v>
          </cell>
          <cell r="M11983">
            <v>70</v>
          </cell>
          <cell r="N11983" t="str">
            <v>打磨</v>
          </cell>
          <cell r="O11983">
            <v>40</v>
          </cell>
          <cell r="P11983" t="str">
            <v>喷砂</v>
          </cell>
          <cell r="Q11983">
            <v>33</v>
          </cell>
          <cell r="R11983" t="str">
            <v>喷漆</v>
          </cell>
          <cell r="S11983">
            <v>64</v>
          </cell>
          <cell r="T11983">
            <v>0</v>
          </cell>
          <cell r="U11983">
            <v>0</v>
          </cell>
          <cell r="V11983">
            <v>0</v>
          </cell>
          <cell r="W11983">
            <v>0</v>
          </cell>
        </row>
        <row r="11983">
          <cell r="AO11983">
            <v>3988</v>
          </cell>
          <cell r="AP11983">
            <v>1</v>
          </cell>
          <cell r="AQ11983">
            <v>25046</v>
          </cell>
        </row>
        <row r="11984">
          <cell r="A11984">
            <v>11986</v>
          </cell>
          <cell r="B11984">
            <v>1</v>
          </cell>
          <cell r="C11984">
            <v>45840</v>
          </cell>
        </row>
        <row r="11984">
          <cell r="E11984" t="str">
            <v>3988-011100</v>
          </cell>
          <cell r="F11984" t="str">
            <v>出入门</v>
          </cell>
          <cell r="G11984">
            <v>1</v>
          </cell>
        </row>
        <row r="11984">
          <cell r="J11984" t="str">
            <v>装配</v>
          </cell>
          <cell r="K11984">
            <v>200</v>
          </cell>
          <cell r="L11984">
            <v>0</v>
          </cell>
          <cell r="M11984">
            <v>0</v>
          </cell>
          <cell r="N11984">
            <v>0</v>
          </cell>
          <cell r="O11984">
            <v>0</v>
          </cell>
          <cell r="P11984">
            <v>0</v>
          </cell>
          <cell r="Q11984">
            <v>0</v>
          </cell>
          <cell r="R11984">
            <v>0</v>
          </cell>
          <cell r="S11984">
            <v>0</v>
          </cell>
          <cell r="T11984">
            <v>0</v>
          </cell>
          <cell r="U11984">
            <v>0</v>
          </cell>
          <cell r="V11984">
            <v>0</v>
          </cell>
          <cell r="W11984">
            <v>0</v>
          </cell>
        </row>
        <row r="11984">
          <cell r="AO11984">
            <v>3988</v>
          </cell>
          <cell r="AP11984">
            <v>1</v>
          </cell>
          <cell r="AQ11984">
            <v>25046</v>
          </cell>
        </row>
        <row r="11985">
          <cell r="A11985">
            <v>11987</v>
          </cell>
          <cell r="B11985">
            <v>1</v>
          </cell>
          <cell r="C11985">
            <v>45840</v>
          </cell>
        </row>
        <row r="11985">
          <cell r="E11985" t="str">
            <v>3988-01110100</v>
          </cell>
          <cell r="F11985" t="str">
            <v>出入门</v>
          </cell>
          <cell r="G11985">
            <v>1</v>
          </cell>
        </row>
        <row r="11985">
          <cell r="J11985" t="str">
            <v>定位焊</v>
          </cell>
          <cell r="K11985">
            <v>96</v>
          </cell>
          <cell r="L11985" t="str">
            <v>焊接</v>
          </cell>
          <cell r="M11985">
            <v>84</v>
          </cell>
          <cell r="N11985" t="str">
            <v>打磨</v>
          </cell>
          <cell r="O11985">
            <v>40</v>
          </cell>
          <cell r="P11985" t="str">
            <v>喷砂</v>
          </cell>
          <cell r="Q11985">
            <v>23</v>
          </cell>
          <cell r="R11985" t="str">
            <v>喷漆</v>
          </cell>
          <cell r="S11985">
            <v>43</v>
          </cell>
          <cell r="T11985">
            <v>0</v>
          </cell>
          <cell r="U11985">
            <v>0</v>
          </cell>
          <cell r="V11985">
            <v>0</v>
          </cell>
          <cell r="W11985">
            <v>0</v>
          </cell>
        </row>
        <row r="11985">
          <cell r="AO11985">
            <v>3988</v>
          </cell>
          <cell r="AP11985">
            <v>1</v>
          </cell>
          <cell r="AQ11985">
            <v>25046</v>
          </cell>
        </row>
        <row r="11986">
          <cell r="A11986">
            <v>11988</v>
          </cell>
          <cell r="B11986">
            <v>2</v>
          </cell>
          <cell r="C11986">
            <v>45840</v>
          </cell>
        </row>
        <row r="11986">
          <cell r="E11986" t="str">
            <v>3809-01090100</v>
          </cell>
          <cell r="F11986" t="str">
            <v>插销座焊合</v>
          </cell>
          <cell r="G11986">
            <v>8</v>
          </cell>
        </row>
        <row r="11986">
          <cell r="J11986" t="str">
            <v>定位焊</v>
          </cell>
          <cell r="K11986">
            <v>3.8</v>
          </cell>
          <cell r="L11986" t="str">
            <v>焊接</v>
          </cell>
          <cell r="M11986">
            <v>4.75</v>
          </cell>
          <cell r="N11986" t="str">
            <v>打磨</v>
          </cell>
          <cell r="O11986">
            <v>3</v>
          </cell>
          <cell r="P11986" t="str">
            <v>镗铣</v>
          </cell>
          <cell r="Q11986">
            <v>0</v>
          </cell>
          <cell r="R11986" t="str">
            <v>喷砂</v>
          </cell>
          <cell r="S11986">
            <v>0.5</v>
          </cell>
          <cell r="T11986" t="str">
            <v>喷铝</v>
          </cell>
          <cell r="U11986">
            <v>4</v>
          </cell>
          <cell r="V11986" t="str">
            <v>磨铝面</v>
          </cell>
          <cell r="W11986">
            <v>0.3</v>
          </cell>
          <cell r="X11986" t="str">
            <v>挂件</v>
          </cell>
          <cell r="Y11986">
            <v>0.5</v>
          </cell>
        </row>
        <row r="11986">
          <cell r="AN11986" t="str">
            <v>废补</v>
          </cell>
          <cell r="AO11986">
            <v>3809</v>
          </cell>
          <cell r="AP11986" t="str">
            <v>89/9</v>
          </cell>
          <cell r="AQ11986">
            <v>23067</v>
          </cell>
        </row>
        <row r="11987">
          <cell r="A11987">
            <v>11989</v>
          </cell>
          <cell r="B11987">
            <v>2</v>
          </cell>
          <cell r="C11987">
            <v>45840</v>
          </cell>
        </row>
        <row r="11987">
          <cell r="E11987" t="str">
            <v>3809-01090100</v>
          </cell>
          <cell r="F11987" t="str">
            <v>插销座焊合</v>
          </cell>
          <cell r="G11987">
            <v>8</v>
          </cell>
        </row>
        <row r="11987">
          <cell r="J11987" t="str">
            <v>挂件</v>
          </cell>
          <cell r="K11987">
            <v>0.5</v>
          </cell>
          <cell r="L11987" t="str">
            <v>涂漆</v>
          </cell>
          <cell r="M11987">
            <v>0.5</v>
          </cell>
        </row>
        <row r="11987">
          <cell r="AN11987" t="str">
            <v>废补</v>
          </cell>
          <cell r="AO11987">
            <v>3809</v>
          </cell>
          <cell r="AP11987" t="str">
            <v>89/9</v>
          </cell>
          <cell r="AQ11987">
            <v>23067</v>
          </cell>
        </row>
        <row r="11988">
          <cell r="A11988">
            <v>11990</v>
          </cell>
          <cell r="B11988">
            <v>2</v>
          </cell>
          <cell r="C11988">
            <v>45840</v>
          </cell>
        </row>
        <row r="11988">
          <cell r="E11988" t="str">
            <v>3809-01090101</v>
          </cell>
          <cell r="F11988" t="str">
            <v>立板</v>
          </cell>
          <cell r="G11988">
            <v>8</v>
          </cell>
          <cell r="H11988" t="str">
            <v>钢板t40/Q355C</v>
          </cell>
        </row>
        <row r="11988">
          <cell r="J11988" t="str">
            <v>数等作业</v>
          </cell>
          <cell r="K11988">
            <v>16.1</v>
          </cell>
          <cell r="L11988" t="str">
            <v>划线</v>
          </cell>
          <cell r="M11988">
            <v>1.9</v>
          </cell>
          <cell r="N11988" t="str">
            <v>钻孔</v>
          </cell>
          <cell r="O11988">
            <v>17.1</v>
          </cell>
          <cell r="P11988" t="str">
            <v>铣角</v>
          </cell>
          <cell r="Q11988">
            <v>4</v>
          </cell>
          <cell r="R11988">
            <v>0</v>
          </cell>
          <cell r="S11988">
            <v>0</v>
          </cell>
          <cell r="T11988">
            <v>0</v>
          </cell>
          <cell r="U11988">
            <v>0</v>
          </cell>
          <cell r="V11988">
            <v>0</v>
          </cell>
          <cell r="W11988">
            <v>0</v>
          </cell>
          <cell r="X11988">
            <v>0</v>
          </cell>
          <cell r="Y11988">
            <v>0</v>
          </cell>
          <cell r="Z11988">
            <v>0</v>
          </cell>
          <cell r="AA11988">
            <v>0</v>
          </cell>
          <cell r="AB11988">
            <v>0</v>
          </cell>
          <cell r="AC11988">
            <v>0</v>
          </cell>
          <cell r="AD11988">
            <v>0</v>
          </cell>
          <cell r="AE11988">
            <v>0</v>
          </cell>
          <cell r="AF11988">
            <v>0</v>
          </cell>
          <cell r="AG11988">
            <v>0</v>
          </cell>
          <cell r="AH11988" t="str">
            <v>108×70</v>
          </cell>
          <cell r="AI11988">
            <v>0</v>
          </cell>
          <cell r="AJ11988">
            <v>0</v>
          </cell>
          <cell r="AK11988">
            <v>0</v>
          </cell>
          <cell r="AL11988">
            <v>0</v>
          </cell>
          <cell r="AM11988">
            <v>0</v>
          </cell>
          <cell r="AN11988" t="str">
            <v>废补</v>
          </cell>
          <cell r="AO11988">
            <v>3809</v>
          </cell>
          <cell r="AP11988" t="str">
            <v>89/9</v>
          </cell>
          <cell r="AQ11988">
            <v>23067</v>
          </cell>
        </row>
        <row r="11989">
          <cell r="A11989">
            <v>11991</v>
          </cell>
          <cell r="B11989">
            <v>2</v>
          </cell>
          <cell r="C11989">
            <v>45840</v>
          </cell>
        </row>
        <row r="11989">
          <cell r="E11989" t="str">
            <v>3809-01090102</v>
          </cell>
          <cell r="F11989" t="str">
            <v>底板</v>
          </cell>
          <cell r="G11989">
            <v>8</v>
          </cell>
          <cell r="H11989" t="str">
            <v>钢板t16/Q460C</v>
          </cell>
          <cell r="I11989" t="str">
            <v>钢板t16/Q355C</v>
          </cell>
          <cell r="J11989" t="str">
            <v>激光作业</v>
          </cell>
          <cell r="K11989">
            <v>3.04</v>
          </cell>
          <cell r="L11989" t="str">
            <v>激光拾件</v>
          </cell>
          <cell r="M11989">
            <v>1.9</v>
          </cell>
          <cell r="N11989">
            <v>0</v>
          </cell>
          <cell r="O11989">
            <v>0</v>
          </cell>
          <cell r="P11989">
            <v>0</v>
          </cell>
          <cell r="Q11989">
            <v>0</v>
          </cell>
          <cell r="R11989">
            <v>0</v>
          </cell>
          <cell r="S11989">
            <v>0</v>
          </cell>
          <cell r="T11989">
            <v>0</v>
          </cell>
          <cell r="U11989">
            <v>0</v>
          </cell>
          <cell r="V11989">
            <v>0</v>
          </cell>
          <cell r="W11989">
            <v>0</v>
          </cell>
          <cell r="X11989">
            <v>0</v>
          </cell>
          <cell r="Y11989">
            <v>0</v>
          </cell>
          <cell r="Z11989">
            <v>0</v>
          </cell>
          <cell r="AA11989">
            <v>0</v>
          </cell>
          <cell r="AB11989">
            <v>0</v>
          </cell>
          <cell r="AC11989">
            <v>0</v>
          </cell>
          <cell r="AD11989">
            <v>0</v>
          </cell>
          <cell r="AE11989">
            <v>0</v>
          </cell>
          <cell r="AF11989">
            <v>0</v>
          </cell>
          <cell r="AG11989">
            <v>0</v>
          </cell>
          <cell r="AH11989" t="str">
            <v>110×70</v>
          </cell>
          <cell r="AI11989">
            <v>0</v>
          </cell>
          <cell r="AJ11989">
            <v>0</v>
          </cell>
          <cell r="AK11989">
            <v>0</v>
          </cell>
          <cell r="AL11989">
            <v>0</v>
          </cell>
          <cell r="AM11989">
            <v>0</v>
          </cell>
          <cell r="AN11989" t="str">
            <v>废补</v>
          </cell>
          <cell r="AO11989">
            <v>3809</v>
          </cell>
          <cell r="AP11989" t="str">
            <v>89/9</v>
          </cell>
          <cell r="AQ11989">
            <v>23067</v>
          </cell>
        </row>
        <row r="11990">
          <cell r="A11990">
            <v>11992</v>
          </cell>
          <cell r="B11990">
            <v>2</v>
          </cell>
          <cell r="C11990">
            <v>45840</v>
          </cell>
        </row>
        <row r="11990">
          <cell r="E11990" t="str">
            <v>3809-01090103</v>
          </cell>
          <cell r="F11990" t="str">
            <v>限位块</v>
          </cell>
          <cell r="G11990">
            <v>8</v>
          </cell>
          <cell r="H11990" t="str">
            <v>钢板t30/Q355D</v>
          </cell>
          <cell r="I11990" t="str">
            <v>钢板t30/Q355C</v>
          </cell>
          <cell r="J11990" t="str">
            <v>数等作业</v>
          </cell>
          <cell r="K11990">
            <v>6.84</v>
          </cell>
          <cell r="L11990" t="str">
            <v>倒钝</v>
          </cell>
          <cell r="M11990">
            <v>3.8</v>
          </cell>
          <cell r="N11990">
            <v>0</v>
          </cell>
          <cell r="O11990">
            <v>0</v>
          </cell>
          <cell r="P11990">
            <v>0</v>
          </cell>
          <cell r="Q11990">
            <v>0</v>
          </cell>
          <cell r="R11990">
            <v>0</v>
          </cell>
          <cell r="S11990">
            <v>0</v>
          </cell>
          <cell r="T11990">
            <v>0</v>
          </cell>
          <cell r="U11990">
            <v>0</v>
          </cell>
          <cell r="V11990">
            <v>0</v>
          </cell>
          <cell r="W11990">
            <v>0</v>
          </cell>
          <cell r="X11990">
            <v>0</v>
          </cell>
          <cell r="Y11990">
            <v>0</v>
          </cell>
          <cell r="Z11990">
            <v>0</v>
          </cell>
          <cell r="AA11990">
            <v>0</v>
          </cell>
          <cell r="AB11990">
            <v>0</v>
          </cell>
          <cell r="AC11990">
            <v>0</v>
          </cell>
          <cell r="AD11990">
            <v>0</v>
          </cell>
          <cell r="AE11990">
            <v>0</v>
          </cell>
          <cell r="AF11990">
            <v>0</v>
          </cell>
          <cell r="AG11990">
            <v>0</v>
          </cell>
          <cell r="AH11990" t="str">
            <v>25×28</v>
          </cell>
          <cell r="AI11990">
            <v>0</v>
          </cell>
          <cell r="AJ11990">
            <v>0</v>
          </cell>
          <cell r="AK11990">
            <v>0</v>
          </cell>
          <cell r="AL11990">
            <v>0</v>
          </cell>
          <cell r="AM11990">
            <v>0</v>
          </cell>
          <cell r="AN11990" t="str">
            <v>废补</v>
          </cell>
          <cell r="AO11990">
            <v>3809</v>
          </cell>
          <cell r="AP11990" t="str">
            <v>89/9</v>
          </cell>
          <cell r="AQ11990">
            <v>23067</v>
          </cell>
        </row>
        <row r="11991">
          <cell r="A11991">
            <v>11993</v>
          </cell>
          <cell r="B11991">
            <v>40</v>
          </cell>
          <cell r="C11991">
            <v>45841</v>
          </cell>
        </row>
        <row r="11991">
          <cell r="E11991" t="str">
            <v>2921-010105</v>
          </cell>
          <cell r="F11991" t="str">
            <v>调整垫2</v>
          </cell>
          <cell r="G11991">
            <v>30</v>
          </cell>
          <cell r="H11991" t="str">
            <v>钢板t1/304</v>
          </cell>
        </row>
        <row r="11991">
          <cell r="J11991" t="str">
            <v>激光作业</v>
          </cell>
          <cell r="K11991">
            <v>0.8</v>
          </cell>
          <cell r="L11991" t="str">
            <v>激光拾件</v>
          </cell>
          <cell r="M11991">
            <v>0.2</v>
          </cell>
          <cell r="N11991" t="str">
            <v>倒钝</v>
          </cell>
          <cell r="O11991">
            <v>0.5</v>
          </cell>
          <cell r="P11991" t="str">
            <v>转</v>
          </cell>
          <cell r="Q11991">
            <v>0</v>
          </cell>
          <cell r="R11991">
            <v>0</v>
          </cell>
          <cell r="S11991">
            <v>0</v>
          </cell>
          <cell r="T11991">
            <v>0</v>
          </cell>
          <cell r="U11991">
            <v>0</v>
          </cell>
          <cell r="V11991">
            <v>0</v>
          </cell>
          <cell r="W11991">
            <v>0</v>
          </cell>
          <cell r="X11991">
            <v>0</v>
          </cell>
          <cell r="Y11991">
            <v>0</v>
          </cell>
          <cell r="Z11991">
            <v>0</v>
          </cell>
          <cell r="AA11991">
            <v>0</v>
          </cell>
          <cell r="AB11991">
            <v>0</v>
          </cell>
          <cell r="AC11991">
            <v>0</v>
          </cell>
          <cell r="AD11991">
            <v>0</v>
          </cell>
          <cell r="AE11991">
            <v>0</v>
          </cell>
          <cell r="AF11991">
            <v>0</v>
          </cell>
          <cell r="AG11991">
            <v>5.21296941176471</v>
          </cell>
          <cell r="AH11991" t="str">
            <v>130×108</v>
          </cell>
          <cell r="AI11991">
            <v>0</v>
          </cell>
          <cell r="AJ11991">
            <v>0</v>
          </cell>
          <cell r="AK11991">
            <v>0</v>
          </cell>
          <cell r="AL11991">
            <v>0</v>
          </cell>
          <cell r="AM11991">
            <v>0</v>
          </cell>
          <cell r="AN11991" t="str">
            <v>增加备件</v>
          </cell>
          <cell r="AO11991">
            <v>2921</v>
          </cell>
          <cell r="AP11991">
            <v>4</v>
          </cell>
          <cell r="AQ11991">
            <v>25006</v>
          </cell>
        </row>
        <row r="11992">
          <cell r="A11992">
            <v>11994</v>
          </cell>
          <cell r="B11992">
            <v>20</v>
          </cell>
          <cell r="C11992">
            <v>45841</v>
          </cell>
        </row>
        <row r="11992">
          <cell r="E11992" t="str">
            <v>2921-010304</v>
          </cell>
          <cell r="F11992" t="str">
            <v>调整垫2</v>
          </cell>
          <cell r="G11992">
            <v>5</v>
          </cell>
          <cell r="H11992" t="str">
            <v>钢板t1/304</v>
          </cell>
        </row>
        <row r="11992">
          <cell r="J11992" t="str">
            <v>激光作业</v>
          </cell>
          <cell r="K11992">
            <v>0.8</v>
          </cell>
          <cell r="L11992" t="str">
            <v>激光拾件</v>
          </cell>
          <cell r="M11992">
            <v>0.5</v>
          </cell>
          <cell r="N11992" t="str">
            <v>倒钝</v>
          </cell>
          <cell r="O11992">
            <v>0.6</v>
          </cell>
          <cell r="P11992">
            <v>0</v>
          </cell>
          <cell r="Q11992">
            <v>0</v>
          </cell>
          <cell r="R11992">
            <v>0</v>
          </cell>
          <cell r="S11992">
            <v>0</v>
          </cell>
          <cell r="T11992">
            <v>0</v>
          </cell>
          <cell r="U11992">
            <v>0</v>
          </cell>
          <cell r="V11992">
            <v>0</v>
          </cell>
          <cell r="W11992">
            <v>0</v>
          </cell>
          <cell r="X11992">
            <v>0</v>
          </cell>
          <cell r="Y11992">
            <v>0</v>
          </cell>
          <cell r="Z11992">
            <v>0</v>
          </cell>
          <cell r="AA11992">
            <v>0</v>
          </cell>
          <cell r="AB11992">
            <v>0</v>
          </cell>
          <cell r="AC11992">
            <v>0</v>
          </cell>
          <cell r="AD11992">
            <v>0</v>
          </cell>
          <cell r="AE11992">
            <v>0</v>
          </cell>
          <cell r="AF11992">
            <v>0</v>
          </cell>
          <cell r="AG11992">
            <v>3.11887058823529</v>
          </cell>
          <cell r="AH11992" t="str">
            <v>280×60</v>
          </cell>
          <cell r="AI11992">
            <v>0</v>
          </cell>
          <cell r="AJ11992">
            <v>0</v>
          </cell>
          <cell r="AK11992">
            <v>0</v>
          </cell>
          <cell r="AL11992">
            <v>0</v>
          </cell>
          <cell r="AM11992">
            <v>0</v>
          </cell>
          <cell r="AN11992" t="str">
            <v>增加备件</v>
          </cell>
          <cell r="AO11992">
            <v>2921</v>
          </cell>
          <cell r="AP11992">
            <v>4</v>
          </cell>
          <cell r="AQ11992">
            <v>25006</v>
          </cell>
        </row>
        <row r="11993">
          <cell r="A11993">
            <v>11995</v>
          </cell>
          <cell r="B11993">
            <v>1</v>
          </cell>
          <cell r="C11993">
            <v>45841</v>
          </cell>
        </row>
        <row r="11993">
          <cell r="E11993" t="str">
            <v>LD232-590504</v>
          </cell>
          <cell r="F11993" t="str">
            <v>手柄球</v>
          </cell>
          <cell r="G11993">
            <v>1</v>
          </cell>
          <cell r="H11993" t="str">
            <v>圆钢φ30/Q235B</v>
          </cell>
        </row>
        <row r="11993">
          <cell r="J11993" t="str">
            <v>车</v>
          </cell>
        </row>
        <row r="11993">
          <cell r="L11993" t="str">
            <v>镀锌</v>
          </cell>
        </row>
        <row r="11993">
          <cell r="AO11993" t="str">
            <v>SH046</v>
          </cell>
          <cell r="AP11993">
            <v>1</v>
          </cell>
          <cell r="AQ11993">
            <v>25223</v>
          </cell>
        </row>
        <row r="11994">
          <cell r="A11994">
            <v>11996</v>
          </cell>
          <cell r="B11994">
            <v>18</v>
          </cell>
          <cell r="C11994">
            <v>45841</v>
          </cell>
        </row>
        <row r="11994">
          <cell r="E11994" t="str">
            <v>3969-11</v>
          </cell>
          <cell r="F11994" t="str">
            <v>橡胶垫板1</v>
          </cell>
          <cell r="G11994">
            <v>2</v>
          </cell>
          <cell r="H11994" t="str">
            <v>橡胶板t10/耐油橡胶</v>
          </cell>
        </row>
        <row r="11994">
          <cell r="J11994" t="str">
            <v>钳工</v>
          </cell>
          <cell r="K11994">
            <v>4</v>
          </cell>
        </row>
        <row r="11994">
          <cell r="AH11994" t="str">
            <v>420*160</v>
          </cell>
        </row>
        <row r="11994">
          <cell r="AO11994">
            <v>3969</v>
          </cell>
          <cell r="AP11994" t="str">
            <v>1+8</v>
          </cell>
          <cell r="AQ11994" t="str">
            <v>25008+25009</v>
          </cell>
        </row>
        <row r="11995">
          <cell r="A11995">
            <v>11997</v>
          </cell>
          <cell r="B11995">
            <v>36</v>
          </cell>
          <cell r="C11995">
            <v>45841</v>
          </cell>
        </row>
        <row r="11995">
          <cell r="E11995" t="str">
            <v>3969-13</v>
          </cell>
          <cell r="F11995" t="str">
            <v>橡胶垫板2</v>
          </cell>
          <cell r="G11995">
            <v>4</v>
          </cell>
          <cell r="H11995" t="str">
            <v>橡胶板t10/耐油橡胶</v>
          </cell>
        </row>
        <row r="11995">
          <cell r="J11995" t="str">
            <v>钳工</v>
          </cell>
          <cell r="K11995">
            <v>4</v>
          </cell>
        </row>
        <row r="11995">
          <cell r="AH11995" t="str">
            <v>420*160</v>
          </cell>
        </row>
        <row r="11995">
          <cell r="AO11995">
            <v>3969</v>
          </cell>
          <cell r="AP11995" t="str">
            <v>1+8</v>
          </cell>
          <cell r="AQ11995" t="str">
            <v>25008+25009</v>
          </cell>
        </row>
        <row r="11996">
          <cell r="A11996">
            <v>11998</v>
          </cell>
          <cell r="B11996">
            <v>1</v>
          </cell>
          <cell r="C11996">
            <v>45841</v>
          </cell>
        </row>
        <row r="11996">
          <cell r="E11996" t="str">
            <v>3988-030101</v>
          </cell>
          <cell r="F11996" t="str">
            <v>底板</v>
          </cell>
          <cell r="G11996">
            <v>1</v>
          </cell>
          <cell r="H11996" t="str">
            <v>钢板t25/Q690D</v>
          </cell>
        </row>
        <row r="11996">
          <cell r="J11996" t="str">
            <v>激光作业</v>
          </cell>
          <cell r="K11996">
            <v>75</v>
          </cell>
          <cell r="L11996" t="str">
            <v>激光拾件</v>
          </cell>
          <cell r="M11996">
            <v>40.8</v>
          </cell>
          <cell r="N11996">
            <v>0</v>
          </cell>
          <cell r="O11996">
            <v>0</v>
          </cell>
          <cell r="P11996">
            <v>0</v>
          </cell>
          <cell r="Q11996">
            <v>0</v>
          </cell>
          <cell r="R11996">
            <v>0</v>
          </cell>
          <cell r="S11996">
            <v>0</v>
          </cell>
          <cell r="T11996">
            <v>0</v>
          </cell>
          <cell r="U11996">
            <v>0</v>
          </cell>
          <cell r="V11996">
            <v>0</v>
          </cell>
          <cell r="W11996">
            <v>0</v>
          </cell>
          <cell r="X11996">
            <v>0</v>
          </cell>
        </row>
        <row r="11996">
          <cell r="AG11996">
            <v>1247.26202647059</v>
          </cell>
          <cell r="AH11996" t="str">
            <v>2586×2089</v>
          </cell>
        </row>
        <row r="11996">
          <cell r="AO11996">
            <v>3988</v>
          </cell>
          <cell r="AP11996">
            <v>1</v>
          </cell>
          <cell r="AQ11996">
            <v>25046</v>
          </cell>
        </row>
        <row r="11997">
          <cell r="A11997">
            <v>11999</v>
          </cell>
          <cell r="B11997">
            <v>1</v>
          </cell>
          <cell r="C11997">
            <v>45841</v>
          </cell>
        </row>
        <row r="11997">
          <cell r="E11997" t="str">
            <v>3988-030102</v>
          </cell>
          <cell r="F11997" t="str">
            <v>中间板</v>
          </cell>
          <cell r="G11997">
            <v>1</v>
          </cell>
          <cell r="H11997" t="str">
            <v>钢板t10/Q690D</v>
          </cell>
        </row>
        <row r="11997">
          <cell r="J11997" t="str">
            <v>激光作业</v>
          </cell>
          <cell r="K11997">
            <v>24.8</v>
          </cell>
          <cell r="L11997" t="str">
            <v>激光拾件</v>
          </cell>
          <cell r="M11997">
            <v>16.2</v>
          </cell>
          <cell r="N11997">
            <v>0</v>
          </cell>
          <cell r="O11997">
            <v>0</v>
          </cell>
          <cell r="P11997">
            <v>0</v>
          </cell>
          <cell r="Q11997">
            <v>0</v>
          </cell>
          <cell r="R11997">
            <v>0</v>
          </cell>
          <cell r="S11997">
            <v>0</v>
          </cell>
          <cell r="T11997">
            <v>0</v>
          </cell>
          <cell r="U11997">
            <v>0</v>
          </cell>
          <cell r="V11997">
            <v>0</v>
          </cell>
          <cell r="W11997">
            <v>0</v>
          </cell>
          <cell r="X11997">
            <v>0</v>
          </cell>
        </row>
        <row r="11997">
          <cell r="AG11997">
            <v>498.904810588235</v>
          </cell>
          <cell r="AH11997" t="str">
            <v>2586×2089</v>
          </cell>
        </row>
        <row r="11997">
          <cell r="AO11997">
            <v>3988</v>
          </cell>
          <cell r="AP11997">
            <v>1</v>
          </cell>
          <cell r="AQ11997">
            <v>25046</v>
          </cell>
        </row>
        <row r="11998">
          <cell r="A11998">
            <v>12000</v>
          </cell>
          <cell r="B11998">
            <v>4</v>
          </cell>
          <cell r="C11998">
            <v>45841</v>
          </cell>
        </row>
        <row r="11998">
          <cell r="E11998" t="str">
            <v>3988-030103</v>
          </cell>
          <cell r="F11998" t="str">
            <v>轴套1</v>
          </cell>
          <cell r="G11998">
            <v>4</v>
          </cell>
          <cell r="H11998" t="str">
            <v>圆钢φ110/35</v>
          </cell>
        </row>
        <row r="11998">
          <cell r="J11998" t="str">
            <v>锯床</v>
          </cell>
          <cell r="K11998">
            <v>14.94</v>
          </cell>
          <cell r="L11998" t="str">
            <v>车</v>
          </cell>
          <cell r="M11998">
            <v>22</v>
          </cell>
          <cell r="N11998">
            <v>0</v>
          </cell>
          <cell r="O11998">
            <v>0</v>
          </cell>
          <cell r="P11998">
            <v>0</v>
          </cell>
          <cell r="Q11998">
            <v>0</v>
          </cell>
          <cell r="R11998">
            <v>0</v>
          </cell>
          <cell r="S11998">
            <v>0</v>
          </cell>
          <cell r="T11998">
            <v>0</v>
          </cell>
          <cell r="U11998">
            <v>0</v>
          </cell>
          <cell r="V11998">
            <v>0</v>
          </cell>
          <cell r="W11998">
            <v>0</v>
          </cell>
          <cell r="X11998">
            <v>0</v>
          </cell>
        </row>
        <row r="11998">
          <cell r="AG11998">
            <v>38.1100927777778</v>
          </cell>
          <cell r="AH11998" t="str">
            <v>115</v>
          </cell>
        </row>
        <row r="11998">
          <cell r="AO11998">
            <v>3988</v>
          </cell>
          <cell r="AP11998">
            <v>1</v>
          </cell>
          <cell r="AQ11998">
            <v>25046</v>
          </cell>
        </row>
        <row r="11999">
          <cell r="A11999">
            <v>12001</v>
          </cell>
          <cell r="B11999">
            <v>2</v>
          </cell>
          <cell r="C11999">
            <v>45841</v>
          </cell>
        </row>
        <row r="11999">
          <cell r="E11999" t="str">
            <v>3988-030104</v>
          </cell>
          <cell r="F11999" t="str">
            <v>弯板1</v>
          </cell>
          <cell r="G11999">
            <v>2</v>
          </cell>
          <cell r="H11999" t="str">
            <v>钢板t10/Q690D</v>
          </cell>
        </row>
        <row r="11999">
          <cell r="J11999" t="str">
            <v>激光作业</v>
          </cell>
          <cell r="K11999">
            <v>17.5</v>
          </cell>
          <cell r="L11999" t="str">
            <v>激光拾件</v>
          </cell>
          <cell r="M11999">
            <v>7.22</v>
          </cell>
          <cell r="N11999" t="str">
            <v>手等</v>
          </cell>
          <cell r="O11999">
            <v>19.25</v>
          </cell>
          <cell r="P11999" t="str">
            <v>折弯</v>
          </cell>
          <cell r="Q11999">
            <v>68</v>
          </cell>
          <cell r="R11999">
            <v>0</v>
          </cell>
          <cell r="S11999">
            <v>0</v>
          </cell>
          <cell r="T11999">
            <v>0</v>
          </cell>
          <cell r="U11999">
            <v>0</v>
          </cell>
          <cell r="V11999">
            <v>0</v>
          </cell>
          <cell r="W11999">
            <v>0</v>
          </cell>
          <cell r="X11999">
            <v>0</v>
          </cell>
        </row>
        <row r="11999">
          <cell r="AG11999">
            <v>156.071668235294</v>
          </cell>
          <cell r="AH11999" t="str">
            <v>276×3061.5</v>
          </cell>
        </row>
        <row r="11999">
          <cell r="AN11999" t="str">
            <v>附图</v>
          </cell>
          <cell r="AO11999">
            <v>3988</v>
          </cell>
          <cell r="AP11999">
            <v>1</v>
          </cell>
          <cell r="AQ11999">
            <v>25046</v>
          </cell>
        </row>
        <row r="12000">
          <cell r="A12000">
            <v>12002</v>
          </cell>
          <cell r="B12000">
            <v>2</v>
          </cell>
          <cell r="C12000">
            <v>45841</v>
          </cell>
        </row>
        <row r="12000">
          <cell r="E12000" t="str">
            <v>3988-030105</v>
          </cell>
          <cell r="F12000" t="str">
            <v>弯板2</v>
          </cell>
          <cell r="G12000">
            <v>2</v>
          </cell>
          <cell r="H12000" t="str">
            <v>钢板t10/Q690D</v>
          </cell>
        </row>
        <row r="12000">
          <cell r="J12000" t="str">
            <v>激光作业</v>
          </cell>
          <cell r="K12000">
            <v>11.4</v>
          </cell>
          <cell r="L12000" t="str">
            <v>激光拾件</v>
          </cell>
          <cell r="M12000">
            <v>7.22</v>
          </cell>
          <cell r="N12000" t="str">
            <v>手等</v>
          </cell>
          <cell r="O12000">
            <v>19.25</v>
          </cell>
          <cell r="P12000" t="str">
            <v>折弯</v>
          </cell>
          <cell r="Q12000">
            <v>68.4</v>
          </cell>
          <cell r="R12000">
            <v>0</v>
          </cell>
          <cell r="S12000">
            <v>0</v>
          </cell>
          <cell r="T12000">
            <v>0</v>
          </cell>
          <cell r="U12000">
            <v>0</v>
          </cell>
          <cell r="V12000">
            <v>0</v>
          </cell>
          <cell r="W12000">
            <v>0</v>
          </cell>
          <cell r="X12000">
            <v>0</v>
          </cell>
        </row>
        <row r="12000">
          <cell r="AG12000">
            <v>93.0618423529412</v>
          </cell>
          <cell r="AH12000" t="str">
            <v>276×1825.5</v>
          </cell>
        </row>
        <row r="12000">
          <cell r="AN12000" t="str">
            <v>附图</v>
          </cell>
          <cell r="AO12000">
            <v>3988</v>
          </cell>
          <cell r="AP12000">
            <v>1</v>
          </cell>
          <cell r="AQ12000">
            <v>25046</v>
          </cell>
        </row>
        <row r="12001">
          <cell r="A12001">
            <v>12003</v>
          </cell>
          <cell r="B12001">
            <v>20</v>
          </cell>
          <cell r="C12001">
            <v>45841</v>
          </cell>
        </row>
        <row r="12001">
          <cell r="E12001" t="str">
            <v>3988-030106</v>
          </cell>
          <cell r="F12001" t="str">
            <v>筋板1</v>
          </cell>
          <cell r="G12001">
            <v>20</v>
          </cell>
          <cell r="H12001" t="str">
            <v>钢板t10/Q690D</v>
          </cell>
        </row>
        <row r="12001">
          <cell r="J12001" t="str">
            <v>激光作业</v>
          </cell>
          <cell r="K12001">
            <v>0.3</v>
          </cell>
          <cell r="L12001" t="str">
            <v>激光拾件</v>
          </cell>
          <cell r="M12001">
            <v>0.5</v>
          </cell>
          <cell r="N12001">
            <v>0</v>
          </cell>
          <cell r="O12001">
            <v>0</v>
          </cell>
          <cell r="P12001">
            <v>0</v>
          </cell>
          <cell r="Q12001">
            <v>0</v>
          </cell>
          <cell r="R12001">
            <v>0</v>
          </cell>
          <cell r="S12001">
            <v>0</v>
          </cell>
          <cell r="T12001">
            <v>0</v>
          </cell>
          <cell r="U12001">
            <v>0</v>
          </cell>
          <cell r="V12001">
            <v>0</v>
          </cell>
          <cell r="W12001">
            <v>0</v>
          </cell>
          <cell r="X12001">
            <v>0</v>
          </cell>
        </row>
        <row r="12001">
          <cell r="AG12001">
            <v>8.86588235294118</v>
          </cell>
          <cell r="AH12001" t="str">
            <v>60×80</v>
          </cell>
        </row>
        <row r="12001">
          <cell r="AO12001">
            <v>3988</v>
          </cell>
          <cell r="AP12001">
            <v>1</v>
          </cell>
          <cell r="AQ12001">
            <v>25046</v>
          </cell>
        </row>
        <row r="12002">
          <cell r="A12002">
            <v>12004</v>
          </cell>
          <cell r="B12002">
            <v>2</v>
          </cell>
          <cell r="C12002">
            <v>45841</v>
          </cell>
        </row>
        <row r="12002">
          <cell r="E12002" t="str">
            <v>3988-030107</v>
          </cell>
          <cell r="F12002" t="str">
            <v>轴套2</v>
          </cell>
          <cell r="G12002">
            <v>2</v>
          </cell>
          <cell r="H12002" t="str">
            <v>圆钢φ230/35</v>
          </cell>
        </row>
        <row r="12002">
          <cell r="J12002" t="str">
            <v>锯床</v>
          </cell>
          <cell r="K12002">
            <v>48.72</v>
          </cell>
          <cell r="L12002" t="str">
            <v>车</v>
          </cell>
          <cell r="M12002">
            <v>0</v>
          </cell>
          <cell r="N12002">
            <v>0</v>
          </cell>
          <cell r="O12002">
            <v>0</v>
          </cell>
          <cell r="P12002">
            <v>0</v>
          </cell>
          <cell r="Q12002">
            <v>0</v>
          </cell>
          <cell r="R12002">
            <v>0</v>
          </cell>
          <cell r="S12002">
            <v>0</v>
          </cell>
          <cell r="T12002">
            <v>0</v>
          </cell>
          <cell r="U12002">
            <v>0</v>
          </cell>
          <cell r="V12002">
            <v>0</v>
          </cell>
          <cell r="W12002">
            <v>0</v>
          </cell>
          <cell r="X12002">
            <v>0</v>
          </cell>
        </row>
        <row r="12002">
          <cell r="AG12002">
            <v>97.7949075</v>
          </cell>
          <cell r="AH12002" t="str">
            <v>135</v>
          </cell>
        </row>
        <row r="12002">
          <cell r="AO12002">
            <v>3988</v>
          </cell>
          <cell r="AP12002">
            <v>1</v>
          </cell>
          <cell r="AQ12002">
            <v>25046</v>
          </cell>
        </row>
        <row r="12003">
          <cell r="A12003">
            <v>12005</v>
          </cell>
          <cell r="B12003">
            <v>2</v>
          </cell>
          <cell r="C12003">
            <v>45841</v>
          </cell>
        </row>
        <row r="12003">
          <cell r="E12003" t="str">
            <v>3988-030108</v>
          </cell>
          <cell r="F12003" t="str">
            <v>弯板3</v>
          </cell>
          <cell r="G12003">
            <v>2</v>
          </cell>
          <cell r="H12003" t="str">
            <v>钢板t10/Q690D</v>
          </cell>
        </row>
        <row r="12003">
          <cell r="J12003" t="str">
            <v>激光作业</v>
          </cell>
          <cell r="K12003">
            <v>4.94</v>
          </cell>
          <cell r="L12003" t="str">
            <v>激光拾件</v>
          </cell>
          <cell r="M12003">
            <v>3.04</v>
          </cell>
          <cell r="N12003" t="str">
            <v>手等</v>
          </cell>
          <cell r="O12003">
            <v>14</v>
          </cell>
          <cell r="P12003" t="str">
            <v>折弯</v>
          </cell>
          <cell r="Q12003">
            <v>17.85</v>
          </cell>
          <cell r="R12003">
            <v>0</v>
          </cell>
          <cell r="S12003">
            <v>0</v>
          </cell>
          <cell r="T12003">
            <v>0</v>
          </cell>
          <cell r="U12003">
            <v>0</v>
          </cell>
          <cell r="V12003">
            <v>0</v>
          </cell>
          <cell r="W12003">
            <v>0</v>
          </cell>
          <cell r="X12003">
            <v>0</v>
          </cell>
        </row>
        <row r="12003">
          <cell r="AG12003">
            <v>55.7708329411765</v>
          </cell>
          <cell r="AH12003" t="str">
            <v>1094×276</v>
          </cell>
        </row>
        <row r="12003">
          <cell r="AN12003" t="str">
            <v>附图</v>
          </cell>
          <cell r="AO12003">
            <v>3988</v>
          </cell>
          <cell r="AP12003">
            <v>1</v>
          </cell>
          <cell r="AQ12003">
            <v>25046</v>
          </cell>
        </row>
        <row r="12004">
          <cell r="A12004">
            <v>12006</v>
          </cell>
          <cell r="B12004">
            <v>2</v>
          </cell>
          <cell r="C12004">
            <v>45841</v>
          </cell>
        </row>
        <row r="12004">
          <cell r="E12004" t="str">
            <v>3988-030109</v>
          </cell>
          <cell r="F12004" t="str">
            <v>弯板4</v>
          </cell>
          <cell r="G12004">
            <v>2</v>
          </cell>
          <cell r="H12004" t="str">
            <v>钢板t10/Q690D</v>
          </cell>
        </row>
        <row r="12004">
          <cell r="J12004" t="str">
            <v>激光作业</v>
          </cell>
          <cell r="K12004">
            <v>3.42</v>
          </cell>
          <cell r="L12004" t="str">
            <v>激光拾件</v>
          </cell>
          <cell r="M12004">
            <v>1.9</v>
          </cell>
          <cell r="N12004" t="str">
            <v>手等</v>
          </cell>
          <cell r="O12004">
            <v>12.25</v>
          </cell>
          <cell r="P12004" t="str">
            <v>折弯</v>
          </cell>
          <cell r="Q12004">
            <v>10.64</v>
          </cell>
          <cell r="R12004">
            <v>0</v>
          </cell>
          <cell r="S12004">
            <v>0</v>
          </cell>
          <cell r="T12004">
            <v>0</v>
          </cell>
          <cell r="U12004">
            <v>0</v>
          </cell>
          <cell r="V12004">
            <v>0</v>
          </cell>
          <cell r="W12004">
            <v>0</v>
          </cell>
          <cell r="X12004">
            <v>0</v>
          </cell>
        </row>
        <row r="12004">
          <cell r="AG12004">
            <v>30.8421882352941</v>
          </cell>
          <cell r="AH12004" t="str">
            <v>605×276</v>
          </cell>
        </row>
        <row r="12004">
          <cell r="AN12004" t="str">
            <v>附图</v>
          </cell>
          <cell r="AO12004">
            <v>3988</v>
          </cell>
          <cell r="AP12004">
            <v>1</v>
          </cell>
          <cell r="AQ12004">
            <v>25046</v>
          </cell>
        </row>
        <row r="12005">
          <cell r="A12005">
            <v>12007</v>
          </cell>
          <cell r="B12005">
            <v>2</v>
          </cell>
          <cell r="C12005">
            <v>45841</v>
          </cell>
        </row>
        <row r="12005">
          <cell r="E12005" t="str">
            <v>3988-030110</v>
          </cell>
          <cell r="F12005" t="str">
            <v>封板1</v>
          </cell>
          <cell r="G12005">
            <v>2</v>
          </cell>
          <cell r="H12005" t="str">
            <v>钢板t10/Q690D</v>
          </cell>
        </row>
        <row r="12005">
          <cell r="J12005" t="str">
            <v>激光作业</v>
          </cell>
          <cell r="K12005">
            <v>4.56</v>
          </cell>
          <cell r="L12005" t="str">
            <v>激光拾件</v>
          </cell>
          <cell r="M12005">
            <v>3.04</v>
          </cell>
          <cell r="N12005" t="str">
            <v>手等</v>
          </cell>
          <cell r="O12005">
            <v>40.6</v>
          </cell>
          <cell r="P12005">
            <v>0</v>
          </cell>
          <cell r="Q12005">
            <v>0</v>
          </cell>
          <cell r="R12005">
            <v>0</v>
          </cell>
          <cell r="S12005">
            <v>0</v>
          </cell>
          <cell r="T12005">
            <v>0</v>
          </cell>
          <cell r="U12005">
            <v>0</v>
          </cell>
          <cell r="V12005">
            <v>0</v>
          </cell>
          <cell r="W12005">
            <v>0</v>
          </cell>
          <cell r="X12005">
            <v>0</v>
          </cell>
        </row>
        <row r="12005">
          <cell r="AG12005">
            <v>75.05856</v>
          </cell>
          <cell r="AH12005" t="str">
            <v>747×544</v>
          </cell>
        </row>
        <row r="12005">
          <cell r="AO12005">
            <v>3988</v>
          </cell>
          <cell r="AP12005">
            <v>1</v>
          </cell>
          <cell r="AQ12005">
            <v>25046</v>
          </cell>
        </row>
        <row r="12006">
          <cell r="A12006">
            <v>12008</v>
          </cell>
          <cell r="B12006">
            <v>2</v>
          </cell>
          <cell r="C12006">
            <v>45841</v>
          </cell>
        </row>
        <row r="12006">
          <cell r="E12006" t="str">
            <v>3988-030111</v>
          </cell>
          <cell r="F12006" t="str">
            <v>封板2</v>
          </cell>
          <cell r="G12006">
            <v>2</v>
          </cell>
          <cell r="H12006" t="str">
            <v>钢板t10/Q690D</v>
          </cell>
        </row>
        <row r="12006">
          <cell r="J12006" t="str">
            <v>激光作业</v>
          </cell>
          <cell r="K12006">
            <v>4.56</v>
          </cell>
          <cell r="L12006" t="str">
            <v>激光拾件</v>
          </cell>
          <cell r="M12006">
            <v>3.04</v>
          </cell>
          <cell r="N12006" t="str">
            <v>手等</v>
          </cell>
          <cell r="O12006">
            <v>40.6</v>
          </cell>
          <cell r="P12006">
            <v>0</v>
          </cell>
          <cell r="Q12006">
            <v>0</v>
          </cell>
          <cell r="R12006">
            <v>0</v>
          </cell>
          <cell r="S12006">
            <v>0</v>
          </cell>
          <cell r="T12006">
            <v>0</v>
          </cell>
          <cell r="U12006">
            <v>0</v>
          </cell>
          <cell r="V12006">
            <v>0</v>
          </cell>
          <cell r="W12006">
            <v>0</v>
          </cell>
          <cell r="X12006">
            <v>0</v>
          </cell>
        </row>
        <row r="12006">
          <cell r="AG12006">
            <v>75.05856</v>
          </cell>
          <cell r="AH12006" t="str">
            <v>747×544</v>
          </cell>
        </row>
        <row r="12006">
          <cell r="AO12006">
            <v>3988</v>
          </cell>
          <cell r="AP12006">
            <v>1</v>
          </cell>
          <cell r="AQ12006">
            <v>25046</v>
          </cell>
        </row>
        <row r="12007">
          <cell r="A12007">
            <v>12009</v>
          </cell>
          <cell r="B12007">
            <v>2</v>
          </cell>
          <cell r="C12007">
            <v>45841</v>
          </cell>
        </row>
        <row r="12007">
          <cell r="E12007" t="str">
            <v>3988-030112</v>
          </cell>
          <cell r="F12007" t="str">
            <v>封板3</v>
          </cell>
          <cell r="G12007">
            <v>2</v>
          </cell>
          <cell r="H12007" t="str">
            <v>钢板t10/Q690D</v>
          </cell>
        </row>
        <row r="12007">
          <cell r="J12007" t="str">
            <v>激光作业</v>
          </cell>
          <cell r="K12007">
            <v>14</v>
          </cell>
          <cell r="L12007" t="str">
            <v>激光拾件</v>
          </cell>
          <cell r="M12007">
            <v>6.08</v>
          </cell>
          <cell r="N12007" t="str">
            <v>手等</v>
          </cell>
          <cell r="O12007">
            <v>62.05</v>
          </cell>
          <cell r="P12007">
            <v>0</v>
          </cell>
          <cell r="Q12007">
            <v>0</v>
          </cell>
          <cell r="R12007">
            <v>0</v>
          </cell>
          <cell r="S12007">
            <v>0</v>
          </cell>
          <cell r="T12007">
            <v>0</v>
          </cell>
          <cell r="U12007">
            <v>0</v>
          </cell>
          <cell r="V12007">
            <v>0</v>
          </cell>
          <cell r="W12007">
            <v>0</v>
          </cell>
          <cell r="X12007">
            <v>0</v>
          </cell>
        </row>
        <row r="12007">
          <cell r="AG12007">
            <v>281.745550588235</v>
          </cell>
          <cell r="AH12007" t="str">
            <v>2042×747</v>
          </cell>
        </row>
        <row r="12007">
          <cell r="AO12007">
            <v>3988</v>
          </cell>
          <cell r="AP12007">
            <v>1</v>
          </cell>
          <cell r="AQ12007">
            <v>25046</v>
          </cell>
        </row>
        <row r="12008">
          <cell r="A12008">
            <v>12010</v>
          </cell>
          <cell r="B12008">
            <v>2</v>
          </cell>
          <cell r="C12008">
            <v>45841</v>
          </cell>
        </row>
        <row r="12008">
          <cell r="E12008" t="str">
            <v>3988-030113</v>
          </cell>
          <cell r="F12008" t="str">
            <v>支板1</v>
          </cell>
          <cell r="G12008">
            <v>2</v>
          </cell>
          <cell r="H12008" t="str">
            <v>钢板t10/Q690D</v>
          </cell>
        </row>
        <row r="12008">
          <cell r="J12008" t="str">
            <v>激光作业</v>
          </cell>
          <cell r="K12008">
            <v>11.2</v>
          </cell>
          <cell r="L12008" t="str">
            <v>激光拾件</v>
          </cell>
          <cell r="M12008">
            <v>4.18</v>
          </cell>
          <cell r="N12008" t="str">
            <v>手等</v>
          </cell>
          <cell r="O12008">
            <v>49</v>
          </cell>
          <cell r="P12008">
            <v>0</v>
          </cell>
          <cell r="Q12008">
            <v>0</v>
          </cell>
          <cell r="R12008">
            <v>0</v>
          </cell>
          <cell r="S12008">
            <v>0</v>
          </cell>
          <cell r="T12008">
            <v>0</v>
          </cell>
          <cell r="U12008">
            <v>0</v>
          </cell>
          <cell r="V12008">
            <v>0</v>
          </cell>
          <cell r="W12008">
            <v>0</v>
          </cell>
          <cell r="X12008">
            <v>0</v>
          </cell>
        </row>
        <row r="12008">
          <cell r="AG12008">
            <v>165.340948235294</v>
          </cell>
          <cell r="AH12008" t="str">
            <v>822×1089</v>
          </cell>
        </row>
        <row r="12008">
          <cell r="AO12008">
            <v>3988</v>
          </cell>
          <cell r="AP12008">
            <v>1</v>
          </cell>
          <cell r="AQ12008">
            <v>25046</v>
          </cell>
        </row>
        <row r="12009">
          <cell r="A12009">
            <v>12011</v>
          </cell>
          <cell r="B12009">
            <v>2</v>
          </cell>
          <cell r="C12009">
            <v>45841</v>
          </cell>
        </row>
        <row r="12009">
          <cell r="E12009" t="str">
            <v>3988-030114</v>
          </cell>
          <cell r="F12009" t="str">
            <v>支板2</v>
          </cell>
          <cell r="G12009">
            <v>2</v>
          </cell>
          <cell r="H12009" t="str">
            <v>钢板t10/Q690D</v>
          </cell>
        </row>
        <row r="12009">
          <cell r="J12009" t="str">
            <v>激光作业</v>
          </cell>
          <cell r="K12009">
            <v>11.2</v>
          </cell>
          <cell r="L12009" t="str">
            <v>激光拾件</v>
          </cell>
          <cell r="M12009">
            <v>4.18</v>
          </cell>
          <cell r="N12009" t="str">
            <v>手等</v>
          </cell>
          <cell r="O12009">
            <v>49</v>
          </cell>
          <cell r="P12009">
            <v>0</v>
          </cell>
          <cell r="Q12009">
            <v>0</v>
          </cell>
          <cell r="R12009">
            <v>0</v>
          </cell>
          <cell r="S12009">
            <v>0</v>
          </cell>
          <cell r="T12009">
            <v>0</v>
          </cell>
          <cell r="U12009">
            <v>0</v>
          </cell>
          <cell r="V12009">
            <v>0</v>
          </cell>
          <cell r="W12009">
            <v>0</v>
          </cell>
          <cell r="X12009">
            <v>0</v>
          </cell>
        </row>
        <row r="12009">
          <cell r="AG12009">
            <v>165.340948235294</v>
          </cell>
          <cell r="AH12009" t="str">
            <v>822×1089</v>
          </cell>
        </row>
        <row r="12009">
          <cell r="AO12009">
            <v>3988</v>
          </cell>
          <cell r="AP12009">
            <v>1</v>
          </cell>
          <cell r="AQ12009">
            <v>25046</v>
          </cell>
        </row>
        <row r="12010">
          <cell r="A12010">
            <v>12012</v>
          </cell>
          <cell r="B12010">
            <v>2</v>
          </cell>
          <cell r="C12010">
            <v>45841</v>
          </cell>
        </row>
        <row r="12010">
          <cell r="E12010" t="str">
            <v>3988-030115</v>
          </cell>
          <cell r="F12010" t="str">
            <v>封板4</v>
          </cell>
          <cell r="G12010">
            <v>2</v>
          </cell>
          <cell r="H12010" t="str">
            <v>钢板t10/Q690D</v>
          </cell>
        </row>
        <row r="12010">
          <cell r="J12010" t="str">
            <v>激光作业</v>
          </cell>
          <cell r="K12010">
            <v>14</v>
          </cell>
          <cell r="L12010" t="str">
            <v>激光拾件</v>
          </cell>
          <cell r="M12010">
            <v>6.08</v>
          </cell>
          <cell r="N12010" t="str">
            <v>手等</v>
          </cell>
          <cell r="O12010">
            <v>62.05</v>
          </cell>
          <cell r="P12010">
            <v>0</v>
          </cell>
          <cell r="Q12010">
            <v>0</v>
          </cell>
          <cell r="R12010">
            <v>0</v>
          </cell>
          <cell r="S12010">
            <v>0</v>
          </cell>
          <cell r="T12010">
            <v>0</v>
          </cell>
          <cell r="U12010">
            <v>0</v>
          </cell>
          <cell r="V12010">
            <v>0</v>
          </cell>
          <cell r="W12010">
            <v>0</v>
          </cell>
          <cell r="X12010">
            <v>0</v>
          </cell>
        </row>
        <row r="12010">
          <cell r="AG12010">
            <v>281.745550588235</v>
          </cell>
          <cell r="AH12010" t="str">
            <v>2042×747</v>
          </cell>
        </row>
        <row r="12010">
          <cell r="AO12010">
            <v>3988</v>
          </cell>
          <cell r="AP12010">
            <v>1</v>
          </cell>
          <cell r="AQ12010">
            <v>25046</v>
          </cell>
        </row>
        <row r="12011">
          <cell r="A12011">
            <v>12013</v>
          </cell>
          <cell r="B12011">
            <v>2</v>
          </cell>
          <cell r="C12011">
            <v>45841</v>
          </cell>
        </row>
        <row r="12011">
          <cell r="E12011" t="str">
            <v>3988-030116</v>
          </cell>
          <cell r="F12011" t="str">
            <v>封板5</v>
          </cell>
          <cell r="G12011">
            <v>2</v>
          </cell>
          <cell r="H12011" t="str">
            <v>钢板t8/Q690D</v>
          </cell>
        </row>
        <row r="12011">
          <cell r="J12011" t="str">
            <v>激光作业</v>
          </cell>
          <cell r="K12011">
            <v>5.32</v>
          </cell>
          <cell r="L12011" t="str">
            <v>激光拾件</v>
          </cell>
          <cell r="M12011">
            <v>3.42</v>
          </cell>
          <cell r="N12011" t="str">
            <v>铣边机</v>
          </cell>
          <cell r="O12011">
            <v>30.8</v>
          </cell>
          <cell r="P12011" t="str">
            <v>成型</v>
          </cell>
          <cell r="Q12011">
            <v>32</v>
          </cell>
          <cell r="R12011">
            <v>0</v>
          </cell>
          <cell r="S12011">
            <v>0</v>
          </cell>
          <cell r="T12011">
            <v>0</v>
          </cell>
          <cell r="U12011">
            <v>0</v>
          </cell>
          <cell r="V12011">
            <v>0</v>
          </cell>
          <cell r="W12011">
            <v>0</v>
          </cell>
          <cell r="X12011">
            <v>0</v>
          </cell>
        </row>
        <row r="12011">
          <cell r="AG12011">
            <v>13.7775811764706</v>
          </cell>
          <cell r="AH12011" t="str">
            <v>1110×84</v>
          </cell>
        </row>
        <row r="12011">
          <cell r="AN12011" t="str">
            <v>附图</v>
          </cell>
          <cell r="AO12011">
            <v>3988</v>
          </cell>
          <cell r="AP12011">
            <v>1</v>
          </cell>
          <cell r="AQ12011">
            <v>25046</v>
          </cell>
        </row>
        <row r="12012">
          <cell r="A12012">
            <v>12014</v>
          </cell>
          <cell r="B12012">
            <v>2</v>
          </cell>
          <cell r="C12012">
            <v>45841</v>
          </cell>
        </row>
        <row r="12012">
          <cell r="E12012" t="str">
            <v>3988-030117</v>
          </cell>
          <cell r="F12012" t="str">
            <v>封板6</v>
          </cell>
          <cell r="G12012">
            <v>2</v>
          </cell>
          <cell r="H12012" t="str">
            <v>钢板t10/Q690D</v>
          </cell>
        </row>
        <row r="12012">
          <cell r="J12012" t="str">
            <v>激光作业</v>
          </cell>
          <cell r="K12012">
            <v>3.8</v>
          </cell>
          <cell r="L12012" t="str">
            <v>激光拾件</v>
          </cell>
          <cell r="M12012">
            <v>1.9</v>
          </cell>
          <cell r="N12012" t="str">
            <v>铣边机</v>
          </cell>
          <cell r="O12012">
            <v>24</v>
          </cell>
          <cell r="P12012" t="str">
            <v>手等</v>
          </cell>
          <cell r="Q12012">
            <v>9.5</v>
          </cell>
          <cell r="R12012">
            <v>0</v>
          </cell>
          <cell r="S12012">
            <v>0</v>
          </cell>
          <cell r="T12012">
            <v>0</v>
          </cell>
          <cell r="U12012">
            <v>0</v>
          </cell>
          <cell r="V12012">
            <v>0</v>
          </cell>
          <cell r="W12012">
            <v>0</v>
          </cell>
          <cell r="X12012">
            <v>0</v>
          </cell>
        </row>
        <row r="12012">
          <cell r="AG12012">
            <v>17.6815247058824</v>
          </cell>
          <cell r="AH12012" t="str">
            <v>386×248</v>
          </cell>
        </row>
        <row r="12012">
          <cell r="AO12012">
            <v>3988</v>
          </cell>
          <cell r="AP12012">
            <v>1</v>
          </cell>
          <cell r="AQ12012">
            <v>25046</v>
          </cell>
        </row>
        <row r="12013">
          <cell r="A12013">
            <v>12015</v>
          </cell>
          <cell r="B12013">
            <v>2</v>
          </cell>
          <cell r="C12013">
            <v>45841</v>
          </cell>
        </row>
        <row r="12013">
          <cell r="E12013" t="str">
            <v>3988-030118</v>
          </cell>
          <cell r="F12013" t="str">
            <v>封板7</v>
          </cell>
          <cell r="G12013">
            <v>2</v>
          </cell>
          <cell r="H12013" t="str">
            <v>钢板t10/Q690D</v>
          </cell>
        </row>
        <row r="12013">
          <cell r="J12013" t="str">
            <v>激光作业</v>
          </cell>
          <cell r="K12013">
            <v>3.8</v>
          </cell>
          <cell r="L12013" t="str">
            <v>激光拾件</v>
          </cell>
          <cell r="M12013">
            <v>1.9</v>
          </cell>
          <cell r="N12013" t="str">
            <v>铣边机</v>
          </cell>
          <cell r="O12013">
            <v>24</v>
          </cell>
          <cell r="P12013" t="str">
            <v>手等</v>
          </cell>
          <cell r="Q12013">
            <v>9.5</v>
          </cell>
          <cell r="R12013">
            <v>0</v>
          </cell>
          <cell r="S12013">
            <v>0</v>
          </cell>
          <cell r="T12013">
            <v>0</v>
          </cell>
          <cell r="U12013">
            <v>0</v>
          </cell>
          <cell r="V12013">
            <v>0</v>
          </cell>
          <cell r="W12013">
            <v>0</v>
          </cell>
          <cell r="X12013">
            <v>0</v>
          </cell>
        </row>
        <row r="12013">
          <cell r="AG12013">
            <v>17.6815247058824</v>
          </cell>
          <cell r="AH12013" t="str">
            <v>386×248</v>
          </cell>
        </row>
        <row r="12013">
          <cell r="AO12013">
            <v>3988</v>
          </cell>
          <cell r="AP12013">
            <v>1</v>
          </cell>
          <cell r="AQ12013">
            <v>25046</v>
          </cell>
        </row>
        <row r="12014">
          <cell r="A12014">
            <v>12016</v>
          </cell>
          <cell r="B12014">
            <v>2</v>
          </cell>
          <cell r="C12014">
            <v>45841</v>
          </cell>
        </row>
        <row r="12014">
          <cell r="E12014" t="str">
            <v>3988-030119</v>
          </cell>
          <cell r="F12014" t="str">
            <v>支板3</v>
          </cell>
          <cell r="G12014">
            <v>2</v>
          </cell>
          <cell r="H12014" t="str">
            <v>钢板t10/Q690D</v>
          </cell>
        </row>
        <row r="12014">
          <cell r="J12014" t="str">
            <v>激光作业</v>
          </cell>
          <cell r="K12014">
            <v>2.66</v>
          </cell>
          <cell r="L12014" t="str">
            <v>激光拾件</v>
          </cell>
          <cell r="M12014">
            <v>1.9</v>
          </cell>
          <cell r="N12014">
            <v>0</v>
          </cell>
          <cell r="O12014">
            <v>0</v>
          </cell>
          <cell r="P12014">
            <v>0</v>
          </cell>
          <cell r="Q12014">
            <v>0</v>
          </cell>
          <cell r="R12014">
            <v>0</v>
          </cell>
          <cell r="S12014">
            <v>0</v>
          </cell>
          <cell r="T12014">
            <v>0</v>
          </cell>
          <cell r="U12014">
            <v>0</v>
          </cell>
          <cell r="V12014">
            <v>0</v>
          </cell>
          <cell r="W12014">
            <v>0</v>
          </cell>
          <cell r="X12014">
            <v>0</v>
          </cell>
        </row>
        <row r="12014">
          <cell r="AG12014">
            <v>15.7325082352941</v>
          </cell>
          <cell r="AH12014" t="str">
            <v>338×252</v>
          </cell>
        </row>
        <row r="12014">
          <cell r="AO12014">
            <v>3988</v>
          </cell>
          <cell r="AP12014">
            <v>1</v>
          </cell>
          <cell r="AQ12014">
            <v>25046</v>
          </cell>
        </row>
        <row r="12015">
          <cell r="A12015">
            <v>12017</v>
          </cell>
          <cell r="B12015">
            <v>2</v>
          </cell>
          <cell r="C12015">
            <v>45841</v>
          </cell>
        </row>
        <row r="12015">
          <cell r="E12015" t="str">
            <v>3988-030120</v>
          </cell>
          <cell r="F12015" t="str">
            <v>支板4</v>
          </cell>
          <cell r="G12015">
            <v>2</v>
          </cell>
          <cell r="H12015" t="str">
            <v>钢板t10/Q690D</v>
          </cell>
        </row>
        <row r="12015">
          <cell r="J12015" t="str">
            <v>激光作业</v>
          </cell>
          <cell r="K12015">
            <v>4.56</v>
          </cell>
          <cell r="L12015" t="str">
            <v>激光拾件</v>
          </cell>
          <cell r="M12015">
            <v>1.9</v>
          </cell>
          <cell r="N12015">
            <v>0</v>
          </cell>
          <cell r="O12015">
            <v>0</v>
          </cell>
          <cell r="P12015">
            <v>0</v>
          </cell>
          <cell r="Q12015">
            <v>0</v>
          </cell>
          <cell r="R12015">
            <v>0</v>
          </cell>
          <cell r="S12015">
            <v>0</v>
          </cell>
          <cell r="T12015">
            <v>0</v>
          </cell>
          <cell r="U12015">
            <v>0</v>
          </cell>
          <cell r="V12015">
            <v>0</v>
          </cell>
          <cell r="W12015">
            <v>0</v>
          </cell>
          <cell r="X12015">
            <v>0</v>
          </cell>
        </row>
        <row r="12015">
          <cell r="AG12015">
            <v>15.7325082352941</v>
          </cell>
          <cell r="AH12015" t="str">
            <v>338×252</v>
          </cell>
        </row>
        <row r="12015">
          <cell r="AO12015">
            <v>3988</v>
          </cell>
          <cell r="AP12015">
            <v>1</v>
          </cell>
          <cell r="AQ12015">
            <v>25046</v>
          </cell>
        </row>
        <row r="12016">
          <cell r="A12016">
            <v>12018</v>
          </cell>
          <cell r="B12016">
            <v>2</v>
          </cell>
          <cell r="C12016">
            <v>45841</v>
          </cell>
        </row>
        <row r="12016">
          <cell r="E12016" t="str">
            <v>3988-030121</v>
          </cell>
          <cell r="F12016" t="str">
            <v>固定板</v>
          </cell>
          <cell r="G12016">
            <v>2</v>
          </cell>
          <cell r="H12016" t="str">
            <v>钢板t10/Q235B</v>
          </cell>
        </row>
        <row r="12016">
          <cell r="J12016" t="str">
            <v>激光作业</v>
          </cell>
          <cell r="K12016">
            <v>1.14</v>
          </cell>
          <cell r="L12016" t="str">
            <v>激光拾件</v>
          </cell>
          <cell r="M12016">
            <v>1.9</v>
          </cell>
          <cell r="N12016" t="str">
            <v>钻</v>
          </cell>
          <cell r="O12016">
            <v>25.6</v>
          </cell>
          <cell r="P12016">
            <v>0</v>
          </cell>
          <cell r="Q12016">
            <v>0</v>
          </cell>
          <cell r="R12016">
            <v>0</v>
          </cell>
          <cell r="S12016">
            <v>0</v>
          </cell>
          <cell r="T12016">
            <v>0</v>
          </cell>
          <cell r="U12016">
            <v>0</v>
          </cell>
          <cell r="V12016">
            <v>0</v>
          </cell>
          <cell r="W12016">
            <v>0</v>
          </cell>
          <cell r="X12016">
            <v>0</v>
          </cell>
        </row>
        <row r="12016">
          <cell r="AG12016">
            <v>0.831176470588235</v>
          </cell>
          <cell r="AH12016" t="str">
            <v>90×50</v>
          </cell>
        </row>
        <row r="12016">
          <cell r="AO12016">
            <v>3988</v>
          </cell>
          <cell r="AP12016">
            <v>1</v>
          </cell>
          <cell r="AQ12016">
            <v>25046</v>
          </cell>
        </row>
        <row r="12017">
          <cell r="A12017">
            <v>12019</v>
          </cell>
          <cell r="B12017">
            <v>6</v>
          </cell>
          <cell r="C12017">
            <v>45841</v>
          </cell>
        </row>
        <row r="12017">
          <cell r="E12017" t="str">
            <v>3988-030122</v>
          </cell>
          <cell r="F12017" t="str">
            <v>封板8</v>
          </cell>
          <cell r="G12017">
            <v>6</v>
          </cell>
          <cell r="H12017" t="str">
            <v>钢板t10/Q690D</v>
          </cell>
        </row>
        <row r="12017">
          <cell r="J12017" t="str">
            <v>激光作业</v>
          </cell>
          <cell r="K12017">
            <v>0.64</v>
          </cell>
          <cell r="L12017" t="str">
            <v>激光拾件</v>
          </cell>
          <cell r="M12017">
            <v>0.8</v>
          </cell>
          <cell r="N12017">
            <v>0</v>
          </cell>
          <cell r="O12017">
            <v>0</v>
          </cell>
          <cell r="P12017">
            <v>0</v>
          </cell>
          <cell r="Q12017">
            <v>0</v>
          </cell>
          <cell r="R12017">
            <v>0</v>
          </cell>
          <cell r="S12017">
            <v>0</v>
          </cell>
          <cell r="T12017">
            <v>0</v>
          </cell>
          <cell r="U12017">
            <v>0</v>
          </cell>
          <cell r="V12017">
            <v>0</v>
          </cell>
          <cell r="W12017">
            <v>0</v>
          </cell>
          <cell r="X12017">
            <v>0</v>
          </cell>
        </row>
        <row r="12017">
          <cell r="AG12017">
            <v>17.9977411764706</v>
          </cell>
          <cell r="AH12017" t="str">
            <v>290×112</v>
          </cell>
        </row>
        <row r="12017">
          <cell r="AN12017" t="str">
            <v>WT 290×112</v>
          </cell>
          <cell r="AO12017">
            <v>3988</v>
          </cell>
          <cell r="AP12017">
            <v>1</v>
          </cell>
          <cell r="AQ12017">
            <v>25046</v>
          </cell>
        </row>
        <row r="12018">
          <cell r="A12018">
            <v>12020</v>
          </cell>
          <cell r="B12018">
            <v>4</v>
          </cell>
          <cell r="C12018">
            <v>45841</v>
          </cell>
        </row>
        <row r="12018">
          <cell r="E12018" t="str">
            <v>3988-030123</v>
          </cell>
          <cell r="F12018" t="str">
            <v>支板5</v>
          </cell>
          <cell r="G12018">
            <v>4</v>
          </cell>
          <cell r="H12018" t="str">
            <v>钢板t10/Q690D</v>
          </cell>
        </row>
        <row r="12018">
          <cell r="J12018" t="str">
            <v>激光作业</v>
          </cell>
          <cell r="K12018">
            <v>1.76</v>
          </cell>
          <cell r="L12018" t="str">
            <v>激光拾件</v>
          </cell>
          <cell r="M12018">
            <v>1.1</v>
          </cell>
          <cell r="N12018" t="str">
            <v>手等</v>
          </cell>
          <cell r="O12018">
            <v>15.3</v>
          </cell>
          <cell r="P12018">
            <v>0</v>
          </cell>
          <cell r="Q12018">
            <v>0</v>
          </cell>
          <cell r="R12018">
            <v>0</v>
          </cell>
          <cell r="S12018">
            <v>0</v>
          </cell>
          <cell r="T12018">
            <v>0</v>
          </cell>
          <cell r="U12018">
            <v>0</v>
          </cell>
          <cell r="V12018">
            <v>0</v>
          </cell>
          <cell r="W12018">
            <v>0</v>
          </cell>
          <cell r="X12018">
            <v>0</v>
          </cell>
        </row>
        <row r="12018">
          <cell r="AG12018">
            <v>23.4576470588235</v>
          </cell>
          <cell r="AH12018" t="str">
            <v>635×100</v>
          </cell>
        </row>
        <row r="12018">
          <cell r="AO12018">
            <v>3988</v>
          </cell>
          <cell r="AP12018">
            <v>1</v>
          </cell>
          <cell r="AQ12018">
            <v>25046</v>
          </cell>
        </row>
        <row r="12019">
          <cell r="A12019">
            <v>12021</v>
          </cell>
          <cell r="B12019">
            <v>36</v>
          </cell>
          <cell r="C12019">
            <v>45841</v>
          </cell>
        </row>
        <row r="12019">
          <cell r="E12019" t="str">
            <v>3988-030124</v>
          </cell>
          <cell r="F12019" t="str">
            <v>筋板2</v>
          </cell>
          <cell r="G12019">
            <v>36</v>
          </cell>
          <cell r="H12019" t="str">
            <v>钢板t10/Q690D</v>
          </cell>
        </row>
        <row r="12019">
          <cell r="J12019" t="str">
            <v>激光作业</v>
          </cell>
          <cell r="K12019">
            <v>0.3</v>
          </cell>
          <cell r="L12019" t="str">
            <v>激光拾件</v>
          </cell>
          <cell r="M12019">
            <v>0.5</v>
          </cell>
          <cell r="N12019">
            <v>0</v>
          </cell>
          <cell r="O12019">
            <v>0</v>
          </cell>
          <cell r="P12019">
            <v>0</v>
          </cell>
          <cell r="Q12019">
            <v>0</v>
          </cell>
          <cell r="R12019">
            <v>0</v>
          </cell>
          <cell r="S12019">
            <v>0</v>
          </cell>
          <cell r="T12019">
            <v>0</v>
          </cell>
          <cell r="U12019">
            <v>0</v>
          </cell>
          <cell r="V12019">
            <v>0</v>
          </cell>
          <cell r="W12019">
            <v>0</v>
          </cell>
          <cell r="X12019">
            <v>0</v>
          </cell>
        </row>
        <row r="12019">
          <cell r="AG12019">
            <v>26.3316705882353</v>
          </cell>
          <cell r="AH12019" t="str">
            <v>99×80</v>
          </cell>
        </row>
        <row r="12019">
          <cell r="AO12019">
            <v>3988</v>
          </cell>
          <cell r="AP12019">
            <v>1</v>
          </cell>
          <cell r="AQ12019">
            <v>25046</v>
          </cell>
        </row>
        <row r="12020">
          <cell r="A12020">
            <v>12022</v>
          </cell>
          <cell r="B12020">
            <v>4</v>
          </cell>
          <cell r="C12020">
            <v>45841</v>
          </cell>
        </row>
        <row r="12020">
          <cell r="E12020" t="str">
            <v>3988-030125</v>
          </cell>
          <cell r="F12020" t="str">
            <v>支板6</v>
          </cell>
          <cell r="G12020">
            <v>4</v>
          </cell>
          <cell r="H12020" t="str">
            <v>钢板t10/Q690D</v>
          </cell>
        </row>
        <row r="12020">
          <cell r="J12020" t="str">
            <v>激光作业</v>
          </cell>
          <cell r="K12020">
            <v>4.4</v>
          </cell>
          <cell r="L12020" t="str">
            <v>激光拾件</v>
          </cell>
          <cell r="M12020">
            <v>2.86</v>
          </cell>
          <cell r="N12020" t="str">
            <v>铣边机</v>
          </cell>
          <cell r="O12020">
            <v>34.3</v>
          </cell>
          <cell r="P12020" t="str">
            <v>手等</v>
          </cell>
          <cell r="Q12020">
            <v>6.6</v>
          </cell>
          <cell r="R12020">
            <v>0</v>
          </cell>
          <cell r="S12020">
            <v>0</v>
          </cell>
          <cell r="T12020">
            <v>0</v>
          </cell>
          <cell r="U12020">
            <v>0</v>
          </cell>
          <cell r="V12020">
            <v>0</v>
          </cell>
          <cell r="W12020">
            <v>0</v>
          </cell>
          <cell r="X12020">
            <v>0</v>
          </cell>
        </row>
        <row r="12020">
          <cell r="AG12020">
            <v>77.1701176470588</v>
          </cell>
          <cell r="AH12020" t="str">
            <v>2089×100</v>
          </cell>
        </row>
        <row r="12020">
          <cell r="AO12020">
            <v>3988</v>
          </cell>
          <cell r="AP12020">
            <v>1</v>
          </cell>
          <cell r="AQ12020">
            <v>25046</v>
          </cell>
        </row>
        <row r="12021">
          <cell r="A12021">
            <v>12023</v>
          </cell>
          <cell r="B12021">
            <v>4</v>
          </cell>
          <cell r="C12021">
            <v>45841</v>
          </cell>
        </row>
        <row r="12021">
          <cell r="E12021" t="str">
            <v>3988-030126</v>
          </cell>
          <cell r="F12021" t="str">
            <v>支板7</v>
          </cell>
          <cell r="G12021">
            <v>4</v>
          </cell>
          <cell r="H12021" t="str">
            <v>钢板t10/Q690D</v>
          </cell>
        </row>
        <row r="12021">
          <cell r="J12021" t="str">
            <v>激光作业</v>
          </cell>
          <cell r="K12021">
            <v>2.42</v>
          </cell>
          <cell r="L12021" t="str">
            <v>激光拾件</v>
          </cell>
          <cell r="M12021">
            <v>1.54</v>
          </cell>
          <cell r="N12021" t="str">
            <v>铣边机</v>
          </cell>
          <cell r="O12021">
            <v>20</v>
          </cell>
          <cell r="P12021" t="str">
            <v>手等</v>
          </cell>
          <cell r="Q12021">
            <v>4.4</v>
          </cell>
          <cell r="R12021">
            <v>0</v>
          </cell>
          <cell r="S12021">
            <v>0</v>
          </cell>
          <cell r="T12021">
            <v>0</v>
          </cell>
          <cell r="U12021">
            <v>0</v>
          </cell>
          <cell r="V12021">
            <v>0</v>
          </cell>
          <cell r="W12021">
            <v>0</v>
          </cell>
          <cell r="X12021">
            <v>0</v>
          </cell>
        </row>
        <row r="12021">
          <cell r="AG12021">
            <v>38.936</v>
          </cell>
          <cell r="AH12021" t="str">
            <v>1054×100</v>
          </cell>
        </row>
        <row r="12021">
          <cell r="AO12021">
            <v>3988</v>
          </cell>
          <cell r="AP12021">
            <v>1</v>
          </cell>
          <cell r="AQ12021">
            <v>25046</v>
          </cell>
        </row>
        <row r="12022">
          <cell r="A12022">
            <v>12024</v>
          </cell>
          <cell r="B12022">
            <v>2</v>
          </cell>
          <cell r="C12022">
            <v>45841</v>
          </cell>
        </row>
        <row r="12022">
          <cell r="E12022" t="str">
            <v>3988-030201</v>
          </cell>
          <cell r="F12022" t="str">
            <v>外法兰</v>
          </cell>
          <cell r="G12022">
            <v>2</v>
          </cell>
          <cell r="H12022" t="str">
            <v>钢板t25/Q690D</v>
          </cell>
        </row>
        <row r="12022">
          <cell r="J12022" t="str">
            <v>激光作业</v>
          </cell>
          <cell r="K12022">
            <v>32.76</v>
          </cell>
          <cell r="L12022" t="str">
            <v>激光拾件</v>
          </cell>
          <cell r="M12022">
            <v>15.05</v>
          </cell>
          <cell r="N12022" t="str">
            <v>车</v>
          </cell>
          <cell r="O12022">
            <v>0</v>
          </cell>
          <cell r="P12022">
            <v>0</v>
          </cell>
          <cell r="Q12022">
            <v>0</v>
          </cell>
          <cell r="R12022">
            <v>0</v>
          </cell>
          <cell r="S12022">
            <v>0</v>
          </cell>
          <cell r="T12022">
            <v>0</v>
          </cell>
          <cell r="U12022">
            <v>0</v>
          </cell>
          <cell r="V12022">
            <v>0</v>
          </cell>
          <cell r="W12022">
            <v>0</v>
          </cell>
          <cell r="X12022">
            <v>0</v>
          </cell>
        </row>
        <row r="12022">
          <cell r="AG12022">
            <v>399.380294117647</v>
          </cell>
          <cell r="AH12022" t="str">
            <v>930×930</v>
          </cell>
        </row>
        <row r="12022">
          <cell r="AO12022">
            <v>3988</v>
          </cell>
          <cell r="AP12022">
            <v>1</v>
          </cell>
          <cell r="AQ12022">
            <v>25046</v>
          </cell>
        </row>
        <row r="12023">
          <cell r="A12023">
            <v>12025</v>
          </cell>
          <cell r="B12023">
            <v>12</v>
          </cell>
          <cell r="C12023">
            <v>45841</v>
          </cell>
        </row>
        <row r="12023">
          <cell r="E12023" t="str">
            <v>3988-030202</v>
          </cell>
          <cell r="F12023" t="str">
            <v>筋板1</v>
          </cell>
          <cell r="G12023">
            <v>12</v>
          </cell>
          <cell r="H12023" t="str">
            <v>钢板t15/Q690D</v>
          </cell>
        </row>
        <row r="12023">
          <cell r="J12023" t="str">
            <v>激光作业</v>
          </cell>
          <cell r="K12023">
            <v>1.1</v>
          </cell>
          <cell r="L12023" t="str">
            <v>激光拾件</v>
          </cell>
          <cell r="M12023">
            <v>0.5</v>
          </cell>
          <cell r="N12023">
            <v>0</v>
          </cell>
          <cell r="O12023">
            <v>0</v>
          </cell>
          <cell r="P12023">
            <v>0</v>
          </cell>
          <cell r="Q12023">
            <v>0</v>
          </cell>
          <cell r="R12023">
            <v>0</v>
          </cell>
          <cell r="S12023">
            <v>0</v>
          </cell>
          <cell r="T12023">
            <v>0</v>
          </cell>
          <cell r="U12023">
            <v>0</v>
          </cell>
          <cell r="V12023">
            <v>0</v>
          </cell>
          <cell r="W12023">
            <v>0</v>
          </cell>
          <cell r="X12023">
            <v>0</v>
          </cell>
        </row>
        <row r="12023">
          <cell r="AG12023">
            <v>17.7539294117647</v>
          </cell>
          <cell r="AH12023" t="str">
            <v>178×60</v>
          </cell>
        </row>
        <row r="12023">
          <cell r="AO12023">
            <v>3988</v>
          </cell>
          <cell r="AP12023">
            <v>1</v>
          </cell>
          <cell r="AQ12023">
            <v>25046</v>
          </cell>
        </row>
        <row r="12024">
          <cell r="A12024">
            <v>12026</v>
          </cell>
          <cell r="B12024">
            <v>2</v>
          </cell>
          <cell r="C12024">
            <v>45841</v>
          </cell>
        </row>
        <row r="12024">
          <cell r="E12024" t="str">
            <v>3988-030203</v>
          </cell>
          <cell r="F12024" t="str">
            <v>内法兰</v>
          </cell>
          <cell r="G12024">
            <v>2</v>
          </cell>
          <cell r="H12024" t="str">
            <v>钢板t15/Q690D</v>
          </cell>
        </row>
        <row r="12024">
          <cell r="J12024" t="str">
            <v>激光作业</v>
          </cell>
          <cell r="K12024">
            <v>16.1</v>
          </cell>
          <cell r="L12024" t="str">
            <v>激光拾件</v>
          </cell>
          <cell r="M12024">
            <v>5.7</v>
          </cell>
          <cell r="N12024" t="str">
            <v>车</v>
          </cell>
          <cell r="O12024">
            <v>0</v>
          </cell>
          <cell r="P12024">
            <v>0</v>
          </cell>
          <cell r="Q12024">
            <v>0</v>
          </cell>
          <cell r="R12024">
            <v>0</v>
          </cell>
          <cell r="S12024">
            <v>0</v>
          </cell>
          <cell r="T12024">
            <v>0</v>
          </cell>
          <cell r="U12024">
            <v>0</v>
          </cell>
          <cell r="V12024">
            <v>0</v>
          </cell>
          <cell r="W12024">
            <v>0</v>
          </cell>
          <cell r="X12024">
            <v>0</v>
          </cell>
        </row>
        <row r="12024">
          <cell r="AG12024">
            <v>224.417647058824</v>
          </cell>
          <cell r="AH12024" t="str">
            <v>900×900</v>
          </cell>
        </row>
        <row r="12024">
          <cell r="AO12024">
            <v>3988</v>
          </cell>
          <cell r="AP12024">
            <v>1</v>
          </cell>
          <cell r="AQ12024">
            <v>25046</v>
          </cell>
        </row>
        <row r="12025">
          <cell r="A12025">
            <v>12027</v>
          </cell>
          <cell r="B12025">
            <v>8</v>
          </cell>
          <cell r="C12025">
            <v>45841</v>
          </cell>
        </row>
        <row r="12025">
          <cell r="E12025" t="str">
            <v>3988-03020401</v>
          </cell>
          <cell r="F12025" t="str">
            <v>立板</v>
          </cell>
          <cell r="G12025">
            <v>8</v>
          </cell>
          <cell r="H12025" t="str">
            <v>钢板t15/Q690D</v>
          </cell>
        </row>
        <row r="12025">
          <cell r="J12025" t="str">
            <v>激光作业</v>
          </cell>
          <cell r="K12025">
            <v>1.17</v>
          </cell>
          <cell r="L12025" t="str">
            <v>激光拾件</v>
          </cell>
          <cell r="M12025">
            <v>0.65</v>
          </cell>
          <cell r="N12025">
            <v>0</v>
          </cell>
          <cell r="O12025">
            <v>0</v>
          </cell>
          <cell r="P12025">
            <v>0</v>
          </cell>
          <cell r="Q12025">
            <v>0</v>
          </cell>
          <cell r="R12025">
            <v>0</v>
          </cell>
          <cell r="S12025">
            <v>0</v>
          </cell>
          <cell r="T12025">
            <v>0</v>
          </cell>
          <cell r="U12025">
            <v>0</v>
          </cell>
          <cell r="V12025">
            <v>0</v>
          </cell>
          <cell r="W12025">
            <v>0</v>
          </cell>
          <cell r="X12025">
            <v>0</v>
          </cell>
        </row>
        <row r="12025">
          <cell r="AG12025">
            <v>14.7395294117647</v>
          </cell>
          <cell r="AH12025" t="str">
            <v>133×100</v>
          </cell>
        </row>
        <row r="12025">
          <cell r="AO12025">
            <v>3988</v>
          </cell>
          <cell r="AP12025">
            <v>1</v>
          </cell>
          <cell r="AQ12025">
            <v>25046</v>
          </cell>
        </row>
        <row r="12026">
          <cell r="A12026">
            <v>12028</v>
          </cell>
          <cell r="B12026">
            <v>8</v>
          </cell>
          <cell r="C12026">
            <v>45841</v>
          </cell>
        </row>
        <row r="12026">
          <cell r="E12026" t="str">
            <v>3988-03020402</v>
          </cell>
          <cell r="F12026" t="str">
            <v>套</v>
          </cell>
          <cell r="G12026">
            <v>8</v>
          </cell>
          <cell r="H12026" t="str">
            <v>圆钢φ70/35</v>
          </cell>
        </row>
        <row r="12026">
          <cell r="J12026" t="str">
            <v>锯床</v>
          </cell>
          <cell r="K12026">
            <v>6.36</v>
          </cell>
          <cell r="L12026" t="str">
            <v>车</v>
          </cell>
          <cell r="M12026">
            <v>6</v>
          </cell>
          <cell r="N12026">
            <v>0</v>
          </cell>
          <cell r="O12026">
            <v>0</v>
          </cell>
          <cell r="P12026">
            <v>0</v>
          </cell>
          <cell r="Q12026">
            <v>0</v>
          </cell>
          <cell r="R12026">
            <v>0</v>
          </cell>
          <cell r="S12026">
            <v>0</v>
          </cell>
          <cell r="T12026">
            <v>0</v>
          </cell>
          <cell r="U12026">
            <v>0</v>
          </cell>
          <cell r="V12026">
            <v>0</v>
          </cell>
          <cell r="W12026">
            <v>0</v>
          </cell>
          <cell r="X12026">
            <v>0</v>
          </cell>
        </row>
        <row r="12026">
          <cell r="AG12026">
            <v>8.05200666666667</v>
          </cell>
          <cell r="AH12026" t="str">
            <v>30</v>
          </cell>
        </row>
        <row r="12026">
          <cell r="AO12026">
            <v>3988</v>
          </cell>
          <cell r="AP12026">
            <v>1</v>
          </cell>
          <cell r="AQ12026">
            <v>25046</v>
          </cell>
        </row>
        <row r="12027">
          <cell r="A12027">
            <v>12029</v>
          </cell>
          <cell r="B12027">
            <v>1</v>
          </cell>
          <cell r="C12027">
            <v>45841</v>
          </cell>
        </row>
        <row r="12027">
          <cell r="E12027" t="str">
            <v>3988-030205</v>
          </cell>
          <cell r="F12027" t="str">
            <v>筒体</v>
          </cell>
          <cell r="G12027">
            <v>1</v>
          </cell>
          <cell r="H12027" t="str">
            <v>钢板t8/Q690D</v>
          </cell>
        </row>
        <row r="12027">
          <cell r="J12027" t="str">
            <v>激光作业</v>
          </cell>
          <cell r="K12027">
            <v>32.7</v>
          </cell>
          <cell r="L12027" t="str">
            <v>激光拾件</v>
          </cell>
          <cell r="M12027">
            <v>24.8</v>
          </cell>
          <cell r="N12027" t="str">
            <v>铣边机</v>
          </cell>
          <cell r="O12027">
            <v>120</v>
          </cell>
          <cell r="P12027" t="str">
            <v>卷筒</v>
          </cell>
          <cell r="Q12027">
            <v>120</v>
          </cell>
          <cell r="R12027" t="str">
            <v>定位焊</v>
          </cell>
          <cell r="S12027">
            <v>25.5</v>
          </cell>
          <cell r="T12027" t="str">
            <v>焊接</v>
          </cell>
          <cell r="U12027">
            <v>52.5</v>
          </cell>
          <cell r="V12027" t="str">
            <v>打磨</v>
          </cell>
          <cell r="W12027">
            <v>20</v>
          </cell>
          <cell r="X12027" t="str">
            <v>校正</v>
          </cell>
          <cell r="Y12027">
            <v>0</v>
          </cell>
          <cell r="Z12027">
            <v>0</v>
          </cell>
          <cell r="AA12027">
            <v>0</v>
          </cell>
          <cell r="AB12027">
            <v>0</v>
          </cell>
          <cell r="AC12027">
            <v>0</v>
          </cell>
          <cell r="AD12027">
            <v>0</v>
          </cell>
          <cell r="AE12027">
            <v>0</v>
          </cell>
          <cell r="AF12027">
            <v>0</v>
          </cell>
          <cell r="AG12027">
            <v>1116.70221176471</v>
          </cell>
          <cell r="AH12027" t="str">
            <v>6075×2488</v>
          </cell>
        </row>
        <row r="12027">
          <cell r="AN12027" t="str">
            <v>附图</v>
          </cell>
          <cell r="AO12027">
            <v>3988</v>
          </cell>
          <cell r="AP12027">
            <v>1</v>
          </cell>
          <cell r="AQ12027">
            <v>25046</v>
          </cell>
        </row>
        <row r="12028">
          <cell r="A12028">
            <v>12030</v>
          </cell>
          <cell r="B12028">
            <v>2</v>
          </cell>
          <cell r="C12028">
            <v>45841</v>
          </cell>
        </row>
        <row r="12028">
          <cell r="E12028" t="str">
            <v>3988-030206</v>
          </cell>
          <cell r="F12028" t="str">
            <v>筋板3</v>
          </cell>
          <cell r="G12028">
            <v>2</v>
          </cell>
          <cell r="H12028" t="str">
            <v>钢板t15/Q690D</v>
          </cell>
        </row>
        <row r="12028">
          <cell r="J12028" t="str">
            <v>激光作业</v>
          </cell>
          <cell r="K12028">
            <v>7.22</v>
          </cell>
          <cell r="L12028" t="str">
            <v>激光拾件</v>
          </cell>
          <cell r="M12028">
            <v>4.56</v>
          </cell>
          <cell r="N12028">
            <v>0</v>
          </cell>
          <cell r="O12028">
            <v>0</v>
          </cell>
          <cell r="P12028">
            <v>0</v>
          </cell>
          <cell r="Q12028">
            <v>0</v>
          </cell>
          <cell r="R12028">
            <v>0</v>
          </cell>
          <cell r="S12028">
            <v>0</v>
          </cell>
          <cell r="T12028">
            <v>0</v>
          </cell>
          <cell r="U12028">
            <v>0</v>
          </cell>
          <cell r="V12028">
            <v>0</v>
          </cell>
          <cell r="W12028">
            <v>0</v>
          </cell>
          <cell r="X12028">
            <v>0</v>
          </cell>
        </row>
        <row r="12028">
          <cell r="AG12028">
            <v>30.4764705882353</v>
          </cell>
          <cell r="AH12028" t="str">
            <v>1000×110</v>
          </cell>
        </row>
        <row r="12028">
          <cell r="AO12028">
            <v>3988</v>
          </cell>
          <cell r="AP12028">
            <v>1</v>
          </cell>
          <cell r="AQ12028">
            <v>25046</v>
          </cell>
        </row>
        <row r="12029">
          <cell r="A12029">
            <v>12031</v>
          </cell>
          <cell r="B12029">
            <v>4</v>
          </cell>
          <cell r="C12029">
            <v>45841</v>
          </cell>
        </row>
        <row r="12029">
          <cell r="E12029" t="str">
            <v>3988-030207</v>
          </cell>
          <cell r="F12029" t="str">
            <v>筋板4</v>
          </cell>
          <cell r="G12029">
            <v>4</v>
          </cell>
          <cell r="H12029" t="str">
            <v>钢板t15/Q690D</v>
          </cell>
        </row>
        <row r="12029">
          <cell r="J12029" t="str">
            <v>激光作业</v>
          </cell>
          <cell r="K12029">
            <v>1.76</v>
          </cell>
          <cell r="L12029" t="str">
            <v>激光拾件</v>
          </cell>
          <cell r="M12029">
            <v>1.1</v>
          </cell>
          <cell r="N12029">
            <v>0</v>
          </cell>
          <cell r="O12029">
            <v>0</v>
          </cell>
          <cell r="P12029">
            <v>0</v>
          </cell>
          <cell r="Q12029">
            <v>0</v>
          </cell>
          <cell r="R12029">
            <v>0</v>
          </cell>
          <cell r="S12029">
            <v>0</v>
          </cell>
          <cell r="T12029">
            <v>0</v>
          </cell>
          <cell r="U12029">
            <v>0</v>
          </cell>
          <cell r="V12029">
            <v>0</v>
          </cell>
          <cell r="W12029">
            <v>0</v>
          </cell>
          <cell r="X12029">
            <v>0</v>
          </cell>
        </row>
        <row r="12029">
          <cell r="AG12029">
            <v>21.9430588235294</v>
          </cell>
          <cell r="AH12029" t="str">
            <v>264×150</v>
          </cell>
        </row>
        <row r="12029">
          <cell r="AO12029">
            <v>3988</v>
          </cell>
          <cell r="AP12029">
            <v>1</v>
          </cell>
          <cell r="AQ12029">
            <v>25046</v>
          </cell>
        </row>
        <row r="12030">
          <cell r="A12030">
            <v>12032</v>
          </cell>
          <cell r="B12030">
            <v>2</v>
          </cell>
          <cell r="C12030">
            <v>45841</v>
          </cell>
        </row>
        <row r="12030">
          <cell r="E12030" t="str">
            <v>3988-030208</v>
          </cell>
          <cell r="F12030" t="str">
            <v>筋板5</v>
          </cell>
          <cell r="G12030">
            <v>2</v>
          </cell>
          <cell r="H12030" t="str">
            <v>钢板t15/Q690D</v>
          </cell>
        </row>
        <row r="12030">
          <cell r="J12030" t="str">
            <v>激光作业</v>
          </cell>
          <cell r="K12030">
            <v>2.66</v>
          </cell>
          <cell r="L12030" t="str">
            <v>激光拾件</v>
          </cell>
          <cell r="M12030">
            <v>1.9</v>
          </cell>
          <cell r="N12030">
            <v>0</v>
          </cell>
          <cell r="O12030">
            <v>0</v>
          </cell>
          <cell r="P12030">
            <v>0</v>
          </cell>
          <cell r="Q12030">
            <v>0</v>
          </cell>
          <cell r="R12030">
            <v>0</v>
          </cell>
          <cell r="S12030">
            <v>0</v>
          </cell>
          <cell r="T12030">
            <v>0</v>
          </cell>
          <cell r="U12030">
            <v>0</v>
          </cell>
          <cell r="V12030">
            <v>0</v>
          </cell>
          <cell r="W12030">
            <v>0</v>
          </cell>
          <cell r="X12030">
            <v>0</v>
          </cell>
        </row>
        <row r="12030">
          <cell r="AG12030">
            <v>7.72273764705882</v>
          </cell>
          <cell r="AH12030" t="str">
            <v>181×154</v>
          </cell>
        </row>
        <row r="12030">
          <cell r="AO12030">
            <v>3988</v>
          </cell>
          <cell r="AP12030">
            <v>1</v>
          </cell>
          <cell r="AQ12030">
            <v>25046</v>
          </cell>
        </row>
        <row r="12031">
          <cell r="A12031">
            <v>12033</v>
          </cell>
          <cell r="B12031">
            <v>1</v>
          </cell>
          <cell r="C12031">
            <v>45841</v>
          </cell>
        </row>
        <row r="12031">
          <cell r="E12031" t="str">
            <v>3988-030209</v>
          </cell>
          <cell r="F12031" t="str">
            <v>筋板6</v>
          </cell>
          <cell r="G12031">
            <v>1</v>
          </cell>
          <cell r="H12031" t="str">
            <v>钢板t15/Q690D</v>
          </cell>
        </row>
        <row r="12031">
          <cell r="J12031" t="str">
            <v>激光作业</v>
          </cell>
          <cell r="K12031">
            <v>12</v>
          </cell>
          <cell r="L12031" t="str">
            <v>激光拾件</v>
          </cell>
          <cell r="M12031">
            <v>7.2</v>
          </cell>
          <cell r="N12031">
            <v>0</v>
          </cell>
          <cell r="O12031">
            <v>0</v>
          </cell>
          <cell r="P12031">
            <v>0</v>
          </cell>
          <cell r="Q12031">
            <v>0</v>
          </cell>
          <cell r="R12031">
            <v>0</v>
          </cell>
          <cell r="S12031">
            <v>0</v>
          </cell>
          <cell r="T12031">
            <v>0</v>
          </cell>
          <cell r="U12031">
            <v>0</v>
          </cell>
          <cell r="V12031">
            <v>0</v>
          </cell>
          <cell r="W12031">
            <v>0</v>
          </cell>
          <cell r="X12031">
            <v>0</v>
          </cell>
        </row>
        <row r="12031">
          <cell r="AG12031">
            <v>19.5326470588235</v>
          </cell>
          <cell r="AH12031" t="str">
            <v>1000×141</v>
          </cell>
        </row>
        <row r="12031">
          <cell r="AO12031">
            <v>3988</v>
          </cell>
          <cell r="AP12031">
            <v>1</v>
          </cell>
          <cell r="AQ12031">
            <v>25046</v>
          </cell>
        </row>
        <row r="12032">
          <cell r="A12032">
            <v>12034</v>
          </cell>
          <cell r="B12032">
            <v>4</v>
          </cell>
          <cell r="C12032">
            <v>45841</v>
          </cell>
        </row>
        <row r="12032">
          <cell r="E12032" t="str">
            <v>3988-030210</v>
          </cell>
          <cell r="F12032" t="str">
            <v>半环板</v>
          </cell>
          <cell r="G12032">
            <v>4</v>
          </cell>
          <cell r="H12032" t="str">
            <v>钢板t15/Q690D</v>
          </cell>
        </row>
        <row r="12032">
          <cell r="J12032" t="str">
            <v>激光作业</v>
          </cell>
          <cell r="K12032">
            <v>4.4</v>
          </cell>
          <cell r="L12032" t="str">
            <v>激光拾件</v>
          </cell>
          <cell r="M12032">
            <v>2.86</v>
          </cell>
          <cell r="N12032" t="str">
            <v>打磨</v>
          </cell>
          <cell r="O12032">
            <v>9</v>
          </cell>
          <cell r="P12032">
            <v>0</v>
          </cell>
          <cell r="Q12032">
            <v>0</v>
          </cell>
          <cell r="R12032">
            <v>0</v>
          </cell>
          <cell r="S12032">
            <v>0</v>
          </cell>
          <cell r="T12032">
            <v>0</v>
          </cell>
          <cell r="U12032">
            <v>0</v>
          </cell>
          <cell r="V12032">
            <v>0</v>
          </cell>
          <cell r="W12032">
            <v>0</v>
          </cell>
          <cell r="X12032">
            <v>0</v>
          </cell>
        </row>
        <row r="12032">
          <cell r="AG12032">
            <v>143.993011764706</v>
          </cell>
          <cell r="AH12032" t="str">
            <v>852×305</v>
          </cell>
        </row>
        <row r="12032">
          <cell r="AO12032">
            <v>3988</v>
          </cell>
          <cell r="AP12032">
            <v>1</v>
          </cell>
          <cell r="AQ12032">
            <v>25046</v>
          </cell>
        </row>
        <row r="12033">
          <cell r="A12033">
            <v>12035</v>
          </cell>
          <cell r="B12033">
            <v>6</v>
          </cell>
          <cell r="C12033">
            <v>45841</v>
          </cell>
        </row>
        <row r="12033">
          <cell r="E12033" t="str">
            <v>3988-030211</v>
          </cell>
          <cell r="F12033" t="str">
            <v>筋板7</v>
          </cell>
          <cell r="G12033">
            <v>6</v>
          </cell>
          <cell r="H12033" t="str">
            <v>钢板t15/Q690D</v>
          </cell>
        </row>
        <row r="12033">
          <cell r="J12033" t="str">
            <v>激光作业</v>
          </cell>
          <cell r="K12033">
            <v>1.12</v>
          </cell>
          <cell r="L12033" t="str">
            <v>激光拾件</v>
          </cell>
          <cell r="M12033">
            <v>0.8</v>
          </cell>
          <cell r="N12033">
            <v>0</v>
          </cell>
          <cell r="O12033">
            <v>0</v>
          </cell>
          <cell r="P12033">
            <v>0</v>
          </cell>
          <cell r="Q12033">
            <v>0</v>
          </cell>
          <cell r="R12033">
            <v>0</v>
          </cell>
          <cell r="S12033">
            <v>0</v>
          </cell>
          <cell r="T12033">
            <v>0</v>
          </cell>
          <cell r="U12033">
            <v>0</v>
          </cell>
          <cell r="V12033">
            <v>0</v>
          </cell>
          <cell r="W12033">
            <v>0</v>
          </cell>
          <cell r="X12033">
            <v>0</v>
          </cell>
        </row>
        <row r="12033">
          <cell r="AG12033">
            <v>14.1133764705882</v>
          </cell>
          <cell r="AH12033" t="str">
            <v>283×60</v>
          </cell>
        </row>
        <row r="12033">
          <cell r="AO12033">
            <v>3988</v>
          </cell>
          <cell r="AP12033">
            <v>1</v>
          </cell>
          <cell r="AQ12033">
            <v>25046</v>
          </cell>
        </row>
        <row r="12034">
          <cell r="A12034">
            <v>12036</v>
          </cell>
          <cell r="B12034">
            <v>6</v>
          </cell>
          <cell r="C12034">
            <v>45841</v>
          </cell>
        </row>
        <row r="12034">
          <cell r="E12034" t="str">
            <v>3988-030212</v>
          </cell>
          <cell r="F12034" t="str">
            <v>筋板8</v>
          </cell>
          <cell r="G12034">
            <v>6</v>
          </cell>
          <cell r="H12034" t="str">
            <v>钢板t15/Q690D</v>
          </cell>
        </row>
        <row r="12034">
          <cell r="J12034" t="str">
            <v>激光作业</v>
          </cell>
          <cell r="K12034">
            <v>2.88</v>
          </cell>
          <cell r="L12034" t="str">
            <v>激光拾件</v>
          </cell>
          <cell r="M12034">
            <v>1.76</v>
          </cell>
          <cell r="N12034">
            <v>0</v>
          </cell>
          <cell r="O12034">
            <v>0</v>
          </cell>
          <cell r="P12034">
            <v>0</v>
          </cell>
          <cell r="Q12034">
            <v>0</v>
          </cell>
          <cell r="R12034">
            <v>0</v>
          </cell>
          <cell r="S12034">
            <v>0</v>
          </cell>
          <cell r="T12034">
            <v>0</v>
          </cell>
          <cell r="U12034">
            <v>0</v>
          </cell>
          <cell r="V12034">
            <v>0</v>
          </cell>
          <cell r="W12034">
            <v>0</v>
          </cell>
          <cell r="X12034">
            <v>0</v>
          </cell>
        </row>
        <row r="12034">
          <cell r="AG12034">
            <v>47.7760235294118</v>
          </cell>
          <cell r="AH12034" t="str">
            <v>958×60</v>
          </cell>
        </row>
        <row r="12034">
          <cell r="AO12034">
            <v>3988</v>
          </cell>
          <cell r="AP12034">
            <v>1</v>
          </cell>
          <cell r="AQ12034">
            <v>25046</v>
          </cell>
        </row>
        <row r="12035">
          <cell r="A12035">
            <v>12037</v>
          </cell>
          <cell r="B12035">
            <v>12</v>
          </cell>
          <cell r="C12035">
            <v>45841</v>
          </cell>
        </row>
        <row r="12035">
          <cell r="E12035" t="str">
            <v>3988-030213</v>
          </cell>
          <cell r="F12035" t="str">
            <v>线卡</v>
          </cell>
          <cell r="G12035">
            <v>12</v>
          </cell>
          <cell r="H12035" t="str">
            <v>钢板t20/Q355C</v>
          </cell>
          <cell r="I12035" t="str">
            <v>钢板t20/Q235B</v>
          </cell>
          <cell r="J12035" t="str">
            <v>激光作业</v>
          </cell>
          <cell r="K12035">
            <v>0.8</v>
          </cell>
          <cell r="L12035" t="str">
            <v>激光拾件</v>
          </cell>
          <cell r="M12035">
            <v>0.5</v>
          </cell>
          <cell r="N12035" t="str">
            <v>钻</v>
          </cell>
          <cell r="O12035">
            <v>10.5</v>
          </cell>
          <cell r="P12035" t="str">
            <v>打磨</v>
          </cell>
          <cell r="Q12035">
            <v>2</v>
          </cell>
          <cell r="R12035">
            <v>0</v>
          </cell>
          <cell r="S12035">
            <v>0</v>
          </cell>
          <cell r="T12035">
            <v>0</v>
          </cell>
          <cell r="U12035">
            <v>0</v>
          </cell>
          <cell r="V12035">
            <v>0</v>
          </cell>
          <cell r="W12035">
            <v>0</v>
          </cell>
          <cell r="X12035">
            <v>0</v>
          </cell>
        </row>
        <row r="12035">
          <cell r="AG12035">
            <v>11.2485882352941</v>
          </cell>
          <cell r="AH12035" t="str">
            <v>290×17.5</v>
          </cell>
        </row>
        <row r="12035">
          <cell r="AO12035">
            <v>3988</v>
          </cell>
          <cell r="AP12035">
            <v>1</v>
          </cell>
          <cell r="AQ12035">
            <v>25046</v>
          </cell>
        </row>
        <row r="12036">
          <cell r="A12036">
            <v>12038</v>
          </cell>
          <cell r="B12036">
            <v>2</v>
          </cell>
          <cell r="C12036">
            <v>45841</v>
          </cell>
        </row>
        <row r="12036">
          <cell r="E12036" t="str">
            <v>3988-030214</v>
          </cell>
          <cell r="F12036" t="str">
            <v>封板1</v>
          </cell>
          <cell r="G12036">
            <v>2</v>
          </cell>
          <cell r="H12036" t="str">
            <v>钢板t15/Q690D</v>
          </cell>
        </row>
        <row r="12036">
          <cell r="J12036" t="str">
            <v>激光作业</v>
          </cell>
          <cell r="K12036">
            <v>5.7</v>
          </cell>
          <cell r="L12036" t="str">
            <v>激光拾件</v>
          </cell>
          <cell r="M12036">
            <v>3.42</v>
          </cell>
          <cell r="N12036" t="str">
            <v>铣边机</v>
          </cell>
          <cell r="O12036">
            <v>20.8</v>
          </cell>
          <cell r="P12036">
            <v>0</v>
          </cell>
          <cell r="Q12036">
            <v>0</v>
          </cell>
          <cell r="R12036">
            <v>0</v>
          </cell>
          <cell r="S12036">
            <v>0</v>
          </cell>
          <cell r="T12036">
            <v>0</v>
          </cell>
          <cell r="U12036">
            <v>0</v>
          </cell>
          <cell r="V12036">
            <v>0</v>
          </cell>
          <cell r="W12036">
            <v>0</v>
          </cell>
          <cell r="X12036">
            <v>0</v>
          </cell>
        </row>
        <row r="12036">
          <cell r="AG12036">
            <v>44.7172941176471</v>
          </cell>
          <cell r="AH12036" t="str">
            <v>538×300</v>
          </cell>
        </row>
        <row r="12036">
          <cell r="AO12036">
            <v>3988</v>
          </cell>
          <cell r="AP12036">
            <v>1</v>
          </cell>
          <cell r="AQ12036">
            <v>25046</v>
          </cell>
        </row>
        <row r="12037">
          <cell r="A12037">
            <v>12039</v>
          </cell>
          <cell r="B12037">
            <v>2</v>
          </cell>
          <cell r="C12037">
            <v>45841</v>
          </cell>
        </row>
        <row r="12037">
          <cell r="E12037" t="str">
            <v>3988-030215</v>
          </cell>
          <cell r="F12037" t="str">
            <v>封板2</v>
          </cell>
          <cell r="G12037">
            <v>2</v>
          </cell>
          <cell r="H12037" t="str">
            <v>钢板t15/Q690D</v>
          </cell>
        </row>
        <row r="12037">
          <cell r="J12037" t="str">
            <v>激光作业</v>
          </cell>
          <cell r="K12037">
            <v>3.04</v>
          </cell>
          <cell r="L12037" t="str">
            <v>激光拾件</v>
          </cell>
          <cell r="M12037">
            <v>2.28</v>
          </cell>
          <cell r="N12037" t="str">
            <v>铣边机</v>
          </cell>
          <cell r="O12037">
            <v>11.4</v>
          </cell>
          <cell r="P12037">
            <v>0</v>
          </cell>
          <cell r="Q12037">
            <v>0</v>
          </cell>
          <cell r="R12037">
            <v>0</v>
          </cell>
          <cell r="S12037">
            <v>0</v>
          </cell>
          <cell r="T12037">
            <v>0</v>
          </cell>
          <cell r="U12037">
            <v>0</v>
          </cell>
          <cell r="V12037">
            <v>0</v>
          </cell>
          <cell r="W12037">
            <v>0</v>
          </cell>
          <cell r="X12037">
            <v>0</v>
          </cell>
        </row>
        <row r="12037">
          <cell r="AG12037">
            <v>18.7845882352941</v>
          </cell>
          <cell r="AH12037" t="str">
            <v>300×226</v>
          </cell>
        </row>
        <row r="12037">
          <cell r="AO12037">
            <v>3988</v>
          </cell>
          <cell r="AP12037">
            <v>1</v>
          </cell>
          <cell r="AQ12037">
            <v>25046</v>
          </cell>
        </row>
        <row r="12038">
          <cell r="A12038">
            <v>12040</v>
          </cell>
          <cell r="B12038">
            <v>2</v>
          </cell>
          <cell r="C12038">
            <v>45841</v>
          </cell>
        </row>
        <row r="12038">
          <cell r="E12038" t="str">
            <v>3988-030216</v>
          </cell>
          <cell r="F12038" t="str">
            <v>封板3</v>
          </cell>
          <cell r="G12038">
            <v>2</v>
          </cell>
          <cell r="H12038" t="str">
            <v>钢板t20/Q690D</v>
          </cell>
        </row>
        <row r="12038">
          <cell r="J12038" t="str">
            <v>激光作业</v>
          </cell>
          <cell r="K12038">
            <v>5.32</v>
          </cell>
          <cell r="L12038" t="str">
            <v>激光拾件</v>
          </cell>
          <cell r="M12038">
            <v>3.04</v>
          </cell>
          <cell r="N12038" t="str">
            <v>手等</v>
          </cell>
          <cell r="O12038">
            <v>12.25</v>
          </cell>
          <cell r="P12038" t="str">
            <v>打磨</v>
          </cell>
          <cell r="Q12038">
            <v>1</v>
          </cell>
          <cell r="R12038">
            <v>0</v>
          </cell>
          <cell r="S12038">
            <v>0</v>
          </cell>
          <cell r="T12038">
            <v>0</v>
          </cell>
          <cell r="U12038">
            <v>0</v>
          </cell>
          <cell r="V12038">
            <v>0</v>
          </cell>
          <cell r="W12038">
            <v>0</v>
          </cell>
          <cell r="X12038">
            <v>0</v>
          </cell>
        </row>
        <row r="12038">
          <cell r="AG12038">
            <v>35.3527058823529</v>
          </cell>
          <cell r="AH12038" t="str">
            <v>319×300</v>
          </cell>
        </row>
        <row r="12038">
          <cell r="AO12038">
            <v>3988</v>
          </cell>
          <cell r="AP12038">
            <v>1</v>
          </cell>
          <cell r="AQ12038">
            <v>25046</v>
          </cell>
        </row>
        <row r="12039">
          <cell r="A12039">
            <v>12041</v>
          </cell>
          <cell r="B12039">
            <v>4</v>
          </cell>
          <cell r="C12039">
            <v>45841</v>
          </cell>
        </row>
        <row r="12039">
          <cell r="E12039" t="str">
            <v>3988-030217</v>
          </cell>
          <cell r="F12039" t="str">
            <v>下支耳</v>
          </cell>
          <cell r="G12039">
            <v>4</v>
          </cell>
          <cell r="H12039" t="str">
            <v>钢板t20/Q690D</v>
          </cell>
        </row>
        <row r="12039">
          <cell r="J12039" t="str">
            <v>激光作业</v>
          </cell>
          <cell r="K12039">
            <v>6.16</v>
          </cell>
          <cell r="L12039" t="str">
            <v>激光拾件</v>
          </cell>
          <cell r="M12039">
            <v>2.86</v>
          </cell>
          <cell r="N12039" t="str">
            <v>手等</v>
          </cell>
          <cell r="O12039">
            <v>19.2</v>
          </cell>
          <cell r="P12039" t="str">
            <v>打磨</v>
          </cell>
          <cell r="Q12039">
            <v>3.5</v>
          </cell>
          <cell r="R12039">
            <v>0</v>
          </cell>
          <cell r="S12039">
            <v>0</v>
          </cell>
          <cell r="T12039">
            <v>0</v>
          </cell>
          <cell r="U12039">
            <v>0</v>
          </cell>
          <cell r="V12039">
            <v>0</v>
          </cell>
          <cell r="W12039">
            <v>0</v>
          </cell>
          <cell r="X12039">
            <v>0</v>
          </cell>
        </row>
        <row r="12039">
          <cell r="AG12039">
            <v>150.72</v>
          </cell>
          <cell r="AH12039" t="str">
            <v>680×300</v>
          </cell>
        </row>
        <row r="12039">
          <cell r="AO12039">
            <v>3988</v>
          </cell>
          <cell r="AP12039">
            <v>1</v>
          </cell>
          <cell r="AQ12039">
            <v>25046</v>
          </cell>
        </row>
        <row r="12040">
          <cell r="A12040">
            <v>12042</v>
          </cell>
          <cell r="B12040">
            <v>2</v>
          </cell>
          <cell r="C12040">
            <v>45841</v>
          </cell>
        </row>
        <row r="12040">
          <cell r="E12040" t="str">
            <v>3988-030218</v>
          </cell>
          <cell r="F12040" t="str">
            <v>弧板1</v>
          </cell>
          <cell r="G12040">
            <v>2</v>
          </cell>
          <cell r="H12040" t="str">
            <v>钢板t10/Q690D</v>
          </cell>
        </row>
        <row r="12040">
          <cell r="J12040" t="str">
            <v>激光作业</v>
          </cell>
          <cell r="K12040">
            <v>2.28</v>
          </cell>
          <cell r="L12040" t="str">
            <v>激光拾件</v>
          </cell>
          <cell r="M12040">
            <v>1.9</v>
          </cell>
          <cell r="N12040" t="str">
            <v>手等</v>
          </cell>
          <cell r="O12040">
            <v>14</v>
          </cell>
          <cell r="P12040" t="str">
            <v>成型</v>
          </cell>
          <cell r="Q12040">
            <v>32</v>
          </cell>
          <cell r="R12040" t="str">
            <v>气割</v>
          </cell>
          <cell r="S12040">
            <v>2.5</v>
          </cell>
          <cell r="T12040" t="str">
            <v>打磨</v>
          </cell>
          <cell r="U12040">
            <v>1.5</v>
          </cell>
          <cell r="V12040">
            <v>0</v>
          </cell>
          <cell r="W12040">
            <v>0</v>
          </cell>
          <cell r="X12040">
            <v>0</v>
          </cell>
        </row>
        <row r="12040">
          <cell r="AG12040">
            <v>9.81342352941176</v>
          </cell>
          <cell r="AH12040" t="str">
            <v>345×154</v>
          </cell>
        </row>
        <row r="12040">
          <cell r="AN12040" t="str">
            <v>附图</v>
          </cell>
          <cell r="AO12040">
            <v>3988</v>
          </cell>
          <cell r="AP12040">
            <v>1</v>
          </cell>
          <cell r="AQ12040">
            <v>25046</v>
          </cell>
        </row>
        <row r="12041">
          <cell r="A12041">
            <v>12043</v>
          </cell>
          <cell r="B12041">
            <v>8</v>
          </cell>
          <cell r="C12041">
            <v>45841</v>
          </cell>
        </row>
        <row r="12041">
          <cell r="E12041" t="str">
            <v>3988-030219</v>
          </cell>
          <cell r="F12041" t="str">
            <v>环板1</v>
          </cell>
          <cell r="G12041">
            <v>8</v>
          </cell>
          <cell r="H12041" t="str">
            <v>钢板t20/Q690D</v>
          </cell>
        </row>
        <row r="12041">
          <cell r="J12041" t="str">
            <v>激光作业</v>
          </cell>
          <cell r="K12041">
            <v>2.34</v>
          </cell>
          <cell r="L12041" t="str">
            <v>激光拾件</v>
          </cell>
          <cell r="M12041">
            <v>0.78</v>
          </cell>
          <cell r="N12041" t="str">
            <v>车</v>
          </cell>
          <cell r="O12041">
            <v>3</v>
          </cell>
          <cell r="P12041">
            <v>0</v>
          </cell>
          <cell r="Q12041">
            <v>0</v>
          </cell>
          <cell r="R12041">
            <v>0</v>
          </cell>
          <cell r="S12041">
            <v>0</v>
          </cell>
          <cell r="T12041">
            <v>0</v>
          </cell>
          <cell r="U12041">
            <v>0</v>
          </cell>
          <cell r="V12041">
            <v>0</v>
          </cell>
          <cell r="W12041">
            <v>0</v>
          </cell>
          <cell r="X12041">
            <v>0</v>
          </cell>
        </row>
        <row r="12041">
          <cell r="AG12041">
            <v>115.847529411765</v>
          </cell>
          <cell r="AH12041" t="str">
            <v>280×280</v>
          </cell>
        </row>
        <row r="12041">
          <cell r="AO12041">
            <v>3988</v>
          </cell>
          <cell r="AP12041">
            <v>1</v>
          </cell>
          <cell r="AQ12041">
            <v>25046</v>
          </cell>
        </row>
        <row r="12042">
          <cell r="A12042">
            <v>12044</v>
          </cell>
          <cell r="B12042">
            <v>2</v>
          </cell>
          <cell r="C12042">
            <v>45841</v>
          </cell>
        </row>
        <row r="12042">
          <cell r="E12042" t="str">
            <v>3988-030220</v>
          </cell>
          <cell r="F12042" t="str">
            <v>管1</v>
          </cell>
          <cell r="G12042">
            <v>2</v>
          </cell>
          <cell r="H12042" t="str">
            <v>无缝管φ203×8/20</v>
          </cell>
        </row>
        <row r="12042">
          <cell r="J12042" t="str">
            <v>锯床</v>
          </cell>
          <cell r="K12042">
            <v>28.8</v>
          </cell>
          <cell r="L12042" t="str">
            <v>气割</v>
          </cell>
          <cell r="M12042">
            <v>5</v>
          </cell>
          <cell r="N12042" t="str">
            <v>打磨</v>
          </cell>
          <cell r="O12042">
            <v>2.5</v>
          </cell>
          <cell r="P12042" t="str">
            <v>车</v>
          </cell>
          <cell r="Q12042">
            <v>5</v>
          </cell>
          <cell r="R12042">
            <v>0</v>
          </cell>
          <cell r="S12042">
            <v>0</v>
          </cell>
          <cell r="T12042">
            <v>0</v>
          </cell>
          <cell r="U12042">
            <v>0</v>
          </cell>
          <cell r="V12042">
            <v>0</v>
          </cell>
          <cell r="W12042">
            <v>0</v>
          </cell>
          <cell r="X12042">
            <v>0</v>
          </cell>
        </row>
        <row r="12042">
          <cell r="AG12042">
            <v>66.5887531322222</v>
          </cell>
          <cell r="AH12042" t="str">
            <v>118</v>
          </cell>
        </row>
        <row r="12042">
          <cell r="AN12042" t="str">
            <v>按附图</v>
          </cell>
          <cell r="AO12042">
            <v>3988</v>
          </cell>
          <cell r="AP12042">
            <v>1</v>
          </cell>
          <cell r="AQ12042">
            <v>25046</v>
          </cell>
        </row>
        <row r="12043">
          <cell r="A12043">
            <v>12045</v>
          </cell>
          <cell r="B12043">
            <v>1</v>
          </cell>
          <cell r="C12043">
            <v>45841</v>
          </cell>
        </row>
        <row r="12043">
          <cell r="E12043" t="str">
            <v>3988-030220-YB</v>
          </cell>
          <cell r="F12043" t="str">
            <v>割管样板</v>
          </cell>
          <cell r="G12043">
            <v>1</v>
          </cell>
          <cell r="H12043" t="str">
            <v>钢板t1/Q235B</v>
          </cell>
        </row>
        <row r="12043">
          <cell r="J12043" t="str">
            <v>激光作业</v>
          </cell>
          <cell r="K12043">
            <v>4.2</v>
          </cell>
          <cell r="L12043" t="str">
            <v>激光拾件</v>
          </cell>
          <cell r="M12043">
            <v>3</v>
          </cell>
          <cell r="N12043">
            <v>0</v>
          </cell>
          <cell r="O12043">
            <v>0</v>
          </cell>
          <cell r="P12043">
            <v>0</v>
          </cell>
          <cell r="Q12043">
            <v>0</v>
          </cell>
          <cell r="R12043">
            <v>0</v>
          </cell>
          <cell r="S12043">
            <v>0</v>
          </cell>
          <cell r="T12043">
            <v>0</v>
          </cell>
          <cell r="U12043">
            <v>0</v>
          </cell>
          <cell r="V12043">
            <v>0</v>
          </cell>
          <cell r="W12043">
            <v>0</v>
          </cell>
          <cell r="X12043">
            <v>0</v>
          </cell>
        </row>
        <row r="12043">
          <cell r="AH12043" t="str">
            <v>640</v>
          </cell>
        </row>
        <row r="12043">
          <cell r="AN12043" t="str">
            <v>t1.2铝板也行</v>
          </cell>
          <cell r="AO12043">
            <v>3988</v>
          </cell>
          <cell r="AP12043">
            <v>1</v>
          </cell>
          <cell r="AQ12043">
            <v>25046</v>
          </cell>
        </row>
        <row r="12044">
          <cell r="A12044">
            <v>12046</v>
          </cell>
          <cell r="B12044">
            <v>1</v>
          </cell>
          <cell r="C12044">
            <v>45841</v>
          </cell>
        </row>
        <row r="12044">
          <cell r="E12044" t="str">
            <v>3988-03022101</v>
          </cell>
          <cell r="F12044" t="str">
            <v>板1</v>
          </cell>
          <cell r="G12044">
            <v>1</v>
          </cell>
          <cell r="H12044" t="str">
            <v>钢板t10/Q690D</v>
          </cell>
        </row>
        <row r="12044">
          <cell r="J12044" t="str">
            <v>激光作业</v>
          </cell>
          <cell r="K12044">
            <v>7.2</v>
          </cell>
          <cell r="L12044" t="str">
            <v>激光拾件</v>
          </cell>
          <cell r="M12044">
            <v>4.2</v>
          </cell>
          <cell r="N12044" t="str">
            <v>铣边机</v>
          </cell>
          <cell r="O12044">
            <v>27.5</v>
          </cell>
          <cell r="P12044" t="str">
            <v>手等</v>
          </cell>
          <cell r="Q12044">
            <v>9</v>
          </cell>
          <cell r="R12044">
            <v>0</v>
          </cell>
          <cell r="S12044">
            <v>0</v>
          </cell>
          <cell r="T12044">
            <v>0</v>
          </cell>
          <cell r="U12044">
            <v>0</v>
          </cell>
          <cell r="V12044">
            <v>0</v>
          </cell>
          <cell r="W12044">
            <v>0</v>
          </cell>
          <cell r="X12044">
            <v>0</v>
          </cell>
        </row>
        <row r="12044">
          <cell r="AG12044">
            <v>26.8856035294118</v>
          </cell>
          <cell r="AH12044" t="str">
            <v>893×326</v>
          </cell>
        </row>
        <row r="12044">
          <cell r="AO12044">
            <v>3988</v>
          </cell>
          <cell r="AP12044">
            <v>1</v>
          </cell>
          <cell r="AQ12044">
            <v>25046</v>
          </cell>
        </row>
        <row r="12045">
          <cell r="A12045">
            <v>12047</v>
          </cell>
          <cell r="B12045">
            <v>1</v>
          </cell>
          <cell r="C12045">
            <v>45841</v>
          </cell>
        </row>
        <row r="12045">
          <cell r="E12045" t="str">
            <v>3988-03022102</v>
          </cell>
          <cell r="F12045" t="str">
            <v>板2</v>
          </cell>
          <cell r="G12045">
            <v>1</v>
          </cell>
          <cell r="H12045" t="str">
            <v>钢板t10/Q690D</v>
          </cell>
        </row>
        <row r="12045">
          <cell r="J12045" t="str">
            <v>激光作业</v>
          </cell>
          <cell r="K12045">
            <v>6</v>
          </cell>
          <cell r="L12045" t="str">
            <v>激光拾件</v>
          </cell>
          <cell r="M12045">
            <v>3.6</v>
          </cell>
          <cell r="N12045" t="str">
            <v>铣边机</v>
          </cell>
          <cell r="O12045">
            <v>26</v>
          </cell>
          <cell r="P12045" t="str">
            <v>成型</v>
          </cell>
          <cell r="Q12045">
            <v>40</v>
          </cell>
          <cell r="R12045">
            <v>0</v>
          </cell>
          <cell r="S12045">
            <v>0</v>
          </cell>
          <cell r="T12045">
            <v>0</v>
          </cell>
          <cell r="U12045">
            <v>0</v>
          </cell>
          <cell r="V12045">
            <v>0</v>
          </cell>
          <cell r="W12045">
            <v>0</v>
          </cell>
          <cell r="X12045">
            <v>0</v>
          </cell>
        </row>
        <row r="12045">
          <cell r="AG12045">
            <v>10.3614458823529</v>
          </cell>
          <cell r="AH12045" t="str">
            <v>813×138</v>
          </cell>
        </row>
        <row r="12045">
          <cell r="AN12045" t="str">
            <v>附图</v>
          </cell>
          <cell r="AO12045">
            <v>3988</v>
          </cell>
          <cell r="AP12045">
            <v>1</v>
          </cell>
          <cell r="AQ12045">
            <v>25046</v>
          </cell>
        </row>
        <row r="12046">
          <cell r="A12046">
            <v>12048</v>
          </cell>
          <cell r="B12046">
            <v>1</v>
          </cell>
          <cell r="C12046">
            <v>45841</v>
          </cell>
        </row>
        <row r="12046">
          <cell r="E12046" t="str">
            <v>3988-03022103</v>
          </cell>
          <cell r="F12046" t="str">
            <v>板3</v>
          </cell>
          <cell r="G12046">
            <v>1</v>
          </cell>
          <cell r="H12046" t="str">
            <v>钢板t10/Q690D</v>
          </cell>
        </row>
        <row r="12046">
          <cell r="J12046" t="str">
            <v>激光作业</v>
          </cell>
          <cell r="K12046">
            <v>6.6</v>
          </cell>
          <cell r="L12046" t="str">
            <v>激光拾件</v>
          </cell>
          <cell r="M12046">
            <v>4.2</v>
          </cell>
          <cell r="N12046" t="str">
            <v>铣边机</v>
          </cell>
          <cell r="O12046">
            <v>27.5</v>
          </cell>
          <cell r="P12046" t="str">
            <v>手等</v>
          </cell>
          <cell r="Q12046">
            <v>9</v>
          </cell>
          <cell r="R12046">
            <v>0</v>
          </cell>
          <cell r="S12046">
            <v>0</v>
          </cell>
          <cell r="T12046">
            <v>0</v>
          </cell>
          <cell r="U12046">
            <v>0</v>
          </cell>
          <cell r="V12046">
            <v>0</v>
          </cell>
          <cell r="W12046">
            <v>0</v>
          </cell>
          <cell r="X12046">
            <v>0</v>
          </cell>
        </row>
        <row r="12046">
          <cell r="AG12046">
            <v>25.2899294117647</v>
          </cell>
          <cell r="AH12046" t="str">
            <v>840×326</v>
          </cell>
        </row>
        <row r="12046">
          <cell r="AO12046">
            <v>3988</v>
          </cell>
          <cell r="AP12046">
            <v>1</v>
          </cell>
          <cell r="AQ12046">
            <v>25046</v>
          </cell>
        </row>
        <row r="12047">
          <cell r="A12047">
            <v>12049</v>
          </cell>
          <cell r="B12047">
            <v>1</v>
          </cell>
          <cell r="C12047">
            <v>45841</v>
          </cell>
        </row>
        <row r="12047">
          <cell r="E12047" t="str">
            <v>3988-03022201</v>
          </cell>
          <cell r="F12047" t="str">
            <v>板1</v>
          </cell>
          <cell r="G12047">
            <v>1</v>
          </cell>
          <cell r="H12047" t="str">
            <v>钢板t10/Q690D</v>
          </cell>
        </row>
        <row r="12047">
          <cell r="J12047" t="str">
            <v>激光作业</v>
          </cell>
          <cell r="K12047">
            <v>7.2</v>
          </cell>
          <cell r="L12047" t="str">
            <v>激光拾件</v>
          </cell>
          <cell r="M12047">
            <v>4.2</v>
          </cell>
          <cell r="N12047" t="str">
            <v>铣边机</v>
          </cell>
          <cell r="O12047">
            <v>27.5</v>
          </cell>
          <cell r="P12047" t="str">
            <v>手等</v>
          </cell>
          <cell r="Q12047">
            <v>9</v>
          </cell>
          <cell r="R12047">
            <v>0</v>
          </cell>
          <cell r="S12047">
            <v>0</v>
          </cell>
          <cell r="T12047">
            <v>0</v>
          </cell>
          <cell r="U12047">
            <v>0</v>
          </cell>
          <cell r="V12047">
            <v>0</v>
          </cell>
          <cell r="W12047">
            <v>0</v>
          </cell>
          <cell r="X12047">
            <v>0</v>
          </cell>
        </row>
        <row r="12047">
          <cell r="AG12047">
            <v>26.8856035294118</v>
          </cell>
          <cell r="AH12047" t="str">
            <v>893×326</v>
          </cell>
        </row>
        <row r="12047">
          <cell r="AO12047">
            <v>3988</v>
          </cell>
          <cell r="AP12047">
            <v>1</v>
          </cell>
          <cell r="AQ12047">
            <v>25046</v>
          </cell>
        </row>
        <row r="12048">
          <cell r="A12048">
            <v>12050</v>
          </cell>
          <cell r="B12048">
            <v>1</v>
          </cell>
          <cell r="C12048">
            <v>45841</v>
          </cell>
        </row>
        <row r="12048">
          <cell r="E12048" t="str">
            <v>3988-03022202</v>
          </cell>
          <cell r="F12048" t="str">
            <v>板2</v>
          </cell>
          <cell r="G12048">
            <v>1</v>
          </cell>
          <cell r="H12048" t="str">
            <v>钢板t10/Q690D</v>
          </cell>
        </row>
        <row r="12048">
          <cell r="J12048" t="str">
            <v>激光作业</v>
          </cell>
          <cell r="K12048">
            <v>6</v>
          </cell>
          <cell r="L12048" t="str">
            <v>激光拾件</v>
          </cell>
          <cell r="M12048">
            <v>3.6</v>
          </cell>
          <cell r="N12048" t="str">
            <v>铣边机</v>
          </cell>
          <cell r="O12048">
            <v>26</v>
          </cell>
          <cell r="P12048" t="str">
            <v>成型</v>
          </cell>
          <cell r="Q12048">
            <v>40</v>
          </cell>
          <cell r="R12048">
            <v>0</v>
          </cell>
          <cell r="S12048">
            <v>0</v>
          </cell>
          <cell r="T12048">
            <v>0</v>
          </cell>
          <cell r="U12048">
            <v>0</v>
          </cell>
          <cell r="V12048">
            <v>0</v>
          </cell>
          <cell r="W12048">
            <v>0</v>
          </cell>
          <cell r="X12048">
            <v>0</v>
          </cell>
        </row>
        <row r="12048">
          <cell r="AG12048">
            <v>10.3614458823529</v>
          </cell>
          <cell r="AH12048" t="str">
            <v>813×138</v>
          </cell>
        </row>
        <row r="12048">
          <cell r="AN12048" t="str">
            <v>附图</v>
          </cell>
          <cell r="AO12048">
            <v>3988</v>
          </cell>
          <cell r="AP12048">
            <v>1</v>
          </cell>
          <cell r="AQ12048">
            <v>25046</v>
          </cell>
        </row>
        <row r="12049">
          <cell r="A12049">
            <v>12051</v>
          </cell>
          <cell r="B12049">
            <v>1</v>
          </cell>
          <cell r="C12049">
            <v>45841</v>
          </cell>
        </row>
        <row r="12049">
          <cell r="E12049" t="str">
            <v>3988-03022203</v>
          </cell>
          <cell r="F12049" t="str">
            <v>板3</v>
          </cell>
          <cell r="G12049">
            <v>1</v>
          </cell>
          <cell r="H12049" t="str">
            <v>钢板t10/Q690D</v>
          </cell>
        </row>
        <row r="12049">
          <cell r="J12049" t="str">
            <v>激光作业</v>
          </cell>
          <cell r="K12049">
            <v>6.6</v>
          </cell>
          <cell r="L12049" t="str">
            <v>激光拾件</v>
          </cell>
          <cell r="M12049">
            <v>4.2</v>
          </cell>
          <cell r="N12049" t="str">
            <v>铣边机</v>
          </cell>
          <cell r="O12049">
            <v>27.5</v>
          </cell>
          <cell r="P12049" t="str">
            <v>手等</v>
          </cell>
          <cell r="Q12049">
            <v>9</v>
          </cell>
          <cell r="R12049">
            <v>0</v>
          </cell>
          <cell r="S12049">
            <v>0</v>
          </cell>
          <cell r="T12049">
            <v>0</v>
          </cell>
          <cell r="U12049">
            <v>0</v>
          </cell>
          <cell r="V12049">
            <v>0</v>
          </cell>
          <cell r="W12049">
            <v>0</v>
          </cell>
          <cell r="X12049">
            <v>0</v>
          </cell>
        </row>
        <row r="12049">
          <cell r="AG12049">
            <v>25.2899294117647</v>
          </cell>
          <cell r="AH12049" t="str">
            <v>840×326</v>
          </cell>
        </row>
        <row r="12049">
          <cell r="AO12049">
            <v>3988</v>
          </cell>
          <cell r="AP12049">
            <v>1</v>
          </cell>
          <cell r="AQ12049">
            <v>25046</v>
          </cell>
        </row>
        <row r="12050">
          <cell r="A12050">
            <v>12052</v>
          </cell>
          <cell r="B12050">
            <v>1</v>
          </cell>
          <cell r="C12050">
            <v>45841</v>
          </cell>
        </row>
        <row r="12050">
          <cell r="E12050" t="str">
            <v>3988-03022301</v>
          </cell>
          <cell r="F12050" t="str">
            <v>板1</v>
          </cell>
          <cell r="G12050">
            <v>1</v>
          </cell>
          <cell r="H12050" t="str">
            <v>钢板t10/Q690D</v>
          </cell>
        </row>
        <row r="12050">
          <cell r="J12050" t="str">
            <v>激光作业</v>
          </cell>
          <cell r="K12050">
            <v>6.6</v>
          </cell>
          <cell r="L12050" t="str">
            <v>激光拾件</v>
          </cell>
          <cell r="M12050">
            <v>3.6</v>
          </cell>
          <cell r="N12050" t="str">
            <v>铣边机</v>
          </cell>
          <cell r="O12050">
            <v>26</v>
          </cell>
          <cell r="P12050">
            <v>0</v>
          </cell>
          <cell r="Q12050">
            <v>0</v>
          </cell>
          <cell r="R12050">
            <v>0</v>
          </cell>
          <cell r="S12050">
            <v>0</v>
          </cell>
          <cell r="T12050">
            <v>0</v>
          </cell>
          <cell r="U12050">
            <v>0</v>
          </cell>
          <cell r="V12050">
            <v>0</v>
          </cell>
          <cell r="W12050">
            <v>0</v>
          </cell>
          <cell r="X12050">
            <v>0</v>
          </cell>
        </row>
        <row r="12050">
          <cell r="AG12050">
            <v>27.2749635294118</v>
          </cell>
          <cell r="AH12050" t="str">
            <v>614×481</v>
          </cell>
        </row>
        <row r="12050">
          <cell r="AO12050">
            <v>3988</v>
          </cell>
          <cell r="AP12050">
            <v>1</v>
          </cell>
          <cell r="AQ12050">
            <v>25046</v>
          </cell>
        </row>
        <row r="12051">
          <cell r="A12051">
            <v>12053</v>
          </cell>
          <cell r="B12051">
            <v>1</v>
          </cell>
          <cell r="C12051">
            <v>45841</v>
          </cell>
        </row>
        <row r="12051">
          <cell r="E12051" t="str">
            <v>3988-03022302</v>
          </cell>
          <cell r="F12051" t="str">
            <v>板2</v>
          </cell>
          <cell r="G12051">
            <v>1</v>
          </cell>
          <cell r="H12051" t="str">
            <v>钢板t10/Q690D</v>
          </cell>
        </row>
        <row r="12051">
          <cell r="J12051" t="str">
            <v>激光作业</v>
          </cell>
          <cell r="K12051">
            <v>6.6</v>
          </cell>
          <cell r="L12051" t="str">
            <v>激光拾件</v>
          </cell>
          <cell r="M12051">
            <v>3.6</v>
          </cell>
          <cell r="N12051" t="str">
            <v>铣边机</v>
          </cell>
          <cell r="O12051">
            <v>22.5</v>
          </cell>
          <cell r="P12051" t="str">
            <v>成型</v>
          </cell>
          <cell r="Q12051">
            <v>32</v>
          </cell>
          <cell r="R12051">
            <v>0</v>
          </cell>
          <cell r="S12051">
            <v>0</v>
          </cell>
          <cell r="T12051">
            <v>0</v>
          </cell>
          <cell r="U12051">
            <v>0</v>
          </cell>
          <cell r="V12051">
            <v>0</v>
          </cell>
          <cell r="W12051">
            <v>0</v>
          </cell>
          <cell r="X12051">
            <v>0</v>
          </cell>
        </row>
        <row r="12051">
          <cell r="AG12051">
            <v>25.7202017647059</v>
          </cell>
          <cell r="AH12051" t="str">
            <v>579×481</v>
          </cell>
        </row>
        <row r="12051">
          <cell r="AN12051" t="str">
            <v>附图</v>
          </cell>
          <cell r="AO12051">
            <v>3988</v>
          </cell>
          <cell r="AP12051">
            <v>1</v>
          </cell>
          <cell r="AQ12051">
            <v>25046</v>
          </cell>
        </row>
        <row r="12052">
          <cell r="A12052">
            <v>12054</v>
          </cell>
          <cell r="B12052">
            <v>1</v>
          </cell>
          <cell r="C12052">
            <v>45841</v>
          </cell>
        </row>
        <row r="12052">
          <cell r="E12052" t="str">
            <v>3988-03022303</v>
          </cell>
          <cell r="F12052" t="str">
            <v>板3</v>
          </cell>
          <cell r="G12052">
            <v>1</v>
          </cell>
          <cell r="H12052" t="str">
            <v>钢板t10/Q690D</v>
          </cell>
        </row>
        <row r="12052">
          <cell r="J12052" t="str">
            <v>激光作业</v>
          </cell>
          <cell r="K12052">
            <v>4.8</v>
          </cell>
          <cell r="L12052" t="str">
            <v>激光拾件</v>
          </cell>
          <cell r="M12052">
            <v>3</v>
          </cell>
          <cell r="N12052" t="str">
            <v>铣边机</v>
          </cell>
          <cell r="O12052">
            <v>22.5</v>
          </cell>
          <cell r="P12052">
            <v>0</v>
          </cell>
          <cell r="Q12052">
            <v>0</v>
          </cell>
          <cell r="R12052">
            <v>0</v>
          </cell>
          <cell r="S12052">
            <v>0</v>
          </cell>
          <cell r="T12052">
            <v>0</v>
          </cell>
          <cell r="U12052">
            <v>0</v>
          </cell>
          <cell r="V12052">
            <v>0</v>
          </cell>
          <cell r="W12052">
            <v>0</v>
          </cell>
          <cell r="X12052">
            <v>0</v>
          </cell>
        </row>
        <row r="12052">
          <cell r="AG12052">
            <v>12.5008941176471</v>
          </cell>
          <cell r="AH12052" t="str">
            <v>470×288</v>
          </cell>
        </row>
        <row r="12052">
          <cell r="AO12052">
            <v>3988</v>
          </cell>
          <cell r="AP12052">
            <v>1</v>
          </cell>
          <cell r="AQ12052">
            <v>25046</v>
          </cell>
        </row>
        <row r="12053">
          <cell r="A12053">
            <v>12055</v>
          </cell>
          <cell r="B12053">
            <v>2</v>
          </cell>
          <cell r="C12053">
            <v>45841</v>
          </cell>
        </row>
        <row r="12053">
          <cell r="E12053" t="str">
            <v>3988-030224</v>
          </cell>
          <cell r="F12053" t="str">
            <v>管2</v>
          </cell>
          <cell r="G12053">
            <v>2</v>
          </cell>
          <cell r="H12053" t="str">
            <v>无缝管φ121×10/20</v>
          </cell>
        </row>
        <row r="12053">
          <cell r="J12053" t="str">
            <v>锯床</v>
          </cell>
          <cell r="K12053">
            <v>32</v>
          </cell>
          <cell r="L12053" t="str">
            <v>车</v>
          </cell>
          <cell r="M12053">
            <v>2</v>
          </cell>
          <cell r="N12053">
            <v>0</v>
          </cell>
          <cell r="O12053">
            <v>0</v>
          </cell>
          <cell r="P12053">
            <v>0</v>
          </cell>
          <cell r="Q12053">
            <v>0</v>
          </cell>
          <cell r="R12053">
            <v>0</v>
          </cell>
          <cell r="S12053">
            <v>0</v>
          </cell>
          <cell r="T12053">
            <v>0</v>
          </cell>
          <cell r="U12053">
            <v>0</v>
          </cell>
          <cell r="V12053">
            <v>0</v>
          </cell>
          <cell r="W12053">
            <v>0</v>
          </cell>
          <cell r="X12053">
            <v>0</v>
          </cell>
        </row>
        <row r="12053">
          <cell r="AG12053">
            <v>52.7294557594444</v>
          </cell>
          <cell r="AH12053" t="str">
            <v>263</v>
          </cell>
        </row>
        <row r="12053">
          <cell r="AO12053">
            <v>3988</v>
          </cell>
          <cell r="AP12053">
            <v>1</v>
          </cell>
          <cell r="AQ12053">
            <v>25046</v>
          </cell>
        </row>
        <row r="12054">
          <cell r="A12054">
            <v>12056</v>
          </cell>
          <cell r="B12054">
            <v>8</v>
          </cell>
          <cell r="C12054">
            <v>45841</v>
          </cell>
        </row>
        <row r="12054">
          <cell r="E12054" t="str">
            <v>3988-030225</v>
          </cell>
          <cell r="F12054" t="str">
            <v>环板2</v>
          </cell>
          <cell r="G12054">
            <v>8</v>
          </cell>
          <cell r="H12054" t="str">
            <v>钢板t20/Q690D</v>
          </cell>
        </row>
        <row r="12054">
          <cell r="J12054" t="str">
            <v>激光作业</v>
          </cell>
          <cell r="K12054">
            <v>1.43</v>
          </cell>
          <cell r="L12054" t="str">
            <v>激光拾件</v>
          </cell>
          <cell r="M12054">
            <v>0.65</v>
          </cell>
          <cell r="N12054" t="str">
            <v>车</v>
          </cell>
          <cell r="O12054">
            <v>2.5</v>
          </cell>
          <cell r="P12054">
            <v>0</v>
          </cell>
          <cell r="Q12054">
            <v>0</v>
          </cell>
          <cell r="R12054">
            <v>0</v>
          </cell>
          <cell r="S12054">
            <v>0</v>
          </cell>
          <cell r="T12054">
            <v>0</v>
          </cell>
          <cell r="U12054">
            <v>0</v>
          </cell>
          <cell r="V12054">
            <v>0</v>
          </cell>
          <cell r="W12054">
            <v>0</v>
          </cell>
          <cell r="X12054">
            <v>0</v>
          </cell>
        </row>
        <row r="12054">
          <cell r="AG12054">
            <v>28.9618823529412</v>
          </cell>
          <cell r="AH12054" t="str">
            <v>140×140</v>
          </cell>
        </row>
        <row r="12054">
          <cell r="AO12054">
            <v>3988</v>
          </cell>
          <cell r="AP12054">
            <v>1</v>
          </cell>
          <cell r="AQ12054">
            <v>25046</v>
          </cell>
        </row>
        <row r="12055">
          <cell r="A12055">
            <v>12057</v>
          </cell>
          <cell r="B12055">
            <v>4</v>
          </cell>
          <cell r="C12055">
            <v>45841</v>
          </cell>
        </row>
        <row r="12055">
          <cell r="E12055" t="str">
            <v>3988-030226</v>
          </cell>
          <cell r="F12055" t="str">
            <v>上支耳</v>
          </cell>
          <cell r="G12055">
            <v>4</v>
          </cell>
          <cell r="H12055" t="str">
            <v>钢板t20/Q690D</v>
          </cell>
        </row>
        <row r="12055">
          <cell r="J12055" t="str">
            <v>激光作业</v>
          </cell>
          <cell r="K12055">
            <v>4.4</v>
          </cell>
          <cell r="L12055" t="str">
            <v>激光拾件</v>
          </cell>
          <cell r="M12055">
            <v>1.98</v>
          </cell>
          <cell r="N12055" t="str">
            <v>手等</v>
          </cell>
          <cell r="O12055">
            <v>17.1</v>
          </cell>
          <cell r="P12055" t="str">
            <v>打磨</v>
          </cell>
          <cell r="Q12055">
            <v>3</v>
          </cell>
          <cell r="R12055">
            <v>0</v>
          </cell>
          <cell r="S12055">
            <v>0</v>
          </cell>
          <cell r="T12055">
            <v>0</v>
          </cell>
          <cell r="U12055">
            <v>0</v>
          </cell>
          <cell r="V12055">
            <v>0</v>
          </cell>
          <cell r="W12055">
            <v>0</v>
          </cell>
          <cell r="X12055">
            <v>0</v>
          </cell>
        </row>
        <row r="12055">
          <cell r="AG12055">
            <v>81.5661176470588</v>
          </cell>
          <cell r="AH12055" t="str">
            <v>460×240</v>
          </cell>
        </row>
        <row r="12055">
          <cell r="AO12055">
            <v>3988</v>
          </cell>
          <cell r="AP12055">
            <v>1</v>
          </cell>
          <cell r="AQ12055">
            <v>25046</v>
          </cell>
        </row>
        <row r="12056">
          <cell r="A12056">
            <v>12058</v>
          </cell>
          <cell r="B12056">
            <v>2</v>
          </cell>
          <cell r="C12056">
            <v>45841</v>
          </cell>
        </row>
        <row r="12056">
          <cell r="E12056" t="str">
            <v>3988-030227</v>
          </cell>
          <cell r="F12056" t="str">
            <v>弧板2</v>
          </cell>
          <cell r="G12056">
            <v>2</v>
          </cell>
          <cell r="H12056" t="str">
            <v>钢板t10/Q690D</v>
          </cell>
        </row>
        <row r="12056">
          <cell r="J12056" t="str">
            <v>激光作业</v>
          </cell>
          <cell r="K12056">
            <v>1.9</v>
          </cell>
          <cell r="L12056" t="str">
            <v>激光拾件</v>
          </cell>
          <cell r="M12056">
            <v>1.9</v>
          </cell>
          <cell r="N12056" t="str">
            <v>手等</v>
          </cell>
          <cell r="O12056">
            <v>11.4</v>
          </cell>
          <cell r="P12056" t="str">
            <v>成型</v>
          </cell>
          <cell r="Q12056">
            <v>25.6</v>
          </cell>
          <cell r="R12056" t="str">
            <v>气割</v>
          </cell>
          <cell r="S12056">
            <v>1.5</v>
          </cell>
          <cell r="T12056" t="str">
            <v>打磨</v>
          </cell>
          <cell r="U12056">
            <v>1</v>
          </cell>
          <cell r="V12056">
            <v>0</v>
          </cell>
          <cell r="W12056">
            <v>0</v>
          </cell>
          <cell r="X12056">
            <v>0</v>
          </cell>
        </row>
        <row r="12056">
          <cell r="AG12056">
            <v>4.98705882352941</v>
          </cell>
          <cell r="AH12056" t="str">
            <v>270×100</v>
          </cell>
        </row>
        <row r="12056">
          <cell r="AN12056" t="str">
            <v>附图</v>
          </cell>
          <cell r="AO12056">
            <v>3988</v>
          </cell>
          <cell r="AP12056">
            <v>1</v>
          </cell>
          <cell r="AQ12056">
            <v>25046</v>
          </cell>
        </row>
        <row r="12057">
          <cell r="A12057">
            <v>12059</v>
          </cell>
          <cell r="B12057">
            <v>2</v>
          </cell>
          <cell r="C12057">
            <v>45841</v>
          </cell>
        </row>
        <row r="12057">
          <cell r="E12057" t="str">
            <v>3988-030228</v>
          </cell>
          <cell r="F12057" t="str">
            <v>封板7</v>
          </cell>
          <cell r="G12057">
            <v>2</v>
          </cell>
          <cell r="H12057" t="str">
            <v>钢板t20/Q690D</v>
          </cell>
        </row>
        <row r="12057">
          <cell r="J12057" t="str">
            <v>激光作业</v>
          </cell>
          <cell r="K12057">
            <v>6.08</v>
          </cell>
          <cell r="L12057" t="str">
            <v>激光拾件</v>
          </cell>
          <cell r="M12057">
            <v>3.8</v>
          </cell>
          <cell r="N12057" t="str">
            <v>手等</v>
          </cell>
          <cell r="O12057">
            <v>11.4</v>
          </cell>
          <cell r="P12057">
            <v>0</v>
          </cell>
          <cell r="Q12057">
            <v>0</v>
          </cell>
          <cell r="R12057">
            <v>0</v>
          </cell>
          <cell r="S12057">
            <v>0</v>
          </cell>
          <cell r="T12057">
            <v>0</v>
          </cell>
          <cell r="U12057">
            <v>0</v>
          </cell>
          <cell r="V12057">
            <v>0</v>
          </cell>
          <cell r="W12057">
            <v>0</v>
          </cell>
          <cell r="X12057">
            <v>0</v>
          </cell>
        </row>
        <row r="12057">
          <cell r="AG12057">
            <v>41.7583058823529</v>
          </cell>
          <cell r="AH12057" t="str">
            <v>471×240</v>
          </cell>
        </row>
        <row r="12057">
          <cell r="AO12057">
            <v>3988</v>
          </cell>
          <cell r="AP12057">
            <v>1</v>
          </cell>
          <cell r="AQ12057">
            <v>25046</v>
          </cell>
        </row>
        <row r="12058">
          <cell r="A12058">
            <v>12060</v>
          </cell>
          <cell r="B12058">
            <v>1</v>
          </cell>
          <cell r="C12058">
            <v>45841</v>
          </cell>
        </row>
        <row r="12058">
          <cell r="E12058" t="str">
            <v>3988-030229</v>
          </cell>
          <cell r="F12058" t="str">
            <v>封板8</v>
          </cell>
          <cell r="G12058">
            <v>1</v>
          </cell>
          <cell r="H12058" t="str">
            <v>钢板t15/Q690D</v>
          </cell>
        </row>
        <row r="12058">
          <cell r="J12058" t="str">
            <v>激光作业</v>
          </cell>
          <cell r="K12058">
            <v>7.2</v>
          </cell>
          <cell r="L12058" t="str">
            <v>激光拾件</v>
          </cell>
          <cell r="M12058">
            <v>4.2</v>
          </cell>
          <cell r="N12058" t="str">
            <v>手等</v>
          </cell>
          <cell r="O12058">
            <v>18</v>
          </cell>
          <cell r="P12058">
            <v>0</v>
          </cell>
          <cell r="Q12058">
            <v>0</v>
          </cell>
          <cell r="R12058">
            <v>0</v>
          </cell>
          <cell r="S12058">
            <v>0</v>
          </cell>
          <cell r="T12058">
            <v>0</v>
          </cell>
          <cell r="U12058">
            <v>0</v>
          </cell>
          <cell r="V12058">
            <v>0</v>
          </cell>
          <cell r="W12058">
            <v>0</v>
          </cell>
          <cell r="X12058">
            <v>0</v>
          </cell>
        </row>
        <row r="12058">
          <cell r="AG12058">
            <v>12.6671294117647</v>
          </cell>
          <cell r="AH12058" t="str">
            <v>381×240</v>
          </cell>
        </row>
        <row r="12058">
          <cell r="AO12058">
            <v>3988</v>
          </cell>
          <cell r="AP12058">
            <v>1</v>
          </cell>
          <cell r="AQ12058">
            <v>25046</v>
          </cell>
        </row>
        <row r="12059">
          <cell r="A12059">
            <v>12061</v>
          </cell>
          <cell r="B12059">
            <v>1</v>
          </cell>
          <cell r="C12059">
            <v>45841</v>
          </cell>
        </row>
        <row r="12059">
          <cell r="E12059" t="str">
            <v>3988-030230</v>
          </cell>
          <cell r="F12059" t="str">
            <v>封板9</v>
          </cell>
          <cell r="G12059">
            <v>1</v>
          </cell>
          <cell r="H12059" t="str">
            <v>钢板t15/Q690D</v>
          </cell>
        </row>
        <row r="12059">
          <cell r="J12059" t="str">
            <v>激光作业</v>
          </cell>
          <cell r="K12059">
            <v>9</v>
          </cell>
          <cell r="L12059" t="str">
            <v>激光拾件</v>
          </cell>
          <cell r="M12059">
            <v>5.4</v>
          </cell>
          <cell r="N12059" t="str">
            <v>手等</v>
          </cell>
          <cell r="O12059">
            <v>27.5</v>
          </cell>
          <cell r="P12059">
            <v>0</v>
          </cell>
          <cell r="Q12059">
            <v>0</v>
          </cell>
          <cell r="R12059">
            <v>0</v>
          </cell>
          <cell r="S12059">
            <v>0</v>
          </cell>
          <cell r="T12059">
            <v>0</v>
          </cell>
          <cell r="U12059">
            <v>0</v>
          </cell>
          <cell r="V12059">
            <v>0</v>
          </cell>
          <cell r="W12059">
            <v>0</v>
          </cell>
          <cell r="X12059">
            <v>0</v>
          </cell>
        </row>
        <row r="12059">
          <cell r="AG12059">
            <v>18.6183529411765</v>
          </cell>
          <cell r="AH12059" t="str">
            <v>560×240</v>
          </cell>
        </row>
        <row r="12059">
          <cell r="AO12059">
            <v>3988</v>
          </cell>
          <cell r="AP12059">
            <v>1</v>
          </cell>
          <cell r="AQ12059">
            <v>25046</v>
          </cell>
        </row>
        <row r="12060">
          <cell r="A12060">
            <v>12062</v>
          </cell>
          <cell r="B12060">
            <v>1</v>
          </cell>
          <cell r="C12060">
            <v>45841</v>
          </cell>
        </row>
        <row r="12060">
          <cell r="E12060" t="str">
            <v>3988-03023101</v>
          </cell>
          <cell r="F12060" t="str">
            <v>板1</v>
          </cell>
          <cell r="G12060">
            <v>1</v>
          </cell>
          <cell r="H12060" t="str">
            <v>钢板t10/Q690D</v>
          </cell>
        </row>
        <row r="12060">
          <cell r="J12060" t="str">
            <v>激光作业</v>
          </cell>
          <cell r="K12060">
            <v>6.6</v>
          </cell>
          <cell r="L12060" t="str">
            <v>激光拾件</v>
          </cell>
          <cell r="M12060">
            <v>3.6</v>
          </cell>
          <cell r="N12060" t="str">
            <v>铣边机</v>
          </cell>
          <cell r="O12060">
            <v>26</v>
          </cell>
          <cell r="P12060">
            <v>0</v>
          </cell>
          <cell r="Q12060">
            <v>0</v>
          </cell>
          <cell r="R12060">
            <v>0</v>
          </cell>
          <cell r="S12060">
            <v>0</v>
          </cell>
          <cell r="T12060">
            <v>0</v>
          </cell>
          <cell r="U12060">
            <v>0</v>
          </cell>
          <cell r="V12060">
            <v>0</v>
          </cell>
          <cell r="W12060">
            <v>0</v>
          </cell>
          <cell r="X12060">
            <v>0</v>
          </cell>
        </row>
        <row r="12060">
          <cell r="AG12060">
            <v>27.2749635294118</v>
          </cell>
          <cell r="AH12060" t="str">
            <v>614×481</v>
          </cell>
        </row>
        <row r="12060">
          <cell r="AO12060">
            <v>3988</v>
          </cell>
          <cell r="AP12060">
            <v>1</v>
          </cell>
          <cell r="AQ12060">
            <v>25046</v>
          </cell>
        </row>
        <row r="12061">
          <cell r="A12061">
            <v>12063</v>
          </cell>
          <cell r="B12061">
            <v>1</v>
          </cell>
          <cell r="C12061">
            <v>45841</v>
          </cell>
        </row>
        <row r="12061">
          <cell r="E12061" t="str">
            <v>3988-03023102</v>
          </cell>
          <cell r="F12061" t="str">
            <v>板2</v>
          </cell>
          <cell r="G12061">
            <v>1</v>
          </cell>
          <cell r="H12061" t="str">
            <v>钢板t10/Q690D</v>
          </cell>
        </row>
        <row r="12061">
          <cell r="J12061" t="str">
            <v>激光作业</v>
          </cell>
          <cell r="K12061">
            <v>6.6</v>
          </cell>
          <cell r="L12061" t="str">
            <v>激光拾件</v>
          </cell>
          <cell r="M12061">
            <v>3.6</v>
          </cell>
          <cell r="N12061" t="str">
            <v>铣边机</v>
          </cell>
          <cell r="O12061">
            <v>22.5</v>
          </cell>
          <cell r="P12061" t="str">
            <v>成型</v>
          </cell>
          <cell r="Q12061">
            <v>32</v>
          </cell>
          <cell r="R12061">
            <v>0</v>
          </cell>
          <cell r="S12061">
            <v>0</v>
          </cell>
          <cell r="T12061">
            <v>0</v>
          </cell>
          <cell r="U12061">
            <v>0</v>
          </cell>
          <cell r="V12061">
            <v>0</v>
          </cell>
          <cell r="W12061">
            <v>0</v>
          </cell>
          <cell r="X12061">
            <v>0</v>
          </cell>
        </row>
        <row r="12061">
          <cell r="AG12061">
            <v>25.7202017647059</v>
          </cell>
          <cell r="AH12061" t="str">
            <v>579×481</v>
          </cell>
        </row>
        <row r="12061">
          <cell r="AN12061" t="str">
            <v>附图</v>
          </cell>
          <cell r="AO12061">
            <v>3988</v>
          </cell>
          <cell r="AP12061">
            <v>1</v>
          </cell>
          <cell r="AQ12061">
            <v>25046</v>
          </cell>
        </row>
        <row r="12062">
          <cell r="A12062">
            <v>12064</v>
          </cell>
          <cell r="B12062">
            <v>1</v>
          </cell>
          <cell r="C12062">
            <v>45841</v>
          </cell>
        </row>
        <row r="12062">
          <cell r="E12062" t="str">
            <v>3988-03023103</v>
          </cell>
          <cell r="F12062" t="str">
            <v>板3</v>
          </cell>
          <cell r="G12062">
            <v>1</v>
          </cell>
          <cell r="H12062" t="str">
            <v>钢板t10/Q690D</v>
          </cell>
        </row>
        <row r="12062">
          <cell r="J12062" t="str">
            <v>激光作业</v>
          </cell>
          <cell r="K12062">
            <v>4.8</v>
          </cell>
          <cell r="L12062" t="str">
            <v>激光拾件</v>
          </cell>
          <cell r="M12062">
            <v>3</v>
          </cell>
          <cell r="N12062" t="str">
            <v>铣边机</v>
          </cell>
          <cell r="O12062">
            <v>22.5</v>
          </cell>
          <cell r="P12062">
            <v>0</v>
          </cell>
          <cell r="Q12062">
            <v>0</v>
          </cell>
          <cell r="R12062">
            <v>0</v>
          </cell>
          <cell r="S12062">
            <v>0</v>
          </cell>
          <cell r="T12062">
            <v>0</v>
          </cell>
          <cell r="U12062">
            <v>0</v>
          </cell>
          <cell r="V12062">
            <v>0</v>
          </cell>
          <cell r="W12062">
            <v>0</v>
          </cell>
          <cell r="X12062">
            <v>0</v>
          </cell>
        </row>
        <row r="12062">
          <cell r="AG12062">
            <v>12.5008941176471</v>
          </cell>
          <cell r="AH12062" t="str">
            <v>470×288</v>
          </cell>
        </row>
        <row r="12062">
          <cell r="AO12062">
            <v>3988</v>
          </cell>
          <cell r="AP12062">
            <v>1</v>
          </cell>
          <cell r="AQ12062">
            <v>25046</v>
          </cell>
        </row>
        <row r="12063">
          <cell r="A12063">
            <v>12065</v>
          </cell>
          <cell r="B12063">
            <v>1</v>
          </cell>
          <cell r="C12063">
            <v>45841</v>
          </cell>
        </row>
        <row r="12063">
          <cell r="E12063" t="str">
            <v>3988-030232</v>
          </cell>
          <cell r="F12063" t="str">
            <v>封板11</v>
          </cell>
          <cell r="G12063">
            <v>1</v>
          </cell>
          <cell r="H12063" t="str">
            <v>钢板t15/Q690D</v>
          </cell>
        </row>
        <row r="12063">
          <cell r="J12063" t="str">
            <v>激光作业</v>
          </cell>
          <cell r="K12063">
            <v>4.8</v>
          </cell>
          <cell r="L12063" t="str">
            <v>激光拾件</v>
          </cell>
          <cell r="M12063">
            <v>3</v>
          </cell>
          <cell r="N12063" t="str">
            <v>铣边机</v>
          </cell>
          <cell r="O12063">
            <v>18</v>
          </cell>
          <cell r="P12063">
            <v>0</v>
          </cell>
          <cell r="Q12063">
            <v>0</v>
          </cell>
          <cell r="R12063">
            <v>0</v>
          </cell>
          <cell r="S12063">
            <v>0</v>
          </cell>
          <cell r="T12063">
            <v>0</v>
          </cell>
          <cell r="U12063">
            <v>0</v>
          </cell>
          <cell r="V12063">
            <v>0</v>
          </cell>
          <cell r="W12063">
            <v>0</v>
          </cell>
          <cell r="X12063">
            <v>0</v>
          </cell>
        </row>
        <row r="12063">
          <cell r="AG12063">
            <v>1.26671294117647</v>
          </cell>
          <cell r="AH12063" t="str">
            <v>381×24</v>
          </cell>
        </row>
        <row r="12063">
          <cell r="AO12063">
            <v>3988</v>
          </cell>
          <cell r="AP12063">
            <v>1</v>
          </cell>
          <cell r="AQ12063">
            <v>25046</v>
          </cell>
        </row>
        <row r="12064">
          <cell r="A12064">
            <v>12066</v>
          </cell>
          <cell r="B12064">
            <v>1</v>
          </cell>
          <cell r="C12064">
            <v>45841</v>
          </cell>
        </row>
        <row r="12064">
          <cell r="E12064" t="str">
            <v>3988-030233</v>
          </cell>
          <cell r="F12064" t="str">
            <v>封板12</v>
          </cell>
          <cell r="G12064">
            <v>1</v>
          </cell>
          <cell r="H12064" t="str">
            <v>钢板t15/Q690D</v>
          </cell>
        </row>
        <row r="12064">
          <cell r="J12064" t="str">
            <v>激光作业</v>
          </cell>
          <cell r="K12064">
            <v>9</v>
          </cell>
          <cell r="L12064" t="str">
            <v>激光拾件</v>
          </cell>
          <cell r="M12064">
            <v>5.4</v>
          </cell>
          <cell r="N12064" t="str">
            <v>铣边机</v>
          </cell>
          <cell r="O12064">
            <v>27.5</v>
          </cell>
          <cell r="P12064">
            <v>0</v>
          </cell>
          <cell r="Q12064">
            <v>0</v>
          </cell>
          <cell r="R12064">
            <v>0</v>
          </cell>
          <cell r="S12064">
            <v>0</v>
          </cell>
          <cell r="T12064">
            <v>0</v>
          </cell>
          <cell r="U12064">
            <v>0</v>
          </cell>
          <cell r="V12064">
            <v>0</v>
          </cell>
          <cell r="W12064">
            <v>0</v>
          </cell>
          <cell r="X12064">
            <v>0</v>
          </cell>
        </row>
        <row r="12064">
          <cell r="AG12064">
            <v>18.6183529411765</v>
          </cell>
          <cell r="AH12064" t="str">
            <v>560×240</v>
          </cell>
        </row>
        <row r="12064">
          <cell r="AO12064">
            <v>3988</v>
          </cell>
          <cell r="AP12064">
            <v>1</v>
          </cell>
          <cell r="AQ12064">
            <v>25046</v>
          </cell>
        </row>
        <row r="12065">
          <cell r="A12065">
            <v>12067</v>
          </cell>
          <cell r="B12065">
            <v>1</v>
          </cell>
          <cell r="C12065">
            <v>45841</v>
          </cell>
        </row>
        <row r="12065">
          <cell r="E12065" t="str">
            <v>3988-030301</v>
          </cell>
          <cell r="F12065" t="str">
            <v>底板</v>
          </cell>
          <cell r="G12065">
            <v>1</v>
          </cell>
          <cell r="H12065" t="str">
            <v>钢板t25/Q690D</v>
          </cell>
        </row>
        <row r="12065">
          <cell r="J12065" t="str">
            <v>激光作业</v>
          </cell>
          <cell r="K12065">
            <v>32.4</v>
          </cell>
          <cell r="L12065" t="str">
            <v>激光拾件</v>
          </cell>
          <cell r="M12065">
            <v>19</v>
          </cell>
          <cell r="N12065" t="str">
            <v>校正</v>
          </cell>
          <cell r="O12065">
            <v>3</v>
          </cell>
          <cell r="P12065">
            <v>0</v>
          </cell>
          <cell r="Q12065">
            <v>0</v>
          </cell>
          <cell r="R12065">
            <v>0</v>
          </cell>
          <cell r="S12065">
            <v>0</v>
          </cell>
          <cell r="T12065">
            <v>0</v>
          </cell>
          <cell r="U12065">
            <v>0</v>
          </cell>
          <cell r="V12065">
            <v>0</v>
          </cell>
          <cell r="W12065">
            <v>0</v>
          </cell>
          <cell r="X12065">
            <v>0</v>
          </cell>
        </row>
        <row r="12065">
          <cell r="AG12065">
            <v>68.5720588235294</v>
          </cell>
          <cell r="AH12065" t="str">
            <v>990×300</v>
          </cell>
        </row>
        <row r="12065">
          <cell r="AO12065">
            <v>3988</v>
          </cell>
          <cell r="AP12065">
            <v>1</v>
          </cell>
          <cell r="AQ12065">
            <v>25046</v>
          </cell>
        </row>
        <row r="12066">
          <cell r="A12066">
            <v>12068</v>
          </cell>
          <cell r="B12066">
            <v>2</v>
          </cell>
          <cell r="C12066">
            <v>45841</v>
          </cell>
        </row>
        <row r="12066">
          <cell r="E12066" t="str">
            <v>3988-030302</v>
          </cell>
          <cell r="F12066" t="str">
            <v>立板1</v>
          </cell>
          <cell r="G12066">
            <v>2</v>
          </cell>
          <cell r="H12066" t="str">
            <v>钢板t8/Q690D</v>
          </cell>
        </row>
        <row r="12066">
          <cell r="J12066" t="str">
            <v>激光作业</v>
          </cell>
          <cell r="K12066">
            <v>5.32</v>
          </cell>
          <cell r="L12066" t="str">
            <v>激光拾件</v>
          </cell>
          <cell r="M12066">
            <v>3.42</v>
          </cell>
          <cell r="N12066" t="str">
            <v>手等</v>
          </cell>
          <cell r="O12066">
            <v>7.6</v>
          </cell>
          <cell r="P12066">
            <v>0</v>
          </cell>
          <cell r="Q12066">
            <v>0</v>
          </cell>
          <cell r="R12066">
            <v>0</v>
          </cell>
          <cell r="S12066">
            <v>0</v>
          </cell>
          <cell r="T12066">
            <v>0</v>
          </cell>
          <cell r="U12066">
            <v>0</v>
          </cell>
          <cell r="V12066">
            <v>0</v>
          </cell>
          <cell r="W12066">
            <v>0</v>
          </cell>
          <cell r="X12066">
            <v>0</v>
          </cell>
        </row>
        <row r="12066">
          <cell r="AG12066">
            <v>23.0956235294118</v>
          </cell>
          <cell r="AH12066" t="str">
            <v>1042×150</v>
          </cell>
        </row>
        <row r="12066">
          <cell r="AO12066">
            <v>3988</v>
          </cell>
          <cell r="AP12066">
            <v>1</v>
          </cell>
          <cell r="AQ12066">
            <v>25046</v>
          </cell>
        </row>
        <row r="12067">
          <cell r="A12067">
            <v>12069</v>
          </cell>
          <cell r="B12067">
            <v>2</v>
          </cell>
          <cell r="C12067">
            <v>45841</v>
          </cell>
        </row>
        <row r="12067">
          <cell r="E12067" t="str">
            <v>3988-030303</v>
          </cell>
          <cell r="F12067" t="str">
            <v>立板2</v>
          </cell>
          <cell r="G12067">
            <v>2</v>
          </cell>
          <cell r="H12067" t="str">
            <v>钢板t8/Q690D</v>
          </cell>
        </row>
        <row r="12067">
          <cell r="J12067" t="str">
            <v>激光作业</v>
          </cell>
          <cell r="K12067">
            <v>14</v>
          </cell>
          <cell r="L12067" t="str">
            <v>激光拾件</v>
          </cell>
          <cell r="M12067">
            <v>5.7</v>
          </cell>
          <cell r="N12067" t="str">
            <v>铣边机</v>
          </cell>
          <cell r="O12067">
            <v>37.8</v>
          </cell>
          <cell r="P12067" t="str">
            <v>手等</v>
          </cell>
          <cell r="Q12067">
            <v>20.8</v>
          </cell>
          <cell r="R12067">
            <v>0</v>
          </cell>
          <cell r="S12067">
            <v>0</v>
          </cell>
          <cell r="T12067">
            <v>0</v>
          </cell>
          <cell r="U12067">
            <v>0</v>
          </cell>
          <cell r="V12067">
            <v>0</v>
          </cell>
          <cell r="W12067">
            <v>0</v>
          </cell>
          <cell r="X12067">
            <v>0</v>
          </cell>
        </row>
        <row r="12067">
          <cell r="AG12067">
            <v>147.811990588235</v>
          </cell>
          <cell r="AH12067" t="str">
            <v>1042×960</v>
          </cell>
        </row>
        <row r="12067">
          <cell r="AO12067">
            <v>3988</v>
          </cell>
          <cell r="AP12067">
            <v>1</v>
          </cell>
          <cell r="AQ12067">
            <v>25046</v>
          </cell>
        </row>
        <row r="12068">
          <cell r="A12068">
            <v>12070</v>
          </cell>
          <cell r="B12068">
            <v>1</v>
          </cell>
          <cell r="C12068">
            <v>45841</v>
          </cell>
        </row>
        <row r="12068">
          <cell r="E12068" t="str">
            <v>3988-030304</v>
          </cell>
          <cell r="F12068" t="str">
            <v>弧板</v>
          </cell>
          <cell r="G12068">
            <v>1</v>
          </cell>
          <cell r="H12068" t="str">
            <v>钢板t8/Q690D</v>
          </cell>
        </row>
        <row r="12068">
          <cell r="J12068" t="str">
            <v>激光作业</v>
          </cell>
          <cell r="K12068">
            <v>10.2</v>
          </cell>
          <cell r="L12068" t="str">
            <v>激光拾件</v>
          </cell>
          <cell r="M12068">
            <v>6.6</v>
          </cell>
          <cell r="N12068" t="str">
            <v>成型</v>
          </cell>
          <cell r="O12068">
            <v>80</v>
          </cell>
          <cell r="P12068">
            <v>0</v>
          </cell>
          <cell r="Q12068">
            <v>0</v>
          </cell>
          <cell r="R12068">
            <v>0</v>
          </cell>
          <cell r="S12068">
            <v>0</v>
          </cell>
          <cell r="T12068">
            <v>0</v>
          </cell>
          <cell r="U12068">
            <v>0</v>
          </cell>
          <cell r="V12068">
            <v>0</v>
          </cell>
          <cell r="W12068">
            <v>0</v>
          </cell>
          <cell r="X12068">
            <v>0</v>
          </cell>
        </row>
        <row r="12068">
          <cell r="AG12068">
            <v>14.7616941176471</v>
          </cell>
          <cell r="AH12068" t="str">
            <v>1332×150</v>
          </cell>
        </row>
        <row r="12068">
          <cell r="AN12068" t="str">
            <v>附图</v>
          </cell>
          <cell r="AO12068">
            <v>3988</v>
          </cell>
          <cell r="AP12068">
            <v>1</v>
          </cell>
          <cell r="AQ12068">
            <v>25046</v>
          </cell>
        </row>
        <row r="12069">
          <cell r="A12069">
            <v>12071</v>
          </cell>
          <cell r="B12069">
            <v>2</v>
          </cell>
          <cell r="C12069">
            <v>45841</v>
          </cell>
        </row>
        <row r="12069">
          <cell r="E12069" t="str">
            <v>3988-030305</v>
          </cell>
          <cell r="F12069" t="str">
            <v>管</v>
          </cell>
          <cell r="G12069">
            <v>2</v>
          </cell>
          <cell r="H12069" t="str">
            <v>无缝管φ152×6/20</v>
          </cell>
        </row>
        <row r="12069">
          <cell r="J12069" t="str">
            <v>锯床</v>
          </cell>
          <cell r="K12069">
            <v>21.76</v>
          </cell>
          <cell r="L12069" t="str">
            <v>车</v>
          </cell>
          <cell r="M12069">
            <v>2.5</v>
          </cell>
          <cell r="N12069">
            <v>0</v>
          </cell>
          <cell r="O12069">
            <v>0</v>
          </cell>
          <cell r="P12069">
            <v>0</v>
          </cell>
          <cell r="Q12069">
            <v>0</v>
          </cell>
          <cell r="R12069">
            <v>0</v>
          </cell>
          <cell r="S12069">
            <v>0</v>
          </cell>
          <cell r="T12069">
            <v>0</v>
          </cell>
          <cell r="U12069">
            <v>0</v>
          </cell>
          <cell r="V12069">
            <v>0</v>
          </cell>
          <cell r="W12069">
            <v>0</v>
          </cell>
          <cell r="X12069">
            <v>0</v>
          </cell>
        </row>
        <row r="12069">
          <cell r="AG12069">
            <v>49.9886102044444</v>
          </cell>
          <cell r="AH12069" t="str">
            <v>158</v>
          </cell>
        </row>
        <row r="12069">
          <cell r="AN12069" t="str">
            <v>WtL158</v>
          </cell>
          <cell r="AO12069">
            <v>3988</v>
          </cell>
          <cell r="AP12069">
            <v>1</v>
          </cell>
          <cell r="AQ12069">
            <v>25046</v>
          </cell>
        </row>
        <row r="12070">
          <cell r="A12070">
            <v>12072</v>
          </cell>
          <cell r="B12070">
            <v>2</v>
          </cell>
          <cell r="C12070">
            <v>45841</v>
          </cell>
        </row>
        <row r="12070">
          <cell r="E12070" t="str">
            <v>3988-030306</v>
          </cell>
          <cell r="F12070" t="str">
            <v>弯板</v>
          </cell>
          <cell r="G12070">
            <v>2</v>
          </cell>
          <cell r="H12070" t="str">
            <v>钢板t8/Q690D</v>
          </cell>
        </row>
        <row r="12070">
          <cell r="J12070" t="str">
            <v>激光作业</v>
          </cell>
          <cell r="K12070">
            <v>3.8</v>
          </cell>
          <cell r="L12070" t="str">
            <v>激光拾件</v>
          </cell>
          <cell r="M12070">
            <v>2.28</v>
          </cell>
          <cell r="N12070" t="str">
            <v>手等</v>
          </cell>
          <cell r="O12070">
            <v>7.6</v>
          </cell>
          <cell r="P12070" t="str">
            <v>折弯</v>
          </cell>
          <cell r="Q12070">
            <v>9.12</v>
          </cell>
          <cell r="R12070">
            <v>0</v>
          </cell>
          <cell r="S12070">
            <v>0</v>
          </cell>
          <cell r="T12070">
            <v>0</v>
          </cell>
          <cell r="U12070">
            <v>0</v>
          </cell>
          <cell r="V12070">
            <v>0</v>
          </cell>
          <cell r="W12070">
            <v>0</v>
          </cell>
          <cell r="X12070">
            <v>0</v>
          </cell>
        </row>
        <row r="12070">
          <cell r="AG12070">
            <v>14.4750305882353</v>
          </cell>
          <cell r="AH12070" t="str">
            <v>620×158</v>
          </cell>
        </row>
        <row r="12070">
          <cell r="AO12070">
            <v>3988</v>
          </cell>
          <cell r="AP12070">
            <v>1</v>
          </cell>
          <cell r="AQ12070">
            <v>25046</v>
          </cell>
        </row>
        <row r="12071">
          <cell r="A12071">
            <v>12073</v>
          </cell>
          <cell r="B12071">
            <v>10</v>
          </cell>
          <cell r="C12071">
            <v>45841</v>
          </cell>
        </row>
        <row r="12071">
          <cell r="E12071" t="str">
            <v>3988-030307</v>
          </cell>
          <cell r="F12071" t="str">
            <v>筋板</v>
          </cell>
          <cell r="G12071">
            <v>10</v>
          </cell>
          <cell r="H12071" t="str">
            <v>钢板t8/Q690D</v>
          </cell>
        </row>
        <row r="12071">
          <cell r="J12071" t="str">
            <v>激光作业</v>
          </cell>
          <cell r="K12071">
            <v>0.55</v>
          </cell>
          <cell r="L12071" t="str">
            <v>激光拾件</v>
          </cell>
          <cell r="M12071">
            <v>0.55</v>
          </cell>
          <cell r="N12071">
            <v>0</v>
          </cell>
          <cell r="O12071">
            <v>0</v>
          </cell>
          <cell r="P12071">
            <v>0</v>
          </cell>
          <cell r="Q12071">
            <v>0</v>
          </cell>
          <cell r="R12071">
            <v>0</v>
          </cell>
          <cell r="S12071">
            <v>0</v>
          </cell>
          <cell r="T12071">
            <v>0</v>
          </cell>
          <cell r="U12071">
            <v>0</v>
          </cell>
          <cell r="V12071">
            <v>0</v>
          </cell>
          <cell r="W12071">
            <v>0</v>
          </cell>
          <cell r="X12071">
            <v>0</v>
          </cell>
        </row>
        <row r="12071">
          <cell r="AG12071">
            <v>10.048</v>
          </cell>
          <cell r="AH12071" t="str">
            <v>200×68</v>
          </cell>
        </row>
        <row r="12071">
          <cell r="AO12071">
            <v>3988</v>
          </cell>
          <cell r="AP12071">
            <v>1</v>
          </cell>
          <cell r="AQ12071">
            <v>25046</v>
          </cell>
        </row>
        <row r="12072">
          <cell r="A12072">
            <v>12074</v>
          </cell>
          <cell r="B12072">
            <v>1</v>
          </cell>
          <cell r="C12072">
            <v>45841</v>
          </cell>
        </row>
        <row r="12072">
          <cell r="E12072" t="str">
            <v>3988-030401</v>
          </cell>
          <cell r="F12072" t="str">
            <v>弯板</v>
          </cell>
          <cell r="G12072">
            <v>1</v>
          </cell>
          <cell r="H12072" t="str">
            <v>钢板t3/304</v>
          </cell>
        </row>
        <row r="12072">
          <cell r="J12072" t="str">
            <v>激光作业</v>
          </cell>
          <cell r="K12072">
            <v>7.2</v>
          </cell>
          <cell r="L12072" t="str">
            <v>激光拾件</v>
          </cell>
          <cell r="M12072">
            <v>3</v>
          </cell>
          <cell r="N12072" t="str">
            <v>倒钝</v>
          </cell>
          <cell r="O12072">
            <v>3</v>
          </cell>
          <cell r="P12072" t="str">
            <v>折弯</v>
          </cell>
          <cell r="Q12072">
            <v>3</v>
          </cell>
          <cell r="R12072">
            <v>0</v>
          </cell>
          <cell r="S12072">
            <v>0</v>
          </cell>
          <cell r="T12072">
            <v>0</v>
          </cell>
          <cell r="U12072">
            <v>0</v>
          </cell>
          <cell r="V12072">
            <v>0</v>
          </cell>
          <cell r="W12072">
            <v>0</v>
          </cell>
          <cell r="X12072">
            <v>0</v>
          </cell>
        </row>
        <row r="12072">
          <cell r="AG12072">
            <v>0.354635294117647</v>
          </cell>
          <cell r="AH12072" t="str">
            <v>256×50</v>
          </cell>
        </row>
        <row r="12072">
          <cell r="AO12072">
            <v>3988</v>
          </cell>
          <cell r="AP12072">
            <v>1</v>
          </cell>
          <cell r="AQ12072">
            <v>25046</v>
          </cell>
        </row>
        <row r="12073">
          <cell r="A12073">
            <v>12075</v>
          </cell>
          <cell r="B12073">
            <v>1</v>
          </cell>
          <cell r="C12073">
            <v>45841</v>
          </cell>
        </row>
        <row r="12073">
          <cell r="E12073" t="str">
            <v>3988-030402</v>
          </cell>
          <cell r="F12073" t="str">
            <v>筋板</v>
          </cell>
          <cell r="G12073">
            <v>1</v>
          </cell>
          <cell r="H12073" t="str">
            <v>钢板t3/304</v>
          </cell>
        </row>
        <row r="12073">
          <cell r="J12073" t="str">
            <v>激光作业</v>
          </cell>
          <cell r="K12073">
            <v>2.4</v>
          </cell>
          <cell r="L12073" t="str">
            <v>激光拾件</v>
          </cell>
          <cell r="M12073">
            <v>3</v>
          </cell>
          <cell r="N12073" t="str">
            <v>倒钝</v>
          </cell>
          <cell r="O12073">
            <v>3</v>
          </cell>
          <cell r="P12073">
            <v>0</v>
          </cell>
          <cell r="Q12073">
            <v>0</v>
          </cell>
          <cell r="R12073">
            <v>0</v>
          </cell>
          <cell r="S12073">
            <v>0</v>
          </cell>
          <cell r="T12073">
            <v>0</v>
          </cell>
          <cell r="U12073">
            <v>0</v>
          </cell>
          <cell r="V12073">
            <v>0</v>
          </cell>
          <cell r="W12073">
            <v>0</v>
          </cell>
          <cell r="X12073">
            <v>0</v>
          </cell>
        </row>
        <row r="12073">
          <cell r="AG12073">
            <v>0.449832705882353</v>
          </cell>
          <cell r="AH12073" t="str">
            <v>164×99</v>
          </cell>
        </row>
        <row r="12073">
          <cell r="AO12073">
            <v>3988</v>
          </cell>
          <cell r="AP12073">
            <v>1</v>
          </cell>
          <cell r="AQ12073">
            <v>25046</v>
          </cell>
        </row>
        <row r="12074">
          <cell r="A12074">
            <v>12076</v>
          </cell>
          <cell r="B12074">
            <v>1</v>
          </cell>
          <cell r="C12074">
            <v>45841</v>
          </cell>
        </row>
        <row r="12074">
          <cell r="E12074" t="str">
            <v>3988-030501</v>
          </cell>
          <cell r="F12074" t="str">
            <v>弯板</v>
          </cell>
          <cell r="G12074">
            <v>1</v>
          </cell>
          <cell r="H12074" t="str">
            <v>钢板t6/304</v>
          </cell>
        </row>
        <row r="12074">
          <cell r="J12074" t="str">
            <v>激光作业</v>
          </cell>
          <cell r="K12074">
            <v>11.4</v>
          </cell>
          <cell r="L12074" t="str">
            <v>激光拾件</v>
          </cell>
          <cell r="M12074">
            <v>3</v>
          </cell>
          <cell r="N12074" t="str">
            <v>倒钝</v>
          </cell>
          <cell r="O12074">
            <v>3</v>
          </cell>
          <cell r="P12074" t="str">
            <v>折弯</v>
          </cell>
          <cell r="Q12074">
            <v>3</v>
          </cell>
          <cell r="R12074">
            <v>0</v>
          </cell>
          <cell r="S12074">
            <v>0</v>
          </cell>
          <cell r="T12074">
            <v>0</v>
          </cell>
          <cell r="U12074">
            <v>0</v>
          </cell>
          <cell r="V12074">
            <v>0</v>
          </cell>
          <cell r="W12074">
            <v>0</v>
          </cell>
          <cell r="X12074">
            <v>0</v>
          </cell>
        </row>
        <row r="12074">
          <cell r="AG12074">
            <v>0.618395294117647</v>
          </cell>
          <cell r="AH12074" t="str">
            <v>279×40</v>
          </cell>
        </row>
        <row r="12074">
          <cell r="AO12074">
            <v>3988</v>
          </cell>
          <cell r="AP12074">
            <v>1</v>
          </cell>
          <cell r="AQ12074">
            <v>25046</v>
          </cell>
        </row>
        <row r="12075">
          <cell r="A12075">
            <v>12077</v>
          </cell>
          <cell r="B12075">
            <v>1</v>
          </cell>
          <cell r="C12075">
            <v>45841</v>
          </cell>
        </row>
        <row r="12075">
          <cell r="E12075" t="str">
            <v>3988-030502</v>
          </cell>
          <cell r="F12075" t="str">
            <v>筋板</v>
          </cell>
          <cell r="G12075">
            <v>1</v>
          </cell>
          <cell r="H12075" t="str">
            <v>钢板t6/304</v>
          </cell>
        </row>
        <row r="12075">
          <cell r="J12075" t="str">
            <v>激光作业</v>
          </cell>
          <cell r="K12075">
            <v>2.4</v>
          </cell>
          <cell r="L12075" t="str">
            <v>激光拾件</v>
          </cell>
          <cell r="M12075">
            <v>3</v>
          </cell>
          <cell r="N12075" t="str">
            <v>倒钝</v>
          </cell>
          <cell r="O12075">
            <v>3</v>
          </cell>
          <cell r="P12075">
            <v>0</v>
          </cell>
          <cell r="Q12075">
            <v>0</v>
          </cell>
          <cell r="R12075">
            <v>0</v>
          </cell>
          <cell r="S12075">
            <v>0</v>
          </cell>
          <cell r="T12075">
            <v>0</v>
          </cell>
          <cell r="U12075">
            <v>0</v>
          </cell>
          <cell r="V12075">
            <v>0</v>
          </cell>
          <cell r="W12075">
            <v>0</v>
          </cell>
          <cell r="X12075">
            <v>0</v>
          </cell>
        </row>
        <row r="12075">
          <cell r="AG12075">
            <v>0.697966588235294</v>
          </cell>
          <cell r="AH12075" t="str">
            <v>134×94</v>
          </cell>
        </row>
        <row r="12075">
          <cell r="AO12075">
            <v>3988</v>
          </cell>
          <cell r="AP12075">
            <v>1</v>
          </cell>
          <cell r="AQ12075">
            <v>25046</v>
          </cell>
        </row>
        <row r="12076">
          <cell r="A12076">
            <v>12078</v>
          </cell>
          <cell r="B12076">
            <v>2</v>
          </cell>
          <cell r="C12076">
            <v>45841</v>
          </cell>
        </row>
        <row r="12076">
          <cell r="E12076" t="str">
            <v>3988-030601</v>
          </cell>
          <cell r="F12076" t="str">
            <v>固定板</v>
          </cell>
          <cell r="G12076">
            <v>2</v>
          </cell>
          <cell r="H12076" t="str">
            <v>钢板t12/Q355B</v>
          </cell>
        </row>
        <row r="12076">
          <cell r="J12076" t="str">
            <v>激光作业</v>
          </cell>
          <cell r="K12076">
            <v>3.04</v>
          </cell>
          <cell r="L12076" t="str">
            <v>激光拾件</v>
          </cell>
          <cell r="M12076">
            <v>1.9</v>
          </cell>
          <cell r="N12076" t="str">
            <v>钻</v>
          </cell>
          <cell r="O12076">
            <v>14</v>
          </cell>
          <cell r="P12076">
            <v>0</v>
          </cell>
          <cell r="Q12076">
            <v>0</v>
          </cell>
          <cell r="R12076">
            <v>0</v>
          </cell>
          <cell r="S12076">
            <v>0</v>
          </cell>
          <cell r="T12076">
            <v>0</v>
          </cell>
          <cell r="U12076">
            <v>0</v>
          </cell>
          <cell r="V12076">
            <v>0</v>
          </cell>
          <cell r="W12076">
            <v>0</v>
          </cell>
          <cell r="X12076">
            <v>0</v>
          </cell>
        </row>
        <row r="12076">
          <cell r="AG12076">
            <v>4.87623529411765</v>
          </cell>
          <cell r="AH12076" t="str">
            <v>220×100</v>
          </cell>
        </row>
        <row r="12076">
          <cell r="AO12076">
            <v>3988</v>
          </cell>
          <cell r="AP12076">
            <v>1</v>
          </cell>
          <cell r="AQ12076">
            <v>25046</v>
          </cell>
        </row>
        <row r="12077">
          <cell r="A12077">
            <v>12079</v>
          </cell>
          <cell r="B12077">
            <v>2</v>
          </cell>
          <cell r="C12077">
            <v>45841</v>
          </cell>
        </row>
        <row r="12077">
          <cell r="E12077" t="str">
            <v>3988-030603</v>
          </cell>
          <cell r="F12077" t="str">
            <v>底板</v>
          </cell>
          <cell r="G12077">
            <v>2</v>
          </cell>
          <cell r="H12077" t="str">
            <v>钢板t12/Q355B</v>
          </cell>
        </row>
        <row r="12077">
          <cell r="J12077" t="str">
            <v>激光作业</v>
          </cell>
          <cell r="K12077">
            <v>5.7</v>
          </cell>
          <cell r="L12077" t="str">
            <v>激光拾件</v>
          </cell>
          <cell r="M12077">
            <v>1.9</v>
          </cell>
          <cell r="N12077">
            <v>0</v>
          </cell>
          <cell r="O12077">
            <v>0</v>
          </cell>
          <cell r="P12077">
            <v>0</v>
          </cell>
          <cell r="Q12077">
            <v>0</v>
          </cell>
          <cell r="R12077">
            <v>0</v>
          </cell>
          <cell r="S12077">
            <v>0</v>
          </cell>
          <cell r="T12077">
            <v>0</v>
          </cell>
          <cell r="U12077">
            <v>0</v>
          </cell>
          <cell r="V12077">
            <v>0</v>
          </cell>
          <cell r="W12077">
            <v>0</v>
          </cell>
          <cell r="X12077">
            <v>0</v>
          </cell>
        </row>
        <row r="12077">
          <cell r="AG12077">
            <v>14.8946823529412</v>
          </cell>
          <cell r="AH12077" t="str">
            <v>240×280</v>
          </cell>
        </row>
        <row r="12077">
          <cell r="AO12077">
            <v>3988</v>
          </cell>
          <cell r="AP12077">
            <v>1</v>
          </cell>
          <cell r="AQ12077">
            <v>25046</v>
          </cell>
        </row>
        <row r="12078">
          <cell r="A12078">
            <v>12080</v>
          </cell>
          <cell r="B12078">
            <v>12</v>
          </cell>
          <cell r="C12078">
            <v>45841</v>
          </cell>
        </row>
        <row r="12078">
          <cell r="E12078" t="str">
            <v>3988-0312</v>
          </cell>
          <cell r="F12078" t="str">
            <v>线卡</v>
          </cell>
          <cell r="G12078">
            <v>12</v>
          </cell>
          <cell r="H12078" t="str">
            <v>钢板t20/Q355C</v>
          </cell>
          <cell r="I12078" t="str">
            <v>钢板t20/Q235B</v>
          </cell>
          <cell r="J12078" t="str">
            <v>激光作业</v>
          </cell>
          <cell r="K12078">
            <v>0.8</v>
          </cell>
          <cell r="L12078" t="str">
            <v>激光拾件</v>
          </cell>
          <cell r="M12078">
            <v>0.5</v>
          </cell>
          <cell r="N12078" t="str">
            <v>打磨</v>
          </cell>
          <cell r="O12078">
            <v>2</v>
          </cell>
          <cell r="P12078" t="str">
            <v>钻</v>
          </cell>
          <cell r="Q12078">
            <v>5.5</v>
          </cell>
          <cell r="R12078" t="str">
            <v>喷砂</v>
          </cell>
          <cell r="S12078">
            <v>1</v>
          </cell>
          <cell r="T12078" t="str">
            <v>喷铝</v>
          </cell>
          <cell r="U12078">
            <v>1.5</v>
          </cell>
          <cell r="V12078" t="str">
            <v>喷面漆</v>
          </cell>
          <cell r="W12078">
            <v>2</v>
          </cell>
          <cell r="X12078">
            <v>0</v>
          </cell>
        </row>
        <row r="12078">
          <cell r="AG12078">
            <v>11.2485882352941</v>
          </cell>
          <cell r="AH12078" t="str">
            <v>290×17.5</v>
          </cell>
        </row>
        <row r="12078">
          <cell r="AO12078">
            <v>3988</v>
          </cell>
          <cell r="AP12078">
            <v>1</v>
          </cell>
          <cell r="AQ12078">
            <v>25046</v>
          </cell>
        </row>
        <row r="12079">
          <cell r="A12079">
            <v>12081</v>
          </cell>
          <cell r="B12079">
            <v>2</v>
          </cell>
          <cell r="C12079">
            <v>45841</v>
          </cell>
        </row>
        <row r="12079">
          <cell r="E12079" t="str">
            <v>3988-040101</v>
          </cell>
          <cell r="F12079" t="str">
            <v>弯板1</v>
          </cell>
          <cell r="G12079">
            <v>2</v>
          </cell>
          <cell r="H12079" t="str">
            <v>钢板t5/Q355B</v>
          </cell>
        </row>
        <row r="12079">
          <cell r="J12079" t="str">
            <v>激光作业</v>
          </cell>
          <cell r="K12079">
            <v>3.04</v>
          </cell>
          <cell r="L12079" t="str">
            <v>激光拾件</v>
          </cell>
          <cell r="M12079">
            <v>1.9</v>
          </cell>
          <cell r="N12079" t="str">
            <v>折弯</v>
          </cell>
          <cell r="O12079">
            <v>6.84</v>
          </cell>
          <cell r="P12079">
            <v>0</v>
          </cell>
          <cell r="Q12079">
            <v>0</v>
          </cell>
          <cell r="R12079">
            <v>0</v>
          </cell>
          <cell r="S12079">
            <v>0</v>
          </cell>
          <cell r="T12079">
            <v>0</v>
          </cell>
          <cell r="U12079">
            <v>0</v>
          </cell>
          <cell r="V12079">
            <v>0</v>
          </cell>
          <cell r="W12079">
            <v>0</v>
          </cell>
          <cell r="X12079">
            <v>0</v>
          </cell>
        </row>
        <row r="12079">
          <cell r="AG12079">
            <v>8.97670588235294</v>
          </cell>
          <cell r="AH12079" t="str">
            <v>600×162</v>
          </cell>
        </row>
        <row r="12079">
          <cell r="AO12079">
            <v>3988</v>
          </cell>
          <cell r="AP12079">
            <v>1</v>
          </cell>
          <cell r="AQ12079">
            <v>25046</v>
          </cell>
        </row>
        <row r="12080">
          <cell r="A12080">
            <v>12082</v>
          </cell>
          <cell r="B12080">
            <v>40</v>
          </cell>
          <cell r="C12080">
            <v>45841</v>
          </cell>
        </row>
        <row r="12080">
          <cell r="E12080" t="str">
            <v>3988-040102</v>
          </cell>
          <cell r="F12080" t="str">
            <v>底座</v>
          </cell>
          <cell r="G12080">
            <v>40</v>
          </cell>
          <cell r="H12080" t="str">
            <v>钢板t8/Q355B</v>
          </cell>
        </row>
        <row r="12080">
          <cell r="J12080" t="str">
            <v>激光作业</v>
          </cell>
          <cell r="K12080">
            <v>0.4</v>
          </cell>
          <cell r="L12080" t="str">
            <v>激光拾件</v>
          </cell>
          <cell r="M12080">
            <v>0.5</v>
          </cell>
          <cell r="N12080" t="str">
            <v>折弯</v>
          </cell>
          <cell r="O12080">
            <v>0.6</v>
          </cell>
          <cell r="P12080">
            <v>0</v>
          </cell>
          <cell r="Q12080">
            <v>0</v>
          </cell>
          <cell r="R12080">
            <v>0</v>
          </cell>
          <cell r="S12080">
            <v>0</v>
          </cell>
          <cell r="T12080">
            <v>0</v>
          </cell>
          <cell r="U12080">
            <v>0</v>
          </cell>
          <cell r="V12080">
            <v>0</v>
          </cell>
          <cell r="W12080">
            <v>0</v>
          </cell>
          <cell r="X12080">
            <v>0</v>
          </cell>
        </row>
        <row r="12080">
          <cell r="AG12080">
            <v>23.9378823529412</v>
          </cell>
          <cell r="AH12080" t="str">
            <v>162×50</v>
          </cell>
        </row>
        <row r="12080">
          <cell r="AO12080">
            <v>3988</v>
          </cell>
          <cell r="AP12080">
            <v>1</v>
          </cell>
          <cell r="AQ12080">
            <v>25046</v>
          </cell>
        </row>
        <row r="12081">
          <cell r="A12081">
            <v>12083</v>
          </cell>
          <cell r="B12081">
            <v>2</v>
          </cell>
          <cell r="C12081">
            <v>45841</v>
          </cell>
        </row>
        <row r="12081">
          <cell r="E12081" t="str">
            <v>3988-040103</v>
          </cell>
          <cell r="F12081" t="str">
            <v>弯板2</v>
          </cell>
          <cell r="G12081">
            <v>2</v>
          </cell>
          <cell r="H12081" t="str">
            <v>钢板t5/Q355B</v>
          </cell>
        </row>
        <row r="12081">
          <cell r="J12081" t="str">
            <v>激光作业</v>
          </cell>
          <cell r="K12081">
            <v>3.42</v>
          </cell>
          <cell r="L12081" t="str">
            <v>激光拾件</v>
          </cell>
          <cell r="M12081">
            <v>1.9</v>
          </cell>
          <cell r="N12081" t="str">
            <v>折弯</v>
          </cell>
          <cell r="O12081">
            <v>7.98</v>
          </cell>
          <cell r="P12081">
            <v>0</v>
          </cell>
          <cell r="Q12081">
            <v>0</v>
          </cell>
          <cell r="R12081">
            <v>0</v>
          </cell>
          <cell r="S12081">
            <v>0</v>
          </cell>
          <cell r="T12081">
            <v>0</v>
          </cell>
          <cell r="U12081">
            <v>0</v>
          </cell>
          <cell r="V12081">
            <v>0</v>
          </cell>
          <cell r="W12081">
            <v>0</v>
          </cell>
          <cell r="X12081">
            <v>0</v>
          </cell>
        </row>
        <row r="12081">
          <cell r="AG12081">
            <v>10.3232117647059</v>
          </cell>
          <cell r="AH12081" t="str">
            <v>690×162</v>
          </cell>
        </row>
        <row r="12081">
          <cell r="AO12081">
            <v>3988</v>
          </cell>
          <cell r="AP12081">
            <v>1</v>
          </cell>
          <cell r="AQ12081">
            <v>25046</v>
          </cell>
        </row>
        <row r="12082">
          <cell r="A12082">
            <v>12084</v>
          </cell>
          <cell r="B12082">
            <v>3</v>
          </cell>
          <cell r="C12082">
            <v>45841</v>
          </cell>
        </row>
        <row r="12082">
          <cell r="E12082" t="str">
            <v>3988-060102</v>
          </cell>
          <cell r="F12082" t="str">
            <v>弯板1</v>
          </cell>
          <cell r="G12082">
            <v>3</v>
          </cell>
          <cell r="H12082" t="str">
            <v>钢板t6/Q355D</v>
          </cell>
          <cell r="I12082" t="str">
            <v>钢板t6/Q355B</v>
          </cell>
          <cell r="J12082" t="str">
            <v>激光作业</v>
          </cell>
          <cell r="K12082">
            <v>2.24</v>
          </cell>
          <cell r="L12082" t="str">
            <v>激光拾件</v>
          </cell>
          <cell r="M12082">
            <v>1.4</v>
          </cell>
          <cell r="N12082" t="str">
            <v>折弯</v>
          </cell>
          <cell r="O12082">
            <v>5.04</v>
          </cell>
          <cell r="P12082">
            <v>0</v>
          </cell>
          <cell r="Q12082">
            <v>0</v>
          </cell>
          <cell r="R12082">
            <v>0</v>
          </cell>
          <cell r="S12082">
            <v>0</v>
          </cell>
          <cell r="T12082">
            <v>0</v>
          </cell>
          <cell r="U12082">
            <v>0</v>
          </cell>
          <cell r="V12082">
            <v>0</v>
          </cell>
          <cell r="W12082">
            <v>0</v>
          </cell>
          <cell r="X12082">
            <v>0</v>
          </cell>
        </row>
        <row r="12082">
          <cell r="AG12082">
            <v>15.9785364705882</v>
          </cell>
          <cell r="AH12082" t="str">
            <v>540×178</v>
          </cell>
        </row>
        <row r="12082">
          <cell r="AO12082">
            <v>3988</v>
          </cell>
          <cell r="AP12082">
            <v>1</v>
          </cell>
          <cell r="AQ12082">
            <v>25046</v>
          </cell>
        </row>
        <row r="12083">
          <cell r="A12083">
            <v>12085</v>
          </cell>
          <cell r="B12083">
            <v>4</v>
          </cell>
          <cell r="C12083">
            <v>45841</v>
          </cell>
        </row>
        <row r="12083">
          <cell r="E12083" t="str">
            <v>3988-070102</v>
          </cell>
          <cell r="F12083" t="str">
            <v>堵板</v>
          </cell>
          <cell r="G12083">
            <v>4</v>
          </cell>
          <cell r="H12083" t="str">
            <v>钢板t4/Q355D</v>
          </cell>
          <cell r="I12083" t="str">
            <v>钢板t4/Q355B</v>
          </cell>
          <cell r="J12083" t="str">
            <v>激光作业</v>
          </cell>
          <cell r="K12083">
            <v>0.44</v>
          </cell>
          <cell r="L12083" t="str">
            <v>激光拾件</v>
          </cell>
          <cell r="M12083">
            <v>1.1</v>
          </cell>
          <cell r="N12083">
            <v>0</v>
          </cell>
          <cell r="O12083">
            <v>0</v>
          </cell>
          <cell r="P12083">
            <v>0</v>
          </cell>
          <cell r="Q12083">
            <v>0</v>
          </cell>
          <cell r="R12083">
            <v>0</v>
          </cell>
          <cell r="S12083">
            <v>0</v>
          </cell>
          <cell r="T12083">
            <v>0</v>
          </cell>
          <cell r="U12083">
            <v>0</v>
          </cell>
          <cell r="V12083">
            <v>0</v>
          </cell>
          <cell r="W12083">
            <v>0</v>
          </cell>
          <cell r="X12083">
            <v>0</v>
          </cell>
        </row>
        <row r="12083">
          <cell r="AG12083">
            <v>0.430881882352941</v>
          </cell>
          <cell r="AH12083" t="str">
            <v>54×54</v>
          </cell>
        </row>
        <row r="12083">
          <cell r="AN12083" t="str">
            <v>WT 54×54</v>
          </cell>
          <cell r="AO12083">
            <v>3988</v>
          </cell>
          <cell r="AP12083">
            <v>1</v>
          </cell>
          <cell r="AQ12083">
            <v>25046</v>
          </cell>
        </row>
        <row r="12084">
          <cell r="A12084">
            <v>12086</v>
          </cell>
          <cell r="B12084">
            <v>12</v>
          </cell>
          <cell r="C12084">
            <v>45841</v>
          </cell>
        </row>
        <row r="12084">
          <cell r="E12084" t="str">
            <v>3988-070103</v>
          </cell>
          <cell r="F12084" t="str">
            <v>弯板</v>
          </cell>
          <cell r="G12084">
            <v>12</v>
          </cell>
          <cell r="H12084" t="str">
            <v>钢板t6/Q355D</v>
          </cell>
          <cell r="I12084" t="str">
            <v>钢板t6/Q355B</v>
          </cell>
          <cell r="J12084" t="str">
            <v>激光作业</v>
          </cell>
          <cell r="K12084">
            <v>0.8</v>
          </cell>
          <cell r="L12084" t="str">
            <v>激光拾件</v>
          </cell>
          <cell r="M12084">
            <v>0.5</v>
          </cell>
          <cell r="N12084" t="str">
            <v>折弯</v>
          </cell>
          <cell r="O12084">
            <v>2</v>
          </cell>
          <cell r="P12084">
            <v>0</v>
          </cell>
          <cell r="Q12084">
            <v>0</v>
          </cell>
          <cell r="R12084">
            <v>0</v>
          </cell>
          <cell r="S12084">
            <v>0</v>
          </cell>
          <cell r="T12084">
            <v>0</v>
          </cell>
          <cell r="U12084">
            <v>0</v>
          </cell>
          <cell r="V12084">
            <v>0</v>
          </cell>
          <cell r="W12084">
            <v>0</v>
          </cell>
          <cell r="X12084">
            <v>0</v>
          </cell>
        </row>
        <row r="12084">
          <cell r="AG12084">
            <v>71.0157176470588</v>
          </cell>
          <cell r="AH12084" t="str">
            <v>600×178</v>
          </cell>
        </row>
        <row r="12084">
          <cell r="AO12084">
            <v>3988</v>
          </cell>
          <cell r="AP12084">
            <v>1</v>
          </cell>
          <cell r="AQ12084">
            <v>25046</v>
          </cell>
        </row>
        <row r="12085">
          <cell r="A12085">
            <v>12087</v>
          </cell>
          <cell r="B12085">
            <v>2</v>
          </cell>
          <cell r="C12085">
            <v>45841</v>
          </cell>
        </row>
        <row r="12085">
          <cell r="E12085" t="str">
            <v>3988-030602</v>
          </cell>
          <cell r="F12085" t="str">
            <v>矩形管</v>
          </cell>
          <cell r="G12085">
            <v>2</v>
          </cell>
          <cell r="H12085" t="str">
            <v>矩形管160×80×5/Q355D</v>
          </cell>
          <cell r="I12085" t="str">
            <v>矩形管160×80×5/Q355B</v>
          </cell>
          <cell r="J12085" t="str">
            <v>锯床</v>
          </cell>
          <cell r="K12085">
            <v>18.9</v>
          </cell>
        </row>
        <row r="12085">
          <cell r="AG12085">
            <v>3.52620666666667</v>
          </cell>
          <cell r="AH12085" t="str">
            <v>87</v>
          </cell>
        </row>
        <row r="12085">
          <cell r="AN12085" t="str">
            <v>WT 87</v>
          </cell>
          <cell r="AO12085">
            <v>3988</v>
          </cell>
          <cell r="AP12085">
            <v>1</v>
          </cell>
          <cell r="AQ12085">
            <v>25046</v>
          </cell>
        </row>
        <row r="12086">
          <cell r="A12086">
            <v>12088</v>
          </cell>
          <cell r="B12086">
            <v>2</v>
          </cell>
          <cell r="C12086">
            <v>45841</v>
          </cell>
        </row>
        <row r="12086">
          <cell r="E12086" t="str">
            <v>3988-060101</v>
          </cell>
          <cell r="F12086" t="str">
            <v>方管1</v>
          </cell>
          <cell r="G12086">
            <v>2</v>
          </cell>
          <cell r="H12086" t="str">
            <v>方管60×60×4/Q355D</v>
          </cell>
          <cell r="I12086" t="str">
            <v>方管60×60×4/Q355B</v>
          </cell>
          <cell r="J12086" t="str">
            <v>切割锯</v>
          </cell>
          <cell r="K12086">
            <v>17.5</v>
          </cell>
        </row>
        <row r="12086">
          <cell r="AG12086">
            <v>4.68906666666667</v>
          </cell>
          <cell r="AH12086">
            <v>300</v>
          </cell>
        </row>
        <row r="12086">
          <cell r="AO12086">
            <v>3988</v>
          </cell>
          <cell r="AP12086">
            <v>1</v>
          </cell>
          <cell r="AQ12086">
            <v>25046</v>
          </cell>
        </row>
        <row r="12087">
          <cell r="A12087">
            <v>12089</v>
          </cell>
          <cell r="B12087">
            <v>1</v>
          </cell>
          <cell r="C12087">
            <v>45841</v>
          </cell>
        </row>
        <row r="12087">
          <cell r="E12087" t="str">
            <v>3988-060103</v>
          </cell>
          <cell r="F12087" t="str">
            <v>方管2</v>
          </cell>
          <cell r="G12087">
            <v>1</v>
          </cell>
          <cell r="H12087" t="str">
            <v>方管60×60×4/Q355D</v>
          </cell>
          <cell r="I12087" t="str">
            <v>方管60×60×4/Q355B</v>
          </cell>
          <cell r="J12087" t="str">
            <v>切割锯</v>
          </cell>
          <cell r="K12087">
            <v>17</v>
          </cell>
        </row>
        <row r="12087">
          <cell r="AG12087">
            <v>5.80662755555556</v>
          </cell>
          <cell r="AH12087">
            <v>743</v>
          </cell>
        </row>
        <row r="12087">
          <cell r="AO12087">
            <v>3988</v>
          </cell>
          <cell r="AP12087">
            <v>1</v>
          </cell>
          <cell r="AQ12087">
            <v>25046</v>
          </cell>
        </row>
        <row r="12088">
          <cell r="A12088">
            <v>12090</v>
          </cell>
          <cell r="B12088">
            <v>1</v>
          </cell>
          <cell r="C12088">
            <v>45841</v>
          </cell>
        </row>
        <row r="12088">
          <cell r="E12088" t="str">
            <v>3988-060104</v>
          </cell>
          <cell r="F12088" t="str">
            <v>方管3</v>
          </cell>
          <cell r="G12088">
            <v>1</v>
          </cell>
          <cell r="H12088" t="str">
            <v>方管60×60×4/Q355D</v>
          </cell>
          <cell r="I12088" t="str">
            <v>方管60×60×4/Q355B</v>
          </cell>
          <cell r="J12088" t="str">
            <v>切割锯</v>
          </cell>
          <cell r="K12088">
            <v>16.5</v>
          </cell>
        </row>
        <row r="12088">
          <cell r="AG12088">
            <v>5.15797333333333</v>
          </cell>
          <cell r="AH12088">
            <v>660</v>
          </cell>
        </row>
        <row r="12088">
          <cell r="AO12088">
            <v>3988</v>
          </cell>
          <cell r="AP12088">
            <v>1</v>
          </cell>
          <cell r="AQ12088">
            <v>25046</v>
          </cell>
        </row>
        <row r="12089">
          <cell r="A12089">
            <v>12091</v>
          </cell>
          <cell r="B12089">
            <v>2</v>
          </cell>
          <cell r="C12089">
            <v>45841</v>
          </cell>
        </row>
        <row r="12089">
          <cell r="E12089" t="str">
            <v>3988-060105</v>
          </cell>
          <cell r="F12089" t="str">
            <v>方管4</v>
          </cell>
          <cell r="G12089">
            <v>2</v>
          </cell>
          <cell r="H12089" t="str">
            <v>方管60×60×4/Q355D</v>
          </cell>
          <cell r="I12089" t="str">
            <v>方管60×60×4/Q355B</v>
          </cell>
          <cell r="J12089" t="str">
            <v>切割锯</v>
          </cell>
          <cell r="K12089">
            <v>11.02</v>
          </cell>
        </row>
        <row r="12089">
          <cell r="AG12089">
            <v>3.75125333333333</v>
          </cell>
          <cell r="AH12089">
            <v>240</v>
          </cell>
        </row>
        <row r="12089">
          <cell r="AN12089" t="str">
            <v>WT 240</v>
          </cell>
          <cell r="AO12089">
            <v>3988</v>
          </cell>
          <cell r="AP12089">
            <v>1</v>
          </cell>
          <cell r="AQ12089">
            <v>25046</v>
          </cell>
        </row>
        <row r="12090">
          <cell r="A12090">
            <v>12092</v>
          </cell>
          <cell r="B12090">
            <v>1</v>
          </cell>
          <cell r="C12090">
            <v>45841</v>
          </cell>
        </row>
        <row r="12090">
          <cell r="E12090" t="str">
            <v>3988-060106</v>
          </cell>
          <cell r="F12090" t="str">
            <v>方管5</v>
          </cell>
          <cell r="G12090">
            <v>1</v>
          </cell>
          <cell r="H12090" t="str">
            <v>方管60×60×4/Q355D</v>
          </cell>
          <cell r="I12090" t="str">
            <v>方管60×60×4/Q355B</v>
          </cell>
          <cell r="J12090" t="str">
            <v>切割锯</v>
          </cell>
          <cell r="K12090">
            <v>16.5</v>
          </cell>
        </row>
        <row r="12090">
          <cell r="AG12090">
            <v>4.68906666666667</v>
          </cell>
          <cell r="AH12090">
            <v>600</v>
          </cell>
        </row>
        <row r="12090">
          <cell r="AN12090" t="str">
            <v>WT 600</v>
          </cell>
          <cell r="AO12090">
            <v>3988</v>
          </cell>
          <cell r="AP12090">
            <v>1</v>
          </cell>
          <cell r="AQ12090">
            <v>25046</v>
          </cell>
        </row>
        <row r="12091">
          <cell r="A12091">
            <v>12093</v>
          </cell>
          <cell r="B12091">
            <v>2</v>
          </cell>
          <cell r="C12091">
            <v>45841</v>
          </cell>
        </row>
        <row r="12091">
          <cell r="E12091" t="str">
            <v>3988-060107</v>
          </cell>
          <cell r="F12091" t="str">
            <v>方管6</v>
          </cell>
          <cell r="G12091">
            <v>2</v>
          </cell>
          <cell r="H12091" t="str">
            <v>方管60×60×4/Q355D</v>
          </cell>
          <cell r="I12091" t="str">
            <v>方管60×60×4/Q355B</v>
          </cell>
          <cell r="J12091" t="str">
            <v>切割锯</v>
          </cell>
          <cell r="K12091">
            <v>14</v>
          </cell>
        </row>
        <row r="12091">
          <cell r="AG12091">
            <v>21.2571022222222</v>
          </cell>
          <cell r="AH12091">
            <v>1360</v>
          </cell>
        </row>
        <row r="12091">
          <cell r="AO12091">
            <v>3988</v>
          </cell>
          <cell r="AP12091">
            <v>1</v>
          </cell>
          <cell r="AQ12091">
            <v>25046</v>
          </cell>
        </row>
        <row r="12092">
          <cell r="A12092">
            <v>12094</v>
          </cell>
          <cell r="B12092">
            <v>4</v>
          </cell>
          <cell r="C12092">
            <v>45841</v>
          </cell>
        </row>
        <row r="12092">
          <cell r="E12092" t="str">
            <v>3988-060108</v>
          </cell>
          <cell r="F12092" t="str">
            <v>方管7</v>
          </cell>
          <cell r="G12092">
            <v>4</v>
          </cell>
          <cell r="H12092" t="str">
            <v>方管60×60×4/Q355D</v>
          </cell>
          <cell r="I12092" t="str">
            <v>方管60×60×4/Q355B</v>
          </cell>
          <cell r="J12092" t="str">
            <v>切割锯</v>
          </cell>
          <cell r="K12092">
            <v>6.8</v>
          </cell>
        </row>
        <row r="12092">
          <cell r="AG12092">
            <v>22.50752</v>
          </cell>
          <cell r="AH12092">
            <v>720</v>
          </cell>
        </row>
        <row r="12092">
          <cell r="AO12092">
            <v>3988</v>
          </cell>
          <cell r="AP12092">
            <v>1</v>
          </cell>
          <cell r="AQ12092">
            <v>25046</v>
          </cell>
        </row>
        <row r="12093">
          <cell r="A12093">
            <v>12095</v>
          </cell>
          <cell r="B12093">
            <v>1</v>
          </cell>
          <cell r="C12093">
            <v>45841</v>
          </cell>
        </row>
        <row r="12093">
          <cell r="E12093" t="str">
            <v>3988-060109</v>
          </cell>
          <cell r="F12093" t="str">
            <v>方管8</v>
          </cell>
          <cell r="G12093">
            <v>1</v>
          </cell>
          <cell r="H12093" t="str">
            <v>方管60×60×4/Q355D</v>
          </cell>
          <cell r="I12093" t="str">
            <v>方管60×60×4/Q355B</v>
          </cell>
          <cell r="J12093" t="str">
            <v>切割锯</v>
          </cell>
          <cell r="K12093">
            <v>17</v>
          </cell>
        </row>
        <row r="12093">
          <cell r="AG12093">
            <v>5.80662755555556</v>
          </cell>
          <cell r="AH12093">
            <v>743</v>
          </cell>
        </row>
        <row r="12093">
          <cell r="AO12093">
            <v>3988</v>
          </cell>
          <cell r="AP12093">
            <v>1</v>
          </cell>
          <cell r="AQ12093">
            <v>25046</v>
          </cell>
        </row>
        <row r="12094">
          <cell r="A12094">
            <v>12096</v>
          </cell>
          <cell r="B12094">
            <v>2</v>
          </cell>
          <cell r="C12094">
            <v>45841</v>
          </cell>
        </row>
        <row r="12094">
          <cell r="E12094" t="str">
            <v>3988-070101</v>
          </cell>
          <cell r="F12094" t="str">
            <v>方管</v>
          </cell>
          <cell r="G12094">
            <v>2</v>
          </cell>
          <cell r="H12094" t="str">
            <v>方管60×60×4/Q355D</v>
          </cell>
          <cell r="I12094" t="str">
            <v>方管60×60×4/Q355B</v>
          </cell>
          <cell r="J12094" t="str">
            <v>切割锯</v>
          </cell>
          <cell r="K12094">
            <v>17.5</v>
          </cell>
        </row>
        <row r="12094">
          <cell r="AG12094">
            <v>36.7622826666667</v>
          </cell>
          <cell r="AH12094">
            <v>2352</v>
          </cell>
        </row>
        <row r="12094">
          <cell r="AN12094" t="str">
            <v>WT 2352</v>
          </cell>
          <cell r="AO12094">
            <v>3988</v>
          </cell>
          <cell r="AP12094">
            <v>1</v>
          </cell>
          <cell r="AQ12094">
            <v>25046</v>
          </cell>
        </row>
        <row r="12095">
          <cell r="A12095">
            <v>12097</v>
          </cell>
          <cell r="B12095">
            <v>2</v>
          </cell>
          <cell r="C12095">
            <v>45841</v>
          </cell>
        </row>
        <row r="12095">
          <cell r="E12095" t="str">
            <v>3988-080101</v>
          </cell>
          <cell r="F12095" t="str">
            <v>方管</v>
          </cell>
          <cell r="G12095">
            <v>2</v>
          </cell>
          <cell r="H12095" t="str">
            <v>方管60×60×4/Q355D</v>
          </cell>
          <cell r="I12095" t="str">
            <v>方管60×60×4/Q355B</v>
          </cell>
          <cell r="J12095" t="str">
            <v>切割锯</v>
          </cell>
          <cell r="K12095">
            <v>17.15</v>
          </cell>
        </row>
        <row r="12095">
          <cell r="AG12095">
            <v>34.3864888888889</v>
          </cell>
          <cell r="AH12095">
            <v>2200</v>
          </cell>
        </row>
        <row r="12095">
          <cell r="AO12095">
            <v>3988</v>
          </cell>
          <cell r="AP12095">
            <v>1</v>
          </cell>
          <cell r="AQ12095">
            <v>25046</v>
          </cell>
        </row>
        <row r="12096">
          <cell r="A12096">
            <v>12098</v>
          </cell>
          <cell r="B12096">
            <v>1</v>
          </cell>
          <cell r="C12096">
            <v>45841</v>
          </cell>
        </row>
        <row r="12096">
          <cell r="E12096" t="str">
            <v>3988-0300</v>
          </cell>
          <cell r="F12096" t="str">
            <v>升降塔体安装</v>
          </cell>
          <cell r="G12096">
            <v>1</v>
          </cell>
        </row>
        <row r="12096">
          <cell r="J12096" t="str">
            <v>装配</v>
          </cell>
          <cell r="K12096">
            <v>360</v>
          </cell>
          <cell r="L12096" t="str">
            <v>调试</v>
          </cell>
          <cell r="M12096">
            <v>0</v>
          </cell>
          <cell r="N12096">
            <v>0</v>
          </cell>
          <cell r="O12096">
            <v>0</v>
          </cell>
          <cell r="P12096">
            <v>0</v>
          </cell>
          <cell r="Q12096">
            <v>0</v>
          </cell>
          <cell r="R12096">
            <v>0</v>
          </cell>
          <cell r="S12096">
            <v>0</v>
          </cell>
          <cell r="T12096">
            <v>0</v>
          </cell>
          <cell r="U12096">
            <v>0</v>
          </cell>
          <cell r="V12096">
            <v>0</v>
          </cell>
          <cell r="W12096">
            <v>0</v>
          </cell>
          <cell r="X12096">
            <v>0</v>
          </cell>
        </row>
        <row r="12096">
          <cell r="AO12096">
            <v>3988</v>
          </cell>
          <cell r="AP12096">
            <v>1</v>
          </cell>
          <cell r="AQ12096">
            <v>25046</v>
          </cell>
        </row>
        <row r="12097">
          <cell r="A12097">
            <v>12099</v>
          </cell>
          <cell r="B12097">
            <v>1</v>
          </cell>
          <cell r="C12097">
            <v>45841</v>
          </cell>
        </row>
        <row r="12097">
          <cell r="E12097" t="str">
            <v>3988-030100</v>
          </cell>
          <cell r="F12097" t="str">
            <v>升降塔翻转支架</v>
          </cell>
          <cell r="G12097">
            <v>1</v>
          </cell>
        </row>
        <row r="12097">
          <cell r="J12097" t="str">
            <v>定位焊</v>
          </cell>
          <cell r="K12097">
            <v>1140</v>
          </cell>
          <cell r="L12097" t="str">
            <v>焊接</v>
          </cell>
          <cell r="M12097">
            <v>720</v>
          </cell>
          <cell r="N12097" t="str">
            <v>打磨</v>
          </cell>
          <cell r="O12097">
            <v>720</v>
          </cell>
          <cell r="P12097" t="str">
            <v>机加</v>
          </cell>
          <cell r="Q12097">
            <v>0</v>
          </cell>
          <cell r="R12097" t="str">
            <v>时效</v>
          </cell>
          <cell r="S12097">
            <v>30</v>
          </cell>
          <cell r="T12097" t="str">
            <v>试压</v>
          </cell>
          <cell r="U12097">
            <v>360</v>
          </cell>
          <cell r="V12097" t="str">
            <v>喷砂</v>
          </cell>
          <cell r="W12097">
            <v>528</v>
          </cell>
          <cell r="X12097" t="str">
            <v>喷铝</v>
          </cell>
          <cell r="Y12097">
            <v>1223</v>
          </cell>
          <cell r="Z12097" t="str">
            <v>磨铝面</v>
          </cell>
          <cell r="AA12097">
            <v>240</v>
          </cell>
          <cell r="AB12097" t="str">
            <v>喷漆</v>
          </cell>
          <cell r="AC12097">
            <v>929</v>
          </cell>
        </row>
        <row r="12097">
          <cell r="AO12097">
            <v>3988</v>
          </cell>
          <cell r="AP12097">
            <v>1</v>
          </cell>
          <cell r="AQ12097">
            <v>25046</v>
          </cell>
        </row>
        <row r="12098">
          <cell r="A12098">
            <v>12100</v>
          </cell>
          <cell r="B12098">
            <v>1</v>
          </cell>
          <cell r="C12098">
            <v>45841</v>
          </cell>
        </row>
        <row r="12098">
          <cell r="E12098" t="str">
            <v>3988-030200</v>
          </cell>
          <cell r="F12098" t="str">
            <v>升降塔体</v>
          </cell>
          <cell r="G12098">
            <v>1</v>
          </cell>
        </row>
        <row r="12098">
          <cell r="J12098" t="str">
            <v>定位焊</v>
          </cell>
          <cell r="K12098">
            <v>1080</v>
          </cell>
          <cell r="L12098" t="str">
            <v>焊接</v>
          </cell>
          <cell r="M12098">
            <v>840</v>
          </cell>
          <cell r="N12098" t="str">
            <v>打磨</v>
          </cell>
          <cell r="O12098">
            <v>960</v>
          </cell>
          <cell r="P12098" t="str">
            <v>机加</v>
          </cell>
          <cell r="Q12098">
            <v>0</v>
          </cell>
          <cell r="R12098" t="str">
            <v>时效</v>
          </cell>
          <cell r="S12098">
            <v>30</v>
          </cell>
          <cell r="T12098" t="str">
            <v>试压</v>
          </cell>
          <cell r="U12098">
            <v>0</v>
          </cell>
          <cell r="V12098" t="str">
            <v>喷砂</v>
          </cell>
          <cell r="W12098">
            <v>500</v>
          </cell>
          <cell r="X12098" t="str">
            <v>喷铝</v>
          </cell>
          <cell r="Y12098">
            <v>1158</v>
          </cell>
          <cell r="Z12098" t="str">
            <v>磨铝面</v>
          </cell>
          <cell r="AA12098">
            <v>232</v>
          </cell>
          <cell r="AB12098" t="str">
            <v>喷漆</v>
          </cell>
          <cell r="AC12098">
            <v>880</v>
          </cell>
        </row>
        <row r="12098">
          <cell r="AO12098">
            <v>3988</v>
          </cell>
          <cell r="AP12098">
            <v>1</v>
          </cell>
          <cell r="AQ12098">
            <v>25046</v>
          </cell>
        </row>
        <row r="12099">
          <cell r="A12099">
            <v>12101</v>
          </cell>
          <cell r="B12099">
            <v>8</v>
          </cell>
          <cell r="C12099">
            <v>45841</v>
          </cell>
        </row>
        <row r="12099">
          <cell r="E12099" t="str">
            <v>3988-03020400</v>
          </cell>
          <cell r="F12099" t="str">
            <v>筋板2</v>
          </cell>
          <cell r="G12099">
            <v>8</v>
          </cell>
        </row>
        <row r="12099">
          <cell r="J12099" t="str">
            <v>定位焊</v>
          </cell>
          <cell r="K12099">
            <v>2.6</v>
          </cell>
          <cell r="L12099" t="str">
            <v>焊接</v>
          </cell>
          <cell r="M12099">
            <v>3.9</v>
          </cell>
          <cell r="N12099" t="str">
            <v>打磨</v>
          </cell>
          <cell r="O12099">
            <v>2</v>
          </cell>
          <cell r="P12099">
            <v>0</v>
          </cell>
          <cell r="Q12099">
            <v>0</v>
          </cell>
          <cell r="R12099">
            <v>0</v>
          </cell>
          <cell r="S12099">
            <v>0</v>
          </cell>
          <cell r="T12099">
            <v>0</v>
          </cell>
          <cell r="U12099">
            <v>0</v>
          </cell>
          <cell r="V12099">
            <v>0</v>
          </cell>
          <cell r="W12099">
            <v>0</v>
          </cell>
          <cell r="X12099">
            <v>0</v>
          </cell>
        </row>
        <row r="12099">
          <cell r="AO12099">
            <v>3988</v>
          </cell>
          <cell r="AP12099">
            <v>1</v>
          </cell>
          <cell r="AQ12099">
            <v>25046</v>
          </cell>
        </row>
        <row r="12100">
          <cell r="A12100">
            <v>12102</v>
          </cell>
          <cell r="B12100">
            <v>1</v>
          </cell>
          <cell r="C12100">
            <v>45841</v>
          </cell>
        </row>
        <row r="12100">
          <cell r="E12100" t="str">
            <v>3988-03022100</v>
          </cell>
          <cell r="F12100" t="str">
            <v>封板4</v>
          </cell>
          <cell r="G12100">
            <v>1</v>
          </cell>
        </row>
        <row r="12100">
          <cell r="J12100" t="str">
            <v>配焊</v>
          </cell>
          <cell r="K12100">
            <v>0</v>
          </cell>
          <cell r="L12100">
            <v>0</v>
          </cell>
          <cell r="M12100">
            <v>0</v>
          </cell>
          <cell r="N12100">
            <v>0</v>
          </cell>
          <cell r="O12100">
            <v>0</v>
          </cell>
          <cell r="P12100">
            <v>0</v>
          </cell>
          <cell r="Q12100">
            <v>0</v>
          </cell>
          <cell r="R12100">
            <v>0</v>
          </cell>
          <cell r="S12100">
            <v>0</v>
          </cell>
          <cell r="T12100">
            <v>0</v>
          </cell>
          <cell r="U12100">
            <v>0</v>
          </cell>
          <cell r="V12100">
            <v>0</v>
          </cell>
          <cell r="W12100">
            <v>0</v>
          </cell>
          <cell r="X12100">
            <v>0</v>
          </cell>
        </row>
        <row r="12100">
          <cell r="AO12100">
            <v>3988</v>
          </cell>
          <cell r="AP12100">
            <v>1</v>
          </cell>
          <cell r="AQ12100">
            <v>25046</v>
          </cell>
        </row>
        <row r="12101">
          <cell r="A12101">
            <v>12103</v>
          </cell>
          <cell r="B12101">
            <v>1</v>
          </cell>
          <cell r="C12101">
            <v>45841</v>
          </cell>
        </row>
        <row r="12101">
          <cell r="E12101" t="str">
            <v>3988-03022200</v>
          </cell>
          <cell r="F12101" t="str">
            <v>封板5</v>
          </cell>
          <cell r="G12101">
            <v>1</v>
          </cell>
        </row>
        <row r="12101">
          <cell r="J12101" t="str">
            <v>配焊</v>
          </cell>
          <cell r="K12101">
            <v>0</v>
          </cell>
          <cell r="L12101">
            <v>0</v>
          </cell>
          <cell r="M12101">
            <v>0</v>
          </cell>
          <cell r="N12101">
            <v>0</v>
          </cell>
          <cell r="O12101">
            <v>0</v>
          </cell>
          <cell r="P12101">
            <v>0</v>
          </cell>
          <cell r="Q12101">
            <v>0</v>
          </cell>
          <cell r="R12101">
            <v>0</v>
          </cell>
          <cell r="S12101">
            <v>0</v>
          </cell>
          <cell r="T12101">
            <v>0</v>
          </cell>
          <cell r="U12101">
            <v>0</v>
          </cell>
          <cell r="V12101">
            <v>0</v>
          </cell>
          <cell r="W12101">
            <v>0</v>
          </cell>
          <cell r="X12101">
            <v>0</v>
          </cell>
        </row>
        <row r="12101">
          <cell r="AO12101">
            <v>3988</v>
          </cell>
          <cell r="AP12101">
            <v>1</v>
          </cell>
          <cell r="AQ12101">
            <v>25046</v>
          </cell>
        </row>
        <row r="12102">
          <cell r="A12102">
            <v>12104</v>
          </cell>
          <cell r="B12102">
            <v>1</v>
          </cell>
          <cell r="C12102">
            <v>45841</v>
          </cell>
        </row>
        <row r="12102">
          <cell r="E12102" t="str">
            <v>3988-03022300</v>
          </cell>
          <cell r="F12102" t="str">
            <v>封板6</v>
          </cell>
          <cell r="G12102">
            <v>1</v>
          </cell>
        </row>
        <row r="12102">
          <cell r="J12102" t="str">
            <v>配焊</v>
          </cell>
          <cell r="K12102">
            <v>0</v>
          </cell>
          <cell r="L12102">
            <v>0</v>
          </cell>
          <cell r="M12102">
            <v>0</v>
          </cell>
          <cell r="N12102">
            <v>0</v>
          </cell>
          <cell r="O12102">
            <v>0</v>
          </cell>
          <cell r="P12102">
            <v>0</v>
          </cell>
          <cell r="Q12102">
            <v>0</v>
          </cell>
          <cell r="R12102">
            <v>0</v>
          </cell>
          <cell r="S12102">
            <v>0</v>
          </cell>
          <cell r="T12102">
            <v>0</v>
          </cell>
          <cell r="U12102">
            <v>0</v>
          </cell>
          <cell r="V12102">
            <v>0</v>
          </cell>
          <cell r="W12102">
            <v>0</v>
          </cell>
          <cell r="X12102">
            <v>0</v>
          </cell>
        </row>
        <row r="12102">
          <cell r="AO12102">
            <v>3988</v>
          </cell>
          <cell r="AP12102">
            <v>1</v>
          </cell>
          <cell r="AQ12102">
            <v>25046</v>
          </cell>
        </row>
        <row r="12103">
          <cell r="A12103">
            <v>12105</v>
          </cell>
          <cell r="B12103">
            <v>1</v>
          </cell>
          <cell r="C12103">
            <v>45841</v>
          </cell>
        </row>
        <row r="12103">
          <cell r="E12103" t="str">
            <v>3988-03023100</v>
          </cell>
          <cell r="F12103" t="str">
            <v>封板10</v>
          </cell>
          <cell r="G12103">
            <v>1</v>
          </cell>
        </row>
        <row r="12103">
          <cell r="J12103" t="str">
            <v>配焊</v>
          </cell>
          <cell r="K12103">
            <v>0</v>
          </cell>
          <cell r="L12103">
            <v>0</v>
          </cell>
          <cell r="M12103">
            <v>0</v>
          </cell>
          <cell r="N12103">
            <v>0</v>
          </cell>
          <cell r="O12103">
            <v>0</v>
          </cell>
          <cell r="P12103">
            <v>0</v>
          </cell>
          <cell r="Q12103">
            <v>0</v>
          </cell>
          <cell r="R12103">
            <v>0</v>
          </cell>
          <cell r="S12103">
            <v>0</v>
          </cell>
          <cell r="T12103">
            <v>0</v>
          </cell>
          <cell r="U12103">
            <v>0</v>
          </cell>
          <cell r="V12103">
            <v>0</v>
          </cell>
          <cell r="W12103">
            <v>0</v>
          </cell>
          <cell r="X12103">
            <v>0</v>
          </cell>
        </row>
        <row r="12103">
          <cell r="AO12103">
            <v>3988</v>
          </cell>
          <cell r="AP12103">
            <v>1</v>
          </cell>
          <cell r="AQ12103">
            <v>25046</v>
          </cell>
        </row>
        <row r="12104">
          <cell r="A12104">
            <v>12106</v>
          </cell>
          <cell r="B12104">
            <v>1</v>
          </cell>
          <cell r="C12104">
            <v>45841</v>
          </cell>
        </row>
        <row r="12104">
          <cell r="E12104" t="str">
            <v>3988-030300</v>
          </cell>
          <cell r="F12104" t="str">
            <v>升降塔前部支撑</v>
          </cell>
          <cell r="G12104">
            <v>1</v>
          </cell>
        </row>
        <row r="12104">
          <cell r="J12104" t="str">
            <v>定位焊</v>
          </cell>
          <cell r="K12104">
            <v>88</v>
          </cell>
          <cell r="L12104" t="str">
            <v>焊接</v>
          </cell>
          <cell r="M12104">
            <v>70</v>
          </cell>
          <cell r="N12104" t="str">
            <v>打磨</v>
          </cell>
          <cell r="O12104">
            <v>45</v>
          </cell>
          <cell r="P12104" t="str">
            <v>机加</v>
          </cell>
          <cell r="Q12104">
            <v>0</v>
          </cell>
          <cell r="R12104" t="str">
            <v>喷砂</v>
          </cell>
          <cell r="S12104">
            <v>45</v>
          </cell>
          <cell r="T12104" t="str">
            <v>喷漆</v>
          </cell>
          <cell r="U12104">
            <v>85</v>
          </cell>
          <cell r="V12104">
            <v>0</v>
          </cell>
          <cell r="W12104">
            <v>0</v>
          </cell>
          <cell r="X12104">
            <v>0</v>
          </cell>
        </row>
        <row r="12104">
          <cell r="AO12104">
            <v>3988</v>
          </cell>
          <cell r="AP12104">
            <v>1</v>
          </cell>
          <cell r="AQ12104">
            <v>25046</v>
          </cell>
        </row>
        <row r="12105">
          <cell r="A12105">
            <v>12107</v>
          </cell>
          <cell r="B12105">
            <v>1</v>
          </cell>
          <cell r="C12105">
            <v>45841</v>
          </cell>
        </row>
        <row r="12105">
          <cell r="E12105" t="str">
            <v>3988-030400</v>
          </cell>
          <cell r="F12105" t="str">
            <v>固定板1</v>
          </cell>
          <cell r="G12105">
            <v>1</v>
          </cell>
        </row>
        <row r="12105">
          <cell r="J12105" t="str">
            <v>定位焊</v>
          </cell>
          <cell r="K12105">
            <v>5</v>
          </cell>
          <cell r="L12105" t="str">
            <v>焊接</v>
          </cell>
          <cell r="M12105">
            <v>6</v>
          </cell>
          <cell r="N12105" t="str">
            <v>打磨</v>
          </cell>
          <cell r="O12105">
            <v>2</v>
          </cell>
          <cell r="P12105" t="str">
            <v>喷砂</v>
          </cell>
          <cell r="Q12105">
            <v>1.5</v>
          </cell>
          <cell r="R12105" t="str">
            <v>喷面漆</v>
          </cell>
          <cell r="S12105">
            <v>3</v>
          </cell>
          <cell r="T12105">
            <v>0</v>
          </cell>
          <cell r="U12105">
            <v>0</v>
          </cell>
          <cell r="V12105">
            <v>0</v>
          </cell>
          <cell r="W12105">
            <v>0</v>
          </cell>
          <cell r="X12105">
            <v>0</v>
          </cell>
        </row>
        <row r="12105">
          <cell r="AO12105">
            <v>3988</v>
          </cell>
          <cell r="AP12105">
            <v>1</v>
          </cell>
          <cell r="AQ12105">
            <v>25046</v>
          </cell>
        </row>
        <row r="12106">
          <cell r="A12106">
            <v>12108</v>
          </cell>
          <cell r="B12106">
            <v>1</v>
          </cell>
          <cell r="C12106">
            <v>45841</v>
          </cell>
        </row>
        <row r="12106">
          <cell r="E12106" t="str">
            <v>3988-030500</v>
          </cell>
          <cell r="F12106" t="str">
            <v>固定板2</v>
          </cell>
          <cell r="G12106">
            <v>1</v>
          </cell>
        </row>
        <row r="12106">
          <cell r="J12106" t="str">
            <v>定位焊</v>
          </cell>
          <cell r="K12106">
            <v>5</v>
          </cell>
          <cell r="L12106" t="str">
            <v>焊接</v>
          </cell>
          <cell r="M12106">
            <v>6</v>
          </cell>
          <cell r="N12106" t="str">
            <v>打磨</v>
          </cell>
          <cell r="O12106">
            <v>2</v>
          </cell>
          <cell r="P12106" t="str">
            <v>喷砂</v>
          </cell>
          <cell r="Q12106">
            <v>1.5</v>
          </cell>
          <cell r="R12106" t="str">
            <v>喷面漆</v>
          </cell>
          <cell r="S12106">
            <v>3</v>
          </cell>
          <cell r="T12106">
            <v>0</v>
          </cell>
          <cell r="U12106">
            <v>0</v>
          </cell>
          <cell r="V12106">
            <v>0</v>
          </cell>
          <cell r="W12106">
            <v>0</v>
          </cell>
          <cell r="X12106">
            <v>0</v>
          </cell>
        </row>
        <row r="12106">
          <cell r="AO12106">
            <v>3988</v>
          </cell>
          <cell r="AP12106">
            <v>1</v>
          </cell>
          <cell r="AQ12106">
            <v>25046</v>
          </cell>
        </row>
        <row r="12107">
          <cell r="A12107">
            <v>12109</v>
          </cell>
          <cell r="B12107">
            <v>2</v>
          </cell>
          <cell r="C12107">
            <v>45841</v>
          </cell>
        </row>
        <row r="12107">
          <cell r="E12107" t="str">
            <v>3988-030600</v>
          </cell>
          <cell r="F12107" t="str">
            <v>固定座</v>
          </cell>
          <cell r="G12107">
            <v>2</v>
          </cell>
        </row>
        <row r="12107">
          <cell r="J12107" t="str">
            <v>定位焊</v>
          </cell>
          <cell r="K12107">
            <v>7.2</v>
          </cell>
          <cell r="L12107" t="str">
            <v>焊接</v>
          </cell>
          <cell r="M12107">
            <v>10.8</v>
          </cell>
          <cell r="N12107" t="str">
            <v>打磨</v>
          </cell>
          <cell r="O12107">
            <v>4</v>
          </cell>
          <cell r="P12107" t="str">
            <v>喷砂</v>
          </cell>
          <cell r="Q12107">
            <v>4</v>
          </cell>
          <cell r="R12107" t="str">
            <v>喷面漆</v>
          </cell>
          <cell r="S12107">
            <v>8</v>
          </cell>
          <cell r="T12107">
            <v>0</v>
          </cell>
          <cell r="U12107">
            <v>0</v>
          </cell>
          <cell r="V12107">
            <v>0</v>
          </cell>
          <cell r="W12107">
            <v>0</v>
          </cell>
          <cell r="X12107">
            <v>0</v>
          </cell>
        </row>
        <row r="12107">
          <cell r="AO12107">
            <v>3988</v>
          </cell>
          <cell r="AP12107">
            <v>1</v>
          </cell>
          <cell r="AQ12107">
            <v>25046</v>
          </cell>
        </row>
        <row r="12108">
          <cell r="A12108">
            <v>12110</v>
          </cell>
          <cell r="B12108">
            <v>1</v>
          </cell>
          <cell r="C12108">
            <v>45841</v>
          </cell>
        </row>
        <row r="12108">
          <cell r="E12108" t="str">
            <v>3988-0311</v>
          </cell>
          <cell r="F12108" t="str">
            <v>橡胶垫</v>
          </cell>
          <cell r="G12108">
            <v>1</v>
          </cell>
          <cell r="H12108" t="str">
            <v>橡胶板t20/耐油橡胶</v>
          </cell>
        </row>
        <row r="12108">
          <cell r="J12108" t="str">
            <v>钳</v>
          </cell>
          <cell r="K12108">
            <v>3</v>
          </cell>
          <cell r="L12108" t="str">
            <v>配钻</v>
          </cell>
          <cell r="M12108">
            <v>0</v>
          </cell>
          <cell r="N12108">
            <v>0</v>
          </cell>
          <cell r="O12108">
            <v>0</v>
          </cell>
          <cell r="P12108">
            <v>0</v>
          </cell>
          <cell r="Q12108">
            <v>0</v>
          </cell>
          <cell r="R12108">
            <v>0</v>
          </cell>
          <cell r="S12108">
            <v>0</v>
          </cell>
          <cell r="T12108">
            <v>0</v>
          </cell>
          <cell r="U12108">
            <v>0</v>
          </cell>
          <cell r="V12108">
            <v>0</v>
          </cell>
          <cell r="W12108">
            <v>0</v>
          </cell>
          <cell r="X12108">
            <v>0</v>
          </cell>
        </row>
        <row r="12108">
          <cell r="AG12108">
            <v>8.57647058823529</v>
          </cell>
          <cell r="AH12108" t="str">
            <v>1350*150</v>
          </cell>
        </row>
        <row r="12108">
          <cell r="AO12108">
            <v>3988</v>
          </cell>
          <cell r="AP12108">
            <v>1</v>
          </cell>
          <cell r="AQ12108">
            <v>25046</v>
          </cell>
        </row>
        <row r="12109">
          <cell r="A12109">
            <v>12111</v>
          </cell>
          <cell r="B12109">
            <v>1</v>
          </cell>
          <cell r="C12109">
            <v>45841</v>
          </cell>
        </row>
        <row r="12109">
          <cell r="E12109" t="str">
            <v>3988-0400</v>
          </cell>
          <cell r="F12109" t="str">
            <v>系统配电箱支架安装</v>
          </cell>
          <cell r="G12109">
            <v>1</v>
          </cell>
        </row>
        <row r="12109">
          <cell r="J12109" t="str">
            <v>装配</v>
          </cell>
          <cell r="K12109">
            <v>15</v>
          </cell>
          <cell r="L12109">
            <v>0</v>
          </cell>
          <cell r="M12109">
            <v>0</v>
          </cell>
          <cell r="N12109">
            <v>0</v>
          </cell>
          <cell r="O12109">
            <v>0</v>
          </cell>
          <cell r="P12109">
            <v>0</v>
          </cell>
          <cell r="Q12109">
            <v>0</v>
          </cell>
          <cell r="R12109">
            <v>0</v>
          </cell>
          <cell r="S12109">
            <v>0</v>
          </cell>
          <cell r="T12109">
            <v>0</v>
          </cell>
          <cell r="U12109">
            <v>0</v>
          </cell>
          <cell r="V12109">
            <v>0</v>
          </cell>
          <cell r="W12109">
            <v>0</v>
          </cell>
          <cell r="X12109">
            <v>0</v>
          </cell>
        </row>
        <row r="12109">
          <cell r="AO12109">
            <v>3988</v>
          </cell>
          <cell r="AP12109">
            <v>1</v>
          </cell>
          <cell r="AQ12109">
            <v>25046</v>
          </cell>
        </row>
        <row r="12110">
          <cell r="A12110">
            <v>12112</v>
          </cell>
          <cell r="B12110">
            <v>1</v>
          </cell>
          <cell r="C12110">
            <v>45841</v>
          </cell>
        </row>
        <row r="12110">
          <cell r="E12110" t="str">
            <v>3988-040100</v>
          </cell>
          <cell r="F12110" t="str">
            <v>系统配电箱支架</v>
          </cell>
          <cell r="G12110">
            <v>1</v>
          </cell>
        </row>
        <row r="12110">
          <cell r="J12110" t="str">
            <v>定位焊</v>
          </cell>
          <cell r="K12110">
            <v>25.5</v>
          </cell>
          <cell r="L12110" t="str">
            <v>焊接</v>
          </cell>
          <cell r="M12110">
            <v>22.1</v>
          </cell>
          <cell r="N12110" t="str">
            <v>打磨</v>
          </cell>
          <cell r="O12110">
            <v>15</v>
          </cell>
          <cell r="P12110" t="str">
            <v>划线钻</v>
          </cell>
          <cell r="Q12110">
            <v>80</v>
          </cell>
          <cell r="R12110" t="str">
            <v>喷砂</v>
          </cell>
          <cell r="S12110">
            <v>7</v>
          </cell>
          <cell r="T12110" t="str">
            <v>挂件</v>
          </cell>
          <cell r="U12110">
            <v>0.5</v>
          </cell>
          <cell r="V12110" t="str">
            <v>喷漆</v>
          </cell>
          <cell r="W12110">
            <v>13</v>
          </cell>
          <cell r="X12110">
            <v>0</v>
          </cell>
        </row>
        <row r="12110">
          <cell r="AO12110">
            <v>3988</v>
          </cell>
          <cell r="AP12110">
            <v>1</v>
          </cell>
          <cell r="AQ12110">
            <v>25046</v>
          </cell>
        </row>
        <row r="12111">
          <cell r="A12111">
            <v>12113</v>
          </cell>
          <cell r="B12111">
            <v>1</v>
          </cell>
          <cell r="C12111">
            <v>45841</v>
          </cell>
        </row>
        <row r="12111">
          <cell r="E12111" t="str">
            <v>3988-0600</v>
          </cell>
          <cell r="F12111" t="str">
            <v>液压油箱支架安装</v>
          </cell>
          <cell r="G12111">
            <v>1</v>
          </cell>
        </row>
        <row r="12111">
          <cell r="J12111" t="str">
            <v>装配</v>
          </cell>
          <cell r="K12111">
            <v>25</v>
          </cell>
          <cell r="L12111">
            <v>0</v>
          </cell>
          <cell r="M12111">
            <v>0</v>
          </cell>
          <cell r="N12111">
            <v>0</v>
          </cell>
          <cell r="O12111">
            <v>0</v>
          </cell>
          <cell r="P12111">
            <v>0</v>
          </cell>
          <cell r="Q12111">
            <v>0</v>
          </cell>
          <cell r="R12111">
            <v>0</v>
          </cell>
          <cell r="S12111">
            <v>0</v>
          </cell>
          <cell r="T12111">
            <v>0</v>
          </cell>
          <cell r="U12111">
            <v>0</v>
          </cell>
          <cell r="V12111">
            <v>0</v>
          </cell>
          <cell r="W12111">
            <v>0</v>
          </cell>
          <cell r="X12111">
            <v>0</v>
          </cell>
        </row>
        <row r="12111">
          <cell r="AO12111">
            <v>3988</v>
          </cell>
          <cell r="AP12111">
            <v>1</v>
          </cell>
          <cell r="AQ12111">
            <v>25046</v>
          </cell>
        </row>
        <row r="12112">
          <cell r="A12112">
            <v>12114</v>
          </cell>
          <cell r="B12112">
            <v>1</v>
          </cell>
          <cell r="C12112">
            <v>45841</v>
          </cell>
        </row>
        <row r="12112">
          <cell r="E12112" t="str">
            <v>3988-060100</v>
          </cell>
          <cell r="F12112" t="str">
            <v>液压油箱支架</v>
          </cell>
          <cell r="G12112">
            <v>1</v>
          </cell>
        </row>
        <row r="12112">
          <cell r="J12112" t="str">
            <v>定位焊</v>
          </cell>
          <cell r="K12112">
            <v>112</v>
          </cell>
          <cell r="L12112" t="str">
            <v>焊接</v>
          </cell>
          <cell r="M12112">
            <v>78</v>
          </cell>
          <cell r="N12112" t="str">
            <v>打磨</v>
          </cell>
          <cell r="O12112">
            <v>60</v>
          </cell>
          <cell r="P12112" t="str">
            <v>划线钻</v>
          </cell>
          <cell r="Q12112">
            <v>80.6</v>
          </cell>
          <cell r="R12112" t="str">
            <v>喷砂</v>
          </cell>
          <cell r="S12112">
            <v>28</v>
          </cell>
          <cell r="T12112" t="str">
            <v>挂件</v>
          </cell>
          <cell r="U12112">
            <v>2</v>
          </cell>
          <cell r="V12112" t="str">
            <v>喷漆</v>
          </cell>
          <cell r="W12112">
            <v>58</v>
          </cell>
          <cell r="X12112">
            <v>0</v>
          </cell>
        </row>
        <row r="12112">
          <cell r="AO12112">
            <v>3988</v>
          </cell>
          <cell r="AP12112">
            <v>1</v>
          </cell>
          <cell r="AQ12112">
            <v>25046</v>
          </cell>
        </row>
        <row r="12113">
          <cell r="A12113">
            <v>12115</v>
          </cell>
          <cell r="B12113">
            <v>1</v>
          </cell>
          <cell r="C12113">
            <v>45841</v>
          </cell>
        </row>
        <row r="12113">
          <cell r="E12113" t="str">
            <v>3988-0700</v>
          </cell>
          <cell r="F12113" t="str">
            <v>电子机柜支架安装</v>
          </cell>
          <cell r="G12113">
            <v>1</v>
          </cell>
        </row>
        <row r="12113">
          <cell r="J12113" t="str">
            <v>装配</v>
          </cell>
          <cell r="K12113">
            <v>30</v>
          </cell>
          <cell r="L12113">
            <v>0</v>
          </cell>
          <cell r="M12113">
            <v>0</v>
          </cell>
          <cell r="N12113">
            <v>0</v>
          </cell>
          <cell r="O12113">
            <v>0</v>
          </cell>
          <cell r="P12113">
            <v>0</v>
          </cell>
          <cell r="Q12113">
            <v>0</v>
          </cell>
          <cell r="R12113">
            <v>0</v>
          </cell>
          <cell r="S12113">
            <v>0</v>
          </cell>
          <cell r="T12113">
            <v>0</v>
          </cell>
          <cell r="U12113">
            <v>0</v>
          </cell>
          <cell r="V12113">
            <v>0</v>
          </cell>
          <cell r="W12113">
            <v>0</v>
          </cell>
          <cell r="X12113">
            <v>0</v>
          </cell>
        </row>
        <row r="12113">
          <cell r="AO12113">
            <v>3988</v>
          </cell>
          <cell r="AP12113">
            <v>1</v>
          </cell>
          <cell r="AQ12113">
            <v>25046</v>
          </cell>
        </row>
        <row r="12114">
          <cell r="A12114">
            <v>12116</v>
          </cell>
          <cell r="B12114">
            <v>1</v>
          </cell>
          <cell r="C12114">
            <v>45841</v>
          </cell>
        </row>
        <row r="12114">
          <cell r="E12114" t="str">
            <v>3988-070100</v>
          </cell>
          <cell r="F12114" t="str">
            <v>电子机柜支架</v>
          </cell>
          <cell r="G12114">
            <v>1</v>
          </cell>
        </row>
        <row r="12114">
          <cell r="J12114" t="str">
            <v>定位焊</v>
          </cell>
          <cell r="K12114">
            <v>78</v>
          </cell>
          <cell r="L12114" t="str">
            <v>焊接</v>
          </cell>
          <cell r="M12114">
            <v>60</v>
          </cell>
          <cell r="N12114" t="str">
            <v>打磨</v>
          </cell>
          <cell r="O12114">
            <v>30</v>
          </cell>
          <cell r="P12114" t="str">
            <v>划线钻</v>
          </cell>
          <cell r="Q12114">
            <v>80</v>
          </cell>
          <cell r="R12114" t="str">
            <v>喷砂</v>
          </cell>
          <cell r="S12114">
            <v>17</v>
          </cell>
          <cell r="T12114" t="str">
            <v>挂件</v>
          </cell>
          <cell r="U12114">
            <v>1</v>
          </cell>
          <cell r="V12114" t="str">
            <v>喷漆</v>
          </cell>
          <cell r="W12114">
            <v>35</v>
          </cell>
          <cell r="X12114">
            <v>0</v>
          </cell>
        </row>
        <row r="12114">
          <cell r="AO12114">
            <v>3988</v>
          </cell>
          <cell r="AP12114">
            <v>1</v>
          </cell>
          <cell r="AQ12114">
            <v>25046</v>
          </cell>
        </row>
        <row r="12115">
          <cell r="A12115">
            <v>12117</v>
          </cell>
          <cell r="B12115">
            <v>1</v>
          </cell>
          <cell r="C12115">
            <v>45841</v>
          </cell>
        </row>
        <row r="12115">
          <cell r="E12115" t="str">
            <v>3988-0800</v>
          </cell>
          <cell r="F12115" t="str">
            <v>展开控制箱支架安装</v>
          </cell>
          <cell r="G12115">
            <v>1</v>
          </cell>
        </row>
        <row r="12115">
          <cell r="J12115" t="str">
            <v>装配</v>
          </cell>
          <cell r="K12115">
            <v>30</v>
          </cell>
          <cell r="L12115">
            <v>0</v>
          </cell>
          <cell r="M12115">
            <v>0</v>
          </cell>
          <cell r="N12115">
            <v>0</v>
          </cell>
          <cell r="O12115">
            <v>0</v>
          </cell>
          <cell r="P12115">
            <v>0</v>
          </cell>
          <cell r="Q12115">
            <v>0</v>
          </cell>
          <cell r="R12115">
            <v>0</v>
          </cell>
          <cell r="S12115">
            <v>0</v>
          </cell>
          <cell r="T12115">
            <v>0</v>
          </cell>
          <cell r="U12115">
            <v>0</v>
          </cell>
          <cell r="V12115">
            <v>0</v>
          </cell>
          <cell r="W12115">
            <v>0</v>
          </cell>
          <cell r="X12115">
            <v>0</v>
          </cell>
        </row>
        <row r="12115">
          <cell r="AO12115">
            <v>3988</v>
          </cell>
          <cell r="AP12115">
            <v>1</v>
          </cell>
          <cell r="AQ12115">
            <v>25046</v>
          </cell>
        </row>
        <row r="12116">
          <cell r="A12116">
            <v>12118</v>
          </cell>
          <cell r="B12116">
            <v>1</v>
          </cell>
          <cell r="C12116">
            <v>45841</v>
          </cell>
        </row>
        <row r="12116">
          <cell r="E12116" t="str">
            <v>3988-080100</v>
          </cell>
          <cell r="F12116" t="str">
            <v>展开控制箱支架</v>
          </cell>
          <cell r="G12116">
            <v>1</v>
          </cell>
        </row>
        <row r="12116">
          <cell r="J12116" t="str">
            <v>定位焊</v>
          </cell>
          <cell r="K12116">
            <v>78</v>
          </cell>
          <cell r="L12116" t="str">
            <v>焊接</v>
          </cell>
          <cell r="M12116">
            <v>60</v>
          </cell>
          <cell r="N12116" t="str">
            <v>打磨</v>
          </cell>
          <cell r="O12116">
            <v>30</v>
          </cell>
          <cell r="P12116" t="str">
            <v>划线钻</v>
          </cell>
          <cell r="Q12116">
            <v>78.3</v>
          </cell>
          <cell r="R12116" t="str">
            <v>喷砂</v>
          </cell>
          <cell r="S12116">
            <v>15</v>
          </cell>
          <cell r="T12116" t="str">
            <v>挂件</v>
          </cell>
          <cell r="U12116">
            <v>1</v>
          </cell>
          <cell r="V12116" t="str">
            <v>喷漆</v>
          </cell>
          <cell r="W12116">
            <v>30</v>
          </cell>
          <cell r="X12116">
            <v>0</v>
          </cell>
        </row>
        <row r="12116">
          <cell r="AO12116">
            <v>3988</v>
          </cell>
          <cell r="AP12116">
            <v>1</v>
          </cell>
          <cell r="AQ12116">
            <v>25046</v>
          </cell>
        </row>
        <row r="12117">
          <cell r="A12117">
            <v>12119</v>
          </cell>
          <cell r="B12117">
            <v>11</v>
          </cell>
          <cell r="C12117">
            <v>45842</v>
          </cell>
        </row>
        <row r="12117">
          <cell r="E12117" t="str">
            <v>GZ-Q0333-0500</v>
          </cell>
          <cell r="F12117" t="str">
            <v>井盖</v>
          </cell>
          <cell r="G12117">
            <v>11</v>
          </cell>
        </row>
        <row r="12117">
          <cell r="J12117" t="str">
            <v>定位焊</v>
          </cell>
          <cell r="K12117">
            <v>16</v>
          </cell>
          <cell r="L12117" t="str">
            <v>焊接</v>
          </cell>
          <cell r="M12117">
            <v>18</v>
          </cell>
          <cell r="N12117" t="str">
            <v>打磨</v>
          </cell>
          <cell r="O12117">
            <v>12</v>
          </cell>
          <cell r="P12117" t="str">
            <v>喷砂</v>
          </cell>
          <cell r="Q12117">
            <v>6</v>
          </cell>
          <cell r="R12117" t="str">
            <v>喷漆</v>
          </cell>
          <cell r="S12117">
            <v>6</v>
          </cell>
        </row>
        <row r="12117">
          <cell r="AO12117" t="str">
            <v>CNWX</v>
          </cell>
          <cell r="AP12117">
            <v>1</v>
          </cell>
          <cell r="AQ12117">
            <v>25908</v>
          </cell>
        </row>
        <row r="12118">
          <cell r="A12118">
            <v>12120</v>
          </cell>
          <cell r="B12118">
            <v>11</v>
          </cell>
          <cell r="C12118">
            <v>45842</v>
          </cell>
        </row>
        <row r="12118">
          <cell r="E12118" t="str">
            <v>GZ-Q0333-0501</v>
          </cell>
          <cell r="F12118" t="str">
            <v>盖板</v>
          </cell>
          <cell r="G12118">
            <v>11</v>
          </cell>
          <cell r="H12118" t="str">
            <v>钢板t8/NM450</v>
          </cell>
        </row>
        <row r="12118">
          <cell r="J12118" t="str">
            <v>激光作业</v>
          </cell>
          <cell r="K12118">
            <v>8.7</v>
          </cell>
          <cell r="L12118" t="str">
            <v>拾件</v>
          </cell>
          <cell r="M12118">
            <v>3.5</v>
          </cell>
        </row>
        <row r="12118">
          <cell r="AG12118">
            <v>275</v>
          </cell>
          <cell r="AH12118" t="str">
            <v>470*760</v>
          </cell>
        </row>
        <row r="12118">
          <cell r="AO12118" t="str">
            <v>CNWX</v>
          </cell>
          <cell r="AP12118">
            <v>1</v>
          </cell>
          <cell r="AQ12118">
            <v>25908</v>
          </cell>
        </row>
        <row r="12119">
          <cell r="A12119">
            <v>12121</v>
          </cell>
          <cell r="B12119">
            <v>22</v>
          </cell>
          <cell r="C12119">
            <v>45842</v>
          </cell>
        </row>
        <row r="12119">
          <cell r="E12119" t="str">
            <v>GZ-Q0333-0502</v>
          </cell>
          <cell r="F12119" t="str">
            <v>支撑方管1</v>
          </cell>
          <cell r="G12119">
            <v>22</v>
          </cell>
          <cell r="H12119" t="str">
            <v>方管50×50×4/Q235B</v>
          </cell>
        </row>
        <row r="12119">
          <cell r="J12119" t="str">
            <v>切割锯</v>
          </cell>
          <cell r="K12119">
            <v>2</v>
          </cell>
        </row>
        <row r="12119">
          <cell r="AH12119">
            <v>159</v>
          </cell>
        </row>
        <row r="12119">
          <cell r="AN12119" t="str">
            <v>无图</v>
          </cell>
          <cell r="AO12119" t="str">
            <v>CNWX</v>
          </cell>
          <cell r="AP12119">
            <v>1</v>
          </cell>
          <cell r="AQ12119">
            <v>25908</v>
          </cell>
        </row>
        <row r="12120">
          <cell r="A12120">
            <v>12122</v>
          </cell>
          <cell r="B12120">
            <v>33</v>
          </cell>
          <cell r="C12120">
            <v>45842</v>
          </cell>
        </row>
        <row r="12120">
          <cell r="E12120" t="str">
            <v>GZ-Q0333-0503</v>
          </cell>
          <cell r="F12120" t="str">
            <v>支撑方管2</v>
          </cell>
          <cell r="G12120">
            <v>33</v>
          </cell>
          <cell r="H12120" t="str">
            <v>方管50×50×4/Q235B</v>
          </cell>
        </row>
        <row r="12120">
          <cell r="J12120" t="str">
            <v>切割锯</v>
          </cell>
          <cell r="K12120">
            <v>2.5</v>
          </cell>
        </row>
        <row r="12120">
          <cell r="AH12120">
            <v>659</v>
          </cell>
        </row>
        <row r="12120">
          <cell r="AN12120" t="str">
            <v>无图</v>
          </cell>
          <cell r="AO12120" t="str">
            <v>CNWX</v>
          </cell>
          <cell r="AP12120">
            <v>1</v>
          </cell>
          <cell r="AQ12120">
            <v>25908</v>
          </cell>
        </row>
        <row r="12121">
          <cell r="A12121">
            <v>12123</v>
          </cell>
          <cell r="B12121">
            <v>22</v>
          </cell>
          <cell r="C12121">
            <v>45842</v>
          </cell>
        </row>
        <row r="12121">
          <cell r="E12121" t="str">
            <v>GZ-Q0333-0504</v>
          </cell>
          <cell r="F12121" t="str">
            <v>支撑方管3</v>
          </cell>
          <cell r="G12121">
            <v>22</v>
          </cell>
          <cell r="H12121" t="str">
            <v>方管50×50×4/Q235B</v>
          </cell>
        </row>
        <row r="12121">
          <cell r="J12121" t="str">
            <v>切割锯</v>
          </cell>
          <cell r="K12121">
            <v>2</v>
          </cell>
        </row>
        <row r="12121">
          <cell r="AH12121">
            <v>470</v>
          </cell>
        </row>
        <row r="12121">
          <cell r="AN12121" t="str">
            <v>无图</v>
          </cell>
          <cell r="AO12121" t="str">
            <v>CNWX</v>
          </cell>
          <cell r="AP12121">
            <v>1</v>
          </cell>
          <cell r="AQ12121">
            <v>25908</v>
          </cell>
        </row>
        <row r="12122">
          <cell r="A12122">
            <v>12124</v>
          </cell>
          <cell r="B12122">
            <v>1</v>
          </cell>
          <cell r="C12122">
            <v>45842</v>
          </cell>
        </row>
        <row r="12122">
          <cell r="E12122" t="str">
            <v>3961Ⅱ-0400</v>
          </cell>
          <cell r="F12122" t="str">
            <v>天线罩密封条角钢组件</v>
          </cell>
          <cell r="G12122">
            <v>1</v>
          </cell>
        </row>
        <row r="12122">
          <cell r="J12122" t="str">
            <v>定位焊</v>
          </cell>
          <cell r="K12122">
            <v>99</v>
          </cell>
          <cell r="L12122" t="str">
            <v>焊接</v>
          </cell>
          <cell r="M12122">
            <v>72</v>
          </cell>
          <cell r="N12122" t="str">
            <v>打磨</v>
          </cell>
          <cell r="O12122">
            <v>40</v>
          </cell>
          <cell r="P12122" t="str">
            <v>打胶</v>
          </cell>
        </row>
        <row r="12122">
          <cell r="R12122" t="str">
            <v>装配</v>
          </cell>
          <cell r="S12122">
            <v>120</v>
          </cell>
        </row>
        <row r="12122">
          <cell r="AN12122" t="str">
            <v>路线单丢补</v>
          </cell>
          <cell r="AO12122" t="str">
            <v>3961II</v>
          </cell>
          <cell r="AP12122">
            <v>1</v>
          </cell>
          <cell r="AQ12122">
            <v>24078</v>
          </cell>
        </row>
        <row r="12123">
          <cell r="A12123">
            <v>12125</v>
          </cell>
          <cell r="B12123">
            <v>4</v>
          </cell>
          <cell r="C12123">
            <v>45842</v>
          </cell>
        </row>
        <row r="12123">
          <cell r="E12123" t="str">
            <v>3961Ⅰ-3102</v>
          </cell>
          <cell r="F12123" t="str">
            <v>底板</v>
          </cell>
          <cell r="G12123">
            <v>4</v>
          </cell>
          <cell r="H12123" t="str">
            <v>钢板t5/316L</v>
          </cell>
        </row>
        <row r="12123">
          <cell r="J12123" t="str">
            <v>激光作业</v>
          </cell>
          <cell r="K12123">
            <v>1.98</v>
          </cell>
          <cell r="L12123" t="str">
            <v>激光拾件</v>
          </cell>
          <cell r="M12123">
            <v>1.1</v>
          </cell>
          <cell r="N12123" t="str">
            <v>倒钝</v>
          </cell>
          <cell r="O12123">
            <v>1.1</v>
          </cell>
          <cell r="P12123">
            <v>0</v>
          </cell>
          <cell r="Q12123">
            <v>0</v>
          </cell>
          <cell r="R12123">
            <v>0</v>
          </cell>
          <cell r="S12123">
            <v>0</v>
          </cell>
          <cell r="T12123">
            <v>0</v>
          </cell>
          <cell r="U12123">
            <v>0</v>
          </cell>
          <cell r="V12123">
            <v>0</v>
          </cell>
          <cell r="W12123">
            <v>0</v>
          </cell>
        </row>
        <row r="12123">
          <cell r="AG12123">
            <v>0.402522352941176</v>
          </cell>
          <cell r="AH12123" t="str">
            <v>80×27</v>
          </cell>
        </row>
        <row r="12123">
          <cell r="AO12123" t="str">
            <v>3961IA</v>
          </cell>
          <cell r="AP12123">
            <v>1</v>
          </cell>
          <cell r="AQ12123">
            <v>25032</v>
          </cell>
        </row>
        <row r="12124">
          <cell r="A12124">
            <v>12126</v>
          </cell>
          <cell r="B12124">
            <v>30</v>
          </cell>
          <cell r="C12124">
            <v>45842</v>
          </cell>
        </row>
        <row r="12124">
          <cell r="E12124" t="str">
            <v>GX/GQ-00</v>
          </cell>
          <cell r="F12124" t="str">
            <v>链式装配扳手总图</v>
          </cell>
          <cell r="G12124">
            <v>1</v>
          </cell>
        </row>
        <row r="12124">
          <cell r="J12124" t="str">
            <v>装配</v>
          </cell>
          <cell r="K12124">
            <v>15</v>
          </cell>
          <cell r="L12124" t="str">
            <v>转</v>
          </cell>
        </row>
        <row r="12124">
          <cell r="AO12124" t="str">
            <v>GX</v>
          </cell>
          <cell r="AP12124">
            <v>1</v>
          </cell>
          <cell r="AQ12124">
            <v>25203</v>
          </cell>
        </row>
        <row r="12125">
          <cell r="A12125">
            <v>12127</v>
          </cell>
          <cell r="B12125">
            <v>1</v>
          </cell>
          <cell r="C12125">
            <v>45843</v>
          </cell>
        </row>
        <row r="12125">
          <cell r="E12125" t="str">
            <v>GZ-3814-0501</v>
          </cell>
          <cell r="F12125" t="str">
            <v>钻孔样板1</v>
          </cell>
          <cell r="G12125">
            <v>1</v>
          </cell>
          <cell r="H12125" t="str">
            <v>钢板t6/Q235B</v>
          </cell>
        </row>
        <row r="12125">
          <cell r="J12125" t="str">
            <v>激光作业</v>
          </cell>
          <cell r="K12125">
            <v>4</v>
          </cell>
          <cell r="L12125" t="str">
            <v>拾件</v>
          </cell>
          <cell r="M12125">
            <v>2</v>
          </cell>
        </row>
        <row r="12125">
          <cell r="AH12125" t="str">
            <v>973*175</v>
          </cell>
        </row>
        <row r="12125">
          <cell r="AO12125" t="str">
            <v>3814样板</v>
          </cell>
          <cell r="AP12125">
            <v>1</v>
          </cell>
          <cell r="AQ12125">
            <v>25026</v>
          </cell>
        </row>
        <row r="12126">
          <cell r="A12126">
            <v>12128</v>
          </cell>
          <cell r="B12126">
            <v>1</v>
          </cell>
          <cell r="C12126">
            <v>45843</v>
          </cell>
        </row>
        <row r="12126">
          <cell r="E12126" t="str">
            <v>GZ-3814-0502</v>
          </cell>
          <cell r="F12126" t="str">
            <v>钻孔样板2</v>
          </cell>
          <cell r="G12126">
            <v>1</v>
          </cell>
          <cell r="H12126" t="str">
            <v>钢板t6/Q235B</v>
          </cell>
        </row>
        <row r="12126">
          <cell r="J12126" t="str">
            <v>激光作业</v>
          </cell>
          <cell r="K12126">
            <v>2</v>
          </cell>
          <cell r="L12126" t="str">
            <v>拾件</v>
          </cell>
          <cell r="M12126">
            <v>1.5</v>
          </cell>
        </row>
        <row r="12126">
          <cell r="AH12126" t="str">
            <v>330*120</v>
          </cell>
        </row>
        <row r="12126">
          <cell r="AO12126" t="str">
            <v>3814样板</v>
          </cell>
          <cell r="AP12126">
            <v>1</v>
          </cell>
          <cell r="AQ12126">
            <v>25026</v>
          </cell>
        </row>
        <row r="12127">
          <cell r="A12127">
            <v>12129</v>
          </cell>
          <cell r="B12127">
            <v>11</v>
          </cell>
          <cell r="C12127">
            <v>45843</v>
          </cell>
        </row>
        <row r="12127">
          <cell r="E12127" t="str">
            <v>GX/GQ-04</v>
          </cell>
          <cell r="F12127" t="str">
            <v>链轮</v>
          </cell>
          <cell r="G12127">
            <v>2</v>
          </cell>
          <cell r="H12127" t="str">
            <v>精铸/ZG310-570</v>
          </cell>
        </row>
        <row r="12127">
          <cell r="J12127" t="str">
            <v>划线钻</v>
          </cell>
          <cell r="K12127">
            <v>5</v>
          </cell>
        </row>
        <row r="12127">
          <cell r="AO12127" t="str">
            <v>GX</v>
          </cell>
          <cell r="AP12127">
            <v>1</v>
          </cell>
          <cell r="AQ12127">
            <v>25203</v>
          </cell>
        </row>
        <row r="12128">
          <cell r="A12128">
            <v>12130</v>
          </cell>
          <cell r="B12128">
            <v>1</v>
          </cell>
          <cell r="C12128">
            <v>45843</v>
          </cell>
        </row>
        <row r="12128">
          <cell r="E12128" t="str">
            <v>GZ-3962-02</v>
          </cell>
          <cell r="F12128" t="str">
            <v>补板</v>
          </cell>
          <cell r="G12128">
            <v>1</v>
          </cell>
          <cell r="H12128" t="str">
            <v>钢板t25/Q550D</v>
          </cell>
        </row>
        <row r="12128">
          <cell r="J12128" t="str">
            <v>激光作业</v>
          </cell>
          <cell r="K12128">
            <v>12</v>
          </cell>
          <cell r="L12128" t="str">
            <v>拾件</v>
          </cell>
          <cell r="M12128">
            <v>6</v>
          </cell>
        </row>
        <row r="12128">
          <cell r="AH12128" t="str">
            <v>270*110</v>
          </cell>
        </row>
        <row r="12128">
          <cell r="AO12128" t="str">
            <v>3962IA</v>
          </cell>
          <cell r="AP12128">
            <v>1</v>
          </cell>
          <cell r="AQ12128">
            <v>25034</v>
          </cell>
        </row>
        <row r="12129">
          <cell r="A12129">
            <v>12131</v>
          </cell>
          <cell r="B12129">
            <v>12</v>
          </cell>
          <cell r="C12129">
            <v>45845</v>
          </cell>
        </row>
        <row r="12129">
          <cell r="E12129" t="str">
            <v>LD232-080200</v>
          </cell>
          <cell r="F12129" t="str">
            <v>插销支架1焊合</v>
          </cell>
          <cell r="G12129">
            <v>2</v>
          </cell>
          <cell r="H12129">
            <v>0</v>
          </cell>
        </row>
        <row r="12129">
          <cell r="J12129" t="str">
            <v>挂件</v>
          </cell>
          <cell r="K12129">
            <v>0.5</v>
          </cell>
          <cell r="L12129" t="str">
            <v>喷漆</v>
          </cell>
          <cell r="M12129">
            <v>2</v>
          </cell>
        </row>
        <row r="12129">
          <cell r="AF12129">
            <v>0</v>
          </cell>
          <cell r="AG12129">
            <v>0</v>
          </cell>
        </row>
        <row r="12129">
          <cell r="AI12129">
            <v>0</v>
          </cell>
          <cell r="AJ12129">
            <v>0</v>
          </cell>
        </row>
        <row r="12129">
          <cell r="AO12129" t="str">
            <v>232G</v>
          </cell>
          <cell r="AP12129">
            <v>6</v>
          </cell>
          <cell r="AQ12129">
            <v>25015</v>
          </cell>
        </row>
        <row r="12130">
          <cell r="A12130">
            <v>12132</v>
          </cell>
          <cell r="B12130">
            <v>12</v>
          </cell>
          <cell r="C12130">
            <v>45845</v>
          </cell>
        </row>
        <row r="12130">
          <cell r="E12130" t="str">
            <v>LD232-080800</v>
          </cell>
          <cell r="F12130" t="str">
            <v>插销支架2焊合</v>
          </cell>
          <cell r="G12130">
            <v>2</v>
          </cell>
          <cell r="H12130">
            <v>0</v>
          </cell>
        </row>
        <row r="12130">
          <cell r="J12130" t="str">
            <v>挂件</v>
          </cell>
          <cell r="K12130">
            <v>0.5</v>
          </cell>
          <cell r="L12130" t="str">
            <v>喷漆</v>
          </cell>
          <cell r="M12130">
            <v>2</v>
          </cell>
        </row>
        <row r="12130">
          <cell r="AF12130">
            <v>0</v>
          </cell>
          <cell r="AG12130">
            <v>0</v>
          </cell>
        </row>
        <row r="12130">
          <cell r="AI12130">
            <v>0</v>
          </cell>
          <cell r="AJ12130">
            <v>0</v>
          </cell>
        </row>
        <row r="12130">
          <cell r="AO12130" t="str">
            <v>232G</v>
          </cell>
          <cell r="AP12130">
            <v>6</v>
          </cell>
          <cell r="AQ12130">
            <v>25015</v>
          </cell>
        </row>
        <row r="12131">
          <cell r="A12131">
            <v>12133</v>
          </cell>
          <cell r="B12131">
            <v>28</v>
          </cell>
          <cell r="C12131">
            <v>45845</v>
          </cell>
        </row>
        <row r="12131">
          <cell r="E12131" t="str">
            <v>LD232-04030300</v>
          </cell>
          <cell r="F12131" t="str">
            <v>底座焊合</v>
          </cell>
          <cell r="G12131">
            <v>4</v>
          </cell>
          <cell r="H12131">
            <v>0</v>
          </cell>
        </row>
        <row r="12131">
          <cell r="J12131" t="str">
            <v>挂件</v>
          </cell>
          <cell r="K12131">
            <v>0.5</v>
          </cell>
          <cell r="L12131" t="str">
            <v>喷漆</v>
          </cell>
          <cell r="M12131">
            <v>1.5</v>
          </cell>
        </row>
        <row r="12131">
          <cell r="AD12131">
            <v>0</v>
          </cell>
          <cell r="AE12131">
            <v>0</v>
          </cell>
          <cell r="AF12131">
            <v>0</v>
          </cell>
          <cell r="AG12131">
            <v>0</v>
          </cell>
        </row>
        <row r="12131">
          <cell r="AI12131">
            <v>0</v>
          </cell>
          <cell r="AJ12131">
            <v>0</v>
          </cell>
          <cell r="AK12131">
            <v>0</v>
          </cell>
        </row>
        <row r="12131">
          <cell r="AN12131" t="str">
            <v>路线单丢补</v>
          </cell>
          <cell r="AO12131" t="str">
            <v>232E+232G</v>
          </cell>
          <cell r="AP12131" t="str">
            <v>1+6</v>
          </cell>
          <cell r="AQ12131" t="str">
            <v>25018+25015</v>
          </cell>
        </row>
        <row r="12132">
          <cell r="A12132">
            <v>12134</v>
          </cell>
          <cell r="B12132">
            <v>28</v>
          </cell>
          <cell r="C12132">
            <v>45845</v>
          </cell>
        </row>
        <row r="12132">
          <cell r="E12132" t="str">
            <v>LD232-040301</v>
          </cell>
          <cell r="F12132" t="str">
            <v>上轴盖</v>
          </cell>
          <cell r="G12132">
            <v>4</v>
          </cell>
          <cell r="H12132" t="str">
            <v>Q235B</v>
          </cell>
        </row>
        <row r="12132">
          <cell r="J12132" t="str">
            <v>挂件</v>
          </cell>
          <cell r="K12132">
            <v>0.5</v>
          </cell>
          <cell r="L12132" t="str">
            <v>喷漆</v>
          </cell>
          <cell r="M12132">
            <v>1</v>
          </cell>
          <cell r="N12132" t="str">
            <v>入库</v>
          </cell>
        </row>
        <row r="12132">
          <cell r="AN12132" t="str">
            <v>路线单丢补</v>
          </cell>
          <cell r="AO12132" t="str">
            <v>232E+232G</v>
          </cell>
          <cell r="AP12132" t="str">
            <v>1+6</v>
          </cell>
          <cell r="AQ12132" t="str">
            <v>25018+25015</v>
          </cell>
        </row>
        <row r="12133">
          <cell r="A12133">
            <v>12135</v>
          </cell>
          <cell r="B12133">
            <v>1</v>
          </cell>
          <cell r="C12133">
            <v>45845</v>
          </cell>
        </row>
        <row r="12133">
          <cell r="E12133" t="str">
            <v>3962ⅡA-0100</v>
          </cell>
          <cell r="F12133" t="str">
            <v>右边阵框架体改焊合</v>
          </cell>
          <cell r="G12133">
            <v>1</v>
          </cell>
        </row>
        <row r="12133">
          <cell r="J12133" t="str">
            <v>喷砂</v>
          </cell>
          <cell r="K12133">
            <v>2665</v>
          </cell>
          <cell r="L12133" t="str">
            <v>喷铝</v>
          </cell>
          <cell r="M12133">
            <v>6600</v>
          </cell>
          <cell r="N12133" t="str">
            <v>磨铝面</v>
          </cell>
          <cell r="O12133">
            <v>943</v>
          </cell>
          <cell r="P12133" t="str">
            <v>底漆</v>
          </cell>
          <cell r="Q12133">
            <v>754</v>
          </cell>
        </row>
        <row r="12133">
          <cell r="AO12133" t="str">
            <v>3962IIA</v>
          </cell>
          <cell r="AP12133">
            <v>1</v>
          </cell>
          <cell r="AQ12133">
            <v>25034</v>
          </cell>
        </row>
        <row r="12134">
          <cell r="A12134">
            <v>12136</v>
          </cell>
          <cell r="B12134">
            <v>1</v>
          </cell>
          <cell r="C12134">
            <v>45845</v>
          </cell>
        </row>
        <row r="12134">
          <cell r="E12134" t="str">
            <v>3961ⅡA-0100</v>
          </cell>
          <cell r="F12134" t="str">
            <v>左边阵框架体改焊合</v>
          </cell>
          <cell r="G12134">
            <v>1</v>
          </cell>
        </row>
        <row r="12134">
          <cell r="J12134" t="str">
            <v>喷砂</v>
          </cell>
          <cell r="K12134">
            <v>2665</v>
          </cell>
          <cell r="L12134" t="str">
            <v>喷铝</v>
          </cell>
          <cell r="M12134">
            <v>6600</v>
          </cell>
          <cell r="N12134" t="str">
            <v>磨铝面</v>
          </cell>
          <cell r="O12134">
            <v>943</v>
          </cell>
          <cell r="P12134" t="str">
            <v>底漆</v>
          </cell>
          <cell r="Q12134">
            <v>754</v>
          </cell>
        </row>
        <row r="12134">
          <cell r="AO12134" t="str">
            <v>3961IIA</v>
          </cell>
          <cell r="AP12134">
            <v>1</v>
          </cell>
          <cell r="AQ12134">
            <v>25032</v>
          </cell>
        </row>
        <row r="12135">
          <cell r="A12135">
            <v>12137</v>
          </cell>
          <cell r="B12135">
            <v>28</v>
          </cell>
          <cell r="C12135">
            <v>45845</v>
          </cell>
        </row>
        <row r="12135">
          <cell r="E12135" t="str">
            <v>GZ-Q-232-9901</v>
          </cell>
          <cell r="F12135" t="str">
            <v>支腿喷漆堵板</v>
          </cell>
          <cell r="G12135" t="str">
            <v>1套</v>
          </cell>
          <cell r="H12135" t="str">
            <v>钢板t1/Q235B</v>
          </cell>
        </row>
        <row r="12135">
          <cell r="J12135" t="str">
            <v>激光作业</v>
          </cell>
          <cell r="K12135">
            <v>2</v>
          </cell>
          <cell r="L12135" t="str">
            <v>拾件</v>
          </cell>
          <cell r="M12135">
            <v>1</v>
          </cell>
        </row>
        <row r="12135">
          <cell r="AO12135" t="str">
            <v>232E+232G</v>
          </cell>
          <cell r="AP12135" t="str">
            <v>1+6</v>
          </cell>
          <cell r="AQ12135" t="str">
            <v>25018+25015</v>
          </cell>
        </row>
        <row r="12136">
          <cell r="A12136">
            <v>12138</v>
          </cell>
          <cell r="B12136">
            <v>2</v>
          </cell>
          <cell r="C12136">
            <v>45845</v>
          </cell>
        </row>
        <row r="12136">
          <cell r="E12136" t="str">
            <v>3988-030104</v>
          </cell>
          <cell r="F12136" t="str">
            <v>弯板1</v>
          </cell>
          <cell r="G12136">
            <v>2</v>
          </cell>
          <cell r="H12136" t="str">
            <v>钢板t10/Q690D</v>
          </cell>
          <cell r="I12136" t="str">
            <v>附图</v>
          </cell>
          <cell r="J12136" t="str">
            <v>定位焊</v>
          </cell>
          <cell r="K12136">
            <v>20.4</v>
          </cell>
          <cell r="L12136" t="str">
            <v>焊接</v>
          </cell>
          <cell r="M12136">
            <v>11.4</v>
          </cell>
          <cell r="N12136" t="str">
            <v>打磨</v>
          </cell>
          <cell r="O12136">
            <v>6</v>
          </cell>
          <cell r="P12136" t="str">
            <v>校正</v>
          </cell>
          <cell r="Q12136">
            <v>10</v>
          </cell>
        </row>
        <row r="12136">
          <cell r="AO12136">
            <v>3988</v>
          </cell>
          <cell r="AP12136">
            <v>1</v>
          </cell>
          <cell r="AQ12136">
            <v>25046</v>
          </cell>
        </row>
        <row r="12137">
          <cell r="A12137">
            <v>12139</v>
          </cell>
          <cell r="B12137">
            <v>2</v>
          </cell>
          <cell r="C12137">
            <v>45845</v>
          </cell>
        </row>
        <row r="12137">
          <cell r="E12137" t="str">
            <v>3988-030104-1</v>
          </cell>
          <cell r="F12137" t="str">
            <v>拆件1</v>
          </cell>
          <cell r="G12137">
            <v>2</v>
          </cell>
          <cell r="H12137" t="str">
            <v>钢板t10/Q690D</v>
          </cell>
        </row>
        <row r="12137">
          <cell r="J12137" t="str">
            <v>激光作业</v>
          </cell>
          <cell r="K12137">
            <v>19</v>
          </cell>
          <cell r="L12137" t="str">
            <v>激光拾件</v>
          </cell>
          <cell r="M12137">
            <v>9.6</v>
          </cell>
          <cell r="N12137" t="str">
            <v>手等</v>
          </cell>
          <cell r="O12137">
            <v>60</v>
          </cell>
          <cell r="P12137" t="str">
            <v>折弯</v>
          </cell>
          <cell r="Q12137">
            <v>51</v>
          </cell>
        </row>
        <row r="12137">
          <cell r="AO12137">
            <v>3988</v>
          </cell>
          <cell r="AP12137">
            <v>1</v>
          </cell>
          <cell r="AQ12137">
            <v>25046</v>
          </cell>
        </row>
        <row r="12138">
          <cell r="A12138">
            <v>12140</v>
          </cell>
          <cell r="B12138">
            <v>2</v>
          </cell>
          <cell r="C12138">
            <v>45845</v>
          </cell>
        </row>
        <row r="12138">
          <cell r="E12138" t="str">
            <v>3988-030104-2</v>
          </cell>
          <cell r="F12138" t="str">
            <v>拆件2</v>
          </cell>
          <cell r="G12138">
            <v>2</v>
          </cell>
          <cell r="H12138" t="str">
            <v>钢板t10/Q690D</v>
          </cell>
        </row>
        <row r="12138">
          <cell r="J12138" t="str">
            <v>激光作业</v>
          </cell>
          <cell r="K12138">
            <v>9.6</v>
          </cell>
          <cell r="L12138" t="str">
            <v>激光拾件</v>
          </cell>
          <cell r="M12138">
            <v>3</v>
          </cell>
          <cell r="N12138" t="str">
            <v>手等</v>
          </cell>
          <cell r="O12138">
            <v>52.5</v>
          </cell>
          <cell r="P12138" t="str">
            <v>折弯</v>
          </cell>
          <cell r="Q12138">
            <v>30</v>
          </cell>
        </row>
        <row r="12138">
          <cell r="AO12138">
            <v>3988</v>
          </cell>
          <cell r="AP12138">
            <v>1</v>
          </cell>
          <cell r="AQ12138">
            <v>25046</v>
          </cell>
        </row>
        <row r="12139">
          <cell r="A12139">
            <v>12141</v>
          </cell>
          <cell r="B12139">
            <v>2</v>
          </cell>
          <cell r="C12139">
            <v>45845</v>
          </cell>
        </row>
        <row r="12139">
          <cell r="E12139" t="str">
            <v>GZ-3978-03</v>
          </cell>
          <cell r="F12139" t="str">
            <v>运输定位板1</v>
          </cell>
          <cell r="G12139">
            <v>2</v>
          </cell>
          <cell r="H12139" t="str">
            <v>钢板t8/Q235B</v>
          </cell>
        </row>
        <row r="12139">
          <cell r="J12139" t="str">
            <v>激光作业</v>
          </cell>
          <cell r="K12139">
            <v>7.6</v>
          </cell>
          <cell r="L12139" t="str">
            <v>激光拾件</v>
          </cell>
          <cell r="M12139">
            <v>1.9</v>
          </cell>
          <cell r="N12139" t="str">
            <v>打磨R</v>
          </cell>
          <cell r="O12139">
            <v>3</v>
          </cell>
        </row>
        <row r="12139">
          <cell r="AO12139">
            <v>3978</v>
          </cell>
          <cell r="AP12139">
            <v>1</v>
          </cell>
          <cell r="AQ12139">
            <v>25030</v>
          </cell>
        </row>
        <row r="12140">
          <cell r="A12140">
            <v>12142</v>
          </cell>
          <cell r="B12140">
            <v>2</v>
          </cell>
          <cell r="C12140">
            <v>45845</v>
          </cell>
        </row>
        <row r="12140">
          <cell r="E12140" t="str">
            <v>GZ-3978-04</v>
          </cell>
          <cell r="F12140" t="str">
            <v>运输定位板2</v>
          </cell>
          <cell r="G12140">
            <v>2</v>
          </cell>
          <cell r="H12140" t="str">
            <v>钢板t8/Q235B</v>
          </cell>
        </row>
        <row r="12140">
          <cell r="J12140" t="str">
            <v>激光作业</v>
          </cell>
          <cell r="K12140">
            <v>5.7</v>
          </cell>
          <cell r="L12140" t="str">
            <v>激光拾件</v>
          </cell>
          <cell r="M12140">
            <v>1.9</v>
          </cell>
          <cell r="N12140" t="str">
            <v>打磨R</v>
          </cell>
          <cell r="O12140">
            <v>3</v>
          </cell>
        </row>
        <row r="12140">
          <cell r="AO12140">
            <v>3978</v>
          </cell>
          <cell r="AP12140">
            <v>1</v>
          </cell>
          <cell r="AQ12140">
            <v>25030</v>
          </cell>
        </row>
        <row r="12141">
          <cell r="B12141">
            <v>2</v>
          </cell>
          <cell r="C12141">
            <v>45845</v>
          </cell>
        </row>
        <row r="12141">
          <cell r="E12141" t="str">
            <v>3951-06010101</v>
          </cell>
          <cell r="F12141" t="str">
            <v>自制螺栓</v>
          </cell>
          <cell r="G12141">
            <v>2</v>
          </cell>
          <cell r="H12141" t="str">
            <v>圆钢φ30/1Cr18Ni9Ti</v>
          </cell>
        </row>
        <row r="12141">
          <cell r="J12141" t="str">
            <v>下料</v>
          </cell>
        </row>
        <row r="12141">
          <cell r="L12141" t="str">
            <v>车</v>
          </cell>
        </row>
        <row r="12141">
          <cell r="N12141" t="str">
            <v>钝化</v>
          </cell>
        </row>
        <row r="12141">
          <cell r="AO12141">
            <v>3951</v>
          </cell>
          <cell r="AP12141">
            <v>1</v>
          </cell>
          <cell r="AQ12141">
            <v>25648</v>
          </cell>
        </row>
        <row r="12142">
          <cell r="E12142" t="str">
            <v>3988-030224</v>
          </cell>
          <cell r="F12142" t="str">
            <v>管2</v>
          </cell>
          <cell r="G12142">
            <v>2</v>
          </cell>
          <cell r="H12142" t="str">
            <v>无缝管φ121×10/20</v>
          </cell>
        </row>
        <row r="12142">
          <cell r="J12142" t="str">
            <v>锯床</v>
          </cell>
          <cell r="K12142">
            <v>6</v>
          </cell>
          <cell r="L12142" t="str">
            <v>气割</v>
          </cell>
          <cell r="M12142">
            <v>4</v>
          </cell>
          <cell r="N12142" t="str">
            <v>打磨</v>
          </cell>
          <cell r="O12142">
            <v>1.5</v>
          </cell>
          <cell r="P12142" t="str">
            <v>车</v>
          </cell>
          <cell r="Q12142">
            <v>2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IV4908"/>
  <sheetViews>
    <sheetView showGridLines="0" showZeros="0" tabSelected="1" zoomScale="85" zoomScaleNormal="85" workbookViewId="0">
      <selection activeCell="J11" sqref="J11:K12"/>
    </sheetView>
  </sheetViews>
  <sheetFormatPr defaultColWidth="6.125" defaultRowHeight="18.75" customHeight="1"/>
  <cols>
    <col min="1" max="1" width="7.5" style="4" customWidth="1"/>
    <col min="2" max="2" width="12.5" style="5" customWidth="1"/>
    <col min="3" max="3" width="6.375" style="6" customWidth="1"/>
    <col min="4" max="4" width="4.5" style="7" customWidth="1"/>
    <col min="5" max="5" width="4.75" style="7" customWidth="1"/>
    <col min="6" max="6" width="4.5" style="7" customWidth="1"/>
    <col min="7" max="7" width="2.5" style="8" customWidth="1"/>
    <col min="8" max="8" width="1.125" style="8" customWidth="1"/>
    <col min="9" max="9" width="4.375" style="7" customWidth="1"/>
    <col min="10" max="10" width="4.75" style="7" customWidth="1"/>
    <col min="11" max="11" width="5" style="9" customWidth="1"/>
    <col min="12" max="12" width="0.875" style="9" customWidth="1"/>
    <col min="13" max="13" width="1.125" style="8" customWidth="1"/>
    <col min="14" max="14" width="4.625" style="7" customWidth="1"/>
    <col min="15" max="15" width="4.75" style="7" customWidth="1"/>
    <col min="16" max="16" width="4.625" style="9" customWidth="1"/>
    <col min="17" max="17" width="0.875" style="9" customWidth="1"/>
    <col min="18" max="18" width="1.125" style="9" customWidth="1"/>
    <col min="19" max="19" width="4.625" style="7" customWidth="1"/>
    <col min="20" max="20" width="4.75" style="7" customWidth="1"/>
    <col min="21" max="21" width="4.625" style="9" customWidth="1"/>
    <col min="22" max="22" width="0.875" style="9" customWidth="1"/>
    <col min="23" max="23" width="1" style="9" customWidth="1"/>
    <col min="24" max="24" width="4.625" style="7" customWidth="1"/>
    <col min="25" max="25" width="4.75" style="7" customWidth="1"/>
    <col min="26" max="26" width="4.625" style="9" customWidth="1"/>
    <col min="27" max="27" width="1" style="9" customWidth="1"/>
    <col min="28" max="28" width="1.375" style="9" customWidth="1"/>
    <col min="29" max="29" width="4.625" style="7" customWidth="1"/>
    <col min="30" max="30" width="4.75" style="7" customWidth="1"/>
    <col min="31" max="31" width="4.25" style="9" customWidth="1"/>
    <col min="32" max="32" width="1.125" style="9" customWidth="1"/>
    <col min="33" max="33" width="1" style="9" customWidth="1"/>
    <col min="34" max="34" width="4.625" style="7" customWidth="1"/>
    <col min="35" max="35" width="4.75" style="7" customWidth="1"/>
    <col min="36" max="36" width="4.375" style="9" customWidth="1"/>
    <col min="37" max="37" width="0.75" style="9" customWidth="1"/>
    <col min="38" max="38" width="0.875" style="9" customWidth="1"/>
    <col min="39" max="39" width="4.625" style="7" customWidth="1"/>
    <col min="40" max="40" width="4.75" style="7" customWidth="1"/>
    <col min="41" max="41" width="4.75" style="9" customWidth="1"/>
    <col min="42" max="42" width="0.375" style="9" customWidth="1"/>
    <col min="43" max="43" width="1" style="9" customWidth="1"/>
    <col min="44" max="44" width="4.75" style="7" customWidth="1"/>
    <col min="45" max="45" width="5.125" style="7" customWidth="1"/>
    <col min="46" max="46" width="3.5" style="9" customWidth="1"/>
    <col min="47" max="16384" width="6.125" style="10"/>
  </cols>
  <sheetData>
    <row r="1" s="1" customFormat="1" ht="14.25" customHeight="1" spans="1:46">
      <c r="A1" s="11" t="s">
        <v>0</v>
      </c>
      <c r="B1" s="12" t="s">
        <v>1</v>
      </c>
      <c r="C1" s="13" t="s">
        <v>2</v>
      </c>
      <c r="D1" s="14" t="s">
        <v>3</v>
      </c>
      <c r="E1" s="14"/>
      <c r="F1" s="14"/>
      <c r="G1" s="15"/>
      <c r="H1" s="16"/>
      <c r="I1" s="15" t="s">
        <v>4</v>
      </c>
      <c r="J1" s="15"/>
      <c r="K1" s="15"/>
      <c r="L1" s="15"/>
      <c r="M1" s="16"/>
      <c r="N1" s="15" t="s">
        <v>4</v>
      </c>
      <c r="O1" s="15"/>
      <c r="P1" s="15"/>
      <c r="Q1" s="15"/>
      <c r="R1" s="16"/>
      <c r="S1" s="15" t="s">
        <v>4</v>
      </c>
      <c r="T1" s="15"/>
      <c r="U1" s="15"/>
      <c r="V1" s="15"/>
      <c r="W1" s="16"/>
      <c r="X1" s="15" t="s">
        <v>4</v>
      </c>
      <c r="Y1" s="15"/>
      <c r="Z1" s="15"/>
      <c r="AA1" s="15"/>
      <c r="AB1" s="16"/>
      <c r="AC1" s="15" t="s">
        <v>4</v>
      </c>
      <c r="AD1" s="15"/>
      <c r="AE1" s="15"/>
      <c r="AF1" s="15"/>
      <c r="AG1" s="16"/>
      <c r="AH1" s="15" t="s">
        <v>4</v>
      </c>
      <c r="AI1" s="15"/>
      <c r="AJ1" s="15"/>
      <c r="AK1" s="15"/>
      <c r="AL1" s="16"/>
      <c r="AM1" s="15" t="s">
        <v>4</v>
      </c>
      <c r="AN1" s="15"/>
      <c r="AO1" s="15"/>
      <c r="AP1" s="15"/>
      <c r="AQ1" s="195" t="s">
        <v>5</v>
      </c>
      <c r="AR1" s="196"/>
      <c r="AS1" s="196"/>
      <c r="AT1" s="196"/>
    </row>
    <row r="2" s="1" customFormat="1" ht="15.75" customHeight="1" spans="1:46">
      <c r="A2" s="17"/>
      <c r="B2" s="18"/>
      <c r="C2" s="19"/>
      <c r="D2" s="14"/>
      <c r="E2" s="14"/>
      <c r="F2" s="14"/>
      <c r="G2" s="15"/>
      <c r="H2" s="16"/>
      <c r="I2" s="15"/>
      <c r="J2" s="15"/>
      <c r="K2" s="15"/>
      <c r="L2" s="15" t="s">
        <v>6</v>
      </c>
      <c r="M2" s="16"/>
      <c r="N2" s="15"/>
      <c r="O2" s="15"/>
      <c r="P2" s="15"/>
      <c r="Q2" s="15" t="s">
        <v>6</v>
      </c>
      <c r="R2" s="16"/>
      <c r="S2" s="15"/>
      <c r="T2" s="15"/>
      <c r="U2" s="15"/>
      <c r="V2" s="15"/>
      <c r="W2" s="16"/>
      <c r="X2" s="15"/>
      <c r="Y2" s="15"/>
      <c r="Z2" s="15"/>
      <c r="AA2" s="15"/>
      <c r="AB2" s="16"/>
      <c r="AC2" s="15"/>
      <c r="AD2" s="15"/>
      <c r="AE2" s="15"/>
      <c r="AF2" s="15"/>
      <c r="AG2" s="16"/>
      <c r="AH2" s="15"/>
      <c r="AI2" s="15"/>
      <c r="AJ2" s="15"/>
      <c r="AK2" s="15"/>
      <c r="AL2" s="16"/>
      <c r="AM2" s="15"/>
      <c r="AN2" s="15"/>
      <c r="AO2" s="15"/>
      <c r="AP2" s="15"/>
      <c r="AQ2" s="195"/>
      <c r="AR2" s="196"/>
      <c r="AS2" s="196"/>
      <c r="AT2" s="196"/>
    </row>
    <row r="3" s="1" customFormat="1" ht="9" hidden="1" customHeight="1" spans="1:46">
      <c r="A3" s="20"/>
      <c r="B3" s="21"/>
      <c r="C3" s="22"/>
      <c r="D3" s="23">
        <f>IFERROR(VLOOKUP(A4,[1]计划表!A2:I33619,3,0),)</f>
        <v>45659</v>
      </c>
      <c r="E3" s="23"/>
      <c r="F3" s="23"/>
      <c r="G3" s="23"/>
      <c r="H3" s="23">
        <f>D3</f>
        <v>45659</v>
      </c>
      <c r="I3" s="23"/>
      <c r="J3" s="23"/>
      <c r="K3" s="23"/>
      <c r="L3" s="23"/>
      <c r="M3" s="23">
        <f>D3</f>
        <v>45659</v>
      </c>
      <c r="N3" s="23"/>
      <c r="O3" s="23"/>
      <c r="P3" s="23"/>
      <c r="Q3" s="23"/>
      <c r="R3" s="173">
        <f>D3</f>
        <v>45659</v>
      </c>
      <c r="S3" s="23"/>
      <c r="T3" s="23"/>
      <c r="U3" s="23"/>
      <c r="V3" s="23"/>
      <c r="W3" s="173"/>
      <c r="X3" s="23">
        <f>D3</f>
        <v>45659</v>
      </c>
      <c r="Y3" s="23"/>
      <c r="Z3" s="23"/>
      <c r="AA3" s="189"/>
      <c r="AB3" s="173">
        <f>D3</f>
        <v>45659</v>
      </c>
      <c r="AC3" s="23"/>
      <c r="AD3" s="23"/>
      <c r="AE3" s="23"/>
      <c r="AF3" s="23"/>
      <c r="AG3" s="173">
        <f>D3</f>
        <v>45659</v>
      </c>
      <c r="AH3" s="23"/>
      <c r="AI3" s="23"/>
      <c r="AJ3" s="23"/>
      <c r="AK3" s="23"/>
      <c r="AL3" s="173">
        <f>D3</f>
        <v>45659</v>
      </c>
      <c r="AM3" s="23"/>
      <c r="AN3" s="23"/>
      <c r="AO3" s="23"/>
      <c r="AP3" s="23"/>
      <c r="AQ3" s="173">
        <f>D3</f>
        <v>45659</v>
      </c>
      <c r="AR3" s="23"/>
      <c r="AS3" s="23"/>
      <c r="AT3" s="23"/>
    </row>
    <row r="4" s="1" customFormat="1" ht="14.25" customHeight="1" spans="1:46">
      <c r="A4" s="24">
        <v>2</v>
      </c>
      <c r="B4" s="25" t="str">
        <f>IFERROR(VLOOKUP(A4,[1]计划表!$A$2:$BH$33911,5,0),)</f>
        <v>2335C-010100</v>
      </c>
      <c r="C4" s="13">
        <f>E17</f>
        <v>0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173"/>
      <c r="S4" s="23"/>
      <c r="T4" s="23"/>
      <c r="U4" s="23"/>
      <c r="V4" s="23"/>
      <c r="W4" s="173"/>
      <c r="X4" s="23"/>
      <c r="Y4" s="23"/>
      <c r="Z4" s="23"/>
      <c r="AA4" s="189"/>
      <c r="AB4" s="173"/>
      <c r="AC4" s="23"/>
      <c r="AD4" s="23"/>
      <c r="AE4" s="23"/>
      <c r="AF4" s="23"/>
      <c r="AG4" s="173"/>
      <c r="AH4" s="23"/>
      <c r="AI4" s="23"/>
      <c r="AJ4" s="23"/>
      <c r="AK4" s="23"/>
      <c r="AL4" s="173"/>
      <c r="AM4" s="23"/>
      <c r="AN4" s="23"/>
      <c r="AO4" s="23"/>
      <c r="AP4" s="23"/>
      <c r="AQ4" s="173"/>
      <c r="AR4" s="23"/>
      <c r="AS4" s="23"/>
      <c r="AT4" s="23"/>
    </row>
    <row r="5" s="1" customFormat="1" ht="10.5" customHeight="1" spans="1:46">
      <c r="A5" s="26"/>
      <c r="B5" s="25"/>
      <c r="C5" s="19"/>
      <c r="D5" s="27" t="s">
        <v>7</v>
      </c>
      <c r="E5" s="28" t="str">
        <f>IFERROR(VLOOKUP(A4,[1]计划表!$A$2:$BH$33911,42,FALSE),)</f>
        <v>1 /25</v>
      </c>
      <c r="F5" s="29" t="s">
        <v>8</v>
      </c>
      <c r="G5" s="30"/>
      <c r="H5" s="31"/>
      <c r="I5" s="27" t="s">
        <v>7</v>
      </c>
      <c r="J5" s="36" t="str">
        <f>E5</f>
        <v>1 /25</v>
      </c>
      <c r="K5" s="29" t="s">
        <v>8</v>
      </c>
      <c r="L5" s="30"/>
      <c r="M5" s="31"/>
      <c r="N5" s="27" t="s">
        <v>7</v>
      </c>
      <c r="O5" s="36" t="str">
        <f>E5</f>
        <v>1 /25</v>
      </c>
      <c r="P5" s="29" t="s">
        <v>8</v>
      </c>
      <c r="Q5" s="30"/>
      <c r="R5" s="31"/>
      <c r="S5" s="27" t="s">
        <v>7</v>
      </c>
      <c r="T5" s="36" t="str">
        <f>E5</f>
        <v>1 /25</v>
      </c>
      <c r="U5" s="29" t="s">
        <v>8</v>
      </c>
      <c r="V5" s="30"/>
      <c r="W5" s="31"/>
      <c r="X5" s="27" t="s">
        <v>7</v>
      </c>
      <c r="Y5" s="36" t="str">
        <f>E5</f>
        <v>1 /25</v>
      </c>
      <c r="Z5" s="29" t="s">
        <v>8</v>
      </c>
      <c r="AA5" s="30"/>
      <c r="AB5" s="31"/>
      <c r="AC5" s="27" t="s">
        <v>7</v>
      </c>
      <c r="AD5" s="36" t="str">
        <f>E5</f>
        <v>1 /25</v>
      </c>
      <c r="AE5" s="29" t="s">
        <v>8</v>
      </c>
      <c r="AF5" s="30"/>
      <c r="AG5" s="31"/>
      <c r="AH5" s="27" t="s">
        <v>7</v>
      </c>
      <c r="AI5" s="36" t="str">
        <f>E5</f>
        <v>1 /25</v>
      </c>
      <c r="AJ5" s="29" t="s">
        <v>8</v>
      </c>
      <c r="AK5" s="30"/>
      <c r="AL5" s="31"/>
      <c r="AM5" s="27" t="s">
        <v>7</v>
      </c>
      <c r="AN5" s="36" t="str">
        <f>E5</f>
        <v>1 /25</v>
      </c>
      <c r="AO5" s="29" t="s">
        <v>8</v>
      </c>
      <c r="AP5" s="30"/>
      <c r="AQ5" s="31"/>
      <c r="AR5" s="27" t="s">
        <v>7</v>
      </c>
      <c r="AS5" s="36" t="str">
        <f>E5</f>
        <v>1 /25</v>
      </c>
      <c r="AT5" s="29" t="s">
        <v>8</v>
      </c>
    </row>
    <row r="6" s="1" customFormat="1" ht="12.75" customHeight="1" spans="1:46">
      <c r="A6" s="32"/>
      <c r="B6" s="25"/>
      <c r="C6" s="22"/>
      <c r="D6" s="33"/>
      <c r="E6" s="34"/>
      <c r="F6" s="35"/>
      <c r="G6" s="36"/>
      <c r="H6" s="37"/>
      <c r="I6" s="107"/>
      <c r="J6" s="108"/>
      <c r="K6" s="35"/>
      <c r="L6" s="36"/>
      <c r="M6" s="37"/>
      <c r="N6" s="107"/>
      <c r="O6" s="108"/>
      <c r="P6" s="35"/>
      <c r="Q6" s="36"/>
      <c r="R6" s="37"/>
      <c r="S6" s="107"/>
      <c r="T6" s="108"/>
      <c r="U6" s="35"/>
      <c r="V6" s="36"/>
      <c r="W6" s="37"/>
      <c r="X6" s="107"/>
      <c r="Y6" s="108"/>
      <c r="Z6" s="35"/>
      <c r="AA6" s="36"/>
      <c r="AB6" s="37"/>
      <c r="AC6" s="107"/>
      <c r="AD6" s="108"/>
      <c r="AE6" s="35"/>
      <c r="AF6" s="36"/>
      <c r="AG6" s="37"/>
      <c r="AH6" s="107"/>
      <c r="AI6" s="108"/>
      <c r="AJ6" s="35"/>
      <c r="AK6" s="36"/>
      <c r="AL6" s="37"/>
      <c r="AM6" s="107"/>
      <c r="AN6" s="108"/>
      <c r="AO6" s="35"/>
      <c r="AP6" s="36"/>
      <c r="AQ6" s="37"/>
      <c r="AR6" s="107"/>
      <c r="AS6" s="108"/>
      <c r="AT6" s="35"/>
    </row>
    <row r="7" s="2" customFormat="1" ht="14.25" customHeight="1" spans="1:46">
      <c r="A7" s="38"/>
      <c r="B7" s="39"/>
      <c r="C7" s="40"/>
      <c r="D7" s="41" t="s">
        <v>9</v>
      </c>
      <c r="E7" s="42"/>
      <c r="F7" s="43"/>
      <c r="G7" s="44"/>
      <c r="H7" s="45"/>
      <c r="I7" s="41" t="s">
        <v>9</v>
      </c>
      <c r="J7" s="55">
        <f>E7</f>
        <v>0</v>
      </c>
      <c r="K7" s="51"/>
      <c r="L7" s="109"/>
      <c r="M7" s="45"/>
      <c r="N7" s="41" t="s">
        <v>9</v>
      </c>
      <c r="O7" s="110">
        <f>E7</f>
        <v>0</v>
      </c>
      <c r="P7" s="111"/>
      <c r="Q7" s="109"/>
      <c r="R7" s="174"/>
      <c r="S7" s="41" t="s">
        <v>9</v>
      </c>
      <c r="T7" s="110">
        <f>E7</f>
        <v>0</v>
      </c>
      <c r="U7" s="51"/>
      <c r="V7" s="109"/>
      <c r="W7" s="174"/>
      <c r="X7" s="41" t="s">
        <v>9</v>
      </c>
      <c r="Y7" s="110">
        <f>E7</f>
        <v>0</v>
      </c>
      <c r="Z7" s="51"/>
      <c r="AA7" s="109"/>
      <c r="AB7" s="174"/>
      <c r="AC7" s="41" t="s">
        <v>9</v>
      </c>
      <c r="AD7" s="110">
        <f>E7</f>
        <v>0</v>
      </c>
      <c r="AE7" s="51"/>
      <c r="AF7" s="36"/>
      <c r="AG7" s="37"/>
      <c r="AH7" s="41" t="s">
        <v>9</v>
      </c>
      <c r="AI7" s="110">
        <f>E7</f>
        <v>0</v>
      </c>
      <c r="AJ7" s="51"/>
      <c r="AK7" s="109"/>
      <c r="AL7" s="174"/>
      <c r="AM7" s="41" t="s">
        <v>9</v>
      </c>
      <c r="AN7" s="110">
        <f>E7</f>
        <v>0</v>
      </c>
      <c r="AO7" s="51"/>
      <c r="AP7" s="109"/>
      <c r="AQ7" s="174"/>
      <c r="AR7" s="41" t="s">
        <v>9</v>
      </c>
      <c r="AS7" s="110">
        <f>E7</f>
        <v>0</v>
      </c>
      <c r="AT7" s="51"/>
    </row>
    <row r="8" s="2" customFormat="1" ht="14.25" customHeight="1" spans="1:256">
      <c r="A8" s="38"/>
      <c r="B8" s="39"/>
      <c r="C8" s="40"/>
      <c r="D8" s="46"/>
      <c r="E8" s="47"/>
      <c r="F8" s="48"/>
      <c r="G8" s="44"/>
      <c r="H8" s="45"/>
      <c r="I8" s="46"/>
      <c r="J8" s="53"/>
      <c r="K8" s="54"/>
      <c r="L8" s="109"/>
      <c r="M8" s="45"/>
      <c r="N8" s="46"/>
      <c r="O8" s="112"/>
      <c r="P8" s="113"/>
      <c r="Q8" s="109"/>
      <c r="R8" s="174"/>
      <c r="S8" s="46"/>
      <c r="T8" s="53"/>
      <c r="U8" s="54"/>
      <c r="V8" s="109"/>
      <c r="W8" s="174"/>
      <c r="X8" s="46"/>
      <c r="Y8" s="53"/>
      <c r="Z8" s="54"/>
      <c r="AA8" s="109"/>
      <c r="AB8" s="174"/>
      <c r="AC8" s="46"/>
      <c r="AD8" s="53"/>
      <c r="AE8" s="54"/>
      <c r="AF8" s="36"/>
      <c r="AG8" s="37"/>
      <c r="AH8" s="46"/>
      <c r="AI8" s="53"/>
      <c r="AJ8" s="54"/>
      <c r="AK8" s="109"/>
      <c r="AL8" s="174"/>
      <c r="AM8" s="46"/>
      <c r="AN8" s="53"/>
      <c r="AO8" s="54"/>
      <c r="AP8" s="109"/>
      <c r="AQ8" s="174"/>
      <c r="AR8" s="46"/>
      <c r="AS8" s="53"/>
      <c r="AT8" s="54"/>
      <c r="IV8" s="2">
        <v>0</v>
      </c>
    </row>
    <row r="9" s="2" customFormat="1" ht="15.75" customHeight="1" spans="1:54">
      <c r="A9" s="38"/>
      <c r="B9" s="39"/>
      <c r="C9" s="40"/>
      <c r="D9" s="49" t="s">
        <v>10</v>
      </c>
      <c r="E9" s="50"/>
      <c r="F9" s="51"/>
      <c r="G9" s="44"/>
      <c r="H9" s="45"/>
      <c r="I9" s="41" t="s">
        <v>10</v>
      </c>
      <c r="J9" s="55">
        <f>E9</f>
        <v>0</v>
      </c>
      <c r="K9" s="51"/>
      <c r="L9" s="109"/>
      <c r="M9" s="45"/>
      <c r="N9" s="41" t="s">
        <v>10</v>
      </c>
      <c r="O9" s="55">
        <f>E9</f>
        <v>0</v>
      </c>
      <c r="P9" s="51"/>
      <c r="Q9" s="109"/>
      <c r="R9" s="174"/>
      <c r="S9" s="41" t="s">
        <v>10</v>
      </c>
      <c r="T9" s="55">
        <f>E9</f>
        <v>0</v>
      </c>
      <c r="U9" s="51"/>
      <c r="V9" s="109"/>
      <c r="W9" s="174"/>
      <c r="X9" s="41" t="s">
        <v>10</v>
      </c>
      <c r="Y9" s="55">
        <f>E9</f>
        <v>0</v>
      </c>
      <c r="Z9" s="51"/>
      <c r="AA9" s="109"/>
      <c r="AB9" s="174"/>
      <c r="AC9" s="41" t="s">
        <v>10</v>
      </c>
      <c r="AD9" s="55">
        <f>E9</f>
        <v>0</v>
      </c>
      <c r="AE9" s="51"/>
      <c r="AF9" s="36"/>
      <c r="AG9" s="37"/>
      <c r="AH9" s="41" t="s">
        <v>10</v>
      </c>
      <c r="AI9" s="55">
        <f>E9</f>
        <v>0</v>
      </c>
      <c r="AJ9" s="51"/>
      <c r="AK9" s="109"/>
      <c r="AL9" s="174"/>
      <c r="AM9" s="41" t="s">
        <v>10</v>
      </c>
      <c r="AN9" s="55">
        <f>E9</f>
        <v>0</v>
      </c>
      <c r="AO9" s="51"/>
      <c r="AP9" s="109"/>
      <c r="AQ9" s="174"/>
      <c r="AR9" s="41" t="s">
        <v>10</v>
      </c>
      <c r="AS9" s="55">
        <f>E9</f>
        <v>0</v>
      </c>
      <c r="AT9" s="51"/>
      <c r="AZ9" s="224"/>
      <c r="BA9" s="224"/>
      <c r="BB9" s="224"/>
    </row>
    <row r="10" s="2" customFormat="1" ht="21.75" customHeight="1" spans="1:54">
      <c r="A10" s="38"/>
      <c r="B10" s="40" t="s">
        <v>11</v>
      </c>
      <c r="C10" s="40"/>
      <c r="D10" s="52"/>
      <c r="E10" s="53"/>
      <c r="F10" s="54"/>
      <c r="G10" s="44"/>
      <c r="H10" s="45"/>
      <c r="I10" s="46"/>
      <c r="J10" s="53"/>
      <c r="K10" s="54"/>
      <c r="L10" s="109"/>
      <c r="M10" s="45"/>
      <c r="N10" s="46"/>
      <c r="O10" s="53"/>
      <c r="P10" s="54"/>
      <c r="Q10" s="109"/>
      <c r="R10" s="174"/>
      <c r="S10" s="46"/>
      <c r="T10" s="53"/>
      <c r="U10" s="54"/>
      <c r="V10" s="109"/>
      <c r="W10" s="174"/>
      <c r="X10" s="46"/>
      <c r="Y10" s="53"/>
      <c r="Z10" s="54"/>
      <c r="AA10" s="109"/>
      <c r="AB10" s="174"/>
      <c r="AC10" s="46"/>
      <c r="AD10" s="53"/>
      <c r="AE10" s="54"/>
      <c r="AF10" s="36"/>
      <c r="AG10" s="37"/>
      <c r="AH10" s="46"/>
      <c r="AI10" s="53"/>
      <c r="AJ10" s="54"/>
      <c r="AK10" s="109"/>
      <c r="AL10" s="174"/>
      <c r="AM10" s="46"/>
      <c r="AN10" s="53"/>
      <c r="AO10" s="54"/>
      <c r="AP10" s="109"/>
      <c r="AQ10" s="174"/>
      <c r="AR10" s="46"/>
      <c r="AS10" s="53"/>
      <c r="AT10" s="54"/>
      <c r="AZ10" s="224"/>
      <c r="BA10" s="224"/>
      <c r="BB10" s="224"/>
    </row>
    <row r="11" s="1" customFormat="1" ht="20.25" customHeight="1" spans="1:46">
      <c r="A11" s="38"/>
      <c r="B11" s="40"/>
      <c r="C11" s="40"/>
      <c r="D11" s="41" t="s">
        <v>1</v>
      </c>
      <c r="E11" s="55"/>
      <c r="F11" s="51"/>
      <c r="G11" s="36"/>
      <c r="H11" s="37"/>
      <c r="I11" s="41" t="s">
        <v>1</v>
      </c>
      <c r="J11" s="55"/>
      <c r="K11" s="51"/>
      <c r="L11" s="36"/>
      <c r="M11" s="37"/>
      <c r="N11" s="41" t="s">
        <v>1</v>
      </c>
      <c r="O11" s="55">
        <f>E11</f>
        <v>0</v>
      </c>
      <c r="P11" s="51"/>
      <c r="Q11" s="36"/>
      <c r="R11" s="37"/>
      <c r="S11" s="41" t="s">
        <v>1</v>
      </c>
      <c r="T11" s="55">
        <f>E11</f>
        <v>0</v>
      </c>
      <c r="U11" s="51"/>
      <c r="V11" s="36"/>
      <c r="W11" s="37"/>
      <c r="X11" s="41" t="s">
        <v>1</v>
      </c>
      <c r="Y11" s="55">
        <f>E11</f>
        <v>0</v>
      </c>
      <c r="Z11" s="51"/>
      <c r="AA11" s="36"/>
      <c r="AB11" s="37"/>
      <c r="AC11" s="41" t="s">
        <v>1</v>
      </c>
      <c r="AD11" s="55">
        <f>E11</f>
        <v>0</v>
      </c>
      <c r="AE11" s="51"/>
      <c r="AF11" s="36"/>
      <c r="AG11" s="37"/>
      <c r="AH11" s="41" t="s">
        <v>1</v>
      </c>
      <c r="AI11" s="139">
        <f>E11</f>
        <v>0</v>
      </c>
      <c r="AJ11" s="140"/>
      <c r="AK11" s="36"/>
      <c r="AL11" s="37"/>
      <c r="AM11" s="41" t="s">
        <v>1</v>
      </c>
      <c r="AN11" s="139">
        <f>E11</f>
        <v>0</v>
      </c>
      <c r="AO11" s="140"/>
      <c r="AP11" s="36"/>
      <c r="AQ11" s="37"/>
      <c r="AR11" s="41" t="s">
        <v>1</v>
      </c>
      <c r="AS11" s="197">
        <f>E11</f>
        <v>0</v>
      </c>
      <c r="AT11" s="198"/>
    </row>
    <row r="12" s="1" customFormat="1" ht="20.25" customHeight="1" spans="1:46">
      <c r="A12" s="38"/>
      <c r="B12" s="40"/>
      <c r="C12" s="40"/>
      <c r="D12" s="41"/>
      <c r="E12" s="53"/>
      <c r="F12" s="54"/>
      <c r="G12" s="36"/>
      <c r="H12" s="37"/>
      <c r="I12" s="41"/>
      <c r="J12" s="53"/>
      <c r="K12" s="54"/>
      <c r="L12" s="36"/>
      <c r="M12" s="37"/>
      <c r="N12" s="41"/>
      <c r="O12" s="53"/>
      <c r="P12" s="54"/>
      <c r="Q12" s="36"/>
      <c r="R12" s="37"/>
      <c r="S12" s="41"/>
      <c r="T12" s="53"/>
      <c r="U12" s="54"/>
      <c r="V12" s="36"/>
      <c r="W12" s="37"/>
      <c r="X12" s="41"/>
      <c r="Y12" s="53"/>
      <c r="Z12" s="54"/>
      <c r="AA12" s="36"/>
      <c r="AB12" s="37"/>
      <c r="AC12" s="41"/>
      <c r="AD12" s="53"/>
      <c r="AE12" s="54"/>
      <c r="AF12" s="36"/>
      <c r="AG12" s="37"/>
      <c r="AH12" s="41"/>
      <c r="AI12" s="141"/>
      <c r="AJ12" s="142"/>
      <c r="AK12" s="36"/>
      <c r="AL12" s="37"/>
      <c r="AM12" s="41"/>
      <c r="AN12" s="141"/>
      <c r="AO12" s="142"/>
      <c r="AP12" s="36"/>
      <c r="AQ12" s="37"/>
      <c r="AR12" s="41"/>
      <c r="AS12" s="199"/>
      <c r="AT12" s="200"/>
    </row>
    <row r="13" s="3" customFormat="1" ht="15.75" customHeight="1" spans="1:46">
      <c r="A13" s="38"/>
      <c r="B13" s="40"/>
      <c r="C13" s="40"/>
      <c r="D13" s="41" t="s">
        <v>12</v>
      </c>
      <c r="E13" s="56"/>
      <c r="F13" s="56"/>
      <c r="G13" s="57"/>
      <c r="H13" s="58"/>
      <c r="I13" s="114" t="s">
        <v>12</v>
      </c>
      <c r="J13" s="59">
        <f>E13</f>
        <v>0</v>
      </c>
      <c r="K13" s="60"/>
      <c r="L13" s="57"/>
      <c r="M13" s="58"/>
      <c r="N13" s="114" t="s">
        <v>12</v>
      </c>
      <c r="O13" s="59">
        <f>E13</f>
        <v>0</v>
      </c>
      <c r="P13" s="60"/>
      <c r="Q13" s="57"/>
      <c r="R13" s="58"/>
      <c r="S13" s="114" t="s">
        <v>12</v>
      </c>
      <c r="T13" s="59">
        <f>E13</f>
        <v>0</v>
      </c>
      <c r="U13" s="60"/>
      <c r="V13" s="57"/>
      <c r="W13" s="58"/>
      <c r="X13" s="114" t="s">
        <v>12</v>
      </c>
      <c r="Y13" s="59">
        <f>E13</f>
        <v>0</v>
      </c>
      <c r="Z13" s="60"/>
      <c r="AA13" s="57"/>
      <c r="AB13" s="58"/>
      <c r="AC13" s="114" t="s">
        <v>12</v>
      </c>
      <c r="AD13" s="59">
        <f>E13</f>
        <v>0</v>
      </c>
      <c r="AE13" s="60"/>
      <c r="AF13" s="57"/>
      <c r="AG13" s="58"/>
      <c r="AH13" s="114" t="s">
        <v>12</v>
      </c>
      <c r="AI13" s="59">
        <f>E13</f>
        <v>0</v>
      </c>
      <c r="AJ13" s="60"/>
      <c r="AK13" s="57"/>
      <c r="AL13" s="58"/>
      <c r="AM13" s="114" t="s">
        <v>12</v>
      </c>
      <c r="AN13" s="59">
        <f>E13</f>
        <v>0</v>
      </c>
      <c r="AO13" s="60"/>
      <c r="AP13" s="57"/>
      <c r="AQ13" s="58"/>
      <c r="AR13" s="114" t="s">
        <v>12</v>
      </c>
      <c r="AS13" s="59">
        <f>E13</f>
        <v>0</v>
      </c>
      <c r="AT13" s="60"/>
    </row>
    <row r="14" s="3" customFormat="1" ht="21" customHeight="1" spans="1:46">
      <c r="A14" s="38"/>
      <c r="B14" s="40"/>
      <c r="C14" s="40"/>
      <c r="D14" s="41"/>
      <c r="E14" s="56"/>
      <c r="F14" s="56"/>
      <c r="G14" s="57"/>
      <c r="H14" s="58"/>
      <c r="I14" s="114"/>
      <c r="J14" s="115"/>
      <c r="K14" s="116"/>
      <c r="L14" s="57"/>
      <c r="M14" s="58"/>
      <c r="N14" s="114"/>
      <c r="O14" s="115"/>
      <c r="P14" s="116"/>
      <c r="Q14" s="57"/>
      <c r="R14" s="58"/>
      <c r="S14" s="114"/>
      <c r="T14" s="115"/>
      <c r="U14" s="116"/>
      <c r="V14" s="57"/>
      <c r="W14" s="58"/>
      <c r="X14" s="114"/>
      <c r="Y14" s="115"/>
      <c r="Z14" s="116"/>
      <c r="AA14" s="57"/>
      <c r="AB14" s="58"/>
      <c r="AC14" s="114"/>
      <c r="AD14" s="115"/>
      <c r="AE14" s="116"/>
      <c r="AF14" s="57"/>
      <c r="AG14" s="58"/>
      <c r="AH14" s="114"/>
      <c r="AI14" s="115"/>
      <c r="AJ14" s="116"/>
      <c r="AK14" s="57"/>
      <c r="AL14" s="58"/>
      <c r="AM14" s="114"/>
      <c r="AN14" s="115"/>
      <c r="AO14" s="116"/>
      <c r="AP14" s="57"/>
      <c r="AQ14" s="58"/>
      <c r="AR14" s="114"/>
      <c r="AS14" s="115"/>
      <c r="AT14" s="116"/>
    </row>
    <row r="15" s="3" customFormat="1" ht="15.75" customHeight="1" spans="1:46">
      <c r="A15" s="38"/>
      <c r="B15" s="40"/>
      <c r="C15" s="40"/>
      <c r="D15" s="49" t="s">
        <v>13</v>
      </c>
      <c r="E15" s="59">
        <f>IFERROR(VLOOKUP(A4,[1]计划表!$A$2:$BH$33911,8,FALSE),)</f>
        <v>0</v>
      </c>
      <c r="F15" s="60"/>
      <c r="G15" s="61"/>
      <c r="H15" s="62"/>
      <c r="I15" s="49" t="s">
        <v>13</v>
      </c>
      <c r="J15" s="117">
        <f>E15</f>
        <v>0</v>
      </c>
      <c r="K15" s="118"/>
      <c r="L15" s="36"/>
      <c r="M15" s="62"/>
      <c r="N15" s="49" t="s">
        <v>13</v>
      </c>
      <c r="O15" s="119">
        <f>E15</f>
        <v>0</v>
      </c>
      <c r="P15" s="120"/>
      <c r="Q15" s="36"/>
      <c r="R15" s="37"/>
      <c r="S15" s="49" t="s">
        <v>13</v>
      </c>
      <c r="T15" s="119">
        <f>E15</f>
        <v>0</v>
      </c>
      <c r="U15" s="120"/>
      <c r="V15" s="36"/>
      <c r="W15" s="37"/>
      <c r="X15" s="49" t="s">
        <v>13</v>
      </c>
      <c r="Y15" s="119">
        <f>E15</f>
        <v>0</v>
      </c>
      <c r="Z15" s="120"/>
      <c r="AA15" s="36"/>
      <c r="AB15" s="37"/>
      <c r="AC15" s="49" t="s">
        <v>13</v>
      </c>
      <c r="AD15" s="119">
        <f>E15</f>
        <v>0</v>
      </c>
      <c r="AE15" s="120"/>
      <c r="AF15" s="36"/>
      <c r="AG15" s="37"/>
      <c r="AH15" s="49" t="s">
        <v>13</v>
      </c>
      <c r="AI15" s="119">
        <f>E15</f>
        <v>0</v>
      </c>
      <c r="AJ15" s="120"/>
      <c r="AK15" s="36"/>
      <c r="AL15" s="37"/>
      <c r="AM15" s="49" t="s">
        <v>13</v>
      </c>
      <c r="AN15" s="119">
        <f>E15</f>
        <v>0</v>
      </c>
      <c r="AO15" s="120"/>
      <c r="AP15" s="36"/>
      <c r="AQ15" s="37"/>
      <c r="AR15" s="49" t="s">
        <v>13</v>
      </c>
      <c r="AS15" s="117">
        <f>E15</f>
        <v>0</v>
      </c>
      <c r="AT15" s="118"/>
    </row>
    <row r="16" s="3" customFormat="1" ht="19.5" customHeight="1" spans="1:46">
      <c r="A16" s="38"/>
      <c r="B16" s="40"/>
      <c r="C16" s="40"/>
      <c r="D16" s="63"/>
      <c r="E16" s="64"/>
      <c r="F16" s="65"/>
      <c r="G16" s="61"/>
      <c r="H16" s="62"/>
      <c r="I16" s="63"/>
      <c r="J16" s="121"/>
      <c r="K16" s="122"/>
      <c r="L16" s="36"/>
      <c r="M16" s="62"/>
      <c r="N16" s="63"/>
      <c r="O16" s="123"/>
      <c r="P16" s="124"/>
      <c r="Q16" s="36"/>
      <c r="R16" s="37"/>
      <c r="S16" s="63"/>
      <c r="T16" s="123"/>
      <c r="U16" s="124"/>
      <c r="V16" s="36"/>
      <c r="W16" s="37"/>
      <c r="X16" s="69"/>
      <c r="Y16" s="123"/>
      <c r="Z16" s="124"/>
      <c r="AA16" s="36"/>
      <c r="AB16" s="37"/>
      <c r="AC16" s="63"/>
      <c r="AD16" s="123"/>
      <c r="AE16" s="124"/>
      <c r="AF16" s="36"/>
      <c r="AG16" s="37"/>
      <c r="AH16" s="63"/>
      <c r="AI16" s="123"/>
      <c r="AJ16" s="124"/>
      <c r="AK16" s="36"/>
      <c r="AL16" s="37"/>
      <c r="AM16" s="63"/>
      <c r="AN16" s="123"/>
      <c r="AO16" s="124"/>
      <c r="AP16" s="36"/>
      <c r="AQ16" s="37"/>
      <c r="AR16" s="63"/>
      <c r="AS16" s="121"/>
      <c r="AT16" s="122"/>
    </row>
    <row r="17" s="3" customFormat="1" ht="13.15" customHeight="1" spans="1:46">
      <c r="A17" s="38"/>
      <c r="B17" s="40"/>
      <c r="C17" s="40"/>
      <c r="D17" s="49" t="s">
        <v>14</v>
      </c>
      <c r="E17" s="66"/>
      <c r="F17" s="66"/>
      <c r="G17" s="67"/>
      <c r="H17" s="68"/>
      <c r="I17" s="49" t="s">
        <v>14</v>
      </c>
      <c r="J17" s="125">
        <f>E17</f>
        <v>0</v>
      </c>
      <c r="K17" s="126"/>
      <c r="L17" s="67"/>
      <c r="M17" s="68"/>
      <c r="N17" s="49" t="s">
        <v>14</v>
      </c>
      <c r="O17" s="125">
        <f>E17</f>
        <v>0</v>
      </c>
      <c r="P17" s="126"/>
      <c r="Q17" s="67"/>
      <c r="R17" s="68"/>
      <c r="S17" s="49" t="s">
        <v>14</v>
      </c>
      <c r="T17" s="125">
        <f>E17</f>
        <v>0</v>
      </c>
      <c r="U17" s="126"/>
      <c r="V17" s="67"/>
      <c r="W17" s="68"/>
      <c r="X17" s="49" t="s">
        <v>14</v>
      </c>
      <c r="Y17" s="125">
        <f>E17</f>
        <v>0</v>
      </c>
      <c r="Z17" s="126"/>
      <c r="AA17" s="67"/>
      <c r="AB17" s="68"/>
      <c r="AC17" s="49" t="s">
        <v>14</v>
      </c>
      <c r="AD17" s="125">
        <f>E17</f>
        <v>0</v>
      </c>
      <c r="AE17" s="126"/>
      <c r="AF17" s="67"/>
      <c r="AG17" s="68"/>
      <c r="AH17" s="49" t="s">
        <v>14</v>
      </c>
      <c r="AI17" s="125">
        <f>E17</f>
        <v>0</v>
      </c>
      <c r="AJ17" s="126"/>
      <c r="AK17" s="67"/>
      <c r="AL17" s="68"/>
      <c r="AM17" s="49" t="s">
        <v>14</v>
      </c>
      <c r="AN17" s="125">
        <f>E17</f>
        <v>0</v>
      </c>
      <c r="AO17" s="126"/>
      <c r="AP17" s="67"/>
      <c r="AQ17" s="68"/>
      <c r="AR17" s="49" t="s">
        <v>14</v>
      </c>
      <c r="AS17" s="125">
        <f>E17</f>
        <v>0</v>
      </c>
      <c r="AT17" s="126"/>
    </row>
    <row r="18" s="3" customFormat="1" ht="13.15" customHeight="1" spans="1:46">
      <c r="A18" s="38"/>
      <c r="B18" s="40"/>
      <c r="C18" s="40"/>
      <c r="D18" s="69"/>
      <c r="E18" s="66"/>
      <c r="F18" s="66"/>
      <c r="G18" s="70"/>
      <c r="H18" s="71"/>
      <c r="I18" s="69"/>
      <c r="J18" s="127"/>
      <c r="K18" s="128"/>
      <c r="L18" s="70"/>
      <c r="M18" s="71"/>
      <c r="N18" s="69"/>
      <c r="O18" s="127"/>
      <c r="P18" s="128"/>
      <c r="Q18" s="70"/>
      <c r="R18" s="71"/>
      <c r="S18" s="69"/>
      <c r="T18" s="127"/>
      <c r="U18" s="128"/>
      <c r="V18" s="70"/>
      <c r="W18" s="71"/>
      <c r="X18" s="69"/>
      <c r="Y18" s="127"/>
      <c r="Z18" s="128"/>
      <c r="AA18" s="70"/>
      <c r="AB18" s="71"/>
      <c r="AC18" s="69"/>
      <c r="AD18" s="127"/>
      <c r="AE18" s="128"/>
      <c r="AF18" s="70"/>
      <c r="AG18" s="71"/>
      <c r="AH18" s="69"/>
      <c r="AI18" s="127"/>
      <c r="AJ18" s="128"/>
      <c r="AK18" s="70"/>
      <c r="AL18" s="71"/>
      <c r="AM18" s="69"/>
      <c r="AN18" s="127"/>
      <c r="AO18" s="128"/>
      <c r="AP18" s="70"/>
      <c r="AQ18" s="71"/>
      <c r="AR18" s="69"/>
      <c r="AS18" s="127"/>
      <c r="AT18" s="128"/>
    </row>
    <row r="19" s="3" customFormat="1" ht="15.75" customHeight="1" spans="1:46">
      <c r="A19" s="38"/>
      <c r="B19" s="40"/>
      <c r="C19" s="40"/>
      <c r="D19" s="41" t="s">
        <v>15</v>
      </c>
      <c r="E19" s="72">
        <f>IFERROR(VLOOKUP(A4,[1]计划表!A2:J33911,4,FALSE),)</f>
        <v>0</v>
      </c>
      <c r="F19" s="73"/>
      <c r="G19" s="74"/>
      <c r="H19" s="75"/>
      <c r="I19" s="41" t="s">
        <v>15</v>
      </c>
      <c r="J19" s="129"/>
      <c r="K19" s="130"/>
      <c r="L19" s="131"/>
      <c r="M19" s="75"/>
      <c r="N19" s="132" t="s">
        <v>15</v>
      </c>
      <c r="O19" s="129"/>
      <c r="P19" s="130"/>
      <c r="Q19" s="131"/>
      <c r="R19" s="175"/>
      <c r="S19" s="41" t="s">
        <v>15</v>
      </c>
      <c r="T19" s="129"/>
      <c r="U19" s="130"/>
      <c r="V19" s="131"/>
      <c r="W19" s="175"/>
      <c r="X19" s="41" t="s">
        <v>15</v>
      </c>
      <c r="Y19" s="129"/>
      <c r="Z19" s="130"/>
      <c r="AA19" s="131"/>
      <c r="AB19" s="175"/>
      <c r="AC19" s="41" t="s">
        <v>15</v>
      </c>
      <c r="AD19" s="129"/>
      <c r="AE19" s="130"/>
      <c r="AF19" s="131"/>
      <c r="AG19" s="175"/>
      <c r="AH19" s="41" t="s">
        <v>15</v>
      </c>
      <c r="AI19" s="129"/>
      <c r="AJ19" s="130"/>
      <c r="AK19" s="131"/>
      <c r="AL19" s="175"/>
      <c r="AM19" s="41" t="s">
        <v>15</v>
      </c>
      <c r="AN19" s="129"/>
      <c r="AO19" s="130"/>
      <c r="AP19" s="131"/>
      <c r="AQ19" s="175"/>
      <c r="AR19" s="41" t="s">
        <v>15</v>
      </c>
      <c r="AS19" s="201">
        <f>E19</f>
        <v>0</v>
      </c>
      <c r="AT19" s="140"/>
    </row>
    <row r="20" s="3" customFormat="1" ht="12.75" customHeight="1" spans="1:46">
      <c r="A20" s="38"/>
      <c r="B20" s="40"/>
      <c r="C20" s="76"/>
      <c r="D20" s="46"/>
      <c r="E20" s="77"/>
      <c r="F20" s="78"/>
      <c r="G20" s="74"/>
      <c r="H20" s="75"/>
      <c r="I20" s="46"/>
      <c r="J20" s="133"/>
      <c r="K20" s="134"/>
      <c r="L20" s="131"/>
      <c r="M20" s="75"/>
      <c r="N20" s="135"/>
      <c r="O20" s="133"/>
      <c r="P20" s="134"/>
      <c r="Q20" s="131"/>
      <c r="R20" s="175"/>
      <c r="S20" s="46"/>
      <c r="T20" s="133"/>
      <c r="U20" s="134"/>
      <c r="V20" s="131"/>
      <c r="W20" s="175"/>
      <c r="X20" s="46"/>
      <c r="Y20" s="133"/>
      <c r="Z20" s="134"/>
      <c r="AA20" s="131"/>
      <c r="AB20" s="175"/>
      <c r="AC20" s="46"/>
      <c r="AD20" s="133"/>
      <c r="AE20" s="134"/>
      <c r="AF20" s="131"/>
      <c r="AG20" s="175"/>
      <c r="AH20" s="46"/>
      <c r="AI20" s="133"/>
      <c r="AJ20" s="134"/>
      <c r="AK20" s="131"/>
      <c r="AL20" s="175"/>
      <c r="AM20" s="46"/>
      <c r="AN20" s="133"/>
      <c r="AO20" s="134"/>
      <c r="AP20" s="131"/>
      <c r="AQ20" s="175"/>
      <c r="AR20" s="46"/>
      <c r="AS20" s="141"/>
      <c r="AT20" s="142"/>
    </row>
    <row r="21" s="3" customFormat="1" ht="12.75" hidden="1" customHeight="1" spans="1:46">
      <c r="A21" s="38"/>
      <c r="B21" s="39"/>
      <c r="C21" s="79"/>
      <c r="D21" s="46"/>
      <c r="E21" s="80"/>
      <c r="F21" s="81"/>
      <c r="G21" s="74"/>
      <c r="H21" s="75"/>
      <c r="I21" s="136"/>
      <c r="J21" s="137">
        <f>IF(K21&lt;2,2,4)</f>
        <v>2</v>
      </c>
      <c r="K21" s="138">
        <f>J17*J24/60</f>
        <v>0</v>
      </c>
      <c r="L21" s="131"/>
      <c r="M21" s="75"/>
      <c r="N21" s="136"/>
      <c r="O21" s="137">
        <f>IF(P21&lt;2,2,4)</f>
        <v>2</v>
      </c>
      <c r="P21" s="138">
        <f>O17*O24/60</f>
        <v>0</v>
      </c>
      <c r="Q21" s="131"/>
      <c r="R21" s="175"/>
      <c r="S21" s="136"/>
      <c r="T21" s="137">
        <f>IF(U21&lt;2,2,4)</f>
        <v>2</v>
      </c>
      <c r="U21" s="138">
        <f>T17*T24/60</f>
        <v>0</v>
      </c>
      <c r="V21" s="131"/>
      <c r="W21" s="175"/>
      <c r="X21" s="136"/>
      <c r="Y21" s="137">
        <f>IF(Z21&lt;2,2,4)</f>
        <v>2</v>
      </c>
      <c r="Z21" s="138">
        <f>Y17*Y24/60</f>
        <v>0</v>
      </c>
      <c r="AA21" s="131"/>
      <c r="AB21" s="175"/>
      <c r="AC21" s="136"/>
      <c r="AD21" s="137">
        <f>IF(AE21&lt;2,2,4)</f>
        <v>2</v>
      </c>
      <c r="AE21" s="138">
        <f>AD17*AD24/60</f>
        <v>0</v>
      </c>
      <c r="AF21" s="131"/>
      <c r="AG21" s="175"/>
      <c r="AH21" s="136"/>
      <c r="AI21" s="137">
        <f>IF(AJ21&lt;2,2,4)</f>
        <v>2</v>
      </c>
      <c r="AJ21" s="138">
        <f>AI17*AI24/60</f>
        <v>0</v>
      </c>
      <c r="AK21" s="131"/>
      <c r="AL21" s="175"/>
      <c r="AM21" s="136"/>
      <c r="AN21" s="137">
        <f>IF(AO21&lt;2,2,4)</f>
        <v>2</v>
      </c>
      <c r="AO21" s="138">
        <f>AN17*AN24/60</f>
        <v>0</v>
      </c>
      <c r="AP21" s="131"/>
      <c r="AQ21" s="175"/>
      <c r="AR21" s="136"/>
      <c r="AS21" s="178"/>
      <c r="AT21" s="179"/>
    </row>
    <row r="22" s="3" customFormat="1" ht="17.25" customHeight="1" spans="1:46">
      <c r="A22" s="38"/>
      <c r="B22" s="40"/>
      <c r="C22" s="82"/>
      <c r="D22" s="83" t="s">
        <v>16</v>
      </c>
      <c r="E22" s="83"/>
      <c r="F22" s="83"/>
      <c r="G22" s="74"/>
      <c r="H22" s="75"/>
      <c r="I22" s="49" t="s">
        <v>17</v>
      </c>
      <c r="J22" s="139">
        <f>E38</f>
        <v>0</v>
      </c>
      <c r="K22" s="140"/>
      <c r="L22" s="131"/>
      <c r="M22" s="75"/>
      <c r="N22" s="49" t="s">
        <v>17</v>
      </c>
      <c r="O22" s="139">
        <f>E36</f>
        <v>0</v>
      </c>
      <c r="P22" s="140"/>
      <c r="Q22" s="131"/>
      <c r="R22" s="175"/>
      <c r="S22" s="49" t="s">
        <v>17</v>
      </c>
      <c r="T22" s="139">
        <f>E34</f>
        <v>0</v>
      </c>
      <c r="U22" s="140"/>
      <c r="V22" s="131"/>
      <c r="W22" s="175"/>
      <c r="X22" s="49" t="s">
        <v>17</v>
      </c>
      <c r="Y22" s="139">
        <f>E32</f>
        <v>0</v>
      </c>
      <c r="Z22" s="140"/>
      <c r="AA22" s="131"/>
      <c r="AB22" s="175"/>
      <c r="AC22" s="49" t="s">
        <v>17</v>
      </c>
      <c r="AD22" s="139">
        <f>E30</f>
        <v>0</v>
      </c>
      <c r="AE22" s="140"/>
      <c r="AF22" s="131"/>
      <c r="AG22" s="175"/>
      <c r="AH22" s="49" t="s">
        <v>17</v>
      </c>
      <c r="AI22" s="139">
        <f>E28</f>
        <v>0</v>
      </c>
      <c r="AJ22" s="140"/>
      <c r="AK22" s="131"/>
      <c r="AL22" s="175"/>
      <c r="AM22" s="49" t="s">
        <v>17</v>
      </c>
      <c r="AN22" s="139">
        <f>E26</f>
        <v>0</v>
      </c>
      <c r="AO22" s="140"/>
      <c r="AP22" s="131"/>
      <c r="AQ22" s="175"/>
      <c r="AR22" s="49" t="s">
        <v>18</v>
      </c>
      <c r="AS22" s="202">
        <f>IFERROR(VLOOKUP(A4,[1]计划表!$A$2:$AQ$33911,35,FALSE),)</f>
        <v>0</v>
      </c>
      <c r="AT22" s="203"/>
    </row>
    <row r="23" s="3" customFormat="1" ht="9" customHeight="1" spans="1:46">
      <c r="A23" s="38"/>
      <c r="B23" s="40"/>
      <c r="C23" s="82"/>
      <c r="D23" s="83"/>
      <c r="E23" s="83"/>
      <c r="F23" s="83"/>
      <c r="G23" s="74"/>
      <c r="H23" s="75"/>
      <c r="I23" s="69"/>
      <c r="J23" s="141"/>
      <c r="K23" s="142"/>
      <c r="L23" s="131"/>
      <c r="M23" s="75"/>
      <c r="N23" s="69"/>
      <c r="O23" s="141"/>
      <c r="P23" s="142"/>
      <c r="Q23" s="131"/>
      <c r="R23" s="175"/>
      <c r="S23" s="69"/>
      <c r="T23" s="141"/>
      <c r="U23" s="142"/>
      <c r="V23" s="131"/>
      <c r="W23" s="175"/>
      <c r="X23" s="69"/>
      <c r="Y23" s="141"/>
      <c r="Z23" s="142"/>
      <c r="AA23" s="131"/>
      <c r="AB23" s="175"/>
      <c r="AC23" s="69"/>
      <c r="AD23" s="141"/>
      <c r="AE23" s="142"/>
      <c r="AF23" s="131"/>
      <c r="AG23" s="175"/>
      <c r="AH23" s="69"/>
      <c r="AI23" s="141"/>
      <c r="AJ23" s="142"/>
      <c r="AK23" s="131"/>
      <c r="AL23" s="175"/>
      <c r="AM23" s="69"/>
      <c r="AN23" s="141"/>
      <c r="AO23" s="142"/>
      <c r="AP23" s="131"/>
      <c r="AQ23" s="175"/>
      <c r="AR23" s="69"/>
      <c r="AS23" s="204"/>
      <c r="AT23" s="205"/>
    </row>
    <row r="24" s="3" customFormat="1" ht="15" customHeight="1" spans="1:46">
      <c r="A24" s="38"/>
      <c r="B24" s="40"/>
      <c r="C24" s="82"/>
      <c r="D24" s="84" t="s">
        <v>0</v>
      </c>
      <c r="E24" s="84" t="s">
        <v>19</v>
      </c>
      <c r="F24" s="84" t="s">
        <v>20</v>
      </c>
      <c r="G24" s="74"/>
      <c r="H24" s="75"/>
      <c r="I24" s="143" t="s">
        <v>21</v>
      </c>
      <c r="J24" s="144">
        <f>F38</f>
        <v>0</v>
      </c>
      <c r="K24" s="145"/>
      <c r="L24" s="146"/>
      <c r="M24" s="147"/>
      <c r="N24" s="148" t="s">
        <v>21</v>
      </c>
      <c r="O24" s="149">
        <f>F36</f>
        <v>0</v>
      </c>
      <c r="P24" s="150"/>
      <c r="Q24" s="146"/>
      <c r="R24" s="147"/>
      <c r="S24" s="176" t="s">
        <v>21</v>
      </c>
      <c r="T24" s="149">
        <f>F34</f>
        <v>0</v>
      </c>
      <c r="U24" s="150"/>
      <c r="V24" s="146"/>
      <c r="W24" s="147"/>
      <c r="X24" s="176" t="s">
        <v>21</v>
      </c>
      <c r="Y24" s="149">
        <f>F32</f>
        <v>0</v>
      </c>
      <c r="Z24" s="150"/>
      <c r="AA24" s="146"/>
      <c r="AB24" s="147"/>
      <c r="AC24" s="176" t="s">
        <v>21</v>
      </c>
      <c r="AD24" s="149">
        <f>F30</f>
        <v>0</v>
      </c>
      <c r="AE24" s="150"/>
      <c r="AF24" s="146"/>
      <c r="AG24" s="147"/>
      <c r="AH24" s="176" t="s">
        <v>21</v>
      </c>
      <c r="AI24" s="149">
        <f>F28</f>
        <v>0</v>
      </c>
      <c r="AJ24" s="150"/>
      <c r="AK24" s="146"/>
      <c r="AL24" s="147"/>
      <c r="AM24" s="176" t="s">
        <v>21</v>
      </c>
      <c r="AN24" s="149">
        <f>F26</f>
        <v>0</v>
      </c>
      <c r="AO24" s="150"/>
      <c r="AP24" s="131"/>
      <c r="AQ24" s="175"/>
      <c r="AR24" s="206" t="s">
        <v>22</v>
      </c>
      <c r="AS24" s="207">
        <f>IFERROR(VLOOKUP(A4,[1]计划表!$A$2:$BH$33911,34,FALSE),)</f>
        <v>0</v>
      </c>
      <c r="AT24" s="208"/>
    </row>
    <row r="25" s="3" customFormat="1" ht="14.25" customHeight="1" spans="1:46">
      <c r="A25" s="38"/>
      <c r="B25" s="40"/>
      <c r="C25" s="82"/>
      <c r="D25" s="84"/>
      <c r="E25" s="84"/>
      <c r="F25" s="84"/>
      <c r="G25" s="74"/>
      <c r="H25" s="75"/>
      <c r="I25" s="151"/>
      <c r="J25" s="152"/>
      <c r="K25" s="153"/>
      <c r="L25" s="146"/>
      <c r="M25" s="147"/>
      <c r="N25" s="154"/>
      <c r="O25" s="155"/>
      <c r="P25" s="156"/>
      <c r="Q25" s="146"/>
      <c r="R25" s="147"/>
      <c r="S25" s="177"/>
      <c r="T25" s="155"/>
      <c r="U25" s="156"/>
      <c r="V25" s="146"/>
      <c r="W25" s="147"/>
      <c r="X25" s="177"/>
      <c r="Y25" s="155"/>
      <c r="Z25" s="156"/>
      <c r="AA25" s="146"/>
      <c r="AB25" s="147"/>
      <c r="AC25" s="177"/>
      <c r="AD25" s="155"/>
      <c r="AE25" s="156"/>
      <c r="AF25" s="146"/>
      <c r="AG25" s="147"/>
      <c r="AH25" s="177"/>
      <c r="AI25" s="155"/>
      <c r="AJ25" s="156"/>
      <c r="AK25" s="146"/>
      <c r="AL25" s="147"/>
      <c r="AM25" s="177"/>
      <c r="AN25" s="155"/>
      <c r="AO25" s="156"/>
      <c r="AP25" s="131"/>
      <c r="AQ25" s="175"/>
      <c r="AR25" s="209"/>
      <c r="AS25" s="210"/>
      <c r="AT25" s="211"/>
    </row>
    <row r="26" s="3" customFormat="1" ht="12" customHeight="1" spans="1:46">
      <c r="A26" s="38"/>
      <c r="B26" s="85"/>
      <c r="C26" s="86"/>
      <c r="D26" s="84">
        <v>1</v>
      </c>
      <c r="E26" s="87"/>
      <c r="F26" s="88"/>
      <c r="G26" s="74"/>
      <c r="H26" s="75"/>
      <c r="I26" s="49" t="s">
        <v>23</v>
      </c>
      <c r="J26" s="139"/>
      <c r="K26" s="140"/>
      <c r="L26" s="131"/>
      <c r="M26" s="75"/>
      <c r="N26" s="49" t="s">
        <v>23</v>
      </c>
      <c r="O26" s="139"/>
      <c r="P26" s="140"/>
      <c r="Q26" s="131"/>
      <c r="R26" s="175"/>
      <c r="S26" s="49" t="s">
        <v>23</v>
      </c>
      <c r="T26" s="139"/>
      <c r="U26" s="140"/>
      <c r="V26" s="131"/>
      <c r="W26" s="175"/>
      <c r="X26" s="49" t="s">
        <v>23</v>
      </c>
      <c r="Y26" s="190"/>
      <c r="Z26" s="191"/>
      <c r="AA26" s="131"/>
      <c r="AB26" s="175"/>
      <c r="AC26" s="49" t="s">
        <v>23</v>
      </c>
      <c r="AD26" s="139"/>
      <c r="AE26" s="140"/>
      <c r="AF26" s="131"/>
      <c r="AG26" s="175"/>
      <c r="AH26" s="49" t="s">
        <v>23</v>
      </c>
      <c r="AI26" s="139"/>
      <c r="AJ26" s="140"/>
      <c r="AK26" s="131"/>
      <c r="AL26" s="175"/>
      <c r="AM26" s="49" t="s">
        <v>23</v>
      </c>
      <c r="AN26" s="139"/>
      <c r="AO26" s="140"/>
      <c r="AP26" s="131"/>
      <c r="AQ26" s="175"/>
      <c r="AR26" s="209"/>
      <c r="AS26" s="210"/>
      <c r="AT26" s="211"/>
    </row>
    <row r="27" s="3" customFormat="1" ht="11.25" customHeight="1" spans="1:46">
      <c r="A27" s="38"/>
      <c r="C27" s="86"/>
      <c r="D27" s="84"/>
      <c r="E27" s="87"/>
      <c r="F27" s="88"/>
      <c r="G27" s="74"/>
      <c r="H27" s="75"/>
      <c r="I27" s="69"/>
      <c r="J27" s="141"/>
      <c r="K27" s="142"/>
      <c r="L27" s="131"/>
      <c r="M27" s="75"/>
      <c r="N27" s="69"/>
      <c r="O27" s="141"/>
      <c r="P27" s="142"/>
      <c r="Q27" s="131"/>
      <c r="R27" s="175"/>
      <c r="S27" s="69"/>
      <c r="T27" s="141"/>
      <c r="U27" s="142"/>
      <c r="V27" s="131"/>
      <c r="W27" s="175"/>
      <c r="X27" s="69"/>
      <c r="Y27" s="192"/>
      <c r="Z27" s="193"/>
      <c r="AA27" s="131"/>
      <c r="AB27" s="175"/>
      <c r="AC27" s="69"/>
      <c r="AD27" s="141"/>
      <c r="AE27" s="142"/>
      <c r="AF27" s="131"/>
      <c r="AG27" s="175"/>
      <c r="AH27" s="69"/>
      <c r="AI27" s="141"/>
      <c r="AJ27" s="142"/>
      <c r="AK27" s="131"/>
      <c r="AL27" s="175"/>
      <c r="AM27" s="69"/>
      <c r="AN27" s="141"/>
      <c r="AO27" s="142"/>
      <c r="AP27" s="131"/>
      <c r="AQ27" s="175"/>
      <c r="AR27" s="209"/>
      <c r="AS27" s="210"/>
      <c r="AT27" s="211"/>
    </row>
    <row r="28" s="3" customFormat="1" ht="12.75" customHeight="1" spans="1:46">
      <c r="A28" s="38"/>
      <c r="C28" s="86"/>
      <c r="D28" s="89">
        <v>2</v>
      </c>
      <c r="E28" s="87"/>
      <c r="F28" s="88"/>
      <c r="G28" s="74"/>
      <c r="H28" s="75"/>
      <c r="I28" s="49" t="s">
        <v>24</v>
      </c>
      <c r="J28" s="139"/>
      <c r="K28" s="140"/>
      <c r="L28" s="131"/>
      <c r="M28" s="75"/>
      <c r="N28" s="49" t="s">
        <v>24</v>
      </c>
      <c r="O28" s="139"/>
      <c r="P28" s="140"/>
      <c r="Q28" s="131"/>
      <c r="R28" s="175"/>
      <c r="S28" s="49" t="s">
        <v>24</v>
      </c>
      <c r="T28" s="139"/>
      <c r="U28" s="140"/>
      <c r="V28" s="131"/>
      <c r="W28" s="175"/>
      <c r="X28" s="49" t="s">
        <v>24</v>
      </c>
      <c r="Y28" s="139"/>
      <c r="Z28" s="140"/>
      <c r="AA28" s="131"/>
      <c r="AB28" s="175"/>
      <c r="AC28" s="49" t="s">
        <v>24</v>
      </c>
      <c r="AD28" s="139"/>
      <c r="AE28" s="140"/>
      <c r="AF28" s="131"/>
      <c r="AG28" s="175"/>
      <c r="AH28" s="49" t="s">
        <v>24</v>
      </c>
      <c r="AI28" s="139"/>
      <c r="AJ28" s="140"/>
      <c r="AK28" s="131"/>
      <c r="AL28" s="175"/>
      <c r="AM28" s="49" t="s">
        <v>24</v>
      </c>
      <c r="AN28" s="139"/>
      <c r="AO28" s="140"/>
      <c r="AP28" s="131"/>
      <c r="AQ28" s="175"/>
      <c r="AR28" s="212"/>
      <c r="AS28" s="210"/>
      <c r="AT28" s="211"/>
    </row>
    <row r="29" s="3" customFormat="1" ht="12.75" customHeight="1" spans="1:46">
      <c r="A29" s="38"/>
      <c r="C29" s="86"/>
      <c r="D29" s="89"/>
      <c r="E29" s="87"/>
      <c r="F29" s="88"/>
      <c r="G29" s="74"/>
      <c r="H29" s="75"/>
      <c r="I29" s="69"/>
      <c r="J29" s="141"/>
      <c r="K29" s="142"/>
      <c r="L29" s="131"/>
      <c r="M29" s="75"/>
      <c r="N29" s="69"/>
      <c r="O29" s="141"/>
      <c r="P29" s="142"/>
      <c r="Q29" s="131"/>
      <c r="R29" s="175"/>
      <c r="S29" s="69"/>
      <c r="T29" s="141"/>
      <c r="U29" s="142"/>
      <c r="V29" s="131"/>
      <c r="W29" s="175"/>
      <c r="X29" s="69"/>
      <c r="Y29" s="141"/>
      <c r="Z29" s="142"/>
      <c r="AA29" s="131"/>
      <c r="AB29" s="175"/>
      <c r="AC29" s="69"/>
      <c r="AD29" s="141"/>
      <c r="AE29" s="142"/>
      <c r="AF29" s="131"/>
      <c r="AG29" s="175"/>
      <c r="AH29" s="69"/>
      <c r="AI29" s="141"/>
      <c r="AJ29" s="142"/>
      <c r="AK29" s="131"/>
      <c r="AL29" s="175"/>
      <c r="AM29" s="69"/>
      <c r="AN29" s="141"/>
      <c r="AO29" s="142"/>
      <c r="AP29" s="131"/>
      <c r="AQ29" s="175"/>
      <c r="AR29" s="206" t="s">
        <v>25</v>
      </c>
      <c r="AS29" s="213"/>
      <c r="AT29" s="213"/>
    </row>
    <row r="30" s="3" customFormat="1" ht="12.75" customHeight="1" spans="1:46">
      <c r="A30" s="38"/>
      <c r="C30" s="86"/>
      <c r="D30" s="89">
        <v>3</v>
      </c>
      <c r="E30" s="87"/>
      <c r="F30" s="88"/>
      <c r="G30" s="74"/>
      <c r="H30" s="75"/>
      <c r="I30" s="49" t="s">
        <v>26</v>
      </c>
      <c r="J30" s="139"/>
      <c r="K30" s="140"/>
      <c r="L30" s="131"/>
      <c r="M30" s="75"/>
      <c r="N30" s="49" t="s">
        <v>26</v>
      </c>
      <c r="O30" s="139"/>
      <c r="P30" s="140"/>
      <c r="Q30" s="131"/>
      <c r="R30" s="175"/>
      <c r="S30" s="49" t="s">
        <v>26</v>
      </c>
      <c r="T30" s="139"/>
      <c r="U30" s="140"/>
      <c r="V30" s="131"/>
      <c r="W30" s="175"/>
      <c r="X30" s="49" t="s">
        <v>26</v>
      </c>
      <c r="Y30" s="139"/>
      <c r="Z30" s="140"/>
      <c r="AA30" s="131"/>
      <c r="AB30" s="175"/>
      <c r="AC30" s="49" t="s">
        <v>26</v>
      </c>
      <c r="AD30" s="139"/>
      <c r="AE30" s="140"/>
      <c r="AF30" s="131"/>
      <c r="AG30" s="175"/>
      <c r="AH30" s="49" t="s">
        <v>26</v>
      </c>
      <c r="AI30" s="139"/>
      <c r="AJ30" s="140"/>
      <c r="AK30" s="131"/>
      <c r="AL30" s="175"/>
      <c r="AM30" s="49" t="s">
        <v>26</v>
      </c>
      <c r="AN30" s="139"/>
      <c r="AO30" s="140"/>
      <c r="AP30" s="131"/>
      <c r="AQ30" s="175"/>
      <c r="AR30" s="209"/>
      <c r="AS30" s="213"/>
      <c r="AT30" s="213"/>
    </row>
    <row r="31" s="3" customFormat="1" ht="12.75" customHeight="1" spans="1:46">
      <c r="A31" s="38"/>
      <c r="C31" s="86"/>
      <c r="D31" s="89"/>
      <c r="E31" s="87"/>
      <c r="F31" s="88"/>
      <c r="G31" s="74"/>
      <c r="H31" s="75"/>
      <c r="I31" s="69"/>
      <c r="J31" s="141"/>
      <c r="K31" s="142"/>
      <c r="L31" s="131"/>
      <c r="M31" s="75"/>
      <c r="N31" s="69"/>
      <c r="O31" s="141"/>
      <c r="P31" s="142"/>
      <c r="Q31" s="131"/>
      <c r="R31" s="175"/>
      <c r="S31" s="69"/>
      <c r="T31" s="141"/>
      <c r="U31" s="142"/>
      <c r="V31" s="131"/>
      <c r="W31" s="175"/>
      <c r="X31" s="69"/>
      <c r="Y31" s="141"/>
      <c r="Z31" s="142"/>
      <c r="AA31" s="131"/>
      <c r="AB31" s="175"/>
      <c r="AC31" s="69"/>
      <c r="AD31" s="141"/>
      <c r="AE31" s="142"/>
      <c r="AF31" s="131"/>
      <c r="AG31" s="175"/>
      <c r="AH31" s="69"/>
      <c r="AI31" s="141"/>
      <c r="AJ31" s="142"/>
      <c r="AK31" s="131"/>
      <c r="AL31" s="175"/>
      <c r="AM31" s="69"/>
      <c r="AN31" s="141"/>
      <c r="AO31" s="142"/>
      <c r="AP31" s="131"/>
      <c r="AQ31" s="175"/>
      <c r="AR31" s="209"/>
      <c r="AS31" s="213"/>
      <c r="AT31" s="213"/>
    </row>
    <row r="32" s="3" customFormat="1" ht="12.75" customHeight="1" spans="1:46">
      <c r="A32" s="38"/>
      <c r="C32" s="86"/>
      <c r="D32" s="89">
        <v>4</v>
      </c>
      <c r="E32" s="90"/>
      <c r="F32" s="88"/>
      <c r="G32" s="74"/>
      <c r="H32" s="75"/>
      <c r="I32" s="49" t="s">
        <v>27</v>
      </c>
      <c r="J32" s="139">
        <f>IF(A32&lt;0,J36,J34)</f>
        <v>0</v>
      </c>
      <c r="K32" s="140"/>
      <c r="L32" s="131"/>
      <c r="M32" s="75"/>
      <c r="N32" s="49" t="s">
        <v>27</v>
      </c>
      <c r="O32" s="139">
        <f>IF(F32&lt;0,O36,O34)</f>
        <v>0</v>
      </c>
      <c r="P32" s="140"/>
      <c r="Q32" s="131"/>
      <c r="R32" s="175"/>
      <c r="S32" s="49" t="s">
        <v>27</v>
      </c>
      <c r="T32" s="139"/>
      <c r="U32" s="140"/>
      <c r="V32" s="131"/>
      <c r="W32" s="175"/>
      <c r="X32" s="49" t="s">
        <v>27</v>
      </c>
      <c r="Y32" s="139"/>
      <c r="Z32" s="140"/>
      <c r="AA32" s="131"/>
      <c r="AB32" s="175"/>
      <c r="AC32" s="49" t="s">
        <v>27</v>
      </c>
      <c r="AD32" s="139"/>
      <c r="AE32" s="140"/>
      <c r="AF32" s="131"/>
      <c r="AG32" s="175"/>
      <c r="AH32" s="49" t="s">
        <v>27</v>
      </c>
      <c r="AI32" s="139"/>
      <c r="AJ32" s="140"/>
      <c r="AK32" s="131"/>
      <c r="AL32" s="175"/>
      <c r="AM32" s="49" t="s">
        <v>27</v>
      </c>
      <c r="AN32" s="139"/>
      <c r="AO32" s="140"/>
      <c r="AP32" s="131"/>
      <c r="AQ32" s="175"/>
      <c r="AR32" s="212"/>
      <c r="AS32" s="213"/>
      <c r="AT32" s="213"/>
    </row>
    <row r="33" s="3" customFormat="1" ht="12.75" customHeight="1" spans="1:46">
      <c r="A33" s="38"/>
      <c r="C33" s="86"/>
      <c r="D33" s="89"/>
      <c r="E33" s="90"/>
      <c r="F33" s="88"/>
      <c r="G33" s="74"/>
      <c r="H33" s="75"/>
      <c r="I33" s="69"/>
      <c r="J33" s="141"/>
      <c r="K33" s="142"/>
      <c r="L33" s="131"/>
      <c r="M33" s="75"/>
      <c r="N33" s="69"/>
      <c r="O33" s="141"/>
      <c r="P33" s="142"/>
      <c r="Q33" s="131"/>
      <c r="R33" s="175"/>
      <c r="S33" s="69"/>
      <c r="T33" s="141"/>
      <c r="U33" s="142"/>
      <c r="V33" s="131"/>
      <c r="W33" s="175"/>
      <c r="X33" s="69"/>
      <c r="Y33" s="141"/>
      <c r="Z33" s="142"/>
      <c r="AA33" s="131"/>
      <c r="AB33" s="175"/>
      <c r="AC33" s="69"/>
      <c r="AD33" s="141"/>
      <c r="AE33" s="142"/>
      <c r="AF33" s="131"/>
      <c r="AG33" s="175"/>
      <c r="AH33" s="69"/>
      <c r="AI33" s="141"/>
      <c r="AJ33" s="142"/>
      <c r="AK33" s="131"/>
      <c r="AL33" s="175"/>
      <c r="AM33" s="69"/>
      <c r="AN33" s="141"/>
      <c r="AO33" s="142"/>
      <c r="AP33" s="131"/>
      <c r="AQ33" s="175"/>
      <c r="AR33" s="214" t="s">
        <v>28</v>
      </c>
      <c r="AS33" s="215"/>
      <c r="AT33" s="216"/>
    </row>
    <row r="34" s="3" customFormat="1" ht="12" customHeight="1" spans="1:46">
      <c r="A34" s="38"/>
      <c r="C34" s="86"/>
      <c r="D34" s="89">
        <v>5</v>
      </c>
      <c r="E34" s="91"/>
      <c r="F34" s="88"/>
      <c r="G34" s="74"/>
      <c r="H34" s="75"/>
      <c r="I34" s="49" t="s">
        <v>29</v>
      </c>
      <c r="J34" s="139"/>
      <c r="K34" s="140"/>
      <c r="L34" s="131"/>
      <c r="M34" s="75"/>
      <c r="N34" s="49" t="s">
        <v>29</v>
      </c>
      <c r="O34" s="139"/>
      <c r="P34" s="140"/>
      <c r="Q34" s="131"/>
      <c r="R34" s="175"/>
      <c r="S34" s="49" t="s">
        <v>29</v>
      </c>
      <c r="T34" s="178"/>
      <c r="U34" s="179"/>
      <c r="V34" s="131"/>
      <c r="W34" s="175"/>
      <c r="X34" s="49" t="s">
        <v>29</v>
      </c>
      <c r="Y34" s="178"/>
      <c r="Z34" s="179"/>
      <c r="AA34" s="131"/>
      <c r="AB34" s="175"/>
      <c r="AC34" s="49" t="s">
        <v>29</v>
      </c>
      <c r="AD34" s="178"/>
      <c r="AE34" s="179"/>
      <c r="AF34" s="131"/>
      <c r="AG34" s="175"/>
      <c r="AH34" s="49" t="s">
        <v>29</v>
      </c>
      <c r="AI34" s="178"/>
      <c r="AJ34" s="179"/>
      <c r="AK34" s="131"/>
      <c r="AL34" s="175"/>
      <c r="AM34" s="49" t="s">
        <v>29</v>
      </c>
      <c r="AN34" s="178"/>
      <c r="AO34" s="179"/>
      <c r="AP34" s="131"/>
      <c r="AQ34" s="175"/>
      <c r="AR34" s="217"/>
      <c r="AS34" s="218"/>
      <c r="AT34" s="219"/>
    </row>
    <row r="35" s="3" customFormat="1" ht="12" customHeight="1" spans="1:46">
      <c r="A35" s="38"/>
      <c r="C35" s="86"/>
      <c r="D35" s="89"/>
      <c r="E35" s="91"/>
      <c r="F35" s="88"/>
      <c r="G35" s="74"/>
      <c r="H35" s="75"/>
      <c r="I35" s="69"/>
      <c r="J35" s="141"/>
      <c r="K35" s="142"/>
      <c r="L35" s="131"/>
      <c r="M35" s="75"/>
      <c r="N35" s="69"/>
      <c r="O35" s="141"/>
      <c r="P35" s="142"/>
      <c r="Q35" s="131"/>
      <c r="R35" s="175"/>
      <c r="S35" s="69"/>
      <c r="T35" s="178"/>
      <c r="U35" s="179"/>
      <c r="V35" s="131"/>
      <c r="W35" s="175"/>
      <c r="X35" s="69"/>
      <c r="Y35" s="178"/>
      <c r="Z35" s="179"/>
      <c r="AA35" s="131"/>
      <c r="AB35" s="175"/>
      <c r="AC35" s="69"/>
      <c r="AD35" s="178"/>
      <c r="AE35" s="179"/>
      <c r="AF35" s="131"/>
      <c r="AG35" s="175"/>
      <c r="AH35" s="69"/>
      <c r="AI35" s="178"/>
      <c r="AJ35" s="179"/>
      <c r="AK35" s="131"/>
      <c r="AL35" s="175"/>
      <c r="AM35" s="69"/>
      <c r="AN35" s="178"/>
      <c r="AO35" s="179"/>
      <c r="AP35" s="131"/>
      <c r="AQ35" s="175"/>
      <c r="AR35" s="217"/>
      <c r="AS35" s="218"/>
      <c r="AT35" s="219"/>
    </row>
    <row r="36" s="3" customFormat="1" ht="12" customHeight="1" spans="1:46">
      <c r="A36" s="38"/>
      <c r="C36" s="86"/>
      <c r="D36" s="89">
        <v>6</v>
      </c>
      <c r="E36" s="88"/>
      <c r="F36" s="88"/>
      <c r="G36" s="74"/>
      <c r="H36" s="75"/>
      <c r="I36" s="41" t="s">
        <v>30</v>
      </c>
      <c r="J36" s="139"/>
      <c r="K36" s="140"/>
      <c r="L36" s="131"/>
      <c r="M36" s="75"/>
      <c r="N36" s="41" t="s">
        <v>30</v>
      </c>
      <c r="O36" s="157"/>
      <c r="P36" s="158"/>
      <c r="Q36" s="131"/>
      <c r="R36" s="175"/>
      <c r="S36" s="41" t="s">
        <v>30</v>
      </c>
      <c r="T36" s="139"/>
      <c r="U36" s="140"/>
      <c r="V36" s="131"/>
      <c r="W36" s="175"/>
      <c r="X36" s="41" t="s">
        <v>30</v>
      </c>
      <c r="Y36" s="139"/>
      <c r="Z36" s="140"/>
      <c r="AA36" s="131"/>
      <c r="AB36" s="175"/>
      <c r="AC36" s="41" t="s">
        <v>30</v>
      </c>
      <c r="AD36" s="139"/>
      <c r="AE36" s="140"/>
      <c r="AF36" s="131"/>
      <c r="AG36" s="175"/>
      <c r="AH36" s="41" t="s">
        <v>30</v>
      </c>
      <c r="AI36" s="139"/>
      <c r="AJ36" s="140"/>
      <c r="AK36" s="131"/>
      <c r="AL36" s="175"/>
      <c r="AM36" s="41" t="s">
        <v>30</v>
      </c>
      <c r="AN36" s="139"/>
      <c r="AO36" s="140"/>
      <c r="AP36" s="131"/>
      <c r="AQ36" s="175"/>
      <c r="AR36" s="217"/>
      <c r="AS36" s="218"/>
      <c r="AT36" s="219"/>
    </row>
    <row r="37" s="3" customFormat="1" ht="12" customHeight="1" spans="1:46">
      <c r="A37" s="38"/>
      <c r="C37" s="86"/>
      <c r="D37" s="89"/>
      <c r="E37" s="88"/>
      <c r="F37" s="88"/>
      <c r="G37" s="74"/>
      <c r="H37" s="75"/>
      <c r="I37" s="69"/>
      <c r="J37" s="141"/>
      <c r="K37" s="142"/>
      <c r="L37" s="131"/>
      <c r="M37" s="75"/>
      <c r="N37" s="69"/>
      <c r="O37" s="159"/>
      <c r="P37" s="160"/>
      <c r="Q37" s="131"/>
      <c r="R37" s="175"/>
      <c r="S37" s="69"/>
      <c r="T37" s="141"/>
      <c r="U37" s="142"/>
      <c r="V37" s="131"/>
      <c r="W37" s="175"/>
      <c r="X37" s="69"/>
      <c r="Y37" s="141"/>
      <c r="Z37" s="142"/>
      <c r="AA37" s="131"/>
      <c r="AB37" s="175"/>
      <c r="AC37" s="69"/>
      <c r="AD37" s="141"/>
      <c r="AE37" s="142"/>
      <c r="AF37" s="131"/>
      <c r="AG37" s="175"/>
      <c r="AH37" s="69"/>
      <c r="AI37" s="141"/>
      <c r="AJ37" s="142"/>
      <c r="AK37" s="131"/>
      <c r="AL37" s="175"/>
      <c r="AM37" s="69"/>
      <c r="AN37" s="141"/>
      <c r="AO37" s="142"/>
      <c r="AP37" s="131"/>
      <c r="AQ37" s="175"/>
      <c r="AR37" s="220"/>
      <c r="AS37" s="218"/>
      <c r="AT37" s="219"/>
    </row>
    <row r="38" s="3" customFormat="1" ht="12" customHeight="1" spans="1:46">
      <c r="A38" s="38"/>
      <c r="C38" s="86"/>
      <c r="D38" s="89">
        <v>7</v>
      </c>
      <c r="E38" s="88">
        <f>IFERROR(VLOOKUP(A4,[1]计划表!$A$2:$BH$33963,22,FALSE),)</f>
        <v>0</v>
      </c>
      <c r="F38" s="88">
        <f>IFERROR(VLOOKUP(A4,[1]计划表!$A$2:$BH$33357,23,FALSE),)</f>
        <v>0</v>
      </c>
      <c r="G38" s="74"/>
      <c r="H38" s="75"/>
      <c r="I38" s="49" t="s">
        <v>31</v>
      </c>
      <c r="J38" s="139"/>
      <c r="K38" s="140"/>
      <c r="L38" s="131"/>
      <c r="M38" s="75"/>
      <c r="N38" s="49" t="s">
        <v>31</v>
      </c>
      <c r="O38" s="139"/>
      <c r="P38" s="140"/>
      <c r="Q38" s="131"/>
      <c r="R38" s="175"/>
      <c r="S38" s="49" t="s">
        <v>31</v>
      </c>
      <c r="T38" s="139"/>
      <c r="U38" s="140"/>
      <c r="V38" s="131"/>
      <c r="W38" s="175"/>
      <c r="X38" s="49" t="s">
        <v>31</v>
      </c>
      <c r="Y38" s="139"/>
      <c r="Z38" s="140"/>
      <c r="AA38" s="131"/>
      <c r="AB38" s="175"/>
      <c r="AC38" s="49" t="s">
        <v>31</v>
      </c>
      <c r="AD38" s="139"/>
      <c r="AE38" s="140"/>
      <c r="AF38" s="131"/>
      <c r="AG38" s="175"/>
      <c r="AH38" s="49" t="s">
        <v>31</v>
      </c>
      <c r="AI38" s="139"/>
      <c r="AJ38" s="140"/>
      <c r="AK38" s="131"/>
      <c r="AL38" s="175"/>
      <c r="AM38" s="49" t="s">
        <v>31</v>
      </c>
      <c r="AN38" s="139"/>
      <c r="AO38" s="140"/>
      <c r="AP38" s="131"/>
      <c r="AQ38" s="175"/>
      <c r="AR38" s="49" t="s">
        <v>32</v>
      </c>
      <c r="AS38" s="221">
        <f>IFERROR(VLOOKUP($A4,[1]计划表!$A$2:$AQ$33900,33,0),)</f>
        <v>0</v>
      </c>
      <c r="AT38" s="221"/>
    </row>
    <row r="39" s="3" customFormat="1" ht="12" customHeight="1" spans="1:46">
      <c r="A39" s="38"/>
      <c r="C39" s="86"/>
      <c r="D39" s="89"/>
      <c r="E39" s="88"/>
      <c r="F39" s="88"/>
      <c r="G39" s="74"/>
      <c r="H39" s="75"/>
      <c r="I39" s="69"/>
      <c r="J39" s="141"/>
      <c r="K39" s="142"/>
      <c r="L39" s="131"/>
      <c r="M39" s="75"/>
      <c r="N39" s="69"/>
      <c r="O39" s="141"/>
      <c r="P39" s="142"/>
      <c r="Q39" s="131"/>
      <c r="R39" s="175"/>
      <c r="S39" s="69"/>
      <c r="T39" s="141"/>
      <c r="U39" s="142"/>
      <c r="V39" s="131"/>
      <c r="W39" s="175"/>
      <c r="X39" s="69"/>
      <c r="Y39" s="141"/>
      <c r="Z39" s="142"/>
      <c r="AA39" s="131"/>
      <c r="AB39" s="175"/>
      <c r="AC39" s="69"/>
      <c r="AD39" s="141"/>
      <c r="AE39" s="142"/>
      <c r="AF39" s="131"/>
      <c r="AG39" s="175"/>
      <c r="AH39" s="69"/>
      <c r="AI39" s="141"/>
      <c r="AJ39" s="142"/>
      <c r="AK39" s="131"/>
      <c r="AL39" s="175"/>
      <c r="AM39" s="69"/>
      <c r="AN39" s="141"/>
      <c r="AO39" s="142"/>
      <c r="AP39" s="131"/>
      <c r="AQ39" s="175"/>
      <c r="AR39" s="222"/>
      <c r="AS39" s="221"/>
      <c r="AT39" s="221"/>
    </row>
    <row r="40" s="3" customFormat="1" ht="15.75" customHeight="1" spans="1:46">
      <c r="A40" s="38"/>
      <c r="C40" s="86"/>
      <c r="D40" s="92">
        <v>8</v>
      </c>
      <c r="E40" s="88">
        <f>IFERROR(VLOOKUP(A4,[1]计划表!$A$2:$BH$33911,24,FALSE),)</f>
        <v>0</v>
      </c>
      <c r="F40" s="88">
        <f>IFERROR(VLOOKUP(A6,[1]计划表!$A$2:$BH$33357,25,FALSE),)</f>
        <v>0</v>
      </c>
      <c r="G40" s="74"/>
      <c r="H40" s="75"/>
      <c r="I40" s="49" t="s">
        <v>33</v>
      </c>
      <c r="J40" s="139"/>
      <c r="K40" s="140"/>
      <c r="L40" s="131"/>
      <c r="M40" s="75"/>
      <c r="N40" s="49" t="s">
        <v>33</v>
      </c>
      <c r="O40" s="139"/>
      <c r="P40" s="140"/>
      <c r="Q40" s="131"/>
      <c r="R40" s="175"/>
      <c r="S40" s="49" t="s">
        <v>33</v>
      </c>
      <c r="T40" s="139"/>
      <c r="U40" s="140"/>
      <c r="V40" s="131"/>
      <c r="W40" s="175"/>
      <c r="X40" s="49" t="s">
        <v>33</v>
      </c>
      <c r="Y40" s="139"/>
      <c r="Z40" s="140"/>
      <c r="AA40" s="131"/>
      <c r="AB40" s="175"/>
      <c r="AC40" s="49" t="s">
        <v>33</v>
      </c>
      <c r="AD40" s="139"/>
      <c r="AE40" s="140"/>
      <c r="AF40" s="131"/>
      <c r="AG40" s="175"/>
      <c r="AH40" s="49" t="s">
        <v>33</v>
      </c>
      <c r="AI40" s="139"/>
      <c r="AJ40" s="140"/>
      <c r="AK40" s="131"/>
      <c r="AL40" s="175"/>
      <c r="AM40" s="49" t="s">
        <v>33</v>
      </c>
      <c r="AN40" s="139"/>
      <c r="AO40" s="140"/>
      <c r="AP40" s="131"/>
      <c r="AQ40" s="175"/>
      <c r="AR40" s="222"/>
      <c r="AS40" s="221"/>
      <c r="AT40" s="221"/>
    </row>
    <row r="41" s="3" customFormat="1" ht="12" customHeight="1" spans="1:48">
      <c r="A41" s="38"/>
      <c r="C41" s="86"/>
      <c r="D41" s="93"/>
      <c r="E41" s="88"/>
      <c r="F41" s="88"/>
      <c r="G41" s="74"/>
      <c r="H41" s="75"/>
      <c r="I41" s="69"/>
      <c r="J41" s="141"/>
      <c r="K41" s="142"/>
      <c r="L41" s="131"/>
      <c r="M41" s="75"/>
      <c r="N41" s="69"/>
      <c r="O41" s="141"/>
      <c r="P41" s="142"/>
      <c r="Q41" s="131"/>
      <c r="R41" s="175"/>
      <c r="S41" s="69"/>
      <c r="T41" s="141"/>
      <c r="U41" s="142"/>
      <c r="V41" s="131"/>
      <c r="W41" s="175"/>
      <c r="X41" s="69"/>
      <c r="Y41" s="141"/>
      <c r="Z41" s="142"/>
      <c r="AA41" s="131"/>
      <c r="AB41" s="175"/>
      <c r="AC41" s="69"/>
      <c r="AD41" s="141"/>
      <c r="AE41" s="142"/>
      <c r="AF41" s="131"/>
      <c r="AG41" s="175"/>
      <c r="AH41" s="69"/>
      <c r="AI41" s="141"/>
      <c r="AJ41" s="142"/>
      <c r="AK41" s="131"/>
      <c r="AL41" s="175"/>
      <c r="AM41" s="69"/>
      <c r="AN41" s="141"/>
      <c r="AO41" s="142"/>
      <c r="AP41" s="131"/>
      <c r="AQ41" s="175"/>
      <c r="AR41" s="69"/>
      <c r="AS41" s="221"/>
      <c r="AT41" s="221"/>
      <c r="AV41" s="7"/>
    </row>
    <row r="42" s="3" customFormat="1" ht="17.25" customHeight="1" spans="1:46">
      <c r="A42" s="38"/>
      <c r="B42" s="40"/>
      <c r="C42" s="86"/>
      <c r="D42" s="92">
        <v>9</v>
      </c>
      <c r="E42" s="88">
        <f>IFERROR(VLOOKUP(A4,[1]计划表!$A$2:$BH$33404,26,FALSE),)</f>
        <v>0</v>
      </c>
      <c r="F42" s="88">
        <f>IFERROR(VLOOKUP(A8,[1]计划表!$A$2:$BH$33357,27,FALSE),)</f>
        <v>0</v>
      </c>
      <c r="G42" s="74"/>
      <c r="H42" s="75"/>
      <c r="I42" s="41" t="s">
        <v>34</v>
      </c>
      <c r="J42" s="161">
        <f>O42</f>
        <v>0</v>
      </c>
      <c r="K42" s="161"/>
      <c r="L42" s="131"/>
      <c r="M42" s="75"/>
      <c r="N42" s="41" t="s">
        <v>34</v>
      </c>
      <c r="O42" s="162">
        <f>IFERROR(VLOOKUP(A4,[1]计划表!$A$2:$AN$26900,39,FALSE),)</f>
        <v>0</v>
      </c>
      <c r="P42" s="163"/>
      <c r="Q42" s="131"/>
      <c r="R42" s="175"/>
      <c r="S42" s="41" t="s">
        <v>34</v>
      </c>
      <c r="T42" s="180">
        <f>O42</f>
        <v>0</v>
      </c>
      <c r="U42" s="180"/>
      <c r="V42" s="131"/>
      <c r="W42" s="175"/>
      <c r="X42" s="41" t="s">
        <v>34</v>
      </c>
      <c r="Y42" s="180">
        <f>T42</f>
        <v>0</v>
      </c>
      <c r="Z42" s="180"/>
      <c r="AA42" s="131"/>
      <c r="AB42" s="175"/>
      <c r="AC42" s="41" t="s">
        <v>34</v>
      </c>
      <c r="AD42" s="180">
        <f>Y42</f>
        <v>0</v>
      </c>
      <c r="AE42" s="180"/>
      <c r="AF42" s="131"/>
      <c r="AG42" s="175"/>
      <c r="AH42" s="41" t="s">
        <v>34</v>
      </c>
      <c r="AI42" s="180">
        <f>AD42</f>
        <v>0</v>
      </c>
      <c r="AJ42" s="180"/>
      <c r="AK42" s="131"/>
      <c r="AL42" s="175"/>
      <c r="AM42" s="41" t="s">
        <v>34</v>
      </c>
      <c r="AN42" s="180">
        <f>AI42</f>
        <v>0</v>
      </c>
      <c r="AO42" s="180"/>
      <c r="AP42" s="131"/>
      <c r="AQ42" s="175"/>
      <c r="AR42" s="49" t="s">
        <v>35</v>
      </c>
      <c r="AS42" s="223">
        <f>IFERROR(VLOOKUP($A4,[1]计划表!$A$2:$AQ$3829,30,0),)</f>
        <v>0</v>
      </c>
      <c r="AT42" s="223"/>
    </row>
    <row r="43" s="3" customFormat="1" ht="12" customHeight="1" spans="1:46">
      <c r="A43" s="38"/>
      <c r="B43" s="40"/>
      <c r="C43" s="86"/>
      <c r="D43" s="93"/>
      <c r="E43" s="88"/>
      <c r="F43" s="88"/>
      <c r="G43" s="74"/>
      <c r="H43" s="75"/>
      <c r="I43" s="41"/>
      <c r="J43" s="161"/>
      <c r="K43" s="161"/>
      <c r="L43" s="131"/>
      <c r="M43" s="75"/>
      <c r="N43" s="41"/>
      <c r="O43" s="164"/>
      <c r="P43" s="165"/>
      <c r="Q43" s="131"/>
      <c r="R43" s="175"/>
      <c r="S43" s="41"/>
      <c r="T43" s="180"/>
      <c r="U43" s="180"/>
      <c r="V43" s="131"/>
      <c r="W43" s="175"/>
      <c r="X43" s="41"/>
      <c r="Y43" s="180"/>
      <c r="Z43" s="180"/>
      <c r="AA43" s="131"/>
      <c r="AB43" s="175"/>
      <c r="AC43" s="41"/>
      <c r="AD43" s="180"/>
      <c r="AE43" s="180"/>
      <c r="AF43" s="131"/>
      <c r="AG43" s="175"/>
      <c r="AH43" s="41"/>
      <c r="AI43" s="180"/>
      <c r="AJ43" s="180"/>
      <c r="AK43" s="131"/>
      <c r="AL43" s="175"/>
      <c r="AM43" s="41"/>
      <c r="AN43" s="180"/>
      <c r="AO43" s="180"/>
      <c r="AP43" s="131"/>
      <c r="AQ43" s="175"/>
      <c r="AR43" s="222"/>
      <c r="AS43" s="223"/>
      <c r="AT43" s="223"/>
    </row>
    <row r="44" s="3" customFormat="1" ht="12" customHeight="1" spans="1:46">
      <c r="A44" s="38"/>
      <c r="B44" s="40"/>
      <c r="C44" s="86"/>
      <c r="D44" s="94" t="s">
        <v>36</v>
      </c>
      <c r="E44" s="95">
        <f>IFERROR(VLOOKUP(A4,[1]计划表!#REF!,44,FALSE),)</f>
        <v>0</v>
      </c>
      <c r="F44" s="96"/>
      <c r="G44" s="74"/>
      <c r="H44" s="75"/>
      <c r="I44" s="41"/>
      <c r="J44" s="161"/>
      <c r="K44" s="161"/>
      <c r="L44" s="131"/>
      <c r="M44" s="75"/>
      <c r="N44" s="41"/>
      <c r="O44" s="166"/>
      <c r="P44" s="167"/>
      <c r="Q44" s="131"/>
      <c r="R44" s="175"/>
      <c r="S44" s="41"/>
      <c r="T44" s="180"/>
      <c r="U44" s="180"/>
      <c r="V44" s="131"/>
      <c r="W44" s="175"/>
      <c r="X44" s="41"/>
      <c r="Y44" s="180"/>
      <c r="Z44" s="180"/>
      <c r="AA44" s="131"/>
      <c r="AB44" s="175"/>
      <c r="AC44" s="41"/>
      <c r="AD44" s="180"/>
      <c r="AE44" s="180"/>
      <c r="AF44" s="131"/>
      <c r="AG44" s="175"/>
      <c r="AH44" s="41"/>
      <c r="AI44" s="180"/>
      <c r="AJ44" s="180"/>
      <c r="AK44" s="131"/>
      <c r="AL44" s="175"/>
      <c r="AM44" s="41"/>
      <c r="AN44" s="180"/>
      <c r="AO44" s="180"/>
      <c r="AP44" s="131"/>
      <c r="AQ44" s="175"/>
      <c r="AR44" s="69"/>
      <c r="AS44" s="223"/>
      <c r="AT44" s="223"/>
    </row>
    <row r="45" s="3" customFormat="1" customHeight="1" spans="1:46">
      <c r="A45" s="38"/>
      <c r="B45" s="40"/>
      <c r="C45" s="86"/>
      <c r="D45" s="94"/>
      <c r="E45" s="96"/>
      <c r="F45" s="96"/>
      <c r="G45" s="74"/>
      <c r="H45" s="75"/>
      <c r="I45" s="41" t="s">
        <v>37</v>
      </c>
      <c r="J45" s="168">
        <f>O45</f>
        <v>0</v>
      </c>
      <c r="K45" s="169"/>
      <c r="L45" s="131"/>
      <c r="M45" s="75"/>
      <c r="N45" s="41" t="s">
        <v>37</v>
      </c>
      <c r="O45" s="162">
        <f>IFERROR(VLOOKUP(A4,[1]计划表!$A$2:$AN$26900,40,FALSE),)</f>
        <v>0</v>
      </c>
      <c r="P45" s="163"/>
      <c r="Q45" s="131"/>
      <c r="R45" s="175"/>
      <c r="S45" s="41" t="s">
        <v>37</v>
      </c>
      <c r="T45" s="181">
        <f>O45</f>
        <v>0</v>
      </c>
      <c r="U45" s="182"/>
      <c r="V45" s="131"/>
      <c r="W45" s="175"/>
      <c r="X45" s="41" t="s">
        <v>37</v>
      </c>
      <c r="Y45" s="194">
        <f>T45</f>
        <v>0</v>
      </c>
      <c r="Z45" s="180"/>
      <c r="AA45" s="131"/>
      <c r="AB45" s="175"/>
      <c r="AC45" s="41" t="s">
        <v>37</v>
      </c>
      <c r="AD45" s="194">
        <f>Y45</f>
        <v>0</v>
      </c>
      <c r="AE45" s="180"/>
      <c r="AF45" s="131"/>
      <c r="AG45" s="175"/>
      <c r="AH45" s="41" t="s">
        <v>37</v>
      </c>
      <c r="AI45" s="194">
        <f>AD45</f>
        <v>0</v>
      </c>
      <c r="AJ45" s="180"/>
      <c r="AK45" s="131"/>
      <c r="AL45" s="175"/>
      <c r="AM45" s="41" t="s">
        <v>37</v>
      </c>
      <c r="AN45" s="194">
        <f>AI45</f>
        <v>0</v>
      </c>
      <c r="AO45" s="180"/>
      <c r="AP45" s="131"/>
      <c r="AQ45" s="175"/>
      <c r="AR45" s="49" t="s">
        <v>38</v>
      </c>
      <c r="AS45" s="223">
        <f>IFERROR(VLOOKUP($A4,[1]计划表!#REF!,31,0),)</f>
        <v>0</v>
      </c>
      <c r="AT45" s="223"/>
    </row>
    <row r="46" s="3" customFormat="1" ht="15" customHeight="1" spans="1:46">
      <c r="A46" s="38"/>
      <c r="B46" s="40"/>
      <c r="C46" s="97"/>
      <c r="D46" s="92"/>
      <c r="E46" s="98" t="str">
        <f>2&amp;5&amp;" "&amp;IFERROR(VLOOKUP(A4,[1]计划表!$A$2:$BH$33302,1,FALSE),)</f>
        <v>25 2</v>
      </c>
      <c r="F46" s="99"/>
      <c r="G46" s="100"/>
      <c r="H46" s="101"/>
      <c r="I46" s="41"/>
      <c r="J46" s="168"/>
      <c r="K46" s="169"/>
      <c r="L46" s="170"/>
      <c r="M46" s="101"/>
      <c r="N46" s="41"/>
      <c r="O46" s="164"/>
      <c r="P46" s="165"/>
      <c r="Q46" s="170"/>
      <c r="R46" s="183"/>
      <c r="S46" s="41"/>
      <c r="T46" s="184"/>
      <c r="U46" s="185"/>
      <c r="V46" s="170"/>
      <c r="W46" s="183"/>
      <c r="X46" s="41"/>
      <c r="Y46" s="180"/>
      <c r="Z46" s="180"/>
      <c r="AA46" s="170"/>
      <c r="AB46" s="183"/>
      <c r="AC46" s="41"/>
      <c r="AD46" s="180"/>
      <c r="AE46" s="180"/>
      <c r="AF46" s="170"/>
      <c r="AG46" s="183"/>
      <c r="AH46" s="41"/>
      <c r="AI46" s="180"/>
      <c r="AJ46" s="180"/>
      <c r="AK46" s="170"/>
      <c r="AL46" s="183"/>
      <c r="AM46" s="41"/>
      <c r="AN46" s="180"/>
      <c r="AO46" s="180"/>
      <c r="AP46" s="170"/>
      <c r="AQ46" s="183"/>
      <c r="AR46" s="222"/>
      <c r="AS46" s="223"/>
      <c r="AT46" s="223"/>
    </row>
    <row r="47" s="3" customFormat="1" ht="15.75" customHeight="1" spans="1:46">
      <c r="A47" s="38"/>
      <c r="B47" s="40"/>
      <c r="C47" s="97"/>
      <c r="D47" s="93"/>
      <c r="E47" s="102"/>
      <c r="F47" s="103"/>
      <c r="G47" s="100"/>
      <c r="H47" s="104"/>
      <c r="I47" s="41"/>
      <c r="J47" s="171"/>
      <c r="K47" s="172"/>
      <c r="L47" s="170"/>
      <c r="M47" s="104"/>
      <c r="N47" s="41"/>
      <c r="O47" s="166"/>
      <c r="P47" s="167"/>
      <c r="Q47" s="170"/>
      <c r="R47" s="186"/>
      <c r="S47" s="41"/>
      <c r="T47" s="187"/>
      <c r="U47" s="188"/>
      <c r="V47" s="170"/>
      <c r="W47" s="186"/>
      <c r="X47" s="41"/>
      <c r="Y47" s="180"/>
      <c r="Z47" s="180"/>
      <c r="AA47" s="170"/>
      <c r="AB47" s="186"/>
      <c r="AC47" s="41"/>
      <c r="AD47" s="180"/>
      <c r="AE47" s="180"/>
      <c r="AF47" s="170"/>
      <c r="AG47" s="186"/>
      <c r="AH47" s="41"/>
      <c r="AI47" s="180"/>
      <c r="AJ47" s="180"/>
      <c r="AK47" s="170"/>
      <c r="AL47" s="186"/>
      <c r="AM47" s="41"/>
      <c r="AN47" s="180"/>
      <c r="AO47" s="180"/>
      <c r="AP47" s="170"/>
      <c r="AQ47" s="186"/>
      <c r="AR47" s="69"/>
      <c r="AS47" s="223"/>
      <c r="AT47" s="223"/>
    </row>
    <row r="48" customHeight="1" spans="1:3">
      <c r="A48" s="38"/>
      <c r="B48" s="105"/>
      <c r="C48" s="106"/>
    </row>
    <row r="49" customHeight="1" spans="1:3">
      <c r="A49" s="38"/>
      <c r="B49" s="105"/>
      <c r="C49" s="106"/>
    </row>
    <row r="50" customHeight="1" spans="1:1">
      <c r="A50" s="38"/>
    </row>
    <row r="51" customHeight="1" spans="1:1">
      <c r="A51" s="38"/>
    </row>
    <row r="52" customHeight="1" spans="1:1">
      <c r="A52" s="38"/>
    </row>
    <row r="53" customHeight="1" spans="1:1">
      <c r="A53" s="38"/>
    </row>
    <row r="54" customHeight="1" spans="1:1">
      <c r="A54" s="38"/>
    </row>
    <row r="55" customHeight="1" spans="1:1">
      <c r="A55" s="38"/>
    </row>
    <row r="56" customHeight="1" spans="1:1">
      <c r="A56" s="38"/>
    </row>
    <row r="57" customHeight="1" spans="1:1">
      <c r="A57" s="38"/>
    </row>
    <row r="58" customHeight="1" spans="1:1">
      <c r="A58" s="38"/>
    </row>
    <row r="59" customHeight="1" spans="1:1">
      <c r="A59" s="38"/>
    </row>
    <row r="60" customHeight="1" spans="1:1">
      <c r="A60" s="38"/>
    </row>
    <row r="61" customHeight="1" spans="1:1">
      <c r="A61" s="38"/>
    </row>
    <row r="62" customHeight="1" spans="1:1">
      <c r="A62" s="38"/>
    </row>
    <row r="63" customHeight="1" spans="1:1">
      <c r="A63" s="38"/>
    </row>
    <row r="64" customHeight="1" spans="1:1">
      <c r="A64" s="38"/>
    </row>
    <row r="65" customHeight="1" spans="1:1">
      <c r="A65" s="38"/>
    </row>
    <row r="66" customHeight="1" spans="1:1">
      <c r="A66" s="38"/>
    </row>
    <row r="67" customHeight="1" spans="1:1">
      <c r="A67" s="38"/>
    </row>
    <row r="68" customHeight="1" spans="1:1">
      <c r="A68" s="38"/>
    </row>
    <row r="69" customHeight="1" spans="1:1">
      <c r="A69" s="38"/>
    </row>
    <row r="70" customHeight="1" spans="1:1">
      <c r="A70" s="38"/>
    </row>
    <row r="71" customHeight="1" spans="1:1">
      <c r="A71" s="38"/>
    </row>
    <row r="72" customHeight="1" spans="1:1">
      <c r="A72" s="38"/>
    </row>
    <row r="73" customHeight="1" spans="1:1">
      <c r="A73" s="38"/>
    </row>
    <row r="74" customHeight="1" spans="1:1">
      <c r="A74" s="38"/>
    </row>
    <row r="75" customHeight="1" spans="1:1">
      <c r="A75" s="38"/>
    </row>
    <row r="76" customHeight="1" spans="1:1">
      <c r="A76" s="38"/>
    </row>
    <row r="77" customHeight="1" spans="1:1">
      <c r="A77" s="38"/>
    </row>
    <row r="78" customHeight="1" spans="1:1">
      <c r="A78" s="38"/>
    </row>
    <row r="79" customHeight="1" spans="1:1">
      <c r="A79" s="38"/>
    </row>
    <row r="80" customHeight="1" spans="1:1">
      <c r="A80" s="38"/>
    </row>
    <row r="81" customHeight="1" spans="1:1">
      <c r="A81" s="38"/>
    </row>
    <row r="82" customHeight="1" spans="1:1">
      <c r="A82" s="38"/>
    </row>
    <row r="83" customHeight="1" spans="1:1">
      <c r="A83" s="38"/>
    </row>
    <row r="84" customHeight="1" spans="1:1">
      <c r="A84" s="38"/>
    </row>
    <row r="85" customHeight="1" spans="1:1">
      <c r="A85" s="38"/>
    </row>
    <row r="86" customHeight="1" spans="1:1">
      <c r="A86" s="38"/>
    </row>
    <row r="87" customHeight="1" spans="1:1">
      <c r="A87" s="38"/>
    </row>
    <row r="88" customHeight="1" spans="1:1">
      <c r="A88" s="38"/>
    </row>
    <row r="89" customHeight="1" spans="1:1">
      <c r="A89" s="38"/>
    </row>
    <row r="90" customHeight="1" spans="1:1">
      <c r="A90" s="38"/>
    </row>
    <row r="91" customHeight="1" spans="1:1">
      <c r="A91" s="38"/>
    </row>
    <row r="92" customHeight="1" spans="1:1">
      <c r="A92" s="38"/>
    </row>
    <row r="93" customHeight="1" spans="1:1">
      <c r="A93" s="38"/>
    </row>
    <row r="94" customHeight="1" spans="1:1">
      <c r="A94" s="38"/>
    </row>
    <row r="95" customHeight="1" spans="1:1">
      <c r="A95" s="38"/>
    </row>
    <row r="96" customHeight="1" spans="1:1">
      <c r="A96" s="38"/>
    </row>
    <row r="97" customHeight="1" spans="1:1">
      <c r="A97" s="38"/>
    </row>
    <row r="98" customHeight="1" spans="1:1">
      <c r="A98" s="38"/>
    </row>
    <row r="99" customHeight="1" spans="1:1">
      <c r="A99" s="38"/>
    </row>
    <row r="100" customHeight="1" spans="1:1">
      <c r="A100" s="38"/>
    </row>
    <row r="101" customHeight="1" spans="1:1">
      <c r="A101" s="38"/>
    </row>
    <row r="102" customHeight="1" spans="1:1">
      <c r="A102" s="38"/>
    </row>
    <row r="103" customHeight="1" spans="1:1">
      <c r="A103" s="38"/>
    </row>
    <row r="104" customHeight="1" spans="1:1">
      <c r="A104" s="38"/>
    </row>
    <row r="105" customHeight="1" spans="1:1">
      <c r="A105" s="38"/>
    </row>
    <row r="106" customHeight="1" spans="1:1">
      <c r="A106" s="38"/>
    </row>
    <row r="107" customHeight="1" spans="1:1">
      <c r="A107" s="38"/>
    </row>
    <row r="108" customHeight="1" spans="1:1">
      <c r="A108" s="38"/>
    </row>
    <row r="109" customHeight="1" spans="1:1">
      <c r="A109" s="38"/>
    </row>
    <row r="110" customHeight="1" spans="1:1">
      <c r="A110" s="38"/>
    </row>
    <row r="111" customHeight="1" spans="1:1">
      <c r="A111" s="38"/>
    </row>
    <row r="112" customHeight="1" spans="1:1">
      <c r="A112" s="38"/>
    </row>
    <row r="113" customHeight="1" spans="1:1">
      <c r="A113" s="38"/>
    </row>
    <row r="114" customHeight="1" spans="1:1">
      <c r="A114" s="38"/>
    </row>
    <row r="115" customHeight="1" spans="1:1">
      <c r="A115" s="38"/>
    </row>
    <row r="116" customHeight="1" spans="1:1">
      <c r="A116" s="38"/>
    </row>
    <row r="117" customHeight="1" spans="1:1">
      <c r="A117" s="38"/>
    </row>
    <row r="118" customHeight="1" spans="1:1">
      <c r="A118" s="38"/>
    </row>
    <row r="119" customHeight="1" spans="1:1">
      <c r="A119" s="38"/>
    </row>
    <row r="120" customHeight="1" spans="1:1">
      <c r="A120" s="38"/>
    </row>
    <row r="121" customHeight="1" spans="1:1">
      <c r="A121" s="38"/>
    </row>
    <row r="122" customHeight="1" spans="1:1">
      <c r="A122" s="38"/>
    </row>
    <row r="123" customHeight="1" spans="1:1">
      <c r="A123" s="38"/>
    </row>
    <row r="124" customHeight="1" spans="1:1">
      <c r="A124" s="38"/>
    </row>
    <row r="125" customHeight="1" spans="1:1">
      <c r="A125" s="38"/>
    </row>
    <row r="126" customHeight="1" spans="1:1">
      <c r="A126" s="38"/>
    </row>
    <row r="127" customHeight="1" spans="1:1">
      <c r="A127" s="38"/>
    </row>
    <row r="128" customHeight="1" spans="1:1">
      <c r="A128" s="38"/>
    </row>
    <row r="129" customHeight="1" spans="1:1">
      <c r="A129" s="38"/>
    </row>
    <row r="130" customHeight="1" spans="1:1">
      <c r="A130" s="38"/>
    </row>
    <row r="131" customHeight="1" spans="1:1">
      <c r="A131" s="38"/>
    </row>
    <row r="132" customHeight="1" spans="1:1">
      <c r="A132" s="38"/>
    </row>
    <row r="133" customHeight="1" spans="1:1">
      <c r="A133" s="38"/>
    </row>
    <row r="134" customHeight="1" spans="1:1">
      <c r="A134" s="38"/>
    </row>
    <row r="135" customHeight="1" spans="1:1">
      <c r="A135" s="38"/>
    </row>
    <row r="136" customHeight="1" spans="1:1">
      <c r="A136" s="38"/>
    </row>
    <row r="137" customHeight="1" spans="1:1">
      <c r="A137" s="38"/>
    </row>
    <row r="138" customHeight="1" spans="1:1">
      <c r="A138" s="38"/>
    </row>
    <row r="139" customHeight="1" spans="1:1">
      <c r="A139" s="38"/>
    </row>
    <row r="140" customHeight="1" spans="1:1">
      <c r="A140" s="38"/>
    </row>
    <row r="141" customHeight="1" spans="1:1">
      <c r="A141" s="38"/>
    </row>
    <row r="142" customHeight="1" spans="1:1">
      <c r="A142" s="38"/>
    </row>
    <row r="143" customHeight="1" spans="1:1">
      <c r="A143" s="38"/>
    </row>
    <row r="144" customHeight="1" spans="1:1">
      <c r="A144" s="38"/>
    </row>
    <row r="145" customHeight="1" spans="1:1">
      <c r="A145" s="38"/>
    </row>
    <row r="146" customHeight="1" spans="1:1">
      <c r="A146" s="38"/>
    </row>
    <row r="147" customHeight="1" spans="1:1">
      <c r="A147" s="38"/>
    </row>
    <row r="148" customHeight="1" spans="1:1">
      <c r="A148" s="38"/>
    </row>
    <row r="149" customHeight="1" spans="1:1">
      <c r="A149" s="38"/>
    </row>
    <row r="150" customHeight="1" spans="1:1">
      <c r="A150" s="38"/>
    </row>
    <row r="151" customHeight="1" spans="1:1">
      <c r="A151" s="38"/>
    </row>
    <row r="152" customHeight="1" spans="1:1">
      <c r="A152" s="38"/>
    </row>
    <row r="153" customHeight="1" spans="1:1">
      <c r="A153" s="38"/>
    </row>
    <row r="154" customHeight="1" spans="1:1">
      <c r="A154" s="38"/>
    </row>
    <row r="155" customHeight="1" spans="1:1">
      <c r="A155" s="38"/>
    </row>
    <row r="156" customHeight="1" spans="1:1">
      <c r="A156" s="38"/>
    </row>
    <row r="157" customHeight="1" spans="1:1">
      <c r="A157" s="38"/>
    </row>
    <row r="158" customHeight="1" spans="1:1">
      <c r="A158" s="38"/>
    </row>
    <row r="159" customHeight="1" spans="1:1">
      <c r="A159" s="38"/>
    </row>
    <row r="160" customHeight="1" spans="1:1">
      <c r="A160" s="38"/>
    </row>
    <row r="161" customHeight="1" spans="1:1">
      <c r="A161" s="38"/>
    </row>
    <row r="162" customHeight="1" spans="1:1">
      <c r="A162" s="38"/>
    </row>
    <row r="163" customHeight="1" spans="1:1">
      <c r="A163" s="38"/>
    </row>
    <row r="164" customHeight="1" spans="1:1">
      <c r="A164" s="38"/>
    </row>
    <row r="165" customHeight="1" spans="1:1">
      <c r="A165" s="38"/>
    </row>
    <row r="166" customHeight="1" spans="1:1">
      <c r="A166" s="38"/>
    </row>
    <row r="167" customHeight="1" spans="1:1">
      <c r="A167" s="38"/>
    </row>
    <row r="168" customHeight="1" spans="1:1">
      <c r="A168" s="38"/>
    </row>
    <row r="169" customHeight="1" spans="1:1">
      <c r="A169" s="38"/>
    </row>
    <row r="170" customHeight="1" spans="1:1">
      <c r="A170" s="38"/>
    </row>
    <row r="171" customHeight="1" spans="1:1">
      <c r="A171" s="38"/>
    </row>
    <row r="172" customHeight="1" spans="1:1">
      <c r="A172" s="38"/>
    </row>
    <row r="173" customHeight="1" spans="1:1">
      <c r="A173" s="38"/>
    </row>
    <row r="174" customHeight="1" spans="1:1">
      <c r="A174" s="38"/>
    </row>
    <row r="175" customHeight="1" spans="1:1">
      <c r="A175" s="38"/>
    </row>
    <row r="176" customHeight="1" spans="1:1">
      <c r="A176" s="38"/>
    </row>
    <row r="177" customHeight="1" spans="1:1">
      <c r="A177" s="38"/>
    </row>
    <row r="178" customHeight="1" spans="1:1">
      <c r="A178" s="38"/>
    </row>
    <row r="179" customHeight="1" spans="1:1">
      <c r="A179" s="38"/>
    </row>
    <row r="180" customHeight="1" spans="1:1">
      <c r="A180" s="38"/>
    </row>
    <row r="181" customHeight="1" spans="1:1">
      <c r="A181" s="38"/>
    </row>
    <row r="182" customHeight="1" spans="1:1">
      <c r="A182" s="38"/>
    </row>
    <row r="183" customHeight="1" spans="1:1">
      <c r="A183" s="38"/>
    </row>
    <row r="184" customHeight="1" spans="1:1">
      <c r="A184" s="38"/>
    </row>
    <row r="185" customHeight="1" spans="1:1">
      <c r="A185" s="38"/>
    </row>
    <row r="186" customHeight="1" spans="1:1">
      <c r="A186" s="38"/>
    </row>
    <row r="187" customHeight="1" spans="1:1">
      <c r="A187" s="38"/>
    </row>
    <row r="188" customHeight="1" spans="1:1">
      <c r="A188" s="38"/>
    </row>
    <row r="189" customHeight="1" spans="1:1">
      <c r="A189" s="38"/>
    </row>
    <row r="190" customHeight="1" spans="1:1">
      <c r="A190" s="38"/>
    </row>
    <row r="191" customHeight="1" spans="1:1">
      <c r="A191" s="38"/>
    </row>
    <row r="192" customHeight="1" spans="1:1">
      <c r="A192" s="38"/>
    </row>
    <row r="193" customHeight="1" spans="1:1">
      <c r="A193" s="38"/>
    </row>
    <row r="194" customHeight="1" spans="1:1">
      <c r="A194" s="38"/>
    </row>
    <row r="195" customHeight="1" spans="1:1">
      <c r="A195" s="38"/>
    </row>
    <row r="196" customHeight="1" spans="1:1">
      <c r="A196" s="38"/>
    </row>
    <row r="197" customHeight="1" spans="1:1">
      <c r="A197" s="38"/>
    </row>
    <row r="198" customHeight="1" spans="1:1">
      <c r="A198" s="38"/>
    </row>
    <row r="199" customHeight="1" spans="1:1">
      <c r="A199" s="38"/>
    </row>
    <row r="200" customHeight="1" spans="1:1">
      <c r="A200" s="38"/>
    </row>
    <row r="201" customHeight="1" spans="1:1">
      <c r="A201" s="38"/>
    </row>
    <row r="202" customHeight="1" spans="1:1">
      <c r="A202" s="38"/>
    </row>
    <row r="203" customHeight="1" spans="1:1">
      <c r="A203" s="38"/>
    </row>
    <row r="204" customHeight="1" spans="1:1">
      <c r="A204" s="38"/>
    </row>
    <row r="205" customHeight="1" spans="1:1">
      <c r="A205" s="38"/>
    </row>
    <row r="206" customHeight="1" spans="1:1">
      <c r="A206" s="38"/>
    </row>
    <row r="207" customHeight="1" spans="1:1">
      <c r="A207" s="38"/>
    </row>
    <row r="208" customHeight="1" spans="1:1">
      <c r="A208" s="38"/>
    </row>
    <row r="209" customHeight="1" spans="1:1">
      <c r="A209" s="38"/>
    </row>
    <row r="210" customHeight="1" spans="1:1">
      <c r="A210" s="38"/>
    </row>
    <row r="211" customHeight="1" spans="1:1">
      <c r="A211" s="38"/>
    </row>
    <row r="212" customHeight="1" spans="1:1">
      <c r="A212" s="38"/>
    </row>
    <row r="213" customHeight="1" spans="1:1">
      <c r="A213" s="38"/>
    </row>
    <row r="214" customHeight="1" spans="1:1">
      <c r="A214" s="38"/>
    </row>
    <row r="215" customHeight="1" spans="1:1">
      <c r="A215" s="38"/>
    </row>
    <row r="216" customHeight="1" spans="1:1">
      <c r="A216" s="38"/>
    </row>
    <row r="217" customHeight="1" spans="1:1">
      <c r="A217" s="38"/>
    </row>
    <row r="218" customHeight="1" spans="1:1">
      <c r="A218" s="38"/>
    </row>
    <row r="219" customHeight="1" spans="1:1">
      <c r="A219" s="38"/>
    </row>
    <row r="220" customHeight="1" spans="1:1">
      <c r="A220" s="38"/>
    </row>
    <row r="221" customHeight="1" spans="1:1">
      <c r="A221" s="38"/>
    </row>
    <row r="222" customHeight="1" spans="1:1">
      <c r="A222" s="38"/>
    </row>
    <row r="223" customHeight="1" spans="1:1">
      <c r="A223" s="38"/>
    </row>
    <row r="224" customHeight="1" spans="1:1">
      <c r="A224" s="38"/>
    </row>
    <row r="225" customHeight="1" spans="1:1">
      <c r="A225" s="38"/>
    </row>
    <row r="226" customHeight="1" spans="1:1">
      <c r="A226" s="38"/>
    </row>
    <row r="227" customHeight="1" spans="1:1">
      <c r="A227" s="38"/>
    </row>
    <row r="228" customHeight="1" spans="1:1">
      <c r="A228" s="38"/>
    </row>
    <row r="229" customHeight="1" spans="1:1">
      <c r="A229" s="38"/>
    </row>
    <row r="230" customHeight="1" spans="1:1">
      <c r="A230" s="38"/>
    </row>
    <row r="231" customHeight="1" spans="1:1">
      <c r="A231" s="38"/>
    </row>
    <row r="232" customHeight="1" spans="1:1">
      <c r="A232" s="38"/>
    </row>
    <row r="233" customHeight="1" spans="1:1">
      <c r="A233" s="38"/>
    </row>
    <row r="234" customHeight="1" spans="1:1">
      <c r="A234" s="38"/>
    </row>
    <row r="235" customHeight="1" spans="1:1">
      <c r="A235" s="38"/>
    </row>
    <row r="236" customHeight="1" spans="1:1">
      <c r="A236" s="38"/>
    </row>
    <row r="237" customHeight="1" spans="1:1">
      <c r="A237" s="38"/>
    </row>
    <row r="238" customHeight="1" spans="1:1">
      <c r="A238" s="38"/>
    </row>
    <row r="239" customHeight="1" spans="1:1">
      <c r="A239" s="38"/>
    </row>
    <row r="240" customHeight="1" spans="1:1">
      <c r="A240" s="38"/>
    </row>
    <row r="241" customHeight="1" spans="1:1">
      <c r="A241" s="38"/>
    </row>
    <row r="242" customHeight="1" spans="1:1">
      <c r="A242" s="38"/>
    </row>
    <row r="243" customHeight="1" spans="1:1">
      <c r="A243" s="38"/>
    </row>
    <row r="244" customHeight="1" spans="1:1">
      <c r="A244" s="38"/>
    </row>
    <row r="245" customHeight="1" spans="1:1">
      <c r="A245" s="38"/>
    </row>
    <row r="246" customHeight="1" spans="1:1">
      <c r="A246" s="38"/>
    </row>
    <row r="247" customHeight="1" spans="1:1">
      <c r="A247" s="38"/>
    </row>
    <row r="248" customHeight="1" spans="1:1">
      <c r="A248" s="38"/>
    </row>
    <row r="408" customHeight="1" spans="25:25">
      <c r="Y408" s="225" t="s">
        <v>39</v>
      </c>
    </row>
    <row r="3701" customHeight="1" spans="3:5">
      <c r="C3701" s="226">
        <v>43977</v>
      </c>
      <c r="E3701" s="227" t="s">
        <v>40</v>
      </c>
    </row>
    <row r="3702" customHeight="1" spans="2:3">
      <c r="B3702" s="5">
        <f t="shared" ref="B3702:B3707" si="0">G3702</f>
        <v>0</v>
      </c>
      <c r="C3702" s="226">
        <v>43978</v>
      </c>
    </row>
    <row r="3703" customHeight="1" spans="2:3">
      <c r="B3703" s="5">
        <f t="shared" si="0"/>
        <v>0</v>
      </c>
      <c r="C3703" s="226">
        <v>43978</v>
      </c>
    </row>
    <row r="3704" customHeight="1" spans="2:3">
      <c r="B3704" s="5">
        <f t="shared" si="0"/>
        <v>0</v>
      </c>
      <c r="C3704" s="226">
        <v>43978</v>
      </c>
    </row>
    <row r="3705" customHeight="1" spans="2:3">
      <c r="B3705" s="5">
        <f t="shared" si="0"/>
        <v>0</v>
      </c>
      <c r="C3705" s="226">
        <v>43978</v>
      </c>
    </row>
    <row r="3706" customHeight="1" spans="2:22">
      <c r="B3706" s="5">
        <f t="shared" si="0"/>
        <v>0</v>
      </c>
      <c r="C3706" s="226">
        <v>43978</v>
      </c>
      <c r="R3706" s="9">
        <v>3.8</v>
      </c>
      <c r="T3706" s="7">
        <v>3.8</v>
      </c>
      <c r="V3706" s="9">
        <v>1.9</v>
      </c>
    </row>
    <row r="3707" customHeight="1" spans="2:3">
      <c r="B3707" s="5">
        <f t="shared" si="0"/>
        <v>0</v>
      </c>
      <c r="C3707" s="226">
        <v>43978</v>
      </c>
    </row>
    <row r="4908" customHeight="1" spans="3:13">
      <c r="C4908" s="226"/>
      <c r="E4908" s="228"/>
      <c r="F4908" s="228"/>
      <c r="H4908" s="7"/>
      <c r="M4908" s="7"/>
    </row>
  </sheetData>
  <mergeCells count="403">
    <mergeCell ref="A1:A3"/>
    <mergeCell ref="A4:A6"/>
    <mergeCell ref="B1:B3"/>
    <mergeCell ref="B4:B6"/>
    <mergeCell ref="B7:B9"/>
    <mergeCell ref="C1:C3"/>
    <mergeCell ref="C4:C6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D5:D6"/>
    <mergeCell ref="D7:D8"/>
    <mergeCell ref="D9:D10"/>
    <mergeCell ref="D11:D12"/>
    <mergeCell ref="D13:D14"/>
    <mergeCell ref="D15:D16"/>
    <mergeCell ref="D17:D18"/>
    <mergeCell ref="D19:D20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E5:E6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F5:F6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I5:I6"/>
    <mergeCell ref="I7:I8"/>
    <mergeCell ref="I9:I10"/>
    <mergeCell ref="I11:I12"/>
    <mergeCell ref="I13:I14"/>
    <mergeCell ref="I15:I16"/>
    <mergeCell ref="I17:I18"/>
    <mergeCell ref="I19:I20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4"/>
    <mergeCell ref="I45:I47"/>
    <mergeCell ref="J5:J6"/>
    <mergeCell ref="K5:K6"/>
    <mergeCell ref="N5:N6"/>
    <mergeCell ref="N7:N8"/>
    <mergeCell ref="N9:N10"/>
    <mergeCell ref="N11:N12"/>
    <mergeCell ref="N13:N14"/>
    <mergeCell ref="N15:N16"/>
    <mergeCell ref="N17:N18"/>
    <mergeCell ref="N19:N20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4"/>
    <mergeCell ref="N45:N47"/>
    <mergeCell ref="O5:O6"/>
    <mergeCell ref="P5:P6"/>
    <mergeCell ref="S5:S6"/>
    <mergeCell ref="S7:S8"/>
    <mergeCell ref="S9:S10"/>
    <mergeCell ref="S11:S12"/>
    <mergeCell ref="S13:S14"/>
    <mergeCell ref="S15:S16"/>
    <mergeCell ref="S17:S18"/>
    <mergeCell ref="S19:S20"/>
    <mergeCell ref="S22:S23"/>
    <mergeCell ref="S24:S25"/>
    <mergeCell ref="S26:S27"/>
    <mergeCell ref="S28:S29"/>
    <mergeCell ref="S30:S31"/>
    <mergeCell ref="S32:S33"/>
    <mergeCell ref="S34:S35"/>
    <mergeCell ref="S36:S37"/>
    <mergeCell ref="S38:S39"/>
    <mergeCell ref="S40:S41"/>
    <mergeCell ref="S42:S44"/>
    <mergeCell ref="S45:S47"/>
    <mergeCell ref="T5:T6"/>
    <mergeCell ref="U5:U6"/>
    <mergeCell ref="X5:X6"/>
    <mergeCell ref="X7:X8"/>
    <mergeCell ref="X9:X10"/>
    <mergeCell ref="X11:X12"/>
    <mergeCell ref="X13:X14"/>
    <mergeCell ref="X15:X16"/>
    <mergeCell ref="X17:X18"/>
    <mergeCell ref="X19:X20"/>
    <mergeCell ref="X22:X23"/>
    <mergeCell ref="X24:X25"/>
    <mergeCell ref="X26:X27"/>
    <mergeCell ref="X28:X29"/>
    <mergeCell ref="X30:X31"/>
    <mergeCell ref="X32:X33"/>
    <mergeCell ref="X34:X35"/>
    <mergeCell ref="X36:X37"/>
    <mergeCell ref="X38:X39"/>
    <mergeCell ref="X40:X41"/>
    <mergeCell ref="X42:X44"/>
    <mergeCell ref="X45:X47"/>
    <mergeCell ref="Y5:Y6"/>
    <mergeCell ref="Z5:Z6"/>
    <mergeCell ref="AC5:AC6"/>
    <mergeCell ref="AC7:AC8"/>
    <mergeCell ref="AC9:AC10"/>
    <mergeCell ref="AC11:AC12"/>
    <mergeCell ref="AC13:AC14"/>
    <mergeCell ref="AC15:AC16"/>
    <mergeCell ref="AC17:AC18"/>
    <mergeCell ref="AC19:AC20"/>
    <mergeCell ref="AC22:AC23"/>
    <mergeCell ref="AC24:AC25"/>
    <mergeCell ref="AC26:AC27"/>
    <mergeCell ref="AC28:AC29"/>
    <mergeCell ref="AC30:AC31"/>
    <mergeCell ref="AC32:AC33"/>
    <mergeCell ref="AC34:AC35"/>
    <mergeCell ref="AC36:AC37"/>
    <mergeCell ref="AC38:AC39"/>
    <mergeCell ref="AC40:AC41"/>
    <mergeCell ref="AC42:AC44"/>
    <mergeCell ref="AC45:AC47"/>
    <mergeCell ref="AD5:AD6"/>
    <mergeCell ref="AE5:AE6"/>
    <mergeCell ref="AH5:AH6"/>
    <mergeCell ref="AH7:AH8"/>
    <mergeCell ref="AH9:AH10"/>
    <mergeCell ref="AH11:AH12"/>
    <mergeCell ref="AH13:AH14"/>
    <mergeCell ref="AH15:AH16"/>
    <mergeCell ref="AH17:AH18"/>
    <mergeCell ref="AH19:AH20"/>
    <mergeCell ref="AH22:AH23"/>
    <mergeCell ref="AH24:AH25"/>
    <mergeCell ref="AH26:AH27"/>
    <mergeCell ref="AH28:AH29"/>
    <mergeCell ref="AH30:AH31"/>
    <mergeCell ref="AH32:AH33"/>
    <mergeCell ref="AH34:AH35"/>
    <mergeCell ref="AH36:AH37"/>
    <mergeCell ref="AH38:AH39"/>
    <mergeCell ref="AH40:AH41"/>
    <mergeCell ref="AH42:AH44"/>
    <mergeCell ref="AH45:AH47"/>
    <mergeCell ref="AI5:AI6"/>
    <mergeCell ref="AJ5:AJ6"/>
    <mergeCell ref="AM5:AM6"/>
    <mergeCell ref="AM7:AM8"/>
    <mergeCell ref="AM9:AM10"/>
    <mergeCell ref="AM11:AM12"/>
    <mergeCell ref="AM13:AM14"/>
    <mergeCell ref="AM15:AM16"/>
    <mergeCell ref="AM17:AM18"/>
    <mergeCell ref="AM19:AM20"/>
    <mergeCell ref="AM22:AM23"/>
    <mergeCell ref="AM24:AM25"/>
    <mergeCell ref="AM26:AM27"/>
    <mergeCell ref="AM28:AM29"/>
    <mergeCell ref="AM30:AM31"/>
    <mergeCell ref="AM32:AM33"/>
    <mergeCell ref="AM34:AM35"/>
    <mergeCell ref="AM36:AM37"/>
    <mergeCell ref="AM38:AM39"/>
    <mergeCell ref="AM40:AM41"/>
    <mergeCell ref="AM42:AM44"/>
    <mergeCell ref="AM45:AM47"/>
    <mergeCell ref="AN5:AN6"/>
    <mergeCell ref="AO5:AO6"/>
    <mergeCell ref="AR5:AR6"/>
    <mergeCell ref="AR7:AR8"/>
    <mergeCell ref="AR9:AR10"/>
    <mergeCell ref="AR11:AR12"/>
    <mergeCell ref="AR13:AR14"/>
    <mergeCell ref="AR15:AR16"/>
    <mergeCell ref="AR17:AR18"/>
    <mergeCell ref="AR19:AR20"/>
    <mergeCell ref="AR22:AR23"/>
    <mergeCell ref="AR24:AR28"/>
    <mergeCell ref="AR29:AR32"/>
    <mergeCell ref="AR33:AR37"/>
    <mergeCell ref="AR38:AR41"/>
    <mergeCell ref="AR42:AR44"/>
    <mergeCell ref="AR45:AR47"/>
    <mergeCell ref="AS5:AS6"/>
    <mergeCell ref="AT5:AT6"/>
    <mergeCell ref="J38:K39"/>
    <mergeCell ref="T38:U39"/>
    <mergeCell ref="AD38:AE39"/>
    <mergeCell ref="AN38:AO39"/>
    <mergeCell ref="J40:K41"/>
    <mergeCell ref="T40:U41"/>
    <mergeCell ref="AD40:AE41"/>
    <mergeCell ref="AN40:AO41"/>
    <mergeCell ref="J42:K44"/>
    <mergeCell ref="T42:U44"/>
    <mergeCell ref="AD42:AE44"/>
    <mergeCell ref="AN42:AO44"/>
    <mergeCell ref="J45:K47"/>
    <mergeCell ref="T45:U47"/>
    <mergeCell ref="AD45:AE47"/>
    <mergeCell ref="AN45:AO47"/>
    <mergeCell ref="J22:K23"/>
    <mergeCell ref="T22:U23"/>
    <mergeCell ref="AD22:AE23"/>
    <mergeCell ref="AN22:AO23"/>
    <mergeCell ref="J28:K29"/>
    <mergeCell ref="T28:U29"/>
    <mergeCell ref="AD28:AE29"/>
    <mergeCell ref="AN28:AO29"/>
    <mergeCell ref="J30:K31"/>
    <mergeCell ref="T30:U31"/>
    <mergeCell ref="AD30:AE31"/>
    <mergeCell ref="AN30:AO31"/>
    <mergeCell ref="J32:K33"/>
    <mergeCell ref="T32:U33"/>
    <mergeCell ref="AD32:AE33"/>
    <mergeCell ref="AN32:AO33"/>
    <mergeCell ref="J13:K14"/>
    <mergeCell ref="T13:U14"/>
    <mergeCell ref="AD13:AE14"/>
    <mergeCell ref="AN13:AO14"/>
    <mergeCell ref="J15:K16"/>
    <mergeCell ref="T15:U16"/>
    <mergeCell ref="AD15:AE16"/>
    <mergeCell ref="AN15:AO16"/>
    <mergeCell ref="J17:K18"/>
    <mergeCell ref="T17:U18"/>
    <mergeCell ref="AD17:AE18"/>
    <mergeCell ref="AN17:AO18"/>
    <mergeCell ref="J19:K20"/>
    <mergeCell ref="T19:U20"/>
    <mergeCell ref="AD19:AE20"/>
    <mergeCell ref="AN19:AO20"/>
    <mergeCell ref="AS33:AT37"/>
    <mergeCell ref="AS38:AT41"/>
    <mergeCell ref="AS24:AT28"/>
    <mergeCell ref="I1:K2"/>
    <mergeCell ref="X1:Z2"/>
    <mergeCell ref="AM1:AO2"/>
    <mergeCell ref="D3:G4"/>
    <mergeCell ref="H3:K4"/>
    <mergeCell ref="X3:AA4"/>
    <mergeCell ref="AB3:AE4"/>
    <mergeCell ref="J34:K35"/>
    <mergeCell ref="E46:F47"/>
    <mergeCell ref="J36:K37"/>
    <mergeCell ref="T36:U37"/>
    <mergeCell ref="AD36:AE37"/>
    <mergeCell ref="AN36:AO37"/>
    <mergeCell ref="E17:F18"/>
    <mergeCell ref="O17:P18"/>
    <mergeCell ref="Y17:Z18"/>
    <mergeCell ref="AI17:AJ18"/>
    <mergeCell ref="AS17:AT18"/>
    <mergeCell ref="E19:F20"/>
    <mergeCell ref="O19:P20"/>
    <mergeCell ref="Y19:Z20"/>
    <mergeCell ref="AI19:AJ20"/>
    <mergeCell ref="AS19:AT20"/>
    <mergeCell ref="O24:P25"/>
    <mergeCell ref="Y24:Z25"/>
    <mergeCell ref="AI24:AJ25"/>
    <mergeCell ref="O32:P33"/>
    <mergeCell ref="Y32:Z33"/>
    <mergeCell ref="AI32:AJ33"/>
    <mergeCell ref="O30:P31"/>
    <mergeCell ref="Y30:Z31"/>
    <mergeCell ref="AI30:AJ31"/>
    <mergeCell ref="O28:P29"/>
    <mergeCell ref="Y28:Z29"/>
    <mergeCell ref="AI28:AJ29"/>
    <mergeCell ref="AZ9:BB10"/>
    <mergeCell ref="E15:F16"/>
    <mergeCell ref="O15:P16"/>
    <mergeCell ref="Y15:Z16"/>
    <mergeCell ref="AI15:AJ16"/>
    <mergeCell ref="AS15:AT16"/>
    <mergeCell ref="O22:P23"/>
    <mergeCell ref="Y22:Z23"/>
    <mergeCell ref="AI22:AJ23"/>
    <mergeCell ref="AS22:AT23"/>
    <mergeCell ref="O26:P27"/>
    <mergeCell ref="Y26:Z27"/>
    <mergeCell ref="AI26:AJ27"/>
    <mergeCell ref="O40:P41"/>
    <mergeCell ref="Y40:Z41"/>
    <mergeCell ref="AI40:AJ41"/>
    <mergeCell ref="O38:P39"/>
    <mergeCell ref="Y38:Z39"/>
    <mergeCell ref="AI38:AJ39"/>
    <mergeCell ref="J24:K25"/>
    <mergeCell ref="T24:U25"/>
    <mergeCell ref="AD24:AE25"/>
    <mergeCell ref="AN24:AO25"/>
    <mergeCell ref="J26:K27"/>
    <mergeCell ref="T26:U27"/>
    <mergeCell ref="AD26:AE27"/>
    <mergeCell ref="AN26:AO27"/>
    <mergeCell ref="AQ1:AT2"/>
    <mergeCell ref="E7:F8"/>
    <mergeCell ref="O7:P8"/>
    <mergeCell ref="Y7:Z8"/>
    <mergeCell ref="AI7:AJ8"/>
    <mergeCell ref="AS7:AT8"/>
    <mergeCell ref="AQ3:AT4"/>
    <mergeCell ref="E11:F12"/>
    <mergeCell ref="O11:P12"/>
    <mergeCell ref="Y11:Z12"/>
    <mergeCell ref="AI11:AJ12"/>
    <mergeCell ref="AS11:AT12"/>
    <mergeCell ref="J9:K10"/>
    <mergeCell ref="T9:U10"/>
    <mergeCell ref="AD9:AE10"/>
    <mergeCell ref="AN9:AO10"/>
    <mergeCell ref="J11:K12"/>
    <mergeCell ref="T11:U12"/>
    <mergeCell ref="AD11:AE12"/>
    <mergeCell ref="AN11:AO12"/>
    <mergeCell ref="E9:F10"/>
    <mergeCell ref="O9:P10"/>
    <mergeCell ref="Y9:Z10"/>
    <mergeCell ref="AI9:AJ10"/>
    <mergeCell ref="AS9:AT10"/>
    <mergeCell ref="E13:F14"/>
    <mergeCell ref="O13:P14"/>
    <mergeCell ref="Y13:Z14"/>
    <mergeCell ref="AI13:AJ14"/>
    <mergeCell ref="AS13:AT14"/>
    <mergeCell ref="N1:P2"/>
    <mergeCell ref="AC1:AE2"/>
    <mergeCell ref="M3:P4"/>
    <mergeCell ref="AG3:AJ4"/>
    <mergeCell ref="D1:F2"/>
    <mergeCell ref="S1:U2"/>
    <mergeCell ref="AH1:AJ2"/>
    <mergeCell ref="R3:U4"/>
    <mergeCell ref="AL3:AO4"/>
    <mergeCell ref="J7:K8"/>
    <mergeCell ref="T7:U8"/>
    <mergeCell ref="AD7:AE8"/>
    <mergeCell ref="AN7:AO8"/>
    <mergeCell ref="O34:P35"/>
    <mergeCell ref="O36:P37"/>
    <mergeCell ref="Y36:Z37"/>
    <mergeCell ref="AI36:AJ37"/>
    <mergeCell ref="D22:F23"/>
    <mergeCell ref="O45:P47"/>
    <mergeCell ref="Y45:Z47"/>
    <mergeCell ref="AI45:AJ47"/>
    <mergeCell ref="AS45:AT47"/>
    <mergeCell ref="O42:P44"/>
    <mergeCell ref="Y42:Z44"/>
    <mergeCell ref="AI42:AJ44"/>
    <mergeCell ref="AS42:AT44"/>
    <mergeCell ref="AS29:AT32"/>
    <mergeCell ref="E44:F45"/>
  </mergeCells>
  <conditionalFormatting sqref="AN24:AO25">
    <cfRule type="cellIs" dxfId="0" priority="1" stopIfTrue="1" operator="notEqual">
      <formula>TNT</formula>
    </cfRule>
  </conditionalFormatting>
  <printOptions verticalCentered="1"/>
  <pageMargins left="0.45" right="0.36" top="0.569998906386702" bottom="0.196850393700787" header="0.31496062992126" footer="0.35"/>
  <pageSetup paperSize="9" scale="94" pageOrder="overThenDown" orientation="landscape" blackAndWhite="1"/>
  <headerFooter alignWithMargins="0" scaleWithDoc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name="Button 1" r:id="rId3">
              <controlPr print="0" defaultSize="0">
                <anchor moveWithCells="1" sizeWithCells="1">
                  <from>
                    <xdr:col>0</xdr:col>
                    <xdr:colOff>428625</xdr:colOff>
                    <xdr:row>6</xdr:row>
                    <xdr:rowOff>123825</xdr:rowOff>
                  </from>
                  <to>
                    <xdr:col>1</xdr:col>
                    <xdr:colOff>828675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加工单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WPS_1729226317</cp:lastModifiedBy>
  <dcterms:created xsi:type="dcterms:W3CDTF">2015-06-05T18:19:00Z</dcterms:created>
  <dcterms:modified xsi:type="dcterms:W3CDTF">2025-07-18T02:07:14Z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00D30324CF484F538DAFDAAEEA50AF59_12</vt:lpwstr>
  </property>
  <property fmtid="{D5CDD505-2E9C-101B-9397-08002B2CF9AE}" pid="3" name="KSOProductBuildVer">
    <vt:lpwstr>2052-12.1.0.21915</vt:lpwstr>
  </property>
</Properties>
</file>